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anotacoes" sheetId="1" r:id="rId1"/>
    <sheet name="conversao_anotacoes" sheetId="5" r:id="rId2"/>
    <sheet name="conversao_acoes" sheetId="2" r:id="rId3"/>
    <sheet name="conversao_pontuacoes" sheetId="3" r:id="rId4"/>
    <sheet name="conversao_direcoes" sheetId="4" r:id="rId5"/>
  </sheets>
  <definedNames>
    <definedName name="_xlnm._FilterDatabase" localSheetId="0" hidden="1">anotacoes!$A$1:$N$8278</definedName>
    <definedName name="_xlnm._FilterDatabase" localSheetId="2" hidden="1">conversao_acoes!$A$1:$G$2437</definedName>
    <definedName name="_xlnm._FilterDatabase" localSheetId="1" hidden="1">conversao_anotacoes!$A$1:$M$8278</definedName>
  </definedNames>
  <calcPr calcId="144525"/>
</workbook>
</file>

<file path=xl/calcChain.xml><?xml version="1.0" encoding="utf-8"?>
<calcChain xmlns="http://schemas.openxmlformats.org/spreadsheetml/2006/main"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2" i="5"/>
  <c r="H5156" i="5"/>
  <c r="H6180" i="5"/>
  <c r="H6724" i="5"/>
  <c r="H7218" i="5"/>
  <c r="H7474" i="5"/>
  <c r="H7730" i="5"/>
  <c r="H7922" i="5"/>
  <c r="H7986" i="5"/>
  <c r="H8050" i="5"/>
  <c r="H8242" i="5"/>
  <c r="D11" i="2"/>
  <c r="C11" i="2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M8118" i="5"/>
  <c r="M8119" i="5"/>
  <c r="M8120" i="5"/>
  <c r="M8121" i="5"/>
  <c r="M8122" i="5"/>
  <c r="M8123" i="5"/>
  <c r="M8124" i="5"/>
  <c r="M8125" i="5"/>
  <c r="M8126" i="5"/>
  <c r="M8127" i="5"/>
  <c r="M8128" i="5"/>
  <c r="M8129" i="5"/>
  <c r="M8130" i="5"/>
  <c r="M8131" i="5"/>
  <c r="M8132" i="5"/>
  <c r="M8133" i="5"/>
  <c r="M8134" i="5"/>
  <c r="M8135" i="5"/>
  <c r="M8136" i="5"/>
  <c r="M8137" i="5"/>
  <c r="M8138" i="5"/>
  <c r="M8139" i="5"/>
  <c r="M8140" i="5"/>
  <c r="M8141" i="5"/>
  <c r="M8142" i="5"/>
  <c r="M8143" i="5"/>
  <c r="M8144" i="5"/>
  <c r="M8145" i="5"/>
  <c r="M8146" i="5"/>
  <c r="M8147" i="5"/>
  <c r="M8148" i="5"/>
  <c r="M8149" i="5"/>
  <c r="M8150" i="5"/>
  <c r="M8151" i="5"/>
  <c r="M8152" i="5"/>
  <c r="M8153" i="5"/>
  <c r="M8154" i="5"/>
  <c r="M8155" i="5"/>
  <c r="M8156" i="5"/>
  <c r="M8157" i="5"/>
  <c r="M8158" i="5"/>
  <c r="M8159" i="5"/>
  <c r="M8160" i="5"/>
  <c r="M8161" i="5"/>
  <c r="M8162" i="5"/>
  <c r="M8163" i="5"/>
  <c r="M8164" i="5"/>
  <c r="M8165" i="5"/>
  <c r="M8166" i="5"/>
  <c r="M8167" i="5"/>
  <c r="M8168" i="5"/>
  <c r="M8169" i="5"/>
  <c r="M8170" i="5"/>
  <c r="M8171" i="5"/>
  <c r="M8172" i="5"/>
  <c r="M8173" i="5"/>
  <c r="M8174" i="5"/>
  <c r="M8175" i="5"/>
  <c r="M8176" i="5"/>
  <c r="M8177" i="5"/>
  <c r="M8178" i="5"/>
  <c r="M8179" i="5"/>
  <c r="M8180" i="5"/>
  <c r="M8181" i="5"/>
  <c r="M8182" i="5"/>
  <c r="M8183" i="5"/>
  <c r="M8184" i="5"/>
  <c r="M8185" i="5"/>
  <c r="M8186" i="5"/>
  <c r="M8187" i="5"/>
  <c r="M8188" i="5"/>
  <c r="M8189" i="5"/>
  <c r="M8190" i="5"/>
  <c r="M8191" i="5"/>
  <c r="M8192" i="5"/>
  <c r="M8193" i="5"/>
  <c r="M8194" i="5"/>
  <c r="M8195" i="5"/>
  <c r="M8196" i="5"/>
  <c r="M8197" i="5"/>
  <c r="M8198" i="5"/>
  <c r="M8199" i="5"/>
  <c r="M8200" i="5"/>
  <c r="M8201" i="5"/>
  <c r="M8202" i="5"/>
  <c r="M8203" i="5"/>
  <c r="M8204" i="5"/>
  <c r="M8205" i="5"/>
  <c r="M8206" i="5"/>
  <c r="M8207" i="5"/>
  <c r="M8208" i="5"/>
  <c r="M8209" i="5"/>
  <c r="M8210" i="5"/>
  <c r="M8211" i="5"/>
  <c r="M8212" i="5"/>
  <c r="M8213" i="5"/>
  <c r="M8214" i="5"/>
  <c r="M8215" i="5"/>
  <c r="M8216" i="5"/>
  <c r="M8217" i="5"/>
  <c r="M8218" i="5"/>
  <c r="M8219" i="5"/>
  <c r="M8220" i="5"/>
  <c r="M8221" i="5"/>
  <c r="M8222" i="5"/>
  <c r="M8223" i="5"/>
  <c r="M8224" i="5"/>
  <c r="M8225" i="5"/>
  <c r="M8226" i="5"/>
  <c r="M8227" i="5"/>
  <c r="M8228" i="5"/>
  <c r="M8229" i="5"/>
  <c r="M8230" i="5"/>
  <c r="M8231" i="5"/>
  <c r="M8232" i="5"/>
  <c r="M8233" i="5"/>
  <c r="M8234" i="5"/>
  <c r="M8235" i="5"/>
  <c r="M8236" i="5"/>
  <c r="M8237" i="5"/>
  <c r="M8238" i="5"/>
  <c r="M8239" i="5"/>
  <c r="M8240" i="5"/>
  <c r="M8241" i="5"/>
  <c r="M8242" i="5"/>
  <c r="M8243" i="5"/>
  <c r="M8244" i="5"/>
  <c r="M8245" i="5"/>
  <c r="M8246" i="5"/>
  <c r="M8247" i="5"/>
  <c r="M8248" i="5"/>
  <c r="M8249" i="5"/>
  <c r="M8250" i="5"/>
  <c r="M8251" i="5"/>
  <c r="M8252" i="5"/>
  <c r="M8253" i="5"/>
  <c r="M8254" i="5"/>
  <c r="M8255" i="5"/>
  <c r="M8256" i="5"/>
  <c r="M8257" i="5"/>
  <c r="M8258" i="5"/>
  <c r="M8259" i="5"/>
  <c r="M8260" i="5"/>
  <c r="M8261" i="5"/>
  <c r="M8262" i="5"/>
  <c r="M8263" i="5"/>
  <c r="M8264" i="5"/>
  <c r="M8265" i="5"/>
  <c r="M8266" i="5"/>
  <c r="M8267" i="5"/>
  <c r="M8268" i="5"/>
  <c r="M8269" i="5"/>
  <c r="M8270" i="5"/>
  <c r="M8271" i="5"/>
  <c r="M8272" i="5"/>
  <c r="M8273" i="5"/>
  <c r="M8274" i="5"/>
  <c r="M8275" i="5"/>
  <c r="M8276" i="5"/>
  <c r="M8277" i="5"/>
  <c r="M8278" i="5"/>
  <c r="M2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K8056" i="5"/>
  <c r="K8057" i="5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K8072" i="5"/>
  <c r="K8073" i="5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K8104" i="5"/>
  <c r="K8105" i="5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K8120" i="5"/>
  <c r="K8121" i="5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K8152" i="5"/>
  <c r="K8153" i="5"/>
  <c r="K8154" i="5"/>
  <c r="K8155" i="5"/>
  <c r="K8156" i="5"/>
  <c r="K8157" i="5"/>
  <c r="K8158" i="5"/>
  <c r="K8159" i="5"/>
  <c r="K8160" i="5"/>
  <c r="K8161" i="5"/>
  <c r="K8162" i="5"/>
  <c r="K8163" i="5"/>
  <c r="K8164" i="5"/>
  <c r="K8165" i="5"/>
  <c r="K8166" i="5"/>
  <c r="K8167" i="5"/>
  <c r="K8168" i="5"/>
  <c r="K8169" i="5"/>
  <c r="K8170" i="5"/>
  <c r="K8171" i="5"/>
  <c r="K8172" i="5"/>
  <c r="K8173" i="5"/>
  <c r="K8174" i="5"/>
  <c r="K8175" i="5"/>
  <c r="K8176" i="5"/>
  <c r="K8177" i="5"/>
  <c r="K8178" i="5"/>
  <c r="K8179" i="5"/>
  <c r="K8180" i="5"/>
  <c r="K8181" i="5"/>
  <c r="K8182" i="5"/>
  <c r="K8183" i="5"/>
  <c r="K8184" i="5"/>
  <c r="K8185" i="5"/>
  <c r="K8186" i="5"/>
  <c r="K8187" i="5"/>
  <c r="K8188" i="5"/>
  <c r="K8189" i="5"/>
  <c r="K8190" i="5"/>
  <c r="K8191" i="5"/>
  <c r="K8192" i="5"/>
  <c r="K8193" i="5"/>
  <c r="K8194" i="5"/>
  <c r="K8195" i="5"/>
  <c r="K8196" i="5"/>
  <c r="K8197" i="5"/>
  <c r="K8198" i="5"/>
  <c r="K8199" i="5"/>
  <c r="K8200" i="5"/>
  <c r="K8201" i="5"/>
  <c r="K8202" i="5"/>
  <c r="K8203" i="5"/>
  <c r="K8204" i="5"/>
  <c r="K8205" i="5"/>
  <c r="K8206" i="5"/>
  <c r="K8207" i="5"/>
  <c r="K8208" i="5"/>
  <c r="K8209" i="5"/>
  <c r="K8210" i="5"/>
  <c r="K8211" i="5"/>
  <c r="K8212" i="5"/>
  <c r="K8213" i="5"/>
  <c r="K8214" i="5"/>
  <c r="K8215" i="5"/>
  <c r="K8216" i="5"/>
  <c r="K8217" i="5"/>
  <c r="K8218" i="5"/>
  <c r="K8219" i="5"/>
  <c r="K8220" i="5"/>
  <c r="K8221" i="5"/>
  <c r="K8222" i="5"/>
  <c r="K8223" i="5"/>
  <c r="K8224" i="5"/>
  <c r="K8225" i="5"/>
  <c r="K8226" i="5"/>
  <c r="K8227" i="5"/>
  <c r="K8228" i="5"/>
  <c r="K8229" i="5"/>
  <c r="K8230" i="5"/>
  <c r="K8231" i="5"/>
  <c r="K8232" i="5"/>
  <c r="K8233" i="5"/>
  <c r="K8234" i="5"/>
  <c r="K8235" i="5"/>
  <c r="K8236" i="5"/>
  <c r="K8237" i="5"/>
  <c r="K8238" i="5"/>
  <c r="K8239" i="5"/>
  <c r="K8240" i="5"/>
  <c r="K8241" i="5"/>
  <c r="K8242" i="5"/>
  <c r="K8243" i="5"/>
  <c r="K8244" i="5"/>
  <c r="K8245" i="5"/>
  <c r="K8246" i="5"/>
  <c r="K8247" i="5"/>
  <c r="K8248" i="5"/>
  <c r="K8249" i="5"/>
  <c r="K8250" i="5"/>
  <c r="K8251" i="5"/>
  <c r="K8252" i="5"/>
  <c r="K8253" i="5"/>
  <c r="K8254" i="5"/>
  <c r="K8255" i="5"/>
  <c r="K8256" i="5"/>
  <c r="K8257" i="5"/>
  <c r="K8258" i="5"/>
  <c r="K8259" i="5"/>
  <c r="K8260" i="5"/>
  <c r="K8261" i="5"/>
  <c r="K8262" i="5"/>
  <c r="K8263" i="5"/>
  <c r="K8264" i="5"/>
  <c r="K8265" i="5"/>
  <c r="K8266" i="5"/>
  <c r="K8267" i="5"/>
  <c r="K8268" i="5"/>
  <c r="K8269" i="5"/>
  <c r="K8270" i="5"/>
  <c r="K8271" i="5"/>
  <c r="K8272" i="5"/>
  <c r="K8273" i="5"/>
  <c r="K8274" i="5"/>
  <c r="K8275" i="5"/>
  <c r="K8276" i="5"/>
  <c r="K8277" i="5"/>
  <c r="K8278" i="5"/>
  <c r="K2" i="5"/>
  <c r="J3" i="5"/>
  <c r="J4" i="5"/>
  <c r="J5" i="5"/>
  <c r="J6" i="5"/>
  <c r="H6" i="5" s="1"/>
  <c r="J7" i="5"/>
  <c r="J8" i="5"/>
  <c r="J9" i="5"/>
  <c r="J10" i="5"/>
  <c r="J11" i="5"/>
  <c r="J12" i="5"/>
  <c r="H12" i="5" s="1"/>
  <c r="J13" i="5"/>
  <c r="J14" i="5"/>
  <c r="H14" i="5" s="1"/>
  <c r="J15" i="5"/>
  <c r="J16" i="5"/>
  <c r="J17" i="5"/>
  <c r="J18" i="5"/>
  <c r="J19" i="5"/>
  <c r="J20" i="5"/>
  <c r="J21" i="5"/>
  <c r="J22" i="5"/>
  <c r="H22" i="5" s="1"/>
  <c r="J23" i="5"/>
  <c r="J24" i="5"/>
  <c r="J25" i="5"/>
  <c r="J26" i="5"/>
  <c r="J27" i="5"/>
  <c r="H27" i="5" s="1"/>
  <c r="J28" i="5"/>
  <c r="J29" i="5"/>
  <c r="J30" i="5"/>
  <c r="J31" i="5"/>
  <c r="J32" i="5"/>
  <c r="J33" i="5"/>
  <c r="J34" i="5"/>
  <c r="H34" i="5" s="1"/>
  <c r="J35" i="5"/>
  <c r="J36" i="5"/>
  <c r="J37" i="5"/>
  <c r="J38" i="5"/>
  <c r="J39" i="5"/>
  <c r="J40" i="5"/>
  <c r="H40" i="5" s="1"/>
  <c r="J41" i="5"/>
  <c r="J42" i="5"/>
  <c r="J43" i="5"/>
  <c r="J44" i="5"/>
  <c r="J45" i="5"/>
  <c r="H45" i="5" s="1"/>
  <c r="J46" i="5"/>
  <c r="J47" i="5"/>
  <c r="J48" i="5"/>
  <c r="J49" i="5"/>
  <c r="J50" i="5"/>
  <c r="J51" i="5"/>
  <c r="J52" i="5"/>
  <c r="H52" i="5" s="1"/>
  <c r="J53" i="5"/>
  <c r="J54" i="5"/>
  <c r="J55" i="5"/>
  <c r="J56" i="5"/>
  <c r="J57" i="5"/>
  <c r="H57" i="5" s="1"/>
  <c r="J58" i="5"/>
  <c r="J59" i="5"/>
  <c r="J60" i="5"/>
  <c r="J61" i="5"/>
  <c r="J62" i="5"/>
  <c r="J63" i="5"/>
  <c r="J64" i="5"/>
  <c r="J65" i="5"/>
  <c r="J66" i="5"/>
  <c r="H66" i="5" s="1"/>
  <c r="J67" i="5"/>
  <c r="J68" i="5"/>
  <c r="J69" i="5"/>
  <c r="J70" i="5"/>
  <c r="H70" i="5" s="1"/>
  <c r="J71" i="5"/>
  <c r="J72" i="5"/>
  <c r="J73" i="5"/>
  <c r="J74" i="5"/>
  <c r="J75" i="5"/>
  <c r="H75" i="5" s="1"/>
  <c r="J76" i="5"/>
  <c r="J77" i="5"/>
  <c r="J78" i="5"/>
  <c r="J79" i="5"/>
  <c r="J80" i="5"/>
  <c r="J81" i="5"/>
  <c r="J82" i="5"/>
  <c r="J83" i="5"/>
  <c r="J84" i="5"/>
  <c r="J85" i="5"/>
  <c r="J86" i="5"/>
  <c r="H86" i="5" s="1"/>
  <c r="J87" i="5"/>
  <c r="J88" i="5"/>
  <c r="J89" i="5"/>
  <c r="J90" i="5"/>
  <c r="J91" i="5"/>
  <c r="J92" i="5"/>
  <c r="J93" i="5"/>
  <c r="H93" i="5" s="1"/>
  <c r="J94" i="5"/>
  <c r="J95" i="5"/>
  <c r="J96" i="5"/>
  <c r="J97" i="5"/>
  <c r="J98" i="5"/>
  <c r="J99" i="5"/>
  <c r="H99" i="5" s="1"/>
  <c r="J100" i="5"/>
  <c r="J101" i="5"/>
  <c r="J102" i="5"/>
  <c r="J103" i="5"/>
  <c r="J104" i="5"/>
  <c r="H104" i="5" s="1"/>
  <c r="J105" i="5"/>
  <c r="J106" i="5"/>
  <c r="J107" i="5"/>
  <c r="J108" i="5"/>
  <c r="J109" i="5"/>
  <c r="J110" i="5"/>
  <c r="J111" i="5"/>
  <c r="H111" i="5" s="1"/>
  <c r="J112" i="5"/>
  <c r="J113" i="5"/>
  <c r="J114" i="5"/>
  <c r="J115" i="5"/>
  <c r="H115" i="5" s="1"/>
  <c r="J116" i="5"/>
  <c r="J117" i="5"/>
  <c r="J118" i="5"/>
  <c r="J119" i="5"/>
  <c r="J120" i="5"/>
  <c r="H120" i="5" s="1"/>
  <c r="J121" i="5"/>
  <c r="J122" i="5"/>
  <c r="J123" i="5"/>
  <c r="J124" i="5"/>
  <c r="H124" i="5" s="1"/>
  <c r="J125" i="5"/>
  <c r="J126" i="5"/>
  <c r="J127" i="5"/>
  <c r="J128" i="5"/>
  <c r="J129" i="5"/>
  <c r="J130" i="5"/>
  <c r="H130" i="5" s="1"/>
  <c r="J131" i="5"/>
  <c r="J132" i="5"/>
  <c r="J133" i="5"/>
  <c r="J134" i="5"/>
  <c r="H134" i="5" s="1"/>
  <c r="J135" i="5"/>
  <c r="J136" i="5"/>
  <c r="J137" i="5"/>
  <c r="J138" i="5"/>
  <c r="J139" i="5"/>
  <c r="J140" i="5"/>
  <c r="J141" i="5"/>
  <c r="J142" i="5"/>
  <c r="H142" i="5" s="1"/>
  <c r="J143" i="5"/>
  <c r="J144" i="5"/>
  <c r="J145" i="5"/>
  <c r="J146" i="5"/>
  <c r="J147" i="5"/>
  <c r="J148" i="5"/>
  <c r="J149" i="5"/>
  <c r="J150" i="5"/>
  <c r="H150" i="5" s="1"/>
  <c r="J151" i="5"/>
  <c r="J152" i="5"/>
  <c r="J153" i="5"/>
  <c r="J154" i="5"/>
  <c r="H154" i="5" s="1"/>
  <c r="J155" i="5"/>
  <c r="H155" i="5" s="1"/>
  <c r="J156" i="5"/>
  <c r="J157" i="5"/>
  <c r="J158" i="5"/>
  <c r="J159" i="5"/>
  <c r="J160" i="5"/>
  <c r="J161" i="5"/>
  <c r="H161" i="5" s="1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H174" i="5" s="1"/>
  <c r="J175" i="5"/>
  <c r="J176" i="5"/>
  <c r="J177" i="5"/>
  <c r="J178" i="5"/>
  <c r="J179" i="5"/>
  <c r="J180" i="5"/>
  <c r="J181" i="5"/>
  <c r="J182" i="5"/>
  <c r="J183" i="5"/>
  <c r="H183" i="5" s="1"/>
  <c r="J184" i="5"/>
  <c r="H184" i="5" s="1"/>
  <c r="J185" i="5"/>
  <c r="J186" i="5"/>
  <c r="J187" i="5"/>
  <c r="J188" i="5"/>
  <c r="J189" i="5"/>
  <c r="J190" i="5"/>
  <c r="J191" i="5"/>
  <c r="J192" i="5"/>
  <c r="H192" i="5" s="1"/>
  <c r="J193" i="5"/>
  <c r="J194" i="5"/>
  <c r="J195" i="5"/>
  <c r="J196" i="5"/>
  <c r="J197" i="5"/>
  <c r="J198" i="5"/>
  <c r="J199" i="5"/>
  <c r="J200" i="5"/>
  <c r="J201" i="5"/>
  <c r="J202" i="5"/>
  <c r="J203" i="5"/>
  <c r="H203" i="5" s="1"/>
  <c r="J204" i="5"/>
  <c r="J205" i="5"/>
  <c r="J206" i="5"/>
  <c r="J207" i="5"/>
  <c r="J208" i="5"/>
  <c r="H208" i="5" s="1"/>
  <c r="J209" i="5"/>
  <c r="J210" i="5"/>
  <c r="J211" i="5"/>
  <c r="J212" i="5"/>
  <c r="J213" i="5"/>
  <c r="J214" i="5"/>
  <c r="H214" i="5" s="1"/>
  <c r="J215" i="5"/>
  <c r="J216" i="5"/>
  <c r="J217" i="5"/>
  <c r="J218" i="5"/>
  <c r="J219" i="5"/>
  <c r="J220" i="5"/>
  <c r="J221" i="5"/>
  <c r="J222" i="5"/>
  <c r="J223" i="5"/>
  <c r="J224" i="5"/>
  <c r="J225" i="5"/>
  <c r="H225" i="5" s="1"/>
  <c r="J226" i="5"/>
  <c r="J227" i="5"/>
  <c r="J228" i="5"/>
  <c r="J229" i="5"/>
  <c r="J230" i="5"/>
  <c r="J231" i="5"/>
  <c r="H231" i="5" s="1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H244" i="5" s="1"/>
  <c r="J245" i="5"/>
  <c r="J246" i="5"/>
  <c r="J247" i="5"/>
  <c r="J248" i="5"/>
  <c r="H248" i="5" s="1"/>
  <c r="J249" i="5"/>
  <c r="J250" i="5"/>
  <c r="J251" i="5"/>
  <c r="J252" i="5"/>
  <c r="J253" i="5"/>
  <c r="J254" i="5"/>
  <c r="J255" i="5"/>
  <c r="J256" i="5"/>
  <c r="J257" i="5"/>
  <c r="J258" i="5"/>
  <c r="J259" i="5"/>
  <c r="H259" i="5" s="1"/>
  <c r="J260" i="5"/>
  <c r="J261" i="5"/>
  <c r="J262" i="5"/>
  <c r="J263" i="5"/>
  <c r="J264" i="5"/>
  <c r="J265" i="5"/>
  <c r="J266" i="5"/>
  <c r="J267" i="5"/>
  <c r="J268" i="5"/>
  <c r="J269" i="5"/>
  <c r="J270" i="5"/>
  <c r="J271" i="5"/>
  <c r="H271" i="5" s="1"/>
  <c r="J272" i="5"/>
  <c r="J273" i="5"/>
  <c r="J274" i="5"/>
  <c r="J275" i="5"/>
  <c r="J276" i="5"/>
  <c r="J277" i="5"/>
  <c r="H277" i="5" s="1"/>
  <c r="J278" i="5"/>
  <c r="J279" i="5"/>
  <c r="J280" i="5"/>
  <c r="J281" i="5"/>
  <c r="J282" i="5"/>
  <c r="J283" i="5"/>
  <c r="J284" i="5"/>
  <c r="H284" i="5" s="1"/>
  <c r="J285" i="5"/>
  <c r="J286" i="5"/>
  <c r="J287" i="5"/>
  <c r="J288" i="5"/>
  <c r="J289" i="5"/>
  <c r="J290" i="5"/>
  <c r="J291" i="5"/>
  <c r="J292" i="5"/>
  <c r="J293" i="5"/>
  <c r="H293" i="5" s="1"/>
  <c r="J294" i="5"/>
  <c r="J295" i="5"/>
  <c r="J296" i="5"/>
  <c r="J297" i="5"/>
  <c r="J298" i="5"/>
  <c r="J299" i="5"/>
  <c r="H299" i="5" s="1"/>
  <c r="J300" i="5"/>
  <c r="J301" i="5"/>
  <c r="J302" i="5"/>
  <c r="J303" i="5"/>
  <c r="H303" i="5" s="1"/>
  <c r="J304" i="5"/>
  <c r="J305" i="5"/>
  <c r="J306" i="5"/>
  <c r="J307" i="5"/>
  <c r="J308" i="5"/>
  <c r="J309" i="5"/>
  <c r="J310" i="5"/>
  <c r="J311" i="5"/>
  <c r="J312" i="5"/>
  <c r="J313" i="5"/>
  <c r="H313" i="5" s="1"/>
  <c r="J314" i="5"/>
  <c r="J315" i="5"/>
  <c r="J316" i="5"/>
  <c r="J317" i="5"/>
  <c r="J318" i="5"/>
  <c r="J319" i="5"/>
  <c r="J320" i="5"/>
  <c r="J321" i="5"/>
  <c r="J322" i="5"/>
  <c r="J323" i="5"/>
  <c r="J324" i="5"/>
  <c r="H324" i="5" s="1"/>
  <c r="J325" i="5"/>
  <c r="J326" i="5"/>
  <c r="H326" i="5" s="1"/>
  <c r="J327" i="5"/>
  <c r="J328" i="5"/>
  <c r="J329" i="5"/>
  <c r="J330" i="5"/>
  <c r="J331" i="5"/>
  <c r="H331" i="5" s="1"/>
  <c r="J332" i="5"/>
  <c r="J333" i="5"/>
  <c r="J334" i="5"/>
  <c r="J335" i="5"/>
  <c r="J336" i="5"/>
  <c r="J337" i="5"/>
  <c r="J338" i="5"/>
  <c r="H338" i="5" s="1"/>
  <c r="J339" i="5"/>
  <c r="J340" i="5"/>
  <c r="J341" i="5"/>
  <c r="J342" i="5"/>
  <c r="H342" i="5" s="1"/>
  <c r="J343" i="5"/>
  <c r="J344" i="5"/>
  <c r="J345" i="5"/>
  <c r="J346" i="5"/>
  <c r="H346" i="5" s="1"/>
  <c r="J347" i="5"/>
  <c r="J348" i="5"/>
  <c r="J349" i="5"/>
  <c r="J350" i="5"/>
  <c r="J351" i="5"/>
  <c r="J352" i="5"/>
  <c r="J353" i="5"/>
  <c r="J354" i="5"/>
  <c r="J355" i="5"/>
  <c r="J356" i="5"/>
  <c r="J357" i="5"/>
  <c r="J358" i="5"/>
  <c r="H358" i="5" s="1"/>
  <c r="J359" i="5"/>
  <c r="J360" i="5"/>
  <c r="J361" i="5"/>
  <c r="J362" i="5"/>
  <c r="J363" i="5"/>
  <c r="H363" i="5" s="1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H377" i="5" s="1"/>
  <c r="J378" i="5"/>
  <c r="J379" i="5"/>
  <c r="J380" i="5"/>
  <c r="J381" i="5"/>
  <c r="J382" i="5"/>
  <c r="H382" i="5" s="1"/>
  <c r="J383" i="5"/>
  <c r="J384" i="5"/>
  <c r="J385" i="5"/>
  <c r="J386" i="5"/>
  <c r="J387" i="5"/>
  <c r="J388" i="5"/>
  <c r="H388" i="5" s="1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H410" i="5" s="1"/>
  <c r="J411" i="5"/>
  <c r="J412" i="5"/>
  <c r="J413" i="5"/>
  <c r="J414" i="5"/>
  <c r="J415" i="5"/>
  <c r="J416" i="5"/>
  <c r="J417" i="5"/>
  <c r="J418" i="5"/>
  <c r="J419" i="5"/>
  <c r="J420" i="5"/>
  <c r="J421" i="5"/>
  <c r="J422" i="5"/>
  <c r="H422" i="5" s="1"/>
  <c r="J423" i="5"/>
  <c r="J424" i="5"/>
  <c r="J425" i="5"/>
  <c r="J426" i="5"/>
  <c r="J427" i="5"/>
  <c r="J428" i="5"/>
  <c r="H428" i="5" s="1"/>
  <c r="J429" i="5"/>
  <c r="J430" i="5"/>
  <c r="J431" i="5"/>
  <c r="J432" i="5"/>
  <c r="J433" i="5"/>
  <c r="J434" i="5"/>
  <c r="J435" i="5"/>
  <c r="J436" i="5"/>
  <c r="J437" i="5"/>
  <c r="J438" i="5"/>
  <c r="H438" i="5" s="1"/>
  <c r="J439" i="5"/>
  <c r="J440" i="5"/>
  <c r="J441" i="5"/>
  <c r="J442" i="5"/>
  <c r="J443" i="5"/>
  <c r="J444" i="5"/>
  <c r="H444" i="5" s="1"/>
  <c r="J445" i="5"/>
  <c r="J446" i="5"/>
  <c r="J447" i="5"/>
  <c r="J448" i="5"/>
  <c r="J449" i="5"/>
  <c r="H449" i="5" s="1"/>
  <c r="J450" i="5"/>
  <c r="J451" i="5"/>
  <c r="J452" i="5"/>
  <c r="J453" i="5"/>
  <c r="J454" i="5"/>
  <c r="J455" i="5"/>
  <c r="J456" i="5"/>
  <c r="H456" i="5" s="1"/>
  <c r="J457" i="5"/>
  <c r="J458" i="5"/>
  <c r="J459" i="5"/>
  <c r="J460" i="5"/>
  <c r="H460" i="5" s="1"/>
  <c r="J461" i="5"/>
  <c r="J462" i="5"/>
  <c r="J463" i="5"/>
  <c r="J464" i="5"/>
  <c r="H464" i="5" s="1"/>
  <c r="J465" i="5"/>
  <c r="J466" i="5"/>
  <c r="J467" i="5"/>
  <c r="H467" i="5" s="1"/>
  <c r="J468" i="5"/>
  <c r="J469" i="5"/>
  <c r="J470" i="5"/>
  <c r="J471" i="5"/>
  <c r="J472" i="5"/>
  <c r="H472" i="5" s="1"/>
  <c r="J473" i="5"/>
  <c r="J474" i="5"/>
  <c r="J475" i="5"/>
  <c r="J476" i="5"/>
  <c r="J477" i="5"/>
  <c r="H477" i="5" s="1"/>
  <c r="J478" i="5"/>
  <c r="J479" i="5"/>
  <c r="J480" i="5"/>
  <c r="J481" i="5"/>
  <c r="H481" i="5" s="1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H497" i="5" s="1"/>
  <c r="J498" i="5"/>
  <c r="J499" i="5"/>
  <c r="J500" i="5"/>
  <c r="J501" i="5"/>
  <c r="H501" i="5" s="1"/>
  <c r="J502" i="5"/>
  <c r="J503" i="5"/>
  <c r="J504" i="5"/>
  <c r="J505" i="5"/>
  <c r="J506" i="5"/>
  <c r="J507" i="5"/>
  <c r="J508" i="5"/>
  <c r="H508" i="5" s="1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H527" i="5" s="1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H546" i="5" s="1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H562" i="5" s="1"/>
  <c r="J563" i="5"/>
  <c r="J564" i="5"/>
  <c r="J565" i="5"/>
  <c r="J566" i="5"/>
  <c r="J567" i="5"/>
  <c r="H567" i="5" s="1"/>
  <c r="J568" i="5"/>
  <c r="J569" i="5"/>
  <c r="J570" i="5"/>
  <c r="J571" i="5"/>
  <c r="J572" i="5"/>
  <c r="H572" i="5" s="1"/>
  <c r="J573" i="5"/>
  <c r="H573" i="5" s="1"/>
  <c r="J574" i="5"/>
  <c r="J575" i="5"/>
  <c r="J576" i="5"/>
  <c r="J577" i="5"/>
  <c r="J578" i="5"/>
  <c r="J579" i="5"/>
  <c r="H579" i="5" s="1"/>
  <c r="J580" i="5"/>
  <c r="J581" i="5"/>
  <c r="J582" i="5"/>
  <c r="J583" i="5"/>
  <c r="J584" i="5"/>
  <c r="J585" i="5"/>
  <c r="J586" i="5"/>
  <c r="J587" i="5"/>
  <c r="J588" i="5"/>
  <c r="J589" i="5"/>
  <c r="H589" i="5" s="1"/>
  <c r="J590" i="5"/>
  <c r="J591" i="5"/>
  <c r="J592" i="5"/>
  <c r="J593" i="5"/>
  <c r="H593" i="5" s="1"/>
  <c r="J594" i="5"/>
  <c r="J595" i="5"/>
  <c r="J596" i="5"/>
  <c r="J597" i="5"/>
  <c r="J598" i="5"/>
  <c r="J599" i="5"/>
  <c r="J600" i="5"/>
  <c r="J601" i="5"/>
  <c r="J602" i="5"/>
  <c r="H602" i="5" s="1"/>
  <c r="J603" i="5"/>
  <c r="J604" i="5"/>
  <c r="J605" i="5"/>
  <c r="J606" i="5"/>
  <c r="J607" i="5"/>
  <c r="J608" i="5"/>
  <c r="J609" i="5"/>
  <c r="J610" i="5"/>
  <c r="J611" i="5"/>
  <c r="H611" i="5" s="1"/>
  <c r="J612" i="5"/>
  <c r="J613" i="5"/>
  <c r="J614" i="5"/>
  <c r="J615" i="5"/>
  <c r="J616" i="5"/>
  <c r="J617" i="5"/>
  <c r="J618" i="5"/>
  <c r="H618" i="5" s="1"/>
  <c r="J619" i="5"/>
  <c r="J620" i="5"/>
  <c r="J621" i="5"/>
  <c r="J622" i="5"/>
  <c r="J623" i="5"/>
  <c r="J624" i="5"/>
  <c r="J625" i="5"/>
  <c r="H625" i="5" s="1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H639" i="5" s="1"/>
  <c r="J640" i="5"/>
  <c r="J641" i="5"/>
  <c r="J642" i="5"/>
  <c r="J643" i="5"/>
  <c r="J644" i="5"/>
  <c r="J645" i="5"/>
  <c r="J646" i="5"/>
  <c r="J647" i="5"/>
  <c r="J648" i="5"/>
  <c r="H648" i="5" s="1"/>
  <c r="J649" i="5"/>
  <c r="J650" i="5"/>
  <c r="J651" i="5"/>
  <c r="J652" i="5"/>
  <c r="J653" i="5"/>
  <c r="H653" i="5" s="1"/>
  <c r="J654" i="5"/>
  <c r="J655" i="5"/>
  <c r="J656" i="5"/>
  <c r="J657" i="5"/>
  <c r="J658" i="5"/>
  <c r="J659" i="5"/>
  <c r="H659" i="5" s="1"/>
  <c r="J660" i="5"/>
  <c r="J661" i="5"/>
  <c r="J662" i="5"/>
  <c r="J663" i="5"/>
  <c r="J664" i="5"/>
  <c r="J665" i="5"/>
  <c r="J666" i="5"/>
  <c r="J667" i="5"/>
  <c r="J668" i="5"/>
  <c r="J669" i="5"/>
  <c r="H669" i="5" s="1"/>
  <c r="J670" i="5"/>
  <c r="J671" i="5"/>
  <c r="J672" i="5"/>
  <c r="J673" i="5"/>
  <c r="J674" i="5"/>
  <c r="J675" i="5"/>
  <c r="J676" i="5"/>
  <c r="J677" i="5"/>
  <c r="J678" i="5"/>
  <c r="H678" i="5" s="1"/>
  <c r="J679" i="5"/>
  <c r="J680" i="5"/>
  <c r="J681" i="5"/>
  <c r="J682" i="5"/>
  <c r="J683" i="5"/>
  <c r="H683" i="5" s="1"/>
  <c r="J684" i="5"/>
  <c r="J685" i="5"/>
  <c r="J686" i="5"/>
  <c r="J687" i="5"/>
  <c r="J688" i="5"/>
  <c r="J689" i="5"/>
  <c r="J690" i="5"/>
  <c r="J691" i="5"/>
  <c r="H691" i="5" s="1"/>
  <c r="J692" i="5"/>
  <c r="H692" i="5" s="1"/>
  <c r="J693" i="5"/>
  <c r="H693" i="5" s="1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H707" i="5" s="1"/>
  <c r="J708" i="5"/>
  <c r="J709" i="5"/>
  <c r="J710" i="5"/>
  <c r="J711" i="5"/>
  <c r="J712" i="5"/>
  <c r="J713" i="5"/>
  <c r="H713" i="5" s="1"/>
  <c r="J714" i="5"/>
  <c r="J715" i="5"/>
  <c r="J716" i="5"/>
  <c r="J717" i="5"/>
  <c r="J718" i="5"/>
  <c r="J719" i="5"/>
  <c r="H719" i="5" s="1"/>
  <c r="J720" i="5"/>
  <c r="J721" i="5"/>
  <c r="J722" i="5"/>
  <c r="J723" i="5"/>
  <c r="J724" i="5"/>
  <c r="J725" i="5"/>
  <c r="J726" i="5"/>
  <c r="J727" i="5"/>
  <c r="H727" i="5" s="1"/>
  <c r="J728" i="5"/>
  <c r="J729" i="5"/>
  <c r="J730" i="5"/>
  <c r="J731" i="5"/>
  <c r="J732" i="5"/>
  <c r="J733" i="5"/>
  <c r="H733" i="5" s="1"/>
  <c r="J734" i="5"/>
  <c r="J735" i="5"/>
  <c r="J736" i="5"/>
  <c r="J737" i="5"/>
  <c r="J738" i="5"/>
  <c r="J739" i="5"/>
  <c r="J740" i="5"/>
  <c r="J741" i="5"/>
  <c r="H741" i="5" s="1"/>
  <c r="J742" i="5"/>
  <c r="J743" i="5"/>
  <c r="J744" i="5"/>
  <c r="J745" i="5"/>
  <c r="J746" i="5"/>
  <c r="J747" i="5"/>
  <c r="H747" i="5" s="1"/>
  <c r="J748" i="5"/>
  <c r="J749" i="5"/>
  <c r="J750" i="5"/>
  <c r="J751" i="5"/>
  <c r="J752" i="5"/>
  <c r="J753" i="5"/>
  <c r="H753" i="5" s="1"/>
  <c r="J754" i="5"/>
  <c r="J755" i="5"/>
  <c r="J756" i="5"/>
  <c r="J757" i="5"/>
  <c r="J758" i="5"/>
  <c r="H758" i="5" s="1"/>
  <c r="J759" i="5"/>
  <c r="J760" i="5"/>
  <c r="H760" i="5" s="1"/>
  <c r="J761" i="5"/>
  <c r="J762" i="5"/>
  <c r="J763" i="5"/>
  <c r="J764" i="5"/>
  <c r="J765" i="5"/>
  <c r="H765" i="5" s="1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H778" i="5" s="1"/>
  <c r="J779" i="5"/>
  <c r="J780" i="5"/>
  <c r="J781" i="5"/>
  <c r="J782" i="5"/>
  <c r="J783" i="5"/>
  <c r="J784" i="5"/>
  <c r="H784" i="5" s="1"/>
  <c r="J785" i="5"/>
  <c r="J786" i="5"/>
  <c r="J787" i="5"/>
  <c r="J788" i="5"/>
  <c r="J789" i="5"/>
  <c r="J790" i="5"/>
  <c r="H790" i="5" s="1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H808" i="5" s="1"/>
  <c r="J809" i="5"/>
  <c r="J810" i="5"/>
  <c r="J811" i="5"/>
  <c r="J812" i="5"/>
  <c r="J813" i="5"/>
  <c r="J814" i="5"/>
  <c r="J815" i="5"/>
  <c r="J816" i="5"/>
  <c r="J817" i="5"/>
  <c r="J818" i="5"/>
  <c r="J819" i="5"/>
  <c r="J820" i="5"/>
  <c r="H820" i="5" s="1"/>
  <c r="J821" i="5"/>
  <c r="J822" i="5"/>
  <c r="J823" i="5"/>
  <c r="J824" i="5"/>
  <c r="J825" i="5"/>
  <c r="J826" i="5"/>
  <c r="J827" i="5"/>
  <c r="J828" i="5"/>
  <c r="H828" i="5" s="1"/>
  <c r="J829" i="5"/>
  <c r="H829" i="5" s="1"/>
  <c r="J830" i="5"/>
  <c r="J831" i="5"/>
  <c r="J832" i="5"/>
  <c r="J833" i="5"/>
  <c r="J834" i="5"/>
  <c r="J835" i="5"/>
  <c r="J836" i="5"/>
  <c r="J837" i="5"/>
  <c r="J838" i="5"/>
  <c r="J839" i="5"/>
  <c r="J840" i="5"/>
  <c r="H840" i="5" s="1"/>
  <c r="J841" i="5"/>
  <c r="J842" i="5"/>
  <c r="J843" i="5"/>
  <c r="J844" i="5"/>
  <c r="J845" i="5"/>
  <c r="J846" i="5"/>
  <c r="J847" i="5"/>
  <c r="H847" i="5" s="1"/>
  <c r="J848" i="5"/>
  <c r="J849" i="5"/>
  <c r="J850" i="5"/>
  <c r="J851" i="5"/>
  <c r="J852" i="5"/>
  <c r="H852" i="5" s="1"/>
  <c r="J853" i="5"/>
  <c r="J854" i="5"/>
  <c r="J855" i="5"/>
  <c r="J856" i="5"/>
  <c r="J857" i="5"/>
  <c r="J858" i="5"/>
  <c r="H858" i="5" s="1"/>
  <c r="J859" i="5"/>
  <c r="H859" i="5" s="1"/>
  <c r="J860" i="5"/>
  <c r="J861" i="5"/>
  <c r="J862" i="5"/>
  <c r="J863" i="5"/>
  <c r="J864" i="5"/>
  <c r="J865" i="5"/>
  <c r="J866" i="5"/>
  <c r="J867" i="5"/>
  <c r="J868" i="5"/>
  <c r="H868" i="5" s="1"/>
  <c r="J869" i="5"/>
  <c r="J870" i="5"/>
  <c r="J871" i="5"/>
  <c r="J872" i="5"/>
  <c r="J873" i="5"/>
  <c r="J874" i="5"/>
  <c r="J875" i="5"/>
  <c r="J876" i="5"/>
  <c r="H876" i="5" s="1"/>
  <c r="J877" i="5"/>
  <c r="J878" i="5"/>
  <c r="J879" i="5"/>
  <c r="J880" i="5"/>
  <c r="J881" i="5"/>
  <c r="J882" i="5"/>
  <c r="H882" i="5" s="1"/>
  <c r="J883" i="5"/>
  <c r="J884" i="5"/>
  <c r="H884" i="5" s="1"/>
  <c r="J885" i="5"/>
  <c r="J886" i="5"/>
  <c r="J887" i="5"/>
  <c r="J888" i="5"/>
  <c r="J889" i="5"/>
  <c r="H889" i="5" s="1"/>
  <c r="J890" i="5"/>
  <c r="J891" i="5"/>
  <c r="J892" i="5"/>
  <c r="J893" i="5"/>
  <c r="J894" i="5"/>
  <c r="J895" i="5"/>
  <c r="H895" i="5" s="1"/>
  <c r="J896" i="5"/>
  <c r="J897" i="5"/>
  <c r="J898" i="5"/>
  <c r="J899" i="5"/>
  <c r="J900" i="5"/>
  <c r="J901" i="5"/>
  <c r="H901" i="5" s="1"/>
  <c r="J902" i="5"/>
  <c r="J903" i="5"/>
  <c r="J904" i="5"/>
  <c r="H904" i="5" s="1"/>
  <c r="J905" i="5"/>
  <c r="H905" i="5" s="1"/>
  <c r="J906" i="5"/>
  <c r="J907" i="5"/>
  <c r="J908" i="5"/>
  <c r="J909" i="5"/>
  <c r="J910" i="5"/>
  <c r="J911" i="5"/>
  <c r="H911" i="5" s="1"/>
  <c r="J912" i="5"/>
  <c r="J913" i="5"/>
  <c r="J914" i="5"/>
  <c r="J915" i="5"/>
  <c r="J916" i="5"/>
  <c r="J917" i="5"/>
  <c r="J918" i="5"/>
  <c r="J919" i="5"/>
  <c r="H919" i="5" s="1"/>
  <c r="J920" i="5"/>
  <c r="J921" i="5"/>
  <c r="H921" i="5" s="1"/>
  <c r="J922" i="5"/>
  <c r="J923" i="5"/>
  <c r="J924" i="5"/>
  <c r="J925" i="5"/>
  <c r="J926" i="5"/>
  <c r="J927" i="5"/>
  <c r="J928" i="5"/>
  <c r="J929" i="5"/>
  <c r="H929" i="5" s="1"/>
  <c r="J930" i="5"/>
  <c r="J931" i="5"/>
  <c r="J932" i="5"/>
  <c r="J933" i="5"/>
  <c r="J934" i="5"/>
  <c r="J935" i="5"/>
  <c r="J936" i="5"/>
  <c r="J937" i="5"/>
  <c r="J938" i="5"/>
  <c r="J939" i="5"/>
  <c r="H939" i="5" s="1"/>
  <c r="J940" i="5"/>
  <c r="H940" i="5" s="1"/>
  <c r="J941" i="5"/>
  <c r="J942" i="5"/>
  <c r="J943" i="5"/>
  <c r="J944" i="5"/>
  <c r="J945" i="5"/>
  <c r="J946" i="5"/>
  <c r="J947" i="5"/>
  <c r="J948" i="5"/>
  <c r="H948" i="5" s="1"/>
  <c r="J949" i="5"/>
  <c r="J950" i="5"/>
  <c r="J951" i="5"/>
  <c r="J952" i="5"/>
  <c r="J953" i="5"/>
  <c r="J954" i="5"/>
  <c r="H954" i="5" s="1"/>
  <c r="J955" i="5"/>
  <c r="J956" i="5"/>
  <c r="J957" i="5"/>
  <c r="J958" i="5"/>
  <c r="J959" i="5"/>
  <c r="J960" i="5"/>
  <c r="J961" i="5"/>
  <c r="H961" i="5" s="1"/>
  <c r="J962" i="5"/>
  <c r="J963" i="5"/>
  <c r="J964" i="5"/>
  <c r="J965" i="5"/>
  <c r="J966" i="5"/>
  <c r="J967" i="5"/>
  <c r="J968" i="5"/>
  <c r="J969" i="5"/>
  <c r="J970" i="5"/>
  <c r="H970" i="5" s="1"/>
  <c r="J971" i="5"/>
  <c r="J972" i="5"/>
  <c r="J973" i="5"/>
  <c r="J974" i="5"/>
  <c r="H974" i="5" s="1"/>
  <c r="J975" i="5"/>
  <c r="J976" i="5"/>
  <c r="J977" i="5"/>
  <c r="J978" i="5"/>
  <c r="J979" i="5"/>
  <c r="H979" i="5" s="1"/>
  <c r="J980" i="5"/>
  <c r="J981" i="5"/>
  <c r="J982" i="5"/>
  <c r="J983" i="5"/>
  <c r="J984" i="5"/>
  <c r="J985" i="5"/>
  <c r="J986" i="5"/>
  <c r="H986" i="5" s="1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H1012" i="5" s="1"/>
  <c r="J1013" i="5"/>
  <c r="J1014" i="5"/>
  <c r="J1015" i="5"/>
  <c r="J1016" i="5"/>
  <c r="J1017" i="5"/>
  <c r="J1018" i="5"/>
  <c r="J1019" i="5"/>
  <c r="H1019" i="5" s="1"/>
  <c r="J1020" i="5"/>
  <c r="J1021" i="5"/>
  <c r="J1022" i="5"/>
  <c r="J1023" i="5"/>
  <c r="J1024" i="5"/>
  <c r="J1025" i="5"/>
  <c r="J1026" i="5"/>
  <c r="J1027" i="5"/>
  <c r="J1028" i="5"/>
  <c r="J1029" i="5"/>
  <c r="J1030" i="5"/>
  <c r="H1030" i="5" s="1"/>
  <c r="J1031" i="5"/>
  <c r="J1032" i="5"/>
  <c r="J1033" i="5"/>
  <c r="J1034" i="5"/>
  <c r="J1035" i="5"/>
  <c r="J1036" i="5"/>
  <c r="J1037" i="5"/>
  <c r="H1037" i="5" s="1"/>
  <c r="J1038" i="5"/>
  <c r="J1039" i="5"/>
  <c r="J1040" i="5"/>
  <c r="J1041" i="5"/>
  <c r="H1041" i="5" s="1"/>
  <c r="J1042" i="5"/>
  <c r="J1043" i="5"/>
  <c r="J1044" i="5"/>
  <c r="J1045" i="5"/>
  <c r="J1046" i="5"/>
  <c r="J1047" i="5"/>
  <c r="H1047" i="5" s="1"/>
  <c r="J1048" i="5"/>
  <c r="J1049" i="5"/>
  <c r="J1050" i="5"/>
  <c r="J1051" i="5"/>
  <c r="H1051" i="5" s="1"/>
  <c r="J1052" i="5"/>
  <c r="J1053" i="5"/>
  <c r="J1054" i="5"/>
  <c r="J1055" i="5"/>
  <c r="J1056" i="5"/>
  <c r="J1057" i="5"/>
  <c r="J1058" i="5"/>
  <c r="J1059" i="5"/>
  <c r="J1060" i="5"/>
  <c r="H1060" i="5" s="1"/>
  <c r="J1061" i="5"/>
  <c r="J1062" i="5"/>
  <c r="J1063" i="5"/>
  <c r="J1064" i="5"/>
  <c r="J1065" i="5"/>
  <c r="J1066" i="5"/>
  <c r="J1067" i="5"/>
  <c r="H1067" i="5" s="1"/>
  <c r="J1068" i="5"/>
  <c r="J1069" i="5"/>
  <c r="J1070" i="5"/>
  <c r="J1071" i="5"/>
  <c r="H1071" i="5" s="1"/>
  <c r="J1072" i="5"/>
  <c r="J1073" i="5"/>
  <c r="J1074" i="5"/>
  <c r="J1075" i="5"/>
  <c r="J1076" i="5"/>
  <c r="J1077" i="5"/>
  <c r="H1077" i="5" s="1"/>
  <c r="J1078" i="5"/>
  <c r="J1079" i="5"/>
  <c r="J1080" i="5"/>
  <c r="J1081" i="5"/>
  <c r="J1082" i="5"/>
  <c r="J1083" i="5"/>
  <c r="H1083" i="5" s="1"/>
  <c r="J1084" i="5"/>
  <c r="J1085" i="5"/>
  <c r="J1086" i="5"/>
  <c r="J1087" i="5"/>
  <c r="J1088" i="5"/>
  <c r="J1089" i="5"/>
  <c r="H1089" i="5" s="1"/>
  <c r="J1090" i="5"/>
  <c r="J1091" i="5"/>
  <c r="J1092" i="5"/>
  <c r="J1093" i="5"/>
  <c r="J1094" i="5"/>
  <c r="H1094" i="5" s="1"/>
  <c r="J1095" i="5"/>
  <c r="J1096" i="5"/>
  <c r="J1097" i="5"/>
  <c r="J1098" i="5"/>
  <c r="J1099" i="5"/>
  <c r="J1100" i="5"/>
  <c r="H1100" i="5" s="1"/>
  <c r="J1101" i="5"/>
  <c r="J1102" i="5"/>
  <c r="J1103" i="5"/>
  <c r="J1104" i="5"/>
  <c r="J1105" i="5"/>
  <c r="J1106" i="5"/>
  <c r="J1107" i="5"/>
  <c r="H1107" i="5" s="1"/>
  <c r="J1108" i="5"/>
  <c r="J1109" i="5"/>
  <c r="J1110" i="5"/>
  <c r="J1111" i="5"/>
  <c r="H1111" i="5" s="1"/>
  <c r="J1112" i="5"/>
  <c r="J1113" i="5"/>
  <c r="J1114" i="5"/>
  <c r="J1115" i="5"/>
  <c r="J1116" i="5"/>
  <c r="H1116" i="5" s="1"/>
  <c r="J1117" i="5"/>
  <c r="J1118" i="5"/>
  <c r="J1119" i="5"/>
  <c r="J1120" i="5"/>
  <c r="J1121" i="5"/>
  <c r="H1121" i="5" s="1"/>
  <c r="J1122" i="5"/>
  <c r="J1123" i="5"/>
  <c r="J1124" i="5"/>
  <c r="J1125" i="5"/>
  <c r="H1125" i="5" s="1"/>
  <c r="J1126" i="5"/>
  <c r="J1127" i="5"/>
  <c r="J1128" i="5"/>
  <c r="J1129" i="5"/>
  <c r="J1130" i="5"/>
  <c r="H1130" i="5" s="1"/>
  <c r="J1131" i="5"/>
  <c r="J1132" i="5"/>
  <c r="J1133" i="5"/>
  <c r="J1134" i="5"/>
  <c r="J1135" i="5"/>
  <c r="J1136" i="5"/>
  <c r="J1137" i="5"/>
  <c r="J1138" i="5"/>
  <c r="J1139" i="5"/>
  <c r="J1140" i="5"/>
  <c r="J1141" i="5"/>
  <c r="H1141" i="5" s="1"/>
  <c r="J1142" i="5"/>
  <c r="J1143" i="5"/>
  <c r="J1144" i="5"/>
  <c r="J1145" i="5"/>
  <c r="J1146" i="5"/>
  <c r="J1147" i="5"/>
  <c r="J1148" i="5"/>
  <c r="J1149" i="5"/>
  <c r="H1149" i="5" s="1"/>
  <c r="J1150" i="5"/>
  <c r="J1151" i="5"/>
  <c r="J1152" i="5"/>
  <c r="J1153" i="5"/>
  <c r="J1154" i="5"/>
  <c r="J1155" i="5"/>
  <c r="J1156" i="5"/>
  <c r="J1157" i="5"/>
  <c r="J1158" i="5"/>
  <c r="H1158" i="5" s="1"/>
  <c r="J1159" i="5"/>
  <c r="J1160" i="5"/>
  <c r="J1161" i="5"/>
  <c r="J1162" i="5"/>
  <c r="J1163" i="5"/>
  <c r="H1163" i="5" s="1"/>
  <c r="J1164" i="5"/>
  <c r="J1165" i="5"/>
  <c r="J1166" i="5"/>
  <c r="J1167" i="5"/>
  <c r="H1167" i="5" s="1"/>
  <c r="J1168" i="5"/>
  <c r="J1169" i="5"/>
  <c r="J1170" i="5"/>
  <c r="J1171" i="5"/>
  <c r="J1172" i="5"/>
  <c r="J1173" i="5"/>
  <c r="J1174" i="5"/>
  <c r="J1175" i="5"/>
  <c r="J1176" i="5"/>
  <c r="J1177" i="5"/>
  <c r="J1178" i="5"/>
  <c r="H1178" i="5" s="1"/>
  <c r="J1179" i="5"/>
  <c r="J1180" i="5"/>
  <c r="J1181" i="5"/>
  <c r="H1181" i="5" s="1"/>
  <c r="J1182" i="5"/>
  <c r="J1183" i="5"/>
  <c r="J1184" i="5"/>
  <c r="J1185" i="5"/>
  <c r="J1186" i="5"/>
  <c r="H1186" i="5" s="1"/>
  <c r="J1187" i="5"/>
  <c r="J1188" i="5"/>
  <c r="J1189" i="5"/>
  <c r="J1190" i="5"/>
  <c r="J1191" i="5"/>
  <c r="J1192" i="5"/>
  <c r="J1193" i="5"/>
  <c r="J1194" i="5"/>
  <c r="H1194" i="5" s="1"/>
  <c r="J1195" i="5"/>
  <c r="H1195" i="5" s="1"/>
  <c r="J1196" i="5"/>
  <c r="J1197" i="5"/>
  <c r="J1198" i="5"/>
  <c r="J1199" i="5"/>
  <c r="J1200" i="5"/>
  <c r="H1200" i="5" s="1"/>
  <c r="J1201" i="5"/>
  <c r="J1202" i="5"/>
  <c r="J1203" i="5"/>
  <c r="J1204" i="5"/>
  <c r="J1205" i="5"/>
  <c r="J1206" i="5"/>
  <c r="H1206" i="5" s="1"/>
  <c r="J1207" i="5"/>
  <c r="J1208" i="5"/>
  <c r="J1209" i="5"/>
  <c r="J1210" i="5"/>
  <c r="J1211" i="5"/>
  <c r="J1212" i="5"/>
  <c r="J1213" i="5"/>
  <c r="J1214" i="5"/>
  <c r="J1215" i="5"/>
  <c r="J1216" i="5"/>
  <c r="H1216" i="5" s="1"/>
  <c r="J1217" i="5"/>
  <c r="J1218" i="5"/>
  <c r="J1219" i="5"/>
  <c r="H1219" i="5" s="1"/>
  <c r="J1220" i="5"/>
  <c r="J1221" i="5"/>
  <c r="J1222" i="5"/>
  <c r="J1223" i="5"/>
  <c r="J1224" i="5"/>
  <c r="J1225" i="5"/>
  <c r="J1226" i="5"/>
  <c r="H1226" i="5" s="1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H1238" i="5" s="1"/>
  <c r="J1239" i="5"/>
  <c r="J1240" i="5"/>
  <c r="J1241" i="5"/>
  <c r="J1242" i="5"/>
  <c r="J1243" i="5"/>
  <c r="J1244" i="5"/>
  <c r="H1244" i="5" s="1"/>
  <c r="J1245" i="5"/>
  <c r="J1246" i="5"/>
  <c r="J1247" i="5"/>
  <c r="J1248" i="5"/>
  <c r="J1249" i="5"/>
  <c r="J1250" i="5"/>
  <c r="H1250" i="5" s="1"/>
  <c r="J1251" i="5"/>
  <c r="J1252" i="5"/>
  <c r="J1253" i="5"/>
  <c r="J1254" i="5"/>
  <c r="J1255" i="5"/>
  <c r="H1255" i="5" s="1"/>
  <c r="J1256" i="5"/>
  <c r="H1256" i="5" s="1"/>
  <c r="J1257" i="5"/>
  <c r="J1258" i="5"/>
  <c r="J1259" i="5"/>
  <c r="J1260" i="5"/>
  <c r="J1261" i="5"/>
  <c r="J1262" i="5"/>
  <c r="J1263" i="5"/>
  <c r="J1264" i="5"/>
  <c r="H1264" i="5" s="1"/>
  <c r="J1265" i="5"/>
  <c r="J1266" i="5"/>
  <c r="J1267" i="5"/>
  <c r="J1268" i="5"/>
  <c r="J1269" i="5"/>
  <c r="J1270" i="5"/>
  <c r="H1270" i="5" s="1"/>
  <c r="J1271" i="5"/>
  <c r="J1272" i="5"/>
  <c r="J1273" i="5"/>
  <c r="J1274" i="5"/>
  <c r="J1275" i="5"/>
  <c r="J1276" i="5"/>
  <c r="J1277" i="5"/>
  <c r="J1278" i="5"/>
  <c r="H1278" i="5" s="1"/>
  <c r="J1279" i="5"/>
  <c r="J1280" i="5"/>
  <c r="J1281" i="5"/>
  <c r="J1282" i="5"/>
  <c r="J1283" i="5"/>
  <c r="J1284" i="5"/>
  <c r="J1285" i="5"/>
  <c r="J1286" i="5"/>
  <c r="J1287" i="5"/>
  <c r="J1288" i="5"/>
  <c r="H1288" i="5" s="1"/>
  <c r="J1289" i="5"/>
  <c r="J1290" i="5"/>
  <c r="J1291" i="5"/>
  <c r="J1292" i="5"/>
  <c r="J1293" i="5"/>
  <c r="J1294" i="5"/>
  <c r="H1294" i="5" s="1"/>
  <c r="J1295" i="5"/>
  <c r="J1296" i="5"/>
  <c r="J1297" i="5"/>
  <c r="J1298" i="5"/>
  <c r="J1299" i="5"/>
  <c r="J1300" i="5"/>
  <c r="H1300" i="5" s="1"/>
  <c r="J1301" i="5"/>
  <c r="J1302" i="5"/>
  <c r="J1303" i="5"/>
  <c r="J1304" i="5"/>
  <c r="J1305" i="5"/>
  <c r="J1306" i="5"/>
  <c r="J1307" i="5"/>
  <c r="J1308" i="5"/>
  <c r="J1309" i="5"/>
  <c r="H1309" i="5" s="1"/>
  <c r="J1310" i="5"/>
  <c r="J1311" i="5"/>
  <c r="J1312" i="5"/>
  <c r="J1313" i="5"/>
  <c r="J1314" i="5"/>
  <c r="H1314" i="5" s="1"/>
  <c r="J1315" i="5"/>
  <c r="J1316" i="5"/>
  <c r="J1317" i="5"/>
  <c r="J1318" i="5"/>
  <c r="J1319" i="5"/>
  <c r="H1319" i="5" s="1"/>
  <c r="J1320" i="5"/>
  <c r="J1321" i="5"/>
  <c r="J1322" i="5"/>
  <c r="J1323" i="5"/>
  <c r="J1324" i="5"/>
  <c r="H1324" i="5" s="1"/>
  <c r="J1325" i="5"/>
  <c r="J1326" i="5"/>
  <c r="J1327" i="5"/>
  <c r="J1328" i="5"/>
  <c r="J1329" i="5"/>
  <c r="H1329" i="5" s="1"/>
  <c r="J1330" i="5"/>
  <c r="J1331" i="5"/>
  <c r="J1332" i="5"/>
  <c r="J1333" i="5"/>
  <c r="H1333" i="5" s="1"/>
  <c r="J1334" i="5"/>
  <c r="J1335" i="5"/>
  <c r="J1336" i="5"/>
  <c r="J1337" i="5"/>
  <c r="H1337" i="5" s="1"/>
  <c r="J1338" i="5"/>
  <c r="J1339" i="5"/>
  <c r="J1340" i="5"/>
  <c r="J1341" i="5"/>
  <c r="H1341" i="5" s="1"/>
  <c r="J1342" i="5"/>
  <c r="J1343" i="5"/>
  <c r="J1344" i="5"/>
  <c r="J1345" i="5"/>
  <c r="J1346" i="5"/>
  <c r="H1346" i="5" s="1"/>
  <c r="J1347" i="5"/>
  <c r="J1348" i="5"/>
  <c r="J1349" i="5"/>
  <c r="J1350" i="5"/>
  <c r="J1351" i="5"/>
  <c r="H1351" i="5" s="1"/>
  <c r="J1352" i="5"/>
  <c r="J1353" i="5"/>
  <c r="J1354" i="5"/>
  <c r="J1355" i="5"/>
  <c r="J1356" i="5"/>
  <c r="J1357" i="5"/>
  <c r="J1358" i="5"/>
  <c r="H1358" i="5" s="1"/>
  <c r="J1359" i="5"/>
  <c r="J1360" i="5"/>
  <c r="J1361" i="5"/>
  <c r="J1362" i="5"/>
  <c r="J1363" i="5"/>
  <c r="J1364" i="5"/>
  <c r="J1365" i="5"/>
  <c r="J1366" i="5"/>
  <c r="J1367" i="5"/>
  <c r="J1368" i="5"/>
  <c r="H1368" i="5" s="1"/>
  <c r="J1369" i="5"/>
  <c r="J1370" i="5"/>
  <c r="J1371" i="5"/>
  <c r="J1372" i="5"/>
  <c r="J1373" i="5"/>
  <c r="J1374" i="5"/>
  <c r="J1375" i="5"/>
  <c r="J1376" i="5"/>
  <c r="H1376" i="5" s="1"/>
  <c r="J1377" i="5"/>
  <c r="J1378" i="5"/>
  <c r="J1379" i="5"/>
  <c r="J1380" i="5"/>
  <c r="J1381" i="5"/>
  <c r="J1382" i="5"/>
  <c r="H1382" i="5" s="1"/>
  <c r="J1383" i="5"/>
  <c r="J1384" i="5"/>
  <c r="H1384" i="5" s="1"/>
  <c r="J1385" i="5"/>
  <c r="J1386" i="5"/>
  <c r="J1387" i="5"/>
  <c r="J1388" i="5"/>
  <c r="J1389" i="5"/>
  <c r="J1390" i="5"/>
  <c r="H1390" i="5" s="1"/>
  <c r="J1391" i="5"/>
  <c r="J1392" i="5"/>
  <c r="H1392" i="5" s="1"/>
  <c r="J1393" i="5"/>
  <c r="J1394" i="5"/>
  <c r="J1395" i="5"/>
  <c r="J1396" i="5"/>
  <c r="J1397" i="5"/>
  <c r="H1397" i="5" s="1"/>
  <c r="J1398" i="5"/>
  <c r="J1399" i="5"/>
  <c r="J1400" i="5"/>
  <c r="J1401" i="5"/>
  <c r="J1402" i="5"/>
  <c r="J1403" i="5"/>
  <c r="J1404" i="5"/>
  <c r="J1405" i="5"/>
  <c r="H1405" i="5" s="1"/>
  <c r="J1406" i="5"/>
  <c r="J1407" i="5"/>
  <c r="J1408" i="5"/>
  <c r="J1409" i="5"/>
  <c r="J1410" i="5"/>
  <c r="J1411" i="5"/>
  <c r="H1411" i="5" s="1"/>
  <c r="J1412" i="5"/>
  <c r="J1413" i="5"/>
  <c r="J1414" i="5"/>
  <c r="J1415" i="5"/>
  <c r="J1416" i="5"/>
  <c r="J1417" i="5"/>
  <c r="H1417" i="5" s="1"/>
  <c r="J1418" i="5"/>
  <c r="J1419" i="5"/>
  <c r="J1420" i="5"/>
  <c r="J1421" i="5"/>
  <c r="J1422" i="5"/>
  <c r="J1423" i="5"/>
  <c r="H1423" i="5" s="1"/>
  <c r="J1424" i="5"/>
  <c r="J1425" i="5"/>
  <c r="J1426" i="5"/>
  <c r="J1427" i="5"/>
  <c r="J1428" i="5"/>
  <c r="J1429" i="5"/>
  <c r="J1430" i="5"/>
  <c r="J1431" i="5"/>
  <c r="H1431" i="5" s="1"/>
  <c r="J1432" i="5"/>
  <c r="J1433" i="5"/>
  <c r="J1434" i="5"/>
  <c r="J1435" i="5"/>
  <c r="J1436" i="5"/>
  <c r="J1437" i="5"/>
  <c r="J1438" i="5"/>
  <c r="J1439" i="5"/>
  <c r="H1439" i="5" s="1"/>
  <c r="J1440" i="5"/>
  <c r="J1441" i="5"/>
  <c r="J1442" i="5"/>
  <c r="J1443" i="5"/>
  <c r="J1444" i="5"/>
  <c r="J1445" i="5"/>
  <c r="H1445" i="5" s="1"/>
  <c r="J1446" i="5"/>
  <c r="J1447" i="5"/>
  <c r="J1448" i="5"/>
  <c r="J1449" i="5"/>
  <c r="J1450" i="5"/>
  <c r="H1450" i="5" s="1"/>
  <c r="J1451" i="5"/>
  <c r="J1452" i="5"/>
  <c r="J1453" i="5"/>
  <c r="J1454" i="5"/>
  <c r="J1455" i="5"/>
  <c r="J1456" i="5"/>
  <c r="J1457" i="5"/>
  <c r="J1458" i="5"/>
  <c r="J1459" i="5"/>
  <c r="H1459" i="5" s="1"/>
  <c r="J1460" i="5"/>
  <c r="J1461" i="5"/>
  <c r="J1462" i="5"/>
  <c r="J1463" i="5"/>
  <c r="J1464" i="5"/>
  <c r="J1465" i="5"/>
  <c r="J1466" i="5"/>
  <c r="J1467" i="5"/>
  <c r="J1468" i="5"/>
  <c r="J1469" i="5"/>
  <c r="H1469" i="5" s="1"/>
  <c r="J1470" i="5"/>
  <c r="J1471" i="5"/>
  <c r="J1472" i="5"/>
  <c r="J1473" i="5"/>
  <c r="J1474" i="5"/>
  <c r="H1474" i="5" s="1"/>
  <c r="J1475" i="5"/>
  <c r="J1476" i="5"/>
  <c r="J1477" i="5"/>
  <c r="J1478" i="5"/>
  <c r="J1479" i="5"/>
  <c r="H1479" i="5" s="1"/>
  <c r="J1480" i="5"/>
  <c r="J1481" i="5"/>
  <c r="J1482" i="5"/>
  <c r="J1483" i="5"/>
  <c r="J1484" i="5"/>
  <c r="J1485" i="5"/>
  <c r="H1485" i="5" s="1"/>
  <c r="J1486" i="5"/>
  <c r="J1487" i="5"/>
  <c r="J1488" i="5"/>
  <c r="J1489" i="5"/>
  <c r="J1490" i="5"/>
  <c r="J1491" i="5"/>
  <c r="J1492" i="5"/>
  <c r="J1493" i="5"/>
  <c r="H1493" i="5" s="1"/>
  <c r="J1494" i="5"/>
  <c r="J1495" i="5"/>
  <c r="J1496" i="5"/>
  <c r="J1497" i="5"/>
  <c r="J1498" i="5"/>
  <c r="J1499" i="5"/>
  <c r="H1499" i="5" s="1"/>
  <c r="J1500" i="5"/>
  <c r="J1501" i="5"/>
  <c r="J1502" i="5"/>
  <c r="J1503" i="5"/>
  <c r="J1504" i="5"/>
  <c r="J1505" i="5"/>
  <c r="H1505" i="5" s="1"/>
  <c r="J1506" i="5"/>
  <c r="J1507" i="5"/>
  <c r="J1508" i="5"/>
  <c r="J1509" i="5"/>
  <c r="J1510" i="5"/>
  <c r="J1511" i="5"/>
  <c r="J1512" i="5"/>
  <c r="J1513" i="5"/>
  <c r="H1513" i="5" s="1"/>
  <c r="J1514" i="5"/>
  <c r="J1515" i="5"/>
  <c r="J1516" i="5"/>
  <c r="J1517" i="5"/>
  <c r="J1518" i="5"/>
  <c r="H1518" i="5" s="1"/>
  <c r="J1519" i="5"/>
  <c r="J1520" i="5"/>
  <c r="J1521" i="5"/>
  <c r="J1522" i="5"/>
  <c r="H1522" i="5" s="1"/>
  <c r="J1523" i="5"/>
  <c r="J1524" i="5"/>
  <c r="J1525" i="5"/>
  <c r="J1526" i="5"/>
  <c r="J1527" i="5"/>
  <c r="J1528" i="5"/>
  <c r="H1528" i="5" s="1"/>
  <c r="J1529" i="5"/>
  <c r="J1530" i="5"/>
  <c r="J1531" i="5"/>
  <c r="J1532" i="5"/>
  <c r="J1533" i="5"/>
  <c r="J1534" i="5"/>
  <c r="J1535" i="5"/>
  <c r="J1536" i="5"/>
  <c r="J1537" i="5"/>
  <c r="H1537" i="5" s="1"/>
  <c r="J1538" i="5"/>
  <c r="J1539" i="5"/>
  <c r="J1540" i="5"/>
  <c r="J1541" i="5"/>
  <c r="J1542" i="5"/>
  <c r="J1543" i="5"/>
  <c r="J1544" i="5"/>
  <c r="H1544" i="5" s="1"/>
  <c r="J1545" i="5"/>
  <c r="J1546" i="5"/>
  <c r="J1547" i="5"/>
  <c r="J1548" i="5"/>
  <c r="J1549" i="5"/>
  <c r="J1550" i="5"/>
  <c r="J1551" i="5"/>
  <c r="H1551" i="5" s="1"/>
  <c r="J1552" i="5"/>
  <c r="J1553" i="5"/>
  <c r="J1554" i="5"/>
  <c r="J1555" i="5"/>
  <c r="J1556" i="5"/>
  <c r="J1557" i="5"/>
  <c r="H1557" i="5" s="1"/>
  <c r="J1558" i="5"/>
  <c r="J1559" i="5"/>
  <c r="J1560" i="5"/>
  <c r="J1561" i="5"/>
  <c r="J1562" i="5"/>
  <c r="J1563" i="5"/>
  <c r="J1564" i="5"/>
  <c r="J1565" i="5"/>
  <c r="H1565" i="5" s="1"/>
  <c r="J1566" i="5"/>
  <c r="H1566" i="5" s="1"/>
  <c r="J1567" i="5"/>
  <c r="J1568" i="5"/>
  <c r="J1569" i="5"/>
  <c r="J1570" i="5"/>
  <c r="J1571" i="5"/>
  <c r="H1571" i="5" s="1"/>
  <c r="J1572" i="5"/>
  <c r="J1573" i="5"/>
  <c r="J1574" i="5"/>
  <c r="J1575" i="5"/>
  <c r="H1575" i="5" s="1"/>
  <c r="J1576" i="5"/>
  <c r="J1577" i="5"/>
  <c r="J1578" i="5"/>
  <c r="J1579" i="5"/>
  <c r="J1580" i="5"/>
  <c r="J1581" i="5"/>
  <c r="H1581" i="5" s="1"/>
  <c r="J1582" i="5"/>
  <c r="J1583" i="5"/>
  <c r="J1584" i="5"/>
  <c r="J1585" i="5"/>
  <c r="J1586" i="5"/>
  <c r="H1586" i="5" s="1"/>
  <c r="J1587" i="5"/>
  <c r="J1588" i="5"/>
  <c r="J1589" i="5"/>
  <c r="J1590" i="5"/>
  <c r="J1591" i="5"/>
  <c r="H1591" i="5" s="1"/>
  <c r="J1592" i="5"/>
  <c r="J1593" i="5"/>
  <c r="J1594" i="5"/>
  <c r="J1595" i="5"/>
  <c r="J1596" i="5"/>
  <c r="J1597" i="5"/>
  <c r="H1597" i="5" s="1"/>
  <c r="J1598" i="5"/>
  <c r="J1599" i="5"/>
  <c r="J1600" i="5"/>
  <c r="J1601" i="5"/>
  <c r="J1602" i="5"/>
  <c r="J1603" i="5"/>
  <c r="H1603" i="5" s="1"/>
  <c r="J1604" i="5"/>
  <c r="J1605" i="5"/>
  <c r="J1606" i="5"/>
  <c r="J1607" i="5"/>
  <c r="J1608" i="5"/>
  <c r="J1609" i="5"/>
  <c r="J1610" i="5"/>
  <c r="H1610" i="5" s="1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H1622" i="5" s="1"/>
  <c r="J1623" i="5"/>
  <c r="J1624" i="5"/>
  <c r="J1625" i="5"/>
  <c r="J1626" i="5"/>
  <c r="J1627" i="5"/>
  <c r="J1628" i="5"/>
  <c r="J1629" i="5"/>
  <c r="J1630" i="5"/>
  <c r="J1631" i="5"/>
  <c r="J1632" i="5"/>
  <c r="H1632" i="5" s="1"/>
  <c r="J1633" i="5"/>
  <c r="J1634" i="5"/>
  <c r="J1635" i="5"/>
  <c r="J1636" i="5"/>
  <c r="H1636" i="5" s="1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H1649" i="5" s="1"/>
  <c r="J1650" i="5"/>
  <c r="J1651" i="5"/>
  <c r="J1652" i="5"/>
  <c r="J1653" i="5"/>
  <c r="J1654" i="5"/>
  <c r="J1655" i="5"/>
  <c r="J1656" i="5"/>
  <c r="J1657" i="5"/>
  <c r="J1658" i="5"/>
  <c r="H1658" i="5" s="1"/>
  <c r="J1659" i="5"/>
  <c r="J1660" i="5"/>
  <c r="J1661" i="5"/>
  <c r="J1662" i="5"/>
  <c r="J1663" i="5"/>
  <c r="H1663" i="5" s="1"/>
  <c r="J1664" i="5"/>
  <c r="J1665" i="5"/>
  <c r="J1666" i="5"/>
  <c r="J1667" i="5"/>
  <c r="J1668" i="5"/>
  <c r="J1669" i="5"/>
  <c r="H1669" i="5" s="1"/>
  <c r="J1670" i="5"/>
  <c r="J1671" i="5"/>
  <c r="J1672" i="5"/>
  <c r="J1673" i="5"/>
  <c r="J1674" i="5"/>
  <c r="H1674" i="5" s="1"/>
  <c r="J1675" i="5"/>
  <c r="J1676" i="5"/>
  <c r="J1677" i="5"/>
  <c r="J1678" i="5"/>
  <c r="H1678" i="5" s="1"/>
  <c r="J1679" i="5"/>
  <c r="J1680" i="5"/>
  <c r="J1681" i="5"/>
  <c r="J1682" i="5"/>
  <c r="J1683" i="5"/>
  <c r="J1684" i="5"/>
  <c r="H1684" i="5" s="1"/>
  <c r="J1685" i="5"/>
  <c r="J1686" i="5"/>
  <c r="J1687" i="5"/>
  <c r="J1688" i="5"/>
  <c r="H1688" i="5" s="1"/>
  <c r="J1689" i="5"/>
  <c r="J1690" i="5"/>
  <c r="J1691" i="5"/>
  <c r="H1691" i="5" s="1"/>
  <c r="J1692" i="5"/>
  <c r="J1693" i="5"/>
  <c r="J1694" i="5"/>
  <c r="J1695" i="5"/>
  <c r="J1696" i="5"/>
  <c r="J1697" i="5"/>
  <c r="H1697" i="5" s="1"/>
  <c r="J1698" i="5"/>
  <c r="J1699" i="5"/>
  <c r="J1700" i="5"/>
  <c r="H1700" i="5" s="1"/>
  <c r="J1701" i="5"/>
  <c r="J1702" i="5"/>
  <c r="H1702" i="5" s="1"/>
  <c r="J1703" i="5"/>
  <c r="J1704" i="5"/>
  <c r="J1705" i="5"/>
  <c r="J1706" i="5"/>
  <c r="J1707" i="5"/>
  <c r="J1708" i="5"/>
  <c r="J1709" i="5"/>
  <c r="J1710" i="5"/>
  <c r="J1711" i="5"/>
  <c r="H1711" i="5" s="1"/>
  <c r="J1712" i="5"/>
  <c r="J1713" i="5"/>
  <c r="H1713" i="5" s="1"/>
  <c r="J1714" i="5"/>
  <c r="J1715" i="5"/>
  <c r="J1716" i="5"/>
  <c r="J1717" i="5"/>
  <c r="J1718" i="5"/>
  <c r="J1719" i="5"/>
  <c r="J1720" i="5"/>
  <c r="J1721" i="5"/>
  <c r="J1722" i="5"/>
  <c r="J1723" i="5"/>
  <c r="H1723" i="5" s="1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H1741" i="5" s="1"/>
  <c r="J1742" i="5"/>
  <c r="J1743" i="5"/>
  <c r="J1744" i="5"/>
  <c r="H1744" i="5" s="1"/>
  <c r="J1745" i="5"/>
  <c r="J1746" i="5"/>
  <c r="J1747" i="5"/>
  <c r="J1748" i="5"/>
  <c r="J1749" i="5"/>
  <c r="J1750" i="5"/>
  <c r="H1750" i="5" s="1"/>
  <c r="J1751" i="5"/>
  <c r="J1752" i="5"/>
  <c r="J1753" i="5"/>
  <c r="J1754" i="5"/>
  <c r="J1755" i="5"/>
  <c r="J1756" i="5"/>
  <c r="J1757" i="5"/>
  <c r="J1758" i="5"/>
  <c r="H1758" i="5" s="1"/>
  <c r="J1759" i="5"/>
  <c r="J1760" i="5"/>
  <c r="J1761" i="5"/>
  <c r="J1762" i="5"/>
  <c r="J1763" i="5"/>
  <c r="J1764" i="5"/>
  <c r="H1764" i="5" s="1"/>
  <c r="J1765" i="5"/>
  <c r="J1766" i="5"/>
  <c r="J1767" i="5"/>
  <c r="J1768" i="5"/>
  <c r="J1769" i="5"/>
  <c r="H1769" i="5" s="1"/>
  <c r="J1770" i="5"/>
  <c r="J1771" i="5"/>
  <c r="J1772" i="5"/>
  <c r="J1773" i="5"/>
  <c r="H1773" i="5" s="1"/>
  <c r="J1774" i="5"/>
  <c r="J1775" i="5"/>
  <c r="J1776" i="5"/>
  <c r="J1777" i="5"/>
  <c r="J1778" i="5"/>
  <c r="J1779" i="5"/>
  <c r="J1780" i="5"/>
  <c r="J1781" i="5"/>
  <c r="H1781" i="5" s="1"/>
  <c r="J1782" i="5"/>
  <c r="J1783" i="5"/>
  <c r="J1784" i="5"/>
  <c r="J1785" i="5"/>
  <c r="J1786" i="5"/>
  <c r="H1786" i="5" s="1"/>
  <c r="J1787" i="5"/>
  <c r="J1788" i="5"/>
  <c r="J1789" i="5"/>
  <c r="J1790" i="5"/>
  <c r="J1791" i="5"/>
  <c r="J1792" i="5"/>
  <c r="J1793" i="5"/>
  <c r="J1794" i="5"/>
  <c r="J1795" i="5"/>
  <c r="J1796" i="5"/>
  <c r="J1797" i="5"/>
  <c r="H1797" i="5" s="1"/>
  <c r="J1798" i="5"/>
  <c r="H1798" i="5" s="1"/>
  <c r="J1799" i="5"/>
  <c r="J1800" i="5"/>
  <c r="J1801" i="5"/>
  <c r="J1802" i="5"/>
  <c r="J1803" i="5"/>
  <c r="J1804" i="5"/>
  <c r="H1804" i="5" s="1"/>
  <c r="J1805" i="5"/>
  <c r="J1806" i="5"/>
  <c r="J1807" i="5"/>
  <c r="J1808" i="5"/>
  <c r="J1809" i="5"/>
  <c r="J1810" i="5"/>
  <c r="J1811" i="5"/>
  <c r="J1812" i="5"/>
  <c r="H1812" i="5" s="1"/>
  <c r="J1813" i="5"/>
  <c r="J1814" i="5"/>
  <c r="J1815" i="5"/>
  <c r="J1816" i="5"/>
  <c r="J1817" i="5"/>
  <c r="H1817" i="5" s="1"/>
  <c r="J1818" i="5"/>
  <c r="J1819" i="5"/>
  <c r="J1820" i="5"/>
  <c r="J1821" i="5"/>
  <c r="H1821" i="5" s="1"/>
  <c r="J1822" i="5"/>
  <c r="J1823" i="5"/>
  <c r="J1824" i="5"/>
  <c r="J1825" i="5"/>
  <c r="J1826" i="5"/>
  <c r="J1827" i="5"/>
  <c r="H1827" i="5" s="1"/>
  <c r="J1828" i="5"/>
  <c r="J1829" i="5"/>
  <c r="J1830" i="5"/>
  <c r="J1831" i="5"/>
  <c r="H1831" i="5" s="1"/>
  <c r="J1832" i="5"/>
  <c r="J1833" i="5"/>
  <c r="J1834" i="5"/>
  <c r="H1834" i="5" s="1"/>
  <c r="J1835" i="5"/>
  <c r="J1836" i="5"/>
  <c r="J1837" i="5"/>
  <c r="J1838" i="5"/>
  <c r="J1839" i="5"/>
  <c r="J1840" i="5"/>
  <c r="H1840" i="5" s="1"/>
  <c r="J1841" i="5"/>
  <c r="J1842" i="5"/>
  <c r="J1843" i="5"/>
  <c r="J1844" i="5"/>
  <c r="J1845" i="5"/>
  <c r="H1845" i="5" s="1"/>
  <c r="J1846" i="5"/>
  <c r="J1847" i="5"/>
  <c r="J1848" i="5"/>
  <c r="J1849" i="5"/>
  <c r="J1850" i="5"/>
  <c r="J1851" i="5"/>
  <c r="H1851" i="5" s="1"/>
  <c r="J1852" i="5"/>
  <c r="J1853" i="5"/>
  <c r="J1854" i="5"/>
  <c r="J1855" i="5"/>
  <c r="H1855" i="5" s="1"/>
  <c r="J1856" i="5"/>
  <c r="J1857" i="5"/>
  <c r="J1858" i="5"/>
  <c r="J1859" i="5"/>
  <c r="J1860" i="5"/>
  <c r="J1861" i="5"/>
  <c r="J1862" i="5"/>
  <c r="J1863" i="5"/>
  <c r="J1864" i="5"/>
  <c r="J1865" i="5"/>
  <c r="H1865" i="5" s="1"/>
  <c r="J1866" i="5"/>
  <c r="J1867" i="5"/>
  <c r="J1868" i="5"/>
  <c r="J1869" i="5"/>
  <c r="J1870" i="5"/>
  <c r="J1871" i="5"/>
  <c r="J1872" i="5"/>
  <c r="J1873" i="5"/>
  <c r="J1874" i="5"/>
  <c r="H1874" i="5" s="1"/>
  <c r="J1875" i="5"/>
  <c r="J1876" i="5"/>
  <c r="J1877" i="5"/>
  <c r="J1878" i="5"/>
  <c r="J1879" i="5"/>
  <c r="J1880" i="5"/>
  <c r="J1881" i="5"/>
  <c r="H1881" i="5" s="1"/>
  <c r="J1882" i="5"/>
  <c r="J1883" i="5"/>
  <c r="J1884" i="5"/>
  <c r="J1885" i="5"/>
  <c r="J1886" i="5"/>
  <c r="H1886" i="5" s="1"/>
  <c r="J1887" i="5"/>
  <c r="J1888" i="5"/>
  <c r="J1889" i="5"/>
  <c r="J1890" i="5"/>
  <c r="J1891" i="5"/>
  <c r="H1891" i="5" s="1"/>
  <c r="J1892" i="5"/>
  <c r="J1893" i="5"/>
  <c r="J1894" i="5"/>
  <c r="J1895" i="5"/>
  <c r="J1896" i="5"/>
  <c r="J1897" i="5"/>
  <c r="J1898" i="5"/>
  <c r="J1899" i="5"/>
  <c r="J1900" i="5"/>
  <c r="H1900" i="5" s="1"/>
  <c r="J1901" i="5"/>
  <c r="J1902" i="5"/>
  <c r="J1903" i="5"/>
  <c r="J1904" i="5"/>
  <c r="J1905" i="5"/>
  <c r="H1905" i="5" s="1"/>
  <c r="J1906" i="5"/>
  <c r="J1907" i="5"/>
  <c r="J1908" i="5"/>
  <c r="J1909" i="5"/>
  <c r="J1910" i="5"/>
  <c r="H1910" i="5" s="1"/>
  <c r="J1911" i="5"/>
  <c r="J1912" i="5"/>
  <c r="J1913" i="5"/>
  <c r="J1914" i="5"/>
  <c r="J1915" i="5"/>
  <c r="H1915" i="5" s="1"/>
  <c r="J1916" i="5"/>
  <c r="J1917" i="5"/>
  <c r="J1918" i="5"/>
  <c r="J1919" i="5"/>
  <c r="J1920" i="5"/>
  <c r="H1920" i="5" s="1"/>
  <c r="J1921" i="5"/>
  <c r="J1922" i="5"/>
  <c r="J1923" i="5"/>
  <c r="J1924" i="5"/>
  <c r="H1924" i="5" s="1"/>
  <c r="J1925" i="5"/>
  <c r="J1926" i="5"/>
  <c r="J1927" i="5"/>
  <c r="J1928" i="5"/>
  <c r="H1928" i="5" s="1"/>
  <c r="J1929" i="5"/>
  <c r="J1930" i="5"/>
  <c r="J1931" i="5"/>
  <c r="J1932" i="5"/>
  <c r="J1933" i="5"/>
  <c r="J1934" i="5"/>
  <c r="J1935" i="5"/>
  <c r="J1936" i="5"/>
  <c r="H1936" i="5" s="1"/>
  <c r="J1937" i="5"/>
  <c r="J1938" i="5"/>
  <c r="J1939" i="5"/>
  <c r="J1940" i="5"/>
  <c r="J1941" i="5"/>
  <c r="J1942" i="5"/>
  <c r="J1943" i="5"/>
  <c r="H1943" i="5" s="1"/>
  <c r="J1944" i="5"/>
  <c r="J1945" i="5"/>
  <c r="J1946" i="5"/>
  <c r="J1947" i="5"/>
  <c r="J1948" i="5"/>
  <c r="J1949" i="5"/>
  <c r="H1949" i="5" s="1"/>
  <c r="J1950" i="5"/>
  <c r="J1951" i="5"/>
  <c r="J1952" i="5"/>
  <c r="J1953" i="5"/>
  <c r="J1954" i="5"/>
  <c r="J1955" i="5"/>
  <c r="H1955" i="5" s="1"/>
  <c r="J1956" i="5"/>
  <c r="J1957" i="5"/>
  <c r="J1958" i="5"/>
  <c r="J1959" i="5"/>
  <c r="J1960" i="5"/>
  <c r="J1961" i="5"/>
  <c r="H1961" i="5" s="1"/>
  <c r="J1962" i="5"/>
  <c r="J1963" i="5"/>
  <c r="J1964" i="5"/>
  <c r="J1965" i="5"/>
  <c r="J1966" i="5"/>
  <c r="H1966" i="5" s="1"/>
  <c r="J1967" i="5"/>
  <c r="J1968" i="5"/>
  <c r="J1969" i="5"/>
  <c r="J1970" i="5"/>
  <c r="J1971" i="5"/>
  <c r="H1971" i="5" s="1"/>
  <c r="J1972" i="5"/>
  <c r="J1973" i="5"/>
  <c r="J1974" i="5"/>
  <c r="J1975" i="5"/>
  <c r="H1975" i="5" s="1"/>
  <c r="J1976" i="5"/>
  <c r="J1977" i="5"/>
  <c r="J1978" i="5"/>
  <c r="J1979" i="5"/>
  <c r="J1980" i="5"/>
  <c r="J1981" i="5"/>
  <c r="H1981" i="5" s="1"/>
  <c r="J1982" i="5"/>
  <c r="J1983" i="5"/>
  <c r="J1984" i="5"/>
  <c r="J1985" i="5"/>
  <c r="J1986" i="5"/>
  <c r="H1986" i="5" s="1"/>
  <c r="J1987" i="5"/>
  <c r="J1988" i="5"/>
  <c r="J1989" i="5"/>
  <c r="J1990" i="5"/>
  <c r="J1991" i="5"/>
  <c r="J1992" i="5"/>
  <c r="J1993" i="5"/>
  <c r="H1993" i="5" s="1"/>
  <c r="J1994" i="5"/>
  <c r="J1995" i="5"/>
  <c r="J1996" i="5"/>
  <c r="J1997" i="5"/>
  <c r="J1998" i="5"/>
  <c r="J1999" i="5"/>
  <c r="J2000" i="5"/>
  <c r="J2001" i="5"/>
  <c r="H2001" i="5" s="1"/>
  <c r="J2002" i="5"/>
  <c r="J2003" i="5"/>
  <c r="J2004" i="5"/>
  <c r="J2005" i="5"/>
  <c r="J2006" i="5"/>
  <c r="H2006" i="5" s="1"/>
  <c r="J2007" i="5"/>
  <c r="J2008" i="5"/>
  <c r="J2009" i="5"/>
  <c r="J2010" i="5"/>
  <c r="J2011" i="5"/>
  <c r="J2012" i="5"/>
  <c r="J2013" i="5"/>
  <c r="J2014" i="5"/>
  <c r="J2015" i="5"/>
  <c r="H2015" i="5" s="1"/>
  <c r="J2016" i="5"/>
  <c r="J2017" i="5"/>
  <c r="J2018" i="5"/>
  <c r="J2019" i="5"/>
  <c r="J2020" i="5"/>
  <c r="H2020" i="5" s="1"/>
  <c r="J2021" i="5"/>
  <c r="J2022" i="5"/>
  <c r="J2023" i="5"/>
  <c r="J2024" i="5"/>
  <c r="J2025" i="5"/>
  <c r="H2025" i="5" s="1"/>
  <c r="J2026" i="5"/>
  <c r="J2027" i="5"/>
  <c r="J2028" i="5"/>
  <c r="J2029" i="5"/>
  <c r="J2030" i="5"/>
  <c r="H2030" i="5" s="1"/>
  <c r="J2031" i="5"/>
  <c r="J2032" i="5"/>
  <c r="J2033" i="5"/>
  <c r="J2034" i="5"/>
  <c r="J2035" i="5"/>
  <c r="J2036" i="5"/>
  <c r="J2037" i="5"/>
  <c r="J2038" i="5"/>
  <c r="H2038" i="5" s="1"/>
  <c r="J2039" i="5"/>
  <c r="J2040" i="5"/>
  <c r="J2041" i="5"/>
  <c r="J2042" i="5"/>
  <c r="J2043" i="5"/>
  <c r="J2044" i="5"/>
  <c r="H2044" i="5" s="1"/>
  <c r="J2045" i="5"/>
  <c r="J2046" i="5"/>
  <c r="J2047" i="5"/>
  <c r="J2048" i="5"/>
  <c r="J2049" i="5"/>
  <c r="J2050" i="5"/>
  <c r="J2051" i="5"/>
  <c r="H2051" i="5" s="1"/>
  <c r="J2052" i="5"/>
  <c r="J2053" i="5"/>
  <c r="J2054" i="5"/>
  <c r="J2055" i="5"/>
  <c r="J2056" i="5"/>
  <c r="J2057" i="5"/>
  <c r="J2058" i="5"/>
  <c r="H2058" i="5" s="1"/>
  <c r="J2059" i="5"/>
  <c r="H2059" i="5" s="1"/>
  <c r="J2060" i="5"/>
  <c r="J2061" i="5"/>
  <c r="J2062" i="5"/>
  <c r="J2063" i="5"/>
  <c r="J2064" i="5"/>
  <c r="J2065" i="5"/>
  <c r="H2065" i="5" s="1"/>
  <c r="J2066" i="5"/>
  <c r="J2067" i="5"/>
  <c r="J2068" i="5"/>
  <c r="J2069" i="5"/>
  <c r="H2069" i="5" s="1"/>
  <c r="J2070" i="5"/>
  <c r="J2071" i="5"/>
  <c r="J2072" i="5"/>
  <c r="J2073" i="5"/>
  <c r="J2074" i="5"/>
  <c r="H2074" i="5" s="1"/>
  <c r="J2075" i="5"/>
  <c r="J2076" i="5"/>
  <c r="J2077" i="5"/>
  <c r="J2078" i="5"/>
  <c r="J2079" i="5"/>
  <c r="H2079" i="5" s="1"/>
  <c r="J2080" i="5"/>
  <c r="J2081" i="5"/>
  <c r="J2082" i="5"/>
  <c r="J2083" i="5"/>
  <c r="J2084" i="5"/>
  <c r="J2085" i="5"/>
  <c r="J2086" i="5"/>
  <c r="J2087" i="5"/>
  <c r="J2088" i="5"/>
  <c r="J2089" i="5"/>
  <c r="H2089" i="5" s="1"/>
  <c r="J2090" i="5"/>
  <c r="J2091" i="5"/>
  <c r="J2092" i="5"/>
  <c r="J2093" i="5"/>
  <c r="J2094" i="5"/>
  <c r="J2095" i="5"/>
  <c r="J2096" i="5"/>
  <c r="J2097" i="5"/>
  <c r="J2098" i="5"/>
  <c r="J2099" i="5"/>
  <c r="J2100" i="5"/>
  <c r="H2100" i="5" s="1"/>
  <c r="J2101" i="5"/>
  <c r="H2101" i="5" s="1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H2119" i="5" s="1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H2135" i="5" s="1"/>
  <c r="J2136" i="5"/>
  <c r="J2137" i="5"/>
  <c r="J2138" i="5"/>
  <c r="J2139" i="5"/>
  <c r="J2140" i="5"/>
  <c r="H2140" i="5" s="1"/>
  <c r="J2141" i="5"/>
  <c r="J2142" i="5"/>
  <c r="J2143" i="5"/>
  <c r="J2144" i="5"/>
  <c r="J2145" i="5"/>
  <c r="J2146" i="5"/>
  <c r="J2147" i="5"/>
  <c r="J2148" i="5"/>
  <c r="J2149" i="5"/>
  <c r="H2149" i="5" s="1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H2161" i="5" s="1"/>
  <c r="J2162" i="5"/>
  <c r="J2163" i="5"/>
  <c r="J2164" i="5"/>
  <c r="J2165" i="5"/>
  <c r="J2166" i="5"/>
  <c r="J2167" i="5"/>
  <c r="J2168" i="5"/>
  <c r="J2169" i="5"/>
  <c r="J2170" i="5"/>
  <c r="J2171" i="5"/>
  <c r="J2172" i="5"/>
  <c r="H2172" i="5" s="1"/>
  <c r="J2173" i="5"/>
  <c r="J2174" i="5"/>
  <c r="J2175" i="5"/>
  <c r="J2176" i="5"/>
  <c r="J2177" i="5"/>
  <c r="J2178" i="5"/>
  <c r="J2179" i="5"/>
  <c r="J2180" i="5"/>
  <c r="H2180" i="5" s="1"/>
  <c r="J2181" i="5"/>
  <c r="J2182" i="5"/>
  <c r="J2183" i="5"/>
  <c r="H2183" i="5" s="1"/>
  <c r="J2184" i="5"/>
  <c r="J2185" i="5"/>
  <c r="J2186" i="5"/>
  <c r="J2187" i="5"/>
  <c r="J2188" i="5"/>
  <c r="J2189" i="5"/>
  <c r="J2190" i="5"/>
  <c r="J2191" i="5"/>
  <c r="H2191" i="5" s="1"/>
  <c r="J2192" i="5"/>
  <c r="J2193" i="5"/>
  <c r="J2194" i="5"/>
  <c r="J2195" i="5"/>
  <c r="J2196" i="5"/>
  <c r="J2197" i="5"/>
  <c r="J2198" i="5"/>
  <c r="J2199" i="5"/>
  <c r="H2199" i="5" s="1"/>
  <c r="J2200" i="5"/>
  <c r="J2201" i="5"/>
  <c r="J2202" i="5"/>
  <c r="J2203" i="5"/>
  <c r="J2204" i="5"/>
  <c r="J2205" i="5"/>
  <c r="J2206" i="5"/>
  <c r="J2207" i="5"/>
  <c r="H2207" i="5" s="1"/>
  <c r="J2208" i="5"/>
  <c r="J2209" i="5"/>
  <c r="J2210" i="5"/>
  <c r="J2211" i="5"/>
  <c r="J2212" i="5"/>
  <c r="J2213" i="5"/>
  <c r="H2213" i="5" s="1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H2225" i="5" s="1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H2239" i="5" s="1"/>
  <c r="J2240" i="5"/>
  <c r="J2241" i="5"/>
  <c r="J2242" i="5"/>
  <c r="J2243" i="5"/>
  <c r="J2244" i="5"/>
  <c r="J2245" i="5"/>
  <c r="H2245" i="5" s="1"/>
  <c r="J2246" i="5"/>
  <c r="J2247" i="5"/>
  <c r="J2248" i="5"/>
  <c r="J2249" i="5"/>
  <c r="J2250" i="5"/>
  <c r="J2251" i="5"/>
  <c r="H2251" i="5" s="1"/>
  <c r="J2252" i="5"/>
  <c r="J2253" i="5"/>
  <c r="J2254" i="5"/>
  <c r="J2255" i="5"/>
  <c r="J2256" i="5"/>
  <c r="J2257" i="5"/>
  <c r="J2258" i="5"/>
  <c r="H2258" i="5" s="1"/>
  <c r="J2259" i="5"/>
  <c r="J2260" i="5"/>
  <c r="J2261" i="5"/>
  <c r="J2262" i="5"/>
  <c r="J2263" i="5"/>
  <c r="J2264" i="5"/>
  <c r="J2265" i="5"/>
  <c r="J2266" i="5"/>
  <c r="H2266" i="5" s="1"/>
  <c r="J2267" i="5"/>
  <c r="J2268" i="5"/>
  <c r="J2269" i="5"/>
  <c r="J2270" i="5"/>
  <c r="H2270" i="5" s="1"/>
  <c r="J2271" i="5"/>
  <c r="J2272" i="5"/>
  <c r="J2273" i="5"/>
  <c r="J2274" i="5"/>
  <c r="J2275" i="5"/>
  <c r="J2276" i="5"/>
  <c r="H2276" i="5" s="1"/>
  <c r="J2277" i="5"/>
  <c r="J2278" i="5"/>
  <c r="J2279" i="5"/>
  <c r="J2280" i="5"/>
  <c r="J2281" i="5"/>
  <c r="J2282" i="5"/>
  <c r="J2283" i="5"/>
  <c r="H2283" i="5" s="1"/>
  <c r="J2284" i="5"/>
  <c r="J2285" i="5"/>
  <c r="J2286" i="5"/>
  <c r="J2287" i="5"/>
  <c r="J2288" i="5"/>
  <c r="J2289" i="5"/>
  <c r="H2289" i="5" s="1"/>
  <c r="J2290" i="5"/>
  <c r="J2291" i="5"/>
  <c r="J2292" i="5"/>
  <c r="J2293" i="5"/>
  <c r="H2293" i="5" s="1"/>
  <c r="J2294" i="5"/>
  <c r="J2295" i="5"/>
  <c r="J2296" i="5"/>
  <c r="J2297" i="5"/>
  <c r="J2298" i="5"/>
  <c r="H2298" i="5" s="1"/>
  <c r="J2299" i="5"/>
  <c r="J2300" i="5"/>
  <c r="J2301" i="5"/>
  <c r="J2302" i="5"/>
  <c r="J2303" i="5"/>
  <c r="J2304" i="5"/>
  <c r="J2305" i="5"/>
  <c r="J2306" i="5"/>
  <c r="J2307" i="5"/>
  <c r="J2308" i="5"/>
  <c r="H2308" i="5" s="1"/>
  <c r="J2309" i="5"/>
  <c r="J2310" i="5"/>
  <c r="J2311" i="5"/>
  <c r="H2311" i="5" s="1"/>
  <c r="J2312" i="5"/>
  <c r="J2313" i="5"/>
  <c r="H2313" i="5" s="1"/>
  <c r="J2314" i="5"/>
  <c r="J2315" i="5"/>
  <c r="J2316" i="5"/>
  <c r="J2317" i="5"/>
  <c r="J2318" i="5"/>
  <c r="H2318" i="5" s="1"/>
  <c r="J2319" i="5"/>
  <c r="J2320" i="5"/>
  <c r="J2321" i="5"/>
  <c r="J2322" i="5"/>
  <c r="J2323" i="5"/>
  <c r="J2324" i="5"/>
  <c r="H2324" i="5" s="1"/>
  <c r="J2325" i="5"/>
  <c r="J2326" i="5"/>
  <c r="J2327" i="5"/>
  <c r="J2328" i="5"/>
  <c r="J2329" i="5"/>
  <c r="J2330" i="5"/>
  <c r="J2331" i="5"/>
  <c r="J2332" i="5"/>
  <c r="J2333" i="5"/>
  <c r="J2334" i="5"/>
  <c r="H2334" i="5" s="1"/>
  <c r="J2335" i="5"/>
  <c r="J2336" i="5"/>
  <c r="J2337" i="5"/>
  <c r="J2338" i="5"/>
  <c r="J2339" i="5"/>
  <c r="J2340" i="5"/>
  <c r="J2341" i="5"/>
  <c r="J2342" i="5"/>
  <c r="J2343" i="5"/>
  <c r="J2344" i="5"/>
  <c r="J2345" i="5"/>
  <c r="H2345" i="5" s="1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H2358" i="5" s="1"/>
  <c r="J2359" i="5"/>
  <c r="J2360" i="5"/>
  <c r="J2361" i="5"/>
  <c r="J2362" i="5"/>
  <c r="J2363" i="5"/>
  <c r="H2363" i="5" s="1"/>
  <c r="J2364" i="5"/>
  <c r="J2365" i="5"/>
  <c r="J2366" i="5"/>
  <c r="J2367" i="5"/>
  <c r="J2368" i="5"/>
  <c r="J2369" i="5"/>
  <c r="J2370" i="5"/>
  <c r="H2370" i="5" s="1"/>
  <c r="J2371" i="5"/>
  <c r="J2372" i="5"/>
  <c r="J2373" i="5"/>
  <c r="J2374" i="5"/>
  <c r="J2375" i="5"/>
  <c r="H2375" i="5" s="1"/>
  <c r="J2376" i="5"/>
  <c r="J2377" i="5"/>
  <c r="J2378" i="5"/>
  <c r="J2379" i="5"/>
  <c r="H2379" i="5" s="1"/>
  <c r="J2380" i="5"/>
  <c r="H2380" i="5" s="1"/>
  <c r="J2381" i="5"/>
  <c r="J2382" i="5"/>
  <c r="J2383" i="5"/>
  <c r="J2384" i="5"/>
  <c r="J2385" i="5"/>
  <c r="J2386" i="5"/>
  <c r="J2387" i="5"/>
  <c r="J2388" i="5"/>
  <c r="J2389" i="5"/>
  <c r="J2390" i="5"/>
  <c r="J2391" i="5"/>
  <c r="H2391" i="5" s="1"/>
  <c r="J2392" i="5"/>
  <c r="J2393" i="5"/>
  <c r="J2394" i="5"/>
  <c r="J2395" i="5"/>
  <c r="J2396" i="5"/>
  <c r="J2397" i="5"/>
  <c r="H2397" i="5" s="1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H2413" i="5" s="1"/>
  <c r="J2414" i="5"/>
  <c r="J2415" i="5"/>
  <c r="J2416" i="5"/>
  <c r="J2417" i="5"/>
  <c r="J2418" i="5"/>
  <c r="J2419" i="5"/>
  <c r="J2420" i="5"/>
  <c r="J2421" i="5"/>
  <c r="J2422" i="5"/>
  <c r="H2422" i="5" s="1"/>
  <c r="J2423" i="5"/>
  <c r="J2424" i="5"/>
  <c r="J2425" i="5"/>
  <c r="J2426" i="5"/>
  <c r="J2427" i="5"/>
  <c r="J2428" i="5"/>
  <c r="H2428" i="5" s="1"/>
  <c r="J2429" i="5"/>
  <c r="J2430" i="5"/>
  <c r="J2431" i="5"/>
  <c r="J2432" i="5"/>
  <c r="J2433" i="5"/>
  <c r="J2434" i="5"/>
  <c r="H2434" i="5" s="1"/>
  <c r="J2435" i="5"/>
  <c r="J2436" i="5"/>
  <c r="J2437" i="5"/>
  <c r="J2438" i="5"/>
  <c r="J2439" i="5"/>
  <c r="J2440" i="5"/>
  <c r="J2441" i="5"/>
  <c r="H2441" i="5" s="1"/>
  <c r="J2442" i="5"/>
  <c r="H2442" i="5" s="1"/>
  <c r="J2443" i="5"/>
  <c r="J2444" i="5"/>
  <c r="J2445" i="5"/>
  <c r="J2446" i="5"/>
  <c r="J2447" i="5"/>
  <c r="H2447" i="5" s="1"/>
  <c r="J2448" i="5"/>
  <c r="J2449" i="5"/>
  <c r="J2450" i="5"/>
  <c r="J2451" i="5"/>
  <c r="J2452" i="5"/>
  <c r="J2453" i="5"/>
  <c r="H2453" i="5" s="1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H2465" i="5" s="1"/>
  <c r="J2466" i="5"/>
  <c r="J2467" i="5"/>
  <c r="J2468" i="5"/>
  <c r="J2469" i="5"/>
  <c r="J2470" i="5"/>
  <c r="J2471" i="5"/>
  <c r="J2472" i="5"/>
  <c r="J2473" i="5"/>
  <c r="H2473" i="5" s="1"/>
  <c r="J2474" i="5"/>
  <c r="H2474" i="5" s="1"/>
  <c r="J2475" i="5"/>
  <c r="J2476" i="5"/>
  <c r="J2477" i="5"/>
  <c r="J2478" i="5"/>
  <c r="J2479" i="5"/>
  <c r="J2480" i="5"/>
  <c r="H2480" i="5" s="1"/>
  <c r="J2481" i="5"/>
  <c r="J2482" i="5"/>
  <c r="J2483" i="5"/>
  <c r="J2484" i="5"/>
  <c r="J2485" i="5"/>
  <c r="J2486" i="5"/>
  <c r="J2487" i="5"/>
  <c r="H2487" i="5" s="1"/>
  <c r="J2488" i="5"/>
  <c r="J2489" i="5"/>
  <c r="J2490" i="5"/>
  <c r="J2491" i="5"/>
  <c r="J2492" i="5"/>
  <c r="J2493" i="5"/>
  <c r="H2493" i="5" s="1"/>
  <c r="J2494" i="5"/>
  <c r="J2495" i="5"/>
  <c r="J2496" i="5"/>
  <c r="J2497" i="5"/>
  <c r="J2498" i="5"/>
  <c r="H2498" i="5" s="1"/>
  <c r="J2499" i="5"/>
  <c r="J2500" i="5"/>
  <c r="J2501" i="5"/>
  <c r="J2502" i="5"/>
  <c r="J2503" i="5"/>
  <c r="J2504" i="5"/>
  <c r="J2505" i="5"/>
  <c r="H2505" i="5" s="1"/>
  <c r="J2506" i="5"/>
  <c r="J2507" i="5"/>
  <c r="J2508" i="5"/>
  <c r="J2509" i="5"/>
  <c r="J2510" i="5"/>
  <c r="J2511" i="5"/>
  <c r="J2512" i="5"/>
  <c r="J2513" i="5"/>
  <c r="J2514" i="5"/>
  <c r="J2515" i="5"/>
  <c r="J2516" i="5"/>
  <c r="H2516" i="5" s="1"/>
  <c r="J2517" i="5"/>
  <c r="J2518" i="5"/>
  <c r="J2519" i="5"/>
  <c r="J2520" i="5"/>
  <c r="J2521" i="5"/>
  <c r="H2521" i="5" s="1"/>
  <c r="J2522" i="5"/>
  <c r="J2523" i="5"/>
  <c r="J2524" i="5"/>
  <c r="J2525" i="5"/>
  <c r="J2526" i="5"/>
  <c r="H2526" i="5" s="1"/>
  <c r="J2527" i="5"/>
  <c r="J2528" i="5"/>
  <c r="J2529" i="5"/>
  <c r="J2530" i="5"/>
  <c r="J2531" i="5"/>
  <c r="J2532" i="5"/>
  <c r="H2532" i="5" s="1"/>
  <c r="J2533" i="5"/>
  <c r="J2534" i="5"/>
  <c r="J2535" i="5"/>
  <c r="J2536" i="5"/>
  <c r="J2537" i="5"/>
  <c r="J2538" i="5"/>
  <c r="J2539" i="5"/>
  <c r="J2540" i="5"/>
  <c r="H2540" i="5" s="1"/>
  <c r="J2541" i="5"/>
  <c r="J2542" i="5"/>
  <c r="J2543" i="5"/>
  <c r="J2544" i="5"/>
  <c r="J2545" i="5"/>
  <c r="J2546" i="5"/>
  <c r="J2547" i="5"/>
  <c r="H2547" i="5" s="1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H2563" i="5" s="1"/>
  <c r="J2564" i="5"/>
  <c r="J2565" i="5"/>
  <c r="J2566" i="5"/>
  <c r="J2567" i="5"/>
  <c r="J2568" i="5"/>
  <c r="J2569" i="5"/>
  <c r="H2569" i="5" s="1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H2587" i="5" s="1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H2608" i="5" s="1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H2620" i="5" s="1"/>
  <c r="J2621" i="5"/>
  <c r="J2622" i="5"/>
  <c r="J2623" i="5"/>
  <c r="J2624" i="5"/>
  <c r="J2625" i="5"/>
  <c r="J2626" i="5"/>
  <c r="J2627" i="5"/>
  <c r="J2628" i="5"/>
  <c r="H2628" i="5" s="1"/>
  <c r="J2629" i="5"/>
  <c r="J2630" i="5"/>
  <c r="J2631" i="5"/>
  <c r="J2632" i="5"/>
  <c r="J2633" i="5"/>
  <c r="H2633" i="5" s="1"/>
  <c r="J2634" i="5"/>
  <c r="J2635" i="5"/>
  <c r="J2636" i="5"/>
  <c r="J2637" i="5"/>
  <c r="J2638" i="5"/>
  <c r="J2639" i="5"/>
  <c r="J2640" i="5"/>
  <c r="J2641" i="5"/>
  <c r="J2642" i="5"/>
  <c r="J2643" i="5"/>
  <c r="H2643" i="5" s="1"/>
  <c r="J2644" i="5"/>
  <c r="J2645" i="5"/>
  <c r="J2646" i="5"/>
  <c r="J2647" i="5"/>
  <c r="J2648" i="5"/>
  <c r="J2649" i="5"/>
  <c r="J2650" i="5"/>
  <c r="J2651" i="5"/>
  <c r="J2652" i="5"/>
  <c r="H2652" i="5" s="1"/>
  <c r="J2653" i="5"/>
  <c r="J2654" i="5"/>
  <c r="J2655" i="5"/>
  <c r="J2656" i="5"/>
  <c r="J2657" i="5"/>
  <c r="J2658" i="5"/>
  <c r="J2659" i="5"/>
  <c r="J2660" i="5"/>
  <c r="H2660" i="5" s="1"/>
  <c r="J2661" i="5"/>
  <c r="J2662" i="5"/>
  <c r="J2663" i="5"/>
  <c r="J2664" i="5"/>
  <c r="J2665" i="5"/>
  <c r="J2666" i="5"/>
  <c r="J2667" i="5"/>
  <c r="J2668" i="5"/>
  <c r="H2668" i="5" s="1"/>
  <c r="J2669" i="5"/>
  <c r="J2670" i="5"/>
  <c r="H2670" i="5" s="1"/>
  <c r="J2671" i="5"/>
  <c r="J2672" i="5"/>
  <c r="J2673" i="5"/>
  <c r="J2674" i="5"/>
  <c r="H2674" i="5" s="1"/>
  <c r="J2675" i="5"/>
  <c r="J2676" i="5"/>
  <c r="J2677" i="5"/>
  <c r="J2678" i="5"/>
  <c r="J2679" i="5"/>
  <c r="J2680" i="5"/>
  <c r="J2681" i="5"/>
  <c r="J2682" i="5"/>
  <c r="H2682" i="5" s="1"/>
  <c r="J2683" i="5"/>
  <c r="J2684" i="5"/>
  <c r="J2685" i="5"/>
  <c r="J2686" i="5"/>
  <c r="J2687" i="5"/>
  <c r="J2688" i="5"/>
  <c r="J2689" i="5"/>
  <c r="H2689" i="5" s="1"/>
  <c r="J2690" i="5"/>
  <c r="J2691" i="5"/>
  <c r="J2692" i="5"/>
  <c r="J2693" i="5"/>
  <c r="J2694" i="5"/>
  <c r="J2695" i="5"/>
  <c r="J2696" i="5"/>
  <c r="H2696" i="5" s="1"/>
  <c r="J2697" i="5"/>
  <c r="J2698" i="5"/>
  <c r="J2699" i="5"/>
  <c r="J2700" i="5"/>
  <c r="J2701" i="5"/>
  <c r="H2701" i="5" s="1"/>
  <c r="J2702" i="5"/>
  <c r="J2703" i="5"/>
  <c r="J2704" i="5"/>
  <c r="J2705" i="5"/>
  <c r="J2706" i="5"/>
  <c r="J2707" i="5"/>
  <c r="H2707" i="5" s="1"/>
  <c r="J2708" i="5"/>
  <c r="J2709" i="5"/>
  <c r="J2710" i="5"/>
  <c r="J2711" i="5"/>
  <c r="J2712" i="5"/>
  <c r="J2713" i="5"/>
  <c r="J2714" i="5"/>
  <c r="J2715" i="5"/>
  <c r="J2716" i="5"/>
  <c r="J2717" i="5"/>
  <c r="H2717" i="5" s="1"/>
  <c r="J2718" i="5"/>
  <c r="J2719" i="5"/>
  <c r="J2720" i="5"/>
  <c r="J2721" i="5"/>
  <c r="J2722" i="5"/>
  <c r="H2722" i="5" s="1"/>
  <c r="J2723" i="5"/>
  <c r="J2724" i="5"/>
  <c r="J2725" i="5"/>
  <c r="J2726" i="5"/>
  <c r="J2727" i="5"/>
  <c r="H2727" i="5" s="1"/>
  <c r="J2728" i="5"/>
  <c r="J2729" i="5"/>
  <c r="J2730" i="5"/>
  <c r="J2731" i="5"/>
  <c r="J2732" i="5"/>
  <c r="H2732" i="5" s="1"/>
  <c r="J2733" i="5"/>
  <c r="J2734" i="5"/>
  <c r="J2735" i="5"/>
  <c r="J2736" i="5"/>
  <c r="J2737" i="5"/>
  <c r="J2738" i="5"/>
  <c r="J2739" i="5"/>
  <c r="J2740" i="5"/>
  <c r="J2741" i="5"/>
  <c r="J2742" i="5"/>
  <c r="H2742" i="5" s="1"/>
  <c r="J2743" i="5"/>
  <c r="J2744" i="5"/>
  <c r="J2745" i="5"/>
  <c r="J2746" i="5"/>
  <c r="J2747" i="5"/>
  <c r="H2747" i="5" s="1"/>
  <c r="J2748" i="5"/>
  <c r="J2749" i="5"/>
  <c r="J2750" i="5"/>
  <c r="J2751" i="5"/>
  <c r="J2752" i="5"/>
  <c r="J2753" i="5"/>
  <c r="J2754" i="5"/>
  <c r="J2755" i="5"/>
  <c r="H2755" i="5" s="1"/>
  <c r="J2756" i="5"/>
  <c r="J2757" i="5"/>
  <c r="J2758" i="5"/>
  <c r="J2759" i="5"/>
  <c r="J2760" i="5"/>
  <c r="H2760" i="5" s="1"/>
  <c r="J2761" i="5"/>
  <c r="J2762" i="5"/>
  <c r="J2763" i="5"/>
  <c r="J2764" i="5"/>
  <c r="J2765" i="5"/>
  <c r="H2765" i="5" s="1"/>
  <c r="J2766" i="5"/>
  <c r="J2767" i="5"/>
  <c r="J2768" i="5"/>
  <c r="J2769" i="5"/>
  <c r="J2770" i="5"/>
  <c r="J2771" i="5"/>
  <c r="H2771" i="5" s="1"/>
  <c r="J2772" i="5"/>
  <c r="J2773" i="5"/>
  <c r="J2774" i="5"/>
  <c r="J2775" i="5"/>
  <c r="J2776" i="5"/>
  <c r="J2777" i="5"/>
  <c r="H2777" i="5" s="1"/>
  <c r="J2778" i="5"/>
  <c r="J2779" i="5"/>
  <c r="J2780" i="5"/>
  <c r="J2781" i="5"/>
  <c r="J2782" i="5"/>
  <c r="J2783" i="5"/>
  <c r="H2783" i="5" s="1"/>
  <c r="J2784" i="5"/>
  <c r="J2785" i="5"/>
  <c r="J2786" i="5"/>
  <c r="J2787" i="5"/>
  <c r="J2788" i="5"/>
  <c r="H2788" i="5" s="1"/>
  <c r="J2789" i="5"/>
  <c r="J2790" i="5"/>
  <c r="J2791" i="5"/>
  <c r="J2792" i="5"/>
  <c r="H2792" i="5" s="1"/>
  <c r="J2793" i="5"/>
  <c r="J2794" i="5"/>
  <c r="J2795" i="5"/>
  <c r="J2796" i="5"/>
  <c r="J2797" i="5"/>
  <c r="J2798" i="5"/>
  <c r="J2799" i="5"/>
  <c r="J2800" i="5"/>
  <c r="J2801" i="5"/>
  <c r="H2801" i="5" s="1"/>
  <c r="J2802" i="5"/>
  <c r="J2803" i="5"/>
  <c r="H2803" i="5" s="1"/>
  <c r="J2804" i="5"/>
  <c r="J2805" i="5"/>
  <c r="J2806" i="5"/>
  <c r="J2807" i="5"/>
  <c r="J2808" i="5"/>
  <c r="J2809" i="5"/>
  <c r="H2809" i="5" s="1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H2821" i="5" s="1"/>
  <c r="J2822" i="5"/>
  <c r="H2822" i="5" s="1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H2834" i="5" s="1"/>
  <c r="J2835" i="5"/>
  <c r="J2836" i="5"/>
  <c r="J2837" i="5"/>
  <c r="J2838" i="5"/>
  <c r="J2839" i="5"/>
  <c r="J2840" i="5"/>
  <c r="H2840" i="5" s="1"/>
  <c r="J2841" i="5"/>
  <c r="J2842" i="5"/>
  <c r="J2843" i="5"/>
  <c r="J2844" i="5"/>
  <c r="J2845" i="5"/>
  <c r="J2846" i="5"/>
  <c r="J2847" i="5"/>
  <c r="H2847" i="5" s="1"/>
  <c r="J2848" i="5"/>
  <c r="J2849" i="5"/>
  <c r="J2850" i="5"/>
  <c r="J2851" i="5"/>
  <c r="J2852" i="5"/>
  <c r="J2853" i="5"/>
  <c r="J2854" i="5"/>
  <c r="J2855" i="5"/>
  <c r="H2855" i="5" s="1"/>
  <c r="J2856" i="5"/>
  <c r="J2857" i="5"/>
  <c r="J2858" i="5"/>
  <c r="J2859" i="5"/>
  <c r="J2860" i="5"/>
  <c r="H2860" i="5" s="1"/>
  <c r="J2861" i="5"/>
  <c r="H2861" i="5" s="1"/>
  <c r="J2862" i="5"/>
  <c r="H2862" i="5" s="1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H2882" i="5" s="1"/>
  <c r="J2883" i="5"/>
  <c r="J2884" i="5"/>
  <c r="J2885" i="5"/>
  <c r="J2886" i="5"/>
  <c r="J2887" i="5"/>
  <c r="J2888" i="5"/>
  <c r="J2889" i="5"/>
  <c r="J2890" i="5"/>
  <c r="J2891" i="5"/>
  <c r="J2892" i="5"/>
  <c r="J2893" i="5"/>
  <c r="H2893" i="5" s="1"/>
  <c r="J2894" i="5"/>
  <c r="J2895" i="5"/>
  <c r="J2896" i="5"/>
  <c r="J2897" i="5"/>
  <c r="J2898" i="5"/>
  <c r="J2899" i="5"/>
  <c r="J2900" i="5"/>
  <c r="H2900" i="5" s="1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H2912" i="5" s="1"/>
  <c r="J2913" i="5"/>
  <c r="J2914" i="5"/>
  <c r="J2915" i="5"/>
  <c r="J2916" i="5"/>
  <c r="J2917" i="5"/>
  <c r="J2918" i="5"/>
  <c r="J2919" i="5"/>
  <c r="J2920" i="5"/>
  <c r="H2920" i="5" s="1"/>
  <c r="J2921" i="5"/>
  <c r="J2922" i="5"/>
  <c r="J2923" i="5"/>
  <c r="J2924" i="5"/>
  <c r="H2924" i="5" s="1"/>
  <c r="J2925" i="5"/>
  <c r="J2926" i="5"/>
  <c r="J2927" i="5"/>
  <c r="J2928" i="5"/>
  <c r="J2929" i="5"/>
  <c r="J2930" i="5"/>
  <c r="J2931" i="5"/>
  <c r="J2932" i="5"/>
  <c r="H2932" i="5" s="1"/>
  <c r="J2933" i="5"/>
  <c r="J2934" i="5"/>
  <c r="J2935" i="5"/>
  <c r="J2936" i="5"/>
  <c r="J2937" i="5"/>
  <c r="J2938" i="5"/>
  <c r="J2939" i="5"/>
  <c r="J2940" i="5"/>
  <c r="J2941" i="5"/>
  <c r="J2942" i="5"/>
  <c r="H2942" i="5" s="1"/>
  <c r="J2943" i="5"/>
  <c r="J2944" i="5"/>
  <c r="J2945" i="5"/>
  <c r="J2946" i="5"/>
  <c r="J2947" i="5"/>
  <c r="J2948" i="5"/>
  <c r="J2949" i="5"/>
  <c r="J2950" i="5"/>
  <c r="J2951" i="5"/>
  <c r="H2951" i="5" s="1"/>
  <c r="J2952" i="5"/>
  <c r="J2953" i="5"/>
  <c r="J2954" i="5"/>
  <c r="J2955" i="5"/>
  <c r="J2956" i="5"/>
  <c r="H2956" i="5" s="1"/>
  <c r="J2957" i="5"/>
  <c r="J2958" i="5"/>
  <c r="J2959" i="5"/>
  <c r="J2960" i="5"/>
  <c r="J2961" i="5"/>
  <c r="H2961" i="5" s="1"/>
  <c r="J2962" i="5"/>
  <c r="J2963" i="5"/>
  <c r="J2964" i="5"/>
  <c r="J2965" i="5"/>
  <c r="H2965" i="5" s="1"/>
  <c r="J2966" i="5"/>
  <c r="J2967" i="5"/>
  <c r="J2968" i="5"/>
  <c r="J2969" i="5"/>
  <c r="H2969" i="5" s="1"/>
  <c r="J2970" i="5"/>
  <c r="H2970" i="5" s="1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H3003" i="5" s="1"/>
  <c r="J3004" i="5"/>
  <c r="H3004" i="5" s="1"/>
  <c r="J3005" i="5"/>
  <c r="J3006" i="5"/>
  <c r="J3007" i="5"/>
  <c r="J3008" i="5"/>
  <c r="J3009" i="5"/>
  <c r="J3010" i="5"/>
  <c r="H3010" i="5" s="1"/>
  <c r="J3011" i="5"/>
  <c r="J3012" i="5"/>
  <c r="J3013" i="5"/>
  <c r="J3014" i="5"/>
  <c r="J3015" i="5"/>
  <c r="J3016" i="5"/>
  <c r="J3017" i="5"/>
  <c r="H3017" i="5" s="1"/>
  <c r="J3018" i="5"/>
  <c r="J3019" i="5"/>
  <c r="J3020" i="5"/>
  <c r="J3021" i="5"/>
  <c r="J3022" i="5"/>
  <c r="J3023" i="5"/>
  <c r="H3023" i="5" s="1"/>
  <c r="J3024" i="5"/>
  <c r="J3025" i="5"/>
  <c r="J3026" i="5"/>
  <c r="J3027" i="5"/>
  <c r="J3028" i="5"/>
  <c r="H3028" i="5" s="1"/>
  <c r="J3029" i="5"/>
  <c r="J3030" i="5"/>
  <c r="J3031" i="5"/>
  <c r="J3032" i="5"/>
  <c r="J3033" i="5"/>
  <c r="J3034" i="5"/>
  <c r="J3035" i="5"/>
  <c r="J3036" i="5"/>
  <c r="J3037" i="5"/>
  <c r="H3037" i="5" s="1"/>
  <c r="J3038" i="5"/>
  <c r="J3039" i="5"/>
  <c r="J3040" i="5"/>
  <c r="J3041" i="5"/>
  <c r="J3042" i="5"/>
  <c r="J3043" i="5"/>
  <c r="J3044" i="5"/>
  <c r="H3044" i="5" s="1"/>
  <c r="J3045" i="5"/>
  <c r="J3046" i="5"/>
  <c r="J3047" i="5"/>
  <c r="J3048" i="5"/>
  <c r="J3049" i="5"/>
  <c r="J3050" i="5"/>
  <c r="J3051" i="5"/>
  <c r="J3052" i="5"/>
  <c r="J3053" i="5"/>
  <c r="J3054" i="5"/>
  <c r="H3054" i="5" s="1"/>
  <c r="J3055" i="5"/>
  <c r="J3056" i="5"/>
  <c r="J3057" i="5"/>
  <c r="J3058" i="5"/>
  <c r="J3059" i="5"/>
  <c r="J3060" i="5"/>
  <c r="J3061" i="5"/>
  <c r="J3062" i="5"/>
  <c r="J3063" i="5"/>
  <c r="H3063" i="5" s="1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H3076" i="5" s="1"/>
  <c r="J3077" i="5"/>
  <c r="J3078" i="5"/>
  <c r="J3079" i="5"/>
  <c r="J3080" i="5"/>
  <c r="J3081" i="5"/>
  <c r="J3082" i="5"/>
  <c r="J3083" i="5"/>
  <c r="J3084" i="5"/>
  <c r="J3085" i="5"/>
  <c r="J3086" i="5"/>
  <c r="H3086" i="5" s="1"/>
  <c r="J3087" i="5"/>
  <c r="J3088" i="5"/>
  <c r="J3089" i="5"/>
  <c r="J3090" i="5"/>
  <c r="H3090" i="5" s="1"/>
  <c r="J3091" i="5"/>
  <c r="J3092" i="5"/>
  <c r="J3093" i="5"/>
  <c r="J3094" i="5"/>
  <c r="J3095" i="5"/>
  <c r="J3096" i="5"/>
  <c r="J3097" i="5"/>
  <c r="H3097" i="5" s="1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H3109" i="5" s="1"/>
  <c r="J3110" i="5"/>
  <c r="J3111" i="5"/>
  <c r="J3112" i="5"/>
  <c r="J3113" i="5"/>
  <c r="J3114" i="5"/>
  <c r="J3115" i="5"/>
  <c r="J3116" i="5"/>
  <c r="J3117" i="5"/>
  <c r="J3118" i="5"/>
  <c r="H3118" i="5" s="1"/>
  <c r="J3119" i="5"/>
  <c r="J3120" i="5"/>
  <c r="J3121" i="5"/>
  <c r="J3122" i="5"/>
  <c r="J3123" i="5"/>
  <c r="J3124" i="5"/>
  <c r="J3125" i="5"/>
  <c r="J3126" i="5"/>
  <c r="J3127" i="5"/>
  <c r="J3128" i="5"/>
  <c r="H3128" i="5" s="1"/>
  <c r="J3129" i="5"/>
  <c r="J3130" i="5"/>
  <c r="J3131" i="5"/>
  <c r="J3132" i="5"/>
  <c r="J3133" i="5"/>
  <c r="J3134" i="5"/>
  <c r="J3135" i="5"/>
  <c r="J3136" i="5"/>
  <c r="H3136" i="5" s="1"/>
  <c r="J3137" i="5"/>
  <c r="J3138" i="5"/>
  <c r="J3139" i="5"/>
  <c r="J3140" i="5"/>
  <c r="J3141" i="5"/>
  <c r="J3142" i="5"/>
  <c r="J3143" i="5"/>
  <c r="J3144" i="5"/>
  <c r="J3145" i="5"/>
  <c r="J3146" i="5"/>
  <c r="H3146" i="5" s="1"/>
  <c r="J3147" i="5"/>
  <c r="J3148" i="5"/>
  <c r="J3149" i="5"/>
  <c r="J3150" i="5"/>
  <c r="H3150" i="5" s="1"/>
  <c r="J3151" i="5"/>
  <c r="J3152" i="5"/>
  <c r="J3153" i="5"/>
  <c r="J3154" i="5"/>
  <c r="J3155" i="5"/>
  <c r="J3156" i="5"/>
  <c r="J3157" i="5"/>
  <c r="J3158" i="5"/>
  <c r="H3158" i="5" s="1"/>
  <c r="J3159" i="5"/>
  <c r="J3160" i="5"/>
  <c r="J3161" i="5"/>
  <c r="J3162" i="5"/>
  <c r="J3163" i="5"/>
  <c r="J3164" i="5"/>
  <c r="J3165" i="5"/>
  <c r="J3166" i="5"/>
  <c r="J3167" i="5"/>
  <c r="J3168" i="5"/>
  <c r="H3168" i="5" s="1"/>
  <c r="J3169" i="5"/>
  <c r="J3170" i="5"/>
  <c r="J3171" i="5"/>
  <c r="J3172" i="5"/>
  <c r="J3173" i="5"/>
  <c r="J3174" i="5"/>
  <c r="J3175" i="5"/>
  <c r="J3176" i="5"/>
  <c r="J3177" i="5"/>
  <c r="J3178" i="5"/>
  <c r="H3178" i="5" s="1"/>
  <c r="J3179" i="5"/>
  <c r="J3180" i="5"/>
  <c r="J3181" i="5"/>
  <c r="J3182" i="5"/>
  <c r="H3182" i="5" s="1"/>
  <c r="J3183" i="5"/>
  <c r="J3184" i="5"/>
  <c r="J3185" i="5"/>
  <c r="J3186" i="5"/>
  <c r="J3187" i="5"/>
  <c r="J3188" i="5"/>
  <c r="J3189" i="5"/>
  <c r="J3190" i="5"/>
  <c r="H3190" i="5" s="1"/>
  <c r="J3191" i="5"/>
  <c r="J3192" i="5"/>
  <c r="J3193" i="5"/>
  <c r="J3194" i="5"/>
  <c r="J3195" i="5"/>
  <c r="H3195" i="5" s="1"/>
  <c r="J3196" i="5"/>
  <c r="J3197" i="5"/>
  <c r="J3198" i="5"/>
  <c r="J3199" i="5"/>
  <c r="J3200" i="5"/>
  <c r="J3201" i="5"/>
  <c r="H3201" i="5" s="1"/>
  <c r="J3202" i="5"/>
  <c r="J3203" i="5"/>
  <c r="J3204" i="5"/>
  <c r="J3205" i="5"/>
  <c r="J3206" i="5"/>
  <c r="J3207" i="5"/>
  <c r="H3207" i="5" s="1"/>
  <c r="J3208" i="5"/>
  <c r="J3209" i="5"/>
  <c r="J3210" i="5"/>
  <c r="J3211" i="5"/>
  <c r="J3212" i="5"/>
  <c r="H3212" i="5" s="1"/>
  <c r="J3213" i="5"/>
  <c r="J3214" i="5"/>
  <c r="J3215" i="5"/>
  <c r="J3216" i="5"/>
  <c r="J3217" i="5"/>
  <c r="J3218" i="5"/>
  <c r="J3219" i="5"/>
  <c r="H3219" i="5" s="1"/>
  <c r="J3220" i="5"/>
  <c r="J3221" i="5"/>
  <c r="J3222" i="5"/>
  <c r="J3223" i="5"/>
  <c r="H3223" i="5" s="1"/>
  <c r="J3224" i="5"/>
  <c r="J3225" i="5"/>
  <c r="J3226" i="5"/>
  <c r="J3227" i="5"/>
  <c r="J3228" i="5"/>
  <c r="H3228" i="5" s="1"/>
  <c r="J3229" i="5"/>
  <c r="J3230" i="5"/>
  <c r="J3231" i="5"/>
  <c r="J3232" i="5"/>
  <c r="H3232" i="5" s="1"/>
  <c r="J3233" i="5"/>
  <c r="J3234" i="5"/>
  <c r="J3235" i="5"/>
  <c r="J3236" i="5"/>
  <c r="H3236" i="5" s="1"/>
  <c r="J3237" i="5"/>
  <c r="J3238" i="5"/>
  <c r="J3239" i="5"/>
  <c r="H3239" i="5" s="1"/>
  <c r="J3240" i="5"/>
  <c r="J3241" i="5"/>
  <c r="J3242" i="5"/>
  <c r="J3243" i="5"/>
  <c r="J3244" i="5"/>
  <c r="J3245" i="5"/>
  <c r="J3246" i="5"/>
  <c r="H3246" i="5" s="1"/>
  <c r="J3247" i="5"/>
  <c r="J3248" i="5"/>
  <c r="J3249" i="5"/>
  <c r="J3250" i="5"/>
  <c r="J3251" i="5"/>
  <c r="H3251" i="5" s="1"/>
  <c r="J3252" i="5"/>
  <c r="J3253" i="5"/>
  <c r="J3254" i="5"/>
  <c r="J3255" i="5"/>
  <c r="J3256" i="5"/>
  <c r="H3256" i="5" s="1"/>
  <c r="J3257" i="5"/>
  <c r="J3258" i="5"/>
  <c r="J3259" i="5"/>
  <c r="J3260" i="5"/>
  <c r="J3261" i="5"/>
  <c r="H3261" i="5" s="1"/>
  <c r="J3262" i="5"/>
  <c r="J3263" i="5"/>
  <c r="J3264" i="5"/>
  <c r="J3265" i="5"/>
  <c r="J3266" i="5"/>
  <c r="J3267" i="5"/>
  <c r="J3268" i="5"/>
  <c r="H3268" i="5" s="1"/>
  <c r="J3269" i="5"/>
  <c r="J3270" i="5"/>
  <c r="J3271" i="5"/>
  <c r="J3272" i="5"/>
  <c r="J3273" i="5"/>
  <c r="J3274" i="5"/>
  <c r="H3274" i="5" s="1"/>
  <c r="J3275" i="5"/>
  <c r="J3276" i="5"/>
  <c r="J3277" i="5"/>
  <c r="J3278" i="5"/>
  <c r="J3279" i="5"/>
  <c r="H3279" i="5" s="1"/>
  <c r="J3280" i="5"/>
  <c r="J3281" i="5"/>
  <c r="J3282" i="5"/>
  <c r="J3283" i="5"/>
  <c r="J3284" i="5"/>
  <c r="J3285" i="5"/>
  <c r="H3285" i="5" s="1"/>
  <c r="J3286" i="5"/>
  <c r="J3287" i="5"/>
  <c r="J3288" i="5"/>
  <c r="J3289" i="5"/>
  <c r="H3289" i="5" s="1"/>
  <c r="J3290" i="5"/>
  <c r="J3291" i="5"/>
  <c r="J3292" i="5"/>
  <c r="J3293" i="5"/>
  <c r="J3294" i="5"/>
  <c r="J3295" i="5"/>
  <c r="H3295" i="5" s="1"/>
  <c r="J3296" i="5"/>
  <c r="J3297" i="5"/>
  <c r="J3298" i="5"/>
  <c r="J3299" i="5"/>
  <c r="J3300" i="5"/>
  <c r="H3300" i="5" s="1"/>
  <c r="J3301" i="5"/>
  <c r="J3302" i="5"/>
  <c r="J3303" i="5"/>
  <c r="J3304" i="5"/>
  <c r="J3305" i="5"/>
  <c r="J3306" i="5"/>
  <c r="J3307" i="5"/>
  <c r="J3308" i="5"/>
  <c r="J3309" i="5"/>
  <c r="J3310" i="5"/>
  <c r="H3310" i="5" s="1"/>
  <c r="J3311" i="5"/>
  <c r="J3312" i="5"/>
  <c r="J3313" i="5"/>
  <c r="J3314" i="5"/>
  <c r="J3315" i="5"/>
  <c r="J3316" i="5"/>
  <c r="J3317" i="5"/>
  <c r="J3318" i="5"/>
  <c r="H3318" i="5" s="1"/>
  <c r="J3319" i="5"/>
  <c r="J3320" i="5"/>
  <c r="J3321" i="5"/>
  <c r="J3322" i="5"/>
  <c r="J3323" i="5"/>
  <c r="H3323" i="5" s="1"/>
  <c r="J3324" i="5"/>
  <c r="J3325" i="5"/>
  <c r="J3326" i="5"/>
  <c r="J3327" i="5"/>
  <c r="J3328" i="5"/>
  <c r="H3328" i="5" s="1"/>
  <c r="J3329" i="5"/>
  <c r="H3329" i="5" s="1"/>
  <c r="J3330" i="5"/>
  <c r="J3331" i="5"/>
  <c r="J3332" i="5"/>
  <c r="J3333" i="5"/>
  <c r="J3334" i="5"/>
  <c r="J3335" i="5"/>
  <c r="H3335" i="5" s="1"/>
  <c r="J3336" i="5"/>
  <c r="J3337" i="5"/>
  <c r="J3338" i="5"/>
  <c r="J3339" i="5"/>
  <c r="J3340" i="5"/>
  <c r="H3340" i="5" s="1"/>
  <c r="J3341" i="5"/>
  <c r="J3342" i="5"/>
  <c r="J3343" i="5"/>
  <c r="J3344" i="5"/>
  <c r="J3345" i="5"/>
  <c r="H3345" i="5" s="1"/>
  <c r="J3346" i="5"/>
  <c r="J3347" i="5"/>
  <c r="J3348" i="5"/>
  <c r="J3349" i="5"/>
  <c r="J3350" i="5"/>
  <c r="J3351" i="5"/>
  <c r="H3351" i="5" s="1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H3365" i="5" s="1"/>
  <c r="J3366" i="5"/>
  <c r="J3367" i="5"/>
  <c r="J3368" i="5"/>
  <c r="J3369" i="5"/>
  <c r="H3369" i="5" s="1"/>
  <c r="J3370" i="5"/>
  <c r="J3371" i="5"/>
  <c r="J3372" i="5"/>
  <c r="J3373" i="5"/>
  <c r="H3373" i="5" s="1"/>
  <c r="J3374" i="5"/>
  <c r="H3374" i="5" s="1"/>
  <c r="J3375" i="5"/>
  <c r="J3376" i="5"/>
  <c r="J3377" i="5"/>
  <c r="J3378" i="5"/>
  <c r="J3379" i="5"/>
  <c r="J3380" i="5"/>
  <c r="J3381" i="5"/>
  <c r="H3381" i="5" s="1"/>
  <c r="J3382" i="5"/>
  <c r="J3383" i="5"/>
  <c r="J3384" i="5"/>
  <c r="J3385" i="5"/>
  <c r="H3385" i="5" s="1"/>
  <c r="J3386" i="5"/>
  <c r="J3387" i="5"/>
  <c r="J3388" i="5"/>
  <c r="J3389" i="5"/>
  <c r="J3390" i="5"/>
  <c r="J3391" i="5"/>
  <c r="H3391" i="5" s="1"/>
  <c r="J3392" i="5"/>
  <c r="J3393" i="5"/>
  <c r="J3394" i="5"/>
  <c r="J3395" i="5"/>
  <c r="J3396" i="5"/>
  <c r="J3397" i="5"/>
  <c r="J3398" i="5"/>
  <c r="H3398" i="5" s="1"/>
  <c r="J3399" i="5"/>
  <c r="J3400" i="5"/>
  <c r="J3401" i="5"/>
  <c r="J3402" i="5"/>
  <c r="H3402" i="5" s="1"/>
  <c r="J3403" i="5"/>
  <c r="J3404" i="5"/>
  <c r="J3405" i="5"/>
  <c r="J3406" i="5"/>
  <c r="H3406" i="5" s="1"/>
  <c r="J3407" i="5"/>
  <c r="J3408" i="5"/>
  <c r="J3409" i="5"/>
  <c r="J3410" i="5"/>
  <c r="J3411" i="5"/>
  <c r="J3412" i="5"/>
  <c r="H3412" i="5" s="1"/>
  <c r="J3413" i="5"/>
  <c r="J3414" i="5"/>
  <c r="J3415" i="5"/>
  <c r="J3416" i="5"/>
  <c r="J3417" i="5"/>
  <c r="J3418" i="5"/>
  <c r="H3418" i="5" s="1"/>
  <c r="J3419" i="5"/>
  <c r="J3420" i="5"/>
  <c r="J3421" i="5"/>
  <c r="J3422" i="5"/>
  <c r="J3423" i="5"/>
  <c r="J3424" i="5"/>
  <c r="J3425" i="5"/>
  <c r="J3426" i="5"/>
  <c r="J3427" i="5"/>
  <c r="H3427" i="5" s="1"/>
  <c r="J3428" i="5"/>
  <c r="J3429" i="5"/>
  <c r="J3430" i="5"/>
  <c r="J3431" i="5"/>
  <c r="J3432" i="5"/>
  <c r="J3433" i="5"/>
  <c r="J3434" i="5"/>
  <c r="H3434" i="5" s="1"/>
  <c r="J3435" i="5"/>
  <c r="J3436" i="5"/>
  <c r="J3437" i="5"/>
  <c r="J3438" i="5"/>
  <c r="H3438" i="5" s="1"/>
  <c r="J3439" i="5"/>
  <c r="J3440" i="5"/>
  <c r="J3441" i="5"/>
  <c r="J3442" i="5"/>
  <c r="J3443" i="5"/>
  <c r="J3444" i="5"/>
  <c r="H3444" i="5" s="1"/>
  <c r="J3445" i="5"/>
  <c r="J3446" i="5"/>
  <c r="J3447" i="5"/>
  <c r="J3448" i="5"/>
  <c r="J3449" i="5"/>
  <c r="J3450" i="5"/>
  <c r="J3451" i="5"/>
  <c r="H3451" i="5" s="1"/>
  <c r="J3452" i="5"/>
  <c r="J3453" i="5"/>
  <c r="J3454" i="5"/>
  <c r="J3455" i="5"/>
  <c r="J3456" i="5"/>
  <c r="H3456" i="5" s="1"/>
  <c r="J3457" i="5"/>
  <c r="J3458" i="5"/>
  <c r="J3459" i="5"/>
  <c r="J3460" i="5"/>
  <c r="H3460" i="5" s="1"/>
  <c r="J3461" i="5"/>
  <c r="J3462" i="5"/>
  <c r="J3463" i="5"/>
  <c r="J3464" i="5"/>
  <c r="H3464" i="5" s="1"/>
  <c r="J3465" i="5"/>
  <c r="H3465" i="5" s="1"/>
  <c r="J3466" i="5"/>
  <c r="J3467" i="5"/>
  <c r="J3468" i="5"/>
  <c r="J3469" i="5"/>
  <c r="J3470" i="5"/>
  <c r="J3471" i="5"/>
  <c r="H3471" i="5" s="1"/>
  <c r="J3472" i="5"/>
  <c r="J3473" i="5"/>
  <c r="J3474" i="5"/>
  <c r="J3475" i="5"/>
  <c r="J3476" i="5"/>
  <c r="H3476" i="5" s="1"/>
  <c r="J3477" i="5"/>
  <c r="J3478" i="5"/>
  <c r="J3479" i="5"/>
  <c r="J3480" i="5"/>
  <c r="J3481" i="5"/>
  <c r="J3482" i="5"/>
  <c r="J3483" i="5"/>
  <c r="J3484" i="5"/>
  <c r="J3485" i="5"/>
  <c r="H3485" i="5" s="1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H3500" i="5" s="1"/>
  <c r="J3501" i="5"/>
  <c r="J3502" i="5"/>
  <c r="J3503" i="5"/>
  <c r="J3504" i="5"/>
  <c r="J3505" i="5"/>
  <c r="J3506" i="5"/>
  <c r="H3506" i="5" s="1"/>
  <c r="J3507" i="5"/>
  <c r="J3508" i="5"/>
  <c r="J3509" i="5"/>
  <c r="J3510" i="5"/>
  <c r="J3511" i="5"/>
  <c r="J3512" i="5"/>
  <c r="H3512" i="5" s="1"/>
  <c r="J3513" i="5"/>
  <c r="J3514" i="5"/>
  <c r="J3515" i="5"/>
  <c r="J3516" i="5"/>
  <c r="H3516" i="5" s="1"/>
  <c r="J3517" i="5"/>
  <c r="J3518" i="5"/>
  <c r="J3519" i="5"/>
  <c r="J3520" i="5"/>
  <c r="J3521" i="5"/>
  <c r="J3522" i="5"/>
  <c r="H3522" i="5" s="1"/>
  <c r="J3523" i="5"/>
  <c r="J3524" i="5"/>
  <c r="J3525" i="5"/>
  <c r="J3526" i="5"/>
  <c r="H3526" i="5" s="1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H3538" i="5" s="1"/>
  <c r="J3539" i="5"/>
  <c r="J3540" i="5"/>
  <c r="J3541" i="5"/>
  <c r="J3542" i="5"/>
  <c r="J3543" i="5"/>
  <c r="J3544" i="5"/>
  <c r="H3544" i="5" s="1"/>
  <c r="J3545" i="5"/>
  <c r="J3546" i="5"/>
  <c r="J3547" i="5"/>
  <c r="J3548" i="5"/>
  <c r="J3549" i="5"/>
  <c r="H3549" i="5" s="1"/>
  <c r="J3550" i="5"/>
  <c r="H3550" i="5" s="1"/>
  <c r="J3551" i="5"/>
  <c r="J3552" i="5"/>
  <c r="J3553" i="5"/>
  <c r="J3554" i="5"/>
  <c r="J3555" i="5"/>
  <c r="J3556" i="5"/>
  <c r="H3556" i="5" s="1"/>
  <c r="J3557" i="5"/>
  <c r="J3558" i="5"/>
  <c r="J3559" i="5"/>
  <c r="J3560" i="5"/>
  <c r="J3561" i="5"/>
  <c r="J3562" i="5"/>
  <c r="J3563" i="5"/>
  <c r="J3564" i="5"/>
  <c r="H3564" i="5" s="1"/>
  <c r="J3565" i="5"/>
  <c r="J3566" i="5"/>
  <c r="J3567" i="5"/>
  <c r="H3567" i="5" s="1"/>
  <c r="J3568" i="5"/>
  <c r="J3569" i="5"/>
  <c r="J3570" i="5"/>
  <c r="J3571" i="5"/>
  <c r="J3572" i="5"/>
  <c r="J3573" i="5"/>
  <c r="J3574" i="5"/>
  <c r="J3575" i="5"/>
  <c r="H3575" i="5" s="1"/>
  <c r="J3576" i="5"/>
  <c r="J3577" i="5"/>
  <c r="J3578" i="5"/>
  <c r="J3579" i="5"/>
  <c r="J3580" i="5"/>
  <c r="J3581" i="5"/>
  <c r="H3581" i="5" s="1"/>
  <c r="J3582" i="5"/>
  <c r="J3583" i="5"/>
  <c r="J3584" i="5"/>
  <c r="J3585" i="5"/>
  <c r="J3586" i="5"/>
  <c r="J3587" i="5"/>
  <c r="J3588" i="5"/>
  <c r="H3588" i="5" s="1"/>
  <c r="J3589" i="5"/>
  <c r="J3590" i="5"/>
  <c r="J3591" i="5"/>
  <c r="J3592" i="5"/>
  <c r="J3593" i="5"/>
  <c r="J3594" i="5"/>
  <c r="J3595" i="5"/>
  <c r="J3596" i="5"/>
  <c r="J3597" i="5"/>
  <c r="H3597" i="5" s="1"/>
  <c r="J3598" i="5"/>
  <c r="J3599" i="5"/>
  <c r="J3600" i="5"/>
  <c r="J3601" i="5"/>
  <c r="J3602" i="5"/>
  <c r="J3603" i="5"/>
  <c r="H3603" i="5" s="1"/>
  <c r="J3604" i="5"/>
  <c r="J3605" i="5"/>
  <c r="J3606" i="5"/>
  <c r="J3607" i="5"/>
  <c r="J3608" i="5"/>
  <c r="J3609" i="5"/>
  <c r="J3610" i="5"/>
  <c r="J3611" i="5"/>
  <c r="H3611" i="5" s="1"/>
  <c r="J3612" i="5"/>
  <c r="J3613" i="5"/>
  <c r="J3614" i="5"/>
  <c r="J3615" i="5"/>
  <c r="J3616" i="5"/>
  <c r="J3617" i="5"/>
  <c r="H3617" i="5" s="1"/>
  <c r="J3618" i="5"/>
  <c r="H3618" i="5" s="1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H3630" i="5" s="1"/>
  <c r="J3631" i="5"/>
  <c r="J3632" i="5"/>
  <c r="J3633" i="5"/>
  <c r="J3634" i="5"/>
  <c r="J3635" i="5"/>
  <c r="J3636" i="5"/>
  <c r="J3637" i="5"/>
  <c r="J3638" i="5"/>
  <c r="J3639" i="5"/>
  <c r="H3639" i="5" s="1"/>
  <c r="J3640" i="5"/>
  <c r="J3641" i="5"/>
  <c r="J3642" i="5"/>
  <c r="J3643" i="5"/>
  <c r="J3644" i="5"/>
  <c r="J3645" i="5"/>
  <c r="J3646" i="5"/>
  <c r="J3647" i="5"/>
  <c r="J3648" i="5"/>
  <c r="H3648" i="5" s="1"/>
  <c r="J3649" i="5"/>
  <c r="J3650" i="5"/>
  <c r="J3651" i="5"/>
  <c r="J3652" i="5"/>
  <c r="J3653" i="5"/>
  <c r="J3654" i="5"/>
  <c r="H3654" i="5" s="1"/>
  <c r="J3655" i="5"/>
  <c r="J3656" i="5"/>
  <c r="J3657" i="5"/>
  <c r="J3658" i="5"/>
  <c r="J3659" i="5"/>
  <c r="J3660" i="5"/>
  <c r="J3661" i="5"/>
  <c r="H3661" i="5" s="1"/>
  <c r="J3662" i="5"/>
  <c r="J3663" i="5"/>
  <c r="J3664" i="5"/>
  <c r="J3665" i="5"/>
  <c r="J3666" i="5"/>
  <c r="J3667" i="5"/>
  <c r="J3668" i="5"/>
  <c r="J3669" i="5"/>
  <c r="H3669" i="5" s="1"/>
  <c r="J3670" i="5"/>
  <c r="J3671" i="5"/>
  <c r="J3672" i="5"/>
  <c r="J3673" i="5"/>
  <c r="J3674" i="5"/>
  <c r="J3675" i="5"/>
  <c r="H3675" i="5" s="1"/>
  <c r="J3676" i="5"/>
  <c r="J3677" i="5"/>
  <c r="J3678" i="5"/>
  <c r="J3679" i="5"/>
  <c r="J3680" i="5"/>
  <c r="J3681" i="5"/>
  <c r="H3681" i="5" s="1"/>
  <c r="J3682" i="5"/>
  <c r="J3683" i="5"/>
  <c r="J3684" i="5"/>
  <c r="J3685" i="5"/>
  <c r="J3686" i="5"/>
  <c r="J3687" i="5"/>
  <c r="J3688" i="5"/>
  <c r="J3689" i="5"/>
  <c r="H3689" i="5" s="1"/>
  <c r="J3690" i="5"/>
  <c r="J3691" i="5"/>
  <c r="J3692" i="5"/>
  <c r="J3693" i="5"/>
  <c r="J3694" i="5"/>
  <c r="J3695" i="5"/>
  <c r="J3696" i="5"/>
  <c r="H3696" i="5" s="1"/>
  <c r="J3697" i="5"/>
  <c r="J3698" i="5"/>
  <c r="J3699" i="5"/>
  <c r="J3700" i="5"/>
  <c r="J3701" i="5"/>
  <c r="J3702" i="5"/>
  <c r="J3703" i="5"/>
  <c r="H3703" i="5" s="1"/>
  <c r="J3704" i="5"/>
  <c r="J3705" i="5"/>
  <c r="J3706" i="5"/>
  <c r="J3707" i="5"/>
  <c r="J3708" i="5"/>
  <c r="J3709" i="5"/>
  <c r="J3710" i="5"/>
  <c r="H3710" i="5" s="1"/>
  <c r="J3711" i="5"/>
  <c r="J3712" i="5"/>
  <c r="J3713" i="5"/>
  <c r="J3714" i="5"/>
  <c r="J3715" i="5"/>
  <c r="J3716" i="5"/>
  <c r="H3716" i="5" s="1"/>
  <c r="J3717" i="5"/>
  <c r="J3718" i="5"/>
  <c r="J3719" i="5"/>
  <c r="J3720" i="5"/>
  <c r="J3721" i="5"/>
  <c r="J3722" i="5"/>
  <c r="H3722" i="5" s="1"/>
  <c r="J3723" i="5"/>
  <c r="J3724" i="5"/>
  <c r="J3725" i="5"/>
  <c r="J3726" i="5"/>
  <c r="J3727" i="5"/>
  <c r="H3727" i="5" s="1"/>
  <c r="J3728" i="5"/>
  <c r="J3729" i="5"/>
  <c r="J3730" i="5"/>
  <c r="J3731" i="5"/>
  <c r="J3732" i="5"/>
  <c r="J3733" i="5"/>
  <c r="J3734" i="5"/>
  <c r="J3735" i="5"/>
  <c r="J3736" i="5"/>
  <c r="H3736" i="5" s="1"/>
  <c r="J3737" i="5"/>
  <c r="J3738" i="5"/>
  <c r="J3739" i="5"/>
  <c r="J3740" i="5"/>
  <c r="J3741" i="5"/>
  <c r="J3742" i="5"/>
  <c r="J3743" i="5"/>
  <c r="J3744" i="5"/>
  <c r="J3745" i="5"/>
  <c r="J3746" i="5"/>
  <c r="J3747" i="5"/>
  <c r="H3747" i="5" s="1"/>
  <c r="J3748" i="5"/>
  <c r="J3749" i="5"/>
  <c r="J3750" i="5"/>
  <c r="H3750" i="5" s="1"/>
  <c r="J3751" i="5"/>
  <c r="J3752" i="5"/>
  <c r="J3753" i="5"/>
  <c r="H3753" i="5" s="1"/>
  <c r="J3754" i="5"/>
  <c r="J3755" i="5"/>
  <c r="J3756" i="5"/>
  <c r="J3757" i="5"/>
  <c r="J3758" i="5"/>
  <c r="J3759" i="5"/>
  <c r="J3760" i="5"/>
  <c r="J3761" i="5"/>
  <c r="J3762" i="5"/>
  <c r="H3762" i="5" s="1"/>
  <c r="J3763" i="5"/>
  <c r="J3764" i="5"/>
  <c r="J3765" i="5"/>
  <c r="J3766" i="5"/>
  <c r="J3767" i="5"/>
  <c r="J3768" i="5"/>
  <c r="H3768" i="5" s="1"/>
  <c r="J3769" i="5"/>
  <c r="J3770" i="5"/>
  <c r="J3771" i="5"/>
  <c r="J3772" i="5"/>
  <c r="J3773" i="5"/>
  <c r="J3774" i="5"/>
  <c r="H3774" i="5" s="1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H3787" i="5" s="1"/>
  <c r="J3788" i="5"/>
  <c r="H3788" i="5" s="1"/>
  <c r="J3789" i="5"/>
  <c r="J3790" i="5"/>
  <c r="J3791" i="5"/>
  <c r="J3792" i="5"/>
  <c r="J3793" i="5"/>
  <c r="J3794" i="5"/>
  <c r="J3795" i="5"/>
  <c r="J3796" i="5"/>
  <c r="H3796" i="5" s="1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H3811" i="5" s="1"/>
  <c r="J3812" i="5"/>
  <c r="J3813" i="5"/>
  <c r="J3814" i="5"/>
  <c r="J3815" i="5"/>
  <c r="J3816" i="5"/>
  <c r="J3817" i="5"/>
  <c r="J3818" i="5"/>
  <c r="J3819" i="5"/>
  <c r="J3820" i="5"/>
  <c r="J3821" i="5"/>
  <c r="J3822" i="5"/>
  <c r="H3822" i="5" s="1"/>
  <c r="J3823" i="5"/>
  <c r="J3824" i="5"/>
  <c r="J3825" i="5"/>
  <c r="J3826" i="5"/>
  <c r="J3827" i="5"/>
  <c r="J3828" i="5"/>
  <c r="J3829" i="5"/>
  <c r="H3829" i="5" s="1"/>
  <c r="J3830" i="5"/>
  <c r="J3831" i="5"/>
  <c r="J3832" i="5"/>
  <c r="J3833" i="5"/>
  <c r="J3834" i="5"/>
  <c r="J3835" i="5"/>
  <c r="J3836" i="5"/>
  <c r="J3837" i="5"/>
  <c r="H3837" i="5" s="1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H3852" i="5" s="1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H3866" i="5" s="1"/>
  <c r="J3867" i="5"/>
  <c r="J3868" i="5"/>
  <c r="J3869" i="5"/>
  <c r="J3870" i="5"/>
  <c r="J3871" i="5"/>
  <c r="H3871" i="5" s="1"/>
  <c r="J3872" i="5"/>
  <c r="J3873" i="5"/>
  <c r="J3874" i="5"/>
  <c r="J3875" i="5"/>
  <c r="J3876" i="5"/>
  <c r="J3877" i="5"/>
  <c r="J3878" i="5"/>
  <c r="H3878" i="5" s="1"/>
  <c r="J3879" i="5"/>
  <c r="J3880" i="5"/>
  <c r="J3881" i="5"/>
  <c r="J3882" i="5"/>
  <c r="J3883" i="5"/>
  <c r="J3884" i="5"/>
  <c r="J3885" i="5"/>
  <c r="J3886" i="5"/>
  <c r="J3887" i="5"/>
  <c r="H3887" i="5" s="1"/>
  <c r="J3888" i="5"/>
  <c r="J3889" i="5"/>
  <c r="J3890" i="5"/>
  <c r="J3891" i="5"/>
  <c r="J3892" i="5"/>
  <c r="J3893" i="5"/>
  <c r="H3893" i="5" s="1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H3908" i="5" s="1"/>
  <c r="J3909" i="5"/>
  <c r="J3910" i="5"/>
  <c r="J3911" i="5"/>
  <c r="J3912" i="5"/>
  <c r="J3913" i="5"/>
  <c r="J3914" i="5"/>
  <c r="J3915" i="5"/>
  <c r="H3915" i="5" s="1"/>
  <c r="J3916" i="5"/>
  <c r="J3917" i="5"/>
  <c r="J3918" i="5"/>
  <c r="J3919" i="5"/>
  <c r="J3920" i="5"/>
  <c r="J3921" i="5"/>
  <c r="J3922" i="5"/>
  <c r="J3923" i="5"/>
  <c r="J3924" i="5"/>
  <c r="H3924" i="5" s="1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H3937" i="5" s="1"/>
  <c r="J3938" i="5"/>
  <c r="J3939" i="5"/>
  <c r="J3940" i="5"/>
  <c r="J3941" i="5"/>
  <c r="J3942" i="5"/>
  <c r="H3942" i="5" s="1"/>
  <c r="J3943" i="5"/>
  <c r="J3944" i="5"/>
  <c r="J3945" i="5"/>
  <c r="J3946" i="5"/>
  <c r="J3947" i="5"/>
  <c r="J3948" i="5"/>
  <c r="H3948" i="5" s="1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H3965" i="5" s="1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H3981" i="5" s="1"/>
  <c r="J3982" i="5"/>
  <c r="J3983" i="5"/>
  <c r="J3984" i="5"/>
  <c r="J3985" i="5"/>
  <c r="J3986" i="5"/>
  <c r="J3987" i="5"/>
  <c r="J3988" i="5"/>
  <c r="H3988" i="5" s="1"/>
  <c r="J3989" i="5"/>
  <c r="J3990" i="5"/>
  <c r="J3991" i="5"/>
  <c r="J3992" i="5"/>
  <c r="J3993" i="5"/>
  <c r="H3993" i="5" s="1"/>
  <c r="J3994" i="5"/>
  <c r="J3995" i="5"/>
  <c r="J3996" i="5"/>
  <c r="J3997" i="5"/>
  <c r="J3998" i="5"/>
  <c r="J3999" i="5"/>
  <c r="J4000" i="5"/>
  <c r="J4001" i="5"/>
  <c r="J4002" i="5"/>
  <c r="J4003" i="5"/>
  <c r="J4004" i="5"/>
  <c r="H4004" i="5" s="1"/>
  <c r="J4005" i="5"/>
  <c r="J4006" i="5"/>
  <c r="J4007" i="5"/>
  <c r="J4008" i="5"/>
  <c r="J4009" i="5"/>
  <c r="J4010" i="5"/>
  <c r="J4011" i="5"/>
  <c r="H4011" i="5" s="1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H4024" i="5" s="1"/>
  <c r="J4025" i="5"/>
  <c r="J4026" i="5"/>
  <c r="J4027" i="5"/>
  <c r="J4028" i="5"/>
  <c r="J4029" i="5"/>
  <c r="J4030" i="5"/>
  <c r="J4031" i="5"/>
  <c r="H4031" i="5" s="1"/>
  <c r="J4032" i="5"/>
  <c r="J4033" i="5"/>
  <c r="H4033" i="5" s="1"/>
  <c r="J4034" i="5"/>
  <c r="J4035" i="5"/>
  <c r="J4036" i="5"/>
  <c r="J4037" i="5"/>
  <c r="J4038" i="5"/>
  <c r="J4039" i="5"/>
  <c r="H4039" i="5" s="1"/>
  <c r="J4040" i="5"/>
  <c r="J4041" i="5"/>
  <c r="J4042" i="5"/>
  <c r="J4043" i="5"/>
  <c r="J4044" i="5"/>
  <c r="J4045" i="5"/>
  <c r="H4045" i="5" s="1"/>
  <c r="J4046" i="5"/>
  <c r="J4047" i="5"/>
  <c r="J4048" i="5"/>
  <c r="J4049" i="5"/>
  <c r="J4050" i="5"/>
  <c r="H4050" i="5" s="1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H4062" i="5" s="1"/>
  <c r="J4063" i="5"/>
  <c r="J4064" i="5"/>
  <c r="J4065" i="5"/>
  <c r="J4066" i="5"/>
  <c r="J4067" i="5"/>
  <c r="J4068" i="5"/>
  <c r="J4069" i="5"/>
  <c r="H4069" i="5" s="1"/>
  <c r="J4070" i="5"/>
  <c r="J4071" i="5"/>
  <c r="J4072" i="5"/>
  <c r="J4073" i="5"/>
  <c r="J4074" i="5"/>
  <c r="J4075" i="5"/>
  <c r="J4076" i="5"/>
  <c r="H4076" i="5" s="1"/>
  <c r="J4077" i="5"/>
  <c r="J4078" i="5"/>
  <c r="J4079" i="5"/>
  <c r="J4080" i="5"/>
  <c r="J4081" i="5"/>
  <c r="H4081" i="5" s="1"/>
  <c r="J4082" i="5"/>
  <c r="J4083" i="5"/>
  <c r="J4084" i="5"/>
  <c r="J4085" i="5"/>
  <c r="J4086" i="5"/>
  <c r="H4086" i="5" s="1"/>
  <c r="J4087" i="5"/>
  <c r="J4088" i="5"/>
  <c r="J4089" i="5"/>
  <c r="J4090" i="5"/>
  <c r="J4091" i="5"/>
  <c r="H4091" i="5" s="1"/>
  <c r="J4092" i="5"/>
  <c r="J4093" i="5"/>
  <c r="H4093" i="5" s="1"/>
  <c r="J4094" i="5"/>
  <c r="J4095" i="5"/>
  <c r="J4096" i="5"/>
  <c r="J4097" i="5"/>
  <c r="J4098" i="5"/>
  <c r="H4098" i="5" s="1"/>
  <c r="J4099" i="5"/>
  <c r="J4100" i="5"/>
  <c r="J4101" i="5"/>
  <c r="J4102" i="5"/>
  <c r="J4103" i="5"/>
  <c r="J4104" i="5"/>
  <c r="J4105" i="5"/>
  <c r="J4106" i="5"/>
  <c r="J4107" i="5"/>
  <c r="H4107" i="5" s="1"/>
  <c r="J4108" i="5"/>
  <c r="J4109" i="5"/>
  <c r="J4110" i="5"/>
  <c r="J4111" i="5"/>
  <c r="J4112" i="5"/>
  <c r="J4113" i="5"/>
  <c r="J4114" i="5"/>
  <c r="J4115" i="5"/>
  <c r="J4116" i="5"/>
  <c r="J4117" i="5"/>
  <c r="H4117" i="5" s="1"/>
  <c r="J4118" i="5"/>
  <c r="J4119" i="5"/>
  <c r="J4120" i="5"/>
  <c r="J4121" i="5"/>
  <c r="J4122" i="5"/>
  <c r="J4123" i="5"/>
  <c r="H4123" i="5" s="1"/>
  <c r="J4124" i="5"/>
  <c r="J4125" i="5"/>
  <c r="J4126" i="5"/>
  <c r="J4127" i="5"/>
  <c r="J4128" i="5"/>
  <c r="H4128" i="5" s="1"/>
  <c r="J4129" i="5"/>
  <c r="J4130" i="5"/>
  <c r="J4131" i="5"/>
  <c r="J4132" i="5"/>
  <c r="H4132" i="5" s="1"/>
  <c r="J4133" i="5"/>
  <c r="J4134" i="5"/>
  <c r="J4135" i="5"/>
  <c r="J4136" i="5"/>
  <c r="J4137" i="5"/>
  <c r="H4137" i="5" s="1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H4150" i="5" s="1"/>
  <c r="J4151" i="5"/>
  <c r="J4152" i="5"/>
  <c r="J4153" i="5"/>
  <c r="J4154" i="5"/>
  <c r="J4155" i="5"/>
  <c r="J4156" i="5"/>
  <c r="J4157" i="5"/>
  <c r="H4157" i="5" s="1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H4170" i="5" s="1"/>
  <c r="J4171" i="5"/>
  <c r="J4172" i="5"/>
  <c r="J4173" i="5"/>
  <c r="J4174" i="5"/>
  <c r="J4175" i="5"/>
  <c r="J4176" i="5"/>
  <c r="J4177" i="5"/>
  <c r="J4178" i="5"/>
  <c r="J4179" i="5"/>
  <c r="H4179" i="5" s="1"/>
  <c r="J4180" i="5"/>
  <c r="J4181" i="5"/>
  <c r="J4182" i="5"/>
  <c r="J4183" i="5"/>
  <c r="J4184" i="5"/>
  <c r="J4185" i="5"/>
  <c r="H4185" i="5" s="1"/>
  <c r="J4186" i="5"/>
  <c r="J4187" i="5"/>
  <c r="J4188" i="5"/>
  <c r="J4189" i="5"/>
  <c r="J4190" i="5"/>
  <c r="J4191" i="5"/>
  <c r="J4192" i="5"/>
  <c r="J4193" i="5"/>
  <c r="J4194" i="5"/>
  <c r="J4195" i="5"/>
  <c r="H4195" i="5" s="1"/>
  <c r="J4196" i="5"/>
  <c r="J4197" i="5"/>
  <c r="J4198" i="5"/>
  <c r="H4198" i="5" s="1"/>
  <c r="J4199" i="5"/>
  <c r="J4200" i="5"/>
  <c r="J4201" i="5"/>
  <c r="J4202" i="5"/>
  <c r="J4203" i="5"/>
  <c r="J4204" i="5"/>
  <c r="H4204" i="5" s="1"/>
  <c r="J4205" i="5"/>
  <c r="J4206" i="5"/>
  <c r="J4207" i="5"/>
  <c r="H4207" i="5" s="1"/>
  <c r="J4208" i="5"/>
  <c r="J4209" i="5"/>
  <c r="J4210" i="5"/>
  <c r="J4211" i="5"/>
  <c r="J4212" i="5"/>
  <c r="H4212" i="5" s="1"/>
  <c r="J4213" i="5"/>
  <c r="J4214" i="5"/>
  <c r="J4215" i="5"/>
  <c r="J4216" i="5"/>
  <c r="J4217" i="5"/>
  <c r="J4218" i="5"/>
  <c r="H4218" i="5" s="1"/>
  <c r="J4219" i="5"/>
  <c r="J4220" i="5"/>
  <c r="J4221" i="5"/>
  <c r="J4222" i="5"/>
  <c r="J4223" i="5"/>
  <c r="J4224" i="5"/>
  <c r="J4225" i="5"/>
  <c r="J4226" i="5"/>
  <c r="H4226" i="5" s="1"/>
  <c r="J4227" i="5"/>
  <c r="J4228" i="5"/>
  <c r="J4229" i="5"/>
  <c r="J4230" i="5"/>
  <c r="J4231" i="5"/>
  <c r="J4232" i="5"/>
  <c r="J4233" i="5"/>
  <c r="H4233" i="5" s="1"/>
  <c r="J4234" i="5"/>
  <c r="J4235" i="5"/>
  <c r="J4236" i="5"/>
  <c r="J4237" i="5"/>
  <c r="J4238" i="5"/>
  <c r="J4239" i="5"/>
  <c r="J4240" i="5"/>
  <c r="J4241" i="5"/>
  <c r="H4241" i="5" s="1"/>
  <c r="J4242" i="5"/>
  <c r="J4243" i="5"/>
  <c r="J4244" i="5"/>
  <c r="J4245" i="5"/>
  <c r="J4246" i="5"/>
  <c r="H4246" i="5" s="1"/>
  <c r="J4247" i="5"/>
  <c r="J4248" i="5"/>
  <c r="J4249" i="5"/>
  <c r="J4250" i="5"/>
  <c r="J4251" i="5"/>
  <c r="J4252" i="5"/>
  <c r="H4252" i="5" s="1"/>
  <c r="J4253" i="5"/>
  <c r="J4254" i="5"/>
  <c r="J4255" i="5"/>
  <c r="J4256" i="5"/>
  <c r="J4257" i="5"/>
  <c r="J4258" i="5"/>
  <c r="J4259" i="5"/>
  <c r="J4260" i="5"/>
  <c r="J4261" i="5"/>
  <c r="H4261" i="5" s="1"/>
  <c r="J4262" i="5"/>
  <c r="J4263" i="5"/>
  <c r="J4264" i="5"/>
  <c r="J4265" i="5"/>
  <c r="H4265" i="5" s="1"/>
  <c r="J4266" i="5"/>
  <c r="J4267" i="5"/>
  <c r="J4268" i="5"/>
  <c r="J4269" i="5"/>
  <c r="J4270" i="5"/>
  <c r="J4271" i="5"/>
  <c r="H4271" i="5" s="1"/>
  <c r="J4272" i="5"/>
  <c r="J4273" i="5"/>
  <c r="J4274" i="5"/>
  <c r="J4275" i="5"/>
  <c r="J4276" i="5"/>
  <c r="J4277" i="5"/>
  <c r="H4277" i="5" s="1"/>
  <c r="J4278" i="5"/>
  <c r="J4279" i="5"/>
  <c r="J4280" i="5"/>
  <c r="H4280" i="5" s="1"/>
  <c r="J4281" i="5"/>
  <c r="J4282" i="5"/>
  <c r="J4283" i="5"/>
  <c r="J4284" i="5"/>
  <c r="J4285" i="5"/>
  <c r="H4285" i="5" s="1"/>
  <c r="J4286" i="5"/>
  <c r="J4287" i="5"/>
  <c r="J4288" i="5"/>
  <c r="J4289" i="5"/>
  <c r="H4289" i="5" s="1"/>
  <c r="J4290" i="5"/>
  <c r="J4291" i="5"/>
  <c r="J4292" i="5"/>
  <c r="J4293" i="5"/>
  <c r="H4293" i="5" s="1"/>
  <c r="J4294" i="5"/>
  <c r="J4295" i="5"/>
  <c r="J4296" i="5"/>
  <c r="J4297" i="5"/>
  <c r="J4298" i="5"/>
  <c r="J4299" i="5"/>
  <c r="H4299" i="5" s="1"/>
  <c r="J4300" i="5"/>
  <c r="J4301" i="5"/>
  <c r="J4302" i="5"/>
  <c r="J4303" i="5"/>
  <c r="H4303" i="5" s="1"/>
  <c r="J4304" i="5"/>
  <c r="J4305" i="5"/>
  <c r="J4306" i="5"/>
  <c r="J4307" i="5"/>
  <c r="J4308" i="5"/>
  <c r="J4309" i="5"/>
  <c r="H4309" i="5" s="1"/>
  <c r="J4310" i="5"/>
  <c r="J4311" i="5"/>
  <c r="J4312" i="5"/>
  <c r="J4313" i="5"/>
  <c r="J4314" i="5"/>
  <c r="J4315" i="5"/>
  <c r="J4316" i="5"/>
  <c r="H4316" i="5" s="1"/>
  <c r="J4317" i="5"/>
  <c r="J4318" i="5"/>
  <c r="J4319" i="5"/>
  <c r="J4320" i="5"/>
  <c r="J4321" i="5"/>
  <c r="J4322" i="5"/>
  <c r="J4323" i="5"/>
  <c r="J4324" i="5"/>
  <c r="H4324" i="5" s="1"/>
  <c r="J4325" i="5"/>
  <c r="J4326" i="5"/>
  <c r="J4327" i="5"/>
  <c r="J4328" i="5"/>
  <c r="H4328" i="5" s="1"/>
  <c r="J4329" i="5"/>
  <c r="J4330" i="5"/>
  <c r="J4331" i="5"/>
  <c r="J4332" i="5"/>
  <c r="J4333" i="5"/>
  <c r="J4334" i="5"/>
  <c r="H4334" i="5" s="1"/>
  <c r="J4335" i="5"/>
  <c r="J4336" i="5"/>
  <c r="J4337" i="5"/>
  <c r="J4338" i="5"/>
  <c r="J4339" i="5"/>
  <c r="J4340" i="5"/>
  <c r="H4340" i="5" s="1"/>
  <c r="J4341" i="5"/>
  <c r="J4342" i="5"/>
  <c r="J4343" i="5"/>
  <c r="J4344" i="5"/>
  <c r="J4345" i="5"/>
  <c r="J4346" i="5"/>
  <c r="H4346" i="5" s="1"/>
  <c r="J4347" i="5"/>
  <c r="J4348" i="5"/>
  <c r="J4349" i="5"/>
  <c r="J4350" i="5"/>
  <c r="H4350" i="5" s="1"/>
  <c r="J4351" i="5"/>
  <c r="J4352" i="5"/>
  <c r="J4353" i="5"/>
  <c r="J4354" i="5"/>
  <c r="J4355" i="5"/>
  <c r="J4356" i="5"/>
  <c r="J4357" i="5"/>
  <c r="H4357" i="5" s="1"/>
  <c r="J4358" i="5"/>
  <c r="J4359" i="5"/>
  <c r="J4360" i="5"/>
  <c r="J4361" i="5"/>
  <c r="J4362" i="5"/>
  <c r="H4362" i="5" s="1"/>
  <c r="J4363" i="5"/>
  <c r="J4364" i="5"/>
  <c r="J4365" i="5"/>
  <c r="J4366" i="5"/>
  <c r="J4367" i="5"/>
  <c r="H4367" i="5" s="1"/>
  <c r="J4368" i="5"/>
  <c r="J4369" i="5"/>
  <c r="J4370" i="5"/>
  <c r="J4371" i="5"/>
  <c r="J4372" i="5"/>
  <c r="H4372" i="5" s="1"/>
  <c r="J4373" i="5"/>
  <c r="J4374" i="5"/>
  <c r="J4375" i="5"/>
  <c r="J4376" i="5"/>
  <c r="J4377" i="5"/>
  <c r="H4377" i="5" s="1"/>
  <c r="J4378" i="5"/>
  <c r="J4379" i="5"/>
  <c r="J4380" i="5"/>
  <c r="J4381" i="5"/>
  <c r="J4382" i="5"/>
  <c r="J4383" i="5"/>
  <c r="H4383" i="5" s="1"/>
  <c r="J4384" i="5"/>
  <c r="J4385" i="5"/>
  <c r="J4386" i="5"/>
  <c r="J4387" i="5"/>
  <c r="H4387" i="5" s="1"/>
  <c r="J4388" i="5"/>
  <c r="J4389" i="5"/>
  <c r="J4390" i="5"/>
  <c r="J4391" i="5"/>
  <c r="H4391" i="5" s="1"/>
  <c r="J4392" i="5"/>
  <c r="J4393" i="5"/>
  <c r="J4394" i="5"/>
  <c r="H4394" i="5" s="1"/>
  <c r="J4395" i="5"/>
  <c r="J4396" i="5"/>
  <c r="J4397" i="5"/>
  <c r="J4398" i="5"/>
  <c r="J4399" i="5"/>
  <c r="H4399" i="5" s="1"/>
  <c r="J4400" i="5"/>
  <c r="J4401" i="5"/>
  <c r="J4402" i="5"/>
  <c r="J4403" i="5"/>
  <c r="J4404" i="5"/>
  <c r="J4405" i="5"/>
  <c r="J4406" i="5"/>
  <c r="H4406" i="5" s="1"/>
  <c r="J4407" i="5"/>
  <c r="J4408" i="5"/>
  <c r="J4409" i="5"/>
  <c r="J4410" i="5"/>
  <c r="J4411" i="5"/>
  <c r="J4412" i="5"/>
  <c r="J4413" i="5"/>
  <c r="J4414" i="5"/>
  <c r="J4415" i="5"/>
  <c r="H4415" i="5" s="1"/>
  <c r="J4416" i="5"/>
  <c r="J4417" i="5"/>
  <c r="J4418" i="5"/>
  <c r="J4419" i="5"/>
  <c r="H4419" i="5" s="1"/>
  <c r="J4420" i="5"/>
  <c r="J4421" i="5"/>
  <c r="J4422" i="5"/>
  <c r="J4423" i="5"/>
  <c r="J4424" i="5"/>
  <c r="J4425" i="5"/>
  <c r="J4426" i="5"/>
  <c r="H4426" i="5" s="1"/>
  <c r="J4427" i="5"/>
  <c r="J4428" i="5"/>
  <c r="J4429" i="5"/>
  <c r="J4430" i="5"/>
  <c r="J4431" i="5"/>
  <c r="J4432" i="5"/>
  <c r="J4433" i="5"/>
  <c r="H4433" i="5" s="1"/>
  <c r="J4434" i="5"/>
  <c r="J4435" i="5"/>
  <c r="J4436" i="5"/>
  <c r="J4437" i="5"/>
  <c r="J4438" i="5"/>
  <c r="J4439" i="5"/>
  <c r="H4439" i="5" s="1"/>
  <c r="J4440" i="5"/>
  <c r="J4441" i="5"/>
  <c r="J4442" i="5"/>
  <c r="J4443" i="5"/>
  <c r="J4444" i="5"/>
  <c r="J4445" i="5"/>
  <c r="H4445" i="5" s="1"/>
  <c r="J4446" i="5"/>
  <c r="J4447" i="5"/>
  <c r="J4448" i="5"/>
  <c r="J4449" i="5"/>
  <c r="J4450" i="5"/>
  <c r="J4451" i="5"/>
  <c r="J4452" i="5"/>
  <c r="J4453" i="5"/>
  <c r="J4454" i="5"/>
  <c r="J4455" i="5"/>
  <c r="H4455" i="5" s="1"/>
  <c r="J4456" i="5"/>
  <c r="J4457" i="5"/>
  <c r="J4458" i="5"/>
  <c r="J4459" i="5"/>
  <c r="J4460" i="5"/>
  <c r="J4461" i="5"/>
  <c r="J4462" i="5"/>
  <c r="H4462" i="5" s="1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H4478" i="5" s="1"/>
  <c r="J4479" i="5"/>
  <c r="J4480" i="5"/>
  <c r="J4481" i="5"/>
  <c r="J4482" i="5"/>
  <c r="J4483" i="5"/>
  <c r="J4484" i="5"/>
  <c r="J4485" i="5"/>
  <c r="J4486" i="5"/>
  <c r="J4487" i="5"/>
  <c r="H4487" i="5" s="1"/>
  <c r="J4488" i="5"/>
  <c r="H4488" i="5" s="1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H4501" i="5" s="1"/>
  <c r="J4502" i="5"/>
  <c r="J4503" i="5"/>
  <c r="J4504" i="5"/>
  <c r="J4505" i="5"/>
  <c r="J4506" i="5"/>
  <c r="J4507" i="5"/>
  <c r="H4507" i="5" s="1"/>
  <c r="J4508" i="5"/>
  <c r="J4509" i="5"/>
  <c r="J4510" i="5"/>
  <c r="J4511" i="5"/>
  <c r="J4512" i="5"/>
  <c r="J4513" i="5"/>
  <c r="J4514" i="5"/>
  <c r="J4515" i="5"/>
  <c r="J4516" i="5"/>
  <c r="J4517" i="5"/>
  <c r="J4518" i="5"/>
  <c r="H4518" i="5" s="1"/>
  <c r="J4519" i="5"/>
  <c r="J4520" i="5"/>
  <c r="J4521" i="5"/>
  <c r="J4522" i="5"/>
  <c r="J4523" i="5"/>
  <c r="J4524" i="5"/>
  <c r="J4525" i="5"/>
  <c r="J4526" i="5"/>
  <c r="J4527" i="5"/>
  <c r="J4528" i="5"/>
  <c r="J4529" i="5"/>
  <c r="H4529" i="5" s="1"/>
  <c r="J4530" i="5"/>
  <c r="J4531" i="5"/>
  <c r="J4532" i="5"/>
  <c r="J4533" i="5"/>
  <c r="J4534" i="5"/>
  <c r="J4535" i="5"/>
  <c r="H4535" i="5" s="1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H4548" i="5" s="1"/>
  <c r="J4549" i="5"/>
  <c r="J4550" i="5"/>
  <c r="J4551" i="5"/>
  <c r="J4552" i="5"/>
  <c r="H4552" i="5" s="1"/>
  <c r="J4553" i="5"/>
  <c r="J4554" i="5"/>
  <c r="J4555" i="5"/>
  <c r="J4556" i="5"/>
  <c r="J4557" i="5"/>
  <c r="J4558" i="5"/>
  <c r="J4559" i="5"/>
  <c r="H4559" i="5" s="1"/>
  <c r="J4560" i="5"/>
  <c r="J4561" i="5"/>
  <c r="J4562" i="5"/>
  <c r="J4563" i="5"/>
  <c r="J4564" i="5"/>
  <c r="J4565" i="5"/>
  <c r="J4566" i="5"/>
  <c r="H4566" i="5" s="1"/>
  <c r="J4567" i="5"/>
  <c r="J4568" i="5"/>
  <c r="J4569" i="5"/>
  <c r="J4570" i="5"/>
  <c r="J4571" i="5"/>
  <c r="J4572" i="5"/>
  <c r="J4573" i="5"/>
  <c r="H4573" i="5" s="1"/>
  <c r="J4574" i="5"/>
  <c r="J4575" i="5"/>
  <c r="J4576" i="5"/>
  <c r="J4577" i="5"/>
  <c r="J4578" i="5"/>
  <c r="J4579" i="5"/>
  <c r="H4579" i="5" s="1"/>
  <c r="J4580" i="5"/>
  <c r="J4581" i="5"/>
  <c r="J4582" i="5"/>
  <c r="J4583" i="5"/>
  <c r="J4584" i="5"/>
  <c r="J4585" i="5"/>
  <c r="J4586" i="5"/>
  <c r="H4586" i="5" s="1"/>
  <c r="J4587" i="5"/>
  <c r="J4588" i="5"/>
  <c r="J4589" i="5"/>
  <c r="J4590" i="5"/>
  <c r="J4591" i="5"/>
  <c r="J4592" i="5"/>
  <c r="J4593" i="5"/>
  <c r="H4593" i="5" s="1"/>
  <c r="J4594" i="5"/>
  <c r="J4595" i="5"/>
  <c r="J4596" i="5"/>
  <c r="J4597" i="5"/>
  <c r="J4598" i="5"/>
  <c r="H4598" i="5" s="1"/>
  <c r="J4599" i="5"/>
  <c r="H4599" i="5" s="1"/>
  <c r="J4600" i="5"/>
  <c r="J4601" i="5"/>
  <c r="J4602" i="5"/>
  <c r="J4603" i="5"/>
  <c r="J4604" i="5"/>
  <c r="J4605" i="5"/>
  <c r="J4606" i="5"/>
  <c r="H4606" i="5" s="1"/>
  <c r="J4607" i="5"/>
  <c r="J4608" i="5"/>
  <c r="J4609" i="5"/>
  <c r="J4610" i="5"/>
  <c r="J4611" i="5"/>
  <c r="H4611" i="5" s="1"/>
  <c r="J4612" i="5"/>
  <c r="J4613" i="5"/>
  <c r="J4614" i="5"/>
  <c r="J4615" i="5"/>
  <c r="H4615" i="5" s="1"/>
  <c r="J4616" i="5"/>
  <c r="J4617" i="5"/>
  <c r="J4618" i="5"/>
  <c r="J4619" i="5"/>
  <c r="H4619" i="5" s="1"/>
  <c r="J4620" i="5"/>
  <c r="J4621" i="5"/>
  <c r="J4622" i="5"/>
  <c r="J4623" i="5"/>
  <c r="H4623" i="5" s="1"/>
  <c r="J4624" i="5"/>
  <c r="J4625" i="5"/>
  <c r="J4626" i="5"/>
  <c r="J4627" i="5"/>
  <c r="J4628" i="5"/>
  <c r="J4629" i="5"/>
  <c r="J4630" i="5"/>
  <c r="J4631" i="5"/>
  <c r="J4632" i="5"/>
  <c r="J4633" i="5"/>
  <c r="H4633" i="5" s="1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H4645" i="5" s="1"/>
  <c r="J4646" i="5"/>
  <c r="J4647" i="5"/>
  <c r="J4648" i="5"/>
  <c r="J4649" i="5"/>
  <c r="J4650" i="5"/>
  <c r="J4651" i="5"/>
  <c r="J4652" i="5"/>
  <c r="J4653" i="5"/>
  <c r="J4654" i="5"/>
  <c r="H4654" i="5" s="1"/>
  <c r="J4655" i="5"/>
  <c r="J4656" i="5"/>
  <c r="J4657" i="5"/>
  <c r="J4658" i="5"/>
  <c r="J4659" i="5"/>
  <c r="J4660" i="5"/>
  <c r="J4661" i="5"/>
  <c r="J4662" i="5"/>
  <c r="J4663" i="5"/>
  <c r="H4663" i="5" s="1"/>
  <c r="J4664" i="5"/>
  <c r="J4665" i="5"/>
  <c r="J4666" i="5"/>
  <c r="J4667" i="5"/>
  <c r="J4668" i="5"/>
  <c r="J4669" i="5"/>
  <c r="J4670" i="5"/>
  <c r="J4671" i="5"/>
  <c r="H4671" i="5" s="1"/>
  <c r="J4672" i="5"/>
  <c r="J4673" i="5"/>
  <c r="J4674" i="5"/>
  <c r="J4675" i="5"/>
  <c r="J4676" i="5"/>
  <c r="J4677" i="5"/>
  <c r="H4677" i="5" s="1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H4690" i="5" s="1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H4712" i="5" s="1"/>
  <c r="J4713" i="5"/>
  <c r="J4714" i="5"/>
  <c r="J4715" i="5"/>
  <c r="J4716" i="5"/>
  <c r="J4717" i="5"/>
  <c r="J4718" i="5"/>
  <c r="J4719" i="5"/>
  <c r="J4720" i="5"/>
  <c r="J4721" i="5"/>
  <c r="J4722" i="5"/>
  <c r="J4723" i="5"/>
  <c r="H4723" i="5" s="1"/>
  <c r="J4724" i="5"/>
  <c r="J4725" i="5"/>
  <c r="J4726" i="5"/>
  <c r="J4727" i="5"/>
  <c r="J4728" i="5"/>
  <c r="J4729" i="5"/>
  <c r="H4729" i="5" s="1"/>
  <c r="J4730" i="5"/>
  <c r="J4731" i="5"/>
  <c r="J4732" i="5"/>
  <c r="J4733" i="5"/>
  <c r="J4734" i="5"/>
  <c r="J4735" i="5"/>
  <c r="J4736" i="5"/>
  <c r="J4737" i="5"/>
  <c r="H4737" i="5" s="1"/>
  <c r="J4738" i="5"/>
  <c r="J4739" i="5"/>
  <c r="J4740" i="5"/>
  <c r="J4741" i="5"/>
  <c r="J4742" i="5"/>
  <c r="J4743" i="5"/>
  <c r="J4744" i="5"/>
  <c r="J4745" i="5"/>
  <c r="J4746" i="5"/>
  <c r="H4746" i="5" s="1"/>
  <c r="J4747" i="5"/>
  <c r="J4748" i="5"/>
  <c r="J4749" i="5"/>
  <c r="J4750" i="5"/>
  <c r="J4751" i="5"/>
  <c r="J4752" i="5"/>
  <c r="J4753" i="5"/>
  <c r="J4754" i="5"/>
  <c r="J4755" i="5"/>
  <c r="H4755" i="5" s="1"/>
  <c r="J4756" i="5"/>
  <c r="J4757" i="5"/>
  <c r="J4758" i="5"/>
  <c r="J4759" i="5"/>
  <c r="J4760" i="5"/>
  <c r="J4761" i="5"/>
  <c r="H4761" i="5" s="1"/>
  <c r="J4762" i="5"/>
  <c r="J4763" i="5"/>
  <c r="J4764" i="5"/>
  <c r="J4765" i="5"/>
  <c r="J4766" i="5"/>
  <c r="H4766" i="5" s="1"/>
  <c r="J4767" i="5"/>
  <c r="J4768" i="5"/>
  <c r="J4769" i="5"/>
  <c r="J4770" i="5"/>
  <c r="J4771" i="5"/>
  <c r="J4772" i="5"/>
  <c r="H4772" i="5" s="1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H4793" i="5" s="1"/>
  <c r="J4794" i="5"/>
  <c r="J4795" i="5"/>
  <c r="J4796" i="5"/>
  <c r="J4797" i="5"/>
  <c r="J4798" i="5"/>
  <c r="J4799" i="5"/>
  <c r="J4800" i="5"/>
  <c r="J4801" i="5"/>
  <c r="J4802" i="5"/>
  <c r="H4802" i="5" s="1"/>
  <c r="J4803" i="5"/>
  <c r="J4804" i="5"/>
  <c r="J4805" i="5"/>
  <c r="J4806" i="5"/>
  <c r="J4807" i="5"/>
  <c r="J4808" i="5"/>
  <c r="J4809" i="5"/>
  <c r="J4810" i="5"/>
  <c r="J4811" i="5"/>
  <c r="J4812" i="5"/>
  <c r="J4813" i="5"/>
  <c r="H4813" i="5" s="1"/>
  <c r="J4814" i="5"/>
  <c r="J4815" i="5"/>
  <c r="J4816" i="5"/>
  <c r="J4817" i="5"/>
  <c r="J4818" i="5"/>
  <c r="J4819" i="5"/>
  <c r="H4819" i="5" s="1"/>
  <c r="J4820" i="5"/>
  <c r="J4821" i="5"/>
  <c r="J4822" i="5"/>
  <c r="J4823" i="5"/>
  <c r="J4824" i="5"/>
  <c r="H4824" i="5" s="1"/>
  <c r="J4825" i="5"/>
  <c r="J4826" i="5"/>
  <c r="J4827" i="5"/>
  <c r="J4828" i="5"/>
  <c r="J4829" i="5"/>
  <c r="J4830" i="5"/>
  <c r="H4830" i="5" s="1"/>
  <c r="J4831" i="5"/>
  <c r="J4832" i="5"/>
  <c r="J4833" i="5"/>
  <c r="J4834" i="5"/>
  <c r="J4835" i="5"/>
  <c r="J4836" i="5"/>
  <c r="J4837" i="5"/>
  <c r="J4838" i="5"/>
  <c r="J4839" i="5"/>
  <c r="H4839" i="5" s="1"/>
  <c r="J4840" i="5"/>
  <c r="J4841" i="5"/>
  <c r="J4842" i="5"/>
  <c r="J4843" i="5"/>
  <c r="J4844" i="5"/>
  <c r="J4845" i="5"/>
  <c r="J4846" i="5"/>
  <c r="H4846" i="5" s="1"/>
  <c r="J4847" i="5"/>
  <c r="J4848" i="5"/>
  <c r="J4849" i="5"/>
  <c r="H4849" i="5" s="1"/>
  <c r="J4850" i="5"/>
  <c r="J4851" i="5"/>
  <c r="J4852" i="5"/>
  <c r="J4853" i="5"/>
  <c r="J4854" i="5"/>
  <c r="J4855" i="5"/>
  <c r="H4855" i="5" s="1"/>
  <c r="J4856" i="5"/>
  <c r="J4857" i="5"/>
  <c r="J4858" i="5"/>
  <c r="J4859" i="5"/>
  <c r="J4860" i="5"/>
  <c r="J4861" i="5"/>
  <c r="J4862" i="5"/>
  <c r="J4863" i="5"/>
  <c r="J4864" i="5"/>
  <c r="J4865" i="5"/>
  <c r="J4866" i="5"/>
  <c r="H4866" i="5" s="1"/>
  <c r="J4867" i="5"/>
  <c r="J4868" i="5"/>
  <c r="J4869" i="5"/>
  <c r="H4869" i="5" s="1"/>
  <c r="J4870" i="5"/>
  <c r="J4871" i="5"/>
  <c r="J4872" i="5"/>
  <c r="J4873" i="5"/>
  <c r="J4874" i="5"/>
  <c r="H4874" i="5" s="1"/>
  <c r="J4875" i="5"/>
  <c r="J4876" i="5"/>
  <c r="J4877" i="5"/>
  <c r="J4878" i="5"/>
  <c r="J4879" i="5"/>
  <c r="J4880" i="5"/>
  <c r="H4880" i="5" s="1"/>
  <c r="J4881" i="5"/>
  <c r="J4882" i="5"/>
  <c r="J4883" i="5"/>
  <c r="J4884" i="5"/>
  <c r="J4885" i="5"/>
  <c r="J4886" i="5"/>
  <c r="H4886" i="5" s="1"/>
  <c r="J4887" i="5"/>
  <c r="J4888" i="5"/>
  <c r="J4889" i="5"/>
  <c r="H4889" i="5" s="1"/>
  <c r="J4890" i="5"/>
  <c r="J4891" i="5"/>
  <c r="J4892" i="5"/>
  <c r="J4893" i="5"/>
  <c r="J4894" i="5"/>
  <c r="H4894" i="5" s="1"/>
  <c r="J4895" i="5"/>
  <c r="J4896" i="5"/>
  <c r="J4897" i="5"/>
  <c r="J4898" i="5"/>
  <c r="H4898" i="5" s="1"/>
  <c r="J4899" i="5"/>
  <c r="J4900" i="5"/>
  <c r="J4901" i="5"/>
  <c r="J4902" i="5"/>
  <c r="J4903" i="5"/>
  <c r="H4903" i="5" s="1"/>
  <c r="J4904" i="5"/>
  <c r="J4905" i="5"/>
  <c r="H4905" i="5" s="1"/>
  <c r="J4906" i="5"/>
  <c r="J4907" i="5"/>
  <c r="J4908" i="5"/>
  <c r="J4909" i="5"/>
  <c r="J4910" i="5"/>
  <c r="J4911" i="5"/>
  <c r="J4912" i="5"/>
  <c r="J4913" i="5"/>
  <c r="J4914" i="5"/>
  <c r="H4914" i="5" s="1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H4928" i="5" s="1"/>
  <c r="J4929" i="5"/>
  <c r="J4930" i="5"/>
  <c r="J4931" i="5"/>
  <c r="J4932" i="5"/>
  <c r="J4933" i="5"/>
  <c r="J4934" i="5"/>
  <c r="J4935" i="5"/>
  <c r="H4935" i="5" s="1"/>
  <c r="J4936" i="5"/>
  <c r="J4937" i="5"/>
  <c r="J4938" i="5"/>
  <c r="J4939" i="5"/>
  <c r="H4939" i="5" s="1"/>
  <c r="J4940" i="5"/>
  <c r="J4941" i="5"/>
  <c r="J4942" i="5"/>
  <c r="J4943" i="5"/>
  <c r="J4944" i="5"/>
  <c r="J4945" i="5"/>
  <c r="J4946" i="5"/>
  <c r="J4947" i="5"/>
  <c r="J4948" i="5"/>
  <c r="J4949" i="5"/>
  <c r="H4949" i="5" s="1"/>
  <c r="J4950" i="5"/>
  <c r="J4951" i="5"/>
  <c r="J4952" i="5"/>
  <c r="J4953" i="5"/>
  <c r="J4954" i="5"/>
  <c r="J4955" i="5"/>
  <c r="J4956" i="5"/>
  <c r="J4957" i="5"/>
  <c r="J4958" i="5"/>
  <c r="H4958" i="5" s="1"/>
  <c r="J4959" i="5"/>
  <c r="J4960" i="5"/>
  <c r="J4961" i="5"/>
  <c r="J4962" i="5"/>
  <c r="J4963" i="5"/>
  <c r="J4964" i="5"/>
  <c r="J4965" i="5"/>
  <c r="J4966" i="5"/>
  <c r="J4967" i="5"/>
  <c r="J4968" i="5"/>
  <c r="J4969" i="5"/>
  <c r="H4969" i="5" s="1"/>
  <c r="J4970" i="5"/>
  <c r="J4971" i="5"/>
  <c r="J4972" i="5"/>
  <c r="J4973" i="5"/>
  <c r="J4974" i="5"/>
  <c r="J4975" i="5"/>
  <c r="J4976" i="5"/>
  <c r="H4976" i="5" s="1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H4990" i="5" s="1"/>
  <c r="J4991" i="5"/>
  <c r="J4992" i="5"/>
  <c r="J4993" i="5"/>
  <c r="J4994" i="5"/>
  <c r="J4995" i="5"/>
  <c r="H4995" i="5" s="1"/>
  <c r="J4996" i="5"/>
  <c r="J4997" i="5"/>
  <c r="J4998" i="5"/>
  <c r="J4999" i="5"/>
  <c r="J5000" i="5"/>
  <c r="J5001" i="5"/>
  <c r="H5001" i="5" s="1"/>
  <c r="J5002" i="5"/>
  <c r="J5003" i="5"/>
  <c r="J5004" i="5"/>
  <c r="J5005" i="5"/>
  <c r="J5006" i="5"/>
  <c r="H5006" i="5" s="1"/>
  <c r="J5007" i="5"/>
  <c r="J5008" i="5"/>
  <c r="J5009" i="5"/>
  <c r="J5010" i="5"/>
  <c r="J5011" i="5"/>
  <c r="H5011" i="5" s="1"/>
  <c r="J5012" i="5"/>
  <c r="J5013" i="5"/>
  <c r="J5014" i="5"/>
  <c r="J5015" i="5"/>
  <c r="J5016" i="5"/>
  <c r="J5017" i="5"/>
  <c r="H5017" i="5" s="1"/>
  <c r="J5018" i="5"/>
  <c r="J5019" i="5"/>
  <c r="J5020" i="5"/>
  <c r="J5021" i="5"/>
  <c r="J5022" i="5"/>
  <c r="J5023" i="5"/>
  <c r="H5023" i="5" s="1"/>
  <c r="J5024" i="5"/>
  <c r="J5025" i="5"/>
  <c r="J5026" i="5"/>
  <c r="J5027" i="5"/>
  <c r="J5028" i="5"/>
  <c r="J5029" i="5"/>
  <c r="J5030" i="5"/>
  <c r="J5031" i="5"/>
  <c r="H5031" i="5" s="1"/>
  <c r="J5032" i="5"/>
  <c r="J5033" i="5"/>
  <c r="H5033" i="5" s="1"/>
  <c r="J5034" i="5"/>
  <c r="J5035" i="5"/>
  <c r="J5036" i="5"/>
  <c r="J5037" i="5"/>
  <c r="J5038" i="5"/>
  <c r="J5039" i="5"/>
  <c r="H5039" i="5" s="1"/>
  <c r="J5040" i="5"/>
  <c r="J5041" i="5"/>
  <c r="J5042" i="5"/>
  <c r="J5043" i="5"/>
  <c r="J5044" i="5"/>
  <c r="H5044" i="5" s="1"/>
  <c r="J5045" i="5"/>
  <c r="J5046" i="5"/>
  <c r="J5047" i="5"/>
  <c r="J5048" i="5"/>
  <c r="J5049" i="5"/>
  <c r="H5049" i="5" s="1"/>
  <c r="J5050" i="5"/>
  <c r="J5051" i="5"/>
  <c r="J5052" i="5"/>
  <c r="J5053" i="5"/>
  <c r="H5053" i="5" s="1"/>
  <c r="J5054" i="5"/>
  <c r="J5055" i="5"/>
  <c r="J5056" i="5"/>
  <c r="J5057" i="5"/>
  <c r="J5058" i="5"/>
  <c r="J5059" i="5"/>
  <c r="J5060" i="5"/>
  <c r="H5060" i="5" s="1"/>
  <c r="J5061" i="5"/>
  <c r="J5062" i="5"/>
  <c r="J5063" i="5"/>
  <c r="J5064" i="5"/>
  <c r="J5065" i="5"/>
  <c r="J5066" i="5"/>
  <c r="J5067" i="5"/>
  <c r="H5067" i="5" s="1"/>
  <c r="J5068" i="5"/>
  <c r="J5069" i="5"/>
  <c r="J5070" i="5"/>
  <c r="J5071" i="5"/>
  <c r="J5072" i="5"/>
  <c r="H5072" i="5" s="1"/>
  <c r="J5073" i="5"/>
  <c r="J5074" i="5"/>
  <c r="J5075" i="5"/>
  <c r="J5076" i="5"/>
  <c r="J5077" i="5"/>
  <c r="J5078" i="5"/>
  <c r="H5078" i="5" s="1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H5090" i="5" s="1"/>
  <c r="J5091" i="5"/>
  <c r="J5092" i="5"/>
  <c r="J5093" i="5"/>
  <c r="J5094" i="5"/>
  <c r="J5095" i="5"/>
  <c r="H5095" i="5" s="1"/>
  <c r="J5096" i="5"/>
  <c r="J5097" i="5"/>
  <c r="J5098" i="5"/>
  <c r="J5099" i="5"/>
  <c r="J5100" i="5"/>
  <c r="H5100" i="5" s="1"/>
  <c r="J5101" i="5"/>
  <c r="J5102" i="5"/>
  <c r="J5103" i="5"/>
  <c r="J5104" i="5"/>
  <c r="J5105" i="5"/>
  <c r="H5105" i="5" s="1"/>
  <c r="J5106" i="5"/>
  <c r="J5107" i="5"/>
  <c r="J5108" i="5"/>
  <c r="J5109" i="5"/>
  <c r="J5110" i="5"/>
  <c r="H5110" i="5" s="1"/>
  <c r="J5111" i="5"/>
  <c r="J5112" i="5"/>
  <c r="J5113" i="5"/>
  <c r="J5114" i="5"/>
  <c r="J5115" i="5"/>
  <c r="J5116" i="5"/>
  <c r="J5117" i="5"/>
  <c r="J5118" i="5"/>
  <c r="H5118" i="5" s="1"/>
  <c r="J5119" i="5"/>
  <c r="J5120" i="5"/>
  <c r="J5121" i="5"/>
  <c r="J5122" i="5"/>
  <c r="J5123" i="5"/>
  <c r="J5124" i="5"/>
  <c r="J5125" i="5"/>
  <c r="J5126" i="5"/>
  <c r="H5126" i="5" s="1"/>
  <c r="J5127" i="5"/>
  <c r="J5128" i="5"/>
  <c r="J5129" i="5"/>
  <c r="J5130" i="5"/>
  <c r="J5131" i="5"/>
  <c r="H5131" i="5" s="1"/>
  <c r="J5132" i="5"/>
  <c r="J5133" i="5"/>
  <c r="J5134" i="5"/>
  <c r="H5134" i="5" s="1"/>
  <c r="J5135" i="5"/>
  <c r="J5136" i="5"/>
  <c r="J5137" i="5"/>
  <c r="J5138" i="5"/>
  <c r="J5139" i="5"/>
  <c r="J5140" i="5"/>
  <c r="J5141" i="5"/>
  <c r="J5142" i="5"/>
  <c r="H5142" i="5" s="1"/>
  <c r="J5143" i="5"/>
  <c r="J5144" i="5"/>
  <c r="J5145" i="5"/>
  <c r="J5146" i="5"/>
  <c r="J5147" i="5"/>
  <c r="J5148" i="5"/>
  <c r="J5149" i="5"/>
  <c r="J5150" i="5"/>
  <c r="J5151" i="5"/>
  <c r="J5152" i="5"/>
  <c r="J5153" i="5"/>
  <c r="H5153" i="5" s="1"/>
  <c r="J5154" i="5"/>
  <c r="J5155" i="5"/>
  <c r="J5156" i="5"/>
  <c r="J5157" i="5"/>
  <c r="H5157" i="5" s="1"/>
  <c r="J5158" i="5"/>
  <c r="J5159" i="5"/>
  <c r="J5160" i="5"/>
  <c r="J5161" i="5"/>
  <c r="J5162" i="5"/>
  <c r="H5162" i="5" s="1"/>
  <c r="J5163" i="5"/>
  <c r="J5164" i="5"/>
  <c r="J5165" i="5"/>
  <c r="J5166" i="5"/>
  <c r="J5167" i="5"/>
  <c r="J5168" i="5"/>
  <c r="J5169" i="5"/>
  <c r="H5169" i="5" s="1"/>
  <c r="J5170" i="5"/>
  <c r="J5171" i="5"/>
  <c r="J5172" i="5"/>
  <c r="J5173" i="5"/>
  <c r="J5174" i="5"/>
  <c r="H5174" i="5" s="1"/>
  <c r="J5175" i="5"/>
  <c r="J5176" i="5"/>
  <c r="J5177" i="5"/>
  <c r="J5178" i="5"/>
  <c r="J5179" i="5"/>
  <c r="J5180" i="5"/>
  <c r="H5180" i="5" s="1"/>
  <c r="J5181" i="5"/>
  <c r="J5182" i="5"/>
  <c r="J5183" i="5"/>
  <c r="J5184" i="5"/>
  <c r="J5185" i="5"/>
  <c r="J5186" i="5"/>
  <c r="J5187" i="5"/>
  <c r="H5187" i="5" s="1"/>
  <c r="J5188" i="5"/>
  <c r="J5189" i="5"/>
  <c r="J5190" i="5"/>
  <c r="J5191" i="5"/>
  <c r="H5191" i="5" s="1"/>
  <c r="J5192" i="5"/>
  <c r="J5193" i="5"/>
  <c r="J5194" i="5"/>
  <c r="J5195" i="5"/>
  <c r="J5196" i="5"/>
  <c r="J5197" i="5"/>
  <c r="J5198" i="5"/>
  <c r="J5199" i="5"/>
  <c r="J5200" i="5"/>
  <c r="H5200" i="5" s="1"/>
  <c r="J5201" i="5"/>
  <c r="J5202" i="5"/>
  <c r="H5202" i="5" s="1"/>
  <c r="J5203" i="5"/>
  <c r="J5204" i="5"/>
  <c r="J5205" i="5"/>
  <c r="J5206" i="5"/>
  <c r="J5207" i="5"/>
  <c r="J5208" i="5"/>
  <c r="J5209" i="5"/>
  <c r="J5210" i="5"/>
  <c r="J5211" i="5"/>
  <c r="J5212" i="5"/>
  <c r="H5212" i="5" s="1"/>
  <c r="J5213" i="5"/>
  <c r="J5214" i="5"/>
  <c r="J5215" i="5"/>
  <c r="H5215" i="5" s="1"/>
  <c r="J5216" i="5"/>
  <c r="J5217" i="5"/>
  <c r="J5218" i="5"/>
  <c r="J5219" i="5"/>
  <c r="J5220" i="5"/>
  <c r="H5220" i="5" s="1"/>
  <c r="J5221" i="5"/>
  <c r="J5222" i="5"/>
  <c r="J5223" i="5"/>
  <c r="J5224" i="5"/>
  <c r="J5225" i="5"/>
  <c r="J5226" i="5"/>
  <c r="J5227" i="5"/>
  <c r="H5227" i="5" s="1"/>
  <c r="J5228" i="5"/>
  <c r="J5229" i="5"/>
  <c r="J5230" i="5"/>
  <c r="J5231" i="5"/>
  <c r="J5232" i="5"/>
  <c r="J5233" i="5"/>
  <c r="H5233" i="5" s="1"/>
  <c r="J5234" i="5"/>
  <c r="J5235" i="5"/>
  <c r="J5236" i="5"/>
  <c r="J5237" i="5"/>
  <c r="H5237" i="5" s="1"/>
  <c r="J5238" i="5"/>
  <c r="J5239" i="5"/>
  <c r="J5240" i="5"/>
  <c r="J5241" i="5"/>
  <c r="J5242" i="5"/>
  <c r="H5242" i="5" s="1"/>
  <c r="J5243" i="5"/>
  <c r="J5244" i="5"/>
  <c r="J5245" i="5"/>
  <c r="J5246" i="5"/>
  <c r="J5247" i="5"/>
  <c r="J5248" i="5"/>
  <c r="J5249" i="5"/>
  <c r="J5250" i="5"/>
  <c r="J5251" i="5"/>
  <c r="J5252" i="5"/>
  <c r="H5252" i="5" s="1"/>
  <c r="J5253" i="5"/>
  <c r="J5254" i="5"/>
  <c r="J5255" i="5"/>
  <c r="J5256" i="5"/>
  <c r="J5257" i="5"/>
  <c r="J5258" i="5"/>
  <c r="J5259" i="5"/>
  <c r="J5260" i="5"/>
  <c r="J5261" i="5"/>
  <c r="J5262" i="5"/>
  <c r="H5262" i="5" s="1"/>
  <c r="J5263" i="5"/>
  <c r="J5264" i="5"/>
  <c r="J5265" i="5"/>
  <c r="J5266" i="5"/>
  <c r="J5267" i="5"/>
  <c r="H5267" i="5" s="1"/>
  <c r="J5268" i="5"/>
  <c r="J5269" i="5"/>
  <c r="J5270" i="5"/>
  <c r="J5271" i="5"/>
  <c r="J5272" i="5"/>
  <c r="J5273" i="5"/>
  <c r="H5273" i="5" s="1"/>
  <c r="J5274" i="5"/>
  <c r="J5275" i="5"/>
  <c r="J5276" i="5"/>
  <c r="J5277" i="5"/>
  <c r="H5277" i="5" s="1"/>
  <c r="J5278" i="5"/>
  <c r="J5279" i="5"/>
  <c r="J5280" i="5"/>
  <c r="J5281" i="5"/>
  <c r="J5282" i="5"/>
  <c r="J5283" i="5"/>
  <c r="J5284" i="5"/>
  <c r="J5285" i="5"/>
  <c r="J5286" i="5"/>
  <c r="H5286" i="5" s="1"/>
  <c r="J5287" i="5"/>
  <c r="J5288" i="5"/>
  <c r="J5289" i="5"/>
  <c r="J5290" i="5"/>
  <c r="J5291" i="5"/>
  <c r="J5292" i="5"/>
  <c r="J5293" i="5"/>
  <c r="H5293" i="5" s="1"/>
  <c r="J5294" i="5"/>
  <c r="J5295" i="5"/>
  <c r="J5296" i="5"/>
  <c r="J5297" i="5"/>
  <c r="H5297" i="5" s="1"/>
  <c r="J5298" i="5"/>
  <c r="J5299" i="5"/>
  <c r="J5300" i="5"/>
  <c r="H5300" i="5" s="1"/>
  <c r="J5301" i="5"/>
  <c r="J5302" i="5"/>
  <c r="J5303" i="5"/>
  <c r="J5304" i="5"/>
  <c r="J5305" i="5"/>
  <c r="J5306" i="5"/>
  <c r="J5307" i="5"/>
  <c r="J5308" i="5"/>
  <c r="H5308" i="5" s="1"/>
  <c r="J5309" i="5"/>
  <c r="J5310" i="5"/>
  <c r="J5311" i="5"/>
  <c r="J5312" i="5"/>
  <c r="H5312" i="5" s="1"/>
  <c r="J5313" i="5"/>
  <c r="J5314" i="5"/>
  <c r="J5315" i="5"/>
  <c r="J5316" i="5"/>
  <c r="J5317" i="5"/>
  <c r="J5318" i="5"/>
  <c r="H5318" i="5" s="1"/>
  <c r="J5319" i="5"/>
  <c r="J5320" i="5"/>
  <c r="J5321" i="5"/>
  <c r="J5322" i="5"/>
  <c r="J5323" i="5"/>
  <c r="H5323" i="5" s="1"/>
  <c r="J5324" i="5"/>
  <c r="J5325" i="5"/>
  <c r="J5326" i="5"/>
  <c r="J5327" i="5"/>
  <c r="J5328" i="5"/>
  <c r="J5329" i="5"/>
  <c r="H5329" i="5" s="1"/>
  <c r="J5330" i="5"/>
  <c r="J5331" i="5"/>
  <c r="J5332" i="5"/>
  <c r="J5333" i="5"/>
  <c r="J5334" i="5"/>
  <c r="J5335" i="5"/>
  <c r="H5335" i="5" s="1"/>
  <c r="J5336" i="5"/>
  <c r="J5337" i="5"/>
  <c r="J5338" i="5"/>
  <c r="J5339" i="5"/>
  <c r="J5340" i="5"/>
  <c r="J5341" i="5"/>
  <c r="H5341" i="5" s="1"/>
  <c r="J5342" i="5"/>
  <c r="J5343" i="5"/>
  <c r="J5344" i="5"/>
  <c r="J5345" i="5"/>
  <c r="H5345" i="5" s="1"/>
  <c r="J5346" i="5"/>
  <c r="H5346" i="5" s="1"/>
  <c r="J5347" i="5"/>
  <c r="J5348" i="5"/>
  <c r="J5349" i="5"/>
  <c r="J5350" i="5"/>
  <c r="J5351" i="5"/>
  <c r="J5352" i="5"/>
  <c r="J5353" i="5"/>
  <c r="H5353" i="5" s="1"/>
  <c r="J5354" i="5"/>
  <c r="J5355" i="5"/>
  <c r="J5356" i="5"/>
  <c r="J5357" i="5"/>
  <c r="H5357" i="5" s="1"/>
  <c r="J5358" i="5"/>
  <c r="J5359" i="5"/>
  <c r="J5360" i="5"/>
  <c r="J5361" i="5"/>
  <c r="H5361" i="5" s="1"/>
  <c r="J5362" i="5"/>
  <c r="J5363" i="5"/>
  <c r="J5364" i="5"/>
  <c r="J5365" i="5"/>
  <c r="H5365" i="5" s="1"/>
  <c r="J5366" i="5"/>
  <c r="J5367" i="5"/>
  <c r="J5368" i="5"/>
  <c r="J5369" i="5"/>
  <c r="J5370" i="5"/>
  <c r="H5370" i="5" s="1"/>
  <c r="J5371" i="5"/>
  <c r="J5372" i="5"/>
  <c r="J5373" i="5"/>
  <c r="J5374" i="5"/>
  <c r="H5374" i="5" s="1"/>
  <c r="J5375" i="5"/>
  <c r="J5376" i="5"/>
  <c r="J5377" i="5"/>
  <c r="J5378" i="5"/>
  <c r="H5378" i="5" s="1"/>
  <c r="J5379" i="5"/>
  <c r="J5380" i="5"/>
  <c r="J5381" i="5"/>
  <c r="J5382" i="5"/>
  <c r="J5383" i="5"/>
  <c r="H5383" i="5" s="1"/>
  <c r="J5384" i="5"/>
  <c r="J5385" i="5"/>
  <c r="J5386" i="5"/>
  <c r="J5387" i="5"/>
  <c r="J5388" i="5"/>
  <c r="J5389" i="5"/>
  <c r="J5390" i="5"/>
  <c r="J5391" i="5"/>
  <c r="H5391" i="5" s="1"/>
  <c r="J5392" i="5"/>
  <c r="J5393" i="5"/>
  <c r="J5394" i="5"/>
  <c r="J5395" i="5"/>
  <c r="J5396" i="5"/>
  <c r="H5396" i="5" s="1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H5411" i="5" s="1"/>
  <c r="J5412" i="5"/>
  <c r="J5413" i="5"/>
  <c r="J5414" i="5"/>
  <c r="J5415" i="5"/>
  <c r="J5416" i="5"/>
  <c r="J5417" i="5"/>
  <c r="H5417" i="5" s="1"/>
  <c r="J5418" i="5"/>
  <c r="J5419" i="5"/>
  <c r="J5420" i="5"/>
  <c r="J5421" i="5"/>
  <c r="J5422" i="5"/>
  <c r="H5422" i="5" s="1"/>
  <c r="J5423" i="5"/>
  <c r="J5424" i="5"/>
  <c r="J5425" i="5"/>
  <c r="J5426" i="5"/>
  <c r="J5427" i="5"/>
  <c r="J5428" i="5"/>
  <c r="H5428" i="5" s="1"/>
  <c r="J5429" i="5"/>
  <c r="J5430" i="5"/>
  <c r="J5431" i="5"/>
  <c r="J5432" i="5"/>
  <c r="J5433" i="5"/>
  <c r="H5433" i="5" s="1"/>
  <c r="J5434" i="5"/>
  <c r="J5435" i="5"/>
  <c r="J5436" i="5"/>
  <c r="J5437" i="5"/>
  <c r="J5438" i="5"/>
  <c r="H5438" i="5" s="1"/>
  <c r="J5439" i="5"/>
  <c r="J5440" i="5"/>
  <c r="J5441" i="5"/>
  <c r="J5442" i="5"/>
  <c r="J5443" i="5"/>
  <c r="H5443" i="5" s="1"/>
  <c r="J5444" i="5"/>
  <c r="J5445" i="5"/>
  <c r="J5446" i="5"/>
  <c r="J5447" i="5"/>
  <c r="H5447" i="5" s="1"/>
  <c r="J5448" i="5"/>
  <c r="J5449" i="5"/>
  <c r="J5450" i="5"/>
  <c r="J5451" i="5"/>
  <c r="J5452" i="5"/>
  <c r="J5453" i="5"/>
  <c r="J5454" i="5"/>
  <c r="J5455" i="5"/>
  <c r="H5455" i="5" s="1"/>
  <c r="J5456" i="5"/>
  <c r="H5456" i="5" s="1"/>
  <c r="J5457" i="5"/>
  <c r="J5458" i="5"/>
  <c r="J5459" i="5"/>
  <c r="J5460" i="5"/>
  <c r="J5461" i="5"/>
  <c r="H5461" i="5" s="1"/>
  <c r="J5462" i="5"/>
  <c r="J5463" i="5"/>
  <c r="J5464" i="5"/>
  <c r="H5464" i="5" s="1"/>
  <c r="J5465" i="5"/>
  <c r="J5466" i="5"/>
  <c r="J5467" i="5"/>
  <c r="J5468" i="5"/>
  <c r="J5469" i="5"/>
  <c r="J5470" i="5"/>
  <c r="J5471" i="5"/>
  <c r="H5471" i="5" s="1"/>
  <c r="J5472" i="5"/>
  <c r="J5473" i="5"/>
  <c r="J5474" i="5"/>
  <c r="J5475" i="5"/>
  <c r="J5476" i="5"/>
  <c r="H5476" i="5" s="1"/>
  <c r="J5477" i="5"/>
  <c r="J5478" i="5"/>
  <c r="J5479" i="5"/>
  <c r="H5479" i="5" s="1"/>
  <c r="J5480" i="5"/>
  <c r="J5481" i="5"/>
  <c r="J5482" i="5"/>
  <c r="J5483" i="5"/>
  <c r="J5484" i="5"/>
  <c r="H5484" i="5" s="1"/>
  <c r="J5485" i="5"/>
  <c r="J5486" i="5"/>
  <c r="J5487" i="5"/>
  <c r="J5488" i="5"/>
  <c r="J5489" i="5"/>
  <c r="J5490" i="5"/>
  <c r="J5491" i="5"/>
  <c r="J5492" i="5"/>
  <c r="J5493" i="5"/>
  <c r="H5493" i="5" s="1"/>
  <c r="J5494" i="5"/>
  <c r="J5495" i="5"/>
  <c r="J5496" i="5"/>
  <c r="J5497" i="5"/>
  <c r="J5498" i="5"/>
  <c r="H5498" i="5" s="1"/>
  <c r="J5499" i="5"/>
  <c r="J5500" i="5"/>
  <c r="J5501" i="5"/>
  <c r="J5502" i="5"/>
  <c r="J5503" i="5"/>
  <c r="H5503" i="5" s="1"/>
  <c r="J5504" i="5"/>
  <c r="J5505" i="5"/>
  <c r="J5506" i="5"/>
  <c r="J5507" i="5"/>
  <c r="J5508" i="5"/>
  <c r="H5508" i="5" s="1"/>
  <c r="J5509" i="5"/>
  <c r="J5510" i="5"/>
  <c r="J5511" i="5"/>
  <c r="J5512" i="5"/>
  <c r="J5513" i="5"/>
  <c r="H5513" i="5" s="1"/>
  <c r="J5514" i="5"/>
  <c r="J5515" i="5"/>
  <c r="J5516" i="5"/>
  <c r="J5517" i="5"/>
  <c r="H5517" i="5" s="1"/>
  <c r="J5518" i="5"/>
  <c r="J5519" i="5"/>
  <c r="J5520" i="5"/>
  <c r="J5521" i="5"/>
  <c r="H5521" i="5" s="1"/>
  <c r="J5522" i="5"/>
  <c r="J5523" i="5"/>
  <c r="J5524" i="5"/>
  <c r="J5525" i="5"/>
  <c r="J5526" i="5"/>
  <c r="J5527" i="5"/>
  <c r="H5527" i="5" s="1"/>
  <c r="J5528" i="5"/>
  <c r="J5529" i="5"/>
  <c r="J5530" i="5"/>
  <c r="J5531" i="5"/>
  <c r="J5532" i="5"/>
  <c r="J5533" i="5"/>
  <c r="J5534" i="5"/>
  <c r="J5535" i="5"/>
  <c r="H5535" i="5" s="1"/>
  <c r="J5536" i="5"/>
  <c r="J5537" i="5"/>
  <c r="J5538" i="5"/>
  <c r="J5539" i="5"/>
  <c r="H5539" i="5" s="1"/>
  <c r="J5540" i="5"/>
  <c r="J5541" i="5"/>
  <c r="J5542" i="5"/>
  <c r="J5543" i="5"/>
  <c r="J5544" i="5"/>
  <c r="H5544" i="5" s="1"/>
  <c r="J5545" i="5"/>
  <c r="J5546" i="5"/>
  <c r="H5546" i="5" s="1"/>
  <c r="J5547" i="5"/>
  <c r="H5547" i="5" s="1"/>
  <c r="J5548" i="5"/>
  <c r="J5549" i="5"/>
  <c r="J5550" i="5"/>
  <c r="J5551" i="5"/>
  <c r="J5552" i="5"/>
  <c r="H5552" i="5" s="1"/>
  <c r="J5553" i="5"/>
  <c r="J5554" i="5"/>
  <c r="J5555" i="5"/>
  <c r="H5555" i="5" s="1"/>
  <c r="J5556" i="5"/>
  <c r="J5557" i="5"/>
  <c r="J5558" i="5"/>
  <c r="J5559" i="5"/>
  <c r="J5560" i="5"/>
  <c r="J5561" i="5"/>
  <c r="J5562" i="5"/>
  <c r="H5562" i="5" s="1"/>
  <c r="J5563" i="5"/>
  <c r="J5564" i="5"/>
  <c r="J5565" i="5"/>
  <c r="J5566" i="5"/>
  <c r="J5567" i="5"/>
  <c r="J5568" i="5"/>
  <c r="H5568" i="5" s="1"/>
  <c r="J5569" i="5"/>
  <c r="J5570" i="5"/>
  <c r="J5571" i="5"/>
  <c r="J5572" i="5"/>
  <c r="J5573" i="5"/>
  <c r="J5574" i="5"/>
  <c r="J5575" i="5"/>
  <c r="H5575" i="5" s="1"/>
  <c r="J5576" i="5"/>
  <c r="J5577" i="5"/>
  <c r="J5578" i="5"/>
  <c r="J5579" i="5"/>
  <c r="J5580" i="5"/>
  <c r="J5581" i="5"/>
  <c r="J5582" i="5"/>
  <c r="J5583" i="5"/>
  <c r="H5583" i="5" s="1"/>
  <c r="J5584" i="5"/>
  <c r="J5585" i="5"/>
  <c r="J5586" i="5"/>
  <c r="J5587" i="5"/>
  <c r="J5588" i="5"/>
  <c r="J5589" i="5"/>
  <c r="H5589" i="5" s="1"/>
  <c r="J5590" i="5"/>
  <c r="J5591" i="5"/>
  <c r="J5592" i="5"/>
  <c r="J5593" i="5"/>
  <c r="J5594" i="5"/>
  <c r="J5595" i="5"/>
  <c r="J5596" i="5"/>
  <c r="J5597" i="5"/>
  <c r="J5598" i="5"/>
  <c r="H5598" i="5" s="1"/>
  <c r="J5599" i="5"/>
  <c r="J5600" i="5"/>
  <c r="J5601" i="5"/>
  <c r="J5602" i="5"/>
  <c r="H5602" i="5" s="1"/>
  <c r="J5603" i="5"/>
  <c r="H5603" i="5" s="1"/>
  <c r="J5604" i="5"/>
  <c r="J5605" i="5"/>
  <c r="J5606" i="5"/>
  <c r="J5607" i="5"/>
  <c r="J5608" i="5"/>
  <c r="J5609" i="5"/>
  <c r="J5610" i="5"/>
  <c r="H5610" i="5" s="1"/>
  <c r="J5611" i="5"/>
  <c r="J5612" i="5"/>
  <c r="J5613" i="5"/>
  <c r="J5614" i="5"/>
  <c r="J5615" i="5"/>
  <c r="J5616" i="5"/>
  <c r="J5617" i="5"/>
  <c r="J5618" i="5"/>
  <c r="J5619" i="5"/>
  <c r="H5619" i="5" s="1"/>
  <c r="J5620" i="5"/>
  <c r="J5621" i="5"/>
  <c r="J5622" i="5"/>
  <c r="J5623" i="5"/>
  <c r="J5624" i="5"/>
  <c r="J5625" i="5"/>
  <c r="J5626" i="5"/>
  <c r="H5626" i="5" s="1"/>
  <c r="J5627" i="5"/>
  <c r="J5628" i="5"/>
  <c r="J5629" i="5"/>
  <c r="J5630" i="5"/>
  <c r="J5631" i="5"/>
  <c r="J5632" i="5"/>
  <c r="J5633" i="5"/>
  <c r="J5634" i="5"/>
  <c r="H5634" i="5" s="1"/>
  <c r="J5635" i="5"/>
  <c r="J5636" i="5"/>
  <c r="J5637" i="5"/>
  <c r="J5638" i="5"/>
  <c r="J5639" i="5"/>
  <c r="J5640" i="5"/>
  <c r="J5641" i="5"/>
  <c r="H5641" i="5" s="1"/>
  <c r="J5642" i="5"/>
  <c r="J5643" i="5"/>
  <c r="J5644" i="5"/>
  <c r="J5645" i="5"/>
  <c r="J5646" i="5"/>
  <c r="J5647" i="5"/>
  <c r="J5648" i="5"/>
  <c r="H5648" i="5" s="1"/>
  <c r="J5649" i="5"/>
  <c r="J5650" i="5"/>
  <c r="J5651" i="5"/>
  <c r="J5652" i="5"/>
  <c r="J5653" i="5"/>
  <c r="J5654" i="5"/>
  <c r="J5655" i="5"/>
  <c r="J5656" i="5"/>
  <c r="H5656" i="5" s="1"/>
  <c r="J5657" i="5"/>
  <c r="J5658" i="5"/>
  <c r="J5659" i="5"/>
  <c r="J5660" i="5"/>
  <c r="J5661" i="5"/>
  <c r="J5662" i="5"/>
  <c r="J5663" i="5"/>
  <c r="H5663" i="5" s="1"/>
  <c r="J5664" i="5"/>
  <c r="J5665" i="5"/>
  <c r="J5666" i="5"/>
  <c r="J5667" i="5"/>
  <c r="J5668" i="5"/>
  <c r="J5669" i="5"/>
  <c r="J5670" i="5"/>
  <c r="H5670" i="5" s="1"/>
  <c r="J5671" i="5"/>
  <c r="J5672" i="5"/>
  <c r="J5673" i="5"/>
  <c r="J5674" i="5"/>
  <c r="J5675" i="5"/>
  <c r="J5676" i="5"/>
  <c r="J5677" i="5"/>
  <c r="H5677" i="5" s="1"/>
  <c r="J5678" i="5"/>
  <c r="J5679" i="5"/>
  <c r="J5680" i="5"/>
  <c r="J5681" i="5"/>
  <c r="J5682" i="5"/>
  <c r="H5682" i="5" s="1"/>
  <c r="J5683" i="5"/>
  <c r="J5684" i="5"/>
  <c r="J5685" i="5"/>
  <c r="J5686" i="5"/>
  <c r="J5687" i="5"/>
  <c r="H5687" i="5" s="1"/>
  <c r="J5688" i="5"/>
  <c r="J5689" i="5"/>
  <c r="J5690" i="5"/>
  <c r="J5691" i="5"/>
  <c r="H5691" i="5" s="1"/>
  <c r="J5692" i="5"/>
  <c r="J5693" i="5"/>
  <c r="J5694" i="5"/>
  <c r="J5695" i="5"/>
  <c r="J5696" i="5"/>
  <c r="H5696" i="5" s="1"/>
  <c r="J5697" i="5"/>
  <c r="J5698" i="5"/>
  <c r="J5699" i="5"/>
  <c r="J5700" i="5"/>
  <c r="J5701" i="5"/>
  <c r="J5702" i="5"/>
  <c r="J5703" i="5"/>
  <c r="J5704" i="5"/>
  <c r="J5705" i="5"/>
  <c r="J5706" i="5"/>
  <c r="J5707" i="5"/>
  <c r="H5707" i="5" s="1"/>
  <c r="J5708" i="5"/>
  <c r="J5709" i="5"/>
  <c r="J5710" i="5"/>
  <c r="J5711" i="5"/>
  <c r="J5712" i="5"/>
  <c r="J5713" i="5"/>
  <c r="H5713" i="5" s="1"/>
  <c r="J5714" i="5"/>
  <c r="J5715" i="5"/>
  <c r="J5716" i="5"/>
  <c r="J5717" i="5"/>
  <c r="J5718" i="5"/>
  <c r="H5718" i="5" s="1"/>
  <c r="J5719" i="5"/>
  <c r="J5720" i="5"/>
  <c r="J5721" i="5"/>
  <c r="J5722" i="5"/>
  <c r="J5723" i="5"/>
  <c r="J5724" i="5"/>
  <c r="H5724" i="5" s="1"/>
  <c r="J5725" i="5"/>
  <c r="J5726" i="5"/>
  <c r="J5727" i="5"/>
  <c r="J5728" i="5"/>
  <c r="H5728" i="5" s="1"/>
  <c r="J5729" i="5"/>
  <c r="J5730" i="5"/>
  <c r="J5731" i="5"/>
  <c r="H5731" i="5" s="1"/>
  <c r="J5732" i="5"/>
  <c r="J5733" i="5"/>
  <c r="J5734" i="5"/>
  <c r="J5735" i="5"/>
  <c r="J5736" i="5"/>
  <c r="H5736" i="5" s="1"/>
  <c r="J5737" i="5"/>
  <c r="J5738" i="5"/>
  <c r="J5739" i="5"/>
  <c r="J5740" i="5"/>
  <c r="J5741" i="5"/>
  <c r="J5742" i="5"/>
  <c r="H5742" i="5" s="1"/>
  <c r="J5743" i="5"/>
  <c r="J5744" i="5"/>
  <c r="J5745" i="5"/>
  <c r="J5746" i="5"/>
  <c r="J5747" i="5"/>
  <c r="J5748" i="5"/>
  <c r="J5749" i="5"/>
  <c r="J5750" i="5"/>
  <c r="H5750" i="5" s="1"/>
  <c r="J5751" i="5"/>
  <c r="J5752" i="5"/>
  <c r="J5753" i="5"/>
  <c r="J5754" i="5"/>
  <c r="J5755" i="5"/>
  <c r="J5756" i="5"/>
  <c r="H5756" i="5" s="1"/>
  <c r="J5757" i="5"/>
  <c r="J5758" i="5"/>
  <c r="J5759" i="5"/>
  <c r="J5760" i="5"/>
  <c r="H5760" i="5" s="1"/>
  <c r="J5761" i="5"/>
  <c r="J5762" i="5"/>
  <c r="J5763" i="5"/>
  <c r="J5764" i="5"/>
  <c r="J5765" i="5"/>
  <c r="J5766" i="5"/>
  <c r="H5766" i="5" s="1"/>
  <c r="J5767" i="5"/>
  <c r="J5768" i="5"/>
  <c r="J5769" i="5"/>
  <c r="J5770" i="5"/>
  <c r="J5771" i="5"/>
  <c r="H5771" i="5" s="1"/>
  <c r="J5772" i="5"/>
  <c r="J5773" i="5"/>
  <c r="J5774" i="5"/>
  <c r="J5775" i="5"/>
  <c r="J5776" i="5"/>
  <c r="H5776" i="5" s="1"/>
  <c r="J5777" i="5"/>
  <c r="J5778" i="5"/>
  <c r="J5779" i="5"/>
  <c r="H5779" i="5" s="1"/>
  <c r="J5780" i="5"/>
  <c r="J5781" i="5"/>
  <c r="J5782" i="5"/>
  <c r="J5783" i="5"/>
  <c r="H5783" i="5" s="1"/>
  <c r="J5784" i="5"/>
  <c r="J5785" i="5"/>
  <c r="J5786" i="5"/>
  <c r="H5786" i="5" s="1"/>
  <c r="J5787" i="5"/>
  <c r="J5788" i="5"/>
  <c r="J5789" i="5"/>
  <c r="J5790" i="5"/>
  <c r="H5790" i="5" s="1"/>
  <c r="J5791" i="5"/>
  <c r="J5792" i="5"/>
  <c r="J5793" i="5"/>
  <c r="J5794" i="5"/>
  <c r="J5795" i="5"/>
  <c r="H5795" i="5" s="1"/>
  <c r="J5796" i="5"/>
  <c r="J5797" i="5"/>
  <c r="J5798" i="5"/>
  <c r="J5799" i="5"/>
  <c r="H5799" i="5" s="1"/>
  <c r="J5800" i="5"/>
  <c r="J5801" i="5"/>
  <c r="J5802" i="5"/>
  <c r="J5803" i="5"/>
  <c r="H5803" i="5" s="1"/>
  <c r="J5804" i="5"/>
  <c r="J5805" i="5"/>
  <c r="J5806" i="5"/>
  <c r="J5807" i="5"/>
  <c r="H5807" i="5" s="1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H5824" i="5" s="1"/>
  <c r="J5825" i="5"/>
  <c r="J5826" i="5"/>
  <c r="J5827" i="5"/>
  <c r="J5828" i="5"/>
  <c r="J5829" i="5"/>
  <c r="J5830" i="5"/>
  <c r="H5830" i="5" s="1"/>
  <c r="J5831" i="5"/>
  <c r="J5832" i="5"/>
  <c r="J5833" i="5"/>
  <c r="J5834" i="5"/>
  <c r="J5835" i="5"/>
  <c r="J5836" i="5"/>
  <c r="J5837" i="5"/>
  <c r="H5837" i="5" s="1"/>
  <c r="J5838" i="5"/>
  <c r="J5839" i="5"/>
  <c r="J5840" i="5"/>
  <c r="J5841" i="5"/>
  <c r="J5842" i="5"/>
  <c r="J5843" i="5"/>
  <c r="J5844" i="5"/>
  <c r="H5844" i="5" s="1"/>
  <c r="J5845" i="5"/>
  <c r="J5846" i="5"/>
  <c r="J5847" i="5"/>
  <c r="J5848" i="5"/>
  <c r="J5849" i="5"/>
  <c r="J5850" i="5"/>
  <c r="H5850" i="5" s="1"/>
  <c r="J5851" i="5"/>
  <c r="J5852" i="5"/>
  <c r="J5853" i="5"/>
  <c r="J5854" i="5"/>
  <c r="J5855" i="5"/>
  <c r="H5855" i="5" s="1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H5867" i="5" s="1"/>
  <c r="J5868" i="5"/>
  <c r="J5869" i="5"/>
  <c r="J5870" i="5"/>
  <c r="J5871" i="5"/>
  <c r="J5872" i="5"/>
  <c r="H5872" i="5" s="1"/>
  <c r="J5873" i="5"/>
  <c r="J5874" i="5"/>
  <c r="J5875" i="5"/>
  <c r="J5876" i="5"/>
  <c r="J5877" i="5"/>
  <c r="J5878" i="5"/>
  <c r="H5878" i="5" s="1"/>
  <c r="J5879" i="5"/>
  <c r="J5880" i="5"/>
  <c r="J5881" i="5"/>
  <c r="J5882" i="5"/>
  <c r="J5883" i="5"/>
  <c r="J5884" i="5"/>
  <c r="J5885" i="5"/>
  <c r="H5885" i="5" s="1"/>
  <c r="J5886" i="5"/>
  <c r="J5887" i="5"/>
  <c r="H5887" i="5" s="1"/>
  <c r="J5888" i="5"/>
  <c r="J5889" i="5"/>
  <c r="J5890" i="5"/>
  <c r="J5891" i="5"/>
  <c r="J5892" i="5"/>
  <c r="J5893" i="5"/>
  <c r="J5894" i="5"/>
  <c r="J5895" i="5"/>
  <c r="H5895" i="5" s="1"/>
  <c r="J5896" i="5"/>
  <c r="J5897" i="5"/>
  <c r="J5898" i="5"/>
  <c r="J5899" i="5"/>
  <c r="J5900" i="5"/>
  <c r="J5901" i="5"/>
  <c r="J5902" i="5"/>
  <c r="H5902" i="5" s="1"/>
  <c r="J5903" i="5"/>
  <c r="J5904" i="5"/>
  <c r="J5905" i="5"/>
  <c r="J5906" i="5"/>
  <c r="J5907" i="5"/>
  <c r="J5908" i="5"/>
  <c r="J5909" i="5"/>
  <c r="J5910" i="5"/>
  <c r="H5910" i="5" s="1"/>
  <c r="J5911" i="5"/>
  <c r="J5912" i="5"/>
  <c r="J5913" i="5"/>
  <c r="J5914" i="5"/>
  <c r="J5915" i="5"/>
  <c r="J5916" i="5"/>
  <c r="H5916" i="5" s="1"/>
  <c r="J5917" i="5"/>
  <c r="J5918" i="5"/>
  <c r="J5919" i="5"/>
  <c r="J5920" i="5"/>
  <c r="J5921" i="5"/>
  <c r="H5921" i="5" s="1"/>
  <c r="J5922" i="5"/>
  <c r="J5923" i="5"/>
  <c r="J5924" i="5"/>
  <c r="J5925" i="5"/>
  <c r="J5926" i="5"/>
  <c r="J5927" i="5"/>
  <c r="J5928" i="5"/>
  <c r="J5929" i="5"/>
  <c r="J5930" i="5"/>
  <c r="H5930" i="5" s="1"/>
  <c r="J5931" i="5"/>
  <c r="J5932" i="5"/>
  <c r="J5933" i="5"/>
  <c r="J5934" i="5"/>
  <c r="J5935" i="5"/>
  <c r="J5936" i="5"/>
  <c r="H5936" i="5" s="1"/>
  <c r="J5937" i="5"/>
  <c r="J5938" i="5"/>
  <c r="J5939" i="5"/>
  <c r="J5940" i="5"/>
  <c r="J5941" i="5"/>
  <c r="J5942" i="5"/>
  <c r="J5943" i="5"/>
  <c r="H5943" i="5" s="1"/>
  <c r="J5944" i="5"/>
  <c r="J5945" i="5"/>
  <c r="J5946" i="5"/>
  <c r="J5947" i="5"/>
  <c r="J5948" i="5"/>
  <c r="J5949" i="5"/>
  <c r="J5950" i="5"/>
  <c r="J5951" i="5"/>
  <c r="J5952" i="5"/>
  <c r="J5953" i="5"/>
  <c r="H5953" i="5" s="1"/>
  <c r="J5954" i="5"/>
  <c r="J5955" i="5"/>
  <c r="J5956" i="5"/>
  <c r="J5957" i="5"/>
  <c r="J5958" i="5"/>
  <c r="J5959" i="5"/>
  <c r="J5960" i="5"/>
  <c r="J5961" i="5"/>
  <c r="J5962" i="5"/>
  <c r="J5963" i="5"/>
  <c r="J5964" i="5"/>
  <c r="H5964" i="5" s="1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H5976" i="5" s="1"/>
  <c r="J5977" i="5"/>
  <c r="J5978" i="5"/>
  <c r="J5979" i="5"/>
  <c r="J5980" i="5"/>
  <c r="J5981" i="5"/>
  <c r="J5982" i="5"/>
  <c r="J5983" i="5"/>
  <c r="H5983" i="5" s="1"/>
  <c r="J5984" i="5"/>
  <c r="J5985" i="5"/>
  <c r="J5986" i="5"/>
  <c r="J5987" i="5"/>
  <c r="J5988" i="5"/>
  <c r="J5989" i="5"/>
  <c r="J5990" i="5"/>
  <c r="H5990" i="5" s="1"/>
  <c r="J5991" i="5"/>
  <c r="J5992" i="5"/>
  <c r="J5993" i="5"/>
  <c r="J5994" i="5"/>
  <c r="J5995" i="5"/>
  <c r="J5996" i="5"/>
  <c r="J5997" i="5"/>
  <c r="J5998" i="5"/>
  <c r="H5998" i="5" s="1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H6013" i="5" s="1"/>
  <c r="J6014" i="5"/>
  <c r="J6015" i="5"/>
  <c r="J6016" i="5"/>
  <c r="J6017" i="5"/>
  <c r="J6018" i="5"/>
  <c r="J6019" i="5"/>
  <c r="H6019" i="5" s="1"/>
  <c r="J6020" i="5"/>
  <c r="J6021" i="5"/>
  <c r="J6022" i="5"/>
  <c r="J6023" i="5"/>
  <c r="J6024" i="5"/>
  <c r="J6025" i="5"/>
  <c r="J6026" i="5"/>
  <c r="H6026" i="5" s="1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H6040" i="5" s="1"/>
  <c r="J6041" i="5"/>
  <c r="J6042" i="5"/>
  <c r="J6043" i="5"/>
  <c r="J6044" i="5"/>
  <c r="J6045" i="5"/>
  <c r="J6046" i="5"/>
  <c r="J6047" i="5"/>
  <c r="J6048" i="5"/>
  <c r="H6048" i="5" s="1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H6060" i="5" s="1"/>
  <c r="J6061" i="5"/>
  <c r="J6062" i="5"/>
  <c r="J6063" i="5"/>
  <c r="J6064" i="5"/>
  <c r="J6065" i="5"/>
  <c r="J6066" i="5"/>
  <c r="J6067" i="5"/>
  <c r="H6067" i="5" s="1"/>
  <c r="J6068" i="5"/>
  <c r="J6069" i="5"/>
  <c r="J6070" i="5"/>
  <c r="J6071" i="5"/>
  <c r="J6072" i="5"/>
  <c r="J6073" i="5"/>
  <c r="J6074" i="5"/>
  <c r="H6074" i="5" s="1"/>
  <c r="J6075" i="5"/>
  <c r="J6076" i="5"/>
  <c r="J6077" i="5"/>
  <c r="J6078" i="5"/>
  <c r="J6079" i="5"/>
  <c r="J6080" i="5"/>
  <c r="J6081" i="5"/>
  <c r="J6082" i="5"/>
  <c r="H6082" i="5" s="1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H6097" i="5" s="1"/>
  <c r="J6098" i="5"/>
  <c r="J6099" i="5"/>
  <c r="J6100" i="5"/>
  <c r="J6101" i="5"/>
  <c r="J6102" i="5"/>
  <c r="J6103" i="5"/>
  <c r="H6103" i="5" s="1"/>
  <c r="J6104" i="5"/>
  <c r="J6105" i="5"/>
  <c r="J6106" i="5"/>
  <c r="J6107" i="5"/>
  <c r="J6108" i="5"/>
  <c r="J6109" i="5"/>
  <c r="J6110" i="5"/>
  <c r="H6110" i="5" s="1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H6124" i="5" s="1"/>
  <c r="J6125" i="5"/>
  <c r="J6126" i="5"/>
  <c r="J6127" i="5"/>
  <c r="J6128" i="5"/>
  <c r="J6129" i="5"/>
  <c r="J6130" i="5"/>
  <c r="J6131" i="5"/>
  <c r="J6132" i="5"/>
  <c r="J6133" i="5"/>
  <c r="J6134" i="5"/>
  <c r="H6134" i="5" s="1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H6147" i="5" s="1"/>
  <c r="J6148" i="5"/>
  <c r="J6149" i="5"/>
  <c r="J6150" i="5"/>
  <c r="J6151" i="5"/>
  <c r="H6151" i="5" s="1"/>
  <c r="J6152" i="5"/>
  <c r="J6153" i="5"/>
  <c r="J6154" i="5"/>
  <c r="J6155" i="5"/>
  <c r="J6156" i="5"/>
  <c r="H6156" i="5" s="1"/>
  <c r="J6157" i="5"/>
  <c r="J6158" i="5"/>
  <c r="J6159" i="5"/>
  <c r="J6160" i="5"/>
  <c r="J6161" i="5"/>
  <c r="J6162" i="5"/>
  <c r="J6163" i="5"/>
  <c r="J6164" i="5"/>
  <c r="J6165" i="5"/>
  <c r="H6165" i="5" s="1"/>
  <c r="J6166" i="5"/>
  <c r="J6167" i="5"/>
  <c r="J6168" i="5"/>
  <c r="J6169" i="5"/>
  <c r="J6170" i="5"/>
  <c r="J6171" i="5"/>
  <c r="J6172" i="5"/>
  <c r="J6173" i="5"/>
  <c r="H6173" i="5" s="1"/>
  <c r="J6174" i="5"/>
  <c r="J6175" i="5"/>
  <c r="J6176" i="5"/>
  <c r="J6177" i="5"/>
  <c r="J6178" i="5"/>
  <c r="J6179" i="5"/>
  <c r="H6179" i="5" s="1"/>
  <c r="J6180" i="5"/>
  <c r="J6181" i="5"/>
  <c r="J6182" i="5"/>
  <c r="J6183" i="5"/>
  <c r="J6184" i="5"/>
  <c r="H6184" i="5" s="1"/>
  <c r="J6185" i="5"/>
  <c r="J6186" i="5"/>
  <c r="J6187" i="5"/>
  <c r="J6188" i="5"/>
  <c r="J6189" i="5"/>
  <c r="H6189" i="5" s="1"/>
  <c r="J6190" i="5"/>
  <c r="J6191" i="5"/>
  <c r="J6192" i="5"/>
  <c r="J6193" i="5"/>
  <c r="H6193" i="5" s="1"/>
  <c r="J6194" i="5"/>
  <c r="J6195" i="5"/>
  <c r="J6196" i="5"/>
  <c r="J6197" i="5"/>
  <c r="J6198" i="5"/>
  <c r="J6199" i="5"/>
  <c r="H6199" i="5" s="1"/>
  <c r="J6200" i="5"/>
  <c r="H6200" i="5" s="1"/>
  <c r="J6201" i="5"/>
  <c r="J6202" i="5"/>
  <c r="J6203" i="5"/>
  <c r="J6204" i="5"/>
  <c r="H6204" i="5" s="1"/>
  <c r="J6205" i="5"/>
  <c r="J6206" i="5"/>
  <c r="J6207" i="5"/>
  <c r="H6207" i="5" s="1"/>
  <c r="J6208" i="5"/>
  <c r="J6209" i="5"/>
  <c r="J6210" i="5"/>
  <c r="J6211" i="5"/>
  <c r="J6212" i="5"/>
  <c r="J6213" i="5"/>
  <c r="J6214" i="5"/>
  <c r="H6214" i="5" s="1"/>
  <c r="J6215" i="5"/>
  <c r="J6216" i="5"/>
  <c r="J6217" i="5"/>
  <c r="J6218" i="5"/>
  <c r="J6219" i="5"/>
  <c r="H6219" i="5" s="1"/>
  <c r="J6220" i="5"/>
  <c r="J6221" i="5"/>
  <c r="J6222" i="5"/>
  <c r="J6223" i="5"/>
  <c r="J6224" i="5"/>
  <c r="H6224" i="5" s="1"/>
  <c r="J6225" i="5"/>
  <c r="J6226" i="5"/>
  <c r="J6227" i="5"/>
  <c r="J6228" i="5"/>
  <c r="J6229" i="5"/>
  <c r="H6229" i="5" s="1"/>
  <c r="J6230" i="5"/>
  <c r="J6231" i="5"/>
  <c r="J6232" i="5"/>
  <c r="J6233" i="5"/>
  <c r="J6234" i="5"/>
  <c r="J6235" i="5"/>
  <c r="J6236" i="5"/>
  <c r="H6236" i="5" s="1"/>
  <c r="J6237" i="5"/>
  <c r="J6238" i="5"/>
  <c r="J6239" i="5"/>
  <c r="J6240" i="5"/>
  <c r="J6241" i="5"/>
  <c r="J6242" i="5"/>
  <c r="H6242" i="5" s="1"/>
  <c r="J6243" i="5"/>
  <c r="J6244" i="5"/>
  <c r="J6245" i="5"/>
  <c r="J6246" i="5"/>
  <c r="J6247" i="5"/>
  <c r="H6247" i="5" s="1"/>
  <c r="J6248" i="5"/>
  <c r="J6249" i="5"/>
  <c r="J6250" i="5"/>
  <c r="J6251" i="5"/>
  <c r="J6252" i="5"/>
  <c r="J6253" i="5"/>
  <c r="H6253" i="5" s="1"/>
  <c r="J6254" i="5"/>
  <c r="J6255" i="5"/>
  <c r="J6256" i="5"/>
  <c r="J6257" i="5"/>
  <c r="H6257" i="5" s="1"/>
  <c r="J6258" i="5"/>
  <c r="J6259" i="5"/>
  <c r="J6260" i="5"/>
  <c r="J6261" i="5"/>
  <c r="J6262" i="5"/>
  <c r="J6263" i="5"/>
  <c r="H6263" i="5" s="1"/>
  <c r="J6264" i="5"/>
  <c r="J6265" i="5"/>
  <c r="J6266" i="5"/>
  <c r="J6267" i="5"/>
  <c r="J6268" i="5"/>
  <c r="H6268" i="5" s="1"/>
  <c r="J6269" i="5"/>
  <c r="J6270" i="5"/>
  <c r="J6271" i="5"/>
  <c r="J6272" i="5"/>
  <c r="J6273" i="5"/>
  <c r="J6274" i="5"/>
  <c r="J6275" i="5"/>
  <c r="J6276" i="5"/>
  <c r="J6277" i="5"/>
  <c r="J6278" i="5"/>
  <c r="H6278" i="5" s="1"/>
  <c r="J6279" i="5"/>
  <c r="J6280" i="5"/>
  <c r="J6281" i="5"/>
  <c r="J6282" i="5"/>
  <c r="J6283" i="5"/>
  <c r="J6284" i="5"/>
  <c r="J6285" i="5"/>
  <c r="J6286" i="5"/>
  <c r="H6286" i="5" s="1"/>
  <c r="J6287" i="5"/>
  <c r="J6288" i="5"/>
  <c r="J6289" i="5"/>
  <c r="J6290" i="5"/>
  <c r="J6291" i="5"/>
  <c r="H6291" i="5" s="1"/>
  <c r="J6292" i="5"/>
  <c r="J6293" i="5"/>
  <c r="J6294" i="5"/>
  <c r="J6295" i="5"/>
  <c r="J6296" i="5"/>
  <c r="H6296" i="5" s="1"/>
  <c r="J6297" i="5"/>
  <c r="H6297" i="5" s="1"/>
  <c r="J6298" i="5"/>
  <c r="J6299" i="5"/>
  <c r="J6300" i="5"/>
  <c r="J6301" i="5"/>
  <c r="J6302" i="5"/>
  <c r="J6303" i="5"/>
  <c r="H6303" i="5" s="1"/>
  <c r="J6304" i="5"/>
  <c r="J6305" i="5"/>
  <c r="J6306" i="5"/>
  <c r="J6307" i="5"/>
  <c r="J6308" i="5"/>
  <c r="H6308" i="5" s="1"/>
  <c r="J6309" i="5"/>
  <c r="J6310" i="5"/>
  <c r="J6311" i="5"/>
  <c r="J6312" i="5"/>
  <c r="J6313" i="5"/>
  <c r="J6314" i="5"/>
  <c r="H6314" i="5" s="1"/>
  <c r="J6315" i="5"/>
  <c r="J6316" i="5"/>
  <c r="J6317" i="5"/>
  <c r="J6318" i="5"/>
  <c r="J6319" i="5"/>
  <c r="J6320" i="5"/>
  <c r="J6321" i="5"/>
  <c r="H6321" i="5" s="1"/>
  <c r="J6322" i="5"/>
  <c r="J6323" i="5"/>
  <c r="J6324" i="5"/>
  <c r="J6325" i="5"/>
  <c r="J6326" i="5"/>
  <c r="J6327" i="5"/>
  <c r="J6328" i="5"/>
  <c r="H6328" i="5" s="1"/>
  <c r="J6329" i="5"/>
  <c r="J6330" i="5"/>
  <c r="J6331" i="5"/>
  <c r="J6332" i="5"/>
  <c r="J6333" i="5"/>
  <c r="H6333" i="5" s="1"/>
  <c r="J6334" i="5"/>
  <c r="J6335" i="5"/>
  <c r="J6336" i="5"/>
  <c r="J6337" i="5"/>
  <c r="J6338" i="5"/>
  <c r="J6339" i="5"/>
  <c r="H6339" i="5" s="1"/>
  <c r="J6340" i="5"/>
  <c r="H6340" i="5" s="1"/>
  <c r="J6341" i="5"/>
  <c r="J6342" i="5"/>
  <c r="J6343" i="5"/>
  <c r="H6343" i="5" s="1"/>
  <c r="J6344" i="5"/>
  <c r="J6345" i="5"/>
  <c r="J6346" i="5"/>
  <c r="J6347" i="5"/>
  <c r="J6348" i="5"/>
  <c r="J6349" i="5"/>
  <c r="J6350" i="5"/>
  <c r="J6351" i="5"/>
  <c r="J6352" i="5"/>
  <c r="J6353" i="5"/>
  <c r="J6354" i="5"/>
  <c r="H6354" i="5" s="1"/>
  <c r="J6355" i="5"/>
  <c r="J6356" i="5"/>
  <c r="J6357" i="5"/>
  <c r="J6358" i="5"/>
  <c r="H6358" i="5" s="1"/>
  <c r="J6359" i="5"/>
  <c r="J6360" i="5"/>
  <c r="J6361" i="5"/>
  <c r="J6362" i="5"/>
  <c r="J6363" i="5"/>
  <c r="J6364" i="5"/>
  <c r="J6365" i="5"/>
  <c r="H6365" i="5" s="1"/>
  <c r="J6366" i="5"/>
  <c r="J6367" i="5"/>
  <c r="J6368" i="5"/>
  <c r="J6369" i="5"/>
  <c r="J6370" i="5"/>
  <c r="H6370" i="5" s="1"/>
  <c r="J6371" i="5"/>
  <c r="J6372" i="5"/>
  <c r="J6373" i="5"/>
  <c r="J6374" i="5"/>
  <c r="H6374" i="5" s="1"/>
  <c r="J6375" i="5"/>
  <c r="H6375" i="5" s="1"/>
  <c r="J6376" i="5"/>
  <c r="J6377" i="5"/>
  <c r="J6378" i="5"/>
  <c r="J6379" i="5"/>
  <c r="J6380" i="5"/>
  <c r="J6381" i="5"/>
  <c r="H6381" i="5" s="1"/>
  <c r="J6382" i="5"/>
  <c r="J6383" i="5"/>
  <c r="J6384" i="5"/>
  <c r="J6385" i="5"/>
  <c r="J6386" i="5"/>
  <c r="J6387" i="5"/>
  <c r="J6388" i="5"/>
  <c r="H6388" i="5" s="1"/>
  <c r="J6389" i="5"/>
  <c r="J6390" i="5"/>
  <c r="J6391" i="5"/>
  <c r="J6392" i="5"/>
  <c r="J6393" i="5"/>
  <c r="J6394" i="5"/>
  <c r="J6395" i="5"/>
  <c r="J6396" i="5"/>
  <c r="H6396" i="5" s="1"/>
  <c r="J6397" i="5"/>
  <c r="J6398" i="5"/>
  <c r="J6399" i="5"/>
  <c r="J6400" i="5"/>
  <c r="J6401" i="5"/>
  <c r="J6402" i="5"/>
  <c r="J6403" i="5"/>
  <c r="H6403" i="5" s="1"/>
  <c r="J6404" i="5"/>
  <c r="J6405" i="5"/>
  <c r="H6405" i="5" s="1"/>
  <c r="J6406" i="5"/>
  <c r="J6407" i="5"/>
  <c r="J6408" i="5"/>
  <c r="J6409" i="5"/>
  <c r="J6410" i="5"/>
  <c r="J6411" i="5"/>
  <c r="J6412" i="5"/>
  <c r="H6412" i="5" s="1"/>
  <c r="J6413" i="5"/>
  <c r="J6414" i="5"/>
  <c r="J6415" i="5"/>
  <c r="J6416" i="5"/>
  <c r="J6417" i="5"/>
  <c r="J6418" i="5"/>
  <c r="J6419" i="5"/>
  <c r="H6419" i="5" s="1"/>
  <c r="J6420" i="5"/>
  <c r="J6421" i="5"/>
  <c r="J6422" i="5"/>
  <c r="J6423" i="5"/>
  <c r="H6423" i="5" s="1"/>
  <c r="J6424" i="5"/>
  <c r="J6425" i="5"/>
  <c r="J6426" i="5"/>
  <c r="J6427" i="5"/>
  <c r="J6428" i="5"/>
  <c r="J6429" i="5"/>
  <c r="H6429" i="5" s="1"/>
  <c r="J6430" i="5"/>
  <c r="J6431" i="5"/>
  <c r="J6432" i="5"/>
  <c r="J6433" i="5"/>
  <c r="J6434" i="5"/>
  <c r="J6435" i="5"/>
  <c r="J6436" i="5"/>
  <c r="J6437" i="5"/>
  <c r="H6437" i="5" s="1"/>
  <c r="J6438" i="5"/>
  <c r="J6439" i="5"/>
  <c r="J6440" i="5"/>
  <c r="J6441" i="5"/>
  <c r="J6442" i="5"/>
  <c r="J6443" i="5"/>
  <c r="J6444" i="5"/>
  <c r="J6445" i="5"/>
  <c r="H6445" i="5" s="1"/>
  <c r="J6446" i="5"/>
  <c r="J6447" i="5"/>
  <c r="J6448" i="5"/>
  <c r="J6449" i="5"/>
  <c r="J6450" i="5"/>
  <c r="J6451" i="5"/>
  <c r="J6452" i="5"/>
  <c r="H6452" i="5" s="1"/>
  <c r="J6453" i="5"/>
  <c r="J6454" i="5"/>
  <c r="J6455" i="5"/>
  <c r="J6456" i="5"/>
  <c r="J6457" i="5"/>
  <c r="H6457" i="5" s="1"/>
  <c r="J6458" i="5"/>
  <c r="J6459" i="5"/>
  <c r="J6460" i="5"/>
  <c r="J6461" i="5"/>
  <c r="H6461" i="5" s="1"/>
  <c r="J6462" i="5"/>
  <c r="J6463" i="5"/>
  <c r="J6464" i="5"/>
  <c r="J6465" i="5"/>
  <c r="J6466" i="5"/>
  <c r="J6467" i="5"/>
  <c r="J6468" i="5"/>
  <c r="H6468" i="5" s="1"/>
  <c r="J6469" i="5"/>
  <c r="J6470" i="5"/>
  <c r="H6470" i="5" s="1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H6483" i="5" s="1"/>
  <c r="J6484" i="5"/>
  <c r="J6485" i="5"/>
  <c r="J6486" i="5"/>
  <c r="J6487" i="5"/>
  <c r="J6488" i="5"/>
  <c r="J6489" i="5"/>
  <c r="J6490" i="5"/>
  <c r="H6490" i="5" s="1"/>
  <c r="J6491" i="5"/>
  <c r="J6492" i="5"/>
  <c r="J6493" i="5"/>
  <c r="J6494" i="5"/>
  <c r="J6495" i="5"/>
  <c r="H6495" i="5" s="1"/>
  <c r="J6496" i="5"/>
  <c r="J6497" i="5"/>
  <c r="J6498" i="5"/>
  <c r="J6499" i="5"/>
  <c r="J6500" i="5"/>
  <c r="J6501" i="5"/>
  <c r="H6501" i="5" s="1"/>
  <c r="J6502" i="5"/>
  <c r="J6503" i="5"/>
  <c r="J6504" i="5"/>
  <c r="J6505" i="5"/>
  <c r="H6505" i="5" s="1"/>
  <c r="J6506" i="5"/>
  <c r="J6507" i="5"/>
  <c r="J6508" i="5"/>
  <c r="J6509" i="5"/>
  <c r="J6510" i="5"/>
  <c r="J6511" i="5"/>
  <c r="H6511" i="5" s="1"/>
  <c r="J6512" i="5"/>
  <c r="J6513" i="5"/>
  <c r="J6514" i="5"/>
  <c r="J6515" i="5"/>
  <c r="J6516" i="5"/>
  <c r="H6516" i="5" s="1"/>
  <c r="J6517" i="5"/>
  <c r="J6518" i="5"/>
  <c r="J6519" i="5"/>
  <c r="J6520" i="5"/>
  <c r="H6520" i="5" s="1"/>
  <c r="J6521" i="5"/>
  <c r="J6522" i="5"/>
  <c r="J6523" i="5"/>
  <c r="J6524" i="5"/>
  <c r="J6525" i="5"/>
  <c r="H6525" i="5" s="1"/>
  <c r="J6526" i="5"/>
  <c r="J6527" i="5"/>
  <c r="J6528" i="5"/>
  <c r="J6529" i="5"/>
  <c r="J6530" i="5"/>
  <c r="H6530" i="5" s="1"/>
  <c r="J6531" i="5"/>
  <c r="J6532" i="5"/>
  <c r="J6533" i="5"/>
  <c r="H6533" i="5" s="1"/>
  <c r="J6534" i="5"/>
  <c r="J6535" i="5"/>
  <c r="J6536" i="5"/>
  <c r="J6537" i="5"/>
  <c r="J6538" i="5"/>
  <c r="H6538" i="5" s="1"/>
  <c r="J6539" i="5"/>
  <c r="J6540" i="5"/>
  <c r="J6541" i="5"/>
  <c r="J6542" i="5"/>
  <c r="H6542" i="5" s="1"/>
  <c r="J6543" i="5"/>
  <c r="J6544" i="5"/>
  <c r="J6545" i="5"/>
  <c r="J6546" i="5"/>
  <c r="J6547" i="5"/>
  <c r="J6548" i="5"/>
  <c r="J6549" i="5"/>
  <c r="J6550" i="5"/>
  <c r="J6551" i="5"/>
  <c r="J6552" i="5"/>
  <c r="H6552" i="5" s="1"/>
  <c r="J6553" i="5"/>
  <c r="J6554" i="5"/>
  <c r="J6555" i="5"/>
  <c r="J6556" i="5"/>
  <c r="J6557" i="5"/>
  <c r="H6557" i="5" s="1"/>
  <c r="J6558" i="5"/>
  <c r="J6559" i="5"/>
  <c r="J6560" i="5"/>
  <c r="J6561" i="5"/>
  <c r="J6562" i="5"/>
  <c r="H6562" i="5" s="1"/>
  <c r="J6563" i="5"/>
  <c r="J6564" i="5"/>
  <c r="J6565" i="5"/>
  <c r="J6566" i="5"/>
  <c r="J6567" i="5"/>
  <c r="H6567" i="5" s="1"/>
  <c r="J6568" i="5"/>
  <c r="J6569" i="5"/>
  <c r="J6570" i="5"/>
  <c r="J6571" i="5"/>
  <c r="J6572" i="5"/>
  <c r="J6573" i="5"/>
  <c r="H6573" i="5" s="1"/>
  <c r="J6574" i="5"/>
  <c r="J6575" i="5"/>
  <c r="J6576" i="5"/>
  <c r="J6577" i="5"/>
  <c r="J6578" i="5"/>
  <c r="H6578" i="5" s="1"/>
  <c r="J6579" i="5"/>
  <c r="J6580" i="5"/>
  <c r="J6581" i="5"/>
  <c r="J6582" i="5"/>
  <c r="J6583" i="5"/>
  <c r="H6583" i="5" s="1"/>
  <c r="J6584" i="5"/>
  <c r="J6585" i="5"/>
  <c r="J6586" i="5"/>
  <c r="J6587" i="5"/>
  <c r="J6588" i="5"/>
  <c r="H6588" i="5" s="1"/>
  <c r="J6589" i="5"/>
  <c r="J6590" i="5"/>
  <c r="J6591" i="5"/>
  <c r="J6592" i="5"/>
  <c r="J6593" i="5"/>
  <c r="H6593" i="5" s="1"/>
  <c r="J6594" i="5"/>
  <c r="J6595" i="5"/>
  <c r="J6596" i="5"/>
  <c r="H6596" i="5" s="1"/>
  <c r="J6597" i="5"/>
  <c r="J6598" i="5"/>
  <c r="J6599" i="5"/>
  <c r="J6600" i="5"/>
  <c r="J6601" i="5"/>
  <c r="J6602" i="5"/>
  <c r="J6603" i="5"/>
  <c r="J6604" i="5"/>
  <c r="H6604" i="5" s="1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H6623" i="5" s="1"/>
  <c r="J6624" i="5"/>
  <c r="J6625" i="5"/>
  <c r="J6626" i="5"/>
  <c r="J6627" i="5"/>
  <c r="J6628" i="5"/>
  <c r="J6629" i="5"/>
  <c r="J6630" i="5"/>
  <c r="J6631" i="5"/>
  <c r="H6631" i="5" s="1"/>
  <c r="J6632" i="5"/>
  <c r="J6633" i="5"/>
  <c r="J6634" i="5"/>
  <c r="J6635" i="5"/>
  <c r="J6636" i="5"/>
  <c r="J6637" i="5"/>
  <c r="H6637" i="5" s="1"/>
  <c r="J6638" i="5"/>
  <c r="H6638" i="5" s="1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H6653" i="5" s="1"/>
  <c r="J6654" i="5"/>
  <c r="J6655" i="5"/>
  <c r="J6656" i="5"/>
  <c r="J6657" i="5"/>
  <c r="J6658" i="5"/>
  <c r="J6659" i="5"/>
  <c r="J6660" i="5"/>
  <c r="H6660" i="5" s="1"/>
  <c r="J6661" i="5"/>
  <c r="J6662" i="5"/>
  <c r="J6663" i="5"/>
  <c r="J6664" i="5"/>
  <c r="J6665" i="5"/>
  <c r="J6666" i="5"/>
  <c r="J6667" i="5"/>
  <c r="H6667" i="5" s="1"/>
  <c r="J6668" i="5"/>
  <c r="J6669" i="5"/>
  <c r="J6670" i="5"/>
  <c r="J6671" i="5"/>
  <c r="J6672" i="5"/>
  <c r="J6673" i="5"/>
  <c r="J6674" i="5"/>
  <c r="J6675" i="5"/>
  <c r="J6676" i="5"/>
  <c r="J6677" i="5"/>
  <c r="J6678" i="5"/>
  <c r="H6678" i="5" s="1"/>
  <c r="J6679" i="5"/>
  <c r="J6680" i="5"/>
  <c r="J6681" i="5"/>
  <c r="J6682" i="5"/>
  <c r="J6683" i="5"/>
  <c r="J6684" i="5"/>
  <c r="J6685" i="5"/>
  <c r="J6686" i="5"/>
  <c r="J6687" i="5"/>
  <c r="H6687" i="5" s="1"/>
  <c r="J6688" i="5"/>
  <c r="J6689" i="5"/>
  <c r="H6689" i="5" s="1"/>
  <c r="J6690" i="5"/>
  <c r="J6691" i="5"/>
  <c r="J6692" i="5"/>
  <c r="J6693" i="5"/>
  <c r="J6694" i="5"/>
  <c r="J6695" i="5"/>
  <c r="J6696" i="5"/>
  <c r="H6696" i="5" s="1"/>
  <c r="J6697" i="5"/>
  <c r="J6698" i="5"/>
  <c r="J6699" i="5"/>
  <c r="J6700" i="5"/>
  <c r="J6701" i="5"/>
  <c r="J6702" i="5"/>
  <c r="J6703" i="5"/>
  <c r="J6704" i="5"/>
  <c r="H6704" i="5" s="1"/>
  <c r="J6705" i="5"/>
  <c r="J6706" i="5"/>
  <c r="J6707" i="5"/>
  <c r="J6708" i="5"/>
  <c r="J6709" i="5"/>
  <c r="J6710" i="5"/>
  <c r="H6710" i="5" s="1"/>
  <c r="J6711" i="5"/>
  <c r="J6712" i="5"/>
  <c r="J6713" i="5"/>
  <c r="J6714" i="5"/>
  <c r="H6714" i="5" s="1"/>
  <c r="J6715" i="5"/>
  <c r="J6716" i="5"/>
  <c r="J6717" i="5"/>
  <c r="J6718" i="5"/>
  <c r="J6719" i="5"/>
  <c r="H6719" i="5" s="1"/>
  <c r="J6720" i="5"/>
  <c r="J6721" i="5"/>
  <c r="J6722" i="5"/>
  <c r="J6723" i="5"/>
  <c r="J6724" i="5"/>
  <c r="J6725" i="5"/>
  <c r="H6725" i="5" s="1"/>
  <c r="J6726" i="5"/>
  <c r="H6726" i="5" s="1"/>
  <c r="J6727" i="5"/>
  <c r="J6728" i="5"/>
  <c r="J6729" i="5"/>
  <c r="J6730" i="5"/>
  <c r="J6731" i="5"/>
  <c r="J6732" i="5"/>
  <c r="J6733" i="5"/>
  <c r="J6734" i="5"/>
  <c r="J6735" i="5"/>
  <c r="H6735" i="5" s="1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H6749" i="5" s="1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H6762" i="5" s="1"/>
  <c r="J6763" i="5"/>
  <c r="J6764" i="5"/>
  <c r="J6765" i="5"/>
  <c r="J6766" i="5"/>
  <c r="J6767" i="5"/>
  <c r="J6768" i="5"/>
  <c r="J6769" i="5"/>
  <c r="J6770" i="5"/>
  <c r="J6771" i="5"/>
  <c r="H6771" i="5" s="1"/>
  <c r="J6772" i="5"/>
  <c r="J6773" i="5"/>
  <c r="J6774" i="5"/>
  <c r="J6775" i="5"/>
  <c r="J6776" i="5"/>
  <c r="J6777" i="5"/>
  <c r="J6778" i="5"/>
  <c r="H6778" i="5" s="1"/>
  <c r="J6779" i="5"/>
  <c r="J6780" i="5"/>
  <c r="J6781" i="5"/>
  <c r="J6782" i="5"/>
  <c r="J6783" i="5"/>
  <c r="J6784" i="5"/>
  <c r="J6785" i="5"/>
  <c r="H6785" i="5" s="1"/>
  <c r="J6786" i="5"/>
  <c r="J6787" i="5"/>
  <c r="J6788" i="5"/>
  <c r="J6789" i="5"/>
  <c r="J6790" i="5"/>
  <c r="J6791" i="5"/>
  <c r="J6792" i="5"/>
  <c r="J6793" i="5"/>
  <c r="J6794" i="5"/>
  <c r="H6794" i="5" s="1"/>
  <c r="J6795" i="5"/>
  <c r="J6796" i="5"/>
  <c r="J6797" i="5"/>
  <c r="J6798" i="5"/>
  <c r="J6799" i="5"/>
  <c r="J6800" i="5"/>
  <c r="J6801" i="5"/>
  <c r="H6801" i="5" s="1"/>
  <c r="J6802" i="5"/>
  <c r="J6803" i="5"/>
  <c r="J6804" i="5"/>
  <c r="J6805" i="5"/>
  <c r="J6806" i="5"/>
  <c r="J6807" i="5"/>
  <c r="J6808" i="5"/>
  <c r="H6808" i="5" s="1"/>
  <c r="J6809" i="5"/>
  <c r="J6810" i="5"/>
  <c r="J6811" i="5"/>
  <c r="J6812" i="5"/>
  <c r="J6813" i="5"/>
  <c r="J6814" i="5"/>
  <c r="J6815" i="5"/>
  <c r="H6815" i="5" s="1"/>
  <c r="J6816" i="5"/>
  <c r="J6817" i="5"/>
  <c r="J6818" i="5"/>
  <c r="J6819" i="5"/>
  <c r="J6820" i="5"/>
  <c r="H6820" i="5" s="1"/>
  <c r="J6821" i="5"/>
  <c r="J6822" i="5"/>
  <c r="J6823" i="5"/>
  <c r="J6824" i="5"/>
  <c r="J6825" i="5"/>
  <c r="J6826" i="5"/>
  <c r="J6827" i="5"/>
  <c r="H6827" i="5" s="1"/>
  <c r="J6828" i="5"/>
  <c r="J6829" i="5"/>
  <c r="J6830" i="5"/>
  <c r="J6831" i="5"/>
  <c r="J6832" i="5"/>
  <c r="H6832" i="5" s="1"/>
  <c r="J6833" i="5"/>
  <c r="J6834" i="5"/>
  <c r="J6835" i="5"/>
  <c r="J6836" i="5"/>
  <c r="J6837" i="5"/>
  <c r="H6837" i="5" s="1"/>
  <c r="J6838" i="5"/>
  <c r="H6838" i="5" s="1"/>
  <c r="J6839" i="5"/>
  <c r="J6840" i="5"/>
  <c r="J6841" i="5"/>
  <c r="J6842" i="5"/>
  <c r="J6843" i="5"/>
  <c r="J6844" i="5"/>
  <c r="J6845" i="5"/>
  <c r="J6846" i="5"/>
  <c r="H6846" i="5" s="1"/>
  <c r="J6847" i="5"/>
  <c r="J6848" i="5"/>
  <c r="J6849" i="5"/>
  <c r="J6850" i="5"/>
  <c r="H6850" i="5" s="1"/>
  <c r="J6851" i="5"/>
  <c r="J6852" i="5"/>
  <c r="H6852" i="5" s="1"/>
  <c r="J6853" i="5"/>
  <c r="J6854" i="5"/>
  <c r="J6855" i="5"/>
  <c r="J6856" i="5"/>
  <c r="H6856" i="5" s="1"/>
  <c r="J6857" i="5"/>
  <c r="J6858" i="5"/>
  <c r="J6859" i="5"/>
  <c r="J6860" i="5"/>
  <c r="J6861" i="5"/>
  <c r="J6862" i="5"/>
  <c r="J6863" i="5"/>
  <c r="J6864" i="5"/>
  <c r="J6865" i="5"/>
  <c r="H6865" i="5" s="1"/>
  <c r="J6866" i="5"/>
  <c r="J6867" i="5"/>
  <c r="J6868" i="5"/>
  <c r="J6869" i="5"/>
  <c r="J6870" i="5"/>
  <c r="J6871" i="5"/>
  <c r="H6871" i="5" s="1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H6884" i="5" s="1"/>
  <c r="J6885" i="5"/>
  <c r="J6886" i="5"/>
  <c r="J6887" i="5"/>
  <c r="J6888" i="5"/>
  <c r="J6889" i="5"/>
  <c r="J6890" i="5"/>
  <c r="J6891" i="5"/>
  <c r="J6892" i="5"/>
  <c r="H6892" i="5" s="1"/>
  <c r="J6893" i="5"/>
  <c r="J6894" i="5"/>
  <c r="J6895" i="5"/>
  <c r="J6896" i="5"/>
  <c r="J6897" i="5"/>
  <c r="J6898" i="5"/>
  <c r="H6898" i="5" s="1"/>
  <c r="J6899" i="5"/>
  <c r="J6900" i="5"/>
  <c r="J6901" i="5"/>
  <c r="J6902" i="5"/>
  <c r="J6903" i="5"/>
  <c r="J6904" i="5"/>
  <c r="J6905" i="5"/>
  <c r="J6906" i="5"/>
  <c r="H6906" i="5" s="1"/>
  <c r="J6907" i="5"/>
  <c r="J6908" i="5"/>
  <c r="J6909" i="5"/>
  <c r="J6910" i="5"/>
  <c r="J6911" i="5"/>
  <c r="J6912" i="5"/>
  <c r="H6912" i="5" s="1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H6927" i="5" s="1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H6939" i="5" s="1"/>
  <c r="J6940" i="5"/>
  <c r="J6941" i="5"/>
  <c r="J6942" i="5"/>
  <c r="J6943" i="5"/>
  <c r="J6944" i="5"/>
  <c r="J6945" i="5"/>
  <c r="J6946" i="5"/>
  <c r="H6946" i="5" s="1"/>
  <c r="J6947" i="5"/>
  <c r="J6948" i="5"/>
  <c r="J6949" i="5"/>
  <c r="J6950" i="5"/>
  <c r="J6951" i="5"/>
  <c r="J6952" i="5"/>
  <c r="H6952" i="5" s="1"/>
  <c r="J6953" i="5"/>
  <c r="J6954" i="5"/>
  <c r="J6955" i="5"/>
  <c r="J6956" i="5"/>
  <c r="J6957" i="5"/>
  <c r="J6958" i="5"/>
  <c r="H6958" i="5" s="1"/>
  <c r="J6959" i="5"/>
  <c r="J6960" i="5"/>
  <c r="J6961" i="5"/>
  <c r="J6962" i="5"/>
  <c r="J6963" i="5"/>
  <c r="J6964" i="5"/>
  <c r="J6965" i="5"/>
  <c r="J6966" i="5"/>
  <c r="H6966" i="5" s="1"/>
  <c r="J6967" i="5"/>
  <c r="J6968" i="5"/>
  <c r="J6969" i="5"/>
  <c r="J6970" i="5"/>
  <c r="H6970" i="5" s="1"/>
  <c r="J6971" i="5"/>
  <c r="J6972" i="5"/>
  <c r="J6973" i="5"/>
  <c r="J6974" i="5"/>
  <c r="J6975" i="5"/>
  <c r="J6976" i="5"/>
  <c r="H6976" i="5" s="1"/>
  <c r="J6977" i="5"/>
  <c r="J6978" i="5"/>
  <c r="J6979" i="5"/>
  <c r="J6980" i="5"/>
  <c r="H6980" i="5" s="1"/>
  <c r="J6981" i="5"/>
  <c r="J6982" i="5"/>
  <c r="H6982" i="5" s="1"/>
  <c r="J6983" i="5"/>
  <c r="J6984" i="5"/>
  <c r="J6985" i="5"/>
  <c r="J6986" i="5"/>
  <c r="J6987" i="5"/>
  <c r="J6988" i="5"/>
  <c r="H6988" i="5" s="1"/>
  <c r="J6989" i="5"/>
  <c r="J6990" i="5"/>
  <c r="J6991" i="5"/>
  <c r="J6992" i="5"/>
  <c r="J6993" i="5"/>
  <c r="H6993" i="5" s="1"/>
  <c r="J6994" i="5"/>
  <c r="J6995" i="5"/>
  <c r="J6996" i="5"/>
  <c r="J6997" i="5"/>
  <c r="J6998" i="5"/>
  <c r="H6998" i="5" s="1"/>
  <c r="J6999" i="5"/>
  <c r="J7000" i="5"/>
  <c r="J7001" i="5"/>
  <c r="J7002" i="5"/>
  <c r="H7002" i="5" s="1"/>
  <c r="J7003" i="5"/>
  <c r="J7004" i="5"/>
  <c r="J7005" i="5"/>
  <c r="J7006" i="5"/>
  <c r="J7007" i="5"/>
  <c r="H7007" i="5" s="1"/>
  <c r="J7008" i="5"/>
  <c r="J7009" i="5"/>
  <c r="J7010" i="5"/>
  <c r="J7011" i="5"/>
  <c r="J7012" i="5"/>
  <c r="H7012" i="5" s="1"/>
  <c r="J7013" i="5"/>
  <c r="J7014" i="5"/>
  <c r="J7015" i="5"/>
  <c r="J7016" i="5"/>
  <c r="J7017" i="5"/>
  <c r="H7017" i="5" s="1"/>
  <c r="J7018" i="5"/>
  <c r="J7019" i="5"/>
  <c r="J7020" i="5"/>
  <c r="J7021" i="5"/>
  <c r="J7022" i="5"/>
  <c r="H7022" i="5" s="1"/>
  <c r="J7023" i="5"/>
  <c r="J7024" i="5"/>
  <c r="J7025" i="5"/>
  <c r="J7026" i="5"/>
  <c r="J7027" i="5"/>
  <c r="J7028" i="5"/>
  <c r="J7029" i="5"/>
  <c r="J7030" i="5"/>
  <c r="J7031" i="5"/>
  <c r="H7031" i="5" s="1"/>
  <c r="J7032" i="5"/>
  <c r="J7033" i="5"/>
  <c r="J7034" i="5"/>
  <c r="J7035" i="5"/>
  <c r="J7036" i="5"/>
  <c r="H7036" i="5" s="1"/>
  <c r="J7037" i="5"/>
  <c r="J7038" i="5"/>
  <c r="J7039" i="5"/>
  <c r="J7040" i="5"/>
  <c r="J7041" i="5"/>
  <c r="J7042" i="5"/>
  <c r="H7042" i="5" s="1"/>
  <c r="J7043" i="5"/>
  <c r="J7044" i="5"/>
  <c r="J7045" i="5"/>
  <c r="J7046" i="5"/>
  <c r="J7047" i="5"/>
  <c r="H7047" i="5" s="1"/>
  <c r="J7048" i="5"/>
  <c r="J7049" i="5"/>
  <c r="J7050" i="5"/>
  <c r="J7051" i="5"/>
  <c r="J7052" i="5"/>
  <c r="H7052" i="5" s="1"/>
  <c r="J7053" i="5"/>
  <c r="J7054" i="5"/>
  <c r="J7055" i="5"/>
  <c r="J7056" i="5"/>
  <c r="J7057" i="5"/>
  <c r="J7058" i="5"/>
  <c r="J7059" i="5"/>
  <c r="H7059" i="5" s="1"/>
  <c r="J7060" i="5"/>
  <c r="J7061" i="5"/>
  <c r="J7062" i="5"/>
  <c r="J7063" i="5"/>
  <c r="J7064" i="5"/>
  <c r="J7065" i="5"/>
  <c r="J7066" i="5"/>
  <c r="H7066" i="5" s="1"/>
  <c r="J7067" i="5"/>
  <c r="J7068" i="5"/>
  <c r="J7069" i="5"/>
  <c r="J7070" i="5"/>
  <c r="J7071" i="5"/>
  <c r="H7071" i="5" s="1"/>
  <c r="J7072" i="5"/>
  <c r="J7073" i="5"/>
  <c r="J7074" i="5"/>
  <c r="J7075" i="5"/>
  <c r="J7076" i="5"/>
  <c r="H7076" i="5" s="1"/>
  <c r="J7077" i="5"/>
  <c r="J7078" i="5"/>
  <c r="J7079" i="5"/>
  <c r="J7080" i="5"/>
  <c r="H7080" i="5" s="1"/>
  <c r="J7081" i="5"/>
  <c r="J7082" i="5"/>
  <c r="J7083" i="5"/>
  <c r="J7084" i="5"/>
  <c r="J7085" i="5"/>
  <c r="H7085" i="5" s="1"/>
  <c r="J7086" i="5"/>
  <c r="J7087" i="5"/>
  <c r="J7088" i="5"/>
  <c r="J7089" i="5"/>
  <c r="J7090" i="5"/>
  <c r="J7091" i="5"/>
  <c r="H7091" i="5" s="1"/>
  <c r="J7092" i="5"/>
  <c r="J7093" i="5"/>
  <c r="J7094" i="5"/>
  <c r="J7095" i="5"/>
  <c r="J7096" i="5"/>
  <c r="J7097" i="5"/>
  <c r="J7098" i="5"/>
  <c r="H7098" i="5" s="1"/>
  <c r="J7099" i="5"/>
  <c r="J7100" i="5"/>
  <c r="J7101" i="5"/>
  <c r="J7102" i="5"/>
  <c r="H7102" i="5" s="1"/>
  <c r="J7103" i="5"/>
  <c r="J7104" i="5"/>
  <c r="J7105" i="5"/>
  <c r="J7106" i="5"/>
  <c r="J7107" i="5"/>
  <c r="H7107" i="5" s="1"/>
  <c r="J7108" i="5"/>
  <c r="H7108" i="5" s="1"/>
  <c r="J7109" i="5"/>
  <c r="J7110" i="5"/>
  <c r="J7111" i="5"/>
  <c r="J7112" i="5"/>
  <c r="H7112" i="5" s="1"/>
  <c r="J7113" i="5"/>
  <c r="J7114" i="5"/>
  <c r="J7115" i="5"/>
  <c r="J7116" i="5"/>
  <c r="H7116" i="5" s="1"/>
  <c r="J7117" i="5"/>
  <c r="J7118" i="5"/>
  <c r="J7119" i="5"/>
  <c r="J7120" i="5"/>
  <c r="H7120" i="5" s="1"/>
  <c r="J7121" i="5"/>
  <c r="J7122" i="5"/>
  <c r="J7123" i="5"/>
  <c r="J7124" i="5"/>
  <c r="H7124" i="5" s="1"/>
  <c r="J7125" i="5"/>
  <c r="J7126" i="5"/>
  <c r="J7127" i="5"/>
  <c r="J7128" i="5"/>
  <c r="J7129" i="5"/>
  <c r="H7129" i="5" s="1"/>
  <c r="J7130" i="5"/>
  <c r="J7131" i="5"/>
  <c r="H7131" i="5" s="1"/>
  <c r="J7132" i="5"/>
  <c r="J7133" i="5"/>
  <c r="J7134" i="5"/>
  <c r="J7135" i="5"/>
  <c r="J7136" i="5"/>
  <c r="H7136" i="5" s="1"/>
  <c r="J7137" i="5"/>
  <c r="J7138" i="5"/>
  <c r="J7139" i="5"/>
  <c r="J7140" i="5"/>
  <c r="J7141" i="5"/>
  <c r="J7142" i="5"/>
  <c r="H7142" i="5" s="1"/>
  <c r="J7143" i="5"/>
  <c r="J7144" i="5"/>
  <c r="J7145" i="5"/>
  <c r="J7146" i="5"/>
  <c r="J7147" i="5"/>
  <c r="J7148" i="5"/>
  <c r="J7149" i="5"/>
  <c r="J7150" i="5"/>
  <c r="H7150" i="5" s="1"/>
  <c r="J7151" i="5"/>
  <c r="J7152" i="5"/>
  <c r="J7153" i="5"/>
  <c r="J7154" i="5"/>
  <c r="J7155" i="5"/>
  <c r="J7156" i="5"/>
  <c r="J7157" i="5"/>
  <c r="H7157" i="5" s="1"/>
  <c r="J7158" i="5"/>
  <c r="J7159" i="5"/>
  <c r="J7160" i="5"/>
  <c r="J7161" i="5"/>
  <c r="J7162" i="5"/>
  <c r="H7162" i="5" s="1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H7175" i="5" s="1"/>
  <c r="J7176" i="5"/>
  <c r="J7177" i="5"/>
  <c r="J7178" i="5"/>
  <c r="J7179" i="5"/>
  <c r="J7180" i="5"/>
  <c r="H7180" i="5" s="1"/>
  <c r="J7181" i="5"/>
  <c r="J7182" i="5"/>
  <c r="J7183" i="5"/>
  <c r="J7184" i="5"/>
  <c r="J7185" i="5"/>
  <c r="J7186" i="5"/>
  <c r="H7186" i="5" s="1"/>
  <c r="J7187" i="5"/>
  <c r="J7188" i="5"/>
  <c r="J7189" i="5"/>
  <c r="J7190" i="5"/>
  <c r="J7191" i="5"/>
  <c r="J7192" i="5"/>
  <c r="H7192" i="5" s="1"/>
  <c r="J7193" i="5"/>
  <c r="J7194" i="5"/>
  <c r="J7195" i="5"/>
  <c r="J7196" i="5"/>
  <c r="J7197" i="5"/>
  <c r="J7198" i="5"/>
  <c r="H7198" i="5" s="1"/>
  <c r="J7199" i="5"/>
  <c r="J7200" i="5"/>
  <c r="J7201" i="5"/>
  <c r="J7202" i="5"/>
  <c r="J7203" i="5"/>
  <c r="H7203" i="5" s="1"/>
  <c r="J7204" i="5"/>
  <c r="J7205" i="5"/>
  <c r="J7206" i="5"/>
  <c r="J7207" i="5"/>
  <c r="J7208" i="5"/>
  <c r="J7209" i="5"/>
  <c r="J7210" i="5"/>
  <c r="J7211" i="5"/>
  <c r="J7212" i="5"/>
  <c r="H7212" i="5" s="1"/>
  <c r="J7213" i="5"/>
  <c r="J7214" i="5"/>
  <c r="J7215" i="5"/>
  <c r="J7216" i="5"/>
  <c r="J7217" i="5"/>
  <c r="J7218" i="5"/>
  <c r="J7219" i="5"/>
  <c r="H7219" i="5" s="1"/>
  <c r="J7220" i="5"/>
  <c r="J7221" i="5"/>
  <c r="J7222" i="5"/>
  <c r="J7223" i="5"/>
  <c r="J7224" i="5"/>
  <c r="H7224" i="5" s="1"/>
  <c r="J7225" i="5"/>
  <c r="H7225" i="5" s="1"/>
  <c r="J7226" i="5"/>
  <c r="J7227" i="5"/>
  <c r="J7228" i="5"/>
  <c r="J7229" i="5"/>
  <c r="J7230" i="5"/>
  <c r="J7231" i="5"/>
  <c r="J7232" i="5"/>
  <c r="H7232" i="5" s="1"/>
  <c r="J7233" i="5"/>
  <c r="J7234" i="5"/>
  <c r="J7235" i="5"/>
  <c r="J7236" i="5"/>
  <c r="J7237" i="5"/>
  <c r="J7238" i="5"/>
  <c r="H7238" i="5" s="1"/>
  <c r="J7239" i="5"/>
  <c r="J7240" i="5"/>
  <c r="J7241" i="5"/>
  <c r="J7242" i="5"/>
  <c r="J7243" i="5"/>
  <c r="J7244" i="5"/>
  <c r="J7245" i="5"/>
  <c r="J7246" i="5"/>
  <c r="H7246" i="5" s="1"/>
  <c r="J7247" i="5"/>
  <c r="J7248" i="5"/>
  <c r="J7249" i="5"/>
  <c r="J7250" i="5"/>
  <c r="J7251" i="5"/>
  <c r="H7251" i="5" s="1"/>
  <c r="J7252" i="5"/>
  <c r="J7253" i="5"/>
  <c r="J7254" i="5"/>
  <c r="J7255" i="5"/>
  <c r="J7256" i="5"/>
  <c r="H7256" i="5" s="1"/>
  <c r="J7257" i="5"/>
  <c r="J7258" i="5"/>
  <c r="J7259" i="5"/>
  <c r="J7260" i="5"/>
  <c r="J7261" i="5"/>
  <c r="J7262" i="5"/>
  <c r="H7262" i="5" s="1"/>
  <c r="J7263" i="5"/>
  <c r="J7264" i="5"/>
  <c r="J7265" i="5"/>
  <c r="J7266" i="5"/>
  <c r="J7267" i="5"/>
  <c r="J7268" i="5"/>
  <c r="J7269" i="5"/>
  <c r="H7269" i="5" s="1"/>
  <c r="J7270" i="5"/>
  <c r="J7271" i="5"/>
  <c r="H7271" i="5" s="1"/>
  <c r="J7272" i="5"/>
  <c r="J7273" i="5"/>
  <c r="J7274" i="5"/>
  <c r="J7275" i="5"/>
  <c r="J7276" i="5"/>
  <c r="H7276" i="5" s="1"/>
  <c r="J7277" i="5"/>
  <c r="J7278" i="5"/>
  <c r="J7279" i="5"/>
  <c r="H7279" i="5" s="1"/>
  <c r="J7280" i="5"/>
  <c r="J7281" i="5"/>
  <c r="J7282" i="5"/>
  <c r="J7283" i="5"/>
  <c r="J7284" i="5"/>
  <c r="H7284" i="5" s="1"/>
  <c r="J7285" i="5"/>
  <c r="J7286" i="5"/>
  <c r="J7287" i="5"/>
  <c r="J7288" i="5"/>
  <c r="J7289" i="5"/>
  <c r="J7290" i="5"/>
  <c r="J7291" i="5"/>
  <c r="J7292" i="5"/>
  <c r="J7293" i="5"/>
  <c r="J7294" i="5"/>
  <c r="H7294" i="5" s="1"/>
  <c r="J7295" i="5"/>
  <c r="J7296" i="5"/>
  <c r="J7297" i="5"/>
  <c r="J7298" i="5"/>
  <c r="J7299" i="5"/>
  <c r="J7300" i="5"/>
  <c r="J7301" i="5"/>
  <c r="J7302" i="5"/>
  <c r="J7303" i="5"/>
  <c r="J7304" i="5"/>
  <c r="H7304" i="5" s="1"/>
  <c r="J7305" i="5"/>
  <c r="J7306" i="5"/>
  <c r="J7307" i="5"/>
  <c r="J7308" i="5"/>
  <c r="J7309" i="5"/>
  <c r="J7310" i="5"/>
  <c r="J7311" i="5"/>
  <c r="J7312" i="5"/>
  <c r="H7312" i="5" s="1"/>
  <c r="J7313" i="5"/>
  <c r="J7314" i="5"/>
  <c r="J7315" i="5"/>
  <c r="J7316" i="5"/>
  <c r="J7317" i="5"/>
  <c r="H7317" i="5" s="1"/>
  <c r="J7318" i="5"/>
  <c r="H7318" i="5" s="1"/>
  <c r="J7319" i="5"/>
  <c r="J7320" i="5"/>
  <c r="J7321" i="5"/>
  <c r="J7322" i="5"/>
  <c r="J7323" i="5"/>
  <c r="J7324" i="5"/>
  <c r="J7325" i="5"/>
  <c r="H7325" i="5" s="1"/>
  <c r="J7326" i="5"/>
  <c r="J7327" i="5"/>
  <c r="J7328" i="5"/>
  <c r="J7329" i="5"/>
  <c r="J7330" i="5"/>
  <c r="J7331" i="5"/>
  <c r="J7332" i="5"/>
  <c r="H7332" i="5" s="1"/>
  <c r="J7333" i="5"/>
  <c r="J7334" i="5"/>
  <c r="J7335" i="5"/>
  <c r="J7336" i="5"/>
  <c r="J7337" i="5"/>
  <c r="J7338" i="5"/>
  <c r="J7339" i="5"/>
  <c r="J7340" i="5"/>
  <c r="J7341" i="5"/>
  <c r="J7342" i="5"/>
  <c r="H7342" i="5" s="1"/>
  <c r="J7343" i="5"/>
  <c r="J7344" i="5"/>
  <c r="J7345" i="5"/>
  <c r="J7346" i="5"/>
  <c r="J7347" i="5"/>
  <c r="J7348" i="5"/>
  <c r="H7348" i="5" s="1"/>
  <c r="J7349" i="5"/>
  <c r="J7350" i="5"/>
  <c r="J7351" i="5"/>
  <c r="J7352" i="5"/>
  <c r="J7353" i="5"/>
  <c r="J7354" i="5"/>
  <c r="H7354" i="5" s="1"/>
  <c r="J7355" i="5"/>
  <c r="J7356" i="5"/>
  <c r="J7357" i="5"/>
  <c r="J7358" i="5"/>
  <c r="J7359" i="5"/>
  <c r="H7359" i="5" s="1"/>
  <c r="J7360" i="5"/>
  <c r="J7361" i="5"/>
  <c r="J7362" i="5"/>
  <c r="J7363" i="5"/>
  <c r="J7364" i="5"/>
  <c r="H7364" i="5" s="1"/>
  <c r="J7365" i="5"/>
  <c r="J7366" i="5"/>
  <c r="J7367" i="5"/>
  <c r="J7368" i="5"/>
  <c r="H7368" i="5" s="1"/>
  <c r="J7369" i="5"/>
  <c r="J7370" i="5"/>
  <c r="J7371" i="5"/>
  <c r="J7372" i="5"/>
  <c r="J7373" i="5"/>
  <c r="J7374" i="5"/>
  <c r="J7375" i="5"/>
  <c r="H7375" i="5" s="1"/>
  <c r="J7376" i="5"/>
  <c r="J7377" i="5"/>
  <c r="J7378" i="5"/>
  <c r="J7379" i="5"/>
  <c r="J7380" i="5"/>
  <c r="J7381" i="5"/>
  <c r="J7382" i="5"/>
  <c r="H7382" i="5" s="1"/>
  <c r="J7383" i="5"/>
  <c r="J7384" i="5"/>
  <c r="J7385" i="5"/>
  <c r="J7386" i="5"/>
  <c r="J7387" i="5"/>
  <c r="J7388" i="5"/>
  <c r="J7389" i="5"/>
  <c r="H7389" i="5" s="1"/>
  <c r="J7390" i="5"/>
  <c r="J7391" i="5"/>
  <c r="J7392" i="5"/>
  <c r="J7393" i="5"/>
  <c r="J7394" i="5"/>
  <c r="J7395" i="5"/>
  <c r="H7395" i="5" s="1"/>
  <c r="J7396" i="5"/>
  <c r="J7397" i="5"/>
  <c r="J7398" i="5"/>
  <c r="J7399" i="5"/>
  <c r="J7400" i="5"/>
  <c r="H7400" i="5" s="1"/>
  <c r="J7401" i="5"/>
  <c r="J7402" i="5"/>
  <c r="J7403" i="5"/>
  <c r="J7404" i="5"/>
  <c r="H7404" i="5" s="1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H7417" i="5" s="1"/>
  <c r="J7418" i="5"/>
  <c r="J7419" i="5"/>
  <c r="J7420" i="5"/>
  <c r="J7421" i="5"/>
  <c r="H7421" i="5" s="1"/>
  <c r="J7422" i="5"/>
  <c r="J7423" i="5"/>
  <c r="J7424" i="5"/>
  <c r="J7425" i="5"/>
  <c r="J7426" i="5"/>
  <c r="H7426" i="5" s="1"/>
  <c r="J7427" i="5"/>
  <c r="J7428" i="5"/>
  <c r="J7429" i="5"/>
  <c r="J7430" i="5"/>
  <c r="J7431" i="5"/>
  <c r="J7432" i="5"/>
  <c r="J7433" i="5"/>
  <c r="J7434" i="5"/>
  <c r="H7434" i="5" s="1"/>
  <c r="J7435" i="5"/>
  <c r="J7436" i="5"/>
  <c r="J7437" i="5"/>
  <c r="J7438" i="5"/>
  <c r="H7438" i="5" s="1"/>
  <c r="J7439" i="5"/>
  <c r="J7440" i="5"/>
  <c r="J7441" i="5"/>
  <c r="J7442" i="5"/>
  <c r="J7443" i="5"/>
  <c r="J7444" i="5"/>
  <c r="J7445" i="5"/>
  <c r="J7446" i="5"/>
  <c r="J7447" i="5"/>
  <c r="H7447" i="5" s="1"/>
  <c r="J7448" i="5"/>
  <c r="J7449" i="5"/>
  <c r="J7450" i="5"/>
  <c r="J7451" i="5"/>
  <c r="H7451" i="5" s="1"/>
  <c r="J7452" i="5"/>
  <c r="J7453" i="5"/>
  <c r="J7454" i="5"/>
  <c r="J7455" i="5"/>
  <c r="H7455" i="5" s="1"/>
  <c r="J7456" i="5"/>
  <c r="J7457" i="5"/>
  <c r="J7458" i="5"/>
  <c r="J7459" i="5"/>
  <c r="J7460" i="5"/>
  <c r="J7461" i="5"/>
  <c r="H7461" i="5" s="1"/>
  <c r="J7462" i="5"/>
  <c r="J7463" i="5"/>
  <c r="J7464" i="5"/>
  <c r="J7465" i="5"/>
  <c r="J7466" i="5"/>
  <c r="H7466" i="5" s="1"/>
  <c r="J7467" i="5"/>
  <c r="J7468" i="5"/>
  <c r="J7469" i="5"/>
  <c r="J7470" i="5"/>
  <c r="J7471" i="5"/>
  <c r="J7472" i="5"/>
  <c r="H7472" i="5" s="1"/>
  <c r="J7473" i="5"/>
  <c r="J7474" i="5"/>
  <c r="J7475" i="5"/>
  <c r="J7476" i="5"/>
  <c r="J7477" i="5"/>
  <c r="J7478" i="5"/>
  <c r="J7479" i="5"/>
  <c r="H7479" i="5" s="1"/>
  <c r="J7480" i="5"/>
  <c r="J7481" i="5"/>
  <c r="J7482" i="5"/>
  <c r="J7483" i="5"/>
  <c r="J7484" i="5"/>
  <c r="H7484" i="5" s="1"/>
  <c r="J7485" i="5"/>
  <c r="J7486" i="5"/>
  <c r="J7487" i="5"/>
  <c r="J7488" i="5"/>
  <c r="J7489" i="5"/>
  <c r="J7490" i="5"/>
  <c r="J7491" i="5"/>
  <c r="J7492" i="5"/>
  <c r="J7493" i="5"/>
  <c r="J7494" i="5"/>
  <c r="H7494" i="5" s="1"/>
  <c r="J7495" i="5"/>
  <c r="J7496" i="5"/>
  <c r="J7497" i="5"/>
  <c r="J7498" i="5"/>
  <c r="J7499" i="5"/>
  <c r="H7499" i="5" s="1"/>
  <c r="J7500" i="5"/>
  <c r="J7501" i="5"/>
  <c r="H7501" i="5" s="1"/>
  <c r="J7502" i="5"/>
  <c r="J7503" i="5"/>
  <c r="J7504" i="5"/>
  <c r="J7505" i="5"/>
  <c r="J7506" i="5"/>
  <c r="J7507" i="5"/>
  <c r="J7508" i="5"/>
  <c r="H7508" i="5" s="1"/>
  <c r="J7509" i="5"/>
  <c r="J7510" i="5"/>
  <c r="J7511" i="5"/>
  <c r="J7512" i="5"/>
  <c r="J7513" i="5"/>
  <c r="H7513" i="5" s="1"/>
  <c r="J7514" i="5"/>
  <c r="J7515" i="5"/>
  <c r="J7516" i="5"/>
  <c r="J7517" i="5"/>
  <c r="J7518" i="5"/>
  <c r="J7519" i="5"/>
  <c r="J7520" i="5"/>
  <c r="H7520" i="5" s="1"/>
  <c r="J7521" i="5"/>
  <c r="J7522" i="5"/>
  <c r="J7523" i="5"/>
  <c r="J7524" i="5"/>
  <c r="J7525" i="5"/>
  <c r="J7526" i="5"/>
  <c r="H7526" i="5" s="1"/>
  <c r="J7527" i="5"/>
  <c r="J7528" i="5"/>
  <c r="J7529" i="5"/>
  <c r="J7530" i="5"/>
  <c r="J7531" i="5"/>
  <c r="J7532" i="5"/>
  <c r="J7533" i="5"/>
  <c r="J7534" i="5"/>
  <c r="J7535" i="5"/>
  <c r="J7536" i="5"/>
  <c r="J7537" i="5"/>
  <c r="H7537" i="5" s="1"/>
  <c r="J7538" i="5"/>
  <c r="J7539" i="5"/>
  <c r="J7540" i="5"/>
  <c r="J7541" i="5"/>
  <c r="J7542" i="5"/>
  <c r="J7543" i="5"/>
  <c r="J7544" i="5"/>
  <c r="J7545" i="5"/>
  <c r="H7545" i="5" s="1"/>
  <c r="J7546" i="5"/>
  <c r="J7547" i="5"/>
  <c r="J7548" i="5"/>
  <c r="J7549" i="5"/>
  <c r="J7550" i="5"/>
  <c r="J7551" i="5"/>
  <c r="J7552" i="5"/>
  <c r="J7553" i="5"/>
  <c r="J7554" i="5"/>
  <c r="H7554" i="5" s="1"/>
  <c r="J7555" i="5"/>
  <c r="J7556" i="5"/>
  <c r="J7557" i="5"/>
  <c r="J7558" i="5"/>
  <c r="J7559" i="5"/>
  <c r="J7560" i="5"/>
  <c r="J7561" i="5"/>
  <c r="H7561" i="5" s="1"/>
  <c r="J7562" i="5"/>
  <c r="J7563" i="5"/>
  <c r="J7564" i="5"/>
  <c r="J7565" i="5"/>
  <c r="H7565" i="5" s="1"/>
  <c r="J7566" i="5"/>
  <c r="J7567" i="5"/>
  <c r="J7568" i="5"/>
  <c r="J7569" i="5"/>
  <c r="J7570" i="5"/>
  <c r="J7571" i="5"/>
  <c r="J7572" i="5"/>
  <c r="H7572" i="5" s="1"/>
  <c r="J7573" i="5"/>
  <c r="J7574" i="5"/>
  <c r="H7574" i="5" s="1"/>
  <c r="J7575" i="5"/>
  <c r="J7576" i="5"/>
  <c r="J7577" i="5"/>
  <c r="J7578" i="5"/>
  <c r="J7579" i="5"/>
  <c r="J7580" i="5"/>
  <c r="H7580" i="5" s="1"/>
  <c r="J7581" i="5"/>
  <c r="J7582" i="5"/>
  <c r="J7583" i="5"/>
  <c r="J7584" i="5"/>
  <c r="J7585" i="5"/>
  <c r="J7586" i="5"/>
  <c r="J7587" i="5"/>
  <c r="H7587" i="5" s="1"/>
  <c r="J7588" i="5"/>
  <c r="J7589" i="5"/>
  <c r="J7590" i="5"/>
  <c r="J7591" i="5"/>
  <c r="J7592" i="5"/>
  <c r="H7592" i="5" s="1"/>
  <c r="J7593" i="5"/>
  <c r="J7594" i="5"/>
  <c r="J7595" i="5"/>
  <c r="H7595" i="5" s="1"/>
  <c r="J7596" i="5"/>
  <c r="J7597" i="5"/>
  <c r="J7598" i="5"/>
  <c r="J7599" i="5"/>
  <c r="J7600" i="5"/>
  <c r="J7601" i="5"/>
  <c r="H7601" i="5" s="1"/>
  <c r="J7602" i="5"/>
  <c r="J7603" i="5"/>
  <c r="J7604" i="5"/>
  <c r="J7605" i="5"/>
  <c r="J7606" i="5"/>
  <c r="J7607" i="5"/>
  <c r="J7608" i="5"/>
  <c r="J7609" i="5"/>
  <c r="J7610" i="5"/>
  <c r="H7610" i="5" s="1"/>
  <c r="J7611" i="5"/>
  <c r="J7612" i="5"/>
  <c r="J7613" i="5"/>
  <c r="H7613" i="5" s="1"/>
  <c r="J7614" i="5"/>
  <c r="J7615" i="5"/>
  <c r="J7616" i="5"/>
  <c r="H7616" i="5" s="1"/>
  <c r="J7617" i="5"/>
  <c r="J7618" i="5"/>
  <c r="J7619" i="5"/>
  <c r="J7620" i="5"/>
  <c r="J7621" i="5"/>
  <c r="J7622" i="5"/>
  <c r="J7623" i="5"/>
  <c r="J7624" i="5"/>
  <c r="H7624" i="5" s="1"/>
  <c r="J7625" i="5"/>
  <c r="J7626" i="5"/>
  <c r="J7627" i="5"/>
  <c r="J7628" i="5"/>
  <c r="J7629" i="5"/>
  <c r="J7630" i="5"/>
  <c r="J7631" i="5"/>
  <c r="H7631" i="5" s="1"/>
  <c r="J7632" i="5"/>
  <c r="J7633" i="5"/>
  <c r="J7634" i="5"/>
  <c r="J7635" i="5"/>
  <c r="J7636" i="5"/>
  <c r="H7636" i="5" s="1"/>
  <c r="J7637" i="5"/>
  <c r="J7638" i="5"/>
  <c r="J7639" i="5"/>
  <c r="J7640" i="5"/>
  <c r="J7641" i="5"/>
  <c r="H7641" i="5" s="1"/>
  <c r="J7642" i="5"/>
  <c r="J7643" i="5"/>
  <c r="J7644" i="5"/>
  <c r="J7645" i="5"/>
  <c r="J7646" i="5"/>
  <c r="H7646" i="5" s="1"/>
  <c r="J7647" i="5"/>
  <c r="J7648" i="5"/>
  <c r="J7649" i="5"/>
  <c r="J7650" i="5"/>
  <c r="J7651" i="5"/>
  <c r="H7651" i="5" s="1"/>
  <c r="J7652" i="5"/>
  <c r="J7653" i="5"/>
  <c r="J7654" i="5"/>
  <c r="J7655" i="5"/>
  <c r="J7656" i="5"/>
  <c r="H7656" i="5" s="1"/>
  <c r="J7657" i="5"/>
  <c r="J7658" i="5"/>
  <c r="J7659" i="5"/>
  <c r="J7660" i="5"/>
  <c r="J7661" i="5"/>
  <c r="J7662" i="5"/>
  <c r="J7663" i="5"/>
  <c r="H7663" i="5" s="1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H7676" i="5" s="1"/>
  <c r="J7677" i="5"/>
  <c r="J7678" i="5"/>
  <c r="H7678" i="5" s="1"/>
  <c r="J7679" i="5"/>
  <c r="J7680" i="5"/>
  <c r="J7681" i="5"/>
  <c r="J7682" i="5"/>
  <c r="H7682" i="5" s="1"/>
  <c r="J7683" i="5"/>
  <c r="J7684" i="5"/>
  <c r="J7685" i="5"/>
  <c r="J7686" i="5"/>
  <c r="J7687" i="5"/>
  <c r="J7688" i="5"/>
  <c r="H7688" i="5" s="1"/>
  <c r="J7689" i="5"/>
  <c r="J7690" i="5"/>
  <c r="J7691" i="5"/>
  <c r="J7692" i="5"/>
  <c r="J7693" i="5"/>
  <c r="J7694" i="5"/>
  <c r="J7695" i="5"/>
  <c r="J7696" i="5"/>
  <c r="H7696" i="5" s="1"/>
  <c r="J7697" i="5"/>
  <c r="J7698" i="5"/>
  <c r="J7699" i="5"/>
  <c r="J7700" i="5"/>
  <c r="H7700" i="5" s="1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H7713" i="5" s="1"/>
  <c r="J7714" i="5"/>
  <c r="J7715" i="5"/>
  <c r="J7716" i="5"/>
  <c r="J7717" i="5"/>
  <c r="J7718" i="5"/>
  <c r="J7719" i="5"/>
  <c r="H7719" i="5" s="1"/>
  <c r="J7720" i="5"/>
  <c r="H7720" i="5" s="1"/>
  <c r="J7721" i="5"/>
  <c r="J7722" i="5"/>
  <c r="J7723" i="5"/>
  <c r="J7724" i="5"/>
  <c r="J7725" i="5"/>
  <c r="J7726" i="5"/>
  <c r="J7727" i="5"/>
  <c r="J7728" i="5"/>
  <c r="H7728" i="5" s="1"/>
  <c r="J7729" i="5"/>
  <c r="J7730" i="5"/>
  <c r="J7731" i="5"/>
  <c r="J7732" i="5"/>
  <c r="J7733" i="5"/>
  <c r="H7733" i="5" s="1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H7746" i="5" s="1"/>
  <c r="J7747" i="5"/>
  <c r="J7748" i="5"/>
  <c r="J7749" i="5"/>
  <c r="J7750" i="5"/>
  <c r="J7751" i="5"/>
  <c r="J7752" i="5"/>
  <c r="J7753" i="5"/>
  <c r="J7754" i="5"/>
  <c r="H7754" i="5" s="1"/>
  <c r="J7755" i="5"/>
  <c r="J7756" i="5"/>
  <c r="J7757" i="5"/>
  <c r="J7758" i="5"/>
  <c r="J7759" i="5"/>
  <c r="J7760" i="5"/>
  <c r="J7761" i="5"/>
  <c r="J7762" i="5"/>
  <c r="J7763" i="5"/>
  <c r="H7763" i="5" s="1"/>
  <c r="J7764" i="5"/>
  <c r="J7765" i="5"/>
  <c r="J7766" i="5"/>
  <c r="J7767" i="5"/>
  <c r="J7768" i="5"/>
  <c r="H7768" i="5" s="1"/>
  <c r="J7769" i="5"/>
  <c r="J7770" i="5"/>
  <c r="H7770" i="5" s="1"/>
  <c r="J7771" i="5"/>
  <c r="J7772" i="5"/>
  <c r="J7773" i="5"/>
  <c r="J7774" i="5"/>
  <c r="J7775" i="5"/>
  <c r="J7776" i="5"/>
  <c r="H7776" i="5" s="1"/>
  <c r="J7777" i="5"/>
  <c r="J7778" i="5"/>
  <c r="J7779" i="5"/>
  <c r="J7780" i="5"/>
  <c r="J7781" i="5"/>
  <c r="J7782" i="5"/>
  <c r="H7782" i="5" s="1"/>
  <c r="J7783" i="5"/>
  <c r="J7784" i="5"/>
  <c r="J7785" i="5"/>
  <c r="J7786" i="5"/>
  <c r="J7787" i="5"/>
  <c r="J7788" i="5"/>
  <c r="J7789" i="5"/>
  <c r="J7790" i="5"/>
  <c r="H7790" i="5" s="1"/>
  <c r="J7791" i="5"/>
  <c r="J7792" i="5"/>
  <c r="J7793" i="5"/>
  <c r="J7794" i="5"/>
  <c r="J7795" i="5"/>
  <c r="H7795" i="5" s="1"/>
  <c r="J7796" i="5"/>
  <c r="J7797" i="5"/>
  <c r="J7798" i="5"/>
  <c r="J7799" i="5"/>
  <c r="J7800" i="5"/>
  <c r="J7801" i="5"/>
  <c r="J7802" i="5"/>
  <c r="J7803" i="5"/>
  <c r="J7804" i="5"/>
  <c r="J7805" i="5"/>
  <c r="J7806" i="5"/>
  <c r="H7806" i="5" s="1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H7818" i="5" s="1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H7831" i="5" s="1"/>
  <c r="J7832" i="5"/>
  <c r="J7833" i="5"/>
  <c r="J7834" i="5"/>
  <c r="J7835" i="5"/>
  <c r="J7836" i="5"/>
  <c r="J7837" i="5"/>
  <c r="J7838" i="5"/>
  <c r="H7838" i="5" s="1"/>
  <c r="J7839" i="5"/>
  <c r="J7840" i="5"/>
  <c r="J7841" i="5"/>
  <c r="J7842" i="5"/>
  <c r="J7843" i="5"/>
  <c r="J7844" i="5"/>
  <c r="J7845" i="5"/>
  <c r="J7846" i="5"/>
  <c r="J7847" i="5"/>
  <c r="J7848" i="5"/>
  <c r="H7848" i="5" s="1"/>
  <c r="J7849" i="5"/>
  <c r="J7850" i="5"/>
  <c r="J7851" i="5"/>
  <c r="J7852" i="5"/>
  <c r="J7853" i="5"/>
  <c r="J7854" i="5"/>
  <c r="J7855" i="5"/>
  <c r="J7856" i="5"/>
  <c r="H7856" i="5" s="1"/>
  <c r="J7857" i="5"/>
  <c r="J7858" i="5"/>
  <c r="J7859" i="5"/>
  <c r="J7860" i="5"/>
  <c r="J7861" i="5"/>
  <c r="J7862" i="5"/>
  <c r="J7863" i="5"/>
  <c r="H7863" i="5" s="1"/>
  <c r="J7864" i="5"/>
  <c r="J7865" i="5"/>
  <c r="J7866" i="5"/>
  <c r="J7867" i="5"/>
  <c r="H7867" i="5" s="1"/>
  <c r="J7868" i="5"/>
  <c r="J7869" i="5"/>
  <c r="J7870" i="5"/>
  <c r="J7871" i="5"/>
  <c r="J7872" i="5"/>
  <c r="J7873" i="5"/>
  <c r="J7874" i="5"/>
  <c r="J7875" i="5"/>
  <c r="J7876" i="5"/>
  <c r="J7877" i="5"/>
  <c r="H7877" i="5" s="1"/>
  <c r="J7878" i="5"/>
  <c r="J7879" i="5"/>
  <c r="J7880" i="5"/>
  <c r="J7881" i="5"/>
  <c r="J7882" i="5"/>
  <c r="J7883" i="5"/>
  <c r="H7883" i="5" s="1"/>
  <c r="J7884" i="5"/>
  <c r="J7885" i="5"/>
  <c r="J7886" i="5"/>
  <c r="J7887" i="5"/>
  <c r="J7888" i="5"/>
  <c r="J7889" i="5"/>
  <c r="J7890" i="5"/>
  <c r="H7890" i="5" s="1"/>
  <c r="J7891" i="5"/>
  <c r="J7892" i="5"/>
  <c r="J7893" i="5"/>
  <c r="J7894" i="5"/>
  <c r="H7894" i="5" s="1"/>
  <c r="J7895" i="5"/>
  <c r="J7896" i="5"/>
  <c r="J7897" i="5"/>
  <c r="J7898" i="5"/>
  <c r="J7899" i="5"/>
  <c r="J7900" i="5"/>
  <c r="H7900" i="5" s="1"/>
  <c r="J7901" i="5"/>
  <c r="J7902" i="5"/>
  <c r="J7903" i="5"/>
  <c r="J7904" i="5"/>
  <c r="J7905" i="5"/>
  <c r="J7906" i="5"/>
  <c r="H7906" i="5" s="1"/>
  <c r="J7907" i="5"/>
  <c r="J7908" i="5"/>
  <c r="J7909" i="5"/>
  <c r="H7909" i="5" s="1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H7927" i="5" s="1"/>
  <c r="J7928" i="5"/>
  <c r="J7929" i="5"/>
  <c r="J7930" i="5"/>
  <c r="J7931" i="5"/>
  <c r="J7932" i="5"/>
  <c r="J7933" i="5"/>
  <c r="J7934" i="5"/>
  <c r="H7934" i="5" s="1"/>
  <c r="J7935" i="5"/>
  <c r="J7936" i="5"/>
  <c r="J7937" i="5"/>
  <c r="H7937" i="5" s="1"/>
  <c r="J7938" i="5"/>
  <c r="J7939" i="5"/>
  <c r="J7940" i="5"/>
  <c r="J7941" i="5"/>
  <c r="J7942" i="5"/>
  <c r="H7942" i="5" s="1"/>
  <c r="J7943" i="5"/>
  <c r="J7944" i="5"/>
  <c r="J7945" i="5"/>
  <c r="J7946" i="5"/>
  <c r="J7947" i="5"/>
  <c r="H7947" i="5" s="1"/>
  <c r="J7948" i="5"/>
  <c r="J7949" i="5"/>
  <c r="J7950" i="5"/>
  <c r="J7951" i="5"/>
  <c r="J7952" i="5"/>
  <c r="H7952" i="5" s="1"/>
  <c r="J7953" i="5"/>
  <c r="J7954" i="5"/>
  <c r="J7955" i="5"/>
  <c r="J7956" i="5"/>
  <c r="J7957" i="5"/>
  <c r="J7958" i="5"/>
  <c r="J7959" i="5"/>
  <c r="J7960" i="5"/>
  <c r="J7961" i="5"/>
  <c r="J7962" i="5"/>
  <c r="J7963" i="5"/>
  <c r="H7963" i="5" s="1"/>
  <c r="J7964" i="5"/>
  <c r="H7964" i="5" s="1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H7977" i="5" s="1"/>
  <c r="J7978" i="5"/>
  <c r="J7979" i="5"/>
  <c r="J7980" i="5"/>
  <c r="J7981" i="5"/>
  <c r="J7982" i="5"/>
  <c r="J7983" i="5"/>
  <c r="H7983" i="5" s="1"/>
  <c r="J7984" i="5"/>
  <c r="J7985" i="5"/>
  <c r="J7986" i="5"/>
  <c r="J7987" i="5"/>
  <c r="H7987" i="5" s="1"/>
  <c r="J7988" i="5"/>
  <c r="J7989" i="5"/>
  <c r="J7990" i="5"/>
  <c r="J7991" i="5"/>
  <c r="J7992" i="5"/>
  <c r="J7993" i="5"/>
  <c r="H7993" i="5" s="1"/>
  <c r="J7994" i="5"/>
  <c r="J7995" i="5"/>
  <c r="J7996" i="5"/>
  <c r="J7997" i="5"/>
  <c r="H7997" i="5" s="1"/>
  <c r="J7998" i="5"/>
  <c r="J7999" i="5"/>
  <c r="J8000" i="5"/>
  <c r="J8001" i="5"/>
  <c r="J8002" i="5"/>
  <c r="H8002" i="5" s="1"/>
  <c r="J8003" i="5"/>
  <c r="J8004" i="5"/>
  <c r="J8005" i="5"/>
  <c r="J8006" i="5"/>
  <c r="J8007" i="5"/>
  <c r="J8008" i="5"/>
  <c r="H8008" i="5" s="1"/>
  <c r="J8009" i="5"/>
  <c r="J8010" i="5"/>
  <c r="J8011" i="5"/>
  <c r="H8011" i="5" s="1"/>
  <c r="J8012" i="5"/>
  <c r="J8013" i="5"/>
  <c r="J8014" i="5"/>
  <c r="J8015" i="5"/>
  <c r="J8016" i="5"/>
  <c r="H8016" i="5" s="1"/>
  <c r="J8017" i="5"/>
  <c r="J8018" i="5"/>
  <c r="J8019" i="5"/>
  <c r="J8020" i="5"/>
  <c r="H8020" i="5" s="1"/>
  <c r="J8021" i="5"/>
  <c r="J8022" i="5"/>
  <c r="J8023" i="5"/>
  <c r="J8024" i="5"/>
  <c r="J8025" i="5"/>
  <c r="H8025" i="5" s="1"/>
  <c r="J8026" i="5"/>
  <c r="J8027" i="5"/>
  <c r="J8028" i="5"/>
  <c r="J8029" i="5"/>
  <c r="J8030" i="5"/>
  <c r="J8031" i="5"/>
  <c r="H8031" i="5" s="1"/>
  <c r="J8032" i="5"/>
  <c r="J8033" i="5"/>
  <c r="J8034" i="5"/>
  <c r="J8035" i="5"/>
  <c r="J8036" i="5"/>
  <c r="J8037" i="5"/>
  <c r="H8037" i="5" s="1"/>
  <c r="J8038" i="5"/>
  <c r="J8039" i="5"/>
  <c r="J8040" i="5"/>
  <c r="H8040" i="5" s="1"/>
  <c r="J8041" i="5"/>
  <c r="J8042" i="5"/>
  <c r="J8043" i="5"/>
  <c r="J8044" i="5"/>
  <c r="J8045" i="5"/>
  <c r="J8046" i="5"/>
  <c r="H8046" i="5" s="1"/>
  <c r="J8047" i="5"/>
  <c r="J8048" i="5"/>
  <c r="J8049" i="5"/>
  <c r="J8050" i="5"/>
  <c r="J8051" i="5"/>
  <c r="J8052" i="5"/>
  <c r="J8053" i="5"/>
  <c r="J8054" i="5"/>
  <c r="H8054" i="5" s="1"/>
  <c r="J8055" i="5"/>
  <c r="J8056" i="5"/>
  <c r="J8057" i="5"/>
  <c r="J8058" i="5"/>
  <c r="J8059" i="5"/>
  <c r="J8060" i="5"/>
  <c r="H8060" i="5" s="1"/>
  <c r="J8061" i="5"/>
  <c r="J8062" i="5"/>
  <c r="J8063" i="5"/>
  <c r="J8064" i="5"/>
  <c r="J8065" i="5"/>
  <c r="J8066" i="5"/>
  <c r="J8067" i="5"/>
  <c r="J8068" i="5"/>
  <c r="H8068" i="5" s="1"/>
  <c r="J8069" i="5"/>
  <c r="J8070" i="5"/>
  <c r="J8071" i="5"/>
  <c r="J8072" i="5"/>
  <c r="J8073" i="5"/>
  <c r="J8074" i="5"/>
  <c r="J8075" i="5"/>
  <c r="J8076" i="5"/>
  <c r="J8077" i="5"/>
  <c r="H8077" i="5" s="1"/>
  <c r="J8078" i="5"/>
  <c r="J8079" i="5"/>
  <c r="J8080" i="5"/>
  <c r="J8081" i="5"/>
  <c r="J8082" i="5"/>
  <c r="H8082" i="5" s="1"/>
  <c r="J8083" i="5"/>
  <c r="J8084" i="5"/>
  <c r="J8085" i="5"/>
  <c r="J8086" i="5"/>
  <c r="J8087" i="5"/>
  <c r="J8088" i="5"/>
  <c r="H8088" i="5" s="1"/>
  <c r="J8089" i="5"/>
  <c r="J8090" i="5"/>
  <c r="J8091" i="5"/>
  <c r="J8092" i="5"/>
  <c r="J8093" i="5"/>
  <c r="H8093" i="5" s="1"/>
  <c r="J8094" i="5"/>
  <c r="J8095" i="5"/>
  <c r="J8096" i="5"/>
  <c r="J8097" i="5"/>
  <c r="J8098" i="5"/>
  <c r="J8099" i="5"/>
  <c r="J8100" i="5"/>
  <c r="H8100" i="5" s="1"/>
  <c r="J8101" i="5"/>
  <c r="J8102" i="5"/>
  <c r="J8103" i="5"/>
  <c r="J8104" i="5"/>
  <c r="J8105" i="5"/>
  <c r="H8105" i="5" s="1"/>
  <c r="J8106" i="5"/>
  <c r="J8107" i="5"/>
  <c r="J8108" i="5"/>
  <c r="J8109" i="5"/>
  <c r="J8110" i="5"/>
  <c r="H8110" i="5" s="1"/>
  <c r="J8111" i="5"/>
  <c r="J8112" i="5"/>
  <c r="J8113" i="5"/>
  <c r="J8114" i="5"/>
  <c r="J8115" i="5"/>
  <c r="H8115" i="5" s="1"/>
  <c r="J8116" i="5"/>
  <c r="J8117" i="5"/>
  <c r="H8117" i="5" s="1"/>
  <c r="J8118" i="5"/>
  <c r="J8119" i="5"/>
  <c r="J8120" i="5"/>
  <c r="J8121" i="5"/>
  <c r="J8122" i="5"/>
  <c r="J8123" i="5"/>
  <c r="J8124" i="5"/>
  <c r="H8124" i="5" s="1"/>
  <c r="J8125" i="5"/>
  <c r="J8126" i="5"/>
  <c r="J8127" i="5"/>
  <c r="J8128" i="5"/>
  <c r="H8128" i="5" s="1"/>
  <c r="J8129" i="5"/>
  <c r="J8130" i="5"/>
  <c r="H8130" i="5" s="1"/>
  <c r="J8131" i="5"/>
  <c r="J8132" i="5"/>
  <c r="J8133" i="5"/>
  <c r="J8134" i="5"/>
  <c r="J8135" i="5"/>
  <c r="H8135" i="5" s="1"/>
  <c r="J8136" i="5"/>
  <c r="J8137" i="5"/>
  <c r="J8138" i="5"/>
  <c r="J8139" i="5"/>
  <c r="J8140" i="5"/>
  <c r="J8141" i="5"/>
  <c r="J8142" i="5"/>
  <c r="H8142" i="5" s="1"/>
  <c r="J8143" i="5"/>
  <c r="J8144" i="5"/>
  <c r="J8145" i="5"/>
  <c r="J8146" i="5"/>
  <c r="J8147" i="5"/>
  <c r="H8147" i="5" s="1"/>
  <c r="J8148" i="5"/>
  <c r="J8149" i="5"/>
  <c r="J8150" i="5"/>
  <c r="J8151" i="5"/>
  <c r="H8151" i="5" s="1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H8163" i="5" s="1"/>
  <c r="J8164" i="5"/>
  <c r="J8165" i="5"/>
  <c r="J8166" i="5"/>
  <c r="H8166" i="5" s="1"/>
  <c r="J8167" i="5"/>
  <c r="J8168" i="5"/>
  <c r="J8169" i="5"/>
  <c r="J8170" i="5"/>
  <c r="J8171" i="5"/>
  <c r="J8172" i="5"/>
  <c r="J8173" i="5"/>
  <c r="H8173" i="5" s="1"/>
  <c r="J8174" i="5"/>
  <c r="J8175" i="5"/>
  <c r="J8176" i="5"/>
  <c r="J8177" i="5"/>
  <c r="J8178" i="5"/>
  <c r="J8179" i="5"/>
  <c r="J8180" i="5"/>
  <c r="H8180" i="5" s="1"/>
  <c r="J8181" i="5"/>
  <c r="J8182" i="5"/>
  <c r="J8183" i="5"/>
  <c r="J8184" i="5"/>
  <c r="J8185" i="5"/>
  <c r="J8186" i="5"/>
  <c r="J8187" i="5"/>
  <c r="J8188" i="5"/>
  <c r="H8188" i="5" s="1"/>
  <c r="J8189" i="5"/>
  <c r="J8190" i="5"/>
  <c r="J8191" i="5"/>
  <c r="J8192" i="5"/>
  <c r="H8192" i="5" s="1"/>
  <c r="J8193" i="5"/>
  <c r="J8194" i="5"/>
  <c r="J8195" i="5"/>
  <c r="J8196" i="5"/>
  <c r="J8197" i="5"/>
  <c r="J8198" i="5"/>
  <c r="H8198" i="5" s="1"/>
  <c r="J8199" i="5"/>
  <c r="J8200" i="5"/>
  <c r="J8201" i="5"/>
  <c r="J8202" i="5"/>
  <c r="J8203" i="5"/>
  <c r="J8204" i="5"/>
  <c r="J8205" i="5"/>
  <c r="H8205" i="5" s="1"/>
  <c r="J8206" i="5"/>
  <c r="J8207" i="5"/>
  <c r="J8208" i="5"/>
  <c r="J8209" i="5"/>
  <c r="J8210" i="5"/>
  <c r="H8210" i="5" s="1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H8224" i="5" s="1"/>
  <c r="J8225" i="5"/>
  <c r="H8225" i="5" s="1"/>
  <c r="J8226" i="5"/>
  <c r="H8226" i="5" s="1"/>
  <c r="J8227" i="5"/>
  <c r="J8228" i="5"/>
  <c r="J8229" i="5"/>
  <c r="J8230" i="5"/>
  <c r="J8231" i="5"/>
  <c r="J8232" i="5"/>
  <c r="J8233" i="5"/>
  <c r="H8233" i="5" s="1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H8247" i="5" s="1"/>
  <c r="J8248" i="5"/>
  <c r="J8249" i="5"/>
  <c r="J8250" i="5"/>
  <c r="J8251" i="5"/>
  <c r="J8252" i="5"/>
  <c r="H8252" i="5" s="1"/>
  <c r="J8253" i="5"/>
  <c r="J8254" i="5"/>
  <c r="J8255" i="5"/>
  <c r="J8256" i="5"/>
  <c r="J8257" i="5"/>
  <c r="H8257" i="5" s="1"/>
  <c r="J8258" i="5"/>
  <c r="J8259" i="5"/>
  <c r="J8260" i="5"/>
  <c r="J8261" i="5"/>
  <c r="J8262" i="5"/>
  <c r="J8263" i="5"/>
  <c r="H8263" i="5" s="1"/>
  <c r="J8264" i="5"/>
  <c r="J8265" i="5"/>
  <c r="J8266" i="5"/>
  <c r="J8267" i="5"/>
  <c r="J8268" i="5"/>
  <c r="J8269" i="5"/>
  <c r="H8269" i="5" s="1"/>
  <c r="J8270" i="5"/>
  <c r="J8271" i="5"/>
  <c r="J8272" i="5"/>
  <c r="J8273" i="5"/>
  <c r="J8274" i="5"/>
  <c r="J8275" i="5"/>
  <c r="H8275" i="5" s="1"/>
  <c r="J8276" i="5"/>
  <c r="J8277" i="5"/>
  <c r="J8278" i="5"/>
  <c r="J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2" i="5"/>
  <c r="B8278" i="5"/>
  <c r="B8277" i="5"/>
  <c r="B8276" i="5"/>
  <c r="B8275" i="5"/>
  <c r="B8274" i="5"/>
  <c r="B8273" i="5"/>
  <c r="B8272" i="5"/>
  <c r="B8271" i="5"/>
  <c r="B8270" i="5"/>
  <c r="B8269" i="5"/>
  <c r="B8268" i="5"/>
  <c r="B8267" i="5"/>
  <c r="B8266" i="5"/>
  <c r="B8265" i="5"/>
  <c r="B8264" i="5"/>
  <c r="B8263" i="5"/>
  <c r="B8262" i="5"/>
  <c r="B8261" i="5"/>
  <c r="B8260" i="5"/>
  <c r="B8259" i="5"/>
  <c r="B8258" i="5"/>
  <c r="B8257" i="5"/>
  <c r="B8256" i="5"/>
  <c r="B8255" i="5"/>
  <c r="B8254" i="5"/>
  <c r="B8253" i="5"/>
  <c r="B8252" i="5"/>
  <c r="B8251" i="5"/>
  <c r="B8250" i="5"/>
  <c r="B8249" i="5"/>
  <c r="B8248" i="5"/>
  <c r="B8247" i="5"/>
  <c r="B8246" i="5"/>
  <c r="B8245" i="5"/>
  <c r="B8244" i="5"/>
  <c r="B8243" i="5"/>
  <c r="B8242" i="5"/>
  <c r="B8241" i="5"/>
  <c r="B8240" i="5"/>
  <c r="B8239" i="5"/>
  <c r="B8238" i="5"/>
  <c r="B8237" i="5"/>
  <c r="B8236" i="5"/>
  <c r="B8235" i="5"/>
  <c r="B8234" i="5"/>
  <c r="B8233" i="5"/>
  <c r="B8232" i="5"/>
  <c r="B8231" i="5"/>
  <c r="B8230" i="5"/>
  <c r="B8229" i="5"/>
  <c r="B8228" i="5"/>
  <c r="B8227" i="5"/>
  <c r="B8226" i="5"/>
  <c r="B8225" i="5"/>
  <c r="B8224" i="5"/>
  <c r="B8223" i="5"/>
  <c r="B8222" i="5"/>
  <c r="B8221" i="5"/>
  <c r="B8220" i="5"/>
  <c r="B8219" i="5"/>
  <c r="B8218" i="5"/>
  <c r="B8217" i="5"/>
  <c r="B8216" i="5"/>
  <c r="B8215" i="5"/>
  <c r="B8214" i="5"/>
  <c r="B8213" i="5"/>
  <c r="B8212" i="5"/>
  <c r="B8211" i="5"/>
  <c r="B8210" i="5"/>
  <c r="B8209" i="5"/>
  <c r="B8208" i="5"/>
  <c r="B8207" i="5"/>
  <c r="B8206" i="5"/>
  <c r="B8205" i="5"/>
  <c r="B8204" i="5"/>
  <c r="B8203" i="5"/>
  <c r="B8202" i="5"/>
  <c r="B8201" i="5"/>
  <c r="B8200" i="5"/>
  <c r="B8199" i="5"/>
  <c r="B8198" i="5"/>
  <c r="B8197" i="5"/>
  <c r="B8196" i="5"/>
  <c r="B8195" i="5"/>
  <c r="B8194" i="5"/>
  <c r="B8193" i="5"/>
  <c r="B8192" i="5"/>
  <c r="B8191" i="5"/>
  <c r="B8190" i="5"/>
  <c r="B8189" i="5"/>
  <c r="B8188" i="5"/>
  <c r="B8187" i="5"/>
  <c r="B8186" i="5"/>
  <c r="B8185" i="5"/>
  <c r="B8184" i="5"/>
  <c r="B8183" i="5"/>
  <c r="B8182" i="5"/>
  <c r="B8181" i="5"/>
  <c r="B8180" i="5"/>
  <c r="B8179" i="5"/>
  <c r="B8178" i="5"/>
  <c r="H8178" i="5" s="1"/>
  <c r="B8177" i="5"/>
  <c r="B8176" i="5"/>
  <c r="B8175" i="5"/>
  <c r="B8174" i="5"/>
  <c r="B8173" i="5"/>
  <c r="B8172" i="5"/>
  <c r="B8171" i="5"/>
  <c r="B8170" i="5"/>
  <c r="B8169" i="5"/>
  <c r="B8168" i="5"/>
  <c r="B8167" i="5"/>
  <c r="B8166" i="5"/>
  <c r="B8165" i="5"/>
  <c r="B8164" i="5"/>
  <c r="B8163" i="5"/>
  <c r="B8162" i="5"/>
  <c r="B8161" i="5"/>
  <c r="B8160" i="5"/>
  <c r="B8159" i="5"/>
  <c r="B8158" i="5"/>
  <c r="B8157" i="5"/>
  <c r="B8156" i="5"/>
  <c r="B8155" i="5"/>
  <c r="B8154" i="5"/>
  <c r="B8153" i="5"/>
  <c r="B8152" i="5"/>
  <c r="B8151" i="5"/>
  <c r="B8150" i="5"/>
  <c r="B8149" i="5"/>
  <c r="B8148" i="5"/>
  <c r="B8147" i="5"/>
  <c r="B8146" i="5"/>
  <c r="B8145" i="5"/>
  <c r="B8144" i="5"/>
  <c r="B8143" i="5"/>
  <c r="B8142" i="5"/>
  <c r="B8141" i="5"/>
  <c r="B8140" i="5"/>
  <c r="B8139" i="5"/>
  <c r="B8138" i="5"/>
  <c r="B8137" i="5"/>
  <c r="B8136" i="5"/>
  <c r="B8135" i="5"/>
  <c r="B8134" i="5"/>
  <c r="B8133" i="5"/>
  <c r="B8132" i="5"/>
  <c r="B8131" i="5"/>
  <c r="B8130" i="5"/>
  <c r="B8129" i="5"/>
  <c r="B8128" i="5"/>
  <c r="B8127" i="5"/>
  <c r="B8126" i="5"/>
  <c r="B8125" i="5"/>
  <c r="B8124" i="5"/>
  <c r="B8123" i="5"/>
  <c r="B8122" i="5"/>
  <c r="B8121" i="5"/>
  <c r="B8120" i="5"/>
  <c r="B8119" i="5"/>
  <c r="B8118" i="5"/>
  <c r="B8117" i="5"/>
  <c r="B8116" i="5"/>
  <c r="B8115" i="5"/>
  <c r="B8114" i="5"/>
  <c r="H8114" i="5" s="1"/>
  <c r="B8113" i="5"/>
  <c r="B8112" i="5"/>
  <c r="B8111" i="5"/>
  <c r="B8110" i="5"/>
  <c r="B8109" i="5"/>
  <c r="B8108" i="5"/>
  <c r="B8107" i="5"/>
  <c r="B8106" i="5"/>
  <c r="B8105" i="5"/>
  <c r="B8104" i="5"/>
  <c r="B8103" i="5"/>
  <c r="B8102" i="5"/>
  <c r="B8101" i="5"/>
  <c r="B8100" i="5"/>
  <c r="B8099" i="5"/>
  <c r="B8098" i="5"/>
  <c r="B8097" i="5"/>
  <c r="B8096" i="5"/>
  <c r="B8095" i="5"/>
  <c r="B8094" i="5"/>
  <c r="B8093" i="5"/>
  <c r="B8092" i="5"/>
  <c r="B8091" i="5"/>
  <c r="B8090" i="5"/>
  <c r="B8089" i="5"/>
  <c r="B8088" i="5"/>
  <c r="B8087" i="5"/>
  <c r="B8086" i="5"/>
  <c r="B8085" i="5"/>
  <c r="B8084" i="5"/>
  <c r="B8083" i="5"/>
  <c r="B8082" i="5"/>
  <c r="B8081" i="5"/>
  <c r="B8080" i="5"/>
  <c r="B8079" i="5"/>
  <c r="B8078" i="5"/>
  <c r="B8077" i="5"/>
  <c r="B8076" i="5"/>
  <c r="B8075" i="5"/>
  <c r="B8074" i="5"/>
  <c r="B8073" i="5"/>
  <c r="B8072" i="5"/>
  <c r="B8071" i="5"/>
  <c r="B8070" i="5"/>
  <c r="B8069" i="5"/>
  <c r="B8068" i="5"/>
  <c r="B8067" i="5"/>
  <c r="B8066" i="5"/>
  <c r="B8065" i="5"/>
  <c r="B8064" i="5"/>
  <c r="B8063" i="5"/>
  <c r="B8062" i="5"/>
  <c r="B8061" i="5"/>
  <c r="B8060" i="5"/>
  <c r="B8059" i="5"/>
  <c r="B8058" i="5"/>
  <c r="B8057" i="5"/>
  <c r="B8056" i="5"/>
  <c r="B8055" i="5"/>
  <c r="B8054" i="5"/>
  <c r="B8053" i="5"/>
  <c r="B8052" i="5"/>
  <c r="B8051" i="5"/>
  <c r="B8050" i="5"/>
  <c r="B8049" i="5"/>
  <c r="B8048" i="5"/>
  <c r="B8047" i="5"/>
  <c r="B8046" i="5"/>
  <c r="B8045" i="5"/>
  <c r="B8044" i="5"/>
  <c r="B8043" i="5"/>
  <c r="B8042" i="5"/>
  <c r="B8041" i="5"/>
  <c r="B8040" i="5"/>
  <c r="B8039" i="5"/>
  <c r="B8038" i="5"/>
  <c r="B8037" i="5"/>
  <c r="B8036" i="5"/>
  <c r="B8035" i="5"/>
  <c r="B8034" i="5"/>
  <c r="B8033" i="5"/>
  <c r="B8032" i="5"/>
  <c r="B8031" i="5"/>
  <c r="B8030" i="5"/>
  <c r="B8029" i="5"/>
  <c r="B8028" i="5"/>
  <c r="B8027" i="5"/>
  <c r="B8026" i="5"/>
  <c r="B8025" i="5"/>
  <c r="B8024" i="5"/>
  <c r="B8023" i="5"/>
  <c r="B8022" i="5"/>
  <c r="B8021" i="5"/>
  <c r="B8020" i="5"/>
  <c r="B8019" i="5"/>
  <c r="B8018" i="5"/>
  <c r="B8017" i="5"/>
  <c r="B8016" i="5"/>
  <c r="B8015" i="5"/>
  <c r="B8014" i="5"/>
  <c r="B8013" i="5"/>
  <c r="B8012" i="5"/>
  <c r="B8011" i="5"/>
  <c r="B8010" i="5"/>
  <c r="B8009" i="5"/>
  <c r="B8008" i="5"/>
  <c r="B8007" i="5"/>
  <c r="B8006" i="5"/>
  <c r="B8005" i="5"/>
  <c r="B8004" i="5"/>
  <c r="B8003" i="5"/>
  <c r="B8002" i="5"/>
  <c r="B8001" i="5"/>
  <c r="B8000" i="5"/>
  <c r="B7999" i="5"/>
  <c r="B7998" i="5"/>
  <c r="B7997" i="5"/>
  <c r="B7996" i="5"/>
  <c r="B7995" i="5"/>
  <c r="B7994" i="5"/>
  <c r="B7993" i="5"/>
  <c r="B7992" i="5"/>
  <c r="B7991" i="5"/>
  <c r="B7990" i="5"/>
  <c r="B7989" i="5"/>
  <c r="B7988" i="5"/>
  <c r="B7987" i="5"/>
  <c r="B7986" i="5"/>
  <c r="B7985" i="5"/>
  <c r="B7984" i="5"/>
  <c r="B7983" i="5"/>
  <c r="B7982" i="5"/>
  <c r="B7981" i="5"/>
  <c r="B7980" i="5"/>
  <c r="B7979" i="5"/>
  <c r="B7978" i="5"/>
  <c r="B7977" i="5"/>
  <c r="B7976" i="5"/>
  <c r="B7975" i="5"/>
  <c r="B7974" i="5"/>
  <c r="B7973" i="5"/>
  <c r="B7972" i="5"/>
  <c r="B7971" i="5"/>
  <c r="B7970" i="5"/>
  <c r="B7969" i="5"/>
  <c r="B7968" i="5"/>
  <c r="B7967" i="5"/>
  <c r="B7966" i="5"/>
  <c r="B7965" i="5"/>
  <c r="B7964" i="5"/>
  <c r="B7963" i="5"/>
  <c r="B7962" i="5"/>
  <c r="B7961" i="5"/>
  <c r="B7960" i="5"/>
  <c r="B7959" i="5"/>
  <c r="B7958" i="5"/>
  <c r="B7957" i="5"/>
  <c r="B7956" i="5"/>
  <c r="B7955" i="5"/>
  <c r="B7954" i="5"/>
  <c r="B7953" i="5"/>
  <c r="B7952" i="5"/>
  <c r="B7951" i="5"/>
  <c r="B7950" i="5"/>
  <c r="B7949" i="5"/>
  <c r="B7948" i="5"/>
  <c r="B7947" i="5"/>
  <c r="B7946" i="5"/>
  <c r="B7945" i="5"/>
  <c r="B7944" i="5"/>
  <c r="B7943" i="5"/>
  <c r="B7942" i="5"/>
  <c r="B7941" i="5"/>
  <c r="B7940" i="5"/>
  <c r="B7939" i="5"/>
  <c r="B7938" i="5"/>
  <c r="B7937" i="5"/>
  <c r="B7936" i="5"/>
  <c r="B7935" i="5"/>
  <c r="B7934" i="5"/>
  <c r="B7933" i="5"/>
  <c r="B7932" i="5"/>
  <c r="B7931" i="5"/>
  <c r="B7930" i="5"/>
  <c r="B7929" i="5"/>
  <c r="B7928" i="5"/>
  <c r="B7927" i="5"/>
  <c r="B7926" i="5"/>
  <c r="B7925" i="5"/>
  <c r="B7924" i="5"/>
  <c r="B7923" i="5"/>
  <c r="B7922" i="5"/>
  <c r="B7921" i="5"/>
  <c r="B7920" i="5"/>
  <c r="B7919" i="5"/>
  <c r="B7918" i="5"/>
  <c r="B7917" i="5"/>
  <c r="B7916" i="5"/>
  <c r="B7915" i="5"/>
  <c r="B7914" i="5"/>
  <c r="B7913" i="5"/>
  <c r="B7912" i="5"/>
  <c r="B7911" i="5"/>
  <c r="B7910" i="5"/>
  <c r="B7909" i="5"/>
  <c r="B7908" i="5"/>
  <c r="B7907" i="5"/>
  <c r="B7906" i="5"/>
  <c r="B7905" i="5"/>
  <c r="B7904" i="5"/>
  <c r="B7903" i="5"/>
  <c r="B7902" i="5"/>
  <c r="B7901" i="5"/>
  <c r="B7900" i="5"/>
  <c r="B7899" i="5"/>
  <c r="B7898" i="5"/>
  <c r="B7897" i="5"/>
  <c r="B7896" i="5"/>
  <c r="B7895" i="5"/>
  <c r="B7894" i="5"/>
  <c r="B7893" i="5"/>
  <c r="B7892" i="5"/>
  <c r="B7891" i="5"/>
  <c r="B7890" i="5"/>
  <c r="B7889" i="5"/>
  <c r="B7888" i="5"/>
  <c r="B7887" i="5"/>
  <c r="B7886" i="5"/>
  <c r="B7885" i="5"/>
  <c r="B7884" i="5"/>
  <c r="B7883" i="5"/>
  <c r="B7882" i="5"/>
  <c r="B7881" i="5"/>
  <c r="B7880" i="5"/>
  <c r="B7879" i="5"/>
  <c r="B7878" i="5"/>
  <c r="B7877" i="5"/>
  <c r="B7876" i="5"/>
  <c r="B7875" i="5"/>
  <c r="B7874" i="5"/>
  <c r="B7873" i="5"/>
  <c r="B7872" i="5"/>
  <c r="B7871" i="5"/>
  <c r="B7870" i="5"/>
  <c r="B7869" i="5"/>
  <c r="B7868" i="5"/>
  <c r="B7867" i="5"/>
  <c r="B7866" i="5"/>
  <c r="B7865" i="5"/>
  <c r="B7864" i="5"/>
  <c r="B7863" i="5"/>
  <c r="B7862" i="5"/>
  <c r="B7861" i="5"/>
  <c r="B7860" i="5"/>
  <c r="B7859" i="5"/>
  <c r="B7858" i="5"/>
  <c r="H7858" i="5" s="1"/>
  <c r="B7857" i="5"/>
  <c r="B7856" i="5"/>
  <c r="B7855" i="5"/>
  <c r="B7854" i="5"/>
  <c r="B7853" i="5"/>
  <c r="B7852" i="5"/>
  <c r="B7851" i="5"/>
  <c r="B7850" i="5"/>
  <c r="B7849" i="5"/>
  <c r="B7848" i="5"/>
  <c r="B7847" i="5"/>
  <c r="B7846" i="5"/>
  <c r="B7845" i="5"/>
  <c r="B7844" i="5"/>
  <c r="B7843" i="5"/>
  <c r="B7842" i="5"/>
  <c r="B7841" i="5"/>
  <c r="B7840" i="5"/>
  <c r="B7839" i="5"/>
  <c r="B7838" i="5"/>
  <c r="B7837" i="5"/>
  <c r="B7836" i="5"/>
  <c r="B7835" i="5"/>
  <c r="B7834" i="5"/>
  <c r="B7833" i="5"/>
  <c r="B7832" i="5"/>
  <c r="B7831" i="5"/>
  <c r="B7830" i="5"/>
  <c r="B7829" i="5"/>
  <c r="B7828" i="5"/>
  <c r="B7827" i="5"/>
  <c r="B7826" i="5"/>
  <c r="B7825" i="5"/>
  <c r="B7824" i="5"/>
  <c r="B7823" i="5"/>
  <c r="B7822" i="5"/>
  <c r="B7821" i="5"/>
  <c r="B7820" i="5"/>
  <c r="B7819" i="5"/>
  <c r="B7818" i="5"/>
  <c r="B7817" i="5"/>
  <c r="B7816" i="5"/>
  <c r="B7815" i="5"/>
  <c r="B7814" i="5"/>
  <c r="B7813" i="5"/>
  <c r="B7812" i="5"/>
  <c r="B7811" i="5"/>
  <c r="B7810" i="5"/>
  <c r="B7809" i="5"/>
  <c r="B7808" i="5"/>
  <c r="B7807" i="5"/>
  <c r="B7806" i="5"/>
  <c r="B7805" i="5"/>
  <c r="B7804" i="5"/>
  <c r="B7803" i="5"/>
  <c r="B7802" i="5"/>
  <c r="B7801" i="5"/>
  <c r="B7800" i="5"/>
  <c r="B7799" i="5"/>
  <c r="B7798" i="5"/>
  <c r="B7797" i="5"/>
  <c r="B7796" i="5"/>
  <c r="B7795" i="5"/>
  <c r="B7794" i="5"/>
  <c r="H7794" i="5" s="1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71" i="5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B7758" i="5"/>
  <c r="B7757" i="5"/>
  <c r="B7756" i="5"/>
  <c r="B7755" i="5"/>
  <c r="B7754" i="5"/>
  <c r="B7753" i="5"/>
  <c r="B7752" i="5"/>
  <c r="B7751" i="5"/>
  <c r="B7750" i="5"/>
  <c r="B7749" i="5"/>
  <c r="B7748" i="5"/>
  <c r="B7747" i="5"/>
  <c r="B7746" i="5"/>
  <c r="B7745" i="5"/>
  <c r="B7744" i="5"/>
  <c r="B7743" i="5"/>
  <c r="B7742" i="5"/>
  <c r="B7741" i="5"/>
  <c r="B774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16" i="5"/>
  <c r="B7715" i="5"/>
  <c r="B7714" i="5"/>
  <c r="B7713" i="5"/>
  <c r="B7712" i="5"/>
  <c r="B7711" i="5"/>
  <c r="B7710" i="5"/>
  <c r="B7709" i="5"/>
  <c r="B7708" i="5"/>
  <c r="B7707" i="5"/>
  <c r="B7706" i="5"/>
  <c r="B7705" i="5"/>
  <c r="B7704" i="5"/>
  <c r="B7703" i="5"/>
  <c r="B7702" i="5"/>
  <c r="B7701" i="5"/>
  <c r="B7700" i="5"/>
  <c r="B7699" i="5"/>
  <c r="B7698" i="5"/>
  <c r="B7697" i="5"/>
  <c r="B7696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3" i="5"/>
  <c r="B7672" i="5"/>
  <c r="B7671" i="5"/>
  <c r="B7670" i="5"/>
  <c r="B7669" i="5"/>
  <c r="B7668" i="5"/>
  <c r="B7667" i="5"/>
  <c r="B7666" i="5"/>
  <c r="H7666" i="5" s="1"/>
  <c r="B7665" i="5"/>
  <c r="B7664" i="5"/>
  <c r="B7663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30" i="5"/>
  <c r="B7629" i="5"/>
  <c r="B7628" i="5"/>
  <c r="B7627" i="5"/>
  <c r="B7626" i="5"/>
  <c r="B7625" i="5"/>
  <c r="B7624" i="5"/>
  <c r="B7623" i="5"/>
  <c r="B7622" i="5"/>
  <c r="B7621" i="5"/>
  <c r="B7620" i="5"/>
  <c r="B7619" i="5"/>
  <c r="B7618" i="5"/>
  <c r="B7617" i="5"/>
  <c r="B7616" i="5"/>
  <c r="B7615" i="5"/>
  <c r="B7614" i="5"/>
  <c r="B7613" i="5"/>
  <c r="B7612" i="5"/>
  <c r="B7611" i="5"/>
  <c r="B7610" i="5"/>
  <c r="B7609" i="5"/>
  <c r="B7608" i="5"/>
  <c r="B7607" i="5"/>
  <c r="B7606" i="5"/>
  <c r="B7605" i="5"/>
  <c r="B7604" i="5"/>
  <c r="B7603" i="5"/>
  <c r="B7602" i="5"/>
  <c r="H7602" i="5" s="1"/>
  <c r="B7601" i="5"/>
  <c r="B7600" i="5"/>
  <c r="B7599" i="5"/>
  <c r="B7598" i="5"/>
  <c r="B7597" i="5"/>
  <c r="B7596" i="5"/>
  <c r="B7595" i="5"/>
  <c r="B7594" i="5"/>
  <c r="B7593" i="5"/>
  <c r="B7592" i="5"/>
  <c r="B7591" i="5"/>
  <c r="B7590" i="5"/>
  <c r="B7589" i="5"/>
  <c r="B7588" i="5"/>
  <c r="B7587" i="5"/>
  <c r="B7586" i="5"/>
  <c r="B7585" i="5"/>
  <c r="B7584" i="5"/>
  <c r="B7583" i="5"/>
  <c r="B7582" i="5"/>
  <c r="B7581" i="5"/>
  <c r="B7580" i="5"/>
  <c r="B7579" i="5"/>
  <c r="B7578" i="5"/>
  <c r="B7577" i="5"/>
  <c r="B7576" i="5"/>
  <c r="B7575" i="5"/>
  <c r="B7574" i="5"/>
  <c r="B7573" i="5"/>
  <c r="B7572" i="5"/>
  <c r="B7571" i="5"/>
  <c r="B7570" i="5"/>
  <c r="B7569" i="5"/>
  <c r="B7568" i="5"/>
  <c r="B7567" i="5"/>
  <c r="B7566" i="5"/>
  <c r="B7565" i="5"/>
  <c r="B7564" i="5"/>
  <c r="B7563" i="5"/>
  <c r="B7562" i="5"/>
  <c r="B7561" i="5"/>
  <c r="B7560" i="5"/>
  <c r="B7559" i="5"/>
  <c r="B7558" i="5"/>
  <c r="B7557" i="5"/>
  <c r="B7556" i="5"/>
  <c r="B7555" i="5"/>
  <c r="B7554" i="5"/>
  <c r="B7553" i="5"/>
  <c r="B7552" i="5"/>
  <c r="B7551" i="5"/>
  <c r="B7550" i="5"/>
  <c r="B7549" i="5"/>
  <c r="B7548" i="5"/>
  <c r="B7547" i="5"/>
  <c r="B7546" i="5"/>
  <c r="B7545" i="5"/>
  <c r="B7544" i="5"/>
  <c r="B7543" i="5"/>
  <c r="B7542" i="5"/>
  <c r="B7541" i="5"/>
  <c r="B7540" i="5"/>
  <c r="B7539" i="5"/>
  <c r="B7538" i="5"/>
  <c r="H7538" i="5" s="1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3" i="5"/>
  <c r="B7512" i="5"/>
  <c r="B7511" i="5"/>
  <c r="B7510" i="5"/>
  <c r="B7509" i="5"/>
  <c r="B7508" i="5"/>
  <c r="B7507" i="5"/>
  <c r="B7506" i="5"/>
  <c r="B7505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5" i="5"/>
  <c r="B7484" i="5"/>
  <c r="B7483" i="5"/>
  <c r="B7482" i="5"/>
  <c r="B7481" i="5"/>
  <c r="B7480" i="5"/>
  <c r="B7479" i="5"/>
  <c r="B7478" i="5"/>
  <c r="B7477" i="5"/>
  <c r="B7476" i="5"/>
  <c r="B7475" i="5"/>
  <c r="B7474" i="5"/>
  <c r="B7473" i="5"/>
  <c r="B7472" i="5"/>
  <c r="B7471" i="5"/>
  <c r="B7470" i="5"/>
  <c r="B7469" i="5"/>
  <c r="B7468" i="5"/>
  <c r="B7467" i="5"/>
  <c r="B7466" i="5"/>
  <c r="B7465" i="5"/>
  <c r="B7464" i="5"/>
  <c r="B7463" i="5"/>
  <c r="B7462" i="5"/>
  <c r="B7461" i="5"/>
  <c r="B7460" i="5"/>
  <c r="B7459" i="5"/>
  <c r="B7458" i="5"/>
  <c r="B7457" i="5"/>
  <c r="B7456" i="5"/>
  <c r="B7455" i="5"/>
  <c r="B7454" i="5"/>
  <c r="B7453" i="5"/>
  <c r="B7452" i="5"/>
  <c r="B7451" i="5"/>
  <c r="B7450" i="5"/>
  <c r="B7449" i="5"/>
  <c r="B7448" i="5"/>
  <c r="B7447" i="5"/>
  <c r="B7446" i="5"/>
  <c r="B7445" i="5"/>
  <c r="B7444" i="5"/>
  <c r="B7443" i="5"/>
  <c r="B7442" i="5"/>
  <c r="B7441" i="5"/>
  <c r="B7440" i="5"/>
  <c r="B7439" i="5"/>
  <c r="B7438" i="5"/>
  <c r="B7437" i="5"/>
  <c r="B7436" i="5"/>
  <c r="B7435" i="5"/>
  <c r="B7434" i="5"/>
  <c r="B7433" i="5"/>
  <c r="B7432" i="5"/>
  <c r="B7431" i="5"/>
  <c r="B7430" i="5"/>
  <c r="B7429" i="5"/>
  <c r="B7428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H7410" i="5" s="1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6" i="5"/>
  <c r="B7385" i="5"/>
  <c r="B7384" i="5"/>
  <c r="B7383" i="5"/>
  <c r="B7382" i="5"/>
  <c r="B7381" i="5"/>
  <c r="B7380" i="5"/>
  <c r="B7379" i="5"/>
  <c r="B7378" i="5"/>
  <c r="B7377" i="5"/>
  <c r="B7376" i="5"/>
  <c r="B7375" i="5"/>
  <c r="B7374" i="5"/>
  <c r="B7373" i="5"/>
  <c r="B7372" i="5"/>
  <c r="B7371" i="5"/>
  <c r="B7370" i="5"/>
  <c r="B7369" i="5"/>
  <c r="B7368" i="5"/>
  <c r="B7367" i="5"/>
  <c r="B7366" i="5"/>
  <c r="B7365" i="5"/>
  <c r="B7364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7" i="5"/>
  <c r="B7346" i="5"/>
  <c r="H7346" i="5" s="1"/>
  <c r="B7345" i="5"/>
  <c r="B7344" i="5"/>
  <c r="B7343" i="5"/>
  <c r="B7342" i="5"/>
  <c r="B7341" i="5"/>
  <c r="B7340" i="5"/>
  <c r="B7339" i="5"/>
  <c r="B7338" i="5"/>
  <c r="B7337" i="5"/>
  <c r="B7336" i="5"/>
  <c r="B7335" i="5"/>
  <c r="B7334" i="5"/>
  <c r="B7333" i="5"/>
  <c r="B7332" i="5"/>
  <c r="B7331" i="5"/>
  <c r="B7330" i="5"/>
  <c r="B7329" i="5"/>
  <c r="B7328" i="5"/>
  <c r="B7327" i="5"/>
  <c r="B7326" i="5"/>
  <c r="B7325" i="5"/>
  <c r="B7324" i="5"/>
  <c r="B7323" i="5"/>
  <c r="B7322" i="5"/>
  <c r="B7321" i="5"/>
  <c r="B7320" i="5"/>
  <c r="B7319" i="5"/>
  <c r="B7318" i="5"/>
  <c r="B7317" i="5"/>
  <c r="B7316" i="5"/>
  <c r="B7315" i="5"/>
  <c r="B7314" i="5"/>
  <c r="B7313" i="5"/>
  <c r="B7312" i="5"/>
  <c r="B7311" i="5"/>
  <c r="B7310" i="5"/>
  <c r="B7309" i="5"/>
  <c r="B7308" i="5"/>
  <c r="B7307" i="5"/>
  <c r="B7306" i="5"/>
  <c r="B7305" i="5"/>
  <c r="B7304" i="5"/>
  <c r="B7303" i="5"/>
  <c r="B7302" i="5"/>
  <c r="B7301" i="5"/>
  <c r="B7300" i="5"/>
  <c r="B7299" i="5"/>
  <c r="B7298" i="5"/>
  <c r="B7297" i="5"/>
  <c r="B7296" i="5"/>
  <c r="B7295" i="5"/>
  <c r="B7294" i="5"/>
  <c r="B7293" i="5"/>
  <c r="B7292" i="5"/>
  <c r="B7291" i="5"/>
  <c r="B7290" i="5"/>
  <c r="B7289" i="5"/>
  <c r="B7288" i="5"/>
  <c r="B7287" i="5"/>
  <c r="B7286" i="5"/>
  <c r="B7285" i="5"/>
  <c r="B7284" i="5"/>
  <c r="B7283" i="5"/>
  <c r="B7282" i="5"/>
  <c r="H7282" i="5" s="1"/>
  <c r="B7281" i="5"/>
  <c r="B7280" i="5"/>
  <c r="B7279" i="5"/>
  <c r="B7278" i="5"/>
  <c r="B7277" i="5"/>
  <c r="B7276" i="5"/>
  <c r="B7275" i="5"/>
  <c r="B7274" i="5"/>
  <c r="B7273" i="5"/>
  <c r="B7272" i="5"/>
  <c r="B7271" i="5"/>
  <c r="B7270" i="5"/>
  <c r="B7269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204" i="5"/>
  <c r="B7203" i="5"/>
  <c r="B7202" i="5"/>
  <c r="B7201" i="5"/>
  <c r="B7200" i="5"/>
  <c r="B7199" i="5"/>
  <c r="B7198" i="5"/>
  <c r="B7197" i="5"/>
  <c r="B7196" i="5"/>
  <c r="B7195" i="5"/>
  <c r="B7194" i="5"/>
  <c r="B7193" i="5"/>
  <c r="B7192" i="5"/>
  <c r="B7191" i="5"/>
  <c r="B7190" i="5"/>
  <c r="B7189" i="5"/>
  <c r="B7188" i="5"/>
  <c r="B7187" i="5"/>
  <c r="B7186" i="5"/>
  <c r="B7185" i="5"/>
  <c r="B7184" i="5"/>
  <c r="B7183" i="5"/>
  <c r="B7182" i="5"/>
  <c r="B7181" i="5"/>
  <c r="B7180" i="5"/>
  <c r="B7179" i="5"/>
  <c r="B7178" i="5"/>
  <c r="B7177" i="5"/>
  <c r="B7176" i="5"/>
  <c r="B7175" i="5"/>
  <c r="B7174" i="5"/>
  <c r="B7173" i="5"/>
  <c r="B7172" i="5"/>
  <c r="B7171" i="5"/>
  <c r="B7170" i="5"/>
  <c r="B7169" i="5"/>
  <c r="B7168" i="5"/>
  <c r="B7167" i="5"/>
  <c r="B7166" i="5"/>
  <c r="B7165" i="5"/>
  <c r="B7164" i="5"/>
  <c r="B7163" i="5"/>
  <c r="B7162" i="5"/>
  <c r="B7161" i="5"/>
  <c r="B7160" i="5"/>
  <c r="B7159" i="5"/>
  <c r="B7158" i="5"/>
  <c r="B7157" i="5"/>
  <c r="B7156" i="5"/>
  <c r="B7155" i="5"/>
  <c r="B7154" i="5"/>
  <c r="B7153" i="5"/>
  <c r="B7152" i="5"/>
  <c r="B7151" i="5"/>
  <c r="B7150" i="5"/>
  <c r="B7149" i="5"/>
  <c r="B7148" i="5"/>
  <c r="B7147" i="5"/>
  <c r="B7146" i="5"/>
  <c r="B7145" i="5"/>
  <c r="B7144" i="5"/>
  <c r="B7143" i="5"/>
  <c r="B7142" i="5"/>
  <c r="B7141" i="5"/>
  <c r="B7140" i="5"/>
  <c r="B7139" i="5"/>
  <c r="B7138" i="5"/>
  <c r="B7137" i="5"/>
  <c r="B7136" i="5"/>
  <c r="B7135" i="5"/>
  <c r="B7134" i="5"/>
  <c r="B7133" i="5"/>
  <c r="B7132" i="5"/>
  <c r="B7131" i="5"/>
  <c r="B7130" i="5"/>
  <c r="B7129" i="5"/>
  <c r="B7128" i="5"/>
  <c r="B7127" i="5"/>
  <c r="B7126" i="5"/>
  <c r="B7125" i="5"/>
  <c r="B7124" i="5"/>
  <c r="B7123" i="5"/>
  <c r="B7122" i="5"/>
  <c r="B7121" i="5"/>
  <c r="B7120" i="5"/>
  <c r="B7119" i="5"/>
  <c r="B7118" i="5"/>
  <c r="B7117" i="5"/>
  <c r="B7116" i="5"/>
  <c r="B7115" i="5"/>
  <c r="B7114" i="5"/>
  <c r="B7113" i="5"/>
  <c r="B7112" i="5"/>
  <c r="B7111" i="5"/>
  <c r="B7110" i="5"/>
  <c r="B7109" i="5"/>
  <c r="B7108" i="5"/>
  <c r="B7107" i="5"/>
  <c r="B7106" i="5"/>
  <c r="B7105" i="5"/>
  <c r="B7104" i="5"/>
  <c r="B7103" i="5"/>
  <c r="B7102" i="5"/>
  <c r="B7101" i="5"/>
  <c r="B7100" i="5"/>
  <c r="B7099" i="5"/>
  <c r="B7098" i="5"/>
  <c r="B7097" i="5"/>
  <c r="B7096" i="5"/>
  <c r="B7095" i="5"/>
  <c r="B7094" i="5"/>
  <c r="B7093" i="5"/>
  <c r="B7092" i="5"/>
  <c r="B7091" i="5"/>
  <c r="B7090" i="5"/>
  <c r="B7089" i="5"/>
  <c r="B7088" i="5"/>
  <c r="B7087" i="5"/>
  <c r="B7086" i="5"/>
  <c r="B7085" i="5"/>
  <c r="B7084" i="5"/>
  <c r="B7083" i="5"/>
  <c r="B7082" i="5"/>
  <c r="B7081" i="5"/>
  <c r="B7080" i="5"/>
  <c r="B7079" i="5"/>
  <c r="B7078" i="5"/>
  <c r="B7077" i="5"/>
  <c r="B7076" i="5"/>
  <c r="B7075" i="5"/>
  <c r="B7074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2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61" i="5"/>
  <c r="B6960" i="5"/>
  <c r="B6959" i="5"/>
  <c r="B6958" i="5"/>
  <c r="B6957" i="5"/>
  <c r="B6956" i="5"/>
  <c r="B6955" i="5"/>
  <c r="B6954" i="5"/>
  <c r="B6953" i="5"/>
  <c r="B6952" i="5"/>
  <c r="B6951" i="5"/>
  <c r="B6950" i="5"/>
  <c r="B6949" i="5"/>
  <c r="B6948" i="5"/>
  <c r="B6947" i="5"/>
  <c r="B6946" i="5"/>
  <c r="B6945" i="5"/>
  <c r="B6944" i="5"/>
  <c r="B6943" i="5"/>
  <c r="B6942" i="5"/>
  <c r="B6941" i="5"/>
  <c r="B6940" i="5"/>
  <c r="B6939" i="5"/>
  <c r="B6938" i="5"/>
  <c r="B6937" i="5"/>
  <c r="B6936" i="5"/>
  <c r="B6935" i="5"/>
  <c r="B6934" i="5"/>
  <c r="B6933" i="5"/>
  <c r="B6932" i="5"/>
  <c r="B6931" i="5"/>
  <c r="B6930" i="5"/>
  <c r="B6929" i="5"/>
  <c r="B6928" i="5"/>
  <c r="B6927" i="5"/>
  <c r="B6926" i="5"/>
  <c r="B6925" i="5"/>
  <c r="B6924" i="5"/>
  <c r="B6923" i="5"/>
  <c r="B6922" i="5"/>
  <c r="B6921" i="5"/>
  <c r="B6920" i="5"/>
  <c r="B6919" i="5"/>
  <c r="B6918" i="5"/>
  <c r="B6917" i="5"/>
  <c r="B6916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900" i="5"/>
  <c r="B6899" i="5"/>
  <c r="B6898" i="5"/>
  <c r="B6897" i="5"/>
  <c r="B6896" i="5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B6881" i="5"/>
  <c r="B6880" i="5"/>
  <c r="B6879" i="5"/>
  <c r="B6878" i="5"/>
  <c r="B6877" i="5"/>
  <c r="B6876" i="5"/>
  <c r="B6875" i="5"/>
  <c r="B6874" i="5"/>
  <c r="B6873" i="5"/>
  <c r="B6872" i="5"/>
  <c r="B6871" i="5"/>
  <c r="B6870" i="5"/>
  <c r="B6869" i="5"/>
  <c r="B6868" i="5"/>
  <c r="B6867" i="5"/>
  <c r="B6866" i="5"/>
  <c r="B6865" i="5"/>
  <c r="B6864" i="5"/>
  <c r="B6863" i="5"/>
  <c r="B6862" i="5"/>
  <c r="B6861" i="5"/>
  <c r="B6860" i="5"/>
  <c r="B6859" i="5"/>
  <c r="B6858" i="5"/>
  <c r="B6857" i="5"/>
  <c r="B6856" i="5"/>
  <c r="B6855" i="5"/>
  <c r="B6854" i="5"/>
  <c r="B6853" i="5"/>
  <c r="B6852" i="5"/>
  <c r="B6851" i="5"/>
  <c r="B6850" i="5"/>
  <c r="B6849" i="5"/>
  <c r="B6848" i="5"/>
  <c r="B6847" i="5"/>
  <c r="B6846" i="5"/>
  <c r="B6845" i="5"/>
  <c r="B6844" i="5"/>
  <c r="B6843" i="5"/>
  <c r="B6842" i="5"/>
  <c r="B6841" i="5"/>
  <c r="B6840" i="5"/>
  <c r="B6839" i="5"/>
  <c r="B6838" i="5"/>
  <c r="B6837" i="5"/>
  <c r="B6836" i="5"/>
  <c r="B6835" i="5"/>
  <c r="B6834" i="5"/>
  <c r="B6833" i="5"/>
  <c r="B6832" i="5"/>
  <c r="B6831" i="5"/>
  <c r="B6830" i="5"/>
  <c r="B6829" i="5"/>
  <c r="B6828" i="5"/>
  <c r="B6827" i="5"/>
  <c r="B6826" i="5"/>
  <c r="B6825" i="5"/>
  <c r="B6824" i="5"/>
  <c r="B6823" i="5"/>
  <c r="B6822" i="5"/>
  <c r="B6821" i="5"/>
  <c r="B6820" i="5"/>
  <c r="B6819" i="5"/>
  <c r="B6818" i="5"/>
  <c r="B6817" i="5"/>
  <c r="B6816" i="5"/>
  <c r="B6815" i="5"/>
  <c r="B6814" i="5"/>
  <c r="B6813" i="5"/>
  <c r="B6812" i="5"/>
  <c r="B6811" i="5"/>
  <c r="B6810" i="5"/>
  <c r="B6809" i="5"/>
  <c r="B6808" i="5"/>
  <c r="B6807" i="5"/>
  <c r="B6806" i="5"/>
  <c r="B6805" i="5"/>
  <c r="B6804" i="5"/>
  <c r="B6803" i="5"/>
  <c r="B6802" i="5"/>
  <c r="B6801" i="5"/>
  <c r="B6800" i="5"/>
  <c r="B6799" i="5"/>
  <c r="B6798" i="5"/>
  <c r="B6797" i="5"/>
  <c r="B6796" i="5"/>
  <c r="B6795" i="5"/>
  <c r="B6794" i="5"/>
  <c r="B6793" i="5"/>
  <c r="B6792" i="5"/>
  <c r="B6791" i="5"/>
  <c r="B6790" i="5"/>
  <c r="B6789" i="5"/>
  <c r="B6788" i="5"/>
  <c r="B6787" i="5"/>
  <c r="B6786" i="5"/>
  <c r="B6785" i="5"/>
  <c r="B6784" i="5"/>
  <c r="B6783" i="5"/>
  <c r="B6782" i="5"/>
  <c r="B6781" i="5"/>
  <c r="B6780" i="5"/>
  <c r="B6779" i="5"/>
  <c r="B6778" i="5"/>
  <c r="B6777" i="5"/>
  <c r="B6776" i="5"/>
  <c r="B6775" i="5"/>
  <c r="B6774" i="5"/>
  <c r="B6773" i="5"/>
  <c r="B6772" i="5"/>
  <c r="B6771" i="5"/>
  <c r="B6770" i="5"/>
  <c r="B6769" i="5"/>
  <c r="B6768" i="5"/>
  <c r="B6767" i="5"/>
  <c r="B6766" i="5"/>
  <c r="B6765" i="5"/>
  <c r="B6764" i="5"/>
  <c r="B6763" i="5"/>
  <c r="B6762" i="5"/>
  <c r="B6761" i="5"/>
  <c r="B6760" i="5"/>
  <c r="B6759" i="5"/>
  <c r="B6758" i="5"/>
  <c r="B6757" i="5"/>
  <c r="B6756" i="5"/>
  <c r="B6755" i="5"/>
  <c r="B6754" i="5"/>
  <c r="B6753" i="5"/>
  <c r="B6752" i="5"/>
  <c r="B6751" i="5"/>
  <c r="B6750" i="5"/>
  <c r="B6749" i="5"/>
  <c r="B6748" i="5"/>
  <c r="B6747" i="5"/>
  <c r="B6746" i="5"/>
  <c r="B6745" i="5"/>
  <c r="B6744" i="5"/>
  <c r="B6743" i="5"/>
  <c r="B6742" i="5"/>
  <c r="B6741" i="5"/>
  <c r="B6740" i="5"/>
  <c r="B6739" i="5"/>
  <c r="B6738" i="5"/>
  <c r="B6737" i="5"/>
  <c r="B6736" i="5"/>
  <c r="B6735" i="5"/>
  <c r="B6734" i="5"/>
  <c r="B6733" i="5"/>
  <c r="B6732" i="5"/>
  <c r="B6731" i="5"/>
  <c r="B6730" i="5"/>
  <c r="B6729" i="5"/>
  <c r="B6728" i="5"/>
  <c r="B6727" i="5"/>
  <c r="B6726" i="5"/>
  <c r="B6725" i="5"/>
  <c r="B6724" i="5"/>
  <c r="B6723" i="5"/>
  <c r="B6722" i="5"/>
  <c r="B6721" i="5"/>
  <c r="B6720" i="5"/>
  <c r="B6719" i="5"/>
  <c r="B6718" i="5"/>
  <c r="B6717" i="5"/>
  <c r="B6716" i="5"/>
  <c r="B6715" i="5"/>
  <c r="B6714" i="5"/>
  <c r="B6713" i="5"/>
  <c r="B6712" i="5"/>
  <c r="B6711" i="5"/>
  <c r="B6710" i="5"/>
  <c r="B6709" i="5"/>
  <c r="B6708" i="5"/>
  <c r="B6707" i="5"/>
  <c r="B6706" i="5"/>
  <c r="B6705" i="5"/>
  <c r="B6704" i="5"/>
  <c r="B6703" i="5"/>
  <c r="B6702" i="5"/>
  <c r="B6701" i="5"/>
  <c r="B6700" i="5"/>
  <c r="B6699" i="5"/>
  <c r="B6698" i="5"/>
  <c r="B6697" i="5"/>
  <c r="B6696" i="5"/>
  <c r="B6695" i="5"/>
  <c r="B6694" i="5"/>
  <c r="B6693" i="5"/>
  <c r="B6692" i="5"/>
  <c r="B6691" i="5"/>
  <c r="B6690" i="5"/>
  <c r="B6689" i="5"/>
  <c r="B6688" i="5"/>
  <c r="B6687" i="5"/>
  <c r="B6686" i="5"/>
  <c r="B6685" i="5"/>
  <c r="B6684" i="5"/>
  <c r="B6683" i="5"/>
  <c r="B6682" i="5"/>
  <c r="B6681" i="5"/>
  <c r="B6680" i="5"/>
  <c r="B6679" i="5"/>
  <c r="B6678" i="5"/>
  <c r="B6677" i="5"/>
  <c r="B6676" i="5"/>
  <c r="B6675" i="5"/>
  <c r="B6674" i="5"/>
  <c r="B6673" i="5"/>
  <c r="B6672" i="5"/>
  <c r="B6671" i="5"/>
  <c r="B6670" i="5"/>
  <c r="B6669" i="5"/>
  <c r="B6668" i="5"/>
  <c r="B6667" i="5"/>
  <c r="B6666" i="5"/>
  <c r="B6665" i="5"/>
  <c r="B6664" i="5"/>
  <c r="B6663" i="5"/>
  <c r="B6662" i="5"/>
  <c r="B6661" i="5"/>
  <c r="B6660" i="5"/>
  <c r="B6659" i="5"/>
  <c r="B6658" i="5"/>
  <c r="B6657" i="5"/>
  <c r="B6656" i="5"/>
  <c r="B6655" i="5"/>
  <c r="B6654" i="5"/>
  <c r="B6653" i="5"/>
  <c r="B6652" i="5"/>
  <c r="B6651" i="5"/>
  <c r="B6650" i="5"/>
  <c r="B6649" i="5"/>
  <c r="B6648" i="5"/>
  <c r="B6647" i="5"/>
  <c r="B6646" i="5"/>
  <c r="B6645" i="5"/>
  <c r="B6644" i="5"/>
  <c r="B6643" i="5"/>
  <c r="B6642" i="5"/>
  <c r="B6641" i="5"/>
  <c r="B6640" i="5"/>
  <c r="B6639" i="5"/>
  <c r="B6638" i="5"/>
  <c r="B6637" i="5"/>
  <c r="B6636" i="5"/>
  <c r="B6635" i="5"/>
  <c r="B6634" i="5"/>
  <c r="B6633" i="5"/>
  <c r="B6632" i="5"/>
  <c r="B6631" i="5"/>
  <c r="B6630" i="5"/>
  <c r="B6629" i="5"/>
  <c r="B6628" i="5"/>
  <c r="B6627" i="5"/>
  <c r="B6626" i="5"/>
  <c r="B6625" i="5"/>
  <c r="B6624" i="5"/>
  <c r="B6623" i="5"/>
  <c r="B6622" i="5"/>
  <c r="B6621" i="5"/>
  <c r="B6620" i="5"/>
  <c r="B6619" i="5"/>
  <c r="B6618" i="5"/>
  <c r="B6617" i="5"/>
  <c r="B6616" i="5"/>
  <c r="B6615" i="5"/>
  <c r="B6614" i="5"/>
  <c r="B6613" i="5"/>
  <c r="B6612" i="5"/>
  <c r="B6611" i="5"/>
  <c r="B6610" i="5"/>
  <c r="B6609" i="5"/>
  <c r="B6608" i="5"/>
  <c r="B6607" i="5"/>
  <c r="B6606" i="5"/>
  <c r="B6605" i="5"/>
  <c r="B6604" i="5"/>
  <c r="B6603" i="5"/>
  <c r="B6602" i="5"/>
  <c r="B6601" i="5"/>
  <c r="B6600" i="5"/>
  <c r="B6599" i="5"/>
  <c r="B6598" i="5"/>
  <c r="B6597" i="5"/>
  <c r="B6596" i="5"/>
  <c r="B6595" i="5"/>
  <c r="B6594" i="5"/>
  <c r="B6593" i="5"/>
  <c r="B6592" i="5"/>
  <c r="B6591" i="5"/>
  <c r="B6590" i="5"/>
  <c r="B6589" i="5"/>
  <c r="B6588" i="5"/>
  <c r="B6587" i="5"/>
  <c r="B6586" i="5"/>
  <c r="B6585" i="5"/>
  <c r="B6584" i="5"/>
  <c r="B6583" i="5"/>
  <c r="B6582" i="5"/>
  <c r="B6581" i="5"/>
  <c r="B6580" i="5"/>
  <c r="B6579" i="5"/>
  <c r="B6578" i="5"/>
  <c r="B6577" i="5"/>
  <c r="B6576" i="5"/>
  <c r="B6575" i="5"/>
  <c r="B6574" i="5"/>
  <c r="B6573" i="5"/>
  <c r="B6572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61" i="5"/>
  <c r="B6360" i="5"/>
  <c r="B6359" i="5"/>
  <c r="B6358" i="5"/>
  <c r="B6357" i="5"/>
  <c r="B6356" i="5"/>
  <c r="B6355" i="5"/>
  <c r="B6354" i="5"/>
  <c r="B6353" i="5"/>
  <c r="B6352" i="5"/>
  <c r="B6351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7" i="5"/>
  <c r="B6336" i="5"/>
  <c r="B6335" i="5"/>
  <c r="B6334" i="5"/>
  <c r="B6333" i="5"/>
  <c r="B6332" i="5"/>
  <c r="B6331" i="5"/>
  <c r="B6330" i="5"/>
  <c r="B6329" i="5"/>
  <c r="B6328" i="5"/>
  <c r="B6327" i="5"/>
  <c r="B6326" i="5"/>
  <c r="B6325" i="5"/>
  <c r="B6324" i="5"/>
  <c r="B6323" i="5"/>
  <c r="B6322" i="5"/>
  <c r="B6321" i="5"/>
  <c r="B6320" i="5"/>
  <c r="B6319" i="5"/>
  <c r="B6318" i="5"/>
  <c r="B6317" i="5"/>
  <c r="B6316" i="5"/>
  <c r="B6315" i="5"/>
  <c r="B6314" i="5"/>
  <c r="B6313" i="5"/>
  <c r="B6312" i="5"/>
  <c r="B6311" i="5"/>
  <c r="B6310" i="5"/>
  <c r="B6309" i="5"/>
  <c r="B6308" i="5"/>
  <c r="B6307" i="5"/>
  <c r="B6306" i="5"/>
  <c r="B6305" i="5"/>
  <c r="B6304" i="5"/>
  <c r="B6303" i="5"/>
  <c r="B6302" i="5"/>
  <c r="B6301" i="5"/>
  <c r="B6300" i="5"/>
  <c r="B6299" i="5"/>
  <c r="B6298" i="5"/>
  <c r="B6297" i="5"/>
  <c r="B6296" i="5"/>
  <c r="B6295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82" i="5"/>
  <c r="B6281" i="5"/>
  <c r="B6280" i="5"/>
  <c r="B6279" i="5"/>
  <c r="B6278" i="5"/>
  <c r="B6277" i="5"/>
  <c r="B6276" i="5"/>
  <c r="B6275" i="5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H5924" i="5" s="1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H5668" i="5" s="1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H5412" i="5" s="1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H4900" i="5" s="1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H3697" i="5" s="1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H3185" i="5" l="1"/>
  <c r="H8274" i="5"/>
  <c r="H8258" i="5"/>
  <c r="H8194" i="5"/>
  <c r="H8162" i="5"/>
  <c r="H8146" i="5"/>
  <c r="H8098" i="5"/>
  <c r="H8066" i="5"/>
  <c r="H8034" i="5"/>
  <c r="H8018" i="5"/>
  <c r="H7970" i="5"/>
  <c r="H7954" i="5"/>
  <c r="H7938" i="5"/>
  <c r="H7874" i="5"/>
  <c r="H7842" i="5"/>
  <c r="H7826" i="5"/>
  <c r="H7810" i="5"/>
  <c r="H7778" i="5"/>
  <c r="H7762" i="5"/>
  <c r="H7714" i="5"/>
  <c r="H7698" i="5"/>
  <c r="H7650" i="5"/>
  <c r="H7634" i="5"/>
  <c r="H7618" i="5"/>
  <c r="H7586" i="5"/>
  <c r="H7570" i="5"/>
  <c r="H7522" i="5"/>
  <c r="H7506" i="5"/>
  <c r="H7490" i="5"/>
  <c r="H7458" i="5"/>
  <c r="H7442" i="5"/>
  <c r="H7394" i="5"/>
  <c r="H7378" i="5"/>
  <c r="H7362" i="5"/>
  <c r="H7330" i="5"/>
  <c r="H7314" i="5"/>
  <c r="H7298" i="5"/>
  <c r="H7266" i="5"/>
  <c r="H7250" i="5"/>
  <c r="H7234" i="5"/>
  <c r="H7202" i="5"/>
  <c r="H8276" i="5"/>
  <c r="H8272" i="5"/>
  <c r="H8268" i="5"/>
  <c r="H8264" i="5"/>
  <c r="H8260" i="5"/>
  <c r="H8256" i="5"/>
  <c r="H8248" i="5"/>
  <c r="H8244" i="5"/>
  <c r="H8240" i="5"/>
  <c r="H8236" i="5"/>
  <c r="H8232" i="5"/>
  <c r="H8228" i="5"/>
  <c r="H8220" i="5"/>
  <c r="H8216" i="5"/>
  <c r="H8212" i="5"/>
  <c r="H8208" i="5"/>
  <c r="H8204" i="5"/>
  <c r="H8200" i="5"/>
  <c r="H8196" i="5"/>
  <c r="H8184" i="5"/>
  <c r="H8176" i="5"/>
  <c r="H8172" i="5"/>
  <c r="H8168" i="5"/>
  <c r="H8164" i="5"/>
  <c r="H8160" i="5"/>
  <c r="H8156" i="5"/>
  <c r="H8152" i="5"/>
  <c r="H8148" i="5"/>
  <c r="H8144" i="5"/>
  <c r="H8140" i="5"/>
  <c r="H8136" i="5"/>
  <c r="H8132" i="5"/>
  <c r="H8120" i="5"/>
  <c r="H8116" i="5"/>
  <c r="H8112" i="5"/>
  <c r="H8108" i="5"/>
  <c r="H8104" i="5"/>
  <c r="H8096" i="5"/>
  <c r="H8092" i="5"/>
  <c r="H8084" i="5"/>
  <c r="H8080" i="5"/>
  <c r="H8076" i="5"/>
  <c r="H8072" i="5"/>
  <c r="H8064" i="5"/>
  <c r="H8056" i="5"/>
  <c r="H8052" i="5"/>
  <c r="H8048" i="5"/>
  <c r="H8044" i="5"/>
  <c r="H8036" i="5"/>
  <c r="H8032" i="5"/>
  <c r="H8028" i="5"/>
  <c r="H8024" i="5"/>
  <c r="H8012" i="5"/>
  <c r="H8004" i="5"/>
  <c r="H8000" i="5"/>
  <c r="H7996" i="5"/>
  <c r="H7992" i="5"/>
  <c r="H7988" i="5"/>
  <c r="H7984" i="5"/>
  <c r="H7980" i="5"/>
  <c r="H7976" i="5"/>
  <c r="H7972" i="5"/>
  <c r="H7968" i="5"/>
  <c r="H7960" i="5"/>
  <c r="H7956" i="5"/>
  <c r="H7948" i="5"/>
  <c r="H7944" i="5"/>
  <c r="H7940" i="5"/>
  <c r="H7936" i="5"/>
  <c r="H7932" i="5"/>
  <c r="H7928" i="5"/>
  <c r="H7924" i="5"/>
  <c r="H7920" i="5"/>
  <c r="H7916" i="5"/>
  <c r="H7912" i="5"/>
  <c r="H7908" i="5"/>
  <c r="H7904" i="5"/>
  <c r="H7896" i="5"/>
  <c r="H7892" i="5"/>
  <c r="H7888" i="5"/>
  <c r="H7884" i="5"/>
  <c r="H7880" i="5"/>
  <c r="H7876" i="5"/>
  <c r="H7872" i="5"/>
  <c r="H7868" i="5"/>
  <c r="H7864" i="5"/>
  <c r="H7860" i="5"/>
  <c r="H7852" i="5"/>
  <c r="H7844" i="5"/>
  <c r="H7840" i="5"/>
  <c r="H7836" i="5"/>
  <c r="H7832" i="5"/>
  <c r="H7828" i="5"/>
  <c r="H7824" i="5"/>
  <c r="H7820" i="5"/>
  <c r="H7816" i="5"/>
  <c r="H7812" i="5"/>
  <c r="H7808" i="5"/>
  <c r="H7804" i="5"/>
  <c r="H7800" i="5"/>
  <c r="H7796" i="5"/>
  <c r="H7792" i="5"/>
  <c r="H7788" i="5"/>
  <c r="H7784" i="5"/>
  <c r="H7780" i="5"/>
  <c r="H7772" i="5"/>
  <c r="H7764" i="5"/>
  <c r="H7760" i="5"/>
  <c r="H7756" i="5"/>
  <c r="H7752" i="5"/>
  <c r="H7748" i="5"/>
  <c r="H7744" i="5"/>
  <c r="H7740" i="5"/>
  <c r="H7736" i="5"/>
  <c r="H7732" i="5"/>
  <c r="H7724" i="5"/>
  <c r="H7716" i="5"/>
  <c r="H7712" i="5"/>
  <c r="H7708" i="5"/>
  <c r="H7704" i="5"/>
  <c r="H7692" i="5"/>
  <c r="H7684" i="5"/>
  <c r="H7680" i="5"/>
  <c r="H7672" i="5"/>
  <c r="H7668" i="5"/>
  <c r="H7664" i="5"/>
  <c r="H7660" i="5"/>
  <c r="H7652" i="5"/>
  <c r="H7648" i="5"/>
  <c r="H7644" i="5"/>
  <c r="H7640" i="5"/>
  <c r="H7632" i="5"/>
  <c r="H7628" i="5"/>
  <c r="H7620" i="5"/>
  <c r="H7612" i="5"/>
  <c r="H7608" i="5"/>
  <c r="H7604" i="5"/>
  <c r="H7600" i="5"/>
  <c r="H7596" i="5"/>
  <c r="H7588" i="5"/>
  <c r="H7584" i="5"/>
  <c r="H7576" i="5"/>
  <c r="H7568" i="5"/>
  <c r="H7564" i="5"/>
  <c r="H7560" i="5"/>
  <c r="H7556" i="5"/>
  <c r="H7552" i="5"/>
  <c r="H7548" i="5"/>
  <c r="H7544" i="5"/>
  <c r="H7540" i="5"/>
  <c r="H7536" i="5"/>
  <c r="H7532" i="5"/>
  <c r="H7528" i="5"/>
  <c r="H7524" i="5"/>
  <c r="H7516" i="5"/>
  <c r="H7512" i="5"/>
  <c r="H7504" i="5"/>
  <c r="H7500" i="5"/>
  <c r="H7496" i="5"/>
  <c r="H7492" i="5"/>
  <c r="H7488" i="5"/>
  <c r="H7480" i="5"/>
  <c r="H7476" i="5"/>
  <c r="H7468" i="5"/>
  <c r="H7464" i="5"/>
  <c r="H7460" i="5"/>
  <c r="H7456" i="5"/>
  <c r="H7452" i="5"/>
  <c r="H7448" i="5"/>
  <c r="H7444" i="5"/>
  <c r="H7440" i="5"/>
  <c r="H7436" i="5"/>
  <c r="H7432" i="5"/>
  <c r="H7428" i="5"/>
  <c r="H7424" i="5"/>
  <c r="H7420" i="5"/>
  <c r="H7416" i="5"/>
  <c r="H7412" i="5"/>
  <c r="H7408" i="5"/>
  <c r="H7396" i="5"/>
  <c r="H7392" i="5"/>
  <c r="H7388" i="5"/>
  <c r="H7384" i="5"/>
  <c r="H7380" i="5"/>
  <c r="H7376" i="5"/>
  <c r="H7372" i="5"/>
  <c r="H7360" i="5"/>
  <c r="H7356" i="5"/>
  <c r="H7352" i="5"/>
  <c r="H7344" i="5"/>
  <c r="H7340" i="5"/>
  <c r="H7336" i="5"/>
  <c r="H7328" i="5"/>
  <c r="H7324" i="5"/>
  <c r="H7320" i="5"/>
  <c r="H7316" i="5"/>
  <c r="H7308" i="5"/>
  <c r="H7300" i="5"/>
  <c r="H7296" i="5"/>
  <c r="H7292" i="5"/>
  <c r="H7288" i="5"/>
  <c r="H7280" i="5"/>
  <c r="H7272" i="5"/>
  <c r="H7268" i="5"/>
  <c r="H7264" i="5"/>
  <c r="H7260" i="5"/>
  <c r="H7252" i="5"/>
  <c r="H7248" i="5"/>
  <c r="H7244" i="5"/>
  <c r="H7240" i="5"/>
  <c r="H7236" i="5"/>
  <c r="H7228" i="5"/>
  <c r="H7220" i="5"/>
  <c r="H7216" i="5"/>
  <c r="H7208" i="5"/>
  <c r="H7204" i="5"/>
  <c r="H7200" i="5"/>
  <c r="H7196" i="5"/>
  <c r="H7188" i="5"/>
  <c r="H7184" i="5"/>
  <c r="H7176" i="5"/>
  <c r="H7172" i="5"/>
  <c r="H7168" i="5"/>
  <c r="H7164" i="5"/>
  <c r="H7160" i="5"/>
  <c r="H7156" i="5"/>
  <c r="H7152" i="5"/>
  <c r="H7148" i="5"/>
  <c r="H7144" i="5"/>
  <c r="H7140" i="5"/>
  <c r="H7132" i="5"/>
  <c r="H7128" i="5"/>
  <c r="H7104" i="5"/>
  <c r="H7100" i="5"/>
  <c r="H7096" i="5"/>
  <c r="H7092" i="5"/>
  <c r="H7088" i="5"/>
  <c r="H7084" i="5"/>
  <c r="H7072" i="5"/>
  <c r="H7068" i="5"/>
  <c r="H7064" i="5"/>
  <c r="H7060" i="5"/>
  <c r="H7056" i="5"/>
  <c r="H7048" i="5"/>
  <c r="H7044" i="5"/>
  <c r="H7040" i="5"/>
  <c r="H7032" i="5"/>
  <c r="H7028" i="5"/>
  <c r="H7024" i="5"/>
  <c r="H7020" i="5"/>
  <c r="H7016" i="5"/>
  <c r="H7008" i="5"/>
  <c r="H7004" i="5"/>
  <c r="H7000" i="5"/>
  <c r="H6996" i="5"/>
  <c r="H6992" i="5"/>
  <c r="H6984" i="5"/>
  <c r="H6972" i="5"/>
  <c r="H6968" i="5"/>
  <c r="H6964" i="5"/>
  <c r="H6960" i="5"/>
  <c r="H6956" i="5"/>
  <c r="H6948" i="5"/>
  <c r="H6944" i="5"/>
  <c r="H6940" i="5"/>
  <c r="H6936" i="5"/>
  <c r="H6932" i="5"/>
  <c r="H6928" i="5"/>
  <c r="H6924" i="5"/>
  <c r="H6920" i="5"/>
  <c r="H6916" i="5"/>
  <c r="H6908" i="5"/>
  <c r="H6904" i="5"/>
  <c r="H6900" i="5"/>
  <c r="H6896" i="5"/>
  <c r="H6888" i="5"/>
  <c r="H6880" i="5"/>
  <c r="H6876" i="5"/>
  <c r="H6872" i="5"/>
  <c r="H6868" i="5"/>
  <c r="H6864" i="5"/>
  <c r="H6860" i="5"/>
  <c r="H6848" i="5"/>
  <c r="H6844" i="5"/>
  <c r="H6840" i="5"/>
  <c r="H6836" i="5"/>
  <c r="H6828" i="5"/>
  <c r="H6824" i="5"/>
  <c r="H6816" i="5"/>
  <c r="H6812" i="5"/>
  <c r="H6804" i="5"/>
  <c r="H6800" i="5"/>
  <c r="H6796" i="5"/>
  <c r="H6792" i="5"/>
  <c r="H6788" i="5"/>
  <c r="H6784" i="5"/>
  <c r="H6780" i="5"/>
  <c r="H6776" i="5"/>
  <c r="H6772" i="5"/>
  <c r="H6768" i="5"/>
  <c r="H6764" i="5"/>
  <c r="H6760" i="5"/>
  <c r="H6756" i="5"/>
  <c r="H6752" i="5"/>
  <c r="H6748" i="5"/>
  <c r="H6744" i="5"/>
  <c r="H6740" i="5"/>
  <c r="H6736" i="5"/>
  <c r="H6732" i="5"/>
  <c r="H6728" i="5"/>
  <c r="H6720" i="5"/>
  <c r="H6716" i="5"/>
  <c r="H6712" i="5"/>
  <c r="H6708" i="5"/>
  <c r="H6700" i="5"/>
  <c r="H6692" i="5"/>
  <c r="H6688" i="5"/>
  <c r="H6684" i="5"/>
  <c r="H6680" i="5"/>
  <c r="H6676" i="5"/>
  <c r="H6672" i="5"/>
  <c r="H6668" i="5"/>
  <c r="H6664" i="5"/>
  <c r="H6656" i="5"/>
  <c r="H6652" i="5"/>
  <c r="H6648" i="5"/>
  <c r="H6644" i="5"/>
  <c r="H6640" i="5"/>
  <c r="H6636" i="5"/>
  <c r="H6632" i="5"/>
  <c r="H6628" i="5"/>
  <c r="H6624" i="5"/>
  <c r="H6620" i="5"/>
  <c r="H6616" i="5"/>
  <c r="H6612" i="5"/>
  <c r="H6608" i="5"/>
  <c r="H6600" i="5"/>
  <c r="H6592" i="5"/>
  <c r="H6584" i="5"/>
  <c r="H6580" i="5"/>
  <c r="H6576" i="5"/>
  <c r="H6572" i="5"/>
  <c r="H6568" i="5"/>
  <c r="H6564" i="5"/>
  <c r="H6560" i="5"/>
  <c r="H6556" i="5"/>
  <c r="H6548" i="5"/>
  <c r="H6544" i="5"/>
  <c r="H6540" i="5"/>
  <c r="H6536" i="5"/>
  <c r="H6532" i="5"/>
  <c r="H6528" i="5"/>
  <c r="H6524" i="5"/>
  <c r="H6512" i="5"/>
  <c r="H6508" i="5"/>
  <c r="H6504" i="5"/>
  <c r="H6500" i="5"/>
  <c r="H6496" i="5"/>
  <c r="H6492" i="5"/>
  <c r="H6488" i="5"/>
  <c r="H6484" i="5"/>
  <c r="H6480" i="5"/>
  <c r="H6476" i="5"/>
  <c r="H6472" i="5"/>
  <c r="H6464" i="5"/>
  <c r="H6460" i="5"/>
  <c r="H6456" i="5"/>
  <c r="H6448" i="5"/>
  <c r="H6444" i="5"/>
  <c r="H6440" i="5"/>
  <c r="H6436" i="5"/>
  <c r="H6432" i="5"/>
  <c r="H6428" i="5"/>
  <c r="H6424" i="5"/>
  <c r="H6420" i="5"/>
  <c r="H6416" i="5"/>
  <c r="H6408" i="5"/>
  <c r="H6404" i="5"/>
  <c r="H6400" i="5"/>
  <c r="H6392" i="5"/>
  <c r="H6384" i="5"/>
  <c r="H6380" i="5"/>
  <c r="H6376" i="5"/>
  <c r="H6372" i="5"/>
  <c r="H6368" i="5"/>
  <c r="H6364" i="5"/>
  <c r="H6360" i="5"/>
  <c r="H6356" i="5"/>
  <c r="H6352" i="5"/>
  <c r="H6348" i="5"/>
  <c r="H6344" i="5"/>
  <c r="H6336" i="5"/>
  <c r="H6332" i="5"/>
  <c r="H6324" i="5"/>
  <c r="H6320" i="5"/>
  <c r="H6316" i="5"/>
  <c r="H6312" i="5"/>
  <c r="H6304" i="5"/>
  <c r="H6300" i="5"/>
  <c r="H6292" i="5"/>
  <c r="H6276" i="5"/>
  <c r="H6244" i="5"/>
  <c r="H6116" i="5"/>
  <c r="H6052" i="5"/>
  <c r="H5988" i="5"/>
  <c r="H5860" i="5"/>
  <c r="H5796" i="5"/>
  <c r="H5732" i="5"/>
  <c r="H5604" i="5"/>
  <c r="H5540" i="5"/>
  <c r="H5348" i="5"/>
  <c r="H5284" i="5"/>
  <c r="H5092" i="5"/>
  <c r="H5028" i="5"/>
  <c r="H4964" i="5"/>
  <c r="H2" i="5"/>
  <c r="H8271" i="5"/>
  <c r="H8267" i="5"/>
  <c r="H8259" i="5"/>
  <c r="H8255" i="5"/>
  <c r="H8251" i="5"/>
  <c r="H8243" i="5"/>
  <c r="H8239" i="5"/>
  <c r="H8235" i="5"/>
  <c r="H8231" i="5"/>
  <c r="H8227" i="5"/>
  <c r="H8223" i="5"/>
  <c r="H8219" i="5"/>
  <c r="H8215" i="5"/>
  <c r="H8211" i="5"/>
  <c r="H8207" i="5"/>
  <c r="H8203" i="5"/>
  <c r="H8199" i="5"/>
  <c r="H8195" i="5"/>
  <c r="H8191" i="5"/>
  <c r="H8187" i="5"/>
  <c r="H8183" i="5"/>
  <c r="H8179" i="5"/>
  <c r="H8175" i="5"/>
  <c r="H8171" i="5"/>
  <c r="H8167" i="5"/>
  <c r="H8159" i="5"/>
  <c r="H8155" i="5"/>
  <c r="H8143" i="5"/>
  <c r="H8139" i="5"/>
  <c r="H8131" i="5"/>
  <c r="H8127" i="5"/>
  <c r="H8123" i="5"/>
  <c r="H8119" i="5"/>
  <c r="H8111" i="5"/>
  <c r="H8107" i="5"/>
  <c r="H8103" i="5"/>
  <c r="H8099" i="5"/>
  <c r="H8095" i="5"/>
  <c r="H8091" i="5"/>
  <c r="H8087" i="5"/>
  <c r="H8083" i="5"/>
  <c r="H8079" i="5"/>
  <c r="H8075" i="5"/>
  <c r="H8071" i="5"/>
  <c r="H8067" i="5"/>
  <c r="H8063" i="5"/>
  <c r="H8059" i="5"/>
  <c r="H8055" i="5"/>
  <c r="H8051" i="5"/>
  <c r="H8047" i="5"/>
  <c r="H8043" i="5"/>
  <c r="H8039" i="5"/>
  <c r="H8035" i="5"/>
  <c r="H8027" i="5"/>
  <c r="H8023" i="5"/>
  <c r="H8019" i="5"/>
  <c r="H8015" i="5"/>
  <c r="H8007" i="5"/>
  <c r="H8003" i="5"/>
  <c r="H7999" i="5"/>
  <c r="H7995" i="5"/>
  <c r="H7991" i="5"/>
  <c r="H7979" i="5"/>
  <c r="H7975" i="5"/>
  <c r="H7971" i="5"/>
  <c r="H7967" i="5"/>
  <c r="H7959" i="5"/>
  <c r="H7955" i="5"/>
  <c r="H7951" i="5"/>
  <c r="H7943" i="5"/>
  <c r="H7939" i="5"/>
  <c r="H7935" i="5"/>
  <c r="H7931" i="5"/>
  <c r="H7923" i="5"/>
  <c r="H7919" i="5"/>
  <c r="H7915" i="5"/>
  <c r="H7911" i="5"/>
  <c r="H7907" i="5"/>
  <c r="H7903" i="5"/>
  <c r="H7899" i="5"/>
  <c r="H7895" i="5"/>
  <c r="H7891" i="5"/>
  <c r="H7887" i="5"/>
  <c r="H7879" i="5"/>
  <c r="H7875" i="5"/>
  <c r="H7871" i="5"/>
  <c r="H7859" i="5"/>
  <c r="H7855" i="5"/>
  <c r="H7851" i="5"/>
  <c r="H7847" i="5"/>
  <c r="H7843" i="5"/>
  <c r="H7839" i="5"/>
  <c r="H7835" i="5"/>
  <c r="H7827" i="5"/>
  <c r="H7823" i="5"/>
  <c r="H7819" i="5"/>
  <c r="H7815" i="5"/>
  <c r="H7811" i="5"/>
  <c r="H7807" i="5"/>
  <c r="H7803" i="5"/>
  <c r="H7799" i="5"/>
  <c r="H7791" i="5"/>
  <c r="H7787" i="5"/>
  <c r="H7783" i="5"/>
  <c r="H7779" i="5"/>
  <c r="H7775" i="5"/>
  <c r="H7771" i="5"/>
  <c r="H7767" i="5"/>
  <c r="H7759" i="5"/>
  <c r="H7755" i="5"/>
  <c r="H7751" i="5"/>
  <c r="H7747" i="5"/>
  <c r="H7743" i="5"/>
  <c r="H7739" i="5"/>
  <c r="H7735" i="5"/>
  <c r="H7731" i="5"/>
  <c r="H7727" i="5"/>
  <c r="H7723" i="5"/>
  <c r="H7715" i="5"/>
  <c r="H7711" i="5"/>
  <c r="H7707" i="5"/>
  <c r="H7703" i="5"/>
  <c r="H7699" i="5"/>
  <c r="H7695" i="5"/>
  <c r="H7691" i="5"/>
  <c r="H7687" i="5"/>
  <c r="H7683" i="5"/>
  <c r="H7679" i="5"/>
  <c r="H7675" i="5"/>
  <c r="H7671" i="5"/>
  <c r="H7667" i="5"/>
  <c r="H7659" i="5"/>
  <c r="H7655" i="5"/>
  <c r="H7647" i="5"/>
  <c r="H7643" i="5"/>
  <c r="H7639" i="5"/>
  <c r="H7635" i="5"/>
  <c r="H7627" i="5"/>
  <c r="H7623" i="5"/>
  <c r="H7619" i="5"/>
  <c r="H7615" i="5"/>
  <c r="H7611" i="5"/>
  <c r="H7607" i="5"/>
  <c r="H7603" i="5"/>
  <c r="H7599" i="5"/>
  <c r="H7591" i="5"/>
  <c r="H7583" i="5"/>
  <c r="H7579" i="5"/>
  <c r="H7575" i="5"/>
  <c r="H7571" i="5"/>
  <c r="H7567" i="5"/>
  <c r="H7563" i="5"/>
  <c r="H7559" i="5"/>
  <c r="H7555" i="5"/>
  <c r="H7551" i="5"/>
  <c r="H7547" i="5"/>
  <c r="H7543" i="5"/>
  <c r="H7539" i="5"/>
  <c r="H7535" i="5"/>
  <c r="H7531" i="5"/>
  <c r="H7527" i="5"/>
  <c r="H7523" i="5"/>
  <c r="H7519" i="5"/>
  <c r="H7515" i="5"/>
  <c r="H7511" i="5"/>
  <c r="H7507" i="5"/>
  <c r="H7503" i="5"/>
  <c r="H7495" i="5"/>
  <c r="H7491" i="5"/>
  <c r="H7487" i="5"/>
  <c r="H7483" i="5"/>
  <c r="H7475" i="5"/>
  <c r="H7471" i="5"/>
  <c r="H7467" i="5"/>
  <c r="H7463" i="5"/>
  <c r="H7459" i="5"/>
  <c r="H7443" i="5"/>
  <c r="H7439" i="5"/>
  <c r="H7435" i="5"/>
  <c r="H7431" i="5"/>
  <c r="H7427" i="5"/>
  <c r="H7423" i="5"/>
  <c r="H7419" i="5"/>
  <c r="H7415" i="5"/>
  <c r="H7411" i="5"/>
  <c r="H7407" i="5"/>
  <c r="H7403" i="5"/>
  <c r="H7399" i="5"/>
  <c r="H7391" i="5"/>
  <c r="H7387" i="5"/>
  <c r="H7383" i="5"/>
  <c r="H7379" i="5"/>
  <c r="H7371" i="5"/>
  <c r="H7367" i="5"/>
  <c r="H7363" i="5"/>
  <c r="H7355" i="5"/>
  <c r="H7351" i="5"/>
  <c r="H7347" i="5"/>
  <c r="H7343" i="5"/>
  <c r="H7339" i="5"/>
  <c r="H7335" i="5"/>
  <c r="H7331" i="5"/>
  <c r="H7327" i="5"/>
  <c r="H7323" i="5"/>
  <c r="H7319" i="5"/>
  <c r="H7315" i="5"/>
  <c r="H7311" i="5"/>
  <c r="H7307" i="5"/>
  <c r="H7303" i="5"/>
  <c r="H7299" i="5"/>
  <c r="H7295" i="5"/>
  <c r="H7291" i="5"/>
  <c r="H7287" i="5"/>
  <c r="H7283" i="5"/>
  <c r="H7275" i="5"/>
  <c r="H7267" i="5"/>
  <c r="H7263" i="5"/>
  <c r="H7259" i="5"/>
  <c r="H7255" i="5"/>
  <c r="H7247" i="5"/>
  <c r="H7243" i="5"/>
  <c r="H7239" i="5"/>
  <c r="H7235" i="5"/>
  <c r="H7231" i="5"/>
  <c r="H7227" i="5"/>
  <c r="H7223" i="5"/>
  <c r="H7215" i="5"/>
  <c r="H7211" i="5"/>
  <c r="H7207" i="5"/>
  <c r="H7199" i="5"/>
  <c r="H7195" i="5"/>
  <c r="H7191" i="5"/>
  <c r="H7187" i="5"/>
  <c r="H7183" i="5"/>
  <c r="H7179" i="5"/>
  <c r="H7171" i="5"/>
  <c r="H7167" i="5"/>
  <c r="H7163" i="5"/>
  <c r="H7159" i="5"/>
  <c r="H7155" i="5"/>
  <c r="H7151" i="5"/>
  <c r="H7147" i="5"/>
  <c r="H7143" i="5"/>
  <c r="H7139" i="5"/>
  <c r="H7135" i="5"/>
  <c r="H7127" i="5"/>
  <c r="H7123" i="5"/>
  <c r="H7119" i="5"/>
  <c r="H7115" i="5"/>
  <c r="H7111" i="5"/>
  <c r="H7103" i="5"/>
  <c r="H7099" i="5"/>
  <c r="H7095" i="5"/>
  <c r="H7087" i="5"/>
  <c r="H7083" i="5"/>
  <c r="H7079" i="5"/>
  <c r="H7075" i="5"/>
  <c r="H7067" i="5"/>
  <c r="H7063" i="5"/>
  <c r="H7055" i="5"/>
  <c r="H7051" i="5"/>
  <c r="H7043" i="5"/>
  <c r="H7039" i="5"/>
  <c r="H7035" i="5"/>
  <c r="H7027" i="5"/>
  <c r="H7023" i="5"/>
  <c r="H7019" i="5"/>
  <c r="H7015" i="5"/>
  <c r="H7011" i="5"/>
  <c r="H7003" i="5"/>
  <c r="H6999" i="5"/>
  <c r="H6995" i="5"/>
  <c r="H6991" i="5"/>
  <c r="H6987" i="5"/>
  <c r="H6983" i="5"/>
  <c r="H6979" i="5"/>
  <c r="H6975" i="5"/>
  <c r="H6971" i="5"/>
  <c r="H6967" i="5"/>
  <c r="H6963" i="5"/>
  <c r="H6959" i="5"/>
  <c r="H6955" i="5"/>
  <c r="H6951" i="5"/>
  <c r="H6947" i="5"/>
  <c r="H6943" i="5"/>
  <c r="H6935" i="5"/>
  <c r="H6931" i="5"/>
  <c r="H6923" i="5"/>
  <c r="H6919" i="5"/>
  <c r="H6915" i="5"/>
  <c r="H6911" i="5"/>
  <c r="H6907" i="5"/>
  <c r="H6903" i="5"/>
  <c r="H6899" i="5"/>
  <c r="H6895" i="5"/>
  <c r="H6891" i="5"/>
  <c r="H6887" i="5"/>
  <c r="H6883" i="5"/>
  <c r="H6879" i="5"/>
  <c r="H6875" i="5"/>
  <c r="H6867" i="5"/>
  <c r="H6863" i="5"/>
  <c r="H6859" i="5"/>
  <c r="H6855" i="5"/>
  <c r="H6851" i="5"/>
  <c r="H6847" i="5"/>
  <c r="H6843" i="5"/>
  <c r="H6839" i="5"/>
  <c r="H6835" i="5"/>
  <c r="H6831" i="5"/>
  <c r="H6823" i="5"/>
  <c r="H6819" i="5"/>
  <c r="H6811" i="5"/>
  <c r="H6807" i="5"/>
  <c r="H6803" i="5"/>
  <c r="H6799" i="5"/>
  <c r="H6795" i="5"/>
  <c r="H6791" i="5"/>
  <c r="H6787" i="5"/>
  <c r="H6783" i="5"/>
  <c r="H6779" i="5"/>
  <c r="H6775" i="5"/>
  <c r="H6767" i="5"/>
  <c r="H6763" i="5"/>
  <c r="H6759" i="5"/>
  <c r="H6755" i="5"/>
  <c r="H6751" i="5"/>
  <c r="H6747" i="5"/>
  <c r="H6743" i="5"/>
  <c r="H6739" i="5"/>
  <c r="H6731" i="5"/>
  <c r="H6727" i="5"/>
  <c r="H6723" i="5"/>
  <c r="H6715" i="5"/>
  <c r="H6711" i="5"/>
  <c r="H6707" i="5"/>
  <c r="H6703" i="5"/>
  <c r="H6699" i="5"/>
  <c r="H6695" i="5"/>
  <c r="H6691" i="5"/>
  <c r="H6683" i="5"/>
  <c r="H6679" i="5"/>
  <c r="H6675" i="5"/>
  <c r="H6671" i="5"/>
  <c r="H6663" i="5"/>
  <c r="H6659" i="5"/>
  <c r="H6655" i="5"/>
  <c r="H6651" i="5"/>
  <c r="H6647" i="5"/>
  <c r="H6643" i="5"/>
  <c r="H6639" i="5"/>
  <c r="H6635" i="5"/>
  <c r="H6627" i="5"/>
  <c r="H6619" i="5"/>
  <c r="H6615" i="5"/>
  <c r="H6611" i="5"/>
  <c r="H6607" i="5"/>
  <c r="H6603" i="5"/>
  <c r="H6599" i="5"/>
  <c r="H6595" i="5"/>
  <c r="H6591" i="5"/>
  <c r="H6587" i="5"/>
  <c r="H6579" i="5"/>
  <c r="H6575" i="5"/>
  <c r="H6571" i="5"/>
  <c r="H6563" i="5"/>
  <c r="H6559" i="5"/>
  <c r="H6555" i="5"/>
  <c r="H6551" i="5"/>
  <c r="H6547" i="5"/>
  <c r="H6543" i="5"/>
  <c r="H6539" i="5"/>
  <c r="H6535" i="5"/>
  <c r="H6531" i="5"/>
  <c r="H6527" i="5"/>
  <c r="H6523" i="5"/>
  <c r="H6519" i="5"/>
  <c r="H6515" i="5"/>
  <c r="H6507" i="5"/>
  <c r="H6503" i="5"/>
  <c r="H6499" i="5"/>
  <c r="H6491" i="5"/>
  <c r="H6487" i="5"/>
  <c r="H6479" i="5"/>
  <c r="H6475" i="5"/>
  <c r="H6471" i="5"/>
  <c r="H6467" i="5"/>
  <c r="H6463" i="5"/>
  <c r="H6459" i="5"/>
  <c r="H6455" i="5"/>
  <c r="H6451" i="5"/>
  <c r="H6447" i="5"/>
  <c r="H6443" i="5"/>
  <c r="H6439" i="5"/>
  <c r="H6435" i="5"/>
  <c r="H6431" i="5"/>
  <c r="H6427" i="5"/>
  <c r="H6415" i="5"/>
  <c r="H6411" i="5"/>
  <c r="H6407" i="5"/>
  <c r="H6399" i="5"/>
  <c r="H6395" i="5"/>
  <c r="H6391" i="5"/>
  <c r="H6387" i="5"/>
  <c r="H6383" i="5"/>
  <c r="H6379" i="5"/>
  <c r="H6371" i="5"/>
  <c r="H6367" i="5"/>
  <c r="H6363" i="5"/>
  <c r="H6359" i="5"/>
  <c r="H6355" i="5"/>
  <c r="H6351" i="5"/>
  <c r="H6347" i="5"/>
  <c r="H6335" i="5"/>
  <c r="H6331" i="5"/>
  <c r="H6327" i="5"/>
  <c r="H6323" i="5"/>
  <c r="H6319" i="5"/>
  <c r="H6315" i="5"/>
  <c r="H6311" i="5"/>
  <c r="H6307" i="5"/>
  <c r="H6299" i="5"/>
  <c r="H6295" i="5"/>
  <c r="H6287" i="5"/>
  <c r="H6283" i="5"/>
  <c r="H6279" i="5"/>
  <c r="H6275" i="5"/>
  <c r="H6271" i="5"/>
  <c r="H6267" i="5"/>
  <c r="H6259" i="5"/>
  <c r="H6255" i="5"/>
  <c r="H6251" i="5"/>
  <c r="H6243" i="5"/>
  <c r="H6239" i="5"/>
  <c r="H6235" i="5"/>
  <c r="H6231" i="5"/>
  <c r="H6227" i="5"/>
  <c r="H6223" i="5"/>
  <c r="H6215" i="5"/>
  <c r="H6211" i="5"/>
  <c r="H6203" i="5"/>
  <c r="H6195" i="5"/>
  <c r="H6191" i="5"/>
  <c r="H6187" i="5"/>
  <c r="H6183" i="5"/>
  <c r="H6175" i="5"/>
  <c r="H6171" i="5"/>
  <c r="H6167" i="5"/>
  <c r="H6163" i="5"/>
  <c r="H6159" i="5"/>
  <c r="H6155" i="5"/>
  <c r="H6143" i="5"/>
  <c r="H6139" i="5"/>
  <c r="H6135" i="5"/>
  <c r="H6131" i="5"/>
  <c r="H6127" i="5"/>
  <c r="H6123" i="5"/>
  <c r="H6119" i="5"/>
  <c r="H6115" i="5"/>
  <c r="H6111" i="5"/>
  <c r="H6107" i="5"/>
  <c r="H6099" i="5"/>
  <c r="H6095" i="5"/>
  <c r="H6091" i="5"/>
  <c r="H6087" i="5"/>
  <c r="H6083" i="5"/>
  <c r="H6079" i="5"/>
  <c r="H6075" i="5"/>
  <c r="H6071" i="5"/>
  <c r="H6063" i="5"/>
  <c r="H6059" i="5"/>
  <c r="H6055" i="5"/>
  <c r="H6051" i="5"/>
  <c r="H6047" i="5"/>
  <c r="H6043" i="5"/>
  <c r="H6039" i="5"/>
  <c r="H6035" i="5"/>
  <c r="H6031" i="5"/>
  <c r="H6027" i="5"/>
  <c r="H6023" i="5"/>
  <c r="H6015" i="5"/>
  <c r="H6011" i="5"/>
  <c r="H6007" i="5"/>
  <c r="H6003" i="5"/>
  <c r="H5999" i="5"/>
  <c r="H5995" i="5"/>
  <c r="H5991" i="5"/>
  <c r="H5987" i="5"/>
  <c r="H5979" i="5"/>
  <c r="H5975" i="5"/>
  <c r="H5971" i="5"/>
  <c r="H5967" i="5"/>
  <c r="H5963" i="5"/>
  <c r="H5959" i="5"/>
  <c r="H5955" i="5"/>
  <c r="H5951" i="5"/>
  <c r="H5947" i="5"/>
  <c r="H5939" i="5"/>
  <c r="H5935" i="5"/>
  <c r="H5931" i="5"/>
  <c r="H5927" i="5"/>
  <c r="H5923" i="5"/>
  <c r="H5919" i="5"/>
  <c r="H5915" i="5"/>
  <c r="H5911" i="5"/>
  <c r="H5907" i="5"/>
  <c r="H5903" i="5"/>
  <c r="H5899" i="5"/>
  <c r="H5891" i="5"/>
  <c r="H5883" i="5"/>
  <c r="H5879" i="5"/>
  <c r="H5875" i="5"/>
  <c r="H5871" i="5"/>
  <c r="H5863" i="5"/>
  <c r="H5859" i="5"/>
  <c r="H5851" i="5"/>
  <c r="H5847" i="5"/>
  <c r="H5843" i="5"/>
  <c r="H5839" i="5"/>
  <c r="H5835" i="5"/>
  <c r="H5831" i="5"/>
  <c r="H5827" i="5"/>
  <c r="H5823" i="5"/>
  <c r="H5819" i="5"/>
  <c r="H5815" i="5"/>
  <c r="H5811" i="5"/>
  <c r="H5791" i="5"/>
  <c r="H5787" i="5"/>
  <c r="H5775" i="5"/>
  <c r="H5767" i="5"/>
  <c r="H5763" i="5"/>
  <c r="H5759" i="5"/>
  <c r="H5755" i="5"/>
  <c r="H5751" i="5"/>
  <c r="H5747" i="5"/>
  <c r="H5743" i="5"/>
  <c r="H5739" i="5"/>
  <c r="H5735" i="5"/>
  <c r="H5727" i="5"/>
  <c r="H5723" i="5"/>
  <c r="H5719" i="5"/>
  <c r="H5715" i="5"/>
  <c r="H5711" i="5"/>
  <c r="H5703" i="5"/>
  <c r="H5699" i="5"/>
  <c r="H5695" i="5"/>
  <c r="H5683" i="5"/>
  <c r="H5679" i="5"/>
  <c r="H5675" i="5"/>
  <c r="H5671" i="5"/>
  <c r="H5667" i="5"/>
  <c r="H5659" i="5"/>
  <c r="H5655" i="5"/>
  <c r="H5651" i="5"/>
  <c r="H5647" i="5"/>
  <c r="H5643" i="5"/>
  <c r="H5639" i="5"/>
  <c r="H5635" i="5"/>
  <c r="H5631" i="5"/>
  <c r="H5627" i="5"/>
  <c r="H5623" i="5"/>
  <c r="H5615" i="5"/>
  <c r="H5611" i="5"/>
  <c r="H5607" i="5"/>
  <c r="H5599" i="5"/>
  <c r="H5595" i="5"/>
  <c r="H5591" i="5"/>
  <c r="H5587" i="5"/>
  <c r="H5579" i="5"/>
  <c r="H5571" i="5"/>
  <c r="H5567" i="5"/>
  <c r="H5563" i="5"/>
  <c r="H5559" i="5"/>
  <c r="H5551" i="5"/>
  <c r="H5543" i="5"/>
  <c r="H5531" i="5"/>
  <c r="H5523" i="5"/>
  <c r="H5519" i="5"/>
  <c r="H5515" i="5"/>
  <c r="H5511" i="5"/>
  <c r="H5507" i="5"/>
  <c r="H5499" i="5"/>
  <c r="H5495" i="5"/>
  <c r="H5491" i="5"/>
  <c r="H5487" i="5"/>
  <c r="H5483" i="5"/>
  <c r="H5475" i="5"/>
  <c r="H5467" i="5"/>
  <c r="H5463" i="5"/>
  <c r="H5459" i="5"/>
  <c r="H5451" i="5"/>
  <c r="H5439" i="5"/>
  <c r="H5435" i="5"/>
  <c r="H5431" i="5"/>
  <c r="H5427" i="5"/>
  <c r="H5423" i="5"/>
  <c r="H5419" i="5"/>
  <c r="H5415" i="5"/>
  <c r="H5407" i="5"/>
  <c r="H5403" i="5"/>
  <c r="H5399" i="5"/>
  <c r="H5395" i="5"/>
  <c r="H5387" i="5"/>
  <c r="H5379" i="5"/>
  <c r="H5375" i="5"/>
  <c r="H5371" i="5"/>
  <c r="H5367" i="5"/>
  <c r="H5363" i="5"/>
  <c r="H5359" i="5"/>
  <c r="H5355" i="5"/>
  <c r="H5351" i="5"/>
  <c r="H5347" i="5"/>
  <c r="H5343" i="5"/>
  <c r="H5339" i="5"/>
  <c r="H5331" i="5"/>
  <c r="H5327" i="5"/>
  <c r="H5319" i="5"/>
  <c r="H5315" i="5"/>
  <c r="H5311" i="5"/>
  <c r="H5307" i="5"/>
  <c r="H5303" i="5"/>
  <c r="H5299" i="5"/>
  <c r="H5295" i="5"/>
  <c r="H5291" i="5"/>
  <c r="H5287" i="5"/>
  <c r="H5283" i="5"/>
  <c r="H5279" i="5"/>
  <c r="H5275" i="5"/>
  <c r="H5271" i="5"/>
  <c r="H5263" i="5"/>
  <c r="H5259" i="5"/>
  <c r="H5255" i="5"/>
  <c r="H5251" i="5"/>
  <c r="H5247" i="5"/>
  <c r="H5243" i="5"/>
  <c r="H5239" i="5"/>
  <c r="H5235" i="5"/>
  <c r="H5231" i="5"/>
  <c r="H5223" i="5"/>
  <c r="H5219" i="5"/>
  <c r="H5211" i="5"/>
  <c r="H5207" i="5"/>
  <c r="H5203" i="5"/>
  <c r="H5199" i="5"/>
  <c r="H5195" i="5"/>
  <c r="H5183" i="5"/>
  <c r="H5179" i="5"/>
  <c r="H5175" i="5"/>
  <c r="H5171" i="5"/>
  <c r="H5167" i="5"/>
  <c r="H5163" i="5"/>
  <c r="H5159" i="5"/>
  <c r="H5155" i="5"/>
  <c r="H5151" i="5"/>
  <c r="H5147" i="5"/>
  <c r="H5143" i="5"/>
  <c r="H5139" i="5"/>
  <c r="H5135" i="5"/>
  <c r="H5127" i="5"/>
  <c r="H5123" i="5"/>
  <c r="H5119" i="5"/>
  <c r="H5115" i="5"/>
  <c r="H5111" i="5"/>
  <c r="H5107" i="5"/>
  <c r="H5103" i="5"/>
  <c r="H5099" i="5"/>
  <c r="H5091" i="5"/>
  <c r="H5087" i="5"/>
  <c r="H5083" i="5"/>
  <c r="H5079" i="5"/>
  <c r="H5075" i="5"/>
  <c r="H5071" i="5"/>
  <c r="H5063" i="5"/>
  <c r="H5059" i="5"/>
  <c r="H5055" i="5"/>
  <c r="H5051" i="5"/>
  <c r="H5047" i="5"/>
  <c r="H5043" i="5"/>
  <c r="H5035" i="5"/>
  <c r="H5027" i="5"/>
  <c r="H5019" i="5"/>
  <c r="H5015" i="5"/>
  <c r="H5007" i="5"/>
  <c r="H5003" i="5"/>
  <c r="H4999" i="5"/>
  <c r="H4991" i="5"/>
  <c r="H4987" i="5"/>
  <c r="H4983" i="5"/>
  <c r="H4979" i="5"/>
  <c r="H4975" i="5"/>
  <c r="H4971" i="5"/>
  <c r="H4967" i="5"/>
  <c r="H4963" i="5"/>
  <c r="H4959" i="5"/>
  <c r="H4955" i="5"/>
  <c r="H4951" i="5"/>
  <c r="H4947" i="5"/>
  <c r="H4943" i="5"/>
  <c r="H4931" i="5"/>
  <c r="H4927" i="5"/>
  <c r="H4923" i="5"/>
  <c r="H4919" i="5"/>
  <c r="H4915" i="5"/>
  <c r="H4911" i="5"/>
  <c r="H4907" i="5"/>
  <c r="H4899" i="5"/>
  <c r="H4895" i="5"/>
  <c r="H4891" i="5"/>
  <c r="H4887" i="5"/>
  <c r="H4883" i="5"/>
  <c r="H4879" i="5"/>
  <c r="H4875" i="5"/>
  <c r="H4871" i="5"/>
  <c r="H4867" i="5"/>
  <c r="H4863" i="5"/>
  <c r="H4859" i="5"/>
  <c r="H4851" i="5"/>
  <c r="H4847" i="5"/>
  <c r="H4843" i="5"/>
  <c r="H4835" i="5"/>
  <c r="H4831" i="5"/>
  <c r="H4827" i="5"/>
  <c r="H4823" i="5"/>
  <c r="H4815" i="5"/>
  <c r="H4811" i="5"/>
  <c r="H4807" i="5"/>
  <c r="H4803" i="5"/>
  <c r="H4799" i="5"/>
  <c r="H4795" i="5"/>
  <c r="H4791" i="5"/>
  <c r="H4787" i="5"/>
  <c r="H4783" i="5"/>
  <c r="H4779" i="5"/>
  <c r="H4775" i="5"/>
  <c r="H4771" i="5"/>
  <c r="H4767" i="5"/>
  <c r="H4763" i="5"/>
  <c r="H4759" i="5"/>
  <c r="H4751" i="5"/>
  <c r="H4747" i="5"/>
  <c r="H4743" i="5"/>
  <c r="H4739" i="5"/>
  <c r="H4735" i="5"/>
  <c r="H4731" i="5"/>
  <c r="H4727" i="5"/>
  <c r="H4719" i="5"/>
  <c r="H4715" i="5"/>
  <c r="H4711" i="5"/>
  <c r="H4707" i="5"/>
  <c r="H4703" i="5"/>
  <c r="H4699" i="5"/>
  <c r="H4695" i="5"/>
  <c r="H4691" i="5"/>
  <c r="H4687" i="5"/>
  <c r="H4683" i="5"/>
  <c r="H4679" i="5"/>
  <c r="H4675" i="5"/>
  <c r="H4667" i="5"/>
  <c r="H4659" i="5"/>
  <c r="H4655" i="5"/>
  <c r="H4651" i="5"/>
  <c r="H4647" i="5"/>
  <c r="H4643" i="5"/>
  <c r="H4639" i="5"/>
  <c r="H4635" i="5"/>
  <c r="H4631" i="5"/>
  <c r="H4627" i="5"/>
  <c r="H4607" i="5"/>
  <c r="H4603" i="5"/>
  <c r="H4595" i="5"/>
  <c r="H4591" i="5"/>
  <c r="H4587" i="5"/>
  <c r="H4583" i="5"/>
  <c r="H4575" i="5"/>
  <c r="H4571" i="5"/>
  <c r="H4567" i="5"/>
  <c r="H4563" i="5"/>
  <c r="H4555" i="5"/>
  <c r="H4551" i="5"/>
  <c r="H4547" i="5"/>
  <c r="H4543" i="5"/>
  <c r="H4539" i="5"/>
  <c r="H4531" i="5"/>
  <c r="H4527" i="5"/>
  <c r="H4523" i="5"/>
  <c r="H4519" i="5"/>
  <c r="H4515" i="5"/>
  <c r="H4511" i="5"/>
  <c r="H4503" i="5"/>
  <c r="H4499" i="5"/>
  <c r="H4495" i="5"/>
  <c r="H4491" i="5"/>
  <c r="H4483" i="5"/>
  <c r="H4479" i="5"/>
  <c r="H4475" i="5"/>
  <c r="H4471" i="5"/>
  <c r="H4467" i="5"/>
  <c r="H4463" i="5"/>
  <c r="H4459" i="5"/>
  <c r="H4451" i="5"/>
  <c r="H4447" i="5"/>
  <c r="H4443" i="5"/>
  <c r="H4435" i="5"/>
  <c r="H4431" i="5"/>
  <c r="H4427" i="5"/>
  <c r="H4423" i="5"/>
  <c r="H4411" i="5"/>
  <c r="H4407" i="5"/>
  <c r="H4403" i="5"/>
  <c r="H4395" i="5"/>
  <c r="H4379" i="5"/>
  <c r="H4375" i="5"/>
  <c r="H4371" i="5"/>
  <c r="H4363" i="5"/>
  <c r="H4359" i="5"/>
  <c r="H4355" i="5"/>
  <c r="H4351" i="5"/>
  <c r="H4347" i="5"/>
  <c r="H4343" i="5"/>
  <c r="H4339" i="5"/>
  <c r="H4335" i="5"/>
  <c r="H4331" i="5"/>
  <c r="H4327" i="5"/>
  <c r="H4323" i="5"/>
  <c r="H4319" i="5"/>
  <c r="H4315" i="5"/>
  <c r="H4311" i="5"/>
  <c r="H4307" i="5"/>
  <c r="H4295" i="5"/>
  <c r="H4291" i="5"/>
  <c r="H4287" i="5"/>
  <c r="H4283" i="5"/>
  <c r="H4279" i="5"/>
  <c r="H4275" i="5"/>
  <c r="H4267" i="5"/>
  <c r="H4263" i="5"/>
  <c r="H4259" i="5"/>
  <c r="H4255" i="5"/>
  <c r="H4251" i="5"/>
  <c r="H4247" i="5"/>
  <c r="H4243" i="5"/>
  <c r="H4239" i="5"/>
  <c r="H4235" i="5"/>
  <c r="H4231" i="5"/>
  <c r="H4227" i="5"/>
  <c r="H4223" i="5"/>
  <c r="H4219" i="5"/>
  <c r="H4215" i="5"/>
  <c r="H4211" i="5"/>
  <c r="H4203" i="5"/>
  <c r="H4199" i="5"/>
  <c r="H4191" i="5"/>
  <c r="H4187" i="5"/>
  <c r="H4183" i="5"/>
  <c r="H4175" i="5"/>
  <c r="H4171" i="5"/>
  <c r="H4167" i="5"/>
  <c r="H4163" i="5"/>
  <c r="H4159" i="5"/>
  <c r="H4155" i="5"/>
  <c r="H4151" i="5"/>
  <c r="H4147" i="5"/>
  <c r="H4143" i="5"/>
  <c r="H4139" i="5"/>
  <c r="H4135" i="5"/>
  <c r="H4131" i="5"/>
  <c r="H4127" i="5"/>
  <c r="H4119" i="5"/>
  <c r="H4115" i="5"/>
  <c r="H4111" i="5"/>
  <c r="H4103" i="5"/>
  <c r="H4099" i="5"/>
  <c r="H4095" i="5"/>
  <c r="H4087" i="5"/>
  <c r="H4083" i="5"/>
  <c r="H4079" i="5"/>
  <c r="H4075" i="5"/>
  <c r="H4071" i="5"/>
  <c r="H4067" i="5"/>
  <c r="H4063" i="5"/>
  <c r="H4059" i="5"/>
  <c r="H4055" i="5"/>
  <c r="H4051" i="5"/>
  <c r="H4047" i="5"/>
  <c r="H4043" i="5"/>
  <c r="H4035" i="5"/>
  <c r="H4027" i="5"/>
  <c r="H4023" i="5"/>
  <c r="H4019" i="5"/>
  <c r="H4015" i="5"/>
  <c r="H4007" i="5"/>
  <c r="H4003" i="5"/>
  <c r="H3999" i="5"/>
  <c r="H3995" i="5"/>
  <c r="H3991" i="5"/>
  <c r="H3987" i="5"/>
  <c r="H3983" i="5"/>
  <c r="H3979" i="5"/>
  <c r="H3975" i="5"/>
  <c r="H3971" i="5"/>
  <c r="H3967" i="5"/>
  <c r="H3963" i="5"/>
  <c r="H3959" i="5"/>
  <c r="H3955" i="5"/>
  <c r="H3951" i="5"/>
  <c r="H3947" i="5"/>
  <c r="H3943" i="5"/>
  <c r="H3939" i="5"/>
  <c r="H3935" i="5"/>
  <c r="H3931" i="5"/>
  <c r="H3927" i="5"/>
  <c r="H3923" i="5"/>
  <c r="H3919" i="5"/>
  <c r="H3911" i="5"/>
  <c r="H3907" i="5"/>
  <c r="H3903" i="5"/>
  <c r="H3899" i="5"/>
  <c r="H3895" i="5"/>
  <c r="H3891" i="5"/>
  <c r="H3883" i="5"/>
  <c r="H3879" i="5"/>
  <c r="H3875" i="5"/>
  <c r="H3867" i="5"/>
  <c r="H3863" i="5"/>
  <c r="H3859" i="5"/>
  <c r="H3855" i="5"/>
  <c r="H3851" i="5"/>
  <c r="H3847" i="5"/>
  <c r="H3843" i="5"/>
  <c r="H3839" i="5"/>
  <c r="H3835" i="5"/>
  <c r="H3831" i="5"/>
  <c r="H3827" i="5"/>
  <c r="H3823" i="5"/>
  <c r="H3819" i="5"/>
  <c r="H3815" i="5"/>
  <c r="H3807" i="5"/>
  <c r="H3803" i="5"/>
  <c r="H3799" i="5"/>
  <c r="H3795" i="5"/>
  <c r="H3791" i="5"/>
  <c r="H3783" i="5"/>
  <c r="H3779" i="5"/>
  <c r="H3775" i="5"/>
  <c r="H3771" i="5"/>
  <c r="H3767" i="5"/>
  <c r="H3763" i="5"/>
  <c r="H3759" i="5"/>
  <c r="H3755" i="5"/>
  <c r="H3751" i="5"/>
  <c r="H3743" i="5"/>
  <c r="H3739" i="5"/>
  <c r="H3735" i="5"/>
  <c r="H3731" i="5"/>
  <c r="H3723" i="5"/>
  <c r="H3719" i="5"/>
  <c r="H3715" i="5"/>
  <c r="H3711" i="5"/>
  <c r="H3707" i="5"/>
  <c r="H3699" i="5"/>
  <c r="H3695" i="5"/>
  <c r="H3691" i="5"/>
  <c r="H3687" i="5"/>
  <c r="H3683" i="5"/>
  <c r="H3679" i="5"/>
  <c r="H3671" i="5"/>
  <c r="H3667" i="5"/>
  <c r="H3663" i="5"/>
  <c r="H3659" i="5"/>
  <c r="H3655" i="5"/>
  <c r="H3651" i="5"/>
  <c r="H3647" i="5"/>
  <c r="H3643" i="5"/>
  <c r="H3635" i="5"/>
  <c r="H3631" i="5"/>
  <c r="H3627" i="5"/>
  <c r="H3623" i="5"/>
  <c r="H3619" i="5"/>
  <c r="H3615" i="5"/>
  <c r="H3607" i="5"/>
  <c r="H3599" i="5"/>
  <c r="H3595" i="5"/>
  <c r="H3591" i="5"/>
  <c r="H3587" i="5"/>
  <c r="H3583" i="5"/>
  <c r="H3579" i="5"/>
  <c r="H3571" i="5"/>
  <c r="H3563" i="5"/>
  <c r="H3559" i="5"/>
  <c r="H3555" i="5"/>
  <c r="H3551" i="5"/>
  <c r="H3547" i="5"/>
  <c r="H3543" i="5"/>
  <c r="H3539" i="5"/>
  <c r="H3535" i="5"/>
  <c r="H3531" i="5"/>
  <c r="H3527" i="5"/>
  <c r="H3523" i="5"/>
  <c r="H3519" i="5"/>
  <c r="H3515" i="5"/>
  <c r="H3511" i="5"/>
  <c r="H3507" i="5"/>
  <c r="H3503" i="5"/>
  <c r="H3499" i="5"/>
  <c r="H3495" i="5"/>
  <c r="H3491" i="5"/>
  <c r="H3487" i="5"/>
  <c r="H3483" i="5"/>
  <c r="H3479" i="5"/>
  <c r="H3475" i="5"/>
  <c r="H3467" i="5"/>
  <c r="H3463" i="5"/>
  <c r="H3459" i="5"/>
  <c r="H3455" i="5"/>
  <c r="H3447" i="5"/>
  <c r="H3443" i="5"/>
  <c r="H3439" i="5"/>
  <c r="H3435" i="5"/>
  <c r="H3431" i="5"/>
  <c r="H3423" i="5"/>
  <c r="H3419" i="5"/>
  <c r="H3415" i="5"/>
  <c r="H3411" i="5"/>
  <c r="H3407" i="5"/>
  <c r="H3403" i="5"/>
  <c r="H3399" i="5"/>
  <c r="H3395" i="5"/>
  <c r="H3387" i="5"/>
  <c r="H3383" i="5"/>
  <c r="H3379" i="5"/>
  <c r="H3375" i="5"/>
  <c r="H3371" i="5"/>
  <c r="H3367" i="5"/>
  <c r="H3363" i="5"/>
  <c r="H3359" i="5"/>
  <c r="H3355" i="5"/>
  <c r="H3347" i="5"/>
  <c r="H3343" i="5"/>
  <c r="H3339" i="5"/>
  <c r="H3331" i="5"/>
  <c r="H3327" i="5"/>
  <c r="H3319" i="5"/>
  <c r="H3315" i="5"/>
  <c r="H3311" i="5"/>
  <c r="H3307" i="5"/>
  <c r="H3303" i="5"/>
  <c r="H3299" i="5"/>
  <c r="H3291" i="5"/>
  <c r="H3287" i="5"/>
  <c r="H3283" i="5"/>
  <c r="H3275" i="5"/>
  <c r="H3271" i="5"/>
  <c r="H3267" i="5"/>
  <c r="H3263" i="5"/>
  <c r="H3259" i="5"/>
  <c r="H3255" i="5"/>
  <c r="H3247" i="5"/>
  <c r="H3243" i="5"/>
  <c r="H3235" i="5"/>
  <c r="H3231" i="5"/>
  <c r="H3227" i="5"/>
  <c r="H3215" i="5"/>
  <c r="H3211" i="5"/>
  <c r="H3203" i="5"/>
  <c r="H3199" i="5"/>
  <c r="H3191" i="5"/>
  <c r="H3187" i="5"/>
  <c r="H3183" i="5"/>
  <c r="H3179" i="5"/>
  <c r="H3175" i="5"/>
  <c r="H3171" i="5"/>
  <c r="H3167" i="5"/>
  <c r="H3163" i="5"/>
  <c r="H3159" i="5"/>
  <c r="H3155" i="5"/>
  <c r="H3151" i="5"/>
  <c r="H3147" i="5"/>
  <c r="H3143" i="5"/>
  <c r="H3139" i="5"/>
  <c r="H3135" i="5"/>
  <c r="H3131" i="5"/>
  <c r="H3127" i="5"/>
  <c r="H3123" i="5"/>
  <c r="H3119" i="5"/>
  <c r="H3115" i="5"/>
  <c r="H3111" i="5"/>
  <c r="H3107" i="5"/>
  <c r="H3103" i="5"/>
  <c r="H3099" i="5"/>
  <c r="H3095" i="5"/>
  <c r="H3091" i="5"/>
  <c r="H3087" i="5"/>
  <c r="H3083" i="5"/>
  <c r="H3079" i="5"/>
  <c r="H3075" i="5"/>
  <c r="H3071" i="5"/>
  <c r="H3067" i="5"/>
  <c r="H3059" i="5"/>
  <c r="H3055" i="5"/>
  <c r="H3051" i="5"/>
  <c r="H3047" i="5"/>
  <c r="H3043" i="5"/>
  <c r="H3039" i="5"/>
  <c r="H3035" i="5"/>
  <c r="H3031" i="5"/>
  <c r="H3027" i="5"/>
  <c r="H3019" i="5"/>
  <c r="H3015" i="5"/>
  <c r="H3011" i="5"/>
  <c r="H3007" i="5"/>
  <c r="H2999" i="5"/>
  <c r="H2995" i="5"/>
  <c r="H2991" i="5"/>
  <c r="H2987" i="5"/>
  <c r="H2983" i="5"/>
  <c r="H2979" i="5"/>
  <c r="H2975" i="5"/>
  <c r="H2971" i="5"/>
  <c r="H2967" i="5"/>
  <c r="H2963" i="5"/>
  <c r="H2959" i="5"/>
  <c r="H2955" i="5"/>
  <c r="H2947" i="5"/>
  <c r="H2943" i="5"/>
  <c r="H2939" i="5"/>
  <c r="H2935" i="5"/>
  <c r="H2931" i="5"/>
  <c r="H2927" i="5"/>
  <c r="H2923" i="5"/>
  <c r="H2919" i="5"/>
  <c r="H2915" i="5"/>
  <c r="H2911" i="5"/>
  <c r="H2907" i="5"/>
  <c r="H2903" i="5"/>
  <c r="H2899" i="5"/>
  <c r="H2895" i="5"/>
  <c r="H2891" i="5"/>
  <c r="H2887" i="5"/>
  <c r="H2883" i="5"/>
  <c r="H2879" i="5"/>
  <c r="H2875" i="5"/>
  <c r="H2871" i="5"/>
  <c r="H2867" i="5"/>
  <c r="H2863" i="5"/>
  <c r="H2859" i="5"/>
  <c r="H2851" i="5"/>
  <c r="H2843" i="5"/>
  <c r="H2839" i="5"/>
  <c r="H2835" i="5"/>
  <c r="H2831" i="5"/>
  <c r="H2827" i="5"/>
  <c r="H2823" i="5"/>
  <c r="H2819" i="5"/>
  <c r="H2815" i="5"/>
  <c r="H2811" i="5"/>
  <c r="H2807" i="5"/>
  <c r="H2799" i="5"/>
  <c r="H2795" i="5"/>
  <c r="H2791" i="5"/>
  <c r="H2787" i="5"/>
  <c r="H2779" i="5"/>
  <c r="H2775" i="5"/>
  <c r="H2767" i="5"/>
  <c r="H2763" i="5"/>
  <c r="H2759" i="5"/>
  <c r="H2751" i="5"/>
  <c r="H2743" i="5"/>
  <c r="H2679" i="5"/>
  <c r="H2167" i="5"/>
  <c r="H6288" i="5"/>
  <c r="H6284" i="5"/>
  <c r="H6280" i="5"/>
  <c r="H6272" i="5"/>
  <c r="H6264" i="5"/>
  <c r="H6260" i="5"/>
  <c r="H6256" i="5"/>
  <c r="H6252" i="5"/>
  <c r="H6248" i="5"/>
  <c r="H6240" i="5"/>
  <c r="H6232" i="5"/>
  <c r="H6228" i="5"/>
  <c r="H6220" i="5"/>
  <c r="H6216" i="5"/>
  <c r="H6212" i="5"/>
  <c r="H6208" i="5"/>
  <c r="H6196" i="5"/>
  <c r="H6192" i="5"/>
  <c r="H6188" i="5"/>
  <c r="H6176" i="5"/>
  <c r="H6172" i="5"/>
  <c r="H6168" i="5"/>
  <c r="H6164" i="5"/>
  <c r="H6160" i="5"/>
  <c r="H6152" i="5"/>
  <c r="H6148" i="5"/>
  <c r="H6144" i="5"/>
  <c r="H6140" i="5"/>
  <c r="H6136" i="5"/>
  <c r="H6132" i="5"/>
  <c r="H6128" i="5"/>
  <c r="H6120" i="5"/>
  <c r="H6112" i="5"/>
  <c r="H6108" i="5"/>
  <c r="H6104" i="5"/>
  <c r="H6100" i="5"/>
  <c r="H6096" i="5"/>
  <c r="H6092" i="5"/>
  <c r="H6088" i="5"/>
  <c r="H6084" i="5"/>
  <c r="H6080" i="5"/>
  <c r="H6076" i="5"/>
  <c r="H6072" i="5"/>
  <c r="H6068" i="5"/>
  <c r="H6064" i="5"/>
  <c r="H6056" i="5"/>
  <c r="H6044" i="5"/>
  <c r="H6036" i="5"/>
  <c r="H6032" i="5"/>
  <c r="H6028" i="5"/>
  <c r="H6024" i="5"/>
  <c r="H6020" i="5"/>
  <c r="H6016" i="5"/>
  <c r="H6012" i="5"/>
  <c r="H6008" i="5"/>
  <c r="H6004" i="5"/>
  <c r="H6000" i="5"/>
  <c r="H5996" i="5"/>
  <c r="H5992" i="5"/>
  <c r="H5984" i="5"/>
  <c r="H5980" i="5"/>
  <c r="H5972" i="5"/>
  <c r="H5968" i="5"/>
  <c r="H5960" i="5"/>
  <c r="H5956" i="5"/>
  <c r="H5952" i="5"/>
  <c r="H5948" i="5"/>
  <c r="H5944" i="5"/>
  <c r="H5940" i="5"/>
  <c r="H5932" i="5"/>
  <c r="H5928" i="5"/>
  <c r="H5920" i="5"/>
  <c r="H5912" i="5"/>
  <c r="H5908" i="5"/>
  <c r="H5904" i="5"/>
  <c r="H5900" i="5"/>
  <c r="H5896" i="5"/>
  <c r="H5892" i="5"/>
  <c r="H5888" i="5"/>
  <c r="H5884" i="5"/>
  <c r="H5880" i="5"/>
  <c r="H5876" i="5"/>
  <c r="H5868" i="5"/>
  <c r="H5864" i="5"/>
  <c r="H5856" i="5"/>
  <c r="H5852" i="5"/>
  <c r="H5848" i="5"/>
  <c r="H5840" i="5"/>
  <c r="H5836" i="5"/>
  <c r="H5832" i="5"/>
  <c r="H5828" i="5"/>
  <c r="H5820" i="5"/>
  <c r="H5816" i="5"/>
  <c r="H5812" i="5"/>
  <c r="H5808" i="5"/>
  <c r="H5804" i="5"/>
  <c r="H5800" i="5"/>
  <c r="H5792" i="5"/>
  <c r="H5788" i="5"/>
  <c r="H5784" i="5"/>
  <c r="H5780" i="5"/>
  <c r="H5772" i="5"/>
  <c r="H5768" i="5"/>
  <c r="H5764" i="5"/>
  <c r="H5752" i="5"/>
  <c r="H5748" i="5"/>
  <c r="H5744" i="5"/>
  <c r="H5740" i="5"/>
  <c r="H5720" i="5"/>
  <c r="H5716" i="5"/>
  <c r="H5712" i="5"/>
  <c r="H5708" i="5"/>
  <c r="H5704" i="5"/>
  <c r="H5700" i="5"/>
  <c r="H5692" i="5"/>
  <c r="H5688" i="5"/>
  <c r="H5684" i="5"/>
  <c r="H5680" i="5"/>
  <c r="H5676" i="5"/>
  <c r="H5672" i="5"/>
  <c r="H5664" i="5"/>
  <c r="H5660" i="5"/>
  <c r="H5652" i="5"/>
  <c r="H5644" i="5"/>
  <c r="H5640" i="5"/>
  <c r="H5636" i="5"/>
  <c r="H5632" i="5"/>
  <c r="H5628" i="5"/>
  <c r="H5624" i="5"/>
  <c r="H5620" i="5"/>
  <c r="H5616" i="5"/>
  <c r="H5612" i="5"/>
  <c r="H5608" i="5"/>
  <c r="H5600" i="5"/>
  <c r="H5596" i="5"/>
  <c r="H5592" i="5"/>
  <c r="H5588" i="5"/>
  <c r="H5584" i="5"/>
  <c r="H5580" i="5"/>
  <c r="H5576" i="5"/>
  <c r="H5572" i="5"/>
  <c r="H5564" i="5"/>
  <c r="H5560" i="5"/>
  <c r="H5556" i="5"/>
  <c r="H5548" i="5"/>
  <c r="H5536" i="5"/>
  <c r="H5532" i="5"/>
  <c r="H5528" i="5"/>
  <c r="H5524" i="5"/>
  <c r="H5520" i="5"/>
  <c r="H5516" i="5"/>
  <c r="H5512" i="5"/>
  <c r="H5504" i="5"/>
  <c r="H5500" i="5"/>
  <c r="H5496" i="5"/>
  <c r="H5492" i="5"/>
  <c r="H5488" i="5"/>
  <c r="H5480" i="5"/>
  <c r="H5472" i="5"/>
  <c r="H5468" i="5"/>
  <c r="H5460" i="5"/>
  <c r="H5452" i="5"/>
  <c r="H5448" i="5"/>
  <c r="H5444" i="5"/>
  <c r="H5440" i="5"/>
  <c r="H5436" i="5"/>
  <c r="H5432" i="5"/>
  <c r="H5424" i="5"/>
  <c r="H5420" i="5"/>
  <c r="H5416" i="5"/>
  <c r="H5408" i="5"/>
  <c r="H5404" i="5"/>
  <c r="H5400" i="5"/>
  <c r="H5392" i="5"/>
  <c r="H5388" i="5"/>
  <c r="H5384" i="5"/>
  <c r="H5380" i="5"/>
  <c r="H5376" i="5"/>
  <c r="H5372" i="5"/>
  <c r="H5368" i="5"/>
  <c r="H5364" i="5"/>
  <c r="H5360" i="5"/>
  <c r="H5356" i="5"/>
  <c r="H5352" i="5"/>
  <c r="H5344" i="5"/>
  <c r="H5340" i="5"/>
  <c r="H5336" i="5"/>
  <c r="H5332" i="5"/>
  <c r="H5328" i="5"/>
  <c r="H5324" i="5"/>
  <c r="H5320" i="5"/>
  <c r="H5316" i="5"/>
  <c r="H5304" i="5"/>
  <c r="H5296" i="5"/>
  <c r="H5292" i="5"/>
  <c r="H5288" i="5"/>
  <c r="H5280" i="5"/>
  <c r="H5276" i="5"/>
  <c r="H5272" i="5"/>
  <c r="H5268" i="5"/>
  <c r="H5264" i="5"/>
  <c r="H5260" i="5"/>
  <c r="H5256" i="5"/>
  <c r="H5248" i="5"/>
  <c r="H5244" i="5"/>
  <c r="H5240" i="5"/>
  <c r="H5236" i="5"/>
  <c r="H5232" i="5"/>
  <c r="H5228" i="5"/>
  <c r="H5224" i="5"/>
  <c r="H5216" i="5"/>
  <c r="H5208" i="5"/>
  <c r="H5204" i="5"/>
  <c r="H5196" i="5"/>
  <c r="H5192" i="5"/>
  <c r="H5188" i="5"/>
  <c r="H5184" i="5"/>
  <c r="H5176" i="5"/>
  <c r="H5172" i="5"/>
  <c r="H5168" i="5"/>
  <c r="H5164" i="5"/>
  <c r="H5160" i="5"/>
  <c r="H5152" i="5"/>
  <c r="H5148" i="5"/>
  <c r="H5144" i="5"/>
  <c r="H5140" i="5"/>
  <c r="H5136" i="5"/>
  <c r="H5132" i="5"/>
  <c r="H5128" i="5"/>
  <c r="H5124" i="5"/>
  <c r="H5120" i="5"/>
  <c r="H5116" i="5"/>
  <c r="H5112" i="5"/>
  <c r="H5108" i="5"/>
  <c r="H5104" i="5"/>
  <c r="H5096" i="5"/>
  <c r="H5088" i="5"/>
  <c r="H5084" i="5"/>
  <c r="H5080" i="5"/>
  <c r="H5076" i="5"/>
  <c r="H5068" i="5"/>
  <c r="H5064" i="5"/>
  <c r="H5056" i="5"/>
  <c r="H5052" i="5"/>
  <c r="H5048" i="5"/>
  <c r="H5040" i="5"/>
  <c r="H5036" i="5"/>
  <c r="H5032" i="5"/>
  <c r="H5024" i="5"/>
  <c r="H5020" i="5"/>
  <c r="H5016" i="5"/>
  <c r="H5012" i="5"/>
  <c r="H5008" i="5"/>
  <c r="H5004" i="5"/>
  <c r="H5000" i="5"/>
  <c r="H4996" i="5"/>
  <c r="H4992" i="5"/>
  <c r="H4988" i="5"/>
  <c r="H4984" i="5"/>
  <c r="H4980" i="5"/>
  <c r="H4972" i="5"/>
  <c r="H4968" i="5"/>
  <c r="H4960" i="5"/>
  <c r="H4956" i="5"/>
  <c r="H4952" i="5"/>
  <c r="H4948" i="5"/>
  <c r="H4944" i="5"/>
  <c r="H4940" i="5"/>
  <c r="H4936" i="5"/>
  <c r="H4932" i="5"/>
  <c r="H4924" i="5"/>
  <c r="H4920" i="5"/>
  <c r="H4916" i="5"/>
  <c r="H4912" i="5"/>
  <c r="H4908" i="5"/>
  <c r="H4904" i="5"/>
  <c r="H4896" i="5"/>
  <c r="H4892" i="5"/>
  <c r="H4888" i="5"/>
  <c r="H4884" i="5"/>
  <c r="H4876" i="5"/>
  <c r="H4872" i="5"/>
  <c r="H4868" i="5"/>
  <c r="H4864" i="5"/>
  <c r="H4860" i="5"/>
  <c r="H4856" i="5"/>
  <c r="H4852" i="5"/>
  <c r="H4848" i="5"/>
  <c r="H4844" i="5"/>
  <c r="H4840" i="5"/>
  <c r="H4836" i="5"/>
  <c r="H4832" i="5"/>
  <c r="H4828" i="5"/>
  <c r="H4820" i="5"/>
  <c r="H4816" i="5"/>
  <c r="H4812" i="5"/>
  <c r="H4808" i="5"/>
  <c r="H4804" i="5"/>
  <c r="H4800" i="5"/>
  <c r="H4796" i="5"/>
  <c r="H4792" i="5"/>
  <c r="H4788" i="5"/>
  <c r="H4784" i="5"/>
  <c r="H4780" i="5"/>
  <c r="H4776" i="5"/>
  <c r="H4768" i="5"/>
  <c r="H4764" i="5"/>
  <c r="H4760" i="5"/>
  <c r="H4756" i="5"/>
  <c r="H4752" i="5"/>
  <c r="H4748" i="5"/>
  <c r="H4744" i="5"/>
  <c r="H4740" i="5"/>
  <c r="H4736" i="5"/>
  <c r="H4732" i="5"/>
  <c r="H4728" i="5"/>
  <c r="H4724" i="5"/>
  <c r="H4720" i="5"/>
  <c r="H4716" i="5"/>
  <c r="H4708" i="5"/>
  <c r="H4704" i="5"/>
  <c r="H4700" i="5"/>
  <c r="H4696" i="5"/>
  <c r="H4692" i="5"/>
  <c r="H4688" i="5"/>
  <c r="H4684" i="5"/>
  <c r="H4680" i="5"/>
  <c r="H4676" i="5"/>
  <c r="H4672" i="5"/>
  <c r="H4668" i="5"/>
  <c r="H4664" i="5"/>
  <c r="H4660" i="5"/>
  <c r="H4656" i="5"/>
  <c r="H4652" i="5"/>
  <c r="H4648" i="5"/>
  <c r="H4644" i="5"/>
  <c r="H4640" i="5"/>
  <c r="H4636" i="5"/>
  <c r="H4632" i="5"/>
  <c r="H4628" i="5"/>
  <c r="H4624" i="5"/>
  <c r="H4620" i="5"/>
  <c r="H4616" i="5"/>
  <c r="H4612" i="5"/>
  <c r="H4608" i="5"/>
  <c r="H4604" i="5"/>
  <c r="H4600" i="5"/>
  <c r="H4596" i="5"/>
  <c r="H4592" i="5"/>
  <c r="H4588" i="5"/>
  <c r="H4584" i="5"/>
  <c r="H4580" i="5"/>
  <c r="H4576" i="5"/>
  <c r="H4572" i="5"/>
  <c r="H4568" i="5"/>
  <c r="H4564" i="5"/>
  <c r="H4560" i="5"/>
  <c r="H4556" i="5"/>
  <c r="H4544" i="5"/>
  <c r="H4540" i="5"/>
  <c r="H4536" i="5"/>
  <c r="H4532" i="5"/>
  <c r="H4528" i="5"/>
  <c r="H4524" i="5"/>
  <c r="H4520" i="5"/>
  <c r="H4516" i="5"/>
  <c r="H4512" i="5"/>
  <c r="H4508" i="5"/>
  <c r="H4504" i="5"/>
  <c r="H4500" i="5"/>
  <c r="H4496" i="5"/>
  <c r="H4492" i="5"/>
  <c r="H4484" i="5"/>
  <c r="H4480" i="5"/>
  <c r="H4476" i="5"/>
  <c r="H4472" i="5"/>
  <c r="H4468" i="5"/>
  <c r="H4464" i="5"/>
  <c r="H4460" i="5"/>
  <c r="H4456" i="5"/>
  <c r="H4452" i="5"/>
  <c r="H4448" i="5"/>
  <c r="H4444" i="5"/>
  <c r="H4440" i="5"/>
  <c r="H4436" i="5"/>
  <c r="H4432" i="5"/>
  <c r="H4428" i="5"/>
  <c r="H4424" i="5"/>
  <c r="H4420" i="5"/>
  <c r="H4416" i="5"/>
  <c r="H4412" i="5"/>
  <c r="H4408" i="5"/>
  <c r="H4404" i="5"/>
  <c r="H4400" i="5"/>
  <c r="H4396" i="5"/>
  <c r="H4392" i="5"/>
  <c r="H4388" i="5"/>
  <c r="H4384" i="5"/>
  <c r="H4380" i="5"/>
  <c r="H4376" i="5"/>
  <c r="H4368" i="5"/>
  <c r="H4364" i="5"/>
  <c r="H4360" i="5"/>
  <c r="H4356" i="5"/>
  <c r="H4352" i="5"/>
  <c r="H4348" i="5"/>
  <c r="H4344" i="5"/>
  <c r="H4336" i="5"/>
  <c r="H4332" i="5"/>
  <c r="H4320" i="5"/>
  <c r="H4312" i="5"/>
  <c r="H4308" i="5"/>
  <c r="H4304" i="5"/>
  <c r="H4300" i="5"/>
  <c r="H4296" i="5"/>
  <c r="H4292" i="5"/>
  <c r="H4288" i="5"/>
  <c r="H4284" i="5"/>
  <c r="H4276" i="5"/>
  <c r="H4272" i="5"/>
  <c r="H4268" i="5"/>
  <c r="H4264" i="5"/>
  <c r="H4260" i="5"/>
  <c r="H4256" i="5"/>
  <c r="H4248" i="5"/>
  <c r="H4244" i="5"/>
  <c r="H4240" i="5"/>
  <c r="H4236" i="5"/>
  <c r="H4232" i="5"/>
  <c r="H4228" i="5"/>
  <c r="H4224" i="5"/>
  <c r="H4220" i="5"/>
  <c r="H4216" i="5"/>
  <c r="H4208" i="5"/>
  <c r="H4200" i="5"/>
  <c r="H4196" i="5"/>
  <c r="H4192" i="5"/>
  <c r="H4188" i="5"/>
  <c r="H4184" i="5"/>
  <c r="H4180" i="5"/>
  <c r="H4176" i="5"/>
  <c r="H4172" i="5"/>
  <c r="H4168" i="5"/>
  <c r="H4164" i="5"/>
  <c r="H4160" i="5"/>
  <c r="H4156" i="5"/>
  <c r="H4152" i="5"/>
  <c r="H4148" i="5"/>
  <c r="H4144" i="5"/>
  <c r="H4140" i="5"/>
  <c r="H4136" i="5"/>
  <c r="H4124" i="5"/>
  <c r="H4120" i="5"/>
  <c r="H4116" i="5"/>
  <c r="H4112" i="5"/>
  <c r="H4108" i="5"/>
  <c r="H4104" i="5"/>
  <c r="H4100" i="5"/>
  <c r="H4096" i="5"/>
  <c r="H4092" i="5"/>
  <c r="H4088" i="5"/>
  <c r="H4084" i="5"/>
  <c r="H4080" i="5"/>
  <c r="H4072" i="5"/>
  <c r="H4068" i="5"/>
  <c r="H4064" i="5"/>
  <c r="H4060" i="5"/>
  <c r="H4056" i="5"/>
  <c r="H4052" i="5"/>
  <c r="H4048" i="5"/>
  <c r="H4044" i="5"/>
  <c r="H4040" i="5"/>
  <c r="H4036" i="5"/>
  <c r="H4032" i="5"/>
  <c r="H4028" i="5"/>
  <c r="H4020" i="5"/>
  <c r="H4016" i="5"/>
  <c r="H4012" i="5"/>
  <c r="H4008" i="5"/>
  <c r="H4000" i="5"/>
  <c r="H3996" i="5"/>
  <c r="H3992" i="5"/>
  <c r="H3984" i="5"/>
  <c r="H3980" i="5"/>
  <c r="H3976" i="5"/>
  <c r="H3972" i="5"/>
  <c r="H3968" i="5"/>
  <c r="H3964" i="5"/>
  <c r="H3960" i="5"/>
  <c r="H3956" i="5"/>
  <c r="H3952" i="5"/>
  <c r="H3944" i="5"/>
  <c r="H3940" i="5"/>
  <c r="H3936" i="5"/>
  <c r="H3932" i="5"/>
  <c r="H3928" i="5"/>
  <c r="H3920" i="5"/>
  <c r="H3916" i="5"/>
  <c r="H3912" i="5"/>
  <c r="H3904" i="5"/>
  <c r="H3900" i="5"/>
  <c r="H3896" i="5"/>
  <c r="H3892" i="5"/>
  <c r="H3888" i="5"/>
  <c r="H3884" i="5"/>
  <c r="H3880" i="5"/>
  <c r="H3876" i="5"/>
  <c r="H3872" i="5"/>
  <c r="H3868" i="5"/>
  <c r="H3864" i="5"/>
  <c r="H3860" i="5"/>
  <c r="H3856" i="5"/>
  <c r="H3848" i="5"/>
  <c r="H3844" i="5"/>
  <c r="H3840" i="5"/>
  <c r="H3836" i="5"/>
  <c r="H3832" i="5"/>
  <c r="H3828" i="5"/>
  <c r="H3824" i="5"/>
  <c r="H3820" i="5"/>
  <c r="H3816" i="5"/>
  <c r="H3812" i="5"/>
  <c r="H3808" i="5"/>
  <c r="H3804" i="5"/>
  <c r="H3800" i="5"/>
  <c r="H3792" i="5"/>
  <c r="H3784" i="5"/>
  <c r="H3780" i="5"/>
  <c r="H3776" i="5"/>
  <c r="H3772" i="5"/>
  <c r="H3764" i="5"/>
  <c r="H3760" i="5"/>
  <c r="H3756" i="5"/>
  <c r="H3752" i="5"/>
  <c r="H3748" i="5"/>
  <c r="H3744" i="5"/>
  <c r="H3740" i="5"/>
  <c r="H3732" i="5"/>
  <c r="H3728" i="5"/>
  <c r="H3724" i="5"/>
  <c r="H3720" i="5"/>
  <c r="H3712" i="5"/>
  <c r="H3708" i="5"/>
  <c r="H3704" i="5"/>
  <c r="H3700" i="5"/>
  <c r="H3692" i="5"/>
  <c r="H3688" i="5"/>
  <c r="H3684" i="5"/>
  <c r="H3680" i="5"/>
  <c r="H3676" i="5"/>
  <c r="H3672" i="5"/>
  <c r="H3668" i="5"/>
  <c r="H3664" i="5"/>
  <c r="H3660" i="5"/>
  <c r="H3656" i="5"/>
  <c r="H3652" i="5"/>
  <c r="H3644" i="5"/>
  <c r="H3640" i="5"/>
  <c r="H3636" i="5"/>
  <c r="H3632" i="5"/>
  <c r="H3628" i="5"/>
  <c r="H3624" i="5"/>
  <c r="H3620" i="5"/>
  <c r="H3616" i="5"/>
  <c r="H3612" i="5"/>
  <c r="H3608" i="5"/>
  <c r="H3604" i="5"/>
  <c r="H3600" i="5"/>
  <c r="H3596" i="5"/>
  <c r="H3592" i="5"/>
  <c r="H3584" i="5"/>
  <c r="H3580" i="5"/>
  <c r="H3576" i="5"/>
  <c r="H3572" i="5"/>
  <c r="H3568" i="5"/>
  <c r="H3560" i="5"/>
  <c r="H3552" i="5"/>
  <c r="H3548" i="5"/>
  <c r="H3540" i="5"/>
  <c r="H3536" i="5"/>
  <c r="H3532" i="5"/>
  <c r="H3528" i="5"/>
  <c r="H3524" i="5"/>
  <c r="H3520" i="5"/>
  <c r="H3508" i="5"/>
  <c r="H3504" i="5"/>
  <c r="H3496" i="5"/>
  <c r="H3492" i="5"/>
  <c r="H3488" i="5"/>
  <c r="H3484" i="5"/>
  <c r="H3480" i="5"/>
  <c r="H3472" i="5"/>
  <c r="H3468" i="5"/>
  <c r="H3452" i="5"/>
  <c r="H3448" i="5"/>
  <c r="H3440" i="5"/>
  <c r="H3436" i="5"/>
  <c r="H3432" i="5"/>
  <c r="H3428" i="5"/>
  <c r="H3424" i="5"/>
  <c r="H3420" i="5"/>
  <c r="H3416" i="5"/>
  <c r="H3408" i="5"/>
  <c r="H3404" i="5"/>
  <c r="H3400" i="5"/>
  <c r="H3396" i="5"/>
  <c r="H3392" i="5"/>
  <c r="H3388" i="5"/>
  <c r="H3384" i="5"/>
  <c r="H3380" i="5"/>
  <c r="H3376" i="5"/>
  <c r="H3372" i="5"/>
  <c r="H3368" i="5"/>
  <c r="H3364" i="5"/>
  <c r="H3360" i="5"/>
  <c r="H3356" i="5"/>
  <c r="H3352" i="5"/>
  <c r="H3348" i="5"/>
  <c r="H3344" i="5"/>
  <c r="H3336" i="5"/>
  <c r="H3332" i="5"/>
  <c r="H3324" i="5"/>
  <c r="H3320" i="5"/>
  <c r="H3316" i="5"/>
  <c r="H3312" i="5"/>
  <c r="H3308" i="5"/>
  <c r="H3304" i="5"/>
  <c r="H3296" i="5"/>
  <c r="H3292" i="5"/>
  <c r="H3288" i="5"/>
  <c r="H3284" i="5"/>
  <c r="H3280" i="5"/>
  <c r="H3276" i="5"/>
  <c r="H3272" i="5"/>
  <c r="H3264" i="5"/>
  <c r="H3260" i="5"/>
  <c r="H3252" i="5"/>
  <c r="H3248" i="5"/>
  <c r="H3244" i="5"/>
  <c r="H3240" i="5"/>
  <c r="H3224" i="5"/>
  <c r="H3220" i="5"/>
  <c r="H3216" i="5"/>
  <c r="H3208" i="5"/>
  <c r="H3204" i="5"/>
  <c r="H3200" i="5"/>
  <c r="H3196" i="5"/>
  <c r="H3192" i="5"/>
  <c r="H3188" i="5"/>
  <c r="H3184" i="5"/>
  <c r="H3180" i="5"/>
  <c r="H3176" i="5"/>
  <c r="H3172" i="5"/>
  <c r="H3164" i="5"/>
  <c r="H3160" i="5"/>
  <c r="H3156" i="5"/>
  <c r="H3152" i="5"/>
  <c r="H3148" i="5"/>
  <c r="H3144" i="5"/>
  <c r="H3140" i="5"/>
  <c r="H3132" i="5"/>
  <c r="H3124" i="5"/>
  <c r="H3120" i="5"/>
  <c r="H3116" i="5"/>
  <c r="H3112" i="5"/>
  <c r="H3108" i="5"/>
  <c r="H3104" i="5"/>
  <c r="H3100" i="5"/>
  <c r="H3096" i="5"/>
  <c r="H3092" i="5"/>
  <c r="H3088" i="5"/>
  <c r="H3084" i="5"/>
  <c r="H3080" i="5"/>
  <c r="H3072" i="5"/>
  <c r="H3068" i="5"/>
  <c r="H3064" i="5"/>
  <c r="H3060" i="5"/>
  <c r="H3056" i="5"/>
  <c r="H3052" i="5"/>
  <c r="H3048" i="5"/>
  <c r="H3040" i="5"/>
  <c r="H3036" i="5"/>
  <c r="H3032" i="5"/>
  <c r="H3024" i="5"/>
  <c r="H3020" i="5"/>
  <c r="H3016" i="5"/>
  <c r="H3012" i="5"/>
  <c r="H3008" i="5"/>
  <c r="H3000" i="5"/>
  <c r="H2996" i="5"/>
  <c r="H2992" i="5"/>
  <c r="H2988" i="5"/>
  <c r="H2984" i="5"/>
  <c r="H2980" i="5"/>
  <c r="H2976" i="5"/>
  <c r="H2972" i="5"/>
  <c r="H2968" i="5"/>
  <c r="H2964" i="5"/>
  <c r="H2960" i="5"/>
  <c r="H2952" i="5"/>
  <c r="H2948" i="5"/>
  <c r="H2944" i="5"/>
  <c r="H2940" i="5"/>
  <c r="H2936" i="5"/>
  <c r="H2928" i="5"/>
  <c r="H2916" i="5"/>
  <c r="H2908" i="5"/>
  <c r="H2904" i="5"/>
  <c r="H2896" i="5"/>
  <c r="H2892" i="5"/>
  <c r="H2888" i="5"/>
  <c r="H2884" i="5"/>
  <c r="H2880" i="5"/>
  <c r="H2876" i="5"/>
  <c r="H2872" i="5"/>
  <c r="H2868" i="5"/>
  <c r="H2864" i="5"/>
  <c r="H2856" i="5"/>
  <c r="H2852" i="5"/>
  <c r="H2848" i="5"/>
  <c r="H2844" i="5"/>
  <c r="H2836" i="5"/>
  <c r="H2832" i="5"/>
  <c r="H2828" i="5"/>
  <c r="H2824" i="5"/>
  <c r="H2820" i="5"/>
  <c r="H2816" i="5"/>
  <c r="H2812" i="5"/>
  <c r="H2808" i="5"/>
  <c r="H2804" i="5"/>
  <c r="H2800" i="5"/>
  <c r="H2796" i="5"/>
  <c r="H2784" i="5"/>
  <c r="H2780" i="5"/>
  <c r="H2776" i="5"/>
  <c r="H2772" i="5"/>
  <c r="H2768" i="5"/>
  <c r="H2764" i="5"/>
  <c r="H2756" i="5"/>
  <c r="H2752" i="5"/>
  <c r="H2748" i="5"/>
  <c r="H2744" i="5"/>
  <c r="H2740" i="5"/>
  <c r="H2736" i="5"/>
  <c r="H2728" i="5"/>
  <c r="H2724" i="5"/>
  <c r="H2720" i="5"/>
  <c r="H2716" i="5"/>
  <c r="H2712" i="5"/>
  <c r="H2708" i="5"/>
  <c r="H2704" i="5"/>
  <c r="H2700" i="5"/>
  <c r="H2692" i="5"/>
  <c r="H2688" i="5"/>
  <c r="H2684" i="5"/>
  <c r="H2680" i="5"/>
  <c r="H2676" i="5"/>
  <c r="H2672" i="5"/>
  <c r="H2664" i="5"/>
  <c r="H2656" i="5"/>
  <c r="H2648" i="5"/>
  <c r="H2644" i="5"/>
  <c r="H2640" i="5"/>
  <c r="H2636" i="5"/>
  <c r="H2632" i="5"/>
  <c r="H2624" i="5"/>
  <c r="H2616" i="5"/>
  <c r="H2612" i="5"/>
  <c r="H2604" i="5"/>
  <c r="H2600" i="5"/>
  <c r="H2596" i="5"/>
  <c r="H2592" i="5"/>
  <c r="H2588" i="5"/>
  <c r="H2584" i="5"/>
  <c r="H2580" i="5"/>
  <c r="H2576" i="5"/>
  <c r="H2572" i="5"/>
  <c r="H2568" i="5"/>
  <c r="H2564" i="5"/>
  <c r="H2560" i="5"/>
  <c r="H2556" i="5"/>
  <c r="H2552" i="5"/>
  <c r="H2548" i="5"/>
  <c r="H2544" i="5"/>
  <c r="H2536" i="5"/>
  <c r="H2528" i="5"/>
  <c r="H2524" i="5"/>
  <c r="H2520" i="5"/>
  <c r="H2512" i="5"/>
  <c r="H2508" i="5"/>
  <c r="H2504" i="5"/>
  <c r="H2500" i="5"/>
  <c r="H2496" i="5"/>
  <c r="H2492" i="5"/>
  <c r="H2488" i="5"/>
  <c r="H2484" i="5"/>
  <c r="H2476" i="5"/>
  <c r="H2472" i="5"/>
  <c r="H2468" i="5"/>
  <c r="H2464" i="5"/>
  <c r="H2460" i="5"/>
  <c r="H2456" i="5"/>
  <c r="H2452" i="5"/>
  <c r="H2448" i="5"/>
  <c r="H2444" i="5"/>
  <c r="H2440" i="5"/>
  <c r="H2436" i="5"/>
  <c r="H2432" i="5"/>
  <c r="H2424" i="5"/>
  <c r="H2420" i="5"/>
  <c r="H2416" i="5"/>
  <c r="H2412" i="5"/>
  <c r="H2408" i="5"/>
  <c r="H2404" i="5"/>
  <c r="H2400" i="5"/>
  <c r="H2396" i="5"/>
  <c r="H2392" i="5"/>
  <c r="H2388" i="5"/>
  <c r="H2384" i="5"/>
  <c r="H2376" i="5"/>
  <c r="H2372" i="5"/>
  <c r="H2368" i="5"/>
  <c r="H2364" i="5"/>
  <c r="H2360" i="5"/>
  <c r="H2356" i="5"/>
  <c r="H2352" i="5"/>
  <c r="H2348" i="5"/>
  <c r="H2344" i="5"/>
  <c r="H2340" i="5"/>
  <c r="H2336" i="5"/>
  <c r="H2332" i="5"/>
  <c r="H2328" i="5"/>
  <c r="H2320" i="5"/>
  <c r="H2316" i="5"/>
  <c r="H2312" i="5"/>
  <c r="H2304" i="5"/>
  <c r="H2300" i="5"/>
  <c r="H2296" i="5"/>
  <c r="H2292" i="5"/>
  <c r="H2288" i="5"/>
  <c r="H2284" i="5"/>
  <c r="H2280" i="5"/>
  <c r="H2272" i="5"/>
  <c r="H2268" i="5"/>
  <c r="H2264" i="5"/>
  <c r="H2260" i="5"/>
  <c r="H2256" i="5"/>
  <c r="H2252" i="5"/>
  <c r="H2248" i="5"/>
  <c r="H2244" i="5"/>
  <c r="H2240" i="5"/>
  <c r="H2236" i="5"/>
  <c r="H2232" i="5"/>
  <c r="H2228" i="5"/>
  <c r="H2224" i="5"/>
  <c r="H2220" i="5"/>
  <c r="H2216" i="5"/>
  <c r="H2212" i="5"/>
  <c r="H2208" i="5"/>
  <c r="H2204" i="5"/>
  <c r="H2200" i="5"/>
  <c r="H2196" i="5"/>
  <c r="H2192" i="5"/>
  <c r="H2188" i="5"/>
  <c r="H2184" i="5"/>
  <c r="H2176" i="5"/>
  <c r="H2168" i="5"/>
  <c r="H2164" i="5"/>
  <c r="H2160" i="5"/>
  <c r="H2156" i="5"/>
  <c r="H2152" i="5"/>
  <c r="H2148" i="5"/>
  <c r="H2144" i="5"/>
  <c r="H2136" i="5"/>
  <c r="H2132" i="5"/>
  <c r="H2128" i="5"/>
  <c r="H2124" i="5"/>
  <c r="H2120" i="5"/>
  <c r="H2116" i="5"/>
  <c r="H2112" i="5"/>
  <c r="H2108" i="5"/>
  <c r="H2104" i="5"/>
  <c r="H2096" i="5"/>
  <c r="H2092" i="5"/>
  <c r="H2088" i="5"/>
  <c r="H2084" i="5"/>
  <c r="H2080" i="5"/>
  <c r="H2076" i="5"/>
  <c r="H2072" i="5"/>
  <c r="H2068" i="5"/>
  <c r="H2064" i="5"/>
  <c r="H2060" i="5"/>
  <c r="H2056" i="5"/>
  <c r="H2052" i="5"/>
  <c r="H2048" i="5"/>
  <c r="H2040" i="5"/>
  <c r="H2036" i="5"/>
  <c r="H2032" i="5"/>
  <c r="H2028" i="5"/>
  <c r="H2024" i="5"/>
  <c r="H2016" i="5"/>
  <c r="H2012" i="5"/>
  <c r="H2008" i="5"/>
  <c r="H2004" i="5"/>
  <c r="H2000" i="5"/>
  <c r="H1996" i="5"/>
  <c r="H1992" i="5"/>
  <c r="H1988" i="5"/>
  <c r="H1984" i="5"/>
  <c r="H1980" i="5"/>
  <c r="H1976" i="5"/>
  <c r="H1972" i="5"/>
  <c r="H1968" i="5"/>
  <c r="H1964" i="5"/>
  <c r="H1960" i="5"/>
  <c r="H1956" i="5"/>
  <c r="H1952" i="5"/>
  <c r="H1948" i="5"/>
  <c r="H1944" i="5"/>
  <c r="H1940" i="5"/>
  <c r="H1932" i="5"/>
  <c r="H1916" i="5"/>
  <c r="H1912" i="5"/>
  <c r="H1908" i="5"/>
  <c r="H1904" i="5"/>
  <c r="H1896" i="5"/>
  <c r="H1892" i="5"/>
  <c r="H1888" i="5"/>
  <c r="H1884" i="5"/>
  <c r="H1880" i="5"/>
  <c r="H1876" i="5"/>
  <c r="H1872" i="5"/>
  <c r="H1868" i="5"/>
  <c r="H1864" i="5"/>
  <c r="H1860" i="5"/>
  <c r="H1856" i="5"/>
  <c r="H1852" i="5"/>
  <c r="H1848" i="5"/>
  <c r="H1844" i="5"/>
  <c r="H1836" i="5"/>
  <c r="H1832" i="5"/>
  <c r="H1828" i="5"/>
  <c r="H1824" i="5"/>
  <c r="H1820" i="5"/>
  <c r="H1816" i="5"/>
  <c r="H1808" i="5"/>
  <c r="H1800" i="5"/>
  <c r="H1796" i="5"/>
  <c r="H1792" i="5"/>
  <c r="H1788" i="5"/>
  <c r="H1784" i="5"/>
  <c r="H1780" i="5"/>
  <c r="H1776" i="5"/>
  <c r="H1772" i="5"/>
  <c r="H1768" i="5"/>
  <c r="H1760" i="5"/>
  <c r="H1756" i="5"/>
  <c r="H1752" i="5"/>
  <c r="H1748" i="5"/>
  <c r="H1740" i="5"/>
  <c r="H1736" i="5"/>
  <c r="H1732" i="5"/>
  <c r="H1728" i="5"/>
  <c r="H1724" i="5"/>
  <c r="H1720" i="5"/>
  <c r="H1716" i="5"/>
  <c r="H1712" i="5"/>
  <c r="H1708" i="5"/>
  <c r="H1704" i="5"/>
  <c r="H1696" i="5"/>
  <c r="H1692" i="5"/>
  <c r="H1680" i="5"/>
  <c r="H1676" i="5"/>
  <c r="H1672" i="5"/>
  <c r="H1668" i="5"/>
  <c r="H1664" i="5"/>
  <c r="H1660" i="5"/>
  <c r="H1656" i="5"/>
  <c r="H1652" i="5"/>
  <c r="H1648" i="5"/>
  <c r="H1644" i="5"/>
  <c r="H1640" i="5"/>
  <c r="H1628" i="5"/>
  <c r="H1624" i="5"/>
  <c r="H1620" i="5"/>
  <c r="H1616" i="5"/>
  <c r="H1612" i="5"/>
  <c r="H1608" i="5"/>
  <c r="H1604" i="5"/>
  <c r="H1600" i="5"/>
  <c r="H1596" i="5"/>
  <c r="H1592" i="5"/>
  <c r="H1588" i="5"/>
  <c r="H1584" i="5"/>
  <c r="H1580" i="5"/>
  <c r="H1576" i="5"/>
  <c r="H1572" i="5"/>
  <c r="H1568" i="5"/>
  <c r="H1564" i="5"/>
  <c r="H1560" i="5"/>
  <c r="H1556" i="5"/>
  <c r="H1552" i="5"/>
  <c r="H1548" i="5"/>
  <c r="H1540" i="5"/>
  <c r="H1536" i="5"/>
  <c r="H1532" i="5"/>
  <c r="H1524" i="5"/>
  <c r="H1520" i="5"/>
  <c r="H1516" i="5"/>
  <c r="H1512" i="5"/>
  <c r="H1508" i="5"/>
  <c r="H1504" i="5"/>
  <c r="H1500" i="5"/>
  <c r="H1496" i="5"/>
  <c r="H1492" i="5"/>
  <c r="H1488" i="5"/>
  <c r="H1484" i="5"/>
  <c r="H1480" i="5"/>
  <c r="H1476" i="5"/>
  <c r="H1472" i="5"/>
  <c r="H1468" i="5"/>
  <c r="H1464" i="5"/>
  <c r="H1460" i="5"/>
  <c r="H1456" i="5"/>
  <c r="H1452" i="5"/>
  <c r="H1448" i="5"/>
  <c r="H1444" i="5"/>
  <c r="H1440" i="5"/>
  <c r="H1436" i="5"/>
  <c r="H1432" i="5"/>
  <c r="H1428" i="5"/>
  <c r="H1424" i="5"/>
  <c r="H1420" i="5"/>
  <c r="H1416" i="5"/>
  <c r="H1412" i="5"/>
  <c r="H1408" i="5"/>
  <c r="H1404" i="5"/>
  <c r="H1400" i="5"/>
  <c r="H1396" i="5"/>
  <c r="H1388" i="5"/>
  <c r="H1380" i="5"/>
  <c r="H1372" i="5"/>
  <c r="H1364" i="5"/>
  <c r="H1360" i="5"/>
  <c r="H1356" i="5"/>
  <c r="H1352" i="5"/>
  <c r="H1348" i="5"/>
  <c r="H1344" i="5"/>
  <c r="H1340" i="5"/>
  <c r="H1336" i="5"/>
  <c r="H1332" i="5"/>
  <c r="H1328" i="5"/>
  <c r="H1320" i="5"/>
  <c r="H1316" i="5"/>
  <c r="H1312" i="5"/>
  <c r="H1308" i="5"/>
  <c r="H1304" i="5"/>
  <c r="H1296" i="5"/>
  <c r="H1292" i="5"/>
  <c r="H1284" i="5"/>
  <c r="H1280" i="5"/>
  <c r="H1276" i="5"/>
  <c r="H1272" i="5"/>
  <c r="H1268" i="5"/>
  <c r="H1260" i="5"/>
  <c r="H1252" i="5"/>
  <c r="H1248" i="5"/>
  <c r="H1240" i="5"/>
  <c r="H1236" i="5"/>
  <c r="H1232" i="5"/>
  <c r="H1228" i="5"/>
  <c r="H1224" i="5"/>
  <c r="H1220" i="5"/>
  <c r="H1212" i="5"/>
  <c r="H1208" i="5"/>
  <c r="H1204" i="5"/>
  <c r="H1196" i="5"/>
  <c r="H1192" i="5"/>
  <c r="H1188" i="5"/>
  <c r="H1184" i="5"/>
  <c r="H1180" i="5"/>
  <c r="H1176" i="5"/>
  <c r="H1172" i="5"/>
  <c r="H1168" i="5"/>
  <c r="H1164" i="5"/>
  <c r="H1160" i="5"/>
  <c r="H1156" i="5"/>
  <c r="H1152" i="5"/>
  <c r="H1148" i="5"/>
  <c r="H1144" i="5"/>
  <c r="H1140" i="5"/>
  <c r="H1136" i="5"/>
  <c r="H1132" i="5"/>
  <c r="H1128" i="5"/>
  <c r="H1124" i="5"/>
  <c r="H1120" i="5"/>
  <c r="H1112" i="5"/>
  <c r="H1108" i="5"/>
  <c r="H1104" i="5"/>
  <c r="H1096" i="5"/>
  <c r="H1092" i="5"/>
  <c r="H1088" i="5"/>
  <c r="H1084" i="5"/>
  <c r="H1080" i="5"/>
  <c r="H1076" i="5"/>
  <c r="H1072" i="5"/>
  <c r="H1068" i="5"/>
  <c r="H1064" i="5"/>
  <c r="H1056" i="5"/>
  <c r="H1052" i="5"/>
  <c r="H1048" i="5"/>
  <c r="H1044" i="5"/>
  <c r="H1040" i="5"/>
  <c r="H1036" i="5"/>
  <c r="H1032" i="5"/>
  <c r="H1028" i="5"/>
  <c r="H1024" i="5"/>
  <c r="H1020" i="5"/>
  <c r="H1016" i="5"/>
  <c r="H1008" i="5"/>
  <c r="H1004" i="5"/>
  <c r="H1000" i="5"/>
  <c r="H996" i="5"/>
  <c r="H992" i="5"/>
  <c r="H988" i="5"/>
  <c r="H984" i="5"/>
  <c r="H980" i="5"/>
  <c r="H976" i="5"/>
  <c r="H972" i="5"/>
  <c r="H968" i="5"/>
  <c r="H964" i="5"/>
  <c r="H960" i="5"/>
  <c r="H956" i="5"/>
  <c r="H952" i="5"/>
  <c r="H944" i="5"/>
  <c r="H936" i="5"/>
  <c r="H932" i="5"/>
  <c r="H928" i="5"/>
  <c r="H924" i="5"/>
  <c r="H920" i="5"/>
  <c r="H916" i="5"/>
  <c r="H912" i="5"/>
  <c r="H908" i="5"/>
  <c r="H900" i="5"/>
  <c r="H896" i="5"/>
  <c r="H892" i="5"/>
  <c r="H888" i="5"/>
  <c r="H880" i="5"/>
  <c r="H872" i="5"/>
  <c r="H864" i="5"/>
  <c r="H860" i="5"/>
  <c r="H856" i="5"/>
  <c r="H848" i="5"/>
  <c r="H844" i="5"/>
  <c r="H836" i="5"/>
  <c r="H832" i="5"/>
  <c r="H824" i="5"/>
  <c r="H816" i="5"/>
  <c r="H812" i="5"/>
  <c r="H804" i="5"/>
  <c r="H800" i="5"/>
  <c r="H796" i="5"/>
  <c r="H792" i="5"/>
  <c r="H788" i="5"/>
  <c r="H780" i="5"/>
  <c r="H776" i="5"/>
  <c r="H772" i="5"/>
  <c r="H768" i="5"/>
  <c r="H764" i="5"/>
  <c r="H756" i="5"/>
  <c r="H752" i="5"/>
  <c r="H748" i="5"/>
  <c r="H744" i="5"/>
  <c r="H740" i="5"/>
  <c r="H736" i="5"/>
  <c r="H732" i="5"/>
  <c r="H728" i="5"/>
  <c r="H724" i="5"/>
  <c r="H720" i="5"/>
  <c r="H716" i="5"/>
  <c r="H712" i="5"/>
  <c r="H708" i="5"/>
  <c r="H704" i="5"/>
  <c r="H700" i="5"/>
  <c r="H696" i="5"/>
  <c r="H688" i="5"/>
  <c r="H684" i="5"/>
  <c r="H680" i="5"/>
  <c r="H676" i="5"/>
  <c r="H672" i="5"/>
  <c r="H668" i="5"/>
  <c r="H664" i="5"/>
  <c r="H660" i="5"/>
  <c r="H656" i="5"/>
  <c r="H652" i="5"/>
  <c r="H644" i="5"/>
  <c r="H640" i="5"/>
  <c r="H636" i="5"/>
  <c r="H632" i="5"/>
  <c r="H628" i="5"/>
  <c r="H624" i="5"/>
  <c r="H620" i="5"/>
  <c r="H616" i="5"/>
  <c r="H612" i="5"/>
  <c r="H608" i="5"/>
  <c r="H604" i="5"/>
  <c r="H600" i="5"/>
  <c r="H596" i="5"/>
  <c r="H592" i="5"/>
  <c r="H588" i="5"/>
  <c r="H584" i="5"/>
  <c r="H580" i="5"/>
  <c r="H576" i="5"/>
  <c r="H568" i="5"/>
  <c r="H564" i="5"/>
  <c r="H560" i="5"/>
  <c r="H556" i="5"/>
  <c r="H552" i="5"/>
  <c r="H548" i="5"/>
  <c r="H544" i="5"/>
  <c r="H540" i="5"/>
  <c r="H536" i="5"/>
  <c r="H532" i="5"/>
  <c r="H528" i="5"/>
  <c r="H524" i="5"/>
  <c r="H520" i="5"/>
  <c r="H516" i="5"/>
  <c r="H512" i="5"/>
  <c r="H504" i="5"/>
  <c r="H500" i="5"/>
  <c r="H496" i="5"/>
  <c r="H492" i="5"/>
  <c r="H488" i="5"/>
  <c r="H484" i="5"/>
  <c r="H480" i="5"/>
  <c r="H476" i="5"/>
  <c r="H468" i="5"/>
  <c r="H452" i="5"/>
  <c r="H448" i="5"/>
  <c r="H440" i="5"/>
  <c r="H436" i="5"/>
  <c r="H432" i="5"/>
  <c r="H424" i="5"/>
  <c r="H420" i="5"/>
  <c r="H416" i="5"/>
  <c r="H412" i="5"/>
  <c r="H408" i="5"/>
  <c r="H404" i="5"/>
  <c r="H400" i="5"/>
  <c r="H396" i="5"/>
  <c r="H392" i="5"/>
  <c r="H384" i="5"/>
  <c r="H380" i="5"/>
  <c r="H376" i="5"/>
  <c r="H372" i="5"/>
  <c r="H368" i="5"/>
  <c r="H364" i="5"/>
  <c r="H360" i="5"/>
  <c r="H356" i="5"/>
  <c r="H352" i="5"/>
  <c r="H348" i="5"/>
  <c r="H344" i="5"/>
  <c r="H340" i="5"/>
  <c r="H336" i="5"/>
  <c r="H332" i="5"/>
  <c r="H328" i="5"/>
  <c r="H320" i="5"/>
  <c r="H316" i="5"/>
  <c r="H312" i="5"/>
  <c r="H308" i="5"/>
  <c r="H304" i="5"/>
  <c r="H300" i="5"/>
  <c r="H296" i="5"/>
  <c r="H292" i="5"/>
  <c r="H288" i="5"/>
  <c r="H280" i="5"/>
  <c r="H276" i="5"/>
  <c r="H272" i="5"/>
  <c r="H268" i="5"/>
  <c r="H264" i="5"/>
  <c r="H260" i="5"/>
  <c r="H256" i="5"/>
  <c r="H252" i="5"/>
  <c r="H240" i="5"/>
  <c r="H236" i="5"/>
  <c r="H232" i="5"/>
  <c r="H228" i="5"/>
  <c r="H224" i="5"/>
  <c r="H220" i="5"/>
  <c r="H216" i="5"/>
  <c r="H212" i="5"/>
  <c r="H204" i="5"/>
  <c r="H200" i="5"/>
  <c r="H196" i="5"/>
  <c r="H188" i="5"/>
  <c r="H180" i="5"/>
  <c r="H176" i="5"/>
  <c r="H172" i="5"/>
  <c r="H168" i="5"/>
  <c r="H164" i="5"/>
  <c r="H160" i="5"/>
  <c r="H156" i="5"/>
  <c r="H152" i="5"/>
  <c r="H148" i="5"/>
  <c r="H144" i="5"/>
  <c r="H140" i="5"/>
  <c r="H136" i="5"/>
  <c r="H132" i="5"/>
  <c r="H128" i="5"/>
  <c r="H116" i="5"/>
  <c r="H112" i="5"/>
  <c r="H108" i="5"/>
  <c r="H100" i="5"/>
  <c r="H96" i="5"/>
  <c r="H92" i="5"/>
  <c r="H88" i="5"/>
  <c r="H84" i="5"/>
  <c r="H80" i="5"/>
  <c r="H76" i="5"/>
  <c r="H72" i="5"/>
  <c r="H68" i="5"/>
  <c r="H64" i="5"/>
  <c r="H60" i="5"/>
  <c r="H56" i="5"/>
  <c r="H48" i="5"/>
  <c r="H44" i="5"/>
  <c r="H36" i="5"/>
  <c r="H32" i="5"/>
  <c r="H28" i="5"/>
  <c r="H24" i="5"/>
  <c r="H20" i="5"/>
  <c r="H16" i="5"/>
  <c r="H8" i="5"/>
  <c r="H4" i="5"/>
  <c r="H8278" i="5"/>
  <c r="H8270" i="5"/>
  <c r="H8266" i="5"/>
  <c r="H8262" i="5"/>
  <c r="H8254" i="5"/>
  <c r="H8250" i="5"/>
  <c r="H8246" i="5"/>
  <c r="H8238" i="5"/>
  <c r="H8234" i="5"/>
  <c r="H8230" i="5"/>
  <c r="H8222" i="5"/>
  <c r="H8218" i="5"/>
  <c r="H8214" i="5"/>
  <c r="H8206" i="5"/>
  <c r="H8202" i="5"/>
  <c r="H8190" i="5"/>
  <c r="H8186" i="5"/>
  <c r="H8182" i="5"/>
  <c r="H8174" i="5"/>
  <c r="H8170" i="5"/>
  <c r="H8158" i="5"/>
  <c r="H8154" i="5"/>
  <c r="H8150" i="5"/>
  <c r="H8138" i="5"/>
  <c r="H8134" i="5"/>
  <c r="H8126" i="5"/>
  <c r="H8122" i="5"/>
  <c r="H8118" i="5"/>
  <c r="H8106" i="5"/>
  <c r="H8102" i="5"/>
  <c r="H8094" i="5"/>
  <c r="H8090" i="5"/>
  <c r="H8086" i="5"/>
  <c r="H8078" i="5"/>
  <c r="H8074" i="5"/>
  <c r="H8070" i="5"/>
  <c r="H8062" i="5"/>
  <c r="H8058" i="5"/>
  <c r="H8042" i="5"/>
  <c r="H8038" i="5"/>
  <c r="H8030" i="5"/>
  <c r="H8026" i="5"/>
  <c r="H8022" i="5"/>
  <c r="H8014" i="5"/>
  <c r="H8010" i="5"/>
  <c r="H8006" i="5"/>
  <c r="H7998" i="5"/>
  <c r="H7994" i="5"/>
  <c r="H7990" i="5"/>
  <c r="H7982" i="5"/>
  <c r="H7978" i="5"/>
  <c r="H7974" i="5"/>
  <c r="H7966" i="5"/>
  <c r="H7962" i="5"/>
  <c r="H7958" i="5"/>
  <c r="H7950" i="5"/>
  <c r="H7946" i="5"/>
  <c r="H7930" i="5"/>
  <c r="H7926" i="5"/>
  <c r="H7918" i="5"/>
  <c r="H7914" i="5"/>
  <c r="H7910" i="5"/>
  <c r="H7902" i="5"/>
  <c r="H7898" i="5"/>
  <c r="H7886" i="5"/>
  <c r="H7882" i="5"/>
  <c r="H7878" i="5"/>
  <c r="H7870" i="5"/>
  <c r="H7866" i="5"/>
  <c r="H7862" i="5"/>
  <c r="H7854" i="5"/>
  <c r="H7850" i="5"/>
  <c r="H7846" i="5"/>
  <c r="H7834" i="5"/>
  <c r="H7830" i="5"/>
  <c r="H7822" i="5"/>
  <c r="H7814" i="5"/>
  <c r="H7802" i="5"/>
  <c r="H7798" i="5"/>
  <c r="H7786" i="5"/>
  <c r="H7774" i="5"/>
  <c r="H7766" i="5"/>
  <c r="H7758" i="5"/>
  <c r="H7750" i="5"/>
  <c r="H7742" i="5"/>
  <c r="H7738" i="5"/>
  <c r="H7734" i="5"/>
  <c r="H7726" i="5"/>
  <c r="H7722" i="5"/>
  <c r="H7718" i="5"/>
  <c r="H7710" i="5"/>
  <c r="H7706" i="5"/>
  <c r="H7702" i="5"/>
  <c r="H7694" i="5"/>
  <c r="H7690" i="5"/>
  <c r="H7686" i="5"/>
  <c r="H7674" i="5"/>
  <c r="H7670" i="5"/>
  <c r="H7662" i="5"/>
  <c r="H7658" i="5"/>
  <c r="H7654" i="5"/>
  <c r="H7642" i="5"/>
  <c r="H7638" i="5"/>
  <c r="H7630" i="5"/>
  <c r="H7626" i="5"/>
  <c r="H7622" i="5"/>
  <c r="H7614" i="5"/>
  <c r="H7606" i="5"/>
  <c r="H7598" i="5"/>
  <c r="H7594" i="5"/>
  <c r="H7590" i="5"/>
  <c r="H7582" i="5"/>
  <c r="H7578" i="5"/>
  <c r="H7566" i="5"/>
  <c r="H7562" i="5"/>
  <c r="H7558" i="5"/>
  <c r="H7550" i="5"/>
  <c r="H7546" i="5"/>
  <c r="H7542" i="5"/>
  <c r="H7534" i="5"/>
  <c r="H7530" i="5"/>
  <c r="H7518" i="5"/>
  <c r="H7514" i="5"/>
  <c r="H7510" i="5"/>
  <c r="H7502" i="5"/>
  <c r="H7498" i="5"/>
  <c r="H7486" i="5"/>
  <c r="H7482" i="5"/>
  <c r="H7478" i="5"/>
  <c r="H7470" i="5"/>
  <c r="H7462" i="5"/>
  <c r="H7454" i="5"/>
  <c r="H7450" i="5"/>
  <c r="H7446" i="5"/>
  <c r="H7430" i="5"/>
  <c r="H7422" i="5"/>
  <c r="H7418" i="5"/>
  <c r="H7414" i="5"/>
  <c r="H7406" i="5"/>
  <c r="H7402" i="5"/>
  <c r="H7398" i="5"/>
  <c r="H7390" i="5"/>
  <c r="H7386" i="5"/>
  <c r="H7374" i="5"/>
  <c r="H7370" i="5"/>
  <c r="H7366" i="5"/>
  <c r="H7358" i="5"/>
  <c r="H7350" i="5"/>
  <c r="H7338" i="5"/>
  <c r="H7334" i="5"/>
  <c r="H7326" i="5"/>
  <c r="H7322" i="5"/>
  <c r="H7310" i="5"/>
  <c r="H7306" i="5"/>
  <c r="H7302" i="5"/>
  <c r="H7290" i="5"/>
  <c r="H7286" i="5"/>
  <c r="H7278" i="5"/>
  <c r="H7274" i="5"/>
  <c r="H7270" i="5"/>
  <c r="H7258" i="5"/>
  <c r="H7254" i="5"/>
  <c r="H7242" i="5"/>
  <c r="H7230" i="5"/>
  <c r="H7226" i="5"/>
  <c r="H7222" i="5"/>
  <c r="H7214" i="5"/>
  <c r="H7210" i="5"/>
  <c r="H7206" i="5"/>
  <c r="H7194" i="5"/>
  <c r="H7190" i="5"/>
  <c r="H7182" i="5"/>
  <c r="H7178" i="5"/>
  <c r="H7174" i="5"/>
  <c r="H7170" i="5"/>
  <c r="H7166" i="5"/>
  <c r="H7158" i="5"/>
  <c r="H7154" i="5"/>
  <c r="H7146" i="5"/>
  <c r="H7138" i="5"/>
  <c r="H7134" i="5"/>
  <c r="H7130" i="5"/>
  <c r="H7126" i="5"/>
  <c r="H7122" i="5"/>
  <c r="H7118" i="5"/>
  <c r="H7114" i="5"/>
  <c r="H7110" i="5"/>
  <c r="H7106" i="5"/>
  <c r="H7094" i="5"/>
  <c r="H7090" i="5"/>
  <c r="H7086" i="5"/>
  <c r="H7082" i="5"/>
  <c r="H7078" i="5"/>
  <c r="H7074" i="5"/>
  <c r="H7070" i="5"/>
  <c r="H7062" i="5"/>
  <c r="H7058" i="5"/>
  <c r="H7054" i="5"/>
  <c r="H7050" i="5"/>
  <c r="H7046" i="5"/>
  <c r="H7038" i="5"/>
  <c r="H7034" i="5"/>
  <c r="H7030" i="5"/>
  <c r="H7026" i="5"/>
  <c r="H7018" i="5"/>
  <c r="H7014" i="5"/>
  <c r="H7010" i="5"/>
  <c r="H7006" i="5"/>
  <c r="H6994" i="5"/>
  <c r="H6990" i="5"/>
  <c r="H6986" i="5"/>
  <c r="H6978" i="5"/>
  <c r="H6974" i="5"/>
  <c r="H6962" i="5"/>
  <c r="H6954" i="5"/>
  <c r="H6950" i="5"/>
  <c r="H6942" i="5"/>
  <c r="H6938" i="5"/>
  <c r="H6934" i="5"/>
  <c r="H6930" i="5"/>
  <c r="H6926" i="5"/>
  <c r="H6922" i="5"/>
  <c r="H6918" i="5"/>
  <c r="H6914" i="5"/>
  <c r="H6910" i="5"/>
  <c r="H6902" i="5"/>
  <c r="H6894" i="5"/>
  <c r="H6890" i="5"/>
  <c r="H6886" i="5"/>
  <c r="H6882" i="5"/>
  <c r="H6878" i="5"/>
  <c r="H6874" i="5"/>
  <c r="H6870" i="5"/>
  <c r="H6866" i="5"/>
  <c r="H6862" i="5"/>
  <c r="H6858" i="5"/>
  <c r="H6854" i="5"/>
  <c r="H6842" i="5"/>
  <c r="H6834" i="5"/>
  <c r="H6830" i="5"/>
  <c r="H6826" i="5"/>
  <c r="H6822" i="5"/>
  <c r="H6818" i="5"/>
  <c r="H6814" i="5"/>
  <c r="H6810" i="5"/>
  <c r="H6806" i="5"/>
  <c r="H6802" i="5"/>
  <c r="H6798" i="5"/>
  <c r="H6790" i="5"/>
  <c r="H6786" i="5"/>
  <c r="H6782" i="5"/>
  <c r="H6774" i="5"/>
  <c r="H6770" i="5"/>
  <c r="H6766" i="5"/>
  <c r="H6758" i="5"/>
  <c r="H6754" i="5"/>
  <c r="H6750" i="5"/>
  <c r="H6746" i="5"/>
  <c r="H6742" i="5"/>
  <c r="H6738" i="5"/>
  <c r="H6734" i="5"/>
  <c r="H6730" i="5"/>
  <c r="H6722" i="5"/>
  <c r="H6718" i="5"/>
  <c r="H6706" i="5"/>
  <c r="H6702" i="5"/>
  <c r="H6698" i="5"/>
  <c r="H6694" i="5"/>
  <c r="H6690" i="5"/>
  <c r="H6686" i="5"/>
  <c r="H6682" i="5"/>
  <c r="H6674" i="5"/>
  <c r="H6670" i="5"/>
  <c r="H6666" i="5"/>
  <c r="H6662" i="5"/>
  <c r="H6658" i="5"/>
  <c r="H6654" i="5"/>
  <c r="H6650" i="5"/>
  <c r="H6646" i="5"/>
  <c r="H6642" i="5"/>
  <c r="H6634" i="5"/>
  <c r="H6630" i="5"/>
  <c r="H6626" i="5"/>
  <c r="H6622" i="5"/>
  <c r="H6618" i="5"/>
  <c r="H6614" i="5"/>
  <c r="H6610" i="5"/>
  <c r="H6606" i="5"/>
  <c r="H6602" i="5"/>
  <c r="H6598" i="5"/>
  <c r="H6594" i="5"/>
  <c r="H6590" i="5"/>
  <c r="H6586" i="5"/>
  <c r="H6582" i="5"/>
  <c r="H6574" i="5"/>
  <c r="H6570" i="5"/>
  <c r="H6566" i="5"/>
  <c r="H6558" i="5"/>
  <c r="H6554" i="5"/>
  <c r="H6550" i="5"/>
  <c r="H6546" i="5"/>
  <c r="H6534" i="5"/>
  <c r="H6526" i="5"/>
  <c r="H6522" i="5"/>
  <c r="H6518" i="5"/>
  <c r="H6514" i="5"/>
  <c r="H6510" i="5"/>
  <c r="H6506" i="5"/>
  <c r="H6502" i="5"/>
  <c r="H6498" i="5"/>
  <c r="H6494" i="5"/>
  <c r="H6486" i="5"/>
  <c r="H6482" i="5"/>
  <c r="H6478" i="5"/>
  <c r="H6474" i="5"/>
  <c r="H6466" i="5"/>
  <c r="H6462" i="5"/>
  <c r="H6458" i="5"/>
  <c r="H6454" i="5"/>
  <c r="H6450" i="5"/>
  <c r="H6446" i="5"/>
  <c r="H6442" i="5"/>
  <c r="H6438" i="5"/>
  <c r="H6434" i="5"/>
  <c r="H6430" i="5"/>
  <c r="H6426" i="5"/>
  <c r="H6422" i="5"/>
  <c r="H6418" i="5"/>
  <c r="H6414" i="5"/>
  <c r="H6410" i="5"/>
  <c r="H6406" i="5"/>
  <c r="H6402" i="5"/>
  <c r="H6398" i="5"/>
  <c r="H6394" i="5"/>
  <c r="H6390" i="5"/>
  <c r="H6386" i="5"/>
  <c r="H6382" i="5"/>
  <c r="H6378" i="5"/>
  <c r="H6366" i="5"/>
  <c r="H6362" i="5"/>
  <c r="H6350" i="5"/>
  <c r="H6346" i="5"/>
  <c r="H6342" i="5"/>
  <c r="H6338" i="5"/>
  <c r="H6334" i="5"/>
  <c r="H6330" i="5"/>
  <c r="H6326" i="5"/>
  <c r="H6322" i="5"/>
  <c r="H6318" i="5"/>
  <c r="H6310" i="5"/>
  <c r="H6306" i="5"/>
  <c r="H6302" i="5"/>
  <c r="H6298" i="5"/>
  <c r="H6294" i="5"/>
  <c r="H6290" i="5"/>
  <c r="H6282" i="5"/>
  <c r="H6274" i="5"/>
  <c r="H6270" i="5"/>
  <c r="H6266" i="5"/>
  <c r="H6262" i="5"/>
  <c r="H6258" i="5"/>
  <c r="H6254" i="5"/>
  <c r="H6250" i="5"/>
  <c r="H6246" i="5"/>
  <c r="H6238" i="5"/>
  <c r="H6234" i="5"/>
  <c r="H6230" i="5"/>
  <c r="H6226" i="5"/>
  <c r="H6222" i="5"/>
  <c r="H6218" i="5"/>
  <c r="H6210" i="5"/>
  <c r="H6206" i="5"/>
  <c r="H6202" i="5"/>
  <c r="H6198" i="5"/>
  <c r="H6194" i="5"/>
  <c r="H6190" i="5"/>
  <c r="H6186" i="5"/>
  <c r="H6182" i="5"/>
  <c r="H6178" i="5"/>
  <c r="H6174" i="5"/>
  <c r="H6170" i="5"/>
  <c r="H6166" i="5"/>
  <c r="H6162" i="5"/>
  <c r="H6158" i="5"/>
  <c r="H6154" i="5"/>
  <c r="H6150" i="5"/>
  <c r="H6146" i="5"/>
  <c r="H6142" i="5"/>
  <c r="H6138" i="5"/>
  <c r="H6130" i="5"/>
  <c r="H6126" i="5"/>
  <c r="H6122" i="5"/>
  <c r="H6118" i="5"/>
  <c r="H6114" i="5"/>
  <c r="H6106" i="5"/>
  <c r="H6102" i="5"/>
  <c r="H6098" i="5"/>
  <c r="H6094" i="5"/>
  <c r="H6090" i="5"/>
  <c r="H6086" i="5"/>
  <c r="H6078" i="5"/>
  <c r="H6070" i="5"/>
  <c r="H6066" i="5"/>
  <c r="H6062" i="5"/>
  <c r="H8277" i="5"/>
  <c r="H8273" i="5"/>
  <c r="H8265" i="5"/>
  <c r="H8261" i="5"/>
  <c r="H8253" i="5"/>
  <c r="H8249" i="5"/>
  <c r="H8245" i="5"/>
  <c r="H8241" i="5"/>
  <c r="H8237" i="5"/>
  <c r="H8229" i="5"/>
  <c r="H8221" i="5"/>
  <c r="H8217" i="5"/>
  <c r="H8213" i="5"/>
  <c r="H8209" i="5"/>
  <c r="H8201" i="5"/>
  <c r="H8197" i="5"/>
  <c r="H8193" i="5"/>
  <c r="H8189" i="5"/>
  <c r="H8185" i="5"/>
  <c r="H8181" i="5"/>
  <c r="H8177" i="5"/>
  <c r="H8169" i="5"/>
  <c r="H8165" i="5"/>
  <c r="H8161" i="5"/>
  <c r="H8157" i="5"/>
  <c r="H8153" i="5"/>
  <c r="H8149" i="5"/>
  <c r="H8145" i="5"/>
  <c r="H8141" i="5"/>
  <c r="H8137" i="5"/>
  <c r="H8133" i="5"/>
  <c r="H8129" i="5"/>
  <c r="H8125" i="5"/>
  <c r="H8121" i="5"/>
  <c r="H8113" i="5"/>
  <c r="H8109" i="5"/>
  <c r="H8101" i="5"/>
  <c r="H8097" i="5"/>
  <c r="H8089" i="5"/>
  <c r="H8085" i="5"/>
  <c r="H8081" i="5"/>
  <c r="H8073" i="5"/>
  <c r="H8069" i="5"/>
  <c r="H8065" i="5"/>
  <c r="H8061" i="5"/>
  <c r="H8057" i="5"/>
  <c r="H8053" i="5"/>
  <c r="H8049" i="5"/>
  <c r="H8045" i="5"/>
  <c r="H8041" i="5"/>
  <c r="H8033" i="5"/>
  <c r="H8029" i="5"/>
  <c r="H8021" i="5"/>
  <c r="H8017" i="5"/>
  <c r="H8013" i="5"/>
  <c r="H8009" i="5"/>
  <c r="H8005" i="5"/>
  <c r="H8001" i="5"/>
  <c r="H7989" i="5"/>
  <c r="H7985" i="5"/>
  <c r="H7981" i="5"/>
  <c r="H7973" i="5"/>
  <c r="H7969" i="5"/>
  <c r="H7965" i="5"/>
  <c r="H7961" i="5"/>
  <c r="H7957" i="5"/>
  <c r="H7953" i="5"/>
  <c r="H7949" i="5"/>
  <c r="H7945" i="5"/>
  <c r="H7941" i="5"/>
  <c r="H7933" i="5"/>
  <c r="H7929" i="5"/>
  <c r="H7925" i="5"/>
  <c r="H7921" i="5"/>
  <c r="H7917" i="5"/>
  <c r="H7913" i="5"/>
  <c r="H7905" i="5"/>
  <c r="H7901" i="5"/>
  <c r="H7897" i="5"/>
  <c r="H7893" i="5"/>
  <c r="H7889" i="5"/>
  <c r="H7885" i="5"/>
  <c r="H7881" i="5"/>
  <c r="H7873" i="5"/>
  <c r="H7869" i="5"/>
  <c r="H7865" i="5"/>
  <c r="H7861" i="5"/>
  <c r="H7857" i="5"/>
  <c r="H7853" i="5"/>
  <c r="H7849" i="5"/>
  <c r="H7845" i="5"/>
  <c r="H7841" i="5"/>
  <c r="H7837" i="5"/>
  <c r="H7833" i="5"/>
  <c r="H7829" i="5"/>
  <c r="H7825" i="5"/>
  <c r="H7821" i="5"/>
  <c r="H7817" i="5"/>
  <c r="H7813" i="5"/>
  <c r="H7809" i="5"/>
  <c r="H7805" i="5"/>
  <c r="H7801" i="5"/>
  <c r="H7797" i="5"/>
  <c r="H7793" i="5"/>
  <c r="H7789" i="5"/>
  <c r="H7785" i="5"/>
  <c r="H7781" i="5"/>
  <c r="H7777" i="5"/>
  <c r="H7773" i="5"/>
  <c r="H7769" i="5"/>
  <c r="H7765" i="5"/>
  <c r="H7761" i="5"/>
  <c r="H7757" i="5"/>
  <c r="H7753" i="5"/>
  <c r="H7749" i="5"/>
  <c r="H7745" i="5"/>
  <c r="H7741" i="5"/>
  <c r="H7737" i="5"/>
  <c r="H7729" i="5"/>
  <c r="H7725" i="5"/>
  <c r="H7721" i="5"/>
  <c r="H7717" i="5"/>
  <c r="H7709" i="5"/>
  <c r="H7705" i="5"/>
  <c r="H7701" i="5"/>
  <c r="H7697" i="5"/>
  <c r="H7693" i="5"/>
  <c r="H7689" i="5"/>
  <c r="H7685" i="5"/>
  <c r="H7681" i="5"/>
  <c r="H7677" i="5"/>
  <c r="H7673" i="5"/>
  <c r="H7669" i="5"/>
  <c r="H7665" i="5"/>
  <c r="H7661" i="5"/>
  <c r="H7657" i="5"/>
  <c r="H7653" i="5"/>
  <c r="H7649" i="5"/>
  <c r="H7645" i="5"/>
  <c r="H7637" i="5"/>
  <c r="H7633" i="5"/>
  <c r="H7629" i="5"/>
  <c r="H7625" i="5"/>
  <c r="H7621" i="5"/>
  <c r="H7617" i="5"/>
  <c r="H7609" i="5"/>
  <c r="H7605" i="5"/>
  <c r="H7597" i="5"/>
  <c r="H7593" i="5"/>
  <c r="H7589" i="5"/>
  <c r="H7585" i="5"/>
  <c r="H7581" i="5"/>
  <c r="H7577" i="5"/>
  <c r="H7573" i="5"/>
  <c r="H7569" i="5"/>
  <c r="H7557" i="5"/>
  <c r="H7553" i="5"/>
  <c r="H7549" i="5"/>
  <c r="H7541" i="5"/>
  <c r="H7533" i="5"/>
  <c r="H7529" i="5"/>
  <c r="H7525" i="5"/>
  <c r="H7521" i="5"/>
  <c r="H7517" i="5"/>
  <c r="H7509" i="5"/>
  <c r="H7505" i="5"/>
  <c r="H7497" i="5"/>
  <c r="H7493" i="5"/>
  <c r="H7489" i="5"/>
  <c r="H7485" i="5"/>
  <c r="H7481" i="5"/>
  <c r="H7477" i="5"/>
  <c r="H7473" i="5"/>
  <c r="H7469" i="5"/>
  <c r="H7465" i="5"/>
  <c r="H7457" i="5"/>
  <c r="H7453" i="5"/>
  <c r="H7449" i="5"/>
  <c r="H7445" i="5"/>
  <c r="H7441" i="5"/>
  <c r="H7437" i="5"/>
  <c r="H7433" i="5"/>
  <c r="H7429" i="5"/>
  <c r="H7425" i="5"/>
  <c r="H7413" i="5"/>
  <c r="H7409" i="5"/>
  <c r="H7405" i="5"/>
  <c r="H7401" i="5"/>
  <c r="H7397" i="5"/>
  <c r="H7393" i="5"/>
  <c r="H7385" i="5"/>
  <c r="H7381" i="5"/>
  <c r="H7377" i="5"/>
  <c r="H7373" i="5"/>
  <c r="H7369" i="5"/>
  <c r="H7365" i="5"/>
  <c r="H7361" i="5"/>
  <c r="H7357" i="5"/>
  <c r="H7353" i="5"/>
  <c r="H7349" i="5"/>
  <c r="H7345" i="5"/>
  <c r="H7341" i="5"/>
  <c r="H7337" i="5"/>
  <c r="H7333" i="5"/>
  <c r="H7329" i="5"/>
  <c r="H7321" i="5"/>
  <c r="H7313" i="5"/>
  <c r="H7309" i="5"/>
  <c r="H7305" i="5"/>
  <c r="H7301" i="5"/>
  <c r="H7297" i="5"/>
  <c r="H7293" i="5"/>
  <c r="H7289" i="5"/>
  <c r="H7285" i="5"/>
  <c r="H7281" i="5"/>
  <c r="H7277" i="5"/>
  <c r="H7273" i="5"/>
  <c r="H7265" i="5"/>
  <c r="H7261" i="5"/>
  <c r="H7257" i="5"/>
  <c r="H7253" i="5"/>
  <c r="H7249" i="5"/>
  <c r="H7245" i="5"/>
  <c r="H7241" i="5"/>
  <c r="H7237" i="5"/>
  <c r="H7233" i="5"/>
  <c r="H7229" i="5"/>
  <c r="H7221" i="5"/>
  <c r="H7217" i="5"/>
  <c r="H7213" i="5"/>
  <c r="H7209" i="5"/>
  <c r="H7205" i="5"/>
  <c r="H7201" i="5"/>
  <c r="H7197" i="5"/>
  <c r="H7193" i="5"/>
  <c r="H7189" i="5"/>
  <c r="H7185" i="5"/>
  <c r="H7181" i="5"/>
  <c r="H7177" i="5"/>
  <c r="H7173" i="5"/>
  <c r="H7169" i="5"/>
  <c r="H7165" i="5"/>
  <c r="H7161" i="5"/>
  <c r="H7153" i="5"/>
  <c r="H7149" i="5"/>
  <c r="H7145" i="5"/>
  <c r="H7141" i="5"/>
  <c r="H7137" i="5"/>
  <c r="H7133" i="5"/>
  <c r="H7125" i="5"/>
  <c r="H7121" i="5"/>
  <c r="H7117" i="5"/>
  <c r="H7113" i="5"/>
  <c r="H7109" i="5"/>
  <c r="H7105" i="5"/>
  <c r="H7101" i="5"/>
  <c r="H7097" i="5"/>
  <c r="H7093" i="5"/>
  <c r="H7089" i="5"/>
  <c r="H7081" i="5"/>
  <c r="H7077" i="5"/>
  <c r="H7073" i="5"/>
  <c r="H7069" i="5"/>
  <c r="H7065" i="5"/>
  <c r="H7061" i="5"/>
  <c r="H7057" i="5"/>
  <c r="H7053" i="5"/>
  <c r="H7049" i="5"/>
  <c r="H7045" i="5"/>
  <c r="H7041" i="5"/>
  <c r="H7037" i="5"/>
  <c r="H7033" i="5"/>
  <c r="H7029" i="5"/>
  <c r="H7025" i="5"/>
  <c r="H7021" i="5"/>
  <c r="H7013" i="5"/>
  <c r="H7009" i="5"/>
  <c r="H7005" i="5"/>
  <c r="H7001" i="5"/>
  <c r="H6997" i="5"/>
  <c r="H6989" i="5"/>
  <c r="H6985" i="5"/>
  <c r="H6981" i="5"/>
  <c r="H6977" i="5"/>
  <c r="H6973" i="5"/>
  <c r="H6969" i="5"/>
  <c r="H6965" i="5"/>
  <c r="H6961" i="5"/>
  <c r="H6957" i="5"/>
  <c r="H6953" i="5"/>
  <c r="H6949" i="5"/>
  <c r="H6945" i="5"/>
  <c r="H6941" i="5"/>
  <c r="H6937" i="5"/>
  <c r="H6933" i="5"/>
  <c r="H6929" i="5"/>
  <c r="H6925" i="5"/>
  <c r="H6921" i="5"/>
  <c r="H6917" i="5"/>
  <c r="H6913" i="5"/>
  <c r="H6909" i="5"/>
  <c r="H6905" i="5"/>
  <c r="H6901" i="5"/>
  <c r="H6897" i="5"/>
  <c r="H6893" i="5"/>
  <c r="H6889" i="5"/>
  <c r="H6885" i="5"/>
  <c r="H6881" i="5"/>
  <c r="H6877" i="5"/>
  <c r="H6873" i="5"/>
  <c r="H6869" i="5"/>
  <c r="H6861" i="5"/>
  <c r="H6857" i="5"/>
  <c r="H6853" i="5"/>
  <c r="H6849" i="5"/>
  <c r="H6845" i="5"/>
  <c r="H6841" i="5"/>
  <c r="H6833" i="5"/>
  <c r="H6829" i="5"/>
  <c r="H6825" i="5"/>
  <c r="H6821" i="5"/>
  <c r="H6817" i="5"/>
  <c r="H6813" i="5"/>
  <c r="H6809" i="5"/>
  <c r="H6805" i="5"/>
  <c r="H6797" i="5"/>
  <c r="H6793" i="5"/>
  <c r="H6789" i="5"/>
  <c r="H6781" i="5"/>
  <c r="H6777" i="5"/>
  <c r="H6773" i="5"/>
  <c r="H6769" i="5"/>
  <c r="H6765" i="5"/>
  <c r="H6761" i="5"/>
  <c r="H6757" i="5"/>
  <c r="H6753" i="5"/>
  <c r="H6745" i="5"/>
  <c r="H6741" i="5"/>
  <c r="H6737" i="5"/>
  <c r="H6733" i="5"/>
  <c r="H6729" i="5"/>
  <c r="H6721" i="5"/>
  <c r="H6717" i="5"/>
  <c r="H6713" i="5"/>
  <c r="H6709" i="5"/>
  <c r="H6705" i="5"/>
  <c r="H6701" i="5"/>
  <c r="H6697" i="5"/>
  <c r="H6693" i="5"/>
  <c r="H6685" i="5"/>
  <c r="H6681" i="5"/>
  <c r="H6677" i="5"/>
  <c r="H6673" i="5"/>
  <c r="H6669" i="5"/>
  <c r="H6665" i="5"/>
  <c r="H6661" i="5"/>
  <c r="H6657" i="5"/>
  <c r="H6649" i="5"/>
  <c r="H6645" i="5"/>
  <c r="H6641" i="5"/>
  <c r="H6633" i="5"/>
  <c r="H6629" i="5"/>
  <c r="H6625" i="5"/>
  <c r="H6621" i="5"/>
  <c r="H6617" i="5"/>
  <c r="H6613" i="5"/>
  <c r="H6609" i="5"/>
  <c r="H6605" i="5"/>
  <c r="H6601" i="5"/>
  <c r="H6597" i="5"/>
  <c r="H6589" i="5"/>
  <c r="H6585" i="5"/>
  <c r="H6581" i="5"/>
  <c r="H6577" i="5"/>
  <c r="H6569" i="5"/>
  <c r="H6565" i="5"/>
  <c r="H6561" i="5"/>
  <c r="H6553" i="5"/>
  <c r="H6549" i="5"/>
  <c r="H6545" i="5"/>
  <c r="H6541" i="5"/>
  <c r="H6537" i="5"/>
  <c r="H6529" i="5"/>
  <c r="H6521" i="5"/>
  <c r="H6517" i="5"/>
  <c r="H6513" i="5"/>
  <c r="H6509" i="5"/>
  <c r="H6497" i="5"/>
  <c r="H6493" i="5"/>
  <c r="H6489" i="5"/>
  <c r="H6485" i="5"/>
  <c r="H6481" i="5"/>
  <c r="H6477" i="5"/>
  <c r="H6473" i="5"/>
  <c r="H6469" i="5"/>
  <c r="H6465" i="5"/>
  <c r="H6453" i="5"/>
  <c r="H6449" i="5"/>
  <c r="H6441" i="5"/>
  <c r="H6433" i="5"/>
  <c r="H6425" i="5"/>
  <c r="H6421" i="5"/>
  <c r="H6417" i="5"/>
  <c r="H6413" i="5"/>
  <c r="H6409" i="5"/>
  <c r="H6401" i="5"/>
  <c r="H6397" i="5"/>
  <c r="H6393" i="5"/>
  <c r="H6389" i="5"/>
  <c r="H6385" i="5"/>
  <c r="H6377" i="5"/>
  <c r="H6373" i="5"/>
  <c r="H6369" i="5"/>
  <c r="H6361" i="5"/>
  <c r="H6357" i="5"/>
  <c r="H6353" i="5"/>
  <c r="H6349" i="5"/>
  <c r="H6345" i="5"/>
  <c r="H6341" i="5"/>
  <c r="H6337" i="5"/>
  <c r="H6329" i="5"/>
  <c r="H6325" i="5"/>
  <c r="H6317" i="5"/>
  <c r="H6313" i="5"/>
  <c r="H6309" i="5"/>
  <c r="H6305" i="5"/>
  <c r="H6301" i="5"/>
  <c r="H6293" i="5"/>
  <c r="H6289" i="5"/>
  <c r="H6285" i="5"/>
  <c r="H6281" i="5"/>
  <c r="H6277" i="5"/>
  <c r="H6273" i="5"/>
  <c r="H6269" i="5"/>
  <c r="H6265" i="5"/>
  <c r="H6261" i="5"/>
  <c r="H6249" i="5"/>
  <c r="H6245" i="5"/>
  <c r="H6241" i="5"/>
  <c r="H6237" i="5"/>
  <c r="H6233" i="5"/>
  <c r="H6225" i="5"/>
  <c r="H6221" i="5"/>
  <c r="H6217" i="5"/>
  <c r="H6213" i="5"/>
  <c r="H6209" i="5"/>
  <c r="H6205" i="5"/>
  <c r="H6201" i="5"/>
  <c r="H6197" i="5"/>
  <c r="H6185" i="5"/>
  <c r="H6181" i="5"/>
  <c r="H6177" i="5"/>
  <c r="H6169" i="5"/>
  <c r="H6161" i="5"/>
  <c r="H6157" i="5"/>
  <c r="H6153" i="5"/>
  <c r="H6149" i="5"/>
  <c r="H6145" i="5"/>
  <c r="H6141" i="5"/>
  <c r="H6137" i="5"/>
  <c r="H6133" i="5"/>
  <c r="H6129" i="5"/>
  <c r="H6125" i="5"/>
  <c r="H6121" i="5"/>
  <c r="H6117" i="5"/>
  <c r="H6113" i="5"/>
  <c r="H6109" i="5"/>
  <c r="H6105" i="5"/>
  <c r="H6101" i="5"/>
  <c r="H6093" i="5"/>
  <c r="H6089" i="5"/>
  <c r="H6085" i="5"/>
  <c r="H6081" i="5"/>
  <c r="H6077" i="5"/>
  <c r="H6073" i="5"/>
  <c r="H6069" i="5"/>
  <c r="H6065" i="5"/>
  <c r="H6061" i="5"/>
  <c r="H6057" i="5"/>
  <c r="H6053" i="5"/>
  <c r="H6049" i="5"/>
  <c r="H6045" i="5"/>
  <c r="H6041" i="5"/>
  <c r="H6037" i="5"/>
  <c r="H6033" i="5"/>
  <c r="H6029" i="5"/>
  <c r="H6025" i="5"/>
  <c r="H6021" i="5"/>
  <c r="H6017" i="5"/>
  <c r="H6009" i="5"/>
  <c r="H6005" i="5"/>
  <c r="H6001" i="5"/>
  <c r="H5997" i="5"/>
  <c r="H5993" i="5"/>
  <c r="H5989" i="5"/>
  <c r="H5985" i="5"/>
  <c r="H5981" i="5"/>
  <c r="H5977" i="5"/>
  <c r="H5973" i="5"/>
  <c r="H5969" i="5"/>
  <c r="H5965" i="5"/>
  <c r="H5961" i="5"/>
  <c r="H5957" i="5"/>
  <c r="H5949" i="5"/>
  <c r="H5945" i="5"/>
  <c r="H5941" i="5"/>
  <c r="H5937" i="5"/>
  <c r="H5933" i="5"/>
  <c r="H5929" i="5"/>
  <c r="H5925" i="5"/>
  <c r="H5917" i="5"/>
  <c r="H5913" i="5"/>
  <c r="H5909" i="5"/>
  <c r="H5905" i="5"/>
  <c r="H5901" i="5"/>
  <c r="H5897" i="5"/>
  <c r="H5893" i="5"/>
  <c r="H5889" i="5"/>
  <c r="H5881" i="5"/>
  <c r="H5877" i="5"/>
  <c r="H5873" i="5"/>
  <c r="H5869" i="5"/>
  <c r="H5865" i="5"/>
  <c r="H5861" i="5"/>
  <c r="H5857" i="5"/>
  <c r="H5853" i="5"/>
  <c r="H5849" i="5"/>
  <c r="H5845" i="5"/>
  <c r="H5841" i="5"/>
  <c r="H5833" i="5"/>
  <c r="H5829" i="5"/>
  <c r="H5825" i="5"/>
  <c r="H5821" i="5"/>
  <c r="H5817" i="5"/>
  <c r="H5813" i="5"/>
  <c r="H5809" i="5"/>
  <c r="H5805" i="5"/>
  <c r="H5801" i="5"/>
  <c r="H5797" i="5"/>
  <c r="H5793" i="5"/>
  <c r="H5789" i="5"/>
  <c r="H5785" i="5"/>
  <c r="H5781" i="5"/>
  <c r="H5777" i="5"/>
  <c r="H5773" i="5"/>
  <c r="H5769" i="5"/>
  <c r="H5765" i="5"/>
  <c r="H5761" i="5"/>
  <c r="H5757" i="5"/>
  <c r="H5753" i="5"/>
  <c r="H5749" i="5"/>
  <c r="H5745" i="5"/>
  <c r="H5741" i="5"/>
  <c r="H5737" i="5"/>
  <c r="H5733" i="5"/>
  <c r="H5729" i="5"/>
  <c r="H5725" i="5"/>
  <c r="H5721" i="5"/>
  <c r="H5717" i="5"/>
  <c r="H5709" i="5"/>
  <c r="H5705" i="5"/>
  <c r="H5701" i="5"/>
  <c r="H5697" i="5"/>
  <c r="H5693" i="5"/>
  <c r="H5689" i="5"/>
  <c r="H5685" i="5"/>
  <c r="H5681" i="5"/>
  <c r="H5673" i="5"/>
  <c r="H5669" i="5"/>
  <c r="H5665" i="5"/>
  <c r="H5661" i="5"/>
  <c r="H5657" i="5"/>
  <c r="H5653" i="5"/>
  <c r="H5649" i="5"/>
  <c r="H5645" i="5"/>
  <c r="H5637" i="5"/>
  <c r="H5633" i="5"/>
  <c r="H5629" i="5"/>
  <c r="H5625" i="5"/>
  <c r="H5621" i="5"/>
  <c r="H5617" i="5"/>
  <c r="H5613" i="5"/>
  <c r="H5609" i="5"/>
  <c r="H5605" i="5"/>
  <c r="H5601" i="5"/>
  <c r="H5597" i="5"/>
  <c r="H5593" i="5"/>
  <c r="H5585" i="5"/>
  <c r="H5581" i="5"/>
  <c r="H5577" i="5"/>
  <c r="H5573" i="5"/>
  <c r="H5569" i="5"/>
  <c r="H5565" i="5"/>
  <c r="H5561" i="5"/>
  <c r="H5557" i="5"/>
  <c r="H5553" i="5"/>
  <c r="H5549" i="5"/>
  <c r="H5545" i="5"/>
  <c r="H5541" i="5"/>
  <c r="H5537" i="5"/>
  <c r="H5533" i="5"/>
  <c r="H5529" i="5"/>
  <c r="H5525" i="5"/>
  <c r="H5509" i="5"/>
  <c r="H5505" i="5"/>
  <c r="H5501" i="5"/>
  <c r="H5497" i="5"/>
  <c r="H5489" i="5"/>
  <c r="H5485" i="5"/>
  <c r="H5481" i="5"/>
  <c r="H5477" i="5"/>
  <c r="H5473" i="5"/>
  <c r="H5469" i="5"/>
  <c r="H5465" i="5"/>
  <c r="H5457" i="5"/>
  <c r="H5453" i="5"/>
  <c r="H5449" i="5"/>
  <c r="H5445" i="5"/>
  <c r="H5441" i="5"/>
  <c r="H5437" i="5"/>
  <c r="H5429" i="5"/>
  <c r="H5425" i="5"/>
  <c r="H5421" i="5"/>
  <c r="H5413" i="5"/>
  <c r="H5409" i="5"/>
  <c r="H5405" i="5"/>
  <c r="H5401" i="5"/>
  <c r="H5397" i="5"/>
  <c r="H5393" i="5"/>
  <c r="H5389" i="5"/>
  <c r="H5385" i="5"/>
  <c r="H5381" i="5"/>
  <c r="H5377" i="5"/>
  <c r="H5373" i="5"/>
  <c r="H5369" i="5"/>
  <c r="H5349" i="5"/>
  <c r="H5337" i="5"/>
  <c r="H5333" i="5"/>
  <c r="H5325" i="5"/>
  <c r="H5321" i="5"/>
  <c r="H5317" i="5"/>
  <c r="H5313" i="5"/>
  <c r="H5309" i="5"/>
  <c r="H5305" i="5"/>
  <c r="H5301" i="5"/>
  <c r="H5289" i="5"/>
  <c r="H5285" i="5"/>
  <c r="H5281" i="5"/>
  <c r="H5269" i="5"/>
  <c r="H5265" i="5"/>
  <c r="H5261" i="5"/>
  <c r="H5257" i="5"/>
  <c r="H5253" i="5"/>
  <c r="H5249" i="5"/>
  <c r="H5245" i="5"/>
  <c r="H5241" i="5"/>
  <c r="H5229" i="5"/>
  <c r="H5225" i="5"/>
  <c r="H5221" i="5"/>
  <c r="H5217" i="5"/>
  <c r="H5213" i="5"/>
  <c r="H5209" i="5"/>
  <c r="H5205" i="5"/>
  <c r="H5201" i="5"/>
  <c r="H5197" i="5"/>
  <c r="H5193" i="5"/>
  <c r="H5189" i="5"/>
  <c r="H5185" i="5"/>
  <c r="H5181" i="5"/>
  <c r="H5177" i="5"/>
  <c r="H5173" i="5"/>
  <c r="H5165" i="5"/>
  <c r="H5161" i="5"/>
  <c r="H5149" i="5"/>
  <c r="H5145" i="5"/>
  <c r="H5141" i="5"/>
  <c r="H5137" i="5"/>
  <c r="H5133" i="5"/>
  <c r="H5129" i="5"/>
  <c r="H5125" i="5"/>
  <c r="H5121" i="5"/>
  <c r="H5117" i="5"/>
  <c r="H5113" i="5"/>
  <c r="H5109" i="5"/>
  <c r="H5101" i="5"/>
  <c r="H5097" i="5"/>
  <c r="H5093" i="5"/>
  <c r="H5089" i="5"/>
  <c r="H5085" i="5"/>
  <c r="H5081" i="5"/>
  <c r="H5077" i="5"/>
  <c r="H5073" i="5"/>
  <c r="H5069" i="5"/>
  <c r="H5065" i="5"/>
  <c r="H5061" i="5"/>
  <c r="H5057" i="5"/>
  <c r="H5045" i="5"/>
  <c r="H5041" i="5"/>
  <c r="H5037" i="5"/>
  <c r="H5029" i="5"/>
  <c r="H5025" i="5"/>
  <c r="H5021" i="5"/>
  <c r="H5013" i="5"/>
  <c r="H5009" i="5"/>
  <c r="H5005" i="5"/>
  <c r="H4997" i="5"/>
  <c r="H4993" i="5"/>
  <c r="H4989" i="5"/>
  <c r="H4985" i="5"/>
  <c r="H4981" i="5"/>
  <c r="H4977" i="5"/>
  <c r="H4973" i="5"/>
  <c r="H4965" i="5"/>
  <c r="H4961" i="5"/>
  <c r="H4957" i="5"/>
  <c r="H4953" i="5"/>
  <c r="H4945" i="5"/>
  <c r="H4941" i="5"/>
  <c r="H4937" i="5"/>
  <c r="H4933" i="5"/>
  <c r="H4929" i="5"/>
  <c r="H4925" i="5"/>
  <c r="H4921" i="5"/>
  <c r="H4917" i="5"/>
  <c r="H4913" i="5"/>
  <c r="H4909" i="5"/>
  <c r="H4901" i="5"/>
  <c r="H4897" i="5"/>
  <c r="H4893" i="5"/>
  <c r="H4885" i="5"/>
  <c r="H4881" i="5"/>
  <c r="H4877" i="5"/>
  <c r="H4873" i="5"/>
  <c r="H4865" i="5"/>
  <c r="H4861" i="5"/>
  <c r="H4857" i="5"/>
  <c r="H4853" i="5"/>
  <c r="H4845" i="5"/>
  <c r="H4841" i="5"/>
  <c r="H4837" i="5"/>
  <c r="H4833" i="5"/>
  <c r="H4829" i="5"/>
  <c r="H4825" i="5"/>
  <c r="H4821" i="5"/>
  <c r="H4817" i="5"/>
  <c r="H4809" i="5"/>
  <c r="H4805" i="5"/>
  <c r="H4801" i="5"/>
  <c r="H4797" i="5"/>
  <c r="H4789" i="5"/>
  <c r="H4785" i="5"/>
  <c r="H4781" i="5"/>
  <c r="H4777" i="5"/>
  <c r="H4773" i="5"/>
  <c r="H4769" i="5"/>
  <c r="H4765" i="5"/>
  <c r="H4757" i="5"/>
  <c r="H4753" i="5"/>
  <c r="H4749" i="5"/>
  <c r="H4745" i="5"/>
  <c r="H4741" i="5"/>
  <c r="H4733" i="5"/>
  <c r="H4725" i="5"/>
  <c r="H4721" i="5"/>
  <c r="H4717" i="5"/>
  <c r="H4713" i="5"/>
  <c r="H4709" i="5"/>
  <c r="H4705" i="5"/>
  <c r="H4701" i="5"/>
  <c r="H4697" i="5"/>
  <c r="H4693" i="5"/>
  <c r="H4689" i="5"/>
  <c r="H4685" i="5"/>
  <c r="H4681" i="5"/>
  <c r="H4673" i="5"/>
  <c r="H4669" i="5"/>
  <c r="H4665" i="5"/>
  <c r="H4661" i="5"/>
  <c r="H4657" i="5"/>
  <c r="H4653" i="5"/>
  <c r="H4649" i="5"/>
  <c r="H4641" i="5"/>
  <c r="H4637" i="5"/>
  <c r="H4629" i="5"/>
  <c r="H4625" i="5"/>
  <c r="H4621" i="5"/>
  <c r="H4617" i="5"/>
  <c r="H4613" i="5"/>
  <c r="H4609" i="5"/>
  <c r="H4605" i="5"/>
  <c r="H4601" i="5"/>
  <c r="H4597" i="5"/>
  <c r="H4589" i="5"/>
  <c r="H4585" i="5"/>
  <c r="H4581" i="5"/>
  <c r="H4577" i="5"/>
  <c r="H4569" i="5"/>
  <c r="H4565" i="5"/>
  <c r="H4561" i="5"/>
  <c r="H4557" i="5"/>
  <c r="H4553" i="5"/>
  <c r="H4549" i="5"/>
  <c r="H4545" i="5"/>
  <c r="H4541" i="5"/>
  <c r="H4537" i="5"/>
  <c r="H4533" i="5"/>
  <c r="H4525" i="5"/>
  <c r="H4521" i="5"/>
  <c r="H4517" i="5"/>
  <c r="H4513" i="5"/>
  <c r="H4509" i="5"/>
  <c r="H4505" i="5"/>
  <c r="H4497" i="5"/>
  <c r="H4493" i="5"/>
  <c r="H4489" i="5"/>
  <c r="H4485" i="5"/>
  <c r="H4481" i="5"/>
  <c r="H4477" i="5"/>
  <c r="H4473" i="5"/>
  <c r="H4469" i="5"/>
  <c r="H4465" i="5"/>
  <c r="H4461" i="5"/>
  <c r="H4457" i="5"/>
  <c r="H4453" i="5"/>
  <c r="H4449" i="5"/>
  <c r="H4441" i="5"/>
  <c r="H4437" i="5"/>
  <c r="H4429" i="5"/>
  <c r="H4425" i="5"/>
  <c r="H4421" i="5"/>
  <c r="H4417" i="5"/>
  <c r="H4413" i="5"/>
  <c r="H4409" i="5"/>
  <c r="H4405" i="5"/>
  <c r="H4401" i="5"/>
  <c r="H4397" i="5"/>
  <c r="H4393" i="5"/>
  <c r="H4389" i="5"/>
  <c r="H4385" i="5"/>
  <c r="H4381" i="5"/>
  <c r="H4373" i="5"/>
  <c r="H4369" i="5"/>
  <c r="H4365" i="5"/>
  <c r="H4361" i="5"/>
  <c r="H4353" i="5"/>
  <c r="H4349" i="5"/>
  <c r="H4345" i="5"/>
  <c r="H4341" i="5"/>
  <c r="H4337" i="5"/>
  <c r="H4333" i="5"/>
  <c r="H4329" i="5"/>
  <c r="H4325" i="5"/>
  <c r="H4321" i="5"/>
  <c r="H4317" i="5"/>
  <c r="H4313" i="5"/>
  <c r="H4305" i="5"/>
  <c r="H4301" i="5"/>
  <c r="H4297" i="5"/>
  <c r="H4281" i="5"/>
  <c r="H4273" i="5"/>
  <c r="H4269" i="5"/>
  <c r="H4257" i="5"/>
  <c r="H4253" i="5"/>
  <c r="H4249" i="5"/>
  <c r="H4245" i="5"/>
  <c r="H4237" i="5"/>
  <c r="H4229" i="5"/>
  <c r="H4225" i="5"/>
  <c r="H4221" i="5"/>
  <c r="H4217" i="5"/>
  <c r="H4213" i="5"/>
  <c r="H4209" i="5"/>
  <c r="H4205" i="5"/>
  <c r="H4201" i="5"/>
  <c r="H4197" i="5"/>
  <c r="H4193" i="5"/>
  <c r="H4189" i="5"/>
  <c r="H4181" i="5"/>
  <c r="H4177" i="5"/>
  <c r="H4173" i="5"/>
  <c r="H4169" i="5"/>
  <c r="H4165" i="5"/>
  <c r="H4161" i="5"/>
  <c r="H4153" i="5"/>
  <c r="H4149" i="5"/>
  <c r="H4145" i="5"/>
  <c r="H4141" i="5"/>
  <c r="H4133" i="5"/>
  <c r="H4129" i="5"/>
  <c r="H4125" i="5"/>
  <c r="H4121" i="5"/>
  <c r="H4113" i="5"/>
  <c r="H4109" i="5"/>
  <c r="H4105" i="5"/>
  <c r="H4101" i="5"/>
  <c r="H4097" i="5"/>
  <c r="H4089" i="5"/>
  <c r="H4085" i="5"/>
  <c r="H4077" i="5"/>
  <c r="H4073" i="5"/>
  <c r="H4065" i="5"/>
  <c r="H4061" i="5"/>
  <c r="H4057" i="5"/>
  <c r="H4053" i="5"/>
  <c r="H4049" i="5"/>
  <c r="H4041" i="5"/>
  <c r="H4037" i="5"/>
  <c r="H4029" i="5"/>
  <c r="H4025" i="5"/>
  <c r="H4021" i="5"/>
  <c r="H4017" i="5"/>
  <c r="H4013" i="5"/>
  <c r="H4009" i="5"/>
  <c r="H4005" i="5"/>
  <c r="H4001" i="5"/>
  <c r="H3997" i="5"/>
  <c r="H3989" i="5"/>
  <c r="H3985" i="5"/>
  <c r="H3977" i="5"/>
  <c r="H3973" i="5"/>
  <c r="H3969" i="5"/>
  <c r="H3961" i="5"/>
  <c r="H3957" i="5"/>
  <c r="H3953" i="5"/>
  <c r="H3949" i="5"/>
  <c r="H3945" i="5"/>
  <c r="H3941" i="5"/>
  <c r="H3933" i="5"/>
  <c r="H3929" i="5"/>
  <c r="H3925" i="5"/>
  <c r="H3921" i="5"/>
  <c r="H3917" i="5"/>
  <c r="H3913" i="5"/>
  <c r="H3909" i="5"/>
  <c r="H3905" i="5"/>
  <c r="H3901" i="5"/>
  <c r="H3897" i="5"/>
  <c r="H3889" i="5"/>
  <c r="H3885" i="5"/>
  <c r="H3881" i="5"/>
  <c r="H3877" i="5"/>
  <c r="H3873" i="5"/>
  <c r="H3869" i="5"/>
  <c r="H3865" i="5"/>
  <c r="H3861" i="5"/>
  <c r="H3857" i="5"/>
  <c r="H3853" i="5"/>
  <c r="H3849" i="5"/>
  <c r="H3845" i="5"/>
  <c r="H3841" i="5"/>
  <c r="H3833" i="5"/>
  <c r="H3825" i="5"/>
  <c r="H3821" i="5"/>
  <c r="H3817" i="5"/>
  <c r="H3813" i="5"/>
  <c r="H3809" i="5"/>
  <c r="H3805" i="5"/>
  <c r="H3801" i="5"/>
  <c r="H3797" i="5"/>
  <c r="H3793" i="5"/>
  <c r="H3789" i="5"/>
  <c r="H3785" i="5"/>
  <c r="H3781" i="5"/>
  <c r="H3777" i="5"/>
  <c r="H3773" i="5"/>
  <c r="H3769" i="5"/>
  <c r="H3765" i="5"/>
  <c r="H3761" i="5"/>
  <c r="H3757" i="5"/>
  <c r="H3749" i="5"/>
  <c r="H3745" i="5"/>
  <c r="H3741" i="5"/>
  <c r="H3737" i="5"/>
  <c r="H3733" i="5"/>
  <c r="H3729" i="5"/>
  <c r="H3725" i="5"/>
  <c r="H3721" i="5"/>
  <c r="H3717" i="5"/>
  <c r="H3713" i="5"/>
  <c r="H3709" i="5"/>
  <c r="H3705" i="5"/>
  <c r="H3701" i="5"/>
  <c r="H3693" i="5"/>
  <c r="H3685" i="5"/>
  <c r="H3677" i="5"/>
  <c r="H3673" i="5"/>
  <c r="H3665" i="5"/>
  <c r="H3657" i="5"/>
  <c r="H3653" i="5"/>
  <c r="H3649" i="5"/>
  <c r="H3645" i="5"/>
  <c r="H3641" i="5"/>
  <c r="H3637" i="5"/>
  <c r="H3633" i="5"/>
  <c r="H3629" i="5"/>
  <c r="H3625" i="5"/>
  <c r="H3621" i="5"/>
  <c r="H3613" i="5"/>
  <c r="H3609" i="5"/>
  <c r="H3605" i="5"/>
  <c r="H3601" i="5"/>
  <c r="H3593" i="5"/>
  <c r="H3589" i="5"/>
  <c r="H3585" i="5"/>
  <c r="H3577" i="5"/>
  <c r="H3573" i="5"/>
  <c r="H3569" i="5"/>
  <c r="H3565" i="5"/>
  <c r="H3561" i="5"/>
  <c r="H3557" i="5"/>
  <c r="H3553" i="5"/>
  <c r="H3545" i="5"/>
  <c r="H3541" i="5"/>
  <c r="H3537" i="5"/>
  <c r="H3533" i="5"/>
  <c r="H3529" i="5"/>
  <c r="H3525" i="5"/>
  <c r="H3521" i="5"/>
  <c r="H3517" i="5"/>
  <c r="H3513" i="5"/>
  <c r="H3509" i="5"/>
  <c r="H3505" i="5"/>
  <c r="H3501" i="5"/>
  <c r="H3497" i="5"/>
  <c r="H3493" i="5"/>
  <c r="H3489" i="5"/>
  <c r="H3481" i="5"/>
  <c r="H3477" i="5"/>
  <c r="H3473" i="5"/>
  <c r="H3469" i="5"/>
  <c r="H3461" i="5"/>
  <c r="H3457" i="5"/>
  <c r="H3453" i="5"/>
  <c r="H3449" i="5"/>
  <c r="H3445" i="5"/>
  <c r="H3441" i="5"/>
  <c r="H3437" i="5"/>
  <c r="H3433" i="5"/>
  <c r="H3429" i="5"/>
  <c r="H3425" i="5"/>
  <c r="H3421" i="5"/>
  <c r="H3417" i="5"/>
  <c r="H3413" i="5"/>
  <c r="H3409" i="5"/>
  <c r="H3405" i="5"/>
  <c r="H3401" i="5"/>
  <c r="H3397" i="5"/>
  <c r="H3393" i="5"/>
  <c r="H3389" i="5"/>
  <c r="H3377" i="5"/>
  <c r="H3361" i="5"/>
  <c r="H3357" i="5"/>
  <c r="H3353" i="5"/>
  <c r="H3349" i="5"/>
  <c r="H3341" i="5"/>
  <c r="H3337" i="5"/>
  <c r="H3333" i="5"/>
  <c r="H3325" i="5"/>
  <c r="H3321" i="5"/>
  <c r="H3317" i="5"/>
  <c r="H3313" i="5"/>
  <c r="H3309" i="5"/>
  <c r="H3305" i="5"/>
  <c r="H3301" i="5"/>
  <c r="H3297" i="5"/>
  <c r="H3293" i="5"/>
  <c r="H3281" i="5"/>
  <c r="H3277" i="5"/>
  <c r="H3273" i="5"/>
  <c r="H3269" i="5"/>
  <c r="H3265" i="5"/>
  <c r="H3257" i="5"/>
  <c r="H3253" i="5"/>
  <c r="H3249" i="5"/>
  <c r="H3245" i="5"/>
  <c r="H3241" i="5"/>
  <c r="H3237" i="5"/>
  <c r="H3233" i="5"/>
  <c r="H3229" i="5"/>
  <c r="H3225" i="5"/>
  <c r="H3221" i="5"/>
  <c r="H3217" i="5"/>
  <c r="H3213" i="5"/>
  <c r="H3209" i="5"/>
  <c r="H3205" i="5"/>
  <c r="H3197" i="5"/>
  <c r="H3193" i="5"/>
  <c r="H3189" i="5"/>
  <c r="H3181" i="5"/>
  <c r="H3177" i="5"/>
  <c r="H3173" i="5"/>
  <c r="H3169" i="5"/>
  <c r="H3165" i="5"/>
  <c r="H3161" i="5"/>
  <c r="H3157" i="5"/>
  <c r="H3153" i="5"/>
  <c r="H3149" i="5"/>
  <c r="H3145" i="5"/>
  <c r="H3141" i="5"/>
  <c r="H3137" i="5"/>
  <c r="H3133" i="5"/>
  <c r="H3129" i="5"/>
  <c r="H3125" i="5"/>
  <c r="H3121" i="5"/>
  <c r="H3117" i="5"/>
  <c r="H3113" i="5"/>
  <c r="H3105" i="5"/>
  <c r="H3101" i="5"/>
  <c r="H3093" i="5"/>
  <c r="H3089" i="5"/>
  <c r="H3085" i="5"/>
  <c r="H3081" i="5"/>
  <c r="H3077" i="5"/>
  <c r="H3073" i="5"/>
  <c r="H3069" i="5"/>
  <c r="H3065" i="5"/>
  <c r="H3061" i="5"/>
  <c r="H3057" i="5"/>
  <c r="H3053" i="5"/>
  <c r="H3049" i="5"/>
  <c r="H3045" i="5"/>
  <c r="H3041" i="5"/>
  <c r="H3033" i="5"/>
  <c r="H3029" i="5"/>
  <c r="H3025" i="5"/>
  <c r="H3021" i="5"/>
  <c r="H3013" i="5"/>
  <c r="H3009" i="5"/>
  <c r="H3005" i="5"/>
  <c r="H3001" i="5"/>
  <c r="H2997" i="5"/>
  <c r="H2993" i="5"/>
  <c r="H2989" i="5"/>
  <c r="H2985" i="5"/>
  <c r="H2981" i="5"/>
  <c r="H2977" i="5"/>
  <c r="H2973" i="5"/>
  <c r="H2957" i="5"/>
  <c r="H2953" i="5"/>
  <c r="H2949" i="5"/>
  <c r="H2945" i="5"/>
  <c r="H2941" i="5"/>
  <c r="H2937" i="5"/>
  <c r="H2933" i="5"/>
  <c r="H2929" i="5"/>
  <c r="H2925" i="5"/>
  <c r="H2921" i="5"/>
  <c r="H2917" i="5"/>
  <c r="H2913" i="5"/>
  <c r="H2909" i="5"/>
  <c r="H2905" i="5"/>
  <c r="H2901" i="5"/>
  <c r="H2897" i="5"/>
  <c r="H2889" i="5"/>
  <c r="H2885" i="5"/>
  <c r="H2881" i="5"/>
  <c r="H2877" i="5"/>
  <c r="H2873" i="5"/>
  <c r="H2869" i="5"/>
  <c r="H2865" i="5"/>
  <c r="H2857" i="5"/>
  <c r="H2853" i="5"/>
  <c r="H2849" i="5"/>
  <c r="H2845" i="5"/>
  <c r="H2841" i="5"/>
  <c r="H2837" i="5"/>
  <c r="H2833" i="5"/>
  <c r="H2829" i="5"/>
  <c r="H2825" i="5"/>
  <c r="H2817" i="5"/>
  <c r="H2813" i="5"/>
  <c r="H2805" i="5"/>
  <c r="H2797" i="5"/>
  <c r="H2793" i="5"/>
  <c r="H2789" i="5"/>
  <c r="H2785" i="5"/>
  <c r="H2781" i="5"/>
  <c r="H2773" i="5"/>
  <c r="H2769" i="5"/>
  <c r="H2761" i="5"/>
  <c r="H2757" i="5"/>
  <c r="H2753" i="5"/>
  <c r="H2749" i="5"/>
  <c r="H2745" i="5"/>
  <c r="H2741" i="5"/>
  <c r="H2737" i="5"/>
  <c r="H2733" i="5"/>
  <c r="H2729" i="5"/>
  <c r="H2725" i="5"/>
  <c r="H2721" i="5"/>
  <c r="H2713" i="5"/>
  <c r="H2709" i="5"/>
  <c r="H2705" i="5"/>
  <c r="H2697" i="5"/>
  <c r="H2693" i="5"/>
  <c r="H2685" i="5"/>
  <c r="H2681" i="5"/>
  <c r="H2677" i="5"/>
  <c r="H2673" i="5"/>
  <c r="H2669" i="5"/>
  <c r="H2665" i="5"/>
  <c r="H2661" i="5"/>
  <c r="H2657" i="5"/>
  <c r="H2653" i="5"/>
  <c r="H2649" i="5"/>
  <c r="H2645" i="5"/>
  <c r="H2641" i="5"/>
  <c r="H2637" i="5"/>
  <c r="H2629" i="5"/>
  <c r="H2625" i="5"/>
  <c r="H2621" i="5"/>
  <c r="H2617" i="5"/>
  <c r="H2613" i="5"/>
  <c r="H2609" i="5"/>
  <c r="H2605" i="5"/>
  <c r="H2601" i="5"/>
  <c r="H2597" i="5"/>
  <c r="H2593" i="5"/>
  <c r="H2589" i="5"/>
  <c r="H2585" i="5"/>
  <c r="H2581" i="5"/>
  <c r="H2577" i="5"/>
  <c r="H2573" i="5"/>
  <c r="H2565" i="5"/>
  <c r="H2561" i="5"/>
  <c r="H2557" i="5"/>
  <c r="H2553" i="5"/>
  <c r="H2549" i="5"/>
  <c r="H2545" i="5"/>
  <c r="H2541" i="5"/>
  <c r="H2537" i="5"/>
  <c r="H2533" i="5"/>
  <c r="H2529" i="5"/>
  <c r="H2525" i="5"/>
  <c r="H2517" i="5"/>
  <c r="H2513" i="5"/>
  <c r="H2509" i="5"/>
  <c r="H2501" i="5"/>
  <c r="H2497" i="5"/>
  <c r="H2489" i="5"/>
  <c r="H2485" i="5"/>
  <c r="H2481" i="5"/>
  <c r="H2477" i="5"/>
  <c r="H2469" i="5"/>
  <c r="H2461" i="5"/>
  <c r="H2457" i="5"/>
  <c r="H2449" i="5"/>
  <c r="H2445" i="5"/>
  <c r="H2437" i="5"/>
  <c r="H2433" i="5"/>
  <c r="H2429" i="5"/>
  <c r="H2425" i="5"/>
  <c r="H2421" i="5"/>
  <c r="H2417" i="5"/>
  <c r="H2409" i="5"/>
  <c r="H2405" i="5"/>
  <c r="H2401" i="5"/>
  <c r="H2393" i="5"/>
  <c r="H2389" i="5"/>
  <c r="H2385" i="5"/>
  <c r="H2381" i="5"/>
  <c r="H2377" i="5"/>
  <c r="H2373" i="5"/>
  <c r="H2369" i="5"/>
  <c r="H2365" i="5"/>
  <c r="H2361" i="5"/>
  <c r="H2357" i="5"/>
  <c r="H2353" i="5"/>
  <c r="H2349" i="5"/>
  <c r="H2341" i="5"/>
  <c r="H2337" i="5"/>
  <c r="H2333" i="5"/>
  <c r="H2329" i="5"/>
  <c r="H2325" i="5"/>
  <c r="H2321" i="5"/>
  <c r="H2317" i="5"/>
  <c r="H2309" i="5"/>
  <c r="H2305" i="5"/>
  <c r="H2301" i="5"/>
  <c r="H2297" i="5"/>
  <c r="H2285" i="5"/>
  <c r="H2281" i="5"/>
  <c r="H2277" i="5"/>
  <c r="H2273" i="5"/>
  <c r="H2269" i="5"/>
  <c r="H2265" i="5"/>
  <c r="H2261" i="5"/>
  <c r="H2257" i="5"/>
  <c r="H2253" i="5"/>
  <c r="H2249" i="5"/>
  <c r="H2241" i="5"/>
  <c r="H2237" i="5"/>
  <c r="H2233" i="5"/>
  <c r="H2229" i="5"/>
  <c r="H2221" i="5"/>
  <c r="H2217" i="5"/>
  <c r="H2209" i="5"/>
  <c r="H2205" i="5"/>
  <c r="H2201" i="5"/>
  <c r="H2197" i="5"/>
  <c r="H2193" i="5"/>
  <c r="H2189" i="5"/>
  <c r="H2185" i="5"/>
  <c r="H2181" i="5"/>
  <c r="H2177" i="5"/>
  <c r="H2173" i="5"/>
  <c r="H2169" i="5"/>
  <c r="H2165" i="5"/>
  <c r="H2157" i="5"/>
  <c r="H2153" i="5"/>
  <c r="H2145" i="5"/>
  <c r="H2141" i="5"/>
  <c r="H2137" i="5"/>
  <c r="H2133" i="5"/>
  <c r="H2129" i="5"/>
  <c r="H2125" i="5"/>
  <c r="H2121" i="5"/>
  <c r="H2117" i="5"/>
  <c r="H2113" i="5"/>
  <c r="H2109" i="5"/>
  <c r="H2105" i="5"/>
  <c r="H2097" i="5"/>
  <c r="H2093" i="5"/>
  <c r="H2085" i="5"/>
  <c r="H2081" i="5"/>
  <c r="H2077" i="5"/>
  <c r="H2073" i="5"/>
  <c r="H2061" i="5"/>
  <c r="H2057" i="5"/>
  <c r="H2053" i="5"/>
  <c r="H2049" i="5"/>
  <c r="H2045" i="5"/>
  <c r="H2041" i="5"/>
  <c r="H2037" i="5"/>
  <c r="H2033" i="5"/>
  <c r="H2029" i="5"/>
  <c r="H2021" i="5"/>
  <c r="H2017" i="5"/>
  <c r="H2013" i="5"/>
  <c r="H2009" i="5"/>
  <c r="H2005" i="5"/>
  <c r="H1997" i="5"/>
  <c r="H1989" i="5"/>
  <c r="H1985" i="5"/>
  <c r="H1977" i="5"/>
  <c r="H1973" i="5"/>
  <c r="H1969" i="5"/>
  <c r="H1965" i="5"/>
  <c r="H1957" i="5"/>
  <c r="H1953" i="5"/>
  <c r="H1945" i="5"/>
  <c r="H1941" i="5"/>
  <c r="H1937" i="5"/>
  <c r="H1933" i="5"/>
  <c r="H1929" i="5"/>
  <c r="H1925" i="5"/>
  <c r="H1921" i="5"/>
  <c r="H1917" i="5"/>
  <c r="H1913" i="5"/>
  <c r="H1909" i="5"/>
  <c r="H1901" i="5"/>
  <c r="H1897" i="5"/>
  <c r="H1893" i="5"/>
  <c r="H1889" i="5"/>
  <c r="H1885" i="5"/>
  <c r="H1877" i="5"/>
  <c r="H1873" i="5"/>
  <c r="H1869" i="5"/>
  <c r="H1861" i="5"/>
  <c r="H1857" i="5"/>
  <c r="H1853" i="5"/>
  <c r="H1849" i="5"/>
  <c r="H1841" i="5"/>
  <c r="H1837" i="5"/>
  <c r="H1833" i="5"/>
  <c r="H1829" i="5"/>
  <c r="H1825" i="5"/>
  <c r="H1813" i="5"/>
  <c r="H1809" i="5"/>
  <c r="H1805" i="5"/>
  <c r="H1801" i="5"/>
  <c r="H1793" i="5"/>
  <c r="H1789" i="5"/>
  <c r="H1785" i="5"/>
  <c r="H1777" i="5"/>
  <c r="H1765" i="5"/>
  <c r="H1761" i="5"/>
  <c r="H1757" i="5"/>
  <c r="H1753" i="5"/>
  <c r="H1749" i="5"/>
  <c r="H1745" i="5"/>
  <c r="H1737" i="5"/>
  <c r="H1733" i="5"/>
  <c r="H1729" i="5"/>
  <c r="H1725" i="5"/>
  <c r="H1721" i="5"/>
  <c r="H1717" i="5"/>
  <c r="H1709" i="5"/>
  <c r="H1705" i="5"/>
  <c r="H1701" i="5"/>
  <c r="H1693" i="5"/>
  <c r="H1689" i="5"/>
  <c r="H1685" i="5"/>
  <c r="H1681" i="5"/>
  <c r="H1677" i="5"/>
  <c r="H1673" i="5"/>
  <c r="H1665" i="5"/>
  <c r="H1661" i="5"/>
  <c r="H1657" i="5"/>
  <c r="H1653" i="5"/>
  <c r="H1645" i="5"/>
  <c r="H1641" i="5"/>
  <c r="H1637" i="5"/>
  <c r="H1633" i="5"/>
  <c r="H1629" i="5"/>
  <c r="H1625" i="5"/>
  <c r="H1621" i="5"/>
  <c r="H1617" i="5"/>
  <c r="H1613" i="5"/>
  <c r="H1609" i="5"/>
  <c r="H1605" i="5"/>
  <c r="H1601" i="5"/>
  <c r="H1593" i="5"/>
  <c r="H1589" i="5"/>
  <c r="H1585" i="5"/>
  <c r="H1577" i="5"/>
  <c r="H1573" i="5"/>
  <c r="H1569" i="5"/>
  <c r="H1561" i="5"/>
  <c r="H1553" i="5"/>
  <c r="H1549" i="5"/>
  <c r="H1545" i="5"/>
  <c r="H1541" i="5"/>
  <c r="H1533" i="5"/>
  <c r="H1529" i="5"/>
  <c r="H1525" i="5"/>
  <c r="H1521" i="5"/>
  <c r="H1517" i="5"/>
  <c r="H1509" i="5"/>
  <c r="H1501" i="5"/>
  <c r="H1497" i="5"/>
  <c r="H1489" i="5"/>
  <c r="H1481" i="5"/>
  <c r="H1477" i="5"/>
  <c r="H1473" i="5"/>
  <c r="H1465" i="5"/>
  <c r="H1461" i="5"/>
  <c r="H1457" i="5"/>
  <c r="H1453" i="5"/>
  <c r="H1449" i="5"/>
  <c r="H1441" i="5"/>
  <c r="H1437" i="5"/>
  <c r="H1433" i="5"/>
  <c r="H1429" i="5"/>
  <c r="H1425" i="5"/>
  <c r="H1421" i="5"/>
  <c r="H1413" i="5"/>
  <c r="H1409" i="5"/>
  <c r="H1401" i="5"/>
  <c r="H1393" i="5"/>
  <c r="H1389" i="5"/>
  <c r="H1385" i="5"/>
  <c r="H1381" i="5"/>
  <c r="H1377" i="5"/>
  <c r="H1373" i="5"/>
  <c r="H1369" i="5"/>
  <c r="H1365" i="5"/>
  <c r="H1361" i="5"/>
  <c r="H1357" i="5"/>
  <c r="H1353" i="5"/>
  <c r="H1349" i="5"/>
  <c r="H1345" i="5"/>
  <c r="H1325" i="5"/>
  <c r="H1321" i="5"/>
  <c r="H1317" i="5"/>
  <c r="H1313" i="5"/>
  <c r="H1305" i="5"/>
  <c r="H1301" i="5"/>
  <c r="H1297" i="5"/>
  <c r="H1293" i="5"/>
  <c r="H1289" i="5"/>
  <c r="H1285" i="5"/>
  <c r="H1281" i="5"/>
  <c r="H1277" i="5"/>
  <c r="H1273" i="5"/>
  <c r="H1269" i="5"/>
  <c r="H1265" i="5"/>
  <c r="H1261" i="5"/>
  <c r="H1257" i="5"/>
  <c r="H1253" i="5"/>
  <c r="H1249" i="5"/>
  <c r="H1245" i="5"/>
  <c r="H1241" i="5"/>
  <c r="H1237" i="5"/>
  <c r="H1233" i="5"/>
  <c r="H1229" i="5"/>
  <c r="H1225" i="5"/>
  <c r="H1221" i="5"/>
  <c r="H1217" i="5"/>
  <c r="H1213" i="5"/>
  <c r="H1209" i="5"/>
  <c r="H1205" i="5"/>
  <c r="H1201" i="5"/>
  <c r="H1197" i="5"/>
  <c r="H1193" i="5"/>
  <c r="H1189" i="5"/>
  <c r="H1185" i="5"/>
  <c r="H1177" i="5"/>
  <c r="H1173" i="5"/>
  <c r="H1169" i="5"/>
  <c r="H1165" i="5"/>
  <c r="H1161" i="5"/>
  <c r="H1157" i="5"/>
  <c r="H1153" i="5"/>
  <c r="H1145" i="5"/>
  <c r="H1137" i="5"/>
  <c r="H1133" i="5"/>
  <c r="H1129" i="5"/>
  <c r="H1117" i="5"/>
  <c r="H1113" i="5"/>
  <c r="H1109" i="5"/>
  <c r="H1105" i="5"/>
  <c r="H1101" i="5"/>
  <c r="H1097" i="5"/>
  <c r="H1093" i="5"/>
  <c r="H1085" i="5"/>
  <c r="H1081" i="5"/>
  <c r="H1073" i="5"/>
  <c r="H1069" i="5"/>
  <c r="H1065" i="5"/>
  <c r="H1061" i="5"/>
  <c r="H1057" i="5"/>
  <c r="H1053" i="5"/>
  <c r="H1049" i="5"/>
  <c r="H1045" i="5"/>
  <c r="H1033" i="5"/>
  <c r="H1029" i="5"/>
  <c r="H1025" i="5"/>
  <c r="H1021" i="5"/>
  <c r="H1017" i="5"/>
  <c r="H1013" i="5"/>
  <c r="H1009" i="5"/>
  <c r="H1005" i="5"/>
  <c r="H1001" i="5"/>
  <c r="H997" i="5"/>
  <c r="H993" i="5"/>
  <c r="H989" i="5"/>
  <c r="H985" i="5"/>
  <c r="H981" i="5"/>
  <c r="H977" i="5"/>
  <c r="H973" i="5"/>
  <c r="H969" i="5"/>
  <c r="H965" i="5"/>
  <c r="H957" i="5"/>
  <c r="H953" i="5"/>
  <c r="H949" i="5"/>
  <c r="H945" i="5"/>
  <c r="H941" i="5"/>
  <c r="H937" i="5"/>
  <c r="H933" i="5"/>
  <c r="H925" i="5"/>
  <c r="H917" i="5"/>
  <c r="H913" i="5"/>
  <c r="H909" i="5"/>
  <c r="H897" i="5"/>
  <c r="H893" i="5"/>
  <c r="H885" i="5"/>
  <c r="H881" i="5"/>
  <c r="H877" i="5"/>
  <c r="H873" i="5"/>
  <c r="H869" i="5"/>
  <c r="H865" i="5"/>
  <c r="H861" i="5"/>
  <c r="H857" i="5"/>
  <c r="H853" i="5"/>
  <c r="H849" i="5"/>
  <c r="H845" i="5"/>
  <c r="H841" i="5"/>
  <c r="H2739" i="5"/>
  <c r="H2735" i="5"/>
  <c r="H2731" i="5"/>
  <c r="H2723" i="5"/>
  <c r="H2719" i="5"/>
  <c r="H2715" i="5"/>
  <c r="H2711" i="5"/>
  <c r="H2703" i="5"/>
  <c r="H2699" i="5"/>
  <c r="H2695" i="5"/>
  <c r="H2691" i="5"/>
  <c r="H2687" i="5"/>
  <c r="H2683" i="5"/>
  <c r="H2675" i="5"/>
  <c r="H2671" i="5"/>
  <c r="H2667" i="5"/>
  <c r="H2663" i="5"/>
  <c r="H2659" i="5"/>
  <c r="H2655" i="5"/>
  <c r="H2651" i="5"/>
  <c r="H2647" i="5"/>
  <c r="H2639" i="5"/>
  <c r="H2635" i="5"/>
  <c r="H2631" i="5"/>
  <c r="H2627" i="5"/>
  <c r="H2623" i="5"/>
  <c r="H2619" i="5"/>
  <c r="H2615" i="5"/>
  <c r="H2611" i="5"/>
  <c r="H2607" i="5"/>
  <c r="H2603" i="5"/>
  <c r="H2599" i="5"/>
  <c r="H2595" i="5"/>
  <c r="H2591" i="5"/>
  <c r="H2583" i="5"/>
  <c r="H2579" i="5"/>
  <c r="H2575" i="5"/>
  <c r="H2571" i="5"/>
  <c r="H2567" i="5"/>
  <c r="H2559" i="5"/>
  <c r="H2555" i="5"/>
  <c r="H2551" i="5"/>
  <c r="H2543" i="5"/>
  <c r="H2539" i="5"/>
  <c r="H2535" i="5"/>
  <c r="H2531" i="5"/>
  <c r="H2527" i="5"/>
  <c r="H2523" i="5"/>
  <c r="H2519" i="5"/>
  <c r="H2515" i="5"/>
  <c r="H2511" i="5"/>
  <c r="H2507" i="5"/>
  <c r="H2503" i="5"/>
  <c r="H2499" i="5"/>
  <c r="H2495" i="5"/>
  <c r="H2491" i="5"/>
  <c r="H2483" i="5"/>
  <c r="H2479" i="5"/>
  <c r="H2475" i="5"/>
  <c r="H2471" i="5"/>
  <c r="H2467" i="5"/>
  <c r="H2463" i="5"/>
  <c r="H2459" i="5"/>
  <c r="H2455" i="5"/>
  <c r="H2451" i="5"/>
  <c r="H2443" i="5"/>
  <c r="H2439" i="5"/>
  <c r="H2435" i="5"/>
  <c r="H2431" i="5"/>
  <c r="H2427" i="5"/>
  <c r="H2423" i="5"/>
  <c r="H2419" i="5"/>
  <c r="H2415" i="5"/>
  <c r="H2411" i="5"/>
  <c r="H2407" i="5"/>
  <c r="H2403" i="5"/>
  <c r="H2399" i="5"/>
  <c r="H2395" i="5"/>
  <c r="H2387" i="5"/>
  <c r="H2383" i="5"/>
  <c r="H2371" i="5"/>
  <c r="H2367" i="5"/>
  <c r="H2359" i="5"/>
  <c r="H2355" i="5"/>
  <c r="H2351" i="5"/>
  <c r="H2347" i="5"/>
  <c r="H2343" i="5"/>
  <c r="H2339" i="5"/>
  <c r="H2335" i="5"/>
  <c r="H2331" i="5"/>
  <c r="H2327" i="5"/>
  <c r="H2323" i="5"/>
  <c r="H2319" i="5"/>
  <c r="H2315" i="5"/>
  <c r="H2307" i="5"/>
  <c r="H2303" i="5"/>
  <c r="H2299" i="5"/>
  <c r="H2295" i="5"/>
  <c r="H2291" i="5"/>
  <c r="H2287" i="5"/>
  <c r="H2279" i="5"/>
  <c r="H2275" i="5"/>
  <c r="H2271" i="5"/>
  <c r="H2267" i="5"/>
  <c r="H2263" i="5"/>
  <c r="H2259" i="5"/>
  <c r="H2255" i="5"/>
  <c r="H2247" i="5"/>
  <c r="H2243" i="5"/>
  <c r="H2235" i="5"/>
  <c r="H2231" i="5"/>
  <c r="H2227" i="5"/>
  <c r="H2223" i="5"/>
  <c r="H2219" i="5"/>
  <c r="H2215" i="5"/>
  <c r="H2211" i="5"/>
  <c r="H2203" i="5"/>
  <c r="H2195" i="5"/>
  <c r="H2187" i="5"/>
  <c r="H2179" i="5"/>
  <c r="H2175" i="5"/>
  <c r="H2171" i="5"/>
  <c r="H2163" i="5"/>
  <c r="H2159" i="5"/>
  <c r="H2155" i="5"/>
  <c r="H2151" i="5"/>
  <c r="H2147" i="5"/>
  <c r="H2143" i="5"/>
  <c r="H2139" i="5"/>
  <c r="H2131" i="5"/>
  <c r="H2127" i="5"/>
  <c r="H2123" i="5"/>
  <c r="H2115" i="5"/>
  <c r="H2111" i="5"/>
  <c r="H2107" i="5"/>
  <c r="H2103" i="5"/>
  <c r="H2099" i="5"/>
  <c r="H2095" i="5"/>
  <c r="H2091" i="5"/>
  <c r="H2087" i="5"/>
  <c r="H2083" i="5"/>
  <c r="H2075" i="5"/>
  <c r="H2071" i="5"/>
  <c r="H2067" i="5"/>
  <c r="H2063" i="5"/>
  <c r="H2055" i="5"/>
  <c r="H2047" i="5"/>
  <c r="H2043" i="5"/>
  <c r="H2039" i="5"/>
  <c r="H2035" i="5"/>
  <c r="H2031" i="5"/>
  <c r="H2027" i="5"/>
  <c r="H2023" i="5"/>
  <c r="H2019" i="5"/>
  <c r="H2011" i="5"/>
  <c r="H2007" i="5"/>
  <c r="H2003" i="5"/>
  <c r="H1999" i="5"/>
  <c r="H1995" i="5"/>
  <c r="H1991" i="5"/>
  <c r="H1987" i="5"/>
  <c r="H1983" i="5"/>
  <c r="H1979" i="5"/>
  <c r="H1967" i="5"/>
  <c r="H1963" i="5"/>
  <c r="H1959" i="5"/>
  <c r="H1951" i="5"/>
  <c r="H1947" i="5"/>
  <c r="H1939" i="5"/>
  <c r="H1935" i="5"/>
  <c r="H1931" i="5"/>
  <c r="H1927" i="5"/>
  <c r="H1923" i="5"/>
  <c r="H1919" i="5"/>
  <c r="H1911" i="5"/>
  <c r="H1907" i="5"/>
  <c r="H1903" i="5"/>
  <c r="H1899" i="5"/>
  <c r="H1895" i="5"/>
  <c r="H1887" i="5"/>
  <c r="H1883" i="5"/>
  <c r="H1879" i="5"/>
  <c r="H1875" i="5"/>
  <c r="H1871" i="5"/>
  <c r="H1867" i="5"/>
  <c r="H1863" i="5"/>
  <c r="H1859" i="5"/>
  <c r="H1847" i="5"/>
  <c r="H1843" i="5"/>
  <c r="H1839" i="5"/>
  <c r="H1835" i="5"/>
  <c r="H1823" i="5"/>
  <c r="H1819" i="5"/>
  <c r="H1815" i="5"/>
  <c r="H1811" i="5"/>
  <c r="H1807" i="5"/>
  <c r="H1803" i="5"/>
  <c r="H1799" i="5"/>
  <c r="H1795" i="5"/>
  <c r="H1791" i="5"/>
  <c r="H1787" i="5"/>
  <c r="H1783" i="5"/>
  <c r="H1779" i="5"/>
  <c r="H1775" i="5"/>
  <c r="H1771" i="5"/>
  <c r="H1767" i="5"/>
  <c r="H1763" i="5"/>
  <c r="H1759" i="5"/>
  <c r="H1755" i="5"/>
  <c r="H1751" i="5"/>
  <c r="H1747" i="5"/>
  <c r="H1743" i="5"/>
  <c r="H1739" i="5"/>
  <c r="H1735" i="5"/>
  <c r="H1731" i="5"/>
  <c r="H1727" i="5"/>
  <c r="H1719" i="5"/>
  <c r="H1715" i="5"/>
  <c r="H1707" i="5"/>
  <c r="H1703" i="5"/>
  <c r="H1699" i="5"/>
  <c r="H1695" i="5"/>
  <c r="H1687" i="5"/>
  <c r="H1683" i="5"/>
  <c r="H1679" i="5"/>
  <c r="H1675" i="5"/>
  <c r="H1671" i="5"/>
  <c r="H1667" i="5"/>
  <c r="H1659" i="5"/>
  <c r="H1655" i="5"/>
  <c r="H1651" i="5"/>
  <c r="H1647" i="5"/>
  <c r="H1643" i="5"/>
  <c r="H1639" i="5"/>
  <c r="H1635" i="5"/>
  <c r="H1631" i="5"/>
  <c r="H1627" i="5"/>
  <c r="H1623" i="5"/>
  <c r="H1619" i="5"/>
  <c r="H1615" i="5"/>
  <c r="H1611" i="5"/>
  <c r="H1607" i="5"/>
  <c r="H1599" i="5"/>
  <c r="H1595" i="5"/>
  <c r="H1587" i="5"/>
  <c r="H1583" i="5"/>
  <c r="H1579" i="5"/>
  <c r="H1567" i="5"/>
  <c r="H1563" i="5"/>
  <c r="H1559" i="5"/>
  <c r="H1555" i="5"/>
  <c r="H1547" i="5"/>
  <c r="H1543" i="5"/>
  <c r="H1539" i="5"/>
  <c r="H1535" i="5"/>
  <c r="H1531" i="5"/>
  <c r="H1527" i="5"/>
  <c r="H1523" i="5"/>
  <c r="H1519" i="5"/>
  <c r="H1515" i="5"/>
  <c r="H1511" i="5"/>
  <c r="H1507" i="5"/>
  <c r="H1503" i="5"/>
  <c r="H1495" i="5"/>
  <c r="H1491" i="5"/>
  <c r="H1487" i="5"/>
  <c r="H1483" i="5"/>
  <c r="H1475" i="5"/>
  <c r="H1471" i="5"/>
  <c r="H1467" i="5"/>
  <c r="H1463" i="5"/>
  <c r="H1455" i="5"/>
  <c r="H1451" i="5"/>
  <c r="H1447" i="5"/>
  <c r="H1443" i="5"/>
  <c r="H1435" i="5"/>
  <c r="H1427" i="5"/>
  <c r="H1419" i="5"/>
  <c r="H1415" i="5"/>
  <c r="H1407" i="5"/>
  <c r="H1403" i="5"/>
  <c r="H1399" i="5"/>
  <c r="H1395" i="5"/>
  <c r="H1391" i="5"/>
  <c r="H1387" i="5"/>
  <c r="H1383" i="5"/>
  <c r="H1379" i="5"/>
  <c r="H1375" i="5"/>
  <c r="H1371" i="5"/>
  <c r="H1367" i="5"/>
  <c r="H1363" i="5"/>
  <c r="H1359" i="5"/>
  <c r="H1355" i="5"/>
  <c r="H1347" i="5"/>
  <c r="H1343" i="5"/>
  <c r="H1339" i="5"/>
  <c r="H1335" i="5"/>
  <c r="H1331" i="5"/>
  <c r="H1327" i="5"/>
  <c r="H1323" i="5"/>
  <c r="H1315" i="5"/>
  <c r="H1311" i="5"/>
  <c r="H1307" i="5"/>
  <c r="H1303" i="5"/>
  <c r="H1299" i="5"/>
  <c r="H1295" i="5"/>
  <c r="H1291" i="5"/>
  <c r="H1287" i="5"/>
  <c r="H1283" i="5"/>
  <c r="H1279" i="5"/>
  <c r="H1275" i="5"/>
  <c r="H1271" i="5"/>
  <c r="H1267" i="5"/>
  <c r="H1263" i="5"/>
  <c r="H1259" i="5"/>
  <c r="H1251" i="5"/>
  <c r="H1247" i="5"/>
  <c r="H1243" i="5"/>
  <c r="H1239" i="5"/>
  <c r="H1235" i="5"/>
  <c r="H1231" i="5"/>
  <c r="H1227" i="5"/>
  <c r="H1223" i="5"/>
  <c r="H1215" i="5"/>
  <c r="H1211" i="5"/>
  <c r="H1207" i="5"/>
  <c r="H1203" i="5"/>
  <c r="H1199" i="5"/>
  <c r="H1191" i="5"/>
  <c r="H1187" i="5"/>
  <c r="H1183" i="5"/>
  <c r="H1179" i="5"/>
  <c r="H1175" i="5"/>
  <c r="H1171" i="5"/>
  <c r="H1159" i="5"/>
  <c r="H1155" i="5"/>
  <c r="H1151" i="5"/>
  <c r="H1147" i="5"/>
  <c r="H1143" i="5"/>
  <c r="H1139" i="5"/>
  <c r="H1135" i="5"/>
  <c r="H1131" i="5"/>
  <c r="H1127" i="5"/>
  <c r="H1123" i="5"/>
  <c r="H1119" i="5"/>
  <c r="H1115" i="5"/>
  <c r="H1103" i="5"/>
  <c r="H1099" i="5"/>
  <c r="H1095" i="5"/>
  <c r="H1091" i="5"/>
  <c r="H1087" i="5"/>
  <c r="H1079" i="5"/>
  <c r="H1075" i="5"/>
  <c r="H1063" i="5"/>
  <c r="H1059" i="5"/>
  <c r="H1055" i="5"/>
  <c r="H1043" i="5"/>
  <c r="H1039" i="5"/>
  <c r="H1035" i="5"/>
  <c r="H1031" i="5"/>
  <c r="H1027" i="5"/>
  <c r="H1023" i="5"/>
  <c r="H1015" i="5"/>
  <c r="H1011" i="5"/>
  <c r="H1007" i="5"/>
  <c r="H1003" i="5"/>
  <c r="H999" i="5"/>
  <c r="H995" i="5"/>
  <c r="H991" i="5"/>
  <c r="H987" i="5"/>
  <c r="H983" i="5"/>
  <c r="H975" i="5"/>
  <c r="H971" i="5"/>
  <c r="H967" i="5"/>
  <c r="H963" i="5"/>
  <c r="H959" i="5"/>
  <c r="H955" i="5"/>
  <c r="H951" i="5"/>
  <c r="H947" i="5"/>
  <c r="H943" i="5"/>
  <c r="H935" i="5"/>
  <c r="H931" i="5"/>
  <c r="H927" i="5"/>
  <c r="H923" i="5"/>
  <c r="H915" i="5"/>
  <c r="H907" i="5"/>
  <c r="H903" i="5"/>
  <c r="H899" i="5"/>
  <c r="H891" i="5"/>
  <c r="H887" i="5"/>
  <c r="H883" i="5"/>
  <c r="H879" i="5"/>
  <c r="H875" i="5"/>
  <c r="H871" i="5"/>
  <c r="H867" i="5"/>
  <c r="H863" i="5"/>
  <c r="H855" i="5"/>
  <c r="H851" i="5"/>
  <c r="H843" i="5"/>
  <c r="H839" i="5"/>
  <c r="H835" i="5"/>
  <c r="H831" i="5"/>
  <c r="H827" i="5"/>
  <c r="H823" i="5"/>
  <c r="H819" i="5"/>
  <c r="H815" i="5"/>
  <c r="H811" i="5"/>
  <c r="H807" i="5"/>
  <c r="H803" i="5"/>
  <c r="H799" i="5"/>
  <c r="H795" i="5"/>
  <c r="H791" i="5"/>
  <c r="H787" i="5"/>
  <c r="H783" i="5"/>
  <c r="H779" i="5"/>
  <c r="H775" i="5"/>
  <c r="H771" i="5"/>
  <c r="H767" i="5"/>
  <c r="H763" i="5"/>
  <c r="H759" i="5"/>
  <c r="H755" i="5"/>
  <c r="H751" i="5"/>
  <c r="H743" i="5"/>
  <c r="H739" i="5"/>
  <c r="H735" i="5"/>
  <c r="H731" i="5"/>
  <c r="H723" i="5"/>
  <c r="H715" i="5"/>
  <c r="H711" i="5"/>
  <c r="H703" i="5"/>
  <c r="H699" i="5"/>
  <c r="H695" i="5"/>
  <c r="H687" i="5"/>
  <c r="H679" i="5"/>
  <c r="H675" i="5"/>
  <c r="H671" i="5"/>
  <c r="H667" i="5"/>
  <c r="H663" i="5"/>
  <c r="H655" i="5"/>
  <c r="H651" i="5"/>
  <c r="H647" i="5"/>
  <c r="H643" i="5"/>
  <c r="H635" i="5"/>
  <c r="H631" i="5"/>
  <c r="H627" i="5"/>
  <c r="H623" i="5"/>
  <c r="H619" i="5"/>
  <c r="H615" i="5"/>
  <c r="H607" i="5"/>
  <c r="H603" i="5"/>
  <c r="H599" i="5"/>
  <c r="H595" i="5"/>
  <c r="H591" i="5"/>
  <c r="H587" i="5"/>
  <c r="H583" i="5"/>
  <c r="H575" i="5"/>
  <c r="H571" i="5"/>
  <c r="H563" i="5"/>
  <c r="H559" i="5"/>
  <c r="H555" i="5"/>
  <c r="H551" i="5"/>
  <c r="H547" i="5"/>
  <c r="H543" i="5"/>
  <c r="H539" i="5"/>
  <c r="H535" i="5"/>
  <c r="H531" i="5"/>
  <c r="H523" i="5"/>
  <c r="H519" i="5"/>
  <c r="H515" i="5"/>
  <c r="H511" i="5"/>
  <c r="H507" i="5"/>
  <c r="H503" i="5"/>
  <c r="H499" i="5"/>
  <c r="H495" i="5"/>
  <c r="H491" i="5"/>
  <c r="H487" i="5"/>
  <c r="H483" i="5"/>
  <c r="H479" i="5"/>
  <c r="H475" i="5"/>
  <c r="H471" i="5"/>
  <c r="H463" i="5"/>
  <c r="H459" i="5"/>
  <c r="H455" i="5"/>
  <c r="H451" i="5"/>
  <c r="H447" i="5"/>
  <c r="H443" i="5"/>
  <c r="H439" i="5"/>
  <c r="H435" i="5"/>
  <c r="H431" i="5"/>
  <c r="H427" i="5"/>
  <c r="H423" i="5"/>
  <c r="H419" i="5"/>
  <c r="H415" i="5"/>
  <c r="H411" i="5"/>
  <c r="H407" i="5"/>
  <c r="H403" i="5"/>
  <c r="H399" i="5"/>
  <c r="H395" i="5"/>
  <c r="H391" i="5"/>
  <c r="H387" i="5"/>
  <c r="H383" i="5"/>
  <c r="H379" i="5"/>
  <c r="H375" i="5"/>
  <c r="H371" i="5"/>
  <c r="H367" i="5"/>
  <c r="H359" i="5"/>
  <c r="H355" i="5"/>
  <c r="H351" i="5"/>
  <c r="H347" i="5"/>
  <c r="H343" i="5"/>
  <c r="H339" i="5"/>
  <c r="H335" i="5"/>
  <c r="H327" i="5"/>
  <c r="H323" i="5"/>
  <c r="H319" i="5"/>
  <c r="H315" i="5"/>
  <c r="H311" i="5"/>
  <c r="H307" i="5"/>
  <c r="H295" i="5"/>
  <c r="H291" i="5"/>
  <c r="H287" i="5"/>
  <c r="H283" i="5"/>
  <c r="H279" i="5"/>
  <c r="H275" i="5"/>
  <c r="H267" i="5"/>
  <c r="H263" i="5"/>
  <c r="H255" i="5"/>
  <c r="H251" i="5"/>
  <c r="H247" i="5"/>
  <c r="H243" i="5"/>
  <c r="H239" i="5"/>
  <c r="H235" i="5"/>
  <c r="H227" i="5"/>
  <c r="H223" i="5"/>
  <c r="H219" i="5"/>
  <c r="H215" i="5"/>
  <c r="H211" i="5"/>
  <c r="H207" i="5"/>
  <c r="H199" i="5"/>
  <c r="H195" i="5"/>
  <c r="H191" i="5"/>
  <c r="H187" i="5"/>
  <c r="H179" i="5"/>
  <c r="H175" i="5"/>
  <c r="H171" i="5"/>
  <c r="H167" i="5"/>
  <c r="H163" i="5"/>
  <c r="H159" i="5"/>
  <c r="H151" i="5"/>
  <c r="H147" i="5"/>
  <c r="H143" i="5"/>
  <c r="H139" i="5"/>
  <c r="H135" i="5"/>
  <c r="H131" i="5"/>
  <c r="H127" i="5"/>
  <c r="H123" i="5"/>
  <c r="H119" i="5"/>
  <c r="H6058" i="5"/>
  <c r="H6054" i="5"/>
  <c r="H6050" i="5"/>
  <c r="H6046" i="5"/>
  <c r="H6042" i="5"/>
  <c r="H6038" i="5"/>
  <c r="H6034" i="5"/>
  <c r="H6030" i="5"/>
  <c r="H6022" i="5"/>
  <c r="H6018" i="5"/>
  <c r="H6014" i="5"/>
  <c r="H6010" i="5"/>
  <c r="H6006" i="5"/>
  <c r="H6002" i="5"/>
  <c r="H5994" i="5"/>
  <c r="H5986" i="5"/>
  <c r="H5982" i="5"/>
  <c r="H5978" i="5"/>
  <c r="H5974" i="5"/>
  <c r="H5970" i="5"/>
  <c r="H5966" i="5"/>
  <c r="H5962" i="5"/>
  <c r="H5958" i="5"/>
  <c r="H5954" i="5"/>
  <c r="H5950" i="5"/>
  <c r="H5946" i="5"/>
  <c r="H5942" i="5"/>
  <c r="H5938" i="5"/>
  <c r="H5934" i="5"/>
  <c r="H5926" i="5"/>
  <c r="H5922" i="5"/>
  <c r="H5918" i="5"/>
  <c r="H5914" i="5"/>
  <c r="H5906" i="5"/>
  <c r="H5898" i="5"/>
  <c r="H5894" i="5"/>
  <c r="H5890" i="5"/>
  <c r="H5886" i="5"/>
  <c r="H5882" i="5"/>
  <c r="H5874" i="5"/>
  <c r="H5870" i="5"/>
  <c r="H5866" i="5"/>
  <c r="H5862" i="5"/>
  <c r="H5858" i="5"/>
  <c r="H5854" i="5"/>
  <c r="H5846" i="5"/>
  <c r="H5842" i="5"/>
  <c r="H5838" i="5"/>
  <c r="H5834" i="5"/>
  <c r="H5826" i="5"/>
  <c r="H5822" i="5"/>
  <c r="H5818" i="5"/>
  <c r="H5814" i="5"/>
  <c r="H5810" i="5"/>
  <c r="H5806" i="5"/>
  <c r="H5802" i="5"/>
  <c r="H5798" i="5"/>
  <c r="H5794" i="5"/>
  <c r="H5782" i="5"/>
  <c r="H5778" i="5"/>
  <c r="H5774" i="5"/>
  <c r="H5770" i="5"/>
  <c r="H5762" i="5"/>
  <c r="H5758" i="5"/>
  <c r="H5754" i="5"/>
  <c r="H5746" i="5"/>
  <c r="H5738" i="5"/>
  <c r="H5734" i="5"/>
  <c r="H5730" i="5"/>
  <c r="H5726" i="5"/>
  <c r="H5722" i="5"/>
  <c r="H5714" i="5"/>
  <c r="H5710" i="5"/>
  <c r="H5706" i="5"/>
  <c r="H5702" i="5"/>
  <c r="H5698" i="5"/>
  <c r="H5694" i="5"/>
  <c r="H5690" i="5"/>
  <c r="H5686" i="5"/>
  <c r="H5678" i="5"/>
  <c r="H5674" i="5"/>
  <c r="H5666" i="5"/>
  <c r="H5662" i="5"/>
  <c r="H5658" i="5"/>
  <c r="H5654" i="5"/>
  <c r="H5650" i="5"/>
  <c r="H5646" i="5"/>
  <c r="H5642" i="5"/>
  <c r="H5638" i="5"/>
  <c r="H5630" i="5"/>
  <c r="H5622" i="5"/>
  <c r="H5618" i="5"/>
  <c r="H5614" i="5"/>
  <c r="H5606" i="5"/>
  <c r="H5594" i="5"/>
  <c r="H5590" i="5"/>
  <c r="H5586" i="5"/>
  <c r="H5582" i="5"/>
  <c r="H5578" i="5"/>
  <c r="H5574" i="5"/>
  <c r="H5570" i="5"/>
  <c r="H5566" i="5"/>
  <c r="H5558" i="5"/>
  <c r="H5554" i="5"/>
  <c r="H5550" i="5"/>
  <c r="H5542" i="5"/>
  <c r="H5538" i="5"/>
  <c r="H5534" i="5"/>
  <c r="H5530" i="5"/>
  <c r="H5526" i="5"/>
  <c r="H5522" i="5"/>
  <c r="H5518" i="5"/>
  <c r="H5514" i="5"/>
  <c r="H5510" i="5"/>
  <c r="H5506" i="5"/>
  <c r="H5502" i="5"/>
  <c r="H5494" i="5"/>
  <c r="H5490" i="5"/>
  <c r="H5486" i="5"/>
  <c r="H5482" i="5"/>
  <c r="H5478" i="5"/>
  <c r="H5474" i="5"/>
  <c r="H5470" i="5"/>
  <c r="H5466" i="5"/>
  <c r="H5462" i="5"/>
  <c r="H5458" i="5"/>
  <c r="H5454" i="5"/>
  <c r="H5450" i="5"/>
  <c r="H5446" i="5"/>
  <c r="H5442" i="5"/>
  <c r="H5434" i="5"/>
  <c r="H5430" i="5"/>
  <c r="H5426" i="5"/>
  <c r="H5418" i="5"/>
  <c r="H5414" i="5"/>
  <c r="H5410" i="5"/>
  <c r="H5406" i="5"/>
  <c r="H5402" i="5"/>
  <c r="H5398" i="5"/>
  <c r="H5394" i="5"/>
  <c r="H5390" i="5"/>
  <c r="H5386" i="5"/>
  <c r="H5382" i="5"/>
  <c r="H5366" i="5"/>
  <c r="H5362" i="5"/>
  <c r="H5358" i="5"/>
  <c r="H5354" i="5"/>
  <c r="H5350" i="5"/>
  <c r="H5342" i="5"/>
  <c r="H5338" i="5"/>
  <c r="H5334" i="5"/>
  <c r="H5330" i="5"/>
  <c r="H5326" i="5"/>
  <c r="H5322" i="5"/>
  <c r="H5314" i="5"/>
  <c r="H5310" i="5"/>
  <c r="H5306" i="5"/>
  <c r="H5302" i="5"/>
  <c r="H5298" i="5"/>
  <c r="H5294" i="5"/>
  <c r="H5290" i="5"/>
  <c r="H5282" i="5"/>
  <c r="H5278" i="5"/>
  <c r="H5274" i="5"/>
  <c r="H5270" i="5"/>
  <c r="H5266" i="5"/>
  <c r="H5258" i="5"/>
  <c r="H5254" i="5"/>
  <c r="H5250" i="5"/>
  <c r="H5246" i="5"/>
  <c r="H5238" i="5"/>
  <c r="H5234" i="5"/>
  <c r="H5230" i="5"/>
  <c r="H5226" i="5"/>
  <c r="H5222" i="5"/>
  <c r="H5218" i="5"/>
  <c r="H5214" i="5"/>
  <c r="H5210" i="5"/>
  <c r="H5206" i="5"/>
  <c r="H5198" i="5"/>
  <c r="H5194" i="5"/>
  <c r="H5190" i="5"/>
  <c r="H5186" i="5"/>
  <c r="H5182" i="5"/>
  <c r="H5178" i="5"/>
  <c r="H5170" i="5"/>
  <c r="H5166" i="5"/>
  <c r="H5158" i="5"/>
  <c r="H5154" i="5"/>
  <c r="H5150" i="5"/>
  <c r="H5146" i="5"/>
  <c r="H5138" i="5"/>
  <c r="H5130" i="5"/>
  <c r="H5122" i="5"/>
  <c r="H5114" i="5"/>
  <c r="H5106" i="5"/>
  <c r="H5102" i="5"/>
  <c r="H5098" i="5"/>
  <c r="H5094" i="5"/>
  <c r="H5086" i="5"/>
  <c r="H5082" i="5"/>
  <c r="H5074" i="5"/>
  <c r="H5070" i="5"/>
  <c r="H5066" i="5"/>
  <c r="H5062" i="5"/>
  <c r="H5058" i="5"/>
  <c r="H5054" i="5"/>
  <c r="H5050" i="5"/>
  <c r="H5046" i="5"/>
  <c r="H5042" i="5"/>
  <c r="H5038" i="5"/>
  <c r="H5034" i="5"/>
  <c r="H5030" i="5"/>
  <c r="H5026" i="5"/>
  <c r="H5022" i="5"/>
  <c r="H5018" i="5"/>
  <c r="H5014" i="5"/>
  <c r="H5010" i="5"/>
  <c r="H5002" i="5"/>
  <c r="H4998" i="5"/>
  <c r="H4994" i="5"/>
  <c r="H4986" i="5"/>
  <c r="H4982" i="5"/>
  <c r="H4978" i="5"/>
  <c r="H4974" i="5"/>
  <c r="H4970" i="5"/>
  <c r="H4966" i="5"/>
  <c r="H4962" i="5"/>
  <c r="H4954" i="5"/>
  <c r="H4950" i="5"/>
  <c r="H4946" i="5"/>
  <c r="H4942" i="5"/>
  <c r="H4938" i="5"/>
  <c r="H4934" i="5"/>
  <c r="H4930" i="5"/>
  <c r="H4926" i="5"/>
  <c r="H4922" i="5"/>
  <c r="H4918" i="5"/>
  <c r="H4910" i="5"/>
  <c r="H4906" i="5"/>
  <c r="H4902" i="5"/>
  <c r="H4890" i="5"/>
  <c r="H4882" i="5"/>
  <c r="H4878" i="5"/>
  <c r="H4870" i="5"/>
  <c r="H4862" i="5"/>
  <c r="H4858" i="5"/>
  <c r="H4854" i="5"/>
  <c r="H4850" i="5"/>
  <c r="H4842" i="5"/>
  <c r="H4838" i="5"/>
  <c r="H4834" i="5"/>
  <c r="H4826" i="5"/>
  <c r="H4822" i="5"/>
  <c r="H4818" i="5"/>
  <c r="H4814" i="5"/>
  <c r="H4810" i="5"/>
  <c r="H4806" i="5"/>
  <c r="H4798" i="5"/>
  <c r="H4794" i="5"/>
  <c r="H4790" i="5"/>
  <c r="H4786" i="5"/>
  <c r="H4782" i="5"/>
  <c r="H4778" i="5"/>
  <c r="H4774" i="5"/>
  <c r="H4770" i="5"/>
  <c r="H4762" i="5"/>
  <c r="H4758" i="5"/>
  <c r="H4754" i="5"/>
  <c r="H4750" i="5"/>
  <c r="H4742" i="5"/>
  <c r="H4738" i="5"/>
  <c r="H4734" i="5"/>
  <c r="H4730" i="5"/>
  <c r="H4726" i="5"/>
  <c r="H4722" i="5"/>
  <c r="H4718" i="5"/>
  <c r="H4714" i="5"/>
  <c r="H4710" i="5"/>
  <c r="H4706" i="5"/>
  <c r="H4702" i="5"/>
  <c r="H4698" i="5"/>
  <c r="H4694" i="5"/>
  <c r="H4686" i="5"/>
  <c r="H4682" i="5"/>
  <c r="H4678" i="5"/>
  <c r="H4674" i="5"/>
  <c r="H4670" i="5"/>
  <c r="H4666" i="5"/>
  <c r="H4662" i="5"/>
  <c r="H4658" i="5"/>
  <c r="H4650" i="5"/>
  <c r="H4646" i="5"/>
  <c r="H4642" i="5"/>
  <c r="H4638" i="5"/>
  <c r="H4634" i="5"/>
  <c r="H4630" i="5"/>
  <c r="H4626" i="5"/>
  <c r="H4622" i="5"/>
  <c r="H4618" i="5"/>
  <c r="H4614" i="5"/>
  <c r="H4610" i="5"/>
  <c r="H4602" i="5"/>
  <c r="H4594" i="5"/>
  <c r="H4590" i="5"/>
  <c r="H4582" i="5"/>
  <c r="H4578" i="5"/>
  <c r="H4574" i="5"/>
  <c r="H4570" i="5"/>
  <c r="H4562" i="5"/>
  <c r="H4558" i="5"/>
  <c r="H4554" i="5"/>
  <c r="H4550" i="5"/>
  <c r="H4546" i="5"/>
  <c r="H4542" i="5"/>
  <c r="H4538" i="5"/>
  <c r="H4534" i="5"/>
  <c r="H4530" i="5"/>
  <c r="H4526" i="5"/>
  <c r="H4522" i="5"/>
  <c r="H4514" i="5"/>
  <c r="H4510" i="5"/>
  <c r="H4506" i="5"/>
  <c r="H4502" i="5"/>
  <c r="H4498" i="5"/>
  <c r="H4494" i="5"/>
  <c r="H4490" i="5"/>
  <c r="H4486" i="5"/>
  <c r="H4482" i="5"/>
  <c r="H4474" i="5"/>
  <c r="H4470" i="5"/>
  <c r="H4466" i="5"/>
  <c r="H4458" i="5"/>
  <c r="H4454" i="5"/>
  <c r="H4450" i="5"/>
  <c r="H4446" i="5"/>
  <c r="H4442" i="5"/>
  <c r="H4438" i="5"/>
  <c r="H4434" i="5"/>
  <c r="H4430" i="5"/>
  <c r="H4422" i="5"/>
  <c r="H4418" i="5"/>
  <c r="H4414" i="5"/>
  <c r="H4410" i="5"/>
  <c r="H4402" i="5"/>
  <c r="H4398" i="5"/>
  <c r="H4390" i="5"/>
  <c r="H4386" i="5"/>
  <c r="H4382" i="5"/>
  <c r="H4378" i="5"/>
  <c r="H4374" i="5"/>
  <c r="H4370" i="5"/>
  <c r="H4366" i="5"/>
  <c r="H4358" i="5"/>
  <c r="H4354" i="5"/>
  <c r="H4342" i="5"/>
  <c r="H4338" i="5"/>
  <c r="H4330" i="5"/>
  <c r="H4326" i="5"/>
  <c r="H4322" i="5"/>
  <c r="H4318" i="5"/>
  <c r="H4314" i="5"/>
  <c r="H4310" i="5"/>
  <c r="H4306" i="5"/>
  <c r="H4302" i="5"/>
  <c r="H4298" i="5"/>
  <c r="H4294" i="5"/>
  <c r="H4290" i="5"/>
  <c r="H4286" i="5"/>
  <c r="H4282" i="5"/>
  <c r="H4278" i="5"/>
  <c r="H4274" i="5"/>
  <c r="H4270" i="5"/>
  <c r="H4266" i="5"/>
  <c r="H4262" i="5"/>
  <c r="H4258" i="5"/>
  <c r="H4254" i="5"/>
  <c r="H4250" i="5"/>
  <c r="H4242" i="5"/>
  <c r="H4238" i="5"/>
  <c r="H4234" i="5"/>
  <c r="H4230" i="5"/>
  <c r="H4222" i="5"/>
  <c r="H4214" i="5"/>
  <c r="H4210" i="5"/>
  <c r="H4206" i="5"/>
  <c r="H4202" i="5"/>
  <c r="H4194" i="5"/>
  <c r="H4190" i="5"/>
  <c r="H4186" i="5"/>
  <c r="H4182" i="5"/>
  <c r="H4178" i="5"/>
  <c r="H4174" i="5"/>
  <c r="H4166" i="5"/>
  <c r="H4162" i="5"/>
  <c r="H4158" i="5"/>
  <c r="H4154" i="5"/>
  <c r="H4146" i="5"/>
  <c r="H4142" i="5"/>
  <c r="H4138" i="5"/>
  <c r="H4134" i="5"/>
  <c r="H4130" i="5"/>
  <c r="H4126" i="5"/>
  <c r="H4122" i="5"/>
  <c r="H4118" i="5"/>
  <c r="H4114" i="5"/>
  <c r="H4110" i="5"/>
  <c r="H4106" i="5"/>
  <c r="H4102" i="5"/>
  <c r="H4094" i="5"/>
  <c r="H4090" i="5"/>
  <c r="H4082" i="5"/>
  <c r="H4078" i="5"/>
  <c r="H4074" i="5"/>
  <c r="H4070" i="5"/>
  <c r="H4066" i="5"/>
  <c r="H4058" i="5"/>
  <c r="H4054" i="5"/>
  <c r="H4046" i="5"/>
  <c r="H4042" i="5"/>
  <c r="H4038" i="5"/>
  <c r="H4034" i="5"/>
  <c r="H4030" i="5"/>
  <c r="H4026" i="5"/>
  <c r="H4022" i="5"/>
  <c r="H4018" i="5"/>
  <c r="H4014" i="5"/>
  <c r="H4010" i="5"/>
  <c r="H4006" i="5"/>
  <c r="H4002" i="5"/>
  <c r="H3998" i="5"/>
  <c r="H3994" i="5"/>
  <c r="H3990" i="5"/>
  <c r="H3986" i="5"/>
  <c r="H3982" i="5"/>
  <c r="H3978" i="5"/>
  <c r="H3974" i="5"/>
  <c r="H3970" i="5"/>
  <c r="H3966" i="5"/>
  <c r="H3962" i="5"/>
  <c r="H3958" i="5"/>
  <c r="H3954" i="5"/>
  <c r="H3950" i="5"/>
  <c r="H3946" i="5"/>
  <c r="H3938" i="5"/>
  <c r="H3934" i="5"/>
  <c r="H3930" i="5"/>
  <c r="H3926" i="5"/>
  <c r="H3922" i="5"/>
  <c r="H3918" i="5"/>
  <c r="H3914" i="5"/>
  <c r="H3910" i="5"/>
  <c r="H3906" i="5"/>
  <c r="H3902" i="5"/>
  <c r="H3898" i="5"/>
  <c r="H3894" i="5"/>
  <c r="H3890" i="5"/>
  <c r="H3886" i="5"/>
  <c r="H3882" i="5"/>
  <c r="H3874" i="5"/>
  <c r="H3870" i="5"/>
  <c r="H3862" i="5"/>
  <c r="H3858" i="5"/>
  <c r="H3854" i="5"/>
  <c r="H3850" i="5"/>
  <c r="H3846" i="5"/>
  <c r="H3842" i="5"/>
  <c r="H3838" i="5"/>
  <c r="H3834" i="5"/>
  <c r="H3830" i="5"/>
  <c r="H3826" i="5"/>
  <c r="H3818" i="5"/>
  <c r="H3814" i="5"/>
  <c r="H3810" i="5"/>
  <c r="H3806" i="5"/>
  <c r="H3802" i="5"/>
  <c r="H3798" i="5"/>
  <c r="H3794" i="5"/>
  <c r="H3790" i="5"/>
  <c r="H3786" i="5"/>
  <c r="H3782" i="5"/>
  <c r="H3778" i="5"/>
  <c r="H3770" i="5"/>
  <c r="H3766" i="5"/>
  <c r="H3758" i="5"/>
  <c r="H3754" i="5"/>
  <c r="H3746" i="5"/>
  <c r="H3742" i="5"/>
  <c r="H3738" i="5"/>
  <c r="H3734" i="5"/>
  <c r="H3730" i="5"/>
  <c r="H3726" i="5"/>
  <c r="H3718" i="5"/>
  <c r="H3714" i="5"/>
  <c r="H3706" i="5"/>
  <c r="H3702" i="5"/>
  <c r="H3698" i="5"/>
  <c r="H3694" i="5"/>
  <c r="H3690" i="5"/>
  <c r="H3686" i="5"/>
  <c r="H3682" i="5"/>
  <c r="H3678" i="5"/>
  <c r="H3674" i="5"/>
  <c r="H3670" i="5"/>
  <c r="H3666" i="5"/>
  <c r="H3662" i="5"/>
  <c r="H3658" i="5"/>
  <c r="H3650" i="5"/>
  <c r="H3646" i="5"/>
  <c r="H3642" i="5"/>
  <c r="H3638" i="5"/>
  <c r="H3634" i="5"/>
  <c r="H3626" i="5"/>
  <c r="H3622" i="5"/>
  <c r="H3614" i="5"/>
  <c r="H3610" i="5"/>
  <c r="H3606" i="5"/>
  <c r="H3602" i="5"/>
  <c r="H3598" i="5"/>
  <c r="H3594" i="5"/>
  <c r="H3590" i="5"/>
  <c r="H3586" i="5"/>
  <c r="H3582" i="5"/>
  <c r="H3578" i="5"/>
  <c r="H3574" i="5"/>
  <c r="H3570" i="5"/>
  <c r="H3566" i="5"/>
  <c r="H3562" i="5"/>
  <c r="H3558" i="5"/>
  <c r="H3554" i="5"/>
  <c r="H3546" i="5"/>
  <c r="H3542" i="5"/>
  <c r="H3534" i="5"/>
  <c r="H3530" i="5"/>
  <c r="H3518" i="5"/>
  <c r="H3514" i="5"/>
  <c r="H3510" i="5"/>
  <c r="H3502" i="5"/>
  <c r="H3498" i="5"/>
  <c r="H3494" i="5"/>
  <c r="H3490" i="5"/>
  <c r="H3486" i="5"/>
  <c r="H3482" i="5"/>
  <c r="H3478" i="5"/>
  <c r="H3474" i="5"/>
  <c r="H3470" i="5"/>
  <c r="H3466" i="5"/>
  <c r="H3462" i="5"/>
  <c r="H3458" i="5"/>
  <c r="H3454" i="5"/>
  <c r="H3450" i="5"/>
  <c r="H3446" i="5"/>
  <c r="H3442" i="5"/>
  <c r="H3430" i="5"/>
  <c r="H3426" i="5"/>
  <c r="H3422" i="5"/>
  <c r="H3414" i="5"/>
  <c r="H3410" i="5"/>
  <c r="H3394" i="5"/>
  <c r="H3390" i="5"/>
  <c r="H3386" i="5"/>
  <c r="H3382" i="5"/>
  <c r="H3378" i="5"/>
  <c r="H3370" i="5"/>
  <c r="H3366" i="5"/>
  <c r="H3362" i="5"/>
  <c r="H3358" i="5"/>
  <c r="H3354" i="5"/>
  <c r="H3350" i="5"/>
  <c r="H3346" i="5"/>
  <c r="H3342" i="5"/>
  <c r="H3338" i="5"/>
  <c r="H3334" i="5"/>
  <c r="H3330" i="5"/>
  <c r="H3326" i="5"/>
  <c r="H3322" i="5"/>
  <c r="H3314" i="5"/>
  <c r="H3306" i="5"/>
  <c r="H3302" i="5"/>
  <c r="H3298" i="5"/>
  <c r="H3294" i="5"/>
  <c r="H3290" i="5"/>
  <c r="H3286" i="5"/>
  <c r="H3282" i="5"/>
  <c r="H3278" i="5"/>
  <c r="H3270" i="5"/>
  <c r="H3266" i="5"/>
  <c r="H3262" i="5"/>
  <c r="H3258" i="5"/>
  <c r="H3254" i="5"/>
  <c r="H3250" i="5"/>
  <c r="H3242" i="5"/>
  <c r="H3238" i="5"/>
  <c r="H3234" i="5"/>
  <c r="H3230" i="5"/>
  <c r="H3226" i="5"/>
  <c r="H3222" i="5"/>
  <c r="H3218" i="5"/>
  <c r="H3214" i="5"/>
  <c r="H3210" i="5"/>
  <c r="H3206" i="5"/>
  <c r="H3202" i="5"/>
  <c r="H3198" i="5"/>
  <c r="H3194" i="5"/>
  <c r="H3186" i="5"/>
  <c r="H3174" i="5"/>
  <c r="H3170" i="5"/>
  <c r="H3166" i="5"/>
  <c r="H3162" i="5"/>
  <c r="H3154" i="5"/>
  <c r="H3142" i="5"/>
  <c r="H3138" i="5"/>
  <c r="H3134" i="5"/>
  <c r="H3130" i="5"/>
  <c r="H3126" i="5"/>
  <c r="H3122" i="5"/>
  <c r="H3114" i="5"/>
  <c r="H3110" i="5"/>
  <c r="H3106" i="5"/>
  <c r="H3102" i="5"/>
  <c r="H3098" i="5"/>
  <c r="H3094" i="5"/>
  <c r="H3082" i="5"/>
  <c r="H3078" i="5"/>
  <c r="H3074" i="5"/>
  <c r="H3070" i="5"/>
  <c r="H3066" i="5"/>
  <c r="H3062" i="5"/>
  <c r="H3058" i="5"/>
  <c r="H3050" i="5"/>
  <c r="H3046" i="5"/>
  <c r="H3042" i="5"/>
  <c r="H3038" i="5"/>
  <c r="H3034" i="5"/>
  <c r="H3030" i="5"/>
  <c r="H3026" i="5"/>
  <c r="H3022" i="5"/>
  <c r="H3018" i="5"/>
  <c r="H3014" i="5"/>
  <c r="H3006" i="5"/>
  <c r="H3002" i="5"/>
  <c r="H2998" i="5"/>
  <c r="H2994" i="5"/>
  <c r="H2990" i="5"/>
  <c r="H2986" i="5"/>
  <c r="H2982" i="5"/>
  <c r="H2978" i="5"/>
  <c r="H2974" i="5"/>
  <c r="H2966" i="5"/>
  <c r="H2962" i="5"/>
  <c r="H2958" i="5"/>
  <c r="H2954" i="5"/>
  <c r="H2950" i="5"/>
  <c r="H2946" i="5"/>
  <c r="H2938" i="5"/>
  <c r="H2934" i="5"/>
  <c r="H2930" i="5"/>
  <c r="H2926" i="5"/>
  <c r="H2922" i="5"/>
  <c r="H2918" i="5"/>
  <c r="H2914" i="5"/>
  <c r="H2910" i="5"/>
  <c r="H2906" i="5"/>
  <c r="H2902" i="5"/>
  <c r="H2898" i="5"/>
  <c r="H2894" i="5"/>
  <c r="H2890" i="5"/>
  <c r="H2886" i="5"/>
  <c r="H2878" i="5"/>
  <c r="H2874" i="5"/>
  <c r="H2870" i="5"/>
  <c r="H2866" i="5"/>
  <c r="H2858" i="5"/>
  <c r="H2854" i="5"/>
  <c r="H2850" i="5"/>
  <c r="H2846" i="5"/>
  <c r="H2842" i="5"/>
  <c r="H2838" i="5"/>
  <c r="H2830" i="5"/>
  <c r="H2826" i="5"/>
  <c r="H2818" i="5"/>
  <c r="H2814" i="5"/>
  <c r="H2810" i="5"/>
  <c r="H2806" i="5"/>
  <c r="H2802" i="5"/>
  <c r="H2798" i="5"/>
  <c r="H2794" i="5"/>
  <c r="H2790" i="5"/>
  <c r="H2786" i="5"/>
  <c r="H2782" i="5"/>
  <c r="H2778" i="5"/>
  <c r="H2774" i="5"/>
  <c r="H2770" i="5"/>
  <c r="H2766" i="5"/>
  <c r="H2762" i="5"/>
  <c r="H2758" i="5"/>
  <c r="H2754" i="5"/>
  <c r="H2750" i="5"/>
  <c r="H2746" i="5"/>
  <c r="H2738" i="5"/>
  <c r="H2734" i="5"/>
  <c r="H2730" i="5"/>
  <c r="H2726" i="5"/>
  <c r="H2718" i="5"/>
  <c r="H2714" i="5"/>
  <c r="H2710" i="5"/>
  <c r="H2706" i="5"/>
  <c r="H2702" i="5"/>
  <c r="H2698" i="5"/>
  <c r="H2694" i="5"/>
  <c r="H2690" i="5"/>
  <c r="H2686" i="5"/>
  <c r="H2678" i="5"/>
  <c r="H2666" i="5"/>
  <c r="H2662" i="5"/>
  <c r="H2658" i="5"/>
  <c r="H2654" i="5"/>
  <c r="H2650" i="5"/>
  <c r="H2646" i="5"/>
  <c r="H2642" i="5"/>
  <c r="H2638" i="5"/>
  <c r="H2634" i="5"/>
  <c r="H2630" i="5"/>
  <c r="H2626" i="5"/>
  <c r="H2622" i="5"/>
  <c r="H2618" i="5"/>
  <c r="H2614" i="5"/>
  <c r="H2610" i="5"/>
  <c r="H2606" i="5"/>
  <c r="H837" i="5"/>
  <c r="H833" i="5"/>
  <c r="H825" i="5"/>
  <c r="H821" i="5"/>
  <c r="H817" i="5"/>
  <c r="H813" i="5"/>
  <c r="H809" i="5"/>
  <c r="H805" i="5"/>
  <c r="H801" i="5"/>
  <c r="H797" i="5"/>
  <c r="H793" i="5"/>
  <c r="H789" i="5"/>
  <c r="H785" i="5"/>
  <c r="H781" i="5"/>
  <c r="H777" i="5"/>
  <c r="H773" i="5"/>
  <c r="H769" i="5"/>
  <c r="H761" i="5"/>
  <c r="H757" i="5"/>
  <c r="H749" i="5"/>
  <c r="H745" i="5"/>
  <c r="H737" i="5"/>
  <c r="H729" i="5"/>
  <c r="H725" i="5"/>
  <c r="H721" i="5"/>
  <c r="H717" i="5"/>
  <c r="H709" i="5"/>
  <c r="H705" i="5"/>
  <c r="H701" i="5"/>
  <c r="H697" i="5"/>
  <c r="H689" i="5"/>
  <c r="H685" i="5"/>
  <c r="H681" i="5"/>
  <c r="H677" i="5"/>
  <c r="H673" i="5"/>
  <c r="H665" i="5"/>
  <c r="H661" i="5"/>
  <c r="H657" i="5"/>
  <c r="H649" i="5"/>
  <c r="H645" i="5"/>
  <c r="H641" i="5"/>
  <c r="H637" i="5"/>
  <c r="H633" i="5"/>
  <c r="H629" i="5"/>
  <c r="H621" i="5"/>
  <c r="H617" i="5"/>
  <c r="H613" i="5"/>
  <c r="H609" i="5"/>
  <c r="H605" i="5"/>
  <c r="H601" i="5"/>
  <c r="H597" i="5"/>
  <c r="H585" i="5"/>
  <c r="H581" i="5"/>
  <c r="H577" i="5"/>
  <c r="H569" i="5"/>
  <c r="H565" i="5"/>
  <c r="H561" i="5"/>
  <c r="H557" i="5"/>
  <c r="H553" i="5"/>
  <c r="H549" i="5"/>
  <c r="H545" i="5"/>
  <c r="H541" i="5"/>
  <c r="H537" i="5"/>
  <c r="H533" i="5"/>
  <c r="H529" i="5"/>
  <c r="H525" i="5"/>
  <c r="H521" i="5"/>
  <c r="H517" i="5"/>
  <c r="H513" i="5"/>
  <c r="H509" i="5"/>
  <c r="H505" i="5"/>
  <c r="H493" i="5"/>
  <c r="H489" i="5"/>
  <c r="H485" i="5"/>
  <c r="H473" i="5"/>
  <c r="H469" i="5"/>
  <c r="H465" i="5"/>
  <c r="H461" i="5"/>
  <c r="H457" i="5"/>
  <c r="H453" i="5"/>
  <c r="H445" i="5"/>
  <c r="H441" i="5"/>
  <c r="H437" i="5"/>
  <c r="H433" i="5"/>
  <c r="H429" i="5"/>
  <c r="H425" i="5"/>
  <c r="H421" i="5"/>
  <c r="H417" i="5"/>
  <c r="H413" i="5"/>
  <c r="H409" i="5"/>
  <c r="H405" i="5"/>
  <c r="H401" i="5"/>
  <c r="H397" i="5"/>
  <c r="H393" i="5"/>
  <c r="H389" i="5"/>
  <c r="H385" i="5"/>
  <c r="H381" i="5"/>
  <c r="H373" i="5"/>
  <c r="H369" i="5"/>
  <c r="H365" i="5"/>
  <c r="H361" i="5"/>
  <c r="H357" i="5"/>
  <c r="H353" i="5"/>
  <c r="H349" i="5"/>
  <c r="H345" i="5"/>
  <c r="H341" i="5"/>
  <c r="H337" i="5"/>
  <c r="H333" i="5"/>
  <c r="H329" i="5"/>
  <c r="H325" i="5"/>
  <c r="H321" i="5"/>
  <c r="H317" i="5"/>
  <c r="H309" i="5"/>
  <c r="H305" i="5"/>
  <c r="H301" i="5"/>
  <c r="H297" i="5"/>
  <c r="H289" i="5"/>
  <c r="H285" i="5"/>
  <c r="H281" i="5"/>
  <c r="H273" i="5"/>
  <c r="H269" i="5"/>
  <c r="H265" i="5"/>
  <c r="H261" i="5"/>
  <c r="H257" i="5"/>
  <c r="H253" i="5"/>
  <c r="H249" i="5"/>
  <c r="H245" i="5"/>
  <c r="H241" i="5"/>
  <c r="H237" i="5"/>
  <c r="H233" i="5"/>
  <c r="H229" i="5"/>
  <c r="H221" i="5"/>
  <c r="H217" i="5"/>
  <c r="H213" i="5"/>
  <c r="H209" i="5"/>
  <c r="H205" i="5"/>
  <c r="H201" i="5"/>
  <c r="H197" i="5"/>
  <c r="H193" i="5"/>
  <c r="H189" i="5"/>
  <c r="H185" i="5"/>
  <c r="H181" i="5"/>
  <c r="H177" i="5"/>
  <c r="H173" i="5"/>
  <c r="H169" i="5"/>
  <c r="H165" i="5"/>
  <c r="H157" i="5"/>
  <c r="H153" i="5"/>
  <c r="H149" i="5"/>
  <c r="H145" i="5"/>
  <c r="H141" i="5"/>
  <c r="H137" i="5"/>
  <c r="H133" i="5"/>
  <c r="H129" i="5"/>
  <c r="H125" i="5"/>
  <c r="H121" i="5"/>
  <c r="H117" i="5"/>
  <c r="H113" i="5"/>
  <c r="H109" i="5"/>
  <c r="H105" i="5"/>
  <c r="H101" i="5"/>
  <c r="H97" i="5"/>
  <c r="H89" i="5"/>
  <c r="H85" i="5"/>
  <c r="H81" i="5"/>
  <c r="H77" i="5"/>
  <c r="H73" i="5"/>
  <c r="H69" i="5"/>
  <c r="H65" i="5"/>
  <c r="H61" i="5"/>
  <c r="H53" i="5"/>
  <c r="H49" i="5"/>
  <c r="H41" i="5"/>
  <c r="H37" i="5"/>
  <c r="H33" i="5"/>
  <c r="H29" i="5"/>
  <c r="H25" i="5"/>
  <c r="H21" i="5"/>
  <c r="H17" i="5"/>
  <c r="H13" i="5"/>
  <c r="H9" i="5"/>
  <c r="H5" i="5"/>
  <c r="H107" i="5"/>
  <c r="H103" i="5"/>
  <c r="H95" i="5"/>
  <c r="H91" i="5"/>
  <c r="H87" i="5"/>
  <c r="H83" i="5"/>
  <c r="H79" i="5"/>
  <c r="H71" i="5"/>
  <c r="H67" i="5"/>
  <c r="H63" i="5"/>
  <c r="H59" i="5"/>
  <c r="H55" i="5"/>
  <c r="H51" i="5"/>
  <c r="H47" i="5"/>
  <c r="H43" i="5"/>
  <c r="H39" i="5"/>
  <c r="H35" i="5"/>
  <c r="H31" i="5"/>
  <c r="H23" i="5"/>
  <c r="H19" i="5"/>
  <c r="H15" i="5"/>
  <c r="H11" i="5"/>
  <c r="H7" i="5"/>
  <c r="H3" i="5"/>
  <c r="H2602" i="5"/>
  <c r="H2598" i="5"/>
  <c r="H2594" i="5"/>
  <c r="H2590" i="5"/>
  <c r="H2586" i="5"/>
  <c r="H2582" i="5"/>
  <c r="H2578" i="5"/>
  <c r="H2574" i="5"/>
  <c r="H2570" i="5"/>
  <c r="H2566" i="5"/>
  <c r="H2562" i="5"/>
  <c r="H2558" i="5"/>
  <c r="H2554" i="5"/>
  <c r="H2550" i="5"/>
  <c r="H2546" i="5"/>
  <c r="H2542" i="5"/>
  <c r="H2538" i="5"/>
  <c r="H2534" i="5"/>
  <c r="H2530" i="5"/>
  <c r="H2522" i="5"/>
  <c r="H2518" i="5"/>
  <c r="H2514" i="5"/>
  <c r="H2510" i="5"/>
  <c r="H2506" i="5"/>
  <c r="H2502" i="5"/>
  <c r="H2494" i="5"/>
  <c r="H2490" i="5"/>
  <c r="H2486" i="5"/>
  <c r="H2482" i="5"/>
  <c r="H2478" i="5"/>
  <c r="H2470" i="5"/>
  <c r="H2466" i="5"/>
  <c r="H2462" i="5"/>
  <c r="H2458" i="5"/>
  <c r="H2454" i="5"/>
  <c r="H2450" i="5"/>
  <c r="H2446" i="5"/>
  <c r="H2438" i="5"/>
  <c r="H2430" i="5"/>
  <c r="H2426" i="5"/>
  <c r="H2418" i="5"/>
  <c r="H2414" i="5"/>
  <c r="H2410" i="5"/>
  <c r="H2406" i="5"/>
  <c r="H2402" i="5"/>
  <c r="H2398" i="5"/>
  <c r="H2394" i="5"/>
  <c r="H2390" i="5"/>
  <c r="H2386" i="5"/>
  <c r="H2382" i="5"/>
  <c r="H2378" i="5"/>
  <c r="H2374" i="5"/>
  <c r="H2366" i="5"/>
  <c r="H2362" i="5"/>
  <c r="H2354" i="5"/>
  <c r="H2350" i="5"/>
  <c r="H2346" i="5"/>
  <c r="H2342" i="5"/>
  <c r="H2338" i="5"/>
  <c r="H2330" i="5"/>
  <c r="H2326" i="5"/>
  <c r="H2322" i="5"/>
  <c r="H2314" i="5"/>
  <c r="H2310" i="5"/>
  <c r="H2306" i="5"/>
  <c r="H2302" i="5"/>
  <c r="H2294" i="5"/>
  <c r="H2290" i="5"/>
  <c r="H2286" i="5"/>
  <c r="H2282" i="5"/>
  <c r="H2278" i="5"/>
  <c r="H2274" i="5"/>
  <c r="H2262" i="5"/>
  <c r="H2254" i="5"/>
  <c r="H2250" i="5"/>
  <c r="H2246" i="5"/>
  <c r="H2242" i="5"/>
  <c r="H2238" i="5"/>
  <c r="H2234" i="5"/>
  <c r="H2230" i="5"/>
  <c r="H2226" i="5"/>
  <c r="H2222" i="5"/>
  <c r="H2218" i="5"/>
  <c r="H2214" i="5"/>
  <c r="H2210" i="5"/>
  <c r="H2206" i="5"/>
  <c r="H2202" i="5"/>
  <c r="H2198" i="5"/>
  <c r="H2194" i="5"/>
  <c r="H2190" i="5"/>
  <c r="H2186" i="5"/>
  <c r="H2182" i="5"/>
  <c r="H2178" i="5"/>
  <c r="H2174" i="5"/>
  <c r="H2170" i="5"/>
  <c r="H2166" i="5"/>
  <c r="H2162" i="5"/>
  <c r="H2158" i="5"/>
  <c r="H2154" i="5"/>
  <c r="H2150" i="5"/>
  <c r="H2146" i="5"/>
  <c r="H2142" i="5"/>
  <c r="H2138" i="5"/>
  <c r="H2134" i="5"/>
  <c r="H2130" i="5"/>
  <c r="H2126" i="5"/>
  <c r="H2122" i="5"/>
  <c r="H2118" i="5"/>
  <c r="H2114" i="5"/>
  <c r="H2110" i="5"/>
  <c r="H2106" i="5"/>
  <c r="H2102" i="5"/>
  <c r="H2098" i="5"/>
  <c r="H2094" i="5"/>
  <c r="H2090" i="5"/>
  <c r="H2086" i="5"/>
  <c r="H2082" i="5"/>
  <c r="H2078" i="5"/>
  <c r="H2070" i="5"/>
  <c r="H2066" i="5"/>
  <c r="H2062" i="5"/>
  <c r="H2054" i="5"/>
  <c r="H2050" i="5"/>
  <c r="H2046" i="5"/>
  <c r="H2042" i="5"/>
  <c r="H2034" i="5"/>
  <c r="H2026" i="5"/>
  <c r="H2022" i="5"/>
  <c r="H2018" i="5"/>
  <c r="H2014" i="5"/>
  <c r="H2010" i="5"/>
  <c r="H2002" i="5"/>
  <c r="H1998" i="5"/>
  <c r="H1994" i="5"/>
  <c r="H1990" i="5"/>
  <c r="H1982" i="5"/>
  <c r="H1978" i="5"/>
  <c r="H1974" i="5"/>
  <c r="H1970" i="5"/>
  <c r="H1962" i="5"/>
  <c r="H1958" i="5"/>
  <c r="H1954" i="5"/>
  <c r="H1950" i="5"/>
  <c r="H1946" i="5"/>
  <c r="H1942" i="5"/>
  <c r="H1938" i="5"/>
  <c r="H1934" i="5"/>
  <c r="H1930" i="5"/>
  <c r="H1926" i="5"/>
  <c r="H1922" i="5"/>
  <c r="H1918" i="5"/>
  <c r="H1914" i="5"/>
  <c r="H1906" i="5"/>
  <c r="H1902" i="5"/>
  <c r="H1898" i="5"/>
  <c r="H1894" i="5"/>
  <c r="H1890" i="5"/>
  <c r="H1882" i="5"/>
  <c r="H1878" i="5"/>
  <c r="H1870" i="5"/>
  <c r="H1866" i="5"/>
  <c r="H1862" i="5"/>
  <c r="H1858" i="5"/>
  <c r="H1854" i="5"/>
  <c r="H1850" i="5"/>
  <c r="H1846" i="5"/>
  <c r="H1842" i="5"/>
  <c r="H1838" i="5"/>
  <c r="H1830" i="5"/>
  <c r="H1826" i="5"/>
  <c r="H1822" i="5"/>
  <c r="H1818" i="5"/>
  <c r="H1814" i="5"/>
  <c r="H1810" i="5"/>
  <c r="H1806" i="5"/>
  <c r="H1802" i="5"/>
  <c r="H1794" i="5"/>
  <c r="H1790" i="5"/>
  <c r="H1782" i="5"/>
  <c r="H1778" i="5"/>
  <c r="H1774" i="5"/>
  <c r="H1770" i="5"/>
  <c r="H1766" i="5"/>
  <c r="H1762" i="5"/>
  <c r="H1754" i="5"/>
  <c r="H1746" i="5"/>
  <c r="H1742" i="5"/>
  <c r="H1738" i="5"/>
  <c r="H1734" i="5"/>
  <c r="H1730" i="5"/>
  <c r="H1726" i="5"/>
  <c r="H1722" i="5"/>
  <c r="H1718" i="5"/>
  <c r="H1714" i="5"/>
  <c r="H1710" i="5"/>
  <c r="H1706" i="5"/>
  <c r="H1698" i="5"/>
  <c r="H1694" i="5"/>
  <c r="H1690" i="5"/>
  <c r="H1686" i="5"/>
  <c r="H1682" i="5"/>
  <c r="H1670" i="5"/>
  <c r="H1666" i="5"/>
  <c r="H1662" i="5"/>
  <c r="H1654" i="5"/>
  <c r="H1650" i="5"/>
  <c r="H1646" i="5"/>
  <c r="H1642" i="5"/>
  <c r="H1638" i="5"/>
  <c r="H1634" i="5"/>
  <c r="H1630" i="5"/>
  <c r="H1626" i="5"/>
  <c r="H1618" i="5"/>
  <c r="H1614" i="5"/>
  <c r="H1606" i="5"/>
  <c r="H1602" i="5"/>
  <c r="H1598" i="5"/>
  <c r="H1594" i="5"/>
  <c r="H1590" i="5"/>
  <c r="H1582" i="5"/>
  <c r="H1578" i="5"/>
  <c r="H1574" i="5"/>
  <c r="H1570" i="5"/>
  <c r="H1562" i="5"/>
  <c r="H1558" i="5"/>
  <c r="H1554" i="5"/>
  <c r="H1550" i="5"/>
  <c r="H1546" i="5"/>
  <c r="H1542" i="5"/>
  <c r="H1538" i="5"/>
  <c r="H1534" i="5"/>
  <c r="H1530" i="5"/>
  <c r="H1526" i="5"/>
  <c r="H1514" i="5"/>
  <c r="H1510" i="5"/>
  <c r="H1506" i="5"/>
  <c r="H1502" i="5"/>
  <c r="H1498" i="5"/>
  <c r="H1494" i="5"/>
  <c r="H1490" i="5"/>
  <c r="H1486" i="5"/>
  <c r="H1482" i="5"/>
  <c r="H1478" i="5"/>
  <c r="H1470" i="5"/>
  <c r="H1466" i="5"/>
  <c r="H1462" i="5"/>
  <c r="H1458" i="5"/>
  <c r="H1454" i="5"/>
  <c r="H1446" i="5"/>
  <c r="H1442" i="5"/>
  <c r="H1438" i="5"/>
  <c r="H1434" i="5"/>
  <c r="H1430" i="5"/>
  <c r="H1426" i="5"/>
  <c r="H1422" i="5"/>
  <c r="H1418" i="5"/>
  <c r="H1414" i="5"/>
  <c r="H1410" i="5"/>
  <c r="H1406" i="5"/>
  <c r="H1402" i="5"/>
  <c r="H1398" i="5"/>
  <c r="H1394" i="5"/>
  <c r="H1386" i="5"/>
  <c r="H1378" i="5"/>
  <c r="H1374" i="5"/>
  <c r="H1370" i="5"/>
  <c r="H1366" i="5"/>
  <c r="H1362" i="5"/>
  <c r="H1354" i="5"/>
  <c r="H1350" i="5"/>
  <c r="H1342" i="5"/>
  <c r="H1338" i="5"/>
  <c r="H1334" i="5"/>
  <c r="H1330" i="5"/>
  <c r="H1326" i="5"/>
  <c r="H1322" i="5"/>
  <c r="H1318" i="5"/>
  <c r="H1310" i="5"/>
  <c r="H1306" i="5"/>
  <c r="H1302" i="5"/>
  <c r="H1298" i="5"/>
  <c r="H1290" i="5"/>
  <c r="H1286" i="5"/>
  <c r="H1282" i="5"/>
  <c r="H1274" i="5"/>
  <c r="H1266" i="5"/>
  <c r="H1262" i="5"/>
  <c r="H1258" i="5"/>
  <c r="H1254" i="5"/>
  <c r="H1246" i="5"/>
  <c r="H1242" i="5"/>
  <c r="H1234" i="5"/>
  <c r="H1230" i="5"/>
  <c r="H1222" i="5"/>
  <c r="H1218" i="5"/>
  <c r="H1214" i="5"/>
  <c r="H1210" i="5"/>
  <c r="H1202" i="5"/>
  <c r="H1198" i="5"/>
  <c r="H1190" i="5"/>
  <c r="H1182" i="5"/>
  <c r="H1174" i="5"/>
  <c r="H1170" i="5"/>
  <c r="H1166" i="5"/>
  <c r="H1162" i="5"/>
  <c r="H1154" i="5"/>
  <c r="H1150" i="5"/>
  <c r="H1146" i="5"/>
  <c r="H1142" i="5"/>
  <c r="H1138" i="5"/>
  <c r="H1134" i="5"/>
  <c r="H1126" i="5"/>
  <c r="H1122" i="5"/>
  <c r="H1118" i="5"/>
  <c r="H1114" i="5"/>
  <c r="H1110" i="5"/>
  <c r="H1106" i="5"/>
  <c r="H1102" i="5"/>
  <c r="H1098" i="5"/>
  <c r="H1090" i="5"/>
  <c r="H1086" i="5"/>
  <c r="H1082" i="5"/>
  <c r="H1078" i="5"/>
  <c r="H1074" i="5"/>
  <c r="H1070" i="5"/>
  <c r="H1066" i="5"/>
  <c r="H1062" i="5"/>
  <c r="H1058" i="5"/>
  <c r="H1054" i="5"/>
  <c r="H1050" i="5"/>
  <c r="H1046" i="5"/>
  <c r="H1042" i="5"/>
  <c r="H1038" i="5"/>
  <c r="H1034" i="5"/>
  <c r="H1026" i="5"/>
  <c r="H1022" i="5"/>
  <c r="H1018" i="5"/>
  <c r="H1014" i="5"/>
  <c r="H1010" i="5"/>
  <c r="H1006" i="5"/>
  <c r="H1002" i="5"/>
  <c r="H998" i="5"/>
  <c r="H994" i="5"/>
  <c r="H990" i="5"/>
  <c r="H982" i="5"/>
  <c r="H978" i="5"/>
  <c r="H966" i="5"/>
  <c r="H962" i="5"/>
  <c r="H958" i="5"/>
  <c r="H950" i="5"/>
  <c r="H946" i="5"/>
  <c r="H942" i="5"/>
  <c r="H938" i="5"/>
  <c r="H934" i="5"/>
  <c r="H930" i="5"/>
  <c r="H926" i="5"/>
  <c r="H922" i="5"/>
  <c r="H918" i="5"/>
  <c r="H914" i="5"/>
  <c r="H910" i="5"/>
  <c r="H906" i="5"/>
  <c r="H902" i="5"/>
  <c r="H898" i="5"/>
  <c r="H894" i="5"/>
  <c r="H890" i="5"/>
  <c r="H886" i="5"/>
  <c r="H878" i="5"/>
  <c r="H874" i="5"/>
  <c r="H870" i="5"/>
  <c r="H866" i="5"/>
  <c r="H862" i="5"/>
  <c r="H854" i="5"/>
  <c r="H850" i="5"/>
  <c r="H846" i="5"/>
  <c r="H842" i="5"/>
  <c r="H838" i="5"/>
  <c r="H834" i="5"/>
  <c r="H830" i="5"/>
  <c r="H826" i="5"/>
  <c r="H822" i="5"/>
  <c r="H818" i="5"/>
  <c r="H814" i="5"/>
  <c r="H810" i="5"/>
  <c r="H806" i="5"/>
  <c r="H802" i="5"/>
  <c r="H798" i="5"/>
  <c r="H794" i="5"/>
  <c r="H786" i="5"/>
  <c r="H782" i="5"/>
  <c r="H774" i="5"/>
  <c r="H770" i="5"/>
  <c r="H766" i="5"/>
  <c r="H762" i="5"/>
  <c r="H754" i="5"/>
  <c r="H750" i="5"/>
  <c r="H746" i="5"/>
  <c r="H742" i="5"/>
  <c r="H738" i="5"/>
  <c r="H734" i="5"/>
  <c r="H730" i="5"/>
  <c r="H726" i="5"/>
  <c r="H722" i="5"/>
  <c r="H718" i="5"/>
  <c r="H714" i="5"/>
  <c r="H710" i="5"/>
  <c r="H706" i="5"/>
  <c r="H702" i="5"/>
  <c r="H698" i="5"/>
  <c r="H694" i="5"/>
  <c r="H690" i="5"/>
  <c r="H686" i="5"/>
  <c r="H682" i="5"/>
  <c r="H674" i="5"/>
  <c r="H670" i="5"/>
  <c r="H666" i="5"/>
  <c r="H662" i="5"/>
  <c r="H658" i="5"/>
  <c r="H654" i="5"/>
  <c r="H650" i="5"/>
  <c r="H646" i="5"/>
  <c r="H642" i="5"/>
  <c r="H638" i="5"/>
  <c r="H634" i="5"/>
  <c r="H630" i="5"/>
  <c r="H626" i="5"/>
  <c r="H622" i="5"/>
  <c r="H614" i="5"/>
  <c r="H610" i="5"/>
  <c r="H606" i="5"/>
  <c r="H598" i="5"/>
  <c r="H594" i="5"/>
  <c r="H590" i="5"/>
  <c r="H586" i="5"/>
  <c r="H582" i="5"/>
  <c r="H578" i="5"/>
  <c r="H574" i="5"/>
  <c r="H570" i="5"/>
  <c r="H566" i="5"/>
  <c r="H558" i="5"/>
  <c r="H554" i="5"/>
  <c r="H550" i="5"/>
  <c r="H542" i="5"/>
  <c r="H538" i="5"/>
  <c r="H534" i="5"/>
  <c r="H530" i="5"/>
  <c r="H526" i="5"/>
  <c r="H522" i="5"/>
  <c r="H518" i="5"/>
  <c r="H514" i="5"/>
  <c r="H510" i="5"/>
  <c r="H506" i="5"/>
  <c r="H502" i="5"/>
  <c r="H498" i="5"/>
  <c r="H494" i="5"/>
  <c r="H490" i="5"/>
  <c r="H486" i="5"/>
  <c r="H482" i="5"/>
  <c r="H478" i="5"/>
  <c r="H474" i="5"/>
  <c r="H470" i="5"/>
  <c r="H466" i="5"/>
  <c r="H462" i="5"/>
  <c r="H458" i="5"/>
  <c r="H454" i="5"/>
  <c r="H450" i="5"/>
  <c r="H446" i="5"/>
  <c r="H442" i="5"/>
  <c r="H434" i="5"/>
  <c r="H430" i="5"/>
  <c r="H426" i="5"/>
  <c r="H418" i="5"/>
  <c r="H414" i="5"/>
  <c r="H406" i="5"/>
  <c r="H402" i="5"/>
  <c r="H398" i="5"/>
  <c r="H394" i="5"/>
  <c r="H390" i="5"/>
  <c r="H386" i="5"/>
  <c r="H378" i="5"/>
  <c r="H374" i="5"/>
  <c r="H370" i="5"/>
  <c r="H366" i="5"/>
  <c r="H362" i="5"/>
  <c r="H354" i="5"/>
  <c r="H350" i="5"/>
  <c r="H334" i="5"/>
  <c r="H330" i="5"/>
  <c r="H322" i="5"/>
  <c r="H318" i="5"/>
  <c r="H314" i="5"/>
  <c r="H310" i="5"/>
  <c r="H306" i="5"/>
  <c r="H302" i="5"/>
  <c r="H298" i="5"/>
  <c r="H294" i="5"/>
  <c r="H290" i="5"/>
  <c r="H286" i="5"/>
  <c r="H282" i="5"/>
  <c r="H278" i="5"/>
  <c r="H274" i="5"/>
  <c r="H270" i="5"/>
  <c r="H266" i="5"/>
  <c r="H262" i="5"/>
  <c r="H258" i="5"/>
  <c r="H254" i="5"/>
  <c r="H250" i="5"/>
  <c r="H246" i="5"/>
  <c r="H242" i="5"/>
  <c r="H238" i="5"/>
  <c r="H234" i="5"/>
  <c r="H230" i="5"/>
  <c r="H226" i="5"/>
  <c r="H222" i="5"/>
  <c r="H218" i="5"/>
  <c r="H210" i="5"/>
  <c r="H206" i="5"/>
  <c r="H202" i="5"/>
  <c r="H198" i="5"/>
  <c r="H194" i="5"/>
  <c r="H190" i="5"/>
  <c r="H186" i="5"/>
  <c r="H182" i="5"/>
  <c r="H178" i="5"/>
  <c r="H170" i="5"/>
  <c r="H166" i="5"/>
  <c r="H162" i="5"/>
  <c r="H158" i="5"/>
  <c r="H146" i="5"/>
  <c r="H138" i="5"/>
  <c r="H126" i="5"/>
  <c r="H122" i="5"/>
  <c r="H118" i="5"/>
  <c r="H114" i="5"/>
  <c r="H110" i="5"/>
  <c r="H106" i="5"/>
  <c r="H102" i="5"/>
  <c r="H98" i="5"/>
  <c r="H94" i="5"/>
  <c r="H90" i="5"/>
  <c r="H82" i="5"/>
  <c r="H78" i="5"/>
  <c r="H74" i="5"/>
  <c r="H62" i="5"/>
  <c r="H58" i="5"/>
  <c r="H54" i="5"/>
  <c r="H50" i="5"/>
  <c r="H46" i="5"/>
  <c r="H42" i="5"/>
  <c r="H38" i="5"/>
  <c r="H30" i="5"/>
  <c r="H26" i="5"/>
  <c r="H18" i="5"/>
  <c r="H10" i="5"/>
  <c r="D3" i="2"/>
  <c r="D4" i="2"/>
  <c r="D5" i="2"/>
  <c r="D6" i="2"/>
  <c r="D7" i="2"/>
  <c r="D8" i="2"/>
  <c r="D9" i="2"/>
  <c r="D10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" i="2"/>
  <c r="C3" i="2"/>
  <c r="C4" i="2"/>
  <c r="C5" i="2"/>
  <c r="C6" i="2"/>
  <c r="C7" i="2"/>
  <c r="C8" i="2"/>
  <c r="C9" i="2"/>
  <c r="C10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" i="2"/>
  <c r="B6467" i="1"/>
  <c r="B6468" i="1" s="1"/>
  <c r="B6469" i="1" s="1"/>
  <c r="B6470" i="1" s="1"/>
  <c r="B6471" i="1" s="1"/>
  <c r="B6472" i="1" s="1"/>
  <c r="B6473" i="1" s="1"/>
  <c r="B6474" i="1" s="1"/>
  <c r="B6475" i="1" s="1"/>
  <c r="B2061" i="1" l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</calcChain>
</file>

<file path=xl/sharedStrings.xml><?xml version="1.0" encoding="utf-8"?>
<sst xmlns="http://schemas.openxmlformats.org/spreadsheetml/2006/main" count="75632" uniqueCount="10435">
  <si>
    <t>competicao</t>
  </si>
  <si>
    <t>data_luta</t>
  </si>
  <si>
    <t>lutador_1</t>
  </si>
  <si>
    <t>lutador_2</t>
  </si>
  <si>
    <t>group</t>
  </si>
  <si>
    <t>subgroup</t>
  </si>
  <si>
    <t>member</t>
  </si>
  <si>
    <t>score</t>
  </si>
  <si>
    <t>orientation</t>
  </si>
  <si>
    <t>ATTAF</t>
  </si>
  <si>
    <t>ELMONT</t>
  </si>
  <si>
    <t>GRAND PRIX ABU DHABI</t>
  </si>
  <si>
    <t>Displacement</t>
  </si>
  <si>
    <t>2-3 Step Hesitant Left</t>
  </si>
  <si>
    <t xml:space="preserve"> 00:00:03,680</t>
  </si>
  <si>
    <t xml:space="preserve"> 00:00:06,757</t>
  </si>
  <si>
    <t>Try to Grip With Contact</t>
  </si>
  <si>
    <t xml:space="preserve"> 00:00:06,910</t>
  </si>
  <si>
    <t xml:space="preserve"> 00:00:08,647</t>
  </si>
  <si>
    <t>Grip Time</t>
  </si>
  <si>
    <t>Left Collar</t>
  </si>
  <si>
    <t xml:space="preserve"> 00:00:08,833</t>
  </si>
  <si>
    <t xml:space="preserve"> 00:00:09,363</t>
  </si>
  <si>
    <t>Groundwork Combat</t>
  </si>
  <si>
    <t>Trying To Attack</t>
  </si>
  <si>
    <t xml:space="preserve"> 00:00:19,225</t>
  </si>
  <si>
    <t>Pause</t>
  </si>
  <si>
    <t xml:space="preserve"> 00:00:19,402</t>
  </si>
  <si>
    <t xml:space="preserve"> 00:00:28,493</t>
  </si>
  <si>
    <t xml:space="preserve"> 00:00:28,658</t>
  </si>
  <si>
    <t xml:space="preserve"> 00:00:32,576</t>
  </si>
  <si>
    <t xml:space="preserve"> 00:00:32,767</t>
  </si>
  <si>
    <t xml:space="preserve"> 00:00:43,169</t>
  </si>
  <si>
    <t xml:space="preserve"> 00:00:43,324</t>
  </si>
  <si>
    <t xml:space="preserve"> 00:01:41,781</t>
  </si>
  <si>
    <t>Defense</t>
  </si>
  <si>
    <t>Using body mass</t>
  </si>
  <si>
    <t xml:space="preserve"> 00:01:46,274</t>
  </si>
  <si>
    <t xml:space="preserve"> 00:01:46,443</t>
  </si>
  <si>
    <t xml:space="preserve"> 00:02:03,177</t>
  </si>
  <si>
    <t xml:space="preserve"> 00:02:05,322</t>
  </si>
  <si>
    <t>Shido without score</t>
  </si>
  <si>
    <t xml:space="preserve"> 00:02:05,737</t>
  </si>
  <si>
    <t xml:space="preserve"> 00:02:05,910</t>
  </si>
  <si>
    <t xml:space="preserve"> 00:02:12,288</t>
  </si>
  <si>
    <t xml:space="preserve"> 00:02:12,504</t>
  </si>
  <si>
    <t xml:space="preserve"> 00:02:17,297</t>
  </si>
  <si>
    <t>Left Collar Right Collar</t>
  </si>
  <si>
    <t xml:space="preserve"> 00:02:17,573</t>
  </si>
  <si>
    <t xml:space="preserve"> 00:02:26,434</t>
  </si>
  <si>
    <t>Left Sleeve</t>
  </si>
  <si>
    <t xml:space="preserve"> 00:02:26,617</t>
  </si>
  <si>
    <t xml:space="preserve"> 00:02:29,895</t>
  </si>
  <si>
    <t>Right Back Left Sleeve</t>
  </si>
  <si>
    <t xml:space="preserve"> 00:02:34,727</t>
  </si>
  <si>
    <t>Attack</t>
  </si>
  <si>
    <t>SUMI GAESHI</t>
  </si>
  <si>
    <t>Both</t>
  </si>
  <si>
    <t xml:space="preserve"> 00:02:34,896</t>
  </si>
  <si>
    <t xml:space="preserve"> 00:02:37,394</t>
  </si>
  <si>
    <t xml:space="preserve"> 00:02:37,566</t>
  </si>
  <si>
    <t xml:space="preserve"> 00:03:21,560</t>
  </si>
  <si>
    <t xml:space="preserve"> 00:03:21,727</t>
  </si>
  <si>
    <t xml:space="preserve"> 00:03:30,157</t>
  </si>
  <si>
    <t>Circular right</t>
  </si>
  <si>
    <t xml:space="preserve"> 00:03:30,323</t>
  </si>
  <si>
    <t xml:space="preserve"> 00:03:36,156</t>
  </si>
  <si>
    <t xml:space="preserve"> 00:03:39,329</t>
  </si>
  <si>
    <t xml:space="preserve"> 00:03:39,518</t>
  </si>
  <si>
    <t xml:space="preserve"> 00:03:49,839</t>
  </si>
  <si>
    <t xml:space="preserve"> 00:03:52,312</t>
  </si>
  <si>
    <t xml:space="preserve"> 00:03:52,468</t>
  </si>
  <si>
    <t xml:space="preserve"> 00:04:02,671</t>
  </si>
  <si>
    <t xml:space="preserve"> 00:04:03,010</t>
  </si>
  <si>
    <t xml:space="preserve"> 00:04:05,969</t>
  </si>
  <si>
    <t>Right Sleeve Left Sleeve</t>
  </si>
  <si>
    <t xml:space="preserve"> 00:04:14,660</t>
  </si>
  <si>
    <t xml:space="preserve"> 00:04:14,830</t>
  </si>
  <si>
    <t xml:space="preserve"> 00:05:01,302</t>
  </si>
  <si>
    <t>Right Collar Left Sleeve</t>
  </si>
  <si>
    <t xml:space="preserve"> 00:05:01,552</t>
  </si>
  <si>
    <t>YOKO TOMOE</t>
  </si>
  <si>
    <t>Right</t>
  </si>
  <si>
    <t xml:space="preserve"> 00:05:02,621</t>
  </si>
  <si>
    <t xml:space="preserve"> 00:05:09,430</t>
  </si>
  <si>
    <t xml:space="preserve"> 00:05:09,617</t>
  </si>
  <si>
    <t xml:space="preserve"> 00:05:17,729</t>
  </si>
  <si>
    <t xml:space="preserve"> 00:05:17,955</t>
  </si>
  <si>
    <t xml:space="preserve"> 00:05:20,884</t>
  </si>
  <si>
    <t xml:space="preserve"> 00:05:21,196</t>
  </si>
  <si>
    <t xml:space="preserve"> 00:05:26,730</t>
  </si>
  <si>
    <t xml:space="preserve"> 00:05:26,921</t>
  </si>
  <si>
    <t xml:space="preserve"> 00:05:36,338</t>
  </si>
  <si>
    <t>KOUCHI GARI</t>
  </si>
  <si>
    <t>Left</t>
  </si>
  <si>
    <t xml:space="preserve"> 00:05:36,679</t>
  </si>
  <si>
    <t xml:space="preserve"> 00:05:41,040</t>
  </si>
  <si>
    <t xml:space="preserve"> 00:05:41,244</t>
  </si>
  <si>
    <t xml:space="preserve"> 00:05:47,638</t>
  </si>
  <si>
    <t xml:space="preserve"> 00:05:47,817</t>
  </si>
  <si>
    <t xml:space="preserve"> 00:05:51,246</t>
  </si>
  <si>
    <t xml:space="preserve"> 00:05:51,453</t>
  </si>
  <si>
    <t xml:space="preserve"> 00:05:53,913</t>
  </si>
  <si>
    <t>Left Collar Right Sleeve</t>
  </si>
  <si>
    <t xml:space="preserve"> 00:05:56,494</t>
  </si>
  <si>
    <t xml:space="preserve"> 00:05:58,450</t>
  </si>
  <si>
    <t>Score by Flags</t>
  </si>
  <si>
    <t xml:space="preserve"> 00:05:58,696</t>
  </si>
  <si>
    <t xml:space="preserve"> 00:07:19,721</t>
  </si>
  <si>
    <t>start</t>
  </si>
  <si>
    <t>finish</t>
  </si>
  <si>
    <t>id_luta</t>
  </si>
  <si>
    <t>seq</t>
  </si>
  <si>
    <t>WORLD MASTERS BAKU</t>
  </si>
  <si>
    <t>MAMMADLI</t>
  </si>
  <si>
    <t>lutador_acao</t>
  </si>
  <si>
    <t>Circular left</t>
  </si>
  <si>
    <t xml:space="preserve"> 00:00:03,672</t>
  </si>
  <si>
    <t xml:space="preserve"> 00:00:08,415</t>
  </si>
  <si>
    <t xml:space="preserve"> 00:00:08,574</t>
  </si>
  <si>
    <t xml:space="preserve"> 00:00:13,961</t>
  </si>
  <si>
    <t>2-3 Step Hesitant Right</t>
  </si>
  <si>
    <t xml:space="preserve"> 00:00:15,787</t>
  </si>
  <si>
    <t>Right Collar</t>
  </si>
  <si>
    <t xml:space="preserve"> 00:00:15,947</t>
  </si>
  <si>
    <t xml:space="preserve"> 00:00:17,475</t>
  </si>
  <si>
    <t>Conter-attack</t>
  </si>
  <si>
    <t>DEASHI HARAI</t>
  </si>
  <si>
    <t xml:space="preserve"> 00:00:23,175</t>
  </si>
  <si>
    <t xml:space="preserve"> 00:00:23,349</t>
  </si>
  <si>
    <t xml:space="preserve"> 00:00:26,888</t>
  </si>
  <si>
    <t xml:space="preserve"> 00:00:27,060</t>
  </si>
  <si>
    <t xml:space="preserve"> 00:00:30,431</t>
  </si>
  <si>
    <t xml:space="preserve"> 00:00:30,586</t>
  </si>
  <si>
    <t xml:space="preserve"> 00:00:45,376</t>
  </si>
  <si>
    <t xml:space="preserve"> 00:00:49,190</t>
  </si>
  <si>
    <t xml:space="preserve"> 00:00:49,344</t>
  </si>
  <si>
    <t xml:space="preserve"> 00:00:56,716</t>
  </si>
  <si>
    <t xml:space="preserve"> 00:00:56,883</t>
  </si>
  <si>
    <t xml:space="preserve"> 00:01:40,287</t>
  </si>
  <si>
    <t xml:space="preserve"> 00:01:40,455</t>
  </si>
  <si>
    <t xml:space="preserve"> 00:01:49,433</t>
  </si>
  <si>
    <t xml:space="preserve"> 00:01:53,223</t>
  </si>
  <si>
    <t xml:space="preserve"> 00:01:53,389</t>
  </si>
  <si>
    <t xml:space="preserve"> 00:02:00,610</t>
  </si>
  <si>
    <t xml:space="preserve"> 00:02:00,767</t>
  </si>
  <si>
    <t xml:space="preserve"> 00:02:03,465</t>
  </si>
  <si>
    <t xml:space="preserve"> 00:02:03,658</t>
  </si>
  <si>
    <t xml:space="preserve"> 00:02:18,914</t>
  </si>
  <si>
    <t xml:space="preserve"> 00:02:24,435</t>
  </si>
  <si>
    <t xml:space="preserve"> 00:02:24,606</t>
  </si>
  <si>
    <t xml:space="preserve"> 00:03:31,612</t>
  </si>
  <si>
    <t xml:space="preserve"> 00:03:31,813</t>
  </si>
  <si>
    <t xml:space="preserve"> 00:03:38,508</t>
  </si>
  <si>
    <t xml:space="preserve"> 00:03:38,680</t>
  </si>
  <si>
    <t xml:space="preserve"> 00:03:51,640</t>
  </si>
  <si>
    <t xml:space="preserve"> 00:03:52,928</t>
  </si>
  <si>
    <t>Left Back Right Sleeve</t>
  </si>
  <si>
    <t xml:space="preserve"> 00:03:54,682</t>
  </si>
  <si>
    <t xml:space="preserve"> 00:03:54,841</t>
  </si>
  <si>
    <t xml:space="preserve"> 00:04:01,729</t>
  </si>
  <si>
    <t xml:space="preserve"> 00:04:01,903</t>
  </si>
  <si>
    <t xml:space="preserve"> 00:04:14,819</t>
  </si>
  <si>
    <t xml:space="preserve"> 00:04:16,108</t>
  </si>
  <si>
    <t>Tae-sabaki right inclined</t>
  </si>
  <si>
    <t>Transition</t>
  </si>
  <si>
    <t>Without attack</t>
  </si>
  <si>
    <t xml:space="preserve"> 00:04:18,473</t>
  </si>
  <si>
    <t>Judogi</t>
  </si>
  <si>
    <t xml:space="preserve"> 00:04:18,649</t>
  </si>
  <si>
    <t xml:space="preserve"> 00:05:10,704</t>
  </si>
  <si>
    <t xml:space="preserve"> 00:05:10,876</t>
  </si>
  <si>
    <t xml:space="preserve"> 00:05:13,402</t>
  </si>
  <si>
    <t xml:space="preserve"> 00:05:13,566</t>
  </si>
  <si>
    <t xml:space="preserve"> 00:05:17,362</t>
  </si>
  <si>
    <t xml:space="preserve"> 00:05:18,648</t>
  </si>
  <si>
    <t xml:space="preserve"> 00:05:21,076</t>
  </si>
  <si>
    <t xml:space="preserve"> 00:05:22,515</t>
  </si>
  <si>
    <t>WORLD CUP SÃO PAULO</t>
  </si>
  <si>
    <t>BOTTIEAU</t>
  </si>
  <si>
    <t xml:space="preserve"> 00:00:19,615</t>
  </si>
  <si>
    <t xml:space="preserve"> 00:00:23,952</t>
  </si>
  <si>
    <t xml:space="preserve"> 00:00:25,350</t>
  </si>
  <si>
    <t xml:space="preserve"> 00:00:29,368</t>
  </si>
  <si>
    <t xml:space="preserve"> 00:00:29,575</t>
  </si>
  <si>
    <t xml:space="preserve"> 00:00:41,211</t>
  </si>
  <si>
    <t xml:space="preserve"> 00:00:42,441</t>
  </si>
  <si>
    <t xml:space="preserve"> 00:00:42,649</t>
  </si>
  <si>
    <t xml:space="preserve"> 00:00:53,830</t>
  </si>
  <si>
    <t xml:space="preserve"> 00:00:54,000</t>
  </si>
  <si>
    <t xml:space="preserve"> 00:01:40,161</t>
  </si>
  <si>
    <t xml:space="preserve"> 00:01:40,322</t>
  </si>
  <si>
    <t xml:space="preserve"> 00:01:43,718</t>
  </si>
  <si>
    <t xml:space="preserve"> 00:01:43,882</t>
  </si>
  <si>
    <t xml:space="preserve"> 00:01:54,353</t>
  </si>
  <si>
    <t xml:space="preserve"> 00:01:55,667</t>
  </si>
  <si>
    <t>Tae-sabaki left inclined</t>
  </si>
  <si>
    <t xml:space="preserve"> 00:01:56,532</t>
  </si>
  <si>
    <t xml:space="preserve"> 00:01:56,690</t>
  </si>
  <si>
    <t xml:space="preserve"> 00:02:14,617</t>
  </si>
  <si>
    <t xml:space="preserve"> 00:02:14,784</t>
  </si>
  <si>
    <t xml:space="preserve"> 00:02:25,627</t>
  </si>
  <si>
    <t xml:space="preserve"> 00:02:25,817</t>
  </si>
  <si>
    <t xml:space="preserve"> 00:02:34,019</t>
  </si>
  <si>
    <t xml:space="preserve"> 00:02:34,192</t>
  </si>
  <si>
    <t xml:space="preserve"> 00:02:38,104</t>
  </si>
  <si>
    <t>OUCHI GARI</t>
  </si>
  <si>
    <t xml:space="preserve"> 00:03:20,937</t>
  </si>
  <si>
    <t xml:space="preserve"> 00:03:21,109</t>
  </si>
  <si>
    <t xml:space="preserve"> 00:03:28,351</t>
  </si>
  <si>
    <t xml:space="preserve"> 00:03:28,569</t>
  </si>
  <si>
    <t xml:space="preserve"> 00:03:38,175</t>
  </si>
  <si>
    <t xml:space="preserve"> 00:03:38,471</t>
  </si>
  <si>
    <t xml:space="preserve"> 00:03:42,124</t>
  </si>
  <si>
    <t xml:space="preserve"> 00:03:42,297</t>
  </si>
  <si>
    <t xml:space="preserve"> 00:03:43,967</t>
  </si>
  <si>
    <t xml:space="preserve"> 00:03:45,617</t>
  </si>
  <si>
    <t xml:space="preserve"> 00:03:50,459</t>
  </si>
  <si>
    <t xml:space="preserve"> 00:03:50,689</t>
  </si>
  <si>
    <t xml:space="preserve"> 00:04:00,757</t>
  </si>
  <si>
    <t xml:space="preserve"> 00:04:03,776</t>
  </si>
  <si>
    <t xml:space="preserve"> 00:04:03,939</t>
  </si>
  <si>
    <t xml:space="preserve"> 00:04:05,938</t>
  </si>
  <si>
    <t xml:space="preserve"> 00:04:06,135</t>
  </si>
  <si>
    <t xml:space="preserve"> 00:04:11,795</t>
  </si>
  <si>
    <t xml:space="preserve"> 00:04:12,061</t>
  </si>
  <si>
    <t xml:space="preserve"> 00:04:16,236</t>
  </si>
  <si>
    <t xml:space="preserve"> 00:04:16,972</t>
  </si>
  <si>
    <t xml:space="preserve"> 00:04:17,123</t>
  </si>
  <si>
    <t xml:space="preserve"> 00:05:00,651</t>
  </si>
  <si>
    <t xml:space="preserve"> 00:05:00,823</t>
  </si>
  <si>
    <t xml:space="preserve"> 00:05:09,437</t>
  </si>
  <si>
    <t xml:space="preserve"> 00:05:09,590</t>
  </si>
  <si>
    <t xml:space="preserve"> 00:05:16,658</t>
  </si>
  <si>
    <t xml:space="preserve"> 00:05:16,845</t>
  </si>
  <si>
    <t xml:space="preserve"> 00:05:26,297</t>
  </si>
  <si>
    <t xml:space="preserve"> 00:05:31,134</t>
  </si>
  <si>
    <t xml:space="preserve"> 00:05:31,305</t>
  </si>
  <si>
    <t xml:space="preserve"> 00:05:39,700</t>
  </si>
  <si>
    <t xml:space="preserve"> 00:05:43,751</t>
  </si>
  <si>
    <t xml:space="preserve"> 00:05:43,912</t>
  </si>
  <si>
    <t xml:space="preserve"> 00:05:47,094</t>
  </si>
  <si>
    <t>Tae-sabaki right</t>
  </si>
  <si>
    <t xml:space="preserve"> 00:05:57,024</t>
  </si>
  <si>
    <t xml:space="preserve"> 00:05:57,226</t>
  </si>
  <si>
    <t xml:space="preserve"> 00:06:45,502</t>
  </si>
  <si>
    <t xml:space="preserve"> 00:06:45,654</t>
  </si>
  <si>
    <t xml:space="preserve"> 00:06:49,803</t>
  </si>
  <si>
    <t xml:space="preserve"> 00:06:49,987</t>
  </si>
  <si>
    <t xml:space="preserve"> 00:06:51,936</t>
  </si>
  <si>
    <t xml:space="preserve"> 00:06:52,283</t>
  </si>
  <si>
    <t xml:space="preserve"> 00:07:02,118</t>
  </si>
  <si>
    <t>Shido with score</t>
  </si>
  <si>
    <t xml:space="preserve"> 00:07:14,163</t>
  </si>
  <si>
    <t xml:space="preserve"> 00:07:20,921</t>
  </si>
  <si>
    <t xml:space="preserve"> 00:07:21,112</t>
  </si>
  <si>
    <t xml:space="preserve"> 00:07:22,984</t>
  </si>
  <si>
    <t xml:space="preserve"> 00:07:23,155</t>
  </si>
  <si>
    <t xml:space="preserve"> 00:07:38,680</t>
  </si>
  <si>
    <t>SEOI NAGE</t>
  </si>
  <si>
    <t xml:space="preserve"> 00:08:20,481</t>
  </si>
  <si>
    <t xml:space="preserve"> 00:08:20,670</t>
  </si>
  <si>
    <t xml:space="preserve"> 00:08:23,915</t>
  </si>
  <si>
    <t xml:space="preserve"> 00:08:24,082</t>
  </si>
  <si>
    <t xml:space="preserve"> 00:08:29,224</t>
  </si>
  <si>
    <t xml:space="preserve"> 00:08:30,791</t>
  </si>
  <si>
    <t xml:space="preserve"> 00:08:30,959</t>
  </si>
  <si>
    <t xml:space="preserve"> 00:08:32,095</t>
  </si>
  <si>
    <t xml:space="preserve"> 00:08:33,784</t>
  </si>
  <si>
    <t xml:space="preserve"> 00:08:33,953</t>
  </si>
  <si>
    <t xml:space="preserve"> 00:08:43,560</t>
  </si>
  <si>
    <t xml:space="preserve"> 00:08:44,863</t>
  </si>
  <si>
    <t xml:space="preserve"> 00:08:46,357</t>
  </si>
  <si>
    <t xml:space="preserve"> 00:08:53,490</t>
  </si>
  <si>
    <t>KOSOTO GARI</t>
  </si>
  <si>
    <t xml:space="preserve"> 00:08:55,684</t>
  </si>
  <si>
    <t xml:space="preserve"> 00:08:55,868</t>
  </si>
  <si>
    <t xml:space="preserve"> 00:08:56,038</t>
  </si>
  <si>
    <t xml:space="preserve"> 00:08:57,496</t>
  </si>
  <si>
    <t xml:space="preserve"> 00:08:57,706</t>
  </si>
  <si>
    <t xml:space="preserve"> 00:09:04,930</t>
  </si>
  <si>
    <t xml:space="preserve"> 00:09:05,118</t>
  </si>
  <si>
    <t xml:space="preserve"> 00:09:07,263</t>
  </si>
  <si>
    <t xml:space="preserve"> 00:09:09,909</t>
  </si>
  <si>
    <t xml:space="preserve"> 00:09:10,066</t>
  </si>
  <si>
    <t xml:space="preserve"> 00:09:12,683</t>
  </si>
  <si>
    <t xml:space="preserve"> 00:09:14,166</t>
  </si>
  <si>
    <t xml:space="preserve"> 00:09:14,336</t>
  </si>
  <si>
    <t xml:space="preserve"> 00:10:00,086</t>
  </si>
  <si>
    <t xml:space="preserve"> 00:10:02,016</t>
  </si>
  <si>
    <t>Control With Legs</t>
  </si>
  <si>
    <t xml:space="preserve"> 00:10:02,220</t>
  </si>
  <si>
    <t xml:space="preserve"> 00:10:15,702</t>
  </si>
  <si>
    <t xml:space="preserve"> 00:10:22,936</t>
  </si>
  <si>
    <t xml:space="preserve"> 00:10:24,089</t>
  </si>
  <si>
    <t xml:space="preserve"> 00:10:26,129</t>
  </si>
  <si>
    <t>Right Sleeve</t>
  </si>
  <si>
    <t xml:space="preserve"> 00:10:31,067</t>
  </si>
  <si>
    <t xml:space="preserve"> 00:10:31,219</t>
  </si>
  <si>
    <t xml:space="preserve"> 00:10:36,879</t>
  </si>
  <si>
    <t xml:space="preserve"> 00:10:37,097</t>
  </si>
  <si>
    <t xml:space="preserve"> 00:11:42,333</t>
  </si>
  <si>
    <t xml:space="preserve"> 00:11:43,126</t>
  </si>
  <si>
    <t xml:space="preserve"> 00:11:44,597</t>
  </si>
  <si>
    <t xml:space="preserve"> 00:11:46,326</t>
  </si>
  <si>
    <t xml:space="preserve"> 00:11:48,081</t>
  </si>
  <si>
    <t xml:space="preserve"> 00:11:50,288</t>
  </si>
  <si>
    <t>Shido opponent without score</t>
  </si>
  <si>
    <t xml:space="preserve"> 00:11:50,464</t>
  </si>
  <si>
    <t xml:space="preserve"> 00:11:55,957</t>
  </si>
  <si>
    <t>IVERSON</t>
  </si>
  <si>
    <t>WORLD CHAMPIONSHIP</t>
  </si>
  <si>
    <t>WC SÃO PAULO</t>
  </si>
  <si>
    <t xml:space="preserve"> 00:00:03,842</t>
  </si>
  <si>
    <t xml:space="preserve"> 00:00:15,316</t>
  </si>
  <si>
    <t xml:space="preserve"> 00:00:23,172</t>
  </si>
  <si>
    <t xml:space="preserve"> 00:00:23,342</t>
  </si>
  <si>
    <t xml:space="preserve"> 00:00:36,993</t>
  </si>
  <si>
    <t xml:space="preserve"> 00:00:38,644</t>
  </si>
  <si>
    <t>WAZARI</t>
  </si>
  <si>
    <t xml:space="preserve"> 00:01:44,846</t>
  </si>
  <si>
    <t>KUZURE KESA GATAME</t>
  </si>
  <si>
    <t>End of Combat</t>
  </si>
  <si>
    <t>GRAND PRIX BAKU</t>
  </si>
  <si>
    <t xml:space="preserve"> 00:00:21,793</t>
  </si>
  <si>
    <t xml:space="preserve"> 00:00:25,666</t>
  </si>
  <si>
    <t xml:space="preserve"> 00:00:33,279</t>
  </si>
  <si>
    <t xml:space="preserve"> 00:00:45,735</t>
  </si>
  <si>
    <t xml:space="preserve"> 00:00:47,017</t>
  </si>
  <si>
    <t xml:space="preserve"> 00:00:47,475</t>
  </si>
  <si>
    <t xml:space="preserve"> 00:00:47,635</t>
  </si>
  <si>
    <t xml:space="preserve"> 00:00:54,386</t>
  </si>
  <si>
    <t xml:space="preserve"> 00:00:55,639</t>
  </si>
  <si>
    <t xml:space="preserve"> 00:00:55,814</t>
  </si>
  <si>
    <t xml:space="preserve"> 00:01:47,678</t>
  </si>
  <si>
    <t xml:space="preserve"> 00:01:50,213</t>
  </si>
  <si>
    <t xml:space="preserve"> 00:01:52,678</t>
  </si>
  <si>
    <t xml:space="preserve"> 00:01:52,835</t>
  </si>
  <si>
    <t xml:space="preserve"> 00:01:58,317</t>
  </si>
  <si>
    <t>TAI OTOSHI</t>
  </si>
  <si>
    <t xml:space="preserve"> 00:01:59,688</t>
  </si>
  <si>
    <t>Defensive Position</t>
  </si>
  <si>
    <t xml:space="preserve"> 00:01:59,844</t>
  </si>
  <si>
    <t xml:space="preserve"> 00:02:02,776</t>
  </si>
  <si>
    <t xml:space="preserve"> 00:02:02,937</t>
  </si>
  <si>
    <t xml:space="preserve"> 00:02:07,365</t>
  </si>
  <si>
    <t xml:space="preserve"> 00:02:07,534</t>
  </si>
  <si>
    <t xml:space="preserve"> 00:02:18,712</t>
  </si>
  <si>
    <t xml:space="preserve"> 00:02:20,863</t>
  </si>
  <si>
    <t xml:space="preserve"> 00:02:21,036</t>
  </si>
  <si>
    <t xml:space="preserve"> 00:02:23,983</t>
  </si>
  <si>
    <t xml:space="preserve"> 00:02:24,140</t>
  </si>
  <si>
    <t xml:space="preserve"> 00:02:25,564</t>
  </si>
  <si>
    <t xml:space="preserve"> 00:02:27,968</t>
  </si>
  <si>
    <t xml:space="preserve"> 00:03:24,338</t>
  </si>
  <si>
    <t>finta</t>
  </si>
  <si>
    <t>DEASHI HARAI RIGHT</t>
  </si>
  <si>
    <t xml:space="preserve"> 00:03:26,561</t>
  </si>
  <si>
    <t xml:space="preserve"> 00:03:32,149</t>
  </si>
  <si>
    <t xml:space="preserve"> 00:03:35,340</t>
  </si>
  <si>
    <t xml:space="preserve"> 00:03:36,765</t>
  </si>
  <si>
    <t xml:space="preserve"> 00:03:40,491</t>
  </si>
  <si>
    <t xml:space="preserve"> 00:03:42,897</t>
  </si>
  <si>
    <t xml:space="preserve"> 00:03:46,801</t>
  </si>
  <si>
    <t xml:space="preserve"> 00:03:47,240</t>
  </si>
  <si>
    <t xml:space="preserve"> 00:03:55,286</t>
  </si>
  <si>
    <t xml:space="preserve"> 00:03:56,431</t>
  </si>
  <si>
    <t xml:space="preserve"> 00:03:58,124</t>
  </si>
  <si>
    <t xml:space="preserve"> 00:04:07,125</t>
  </si>
  <si>
    <t xml:space="preserve"> 00:04:09,651</t>
  </si>
  <si>
    <t xml:space="preserve"> 00:04:18,410</t>
  </si>
  <si>
    <t xml:space="preserve"> 00:04:18,977</t>
  </si>
  <si>
    <t xml:space="preserve"> 00:05:01,188</t>
  </si>
  <si>
    <t xml:space="preserve"> 00:05:01,378</t>
  </si>
  <si>
    <t xml:space="preserve"> 00:05:06,493</t>
  </si>
  <si>
    <t xml:space="preserve"> 00:05:06,649</t>
  </si>
  <si>
    <t xml:space="preserve"> 00:05:09,140</t>
  </si>
  <si>
    <t xml:space="preserve"> 00:05:11,564</t>
  </si>
  <si>
    <t xml:space="preserve"> 00:05:17,458</t>
  </si>
  <si>
    <t xml:space="preserve"> 00:05:21,116</t>
  </si>
  <si>
    <t xml:space="preserve"> 00:05:21,991</t>
  </si>
  <si>
    <t xml:space="preserve"> 00:05:22,162</t>
  </si>
  <si>
    <t xml:space="preserve"> 00:05:36,286</t>
  </si>
  <si>
    <t xml:space="preserve"> 00:05:43,097</t>
  </si>
  <si>
    <t xml:space="preserve"> 00:05:47,780</t>
  </si>
  <si>
    <t xml:space="preserve"> 00:05:56,400</t>
  </si>
  <si>
    <t>IPPON SEOINAGE</t>
  </si>
  <si>
    <t xml:space="preserve"> 00:05:57,382</t>
  </si>
  <si>
    <t xml:space="preserve"> 00:05:57,553</t>
  </si>
  <si>
    <t xml:space="preserve"> 00:05:59,601</t>
  </si>
  <si>
    <t xml:space="preserve"> 00:06:49,391</t>
  </si>
  <si>
    <t xml:space="preserve"> 00:06:59,548</t>
  </si>
  <si>
    <t xml:space="preserve"> 00:07:02,471</t>
  </si>
  <si>
    <t xml:space="preserve"> 00:07:08,505</t>
  </si>
  <si>
    <t xml:space="preserve"> 00:07:11,067</t>
  </si>
  <si>
    <t>aid</t>
  </si>
  <si>
    <t xml:space="preserve"> 00:07:26,356</t>
  </si>
  <si>
    <t xml:space="preserve"> 00:07:26,515</t>
  </si>
  <si>
    <t xml:space="preserve"> 00:07:31,985</t>
  </si>
  <si>
    <t xml:space="preserve"> 00:07:32,816</t>
  </si>
  <si>
    <t xml:space="preserve"> 00:08:25,643</t>
  </si>
  <si>
    <t xml:space="preserve"> 00:08:26,552</t>
  </si>
  <si>
    <t xml:space="preserve"> 00:08:26,716</t>
  </si>
  <si>
    <t xml:space="preserve"> 00:08:30,398</t>
  </si>
  <si>
    <t xml:space="preserve"> 00:08:30,584</t>
  </si>
  <si>
    <t xml:space="preserve"> 00:08:36,061</t>
  </si>
  <si>
    <t xml:space="preserve"> 00:08:36,206</t>
  </si>
  <si>
    <t xml:space="preserve"> 00:08:38,873</t>
  </si>
  <si>
    <t xml:space="preserve"> 00:08:42,716</t>
  </si>
  <si>
    <t xml:space="preserve"> 00:08:45,963</t>
  </si>
  <si>
    <t xml:space="preserve"> 00:08:54,506</t>
  </si>
  <si>
    <t xml:space="preserve"> 00:08:55,654</t>
  </si>
  <si>
    <t xml:space="preserve"> 00:08:59,809</t>
  </si>
  <si>
    <t xml:space="preserve"> 00:09:04,593</t>
  </si>
  <si>
    <t>KOUCHI GARI RIGHT</t>
  </si>
  <si>
    <t>DEASHI HARAI LEFT</t>
  </si>
  <si>
    <t xml:space="preserve"> 00:09:07,236</t>
  </si>
  <si>
    <t xml:space="preserve"> 00:09:07,685</t>
  </si>
  <si>
    <t xml:space="preserve"> 00:10:00,564</t>
  </si>
  <si>
    <t xml:space="preserve"> 00:10:19,521</t>
  </si>
  <si>
    <t xml:space="preserve"> 00:10:24,998</t>
  </si>
  <si>
    <t xml:space="preserve"> 00:10:25,171</t>
  </si>
  <si>
    <t xml:space="preserve"> 00:10:31,210</t>
  </si>
  <si>
    <t xml:space="preserve"> 00:10:32,042</t>
  </si>
  <si>
    <t xml:space="preserve"> 00:10:32,231</t>
  </si>
  <si>
    <t xml:space="preserve"> 00:10:40,811</t>
  </si>
  <si>
    <t xml:space="preserve"> 00:10:43,249</t>
  </si>
  <si>
    <t xml:space="preserve"> 00:10:44,145</t>
  </si>
  <si>
    <t xml:space="preserve"> 00:10:48,341</t>
  </si>
  <si>
    <t xml:space="preserve"> 00:10:50,208</t>
  </si>
  <si>
    <t xml:space="preserve"> 00:10:51,141</t>
  </si>
  <si>
    <t xml:space="preserve"> 00:10:52,269</t>
  </si>
  <si>
    <t xml:space="preserve"> 00:10:55,046</t>
  </si>
  <si>
    <t xml:space="preserve"> 00:10:56,058</t>
  </si>
  <si>
    <t xml:space="preserve"> 00:10:58,610</t>
  </si>
  <si>
    <t xml:space="preserve"> 00:11:47,051</t>
  </si>
  <si>
    <t xml:space="preserve"> 00:11:49,299</t>
  </si>
  <si>
    <t xml:space="preserve"> 00:11:51,811</t>
  </si>
  <si>
    <t xml:space="preserve"> 00:11:52,783</t>
  </si>
  <si>
    <t>NACIF</t>
  </si>
  <si>
    <t xml:space="preserve"> 00:00:05,052</t>
  </si>
  <si>
    <t xml:space="preserve"> 00:00:10,872</t>
  </si>
  <si>
    <t xml:space="preserve"> 00:00:13,376</t>
  </si>
  <si>
    <t xml:space="preserve"> 00:00:30,165</t>
  </si>
  <si>
    <t xml:space="preserve"> 00:00:38,169</t>
  </si>
  <si>
    <t xml:space="preserve"> 00:00:39,225</t>
  </si>
  <si>
    <t xml:space="preserve"> 00:00:40,266</t>
  </si>
  <si>
    <t xml:space="preserve"> 00:00:40,419</t>
  </si>
  <si>
    <t xml:space="preserve"> 00:00:43,292</t>
  </si>
  <si>
    <t xml:space="preserve"> 00:00:50,374</t>
  </si>
  <si>
    <t xml:space="preserve"> 00:00:50,392</t>
  </si>
  <si>
    <t xml:space="preserve"> 00:00:53,339</t>
  </si>
  <si>
    <t xml:space="preserve"> 00:00:55,625</t>
  </si>
  <si>
    <t xml:space="preserve"> 00:01:40,303</t>
  </si>
  <si>
    <t xml:space="preserve"> 00:01:48,908</t>
  </si>
  <si>
    <t xml:space="preserve"> 00:02:18,437</t>
  </si>
  <si>
    <t xml:space="preserve"> 00:02:18,618</t>
  </si>
  <si>
    <t xml:space="preserve"> 00:02:30,301</t>
  </si>
  <si>
    <t xml:space="preserve"> 00:02:30,458</t>
  </si>
  <si>
    <t xml:space="preserve"> 00:02:33,152</t>
  </si>
  <si>
    <t xml:space="preserve"> 00:02:36,215</t>
  </si>
  <si>
    <t xml:space="preserve"> 00:02:38,853</t>
  </si>
  <si>
    <t xml:space="preserve"> 00:03:20,998</t>
  </si>
  <si>
    <t>OSOTO GARI</t>
  </si>
  <si>
    <t xml:space="preserve"> 00:03:21,925</t>
  </si>
  <si>
    <t xml:space="preserve"> 00:03:24,106</t>
  </si>
  <si>
    <t xml:space="preserve"> 00:03:24,271</t>
  </si>
  <si>
    <t xml:space="preserve"> 00:03:33,109</t>
  </si>
  <si>
    <t xml:space="preserve"> 00:03:33,265</t>
  </si>
  <si>
    <t xml:space="preserve"> 00:03:35,135</t>
  </si>
  <si>
    <t xml:space="preserve"> 00:03:41,171</t>
  </si>
  <si>
    <t>KOUCHI GARI LEFT</t>
  </si>
  <si>
    <t xml:space="preserve"> 00:03:45,723</t>
  </si>
  <si>
    <t xml:space="preserve"> 00:03:46,243</t>
  </si>
  <si>
    <t xml:space="preserve"> 00:03:47,739</t>
  </si>
  <si>
    <t xml:space="preserve"> 00:03:50,535</t>
  </si>
  <si>
    <t xml:space="preserve"> 00:03:51,511</t>
  </si>
  <si>
    <t xml:space="preserve"> 00:05:43,756</t>
  </si>
  <si>
    <t xml:space="preserve"> 00:05:44,950</t>
  </si>
  <si>
    <t xml:space="preserve"> 00:05:54,555</t>
  </si>
  <si>
    <t xml:space="preserve"> 00:06:43,053</t>
  </si>
  <si>
    <t xml:space="preserve"> 00:06:44,274</t>
  </si>
  <si>
    <t xml:space="preserve"> 00:06:44,959</t>
  </si>
  <si>
    <t xml:space="preserve"> 00:06:51,111</t>
  </si>
  <si>
    <t xml:space="preserve"> 00:06:53,804</t>
  </si>
  <si>
    <t xml:space="preserve"> 00:06:56,746</t>
  </si>
  <si>
    <t xml:space="preserve"> 00:07:15,333</t>
  </si>
  <si>
    <t xml:space="preserve"> 00:07:21,882</t>
  </si>
  <si>
    <t xml:space="preserve"> 00:07:23,881</t>
  </si>
  <si>
    <t xml:space="preserve"> 00:07:32,544</t>
  </si>
  <si>
    <t xml:space="preserve"> 00:07:34,100</t>
  </si>
  <si>
    <t xml:space="preserve"> 00:07:34,769</t>
  </si>
  <si>
    <t>IPPON</t>
  </si>
  <si>
    <t>GRAND PRIX AMSTERDAM</t>
  </si>
  <si>
    <t xml:space="preserve"> 00:00:21,614</t>
  </si>
  <si>
    <t xml:space="preserve"> 00:00:26,655</t>
  </si>
  <si>
    <t xml:space="preserve"> 00:00:26,949</t>
  </si>
  <si>
    <t xml:space="preserve"> 00:00:32,142</t>
  </si>
  <si>
    <t xml:space="preserve"> 00:00:48,162</t>
  </si>
  <si>
    <t xml:space="preserve"> 00:00:48,375</t>
  </si>
  <si>
    <t xml:space="preserve"> 00:00:54,512</t>
  </si>
  <si>
    <t xml:space="preserve"> 00:00:56,486</t>
  </si>
  <si>
    <t xml:space="preserve"> 00:00:56,636</t>
  </si>
  <si>
    <t xml:space="preserve"> 00:01:45,172</t>
  </si>
  <si>
    <t xml:space="preserve"> 00:01:45,385</t>
  </si>
  <si>
    <t xml:space="preserve"> 00:01:48,213</t>
  </si>
  <si>
    <t xml:space="preserve"> 00:01:49,920</t>
  </si>
  <si>
    <t xml:space="preserve"> 00:01:52,948</t>
  </si>
  <si>
    <t xml:space="preserve"> 00:01:53,104</t>
  </si>
  <si>
    <t xml:space="preserve"> 00:01:56,537</t>
  </si>
  <si>
    <t xml:space="preserve"> 00:01:56,724</t>
  </si>
  <si>
    <t xml:space="preserve"> 00:01:58,446</t>
  </si>
  <si>
    <t xml:space="preserve"> 00:01:59,987</t>
  </si>
  <si>
    <t xml:space="preserve"> 00:02:00,175</t>
  </si>
  <si>
    <t xml:space="preserve"> 00:02:02,636</t>
  </si>
  <si>
    <t xml:space="preserve"> 00:02:02,813</t>
  </si>
  <si>
    <t xml:space="preserve"> 00:02:05,884</t>
  </si>
  <si>
    <t xml:space="preserve"> 00:02:06,072</t>
  </si>
  <si>
    <t xml:space="preserve"> 00:02:08,973</t>
  </si>
  <si>
    <t xml:space="preserve"> 00:02:09,175</t>
  </si>
  <si>
    <t xml:space="preserve"> 00:02:18,317</t>
  </si>
  <si>
    <t xml:space="preserve"> 00:02:18,508</t>
  </si>
  <si>
    <t xml:space="preserve"> 00:02:22,046</t>
  </si>
  <si>
    <t xml:space="preserve"> 00:02:22,218</t>
  </si>
  <si>
    <t xml:space="preserve"> 00:02:25,177</t>
  </si>
  <si>
    <t xml:space="preserve"> 00:02:29,522</t>
  </si>
  <si>
    <t xml:space="preserve"> 00:02:29,725</t>
  </si>
  <si>
    <t xml:space="preserve"> 00:03:25,648</t>
  </si>
  <si>
    <t xml:space="preserve"> 00:03:25,846</t>
  </si>
  <si>
    <t xml:space="preserve"> 00:03:32,457</t>
  </si>
  <si>
    <t xml:space="preserve"> 00:03:32,628</t>
  </si>
  <si>
    <t xml:space="preserve"> 00:03:38,120</t>
  </si>
  <si>
    <t xml:space="preserve"> 00:03:38,275</t>
  </si>
  <si>
    <t xml:space="preserve"> 00:03:41,067</t>
  </si>
  <si>
    <t xml:space="preserve"> 00:03:41,193</t>
  </si>
  <si>
    <t xml:space="preserve"> 00:03:46,906</t>
  </si>
  <si>
    <t xml:space="preserve"> 00:03:47,757</t>
  </si>
  <si>
    <t xml:space="preserve"> 00:03:47,930</t>
  </si>
  <si>
    <t xml:space="preserve"> 00:03:55,906</t>
  </si>
  <si>
    <t xml:space="preserve"> 00:03:58,600</t>
  </si>
  <si>
    <t xml:space="preserve"> 00:03:58,787</t>
  </si>
  <si>
    <t xml:space="preserve"> 00:04:06,618</t>
  </si>
  <si>
    <t xml:space="preserve"> 00:04:06,805</t>
  </si>
  <si>
    <t xml:space="preserve"> 00:04:09,614</t>
  </si>
  <si>
    <t xml:space="preserve"> 00:04:09,771</t>
  </si>
  <si>
    <t xml:space="preserve"> 00:04:18,471</t>
  </si>
  <si>
    <t xml:space="preserve"> 00:05:00,051</t>
  </si>
  <si>
    <t xml:space="preserve"> 00:05:00,258</t>
  </si>
  <si>
    <t xml:space="preserve"> 00:05:06,386</t>
  </si>
  <si>
    <t xml:space="preserve"> 00:05:06,557</t>
  </si>
  <si>
    <t xml:space="preserve"> 00:05:12,124</t>
  </si>
  <si>
    <t xml:space="preserve"> 00:05:12,284</t>
  </si>
  <si>
    <t xml:space="preserve"> 00:05:16,478</t>
  </si>
  <si>
    <t xml:space="preserve"> 00:05:21,224</t>
  </si>
  <si>
    <t xml:space="preserve"> 00:05:35,461</t>
  </si>
  <si>
    <t xml:space="preserve"> 00:05:35,676</t>
  </si>
  <si>
    <t xml:space="preserve"> 00:05:47,661</t>
  </si>
  <si>
    <t xml:space="preserve"> 00:05:56,587</t>
  </si>
  <si>
    <t xml:space="preserve"> 00:05:57,469</t>
  </si>
  <si>
    <t xml:space="preserve"> 00:05:57,638</t>
  </si>
  <si>
    <t xml:space="preserve"> 00:06:40,022</t>
  </si>
  <si>
    <t xml:space="preserve"> 00:06:45,094</t>
  </si>
  <si>
    <t xml:space="preserve"> 00:06:45,299</t>
  </si>
  <si>
    <t xml:space="preserve"> 00:06:49,145</t>
  </si>
  <si>
    <t xml:space="preserve"> 00:06:49,333</t>
  </si>
  <si>
    <t xml:space="preserve"> 00:06:52,328</t>
  </si>
  <si>
    <t xml:space="preserve"> 00:06:52,515</t>
  </si>
  <si>
    <t xml:space="preserve"> 00:06:59,581</t>
  </si>
  <si>
    <t xml:space="preserve"> 00:06:59,773</t>
  </si>
  <si>
    <t xml:space="preserve"> 00:07:03,276</t>
  </si>
  <si>
    <t xml:space="preserve"> 00:07:03,479</t>
  </si>
  <si>
    <t xml:space="preserve"> 00:07:05,866</t>
  </si>
  <si>
    <t xml:space="preserve"> 00:07:06,054</t>
  </si>
  <si>
    <t xml:space="preserve"> 00:07:11,716</t>
  </si>
  <si>
    <t xml:space="preserve"> 00:07:11,903</t>
  </si>
  <si>
    <t xml:space="preserve"> 00:07:27,488</t>
  </si>
  <si>
    <t xml:space="preserve"> 00:07:27,708</t>
  </si>
  <si>
    <t xml:space="preserve"> 00:07:32,309</t>
  </si>
  <si>
    <t xml:space="preserve"> 00:07:32,496</t>
  </si>
  <si>
    <t xml:space="preserve"> 00:08:25,758</t>
  </si>
  <si>
    <t xml:space="preserve"> 00:08:25,933</t>
  </si>
  <si>
    <t xml:space="preserve"> 00:08:26,093</t>
  </si>
  <si>
    <t xml:space="preserve"> 00:08:30,399</t>
  </si>
  <si>
    <t xml:space="preserve"> 00:08:30,587</t>
  </si>
  <si>
    <t xml:space="preserve"> 00:08:35,405</t>
  </si>
  <si>
    <t xml:space="preserve"> 00:08:35,579</t>
  </si>
  <si>
    <t xml:space="preserve"> 00:08:41,788</t>
  </si>
  <si>
    <t xml:space="preserve"> 00:08:41,972</t>
  </si>
  <si>
    <t xml:space="preserve"> 00:08:43,536</t>
  </si>
  <si>
    <t xml:space="preserve"> 00:08:46,103</t>
  </si>
  <si>
    <t xml:space="preserve"> 00:08:47,679</t>
  </si>
  <si>
    <t xml:space="preserve"> 00:08:47,878</t>
  </si>
  <si>
    <t xml:space="preserve"> 00:08:59,447</t>
  </si>
  <si>
    <t xml:space="preserve"> 00:09:04,969</t>
  </si>
  <si>
    <t xml:space="preserve"> 00:09:07,476</t>
  </si>
  <si>
    <t xml:space="preserve"> 00:09:17,689</t>
  </si>
  <si>
    <t xml:space="preserve"> 00:09:17,859</t>
  </si>
  <si>
    <t xml:space="preserve"> 00:10:03,024</t>
  </si>
  <si>
    <t xml:space="preserve"> 00:10:03,231</t>
  </si>
  <si>
    <t xml:space="preserve"> 00:10:14,494</t>
  </si>
  <si>
    <t xml:space="preserve"> 00:10:14,676</t>
  </si>
  <si>
    <t xml:space="preserve"> 00:10:24,617</t>
  </si>
  <si>
    <t xml:space="preserve"> 00:10:24,832</t>
  </si>
  <si>
    <t xml:space="preserve"> 00:10:29,913</t>
  </si>
  <si>
    <t xml:space="preserve"> 00:10:31,594</t>
  </si>
  <si>
    <t xml:space="preserve"> 00:10:34,554</t>
  </si>
  <si>
    <t xml:space="preserve"> 00:10:34,737</t>
  </si>
  <si>
    <t xml:space="preserve"> 00:10:40,917</t>
  </si>
  <si>
    <t xml:space="preserve"> 00:10:44,074</t>
  </si>
  <si>
    <t xml:space="preserve"> 00:10:52,544</t>
  </si>
  <si>
    <t xml:space="preserve"> 00:10:55,839</t>
  </si>
  <si>
    <t>Tae-sabaki left</t>
  </si>
  <si>
    <t xml:space="preserve"> 00:10:56,647</t>
  </si>
  <si>
    <t xml:space="preserve"> 00:11:47,233</t>
  </si>
  <si>
    <t xml:space="preserve"> 00:11:50,669</t>
  </si>
  <si>
    <t xml:space="preserve"> 00:11:50,855</t>
  </si>
  <si>
    <t xml:space="preserve"> 00:11:52,940</t>
  </si>
  <si>
    <t xml:space="preserve"> 00:11:53,103</t>
  </si>
  <si>
    <t xml:space="preserve"> 00:11:53,216</t>
  </si>
  <si>
    <t xml:space="preserve"> 00:11:58,067</t>
  </si>
  <si>
    <t>WORLD MASTERS</t>
  </si>
  <si>
    <t>BISCHOF</t>
  </si>
  <si>
    <t>GUILHEIRO</t>
  </si>
  <si>
    <t xml:space="preserve"> 00:00:02,857</t>
  </si>
  <si>
    <t xml:space="preserve"> 00:00:05,910</t>
  </si>
  <si>
    <t xml:space="preserve"> 00:00:09,079</t>
  </si>
  <si>
    <t xml:space="preserve"> 00:00:10,544</t>
  </si>
  <si>
    <t xml:space="preserve"> 00:00:10,733</t>
  </si>
  <si>
    <t xml:space="preserve"> 00:00:22,309</t>
  </si>
  <si>
    <t xml:space="preserve"> 00:00:22,531</t>
  </si>
  <si>
    <t xml:space="preserve"> 00:00:25,946</t>
  </si>
  <si>
    <t xml:space="preserve"> 00:00:30,289</t>
  </si>
  <si>
    <t xml:space="preserve"> 00:00:35,345</t>
  </si>
  <si>
    <t xml:space="preserve"> 00:00:39,295</t>
  </si>
  <si>
    <t xml:space="preserve"> 00:00:40,253</t>
  </si>
  <si>
    <t xml:space="preserve"> 00:00:52,066</t>
  </si>
  <si>
    <t xml:space="preserve"> 00:00:53,742</t>
  </si>
  <si>
    <t xml:space="preserve"> 00:00:56,079</t>
  </si>
  <si>
    <t xml:space="preserve"> 00:01:47,525</t>
  </si>
  <si>
    <t xml:space="preserve"> 00:01:49,318</t>
  </si>
  <si>
    <t xml:space="preserve"> 00:01:49,475</t>
  </si>
  <si>
    <t xml:space="preserve"> 00:01:57,322</t>
  </si>
  <si>
    <t xml:space="preserve"> 00:02:02,791</t>
  </si>
  <si>
    <t xml:space="preserve"> 00:02:02,944</t>
  </si>
  <si>
    <t xml:space="preserve"> 00:02:09,002</t>
  </si>
  <si>
    <t xml:space="preserve"> 00:02:09,266</t>
  </si>
  <si>
    <t xml:space="preserve"> 00:02:15,816</t>
  </si>
  <si>
    <t xml:space="preserve"> 00:02:16,047</t>
  </si>
  <si>
    <t xml:space="preserve"> 00:02:19,166</t>
  </si>
  <si>
    <t xml:space="preserve"> 00:02:22,568</t>
  </si>
  <si>
    <t xml:space="preserve"> 00:02:28,383</t>
  </si>
  <si>
    <t xml:space="preserve"> 00:02:31,477</t>
  </si>
  <si>
    <t xml:space="preserve"> 00:02:31,647</t>
  </si>
  <si>
    <t xml:space="preserve"> 00:02:35,143</t>
  </si>
  <si>
    <t xml:space="preserve"> 00:02:35,316</t>
  </si>
  <si>
    <t xml:space="preserve"> 00:02:37,858</t>
  </si>
  <si>
    <t xml:space="preserve"> 00:02:38,042</t>
  </si>
  <si>
    <t xml:space="preserve"> 00:03:20,791</t>
  </si>
  <si>
    <t xml:space="preserve"> 00:03:20,947</t>
  </si>
  <si>
    <t xml:space="preserve"> 00:03:34,182</t>
  </si>
  <si>
    <t xml:space="preserve"> 00:03:37,143</t>
  </si>
  <si>
    <t xml:space="preserve"> 00:03:38,222</t>
  </si>
  <si>
    <t xml:space="preserve"> 00:03:38,396</t>
  </si>
  <si>
    <t xml:space="preserve"> 00:03:46,197</t>
  </si>
  <si>
    <t xml:space="preserve"> 00:03:46,350</t>
  </si>
  <si>
    <t xml:space="preserve"> 00:03:58,757</t>
  </si>
  <si>
    <t xml:space="preserve"> 00:04:01,177</t>
  </si>
  <si>
    <t xml:space="preserve"> 00:04:01,342</t>
  </si>
  <si>
    <t xml:space="preserve"> 00:04:08,639</t>
  </si>
  <si>
    <t xml:space="preserve"> 00:04:10,109</t>
  </si>
  <si>
    <t xml:space="preserve"> 00:04:10,292</t>
  </si>
  <si>
    <t xml:space="preserve"> 00:04:15,518</t>
  </si>
  <si>
    <t xml:space="preserve"> 00:04:15,674</t>
  </si>
  <si>
    <t xml:space="preserve"> 00:05:03,850</t>
  </si>
  <si>
    <t xml:space="preserve"> 00:05:04,018</t>
  </si>
  <si>
    <t xml:space="preserve"> 00:05:08,899</t>
  </si>
  <si>
    <t xml:space="preserve"> 00:05:11,027</t>
  </si>
  <si>
    <t xml:space="preserve"> 00:05:11,253</t>
  </si>
  <si>
    <t xml:space="preserve"> 00:05:17,423</t>
  </si>
  <si>
    <t xml:space="preserve"> 00:05:19,381</t>
  </si>
  <si>
    <t xml:space="preserve"> 00:05:19,558</t>
  </si>
  <si>
    <t xml:space="preserve"> 00:05:22,118</t>
  </si>
  <si>
    <t xml:space="preserve"> 00:05:22,288</t>
  </si>
  <si>
    <t xml:space="preserve"> 00:05:26,087</t>
  </si>
  <si>
    <t xml:space="preserve"> 00:05:27,451</t>
  </si>
  <si>
    <t xml:space="preserve"> 00:05:27,621</t>
  </si>
  <si>
    <t xml:space="preserve"> 00:05:30,475</t>
  </si>
  <si>
    <t xml:space="preserve"> 00:05:30,725</t>
  </si>
  <si>
    <t xml:space="preserve"> 00:05:47,653</t>
  </si>
  <si>
    <t xml:space="preserve"> 00:05:47,873</t>
  </si>
  <si>
    <t xml:space="preserve"> 00:05:49,525</t>
  </si>
  <si>
    <t xml:space="preserve"> 00:05:55,075</t>
  </si>
  <si>
    <t xml:space="preserve"> 00:05:55,231</t>
  </si>
  <si>
    <t xml:space="preserve"> 00:05:59,209</t>
  </si>
  <si>
    <t xml:space="preserve"> 00:05:59,398</t>
  </si>
  <si>
    <t xml:space="preserve"> 00:06:42,888</t>
  </si>
  <si>
    <t xml:space="preserve"> 00:06:43,097</t>
  </si>
  <si>
    <t xml:space="preserve"> 00:06:44,629</t>
  </si>
  <si>
    <t xml:space="preserve"> 00:06:49,547</t>
  </si>
  <si>
    <t xml:space="preserve"> 00:06:49,746</t>
  </si>
  <si>
    <t xml:space="preserve"> 00:06:55,890</t>
  </si>
  <si>
    <t xml:space="preserve"> 00:06:59,348</t>
  </si>
  <si>
    <t xml:space="preserve"> 00:07:07,164</t>
  </si>
  <si>
    <t xml:space="preserve"> 00:07:08,827</t>
  </si>
  <si>
    <t xml:space="preserve"> 00:07:09,015</t>
  </si>
  <si>
    <t xml:space="preserve"> 00:07:15,410</t>
  </si>
  <si>
    <t xml:space="preserve"> 00:07:15,647</t>
  </si>
  <si>
    <t xml:space="preserve"> 00:07:26,939</t>
  </si>
  <si>
    <t xml:space="preserve"> 00:07:29,378</t>
  </si>
  <si>
    <t xml:space="preserve"> 00:07:31,280</t>
  </si>
  <si>
    <t xml:space="preserve"> 00:07:36,273</t>
  </si>
  <si>
    <t xml:space="preserve"> 00:07:39,722</t>
  </si>
  <si>
    <t xml:space="preserve"> 00:08:22,085</t>
  </si>
  <si>
    <t xml:space="preserve"> 00:08:39,597</t>
  </si>
  <si>
    <t xml:space="preserve"> 00:08:49,829</t>
  </si>
  <si>
    <t xml:space="preserve"> 00:08:54,019</t>
  </si>
  <si>
    <t xml:space="preserve"> 00:08:58,625</t>
  </si>
  <si>
    <t xml:space="preserve"> 00:09:03,354</t>
  </si>
  <si>
    <t xml:space="preserve"> 00:09:07,043</t>
  </si>
  <si>
    <t xml:space="preserve"> 00:09:07,204</t>
  </si>
  <si>
    <t xml:space="preserve"> 00:09:17,634</t>
  </si>
  <si>
    <t xml:space="preserve"> 00:09:17,836</t>
  </si>
  <si>
    <t xml:space="preserve"> 00:10:01,394</t>
  </si>
  <si>
    <t xml:space="preserve"> 00:10:01,582</t>
  </si>
  <si>
    <t xml:space="preserve"> 00:10:05,549</t>
  </si>
  <si>
    <t xml:space="preserve"> 00:10:08,666</t>
  </si>
  <si>
    <t xml:space="preserve"> 00:10:12,676</t>
  </si>
  <si>
    <t xml:space="preserve"> 00:10:12,863</t>
  </si>
  <si>
    <t xml:space="preserve"> 00:10:19,225</t>
  </si>
  <si>
    <t xml:space="preserve"> 00:10:20,899</t>
  </si>
  <si>
    <t xml:space="preserve"> 00:10:26,217</t>
  </si>
  <si>
    <t>With attack</t>
  </si>
  <si>
    <t xml:space="preserve"> 00:10:26,399</t>
  </si>
  <si>
    <t xml:space="preserve"> 00:10:28,949</t>
  </si>
  <si>
    <t xml:space="preserve"> 00:10:29,129</t>
  </si>
  <si>
    <t xml:space="preserve"> 00:10:33,747</t>
  </si>
  <si>
    <t xml:space="preserve"> 00:10:33,939</t>
  </si>
  <si>
    <t xml:space="preserve"> 00:10:53,928</t>
  </si>
  <si>
    <t xml:space="preserve"> 00:10:56,760</t>
  </si>
  <si>
    <t xml:space="preserve"> 00:11:40,190</t>
  </si>
  <si>
    <t xml:space="preserve"> 00:11:40,342</t>
  </si>
  <si>
    <t xml:space="preserve"> 00:11:46,707</t>
  </si>
  <si>
    <t xml:space="preserve"> 00:11:46,863</t>
  </si>
  <si>
    <t xml:space="preserve"> 00:11:51,947</t>
  </si>
  <si>
    <t xml:space="preserve"> 00:11:52,121</t>
  </si>
  <si>
    <t xml:space="preserve"> 00:11:56,561</t>
  </si>
  <si>
    <t xml:space="preserve"> 00:11:58,641</t>
  </si>
  <si>
    <t xml:space="preserve"> 00:12:00,857</t>
  </si>
  <si>
    <t xml:space="preserve"> 00:12:01,032</t>
  </si>
  <si>
    <t xml:space="preserve"> 00:12:05,034</t>
  </si>
  <si>
    <t xml:space="preserve"> 00:12:05,242</t>
  </si>
  <si>
    <t xml:space="preserve"> 00:12:08,304</t>
  </si>
  <si>
    <t xml:space="preserve"> 00:00:04,783</t>
  </si>
  <si>
    <t xml:space="preserve"> 00:00:14,028</t>
  </si>
  <si>
    <t xml:space="preserve"> 00:00:16,050</t>
  </si>
  <si>
    <t xml:space="preserve"> 00:00:20,077</t>
  </si>
  <si>
    <t xml:space="preserve"> 00:00:33,853</t>
  </si>
  <si>
    <t xml:space="preserve"> 00:00:35,860</t>
  </si>
  <si>
    <t xml:space="preserve"> 00:00:36,014</t>
  </si>
  <si>
    <t xml:space="preserve"> 00:00:40,174</t>
  </si>
  <si>
    <t xml:space="preserve"> 00:00:52,045</t>
  </si>
  <si>
    <t xml:space="preserve"> 00:01:40,096</t>
  </si>
  <si>
    <t xml:space="preserve"> 00:01:42,527</t>
  </si>
  <si>
    <t xml:space="preserve"> 00:02:00,308</t>
  </si>
  <si>
    <t xml:space="preserve"> 00:02:05,378</t>
  </si>
  <si>
    <t xml:space="preserve"> 00:02:13,504</t>
  </si>
  <si>
    <t>SUMI OTOSHI</t>
  </si>
  <si>
    <t xml:space="preserve"> 00:02:14,345</t>
  </si>
  <si>
    <t xml:space="preserve"> 00:02:20,056</t>
  </si>
  <si>
    <t xml:space="preserve"> 00:02:20,234</t>
  </si>
  <si>
    <t xml:space="preserve"> 00:02:32,147</t>
  </si>
  <si>
    <t xml:space="preserve"> 00:03:23,090</t>
  </si>
  <si>
    <t xml:space="preserve"> 00:03:27,982</t>
  </si>
  <si>
    <t xml:space="preserve"> 00:03:42,700</t>
  </si>
  <si>
    <t xml:space="preserve"> 00:03:48,907</t>
  </si>
  <si>
    <t xml:space="preserve"> 00:03:49,076</t>
  </si>
  <si>
    <t xml:space="preserve"> 00:03:59,427</t>
  </si>
  <si>
    <t xml:space="preserve"> 00:04:04,435</t>
  </si>
  <si>
    <t xml:space="preserve"> 00:04:04,605</t>
  </si>
  <si>
    <t xml:space="preserve"> 00:04:09,967</t>
  </si>
  <si>
    <t xml:space="preserve"> 00:04:12,331</t>
  </si>
  <si>
    <t>UCHIMATA</t>
  </si>
  <si>
    <t xml:space="preserve"> 00:04:13,670</t>
  </si>
  <si>
    <t xml:space="preserve"> 00:04:13,846</t>
  </si>
  <si>
    <t xml:space="preserve"> 00:04:19,681</t>
  </si>
  <si>
    <t xml:space="preserve"> 00:04:19,833</t>
  </si>
  <si>
    <t xml:space="preserve"> 00:05:06,306</t>
  </si>
  <si>
    <t xml:space="preserve"> 00:05:06,465</t>
  </si>
  <si>
    <t xml:space="preserve"> 00:05:10,925</t>
  </si>
  <si>
    <t xml:space="preserve"> 00:05:11,081</t>
  </si>
  <si>
    <t xml:space="preserve"> 00:05:15,093</t>
  </si>
  <si>
    <t xml:space="preserve"> 00:05:15,246</t>
  </si>
  <si>
    <t xml:space="preserve"> 00:05:19,150</t>
  </si>
  <si>
    <t xml:space="preserve"> 00:05:21,880</t>
  </si>
  <si>
    <t xml:space="preserve"> 00:05:32,366</t>
  </si>
  <si>
    <t xml:space="preserve"> 00:05:38,209</t>
  </si>
  <si>
    <t xml:space="preserve"> 00:05:45,711</t>
  </si>
  <si>
    <t xml:space="preserve"> 00:05:48,835</t>
  </si>
  <si>
    <t xml:space="preserve"> 00:05:52,958</t>
  </si>
  <si>
    <t xml:space="preserve"> 00:05:53,144</t>
  </si>
  <si>
    <t xml:space="preserve"> 00:05:58,339</t>
  </si>
  <si>
    <t xml:space="preserve"> 00:05:58,513</t>
  </si>
  <si>
    <t xml:space="preserve"> 00:06:44,433</t>
  </si>
  <si>
    <t xml:space="preserve"> 00:06:47,822</t>
  </si>
  <si>
    <t xml:space="preserve"> 00:06:58,035</t>
  </si>
  <si>
    <t xml:space="preserve"> 00:07:01,062</t>
  </si>
  <si>
    <t xml:space="preserve"> 00:07:01,258</t>
  </si>
  <si>
    <t xml:space="preserve"> 00:07:07,794</t>
  </si>
  <si>
    <t xml:space="preserve"> 00:07:10,210</t>
  </si>
  <si>
    <t xml:space="preserve"> 00:07:10,379</t>
  </si>
  <si>
    <t xml:space="preserve"> 00:07:16,160</t>
  </si>
  <si>
    <t xml:space="preserve"> 00:07:16,307</t>
  </si>
  <si>
    <t xml:space="preserve"> 00:07:24,544</t>
  </si>
  <si>
    <t xml:space="preserve"> 00:07:26,372</t>
  </si>
  <si>
    <t xml:space="preserve"> 00:07:26,539</t>
  </si>
  <si>
    <t xml:space="preserve"> 00:07:33,851</t>
  </si>
  <si>
    <t xml:space="preserve"> 00:07:39,625</t>
  </si>
  <si>
    <t xml:space="preserve"> 00:08:22,583</t>
  </si>
  <si>
    <t xml:space="preserve"> 00:08:26,779</t>
  </si>
  <si>
    <t>GRAND PRIX DUSSELDORF 2012</t>
  </si>
  <si>
    <t>TRAVIS</t>
  </si>
  <si>
    <t xml:space="preserve"> 00:00:01,430</t>
  </si>
  <si>
    <t xml:space="preserve"> 00:00:09,250</t>
  </si>
  <si>
    <t xml:space="preserve"> 00:00:11,469</t>
  </si>
  <si>
    <t>Left Back</t>
  </si>
  <si>
    <t xml:space="preserve"> 00:00:20,369</t>
  </si>
  <si>
    <t xml:space="preserve"> 00:00:25,004</t>
  </si>
  <si>
    <t xml:space="preserve"> 00:00:25,516</t>
  </si>
  <si>
    <t xml:space="preserve"> 00:00:30,978</t>
  </si>
  <si>
    <t xml:space="preserve"> 00:00:32,066</t>
  </si>
  <si>
    <t xml:space="preserve"> 00:00:36,034</t>
  </si>
  <si>
    <t xml:space="preserve"> 00:00:36,193</t>
  </si>
  <si>
    <t xml:space="preserve"> 00:00:38,908</t>
  </si>
  <si>
    <t xml:space="preserve"> 00:00:39,091</t>
  </si>
  <si>
    <t xml:space="preserve"> 00:00:41,121</t>
  </si>
  <si>
    <t xml:space="preserve"> 00:00:41,309</t>
  </si>
  <si>
    <t xml:space="preserve"> 00:00:44,991</t>
  </si>
  <si>
    <t xml:space="preserve"> 00:00:45,161</t>
  </si>
  <si>
    <t xml:space="preserve"> 00:00:47,422</t>
  </si>
  <si>
    <t xml:space="preserve"> 00:00:50,410</t>
  </si>
  <si>
    <t xml:space="preserve"> 00:00:55,688</t>
  </si>
  <si>
    <t xml:space="preserve"> 00:00:58,730</t>
  </si>
  <si>
    <t xml:space="preserve"> 00:01:43,505</t>
  </si>
  <si>
    <t xml:space="preserve"> 00:01:46,120</t>
  </si>
  <si>
    <t xml:space="preserve"> 00:01:46,294</t>
  </si>
  <si>
    <t xml:space="preserve"> 00:01:49,821</t>
  </si>
  <si>
    <t xml:space="preserve"> 00:01:55,997</t>
  </si>
  <si>
    <t xml:space="preserve"> 00:01:56,184</t>
  </si>
  <si>
    <t xml:space="preserve"> 00:02:01,790</t>
  </si>
  <si>
    <t xml:space="preserve"> 00:02:02,823</t>
  </si>
  <si>
    <t xml:space="preserve"> 00:02:10,477</t>
  </si>
  <si>
    <t xml:space="preserve"> 00:02:12,007</t>
  </si>
  <si>
    <t xml:space="preserve"> 00:02:12,164</t>
  </si>
  <si>
    <t xml:space="preserve"> 00:02:14,395</t>
  </si>
  <si>
    <t xml:space="preserve"> 00:02:14,568</t>
  </si>
  <si>
    <t xml:space="preserve"> 00:02:22,055</t>
  </si>
  <si>
    <t xml:space="preserve"> 00:02:22,217</t>
  </si>
  <si>
    <t xml:space="preserve"> 00:02:32,934</t>
  </si>
  <si>
    <t xml:space="preserve"> 00:02:33,104</t>
  </si>
  <si>
    <t xml:space="preserve"> 00:02:35,520</t>
  </si>
  <si>
    <t xml:space="preserve"> 00:02:37,456</t>
  </si>
  <si>
    <t xml:space="preserve"> 00:02:37,645</t>
  </si>
  <si>
    <t xml:space="preserve"> 00:03:24,055</t>
  </si>
  <si>
    <t xml:space="preserve"> 00:03:24,234</t>
  </si>
  <si>
    <t xml:space="preserve"> 00:03:29,777</t>
  </si>
  <si>
    <t xml:space="preserve"> 00:03:31,081</t>
  </si>
  <si>
    <t xml:space="preserve"> 00:03:31,252</t>
  </si>
  <si>
    <t xml:space="preserve"> 00:03:34,644</t>
  </si>
  <si>
    <t xml:space="preserve"> 00:03:34,826</t>
  </si>
  <si>
    <t xml:space="preserve"> 00:03:38,645</t>
  </si>
  <si>
    <t xml:space="preserve"> 00:03:38,834</t>
  </si>
  <si>
    <t xml:space="preserve"> 00:03:40,845</t>
  </si>
  <si>
    <t xml:space="preserve"> 00:03:43,166</t>
  </si>
  <si>
    <t xml:space="preserve"> 00:03:46,617</t>
  </si>
  <si>
    <t xml:space="preserve"> 00:03:47,994</t>
  </si>
  <si>
    <t xml:space="preserve"> 00:03:48,473</t>
  </si>
  <si>
    <t xml:space="preserve"> 00:04:00,865</t>
  </si>
  <si>
    <t xml:space="preserve"> 00:04:01,037</t>
  </si>
  <si>
    <t xml:space="preserve"> 00:04:04,071</t>
  </si>
  <si>
    <t xml:space="preserve"> 00:04:06,649</t>
  </si>
  <si>
    <t xml:space="preserve"> 00:04:09,395</t>
  </si>
  <si>
    <t xml:space="preserve"> 00:04:12,489</t>
  </si>
  <si>
    <t xml:space="preserve"> 00:05:04,344</t>
  </si>
  <si>
    <t xml:space="preserve"> 00:05:09,030</t>
  </si>
  <si>
    <t xml:space="preserve"> 00:05:12,210</t>
  </si>
  <si>
    <t xml:space="preserve"> 00:05:14,936</t>
  </si>
  <si>
    <t xml:space="preserve"> 00:05:15,076</t>
  </si>
  <si>
    <t xml:space="preserve"> 00:05:17,464</t>
  </si>
  <si>
    <t xml:space="preserve"> 00:05:17,633</t>
  </si>
  <si>
    <t xml:space="preserve"> 00:05:25,310</t>
  </si>
  <si>
    <t xml:space="preserve"> 00:05:25,484</t>
  </si>
  <si>
    <t xml:space="preserve"> 00:05:32,012</t>
  </si>
  <si>
    <t xml:space="preserve"> 00:05:48,007</t>
  </si>
  <si>
    <t xml:space="preserve"> 00:05:48,180</t>
  </si>
  <si>
    <t xml:space="preserve"> 00:05:55,517</t>
  </si>
  <si>
    <t xml:space="preserve"> 00:05:55,668</t>
  </si>
  <si>
    <t xml:space="preserve"> 00:06:45,138</t>
  </si>
  <si>
    <t xml:space="preserve"> 00:06:45,312</t>
  </si>
  <si>
    <t xml:space="preserve"> 00:06:49,493</t>
  </si>
  <si>
    <t xml:space="preserve"> 00:07:06,514</t>
  </si>
  <si>
    <t xml:space="preserve"> 00:07:06,668</t>
  </si>
  <si>
    <t xml:space="preserve"> 00:07:16,298</t>
  </si>
  <si>
    <t xml:space="preserve"> 00:07:19,266</t>
  </si>
  <si>
    <t xml:space="preserve"> 00:07:22,367</t>
  </si>
  <si>
    <t>SASSAE TSURI KOMI ASHI LEFT</t>
  </si>
  <si>
    <t xml:space="preserve"> 00:07:25,587</t>
  </si>
  <si>
    <t xml:space="preserve"> 00:07:25,791</t>
  </si>
  <si>
    <t xml:space="preserve"> 00:07:28,332</t>
  </si>
  <si>
    <t xml:space="preserve"> 00:07:28,502</t>
  </si>
  <si>
    <t xml:space="preserve"> 00:08:21,702</t>
  </si>
  <si>
    <t xml:space="preserve"> 00:08:21,857</t>
  </si>
  <si>
    <t xml:space="preserve"> 00:08:25,394</t>
  </si>
  <si>
    <t xml:space="preserve"> 00:08:30,348</t>
  </si>
  <si>
    <t xml:space="preserve"> 00:08:32,084</t>
  </si>
  <si>
    <t xml:space="preserve"> 00:08:35,952</t>
  </si>
  <si>
    <t xml:space="preserve"> 00:08:37,574</t>
  </si>
  <si>
    <t xml:space="preserve"> 00:08:41,739</t>
  </si>
  <si>
    <t xml:space="preserve"> 00:08:42,035</t>
  </si>
  <si>
    <t xml:space="preserve"> 00:08:46,170</t>
  </si>
  <si>
    <t xml:space="preserve"> 00:08:50,670</t>
  </si>
  <si>
    <t xml:space="preserve"> 00:08:50,826</t>
  </si>
  <si>
    <t xml:space="preserve"> 00:08:55,171</t>
  </si>
  <si>
    <t xml:space="preserve"> 00:08:58,066</t>
  </si>
  <si>
    <t xml:space="preserve"> 00:08:58,744</t>
  </si>
  <si>
    <t xml:space="preserve"> 00:08:59,980</t>
  </si>
  <si>
    <t xml:space="preserve"> 00:09:12,944</t>
  </si>
  <si>
    <t xml:space="preserve"> 00:09:15,005</t>
  </si>
  <si>
    <t xml:space="preserve"> 00:09:15,169</t>
  </si>
  <si>
    <t xml:space="preserve"> 00:10:05,390</t>
  </si>
  <si>
    <t xml:space="preserve"> 00:10:05,543</t>
  </si>
  <si>
    <t xml:space="preserve"> 00:10:08,451</t>
  </si>
  <si>
    <t xml:space="preserve"> 00:10:09,948</t>
  </si>
  <si>
    <t xml:space="preserve"> 00:10:11,507</t>
  </si>
  <si>
    <t xml:space="preserve"> 00:10:15,016</t>
  </si>
  <si>
    <t xml:space="preserve"> 00:10:24,525</t>
  </si>
  <si>
    <t xml:space="preserve"> 00:10:24,681</t>
  </si>
  <si>
    <t xml:space="preserve"> 00:10:29,394</t>
  </si>
  <si>
    <t xml:space="preserve"> 00:10:29,553</t>
  </si>
  <si>
    <t xml:space="preserve"> 00:10:35,010</t>
  </si>
  <si>
    <t xml:space="preserve"> 00:10:35,182</t>
  </si>
  <si>
    <t xml:space="preserve"> 00:10:38,008</t>
  </si>
  <si>
    <t xml:space="preserve"> 00:10:36,785</t>
  </si>
  <si>
    <t>GRAND SLAM PARIS</t>
  </si>
  <si>
    <t>PIETRI</t>
  </si>
  <si>
    <t xml:space="preserve"> 00:00:01,276</t>
  </si>
  <si>
    <t xml:space="preserve"> 00:00:04,028</t>
  </si>
  <si>
    <t xml:space="preserve"> 00:00:08,377</t>
  </si>
  <si>
    <t xml:space="preserve"> 00:00:15,114</t>
  </si>
  <si>
    <t xml:space="preserve"> 00:00:16,316</t>
  </si>
  <si>
    <t xml:space="preserve"> 00:00:29,566</t>
  </si>
  <si>
    <t xml:space="preserve"> 00:00:34,595</t>
  </si>
  <si>
    <t xml:space="preserve"> 00:00:36,047</t>
  </si>
  <si>
    <t xml:space="preserve"> 00:00:36,219</t>
  </si>
  <si>
    <t xml:space="preserve"> 00:01:52,484</t>
  </si>
  <si>
    <t>KUSURE YUKO SHIHO GATAME</t>
  </si>
  <si>
    <t>MARESCH</t>
  </si>
  <si>
    <t xml:space="preserve"> 00:00:03,921</t>
  </si>
  <si>
    <t xml:space="preserve"> 00:00:11,245</t>
  </si>
  <si>
    <t xml:space="preserve"> 00:00:16,114</t>
  </si>
  <si>
    <t xml:space="preserve"> 00:00:16,284</t>
  </si>
  <si>
    <t xml:space="preserve"> 00:00:21,401</t>
  </si>
  <si>
    <t xml:space="preserve"> 00:00:30,297</t>
  </si>
  <si>
    <t xml:space="preserve"> 00:00:35,851</t>
  </si>
  <si>
    <t xml:space="preserve"> 00:00:41,111</t>
  </si>
  <si>
    <t xml:space="preserve"> 00:00:44,491</t>
  </si>
  <si>
    <t xml:space="preserve"> 00:00:44,647</t>
  </si>
  <si>
    <t xml:space="preserve"> 00:00:47,379</t>
  </si>
  <si>
    <t xml:space="preserve"> 00:00:50,347</t>
  </si>
  <si>
    <t xml:space="preserve"> 00:00:50,872</t>
  </si>
  <si>
    <t xml:space="preserve"> 00:00:59,950</t>
  </si>
  <si>
    <t xml:space="preserve"> 00:01:49,011</t>
  </si>
  <si>
    <t xml:space="preserve"> 00:01:50,650</t>
  </si>
  <si>
    <t xml:space="preserve"> 00:01:54,359</t>
  </si>
  <si>
    <t xml:space="preserve"> 00:01:55,251</t>
  </si>
  <si>
    <t xml:space="preserve"> 00:01:55,407</t>
  </si>
  <si>
    <t xml:space="preserve"> 00:02:03,407</t>
  </si>
  <si>
    <t xml:space="preserve"> 00:02:19,026</t>
  </si>
  <si>
    <t xml:space="preserve"> 00:02:26,839</t>
  </si>
  <si>
    <t xml:space="preserve"> 00:02:35,538</t>
  </si>
  <si>
    <t>OUCHI GARI RIGHT</t>
  </si>
  <si>
    <t xml:space="preserve"> 00:02:37,386</t>
  </si>
  <si>
    <t xml:space="preserve"> 00:03:27,150</t>
  </si>
  <si>
    <t xml:space="preserve"> 00:03:29,575</t>
  </si>
  <si>
    <t xml:space="preserve"> 00:03:37,637</t>
  </si>
  <si>
    <t xml:space="preserve"> 00:03:39,513</t>
  </si>
  <si>
    <t xml:space="preserve"> 00:03:49,057</t>
  </si>
  <si>
    <t xml:space="preserve"> 00:03:53,132</t>
  </si>
  <si>
    <t xml:space="preserve"> 00:04:00,325</t>
  </si>
  <si>
    <t xml:space="preserve"> 00:04:01,097</t>
  </si>
  <si>
    <t xml:space="preserve"> 00:04:01,283</t>
  </si>
  <si>
    <t xml:space="preserve"> 00:04:04,499</t>
  </si>
  <si>
    <t xml:space="preserve"> 00:04:04,735</t>
  </si>
  <si>
    <t xml:space="preserve"> 00:04:07,554</t>
  </si>
  <si>
    <t xml:space="preserve"> 00:04:07,710</t>
  </si>
  <si>
    <t xml:space="preserve"> 00:04:10,709</t>
  </si>
  <si>
    <t xml:space="preserve"> 00:04:12,019</t>
  </si>
  <si>
    <t xml:space="preserve"> 00:04:13,439</t>
  </si>
  <si>
    <t xml:space="preserve"> 00:04:15,419</t>
  </si>
  <si>
    <t xml:space="preserve"> 00:05:04,550</t>
  </si>
  <si>
    <t xml:space="preserve"> 00:05:15,855</t>
  </si>
  <si>
    <t xml:space="preserve"> 00:05:26,955</t>
  </si>
  <si>
    <t xml:space="preserve"> 00:05:27,398</t>
  </si>
  <si>
    <t xml:space="preserve"> 00:05:27,573</t>
  </si>
  <si>
    <t xml:space="preserve"> 00:05:39,358</t>
  </si>
  <si>
    <t xml:space="preserve"> 00:05:41,811</t>
  </si>
  <si>
    <t xml:space="preserve"> 00:05:58,302</t>
  </si>
  <si>
    <t xml:space="preserve"> 00:06:42,067</t>
  </si>
  <si>
    <t>DUMINICA</t>
  </si>
  <si>
    <t xml:space="preserve"> 00:00:00,402</t>
  </si>
  <si>
    <t xml:space="preserve"> 00:00:02,640</t>
  </si>
  <si>
    <t xml:space="preserve"> 00:00:02,826</t>
  </si>
  <si>
    <t xml:space="preserve"> 00:00:04,945</t>
  </si>
  <si>
    <t xml:space="preserve"> 00:00:08,985</t>
  </si>
  <si>
    <t xml:space="preserve"> 00:00:13,695</t>
  </si>
  <si>
    <t xml:space="preserve"> 00:00:20,903</t>
  </si>
  <si>
    <t xml:space="preserve"> 00:00:27,231</t>
  </si>
  <si>
    <t xml:space="preserve"> 00:00:29,495</t>
  </si>
  <si>
    <t xml:space="preserve"> 00:00:29,667</t>
  </si>
  <si>
    <t xml:space="preserve"> 00:00:30,293</t>
  </si>
  <si>
    <t xml:space="preserve"> 00:00:35,567</t>
  </si>
  <si>
    <t xml:space="preserve"> 00:00:35,744</t>
  </si>
  <si>
    <t xml:space="preserve"> 00:00:38,514</t>
  </si>
  <si>
    <t xml:space="preserve"> 00:00:38,702</t>
  </si>
  <si>
    <t xml:space="preserve"> 00:00:59,143</t>
  </si>
  <si>
    <t xml:space="preserve"> 00:01:40,759</t>
  </si>
  <si>
    <t xml:space="preserve"> 00:01:43,225</t>
  </si>
  <si>
    <t xml:space="preserve"> 00:01:43,791</t>
  </si>
  <si>
    <t xml:space="preserve"> 00:01:46,600</t>
  </si>
  <si>
    <t xml:space="preserve"> 00:01:48,308</t>
  </si>
  <si>
    <t>KOUCHI MAKIKOMI</t>
  </si>
  <si>
    <t xml:space="preserve"> 00:01:49,500</t>
  </si>
  <si>
    <t xml:space="preserve"> 00:01:51,265</t>
  </si>
  <si>
    <t xml:space="preserve"> 00:01:57,081</t>
  </si>
  <si>
    <t xml:space="preserve"> 00:01:59,041</t>
  </si>
  <si>
    <t xml:space="preserve"> 00:02:02,869</t>
  </si>
  <si>
    <t xml:space="preserve"> 00:02:03,041</t>
  </si>
  <si>
    <t xml:space="preserve"> 00:02:20,626</t>
  </si>
  <si>
    <t xml:space="preserve"> 00:02:01,512</t>
  </si>
  <si>
    <t xml:space="preserve"> 00:02:21,400</t>
  </si>
  <si>
    <t xml:space="preserve"> 00:02:21,579</t>
  </si>
  <si>
    <t xml:space="preserve"> 00:02:34,460</t>
  </si>
  <si>
    <t xml:space="preserve"> 00:02:34,634</t>
  </si>
  <si>
    <t xml:space="preserve"> 00:02:39,185</t>
  </si>
  <si>
    <t xml:space="preserve"> 00:02:39,344</t>
  </si>
  <si>
    <t xml:space="preserve"> 00:02:39,826</t>
  </si>
  <si>
    <t xml:space="preserve"> 00:03:20,168</t>
  </si>
  <si>
    <t xml:space="preserve"> 00:03:21,227</t>
  </si>
  <si>
    <t xml:space="preserve"> 00:03:21,413</t>
  </si>
  <si>
    <t xml:space="preserve"> 00:03:44,287</t>
  </si>
  <si>
    <t xml:space="preserve"> 00:03:44,476</t>
  </si>
  <si>
    <t xml:space="preserve"> 00:03:58,701</t>
  </si>
  <si>
    <t xml:space="preserve"> 00:03:58,840</t>
  </si>
  <si>
    <t xml:space="preserve"> 00:04:03,928</t>
  </si>
  <si>
    <t xml:space="preserve"> 00:04:06,519</t>
  </si>
  <si>
    <t xml:space="preserve"> 00:04:13,891</t>
  </si>
  <si>
    <t xml:space="preserve"> 00:04:14,684</t>
  </si>
  <si>
    <t xml:space="preserve"> 00:04:16,982</t>
  </si>
  <si>
    <t xml:space="preserve"> 00:04:17,154</t>
  </si>
  <si>
    <t xml:space="preserve"> 00:05:08,827</t>
  </si>
  <si>
    <t xml:space="preserve"> 00:05:08,980</t>
  </si>
  <si>
    <t xml:space="preserve"> 00:05:11,303</t>
  </si>
  <si>
    <t xml:space="preserve"> 00:05:13,879</t>
  </si>
  <si>
    <t xml:space="preserve"> 00:05:26,103</t>
  </si>
  <si>
    <t xml:space="preserve"> 00:05:26,860</t>
  </si>
  <si>
    <t xml:space="preserve"> 00:05:27,017</t>
  </si>
  <si>
    <t xml:space="preserve"> 00:05:51,473</t>
  </si>
  <si>
    <t>BOZBAYEV</t>
  </si>
  <si>
    <t xml:space="preserve"> 00:00:00,469</t>
  </si>
  <si>
    <t xml:space="preserve"> 00:00:09,773</t>
  </si>
  <si>
    <t xml:space="preserve"> 00:00:12,760</t>
  </si>
  <si>
    <t xml:space="preserve"> 00:00:15,139</t>
  </si>
  <si>
    <t xml:space="preserve"> 00:00:18,691</t>
  </si>
  <si>
    <t xml:space="preserve"> 00:00:19,706</t>
  </si>
  <si>
    <t xml:space="preserve"> 00:00:21,152</t>
  </si>
  <si>
    <t xml:space="preserve"> 00:00:21,306</t>
  </si>
  <si>
    <t xml:space="preserve"> 00:00:29,511</t>
  </si>
  <si>
    <t xml:space="preserve"> 00:00:29,682</t>
  </si>
  <si>
    <t xml:space="preserve"> 00:00:35,336</t>
  </si>
  <si>
    <t xml:space="preserve"> 00:00:35,537</t>
  </si>
  <si>
    <t xml:space="preserve"> 00:00:38,417</t>
  </si>
  <si>
    <t xml:space="preserve"> 00:00:41,968</t>
  </si>
  <si>
    <t xml:space="preserve"> 00:00:43,508</t>
  </si>
  <si>
    <t xml:space="preserve"> 00:00:44,074</t>
  </si>
  <si>
    <t xml:space="preserve"> 00:00:45,298</t>
  </si>
  <si>
    <t xml:space="preserve"> 00:00:45,440</t>
  </si>
  <si>
    <t xml:space="preserve"> 00:00:50,266</t>
  </si>
  <si>
    <t xml:space="preserve"> 00:00:50,442</t>
  </si>
  <si>
    <t xml:space="preserve"> 00:00:58,108</t>
  </si>
  <si>
    <t xml:space="preserve"> 00:00:59,660</t>
  </si>
  <si>
    <t xml:space="preserve"> 00:01:43,721</t>
  </si>
  <si>
    <t xml:space="preserve"> 00:01:49,278</t>
  </si>
  <si>
    <t xml:space="preserve"> 00:01:51,158</t>
  </si>
  <si>
    <t xml:space="preserve"> 00:01:51,318</t>
  </si>
  <si>
    <t xml:space="preserve"> 00:01:53,857</t>
  </si>
  <si>
    <t xml:space="preserve"> 00:01:54,028</t>
  </si>
  <si>
    <t xml:space="preserve"> 00:02:00,380</t>
  </si>
  <si>
    <t xml:space="preserve"> 00:02:00,538</t>
  </si>
  <si>
    <t xml:space="preserve"> 00:02:01,470</t>
  </si>
  <si>
    <t xml:space="preserve"> 00:02:04,160</t>
  </si>
  <si>
    <t xml:space="preserve"> 00:02:05,612</t>
  </si>
  <si>
    <t xml:space="preserve"> 00:02:06,904</t>
  </si>
  <si>
    <t xml:space="preserve"> 00:02:07,087</t>
  </si>
  <si>
    <t xml:space="preserve"> 00:02:12,956</t>
  </si>
  <si>
    <t xml:space="preserve"> 00:02:13,394</t>
  </si>
  <si>
    <t xml:space="preserve"> 00:02:24,237</t>
  </si>
  <si>
    <t xml:space="preserve"> 00:02:24,406</t>
  </si>
  <si>
    <t xml:space="preserve"> 00:02:25,811</t>
  </si>
  <si>
    <t xml:space="preserve"> 00:02:28,817</t>
  </si>
  <si>
    <t xml:space="preserve"> 00:02:32,698</t>
  </si>
  <si>
    <t xml:space="preserve"> 00:02:32,871</t>
  </si>
  <si>
    <t xml:space="preserve"> 00:02:36,709</t>
  </si>
  <si>
    <t xml:space="preserve"> 00:02:36,864</t>
  </si>
  <si>
    <t xml:space="preserve"> 00:03:21,997</t>
  </si>
  <si>
    <t xml:space="preserve"> 00:03:22,174</t>
  </si>
  <si>
    <t xml:space="preserve"> 00:03:23,927</t>
  </si>
  <si>
    <t xml:space="preserve"> 00:03:25,234</t>
  </si>
  <si>
    <t xml:space="preserve"> 00:03:25,798</t>
  </si>
  <si>
    <t xml:space="preserve"> 00:03:27,493</t>
  </si>
  <si>
    <t xml:space="preserve"> 00:03:29,617</t>
  </si>
  <si>
    <t xml:space="preserve"> 00:03:30,602</t>
  </si>
  <si>
    <t xml:space="preserve"> 00:03:37,448</t>
  </si>
  <si>
    <t xml:space="preserve"> 00:03:38,253</t>
  </si>
  <si>
    <t xml:space="preserve"> 00:03:39,175</t>
  </si>
  <si>
    <t xml:space="preserve"> 00:03:41,426</t>
  </si>
  <si>
    <t>RAJABLI</t>
  </si>
  <si>
    <t xml:space="preserve"> 00:00:11,080</t>
  </si>
  <si>
    <t xml:space="preserve"> 00:00:15,231</t>
  </si>
  <si>
    <t xml:space="preserve"> 00:00:19,923</t>
  </si>
  <si>
    <t xml:space="preserve"> 00:00:20,091</t>
  </si>
  <si>
    <t xml:space="preserve"> 00:00:26,784</t>
  </si>
  <si>
    <t xml:space="preserve"> 00:00:28,417</t>
  </si>
  <si>
    <t xml:space="preserve"> 00:00:30,037</t>
  </si>
  <si>
    <t xml:space="preserve"> 00:00:30,212</t>
  </si>
  <si>
    <t xml:space="preserve"> 00:00:31,868</t>
  </si>
  <si>
    <t xml:space="preserve"> 00:00:32,039</t>
  </si>
  <si>
    <t xml:space="preserve"> 00:00:36,499</t>
  </si>
  <si>
    <t xml:space="preserve"> 00:00:36,675</t>
  </si>
  <si>
    <t xml:space="preserve"> 00:00:39,224</t>
  </si>
  <si>
    <t xml:space="preserve"> 00:00:44,794</t>
  </si>
  <si>
    <t xml:space="preserve"> 00:00:48,462</t>
  </si>
  <si>
    <t xml:space="preserve"> 00:00:50,620</t>
  </si>
  <si>
    <t xml:space="preserve"> 00:00:50,794</t>
  </si>
  <si>
    <t xml:space="preserve"> 00:00:53,912</t>
  </si>
  <si>
    <t xml:space="preserve"> 00:00:54,088</t>
  </si>
  <si>
    <t xml:space="preserve"> 00:01:45,473</t>
  </si>
  <si>
    <t xml:space="preserve"> 00:01:51,431</t>
  </si>
  <si>
    <t xml:space="preserve"> 00:01:51,599</t>
  </si>
  <si>
    <t xml:space="preserve"> 00:01:52,720</t>
  </si>
  <si>
    <t xml:space="preserve"> 00:02:00,907</t>
  </si>
  <si>
    <t xml:space="preserve"> 00:02:02,056</t>
  </si>
  <si>
    <t xml:space="preserve"> 00:02:02,216</t>
  </si>
  <si>
    <t xml:space="preserve"> 00:02:05,146</t>
  </si>
  <si>
    <t xml:space="preserve"> 00:02:05,318</t>
  </si>
  <si>
    <t xml:space="preserve"> 00:02:14,939</t>
  </si>
  <si>
    <t xml:space="preserve"> 00:02:15,130</t>
  </si>
  <si>
    <t xml:space="preserve"> 00:02:19,135</t>
  </si>
  <si>
    <t xml:space="preserve"> 00:02:21,079</t>
  </si>
  <si>
    <t xml:space="preserve"> 00:02:22,690</t>
  </si>
  <si>
    <t xml:space="preserve"> 00:02:23,119</t>
  </si>
  <si>
    <t xml:space="preserve"> 00:02:30,667</t>
  </si>
  <si>
    <t xml:space="preserve"> 00:02:34,749</t>
  </si>
  <si>
    <t xml:space="preserve"> 00:02:36,907</t>
  </si>
  <si>
    <t xml:space="preserve"> 00:02:39,616</t>
  </si>
  <si>
    <t xml:space="preserve"> 00:03:22,298</t>
  </si>
  <si>
    <t xml:space="preserve"> 00:03:22,477</t>
  </si>
  <si>
    <t xml:space="preserve"> 00:03:31,926</t>
  </si>
  <si>
    <t xml:space="preserve"> 00:03:32,113</t>
  </si>
  <si>
    <t xml:space="preserve"> 00:03:32,944</t>
  </si>
  <si>
    <t xml:space="preserve"> 00:03:33,726</t>
  </si>
  <si>
    <t xml:space="preserve"> 00:03:36,303</t>
  </si>
  <si>
    <t xml:space="preserve"> 00:03:37,231</t>
  </si>
  <si>
    <t xml:space="preserve"> 00:03:37,402</t>
  </si>
  <si>
    <t xml:space="preserve"> 00:03:41,004</t>
  </si>
  <si>
    <t xml:space="preserve"> 00:03:41,191</t>
  </si>
  <si>
    <t xml:space="preserve"> 00:03:52,399</t>
  </si>
  <si>
    <t xml:space="preserve"> 00:03:52,591</t>
  </si>
  <si>
    <t xml:space="preserve"> 00:03:54,533</t>
  </si>
  <si>
    <t xml:space="preserve"> 00:03:59,856</t>
  </si>
  <si>
    <t xml:space="preserve"> 00:04:04,254</t>
  </si>
  <si>
    <t xml:space="preserve"> 00:04:04,548</t>
  </si>
  <si>
    <t xml:space="preserve"> 00:05:10,686</t>
  </si>
  <si>
    <t xml:space="preserve"> 00:05:15,491</t>
  </si>
  <si>
    <t xml:space="preserve"> 00:05:18,511</t>
  </si>
  <si>
    <t xml:space="preserve"> 00:05:20,575</t>
  </si>
  <si>
    <t xml:space="preserve"> 00:05:27,560</t>
  </si>
  <si>
    <t xml:space="preserve"> 00:05:28,507</t>
  </si>
  <si>
    <t xml:space="preserve"> 00:05:31,797</t>
  </si>
  <si>
    <t xml:space="preserve"> 00:05:32,006</t>
  </si>
  <si>
    <t xml:space="preserve"> 00:05:39,316</t>
  </si>
  <si>
    <t xml:space="preserve"> 00:05:39,722</t>
  </si>
  <si>
    <t xml:space="preserve"> 00:05:42,749</t>
  </si>
  <si>
    <t xml:space="preserve"> 00:05:42,969</t>
  </si>
  <si>
    <t xml:space="preserve"> 00:05:55,116</t>
  </si>
  <si>
    <t xml:space="preserve"> 00:06:44,723</t>
  </si>
  <si>
    <t xml:space="preserve"> 00:06:49,577</t>
  </si>
  <si>
    <t xml:space="preserve"> 00:06:50,596</t>
  </si>
  <si>
    <t xml:space="preserve"> 00:06:50,799</t>
  </si>
  <si>
    <t xml:space="preserve"> 00:06:53,595</t>
  </si>
  <si>
    <t xml:space="preserve"> 00:06:53,798</t>
  </si>
  <si>
    <t xml:space="preserve"> 00:07:02,253</t>
  </si>
  <si>
    <t xml:space="preserve"> 00:07:02,421</t>
  </si>
  <si>
    <t xml:space="preserve"> 00:07:04,948</t>
  </si>
  <si>
    <t xml:space="preserve"> 00:07:05,115</t>
  </si>
  <si>
    <t xml:space="preserve"> 00:07:07,580</t>
  </si>
  <si>
    <t xml:space="preserve"> 00:07:07,738</t>
  </si>
  <si>
    <t xml:space="preserve"> 00:07:09,267</t>
  </si>
  <si>
    <t xml:space="preserve"> 00:07:13,017</t>
  </si>
  <si>
    <t xml:space="preserve"> 00:07:13,175</t>
  </si>
  <si>
    <t xml:space="preserve"> 00:07:16,032</t>
  </si>
  <si>
    <t xml:space="preserve"> 00:07:16,901</t>
  </si>
  <si>
    <t xml:space="preserve"> 00:07:17,079</t>
  </si>
  <si>
    <t xml:space="preserve"> 00:07:20,282</t>
  </si>
  <si>
    <t xml:space="preserve"> 00:07:24,362</t>
  </si>
  <si>
    <t xml:space="preserve"> 00:07:29,968</t>
  </si>
  <si>
    <t xml:space="preserve"> 00:07:30,948</t>
  </si>
  <si>
    <t xml:space="preserve"> 00:08:22,694</t>
  </si>
  <si>
    <t xml:space="preserve"> 00:08:22,896</t>
  </si>
  <si>
    <t xml:space="preserve"> 00:08:36,163</t>
  </si>
  <si>
    <t xml:space="preserve"> 00:08:36,319</t>
  </si>
  <si>
    <t xml:space="preserve"> 00:08:39,081</t>
  </si>
  <si>
    <t xml:space="preserve"> 00:08:39,267</t>
  </si>
  <si>
    <t xml:space="preserve"> 00:08:41,107</t>
  </si>
  <si>
    <t xml:space="preserve"> 00:08:41,279</t>
  </si>
  <si>
    <t xml:space="preserve"> 00:08:43,975</t>
  </si>
  <si>
    <t xml:space="preserve"> 00:08:44,683</t>
  </si>
  <si>
    <t xml:space="preserve"> 00:08:44,844</t>
  </si>
  <si>
    <t xml:space="preserve"> 00:08:46,850</t>
  </si>
  <si>
    <t xml:space="preserve"> 00:08:47,813</t>
  </si>
  <si>
    <t xml:space="preserve"> 00:08:52,387</t>
  </si>
  <si>
    <t xml:space="preserve"> 00:08:52,699</t>
  </si>
  <si>
    <t xml:space="preserve"> 00:08:56,414</t>
  </si>
  <si>
    <t xml:space="preserve"> 00:08:56,580</t>
  </si>
  <si>
    <t xml:space="preserve"> 00:08:57,191</t>
  </si>
  <si>
    <t xml:space="preserve"> 00:09:01,274</t>
  </si>
  <si>
    <t xml:space="preserve"> 00:09:01,465</t>
  </si>
  <si>
    <t xml:space="preserve"> 00:10:13,960</t>
  </si>
  <si>
    <t xml:space="preserve"> 00:10:14,131</t>
  </si>
  <si>
    <t xml:space="preserve"> 00:10:25,345</t>
  </si>
  <si>
    <t xml:space="preserve"> 00:10:26,220</t>
  </si>
  <si>
    <t xml:space="preserve"> 00:10:29,552</t>
  </si>
  <si>
    <t xml:space="preserve"> 00:10:30,433</t>
  </si>
  <si>
    <t xml:space="preserve"> 00:10:36,889</t>
  </si>
  <si>
    <t xml:space="preserve"> 00:10:38,026</t>
  </si>
  <si>
    <t xml:space="preserve"> 00:10:38,215</t>
  </si>
  <si>
    <t xml:space="preserve"> 00:12:01,873</t>
  </si>
  <si>
    <t xml:space="preserve"> 00:12:02,881</t>
  </si>
  <si>
    <t xml:space="preserve"> 00:12:04,327</t>
  </si>
  <si>
    <t xml:space="preserve"> 00:12:12,735</t>
  </si>
  <si>
    <t>GRAND SLAM MOSCOW</t>
  </si>
  <si>
    <t>BRUYERE</t>
  </si>
  <si>
    <t xml:space="preserve"> 00:00:06,658</t>
  </si>
  <si>
    <t xml:space="preserve"> 00:00:08,904</t>
  </si>
  <si>
    <t xml:space="preserve"> 00:00:12,362</t>
  </si>
  <si>
    <t xml:space="preserve"> 00:00:15,857</t>
  </si>
  <si>
    <t xml:space="preserve"> 00:00:16,782</t>
  </si>
  <si>
    <t xml:space="preserve"> 00:00:28,295</t>
  </si>
  <si>
    <t xml:space="preserve"> 00:00:28,437</t>
  </si>
  <si>
    <t xml:space="preserve"> 00:00:35,206</t>
  </si>
  <si>
    <t xml:space="preserve"> 00:00:35,376</t>
  </si>
  <si>
    <t xml:space="preserve"> 00:00:37,301</t>
  </si>
  <si>
    <t xml:space="preserve"> 00:00:39,423</t>
  </si>
  <si>
    <t xml:space="preserve"> 00:00:42,179</t>
  </si>
  <si>
    <t xml:space="preserve"> 00:00:43,997</t>
  </si>
  <si>
    <t xml:space="preserve"> 00:00:44,922</t>
  </si>
  <si>
    <t xml:space="preserve"> 00:00:46,000</t>
  </si>
  <si>
    <t xml:space="preserve"> 00:00:46,160</t>
  </si>
  <si>
    <t xml:space="preserve"> 00:00:48,919</t>
  </si>
  <si>
    <t xml:space="preserve"> 00:00:49,089</t>
  </si>
  <si>
    <t xml:space="preserve"> 00:00:55,828</t>
  </si>
  <si>
    <t xml:space="preserve"> 00:00:55,968</t>
  </si>
  <si>
    <t xml:space="preserve"> 00:00:58,012</t>
  </si>
  <si>
    <t xml:space="preserve"> 00:00:59,165</t>
  </si>
  <si>
    <t xml:space="preserve"> 00:01:46,433</t>
  </si>
  <si>
    <t xml:space="preserve"> 00:01:47,227</t>
  </si>
  <si>
    <t xml:space="preserve"> 00:01:56,305</t>
  </si>
  <si>
    <t>modificaton of score</t>
  </si>
  <si>
    <t>YUKO</t>
  </si>
  <si>
    <t xml:space="preserve"> 00:02:01,607</t>
  </si>
  <si>
    <t xml:space="preserve"> 00:02:03,035</t>
  </si>
  <si>
    <t xml:space="preserve"> 00:02:08,560</t>
  </si>
  <si>
    <t xml:space="preserve"> 00:02:16,597</t>
  </si>
  <si>
    <t xml:space="preserve"> 00:02:18,131</t>
  </si>
  <si>
    <t xml:space="preserve"> 00:02:23,144</t>
  </si>
  <si>
    <t xml:space="preserve"> 00:02:24,223</t>
  </si>
  <si>
    <t xml:space="preserve"> 00:02:29,568</t>
  </si>
  <si>
    <t xml:space="preserve"> 00:02:32,362</t>
  </si>
  <si>
    <t xml:space="preserve"> 00:02:34,800</t>
  </si>
  <si>
    <t xml:space="preserve"> 00:02:34,952</t>
  </si>
  <si>
    <t xml:space="preserve"> 00:03:21,753</t>
  </si>
  <si>
    <t xml:space="preserve"> 00:03:22,008</t>
  </si>
  <si>
    <t xml:space="preserve"> 00:03:26,477</t>
  </si>
  <si>
    <t xml:space="preserve"> 00:03:29,647</t>
  </si>
  <si>
    <t>UCHIMATA RIGHT</t>
  </si>
  <si>
    <t xml:space="preserve"> 00:03:31,867</t>
  </si>
  <si>
    <t xml:space="preserve"> 00:03:33,622</t>
  </si>
  <si>
    <t xml:space="preserve"> 00:03:42,916</t>
  </si>
  <si>
    <t xml:space="preserve"> 00:03:43,067</t>
  </si>
  <si>
    <t xml:space="preserve"> 00:03:51,218</t>
  </si>
  <si>
    <t xml:space="preserve"> 00:03:51,398</t>
  </si>
  <si>
    <t xml:space="preserve"> 00:03:52,909</t>
  </si>
  <si>
    <t xml:space="preserve"> 00:03:55,338</t>
  </si>
  <si>
    <t xml:space="preserve"> 00:03:59,284</t>
  </si>
  <si>
    <t xml:space="preserve"> 00:03:59,472</t>
  </si>
  <si>
    <t xml:space="preserve"> 00:04:04,198</t>
  </si>
  <si>
    <t xml:space="preserve"> 00:04:04,385</t>
  </si>
  <si>
    <t xml:space="preserve"> 00:04:06,221</t>
  </si>
  <si>
    <t xml:space="preserve"> 00:04:07,466</t>
  </si>
  <si>
    <t xml:space="preserve"> 00:04:08,520</t>
  </si>
  <si>
    <t xml:space="preserve"> 00:04:10,177</t>
  </si>
  <si>
    <t xml:space="preserve"> 00:05:00,875</t>
  </si>
  <si>
    <t xml:space="preserve"> 00:05:01,062</t>
  </si>
  <si>
    <t xml:space="preserve"> 00:05:06,878</t>
  </si>
  <si>
    <t xml:space="preserve"> 00:05:07,032</t>
  </si>
  <si>
    <t xml:space="preserve"> 00:05:09,793</t>
  </si>
  <si>
    <t xml:space="preserve"> 00:05:09,949</t>
  </si>
  <si>
    <t xml:space="preserve"> 00:05:16,108</t>
  </si>
  <si>
    <t xml:space="preserve"> 00:05:20,531</t>
  </si>
  <si>
    <t xml:space="preserve"> 00:05:21,640</t>
  </si>
  <si>
    <t xml:space="preserve"> 00:05:21,814</t>
  </si>
  <si>
    <t xml:space="preserve"> 00:05:24,683</t>
  </si>
  <si>
    <t xml:space="preserve"> 00:05:26,233</t>
  </si>
  <si>
    <t xml:space="preserve"> 00:05:32,147</t>
  </si>
  <si>
    <t xml:space="preserve"> 00:05:32,335</t>
  </si>
  <si>
    <t xml:space="preserve"> 00:05:33,443</t>
  </si>
  <si>
    <t xml:space="preserve"> 00:05:43,065</t>
  </si>
  <si>
    <t xml:space="preserve"> 00:05:47,105</t>
  </si>
  <si>
    <t xml:space="preserve"> 00:05:48,425</t>
  </si>
  <si>
    <t xml:space="preserve"> 00:05:50,072</t>
  </si>
  <si>
    <t xml:space="preserve"> 00:05:54,541</t>
  </si>
  <si>
    <t xml:space="preserve"> 00:05:56,583</t>
  </si>
  <si>
    <t xml:space="preserve"> 00:05:56,755</t>
  </si>
  <si>
    <t xml:space="preserve"> 00:05:59,282</t>
  </si>
  <si>
    <t xml:space="preserve"> 00:06:40,100</t>
  </si>
  <si>
    <t xml:space="preserve"> 00:06:49,023</t>
  </si>
  <si>
    <t xml:space="preserve"> 00:06:49,211</t>
  </si>
  <si>
    <t xml:space="preserve"> 00:06:59,652</t>
  </si>
  <si>
    <t xml:space="preserve"> 00:06:59,818</t>
  </si>
  <si>
    <t xml:space="preserve"> 00:07:02,458</t>
  </si>
  <si>
    <t xml:space="preserve"> 00:07:05,274</t>
  </si>
  <si>
    <t xml:space="preserve"> 00:07:08,056</t>
  </si>
  <si>
    <t xml:space="preserve"> 00:07:14,525</t>
  </si>
  <si>
    <t xml:space="preserve"> 00:07:17,788</t>
  </si>
  <si>
    <t xml:space="preserve"> 00:07:18,779</t>
  </si>
  <si>
    <t xml:space="preserve"> 00:07:21,129</t>
  </si>
  <si>
    <t xml:space="preserve"> 00:07:21,318</t>
  </si>
  <si>
    <t xml:space="preserve"> 00:07:24,605</t>
  </si>
  <si>
    <t xml:space="preserve"> 00:07:24,793</t>
  </si>
  <si>
    <t xml:space="preserve"> 00:07:31,813</t>
  </si>
  <si>
    <t xml:space="preserve"> 00:07:32,002</t>
  </si>
  <si>
    <t xml:space="preserve"> 00:07:35,954</t>
  </si>
  <si>
    <t xml:space="preserve"> 00:07:36,106</t>
  </si>
  <si>
    <t xml:space="preserve"> 00:07:38,526</t>
  </si>
  <si>
    <t xml:space="preserve"> 00:08:20,644</t>
  </si>
  <si>
    <t xml:space="preserve"> 00:08:22,867</t>
  </si>
  <si>
    <t xml:space="preserve"> 00:08:23,221</t>
  </si>
  <si>
    <t xml:space="preserve"> 00:08:24,378</t>
  </si>
  <si>
    <t xml:space="preserve"> 00:08:25,491</t>
  </si>
  <si>
    <t xml:space="preserve"> 00:08:25,652</t>
  </si>
  <si>
    <t xml:space="preserve"> 00:08:27,597</t>
  </si>
  <si>
    <t xml:space="preserve"> 00:08:27,777</t>
  </si>
  <si>
    <t xml:space="preserve"> 00:08:33,379</t>
  </si>
  <si>
    <t xml:space="preserve"> 00:08:35,991</t>
  </si>
  <si>
    <t xml:space="preserve"> 00:08:36,151</t>
  </si>
  <si>
    <t xml:space="preserve"> 00:08:38,383</t>
  </si>
  <si>
    <t xml:space="preserve"> 00:08:39,608</t>
  </si>
  <si>
    <t xml:space="preserve"> 00:08:46,223</t>
  </si>
  <si>
    <t xml:space="preserve"> 00:08:46,382</t>
  </si>
  <si>
    <t xml:space="preserve"> 00:08:49,282</t>
  </si>
  <si>
    <t xml:space="preserve"> 00:08:57,521</t>
  </si>
  <si>
    <t xml:space="preserve"> 00:08:57,689</t>
  </si>
  <si>
    <t xml:space="preserve"> 00:08:59,500</t>
  </si>
  <si>
    <t xml:space="preserve"> 00:08:59,781</t>
  </si>
  <si>
    <t xml:space="preserve"> 00:09:02,457</t>
  </si>
  <si>
    <t xml:space="preserve"> 00:09:03,274</t>
  </si>
  <si>
    <t xml:space="preserve"> 00:09:05,359</t>
  </si>
  <si>
    <t xml:space="preserve"> 00:09:05,529</t>
  </si>
  <si>
    <t xml:space="preserve"> 00:09:11,132</t>
  </si>
  <si>
    <t xml:space="preserve"> 00:09:11,287</t>
  </si>
  <si>
    <t xml:space="preserve"> 00:10:07,573</t>
  </si>
  <si>
    <t xml:space="preserve"> 00:10:07,744</t>
  </si>
  <si>
    <t xml:space="preserve"> 00:10:10,878</t>
  </si>
  <si>
    <t xml:space="preserve"> 00:10:11,112</t>
  </si>
  <si>
    <t xml:space="preserve"> 00:10:13,312</t>
  </si>
  <si>
    <t xml:space="preserve"> 00:10:13,452</t>
  </si>
  <si>
    <t xml:space="preserve"> 00:10:18,351</t>
  </si>
  <si>
    <t xml:space="preserve"> 00:10:19,907</t>
  </si>
  <si>
    <t xml:space="preserve"> 00:10:20,977</t>
  </si>
  <si>
    <t xml:space="preserve"> 00:10:23,282</t>
  </si>
  <si>
    <t xml:space="preserve"> 00:10:24,325</t>
  </si>
  <si>
    <t xml:space="preserve"> 00:10:24,482</t>
  </si>
  <si>
    <t xml:space="preserve"> 00:10:30,160</t>
  </si>
  <si>
    <t xml:space="preserve"> 00:10:30,311</t>
  </si>
  <si>
    <t xml:space="preserve"> 00:10:32,223</t>
  </si>
  <si>
    <t xml:space="preserve"> 00:10:40,819</t>
  </si>
  <si>
    <t xml:space="preserve"> 00:10:43,476</t>
  </si>
  <si>
    <t xml:space="preserve"> 00:10:49,136</t>
  </si>
  <si>
    <t xml:space="preserve"> 00:10:49,292</t>
  </si>
  <si>
    <t xml:space="preserve"> 00:10:51,538</t>
  </si>
  <si>
    <t xml:space="preserve"> 00:10:52,611</t>
  </si>
  <si>
    <t xml:space="preserve"> 00:10:52,799</t>
  </si>
  <si>
    <t xml:space="preserve"> 00:10:55,059</t>
  </si>
  <si>
    <t xml:space="preserve"> 00:10:55,247</t>
  </si>
  <si>
    <t xml:space="preserve"> 00:10:57,891</t>
  </si>
  <si>
    <t xml:space="preserve"> 00:10:58,899</t>
  </si>
  <si>
    <t xml:space="preserve"> 00:11:41,442</t>
  </si>
  <si>
    <t xml:space="preserve"> 00:11:43,784</t>
  </si>
  <si>
    <t xml:space="preserve"> 00:11:46,433</t>
  </si>
  <si>
    <t xml:space="preserve"> 00:11:49,987</t>
  </si>
  <si>
    <t xml:space="preserve"> 00:11:53,993</t>
  </si>
  <si>
    <t xml:space="preserve"> 00:12:03,010</t>
  </si>
  <si>
    <t xml:space="preserve"> 00:12:03,178</t>
  </si>
  <si>
    <t xml:space="preserve"> 00:12:04,786</t>
  </si>
  <si>
    <t xml:space="preserve"> 00:12:05,452</t>
  </si>
  <si>
    <t xml:space="preserve"> 00:12:07,767</t>
  </si>
  <si>
    <t xml:space="preserve"> 00:12:07,910</t>
  </si>
  <si>
    <t xml:space="preserve"> 00:12:09,809</t>
  </si>
  <si>
    <t xml:space="preserve"> 00:12:09,961</t>
  </si>
  <si>
    <t xml:space="preserve"> 00:12:10,187</t>
  </si>
  <si>
    <t>GRAND SLAM TOKYO</t>
  </si>
  <si>
    <t xml:space="preserve"> 00:00:04,525</t>
  </si>
  <si>
    <t xml:space="preserve"> 00:00:08,548</t>
  </si>
  <si>
    <t xml:space="preserve"> 00:00:09,522</t>
  </si>
  <si>
    <t xml:space="preserve"> 00:00:11,996</t>
  </si>
  <si>
    <t xml:space="preserve"> 00:00:16,499</t>
  </si>
  <si>
    <t xml:space="preserve"> 00:00:18,860</t>
  </si>
  <si>
    <t xml:space="preserve"> 00:00:20,706</t>
  </si>
  <si>
    <t xml:space="preserve"> 00:00:22,506</t>
  </si>
  <si>
    <t xml:space="preserve"> 00:00:22,662</t>
  </si>
  <si>
    <t xml:space="preserve"> 00:00:26,598</t>
  </si>
  <si>
    <t xml:space="preserve"> 00:00:28,970</t>
  </si>
  <si>
    <t xml:space="preserve"> 00:00:30,833</t>
  </si>
  <si>
    <t xml:space="preserve"> 00:00:35,874</t>
  </si>
  <si>
    <t xml:space="preserve"> 00:00:37,216</t>
  </si>
  <si>
    <t xml:space="preserve"> 00:00:42,182</t>
  </si>
  <si>
    <t xml:space="preserve"> 00:00:43,982</t>
  </si>
  <si>
    <t xml:space="preserve"> 00:00:44,649</t>
  </si>
  <si>
    <t>W PARIS 2011</t>
  </si>
  <si>
    <t>KIM</t>
  </si>
  <si>
    <t xml:space="preserve"> 00:00:04,607</t>
  </si>
  <si>
    <t xml:space="preserve"> 00:00:06,817</t>
  </si>
  <si>
    <t xml:space="preserve"> 00:00:08,370</t>
  </si>
  <si>
    <t xml:space="preserve"> 00:00:10,962</t>
  </si>
  <si>
    <t xml:space="preserve"> 00:00:17,456</t>
  </si>
  <si>
    <t xml:space="preserve"> 00:00:21,978</t>
  </si>
  <si>
    <t xml:space="preserve"> 00:00:22,962</t>
  </si>
  <si>
    <t xml:space="preserve"> 00:00:28,792</t>
  </si>
  <si>
    <t xml:space="preserve"> 00:00:29,917</t>
  </si>
  <si>
    <t xml:space="preserve"> 00:00:33,825</t>
  </si>
  <si>
    <t xml:space="preserve"> 00:00:41,058</t>
  </si>
  <si>
    <t xml:space="preserve"> 00:00:41,246</t>
  </si>
  <si>
    <t xml:space="preserve"> 00:00:50,487</t>
  </si>
  <si>
    <t xml:space="preserve"> 00:00:52,624</t>
  </si>
  <si>
    <t xml:space="preserve"> 00:00:54,941</t>
  </si>
  <si>
    <t xml:space="preserve"> 00:00:57,072</t>
  </si>
  <si>
    <t xml:space="preserve"> 00:00:59,030</t>
  </si>
  <si>
    <t xml:space="preserve"> 00:01:43,166</t>
  </si>
  <si>
    <t xml:space="preserve"> 00:01:46,086</t>
  </si>
  <si>
    <t xml:space="preserve"> 00:01:47,989</t>
  </si>
  <si>
    <t xml:space="preserve"> 00:01:55,931</t>
  </si>
  <si>
    <t xml:space="preserve"> 00:01:55,491</t>
  </si>
  <si>
    <t xml:space="preserve"> 00:01:56,990</t>
  </si>
  <si>
    <t xml:space="preserve"> 00:01:57,146</t>
  </si>
  <si>
    <t xml:space="preserve"> 00:02:08,867</t>
  </si>
  <si>
    <t xml:space="preserve"> 00:02:09,052</t>
  </si>
  <si>
    <t xml:space="preserve"> 00:02:12,289</t>
  </si>
  <si>
    <t xml:space="preserve"> 00:02:13,189</t>
  </si>
  <si>
    <t xml:space="preserve"> 00:02:19,370</t>
  </si>
  <si>
    <t xml:space="preserve"> 00:02:22,358</t>
  </si>
  <si>
    <t xml:space="preserve"> 00:02:23,054</t>
  </si>
  <si>
    <t xml:space="preserve"> 00:02:24,711</t>
  </si>
  <si>
    <t xml:space="preserve"> 00:02:24,878</t>
  </si>
  <si>
    <t xml:space="preserve"> 00:02:29,627</t>
  </si>
  <si>
    <t xml:space="preserve"> 00:02:32,016</t>
  </si>
  <si>
    <t xml:space="preserve"> 00:02:36,455</t>
  </si>
  <si>
    <t xml:space="preserve"> 00:02:37,673</t>
  </si>
  <si>
    <t xml:space="preserve"> 00:03:23,394</t>
  </si>
  <si>
    <t xml:space="preserve"> 00:03:23,570</t>
  </si>
  <si>
    <t xml:space="preserve"> 00:03:25,312</t>
  </si>
  <si>
    <t xml:space="preserve"> 00:03:27,268</t>
  </si>
  <si>
    <t xml:space="preserve"> 00:03:28,345</t>
  </si>
  <si>
    <t xml:space="preserve"> 00:03:29,119</t>
  </si>
  <si>
    <t xml:space="preserve"> 00:03:42,392</t>
  </si>
  <si>
    <t xml:space="preserve"> 00:03:42,594</t>
  </si>
  <si>
    <t xml:space="preserve"> 00:03:46,056</t>
  </si>
  <si>
    <t xml:space="preserve"> 00:03:47,655</t>
  </si>
  <si>
    <t xml:space="preserve"> 00:03:48,989</t>
  </si>
  <si>
    <t xml:space="preserve"> 00:03:52,463</t>
  </si>
  <si>
    <t xml:space="preserve"> 00:03:52,681</t>
  </si>
  <si>
    <t xml:space="preserve"> 00:03:58,502</t>
  </si>
  <si>
    <t xml:space="preserve"> 00:03:58,671</t>
  </si>
  <si>
    <t xml:space="preserve"> 00:04:10,612</t>
  </si>
  <si>
    <t>Trying to Grip</t>
  </si>
  <si>
    <t xml:space="preserve"> 00:04:12,115</t>
  </si>
  <si>
    <t xml:space="preserve"> 00:04:15,026</t>
  </si>
  <si>
    <t xml:space="preserve"> 00:00:19,020</t>
  </si>
  <si>
    <t xml:space="preserve"> 00:00:24,503</t>
  </si>
  <si>
    <t xml:space="preserve"> 00:00:29,444</t>
  </si>
  <si>
    <t xml:space="preserve"> 00:00:29,648</t>
  </si>
  <si>
    <t xml:space="preserve"> 00:00:32,301</t>
  </si>
  <si>
    <t xml:space="preserve"> 00:00:32,471</t>
  </si>
  <si>
    <t xml:space="preserve"> 00:00:41,803</t>
  </si>
  <si>
    <t xml:space="preserve"> 00:00:42,963</t>
  </si>
  <si>
    <t xml:space="preserve"> 00:00:43,133</t>
  </si>
  <si>
    <t xml:space="preserve"> 00:00:53,196</t>
  </si>
  <si>
    <t xml:space="preserve"> 00:00:53,503</t>
  </si>
  <si>
    <t xml:space="preserve"> 00:00:57,999</t>
  </si>
  <si>
    <t xml:space="preserve"> 00:00:58,183</t>
  </si>
  <si>
    <t xml:space="preserve"> 00:01:42,910</t>
  </si>
  <si>
    <t xml:space="preserve"> 00:01:43,118</t>
  </si>
  <si>
    <t xml:space="preserve"> 00:01:51,347</t>
  </si>
  <si>
    <t xml:space="preserve"> 00:01:54,909</t>
  </si>
  <si>
    <t>KATA OTOSHI KUZURE</t>
  </si>
  <si>
    <t xml:space="preserve"> 00:01:55,874</t>
  </si>
  <si>
    <t xml:space="preserve"> 00:01:56,065</t>
  </si>
  <si>
    <t xml:space="preserve"> 00:02:14,159</t>
  </si>
  <si>
    <t xml:space="preserve"> 00:02:14,362</t>
  </si>
  <si>
    <t xml:space="preserve"> 00:02:23,317</t>
  </si>
  <si>
    <t xml:space="preserve"> 00:02:23,580</t>
  </si>
  <si>
    <t xml:space="preserve"> 00:02:32,426</t>
  </si>
  <si>
    <t xml:space="preserve"> 00:02:32,644</t>
  </si>
  <si>
    <t xml:space="preserve"> 00:03:27,542</t>
  </si>
  <si>
    <t xml:space="preserve"> 00:03:31,098</t>
  </si>
  <si>
    <t xml:space="preserve"> 00:03:31,298</t>
  </si>
  <si>
    <t xml:space="preserve"> 00:03:37,773</t>
  </si>
  <si>
    <t xml:space="preserve"> 00:03:39,255</t>
  </si>
  <si>
    <t xml:space="preserve"> 00:03:39,416</t>
  </si>
  <si>
    <t xml:space="preserve"> 00:03:43,109</t>
  </si>
  <si>
    <t xml:space="preserve"> 00:03:43,264</t>
  </si>
  <si>
    <t xml:space="preserve"> 00:03:45,951</t>
  </si>
  <si>
    <t xml:space="preserve"> 00:03:46,245</t>
  </si>
  <si>
    <t xml:space="preserve"> 00:03:49,149</t>
  </si>
  <si>
    <t xml:space="preserve"> 00:03:49,611</t>
  </si>
  <si>
    <t xml:space="preserve"> 00:04:00,326</t>
  </si>
  <si>
    <t xml:space="preserve"> 00:04:00,561</t>
  </si>
  <si>
    <t xml:space="preserve"> 00:04:04,260</t>
  </si>
  <si>
    <t xml:space="preserve"> 00:04:04,428</t>
  </si>
  <si>
    <t xml:space="preserve"> 00:04:13,165</t>
  </si>
  <si>
    <t xml:space="preserve"> 00:04:13,445</t>
  </si>
  <si>
    <t xml:space="preserve"> 00:04:16,203</t>
  </si>
  <si>
    <t xml:space="preserve"> 00:04:16,604</t>
  </si>
  <si>
    <t xml:space="preserve"> 00:04:16,741</t>
  </si>
  <si>
    <t xml:space="preserve"> 00:05:00,566</t>
  </si>
  <si>
    <t xml:space="preserve"> 00:05:00,735</t>
  </si>
  <si>
    <t xml:space="preserve"> 00:05:09,335</t>
  </si>
  <si>
    <t xml:space="preserve"> 00:05:16,898</t>
  </si>
  <si>
    <t xml:space="preserve"> 00:05:17,059</t>
  </si>
  <si>
    <t xml:space="preserve"> 00:05:25,391</t>
  </si>
  <si>
    <t xml:space="preserve"> 00:05:26,608</t>
  </si>
  <si>
    <t xml:space="preserve"> 00:05:31,335</t>
  </si>
  <si>
    <t xml:space="preserve"> 00:05:31,518</t>
  </si>
  <si>
    <t xml:space="preserve"> 00:05:39,459</t>
  </si>
  <si>
    <t xml:space="preserve"> 00:05:43,992</t>
  </si>
  <si>
    <t xml:space="preserve"> 00:05:44,163</t>
  </si>
  <si>
    <t xml:space="preserve"> 00:05:46,712</t>
  </si>
  <si>
    <t xml:space="preserve"> 00:05:56,800</t>
  </si>
  <si>
    <t xml:space="preserve"> 00:05:57,021</t>
  </si>
  <si>
    <t xml:space="preserve"> 00:06:44,994</t>
  </si>
  <si>
    <t xml:space="preserve"> 00:06:47,952</t>
  </si>
  <si>
    <t xml:space="preserve"> 00:06:48,109</t>
  </si>
  <si>
    <t xml:space="preserve"> 00:06:52,443</t>
  </si>
  <si>
    <t xml:space="preserve"> 00:06:52,616</t>
  </si>
  <si>
    <t xml:space="preserve"> 00:06:56,466</t>
  </si>
  <si>
    <t xml:space="preserve"> 00:07:01,575</t>
  </si>
  <si>
    <t>Score with Shido</t>
  </si>
  <si>
    <t xml:space="preserve"> 00:07:13,639</t>
  </si>
  <si>
    <t xml:space="preserve"> 00:07:17,023</t>
  </si>
  <si>
    <t xml:space="preserve"> 00:07:17,180</t>
  </si>
  <si>
    <t xml:space="preserve"> 00:07:20,974</t>
  </si>
  <si>
    <t xml:space="preserve"> 00:07:26,737</t>
  </si>
  <si>
    <t xml:space="preserve"> 00:07:39,020</t>
  </si>
  <si>
    <t xml:space="preserve"> 00:07:39,956</t>
  </si>
  <si>
    <t xml:space="preserve"> 00:08:20,128</t>
  </si>
  <si>
    <t xml:space="preserve"> 00:08:22,425</t>
  </si>
  <si>
    <t xml:space="preserve"> 00:08:22,594</t>
  </si>
  <si>
    <t xml:space="preserve"> 00:08:29,115</t>
  </si>
  <si>
    <t xml:space="preserve"> 00:08:30,886</t>
  </si>
  <si>
    <t xml:space="preserve"> 00:08:31,795</t>
  </si>
  <si>
    <t xml:space="preserve"> 00:08:33,433</t>
  </si>
  <si>
    <t xml:space="preserve"> 00:08:33,636</t>
  </si>
  <si>
    <t xml:space="preserve"> 00:08:43,273</t>
  </si>
  <si>
    <t xml:space="preserve"> 00:08:43,651</t>
  </si>
  <si>
    <t xml:space="preserve"> 00:08:45,395</t>
  </si>
  <si>
    <t xml:space="preserve"> 00:08:54,884</t>
  </si>
  <si>
    <t xml:space="preserve"> 00:08:56,371</t>
  </si>
  <si>
    <t xml:space="preserve"> 00:08:56,574</t>
  </si>
  <si>
    <t xml:space="preserve"> 00:09:05,405</t>
  </si>
  <si>
    <t xml:space="preserve"> 00:09:05,576</t>
  </si>
  <si>
    <t xml:space="preserve"> 00:09:08,975</t>
  </si>
  <si>
    <t xml:space="preserve"> 00:09:09,151</t>
  </si>
  <si>
    <t xml:space="preserve"> 00:09:10,778</t>
  </si>
  <si>
    <t xml:space="preserve"> 00:10:00,933</t>
  </si>
  <si>
    <t xml:space="preserve"> 00:10:15,999</t>
  </si>
  <si>
    <t xml:space="preserve"> 00:10:16,166</t>
  </si>
  <si>
    <t xml:space="preserve"> 00:10:22,876</t>
  </si>
  <si>
    <t xml:space="preserve"> 00:10:23,923</t>
  </si>
  <si>
    <t xml:space="preserve"> 00:10:27,903</t>
  </si>
  <si>
    <t xml:space="preserve"> 00:10:32,420</t>
  </si>
  <si>
    <t xml:space="preserve"> 00:10:32,637</t>
  </si>
  <si>
    <t xml:space="preserve"> 00:11:41,954</t>
  </si>
  <si>
    <t xml:space="preserve"> 00:11:42,884</t>
  </si>
  <si>
    <t xml:space="preserve"> 00:11:47,861</t>
  </si>
  <si>
    <t xml:space="preserve"> 00:11:49,711</t>
  </si>
  <si>
    <t xml:space="preserve"> 00:11:50,492</t>
  </si>
  <si>
    <t xml:space="preserve"> 00:11:57,002</t>
  </si>
  <si>
    <t>WORLD CUP WARSAW</t>
  </si>
  <si>
    <t>CLERGET</t>
  </si>
  <si>
    <t xml:space="preserve"> 00:00:00,728</t>
  </si>
  <si>
    <t xml:space="preserve"> 00:00:01,784</t>
  </si>
  <si>
    <t xml:space="preserve"> 00:00:03,020</t>
  </si>
  <si>
    <t xml:space="preserve"> 00:00:10,956</t>
  </si>
  <si>
    <t xml:space="preserve"> 00:00:20,213</t>
  </si>
  <si>
    <t xml:space="preserve"> 00:00:24,352</t>
  </si>
  <si>
    <t xml:space="preserve"> 00:00:26,432</t>
  </si>
  <si>
    <t xml:space="preserve"> 00:00:27,448</t>
  </si>
  <si>
    <t xml:space="preserve"> 00:00:32,751</t>
  </si>
  <si>
    <t xml:space="preserve"> 00:00:34,094</t>
  </si>
  <si>
    <t xml:space="preserve"> 00:00:39,356</t>
  </si>
  <si>
    <t xml:space="preserve"> 00:00:39,507</t>
  </si>
  <si>
    <t xml:space="preserve"> 00:00:44,576</t>
  </si>
  <si>
    <t xml:space="preserve"> 00:00:47,918</t>
  </si>
  <si>
    <t xml:space="preserve"> 00:00:50,993</t>
  </si>
  <si>
    <t xml:space="preserve"> 00:00:51,889</t>
  </si>
  <si>
    <t xml:space="preserve"> 00:00:52,987</t>
  </si>
  <si>
    <t xml:space="preserve"> 00:01:44,751</t>
  </si>
  <si>
    <t xml:space="preserve"> 00:01:44,917</t>
  </si>
  <si>
    <t xml:space="preserve"> 00:01:53,466</t>
  </si>
  <si>
    <t xml:space="preserve"> 00:01:53,621</t>
  </si>
  <si>
    <t xml:space="preserve"> 00:01:58,263</t>
  </si>
  <si>
    <t xml:space="preserve"> 00:01:58,892</t>
  </si>
  <si>
    <t xml:space="preserve"> 00:02:04,117</t>
  </si>
  <si>
    <t xml:space="preserve"> 00:02:14,415</t>
  </si>
  <si>
    <t xml:space="preserve"> 00:02:19,130</t>
  </si>
  <si>
    <t xml:space="preserve"> 00:02:19,877</t>
  </si>
  <si>
    <t xml:space="preserve"> 00:02:20,124</t>
  </si>
  <si>
    <t xml:space="preserve"> 00:02:22,386</t>
  </si>
  <si>
    <t xml:space="preserve"> 00:02:22,567</t>
  </si>
  <si>
    <t xml:space="preserve"> 00:02:28,864</t>
  </si>
  <si>
    <t xml:space="preserve"> 00:02:29,065</t>
  </si>
  <si>
    <t xml:space="preserve"> 00:02:33,135</t>
  </si>
  <si>
    <t xml:space="preserve"> 00:02:34,436</t>
  </si>
  <si>
    <t xml:space="preserve"> 00:02:34,589</t>
  </si>
  <si>
    <t xml:space="preserve"> 00:02:35,051</t>
  </si>
  <si>
    <t xml:space="preserve"> 00:02:37,283</t>
  </si>
  <si>
    <t xml:space="preserve"> 00:02:37,433</t>
  </si>
  <si>
    <t xml:space="preserve"> 00:03:22,546</t>
  </si>
  <si>
    <t xml:space="preserve"> 00:03:24,707</t>
  </si>
  <si>
    <t xml:space="preserve"> 00:03:38,206</t>
  </si>
  <si>
    <t xml:space="preserve"> 00:04:01,682</t>
  </si>
  <si>
    <t xml:space="preserve"> 00:04:01,854</t>
  </si>
  <si>
    <t xml:space="preserve"> 00:04:12,303</t>
  </si>
  <si>
    <t xml:space="preserve"> 00:04:19,842</t>
  </si>
  <si>
    <t xml:space="preserve"> 00:05:03,557</t>
  </si>
  <si>
    <t xml:space="preserve"> 00:05:05,058</t>
  </si>
  <si>
    <t xml:space="preserve"> 00:05:04,863</t>
  </si>
  <si>
    <t xml:space="preserve"> 00:05:08,093</t>
  </si>
  <si>
    <t xml:space="preserve"> 00:05:09,352</t>
  </si>
  <si>
    <t>SASAE TSURIKOMI ASHI</t>
  </si>
  <si>
    <t xml:space="preserve"> 00:05:10,746</t>
  </si>
  <si>
    <t xml:space="preserve"> 00:05:10,919</t>
  </si>
  <si>
    <t xml:space="preserve"> 00:05:16,408</t>
  </si>
  <si>
    <t xml:space="preserve"> 00:05:16,580</t>
  </si>
  <si>
    <t xml:space="preserve"> 00:05:33,174</t>
  </si>
  <si>
    <t xml:space="preserve"> 00:05:37,368</t>
  </si>
  <si>
    <t xml:space="preserve"> 00:05:47,191</t>
  </si>
  <si>
    <t xml:space="preserve"> 00:05:47,381</t>
  </si>
  <si>
    <t xml:space="preserve"> 00:05:51,899</t>
  </si>
  <si>
    <t xml:space="preserve"> 00:05:53,690</t>
  </si>
  <si>
    <t xml:space="preserve"> 00:06:43,862</t>
  </si>
  <si>
    <t xml:space="preserve"> 00:06:50,250</t>
  </si>
  <si>
    <t xml:space="preserve"> 00:06:51,471</t>
  </si>
  <si>
    <t xml:space="preserve"> 00:07:03,344</t>
  </si>
  <si>
    <t xml:space="preserve"> 00:07:03,577</t>
  </si>
  <si>
    <t xml:space="preserve"> 00:07:09,957</t>
  </si>
  <si>
    <t xml:space="preserve"> 00:07:10,155</t>
  </si>
  <si>
    <t xml:space="preserve"> 00:07:11,045</t>
  </si>
  <si>
    <t xml:space="preserve"> 00:07:11,920</t>
  </si>
  <si>
    <t xml:space="preserve"> 00:07:13,494</t>
  </si>
  <si>
    <t xml:space="preserve"> 00:07:16,290</t>
  </si>
  <si>
    <t xml:space="preserve"> 00:07:16,493</t>
  </si>
  <si>
    <t xml:space="preserve"> 00:07:25,245</t>
  </si>
  <si>
    <t xml:space="preserve"> 00:07:25,431</t>
  </si>
  <si>
    <t xml:space="preserve"> 00:07:30,828</t>
  </si>
  <si>
    <t xml:space="preserve"> 00:07:30,982</t>
  </si>
  <si>
    <t xml:space="preserve"> 00:07:37,025</t>
  </si>
  <si>
    <t xml:space="preserve"> 00:07:37,191</t>
  </si>
  <si>
    <t xml:space="preserve"> 00:08:51,450</t>
  </si>
  <si>
    <t xml:space="preserve"> 00:08:54,141</t>
  </si>
  <si>
    <t xml:space="preserve"> 00:08:56,523</t>
  </si>
  <si>
    <t xml:space="preserve"> 00:08:57,489</t>
  </si>
  <si>
    <t xml:space="preserve"> 00:08:57,677</t>
  </si>
  <si>
    <t xml:space="preserve"> 00:08:59,824</t>
  </si>
  <si>
    <t xml:space="preserve"> 00:09:04,073</t>
  </si>
  <si>
    <t xml:space="preserve"> 00:09:06,237</t>
  </si>
  <si>
    <t xml:space="preserve"> 00:09:09,376</t>
  </si>
  <si>
    <t xml:space="preserve"> 00:09:13,376</t>
  </si>
  <si>
    <t xml:space="preserve"> 00:09:16,552</t>
  </si>
  <si>
    <t xml:space="preserve"> 00:09:18,708</t>
  </si>
  <si>
    <t xml:space="preserve"> 00:09:18,909</t>
  </si>
  <si>
    <t xml:space="preserve"> 00:10:04,503</t>
  </si>
  <si>
    <t xml:space="preserve"> 00:10:06,974</t>
  </si>
  <si>
    <t xml:space="preserve"> 00:10:09,479</t>
  </si>
  <si>
    <t xml:space="preserve"> 00:10:12,704</t>
  </si>
  <si>
    <t xml:space="preserve"> 00:10:12,841</t>
  </si>
  <si>
    <t xml:space="preserve"> 00:10:17,227</t>
  </si>
  <si>
    <t xml:space="preserve"> 00:10:22,274</t>
  </si>
  <si>
    <t xml:space="preserve"> 00:10:29,046</t>
  </si>
  <si>
    <t xml:space="preserve"> 00:10:30,885</t>
  </si>
  <si>
    <t xml:space="preserve"> 00:10:31,057</t>
  </si>
  <si>
    <t xml:space="preserve"> 00:10:45,395</t>
  </si>
  <si>
    <t xml:space="preserve"> 00:10:45,556</t>
  </si>
  <si>
    <t xml:space="preserve"> 00:10:47,230</t>
  </si>
  <si>
    <t xml:space="preserve"> 00:10:49,851</t>
  </si>
  <si>
    <t xml:space="preserve"> 00:11:42,953</t>
  </si>
  <si>
    <t xml:space="preserve"> 00:11:50,789</t>
  </si>
  <si>
    <t xml:space="preserve"> 00:11:57,912</t>
  </si>
  <si>
    <t xml:space="preserve"> 00:12:01,322</t>
  </si>
  <si>
    <t xml:space="preserve"> 00:12:02,313</t>
  </si>
  <si>
    <t xml:space="preserve"> 00:12:05,004</t>
  </si>
  <si>
    <t xml:space="preserve"> 00:12:05,178</t>
  </si>
  <si>
    <t xml:space="preserve"> 00:12:11,602</t>
  </si>
  <si>
    <t xml:space="preserve"> 00:12:11,839</t>
  </si>
  <si>
    <t xml:space="preserve"> 00:12:13,351</t>
  </si>
  <si>
    <t xml:space="preserve"> 00:12:18,809</t>
  </si>
  <si>
    <t xml:space="preserve"> 00:12:20,569</t>
  </si>
  <si>
    <t>WORLD CHAMPIONSHIP PARIS</t>
  </si>
  <si>
    <t>CRUZ</t>
  </si>
  <si>
    <t xml:space="preserve"> 00:00:03,734</t>
  </si>
  <si>
    <t xml:space="preserve"> 00:00:07,594</t>
  </si>
  <si>
    <t xml:space="preserve"> 00:00:10,065</t>
  </si>
  <si>
    <t xml:space="preserve"> 00:00:10,227</t>
  </si>
  <si>
    <t xml:space="preserve"> 00:00:14,357</t>
  </si>
  <si>
    <t xml:space="preserve"> 00:00:19,208</t>
  </si>
  <si>
    <t xml:space="preserve"> 00:00:26,119</t>
  </si>
  <si>
    <t xml:space="preserve"> 00:00:27,566</t>
  </si>
  <si>
    <t xml:space="preserve"> 00:00:29,244</t>
  </si>
  <si>
    <t xml:space="preserve"> 00:00:29,463</t>
  </si>
  <si>
    <t xml:space="preserve"> 00:00:38,418</t>
  </si>
  <si>
    <t xml:space="preserve"> 00:00:38,596</t>
  </si>
  <si>
    <t xml:space="preserve"> 00:00:45,830</t>
  </si>
  <si>
    <t xml:space="preserve"> 00:00:57,614</t>
  </si>
  <si>
    <t xml:space="preserve"> 00:00:59,594</t>
  </si>
  <si>
    <t xml:space="preserve"> 00:01:40,204</t>
  </si>
  <si>
    <t xml:space="preserve"> 00:01:41,117</t>
  </si>
  <si>
    <t xml:space="preserve"> 00:01:41,300</t>
  </si>
  <si>
    <t xml:space="preserve"> 00:01:49,175</t>
  </si>
  <si>
    <t xml:space="preserve"> 00:01:54,436</t>
  </si>
  <si>
    <t xml:space="preserve"> 00:01:54,936</t>
  </si>
  <si>
    <t xml:space="preserve"> 00:01:56,509</t>
  </si>
  <si>
    <t xml:space="preserve"> 00:01:58,102</t>
  </si>
  <si>
    <t xml:space="preserve"> 00:02:02,643</t>
  </si>
  <si>
    <t xml:space="preserve"> 00:02:10,469</t>
  </si>
  <si>
    <t xml:space="preserve"> 00:02:10,634</t>
  </si>
  <si>
    <t xml:space="preserve"> 00:02:14,287</t>
  </si>
  <si>
    <t xml:space="preserve"> 00:02:14,457</t>
  </si>
  <si>
    <t xml:space="preserve"> 00:02:16,046</t>
  </si>
  <si>
    <t xml:space="preserve"> 00:02:17,152</t>
  </si>
  <si>
    <t xml:space="preserve"> 00:02:21,676</t>
  </si>
  <si>
    <t xml:space="preserve"> 00:02:21,830</t>
  </si>
  <si>
    <t xml:space="preserve"> 00:02:28,228</t>
  </si>
  <si>
    <t xml:space="preserve"> 00:02:28,413</t>
  </si>
  <si>
    <t xml:space="preserve"> 00:02:30,329</t>
  </si>
  <si>
    <t xml:space="preserve"> 00:02:30,499</t>
  </si>
  <si>
    <t xml:space="preserve"> 00:02:33,594</t>
  </si>
  <si>
    <t xml:space="preserve"> 00:02:38,337</t>
  </si>
  <si>
    <t xml:space="preserve"> 00:03:26,133</t>
  </si>
  <si>
    <t xml:space="preserve"> 00:03:33,147</t>
  </si>
  <si>
    <t xml:space="preserve"> 00:03:33,950</t>
  </si>
  <si>
    <t xml:space="preserve"> 00:03:34,426</t>
  </si>
  <si>
    <t xml:space="preserve"> 00:03:36,271</t>
  </si>
  <si>
    <t xml:space="preserve"> 00:03:36,442</t>
  </si>
  <si>
    <t xml:space="preserve"> 00:03:44,663</t>
  </si>
  <si>
    <t xml:space="preserve"> 00:03:44,851</t>
  </si>
  <si>
    <t xml:space="preserve"> 00:03:50,147</t>
  </si>
  <si>
    <t xml:space="preserve"> 00:03:56,251</t>
  </si>
  <si>
    <t xml:space="preserve"> 00:03:57,571</t>
  </si>
  <si>
    <t xml:space="preserve"> 00:03:58,524</t>
  </si>
  <si>
    <t xml:space="preserve"> 00:03:58,679</t>
  </si>
  <si>
    <t xml:space="preserve"> 00:04:08,429</t>
  </si>
  <si>
    <t xml:space="preserve"> 00:04:08,614</t>
  </si>
  <si>
    <t xml:space="preserve"> 00:04:15,227</t>
  </si>
  <si>
    <t xml:space="preserve"> 00:04:18,456</t>
  </si>
  <si>
    <t xml:space="preserve"> 00:04:19,273</t>
  </si>
  <si>
    <t xml:space="preserve"> 00:05:01,114</t>
  </si>
  <si>
    <t xml:space="preserve"> 00:05:03,915</t>
  </si>
  <si>
    <t xml:space="preserve"> 00:05:05,482</t>
  </si>
  <si>
    <t xml:space="preserve"> 00:05:05,638</t>
  </si>
  <si>
    <t xml:space="preserve"> 00:05:07,855</t>
  </si>
  <si>
    <t xml:space="preserve"> 00:05:08,042</t>
  </si>
  <si>
    <t xml:space="preserve"> 00:05:14,329</t>
  </si>
  <si>
    <t xml:space="preserve"> 00:05:14,517</t>
  </si>
  <si>
    <t xml:space="preserve"> 00:05:16,442</t>
  </si>
  <si>
    <t xml:space="preserve"> 00:05:16,790</t>
  </si>
  <si>
    <t xml:space="preserve"> 00:05:20,523</t>
  </si>
  <si>
    <t xml:space="preserve"> 00:05:22,803</t>
  </si>
  <si>
    <t xml:space="preserve"> 00:05:25,885</t>
  </si>
  <si>
    <t xml:space="preserve"> 00:05:26,041</t>
  </si>
  <si>
    <t xml:space="preserve"> 00:05:29,035</t>
  </si>
  <si>
    <t xml:space="preserve"> 00:05:32,938</t>
  </si>
  <si>
    <t xml:space="preserve"> 00:05:35,679</t>
  </si>
  <si>
    <t xml:space="preserve"> 00:05:35,856</t>
  </si>
  <si>
    <t xml:space="preserve"> 00:05:40,823</t>
  </si>
  <si>
    <t xml:space="preserve"> 00:05:42,900</t>
  </si>
  <si>
    <t xml:space="preserve"> 00:05:45,076</t>
  </si>
  <si>
    <t xml:space="preserve"> 00:05:46,494</t>
  </si>
  <si>
    <t xml:space="preserve"> 00:05:48,394</t>
  </si>
  <si>
    <t xml:space="preserve"> 00:05:48,596</t>
  </si>
  <si>
    <t xml:space="preserve"> 00:05:53,293</t>
  </si>
  <si>
    <t xml:space="preserve"> 00:05:53,479</t>
  </si>
  <si>
    <t xml:space="preserve"> 00:06:41,434</t>
  </si>
  <si>
    <t xml:space="preserve"> 00:06:41,610</t>
  </si>
  <si>
    <t xml:space="preserve"> 00:06:44,316</t>
  </si>
  <si>
    <t xml:space="preserve"> 00:06:45,347</t>
  </si>
  <si>
    <t xml:space="preserve"> 00:06:45,505</t>
  </si>
  <si>
    <t xml:space="preserve"> 00:06:47,360</t>
  </si>
  <si>
    <t xml:space="preserve"> 00:06:49,689</t>
  </si>
  <si>
    <t xml:space="preserve"> 00:06:49,863</t>
  </si>
  <si>
    <t xml:space="preserve"> 00:07:00,381</t>
  </si>
  <si>
    <t xml:space="preserve"> 00:07:00,566</t>
  </si>
  <si>
    <t xml:space="preserve"> 00:07:14,543</t>
  </si>
  <si>
    <t xml:space="preserve"> 00:07:15,761</t>
  </si>
  <si>
    <t xml:space="preserve"> 00:07:18,852</t>
  </si>
  <si>
    <t xml:space="preserve"> 00:07:21,898</t>
  </si>
  <si>
    <t xml:space="preserve"> 00:07:22,056</t>
  </si>
  <si>
    <t xml:space="preserve"> 00:07:24,246</t>
  </si>
  <si>
    <t xml:space="preserve"> 00:07:24,443</t>
  </si>
  <si>
    <t xml:space="preserve"> 00:07:28,646</t>
  </si>
  <si>
    <t xml:space="preserve"> 00:07:30,331</t>
  </si>
  <si>
    <t xml:space="preserve"> 00:07:30,518</t>
  </si>
  <si>
    <t xml:space="preserve"> 00:07:32,352</t>
  </si>
  <si>
    <t xml:space="preserve"> 00:07:32,891</t>
  </si>
  <si>
    <t xml:space="preserve"> 00:07:34,538</t>
  </si>
  <si>
    <t xml:space="preserve"> 00:07:37,424</t>
  </si>
  <si>
    <t xml:space="preserve"> 00:08:20,342</t>
  </si>
  <si>
    <t xml:space="preserve"> 00:08:20,743</t>
  </si>
  <si>
    <t xml:space="preserve"> 00:08:32,373</t>
  </si>
  <si>
    <t xml:space="preserve"> 00:08:32,536</t>
  </si>
  <si>
    <t xml:space="preserve"> 00:08:40,304</t>
  </si>
  <si>
    <t xml:space="preserve"> 00:08:40,470</t>
  </si>
  <si>
    <t xml:space="preserve"> 00:08:45,039</t>
  </si>
  <si>
    <t xml:space="preserve"> 00:08:52,810</t>
  </si>
  <si>
    <t xml:space="preserve"> 00:08:54,366</t>
  </si>
  <si>
    <t xml:space="preserve"> 00:08:54,538</t>
  </si>
  <si>
    <t xml:space="preserve"> 00:08:57,260</t>
  </si>
  <si>
    <t xml:space="preserve"> 00:09:03,217</t>
  </si>
  <si>
    <t xml:space="preserve"> 00:09:03,402</t>
  </si>
  <si>
    <t xml:space="preserve"> 00:09:08,384</t>
  </si>
  <si>
    <t xml:space="preserve"> 00:09:12,412</t>
  </si>
  <si>
    <t xml:space="preserve"> 00:09:16,512</t>
  </si>
  <si>
    <t xml:space="preserve"> 00:09:17,463</t>
  </si>
  <si>
    <t xml:space="preserve"> 00:09:17,657</t>
  </si>
  <si>
    <t xml:space="preserve"> 00:10:04,699</t>
  </si>
  <si>
    <t xml:space="preserve"> 00:10:10,141</t>
  </si>
  <si>
    <t xml:space="preserve"> 00:10:25,659</t>
  </si>
  <si>
    <t xml:space="preserve"> 00:10:27,572</t>
  </si>
  <si>
    <t xml:space="preserve"> 00:10:27,728</t>
  </si>
  <si>
    <t xml:space="preserve"> 00:10:30,490</t>
  </si>
  <si>
    <t xml:space="preserve"> 00:10:30,677</t>
  </si>
  <si>
    <t xml:space="preserve"> 00:10:40,243</t>
  </si>
  <si>
    <t xml:space="preserve"> 00:10:43,777</t>
  </si>
  <si>
    <t xml:space="preserve"> 00:10:43,943</t>
  </si>
  <si>
    <t xml:space="preserve"> 00:10:47,429</t>
  </si>
  <si>
    <t>GOLDENSCORE</t>
  </si>
  <si>
    <t xml:space="preserve"> 00:11:44,119</t>
  </si>
  <si>
    <t xml:space="preserve"> 00:12:27,999</t>
  </si>
  <si>
    <t xml:space="preserve"> 00:12:32,517</t>
  </si>
  <si>
    <t xml:space="preserve"> 00:12:37,973</t>
  </si>
  <si>
    <t xml:space="preserve"> 00:12:39,332</t>
  </si>
  <si>
    <t xml:space="preserve"> 00:13:24,676</t>
  </si>
  <si>
    <t xml:space="preserve"> 00:13:26,480</t>
  </si>
  <si>
    <t xml:space="preserve"> 00:13:27,467</t>
  </si>
  <si>
    <t xml:space="preserve"> 00:13:30,307</t>
  </si>
  <si>
    <t xml:space="preserve"> 00:13:30,459</t>
  </si>
  <si>
    <t xml:space="preserve"> 00:13:34,684</t>
  </si>
  <si>
    <t xml:space="preserve"> 00:13:35,990</t>
  </si>
  <si>
    <t xml:space="preserve"> 00:13:37,166</t>
  </si>
  <si>
    <t xml:space="preserve"> 00:13:42,183</t>
  </si>
  <si>
    <t xml:space="preserve"> 00:13:42,354</t>
  </si>
  <si>
    <t xml:space="preserve"> 00:13:45,301</t>
  </si>
  <si>
    <t xml:space="preserve"> 00:13:45,520</t>
  </si>
  <si>
    <t xml:space="preserve"> 00:13:48,334</t>
  </si>
  <si>
    <t xml:space="preserve"> 00:13:50,782</t>
  </si>
  <si>
    <t>KIBISU GAESHI</t>
  </si>
  <si>
    <t xml:space="preserve"> 00:13:51,373</t>
  </si>
  <si>
    <t xml:space="preserve"> 00:13:53,235</t>
  </si>
  <si>
    <t xml:space="preserve"> 00:13:53,411</t>
  </si>
  <si>
    <t xml:space="preserve"> 00:14:03,103</t>
  </si>
  <si>
    <t xml:space="preserve"> 00:14:08,643</t>
  </si>
  <si>
    <t xml:space="preserve"> 00:14:11,357</t>
  </si>
  <si>
    <t xml:space="preserve"> 00:14:14,601</t>
  </si>
  <si>
    <t xml:space="preserve"> 00:14:19,368</t>
  </si>
  <si>
    <t xml:space="preserve"> 00:15:00,366</t>
  </si>
  <si>
    <t xml:space="preserve"> 00:15:03,517</t>
  </si>
  <si>
    <t xml:space="preserve"> 00:15:03,688</t>
  </si>
  <si>
    <t xml:space="preserve"> 00:15:09,312</t>
  </si>
  <si>
    <t xml:space="preserve"> 00:15:15,470</t>
  </si>
  <si>
    <t xml:space="preserve"> 00:15:21,236</t>
  </si>
  <si>
    <t xml:space="preserve"> 00:15:21,652</t>
  </si>
  <si>
    <t xml:space="preserve"> 00:15:27,808</t>
  </si>
  <si>
    <t xml:space="preserve"> 00:15:28,874</t>
  </si>
  <si>
    <t xml:space="preserve"> 00:15:32,126</t>
  </si>
  <si>
    <t xml:space="preserve"> 00:15:35,127</t>
  </si>
  <si>
    <t xml:space="preserve"> 00:15:35,802</t>
  </si>
  <si>
    <t xml:space="preserve"> 00:16:57,390</t>
  </si>
  <si>
    <t>SODE SEOI NAGE</t>
  </si>
  <si>
    <t>WORLD CUP TBLISI</t>
  </si>
  <si>
    <t>TCHIRIKISHVILI</t>
  </si>
  <si>
    <t xml:space="preserve"> 00:00:01,280</t>
  </si>
  <si>
    <t xml:space="preserve"> 00:00:04,668</t>
  </si>
  <si>
    <t xml:space="preserve"> 00:00:15,049</t>
  </si>
  <si>
    <t xml:space="preserve"> 00:00:15,226</t>
  </si>
  <si>
    <t xml:space="preserve"> 00:00:20,497</t>
  </si>
  <si>
    <t xml:space="preserve"> 00:00:20,669</t>
  </si>
  <si>
    <t xml:space="preserve"> 00:00:20,667</t>
  </si>
  <si>
    <t>UKI WAZA</t>
  </si>
  <si>
    <t xml:space="preserve"> 00:00:20,067</t>
  </si>
  <si>
    <t xml:space="preserve"> 00:00:21,557</t>
  </si>
  <si>
    <t xml:space="preserve"> 00:00:21,740</t>
  </si>
  <si>
    <t xml:space="preserve"> 00:00:27,547</t>
  </si>
  <si>
    <t xml:space="preserve"> 00:00:27,748</t>
  </si>
  <si>
    <t xml:space="preserve"> 00:00:33,507</t>
  </si>
  <si>
    <t xml:space="preserve"> 00:00:36,799</t>
  </si>
  <si>
    <t xml:space="preserve"> 00:00:37,982</t>
  </si>
  <si>
    <t xml:space="preserve"> 00:00:41,305</t>
  </si>
  <si>
    <t xml:space="preserve"> 00:00:42,555</t>
  </si>
  <si>
    <t xml:space="preserve"> 00:00:42,725</t>
  </si>
  <si>
    <t xml:space="preserve"> 00:00:48,174</t>
  </si>
  <si>
    <t xml:space="preserve"> 00:00:48,355</t>
  </si>
  <si>
    <t xml:space="preserve"> 00:00:50,659</t>
  </si>
  <si>
    <t xml:space="preserve"> 00:00:52,736</t>
  </si>
  <si>
    <t xml:space="preserve"> 00:00:57,927</t>
  </si>
  <si>
    <t xml:space="preserve"> 00:00:58,651</t>
  </si>
  <si>
    <t xml:space="preserve"> 00:01:45,392</t>
  </si>
  <si>
    <t xml:space="preserve"> 00:01:46,806</t>
  </si>
  <si>
    <t xml:space="preserve"> 00:01:57,540</t>
  </si>
  <si>
    <t xml:space="preserve"> 00:01:57,742</t>
  </si>
  <si>
    <t xml:space="preserve"> 00:02:06,355</t>
  </si>
  <si>
    <t xml:space="preserve"> 00:02:06,574</t>
  </si>
  <si>
    <t xml:space="preserve"> 00:02:15,596</t>
  </si>
  <si>
    <t xml:space="preserve"> 00:02:34,559</t>
  </si>
  <si>
    <t xml:space="preserve"> 00:02:34,797</t>
  </si>
  <si>
    <t xml:space="preserve"> 00:03:22,735</t>
  </si>
  <si>
    <t xml:space="preserve"> 00:03:25,104</t>
  </si>
  <si>
    <t xml:space="preserve"> 00:03:30,134</t>
  </si>
  <si>
    <t xml:space="preserve"> 00:03:30,340</t>
  </si>
  <si>
    <t xml:space="preserve"> 00:03:39,371</t>
  </si>
  <si>
    <t xml:space="preserve"> 00:03:39,544</t>
  </si>
  <si>
    <t xml:space="preserve"> 00:03:43,421</t>
  </si>
  <si>
    <t xml:space="preserve"> 00:03:47,660</t>
  </si>
  <si>
    <t xml:space="preserve"> 00:03:47,835</t>
  </si>
  <si>
    <t xml:space="preserve"> 00:03:51,008</t>
  </si>
  <si>
    <t xml:space="preserve"> 00:03:51,704</t>
  </si>
  <si>
    <t xml:space="preserve"> 00:03:52,863</t>
  </si>
  <si>
    <t xml:space="preserve"> 00:03:53,370</t>
  </si>
  <si>
    <t xml:space="preserve"> 00:03:55,826</t>
  </si>
  <si>
    <t xml:space="preserve"> 00:03:56,076</t>
  </si>
  <si>
    <t xml:space="preserve"> 00:04:00,148</t>
  </si>
  <si>
    <t xml:space="preserve"> 00:04:00,331</t>
  </si>
  <si>
    <t xml:space="preserve"> 00:04:06,798</t>
  </si>
  <si>
    <t xml:space="preserve"> 00:04:06,968</t>
  </si>
  <si>
    <t xml:space="preserve"> 00:04:11,790</t>
  </si>
  <si>
    <t xml:space="preserve"> 00:04:14,523</t>
  </si>
  <si>
    <t xml:space="preserve"> 00:04:15,774</t>
  </si>
  <si>
    <t xml:space="preserve"> 00:04:15,965</t>
  </si>
  <si>
    <t xml:space="preserve"> 00:05:00,048</t>
  </si>
  <si>
    <t xml:space="preserve"> 00:05:00,224</t>
  </si>
  <si>
    <t xml:space="preserve"> 00:05:07,800</t>
  </si>
  <si>
    <t xml:space="preserve"> 00:05:07,957</t>
  </si>
  <si>
    <t xml:space="preserve"> 00:05:14,228</t>
  </si>
  <si>
    <t xml:space="preserve"> 00:05:14,430</t>
  </si>
  <si>
    <t xml:space="preserve"> 00:05:18,008</t>
  </si>
  <si>
    <t xml:space="preserve"> 00:05:21,378</t>
  </si>
  <si>
    <t xml:space="preserve"> 00:05:22,281</t>
  </si>
  <si>
    <t xml:space="preserve"> 00:05:26,198</t>
  </si>
  <si>
    <t xml:space="preserve"> 00:05:31,425</t>
  </si>
  <si>
    <t xml:space="preserve"> 00:05:31,609</t>
  </si>
  <si>
    <t xml:space="preserve"> 00:05:39,835</t>
  </si>
  <si>
    <t xml:space="preserve"> 00:05:40,916</t>
  </si>
  <si>
    <t xml:space="preserve"> 00:05:42,117</t>
  </si>
  <si>
    <t>TOMOE NAGE</t>
  </si>
  <si>
    <t xml:space="preserve"> 00:05:43,167</t>
  </si>
  <si>
    <t xml:space="preserve"> 00:05:48,000</t>
  </si>
  <si>
    <t xml:space="preserve"> 00:05:48,206</t>
  </si>
  <si>
    <t xml:space="preserve"> 00:06:41,625</t>
  </si>
  <si>
    <t xml:space="preserve"> 00:00:02,818</t>
  </si>
  <si>
    <t xml:space="preserve"> 00:00:04,853</t>
  </si>
  <si>
    <t xml:space="preserve"> 00:00:08,091</t>
  </si>
  <si>
    <t xml:space="preserve"> 00:00:08,286</t>
  </si>
  <si>
    <t xml:space="preserve"> 00:00:12,138</t>
  </si>
  <si>
    <t xml:space="preserve"> 00:00:12,306</t>
  </si>
  <si>
    <t xml:space="preserve"> 00:00:14,774</t>
  </si>
  <si>
    <t xml:space="preserve"> 00:00:17,645</t>
  </si>
  <si>
    <t xml:space="preserve"> 00:00:17,806</t>
  </si>
  <si>
    <t xml:space="preserve"> 00:00:21,419</t>
  </si>
  <si>
    <t xml:space="preserve"> 00:00:21,594</t>
  </si>
  <si>
    <t xml:space="preserve"> 00:00:33,199</t>
  </si>
  <si>
    <t>Right Collar Right Sleeve</t>
  </si>
  <si>
    <t xml:space="preserve"> 00:00:34,667</t>
  </si>
  <si>
    <t xml:space="preserve"> 00:00:37,546</t>
  </si>
  <si>
    <t xml:space="preserve"> 00:00:37,736</t>
  </si>
  <si>
    <t xml:space="preserve"> 00:00:41,338</t>
  </si>
  <si>
    <t xml:space="preserve"> 00:00:41,513</t>
  </si>
  <si>
    <t xml:space="preserve"> 00:00:46,689</t>
  </si>
  <si>
    <t xml:space="preserve"> 00:00:46,883</t>
  </si>
  <si>
    <t xml:space="preserve"> 00:00:49,418</t>
  </si>
  <si>
    <t xml:space="preserve"> 00:00:49,590</t>
  </si>
  <si>
    <t xml:space="preserve"> 00:00:51,231</t>
  </si>
  <si>
    <t xml:space="preserve"> 00:00:51,399</t>
  </si>
  <si>
    <t xml:space="preserve"> 00:01:43,297</t>
  </si>
  <si>
    <t xml:space="preserve"> 00:01:43,461</t>
  </si>
  <si>
    <t xml:space="preserve"> 00:01:45,800</t>
  </si>
  <si>
    <t xml:space="preserve"> 00:01:51,273</t>
  </si>
  <si>
    <t xml:space="preserve"> 00:01:51,441</t>
  </si>
  <si>
    <t xml:space="preserve"> 00:01:57,804</t>
  </si>
  <si>
    <t xml:space="preserve"> 00:01:58,664</t>
  </si>
  <si>
    <t xml:space="preserve"> 00:01:58,838</t>
  </si>
  <si>
    <t xml:space="preserve"> 00:02:02,569</t>
  </si>
  <si>
    <t xml:space="preserve"> 00:02:02,756</t>
  </si>
  <si>
    <t xml:space="preserve"> 00:02:12,860</t>
  </si>
  <si>
    <t xml:space="preserve"> 00:02:13,017</t>
  </si>
  <si>
    <t xml:space="preserve"> 00:02:17,087</t>
  </si>
  <si>
    <t xml:space="preserve"> 00:02:22,607</t>
  </si>
  <si>
    <t xml:space="preserve"> 00:02:24,821</t>
  </si>
  <si>
    <t xml:space="preserve"> 00:02:24,993</t>
  </si>
  <si>
    <t xml:space="preserve"> 00:03:20,515</t>
  </si>
  <si>
    <t xml:space="preserve"> 00:03:20,685</t>
  </si>
  <si>
    <t xml:space="preserve"> 00:05:40,151</t>
  </si>
  <si>
    <t xml:space="preserve"> 00:05:42,147</t>
  </si>
  <si>
    <t xml:space="preserve"> 00:05:45,565</t>
  </si>
  <si>
    <t xml:space="preserve"> 00:05:50,163</t>
  </si>
  <si>
    <t xml:space="preserve"> 00:05:53,177</t>
  </si>
  <si>
    <t xml:space="preserve"> 00:05:53,335</t>
  </si>
  <si>
    <t xml:space="preserve"> 00:05:55,810</t>
  </si>
  <si>
    <t xml:space="preserve"> 00:05:55,969</t>
  </si>
  <si>
    <t xml:space="preserve"> 00:05:56,495</t>
  </si>
  <si>
    <t xml:space="preserve"> 00:06:42,538</t>
  </si>
  <si>
    <t xml:space="preserve"> 00:06:42,762</t>
  </si>
  <si>
    <t xml:space="preserve"> 00:06:53,083</t>
  </si>
  <si>
    <t xml:space="preserve"> 00:06:53,256</t>
  </si>
  <si>
    <t xml:space="preserve"> 00:06:59,747</t>
  </si>
  <si>
    <t xml:space="preserve"> 00:06:59,936</t>
  </si>
  <si>
    <t xml:space="preserve"> 00:07:06,119</t>
  </si>
  <si>
    <t xml:space="preserve"> 00:07:10,403</t>
  </si>
  <si>
    <t xml:space="preserve"> 00:07:16,327</t>
  </si>
  <si>
    <t xml:space="preserve"> 00:07:20,157</t>
  </si>
  <si>
    <t xml:space="preserve"> 00:07:27,896</t>
  </si>
  <si>
    <t xml:space="preserve"> 00:07:28,852</t>
  </si>
  <si>
    <t xml:space="preserve"> 00:07:29,018</t>
  </si>
  <si>
    <t xml:space="preserve"> 00:07:35,547</t>
  </si>
  <si>
    <t xml:space="preserve"> 00:07:35,746</t>
  </si>
  <si>
    <t xml:space="preserve"> 00:08:21,987</t>
  </si>
  <si>
    <t xml:space="preserve"> 00:08:22,187</t>
  </si>
  <si>
    <t xml:space="preserve"> 00:08:31,438</t>
  </si>
  <si>
    <t xml:space="preserve"> 00:08:36,454</t>
  </si>
  <si>
    <t xml:space="preserve"> 00:08:39,665</t>
  </si>
  <si>
    <t xml:space="preserve"> 00:08:40,558</t>
  </si>
  <si>
    <t xml:space="preserve"> 00:08:40,813</t>
  </si>
  <si>
    <t xml:space="preserve"> 00:08:55,212</t>
  </si>
  <si>
    <t xml:space="preserve"> 00:08:55,382</t>
  </si>
  <si>
    <t xml:space="preserve"> 00:09:11,874</t>
  </si>
  <si>
    <t xml:space="preserve"> 00:09:12,974</t>
  </si>
  <si>
    <t xml:space="preserve"> 00:09:17,057</t>
  </si>
  <si>
    <t xml:space="preserve"> 00:10:06,387</t>
  </si>
  <si>
    <t xml:space="preserve"> 00:10:06,553</t>
  </si>
  <si>
    <t xml:space="preserve"> 00:10:09,957</t>
  </si>
  <si>
    <t xml:space="preserve"> 00:10:10,128</t>
  </si>
  <si>
    <t xml:space="preserve"> 00:10:14,931</t>
  </si>
  <si>
    <t xml:space="preserve"> 00:10:19,708</t>
  </si>
  <si>
    <t xml:space="preserve"> 00:10:20,528</t>
  </si>
  <si>
    <t xml:space="preserve"> 00:10:22,988</t>
  </si>
  <si>
    <t xml:space="preserve"> 00:10:23,324</t>
  </si>
  <si>
    <t xml:space="preserve"> 00:10:26,318</t>
  </si>
  <si>
    <t xml:space="preserve"> 00:10:28,854</t>
  </si>
  <si>
    <t xml:space="preserve"> 00:10:31,803</t>
  </si>
  <si>
    <t xml:space="preserve"> 00:10:34,293</t>
  </si>
  <si>
    <t xml:space="preserve"> 00:10:34,464</t>
  </si>
  <si>
    <t xml:space="preserve"> 00:10:36,103</t>
  </si>
  <si>
    <t xml:space="preserve"> 00:10:42,860</t>
  </si>
  <si>
    <t xml:space="preserve"> 00:10:47,466</t>
  </si>
  <si>
    <t xml:space="preserve"> 00:10:47,639</t>
  </si>
  <si>
    <t xml:space="preserve"> 00:10:48,476</t>
  </si>
  <si>
    <t xml:space="preserve"> 00:10:53,256</t>
  </si>
  <si>
    <t xml:space="preserve"> 00:10:53,426</t>
  </si>
  <si>
    <t xml:space="preserve"> 00:11:44,444</t>
  </si>
  <si>
    <t xml:space="preserve"> 00:11:45,788</t>
  </si>
  <si>
    <t xml:space="preserve"> 00:11:45,991</t>
  </si>
  <si>
    <t xml:space="preserve"> 00:11:50,458</t>
  </si>
  <si>
    <t xml:space="preserve"> 00:11:50,702</t>
  </si>
  <si>
    <t xml:space="preserve"> 00:11:56,538</t>
  </si>
  <si>
    <t xml:space="preserve"> 00:11:56,723</t>
  </si>
  <si>
    <t xml:space="preserve"> 00:11:57,414</t>
  </si>
  <si>
    <t xml:space="preserve"> 00:11:58,156</t>
  </si>
  <si>
    <t xml:space="preserve"> 00:12:03,500</t>
  </si>
  <si>
    <t xml:space="preserve"> 00:12:04,572</t>
  </si>
  <si>
    <t xml:space="preserve"> 00:12:04,764</t>
  </si>
  <si>
    <t xml:space="preserve"> 00:12:07,522</t>
  </si>
  <si>
    <t xml:space="preserve"> 00:12:09,348</t>
  </si>
  <si>
    <t xml:space="preserve"> 00:12:09,556</t>
  </si>
  <si>
    <t xml:space="preserve"> 00:12:11,781</t>
  </si>
  <si>
    <t xml:space="preserve"> 00:12:17,270</t>
  </si>
  <si>
    <t xml:space="preserve"> 00:12:17,967</t>
  </si>
  <si>
    <t xml:space="preserve"> 00:12:21,124</t>
  </si>
  <si>
    <t xml:space="preserve"> 00:12:22,202</t>
  </si>
  <si>
    <t xml:space="preserve"> 00:12:29,109</t>
  </si>
  <si>
    <t xml:space="preserve"> 00:12:29,514</t>
  </si>
  <si>
    <t xml:space="preserve"> 00:12:33,442</t>
  </si>
  <si>
    <t xml:space="preserve"> 00:12:36,231</t>
  </si>
  <si>
    <t xml:space="preserve"> 00:13:24,465</t>
  </si>
  <si>
    <t xml:space="preserve"> 00:13:25,857</t>
  </si>
  <si>
    <t xml:space="preserve"> 00:13:26,043</t>
  </si>
  <si>
    <t xml:space="preserve"> 00:13:28,980</t>
  </si>
  <si>
    <t xml:space="preserve"> 00:13:30,926</t>
  </si>
  <si>
    <t xml:space="preserve"> 00:13:38,084</t>
  </si>
  <si>
    <t xml:space="preserve"> 00:13:40,962</t>
  </si>
  <si>
    <t xml:space="preserve"> 00:13:42,666</t>
  </si>
  <si>
    <t xml:space="preserve"> 00:13:44,893</t>
  </si>
  <si>
    <t xml:space="preserve"> 00:13:49,985</t>
  </si>
  <si>
    <t xml:space="preserve"> 00:13:50,936</t>
  </si>
  <si>
    <t xml:space="preserve"> 00:13:56,115</t>
  </si>
  <si>
    <t xml:space="preserve"> 00:13:57,371</t>
  </si>
  <si>
    <t xml:space="preserve"> 00:13:57,568</t>
  </si>
  <si>
    <t xml:space="preserve"> 00:14:00,152</t>
  </si>
  <si>
    <t xml:space="preserve"> 00:14:00,583</t>
  </si>
  <si>
    <t xml:space="preserve"> 00:14:01,454</t>
  </si>
  <si>
    <t>O MAKIKOMI</t>
  </si>
  <si>
    <t xml:space="preserve"> 00:14:02,622</t>
  </si>
  <si>
    <t xml:space="preserve"> 00:14:02,807</t>
  </si>
  <si>
    <t xml:space="preserve"> 00:15:14,891</t>
  </si>
  <si>
    <t xml:space="preserve">GRAND SLAM DUSSELDORF </t>
  </si>
  <si>
    <t xml:space="preserve"> 00:00:01,606</t>
  </si>
  <si>
    <t xml:space="preserve"> 00:00:13,702</t>
  </si>
  <si>
    <t xml:space="preserve"> 00:00:13,042</t>
  </si>
  <si>
    <t xml:space="preserve"> 00:00:15,428</t>
  </si>
  <si>
    <t xml:space="preserve"> 00:00:18,835</t>
  </si>
  <si>
    <t xml:space="preserve"> 00:00:20,257</t>
  </si>
  <si>
    <t xml:space="preserve"> 00:00:20,445</t>
  </si>
  <si>
    <t xml:space="preserve"> 00:00:27,762</t>
  </si>
  <si>
    <t xml:space="preserve"> 00:00:33,751</t>
  </si>
  <si>
    <t xml:space="preserve"> 00:00:42,240</t>
  </si>
  <si>
    <t xml:space="preserve"> 00:00:44,184</t>
  </si>
  <si>
    <t xml:space="preserve"> 00:00:47,428</t>
  </si>
  <si>
    <t xml:space="preserve"> 00:00:47,584</t>
  </si>
  <si>
    <t xml:space="preserve"> 00:00:50,848</t>
  </si>
  <si>
    <t xml:space="preserve"> 00:00:56,837</t>
  </si>
  <si>
    <t xml:space="preserve"> 00:00:57,024</t>
  </si>
  <si>
    <t xml:space="preserve"> 00:00:59,279</t>
  </si>
  <si>
    <t xml:space="preserve"> 00:01:40,413</t>
  </si>
  <si>
    <t xml:space="preserve"> 00:01:44,007</t>
  </si>
  <si>
    <t xml:space="preserve"> 00:01:49,004</t>
  </si>
  <si>
    <t xml:space="preserve"> 00:01:50,847</t>
  </si>
  <si>
    <t xml:space="preserve"> 00:01:51,046</t>
  </si>
  <si>
    <t xml:space="preserve"> 00:01:54,565</t>
  </si>
  <si>
    <t xml:space="preserve"> 00:01:54,731</t>
  </si>
  <si>
    <t xml:space="preserve"> 00:02:00,612</t>
  </si>
  <si>
    <t xml:space="preserve"> 00:02:01,012</t>
  </si>
  <si>
    <t xml:space="preserve"> 00:02:02,720</t>
  </si>
  <si>
    <t xml:space="preserve"> 00:02:06,455</t>
  </si>
  <si>
    <t xml:space="preserve"> 00:02:06,660</t>
  </si>
  <si>
    <t xml:space="preserve"> 00:02:06,945</t>
  </si>
  <si>
    <t xml:space="preserve"> 00:02:11,875</t>
  </si>
  <si>
    <t xml:space="preserve"> 00:02:12,061</t>
  </si>
  <si>
    <t xml:space="preserve"> 00:02:24,338</t>
  </si>
  <si>
    <t xml:space="preserve"> 00:02:24,495</t>
  </si>
  <si>
    <t xml:space="preserve"> 00:02:25,362</t>
  </si>
  <si>
    <t xml:space="preserve"> 00:02:27,729</t>
  </si>
  <si>
    <t xml:space="preserve"> 00:02:31,822</t>
  </si>
  <si>
    <t xml:space="preserve"> 00:02:33,057</t>
  </si>
  <si>
    <t xml:space="preserve"> 00:02:33,272</t>
  </si>
  <si>
    <t xml:space="preserve"> 00:02:37,331</t>
  </si>
  <si>
    <t xml:space="preserve"> 00:02:37,531</t>
  </si>
  <si>
    <t xml:space="preserve"> 00:03:22,118</t>
  </si>
  <si>
    <t xml:space="preserve"> 00:03:22,286</t>
  </si>
  <si>
    <t xml:space="preserve"> 00:03:25,655</t>
  </si>
  <si>
    <t xml:space="preserve"> 00:03:25,835</t>
  </si>
  <si>
    <t xml:space="preserve"> 00:03:27,876</t>
  </si>
  <si>
    <t xml:space="preserve"> 00:03:28,135</t>
  </si>
  <si>
    <t xml:space="preserve"> 00:03:28,819</t>
  </si>
  <si>
    <t xml:space="preserve"> 00:03:30,610</t>
  </si>
  <si>
    <t xml:space="preserve"> 00:03:30,807</t>
  </si>
  <si>
    <t xml:space="preserve"> 00:03:37,531</t>
  </si>
  <si>
    <t xml:space="preserve"> 00:03:37,699</t>
  </si>
  <si>
    <t xml:space="preserve"> 00:03:38,056</t>
  </si>
  <si>
    <t xml:space="preserve"> 00:03:39,164</t>
  </si>
  <si>
    <t xml:space="preserve"> 00:03:40,503</t>
  </si>
  <si>
    <t xml:space="preserve"> 00:03:40,693</t>
  </si>
  <si>
    <t xml:space="preserve"> 00:03:43,395</t>
  </si>
  <si>
    <t>Wide Step Lateral Movement</t>
  </si>
  <si>
    <t xml:space="preserve"> 00:00:04,700</t>
  </si>
  <si>
    <t xml:space="preserve"> 00:00:08,437</t>
  </si>
  <si>
    <t xml:space="preserve"> 00:00:11,360</t>
  </si>
  <si>
    <t xml:space="preserve"> 00:00:13,211</t>
  </si>
  <si>
    <t xml:space="preserve"> 00:00:13,403</t>
  </si>
  <si>
    <t xml:space="preserve"> 00:00:16,770</t>
  </si>
  <si>
    <t xml:space="preserve"> 00:00:16,943</t>
  </si>
  <si>
    <t xml:space="preserve"> 00:00:20,187</t>
  </si>
  <si>
    <t xml:space="preserve"> 00:00:20,376</t>
  </si>
  <si>
    <t xml:space="preserve"> 00:00:22,452</t>
  </si>
  <si>
    <t xml:space="preserve"> 00:00:22,839</t>
  </si>
  <si>
    <t xml:space="preserve"> 00:00:25,810</t>
  </si>
  <si>
    <t xml:space="preserve"> 00:00:29,900</t>
  </si>
  <si>
    <t xml:space="preserve"> 00:00:30,103</t>
  </si>
  <si>
    <t xml:space="preserve"> 00:00:35,190</t>
  </si>
  <si>
    <t xml:space="preserve"> 00:00:38,172</t>
  </si>
  <si>
    <t xml:space="preserve"> 00:00:40,573</t>
  </si>
  <si>
    <t xml:space="preserve"> 00:00:42,413</t>
  </si>
  <si>
    <t xml:space="preserve"> 00:00:42,593</t>
  </si>
  <si>
    <t xml:space="preserve"> 00:00:48,607</t>
  </si>
  <si>
    <t xml:space="preserve"> 00:00:48,782</t>
  </si>
  <si>
    <t xml:space="preserve"> 00:00:56,257</t>
  </si>
  <si>
    <t xml:space="preserve"> 00:00:56,442</t>
  </si>
  <si>
    <t xml:space="preserve"> 00:01:45,464</t>
  </si>
  <si>
    <t xml:space="preserve"> 00:01:47,094</t>
  </si>
  <si>
    <t xml:space="preserve"> 00:01:47,273</t>
  </si>
  <si>
    <t xml:space="preserve"> 00:01:50,173</t>
  </si>
  <si>
    <t xml:space="preserve"> 00:01:50,369</t>
  </si>
  <si>
    <t xml:space="preserve"> 00:01:55,220</t>
  </si>
  <si>
    <t xml:space="preserve"> 00:01:55,413</t>
  </si>
  <si>
    <t xml:space="preserve"> 00:02:01,605</t>
  </si>
  <si>
    <t xml:space="preserve"> 00:02:01,822</t>
  </si>
  <si>
    <t xml:space="preserve"> 00:02:10,374</t>
  </si>
  <si>
    <t xml:space="preserve"> 00:02:10,590</t>
  </si>
  <si>
    <t xml:space="preserve"> 00:02:13,052</t>
  </si>
  <si>
    <t xml:space="preserve"> 00:02:13,223</t>
  </si>
  <si>
    <t xml:space="preserve"> 00:02:16,791</t>
  </si>
  <si>
    <t xml:space="preserve"> 00:02:17,090</t>
  </si>
  <si>
    <t xml:space="preserve"> 00:02:17,280</t>
  </si>
  <si>
    <t xml:space="preserve"> 00:02:21,588</t>
  </si>
  <si>
    <t xml:space="preserve"> 00:02:29,966</t>
  </si>
  <si>
    <t xml:space="preserve"> 00:02:30,147</t>
  </si>
  <si>
    <t xml:space="preserve"> 00:02:35,897</t>
  </si>
  <si>
    <t xml:space="preserve"> 00:02:36,060</t>
  </si>
  <si>
    <t xml:space="preserve"> 00:02:37,590</t>
  </si>
  <si>
    <t xml:space="preserve"> 00:03:21,026</t>
  </si>
  <si>
    <t xml:space="preserve"> 00:03:22,941</t>
  </si>
  <si>
    <t xml:space="preserve"> 00:03:23,129</t>
  </si>
  <si>
    <t xml:space="preserve"> 00:03:29,102</t>
  </si>
  <si>
    <t xml:space="preserve"> 00:03:29,404</t>
  </si>
  <si>
    <t xml:space="preserve"> 00:03:37,334</t>
  </si>
  <si>
    <t xml:space="preserve"> 00:03:37,513</t>
  </si>
  <si>
    <t xml:space="preserve"> 00:03:41,284</t>
  </si>
  <si>
    <t xml:space="preserve"> 00:03:41,477</t>
  </si>
  <si>
    <t xml:space="preserve"> 00:03:44,266</t>
  </si>
  <si>
    <t xml:space="preserve"> 00:03:45,101</t>
  </si>
  <si>
    <t>OGOSHI</t>
  </si>
  <si>
    <t xml:space="preserve"> 00:03:45,913</t>
  </si>
  <si>
    <t xml:space="preserve"> 00:03:47,014</t>
  </si>
  <si>
    <t>MAGOMEDOV</t>
  </si>
  <si>
    <t xml:space="preserve"> 00:00:02,311</t>
  </si>
  <si>
    <t xml:space="preserve"> 00:00:05,511</t>
  </si>
  <si>
    <t xml:space="preserve"> 00:00:05,682</t>
  </si>
  <si>
    <t xml:space="preserve"> 00:00:11,930</t>
  </si>
  <si>
    <t xml:space="preserve"> 00:00:13,474</t>
  </si>
  <si>
    <t xml:space="preserve"> 00:00:15,327</t>
  </si>
  <si>
    <t xml:space="preserve"> 00:00:16,337</t>
  </si>
  <si>
    <t xml:space="preserve"> 00:00:19,633</t>
  </si>
  <si>
    <t xml:space="preserve"> 00:00:19,814</t>
  </si>
  <si>
    <t xml:space="preserve"> 00:00:24,628</t>
  </si>
  <si>
    <t xml:space="preserve"> 00:00:24,844</t>
  </si>
  <si>
    <t xml:space="preserve"> 00:00:36,839</t>
  </si>
  <si>
    <t xml:space="preserve"> 00:00:39,671</t>
  </si>
  <si>
    <t>TANI OTOSHI</t>
  </si>
  <si>
    <t xml:space="preserve"> 00:00:40,399</t>
  </si>
  <si>
    <t>OLIMPICS BEIJING 2008</t>
  </si>
  <si>
    <t>BURTON</t>
  </si>
  <si>
    <t xml:space="preserve"> 00:00:12,637</t>
  </si>
  <si>
    <t xml:space="preserve"> 00:00:14,862</t>
  </si>
  <si>
    <t xml:space="preserve"> 00:00:21,070</t>
  </si>
  <si>
    <t xml:space="preserve"> 00:00:21,253</t>
  </si>
  <si>
    <t xml:space="preserve"> 00:00:36,729</t>
  </si>
  <si>
    <t xml:space="preserve"> 00:00:36,887</t>
  </si>
  <si>
    <t xml:space="preserve"> 00:00:43,049</t>
  </si>
  <si>
    <t xml:space="preserve"> 00:00:44,757</t>
  </si>
  <si>
    <t xml:space="preserve"> 00:00:46,093</t>
  </si>
  <si>
    <t xml:space="preserve"> 00:00:46,265</t>
  </si>
  <si>
    <t xml:space="preserve"> 00:00:51,118</t>
  </si>
  <si>
    <t xml:space="preserve"> 00:00:51,343</t>
  </si>
  <si>
    <t xml:space="preserve"> 00:00:54,867</t>
  </si>
  <si>
    <t xml:space="preserve"> 00:00:55,098</t>
  </si>
  <si>
    <t xml:space="preserve"> 00:00:57,176</t>
  </si>
  <si>
    <t xml:space="preserve"> 00:01:44,387</t>
  </si>
  <si>
    <t xml:space="preserve"> 00:01:44,606</t>
  </si>
  <si>
    <t xml:space="preserve"> 00:01:51,298</t>
  </si>
  <si>
    <t xml:space="preserve"> 00:01:51,498</t>
  </si>
  <si>
    <t xml:space="preserve"> 00:01:58,157</t>
  </si>
  <si>
    <t xml:space="preserve"> 00:01:58,486</t>
  </si>
  <si>
    <t xml:space="preserve"> 00:02:00,502</t>
  </si>
  <si>
    <t xml:space="preserve"> 00:02:00,720</t>
  </si>
  <si>
    <t xml:space="preserve"> 00:02:06,510</t>
  </si>
  <si>
    <t xml:space="preserve"> 00:02:22,350</t>
  </si>
  <si>
    <t xml:space="preserve"> 00:02:24,998</t>
  </si>
  <si>
    <t xml:space="preserve"> 00:02:25,186</t>
  </si>
  <si>
    <t xml:space="preserve"> 00:02:26,809</t>
  </si>
  <si>
    <t xml:space="preserve"> 00:02:30,484</t>
  </si>
  <si>
    <t xml:space="preserve"> 00:02:30,668</t>
  </si>
  <si>
    <t xml:space="preserve"> 00:03:21,280</t>
  </si>
  <si>
    <t xml:space="preserve"> 00:03:34,241</t>
  </si>
  <si>
    <t xml:space="preserve"> 00:03:35,344</t>
  </si>
  <si>
    <t xml:space="preserve"> 00:03:39,631</t>
  </si>
  <si>
    <t xml:space="preserve"> 00:03:49,521</t>
  </si>
  <si>
    <t xml:space="preserve"> 00:03:55,977</t>
  </si>
  <si>
    <t xml:space="preserve"> 00:03:57,753</t>
  </si>
  <si>
    <t xml:space="preserve"> 00:03:58,713</t>
  </si>
  <si>
    <t xml:space="preserve"> 00:04:09,052</t>
  </si>
  <si>
    <t xml:space="preserve"> 00:04:14,462</t>
  </si>
  <si>
    <t xml:space="preserve"> 00:04:15,464</t>
  </si>
  <si>
    <t xml:space="preserve"> 00:05:03,388</t>
  </si>
  <si>
    <t xml:space="preserve"> 00:05:06,020</t>
  </si>
  <si>
    <t xml:space="preserve"> 00:05:15,427</t>
  </si>
  <si>
    <t xml:space="preserve"> 00:05:22,475</t>
  </si>
  <si>
    <t xml:space="preserve"> 00:05:27,006</t>
  </si>
  <si>
    <t xml:space="preserve"> 00:05:28,255</t>
  </si>
  <si>
    <t xml:space="preserve"> 00:05:29,388</t>
  </si>
  <si>
    <t xml:space="preserve"> 00:05:34,136</t>
  </si>
  <si>
    <t xml:space="preserve"> 00:05:39,231</t>
  </si>
  <si>
    <t xml:space="preserve"> 00:05:46,304</t>
  </si>
  <si>
    <t xml:space="preserve"> 00:05:46,806</t>
  </si>
  <si>
    <t xml:space="preserve"> 00:05:48,159</t>
  </si>
  <si>
    <t>HARAI GOSHI GAESHI</t>
  </si>
  <si>
    <t xml:space="preserve"> 00:05:48,988</t>
  </si>
  <si>
    <t xml:space="preserve"> 00:05:49,267</t>
  </si>
  <si>
    <t xml:space="preserve"> 00:06:42,899</t>
  </si>
  <si>
    <t xml:space="preserve"> 00:06:43,132</t>
  </si>
  <si>
    <t xml:space="preserve"> 00:06:48,806</t>
  </si>
  <si>
    <t xml:space="preserve"> 00:06:52,405</t>
  </si>
  <si>
    <t xml:space="preserve"> 00:06:56,984</t>
  </si>
  <si>
    <t xml:space="preserve"> 00:06:58,455</t>
  </si>
  <si>
    <t xml:space="preserve"> 00:07:00,310</t>
  </si>
  <si>
    <t xml:space="preserve"> 00:07:00,512</t>
  </si>
  <si>
    <t xml:space="preserve"> 00:07:37,828</t>
  </si>
  <si>
    <t xml:space="preserve"> 00:08:24,901</t>
  </si>
  <si>
    <t xml:space="preserve"> 00:08:29,494</t>
  </si>
  <si>
    <t xml:space="preserve"> 00:08:31,818</t>
  </si>
  <si>
    <t xml:space="preserve"> 00:08:36,437</t>
  </si>
  <si>
    <t xml:space="preserve"> 00:08:39,896</t>
  </si>
  <si>
    <t xml:space="preserve"> 00:08:41,951</t>
  </si>
  <si>
    <t xml:space="preserve"> 00:08:42,563</t>
  </si>
  <si>
    <t xml:space="preserve"> 00:08:46,240</t>
  </si>
  <si>
    <t xml:space="preserve"> 00:08:50,899</t>
  </si>
  <si>
    <t xml:space="preserve"> 00:08:51,089</t>
  </si>
  <si>
    <t xml:space="preserve"> 00:08:54,555</t>
  </si>
  <si>
    <t xml:space="preserve"> 00:08:55,073</t>
  </si>
  <si>
    <t xml:space="preserve"> 00:08:57,237</t>
  </si>
  <si>
    <t xml:space="preserve"> 00:08:57,432</t>
  </si>
  <si>
    <t xml:space="preserve"> 00:09:17,780</t>
  </si>
  <si>
    <t xml:space="preserve"> 00:09:17,952</t>
  </si>
  <si>
    <t xml:space="preserve"> 00:10:05,548</t>
  </si>
  <si>
    <t xml:space="preserve"> 00:10:08,667</t>
  </si>
  <si>
    <t xml:space="preserve"> 00:10:11,685</t>
  </si>
  <si>
    <t xml:space="preserve"> 00:10:11,903</t>
  </si>
  <si>
    <t xml:space="preserve"> 00:10:17,794</t>
  </si>
  <si>
    <t xml:space="preserve"> 00:10:19,290</t>
  </si>
  <si>
    <t xml:space="preserve"> 00:10:21,961</t>
  </si>
  <si>
    <t xml:space="preserve"> 00:10:23,539</t>
  </si>
  <si>
    <t xml:space="preserve"> 00:10:25,234</t>
  </si>
  <si>
    <t xml:space="preserve"> 00:10:50,367</t>
  </si>
  <si>
    <t xml:space="preserve"> 00:10:55,137</t>
  </si>
  <si>
    <t xml:space="preserve"> 00:10:55,286</t>
  </si>
  <si>
    <t xml:space="preserve"> 00:10:57,672</t>
  </si>
  <si>
    <t xml:space="preserve"> 00:11:44,401</t>
  </si>
  <si>
    <t xml:space="preserve"> 00:11:44,591</t>
  </si>
  <si>
    <t xml:space="preserve"> 00:11:45,125</t>
  </si>
  <si>
    <t>WORLD CUP TIBLISI</t>
  </si>
  <si>
    <t>CIANO</t>
  </si>
  <si>
    <t>STIKLAURI</t>
  </si>
  <si>
    <t xml:space="preserve"> 00:00:03,037</t>
  </si>
  <si>
    <t xml:space="preserve"> 00:00:05,098</t>
  </si>
  <si>
    <t xml:space="preserve"> 00:00:10,711</t>
  </si>
  <si>
    <t xml:space="preserve"> 00:00:10,863</t>
  </si>
  <si>
    <t xml:space="preserve"> 00:00:13,109</t>
  </si>
  <si>
    <t xml:space="preserve"> 00:00:14,618</t>
  </si>
  <si>
    <t xml:space="preserve"> 00:00:22,197</t>
  </si>
  <si>
    <t xml:space="preserve"> 00:00:22,402</t>
  </si>
  <si>
    <t xml:space="preserve"> 00:00:39,799</t>
  </si>
  <si>
    <t xml:space="preserve"> 00:00:46,225</t>
  </si>
  <si>
    <t xml:space="preserve"> 00:00:48,045</t>
  </si>
  <si>
    <t xml:space="preserve"> 00:00:50,194</t>
  </si>
  <si>
    <t xml:space="preserve"> 00:00:50,371</t>
  </si>
  <si>
    <t xml:space="preserve"> 00:00:55,827</t>
  </si>
  <si>
    <t xml:space="preserve"> 00:00:55,963</t>
  </si>
  <si>
    <t xml:space="preserve"> 00:00:58,585</t>
  </si>
  <si>
    <t xml:space="preserve"> 00:00:58,725</t>
  </si>
  <si>
    <t xml:space="preserve"> 00:01:42,336</t>
  </si>
  <si>
    <t xml:space="preserve"> 00:01:47,014</t>
  </si>
  <si>
    <t xml:space="preserve"> 00:01:54,435</t>
  </si>
  <si>
    <t xml:space="preserve"> 00:01:56,823</t>
  </si>
  <si>
    <t xml:space="preserve"> 00:01:59,007</t>
  </si>
  <si>
    <t xml:space="preserve"> 00:02:00,961</t>
  </si>
  <si>
    <t xml:space="preserve"> 00:02:03,211</t>
  </si>
  <si>
    <t xml:space="preserve"> 00:02:08,821</t>
  </si>
  <si>
    <t>VASYLENKO</t>
  </si>
  <si>
    <t xml:space="preserve"> 00:00:01,356</t>
  </si>
  <si>
    <t xml:space="preserve"> 00:00:03,218</t>
  </si>
  <si>
    <t xml:space="preserve"> 00:00:07,056</t>
  </si>
  <si>
    <t xml:space="preserve"> 00:00:07,210</t>
  </si>
  <si>
    <t xml:space="preserve"> 00:00:12,015</t>
  </si>
  <si>
    <t xml:space="preserve"> 00:00:12,174</t>
  </si>
  <si>
    <t xml:space="preserve"> 00:00:14,216</t>
  </si>
  <si>
    <t xml:space="preserve"> 00:00:18,495</t>
  </si>
  <si>
    <t xml:space="preserve"> 00:00:37,677</t>
  </si>
  <si>
    <t xml:space="preserve"> 00:00:37,853</t>
  </si>
  <si>
    <t xml:space="preserve"> 00:00:39,552</t>
  </si>
  <si>
    <t xml:space="preserve"> 00:00:41,269</t>
  </si>
  <si>
    <t xml:space="preserve"> 00:00:41,484</t>
  </si>
  <si>
    <t xml:space="preserve"> 00:00:45,495</t>
  </si>
  <si>
    <t xml:space="preserve"> 00:00:45,670</t>
  </si>
  <si>
    <t xml:space="preserve"> 00:00:48,984</t>
  </si>
  <si>
    <t xml:space="preserve"> 00:00:49,140</t>
  </si>
  <si>
    <t xml:space="preserve"> 00:00:53,515</t>
  </si>
  <si>
    <t xml:space="preserve"> 00:00:53,671</t>
  </si>
  <si>
    <t xml:space="preserve"> 00:00:58,162</t>
  </si>
  <si>
    <t xml:space="preserve"> 00:00:58,362</t>
  </si>
  <si>
    <t xml:space="preserve"> 00:01:41,351</t>
  </si>
  <si>
    <t xml:space="preserve"> 00:01:41,496</t>
  </si>
  <si>
    <t xml:space="preserve"> 00:01:47,667</t>
  </si>
  <si>
    <t xml:space="preserve"> 00:02:02,624</t>
  </si>
  <si>
    <t xml:space="preserve"> 00:02:02,793</t>
  </si>
  <si>
    <t xml:space="preserve"> 00:02:10,447</t>
  </si>
  <si>
    <t xml:space="preserve"> 00:02:10,624</t>
  </si>
  <si>
    <t xml:space="preserve"> 00:02:13,673</t>
  </si>
  <si>
    <t xml:space="preserve"> 00:02:13,848</t>
  </si>
  <si>
    <t xml:space="preserve"> 00:02:16,327</t>
  </si>
  <si>
    <t xml:space="preserve"> 00:02:16,497</t>
  </si>
  <si>
    <t xml:space="preserve"> 00:02:20,742</t>
  </si>
  <si>
    <t xml:space="preserve"> 00:02:20,914</t>
  </si>
  <si>
    <t xml:space="preserve"> 00:02:24,207</t>
  </si>
  <si>
    <t xml:space="preserve"> 00:02:28,607</t>
  </si>
  <si>
    <t xml:space="preserve"> 00:02:30,950</t>
  </si>
  <si>
    <t xml:space="preserve"> 00:02:31,137</t>
  </si>
  <si>
    <t xml:space="preserve"> 00:03:21,278</t>
  </si>
  <si>
    <t xml:space="preserve"> 00:03:21,452</t>
  </si>
  <si>
    <t xml:space="preserve"> 00:03:22,840</t>
  </si>
  <si>
    <t xml:space="preserve"> 00:03:27,884</t>
  </si>
  <si>
    <t xml:space="preserve"> 00:03:31,746</t>
  </si>
  <si>
    <t xml:space="preserve"> 00:03:31,902</t>
  </si>
  <si>
    <t xml:space="preserve"> 00:03:33,675</t>
  </si>
  <si>
    <t xml:space="preserve"> 00:03:33,846</t>
  </si>
  <si>
    <t xml:space="preserve"> 00:03:36,164</t>
  </si>
  <si>
    <t xml:space="preserve"> 00:03:36,351</t>
  </si>
  <si>
    <t xml:space="preserve"> 00:03:41,097</t>
  </si>
  <si>
    <t xml:space="preserve"> 00:03:41,267</t>
  </si>
  <si>
    <t xml:space="preserve"> 00:03:44,450</t>
  </si>
  <si>
    <t xml:space="preserve"> 00:03:48,767</t>
  </si>
  <si>
    <t xml:space="preserve"> 00:03:48,934</t>
  </si>
  <si>
    <t xml:space="preserve"> 00:03:53,271</t>
  </si>
  <si>
    <t xml:space="preserve"> 00:03:53,459</t>
  </si>
  <si>
    <t xml:space="preserve"> 00:03:56,240</t>
  </si>
  <si>
    <t xml:space="preserve"> 00:03:56,395</t>
  </si>
  <si>
    <t xml:space="preserve"> 00:03:58,362</t>
  </si>
  <si>
    <t xml:space="preserve"> 00:04:00,911</t>
  </si>
  <si>
    <t xml:space="preserve"> 00:04:01,089</t>
  </si>
  <si>
    <t xml:space="preserve"> 00:04:06,249</t>
  </si>
  <si>
    <t xml:space="preserve"> 00:04:06,407</t>
  </si>
  <si>
    <t xml:space="preserve"> 00:04:09,462</t>
  </si>
  <si>
    <t xml:space="preserve"> 00:04:12,523</t>
  </si>
  <si>
    <t xml:space="preserve"> 00:04:16,293</t>
  </si>
  <si>
    <t xml:space="preserve"> 00:04:17,576</t>
  </si>
  <si>
    <t xml:space="preserve"> 00:04:17,746</t>
  </si>
  <si>
    <t xml:space="preserve"> 00:05:02,170</t>
  </si>
  <si>
    <t xml:space="preserve"> 00:05:03,077</t>
  </si>
  <si>
    <t xml:space="preserve"> 00:05:05,742</t>
  </si>
  <si>
    <t xml:space="preserve"> 00:05:05,964</t>
  </si>
  <si>
    <t xml:space="preserve"> 00:05:09,989</t>
  </si>
  <si>
    <t xml:space="preserve"> 00:05:10,158</t>
  </si>
  <si>
    <t xml:space="preserve"> 00:05:12,744</t>
  </si>
  <si>
    <t xml:space="preserve"> 00:05:14,804</t>
  </si>
  <si>
    <t xml:space="preserve"> 00:05:14,971</t>
  </si>
  <si>
    <t xml:space="preserve"> 00:05:19,233</t>
  </si>
  <si>
    <t xml:space="preserve"> 00:05:21,771</t>
  </si>
  <si>
    <t xml:space="preserve"> 00:05:21,937</t>
  </si>
  <si>
    <t xml:space="preserve"> 00:05:27,666</t>
  </si>
  <si>
    <t xml:space="preserve"> 00:05:27,837</t>
  </si>
  <si>
    <t xml:space="preserve"> 00:05:31,599</t>
  </si>
  <si>
    <t xml:space="preserve"> 00:05:31,766</t>
  </si>
  <si>
    <t xml:space="preserve"> 00:05:38,805</t>
  </si>
  <si>
    <t xml:space="preserve"> 00:05:38,973</t>
  </si>
  <si>
    <t xml:space="preserve"> 00:05:41,671</t>
  </si>
  <si>
    <t xml:space="preserve"> 00:05:41,845</t>
  </si>
  <si>
    <t xml:space="preserve"> 00:05:44,765</t>
  </si>
  <si>
    <t xml:space="preserve"> 00:05:47,920</t>
  </si>
  <si>
    <t xml:space="preserve"> 00:05:51,061</t>
  </si>
  <si>
    <t xml:space="preserve"> 00:05:52,191</t>
  </si>
  <si>
    <t xml:space="preserve"> 00:05:54,963</t>
  </si>
  <si>
    <t xml:space="preserve"> 00:05:55,844</t>
  </si>
  <si>
    <t xml:space="preserve"> 00:05:56,141</t>
  </si>
  <si>
    <t xml:space="preserve"> 00:05:58,152</t>
  </si>
  <si>
    <t xml:space="preserve"> 00:05:58,356</t>
  </si>
  <si>
    <t xml:space="preserve"> 00:06:43,675</t>
  </si>
  <si>
    <t xml:space="preserve"> 00:06:43,844</t>
  </si>
  <si>
    <t xml:space="preserve"> 00:08:57,410</t>
  </si>
  <si>
    <t xml:space="preserve"> 00:08:57,609</t>
  </si>
  <si>
    <t xml:space="preserve"> 00:08:58,738</t>
  </si>
  <si>
    <t xml:space="preserve"> 00:09:01,600</t>
  </si>
  <si>
    <t xml:space="preserve"> 00:09:05,203</t>
  </si>
  <si>
    <t xml:space="preserve"> 00:09:06,719</t>
  </si>
  <si>
    <t xml:space="preserve"> 00:09:14,947</t>
  </si>
  <si>
    <t xml:space="preserve"> 00:09:15,129</t>
  </si>
  <si>
    <t xml:space="preserve"> 00:10:00,137</t>
  </si>
  <si>
    <t xml:space="preserve"> 00:10:00,310</t>
  </si>
  <si>
    <t xml:space="preserve"> 00:10:02,764</t>
  </si>
  <si>
    <t xml:space="preserve"> 00:10:05,514</t>
  </si>
  <si>
    <t xml:space="preserve"> 00:10:07,026</t>
  </si>
  <si>
    <t xml:space="preserve"> 00:10:07,202</t>
  </si>
  <si>
    <t xml:space="preserve"> 00:10:08,735</t>
  </si>
  <si>
    <t xml:space="preserve"> 00:10:14,256</t>
  </si>
  <si>
    <t xml:space="preserve"> 00:10:19,219</t>
  </si>
  <si>
    <t xml:space="preserve"> 00:10:20,365</t>
  </si>
  <si>
    <t>KAWAKAMI</t>
  </si>
  <si>
    <t xml:space="preserve"> 00:00:03,849</t>
  </si>
  <si>
    <t xml:space="preserve"> 00:00:08,870</t>
  </si>
  <si>
    <t xml:space="preserve"> 00:00:16,405</t>
  </si>
  <si>
    <t xml:space="preserve"> 00:00:16,592</t>
  </si>
  <si>
    <t xml:space="preserve"> 00:00:17,434</t>
  </si>
  <si>
    <t xml:space="preserve"> 00:00:18,643</t>
  </si>
  <si>
    <t xml:space="preserve"> 00:00:18,822</t>
  </si>
  <si>
    <t xml:space="preserve"> 00:00:26,165</t>
  </si>
  <si>
    <t xml:space="preserve"> 00:00:26,333</t>
  </si>
  <si>
    <t xml:space="preserve"> 00:00:30,544</t>
  </si>
  <si>
    <t xml:space="preserve"> 00:00:45,566</t>
  </si>
  <si>
    <t xml:space="preserve"> 00:00:55,924</t>
  </si>
  <si>
    <t xml:space="preserve"> 00:00:56,102</t>
  </si>
  <si>
    <t xml:space="preserve"> 00:01:45,171</t>
  </si>
  <si>
    <t xml:space="preserve"> 00:01:45,391</t>
  </si>
  <si>
    <t xml:space="preserve"> 00:01:55,729</t>
  </si>
  <si>
    <t xml:space="preserve"> 00:01:58,455</t>
  </si>
  <si>
    <t xml:space="preserve"> 00:02:03,551</t>
  </si>
  <si>
    <t xml:space="preserve"> 00:02:03,792</t>
  </si>
  <si>
    <t xml:space="preserve"> 00:02:05,445</t>
  </si>
  <si>
    <t xml:space="preserve"> 00:02:05,617</t>
  </si>
  <si>
    <t xml:space="preserve"> 00:02:11,145</t>
  </si>
  <si>
    <t xml:space="preserve"> 00:02:11,315</t>
  </si>
  <si>
    <t xml:space="preserve"> 00:02:16,787</t>
  </si>
  <si>
    <t xml:space="preserve"> 00:02:16,995</t>
  </si>
  <si>
    <t xml:space="preserve"> 00:02:22,338</t>
  </si>
  <si>
    <t xml:space="preserve"> 00:02:24,535</t>
  </si>
  <si>
    <t xml:space="preserve"> 00:02:24,798</t>
  </si>
  <si>
    <t xml:space="preserve"> 00:02:32,592</t>
  </si>
  <si>
    <t xml:space="preserve"> 00:02:35,727</t>
  </si>
  <si>
    <t xml:space="preserve"> 00:03:35,752</t>
  </si>
  <si>
    <t xml:space="preserve"> 00:03:35,919</t>
  </si>
  <si>
    <t xml:space="preserve"> 00:03:43,235</t>
  </si>
  <si>
    <t xml:space="preserve"> 00:03:43,408</t>
  </si>
  <si>
    <t xml:space="preserve"> 00:03:46,357</t>
  </si>
  <si>
    <t xml:space="preserve"> 00:03:47,311</t>
  </si>
  <si>
    <t xml:space="preserve"> 00:03:48,261</t>
  </si>
  <si>
    <t xml:space="preserve"> 00:03:48,444</t>
  </si>
  <si>
    <t xml:space="preserve"> 00:03:51,274</t>
  </si>
  <si>
    <t xml:space="preserve"> 00:03:51,442</t>
  </si>
  <si>
    <t xml:space="preserve"> 00:03:53,918</t>
  </si>
  <si>
    <t xml:space="preserve"> 00:03:54,090</t>
  </si>
  <si>
    <t xml:space="preserve"> 00:03:56,798</t>
  </si>
  <si>
    <t xml:space="preserve"> 00:03:56,961</t>
  </si>
  <si>
    <t xml:space="preserve"> 00:04:04,152</t>
  </si>
  <si>
    <t xml:space="preserve"> 00:04:04,326</t>
  </si>
  <si>
    <t xml:space="preserve"> 00:04:11,408</t>
  </si>
  <si>
    <t xml:space="preserve"> 00:04:11,579</t>
  </si>
  <si>
    <t xml:space="preserve"> 00:04:14,122</t>
  </si>
  <si>
    <t xml:space="preserve"> 00:04:14,284</t>
  </si>
  <si>
    <t xml:space="preserve"> 00:04:17,887</t>
  </si>
  <si>
    <t xml:space="preserve"> 00:04:18,071</t>
  </si>
  <si>
    <t xml:space="preserve"> 00:05:01,553</t>
  </si>
  <si>
    <t xml:space="preserve"> 00:05:01,688</t>
  </si>
  <si>
    <t xml:space="preserve"> 00:05:07,562</t>
  </si>
  <si>
    <t xml:space="preserve"> 00:05:07,734</t>
  </si>
  <si>
    <t xml:space="preserve"> 00:05:10,868</t>
  </si>
  <si>
    <t xml:space="preserve"> 00:05:12,057</t>
  </si>
  <si>
    <t xml:space="preserve"> 00:05:13,254</t>
  </si>
  <si>
    <t xml:space="preserve"> 00:05:13,440</t>
  </si>
  <si>
    <t xml:space="preserve"> 00:05:16,609</t>
  </si>
  <si>
    <t xml:space="preserve"> 00:05:16,787</t>
  </si>
  <si>
    <t xml:space="preserve"> 00:05:21,087</t>
  </si>
  <si>
    <t xml:space="preserve"> 00:05:21,280</t>
  </si>
  <si>
    <t xml:space="preserve"> 00:05:25,567</t>
  </si>
  <si>
    <t xml:space="preserve"> 00:05:30,531</t>
  </si>
  <si>
    <t xml:space="preserve"> 00:05:38,165</t>
  </si>
  <si>
    <t xml:space="preserve"> 00:05:51,123</t>
  </si>
  <si>
    <t xml:space="preserve"> 00:05:51,721</t>
  </si>
  <si>
    <t xml:space="preserve"> 00:05:54,729</t>
  </si>
  <si>
    <t>?</t>
  </si>
  <si>
    <t>OVCHINNIKOVS</t>
  </si>
  <si>
    <t xml:space="preserve"> 00:00:06,078</t>
  </si>
  <si>
    <t xml:space="preserve"> 00:00:13,027</t>
  </si>
  <si>
    <t xml:space="preserve"> 00:00:13,199</t>
  </si>
  <si>
    <t xml:space="preserve"> 00:00:18,563</t>
  </si>
  <si>
    <t xml:space="preserve"> 00:00:18,726</t>
  </si>
  <si>
    <t xml:space="preserve"> 00:00:20,941</t>
  </si>
  <si>
    <t xml:space="preserve"> 00:00:21,825</t>
  </si>
  <si>
    <t xml:space="preserve"> 00:00:23,770</t>
  </si>
  <si>
    <t xml:space="preserve"> 00:00:26,511</t>
  </si>
  <si>
    <t xml:space="preserve"> 00:00:26,688</t>
  </si>
  <si>
    <t xml:space="preserve"> 00:00:34,092</t>
  </si>
  <si>
    <t xml:space="preserve"> 00:00:34,266</t>
  </si>
  <si>
    <t xml:space="preserve"> 00:00:37,537</t>
  </si>
  <si>
    <t xml:space="preserve"> 00:00:37,743</t>
  </si>
  <si>
    <t xml:space="preserve"> 00:00:42,409</t>
  </si>
  <si>
    <t xml:space="preserve"> 00:00:42,595</t>
  </si>
  <si>
    <t xml:space="preserve"> 00:00:53,723</t>
  </si>
  <si>
    <t xml:space="preserve"> 00:00:58,366</t>
  </si>
  <si>
    <t xml:space="preserve"> 00:00:58,541</t>
  </si>
  <si>
    <t xml:space="preserve"> 00:01:42,705</t>
  </si>
  <si>
    <t xml:space="preserve"> 00:01:43,903</t>
  </si>
  <si>
    <t xml:space="preserve"> 00:01:47,263</t>
  </si>
  <si>
    <t xml:space="preserve"> 00:01:47,452</t>
  </si>
  <si>
    <t xml:space="preserve"> 00:01:51,913</t>
  </si>
  <si>
    <t xml:space="preserve"> 00:01:52,089</t>
  </si>
  <si>
    <t xml:space="preserve"> 00:01:56,500</t>
  </si>
  <si>
    <t xml:space="preserve"> 00:01:56,659</t>
  </si>
  <si>
    <t xml:space="preserve"> 00:02:04,953</t>
  </si>
  <si>
    <t xml:space="preserve"> 00:02:05,128</t>
  </si>
  <si>
    <t xml:space="preserve"> 00:02:13,384</t>
  </si>
  <si>
    <t xml:space="preserve"> 00:02:13,927</t>
  </si>
  <si>
    <t xml:space="preserve"> 00:02:16,750</t>
  </si>
  <si>
    <t xml:space="preserve"> 00:02:16,956</t>
  </si>
  <si>
    <t xml:space="preserve"> 00:02:21,621</t>
  </si>
  <si>
    <t xml:space="preserve"> 00:02:21,792</t>
  </si>
  <si>
    <t xml:space="preserve"> 00:02:26,225</t>
  </si>
  <si>
    <t xml:space="preserve"> 00:02:34,313</t>
  </si>
  <si>
    <t xml:space="preserve"> 00:02:34,539</t>
  </si>
  <si>
    <t xml:space="preserve"> 00:03:22,425</t>
  </si>
  <si>
    <t xml:space="preserve"> 00:03:22,549</t>
  </si>
  <si>
    <t xml:space="preserve"> 00:03:23,977</t>
  </si>
  <si>
    <t xml:space="preserve"> 00:03:24,169</t>
  </si>
  <si>
    <t xml:space="preserve"> 00:03:43,290</t>
  </si>
  <si>
    <t xml:space="preserve"> 00:03:43,471</t>
  </si>
  <si>
    <t xml:space="preserve"> 00:03:46,300</t>
  </si>
  <si>
    <t xml:space="preserve"> 00:03:53,512</t>
  </si>
  <si>
    <t xml:space="preserve"> 00:03:53,751</t>
  </si>
  <si>
    <t xml:space="preserve"> 00:03:58,116</t>
  </si>
  <si>
    <t xml:space="preserve"> 00:03:58,351</t>
  </si>
  <si>
    <t xml:space="preserve"> 00:04:03,050</t>
  </si>
  <si>
    <t xml:space="preserve"> 00:04:03,266</t>
  </si>
  <si>
    <t xml:space="preserve"> 00:04:07,190</t>
  </si>
  <si>
    <t xml:space="preserve"> 00:04:07,378</t>
  </si>
  <si>
    <t xml:space="preserve"> 00:04:10,877</t>
  </si>
  <si>
    <t xml:space="preserve"> 00:04:13,834</t>
  </si>
  <si>
    <t xml:space="preserve"> 00:05:00,098</t>
  </si>
  <si>
    <t xml:space="preserve"> 00:05:00,269</t>
  </si>
  <si>
    <t xml:space="preserve"> 00:05:04,881</t>
  </si>
  <si>
    <t xml:space="preserve"> 00:05:05,860</t>
  </si>
  <si>
    <t xml:space="preserve"> 00:05:06,031</t>
  </si>
  <si>
    <t xml:space="preserve"> 00:05:10,495</t>
  </si>
  <si>
    <t xml:space="preserve"> 00:05:10,668</t>
  </si>
  <si>
    <t xml:space="preserve"> 00:05:19,620</t>
  </si>
  <si>
    <t xml:space="preserve"> 00:05:19,811</t>
  </si>
  <si>
    <t xml:space="preserve"> 00:05:26,909</t>
  </si>
  <si>
    <t xml:space="preserve"> 00:05:27,075</t>
  </si>
  <si>
    <t xml:space="preserve"> 00:05:30,548</t>
  </si>
  <si>
    <t xml:space="preserve"> 00:05:31,637</t>
  </si>
  <si>
    <t xml:space="preserve"> 00:05:31,804</t>
  </si>
  <si>
    <t xml:space="preserve"> 00:05:59,155</t>
  </si>
  <si>
    <t xml:space="preserve"> 00:05:59,327</t>
  </si>
  <si>
    <t xml:space="preserve"> 00:06:46,751</t>
  </si>
  <si>
    <t xml:space="preserve"> 00:06:46,951</t>
  </si>
  <si>
    <t xml:space="preserve"> 00:06:53,570</t>
  </si>
  <si>
    <t xml:space="preserve"> 00:06:59,082</t>
  </si>
  <si>
    <t xml:space="preserve"> 00:07:02,604</t>
  </si>
  <si>
    <t xml:space="preserve"> 00:07:02,769</t>
  </si>
  <si>
    <t xml:space="preserve"> 00:07:15,358</t>
  </si>
  <si>
    <t xml:space="preserve"> 00:07:15,550</t>
  </si>
  <si>
    <t xml:space="preserve"> 00:07:24,627</t>
  </si>
  <si>
    <t xml:space="preserve"> 00:07:24,826</t>
  </si>
  <si>
    <t xml:space="preserve"> 00:07:30,680</t>
  </si>
  <si>
    <t xml:space="preserve"> 00:07:30,848</t>
  </si>
  <si>
    <t xml:space="preserve"> 00:08:24,818</t>
  </si>
  <si>
    <t xml:space="preserve"> 00:08:25,764</t>
  </si>
  <si>
    <t xml:space="preserve"> 00:08:27,875</t>
  </si>
  <si>
    <t xml:space="preserve"> 00:08:28,044</t>
  </si>
  <si>
    <t xml:space="preserve"> 00:08:34,971</t>
  </si>
  <si>
    <t xml:space="preserve"> 00:08:37,855</t>
  </si>
  <si>
    <t xml:space="preserve"> 00:08:49,766</t>
  </si>
  <si>
    <t xml:space="preserve"> 00:08:50,875</t>
  </si>
  <si>
    <t xml:space="preserve"> 00:08:51,084</t>
  </si>
  <si>
    <t xml:space="preserve"> 00:09:02,277</t>
  </si>
  <si>
    <t xml:space="preserve"> 00:09:02,480</t>
  </si>
  <si>
    <t xml:space="preserve"> 00:09:13,158</t>
  </si>
  <si>
    <t xml:space="preserve"> 00:09:13,302</t>
  </si>
  <si>
    <t xml:space="preserve"> 00:09:15,793</t>
  </si>
  <si>
    <t xml:space="preserve"> 00:10:04,945</t>
  </si>
  <si>
    <t xml:space="preserve"> 00:10:06,024</t>
  </si>
  <si>
    <t xml:space="preserve"> 00:10:06,212</t>
  </si>
  <si>
    <t xml:space="preserve"> 00:10:11,968</t>
  </si>
  <si>
    <t xml:space="preserve"> 00:10:12,156</t>
  </si>
  <si>
    <t xml:space="preserve"> 00:10:15,542</t>
  </si>
  <si>
    <t xml:space="preserve"> 00:10:28,516</t>
  </si>
  <si>
    <t xml:space="preserve"> 00:10:31,003</t>
  </si>
  <si>
    <t xml:space="preserve"> 00:10:49,023</t>
  </si>
  <si>
    <t xml:space="preserve"> 00:10:52,790</t>
  </si>
  <si>
    <t>NAGASHIMA</t>
  </si>
  <si>
    <t xml:space="preserve"> 00:00:12,733</t>
  </si>
  <si>
    <t xml:space="preserve"> 00:00:15,613</t>
  </si>
  <si>
    <t xml:space="preserve"> 00:00:20,453</t>
  </si>
  <si>
    <t xml:space="preserve"> 00:00:36,245</t>
  </si>
  <si>
    <t xml:space="preserve"> 00:00:57,685</t>
  </si>
  <si>
    <t xml:space="preserve"> 00:02:03,422</t>
  </si>
  <si>
    <t xml:space="preserve"> 00:02:04,961</t>
  </si>
  <si>
    <t xml:space="preserve"> 00:02:05,133</t>
  </si>
  <si>
    <t xml:space="preserve"> 00:02:12,049</t>
  </si>
  <si>
    <t xml:space="preserve"> 00:02:12,236</t>
  </si>
  <si>
    <t xml:space="preserve"> 00:02:21,052</t>
  </si>
  <si>
    <t xml:space="preserve"> 00:02:21,231</t>
  </si>
  <si>
    <t xml:space="preserve"> 00:02:30,563</t>
  </si>
  <si>
    <t xml:space="preserve"> 00:02:30,731</t>
  </si>
  <si>
    <t xml:space="preserve"> 00:03:32,521</t>
  </si>
  <si>
    <t xml:space="preserve"> 00:03:32,773</t>
  </si>
  <si>
    <t xml:space="preserve"> 00:03:33,023</t>
  </si>
  <si>
    <t xml:space="preserve"> 00:03:37,624</t>
  </si>
  <si>
    <t xml:space="preserve"> 00:03:37,806</t>
  </si>
  <si>
    <t xml:space="preserve"> 00:03:54,876</t>
  </si>
  <si>
    <t xml:space="preserve"> 00:03:55,031</t>
  </si>
  <si>
    <t xml:space="preserve"> 00:04:02,003</t>
  </si>
  <si>
    <t xml:space="preserve"> 00:04:02,507</t>
  </si>
  <si>
    <t xml:space="preserve"> 00:04:10,348</t>
  </si>
  <si>
    <t xml:space="preserve"> 00:04:10,538</t>
  </si>
  <si>
    <t xml:space="preserve"> 00:04:15,108</t>
  </si>
  <si>
    <t xml:space="preserve"> 00:04:15,251</t>
  </si>
  <si>
    <t xml:space="preserve"> 00:05:14,661</t>
  </si>
  <si>
    <t xml:space="preserve"> 00:05:14,831</t>
  </si>
  <si>
    <t xml:space="preserve"> 00:05:26,367</t>
  </si>
  <si>
    <t xml:space="preserve"> 00:05:27,007</t>
  </si>
  <si>
    <t xml:space="preserve"> 00:05:27,198</t>
  </si>
  <si>
    <t xml:space="preserve"> 00:05:40,504</t>
  </si>
  <si>
    <t xml:space="preserve"> 00:05:40,655</t>
  </si>
  <si>
    <t xml:space="preserve"> 00:05:44,823</t>
  </si>
  <si>
    <t xml:space="preserve"> 00:05:44,996</t>
  </si>
  <si>
    <t xml:space="preserve"> 00:05:50,689</t>
  </si>
  <si>
    <t xml:space="preserve"> 00:05:50,856</t>
  </si>
  <si>
    <t xml:space="preserve"> 00:06:46,542</t>
  </si>
  <si>
    <t xml:space="preserve"> 00:06:56,162</t>
  </si>
  <si>
    <t xml:space="preserve"> 00:07:01,024</t>
  </si>
  <si>
    <t xml:space="preserve"> 00:07:01,196</t>
  </si>
  <si>
    <t xml:space="preserve"> 00:07:07,825</t>
  </si>
  <si>
    <t xml:space="preserve"> 00:07:07,994</t>
  </si>
  <si>
    <t xml:space="preserve"> 00:07:11,637</t>
  </si>
  <si>
    <t xml:space="preserve"> 00:07:11,821</t>
  </si>
  <si>
    <t xml:space="preserve"> 00:07:20,233</t>
  </si>
  <si>
    <t xml:space="preserve"> 00:07:20,412</t>
  </si>
  <si>
    <t xml:space="preserve"> 00:07:34,329</t>
  </si>
  <si>
    <t xml:space="preserve"> 00:07:34,514</t>
  </si>
  <si>
    <t xml:space="preserve"> 00:08:20,851</t>
  </si>
  <si>
    <t xml:space="preserve"> 00:08:25,368</t>
  </si>
  <si>
    <t xml:space="preserve"> 00:08:25,555</t>
  </si>
  <si>
    <t xml:space="preserve"> 00:08:32,928</t>
  </si>
  <si>
    <t xml:space="preserve"> 00:08:33,104</t>
  </si>
  <si>
    <t xml:space="preserve"> 00:08:36,822</t>
  </si>
  <si>
    <t xml:space="preserve"> 00:08:37,002</t>
  </si>
  <si>
    <t xml:space="preserve"> 00:08:39,354</t>
  </si>
  <si>
    <t xml:space="preserve"> 00:08:40,376</t>
  </si>
  <si>
    <t xml:space="preserve"> 00:08:40,565</t>
  </si>
  <si>
    <t xml:space="preserve"> 00:08:53,206</t>
  </si>
  <si>
    <t xml:space="preserve"> 00:08:53,404</t>
  </si>
  <si>
    <t xml:space="preserve"> 00:09:06,978</t>
  </si>
  <si>
    <t xml:space="preserve"> 00:09:09,087</t>
  </si>
  <si>
    <t xml:space="preserve"> 00:09:09,346</t>
  </si>
  <si>
    <t xml:space="preserve"> 00:09:10,717</t>
  </si>
  <si>
    <t xml:space="preserve"> 00:09:10,893</t>
  </si>
  <si>
    <t xml:space="preserve"> 00:09:19,136</t>
  </si>
  <si>
    <t xml:space="preserve"> 00:09:19,314</t>
  </si>
  <si>
    <t xml:space="preserve"> 00:10:32,549</t>
  </si>
  <si>
    <t xml:space="preserve"> 00:10:32,741</t>
  </si>
  <si>
    <t xml:space="preserve"> 00:10:36,189</t>
  </si>
  <si>
    <t xml:space="preserve"> 00:10:36,373</t>
  </si>
  <si>
    <t xml:space="preserve"> 00:10:38,591</t>
  </si>
  <si>
    <t xml:space="preserve"> 00:10:41,293</t>
  </si>
  <si>
    <t xml:space="preserve"> 00:10:41,495</t>
  </si>
  <si>
    <t xml:space="preserve"> 00:10:45,458</t>
  </si>
  <si>
    <t xml:space="preserve"> 00:10:45,631</t>
  </si>
  <si>
    <t xml:space="preserve"> 00:10:53,029</t>
  </si>
  <si>
    <t xml:space="preserve"> 00:10:53,202</t>
  </si>
  <si>
    <t xml:space="preserve"> 00:10:55,271</t>
  </si>
  <si>
    <t xml:space="preserve"> 00:11:40,610</t>
  </si>
  <si>
    <t xml:space="preserve"> 00:11:47,308</t>
  </si>
  <si>
    <t xml:space="preserve"> 00:11:47,500</t>
  </si>
  <si>
    <t xml:space="preserve"> 00:11:53,232</t>
  </si>
  <si>
    <t xml:space="preserve"> 00:11:53,391</t>
  </si>
  <si>
    <t xml:space="preserve"> 00:11:56,541</t>
  </si>
  <si>
    <t xml:space="preserve"> 00:11:56,698</t>
  </si>
  <si>
    <t xml:space="preserve"> 00:12:03,151</t>
  </si>
  <si>
    <t xml:space="preserve"> 00:12:04,421</t>
  </si>
  <si>
    <t xml:space="preserve"> 00:12:16,716</t>
  </si>
  <si>
    <t xml:space="preserve"> 00:12:16,888</t>
  </si>
  <si>
    <t xml:space="preserve"> 00:12:25,649</t>
  </si>
  <si>
    <t xml:space="preserve"> 00:12:25,822</t>
  </si>
  <si>
    <t xml:space="preserve"> 00:12:29,602</t>
  </si>
  <si>
    <t xml:space="preserve"> 00:12:30,423</t>
  </si>
  <si>
    <t xml:space="preserve"> 00:12:37,822</t>
  </si>
  <si>
    <t xml:space="preserve"> 00:13:25,747</t>
  </si>
  <si>
    <t xml:space="preserve"> 00:13:29,942</t>
  </si>
  <si>
    <t xml:space="preserve"> 00:13:30,113</t>
  </si>
  <si>
    <t xml:space="preserve"> 00:13:33,992</t>
  </si>
  <si>
    <t xml:space="preserve"> 00:14:02,178</t>
  </si>
  <si>
    <t xml:space="preserve"> 00:14:04,611</t>
  </si>
  <si>
    <t xml:space="preserve"> 00:14:09,092</t>
  </si>
  <si>
    <t xml:space="preserve"> 00:14:09,273</t>
  </si>
  <si>
    <t xml:space="preserve"> 00:14:13,453</t>
  </si>
  <si>
    <t xml:space="preserve"> 00:15:00,242</t>
  </si>
  <si>
    <t xml:space="preserve"> 00:15:03,118</t>
  </si>
  <si>
    <t xml:space="preserve"> 00:15:06,191</t>
  </si>
  <si>
    <t xml:space="preserve"> 00:15:06,429</t>
  </si>
  <si>
    <t xml:space="preserve"> 00:15:18,032</t>
  </si>
  <si>
    <t xml:space="preserve"> 00:15:19,892</t>
  </si>
  <si>
    <t xml:space="preserve"> 00:15:21,118</t>
  </si>
  <si>
    <t xml:space="preserve"> 00:15:25,642</t>
  </si>
  <si>
    <t xml:space="preserve"> 00:15:26,728</t>
  </si>
  <si>
    <t xml:space="preserve"> 00:15:26,909</t>
  </si>
  <si>
    <t xml:space="preserve"> 00:15:32,751</t>
  </si>
  <si>
    <t xml:space="preserve"> 00:15:35,915</t>
  </si>
  <si>
    <t xml:space="preserve"> 00:15:36,781</t>
  </si>
  <si>
    <t xml:space="preserve"> 00:15:45,832</t>
  </si>
  <si>
    <t xml:space="preserve"> 00:15:46,019</t>
  </si>
  <si>
    <t xml:space="preserve"> 00:15:51,282</t>
  </si>
  <si>
    <t xml:space="preserve"> 00:15:51,449</t>
  </si>
  <si>
    <t xml:space="preserve"> 00:15:58,465</t>
  </si>
  <si>
    <t xml:space="preserve"> 00:15:58,640</t>
  </si>
  <si>
    <t xml:space="preserve"> 00:16:45,252</t>
  </si>
  <si>
    <t xml:space="preserve"> 00:16:51,013</t>
  </si>
  <si>
    <t xml:space="preserve"> 00:16:51,197</t>
  </si>
  <si>
    <t xml:space="preserve"> 00:16:59,245</t>
  </si>
  <si>
    <t xml:space="preserve"> 00:16:59,434</t>
  </si>
  <si>
    <t xml:space="preserve"> 00:17:10,839</t>
  </si>
  <si>
    <t xml:space="preserve"> 00:17:10,999</t>
  </si>
  <si>
    <t xml:space="preserve"> 00:17:13,034</t>
  </si>
  <si>
    <t xml:space="preserve"> 00:17:16,204</t>
  </si>
  <si>
    <t xml:space="preserve"> 00:17:17,244</t>
  </si>
  <si>
    <t xml:space="preserve"> 00:17:17,428</t>
  </si>
  <si>
    <t xml:space="preserve"> 00:17:20,021</t>
  </si>
  <si>
    <t xml:space="preserve"> 00:17:20,202</t>
  </si>
  <si>
    <t xml:space="preserve"> 00:17:25,319</t>
  </si>
  <si>
    <t xml:space="preserve"> 00:17:25,511</t>
  </si>
  <si>
    <t xml:space="preserve"> 00:17:28,123</t>
  </si>
  <si>
    <t xml:space="preserve"> 00:17:31,817</t>
  </si>
  <si>
    <t xml:space="preserve"> 00:17:39,898</t>
  </si>
  <si>
    <t xml:space="preserve"> 00:18:24,935</t>
  </si>
  <si>
    <t xml:space="preserve"> 00:19:06,921</t>
  </si>
  <si>
    <t>NIFONTOV</t>
  </si>
  <si>
    <t xml:space="preserve"> 00:00:02,270</t>
  </si>
  <si>
    <t xml:space="preserve"> 00:00:03,012</t>
  </si>
  <si>
    <t xml:space="preserve"> 00:00:03,247</t>
  </si>
  <si>
    <t xml:space="preserve"> 00:00:05,781</t>
  </si>
  <si>
    <t xml:space="preserve"> 00:00:05,970</t>
  </si>
  <si>
    <t xml:space="preserve"> 00:00:10,217</t>
  </si>
  <si>
    <t xml:space="preserve"> 00:00:10,417</t>
  </si>
  <si>
    <t xml:space="preserve"> 00:00:12,658</t>
  </si>
  <si>
    <t xml:space="preserve"> 00:00:16,969</t>
  </si>
  <si>
    <t xml:space="preserve"> 00:00:19,836</t>
  </si>
  <si>
    <t xml:space="preserve"> 00:00:20,003</t>
  </si>
  <si>
    <t xml:space="preserve"> 00:00:23,419</t>
  </si>
  <si>
    <t xml:space="preserve"> 00:00:23,637</t>
  </si>
  <si>
    <t xml:space="preserve"> 00:00:35,753</t>
  </si>
  <si>
    <t xml:space="preserve"> 00:00:46,812</t>
  </si>
  <si>
    <t xml:space="preserve"> 00:00:48,321</t>
  </si>
  <si>
    <t xml:space="preserve"> 00:00:59,128</t>
  </si>
  <si>
    <t xml:space="preserve"> 00:00:59,329</t>
  </si>
  <si>
    <t xml:space="preserve"> 00:01:45,098</t>
  </si>
  <si>
    <t xml:space="preserve"> 00:01:46,126</t>
  </si>
  <si>
    <t xml:space="preserve"> 00:01:46,295</t>
  </si>
  <si>
    <t xml:space="preserve"> 00:02:01,947</t>
  </si>
  <si>
    <t xml:space="preserve"> 00:02:02,103</t>
  </si>
  <si>
    <t xml:space="preserve"> 00:02:08,953</t>
  </si>
  <si>
    <t xml:space="preserve"> 00:02:09,124</t>
  </si>
  <si>
    <t xml:space="preserve"> 00:02:16,033</t>
  </si>
  <si>
    <t xml:space="preserve"> 00:02:16,220</t>
  </si>
  <si>
    <t xml:space="preserve"> 00:02:17,695</t>
  </si>
  <si>
    <t xml:space="preserve"> 00:02:17,852</t>
  </si>
  <si>
    <t xml:space="preserve"> 00:02:19,926</t>
  </si>
  <si>
    <t xml:space="preserve"> 00:02:20,100</t>
  </si>
  <si>
    <t xml:space="preserve"> 00:02:27,045</t>
  </si>
  <si>
    <t xml:space="preserve"> 00:02:34,961</t>
  </si>
  <si>
    <t xml:space="preserve"> 00:02:35,579</t>
  </si>
  <si>
    <t xml:space="preserve"> 00:02:37,257</t>
  </si>
  <si>
    <t xml:space="preserve"> 00:02:39,659</t>
  </si>
  <si>
    <t xml:space="preserve"> 00:02:39,831</t>
  </si>
  <si>
    <t xml:space="preserve"> 00:03:24,315</t>
  </si>
  <si>
    <t xml:space="preserve"> 00:03:24,634</t>
  </si>
  <si>
    <t xml:space="preserve"> 00:03:30,851</t>
  </si>
  <si>
    <t>TE GURUMA</t>
  </si>
  <si>
    <t xml:space="preserve"> 00:03:34,007</t>
  </si>
  <si>
    <t xml:space="preserve"> 00:03:35,479</t>
  </si>
  <si>
    <t xml:space="preserve"> 00:03:36,672</t>
  </si>
  <si>
    <t xml:space="preserve"> 00:03:38,235</t>
  </si>
  <si>
    <t xml:space="preserve"> 00:00:06,097</t>
  </si>
  <si>
    <t>EC ISTAMBUL</t>
  </si>
  <si>
    <t>PINA</t>
  </si>
  <si>
    <t xml:space="preserve"> 00:00:10,385</t>
  </si>
  <si>
    <t xml:space="preserve"> 00:00:17,189</t>
  </si>
  <si>
    <t xml:space="preserve"> 00:00:21,626</t>
  </si>
  <si>
    <t xml:space="preserve"> 00:00:26,786</t>
  </si>
  <si>
    <t xml:space="preserve"> 00:00:26,958</t>
  </si>
  <si>
    <t xml:space="preserve"> 00:00:29,925</t>
  </si>
  <si>
    <t xml:space="preserve"> 00:00:30,092</t>
  </si>
  <si>
    <t xml:space="preserve"> 00:00:36,372</t>
  </si>
  <si>
    <t xml:space="preserve"> 00:00:36,550</t>
  </si>
  <si>
    <t xml:space="preserve"> 00:00:43,921</t>
  </si>
  <si>
    <t xml:space="preserve"> 00:00:44,157</t>
  </si>
  <si>
    <t xml:space="preserve"> 00:00:47,260</t>
  </si>
  <si>
    <t xml:space="preserve"> 00:00:47,434</t>
  </si>
  <si>
    <t xml:space="preserve"> 00:00:52,820</t>
  </si>
  <si>
    <t xml:space="preserve"> 00:00:54,169</t>
  </si>
  <si>
    <t xml:space="preserve"> 00:00:54,355</t>
  </si>
  <si>
    <t xml:space="preserve"> 00:00:59,037</t>
  </si>
  <si>
    <t xml:space="preserve"> 00:00:59,223</t>
  </si>
  <si>
    <t xml:space="preserve"> 00:01:41,918</t>
  </si>
  <si>
    <t xml:space="preserve"> 00:01:50,374</t>
  </si>
  <si>
    <t xml:space="preserve"> 00:01:50,964</t>
  </si>
  <si>
    <t xml:space="preserve"> 00:01:52,617</t>
  </si>
  <si>
    <t xml:space="preserve"> 00:01:52,788</t>
  </si>
  <si>
    <t xml:space="preserve"> 00:01:59,032</t>
  </si>
  <si>
    <t xml:space="preserve"> 00:01:59,204</t>
  </si>
  <si>
    <t xml:space="preserve"> 00:02:04,172</t>
  </si>
  <si>
    <t xml:space="preserve"> 00:02:07,704</t>
  </si>
  <si>
    <t xml:space="preserve"> 00:02:10,566</t>
  </si>
  <si>
    <t xml:space="preserve"> 00:02:10,737</t>
  </si>
  <si>
    <t xml:space="preserve"> 00:02:16,197</t>
  </si>
  <si>
    <t xml:space="preserve"> 00:02:16,385</t>
  </si>
  <si>
    <t xml:space="preserve"> 00:02:27,213</t>
  </si>
  <si>
    <t xml:space="preserve"> 00:02:27,399</t>
  </si>
  <si>
    <t xml:space="preserve"> 00:02:30,779</t>
  </si>
  <si>
    <t xml:space="preserve"> 00:02:32,605</t>
  </si>
  <si>
    <t xml:space="preserve"> 00:02:35,614</t>
  </si>
  <si>
    <t xml:space="preserve"> 00:02:35,782</t>
  </si>
  <si>
    <t xml:space="preserve"> 00:02:37,933</t>
  </si>
  <si>
    <t xml:space="preserve"> 00:02:38,126</t>
  </si>
  <si>
    <t xml:space="preserve"> 00:03:22,750</t>
  </si>
  <si>
    <t xml:space="preserve"> 00:03:24,484</t>
  </si>
  <si>
    <t xml:space="preserve"> 00:03:24,665</t>
  </si>
  <si>
    <t xml:space="preserve"> 00:03:33,286</t>
  </si>
  <si>
    <t xml:space="preserve"> 00:03:35,315</t>
  </si>
  <si>
    <t xml:space="preserve"> 00:03:35,502</t>
  </si>
  <si>
    <t xml:space="preserve"> 00:03:42,808</t>
  </si>
  <si>
    <t xml:space="preserve"> 00:03:42,976</t>
  </si>
  <si>
    <t xml:space="preserve"> 00:03:50,318</t>
  </si>
  <si>
    <t xml:space="preserve"> 00:03:50,509</t>
  </si>
  <si>
    <t xml:space="preserve"> 00:03:54,535</t>
  </si>
  <si>
    <t xml:space="preserve"> 00:03:54,749</t>
  </si>
  <si>
    <t xml:space="preserve"> 00:04:04,817</t>
  </si>
  <si>
    <t xml:space="preserve"> 00:04:06,297</t>
  </si>
  <si>
    <t xml:space="preserve"> 00:04:06,484</t>
  </si>
  <si>
    <t xml:space="preserve"> 00:04:11,935</t>
  </si>
  <si>
    <t xml:space="preserve"> 00:04:14,592</t>
  </si>
  <si>
    <t xml:space="preserve"> 00:04:15,813</t>
  </si>
  <si>
    <t xml:space="preserve"> 00:04:15,987</t>
  </si>
  <si>
    <t xml:space="preserve"> 00:07:00,309</t>
  </si>
  <si>
    <t>winner - opponent is hurted</t>
  </si>
  <si>
    <t>GRAND PRIX DUSSELDORF</t>
  </si>
  <si>
    <t>KHABACHIROV</t>
  </si>
  <si>
    <t xml:space="preserve"> 00:00:00,593</t>
  </si>
  <si>
    <t xml:space="preserve"> 00:00:02,388</t>
  </si>
  <si>
    <t xml:space="preserve"> 00:00:06,990</t>
  </si>
  <si>
    <t xml:space="preserve"> 00:00:07,162</t>
  </si>
  <si>
    <t xml:space="preserve"> 00:00:12,843</t>
  </si>
  <si>
    <t xml:space="preserve"> 00:00:13,046</t>
  </si>
  <si>
    <t xml:space="preserve"> 00:00:15,528</t>
  </si>
  <si>
    <t xml:space="preserve"> 00:00:15,708</t>
  </si>
  <si>
    <t xml:space="preserve"> 00:00:20,845</t>
  </si>
  <si>
    <t xml:space="preserve"> 00:00:20,996</t>
  </si>
  <si>
    <t xml:space="preserve"> 00:00:25,115</t>
  </si>
  <si>
    <t xml:space="preserve"> 00:00:25,307</t>
  </si>
  <si>
    <t xml:space="preserve"> 00:00:27,553</t>
  </si>
  <si>
    <t xml:space="preserve"> 00:00:27,723</t>
  </si>
  <si>
    <t xml:space="preserve"> 00:00:33,897</t>
  </si>
  <si>
    <t xml:space="preserve"> 00:00:38,728</t>
  </si>
  <si>
    <t xml:space="preserve"> 00:00:50,298</t>
  </si>
  <si>
    <t xml:space="preserve"> 00:00:55,362</t>
  </si>
  <si>
    <t xml:space="preserve"> 00:00:55,533</t>
  </si>
  <si>
    <t xml:space="preserve"> 00:01:41,679</t>
  </si>
  <si>
    <t xml:space="preserve"> 00:01:41,856</t>
  </si>
  <si>
    <t xml:space="preserve"> 00:01:43,786</t>
  </si>
  <si>
    <t xml:space="preserve"> 00:01:45,144</t>
  </si>
  <si>
    <t xml:space="preserve"> 00:01:50,296</t>
  </si>
  <si>
    <t xml:space="preserve"> 00:01:51,694</t>
  </si>
  <si>
    <t xml:space="preserve"> 00:01:51,915</t>
  </si>
  <si>
    <t xml:space="preserve"> 00:01:57,732</t>
  </si>
  <si>
    <t xml:space="preserve"> 00:01:57,937</t>
  </si>
  <si>
    <t xml:space="preserve"> 00:02:02,989</t>
  </si>
  <si>
    <t xml:space="preserve"> 00:02:03,157</t>
  </si>
  <si>
    <t xml:space="preserve"> 00:02:19,542</t>
  </si>
  <si>
    <t xml:space="preserve"> 00:02:23,751</t>
  </si>
  <si>
    <t xml:space="preserve"> 00:02:29,701</t>
  </si>
  <si>
    <t xml:space="preserve"> 00:02:38,048</t>
  </si>
  <si>
    <t xml:space="preserve"> 00:03:25,806</t>
  </si>
  <si>
    <t xml:space="preserve"> 00:03:29,651</t>
  </si>
  <si>
    <t xml:space="preserve"> 00:03:31,837</t>
  </si>
  <si>
    <t xml:space="preserve"> 00:03:32,108</t>
  </si>
  <si>
    <t xml:space="preserve"> 00:03:36,486</t>
  </si>
  <si>
    <t xml:space="preserve"> 00:03:37,599</t>
  </si>
  <si>
    <t xml:space="preserve"> 00:03:38,869</t>
  </si>
  <si>
    <t xml:space="preserve"> 00:03:41,039</t>
  </si>
  <si>
    <t xml:space="preserve"> 00:03:41,196</t>
  </si>
  <si>
    <t xml:space="preserve"> 00:03:45,098</t>
  </si>
  <si>
    <t xml:space="preserve"> 00:03:49,366</t>
  </si>
  <si>
    <t xml:space="preserve"> 00:03:57,097</t>
  </si>
  <si>
    <t xml:space="preserve"> 00:03:58,075</t>
  </si>
  <si>
    <t xml:space="preserve"> 00:03:58,231</t>
  </si>
  <si>
    <t xml:space="preserve"> 00:04:00,683</t>
  </si>
  <si>
    <t xml:space="preserve"> 00:04:00,885</t>
  </si>
  <si>
    <t xml:space="preserve"> 00:04:05,659</t>
  </si>
  <si>
    <t xml:space="preserve"> 00:04:05,836</t>
  </si>
  <si>
    <t xml:space="preserve"> 00:04:09,059</t>
  </si>
  <si>
    <t xml:space="preserve"> 00:04:09,279</t>
  </si>
  <si>
    <t xml:space="preserve"> 00:04:12,491</t>
  </si>
  <si>
    <t xml:space="preserve"> 00:04:12,663</t>
  </si>
  <si>
    <t xml:space="preserve"> 00:04:18,779</t>
  </si>
  <si>
    <t xml:space="preserve"> 00:05:02,045</t>
  </si>
  <si>
    <t xml:space="preserve"> 00:05:02,200</t>
  </si>
  <si>
    <t xml:space="preserve"> 00:05:05,495</t>
  </si>
  <si>
    <t xml:space="preserve"> 00:05:05,678</t>
  </si>
  <si>
    <t xml:space="preserve"> 00:05:10,398</t>
  </si>
  <si>
    <t xml:space="preserve"> 00:05:13,960</t>
  </si>
  <si>
    <t xml:space="preserve"> 00:05:14,145</t>
  </si>
  <si>
    <t xml:space="preserve"> 00:05:25,385</t>
  </si>
  <si>
    <t xml:space="preserve"> 00:05:25,557</t>
  </si>
  <si>
    <t xml:space="preserve"> 00:05:32,020</t>
  </si>
  <si>
    <t xml:space="preserve"> 00:05:32,209</t>
  </si>
  <si>
    <t xml:space="preserve"> 00:05:36,039</t>
  </si>
  <si>
    <t xml:space="preserve"> 00:05:36,216</t>
  </si>
  <si>
    <t xml:space="preserve"> 00:05:38,051</t>
  </si>
  <si>
    <t xml:space="preserve"> 00:05:38,223</t>
  </si>
  <si>
    <t xml:space="preserve"> 00:05:49,024</t>
  </si>
  <si>
    <t xml:space="preserve"> 00:05:52,170</t>
  </si>
  <si>
    <t xml:space="preserve"> 00:05:58,538</t>
  </si>
  <si>
    <t xml:space="preserve"> 00:06:42,600</t>
  </si>
  <si>
    <t xml:space="preserve"> 00:06:46,474</t>
  </si>
  <si>
    <t xml:space="preserve"> 00:06:51,794</t>
  </si>
  <si>
    <t xml:space="preserve"> 00:06:54,317</t>
  </si>
  <si>
    <t xml:space="preserve"> 00:06:58,001</t>
  </si>
  <si>
    <t xml:space="preserve"> 00:06:58,192</t>
  </si>
  <si>
    <t xml:space="preserve"> 00:07:03,549</t>
  </si>
  <si>
    <t xml:space="preserve"> 00:07:03,729</t>
  </si>
  <si>
    <t xml:space="preserve"> 00:07:06,785</t>
  </si>
  <si>
    <t xml:space="preserve"> 00:07:07,208</t>
  </si>
  <si>
    <t xml:space="preserve"> 00:07:09,299</t>
  </si>
  <si>
    <t xml:space="preserve"> 00:07:16,681</t>
  </si>
  <si>
    <t xml:space="preserve"> 00:07:23,138</t>
  </si>
  <si>
    <t xml:space="preserve"> 00:07:24,052</t>
  </si>
  <si>
    <t xml:space="preserve"> 00:07:26,807</t>
  </si>
  <si>
    <t xml:space="preserve"> 00:07:26,975</t>
  </si>
  <si>
    <t xml:space="preserve"> 00:07:30,611</t>
  </si>
  <si>
    <t xml:space="preserve"> 00:07:30,812</t>
  </si>
  <si>
    <t xml:space="preserve"> 00:07:31,396</t>
  </si>
  <si>
    <t xml:space="preserve"> 00:07:33,015</t>
  </si>
  <si>
    <t xml:space="preserve"> 00:07:33,221</t>
  </si>
  <si>
    <t xml:space="preserve"> 00:07:36,886</t>
  </si>
  <si>
    <t xml:space="preserve"> 00:07:37,087</t>
  </si>
  <si>
    <t xml:space="preserve"> 00:08:24,609</t>
  </si>
  <si>
    <t xml:space="preserve"> 00:08:24,783</t>
  </si>
  <si>
    <t xml:space="preserve"> 00:08:26,919</t>
  </si>
  <si>
    <t xml:space="preserve"> 00:08:33,656</t>
  </si>
  <si>
    <t xml:space="preserve"> 00:08:35,191</t>
  </si>
  <si>
    <t xml:space="preserve"> 00:08:35,396</t>
  </si>
  <si>
    <t xml:space="preserve"> 00:08:40,089</t>
  </si>
  <si>
    <t xml:space="preserve"> 00:08:44,290</t>
  </si>
  <si>
    <t xml:space="preserve"> 00:08:46,429</t>
  </si>
  <si>
    <t xml:space="preserve"> 00:08:49,511</t>
  </si>
  <si>
    <t xml:space="preserve"> 00:08:49,716</t>
  </si>
  <si>
    <t xml:space="preserve"> 00:08:54,014</t>
  </si>
  <si>
    <t xml:space="preserve"> 00:08:55,456</t>
  </si>
  <si>
    <t xml:space="preserve"> 00:08:58,135</t>
  </si>
  <si>
    <t xml:space="preserve"> 00:08:58,305</t>
  </si>
  <si>
    <t xml:space="preserve"> 00:08:56,218</t>
  </si>
  <si>
    <t>MERGE</t>
  </si>
  <si>
    <t xml:space="preserve"> 00:00:06,392</t>
  </si>
  <si>
    <t xml:space="preserve"> 00:00:11,760</t>
  </si>
  <si>
    <t xml:space="preserve"> 00:00:16,347</t>
  </si>
  <si>
    <t xml:space="preserve"> 00:00:18,599</t>
  </si>
  <si>
    <t xml:space="preserve"> 00:00:18,751</t>
  </si>
  <si>
    <t xml:space="preserve"> 00:00:27,243</t>
  </si>
  <si>
    <t xml:space="preserve"> 00:00:28,331</t>
  </si>
  <si>
    <t xml:space="preserve"> 00:00:29,645</t>
  </si>
  <si>
    <t xml:space="preserve"> 00:00:32,087</t>
  </si>
  <si>
    <t xml:space="preserve"> 00:00:32,267</t>
  </si>
  <si>
    <t xml:space="preserve"> 00:00:40,363</t>
  </si>
  <si>
    <t xml:space="preserve"> 00:00:40,550</t>
  </si>
  <si>
    <t xml:space="preserve"> 00:00:42,989</t>
  </si>
  <si>
    <t xml:space="preserve"> 00:00:48,492</t>
  </si>
  <si>
    <t xml:space="preserve"> 00:00:48,650</t>
  </si>
  <si>
    <t xml:space="preserve"> 00:00:51,599</t>
  </si>
  <si>
    <t xml:space="preserve"> 00:00:51,754</t>
  </si>
  <si>
    <t xml:space="preserve"> 00:00:54,721</t>
  </si>
  <si>
    <t xml:space="preserve"> 00:00:54,922</t>
  </si>
  <si>
    <t xml:space="preserve"> 00:00:56,327</t>
  </si>
  <si>
    <t xml:space="preserve"> 00:00:57,016</t>
  </si>
  <si>
    <t xml:space="preserve"> 00:00:57,252</t>
  </si>
  <si>
    <t xml:space="preserve"> 00:01:42,709</t>
  </si>
  <si>
    <t xml:space="preserve"> 00:01:42,897</t>
  </si>
  <si>
    <t xml:space="preserve"> 00:01:48,201</t>
  </si>
  <si>
    <t xml:space="preserve"> 00:01:48,372</t>
  </si>
  <si>
    <t xml:space="preserve"> 00:01:52,992</t>
  </si>
  <si>
    <t xml:space="preserve"> 00:01:53,162</t>
  </si>
  <si>
    <t xml:space="preserve"> 00:01:57,062</t>
  </si>
  <si>
    <t xml:space="preserve"> 00:01:57,234</t>
  </si>
  <si>
    <t xml:space="preserve"> 00:02:00,810</t>
  </si>
  <si>
    <t xml:space="preserve"> 00:02:05,238</t>
  </si>
  <si>
    <t xml:space="preserve"> 00:02:11,930</t>
  </si>
  <si>
    <t xml:space="preserve"> 00:02:12,924</t>
  </si>
  <si>
    <t xml:space="preserve"> 00:02:13,132</t>
  </si>
  <si>
    <t xml:space="preserve"> 00:02:14,353</t>
  </si>
  <si>
    <t xml:space="preserve"> 00:02:14,570</t>
  </si>
  <si>
    <t xml:space="preserve"> 00:02:19,686</t>
  </si>
  <si>
    <t xml:space="preserve"> 00:02:19,866</t>
  </si>
  <si>
    <t xml:space="preserve"> 00:02:23,094</t>
  </si>
  <si>
    <t xml:space="preserve"> 00:02:23,297</t>
  </si>
  <si>
    <t xml:space="preserve"> 00:02:29,559</t>
  </si>
  <si>
    <t xml:space="preserve"> 00:02:38,059</t>
  </si>
  <si>
    <t xml:space="preserve"> 00:03:25,562</t>
  </si>
  <si>
    <t xml:space="preserve"> 00:03:31,036</t>
  </si>
  <si>
    <t xml:space="preserve"> 00:03:31,250</t>
  </si>
  <si>
    <t xml:space="preserve"> 00:03:36,288</t>
  </si>
  <si>
    <t xml:space="preserve"> 00:03:36,476</t>
  </si>
  <si>
    <t xml:space="preserve"> 00:03:39,931</t>
  </si>
  <si>
    <t xml:space="preserve"> 00:03:40,118</t>
  </si>
  <si>
    <t xml:space="preserve"> 00:03:42,129</t>
  </si>
  <si>
    <t xml:space="preserve"> 00:03:48,598</t>
  </si>
  <si>
    <t xml:space="preserve"> 00:03:51,589</t>
  </si>
  <si>
    <t xml:space="preserve"> 00:03:53,104</t>
  </si>
  <si>
    <t xml:space="preserve"> 00:03:56,683</t>
  </si>
  <si>
    <t xml:space="preserve"> 00:03:57,723</t>
  </si>
  <si>
    <t xml:space="preserve"> 00:04:01,064</t>
  </si>
  <si>
    <t xml:space="preserve"> 00:04:06,713</t>
  </si>
  <si>
    <t xml:space="preserve"> 00:04:08,713</t>
  </si>
  <si>
    <t xml:space="preserve"> 00:04:08,905</t>
  </si>
  <si>
    <t xml:space="preserve"> 00:04:19,102</t>
  </si>
  <si>
    <t xml:space="preserve"> 00:04:19,276</t>
  </si>
  <si>
    <t xml:space="preserve"> 00:05:04,984</t>
  </si>
  <si>
    <t xml:space="preserve"> 00:05:05,172</t>
  </si>
  <si>
    <t xml:space="preserve"> 00:05:07,965</t>
  </si>
  <si>
    <t xml:space="preserve"> 00:05:08,124</t>
  </si>
  <si>
    <t xml:space="preserve"> 00:05:13,345</t>
  </si>
  <si>
    <t xml:space="preserve"> 00:05:14,185</t>
  </si>
  <si>
    <t xml:space="preserve"> 00:05:17,934</t>
  </si>
  <si>
    <t>SCHARINGER</t>
  </si>
  <si>
    <t xml:space="preserve"> 00:00:23,983</t>
  </si>
  <si>
    <t xml:space="preserve"> 00:00:27,496</t>
  </si>
  <si>
    <t xml:space="preserve"> 00:00:27,672</t>
  </si>
  <si>
    <t xml:space="preserve"> 00:00:32,222</t>
  </si>
  <si>
    <t xml:space="preserve"> 00:00:32,522</t>
  </si>
  <si>
    <t xml:space="preserve"> 00:00:35,052</t>
  </si>
  <si>
    <t xml:space="preserve"> 00:00:37,440</t>
  </si>
  <si>
    <t xml:space="preserve"> 00:00:39,587</t>
  </si>
  <si>
    <t xml:space="preserve"> 00:00:43,138</t>
  </si>
  <si>
    <t xml:space="preserve"> 00:00:43,303</t>
  </si>
  <si>
    <t xml:space="preserve"> 00:00:50,231</t>
  </si>
  <si>
    <t xml:space="preserve"> 00:00:50,418</t>
  </si>
  <si>
    <t xml:space="preserve"> 00:00:58,170</t>
  </si>
  <si>
    <t xml:space="preserve"> 00:00:58,343</t>
  </si>
  <si>
    <t xml:space="preserve"> 00:01:42,460</t>
  </si>
  <si>
    <t xml:space="preserve"> 00:01:42,615</t>
  </si>
  <si>
    <t xml:space="preserve"> 00:01:56,592</t>
  </si>
  <si>
    <t xml:space="preserve"> 00:01:57,387</t>
  </si>
  <si>
    <t xml:space="preserve"> 00:01:58,071</t>
  </si>
  <si>
    <t xml:space="preserve"> 00:02:00,356</t>
  </si>
  <si>
    <t xml:space="preserve"> 00:02:00,532</t>
  </si>
  <si>
    <t xml:space="preserve"> 00:02:09,950</t>
  </si>
  <si>
    <t xml:space="preserve"> 00:02:10,123</t>
  </si>
  <si>
    <t xml:space="preserve"> 00:02:12,530</t>
  </si>
  <si>
    <t xml:space="preserve"> 00:02:19,099</t>
  </si>
  <si>
    <t xml:space="preserve"> 00:02:19,329</t>
  </si>
  <si>
    <t xml:space="preserve"> 00:02:23,308</t>
  </si>
  <si>
    <t xml:space="preserve"> 00:02:23,840</t>
  </si>
  <si>
    <t xml:space="preserve"> 00:02:26,029</t>
  </si>
  <si>
    <t xml:space="preserve"> 00:02:26,186</t>
  </si>
  <si>
    <t xml:space="preserve"> 00:02:34,424</t>
  </si>
  <si>
    <t xml:space="preserve"> 00:02:34,581</t>
  </si>
  <si>
    <t xml:space="preserve"> 00:02:36,597</t>
  </si>
  <si>
    <t xml:space="preserve"> 00:03:22,201</t>
  </si>
  <si>
    <t xml:space="preserve"> 00:03:22,363</t>
  </si>
  <si>
    <t xml:space="preserve"> 00:03:24,434</t>
  </si>
  <si>
    <t xml:space="preserve"> 00:03:24,589</t>
  </si>
  <si>
    <t xml:space="preserve"> 00:03:34,125</t>
  </si>
  <si>
    <t xml:space="preserve"> 00:03:34,429</t>
  </si>
  <si>
    <t xml:space="preserve"> 00:03:36,976</t>
  </si>
  <si>
    <t xml:space="preserve"> 00:03:37,379</t>
  </si>
  <si>
    <t xml:space="preserve"> 00:03:48,812</t>
  </si>
  <si>
    <t xml:space="preserve"> 00:03:48,975</t>
  </si>
  <si>
    <t xml:space="preserve"> 00:03:50,849</t>
  </si>
  <si>
    <t xml:space="preserve"> 00:03:55,657</t>
  </si>
  <si>
    <t xml:space="preserve"> 00:03:55,829</t>
  </si>
  <si>
    <t xml:space="preserve"> 00:03:58,535</t>
  </si>
  <si>
    <t xml:space="preserve"> 00:04:05,552</t>
  </si>
  <si>
    <t xml:space="preserve"> 00:04:06,543</t>
  </si>
  <si>
    <t xml:space="preserve"> 00:04:06,719</t>
  </si>
  <si>
    <t xml:space="preserve"> 00:05:41,768</t>
  </si>
  <si>
    <t xml:space="preserve"> 00:05:41,939</t>
  </si>
  <si>
    <t xml:space="preserve"> 00:05:55,299</t>
  </si>
  <si>
    <t xml:space="preserve"> 00:05:55,480</t>
  </si>
  <si>
    <t xml:space="preserve"> 00:05:59,178</t>
  </si>
  <si>
    <t xml:space="preserve"> 00:05:59,336</t>
  </si>
  <si>
    <t xml:space="preserve"> 00:06:40,520</t>
  </si>
  <si>
    <t xml:space="preserve"> 00:06:57,343</t>
  </si>
  <si>
    <t xml:space="preserve"> 00:06:57,578</t>
  </si>
  <si>
    <t xml:space="preserve"> 00:07:08,144</t>
  </si>
  <si>
    <t xml:space="preserve"> 00:07:08,318</t>
  </si>
  <si>
    <t xml:space="preserve"> 00:07:12,752</t>
  </si>
  <si>
    <t xml:space="preserve"> 00:07:16,112</t>
  </si>
  <si>
    <t xml:space="preserve"> 00:07:19,941</t>
  </si>
  <si>
    <t xml:space="preserve"> 00:07:21,339</t>
  </si>
  <si>
    <t xml:space="preserve"> 00:07:21,566</t>
  </si>
  <si>
    <t xml:space="preserve"> 00:07:24,366</t>
  </si>
  <si>
    <t xml:space="preserve"> 00:07:24,573</t>
  </si>
  <si>
    <t xml:space="preserve"> 00:07:30,110</t>
  </si>
  <si>
    <t xml:space="preserve"> 00:07:30,302</t>
  </si>
  <si>
    <t xml:space="preserve"> 00:07:34,131</t>
  </si>
  <si>
    <t xml:space="preserve"> 00:07:34,304</t>
  </si>
  <si>
    <t xml:space="preserve"> 00:08:23,099</t>
  </si>
  <si>
    <t xml:space="preserve"> 00:08:26,341</t>
  </si>
  <si>
    <t xml:space="preserve"> 00:08:28,288</t>
  </si>
  <si>
    <t xml:space="preserve"> 00:08:28,444</t>
  </si>
  <si>
    <t xml:space="preserve"> 00:08:33,888</t>
  </si>
  <si>
    <t xml:space="preserve"> 00:08:40,873</t>
  </si>
  <si>
    <t xml:space="preserve"> 00:08:41,041</t>
  </si>
  <si>
    <t xml:space="preserve"> 00:08:44,611</t>
  </si>
  <si>
    <t xml:space="preserve"> 00:08:44,767</t>
  </si>
  <si>
    <t xml:space="preserve"> 00:08:48,374</t>
  </si>
  <si>
    <t xml:space="preserve"> 00:08:50,308</t>
  </si>
  <si>
    <t xml:space="preserve"> 00:08:50,512</t>
  </si>
  <si>
    <t xml:space="preserve"> 00:08:54,879</t>
  </si>
  <si>
    <t xml:space="preserve"> 00:08:55,050</t>
  </si>
  <si>
    <t xml:space="preserve"> 00:09:00,852</t>
  </si>
  <si>
    <t xml:space="preserve"> 00:09:01,060</t>
  </si>
  <si>
    <t xml:space="preserve"> 00:09:07,239</t>
  </si>
  <si>
    <t xml:space="preserve"> 00:09:07,414</t>
  </si>
  <si>
    <t xml:space="preserve"> 00:09:12,246</t>
  </si>
  <si>
    <t xml:space="preserve"> 00:09:18,016</t>
  </si>
  <si>
    <t xml:space="preserve"> 00:10:27,721</t>
  </si>
  <si>
    <t xml:space="preserve"> 00:10:29,743</t>
  </si>
  <si>
    <t xml:space="preserve"> 00:10:33,219</t>
  </si>
  <si>
    <t xml:space="preserve"> 00:10:34,148</t>
  </si>
  <si>
    <t xml:space="preserve"> 00:10:34,318</t>
  </si>
  <si>
    <t xml:space="preserve"> 00:10:37,266</t>
  </si>
  <si>
    <t xml:space="preserve"> 00:10:37,422</t>
  </si>
  <si>
    <t xml:space="preserve"> 00:10:50,280</t>
  </si>
  <si>
    <t xml:space="preserve"> 00:10:50,448</t>
  </si>
  <si>
    <t xml:space="preserve"> 00:10:55,085</t>
  </si>
  <si>
    <t xml:space="preserve"> 00:10:55,255</t>
  </si>
  <si>
    <t xml:space="preserve"> 00:11:40,707</t>
  </si>
  <si>
    <t xml:space="preserve"> 00:11:43,711</t>
  </si>
  <si>
    <t xml:space="preserve"> 00:11:44,480</t>
  </si>
  <si>
    <t xml:space="preserve"> 00:11:47,080</t>
  </si>
  <si>
    <t xml:space="preserve"> 00:11:47,885</t>
  </si>
  <si>
    <t xml:space="preserve"> 00:11:51,222</t>
  </si>
  <si>
    <t xml:space="preserve"> 00:12:12,489</t>
  </si>
  <si>
    <t xml:space="preserve"> 00:12:12,656</t>
  </si>
  <si>
    <t xml:space="preserve"> 00:12:22,114</t>
  </si>
  <si>
    <t xml:space="preserve"> 00:12:22,283</t>
  </si>
  <si>
    <t xml:space="preserve"> 00:12:26,710</t>
  </si>
  <si>
    <t xml:space="preserve"> 00:12:26,946</t>
  </si>
  <si>
    <t xml:space="preserve"> 00:12:31,002</t>
  </si>
  <si>
    <t xml:space="preserve"> 00:12:31,206</t>
  </si>
  <si>
    <t xml:space="preserve"> 00:13:40,456</t>
  </si>
  <si>
    <t xml:space="preserve"> 00:13:40,656</t>
  </si>
  <si>
    <t xml:space="preserve"> 00:13:48,865</t>
  </si>
  <si>
    <t xml:space="preserve"> 00:13:58,130</t>
  </si>
  <si>
    <t xml:space="preserve"> 00:13:58,295</t>
  </si>
  <si>
    <t xml:space="preserve"> 00:14:03,970</t>
  </si>
  <si>
    <t xml:space="preserve"> 00:14:06,863</t>
  </si>
  <si>
    <t xml:space="preserve"> 00:14:07,825</t>
  </si>
  <si>
    <t xml:space="preserve"> 00:14:08,002</t>
  </si>
  <si>
    <t xml:space="preserve"> 00:14:11,133</t>
  </si>
  <si>
    <t xml:space="preserve"> 00:14:11,772</t>
  </si>
  <si>
    <t xml:space="preserve"> 00:14:16,666</t>
  </si>
  <si>
    <t xml:space="preserve"> 00:14:18,018</t>
  </si>
  <si>
    <t xml:space="preserve"> 00:15:02,123</t>
  </si>
  <si>
    <t xml:space="preserve"> 00:15:02,415</t>
  </si>
  <si>
    <t xml:space="preserve"> 00:15:04,280</t>
  </si>
  <si>
    <t xml:space="preserve"> 00:15:07,530</t>
  </si>
  <si>
    <t xml:space="preserve"> 00:15:17,179</t>
  </si>
  <si>
    <t xml:space="preserve"> 00:15:19,395</t>
  </si>
  <si>
    <t xml:space="preserve"> 00:15:23,429</t>
  </si>
  <si>
    <t xml:space="preserve"> 00:15:23,820</t>
  </si>
  <si>
    <t xml:space="preserve"> 00:15:25,413</t>
  </si>
  <si>
    <t xml:space="preserve"> 00:00:02,902</t>
  </si>
  <si>
    <t xml:space="preserve"> 00:00:06,266</t>
  </si>
  <si>
    <t xml:space="preserve"> 00:00:06,950</t>
  </si>
  <si>
    <t xml:space="preserve"> 00:00:08,403</t>
  </si>
  <si>
    <t xml:space="preserve"> 00:00:09,097</t>
  </si>
  <si>
    <t xml:space="preserve"> 00:00:19,025</t>
  </si>
  <si>
    <t xml:space="preserve"> 00:00:19,945</t>
  </si>
  <si>
    <t xml:space="preserve"> 00:00:28,791</t>
  </si>
  <si>
    <t xml:space="preserve"> 00:00:28,963</t>
  </si>
  <si>
    <t xml:space="preserve"> 00:00:32,644</t>
  </si>
  <si>
    <t xml:space="preserve"> 00:00:32,831</t>
  </si>
  <si>
    <t xml:space="preserve"> 00:00:38,837</t>
  </si>
  <si>
    <t xml:space="preserve"> 00:00:39,747</t>
  </si>
  <si>
    <t xml:space="preserve"> 00:00:46,405</t>
  </si>
  <si>
    <t xml:space="preserve"> 00:00:56,255</t>
  </si>
  <si>
    <t xml:space="preserve"> 00:01:41,092</t>
  </si>
  <si>
    <t xml:space="preserve"> 00:01:42,498</t>
  </si>
  <si>
    <t xml:space="preserve"> 00:01:42,673</t>
  </si>
  <si>
    <t xml:space="preserve"> 00:01:46,978</t>
  </si>
  <si>
    <t xml:space="preserve"> 00:01:47,146</t>
  </si>
  <si>
    <t xml:space="preserve"> 00:02:03,352</t>
  </si>
  <si>
    <t xml:space="preserve"> 00:02:03,507</t>
  </si>
  <si>
    <t xml:space="preserve"> 00:02:12,187</t>
  </si>
  <si>
    <t xml:space="preserve"> 00:02:15,177</t>
  </si>
  <si>
    <t xml:space="preserve"> 00:02:18,735</t>
  </si>
  <si>
    <t xml:space="preserve"> 00:02:20,860</t>
  </si>
  <si>
    <t xml:space="preserve"> 00:02:23,103</t>
  </si>
  <si>
    <t xml:space="preserve"> 00:02:28,832</t>
  </si>
  <si>
    <t xml:space="preserve"> 00:02:31,062</t>
  </si>
  <si>
    <t xml:space="preserve"> 00:02:35,765</t>
  </si>
  <si>
    <t xml:space="preserve"> 00:02:37,303</t>
  </si>
  <si>
    <t xml:space="preserve"> 00:02:37,504</t>
  </si>
  <si>
    <t xml:space="preserve"> 00:02:37,725</t>
  </si>
  <si>
    <t xml:space="preserve"> 00:03:22,638</t>
  </si>
  <si>
    <t xml:space="preserve"> 00:03:22,814</t>
  </si>
  <si>
    <t xml:space="preserve"> 00:03:30,796</t>
  </si>
  <si>
    <t xml:space="preserve"> 00:03:38,076</t>
  </si>
  <si>
    <t xml:space="preserve"> 00:03:38,231</t>
  </si>
  <si>
    <t xml:space="preserve"> 00:03:40,499</t>
  </si>
  <si>
    <t xml:space="preserve"> 00:03:40,650</t>
  </si>
  <si>
    <t xml:space="preserve"> 00:03:49,654</t>
  </si>
  <si>
    <t xml:space="preserve"> 00:03:51,266</t>
  </si>
  <si>
    <t xml:space="preserve"> 00:03:51,439</t>
  </si>
  <si>
    <t xml:space="preserve"> 00:04:02,983</t>
  </si>
  <si>
    <t xml:space="preserve"> 00:04:03,794</t>
  </si>
  <si>
    <t xml:space="preserve"> 00:04:04,558</t>
  </si>
  <si>
    <t xml:space="preserve"> 00:04:07,839</t>
  </si>
  <si>
    <t xml:space="preserve"> 00:04:18,775</t>
  </si>
  <si>
    <t xml:space="preserve"> 00:05:01,842</t>
  </si>
  <si>
    <t xml:space="preserve"> 00:05:03,719</t>
  </si>
  <si>
    <t xml:space="preserve"> 00:05:03,892</t>
  </si>
  <si>
    <t xml:space="preserve"> 00:05:10,929</t>
  </si>
  <si>
    <t xml:space="preserve"> 00:05:11,087</t>
  </si>
  <si>
    <t xml:space="preserve"> 00:05:17,557</t>
  </si>
  <si>
    <t xml:space="preserve"> 00:05:21,348</t>
  </si>
  <si>
    <t xml:space="preserve"> 00:05:21,522</t>
  </si>
  <si>
    <t xml:space="preserve"> 00:05:29,584</t>
  </si>
  <si>
    <t xml:space="preserve"> 00:05:29,773</t>
  </si>
  <si>
    <t xml:space="preserve"> 00:05:37,510</t>
  </si>
  <si>
    <t xml:space="preserve"> 00:05:37,665</t>
  </si>
  <si>
    <t xml:space="preserve"> 00:05:40,856</t>
  </si>
  <si>
    <t xml:space="preserve"> 00:05:41,038</t>
  </si>
  <si>
    <t xml:space="preserve"> 00:05:47,964</t>
  </si>
  <si>
    <t xml:space="preserve"> 00:05:48,121</t>
  </si>
  <si>
    <t xml:space="preserve"> 00:05:50,820</t>
  </si>
  <si>
    <t xml:space="preserve"> 00:05:50,973</t>
  </si>
  <si>
    <t xml:space="preserve"> 00:05:56,816</t>
  </si>
  <si>
    <t xml:space="preserve"> 00:05:57,774</t>
  </si>
  <si>
    <t xml:space="preserve"> 00:05:57,962</t>
  </si>
  <si>
    <t xml:space="preserve"> 00:06:44,044</t>
  </si>
  <si>
    <t xml:space="preserve"> 00:07:27,227</t>
  </si>
  <si>
    <t xml:space="preserve"> 00:00:01,046</t>
  </si>
  <si>
    <t xml:space="preserve"> 00:00:02,838</t>
  </si>
  <si>
    <t xml:space="preserve"> 00:00:03,346</t>
  </si>
  <si>
    <t xml:space="preserve"> 00:00:07,018</t>
  </si>
  <si>
    <t xml:space="preserve"> 00:00:12,793</t>
  </si>
  <si>
    <t xml:space="preserve"> 00:00:16,022</t>
  </si>
  <si>
    <t xml:space="preserve"> 00:00:21,271</t>
  </si>
  <si>
    <t xml:space="preserve"> 00:00:30,863</t>
  </si>
  <si>
    <t xml:space="preserve"> 00:00:34,461</t>
  </si>
  <si>
    <t xml:space="preserve"> 00:00:35,475</t>
  </si>
  <si>
    <t xml:space="preserve"> 00:00:36,304</t>
  </si>
  <si>
    <t xml:space="preserve"> 00:00:39,746</t>
  </si>
  <si>
    <t xml:space="preserve"> 00:00:50,161</t>
  </si>
  <si>
    <t xml:space="preserve"> 00:00:58,957</t>
  </si>
  <si>
    <t xml:space="preserve"> 00:01:41,690</t>
  </si>
  <si>
    <t xml:space="preserve"> 00:01:41,859</t>
  </si>
  <si>
    <t xml:space="preserve"> 00:01:43,715</t>
  </si>
  <si>
    <t xml:space="preserve"> 00:01:46,290</t>
  </si>
  <si>
    <t xml:space="preserve"> 00:01:50,216</t>
  </si>
  <si>
    <t xml:space="preserve"> 00:01:56,177</t>
  </si>
  <si>
    <t xml:space="preserve"> 00:01:59,949</t>
  </si>
  <si>
    <t xml:space="preserve"> 00:02:06,552</t>
  </si>
  <si>
    <t xml:space="preserve"> 00:02:10,779</t>
  </si>
  <si>
    <t xml:space="preserve"> 00:02:10,939</t>
  </si>
  <si>
    <t xml:space="preserve"> 00:02:14,114</t>
  </si>
  <si>
    <t xml:space="preserve"> 00:02:14,943</t>
  </si>
  <si>
    <t xml:space="preserve"> 00:02:17,530</t>
  </si>
  <si>
    <t xml:space="preserve"> 00:02:22,219</t>
  </si>
  <si>
    <t xml:space="preserve"> 00:02:24,650</t>
  </si>
  <si>
    <t xml:space="preserve"> 00:02:24,837</t>
  </si>
  <si>
    <t xml:space="preserve"> 00:02:27,286</t>
  </si>
  <si>
    <t xml:space="preserve"> 00:02:30,323</t>
  </si>
  <si>
    <t xml:space="preserve"> 00:02:30,495</t>
  </si>
  <si>
    <t xml:space="preserve"> 00:02:37,822</t>
  </si>
  <si>
    <t xml:space="preserve"> 00:03:25,210</t>
  </si>
  <si>
    <t xml:space="preserve"> 00:03:30,902</t>
  </si>
  <si>
    <t xml:space="preserve"> 00:03:38,453</t>
  </si>
  <si>
    <t xml:space="preserve"> 00:03:45,135</t>
  </si>
  <si>
    <t xml:space="preserve"> 00:04:02,480</t>
  </si>
  <si>
    <t xml:space="preserve"> 00:04:03,924</t>
  </si>
  <si>
    <t xml:space="preserve"> 00:04:06,147</t>
  </si>
  <si>
    <t xml:space="preserve"> 00:04:17,910</t>
  </si>
  <si>
    <t xml:space="preserve"> 00:04:19,231</t>
  </si>
  <si>
    <t xml:space="preserve"> 00:04:19,401</t>
  </si>
  <si>
    <t xml:space="preserve"> 00:05:02,828</t>
  </si>
  <si>
    <t xml:space="preserve"> 00:05:11,849</t>
  </si>
  <si>
    <t xml:space="preserve"> 00:05:12,552</t>
  </si>
  <si>
    <t xml:space="preserve"> 00:05:26,687</t>
  </si>
  <si>
    <t xml:space="preserve"> 00:05:28,795</t>
  </si>
  <si>
    <t xml:space="preserve"> 00:05:28,967</t>
  </si>
  <si>
    <t xml:space="preserve"> 00:05:30,574</t>
  </si>
  <si>
    <t xml:space="preserve"> 00:05:33,118</t>
  </si>
  <si>
    <t xml:space="preserve"> 00:05:35,957</t>
  </si>
  <si>
    <t xml:space="preserve"> 00:05:39,041</t>
  </si>
  <si>
    <t xml:space="preserve"> 00:05:40,966</t>
  </si>
  <si>
    <t xml:space="preserve"> 00:05:46,543</t>
  </si>
  <si>
    <t xml:space="preserve"> 00:05:49,427</t>
  </si>
  <si>
    <t xml:space="preserve"> 00:05:50,375</t>
  </si>
  <si>
    <t xml:space="preserve"> 00:05:57,651</t>
  </si>
  <si>
    <t xml:space="preserve"> 00:06:40,949</t>
  </si>
  <si>
    <t xml:space="preserve"> 00:06:44,773</t>
  </si>
  <si>
    <t xml:space="preserve"> 00:06:45,521</t>
  </si>
  <si>
    <t xml:space="preserve"> 00:06:49,720</t>
  </si>
  <si>
    <t xml:space="preserve"> 00:06:58,795</t>
  </si>
  <si>
    <t xml:space="preserve"> 00:07:02,459</t>
  </si>
  <si>
    <t xml:space="preserve"> 00:07:06,568</t>
  </si>
  <si>
    <t xml:space="preserve"> 00:07:09,110</t>
  </si>
  <si>
    <t xml:space="preserve"> 00:07:13,480</t>
  </si>
  <si>
    <t xml:space="preserve"> 00:07:15,634</t>
  </si>
  <si>
    <t xml:space="preserve"> 00:07:18,264</t>
  </si>
  <si>
    <t xml:space="preserve"> 00:07:21,148</t>
  </si>
  <si>
    <t xml:space="preserve"> 00:07:29,970</t>
  </si>
  <si>
    <t xml:space="preserve"> 00:07:35,729</t>
  </si>
  <si>
    <t xml:space="preserve"> 00:08:26,300</t>
  </si>
  <si>
    <t xml:space="preserve"> 00:08:27,625</t>
  </si>
  <si>
    <t xml:space="preserve"> 00:08:38,953</t>
  </si>
  <si>
    <t xml:space="preserve"> 00:08:42,876</t>
  </si>
  <si>
    <t xml:space="preserve"> 00:08:45,726</t>
  </si>
  <si>
    <t xml:space="preserve"> 00:08:56,611</t>
  </si>
  <si>
    <t xml:space="preserve"> 00:09:00,882</t>
  </si>
  <si>
    <t xml:space="preserve"> 00:09:02,655</t>
  </si>
  <si>
    <t xml:space="preserve"> 00:09:08,823</t>
  </si>
  <si>
    <t xml:space="preserve"> 00:10:01,347</t>
  </si>
  <si>
    <t xml:space="preserve"> 00:10:02,466</t>
  </si>
  <si>
    <t>WORLD CHAMPIONSHIP MASTER</t>
  </si>
  <si>
    <t>NAKAI</t>
  </si>
  <si>
    <t xml:space="preserve"> 00:00:02,214</t>
  </si>
  <si>
    <t xml:space="preserve"> 00:00:05,755</t>
  </si>
  <si>
    <t xml:space="preserve"> 00:00:12,329</t>
  </si>
  <si>
    <t xml:space="preserve"> 00:00:21,005</t>
  </si>
  <si>
    <t xml:space="preserve"> 00:00:22,545</t>
  </si>
  <si>
    <t xml:space="preserve"> 00:00:23,969</t>
  </si>
  <si>
    <t xml:space="preserve"> 00:00:24,114</t>
  </si>
  <si>
    <t xml:space="preserve"> 00:00:26,439</t>
  </si>
  <si>
    <t xml:space="preserve"> 00:00:28,376</t>
  </si>
  <si>
    <t xml:space="preserve"> 00:00:31,091</t>
  </si>
  <si>
    <t xml:space="preserve"> 00:00:33,355</t>
  </si>
  <si>
    <t xml:space="preserve"> 00:00:35,005</t>
  </si>
  <si>
    <t xml:space="preserve"> 00:00:43,642</t>
  </si>
  <si>
    <t xml:space="preserve"> 00:00:43,796</t>
  </si>
  <si>
    <t xml:space="preserve"> 00:00:44,339</t>
  </si>
  <si>
    <t xml:space="preserve"> 00:00:48,647</t>
  </si>
  <si>
    <t xml:space="preserve"> 00:00:49,741</t>
  </si>
  <si>
    <t xml:space="preserve"> 00:01:44,164</t>
  </si>
  <si>
    <t xml:space="preserve"> 00:01:47,857</t>
  </si>
  <si>
    <t xml:space="preserve"> 00:01:48,452</t>
  </si>
  <si>
    <t xml:space="preserve"> 00:01:50,150</t>
  </si>
  <si>
    <t xml:space="preserve"> 00:01:51,678</t>
  </si>
  <si>
    <t xml:space="preserve"> 00:01:56,463</t>
  </si>
  <si>
    <t xml:space="preserve"> 00:01:57,961</t>
  </si>
  <si>
    <t xml:space="preserve"> 00:02:01,629</t>
  </si>
  <si>
    <t xml:space="preserve"> 00:02:01,802</t>
  </si>
  <si>
    <t xml:space="preserve"> 00:02:04,113</t>
  </si>
  <si>
    <t xml:space="preserve"> 00:02:09,379</t>
  </si>
  <si>
    <t xml:space="preserve"> 00:02:09,550</t>
  </si>
  <si>
    <t xml:space="preserve"> 00:02:13,759</t>
  </si>
  <si>
    <t xml:space="preserve"> 00:02:13,928</t>
  </si>
  <si>
    <t xml:space="preserve"> 00:02:16,306</t>
  </si>
  <si>
    <t xml:space="preserve"> 00:02:18,323</t>
  </si>
  <si>
    <t xml:space="preserve"> 00:02:18,667</t>
  </si>
  <si>
    <t xml:space="preserve"> 00:02:20,763</t>
  </si>
  <si>
    <t xml:space="preserve"> 00:02:22,711</t>
  </si>
  <si>
    <t xml:space="preserve"> 00:02:25,848</t>
  </si>
  <si>
    <t xml:space="preserve"> 00:02:26,032</t>
  </si>
  <si>
    <t xml:space="preserve"> 00:02:27,754</t>
  </si>
  <si>
    <t xml:space="preserve"> 00:02:29,046</t>
  </si>
  <si>
    <t xml:space="preserve"> 00:02:29,855</t>
  </si>
  <si>
    <t xml:space="preserve"> 00:02:37,120</t>
  </si>
  <si>
    <t xml:space="preserve"> 00:03:20,088</t>
  </si>
  <si>
    <t xml:space="preserve"> 00:03:20,498</t>
  </si>
  <si>
    <t xml:space="preserve"> 00:03:23,132</t>
  </si>
  <si>
    <t xml:space="preserve"> 00:03:23,304</t>
  </si>
  <si>
    <t xml:space="preserve"> 00:03:28,077</t>
  </si>
  <si>
    <t xml:space="preserve"> 00:03:34,468</t>
  </si>
  <si>
    <t xml:space="preserve"> 00:03:37,415</t>
  </si>
  <si>
    <t xml:space="preserve"> 00:03:39,782</t>
  </si>
  <si>
    <t xml:space="preserve"> 00:03:39,959</t>
  </si>
  <si>
    <t xml:space="preserve"> 00:03:43,981</t>
  </si>
  <si>
    <t xml:space="preserve"> 00:03:48,797</t>
  </si>
  <si>
    <t xml:space="preserve"> 00:03:50,046</t>
  </si>
  <si>
    <t xml:space="preserve"> 00:03:50,789</t>
  </si>
  <si>
    <t xml:space="preserve"> 00:03:55,687</t>
  </si>
  <si>
    <t xml:space="preserve"> 00:03:55,859</t>
  </si>
  <si>
    <t xml:space="preserve"> 00:03:56,460</t>
  </si>
  <si>
    <t xml:space="preserve"> 00:03:59,227</t>
  </si>
  <si>
    <t xml:space="preserve"> 00:04:01,538</t>
  </si>
  <si>
    <t xml:space="preserve"> 00:04:02,801</t>
  </si>
  <si>
    <t xml:space="preserve"> 00:04:03,679</t>
  </si>
  <si>
    <t xml:space="preserve"> 00:04:05,082</t>
  </si>
  <si>
    <t xml:space="preserve"> 00:04:05,642</t>
  </si>
  <si>
    <t xml:space="preserve"> 00:04:07,902</t>
  </si>
  <si>
    <t xml:space="preserve"> 00:04:08,539</t>
  </si>
  <si>
    <t xml:space="preserve"> 00:04:10,954</t>
  </si>
  <si>
    <t xml:space="preserve"> 00:04:11,780</t>
  </si>
  <si>
    <t xml:space="preserve"> 00:04:19,870</t>
  </si>
  <si>
    <t xml:space="preserve"> 00:05:04,392</t>
  </si>
  <si>
    <t xml:space="preserve"> 00:05:05,141</t>
  </si>
  <si>
    <t xml:space="preserve"> 00:05:06,927</t>
  </si>
  <si>
    <t xml:space="preserve"> 00:05:10,665</t>
  </si>
  <si>
    <t xml:space="preserve"> 00:05:13,372</t>
  </si>
  <si>
    <t xml:space="preserve"> 00:05:16,525</t>
  </si>
  <si>
    <t xml:space="preserve"> 00:05:17,337</t>
  </si>
  <si>
    <t xml:space="preserve"> 00:05:21,569</t>
  </si>
  <si>
    <t xml:space="preserve"> 00:05:26,100</t>
  </si>
  <si>
    <t xml:space="preserve"> 00:05:27,719</t>
  </si>
  <si>
    <t xml:space="preserve"> 00:05:31,079</t>
  </si>
  <si>
    <t xml:space="preserve"> 00:05:34,402</t>
  </si>
  <si>
    <t xml:space="preserve"> 00:05:35,148</t>
  </si>
  <si>
    <t xml:space="preserve"> 00:05:36,601</t>
  </si>
  <si>
    <t xml:space="preserve"> 00:05:50,560</t>
  </si>
  <si>
    <t xml:space="preserve"> 00:05:51,820</t>
  </si>
  <si>
    <t xml:space="preserve"> 00:05:53,637</t>
  </si>
  <si>
    <t xml:space="preserve"> 00:05:58,380</t>
  </si>
  <si>
    <t xml:space="preserve"> 00:06:41,058</t>
  </si>
  <si>
    <t xml:space="preserve"> 00:06:42,353</t>
  </si>
  <si>
    <t xml:space="preserve"> 00:06:42,812</t>
  </si>
  <si>
    <t xml:space="preserve"> 00:06:44,078</t>
  </si>
  <si>
    <t xml:space="preserve"> 00:06:58,022</t>
  </si>
  <si>
    <t xml:space="preserve"> 00:06:58,932</t>
  </si>
  <si>
    <t xml:space="preserve"> 00:07:01,393</t>
  </si>
  <si>
    <t xml:space="preserve"> 00:07:02,115</t>
  </si>
  <si>
    <t xml:space="preserve"> 00:07:02,711</t>
  </si>
  <si>
    <t xml:space="preserve"> 00:07:03,793</t>
  </si>
  <si>
    <t xml:space="preserve"> 00:07:08,084</t>
  </si>
  <si>
    <t xml:space="preserve"> 00:07:09,959</t>
  </si>
  <si>
    <t xml:space="preserve"> 00:07:10,548</t>
  </si>
  <si>
    <t xml:space="preserve"> 00:07:13,050</t>
  </si>
  <si>
    <t xml:space="preserve"> 00:07:14,134</t>
  </si>
  <si>
    <t xml:space="preserve"> 00:07:15,655</t>
  </si>
  <si>
    <t xml:space="preserve"> 00:07:18,459</t>
  </si>
  <si>
    <t xml:space="preserve"> 00:07:18,646</t>
  </si>
  <si>
    <t xml:space="preserve"> 00:07:28,119</t>
  </si>
  <si>
    <t xml:space="preserve"> 00:07:28,579</t>
  </si>
  <si>
    <t xml:space="preserve"> 00:07:31,777</t>
  </si>
  <si>
    <t xml:space="preserve"> 00:07:32,894</t>
  </si>
  <si>
    <t xml:space="preserve"> 00:07:33,777</t>
  </si>
  <si>
    <t xml:space="preserve"> 00:00:03,112</t>
  </si>
  <si>
    <t xml:space="preserve"> 00:00:08,153</t>
  </si>
  <si>
    <t xml:space="preserve"> 00:00:09,312</t>
  </si>
  <si>
    <t xml:space="preserve"> 00:00:12,188</t>
  </si>
  <si>
    <t xml:space="preserve"> 00:00:20,353</t>
  </si>
  <si>
    <t xml:space="preserve"> 00:00:22,472</t>
  </si>
  <si>
    <t xml:space="preserve"> 00:00:22,627</t>
  </si>
  <si>
    <t xml:space="preserve"> 00:00:25,557</t>
  </si>
  <si>
    <t xml:space="preserve"> 00:00:25,733</t>
  </si>
  <si>
    <t xml:space="preserve"> 00:00:30,437</t>
  </si>
  <si>
    <t xml:space="preserve"> 00:00:32,873</t>
  </si>
  <si>
    <t xml:space="preserve"> 00:00:33,045</t>
  </si>
  <si>
    <t xml:space="preserve"> 00:00:40,784</t>
  </si>
  <si>
    <t xml:space="preserve"> 00:00:42,120</t>
  </si>
  <si>
    <t xml:space="preserve"> 00:00:42,656</t>
  </si>
  <si>
    <t xml:space="preserve"> 00:00:44,160</t>
  </si>
  <si>
    <t xml:space="preserve"> 00:00:46,184</t>
  </si>
  <si>
    <t xml:space="preserve"> 00:00:51,722</t>
  </si>
  <si>
    <t xml:space="preserve"> 00:00:57,267</t>
  </si>
  <si>
    <t xml:space="preserve"> 00:01:42,744</t>
  </si>
  <si>
    <t xml:space="preserve"> 00:01:45,029</t>
  </si>
  <si>
    <t xml:space="preserve"> 00:01:46,376</t>
  </si>
  <si>
    <t xml:space="preserve"> 00:01:50,532</t>
  </si>
  <si>
    <t xml:space="preserve"> 00:01:51,478</t>
  </si>
  <si>
    <t xml:space="preserve"> 00:01:53,724</t>
  </si>
  <si>
    <t xml:space="preserve"> 00:01:53,907</t>
  </si>
  <si>
    <t xml:space="preserve"> 00:01:55,469</t>
  </si>
  <si>
    <t xml:space="preserve"> 00:02:03,790</t>
  </si>
  <si>
    <t xml:space="preserve"> 00:02:14,213</t>
  </si>
  <si>
    <t xml:space="preserve"> 00:02:16,655</t>
  </si>
  <si>
    <t xml:space="preserve"> 00:02:21,066</t>
  </si>
  <si>
    <t xml:space="preserve"> 00:02:21,614</t>
  </si>
  <si>
    <t xml:space="preserve"> 00:02:36,812</t>
  </si>
  <si>
    <t xml:space="preserve"> 00:03:27,720</t>
  </si>
  <si>
    <t xml:space="preserve"> 00:03:31,347</t>
  </si>
  <si>
    <t xml:space="preserve"> 00:03:31,505</t>
  </si>
  <si>
    <t xml:space="preserve"> 00:03:34,023</t>
  </si>
  <si>
    <t xml:space="preserve"> 00:03:35,907</t>
  </si>
  <si>
    <t xml:space="preserve"> 00:03:36,660</t>
  </si>
  <si>
    <t xml:space="preserve"> 00:03:42,183</t>
  </si>
  <si>
    <t xml:space="preserve"> 00:03:42,362</t>
  </si>
  <si>
    <t xml:space="preserve"> 00:03:52,546</t>
  </si>
  <si>
    <t xml:space="preserve"> 00:03:54,447</t>
  </si>
  <si>
    <t xml:space="preserve"> 00:04:06,110</t>
  </si>
  <si>
    <t xml:space="preserve"> 00:04:12,271</t>
  </si>
  <si>
    <t xml:space="preserve"> 00:04:15,031</t>
  </si>
  <si>
    <t xml:space="preserve"> 00:05:00,580</t>
  </si>
  <si>
    <t xml:space="preserve"> 00:05:00,769</t>
  </si>
  <si>
    <t xml:space="preserve"> 00:05:11,025</t>
  </si>
  <si>
    <t xml:space="preserve"> 00:05:23,656</t>
  </si>
  <si>
    <t xml:space="preserve"> 00:05:24,328</t>
  </si>
  <si>
    <t xml:space="preserve"> 00:05:26,704</t>
  </si>
  <si>
    <t xml:space="preserve"> 00:05:26,889</t>
  </si>
  <si>
    <t xml:space="preserve"> 00:05:30,585</t>
  </si>
  <si>
    <t xml:space="preserve"> 00:05:35,590</t>
  </si>
  <si>
    <t xml:space="preserve"> 00:05:36,225</t>
  </si>
  <si>
    <t xml:space="preserve"> 00:05:44,077</t>
  </si>
  <si>
    <t xml:space="preserve"> 00:05:50,777</t>
  </si>
  <si>
    <t xml:space="preserve"> 00:05:53,922</t>
  </si>
  <si>
    <t xml:space="preserve"> 00:05:54,200</t>
  </si>
  <si>
    <t xml:space="preserve"> 00:05:54,524</t>
  </si>
  <si>
    <t xml:space="preserve"> 00:05:57,162</t>
  </si>
  <si>
    <t xml:space="preserve"> 00:06:45,847</t>
  </si>
  <si>
    <t xml:space="preserve"> 00:06:47,941</t>
  </si>
  <si>
    <t xml:space="preserve"> 00:06:59,019</t>
  </si>
  <si>
    <t xml:space="preserve"> 00:07:02,382</t>
  </si>
  <si>
    <t xml:space="preserve"> 00:07:03,348</t>
  </si>
  <si>
    <t xml:space="preserve"> 00:07:08,116</t>
  </si>
  <si>
    <t xml:space="preserve"> 00:07:08,713</t>
  </si>
  <si>
    <t xml:space="preserve"> 00:07:12,874</t>
  </si>
  <si>
    <t xml:space="preserve"> 00:07:13,034</t>
  </si>
  <si>
    <t xml:space="preserve"> 00:07:18,134</t>
  </si>
  <si>
    <t xml:space="preserve"> 00:07:18,340</t>
  </si>
  <si>
    <t xml:space="preserve"> 00:07:31,798</t>
  </si>
  <si>
    <t xml:space="preserve"> 00:07:34,756</t>
  </si>
  <si>
    <t xml:space="preserve"> 00:08:25,290</t>
  </si>
  <si>
    <t xml:space="preserve"> 00:08:37,258</t>
  </si>
  <si>
    <t xml:space="preserve"> 00:08:40,347</t>
  </si>
  <si>
    <t xml:space="preserve"> 00:08:40,994</t>
  </si>
  <si>
    <t xml:space="preserve"> 00:08:47,963</t>
  </si>
  <si>
    <t xml:space="preserve"> 00:08:56,036</t>
  </si>
  <si>
    <t xml:space="preserve"> 00:08:57,560</t>
  </si>
  <si>
    <t xml:space="preserve"> 00:08:59,643</t>
  </si>
  <si>
    <t xml:space="preserve"> 00:09:00,235</t>
  </si>
  <si>
    <t xml:space="preserve"> 00:09:09,229</t>
  </si>
  <si>
    <t xml:space="preserve"> 00:09:11,903</t>
  </si>
  <si>
    <t xml:space="preserve"> 00:09:12,075</t>
  </si>
  <si>
    <t xml:space="preserve"> 00:10:07,617</t>
  </si>
  <si>
    <t xml:space="preserve"> 00:10:07,815</t>
  </si>
  <si>
    <t xml:space="preserve"> 00:10:35,493</t>
  </si>
  <si>
    <t xml:space="preserve"> 00:10:45,618</t>
  </si>
  <si>
    <t xml:space="preserve"> 00:10:45,807</t>
  </si>
  <si>
    <t xml:space="preserve"> 00:11:57,314</t>
  </si>
  <si>
    <t xml:space="preserve"> 00:11:58,969</t>
  </si>
  <si>
    <t xml:space="preserve"> 00:12:00,377</t>
  </si>
  <si>
    <t xml:space="preserve"> 00:12:11,549</t>
  </si>
  <si>
    <t xml:space="preserve"> 00:12:16,677</t>
  </si>
  <si>
    <t xml:space="preserve"> 00:12:16,870</t>
  </si>
  <si>
    <t xml:space="preserve"> 00:12:20,456</t>
  </si>
  <si>
    <t xml:space="preserve"> 00:12:25,433</t>
  </si>
  <si>
    <t xml:space="preserve"> 00:12:26,805</t>
  </si>
  <si>
    <t xml:space="preserve"> 00:12:32,461</t>
  </si>
  <si>
    <t xml:space="preserve"> 00:12:36,124</t>
  </si>
  <si>
    <t xml:space="preserve"> 00:12:36,320</t>
  </si>
  <si>
    <t xml:space="preserve"> 00:12:39,857</t>
  </si>
  <si>
    <t xml:space="preserve"> 00:13:20,041</t>
  </si>
  <si>
    <t xml:space="preserve"> 00:13:25,470</t>
  </si>
  <si>
    <t xml:space="preserve"> 00:13:25,910</t>
  </si>
  <si>
    <t xml:space="preserve"> 00:13:29,331</t>
  </si>
  <si>
    <t xml:space="preserve"> 00:13:29,485</t>
  </si>
  <si>
    <t xml:space="preserve"> 00:13:33,661</t>
  </si>
  <si>
    <t xml:space="preserve"> 00:13:35,105</t>
  </si>
  <si>
    <t xml:space="preserve"> 00:13:37,740</t>
  </si>
  <si>
    <t xml:space="preserve"> 00:13:39,111</t>
  </si>
  <si>
    <t xml:space="preserve"> 00:13:39,299</t>
  </si>
  <si>
    <t xml:space="preserve"> 00:13:42,247</t>
  </si>
  <si>
    <t xml:space="preserve"> 00:13:42,430</t>
  </si>
  <si>
    <t xml:space="preserve"> 00:13:44,258</t>
  </si>
  <si>
    <t xml:space="preserve"> 00:13:48,309</t>
  </si>
  <si>
    <t xml:space="preserve"> 00:13:55,316</t>
  </si>
  <si>
    <t xml:space="preserve"> 00:13:58,664</t>
  </si>
  <si>
    <t xml:space="preserve"> 00:14:00,696</t>
  </si>
  <si>
    <t xml:space="preserve"> 00:14:02,439</t>
  </si>
  <si>
    <t xml:space="preserve"> 00:14:04,539</t>
  </si>
  <si>
    <t xml:space="preserve"> 00:15:01,159</t>
  </si>
  <si>
    <t xml:space="preserve"> 00:15:06,997</t>
  </si>
  <si>
    <t xml:space="preserve"> 00:15:17,048</t>
  </si>
  <si>
    <t xml:space="preserve"> 00:15:18,484</t>
  </si>
  <si>
    <t xml:space="preserve"> 00:15:21,443</t>
  </si>
  <si>
    <t xml:space="preserve"> 00:15:21,618</t>
  </si>
  <si>
    <t xml:space="preserve"> 00:15:32,866</t>
  </si>
  <si>
    <t xml:space="preserve"> 00:15:33,022</t>
  </si>
  <si>
    <t xml:space="preserve"> 00:15:38,348</t>
  </si>
  <si>
    <t xml:space="preserve"> 00:15:39,306</t>
  </si>
  <si>
    <t xml:space="preserve"> 00:15:53,153</t>
  </si>
  <si>
    <t xml:space="preserve"> 00:15:55,750</t>
  </si>
  <si>
    <t xml:space="preserve"> 00:15:55,918</t>
  </si>
  <si>
    <t xml:space="preserve"> 00:16:43,264</t>
  </si>
  <si>
    <t xml:space="preserve"> 00:16:45,965</t>
  </si>
  <si>
    <t xml:space="preserve"> 00:16:46,674</t>
  </si>
  <si>
    <t>Right Back</t>
  </si>
  <si>
    <t xml:space="preserve"> 00:16:47,781</t>
  </si>
  <si>
    <t xml:space="preserve"> 00:16:48,881</t>
  </si>
  <si>
    <t xml:space="preserve"> 00:16:49,061</t>
  </si>
  <si>
    <t xml:space="preserve"> 00:16:55,218</t>
  </si>
  <si>
    <t xml:space="preserve"> 00:16:55,890</t>
  </si>
  <si>
    <t xml:space="preserve"> 00:16:57,678</t>
  </si>
  <si>
    <t xml:space="preserve"> 00:16:57,846</t>
  </si>
  <si>
    <t xml:space="preserve"> 00:17:04,619</t>
  </si>
  <si>
    <t xml:space="preserve"> 00:17:04,841</t>
  </si>
  <si>
    <t xml:space="preserve"> 00:17:18,660</t>
  </si>
  <si>
    <t xml:space="preserve"> 00:17:20,911</t>
  </si>
  <si>
    <t xml:space="preserve"> 00:17:31,638</t>
  </si>
  <si>
    <t xml:space="preserve"> 00:17:34,893</t>
  </si>
  <si>
    <t xml:space="preserve"> 00:18:20,714</t>
  </si>
  <si>
    <t xml:space="preserve"> 00:18:24,567</t>
  </si>
  <si>
    <t xml:space="preserve"> 00:18:28,458</t>
  </si>
  <si>
    <t xml:space="preserve"> 00:18:37,467</t>
  </si>
  <si>
    <t xml:space="preserve"> 00:18:38,728</t>
  </si>
  <si>
    <t>GRAND SLAM ABU DHABI</t>
  </si>
  <si>
    <t xml:space="preserve"> 00:00:01,786</t>
  </si>
  <si>
    <t xml:space="preserve"> 00:00:05,850</t>
  </si>
  <si>
    <t xml:space="preserve"> 00:00:10,475</t>
  </si>
  <si>
    <t xml:space="preserve"> 00:00:13,822</t>
  </si>
  <si>
    <t xml:space="preserve"> 00:00:14,406</t>
  </si>
  <si>
    <t xml:space="preserve"> 00:00:15,413</t>
  </si>
  <si>
    <t xml:space="preserve"> 00:00:25,823</t>
  </si>
  <si>
    <t xml:space="preserve"> 00:00:29,767</t>
  </si>
  <si>
    <t xml:space="preserve"> 00:00:31,172</t>
  </si>
  <si>
    <t xml:space="preserve"> 00:00:34,781</t>
  </si>
  <si>
    <t xml:space="preserve"> 00:00:36,666</t>
  </si>
  <si>
    <t xml:space="preserve"> 00:00:46,395</t>
  </si>
  <si>
    <t xml:space="preserve"> 00:00:48,337</t>
  </si>
  <si>
    <t xml:space="preserve"> 00:00:54,596</t>
  </si>
  <si>
    <t xml:space="preserve"> 00:00:58,073</t>
  </si>
  <si>
    <t xml:space="preserve"> 00:01:42,520</t>
  </si>
  <si>
    <t xml:space="preserve"> 00:01:44,166</t>
  </si>
  <si>
    <t xml:space="preserve"> 00:01:46,162</t>
  </si>
  <si>
    <t xml:space="preserve"> 00:01:47,575</t>
  </si>
  <si>
    <t xml:space="preserve"> 00:01:52,817</t>
  </si>
  <si>
    <t xml:space="preserve"> 00:02:02,734</t>
  </si>
  <si>
    <t xml:space="preserve"> 00:02:03,463</t>
  </si>
  <si>
    <t xml:space="preserve"> 00:02:07,460</t>
  </si>
  <si>
    <t xml:space="preserve"> 00:02:09,782</t>
  </si>
  <si>
    <t xml:space="preserve"> 00:02:10,639</t>
  </si>
  <si>
    <t xml:space="preserve"> 00:02:13,060</t>
  </si>
  <si>
    <t xml:space="preserve"> 00:02:28,098</t>
  </si>
  <si>
    <t>Left Collar Left Sleeve</t>
  </si>
  <si>
    <t xml:space="preserve"> 00:02:32,344</t>
  </si>
  <si>
    <t xml:space="preserve"> 00:02:33,029</t>
  </si>
  <si>
    <t xml:space="preserve"> 00:02:33,177</t>
  </si>
  <si>
    <t xml:space="preserve"> 00:03:24,425</t>
  </si>
  <si>
    <t xml:space="preserve"> 00:03:27,024</t>
  </si>
  <si>
    <t xml:space="preserve"> 00:03:30,659</t>
  </si>
  <si>
    <t xml:space="preserve"> 00:03:32,448</t>
  </si>
  <si>
    <t xml:space="preserve"> 00:03:40,077</t>
  </si>
  <si>
    <t xml:space="preserve"> 00:03:40,239</t>
  </si>
  <si>
    <t xml:space="preserve"> 00:03:47,635</t>
  </si>
  <si>
    <t xml:space="preserve"> 00:03:51,662</t>
  </si>
  <si>
    <t xml:space="preserve"> 00:03:53,438</t>
  </si>
  <si>
    <t xml:space="preserve"> 00:03:57,890</t>
  </si>
  <si>
    <t xml:space="preserve"> 00:04:00,930</t>
  </si>
  <si>
    <t xml:space="preserve"> 00:04:03,470</t>
  </si>
  <si>
    <t xml:space="preserve"> 00:04:17,900</t>
  </si>
  <si>
    <t xml:space="preserve"> 00:04:18,057</t>
  </si>
  <si>
    <t xml:space="preserve"> 00:04:19,904</t>
  </si>
  <si>
    <t xml:space="preserve"> 00:05:02,300</t>
  </si>
  <si>
    <t xml:space="preserve"> 00:05:03,696</t>
  </si>
  <si>
    <t xml:space="preserve"> 00:05:03,853</t>
  </si>
  <si>
    <t xml:space="preserve"> 00:05:10,135</t>
  </si>
  <si>
    <t xml:space="preserve"> 00:05:11,103</t>
  </si>
  <si>
    <t xml:space="preserve"> 00:05:11,922</t>
  </si>
  <si>
    <t xml:space="preserve"> 00:05:13,532</t>
  </si>
  <si>
    <t xml:space="preserve"> 00:05:28,598</t>
  </si>
  <si>
    <t xml:space="preserve"> 00:05:34,299</t>
  </si>
  <si>
    <t xml:space="preserve"> 00:05:41,325</t>
  </si>
  <si>
    <t xml:space="preserve"> 00:05:41,464</t>
  </si>
  <si>
    <t xml:space="preserve"> 00:05:45,891</t>
  </si>
  <si>
    <t xml:space="preserve"> 00:05:48,895</t>
  </si>
  <si>
    <t xml:space="preserve"> 00:05:51,189</t>
  </si>
  <si>
    <t xml:space="preserve"> 00:05:51,537</t>
  </si>
  <si>
    <t xml:space="preserve"> 00:06:46,454</t>
  </si>
  <si>
    <t xml:space="preserve"> 00:06:46,624</t>
  </si>
  <si>
    <t xml:space="preserve"> 00:06:47,077</t>
  </si>
  <si>
    <t xml:space="preserve"> 00:06:51,031</t>
  </si>
  <si>
    <t xml:space="preserve"> 00:07:00,487</t>
  </si>
  <si>
    <t xml:space="preserve"> 00:07:01,354</t>
  </si>
  <si>
    <t xml:space="preserve"> 00:07:02,080</t>
  </si>
  <si>
    <t xml:space="preserve"> 00:07:07,764</t>
  </si>
  <si>
    <t xml:space="preserve"> 00:07:13,388</t>
  </si>
  <si>
    <t xml:space="preserve"> 00:07:13,869</t>
  </si>
  <si>
    <t xml:space="preserve"> 00:07:14,964</t>
  </si>
  <si>
    <t xml:space="preserve"> 00:07:15,785</t>
  </si>
  <si>
    <t xml:space="preserve"> 00:07:16,276</t>
  </si>
  <si>
    <t xml:space="preserve"> 00:07:16,038</t>
  </si>
  <si>
    <t xml:space="preserve"> 00:07:17,627</t>
  </si>
  <si>
    <t xml:space="preserve"> 00:07:22,405</t>
  </si>
  <si>
    <t xml:space="preserve"> 00:07:22,566</t>
  </si>
  <si>
    <t xml:space="preserve"> 00:07:30,022</t>
  </si>
  <si>
    <t xml:space="preserve"> 00:07:37,046</t>
  </si>
  <si>
    <t xml:space="preserve"> 00:08:22,320</t>
  </si>
  <si>
    <t xml:space="preserve"> 00:00:04,981</t>
  </si>
  <si>
    <t xml:space="preserve"> 00:00:06,605</t>
  </si>
  <si>
    <t xml:space="preserve"> 00:00:08,718</t>
  </si>
  <si>
    <t xml:space="preserve"> 00:00:09,179</t>
  </si>
  <si>
    <t xml:space="preserve"> 00:00:19,304</t>
  </si>
  <si>
    <t xml:space="preserve"> 00:00:19,491</t>
  </si>
  <si>
    <t xml:space="preserve"> 00:00:28,852</t>
  </si>
  <si>
    <t xml:space="preserve"> 00:00:32,407</t>
  </si>
  <si>
    <t xml:space="preserve"> 00:00:33,170</t>
  </si>
  <si>
    <t xml:space="preserve"> 00:00:35,496</t>
  </si>
  <si>
    <t xml:space="preserve"> 00:00:39,013</t>
  </si>
  <si>
    <t xml:space="preserve"> 00:00:39,727</t>
  </si>
  <si>
    <t xml:space="preserve"> 00:00:39,988</t>
  </si>
  <si>
    <t xml:space="preserve"> 00:00:51,557</t>
  </si>
  <si>
    <t xml:space="preserve"> 00:01:41,021</t>
  </si>
  <si>
    <t xml:space="preserve"> 00:01:45,708</t>
  </si>
  <si>
    <t xml:space="preserve"> 00:02:02,832</t>
  </si>
  <si>
    <t xml:space="preserve"> 00:02:03,021</t>
  </si>
  <si>
    <t xml:space="preserve"> 00:02:06,766</t>
  </si>
  <si>
    <t xml:space="preserve"> 00:02:12,170</t>
  </si>
  <si>
    <t xml:space="preserve"> 00:02:18,472</t>
  </si>
  <si>
    <t xml:space="preserve"> 00:02:18,639</t>
  </si>
  <si>
    <t xml:space="preserve"> 00:02:21,233</t>
  </si>
  <si>
    <t xml:space="preserve"> 00:02:23,205</t>
  </si>
  <si>
    <t xml:space="preserve"> 00:02:28,963</t>
  </si>
  <si>
    <t xml:space="preserve"> 00:02:29,122</t>
  </si>
  <si>
    <t xml:space="preserve"> 00:02:33,816</t>
  </si>
  <si>
    <t xml:space="preserve"> 00:02:35,214</t>
  </si>
  <si>
    <t xml:space="preserve"> 00:02:36,808</t>
  </si>
  <si>
    <t xml:space="preserve"> 00:03:21,698</t>
  </si>
  <si>
    <t xml:space="preserve"> 00:03:21,868</t>
  </si>
  <si>
    <t xml:space="preserve"> 00:03:31,434</t>
  </si>
  <si>
    <t xml:space="preserve"> 00:03:31,585</t>
  </si>
  <si>
    <t xml:space="preserve"> 00:03:34,142</t>
  </si>
  <si>
    <t xml:space="preserve"> 00:03:35,794</t>
  </si>
  <si>
    <t xml:space="preserve"> 00:03:35,947</t>
  </si>
  <si>
    <t xml:space="preserve"> 00:03:39,808</t>
  </si>
  <si>
    <t xml:space="preserve"> 00:03:39,975</t>
  </si>
  <si>
    <t xml:space="preserve"> 00:03:49,624</t>
  </si>
  <si>
    <t xml:space="preserve"> 00:03:51,103</t>
  </si>
  <si>
    <t xml:space="preserve"> 00:03:51,306</t>
  </si>
  <si>
    <t xml:space="preserve"> 00:04:02,414</t>
  </si>
  <si>
    <t xml:space="preserve"> 00:04:02,588</t>
  </si>
  <si>
    <t xml:space="preserve"> 00:04:04,726</t>
  </si>
  <si>
    <t xml:space="preserve"> 00:04:08,773</t>
  </si>
  <si>
    <t xml:space="preserve"> 00:04:12,403</t>
  </si>
  <si>
    <t xml:space="preserve"> 00:04:12,586</t>
  </si>
  <si>
    <t xml:space="preserve"> 00:05:02,487</t>
  </si>
  <si>
    <t xml:space="preserve"> 00:05:11,834</t>
  </si>
  <si>
    <t xml:space="preserve"> 00:05:11,995</t>
  </si>
  <si>
    <t xml:space="preserve"> 00:05:17,670</t>
  </si>
  <si>
    <t xml:space="preserve"> 00:05:17,840</t>
  </si>
  <si>
    <t xml:space="preserve"> 00:05:20,816</t>
  </si>
  <si>
    <t xml:space="preserve"> 00:05:20,984</t>
  </si>
  <si>
    <t xml:space="preserve"> 00:05:26,154</t>
  </si>
  <si>
    <t xml:space="preserve"> 00:05:27,850</t>
  </si>
  <si>
    <t xml:space="preserve"> 00:05:30,027</t>
  </si>
  <si>
    <t xml:space="preserve"> 00:05:30,198</t>
  </si>
  <si>
    <t xml:space="preserve"> 00:05:37,060</t>
  </si>
  <si>
    <t xml:space="preserve"> 00:05:38,470</t>
  </si>
  <si>
    <t xml:space="preserve"> 00:05:38,615</t>
  </si>
  <si>
    <t xml:space="preserve"> 00:05:41,938</t>
  </si>
  <si>
    <t xml:space="preserve"> 00:05:42,114</t>
  </si>
  <si>
    <t xml:space="preserve"> 00:05:47,819</t>
  </si>
  <si>
    <t xml:space="preserve"> 00:05:47,973</t>
  </si>
  <si>
    <t xml:space="preserve"> 00:05:50,199</t>
  </si>
  <si>
    <t xml:space="preserve"> 00:05:50,748</t>
  </si>
  <si>
    <t xml:space="preserve"> 00:05:58,272</t>
  </si>
  <si>
    <t xml:space="preserve"> 00:05:58,427</t>
  </si>
  <si>
    <t xml:space="preserve"> 00:05:58,632</t>
  </si>
  <si>
    <t xml:space="preserve"> 00:06:44,186</t>
  </si>
  <si>
    <t xml:space="preserve"> 00:06:44,356</t>
  </si>
  <si>
    <t xml:space="preserve"> 00:07:22,731</t>
  </si>
  <si>
    <t xml:space="preserve"> 00:07:23,291</t>
  </si>
  <si>
    <t xml:space="preserve"> 00:07:29,467</t>
  </si>
  <si>
    <t>WORLD MASTER</t>
  </si>
  <si>
    <t xml:space="preserve"> 00:00:03,033</t>
  </si>
  <si>
    <t xml:space="preserve"> 00:00:05,996</t>
  </si>
  <si>
    <t xml:space="preserve"> 00:00:08,622</t>
  </si>
  <si>
    <t xml:space="preserve"> 00:00:21,812</t>
  </si>
  <si>
    <t xml:space="preserve"> 00:00:23,824</t>
  </si>
  <si>
    <t xml:space="preserve"> 00:00:25,322</t>
  </si>
  <si>
    <t xml:space="preserve"> 00:00:28,309</t>
  </si>
  <si>
    <t xml:space="preserve"> 00:00:35,348</t>
  </si>
  <si>
    <t xml:space="preserve"> 00:00:39,033</t>
  </si>
  <si>
    <t xml:space="preserve"> 00:00:40,234</t>
  </si>
  <si>
    <t xml:space="preserve"> 00:00:50,075</t>
  </si>
  <si>
    <t xml:space="preserve"> 00:00:56,550</t>
  </si>
  <si>
    <t xml:space="preserve"> 00:00:57,822</t>
  </si>
  <si>
    <t xml:space="preserve"> 00:00:58,793</t>
  </si>
  <si>
    <t xml:space="preserve"> 00:01:47,171</t>
  </si>
  <si>
    <t xml:space="preserve"> 00:01:49,540</t>
  </si>
  <si>
    <t xml:space="preserve"> 00:01:49,719</t>
  </si>
  <si>
    <t xml:space="preserve"> 00:01:56,722</t>
  </si>
  <si>
    <t xml:space="preserve"> 00:02:02,387</t>
  </si>
  <si>
    <t xml:space="preserve"> 00:02:02,527</t>
  </si>
  <si>
    <t xml:space="preserve"> 00:02:09,197</t>
  </si>
  <si>
    <t xml:space="preserve"> 00:02:09,387</t>
  </si>
  <si>
    <t xml:space="preserve"> 00:02:16,636</t>
  </si>
  <si>
    <t xml:space="preserve"> 00:02:16,795</t>
  </si>
  <si>
    <t xml:space="preserve"> 00:02:22,844</t>
  </si>
  <si>
    <t xml:space="preserve"> 00:02:28,307</t>
  </si>
  <si>
    <t xml:space="preserve"> 00:02:30,518</t>
  </si>
  <si>
    <t xml:space="preserve"> 00:03:20,495</t>
  </si>
  <si>
    <t xml:space="preserve"> 00:03:37,463</t>
  </si>
  <si>
    <t xml:space="preserve"> 00:03:41,586</t>
  </si>
  <si>
    <t xml:space="preserve"> 00:03:45,596</t>
  </si>
  <si>
    <t xml:space="preserve"> 00:03:59,336</t>
  </si>
  <si>
    <t xml:space="preserve"> 00:04:00,842</t>
  </si>
  <si>
    <t xml:space="preserve"> 00:04:03,889</t>
  </si>
  <si>
    <t xml:space="preserve"> 00:04:07,513</t>
  </si>
  <si>
    <t xml:space="preserve"> 00:04:08,851</t>
  </si>
  <si>
    <t xml:space="preserve"> 00:04:10,061</t>
  </si>
  <si>
    <t xml:space="preserve"> 00:04:16,185</t>
  </si>
  <si>
    <t xml:space="preserve"> 00:04:16,354</t>
  </si>
  <si>
    <t xml:space="preserve"> 00:05:01,009</t>
  </si>
  <si>
    <t xml:space="preserve"> 00:05:04,287</t>
  </si>
  <si>
    <t xml:space="preserve"> 00:05:06,650</t>
  </si>
  <si>
    <t xml:space="preserve"> 00:05:08,522</t>
  </si>
  <si>
    <t xml:space="preserve"> 00:05:09,898</t>
  </si>
  <si>
    <t xml:space="preserve"> 00:05:14,399</t>
  </si>
  <si>
    <t xml:space="preserve"> 00:05:18,998</t>
  </si>
  <si>
    <t xml:space="preserve"> 00:05:21,566</t>
  </si>
  <si>
    <t xml:space="preserve"> 00:05:24,361</t>
  </si>
  <si>
    <t xml:space="preserve"> 00:05:28,435</t>
  </si>
  <si>
    <t xml:space="preserve"> 00:05:47,728</t>
  </si>
  <si>
    <t xml:space="preserve"> 00:05:48,772</t>
  </si>
  <si>
    <t xml:space="preserve"> 00:05:53,136</t>
  </si>
  <si>
    <t xml:space="preserve"> 00:05:54,467</t>
  </si>
  <si>
    <t xml:space="preserve"> 00:05:59,556</t>
  </si>
  <si>
    <t xml:space="preserve"> 00:06:41,733</t>
  </si>
  <si>
    <t xml:space="preserve"> 00:06:42,319</t>
  </si>
  <si>
    <t xml:space="preserve"> 00:06:42,548</t>
  </si>
  <si>
    <t xml:space="preserve"> 00:06:43,773</t>
  </si>
  <si>
    <t xml:space="preserve"> 00:06:43,950</t>
  </si>
  <si>
    <t xml:space="preserve"> 00:06:50,031</t>
  </si>
  <si>
    <t xml:space="preserve"> 00:06:50,185</t>
  </si>
  <si>
    <t xml:space="preserve"> 00:06:56,230</t>
  </si>
  <si>
    <t xml:space="preserve"> 00:07:06,528</t>
  </si>
  <si>
    <t xml:space="preserve"> 00:07:07,812</t>
  </si>
  <si>
    <t xml:space="preserve"> 00:07:14,983</t>
  </si>
  <si>
    <t xml:space="preserve"> 00:07:17,431</t>
  </si>
  <si>
    <t xml:space="preserve"> 00:07:24,577</t>
  </si>
  <si>
    <t xml:space="preserve"> 00:07:29,065</t>
  </si>
  <si>
    <t xml:space="preserve"> 00:07:31,665</t>
  </si>
  <si>
    <t xml:space="preserve"> 00:07:36,747</t>
  </si>
  <si>
    <t xml:space="preserve"> 00:07:38,063</t>
  </si>
  <si>
    <t xml:space="preserve"> 00:08:21,611</t>
  </si>
  <si>
    <t xml:space="preserve"> 00:08:39,743</t>
  </si>
  <si>
    <t xml:space="preserve"> 00:08:41,115</t>
  </si>
  <si>
    <t xml:space="preserve"> 00:08:44,873</t>
  </si>
  <si>
    <t xml:space="preserve"> 00:08:49,281</t>
  </si>
  <si>
    <t xml:space="preserve"> 00:08:53,525</t>
  </si>
  <si>
    <t xml:space="preserve"> 00:08:55,177</t>
  </si>
  <si>
    <t xml:space="preserve"> 00:08:56,984</t>
  </si>
  <si>
    <t xml:space="preserve"> 00:08:59,399</t>
  </si>
  <si>
    <t xml:space="preserve"> 00:09:03,598</t>
  </si>
  <si>
    <t xml:space="preserve"> 00:09:04,934</t>
  </si>
  <si>
    <t xml:space="preserve"> 00:09:08,223</t>
  </si>
  <si>
    <t xml:space="preserve"> 00:09:10,562</t>
  </si>
  <si>
    <t xml:space="preserve"> 00:09:12,807</t>
  </si>
  <si>
    <t xml:space="preserve"> 00:09:16,547</t>
  </si>
  <si>
    <t xml:space="preserve"> 00:09:17,558</t>
  </si>
  <si>
    <t xml:space="preserve"> 00:09:19,789</t>
  </si>
  <si>
    <t xml:space="preserve"> 00:09:19,966</t>
  </si>
  <si>
    <t xml:space="preserve"> 00:10:06,145</t>
  </si>
  <si>
    <t xml:space="preserve"> 00:10:06,327</t>
  </si>
  <si>
    <t xml:space="preserve"> 00:10:07,885</t>
  </si>
  <si>
    <t xml:space="preserve"> 00:10:10,033</t>
  </si>
  <si>
    <t xml:space="preserve"> 00:10:12,373</t>
  </si>
  <si>
    <t xml:space="preserve"> 00:10:18,923</t>
  </si>
  <si>
    <t xml:space="preserve"> 00:10:21,352</t>
  </si>
  <si>
    <t xml:space="preserve"> 00:10:25,366</t>
  </si>
  <si>
    <t xml:space="preserve"> 00:10:25,917</t>
  </si>
  <si>
    <t xml:space="preserve"> 00:10:29,193</t>
  </si>
  <si>
    <t xml:space="preserve"> 00:10:29,393</t>
  </si>
  <si>
    <t xml:space="preserve"> 00:10:32,097</t>
  </si>
  <si>
    <t xml:space="preserve"> 00:10:32,299</t>
  </si>
  <si>
    <t xml:space="preserve"> 00:10:53,889</t>
  </si>
  <si>
    <t xml:space="preserve"> 00:10:55,037</t>
  </si>
  <si>
    <t xml:space="preserve"> 00:11:48,998</t>
  </si>
  <si>
    <t xml:space="preserve"> 00:11:51,909</t>
  </si>
  <si>
    <t xml:space="preserve"> 00:11:52,097</t>
  </si>
  <si>
    <t xml:space="preserve"> 00:11:56,702</t>
  </si>
  <si>
    <t xml:space="preserve"> 00:11:56,869</t>
  </si>
  <si>
    <t xml:space="preserve"> 00:11:58,241</t>
  </si>
  <si>
    <t xml:space="preserve"> 00:12:00,772</t>
  </si>
  <si>
    <t xml:space="preserve"> 00:12:03,080</t>
  </si>
  <si>
    <t xml:space="preserve"> 00:12:03,264</t>
  </si>
  <si>
    <t xml:space="preserve"> 00:12:36,799</t>
  </si>
  <si>
    <t xml:space="preserve"> 00:12:37,689</t>
  </si>
  <si>
    <t>ELHJAN</t>
  </si>
  <si>
    <t xml:space="preserve"> 00:00:30,784</t>
  </si>
  <si>
    <t xml:space="preserve"> 00:00:34,365</t>
  </si>
  <si>
    <t xml:space="preserve"> 00:00:35,061</t>
  </si>
  <si>
    <t xml:space="preserve"> 00:00:35,950</t>
  </si>
  <si>
    <t xml:space="preserve"> 00:00:38,673</t>
  </si>
  <si>
    <t xml:space="preserve"> 00:00:40,574</t>
  </si>
  <si>
    <t xml:space="preserve"> 00:00:45,203</t>
  </si>
  <si>
    <t xml:space="preserve"> 00:00:46,491</t>
  </si>
  <si>
    <t xml:space="preserve"> 00:00:48,526</t>
  </si>
  <si>
    <t xml:space="preserve"> 00:00:51,854</t>
  </si>
  <si>
    <t xml:space="preserve"> 00:00:52,673</t>
  </si>
  <si>
    <t xml:space="preserve"> 00:00:55,213</t>
  </si>
  <si>
    <t xml:space="preserve"> 00:00:58,129</t>
  </si>
  <si>
    <t xml:space="preserve"> 00:01:40,538</t>
  </si>
  <si>
    <t xml:space="preserve"> 00:01:45,164</t>
  </si>
  <si>
    <t xml:space="preserve"> 00:01:48,055</t>
  </si>
  <si>
    <t xml:space="preserve"> 00:01:55,532</t>
  </si>
  <si>
    <t xml:space="preserve"> 00:01:57,319</t>
  </si>
  <si>
    <t xml:space="preserve"> 00:02:04,007</t>
  </si>
  <si>
    <t xml:space="preserve"> 00:02:05,751</t>
  </si>
  <si>
    <t xml:space="preserve"> 00:02:05,922</t>
  </si>
  <si>
    <t xml:space="preserve"> 00:02:09,772</t>
  </si>
  <si>
    <t xml:space="preserve"> 00:02:13,688</t>
  </si>
  <si>
    <t xml:space="preserve"> 00:02:14,914</t>
  </si>
  <si>
    <t xml:space="preserve"> 00:02:23,431</t>
  </si>
  <si>
    <t xml:space="preserve"> 00:02:34,554</t>
  </si>
  <si>
    <t xml:space="preserve"> 00:02:36,588</t>
  </si>
  <si>
    <t>WORLD MASTER CHAMPIONSHIP</t>
  </si>
  <si>
    <t xml:space="preserve"> 00:00:20,774</t>
  </si>
  <si>
    <t xml:space="preserve"> 00:00:23,287</t>
  </si>
  <si>
    <t xml:space="preserve"> 00:00:27,740</t>
  </si>
  <si>
    <t xml:space="preserve"> 00:00:31,978</t>
  </si>
  <si>
    <t xml:space="preserve"> 00:00:32,218</t>
  </si>
  <si>
    <t xml:space="preserve"> 00:00:33,271</t>
  </si>
  <si>
    <t xml:space="preserve"> 00:00:35,959</t>
  </si>
  <si>
    <t xml:space="preserve"> 00:00:38,014</t>
  </si>
  <si>
    <t xml:space="preserve"> 00:00:38,212</t>
  </si>
  <si>
    <t xml:space="preserve"> 00:00:44,258</t>
  </si>
  <si>
    <t xml:space="preserve"> 00:00:44,437</t>
  </si>
  <si>
    <t xml:space="preserve"> 00:00:47,620</t>
  </si>
  <si>
    <t xml:space="preserve"> 00:00:47,806</t>
  </si>
  <si>
    <t xml:space="preserve"> 00:00:50,516</t>
  </si>
  <si>
    <t xml:space="preserve"> 00:00:50,721</t>
  </si>
  <si>
    <t xml:space="preserve"> 00:00:51,591</t>
  </si>
  <si>
    <t xml:space="preserve"> 00:00:56,516</t>
  </si>
  <si>
    <t xml:space="preserve"> 00:00:59,336</t>
  </si>
  <si>
    <t xml:space="preserve"> 00:01:41,789</t>
  </si>
  <si>
    <t xml:space="preserve"> 00:01:41,972</t>
  </si>
  <si>
    <t xml:space="preserve"> 00:01:45,859</t>
  </si>
  <si>
    <t xml:space="preserve"> 00:01:47,374</t>
  </si>
  <si>
    <t xml:space="preserve"> 00:01:47,546</t>
  </si>
  <si>
    <t xml:space="preserve"> 00:01:49,845</t>
  </si>
  <si>
    <t xml:space="preserve"> 00:01:58,828</t>
  </si>
  <si>
    <t xml:space="preserve"> 00:02:00,011</t>
  </si>
  <si>
    <t xml:space="preserve"> 00:02:00,200</t>
  </si>
  <si>
    <t xml:space="preserve"> 00:02:02,866</t>
  </si>
  <si>
    <t xml:space="preserve"> 00:02:03,052</t>
  </si>
  <si>
    <t xml:space="preserve"> 00:02:06,300</t>
  </si>
  <si>
    <t xml:space="preserve"> 00:02:06,471</t>
  </si>
  <si>
    <t xml:space="preserve"> 00:02:11,969</t>
  </si>
  <si>
    <t xml:space="preserve"> 00:02:12,149</t>
  </si>
  <si>
    <t xml:space="preserve"> 00:02:14,855</t>
  </si>
  <si>
    <t xml:space="preserve"> 00:02:16,541</t>
  </si>
  <si>
    <t xml:space="preserve"> 00:02:16,733</t>
  </si>
  <si>
    <t xml:space="preserve"> 00:02:32,164</t>
  </si>
  <si>
    <t xml:space="preserve"> 00:02:34,943</t>
  </si>
  <si>
    <t xml:space="preserve"> 00:03:21,321</t>
  </si>
  <si>
    <t xml:space="preserve"> 00:03:21,496</t>
  </si>
  <si>
    <t xml:space="preserve"> 00:03:23,932</t>
  </si>
  <si>
    <t xml:space="preserve"> 00:03:24,118</t>
  </si>
  <si>
    <t xml:space="preserve"> 00:03:26,430</t>
  </si>
  <si>
    <t xml:space="preserve"> 00:03:42,109</t>
  </si>
  <si>
    <t xml:space="preserve"> 00:03:45,002</t>
  </si>
  <si>
    <t xml:space="preserve"> 00:03:52,883</t>
  </si>
  <si>
    <t xml:space="preserve"> 00:03:55,885</t>
  </si>
  <si>
    <t xml:space="preserve"> 00:03:56,650</t>
  </si>
  <si>
    <t xml:space="preserve"> 00:04:01,301</t>
  </si>
  <si>
    <t xml:space="preserve"> 00:04:12,337</t>
  </si>
  <si>
    <t xml:space="preserve"> 00:04:14,234</t>
  </si>
  <si>
    <t xml:space="preserve"> 00:04:14,419</t>
  </si>
  <si>
    <t xml:space="preserve"> 00:05:00,695</t>
  </si>
  <si>
    <t xml:space="preserve"> 00:05:00,843</t>
  </si>
  <si>
    <t xml:space="preserve"> 00:05:01,082</t>
  </si>
  <si>
    <t xml:space="preserve"> 00:05:05,526</t>
  </si>
  <si>
    <t xml:space="preserve"> 00:05:05,726</t>
  </si>
  <si>
    <t xml:space="preserve"> 00:05:14,987</t>
  </si>
  <si>
    <t xml:space="preserve"> 00:05:15,953</t>
  </si>
  <si>
    <t xml:space="preserve"> 00:05:18,111</t>
  </si>
  <si>
    <t xml:space="preserve"> 00:05:19,600</t>
  </si>
  <si>
    <t xml:space="preserve"> 00:05:20,393</t>
  </si>
  <si>
    <t xml:space="preserve"> 00:05:23,162</t>
  </si>
  <si>
    <t xml:space="preserve"> 00:05:23,349</t>
  </si>
  <si>
    <t xml:space="preserve"> 00:05:29,604</t>
  </si>
  <si>
    <t xml:space="preserve"> 00:05:32,573</t>
  </si>
  <si>
    <t xml:space="preserve"> 00:05:33,458</t>
  </si>
  <si>
    <t xml:space="preserve"> 00:05:35,256</t>
  </si>
  <si>
    <t xml:space="preserve"> 00:05:37,296</t>
  </si>
  <si>
    <t xml:space="preserve"> 00:05:37,479</t>
  </si>
  <si>
    <t xml:space="preserve"> 00:05:40,924</t>
  </si>
  <si>
    <t xml:space="preserve"> 00:05:40,791</t>
  </si>
  <si>
    <t xml:space="preserve"> 00:05:43,710</t>
  </si>
  <si>
    <t xml:space="preserve"> 00:05:43,882</t>
  </si>
  <si>
    <t xml:space="preserve"> 00:05:46,333</t>
  </si>
  <si>
    <t xml:space="preserve"> 00:05:46,527</t>
  </si>
  <si>
    <t xml:space="preserve"> 00:05:50,231</t>
  </si>
  <si>
    <t xml:space="preserve"> 00:05:50,419</t>
  </si>
  <si>
    <t xml:space="preserve"> 00:05:54,113</t>
  </si>
  <si>
    <t xml:space="preserve"> 00:05:54,933</t>
  </si>
  <si>
    <t xml:space="preserve"> 00:06:40,906</t>
  </si>
  <si>
    <t xml:space="preserve"> 00:06:42,828</t>
  </si>
  <si>
    <t xml:space="preserve"> 00:06:43,740</t>
  </si>
  <si>
    <t xml:space="preserve"> 00:06:44,868</t>
  </si>
  <si>
    <t xml:space="preserve"> 00:06:45,075</t>
  </si>
  <si>
    <t xml:space="preserve"> 00:07:16,827</t>
  </si>
  <si>
    <t>UDE HISHIGI JUJI GATAME</t>
  </si>
  <si>
    <t xml:space="preserve"> 00:08:54,923</t>
  </si>
  <si>
    <t xml:space="preserve"> 00:08:55,886</t>
  </si>
  <si>
    <t xml:space="preserve"> 00:08:58,628</t>
  </si>
  <si>
    <t xml:space="preserve"> 00:09:00,634</t>
  </si>
  <si>
    <t xml:space="preserve"> 00:09:04,441</t>
  </si>
  <si>
    <t xml:space="preserve"> 00:09:06,745</t>
  </si>
  <si>
    <t xml:space="preserve"> 00:00:38,677</t>
  </si>
  <si>
    <t xml:space="preserve"> 00:00:42,106</t>
  </si>
  <si>
    <t xml:space="preserve"> 00:00:47,547</t>
  </si>
  <si>
    <t xml:space="preserve"> 00:00:52,113</t>
  </si>
  <si>
    <t xml:space="preserve"> 00:00:55,445</t>
  </si>
  <si>
    <t xml:space="preserve"> 00:00:55,630</t>
  </si>
  <si>
    <t xml:space="preserve"> 00:01:46,835</t>
  </si>
  <si>
    <t xml:space="preserve"> 00:01:50,140</t>
  </si>
  <si>
    <t xml:space="preserve"> 00:01:50,345</t>
  </si>
  <si>
    <t xml:space="preserve"> 00:02:00,077</t>
  </si>
  <si>
    <t xml:space="preserve"> 00:02:06,146</t>
  </si>
  <si>
    <t xml:space="preserve"> 00:02:08,688</t>
  </si>
  <si>
    <t xml:space="preserve"> 00:02:09,882</t>
  </si>
  <si>
    <t xml:space="preserve"> 00:02:12,104</t>
  </si>
  <si>
    <t xml:space="preserve"> 00:02:13,278</t>
  </si>
  <si>
    <t xml:space="preserve"> 00:02:17,266</t>
  </si>
  <si>
    <t xml:space="preserve"> 00:02:24,389</t>
  </si>
  <si>
    <t xml:space="preserve"> 00:02:24,841</t>
  </si>
  <si>
    <t xml:space="preserve"> 00:02:28,695</t>
  </si>
  <si>
    <t xml:space="preserve"> 00:02:37,976</t>
  </si>
  <si>
    <t xml:space="preserve"> 00:03:29,872</t>
  </si>
  <si>
    <t xml:space="preserve"> 00:03:30,993</t>
  </si>
  <si>
    <t xml:space="preserve"> 00:03:31,928</t>
  </si>
  <si>
    <t xml:space="preserve"> 00:03:40,238</t>
  </si>
  <si>
    <t xml:space="preserve"> 00:03:42,244</t>
  </si>
  <si>
    <t xml:space="preserve"> 00:03:42,939</t>
  </si>
  <si>
    <t xml:space="preserve"> 00:03:47,328</t>
  </si>
  <si>
    <t xml:space="preserve"> 00:03:51,508</t>
  </si>
  <si>
    <t xml:space="preserve"> 00:03:53,003</t>
  </si>
  <si>
    <t xml:space="preserve"> 00:03:53,740</t>
  </si>
  <si>
    <t xml:space="preserve"> 00:04:01,147</t>
  </si>
  <si>
    <t xml:space="preserve"> 00:04:05,428</t>
  </si>
  <si>
    <t xml:space="preserve"> 00:04:07,764</t>
  </si>
  <si>
    <t xml:space="preserve"> 00:04:09,320</t>
  </si>
  <si>
    <t xml:space="preserve"> 00:04:10,341</t>
  </si>
  <si>
    <t xml:space="preserve"> 00:04:13,063</t>
  </si>
  <si>
    <t xml:space="preserve"> 00:04:18,986</t>
  </si>
  <si>
    <t xml:space="preserve"> 00:05:00,529</t>
  </si>
  <si>
    <t xml:space="preserve"> 00:05:02,124</t>
  </si>
  <si>
    <t xml:space="preserve"> 00:05:03,898</t>
  </si>
  <si>
    <t xml:space="preserve"> 00:05:05,529</t>
  </si>
  <si>
    <t xml:space="preserve"> 00:05:05,700</t>
  </si>
  <si>
    <t xml:space="preserve"> 00:05:11,532</t>
  </si>
  <si>
    <t xml:space="preserve"> 00:05:11,711</t>
  </si>
  <si>
    <t xml:space="preserve"> 00:05:16,324</t>
  </si>
  <si>
    <t xml:space="preserve"> 00:05:19,386</t>
  </si>
  <si>
    <t xml:space="preserve"> 00:05:23,637</t>
  </si>
  <si>
    <t xml:space="preserve"> 00:05:30,197</t>
  </si>
  <si>
    <t xml:space="preserve"> 00:05:31,188</t>
  </si>
  <si>
    <t xml:space="preserve"> 00:05:40,248</t>
  </si>
  <si>
    <t xml:space="preserve"> 00:05:43,149</t>
  </si>
  <si>
    <t xml:space="preserve"> 00:05:43,337</t>
  </si>
  <si>
    <t xml:space="preserve"> 00:05:51,306</t>
  </si>
  <si>
    <t xml:space="preserve"> 00:05:55,823</t>
  </si>
  <si>
    <t xml:space="preserve"> 00:05:56,984</t>
  </si>
  <si>
    <t xml:space="preserve"> 00:05:57,459</t>
  </si>
  <si>
    <t xml:space="preserve"> 00:05:59,215</t>
  </si>
  <si>
    <t>LUCENTI</t>
  </si>
  <si>
    <t xml:space="preserve"> 00:00:13,513</t>
  </si>
  <si>
    <t xml:space="preserve"> 00:00:17,137</t>
  </si>
  <si>
    <t xml:space="preserve"> 00:00:18,868</t>
  </si>
  <si>
    <t xml:space="preserve"> 00:00:21,493</t>
  </si>
  <si>
    <t xml:space="preserve"> 00:00:26,826</t>
  </si>
  <si>
    <t xml:space="preserve"> 00:00:27,048</t>
  </si>
  <si>
    <t xml:space="preserve"> 00:00:31,068</t>
  </si>
  <si>
    <t xml:space="preserve"> 00:00:31,241</t>
  </si>
  <si>
    <t xml:space="preserve"> 00:00:37,588</t>
  </si>
  <si>
    <t xml:space="preserve"> 00:00:40,383</t>
  </si>
  <si>
    <t xml:space="preserve"> 00:00:40,888</t>
  </si>
  <si>
    <t xml:space="preserve"> 00:00:41,660</t>
  </si>
  <si>
    <t xml:space="preserve"> 00:00:45,283</t>
  </si>
  <si>
    <t xml:space="preserve"> 00:00:48,068</t>
  </si>
  <si>
    <t xml:space="preserve"> 00:00:48,246</t>
  </si>
  <si>
    <t xml:space="preserve"> 00:00:56,164</t>
  </si>
  <si>
    <t xml:space="preserve"> 00:01:40,039</t>
  </si>
  <si>
    <t xml:space="preserve"> 00:01:40,393</t>
  </si>
  <si>
    <t xml:space="preserve"> 00:01:45,114</t>
  </si>
  <si>
    <t xml:space="preserve"> 00:01:46,394</t>
  </si>
  <si>
    <t xml:space="preserve"> 00:01:49,448</t>
  </si>
  <si>
    <t xml:space="preserve"> 00:01:54,048</t>
  </si>
  <si>
    <t xml:space="preserve"> 00:01:56,673</t>
  </si>
  <si>
    <t xml:space="preserve"> 00:02:05,666</t>
  </si>
  <si>
    <t xml:space="preserve"> 00:02:05,857</t>
  </si>
  <si>
    <t xml:space="preserve"> 00:02:12,602</t>
  </si>
  <si>
    <t xml:space="preserve"> 00:02:14,641</t>
  </si>
  <si>
    <t xml:space="preserve"> 00:02:19,447</t>
  </si>
  <si>
    <t xml:space="preserve"> 00:02:19,618</t>
  </si>
  <si>
    <t xml:space="preserve"> 00:02:31,811</t>
  </si>
  <si>
    <t xml:space="preserve"> 00:02:34,073</t>
  </si>
  <si>
    <t xml:space="preserve"> 00:02:35,604</t>
  </si>
  <si>
    <t xml:space="preserve"> 00:02:35,793</t>
  </si>
  <si>
    <t xml:space="preserve"> 00:03:20,944</t>
  </si>
  <si>
    <t xml:space="preserve"> 00:03:31,265</t>
  </si>
  <si>
    <t xml:space="preserve"> 00:03:32,245</t>
  </si>
  <si>
    <t xml:space="preserve"> 00:03:34,434</t>
  </si>
  <si>
    <t xml:space="preserve"> 00:03:43,607</t>
  </si>
  <si>
    <t xml:space="preserve"> 00:03:43,814</t>
  </si>
  <si>
    <t xml:space="preserve"> 00:03:53,371</t>
  </si>
  <si>
    <t xml:space="preserve"> 00:03:55,401</t>
  </si>
  <si>
    <t xml:space="preserve"> 00:03:58,593</t>
  </si>
  <si>
    <t xml:space="preserve"> 00:03:58,767</t>
  </si>
  <si>
    <t xml:space="preserve"> 00:04:04,695</t>
  </si>
  <si>
    <t xml:space="preserve"> 00:04:06,372</t>
  </si>
  <si>
    <t xml:space="preserve"> 00:04:08,656</t>
  </si>
  <si>
    <t xml:space="preserve"> 00:04:08,827</t>
  </si>
  <si>
    <t xml:space="preserve"> 00:04:13,356</t>
  </si>
  <si>
    <t xml:space="preserve"> 00:04:13,857</t>
  </si>
  <si>
    <t xml:space="preserve"> 00:04:15,703</t>
  </si>
  <si>
    <t xml:space="preserve"> 00:05:05,655</t>
  </si>
  <si>
    <t xml:space="preserve"> 00:05:08,025</t>
  </si>
  <si>
    <t xml:space="preserve"> 00:05:12,557</t>
  </si>
  <si>
    <t xml:space="preserve"> 00:05:14,999</t>
  </si>
  <si>
    <t xml:space="preserve"> 00:05:21,308</t>
  </si>
  <si>
    <t xml:space="preserve"> 00:05:27,992</t>
  </si>
  <si>
    <t xml:space="preserve"> 00:05:28,700</t>
  </si>
  <si>
    <t xml:space="preserve"> 00:05:31,878</t>
  </si>
  <si>
    <t xml:space="preserve"> 00:05:32,079</t>
  </si>
  <si>
    <t xml:space="preserve"> 00:05:33,518</t>
  </si>
  <si>
    <t xml:space="preserve"> 00:05:33,705</t>
  </si>
  <si>
    <t xml:space="preserve"> 00:05:44,613</t>
  </si>
  <si>
    <t xml:space="preserve"> 00:05:45,139</t>
  </si>
  <si>
    <t xml:space="preserve"> 00:05:49,022</t>
  </si>
  <si>
    <t xml:space="preserve"> 00:05:49,177</t>
  </si>
  <si>
    <t xml:space="preserve"> 00:05:52,535</t>
  </si>
  <si>
    <t xml:space="preserve"> 00:05:58,788</t>
  </si>
  <si>
    <t xml:space="preserve"> 00:05:58,956</t>
  </si>
  <si>
    <t xml:space="preserve"> 00:06:45,464</t>
  </si>
  <si>
    <t xml:space="preserve"> 00:06:45,639</t>
  </si>
  <si>
    <t xml:space="preserve"> 00:06:49,552</t>
  </si>
  <si>
    <t xml:space="preserve"> 00:06:49,736</t>
  </si>
  <si>
    <t xml:space="preserve"> 00:06:56,231</t>
  </si>
  <si>
    <t xml:space="preserve"> 00:06:57,430</t>
  </si>
  <si>
    <t xml:space="preserve"> 00:07:01,251</t>
  </si>
  <si>
    <t xml:space="preserve"> 00:07:03,327</t>
  </si>
  <si>
    <t xml:space="preserve"> 00:07:03,518</t>
  </si>
  <si>
    <t xml:space="preserve"> 00:07:06,775</t>
  </si>
  <si>
    <t xml:space="preserve"> 00:07:06,965</t>
  </si>
  <si>
    <t xml:space="preserve"> 00:07:12,496</t>
  </si>
  <si>
    <t xml:space="preserve"> 00:07:18,007</t>
  </si>
  <si>
    <t xml:space="preserve"> 00:07:19,692</t>
  </si>
  <si>
    <t xml:space="preserve"> 00:07:25,632</t>
  </si>
  <si>
    <t xml:space="preserve"> 00:07:37,432</t>
  </si>
  <si>
    <t xml:space="preserve"> 00:08:20,720</t>
  </si>
  <si>
    <t xml:space="preserve"> 00:08:20,925</t>
  </si>
  <si>
    <t xml:space="preserve"> 00:08:22,803</t>
  </si>
  <si>
    <t xml:space="preserve"> 00:08:31,036</t>
  </si>
  <si>
    <t xml:space="preserve"> 00:08:31,562</t>
  </si>
  <si>
    <t xml:space="preserve"> 00:08:31,785</t>
  </si>
  <si>
    <t xml:space="preserve"> 00:08:36,040</t>
  </si>
  <si>
    <t xml:space="preserve"> 00:08:36,269</t>
  </si>
  <si>
    <t xml:space="preserve"> 00:08:42,064</t>
  </si>
  <si>
    <t xml:space="preserve"> 00:08:44,927</t>
  </si>
  <si>
    <t xml:space="preserve"> 00:08:46,741</t>
  </si>
  <si>
    <t xml:space="preserve"> 00:08:46,928</t>
  </si>
  <si>
    <t xml:space="preserve"> 00:08:52,493</t>
  </si>
  <si>
    <t xml:space="preserve"> 00:08:52,666</t>
  </si>
  <si>
    <t xml:space="preserve"> 00:08:53,682</t>
  </si>
  <si>
    <t xml:space="preserve"> 00:08:54,323</t>
  </si>
  <si>
    <t xml:space="preserve"> 00:09:02,226</t>
  </si>
  <si>
    <t xml:space="preserve"> 00:09:02,412</t>
  </si>
  <si>
    <t xml:space="preserve"> 00:09:04,757</t>
  </si>
  <si>
    <t xml:space="preserve"> 00:09:05,925</t>
  </si>
  <si>
    <t xml:space="preserve"> 00:09:09,749</t>
  </si>
  <si>
    <t xml:space="preserve"> 00:09:09,902</t>
  </si>
  <si>
    <t xml:space="preserve"> 00:09:18,903</t>
  </si>
  <si>
    <t xml:space="preserve"> 00:09:19,075</t>
  </si>
  <si>
    <t xml:space="preserve"> 00:10:01,701</t>
  </si>
  <si>
    <t xml:space="preserve"> 00:10:04,786</t>
  </si>
  <si>
    <t xml:space="preserve"> 00:10:08,850</t>
  </si>
  <si>
    <t xml:space="preserve"> 00:10:09,006</t>
  </si>
  <si>
    <t xml:space="preserve"> 00:10:09,806</t>
  </si>
  <si>
    <t xml:space="preserve"> 00:10:11,420</t>
  </si>
  <si>
    <t xml:space="preserve"> 00:10:11,611</t>
  </si>
  <si>
    <t xml:space="preserve"> 00:10:15,817</t>
  </si>
  <si>
    <t xml:space="preserve"> 00:10:16,038</t>
  </si>
  <si>
    <t xml:space="preserve"> 00:10:53,983</t>
  </si>
  <si>
    <t xml:space="preserve"> 00:10:54,156</t>
  </si>
  <si>
    <t xml:space="preserve"> 00:11:40,642</t>
  </si>
  <si>
    <t xml:space="preserve"> 00:11:40,825</t>
  </si>
  <si>
    <t xml:space="preserve"> 00:11:43,076</t>
  </si>
  <si>
    <t xml:space="preserve"> 00:11:45,201</t>
  </si>
  <si>
    <t xml:space="preserve"> 00:11:45,389</t>
  </si>
  <si>
    <t xml:space="preserve"> 00:11:55,721</t>
  </si>
  <si>
    <t xml:space="preserve"> 00:11:58,054</t>
  </si>
  <si>
    <t xml:space="preserve"> 00:12:00,692</t>
  </si>
  <si>
    <t xml:space="preserve"> 00:12:01,050</t>
  </si>
  <si>
    <t>KUCHIKI TAOSHI</t>
  </si>
  <si>
    <t xml:space="preserve"> 00:12:02,605</t>
  </si>
  <si>
    <t xml:space="preserve"> 00:12:02,808</t>
  </si>
  <si>
    <t xml:space="preserve"> 00:12:07,530</t>
  </si>
  <si>
    <t xml:space="preserve"> 00:12:09,280</t>
  </si>
  <si>
    <t xml:space="preserve"> 00:12:09,465</t>
  </si>
  <si>
    <t xml:space="preserve"> 00:12:16,984</t>
  </si>
  <si>
    <t xml:space="preserve"> 00:12:29,613</t>
  </si>
  <si>
    <t xml:space="preserve"> 00:00:00,714</t>
  </si>
  <si>
    <t xml:space="preserve"> 00:00:05,336</t>
  </si>
  <si>
    <t xml:space="preserve"> 00:00:06,754</t>
  </si>
  <si>
    <t xml:space="preserve"> 00:00:10,704</t>
  </si>
  <si>
    <t xml:space="preserve"> 00:00:17,651</t>
  </si>
  <si>
    <t xml:space="preserve"> 00:00:17,835</t>
  </si>
  <si>
    <t xml:space="preserve"> 00:00:23,758</t>
  </si>
  <si>
    <t xml:space="preserve"> 00:00:23,915</t>
  </si>
  <si>
    <t xml:space="preserve"> 00:00:25,992</t>
  </si>
  <si>
    <t xml:space="preserve"> 00:00:28,894</t>
  </si>
  <si>
    <t xml:space="preserve"> 00:00:29,059</t>
  </si>
  <si>
    <t xml:space="preserve"> 00:00:37,583</t>
  </si>
  <si>
    <t xml:space="preserve"> 00:00:39,136</t>
  </si>
  <si>
    <t xml:space="preserve"> 00:00:40,752</t>
  </si>
  <si>
    <t xml:space="preserve"> 00:00:42,793</t>
  </si>
  <si>
    <t xml:space="preserve"> 00:00:47,795</t>
  </si>
  <si>
    <t xml:space="preserve"> 00:00:51,342</t>
  </si>
  <si>
    <t xml:space="preserve"> 00:00:52,922</t>
  </si>
  <si>
    <t xml:space="preserve"> 00:00:53,086</t>
  </si>
  <si>
    <t xml:space="preserve"> 00:01:40,080</t>
  </si>
  <si>
    <t xml:space="preserve"> 00:01:40,249</t>
  </si>
  <si>
    <t xml:space="preserve"> 00:01:45,799</t>
  </si>
  <si>
    <t xml:space="preserve"> 00:01:47,019</t>
  </si>
  <si>
    <t xml:space="preserve"> 00:01:55,449</t>
  </si>
  <si>
    <t xml:space="preserve"> 00:01:55,620</t>
  </si>
  <si>
    <t xml:space="preserve"> 00:02:02,971</t>
  </si>
  <si>
    <t xml:space="preserve"> 00:02:03,145</t>
  </si>
  <si>
    <t xml:space="preserve"> 00:02:06,045</t>
  </si>
  <si>
    <t xml:space="preserve"> 00:02:09,789</t>
  </si>
  <si>
    <t xml:space="preserve"> 00:02:10,739</t>
  </si>
  <si>
    <t xml:space="preserve"> 00:02:13,587</t>
  </si>
  <si>
    <t xml:space="preserve"> 00:02:15,183</t>
  </si>
  <si>
    <t xml:space="preserve"> 00:02:18,716</t>
  </si>
  <si>
    <t xml:space="preserve"> 00:02:20,306</t>
  </si>
  <si>
    <t xml:space="preserve"> 00:02:21,856</t>
  </si>
  <si>
    <t xml:space="preserve"> 00:02:22,015</t>
  </si>
  <si>
    <t xml:space="preserve"> 00:02:22,172</t>
  </si>
  <si>
    <t xml:space="preserve"> 00:02:30,368</t>
  </si>
  <si>
    <t xml:space="preserve"> 00:02:36,099</t>
  </si>
  <si>
    <t xml:space="preserve"> 00:02:37,972</t>
  </si>
  <si>
    <t xml:space="preserve"> 00:03:45,046</t>
  </si>
  <si>
    <t xml:space="preserve"> 00:03:50,656</t>
  </si>
  <si>
    <t xml:space="preserve"> 00:03:56,057</t>
  </si>
  <si>
    <t xml:space="preserve"> 00:03:56,294</t>
  </si>
  <si>
    <t xml:space="preserve"> 00:03:56,732</t>
  </si>
  <si>
    <t xml:space="preserve"> 00:03:59,091</t>
  </si>
  <si>
    <t xml:space="preserve"> 00:04:06,521</t>
  </si>
  <si>
    <t xml:space="preserve"> 00:04:08,521</t>
  </si>
  <si>
    <t xml:space="preserve"> 00:04:14,094</t>
  </si>
  <si>
    <t xml:space="preserve"> 00:04:15,647</t>
  </si>
  <si>
    <t xml:space="preserve"> 00:05:02,036</t>
  </si>
  <si>
    <t xml:space="preserve"> 00:05:02,248</t>
  </si>
  <si>
    <t xml:space="preserve"> 00:05:05,986</t>
  </si>
  <si>
    <t xml:space="preserve"> 00:05:18,297</t>
  </si>
  <si>
    <t xml:space="preserve"> 00:05:20,310</t>
  </si>
  <si>
    <t xml:space="preserve"> 00:05:22,324</t>
  </si>
  <si>
    <t xml:space="preserve"> 00:05:22,651</t>
  </si>
  <si>
    <t xml:space="preserve"> 00:05:22,810</t>
  </si>
  <si>
    <t xml:space="preserve"> 00:05:25,278</t>
  </si>
  <si>
    <t xml:space="preserve"> 00:05:26,427</t>
  </si>
  <si>
    <t xml:space="preserve"> 00:05:26,615</t>
  </si>
  <si>
    <t xml:space="preserve"> 00:05:33,602</t>
  </si>
  <si>
    <t xml:space="preserve"> 00:05:41,529</t>
  </si>
  <si>
    <t xml:space="preserve"> 00:05:42,804</t>
  </si>
  <si>
    <t xml:space="preserve"> 00:05:44,161</t>
  </si>
  <si>
    <t xml:space="preserve"> 00:05:45,600</t>
  </si>
  <si>
    <t xml:space="preserve"> 00:05:46,479</t>
  </si>
  <si>
    <t xml:space="preserve"> 00:05:51,103</t>
  </si>
  <si>
    <t xml:space="preserve"> 00:05:51,267</t>
  </si>
  <si>
    <t xml:space="preserve"> 00:06:44,675</t>
  </si>
  <si>
    <t xml:space="preserve"> 00:06:44,858</t>
  </si>
  <si>
    <t xml:space="preserve"> 00:06:46,584</t>
  </si>
  <si>
    <t xml:space="preserve"> 00:06:47,431</t>
  </si>
  <si>
    <t xml:space="preserve"> 00:06:52,726</t>
  </si>
  <si>
    <t xml:space="preserve"> 00:06:58,614</t>
  </si>
  <si>
    <t xml:space="preserve"> 00:07:00,450</t>
  </si>
  <si>
    <t xml:space="preserve"> 00:07:02,304</t>
  </si>
  <si>
    <t xml:space="preserve"> 00:07:04,571</t>
  </si>
  <si>
    <t xml:space="preserve"> 00:07:05,772</t>
  </si>
  <si>
    <t xml:space="preserve"> 00:07:06,061</t>
  </si>
  <si>
    <t xml:space="preserve"> 00:07:06,628</t>
  </si>
  <si>
    <t xml:space="preserve"> 00:07:09,079</t>
  </si>
  <si>
    <t xml:space="preserve"> 00:07:10,045</t>
  </si>
  <si>
    <t xml:space="preserve"> 00:07:10,215</t>
  </si>
  <si>
    <t xml:space="preserve"> 00:07:12,497</t>
  </si>
  <si>
    <t xml:space="preserve"> 00:07:12,698</t>
  </si>
  <si>
    <t xml:space="preserve"> 00:07:17,596</t>
  </si>
  <si>
    <t xml:space="preserve"> 00:07:17,756</t>
  </si>
  <si>
    <t xml:space="preserve"> 00:07:19,892</t>
  </si>
  <si>
    <t xml:space="preserve"> 00:07:20,826</t>
  </si>
  <si>
    <t xml:space="preserve"> 00:07:22,779</t>
  </si>
  <si>
    <t xml:space="preserve"> 00:07:28,920</t>
  </si>
  <si>
    <t xml:space="preserve"> 00:07:31,672</t>
  </si>
  <si>
    <t xml:space="preserve"> 00:07:33,081</t>
  </si>
  <si>
    <t xml:space="preserve"> 00:07:34,117</t>
  </si>
  <si>
    <t xml:space="preserve"> 00:08:22,337</t>
  </si>
  <si>
    <t xml:space="preserve"> 00:08:24,113</t>
  </si>
  <si>
    <t xml:space="preserve"> 00:08:28,409</t>
  </si>
  <si>
    <t xml:space="preserve"> 00:08:37,541</t>
  </si>
  <si>
    <t xml:space="preserve"> 00:08:54,312</t>
  </si>
  <si>
    <t xml:space="preserve"> 00:08:58,736</t>
  </si>
  <si>
    <t xml:space="preserve"> 00:08:59,689</t>
  </si>
  <si>
    <t xml:space="preserve"> 00:09:02,050</t>
  </si>
  <si>
    <t xml:space="preserve"> 00:09:07,691</t>
  </si>
  <si>
    <t xml:space="preserve"> 00:09:07,827</t>
  </si>
  <si>
    <t xml:space="preserve"> 00:09:07,985</t>
  </si>
  <si>
    <t xml:space="preserve"> 00:09:11,338</t>
  </si>
  <si>
    <t xml:space="preserve"> 00:09:16,579</t>
  </si>
  <si>
    <t xml:space="preserve"> 00:09:18,015</t>
  </si>
  <si>
    <t xml:space="preserve"> 00:09:19,343</t>
  </si>
  <si>
    <t xml:space="preserve"> 00:09:19,524</t>
  </si>
  <si>
    <t xml:space="preserve"> 00:10:03,399</t>
  </si>
  <si>
    <t>DIAWARA</t>
  </si>
  <si>
    <t xml:space="preserve"> 00:00:08,159</t>
  </si>
  <si>
    <t xml:space="preserve"> 00:00:09,794</t>
  </si>
  <si>
    <t xml:space="preserve"> 00:00:14,775</t>
  </si>
  <si>
    <t xml:space="preserve"> 00:00:28,739</t>
  </si>
  <si>
    <t xml:space="preserve"> 00:00:35,315</t>
  </si>
  <si>
    <t xml:space="preserve"> 00:00:43,155</t>
  </si>
  <si>
    <t xml:space="preserve"> 00:00:43,338</t>
  </si>
  <si>
    <t xml:space="preserve"> 00:00:46,821</t>
  </si>
  <si>
    <t xml:space="preserve"> 00:00:51,409</t>
  </si>
  <si>
    <t xml:space="preserve"> 00:00:54,102</t>
  </si>
  <si>
    <t xml:space="preserve"> 00:00:59,624</t>
  </si>
  <si>
    <t xml:space="preserve"> 00:01:42,260</t>
  </si>
  <si>
    <t xml:space="preserve"> 00:01:48,506</t>
  </si>
  <si>
    <t xml:space="preserve"> 00:01:48,690</t>
  </si>
  <si>
    <t xml:space="preserve"> 00:01:56,286</t>
  </si>
  <si>
    <t xml:space="preserve"> 00:02:00,797</t>
  </si>
  <si>
    <t xml:space="preserve"> 00:02:01,014</t>
  </si>
  <si>
    <t xml:space="preserve"> 00:02:05,156</t>
  </si>
  <si>
    <t xml:space="preserve"> 00:02:06,041</t>
  </si>
  <si>
    <t xml:space="preserve"> 00:02:08,532</t>
  </si>
  <si>
    <t xml:space="preserve"> 00:02:11,863</t>
  </si>
  <si>
    <t xml:space="preserve"> 00:02:20,128</t>
  </si>
  <si>
    <t xml:space="preserve"> 00:02:21,222</t>
  </si>
  <si>
    <t xml:space="preserve"> 00:02:22,490</t>
  </si>
  <si>
    <t xml:space="preserve"> 00:00:18,727</t>
  </si>
  <si>
    <t xml:space="preserve"> 00:00:22,103</t>
  </si>
  <si>
    <t xml:space="preserve"> 00:00:25,318</t>
  </si>
  <si>
    <t xml:space="preserve"> 00:00:26,602</t>
  </si>
  <si>
    <t xml:space="preserve"> 00:00:29,417</t>
  </si>
  <si>
    <t xml:space="preserve"> 00:00:29,604</t>
  </si>
  <si>
    <t xml:space="preserve"> 00:00:35,128</t>
  </si>
  <si>
    <t xml:space="preserve"> 00:00:35,317</t>
  </si>
  <si>
    <t xml:space="preserve"> 00:00:39,309</t>
  </si>
  <si>
    <t xml:space="preserve"> 00:00:39,517</t>
  </si>
  <si>
    <t xml:space="preserve"> 00:00:40,556</t>
  </si>
  <si>
    <t xml:space="preserve"> 00:00:50,766</t>
  </si>
  <si>
    <t xml:space="preserve"> 00:00:50,939</t>
  </si>
  <si>
    <t xml:space="preserve"> 00:00:57,616</t>
  </si>
  <si>
    <t xml:space="preserve"> 00:00:57,834</t>
  </si>
  <si>
    <t xml:space="preserve"> 00:01:40,968</t>
  </si>
  <si>
    <t xml:space="preserve"> 00:01:41,823</t>
  </si>
  <si>
    <t xml:space="preserve"> 00:01:54,079</t>
  </si>
  <si>
    <t xml:space="preserve"> 00:01:54,269</t>
  </si>
  <si>
    <t xml:space="preserve"> 00:02:00,212</t>
  </si>
  <si>
    <t xml:space="preserve"> 00:02:00,403</t>
  </si>
  <si>
    <t xml:space="preserve"> 00:02:03,054</t>
  </si>
  <si>
    <t xml:space="preserve"> 00:02:05,804</t>
  </si>
  <si>
    <t xml:space="preserve"> 00:02:07,681</t>
  </si>
  <si>
    <t xml:space="preserve"> 00:02:09,155</t>
  </si>
  <si>
    <t xml:space="preserve"> 00:02:14,165</t>
  </si>
  <si>
    <t xml:space="preserve"> 00:02:16,347</t>
  </si>
  <si>
    <t xml:space="preserve"> 00:02:18,252</t>
  </si>
  <si>
    <t xml:space="preserve"> 00:02:25,211</t>
  </si>
  <si>
    <t xml:space="preserve"> 00:02:26,682</t>
  </si>
  <si>
    <t xml:space="preserve"> 00:02:27,405</t>
  </si>
  <si>
    <t xml:space="preserve"> 00:02:38,774</t>
  </si>
  <si>
    <t xml:space="preserve"> 00:03:28,952</t>
  </si>
  <si>
    <t xml:space="preserve"> 00:03:29,123</t>
  </si>
  <si>
    <t xml:space="preserve"> 00:03:31,070</t>
  </si>
  <si>
    <t xml:space="preserve"> 00:03:36,629</t>
  </si>
  <si>
    <t xml:space="preserve"> 00:03:37,876</t>
  </si>
  <si>
    <t xml:space="preserve"> 00:03:41,838</t>
  </si>
  <si>
    <t xml:space="preserve"> 00:03:42,261</t>
  </si>
  <si>
    <t xml:space="preserve"> 00:03:52,937</t>
  </si>
  <si>
    <t xml:space="preserve"> 00:03:53,130</t>
  </si>
  <si>
    <t xml:space="preserve"> 00:03:55,683</t>
  </si>
  <si>
    <t xml:space="preserve"> 00:03:56,838</t>
  </si>
  <si>
    <t xml:space="preserve"> 00:03:58,700</t>
  </si>
  <si>
    <t xml:space="preserve"> 00:04:02,098</t>
  </si>
  <si>
    <t xml:space="preserve"> 00:04:04,659</t>
  </si>
  <si>
    <t xml:space="preserve"> 00:04:10,456</t>
  </si>
  <si>
    <t xml:space="preserve"> 00:04:12,162</t>
  </si>
  <si>
    <t xml:space="preserve"> 00:04:14,548</t>
  </si>
  <si>
    <t xml:space="preserve"> 00:05:01,339</t>
  </si>
  <si>
    <t xml:space="preserve"> 00:05:06,850</t>
  </si>
  <si>
    <t xml:space="preserve"> 00:05:07,043</t>
  </si>
  <si>
    <t xml:space="preserve"> 00:05:08,405</t>
  </si>
  <si>
    <t xml:space="preserve"> 00:05:10,314</t>
  </si>
  <si>
    <t xml:space="preserve"> 00:05:10,461</t>
  </si>
  <si>
    <t xml:space="preserve"> 00:05:10,608</t>
  </si>
  <si>
    <t xml:space="preserve"> 00:05:20,585</t>
  </si>
  <si>
    <t xml:space="preserve"> 00:05:23,748</t>
  </si>
  <si>
    <t xml:space="preserve"> 00:05:24,578</t>
  </si>
  <si>
    <t xml:space="preserve"> 00:05:29,938</t>
  </si>
  <si>
    <t xml:space="preserve"> 00:05:32,093</t>
  </si>
  <si>
    <t xml:space="preserve"> 00:05:33,224</t>
  </si>
  <si>
    <t xml:space="preserve"> 00:05:41,709</t>
  </si>
  <si>
    <t xml:space="preserve"> 00:05:44,994</t>
  </si>
  <si>
    <t xml:space="preserve"> 00:05:49,361</t>
  </si>
  <si>
    <t xml:space="preserve"> 00:05:56,283</t>
  </si>
  <si>
    <t xml:space="preserve"> 00:05:57,171</t>
  </si>
  <si>
    <t xml:space="preserve"> 00:05:59,364</t>
  </si>
  <si>
    <t xml:space="preserve"> 00:05:59,530</t>
  </si>
  <si>
    <t xml:space="preserve"> 00:06:47,165</t>
  </si>
  <si>
    <t xml:space="preserve"> 00:06:49,087</t>
  </si>
  <si>
    <t xml:space="preserve"> 00:07:00,154</t>
  </si>
  <si>
    <t xml:space="preserve"> 00:07:02,095</t>
  </si>
  <si>
    <t xml:space="preserve"> 00:07:03,213</t>
  </si>
  <si>
    <t xml:space="preserve"> 00:07:04,035</t>
  </si>
  <si>
    <t xml:space="preserve"> 00:07:11,773</t>
  </si>
  <si>
    <t xml:space="preserve"> 00:07:16,599</t>
  </si>
  <si>
    <t xml:space="preserve"> 00:07:18,263</t>
  </si>
  <si>
    <t xml:space="preserve"> 00:07:19,027</t>
  </si>
  <si>
    <t xml:space="preserve"> 00:07:19,937</t>
  </si>
  <si>
    <t xml:space="preserve"> 00:07:21,689</t>
  </si>
  <si>
    <t xml:space="preserve"> 00:07:27,606</t>
  </si>
  <si>
    <t xml:space="preserve"> 00:07:31,324</t>
  </si>
  <si>
    <t xml:space="preserve"> 00:07:32,702</t>
  </si>
  <si>
    <t xml:space="preserve"> 00:07:36,801</t>
  </si>
  <si>
    <t xml:space="preserve"> 00:08:24,400</t>
  </si>
  <si>
    <t xml:space="preserve"> 00:08:25,595</t>
  </si>
  <si>
    <t xml:space="preserve"> 00:08:29,634</t>
  </si>
  <si>
    <t xml:space="preserve"> 00:08:31,933</t>
  </si>
  <si>
    <t xml:space="preserve"> 00:08:32,809</t>
  </si>
  <si>
    <t xml:space="preserve"> 00:08:33,779</t>
  </si>
  <si>
    <t xml:space="preserve"> 00:08:40,299</t>
  </si>
  <si>
    <t xml:space="preserve"> 00:08:40,485</t>
  </si>
  <si>
    <t xml:space="preserve"> 00:08:42,574</t>
  </si>
  <si>
    <t xml:space="preserve"> 00:08:45,602</t>
  </si>
  <si>
    <t xml:space="preserve"> 00:08:45,885</t>
  </si>
  <si>
    <t xml:space="preserve"> 00:08:46,648</t>
  </si>
  <si>
    <t xml:space="preserve"> 00:08:48,461</t>
  </si>
  <si>
    <t xml:space="preserve"> 00:08:51,184</t>
  </si>
  <si>
    <t xml:space="preserve"> 00:08:51,373</t>
  </si>
  <si>
    <t xml:space="preserve"> 00:09:02,199</t>
  </si>
  <si>
    <t xml:space="preserve"> 00:09:03,428</t>
  </si>
  <si>
    <t xml:space="preserve"> 00:09:06,439</t>
  </si>
  <si>
    <t xml:space="preserve"> 00:09:09,747</t>
  </si>
  <si>
    <t xml:space="preserve"> 00:09:11,612</t>
  </si>
  <si>
    <t xml:space="preserve"> 00:09:17,864</t>
  </si>
  <si>
    <t xml:space="preserve"> 00:09:18,398</t>
  </si>
  <si>
    <t xml:space="preserve"> 00:10:04,900</t>
  </si>
  <si>
    <t xml:space="preserve"> 00:10:07,255</t>
  </si>
  <si>
    <t xml:space="preserve"> 00:10:07,443</t>
  </si>
  <si>
    <t xml:space="preserve"> 00:10:14,840</t>
  </si>
  <si>
    <t xml:space="preserve"> 00:10:17,976</t>
  </si>
  <si>
    <t xml:space="preserve"> 00:10:19,561</t>
  </si>
  <si>
    <t xml:space="preserve"> 00:10:20,848</t>
  </si>
  <si>
    <t xml:space="preserve"> 00:10:21,772</t>
  </si>
  <si>
    <t>GRAND SLAM RIO DE JANEIRO</t>
  </si>
  <si>
    <t xml:space="preserve"> 00:00:02,607</t>
  </si>
  <si>
    <t xml:space="preserve"> 00:00:13,383</t>
  </si>
  <si>
    <t xml:space="preserve"> 00:00:16,416</t>
  </si>
  <si>
    <t xml:space="preserve"> 00:00:17,701</t>
  </si>
  <si>
    <t xml:space="preserve"> 00:00:23,726</t>
  </si>
  <si>
    <t xml:space="preserve"> 00:00:24,868</t>
  </si>
  <si>
    <t xml:space="preserve"> 00:00:25,566</t>
  </si>
  <si>
    <t xml:space="preserve"> 00:00:39,355</t>
  </si>
  <si>
    <t xml:space="preserve"> 00:00:40,673</t>
  </si>
  <si>
    <t xml:space="preserve"> 00:00:42,696</t>
  </si>
  <si>
    <t xml:space="preserve"> 00:00:45,516</t>
  </si>
  <si>
    <t xml:space="preserve"> 00:00:50,305</t>
  </si>
  <si>
    <t xml:space="preserve"> 00:01:41,817</t>
  </si>
  <si>
    <t xml:space="preserve"> 00:01:42,984</t>
  </si>
  <si>
    <t xml:space="preserve"> 00:01:46,618</t>
  </si>
  <si>
    <t xml:space="preserve"> 00:01:53,346</t>
  </si>
  <si>
    <t xml:space="preserve"> 00:01:57,929</t>
  </si>
  <si>
    <t xml:space="preserve"> 00:02:00,921</t>
  </si>
  <si>
    <t xml:space="preserve"> 00:02:03,084</t>
  </si>
  <si>
    <t xml:space="preserve"> 00:02:03,273</t>
  </si>
  <si>
    <t xml:space="preserve"> 00:02:11,981</t>
  </si>
  <si>
    <t xml:space="preserve"> 00:02:14,160</t>
  </si>
  <si>
    <t xml:space="preserve"> 00:02:18,655</t>
  </si>
  <si>
    <t xml:space="preserve"> 00:02:22,705</t>
  </si>
  <si>
    <t xml:space="preserve"> 00:02:23,349</t>
  </si>
  <si>
    <t xml:space="preserve"> 00:02:29,751</t>
  </si>
  <si>
    <t xml:space="preserve"> 00:02:33,140</t>
  </si>
  <si>
    <t xml:space="preserve"> 00:02:35,378</t>
  </si>
  <si>
    <t xml:space="preserve"> 00:03:25,745</t>
  </si>
  <si>
    <t xml:space="preserve"> 00:03:28,423</t>
  </si>
  <si>
    <t xml:space="preserve"> 00:03:29,870</t>
  </si>
  <si>
    <t xml:space="preserve"> 00:03:30,016</t>
  </si>
  <si>
    <t xml:space="preserve"> 00:03:34,137</t>
  </si>
  <si>
    <t xml:space="preserve"> 00:03:39,492</t>
  </si>
  <si>
    <t xml:space="preserve"> 00:03:40,560</t>
  </si>
  <si>
    <t xml:space="preserve"> 00:03:43,962</t>
  </si>
  <si>
    <t xml:space="preserve"> 00:03:51,845</t>
  </si>
  <si>
    <t xml:space="preserve"> 00:03:53,514</t>
  </si>
  <si>
    <t xml:space="preserve"> 00:04:01,675</t>
  </si>
  <si>
    <t xml:space="preserve"> 00:04:02,407</t>
  </si>
  <si>
    <t xml:space="preserve"> 00:04:03,093</t>
  </si>
  <si>
    <t xml:space="preserve"> 00:04:04,080</t>
  </si>
  <si>
    <t xml:space="preserve"> 00:04:18,604</t>
  </si>
  <si>
    <t xml:space="preserve"> 00:04:19,181</t>
  </si>
  <si>
    <t xml:space="preserve"> 00:05:03,798</t>
  </si>
  <si>
    <t xml:space="preserve"> 00:05:08,594</t>
  </si>
  <si>
    <t xml:space="preserve"> 00:05:10,254</t>
  </si>
  <si>
    <t xml:space="preserve"> 00:05:10,445</t>
  </si>
  <si>
    <t xml:space="preserve"> 00:05:19,987</t>
  </si>
  <si>
    <t xml:space="preserve"> 00:05:20,758</t>
  </si>
  <si>
    <t xml:space="preserve"> 00:05:27,089</t>
  </si>
  <si>
    <t xml:space="preserve"> 00:05:40,644</t>
  </si>
  <si>
    <t xml:space="preserve"> 00:05:47,478</t>
  </si>
  <si>
    <t xml:space="preserve"> 00:05:50,802</t>
  </si>
  <si>
    <t xml:space="preserve"> 00:05:54,380</t>
  </si>
  <si>
    <t xml:space="preserve"> 00:05:56,695</t>
  </si>
  <si>
    <t xml:space="preserve"> 00:05:56,899</t>
  </si>
  <si>
    <t xml:space="preserve"> 00:06:43,376</t>
  </si>
  <si>
    <t xml:space="preserve"> 00:06:43,643</t>
  </si>
  <si>
    <t xml:space="preserve"> 00:06:54,104</t>
  </si>
  <si>
    <t xml:space="preserve"> 00:06:59,821</t>
  </si>
  <si>
    <t xml:space="preserve"> 00:07:03,180</t>
  </si>
  <si>
    <t xml:space="preserve"> 00:07:06,203</t>
  </si>
  <si>
    <t xml:space="preserve"> 00:07:14,252</t>
  </si>
  <si>
    <t xml:space="preserve"> 00:07:14,487</t>
  </si>
  <si>
    <t xml:space="preserve"> 00:07:16,718</t>
  </si>
  <si>
    <t xml:space="preserve"> 00:07:18,558</t>
  </si>
  <si>
    <t xml:space="preserve"> 00:07:19,562</t>
  </si>
  <si>
    <t xml:space="preserve"> 00:07:21,081</t>
  </si>
  <si>
    <t xml:space="preserve"> 00:07:22,972</t>
  </si>
  <si>
    <t xml:space="preserve"> 00:07:24,111</t>
  </si>
  <si>
    <t xml:space="preserve"> 00:07:30,384</t>
  </si>
  <si>
    <t xml:space="preserve"> 00:07:31,448</t>
  </si>
  <si>
    <t xml:space="preserve"> 00:07:34,555</t>
  </si>
  <si>
    <t xml:space="preserve"> 00:08:21,894</t>
  </si>
  <si>
    <t xml:space="preserve"> 00:08:22,109</t>
  </si>
  <si>
    <t xml:space="preserve"> 00:08:29,771</t>
  </si>
  <si>
    <t xml:space="preserve"> 00:08:31,551</t>
  </si>
  <si>
    <t xml:space="preserve"> 00:08:36,258</t>
  </si>
  <si>
    <t xml:space="preserve"> 00:08:39,280</t>
  </si>
  <si>
    <t xml:space="preserve"> 00:08:39,530</t>
  </si>
  <si>
    <t xml:space="preserve"> 00:08:41,899</t>
  </si>
  <si>
    <t xml:space="preserve"> 00:08:59,207</t>
  </si>
  <si>
    <t xml:space="preserve"> 00:09:06,181</t>
  </si>
  <si>
    <t xml:space="preserve"> 00:09:06,921</t>
  </si>
  <si>
    <t xml:space="preserve"> 00:09:07,213</t>
  </si>
  <si>
    <t xml:space="preserve"> 00:09:08,524</t>
  </si>
  <si>
    <t xml:space="preserve"> 00:08:56,016</t>
  </si>
  <si>
    <t xml:space="preserve"> 00:09:00,711</t>
  </si>
  <si>
    <t xml:space="preserve"> 00:09:06,281</t>
  </si>
  <si>
    <t xml:space="preserve"> 00:09:07,269</t>
  </si>
  <si>
    <t xml:space="preserve"> 00:09:08,628</t>
  </si>
  <si>
    <t xml:space="preserve"> 00:09:08,826</t>
  </si>
  <si>
    <t xml:space="preserve"> 00:10:19,333</t>
  </si>
  <si>
    <t xml:space="preserve"> 00:10:19,530</t>
  </si>
  <si>
    <t xml:space="preserve"> 00:10:34,285</t>
  </si>
  <si>
    <t xml:space="preserve"> 00:10:39,992</t>
  </si>
  <si>
    <t xml:space="preserve"> 00:10:42,256</t>
  </si>
  <si>
    <t xml:space="preserve"> 00:10:44,661</t>
  </si>
  <si>
    <t xml:space="preserve"> 00:10:45,263</t>
  </si>
  <si>
    <t xml:space="preserve"> 00:10:49,004</t>
  </si>
  <si>
    <t xml:space="preserve"> 00:10:51,989</t>
  </si>
  <si>
    <t xml:space="preserve"> 00:10:53,545</t>
  </si>
  <si>
    <t xml:space="preserve"> 00:11:40,698</t>
  </si>
  <si>
    <t xml:space="preserve"> 00:11:42,363</t>
  </si>
  <si>
    <t xml:space="preserve"> 00:11:48,467</t>
  </si>
  <si>
    <t xml:space="preserve"> 00:11:48,450</t>
  </si>
  <si>
    <t xml:space="preserve"> 00:00:01,289</t>
  </si>
  <si>
    <t xml:space="preserve"> 00:00:04,188</t>
  </si>
  <si>
    <t xml:space="preserve"> 00:00:05,810</t>
  </si>
  <si>
    <t xml:space="preserve"> 00:00:15,810</t>
  </si>
  <si>
    <t xml:space="preserve"> 00:00:18,484</t>
  </si>
  <si>
    <t xml:space="preserve"> 00:00:33,427</t>
  </si>
  <si>
    <t xml:space="preserve"> 00:00:35,271</t>
  </si>
  <si>
    <t xml:space="preserve"> 00:00:40,434</t>
  </si>
  <si>
    <t xml:space="preserve"> 00:00:42,031</t>
  </si>
  <si>
    <t xml:space="preserve"> 00:00:43,255</t>
  </si>
  <si>
    <t xml:space="preserve"> 00:00:48,905</t>
  </si>
  <si>
    <t xml:space="preserve"> 00:00:50,292</t>
  </si>
  <si>
    <t xml:space="preserve"> 00:00:50,411</t>
  </si>
  <si>
    <t xml:space="preserve"> 00:00:56,851</t>
  </si>
  <si>
    <t xml:space="preserve"> 00:00:58,360</t>
  </si>
  <si>
    <t xml:space="preserve"> 00:01:42,299</t>
  </si>
  <si>
    <t xml:space="preserve"> 00:01:46,083</t>
  </si>
  <si>
    <t xml:space="preserve"> 00:01:46,577</t>
  </si>
  <si>
    <t xml:space="preserve"> 00:01:51,194</t>
  </si>
  <si>
    <t xml:space="preserve"> 00:01:52,271</t>
  </si>
  <si>
    <t xml:space="preserve"> 00:01:59,437</t>
  </si>
  <si>
    <t xml:space="preserve"> 00:02:00,213</t>
  </si>
  <si>
    <t xml:space="preserve"> 00:02:05,418</t>
  </si>
  <si>
    <t xml:space="preserve"> 00:02:06,606</t>
  </si>
  <si>
    <t xml:space="preserve"> 00:02:07,838</t>
  </si>
  <si>
    <t xml:space="preserve"> 00:02:11,777</t>
  </si>
  <si>
    <t xml:space="preserve"> 00:02:12,899</t>
  </si>
  <si>
    <t xml:space="preserve"> 00:02:13,118</t>
  </si>
  <si>
    <t xml:space="preserve"> 00:02:14,945</t>
  </si>
  <si>
    <t xml:space="preserve"> 00:02:18,717</t>
  </si>
  <si>
    <t xml:space="preserve"> 00:02:26,986</t>
  </si>
  <si>
    <t xml:space="preserve"> 00:02:29,644</t>
  </si>
  <si>
    <t xml:space="preserve"> 00:02:38,716</t>
  </si>
  <si>
    <t xml:space="preserve"> 00:03:28,430</t>
  </si>
  <si>
    <t xml:space="preserve"> 00:03:32,987</t>
  </si>
  <si>
    <t xml:space="preserve"> 00:03:36,454</t>
  </si>
  <si>
    <t xml:space="preserve"> 00:03:43,966</t>
  </si>
  <si>
    <t xml:space="preserve"> 00:03:46,226</t>
  </si>
  <si>
    <t xml:space="preserve"> 00:03:49,960</t>
  </si>
  <si>
    <t xml:space="preserve"> 00:03:52,498</t>
  </si>
  <si>
    <t xml:space="preserve"> 00:03:55,100</t>
  </si>
  <si>
    <t xml:space="preserve"> 00:03:56,363</t>
  </si>
  <si>
    <t xml:space="preserve"> 00:03:59,383</t>
  </si>
  <si>
    <t xml:space="preserve"> 00:04:00,684</t>
  </si>
  <si>
    <t xml:space="preserve"> 00:04:00,869</t>
  </si>
  <si>
    <t xml:space="preserve"> 00:04:10,799</t>
  </si>
  <si>
    <t xml:space="preserve"> 00:04:11,786</t>
  </si>
  <si>
    <t xml:space="preserve"> 00:04:15,691</t>
  </si>
  <si>
    <t xml:space="preserve"> 00:04:18,469</t>
  </si>
  <si>
    <t xml:space="preserve"> 00:05:02,339</t>
  </si>
  <si>
    <t xml:space="preserve"> 00:05:04,743</t>
  </si>
  <si>
    <t xml:space="preserve"> 00:05:04,925</t>
  </si>
  <si>
    <t xml:space="preserve"> 00:05:08,985</t>
  </si>
  <si>
    <t xml:space="preserve"> 00:05:09,155</t>
  </si>
  <si>
    <t xml:space="preserve"> 00:05:14,009</t>
  </si>
  <si>
    <t xml:space="preserve"> 00:05:15,191</t>
  </si>
  <si>
    <t xml:space="preserve"> 00:05:16,193</t>
  </si>
  <si>
    <t xml:space="preserve"> 00:05:21,866</t>
  </si>
  <si>
    <t xml:space="preserve"> 00:05:23,806</t>
  </si>
  <si>
    <t xml:space="preserve"> 00:05:24,511</t>
  </si>
  <si>
    <t xml:space="preserve"> 00:05:25,455</t>
  </si>
  <si>
    <t xml:space="preserve"> 00:05:27,743</t>
  </si>
  <si>
    <t xml:space="preserve"> 00:05:31,074</t>
  </si>
  <si>
    <t xml:space="preserve"> 00:05:33,329</t>
  </si>
  <si>
    <t xml:space="preserve"> 00:05:33,515</t>
  </si>
  <si>
    <t xml:space="preserve"> 00:05:46,197</t>
  </si>
  <si>
    <t xml:space="preserve"> 00:05:50,364</t>
  </si>
  <si>
    <t xml:space="preserve"> 00:05:57,103</t>
  </si>
  <si>
    <t xml:space="preserve"> 00:05:59,733</t>
  </si>
  <si>
    <t xml:space="preserve"> 00:06:40,667</t>
  </si>
  <si>
    <t xml:space="preserve"> 00:06:41,671</t>
  </si>
  <si>
    <t xml:space="preserve"> 00:06:43,539</t>
  </si>
  <si>
    <t xml:space="preserve"> 00:06:46,859</t>
  </si>
  <si>
    <t xml:space="preserve"> 00:06:47,950</t>
  </si>
  <si>
    <t xml:space="preserve"> 00:06:48,460</t>
  </si>
  <si>
    <t xml:space="preserve"> 00:06:51,218</t>
  </si>
  <si>
    <t xml:space="preserve"> 00:06:51,403</t>
  </si>
  <si>
    <t xml:space="preserve"> 00:06:57,691</t>
  </si>
  <si>
    <t xml:space="preserve"> 00:06:58,075</t>
  </si>
  <si>
    <t xml:space="preserve"> 00:07:06,121</t>
  </si>
  <si>
    <t xml:space="preserve"> 00:07:07,534</t>
  </si>
  <si>
    <t xml:space="preserve"> 00:07:17,813</t>
  </si>
  <si>
    <t xml:space="preserve"> 00:07:27,858</t>
  </si>
  <si>
    <t xml:space="preserve"> 00:07:28,597</t>
  </si>
  <si>
    <t xml:space="preserve"> 00:07:30,711</t>
  </si>
  <si>
    <t xml:space="preserve"> 00:07:35,293</t>
  </si>
  <si>
    <t xml:space="preserve"> 00:07:35,468</t>
  </si>
  <si>
    <t xml:space="preserve"> 00:08:23,950</t>
  </si>
  <si>
    <t xml:space="preserve"> 00:08:24,137</t>
  </si>
  <si>
    <t xml:space="preserve"> 00:08:26,668</t>
  </si>
  <si>
    <t xml:space="preserve"> 00:08:30,259</t>
  </si>
  <si>
    <t xml:space="preserve"> 00:08:33,363</t>
  </si>
  <si>
    <t>YOKO GURUMA</t>
  </si>
  <si>
    <t xml:space="preserve"> 00:08:34,884</t>
  </si>
  <si>
    <t xml:space="preserve"> 00:08:35,060</t>
  </si>
  <si>
    <t xml:space="preserve"> 00:08:38,134</t>
  </si>
  <si>
    <t xml:space="preserve"> 00:08:49,302</t>
  </si>
  <si>
    <t xml:space="preserve"> 00:08:52,816</t>
  </si>
  <si>
    <t xml:space="preserve"> 00:08:56,671</t>
  </si>
  <si>
    <t xml:space="preserve"> 00:08:58,893</t>
  </si>
  <si>
    <t xml:space="preserve"> 00:09:10,803</t>
  </si>
  <si>
    <t xml:space="preserve"> 00:09:12,710</t>
  </si>
  <si>
    <t xml:space="preserve"> 00:09:12,909</t>
  </si>
  <si>
    <t xml:space="preserve"> 00:10:00,623</t>
  </si>
  <si>
    <t xml:space="preserve"> 00:10:01,437</t>
  </si>
  <si>
    <t xml:space="preserve"> 00:10:09,882</t>
  </si>
  <si>
    <t xml:space="preserve"> 00:10:17,806</t>
  </si>
  <si>
    <t xml:space="preserve"> 00:10:18,009</t>
  </si>
  <si>
    <t xml:space="preserve"> 00:10:21,223</t>
  </si>
  <si>
    <t xml:space="preserve"> 00:10:21,432</t>
  </si>
  <si>
    <t xml:space="preserve"> 00:10:30,051</t>
  </si>
  <si>
    <t xml:space="preserve"> 00:10:32,824</t>
  </si>
  <si>
    <t xml:space="preserve"> 00:10:41,417</t>
  </si>
  <si>
    <t xml:space="preserve"> 00:10:41,788</t>
  </si>
  <si>
    <t xml:space="preserve"> 00:10:44,295</t>
  </si>
  <si>
    <t xml:space="preserve"> 00:10:42,617</t>
  </si>
  <si>
    <t xml:space="preserve"> 00:10:47,796</t>
  </si>
  <si>
    <t xml:space="preserve"> 00:10:50,252</t>
  </si>
  <si>
    <t xml:space="preserve"> 00:10:51,957</t>
  </si>
  <si>
    <t xml:space="preserve"> 00:12:13,820</t>
  </si>
  <si>
    <t xml:space="preserve"> 00:12:17,320</t>
  </si>
  <si>
    <t xml:space="preserve"> 00:12:17,506</t>
  </si>
  <si>
    <t xml:space="preserve"> 00:12:30,491</t>
  </si>
  <si>
    <t xml:space="preserve"> 00:13:26,157</t>
  </si>
  <si>
    <t xml:space="preserve"> 00:13:27,775</t>
  </si>
  <si>
    <t xml:space="preserve"> 00:13:28,080</t>
  </si>
  <si>
    <t xml:space="preserve"> 00:13:36,800</t>
  </si>
  <si>
    <t xml:space="preserve"> 00:13:36,993</t>
  </si>
  <si>
    <t xml:space="preserve"> 00:13:43,946</t>
  </si>
  <si>
    <t xml:space="preserve"> 00:13:45,048</t>
  </si>
  <si>
    <t xml:space="preserve"> 00:13:45,899</t>
  </si>
  <si>
    <t xml:space="preserve"> 00:13:49,729</t>
  </si>
  <si>
    <t xml:space="preserve"> 00:13:50,736</t>
  </si>
  <si>
    <t xml:space="preserve"> 00:13:51,671</t>
  </si>
  <si>
    <t xml:space="preserve"> 00:13:52,695</t>
  </si>
  <si>
    <t xml:space="preserve"> 00:13:54,375</t>
  </si>
  <si>
    <t xml:space="preserve"> 00:14:01,399</t>
  </si>
  <si>
    <t xml:space="preserve"> 00:14:03,453</t>
  </si>
  <si>
    <t xml:space="preserve"> 00:14:05,800</t>
  </si>
  <si>
    <t xml:space="preserve"> 00:14:09,003</t>
  </si>
  <si>
    <t xml:space="preserve"> 00:14:10,895</t>
  </si>
  <si>
    <t xml:space="preserve"> 00:14:12,275</t>
  </si>
  <si>
    <t xml:space="preserve"> 00:14:15,062</t>
  </si>
  <si>
    <t xml:space="preserve"> 00:15:00,433</t>
  </si>
  <si>
    <t xml:space="preserve"> 00:15:00,626</t>
  </si>
  <si>
    <t xml:space="preserve"> 00:15:02,521</t>
  </si>
  <si>
    <t xml:space="preserve"> 00:15:04,821</t>
  </si>
  <si>
    <t xml:space="preserve"> 00:15:05,914</t>
  </si>
  <si>
    <t xml:space="preserve"> 00:15:09,352</t>
  </si>
  <si>
    <t xml:space="preserve"> 00:15:10,652</t>
  </si>
  <si>
    <t xml:space="preserve"> 00:15:11,977</t>
  </si>
  <si>
    <t xml:space="preserve"> 00:15:18,744</t>
  </si>
  <si>
    <t xml:space="preserve"> 00:15:19,230</t>
  </si>
  <si>
    <t xml:space="preserve"> 00:15:21,916</t>
  </si>
  <si>
    <t xml:space="preserve"> 00:15:23,458</t>
  </si>
  <si>
    <t xml:space="preserve"> 00:15:26,939</t>
  </si>
  <si>
    <t xml:space="preserve"> 00:15:28,577</t>
  </si>
  <si>
    <t xml:space="preserve"> 00:15:28,791</t>
  </si>
  <si>
    <t xml:space="preserve"> 00:15:38,164</t>
  </si>
  <si>
    <t xml:space="preserve"> 00:15:40,099</t>
  </si>
  <si>
    <t xml:space="preserve"> 00:15:41,313</t>
  </si>
  <si>
    <t xml:space="preserve"> 00:15:42,366</t>
  </si>
  <si>
    <t xml:space="preserve"> 00:15:43,745</t>
  </si>
  <si>
    <t xml:space="preserve"> 00:15:44,768</t>
  </si>
  <si>
    <t xml:space="preserve"> 00:15:52,654</t>
  </si>
  <si>
    <t xml:space="preserve"> 00:15:55,024</t>
  </si>
  <si>
    <t xml:space="preserve"> 00:15:57,546</t>
  </si>
  <si>
    <t xml:space="preserve"> 00:15:58,975</t>
  </si>
  <si>
    <t xml:space="preserve"> 00:15:59,634</t>
  </si>
  <si>
    <t xml:space="preserve"> 00:16:40,211</t>
  </si>
  <si>
    <t xml:space="preserve"> 00:16:47,634</t>
  </si>
  <si>
    <t xml:space="preserve"> 00:16:47,826</t>
  </si>
  <si>
    <t xml:space="preserve"> 00:16:49,795</t>
  </si>
  <si>
    <t xml:space="preserve"> 00:16:50,555</t>
  </si>
  <si>
    <t xml:space="preserve"> 00:16:53,383</t>
  </si>
  <si>
    <t xml:space="preserve"> 00:16:54,356</t>
  </si>
  <si>
    <t xml:space="preserve"> 00:17:03,194</t>
  </si>
  <si>
    <t xml:space="preserve"> 00:17:04,272</t>
  </si>
  <si>
    <t xml:space="preserve"> 00:17:06,352</t>
  </si>
  <si>
    <t xml:space="preserve"> 00:17:07,470</t>
  </si>
  <si>
    <t xml:space="preserve"> 00:17:16,182</t>
  </si>
  <si>
    <t xml:space="preserve"> 00:17:16,460</t>
  </si>
  <si>
    <t xml:space="preserve"> 00:17:18,359</t>
  </si>
  <si>
    <t xml:space="preserve"> 00:17:21,534</t>
  </si>
  <si>
    <t xml:space="preserve"> 00:17:21,714</t>
  </si>
  <si>
    <t xml:space="preserve"> 00:17:29,548</t>
  </si>
  <si>
    <t xml:space="preserve"> 00:17:31,738</t>
  </si>
  <si>
    <t xml:space="preserve"> 00:17:33,208</t>
  </si>
  <si>
    <t xml:space="preserve"> 00:17:35,401</t>
  </si>
  <si>
    <t xml:space="preserve"> 00:17:37,004</t>
  </si>
  <si>
    <t xml:space="preserve"> 00:18:21,676</t>
  </si>
  <si>
    <t xml:space="preserve"> 00:18:29,883</t>
  </si>
  <si>
    <t xml:space="preserve"> 00:18:31,124</t>
  </si>
  <si>
    <t xml:space="preserve"> 00:18:34,119</t>
  </si>
  <si>
    <t xml:space="preserve"> 00:18:34,319</t>
  </si>
  <si>
    <t xml:space="preserve"> 00:18:46,018</t>
  </si>
  <si>
    <t xml:space="preserve"> 00:18:48,774</t>
  </si>
  <si>
    <t xml:space="preserve"> 00:18:52,093</t>
  </si>
  <si>
    <t xml:space="preserve"> 00:18:52,280</t>
  </si>
  <si>
    <t xml:space="preserve"> 00:18:58,708</t>
  </si>
  <si>
    <t xml:space="preserve"> 00:18:58,939</t>
  </si>
  <si>
    <t xml:space="preserve"> 00:19:06,028</t>
  </si>
  <si>
    <t xml:space="preserve"> 00:19:11,906</t>
  </si>
  <si>
    <t xml:space="preserve"> 00:20:31,652</t>
  </si>
  <si>
    <t xml:space="preserve"> 00:00:00,597</t>
  </si>
  <si>
    <t xml:space="preserve"> 00:00:02,031</t>
  </si>
  <si>
    <t xml:space="preserve"> 00:00:03,760</t>
  </si>
  <si>
    <t xml:space="preserve"> 00:00:06,445</t>
  </si>
  <si>
    <t>Right + left + judogi</t>
  </si>
  <si>
    <t xml:space="preserve"> 00:00:07,270</t>
  </si>
  <si>
    <t xml:space="preserve"> 00:00:11,121</t>
  </si>
  <si>
    <t xml:space="preserve"> 00:00:12,442</t>
  </si>
  <si>
    <t xml:space="preserve"> 00:00:17,305</t>
  </si>
  <si>
    <t xml:space="preserve"> 00:00:19,654</t>
  </si>
  <si>
    <t xml:space="preserve"> 00:00:26,960</t>
  </si>
  <si>
    <t xml:space="preserve"> 00:00:29,065</t>
  </si>
  <si>
    <t xml:space="preserve"> 00:00:32,191</t>
  </si>
  <si>
    <t xml:space="preserve"> 00:00:45,474</t>
  </si>
  <si>
    <t>Using Body mass</t>
  </si>
  <si>
    <t xml:space="preserve"> 00:00:47,024</t>
  </si>
  <si>
    <t xml:space="preserve"> 00:00:48,200</t>
  </si>
  <si>
    <t xml:space="preserve"> 00:00:48,376</t>
  </si>
  <si>
    <t xml:space="preserve"> 00:00:54,314</t>
  </si>
  <si>
    <t xml:space="preserve"> 00:00:54,472</t>
  </si>
  <si>
    <t xml:space="preserve"> 00:00:56,405</t>
  </si>
  <si>
    <t xml:space="preserve"> 00:00:58,246</t>
  </si>
  <si>
    <t xml:space="preserve"> 00:00:59,794</t>
  </si>
  <si>
    <t xml:space="preserve"> 00:01:41,062</t>
  </si>
  <si>
    <t xml:space="preserve"> 00:01:52,822</t>
  </si>
  <si>
    <t xml:space="preserve"> 00:01:53,105</t>
  </si>
  <si>
    <t xml:space="preserve"> 00:02:00,672</t>
  </si>
  <si>
    <t xml:space="preserve"> 00:02:04,669</t>
  </si>
  <si>
    <t xml:space="preserve"> 00:02:05,567</t>
  </si>
  <si>
    <t xml:space="preserve"> 00:02:07,571</t>
  </si>
  <si>
    <t xml:space="preserve"> 00:02:09,584</t>
  </si>
  <si>
    <t xml:space="preserve"> 00:02:13,350</t>
  </si>
  <si>
    <t xml:space="preserve"> 00:02:14,026</t>
  </si>
  <si>
    <t xml:space="preserve"> 00:02:20,152</t>
  </si>
  <si>
    <t xml:space="preserve"> 00:02:19,531</t>
  </si>
  <si>
    <t xml:space="preserve"> 00:02:19,986</t>
  </si>
  <si>
    <t>kouchi gari</t>
  </si>
  <si>
    <t xml:space="preserve"> 00:02:20,455</t>
  </si>
  <si>
    <t xml:space="preserve"> 00:02:23,332</t>
  </si>
  <si>
    <t xml:space="preserve"> 00:02:24,199</t>
  </si>
  <si>
    <t xml:space="preserve"> 00:03:53,373</t>
  </si>
  <si>
    <t xml:space="preserve"> 00:03:57,529</t>
  </si>
  <si>
    <t xml:space="preserve"> 00:03:59,046</t>
  </si>
  <si>
    <t>Right + Left hand</t>
  </si>
  <si>
    <t xml:space="preserve"> 00:03:59,585</t>
  </si>
  <si>
    <t xml:space="preserve"> 00:04:02,068</t>
  </si>
  <si>
    <t xml:space="preserve"> 00:04:03,993</t>
  </si>
  <si>
    <t xml:space="preserve"> 00:04:05,376</t>
  </si>
  <si>
    <t xml:space="preserve"> 00:04:05,579</t>
  </si>
  <si>
    <t xml:space="preserve"> 00:04:14,331</t>
  </si>
  <si>
    <t xml:space="preserve"> 00:04:16,124</t>
  </si>
  <si>
    <t xml:space="preserve"> 00:04:18,277</t>
  </si>
  <si>
    <t xml:space="preserve"> 00:05:01,782</t>
  </si>
  <si>
    <t xml:space="preserve"> 00:05:04,960</t>
  </si>
  <si>
    <t xml:space="preserve"> 00:05:05,961</t>
  </si>
  <si>
    <t xml:space="preserve"> 00:05:10,483</t>
  </si>
  <si>
    <t xml:space="preserve"> 00:05:09,827</t>
  </si>
  <si>
    <t>Left + right hand</t>
  </si>
  <si>
    <t xml:space="preserve"> 00:05:10,395</t>
  </si>
  <si>
    <t xml:space="preserve"> 00:05:14,410</t>
  </si>
  <si>
    <t xml:space="preserve"> 00:05:16,773</t>
  </si>
  <si>
    <t xml:space="preserve"> 00:05:20,919</t>
  </si>
  <si>
    <t xml:space="preserve"> 00:05:22,938</t>
  </si>
  <si>
    <t xml:space="preserve"> 00:05:24,198</t>
  </si>
  <si>
    <t xml:space="preserve"> 00:05:35,625</t>
  </si>
  <si>
    <t xml:space="preserve"> 00:05:37,564</t>
  </si>
  <si>
    <t xml:space="preserve"> 00:05:40,004</t>
  </si>
  <si>
    <t xml:space="preserve"> 00:05:42,061</t>
  </si>
  <si>
    <t xml:space="preserve"> 00:05:42,666</t>
  </si>
  <si>
    <t xml:space="preserve"> 00:05:42,722</t>
  </si>
  <si>
    <t xml:space="preserve"> 00:05:43,255</t>
  </si>
  <si>
    <t xml:space="preserve"> 00:05:44,622</t>
  </si>
  <si>
    <t xml:space="preserve"> 00:05:47,329</t>
  </si>
  <si>
    <t xml:space="preserve"> 00:05:51,376</t>
  </si>
  <si>
    <t xml:space="preserve"> 00:05:53,909</t>
  </si>
  <si>
    <t xml:space="preserve"> 00:05:54,081</t>
  </si>
  <si>
    <t xml:space="preserve"> 00:05:58,674</t>
  </si>
  <si>
    <t xml:space="preserve"> 00:05:59,575</t>
  </si>
  <si>
    <t xml:space="preserve"> 00:06:43,972</t>
  </si>
  <si>
    <t xml:space="preserve"> 00:06:45,424</t>
  </si>
  <si>
    <t xml:space="preserve"> 00:06:46,824</t>
  </si>
  <si>
    <t xml:space="preserve"> 00:06:47,870</t>
  </si>
  <si>
    <t xml:space="preserve"> 00:06:59,018</t>
  </si>
  <si>
    <t xml:space="preserve"> 00:06:59,197</t>
  </si>
  <si>
    <t xml:space="preserve"> 00:07:14,766</t>
  </si>
  <si>
    <t xml:space="preserve"> 00:07:21,040</t>
  </si>
  <si>
    <t xml:space="preserve"> 00:07:22,938</t>
  </si>
  <si>
    <t>Left + right + judogi</t>
  </si>
  <si>
    <t xml:space="preserve"> 00:07:30,390</t>
  </si>
  <si>
    <t xml:space="preserve"> 00:07:32,649</t>
  </si>
  <si>
    <t xml:space="preserve"> 00:07:35,879</t>
  </si>
  <si>
    <t xml:space="preserve"> 00:07:39,920</t>
  </si>
  <si>
    <t xml:space="preserve"> 00:08:36,103</t>
  </si>
  <si>
    <t xml:space="preserve"> 00:08:36,315</t>
  </si>
  <si>
    <t xml:space="preserve"> 00:08:57,088</t>
  </si>
  <si>
    <t xml:space="preserve"> 00:09:06,481</t>
  </si>
  <si>
    <t xml:space="preserve"> 00:09:09,059</t>
  </si>
  <si>
    <t xml:space="preserve"> 00:09:11,695</t>
  </si>
  <si>
    <t xml:space="preserve"> 00:09:13,450</t>
  </si>
  <si>
    <t xml:space="preserve"> 00:09:14,214</t>
  </si>
  <si>
    <t xml:space="preserve"> 00:09:18,348</t>
  </si>
  <si>
    <t xml:space="preserve"> 00:10:01,260</t>
  </si>
  <si>
    <t xml:space="preserve"> 00:10:03,090</t>
  </si>
  <si>
    <t>GRAND SLAM PARIS 2011</t>
  </si>
  <si>
    <t>MRVALJEVIC</t>
  </si>
  <si>
    <t xml:space="preserve"> 00:00:03,351</t>
  </si>
  <si>
    <t xml:space="preserve"> 00:00:07,634</t>
  </si>
  <si>
    <t xml:space="preserve"> 00:00:08,715</t>
  </si>
  <si>
    <t xml:space="preserve"> 00:00:19,053</t>
  </si>
  <si>
    <t xml:space="preserve"> 00:00:19,892</t>
  </si>
  <si>
    <t xml:space="preserve"> 00:00:25,257</t>
  </si>
  <si>
    <t xml:space="preserve"> 00:00:25,408</t>
  </si>
  <si>
    <t xml:space="preserve"> 00:00:33,653</t>
  </si>
  <si>
    <t xml:space="preserve"> 00:00:33,856</t>
  </si>
  <si>
    <t xml:space="preserve"> 00:00:41,145</t>
  </si>
  <si>
    <t xml:space="preserve"> 00:00:44,050</t>
  </si>
  <si>
    <t xml:space="preserve"> 00:00:48,999</t>
  </si>
  <si>
    <t xml:space="preserve"> 00:00:53,548</t>
  </si>
  <si>
    <t xml:space="preserve"> 00:00:54,933</t>
  </si>
  <si>
    <t xml:space="preserve"> 00:00:55,731</t>
  </si>
  <si>
    <t xml:space="preserve"> 00:00:56,945</t>
  </si>
  <si>
    <t>SCHMITT</t>
  </si>
  <si>
    <t xml:space="preserve"> 00:00:00,724</t>
  </si>
  <si>
    <t xml:space="preserve"> 00:00:01,477</t>
  </si>
  <si>
    <t xml:space="preserve"> 00:00:04,627</t>
  </si>
  <si>
    <t xml:space="preserve"> 00:00:05,108</t>
  </si>
  <si>
    <t xml:space="preserve"> 00:00:07,717</t>
  </si>
  <si>
    <t xml:space="preserve"> 00:00:10,325</t>
  </si>
  <si>
    <t xml:space="preserve"> 00:00:11,892</t>
  </si>
  <si>
    <t xml:space="preserve"> 00:00:15,395</t>
  </si>
  <si>
    <t xml:space="preserve"> 00:00:15,581</t>
  </si>
  <si>
    <t xml:space="preserve"> 00:00:21,197</t>
  </si>
  <si>
    <t xml:space="preserve"> 00:00:26,011</t>
  </si>
  <si>
    <t xml:space="preserve"> 00:00:28,406</t>
  </si>
  <si>
    <t xml:space="preserve"> 00:00:37,693</t>
  </si>
  <si>
    <t xml:space="preserve"> 00:00:50,908</t>
  </si>
  <si>
    <t xml:space="preserve"> 00:00:55,532</t>
  </si>
  <si>
    <t xml:space="preserve"> 00:00:56,612</t>
  </si>
  <si>
    <t xml:space="preserve"> 00:00:57,840</t>
  </si>
  <si>
    <t xml:space="preserve"> 00:00:58,892</t>
  </si>
  <si>
    <t xml:space="preserve"> 00:01:40,677</t>
  </si>
  <si>
    <t xml:space="preserve"> 00:01:41,909</t>
  </si>
  <si>
    <t xml:space="preserve"> 00:01:42,083</t>
  </si>
  <si>
    <t xml:space="preserve"> 00:01:45,703</t>
  </si>
  <si>
    <t xml:space="preserve"> 00:01:45,902</t>
  </si>
  <si>
    <t xml:space="preserve"> 00:01:54,160</t>
  </si>
  <si>
    <t xml:space="preserve"> 00:01:58,023</t>
  </si>
  <si>
    <t xml:space="preserve"> 00:02:02,555</t>
  </si>
  <si>
    <t xml:space="preserve"> 00:02:04,058</t>
  </si>
  <si>
    <t xml:space="preserve"> 00:02:07,569</t>
  </si>
  <si>
    <t xml:space="preserve"> 00:02:15,996</t>
  </si>
  <si>
    <t xml:space="preserve"> 00:02:18,227</t>
  </si>
  <si>
    <t xml:space="preserve"> 00:02:18,392</t>
  </si>
  <si>
    <t xml:space="preserve"> 00:02:17,785</t>
  </si>
  <si>
    <t xml:space="preserve"> 00:02:21,436</t>
  </si>
  <si>
    <t xml:space="preserve"> 00:02:21,601</t>
  </si>
  <si>
    <t xml:space="preserve"> 00:02:31,648</t>
  </si>
  <si>
    <t xml:space="preserve"> 00:02:31,818</t>
  </si>
  <si>
    <t xml:space="preserve"> 00:02:36,823</t>
  </si>
  <si>
    <t xml:space="preserve"> 00:02:38,065</t>
  </si>
  <si>
    <t xml:space="preserve"> 00:03:23,131</t>
  </si>
  <si>
    <t xml:space="preserve"> 00:03:23,800</t>
  </si>
  <si>
    <t xml:space="preserve"> 00:03:34,342</t>
  </si>
  <si>
    <t xml:space="preserve"> 00:03:34,622</t>
  </si>
  <si>
    <t xml:space="preserve"> 00:03:43,386</t>
  </si>
  <si>
    <t xml:space="preserve"> 00:03:48,061</t>
  </si>
  <si>
    <t xml:space="preserve"> 00:03:54,151</t>
  </si>
  <si>
    <t xml:space="preserve"> 00:03:58,810</t>
  </si>
  <si>
    <t xml:space="preserve"> 00:04:02,129</t>
  </si>
  <si>
    <t xml:space="preserve"> 00:04:03,038</t>
  </si>
  <si>
    <t xml:space="preserve"> 00:04:09,868</t>
  </si>
  <si>
    <t xml:space="preserve"> 00:04:15,048</t>
  </si>
  <si>
    <t xml:space="preserve"> 00:05:05,491</t>
  </si>
  <si>
    <t xml:space="preserve"> 00:05:03,829</t>
  </si>
  <si>
    <t xml:space="preserve"> 00:05:05,429</t>
  </si>
  <si>
    <t xml:space="preserve"> 00:05:06,003</t>
  </si>
  <si>
    <t xml:space="preserve"> 00:05:06,720</t>
  </si>
  <si>
    <t xml:space="preserve"> 00:05:16,304</t>
  </si>
  <si>
    <t xml:space="preserve"> 00:05:16,508</t>
  </si>
  <si>
    <t xml:space="preserve"> 00:05:30,480</t>
  </si>
  <si>
    <t xml:space="preserve"> 00:05:33,352</t>
  </si>
  <si>
    <t xml:space="preserve"> 00:05:35,855</t>
  </si>
  <si>
    <t xml:space="preserve"> 00:05:38,400</t>
  </si>
  <si>
    <t xml:space="preserve"> 00:05:42,323</t>
  </si>
  <si>
    <t xml:space="preserve"> 00:05:42,937</t>
  </si>
  <si>
    <t xml:space="preserve"> 00:05:46,755</t>
  </si>
  <si>
    <t xml:space="preserve"> 00:05:47,004</t>
  </si>
  <si>
    <t xml:space="preserve"> 00:05:54,243</t>
  </si>
  <si>
    <t xml:space="preserve"> 00:05:59,921</t>
  </si>
  <si>
    <t xml:space="preserve"> 00:06:44,752</t>
  </si>
  <si>
    <t xml:space="preserve"> 00:06:51,148</t>
  </si>
  <si>
    <t xml:space="preserve"> 00:06:52,253</t>
  </si>
  <si>
    <t xml:space="preserve"> 00:06:52,713</t>
  </si>
  <si>
    <t xml:space="preserve"> 00:06:56,382</t>
  </si>
  <si>
    <t xml:space="preserve"> 00:07:00,247</t>
  </si>
  <si>
    <t xml:space="preserve"> 00:07:16,312</t>
  </si>
  <si>
    <t xml:space="preserve"> 00:07:16,481</t>
  </si>
  <si>
    <t xml:space="preserve"> 00:07:16,691</t>
  </si>
  <si>
    <t xml:space="preserve"> 00:07:21,124</t>
  </si>
  <si>
    <t xml:space="preserve"> 00:07:25,086</t>
  </si>
  <si>
    <t xml:space="preserve"> 00:07:26,900</t>
  </si>
  <si>
    <t xml:space="preserve"> 00:07:32,515</t>
  </si>
  <si>
    <t xml:space="preserve"> 00:07:33,169</t>
  </si>
  <si>
    <t xml:space="preserve"> 00:07:35,030</t>
  </si>
  <si>
    <t xml:space="preserve"> 00:07:36,204</t>
  </si>
  <si>
    <t xml:space="preserve"> 00:07:39,796</t>
  </si>
  <si>
    <t xml:space="preserve"> 00:08:24,524</t>
  </si>
  <si>
    <t xml:space="preserve"> 00:08:26,199</t>
  </si>
  <si>
    <t xml:space="preserve"> 00:08:27,091</t>
  </si>
  <si>
    <t xml:space="preserve"> 00:08:29,729</t>
  </si>
  <si>
    <t xml:space="preserve"> 00:08:29,931</t>
  </si>
  <si>
    <t xml:space="preserve"> 00:08:30,196</t>
  </si>
  <si>
    <t xml:space="preserve"> 00:08:33,137</t>
  </si>
  <si>
    <t xml:space="preserve"> 00:08:33,851</t>
  </si>
  <si>
    <t xml:space="preserve"> 00:08:39,658</t>
  </si>
  <si>
    <t xml:space="preserve"> 00:08:46,790</t>
  </si>
  <si>
    <t xml:space="preserve"> 00:08:49,785</t>
  </si>
  <si>
    <t xml:space="preserve"> 00:00:01,530</t>
  </si>
  <si>
    <t xml:space="preserve"> 00:00:09,139</t>
  </si>
  <si>
    <t xml:space="preserve"> 00:00:22,162</t>
  </si>
  <si>
    <t xml:space="preserve"> 00:00:23,957</t>
  </si>
  <si>
    <t xml:space="preserve"> 00:00:30,012</t>
  </si>
  <si>
    <t xml:space="preserve"> 00:00:33,746</t>
  </si>
  <si>
    <t xml:space="preserve"> 00:00:35,816</t>
  </si>
  <si>
    <t xml:space="preserve"> 00:00:37,448</t>
  </si>
  <si>
    <t xml:space="preserve"> 00:00:43,387</t>
  </si>
  <si>
    <t xml:space="preserve"> 00:00:44,295</t>
  </si>
  <si>
    <t xml:space="preserve"> 00:00:46,010</t>
  </si>
  <si>
    <t xml:space="preserve"> 00:00:52,755</t>
  </si>
  <si>
    <t xml:space="preserve"> 00:00:56,909</t>
  </si>
  <si>
    <t xml:space="preserve"> 00:00:58,425</t>
  </si>
  <si>
    <t xml:space="preserve"> 00:00:58,234</t>
  </si>
  <si>
    <t xml:space="preserve"> 00:00:58,604</t>
  </si>
  <si>
    <t xml:space="preserve"> 00:01:46,344</t>
  </si>
  <si>
    <t xml:space="preserve"> 00:01:46,872</t>
  </si>
  <si>
    <t xml:space="preserve"> 00:01:52,510</t>
  </si>
  <si>
    <t xml:space="preserve"> 00:01:53,353</t>
  </si>
  <si>
    <t xml:space="preserve"> 00:01:54,836</t>
  </si>
  <si>
    <t xml:space="preserve"> 00:02:03,646</t>
  </si>
  <si>
    <t xml:space="preserve"> 00:02:16,321</t>
  </si>
  <si>
    <t xml:space="preserve"> 00:02:22,925</t>
  </si>
  <si>
    <t xml:space="preserve"> 00:02:25,795</t>
  </si>
  <si>
    <t xml:space="preserve"> 00:02:29,093</t>
  </si>
  <si>
    <t xml:space="preserve"> 00:02:29,753</t>
  </si>
  <si>
    <t xml:space="preserve"> 00:02:32,627</t>
  </si>
  <si>
    <t xml:space="preserve"> 00:02:34,099</t>
  </si>
  <si>
    <t xml:space="preserve"> 00:02:35,686</t>
  </si>
  <si>
    <t xml:space="preserve"> 00:03:24,791</t>
  </si>
  <si>
    <t xml:space="preserve"> 00:03:26,184</t>
  </si>
  <si>
    <t xml:space="preserve"> 00:03:30,834</t>
  </si>
  <si>
    <t xml:space="preserve"> 00:03:33,573</t>
  </si>
  <si>
    <t xml:space="preserve"> 00:03:36,155</t>
  </si>
  <si>
    <t xml:space="preserve"> 00:03:41,620</t>
  </si>
  <si>
    <t xml:space="preserve"> 00:03:41,779</t>
  </si>
  <si>
    <t xml:space="preserve"> 00:03:52,648</t>
  </si>
  <si>
    <t xml:space="preserve"> 00:03:54,889</t>
  </si>
  <si>
    <t xml:space="preserve"> 00:04:02,820</t>
  </si>
  <si>
    <t xml:space="preserve"> 00:04:13,641</t>
  </si>
  <si>
    <t xml:space="preserve"> 00:04:15,368</t>
  </si>
  <si>
    <t xml:space="preserve"> 00:04:16,049</t>
  </si>
  <si>
    <t xml:space="preserve"> 00:05:00,506</t>
  </si>
  <si>
    <t xml:space="preserve"> 00:05:11,031</t>
  </si>
  <si>
    <t xml:space="preserve"> 00:05:15,437</t>
  </si>
  <si>
    <t xml:space="preserve"> 00:05:23,586</t>
  </si>
  <si>
    <t xml:space="preserve"> 00:05:24,304</t>
  </si>
  <si>
    <t xml:space="preserve"> 00:05:26,654</t>
  </si>
  <si>
    <t xml:space="preserve"> 00:05:26,820</t>
  </si>
  <si>
    <t xml:space="preserve"> 00:05:30,842</t>
  </si>
  <si>
    <t xml:space="preserve"> 00:05:34,535</t>
  </si>
  <si>
    <t xml:space="preserve"> 00:05:40,616</t>
  </si>
  <si>
    <t xml:space="preserve"> 00:05:43,533</t>
  </si>
  <si>
    <t xml:space="preserve"> 00:05:44,235</t>
  </si>
  <si>
    <t xml:space="preserve"> 00:05:50,746</t>
  </si>
  <si>
    <t xml:space="preserve"> 00:05:53,198</t>
  </si>
  <si>
    <t xml:space="preserve"> 00:05:53,860</t>
  </si>
  <si>
    <t xml:space="preserve"> 00:05:55,764</t>
  </si>
  <si>
    <t xml:space="preserve"> 00:05:55,919</t>
  </si>
  <si>
    <t xml:space="preserve"> 00:06:44,985</t>
  </si>
  <si>
    <t xml:space="preserve"> 00:06:45,186</t>
  </si>
  <si>
    <t xml:space="preserve"> 00:06:53,821</t>
  </si>
  <si>
    <t xml:space="preserve"> 00:06:57,322</t>
  </si>
  <si>
    <t xml:space="preserve"> 00:07:02,662</t>
  </si>
  <si>
    <t xml:space="preserve"> 00:07:07,660</t>
  </si>
  <si>
    <t xml:space="preserve"> 00:07:09,243</t>
  </si>
  <si>
    <t xml:space="preserve"> 00:07:09,432</t>
  </si>
  <si>
    <t xml:space="preserve"> 00:07:17,901</t>
  </si>
  <si>
    <t xml:space="preserve"> 00:07:18,063</t>
  </si>
  <si>
    <t xml:space="preserve"> 00:07:31,962</t>
  </si>
  <si>
    <t xml:space="preserve"> 00:07:33,040</t>
  </si>
  <si>
    <t xml:space="preserve"> 00:07:39,533</t>
  </si>
  <si>
    <t xml:space="preserve"> 00:08:20,728</t>
  </si>
  <si>
    <t xml:space="preserve"> 00:08:25,583</t>
  </si>
  <si>
    <t xml:space="preserve"> 00:08:31,253</t>
  </si>
  <si>
    <t xml:space="preserve"> 00:08:32,998</t>
  </si>
  <si>
    <t xml:space="preserve"> 00:08:39,646</t>
  </si>
  <si>
    <t xml:space="preserve"> 00:08:41,077</t>
  </si>
  <si>
    <t xml:space="preserve"> 00:08:41,264</t>
  </si>
  <si>
    <t xml:space="preserve"> 00:08:45,226</t>
  </si>
  <si>
    <t xml:space="preserve"> 00:08:55,042</t>
  </si>
  <si>
    <t xml:space="preserve"> 00:08:55,256</t>
  </si>
  <si>
    <t xml:space="preserve"> 00:08:59,032</t>
  </si>
  <si>
    <t xml:space="preserve"> 00:09:00,846</t>
  </si>
  <si>
    <t xml:space="preserve"> 00:09:01,048</t>
  </si>
  <si>
    <t xml:space="preserve"> 00:09:08,932</t>
  </si>
  <si>
    <t xml:space="preserve"> 00:09:09,705</t>
  </si>
  <si>
    <t xml:space="preserve"> 00:09:12,038</t>
  </si>
  <si>
    <t xml:space="preserve"> 00:10:08,102</t>
  </si>
  <si>
    <t xml:space="preserve"> 00:10:08,304</t>
  </si>
  <si>
    <t xml:space="preserve"> 00:10:40,000</t>
  </si>
  <si>
    <t xml:space="preserve"> 00:10:44,360</t>
  </si>
  <si>
    <t xml:space="preserve"> 00:10:44,576</t>
  </si>
  <si>
    <t xml:space="preserve"> 00:11:56,565</t>
  </si>
  <si>
    <t xml:space="preserve"> 00:11:58,354</t>
  </si>
  <si>
    <t xml:space="preserve"> 00:12:00,764</t>
  </si>
  <si>
    <t xml:space="preserve"> 00:12:03,779</t>
  </si>
  <si>
    <t xml:space="preserve"> 00:12:04,901</t>
  </si>
  <si>
    <t xml:space="preserve"> 00:12:12,727</t>
  </si>
  <si>
    <t xml:space="preserve"> 00:12:12,914</t>
  </si>
  <si>
    <t xml:space="preserve"> 00:12:16,399</t>
  </si>
  <si>
    <t xml:space="preserve"> 00:12:18,676</t>
  </si>
  <si>
    <t xml:space="preserve"> 00:12:27,760</t>
  </si>
  <si>
    <t xml:space="preserve"> 00:12:32,334</t>
  </si>
  <si>
    <t xml:space="preserve"> 00:12:32,867</t>
  </si>
  <si>
    <t xml:space="preserve"> 00:12:36,807</t>
  </si>
  <si>
    <t xml:space="preserve"> 00:12:37,041</t>
  </si>
  <si>
    <t xml:space="preserve"> 00:13:25,122</t>
  </si>
  <si>
    <t xml:space="preserve"> 00:13:25,325</t>
  </si>
  <si>
    <t xml:space="preserve"> 00:13:27,342</t>
  </si>
  <si>
    <t xml:space="preserve"> 00:13:33,831</t>
  </si>
  <si>
    <t xml:space="preserve"> 00:13:34,502</t>
  </si>
  <si>
    <t xml:space="preserve"> 00:13:39,596</t>
  </si>
  <si>
    <t xml:space="preserve"> 00:13:39,761</t>
  </si>
  <si>
    <t xml:space="preserve"> 00:13:43,787</t>
  </si>
  <si>
    <t xml:space="preserve"> 00:13:43,958</t>
  </si>
  <si>
    <t xml:space="preserve"> 00:13:48,164</t>
  </si>
  <si>
    <t xml:space="preserve"> 00:13:51,464</t>
  </si>
  <si>
    <t xml:space="preserve"> 00:13:53,504</t>
  </si>
  <si>
    <t xml:space="preserve"> 00:13:55,258</t>
  </si>
  <si>
    <t xml:space="preserve"> 00:13:59,794</t>
  </si>
  <si>
    <t xml:space="preserve"> 00:14:00,811</t>
  </si>
  <si>
    <t xml:space="preserve"> 00:14:01,598</t>
  </si>
  <si>
    <t xml:space="preserve"> 00:14:04,346</t>
  </si>
  <si>
    <t xml:space="preserve"> 00:14:04,582</t>
  </si>
  <si>
    <t xml:space="preserve"> 00:14:16,851</t>
  </si>
  <si>
    <t xml:space="preserve"> 00:15:06,557</t>
  </si>
  <si>
    <t xml:space="preserve"> 00:15:16,759</t>
  </si>
  <si>
    <t xml:space="preserve"> 00:15:18,205</t>
  </si>
  <si>
    <t>HARAI GOSHI MAKIKOMI</t>
  </si>
  <si>
    <t xml:space="preserve"> 00:15:19,078</t>
  </si>
  <si>
    <t xml:space="preserve"> 00:15:21,819</t>
  </si>
  <si>
    <t xml:space="preserve"> 00:15:22,020</t>
  </si>
  <si>
    <t xml:space="preserve"> 00:15:32,750</t>
  </si>
  <si>
    <t xml:space="preserve"> 00:15:38,876</t>
  </si>
  <si>
    <t xml:space="preserve"> 00:15:41,599</t>
  </si>
  <si>
    <t xml:space="preserve"> 00:15:45,348</t>
  </si>
  <si>
    <t xml:space="preserve"> 00:15:52,158</t>
  </si>
  <si>
    <t xml:space="preserve"> 00:15:53,145</t>
  </si>
  <si>
    <t xml:space="preserve"> 00:15:55,349</t>
  </si>
  <si>
    <t xml:space="preserve"> 00:16:43,000</t>
  </si>
  <si>
    <t xml:space="preserve"> 00:16:46,721</t>
  </si>
  <si>
    <t xml:space="preserve"> 00:16:56,494</t>
  </si>
  <si>
    <t xml:space="preserve"> 00:16:57,549</t>
  </si>
  <si>
    <t xml:space="preserve"> 00:17:04,355</t>
  </si>
  <si>
    <t xml:space="preserve"> 00:17:04,557</t>
  </si>
  <si>
    <t xml:space="preserve"> 00:17:18,596</t>
  </si>
  <si>
    <t xml:space="preserve"> 00:17:19,891</t>
  </si>
  <si>
    <t xml:space="preserve"> 00:17:28,812</t>
  </si>
  <si>
    <t xml:space="preserve"> 00:17:30,807</t>
  </si>
  <si>
    <t xml:space="preserve"> 00:17:34,866</t>
  </si>
  <si>
    <t xml:space="preserve"> 00:17:39,407</t>
  </si>
  <si>
    <t xml:space="preserve"> 00:18:24,175</t>
  </si>
  <si>
    <t xml:space="preserve"> 00:18:26,230</t>
  </si>
  <si>
    <t xml:space="preserve"> 00:18:28,926</t>
  </si>
  <si>
    <t xml:space="preserve"> 00:18:29,097</t>
  </si>
  <si>
    <t xml:space="preserve"> 00:18:35,709</t>
  </si>
  <si>
    <t xml:space="preserve"> 00:18:37,773</t>
  </si>
  <si>
    <t>WORLD CHAMPIONSHIP PARIS 2011</t>
  </si>
  <si>
    <t xml:space="preserve"> 00:00:04,291</t>
  </si>
  <si>
    <t xml:space="preserve"> 00:00:05,567</t>
  </si>
  <si>
    <t xml:space="preserve"> 00:00:07,005</t>
  </si>
  <si>
    <t xml:space="preserve"> 00:00:11,571</t>
  </si>
  <si>
    <t xml:space="preserve"> 00:00:11,757</t>
  </si>
  <si>
    <t xml:space="preserve"> 00:00:16,946</t>
  </si>
  <si>
    <t xml:space="preserve"> 00:00:22,307</t>
  </si>
  <si>
    <t xml:space="preserve"> 00:00:24,265</t>
  </si>
  <si>
    <t xml:space="preserve"> 00:00:26,280</t>
  </si>
  <si>
    <t xml:space="preserve"> 00:00:27,764</t>
  </si>
  <si>
    <t xml:space="preserve"> 00:00:28,402</t>
  </si>
  <si>
    <t xml:space="preserve"> 00:00:28,959</t>
  </si>
  <si>
    <t xml:space="preserve"> 00:00:35,385</t>
  </si>
  <si>
    <t xml:space="preserve"> 00:00:40,621</t>
  </si>
  <si>
    <t xml:space="preserve"> 00:00:50,727</t>
  </si>
  <si>
    <t xml:space="preserve"> 00:00:56,920</t>
  </si>
  <si>
    <t xml:space="preserve"> 00:00:58,533</t>
  </si>
  <si>
    <t xml:space="preserve"> 00:01:46,039</t>
  </si>
  <si>
    <t xml:space="preserve"> 00:01:47,521</t>
  </si>
  <si>
    <t xml:space="preserve"> 00:01:53,421</t>
  </si>
  <si>
    <t xml:space="preserve"> 00:01:55,787</t>
  </si>
  <si>
    <t>SOTOMAKIKOMI</t>
  </si>
  <si>
    <t xml:space="preserve"> 00:01:56,012</t>
  </si>
  <si>
    <t xml:space="preserve"> 00:02:09,190</t>
  </si>
  <si>
    <t xml:space="preserve"> 00:02:11,362</t>
  </si>
  <si>
    <t xml:space="preserve"> 00:02:19,591</t>
  </si>
  <si>
    <t xml:space="preserve"> 00:02:21,507</t>
  </si>
  <si>
    <t xml:space="preserve"> 00:02:22,496</t>
  </si>
  <si>
    <t xml:space="preserve"> 00:02:24,512</t>
  </si>
  <si>
    <t xml:space="preserve"> 00:02:30,097</t>
  </si>
  <si>
    <t xml:space="preserve"> 00:02:32,417</t>
  </si>
  <si>
    <t xml:space="preserve"> 00:02:35,531</t>
  </si>
  <si>
    <t xml:space="preserve"> 00:02:36,187</t>
  </si>
  <si>
    <t xml:space="preserve"> 00:02:37,891</t>
  </si>
  <si>
    <t xml:space="preserve"> 00:03:25,100</t>
  </si>
  <si>
    <t xml:space="preserve"> 00:03:27,500</t>
  </si>
  <si>
    <t xml:space="preserve"> 00:03:28,010</t>
  </si>
  <si>
    <t xml:space="preserve"> 00:03:42,529</t>
  </si>
  <si>
    <t xml:space="preserve"> 00:03:42,718</t>
  </si>
  <si>
    <t xml:space="preserve"> 00:03:45,328</t>
  </si>
  <si>
    <t xml:space="preserve"> 00:03:46,553</t>
  </si>
  <si>
    <t xml:space="preserve"> 00:03:48,727</t>
  </si>
  <si>
    <t xml:space="preserve"> 00:03:49,277</t>
  </si>
  <si>
    <t xml:space="preserve"> 00:03:53,587</t>
  </si>
  <si>
    <t xml:space="preserve"> 00:03:53,764</t>
  </si>
  <si>
    <t xml:space="preserve"> 00:03:58,418</t>
  </si>
  <si>
    <t xml:space="preserve"> 00:04:06,671</t>
  </si>
  <si>
    <t xml:space="preserve"> 00:04:10,825</t>
  </si>
  <si>
    <t xml:space="preserve"> 00:04:12,665</t>
  </si>
  <si>
    <t xml:space="preserve"> 00:04:12,989</t>
  </si>
  <si>
    <t xml:space="preserve"> 00:04:14,631</t>
  </si>
  <si>
    <t>LOIC</t>
  </si>
  <si>
    <t xml:space="preserve"> 00:00:26,404</t>
  </si>
  <si>
    <t xml:space="preserve"> 00:00:28,149</t>
  </si>
  <si>
    <t xml:space="preserve"> 00:00:35,408</t>
  </si>
  <si>
    <t xml:space="preserve"> 00:00:36,203</t>
  </si>
  <si>
    <t xml:space="preserve"> 00:00:39,407</t>
  </si>
  <si>
    <t xml:space="preserve"> 00:00:46,354</t>
  </si>
  <si>
    <t xml:space="preserve"> 00:01:41,229</t>
  </si>
  <si>
    <t xml:space="preserve"> 00:01:41,416</t>
  </si>
  <si>
    <t xml:space="preserve"> 00:01:46,064</t>
  </si>
  <si>
    <t xml:space="preserve"> 00:01:48,277</t>
  </si>
  <si>
    <t xml:space="preserve"> 00:01:49,249</t>
  </si>
  <si>
    <t xml:space="preserve"> 00:01:52,895</t>
  </si>
  <si>
    <t xml:space="preserve"> 00:01:58,032</t>
  </si>
  <si>
    <t xml:space="preserve"> 00:01:58,573</t>
  </si>
  <si>
    <t xml:space="preserve"> 00:02:03,136</t>
  </si>
  <si>
    <t xml:space="preserve"> 00:02:03,308</t>
  </si>
  <si>
    <t xml:space="preserve"> 00:02:12,297</t>
  </si>
  <si>
    <t xml:space="preserve"> 00:02:13,339</t>
  </si>
  <si>
    <t xml:space="preserve"> 00:02:16,013</t>
  </si>
  <si>
    <t xml:space="preserve"> 00:02:16,443</t>
  </si>
  <si>
    <t xml:space="preserve"> 00:02:19,855</t>
  </si>
  <si>
    <t xml:space="preserve"> 00:02:20,808</t>
  </si>
  <si>
    <t xml:space="preserve"> 00:02:21,671</t>
  </si>
  <si>
    <t xml:space="preserve"> 00:02:24,156</t>
  </si>
  <si>
    <t xml:space="preserve"> 00:02:24,307</t>
  </si>
  <si>
    <t xml:space="preserve"> 00:02:28,304</t>
  </si>
  <si>
    <t xml:space="preserve"> 00:02:28,470</t>
  </si>
  <si>
    <t xml:space="preserve"> 00:02:37,565</t>
  </si>
  <si>
    <t xml:space="preserve"> 00:02:37,721</t>
  </si>
  <si>
    <t xml:space="preserve"> 00:02:39,378</t>
  </si>
  <si>
    <t xml:space="preserve"> 00:03:20,527</t>
  </si>
  <si>
    <t xml:space="preserve"> 00:03:21,291</t>
  </si>
  <si>
    <t xml:space="preserve"> 00:03:23,088</t>
  </si>
  <si>
    <t xml:space="preserve"> 00:03:40,758</t>
  </si>
  <si>
    <t xml:space="preserve"> 00:03:44,752</t>
  </si>
  <si>
    <t xml:space="preserve"> 00:03:45,482</t>
  </si>
  <si>
    <t xml:space="preserve"> 00:03:49,700</t>
  </si>
  <si>
    <t xml:space="preserve"> 00:03:49,870</t>
  </si>
  <si>
    <t xml:space="preserve"> 00:03:59,859</t>
  </si>
  <si>
    <t xml:space="preserve"> 00:04:00,551</t>
  </si>
  <si>
    <t xml:space="preserve"> 00:04:10,132</t>
  </si>
  <si>
    <t xml:space="preserve"> 00:04:15,513</t>
  </si>
  <si>
    <t xml:space="preserve"> 00:04:18,624</t>
  </si>
  <si>
    <t xml:space="preserve"> 00:05:00,277</t>
  </si>
  <si>
    <t xml:space="preserve"> 00:05:00,451</t>
  </si>
  <si>
    <t xml:space="preserve"> 00:05:10,634</t>
  </si>
  <si>
    <t xml:space="preserve"> 00:05:12,787</t>
  </si>
  <si>
    <t xml:space="preserve"> 00:05:16,919</t>
  </si>
  <si>
    <t xml:space="preserve"> 00:05:22,390</t>
  </si>
  <si>
    <t xml:space="preserve"> 00:05:22,834</t>
  </si>
  <si>
    <t xml:space="preserve"> 00:05:35,903</t>
  </si>
  <si>
    <t xml:space="preserve"> 00:05:39,072</t>
  </si>
  <si>
    <t xml:space="preserve"> 00:05:42,046</t>
  </si>
  <si>
    <t xml:space="preserve"> 00:05:42,214</t>
  </si>
  <si>
    <t xml:space="preserve"> 00:05:45,914</t>
  </si>
  <si>
    <t xml:space="preserve"> 00:05:46,082</t>
  </si>
  <si>
    <t xml:space="preserve"> 00:05:58,969</t>
  </si>
  <si>
    <t xml:space="preserve"> 00:06:49,407</t>
  </si>
  <si>
    <t xml:space="preserve"> 00:06:53,040</t>
  </si>
  <si>
    <t xml:space="preserve"> 00:06:53,212</t>
  </si>
  <si>
    <t xml:space="preserve"> 00:07:03,251</t>
  </si>
  <si>
    <t xml:space="preserve"> 00:07:06,183</t>
  </si>
  <si>
    <t xml:space="preserve"> 00:07:08,901</t>
  </si>
  <si>
    <t xml:space="preserve"> 00:07:16,435</t>
  </si>
  <si>
    <t xml:space="preserve"> 00:07:17,274</t>
  </si>
  <si>
    <t xml:space="preserve"> 00:07:28,337</t>
  </si>
  <si>
    <t xml:space="preserve"> 00:08:22,251</t>
  </si>
  <si>
    <t xml:space="preserve"> 00:08:31,868</t>
  </si>
  <si>
    <t xml:space="preserve"> 00:08:34,087</t>
  </si>
  <si>
    <t xml:space="preserve"> 00:08:36,943</t>
  </si>
  <si>
    <t xml:space="preserve"> 00:08:37,639</t>
  </si>
  <si>
    <t xml:space="preserve"> 00:08:41,646</t>
  </si>
  <si>
    <t xml:space="preserve"> 00:08:54,929</t>
  </si>
  <si>
    <t xml:space="preserve"> 00:08:55,107</t>
  </si>
  <si>
    <t xml:space="preserve"> 00:09:13,392</t>
  </si>
  <si>
    <t xml:space="preserve"> 00:10:03,643</t>
  </si>
  <si>
    <t xml:space="preserve"> 00:10:10,011</t>
  </si>
  <si>
    <t xml:space="preserve"> 00:10:10,566</t>
  </si>
  <si>
    <t xml:space="preserve"> 00:10:24,260</t>
  </si>
  <si>
    <t xml:space="preserve"> 00:10:24,546</t>
  </si>
  <si>
    <t xml:space="preserve"> 00:10:59,531</t>
  </si>
  <si>
    <t xml:space="preserve"> 00:11:44,539</t>
  </si>
  <si>
    <t xml:space="preserve"> 00:11:48,976</t>
  </si>
  <si>
    <t xml:space="preserve"> 00:11:55,460</t>
  </si>
  <si>
    <t xml:space="preserve"> 00:11:58,109</t>
  </si>
  <si>
    <t xml:space="preserve"> 00:11:58,283</t>
  </si>
  <si>
    <t xml:space="preserve"> 00:12:02,054</t>
  </si>
  <si>
    <t xml:space="preserve"> 00:12:02,226</t>
  </si>
  <si>
    <t xml:space="preserve"> 00:12:16,300</t>
  </si>
  <si>
    <t xml:space="preserve"> 00:12:19,130</t>
  </si>
  <si>
    <t xml:space="preserve"> 00:12:24,089</t>
  </si>
  <si>
    <t xml:space="preserve"> 00:12:29,768</t>
  </si>
  <si>
    <t xml:space="preserve"> 00:12:32,525</t>
  </si>
  <si>
    <t xml:space="preserve"> 00:12:37,251</t>
  </si>
  <si>
    <t xml:space="preserve"> 00:12:37,440</t>
  </si>
  <si>
    <t xml:space="preserve"> 00:13:41,142</t>
  </si>
  <si>
    <t>SEDEJ</t>
  </si>
  <si>
    <t xml:space="preserve"> 00:00:02,162</t>
  </si>
  <si>
    <t xml:space="preserve"> 00:00:03,812</t>
  </si>
  <si>
    <t xml:space="preserve"> 00:00:03,979</t>
  </si>
  <si>
    <t xml:space="preserve"> 00:00:18,582</t>
  </si>
  <si>
    <t xml:space="preserve"> 00:00:20,228</t>
  </si>
  <si>
    <t xml:space="preserve"> 00:00:20,401</t>
  </si>
  <si>
    <t xml:space="preserve"> 00:00:24,112</t>
  </si>
  <si>
    <t xml:space="preserve"> 00:00:24,285</t>
  </si>
  <si>
    <t xml:space="preserve"> 00:00:32,927</t>
  </si>
  <si>
    <t xml:space="preserve"> 00:00:34,791</t>
  </si>
  <si>
    <t xml:space="preserve"> 00:00:34,983</t>
  </si>
  <si>
    <t xml:space="preserve"> 00:00:38,974</t>
  </si>
  <si>
    <t xml:space="preserve"> 00:00:39,174</t>
  </si>
  <si>
    <t xml:space="preserve"> 00:00:47,535</t>
  </si>
  <si>
    <t xml:space="preserve"> 00:00:47,726</t>
  </si>
  <si>
    <t xml:space="preserve"> 00:00:52,392</t>
  </si>
  <si>
    <t xml:space="preserve"> 00:00:55,300</t>
  </si>
  <si>
    <t xml:space="preserve"> 00:00:57,059</t>
  </si>
  <si>
    <t xml:space="preserve"> 00:01:46,655</t>
  </si>
  <si>
    <t xml:space="preserve"> 00:01:46,844</t>
  </si>
  <si>
    <t xml:space="preserve"> 00:01:53,259</t>
  </si>
  <si>
    <t xml:space="preserve"> 00:01:56,020</t>
  </si>
  <si>
    <t xml:space="preserve"> 00:02:07,942</t>
  </si>
  <si>
    <t xml:space="preserve"> 00:02:08,962</t>
  </si>
  <si>
    <t xml:space="preserve"> 00:02:12,027</t>
  </si>
  <si>
    <t xml:space="preserve"> 00:02:12,200</t>
  </si>
  <si>
    <t xml:space="preserve"> 00:02:16,423</t>
  </si>
  <si>
    <t xml:space="preserve"> 00:02:16,579</t>
  </si>
  <si>
    <t xml:space="preserve"> 00:02:19,052</t>
  </si>
  <si>
    <t xml:space="preserve"> 00:02:21,337</t>
  </si>
  <si>
    <t xml:space="preserve"> 00:02:23,773</t>
  </si>
  <si>
    <t xml:space="preserve"> 00:02:29,151</t>
  </si>
  <si>
    <t xml:space="preserve"> 00:02:29,294</t>
  </si>
  <si>
    <t xml:space="preserve"> 00:02:35,328</t>
  </si>
  <si>
    <t xml:space="preserve"> 00:02:35,859</t>
  </si>
  <si>
    <t xml:space="preserve"> 00:02:36,239</t>
  </si>
  <si>
    <t xml:space="preserve"> 00:02:36,444</t>
  </si>
  <si>
    <t xml:space="preserve"> 00:02:39,504</t>
  </si>
  <si>
    <t xml:space="preserve"> 00:02:39,723</t>
  </si>
  <si>
    <t xml:space="preserve"> 00:03:25,804</t>
  </si>
  <si>
    <t xml:space="preserve"> 00:03:25,989</t>
  </si>
  <si>
    <t xml:space="preserve"> 00:03:30,637</t>
  </si>
  <si>
    <t xml:space="preserve"> 00:03:33,842</t>
  </si>
  <si>
    <t xml:space="preserve"> 00:03:34,013</t>
  </si>
  <si>
    <t xml:space="preserve"> 00:03:47,793</t>
  </si>
  <si>
    <t xml:space="preserve"> 00:03:47,977</t>
  </si>
  <si>
    <t xml:space="preserve"> 00:03:57,351</t>
  </si>
  <si>
    <t xml:space="preserve"> 00:03:57,507</t>
  </si>
  <si>
    <t xml:space="preserve"> 00:04:01,813</t>
  </si>
  <si>
    <t xml:space="preserve"> 00:04:01,991</t>
  </si>
  <si>
    <t xml:space="preserve"> 00:04:03,920</t>
  </si>
  <si>
    <t xml:space="preserve"> 00:04:06,992</t>
  </si>
  <si>
    <t xml:space="preserve"> 00:04:16,058</t>
  </si>
  <si>
    <t>HARAI GOSHI</t>
  </si>
  <si>
    <t xml:space="preserve"> 00:04:18,146</t>
  </si>
  <si>
    <t xml:space="preserve"> 00:05:05,340</t>
  </si>
  <si>
    <t xml:space="preserve"> 00:05:09,818</t>
  </si>
  <si>
    <t xml:space="preserve"> 00:05:11,228</t>
  </si>
  <si>
    <t xml:space="preserve"> 00:05:12,305</t>
  </si>
  <si>
    <t xml:space="preserve"> 00:05:15,296</t>
  </si>
  <si>
    <t xml:space="preserve"> 00:05:16,513</t>
  </si>
  <si>
    <t xml:space="preserve"> 00:05:26,767</t>
  </si>
  <si>
    <t xml:space="preserve"> 00:05:26,966</t>
  </si>
  <si>
    <t xml:space="preserve"> 00:05:30,909</t>
  </si>
  <si>
    <t xml:space="preserve"> 00:05:41,752</t>
  </si>
  <si>
    <t xml:space="preserve"> 00:05:46,625</t>
  </si>
  <si>
    <t xml:space="preserve"> 00:05:46,793</t>
  </si>
  <si>
    <t xml:space="preserve"> 00:05:49,521</t>
  </si>
  <si>
    <t xml:space="preserve"> 00:05:52,388</t>
  </si>
  <si>
    <t xml:space="preserve"> 00:05:54,324</t>
  </si>
  <si>
    <t xml:space="preserve"> 00:06:47,675</t>
  </si>
  <si>
    <t xml:space="preserve"> 00:06:47,850</t>
  </si>
  <si>
    <t xml:space="preserve"> 00:06:56,667</t>
  </si>
  <si>
    <t xml:space="preserve"> 00:06:56,821</t>
  </si>
  <si>
    <t xml:space="preserve"> 00:07:00,691</t>
  </si>
  <si>
    <t xml:space="preserve"> 00:07:00,847</t>
  </si>
  <si>
    <t xml:space="preserve"> 00:07:04,996</t>
  </si>
  <si>
    <t xml:space="preserve"> 00:07:05,163</t>
  </si>
  <si>
    <t xml:space="preserve"> 00:07:10,658</t>
  </si>
  <si>
    <t xml:space="preserve"> 00:07:10,843</t>
  </si>
  <si>
    <t xml:space="preserve"> 00:07:15,658</t>
  </si>
  <si>
    <t xml:space="preserve"> 00:07:15,836</t>
  </si>
  <si>
    <t xml:space="preserve"> 00:07:18,039</t>
  </si>
  <si>
    <t xml:space="preserve"> 00:07:18,190</t>
  </si>
  <si>
    <t xml:space="preserve"> 00:07:19,398</t>
  </si>
  <si>
    <t xml:space="preserve"> 00:07:23,911</t>
  </si>
  <si>
    <t xml:space="preserve"> 00:07:24,075</t>
  </si>
  <si>
    <t xml:space="preserve"> 00:07:30,132</t>
  </si>
  <si>
    <t xml:space="preserve"> 00:07:30,324</t>
  </si>
  <si>
    <t xml:space="preserve"> 00:07:33,127</t>
  </si>
  <si>
    <t xml:space="preserve"> 00:07:33,279</t>
  </si>
  <si>
    <t xml:space="preserve"> 00:07:35,317</t>
  </si>
  <si>
    <t xml:space="preserve"> 00:07:35,966</t>
  </si>
  <si>
    <t xml:space="preserve"> 00:07:38,378</t>
  </si>
  <si>
    <t xml:space="preserve"> 00:07:38,549</t>
  </si>
  <si>
    <t xml:space="preserve"> 00:08:21,656</t>
  </si>
  <si>
    <t xml:space="preserve"> 00:08:21,898</t>
  </si>
  <si>
    <t xml:space="preserve"> 00:08:27,724</t>
  </si>
  <si>
    <t xml:space="preserve"> 00:08:27,887</t>
  </si>
  <si>
    <t xml:space="preserve"> 00:08:30,060</t>
  </si>
  <si>
    <t xml:space="preserve"> 00:08:30,234</t>
  </si>
  <si>
    <t xml:space="preserve"> 00:08:34,142</t>
  </si>
  <si>
    <t xml:space="preserve"> 00:08:36,257</t>
  </si>
  <si>
    <t xml:space="preserve"> 00:08:42,609</t>
  </si>
  <si>
    <t xml:space="preserve"> 00:00:13,812</t>
  </si>
  <si>
    <t xml:space="preserve"> 00:00:17,761</t>
  </si>
  <si>
    <t>Try to Grip Without Contact</t>
  </si>
  <si>
    <t xml:space="preserve"> 00:00:19,151</t>
  </si>
  <si>
    <t xml:space="preserve"> 00:00:20,838</t>
  </si>
  <si>
    <t xml:space="preserve"> 00:00:21,682</t>
  </si>
  <si>
    <t xml:space="preserve"> 00:00:27,474</t>
  </si>
  <si>
    <t xml:space="preserve"> 00:00:27,639</t>
  </si>
  <si>
    <t xml:space="preserve"> 00:00:32,391</t>
  </si>
  <si>
    <t xml:space="preserve"> 00:00:32,569</t>
  </si>
  <si>
    <t xml:space="preserve"> 00:00:37,366</t>
  </si>
  <si>
    <t xml:space="preserve"> 00:00:40,255</t>
  </si>
  <si>
    <t xml:space="preserve"> 00:00:41,446</t>
  </si>
  <si>
    <t xml:space="preserve"> 00:00:45,517</t>
  </si>
  <si>
    <t xml:space="preserve"> 00:00:48,100</t>
  </si>
  <si>
    <t xml:space="preserve"> 00:00:48,272</t>
  </si>
  <si>
    <t xml:space="preserve"> 00:00:56,336</t>
  </si>
  <si>
    <t xml:space="preserve"> 00:00:56,509</t>
  </si>
  <si>
    <t xml:space="preserve"> 00:01:40,217</t>
  </si>
  <si>
    <t xml:space="preserve"> 00:01:40,957</t>
  </si>
  <si>
    <t xml:space="preserve"> 00:01:45,021</t>
  </si>
  <si>
    <t xml:space="preserve"> 00:01:48,648</t>
  </si>
  <si>
    <t xml:space="preserve"> 00:01:53,881</t>
  </si>
  <si>
    <t xml:space="preserve"> 00:01:54,134</t>
  </si>
  <si>
    <t xml:space="preserve"> 00:01:56,839</t>
  </si>
  <si>
    <t xml:space="preserve"> 00:01:57,003</t>
  </si>
  <si>
    <t xml:space="preserve"> 00:02:05,811</t>
  </si>
  <si>
    <t xml:space="preserve"> 00:02:14,416</t>
  </si>
  <si>
    <t xml:space="preserve"> 00:02:18,559</t>
  </si>
  <si>
    <t xml:space="preserve"> 00:02:21,188</t>
  </si>
  <si>
    <t xml:space="preserve"> 00:02:21,369</t>
  </si>
  <si>
    <t xml:space="preserve"> 00:02:31,779</t>
  </si>
  <si>
    <t xml:space="preserve"> 00:02:31,958</t>
  </si>
  <si>
    <t xml:space="preserve"> 00:02:35,312</t>
  </si>
  <si>
    <t xml:space="preserve"> 00:03:20,890</t>
  </si>
  <si>
    <t xml:space="preserve"> 00:03:21,410</t>
  </si>
  <si>
    <t xml:space="preserve"> 00:03:40,033</t>
  </si>
  <si>
    <t xml:space="preserve"> 00:03:43,782</t>
  </si>
  <si>
    <t xml:space="preserve"> 00:03:43,958</t>
  </si>
  <si>
    <t xml:space="preserve"> 00:03:53,525</t>
  </si>
  <si>
    <t xml:space="preserve"> 00:04:04,778</t>
  </si>
  <si>
    <t xml:space="preserve"> 00:04:05,705</t>
  </si>
  <si>
    <t xml:space="preserve"> 00:04:06,678</t>
  </si>
  <si>
    <t xml:space="preserve"> 00:04:08,111</t>
  </si>
  <si>
    <t xml:space="preserve"> 00:04:15,968</t>
  </si>
  <si>
    <t xml:space="preserve"> 00:04:16,126</t>
  </si>
  <si>
    <t xml:space="preserve"> 00:05:05,360</t>
  </si>
  <si>
    <t xml:space="preserve"> 00:05:05,527</t>
  </si>
  <si>
    <t xml:space="preserve"> 00:05:12,828</t>
  </si>
  <si>
    <t xml:space="preserve"> 00:05:14,196</t>
  </si>
  <si>
    <t xml:space="preserve"> 00:05:27,541</t>
  </si>
  <si>
    <t xml:space="preserve"> 00:05:31,565</t>
  </si>
  <si>
    <t xml:space="preserve"> 00:05:32,757</t>
  </si>
  <si>
    <t xml:space="preserve"> 00:05:44,556</t>
  </si>
  <si>
    <t xml:space="preserve"> 00:05:44,751</t>
  </si>
  <si>
    <t xml:space="preserve"> 00:05:53,026</t>
  </si>
  <si>
    <t xml:space="preserve"> 00:05:57,903</t>
  </si>
  <si>
    <t xml:space="preserve"> 00:05:58,106</t>
  </si>
  <si>
    <t xml:space="preserve"> 00:06:41,240</t>
  </si>
  <si>
    <t xml:space="preserve"> 00:06:41,399</t>
  </si>
  <si>
    <t xml:space="preserve"> 00:06:45,470</t>
  </si>
  <si>
    <t xml:space="preserve"> 00:06:45,629</t>
  </si>
  <si>
    <t xml:space="preserve"> 00:06:57,358</t>
  </si>
  <si>
    <t xml:space="preserve"> 00:06:58,710</t>
  </si>
  <si>
    <t xml:space="preserve"> 00:07:00,272</t>
  </si>
  <si>
    <t xml:space="preserve"> 00:07:00,728</t>
  </si>
  <si>
    <t xml:space="preserve"> 00:07:02,790</t>
  </si>
  <si>
    <t xml:space="preserve"> 00:07:02,960</t>
  </si>
  <si>
    <t xml:space="preserve"> 00:07:06,581</t>
  </si>
  <si>
    <t xml:space="preserve"> 00:07:06,756</t>
  </si>
  <si>
    <t xml:space="preserve"> 00:07:13,134</t>
  </si>
  <si>
    <t xml:space="preserve"> 00:07:13,305</t>
  </si>
  <si>
    <t xml:space="preserve"> 00:07:20,997</t>
  </si>
  <si>
    <t xml:space="preserve"> 00:07:21,139</t>
  </si>
  <si>
    <t xml:space="preserve"> 00:07:25,271</t>
  </si>
  <si>
    <t xml:space="preserve"> 00:07:25,562</t>
  </si>
  <si>
    <t xml:space="preserve"> 00:07:25,751</t>
  </si>
  <si>
    <t xml:space="preserve"> 00:07:30,512</t>
  </si>
  <si>
    <t xml:space="preserve"> 00:07:30,662</t>
  </si>
  <si>
    <t xml:space="preserve"> 00:07:36,264</t>
  </si>
  <si>
    <t xml:space="preserve"> 00:07:36,447</t>
  </si>
  <si>
    <t xml:space="preserve"> 00:08:23,164</t>
  </si>
  <si>
    <t xml:space="preserve"> 00:08:32,170</t>
  </si>
  <si>
    <t xml:space="preserve"> 00:08:37,369</t>
  </si>
  <si>
    <t xml:space="preserve"> 00:08:37,533</t>
  </si>
  <si>
    <t xml:space="preserve"> 00:08:41,769</t>
  </si>
  <si>
    <t xml:space="preserve"> 00:08:41,925</t>
  </si>
  <si>
    <t xml:space="preserve"> 00:08:51,876</t>
  </si>
  <si>
    <t xml:space="preserve"> 00:08:53,132</t>
  </si>
  <si>
    <t xml:space="preserve"> 00:08:54,419</t>
  </si>
  <si>
    <t xml:space="preserve"> 00:08:54,598</t>
  </si>
  <si>
    <t xml:space="preserve"> 00:08:58,065</t>
  </si>
  <si>
    <t xml:space="preserve"> 00:08:58,225</t>
  </si>
  <si>
    <t xml:space="preserve"> 00:09:01,151</t>
  </si>
  <si>
    <t xml:space="preserve"> 00:09:01,312</t>
  </si>
  <si>
    <t xml:space="preserve"> 00:09:05,262</t>
  </si>
  <si>
    <t xml:space="preserve"> 00:09:06,033</t>
  </si>
  <si>
    <t xml:space="preserve"> 00:09:09,351</t>
  </si>
  <si>
    <t xml:space="preserve"> 00:09:18,778</t>
  </si>
  <si>
    <t xml:space="preserve"> 00:09:18,933</t>
  </si>
  <si>
    <t xml:space="preserve"> 00:10:05,253</t>
  </si>
  <si>
    <t xml:space="preserve"> 00:10:09,269</t>
  </si>
  <si>
    <t xml:space="preserve"> 00:10:10,172</t>
  </si>
  <si>
    <t xml:space="preserve"> 00:10:11,510</t>
  </si>
  <si>
    <t xml:space="preserve"> 00:10:15,129</t>
  </si>
  <si>
    <t xml:space="preserve"> 00:10:54,069</t>
  </si>
  <si>
    <t xml:space="preserve"> 00:11:40,768</t>
  </si>
  <si>
    <t xml:space="preserve"> 00:11:43,395</t>
  </si>
  <si>
    <t xml:space="preserve"> 00:11:45,913</t>
  </si>
  <si>
    <t xml:space="preserve"> 00:11:46,105</t>
  </si>
  <si>
    <t xml:space="preserve"> 00:11:56,491</t>
  </si>
  <si>
    <t xml:space="preserve"> 00:11:56,628</t>
  </si>
  <si>
    <t xml:space="preserve"> 00:11:58,633</t>
  </si>
  <si>
    <t xml:space="preserve"> 00:12:00,923</t>
  </si>
  <si>
    <t xml:space="preserve"> 00:12:03,229</t>
  </si>
  <si>
    <t xml:space="preserve"> 00:12:07,526</t>
  </si>
  <si>
    <t xml:space="preserve"> 00:12:10,302</t>
  </si>
  <si>
    <t xml:space="preserve"> 00:12:30,378</t>
  </si>
  <si>
    <t xml:space="preserve"> 00:13:32,614</t>
  </si>
  <si>
    <t>RODRUIGUEZ</t>
  </si>
  <si>
    <t xml:space="preserve"> 00:00:07,607</t>
  </si>
  <si>
    <t xml:space="preserve"> 00:00:13,942</t>
  </si>
  <si>
    <t xml:space="preserve"> 00:00:22,498</t>
  </si>
  <si>
    <t xml:space="preserve"> 00:00:24,408</t>
  </si>
  <si>
    <t xml:space="preserve"> 00:00:24,603</t>
  </si>
  <si>
    <t xml:space="preserve"> 00:00:28,729</t>
  </si>
  <si>
    <t xml:space="preserve"> 00:00:28,925</t>
  </si>
  <si>
    <t xml:space="preserve"> 00:00:34,489</t>
  </si>
  <si>
    <t xml:space="preserve"> 00:00:34,681</t>
  </si>
  <si>
    <t xml:space="preserve"> 00:00:40,436</t>
  </si>
  <si>
    <t xml:space="preserve"> 00:00:44,859</t>
  </si>
  <si>
    <t xml:space="preserve"> 00:00:55,112</t>
  </si>
  <si>
    <t xml:space="preserve"> 00:00:56,452</t>
  </si>
  <si>
    <t>BOZOROV</t>
  </si>
  <si>
    <t xml:space="preserve"> 00:00:08,099</t>
  </si>
  <si>
    <t xml:space="preserve"> 00:00:11,176</t>
  </si>
  <si>
    <t xml:space="preserve"> 00:00:12,838</t>
  </si>
  <si>
    <t xml:space="preserve"> 00:00:13,007</t>
  </si>
  <si>
    <t xml:space="preserve"> 00:00:14,744</t>
  </si>
  <si>
    <t xml:space="preserve"> 00:00:15,663</t>
  </si>
  <si>
    <t xml:space="preserve"> 00:00:16,513</t>
  </si>
  <si>
    <t xml:space="preserve"> 00:00:20,108</t>
  </si>
  <si>
    <t xml:space="preserve"> 00:00:20,850</t>
  </si>
  <si>
    <t xml:space="preserve"> 00:00:21,866</t>
  </si>
  <si>
    <t xml:space="preserve"> 00:00:22,868</t>
  </si>
  <si>
    <t xml:space="preserve"> 00:00:26,331</t>
  </si>
  <si>
    <t xml:space="preserve"> 00:00:26,519</t>
  </si>
  <si>
    <t xml:space="preserve"> 00:00:39,348</t>
  </si>
  <si>
    <t xml:space="preserve"> 00:00:39,990</t>
  </si>
  <si>
    <t xml:space="preserve"> 00:00:40,981</t>
  </si>
  <si>
    <t xml:space="preserve"> 00:00:42,251</t>
  </si>
  <si>
    <t xml:space="preserve"> 00:00:42,440</t>
  </si>
  <si>
    <t xml:space="preserve"> 00:00:47,164</t>
  </si>
  <si>
    <t xml:space="preserve"> 00:00:47,365</t>
  </si>
  <si>
    <t xml:space="preserve"> 00:00:49,972</t>
  </si>
  <si>
    <t xml:space="preserve"> 00:00:50,141</t>
  </si>
  <si>
    <t xml:space="preserve"> 00:00:51,708</t>
  </si>
  <si>
    <t xml:space="preserve"> 00:00:51,856</t>
  </si>
  <si>
    <t xml:space="preserve"> 00:00:55,265</t>
  </si>
  <si>
    <t xml:space="preserve"> 00:00:56,259</t>
  </si>
  <si>
    <t xml:space="preserve"> 00:00:58,118</t>
  </si>
  <si>
    <t xml:space="preserve"> 00:00:58,282</t>
  </si>
  <si>
    <t xml:space="preserve"> 00:01:54,119</t>
  </si>
  <si>
    <t xml:space="preserve"> 00:01:54,277</t>
  </si>
  <si>
    <t xml:space="preserve"> 00:01:59,295</t>
  </si>
  <si>
    <t xml:space="preserve"> 00:01:59,576</t>
  </si>
  <si>
    <t xml:space="preserve"> 00:02:06,708</t>
  </si>
  <si>
    <t xml:space="preserve"> 00:02:06,861</t>
  </si>
  <si>
    <t xml:space="preserve"> 00:02:10,450</t>
  </si>
  <si>
    <t xml:space="preserve"> 00:02:10,810</t>
  </si>
  <si>
    <t xml:space="preserve"> 00:02:16,861</t>
  </si>
  <si>
    <t xml:space="preserve"> 00:02:17,039</t>
  </si>
  <si>
    <t xml:space="preserve"> 00:02:20,241</t>
  </si>
  <si>
    <t xml:space="preserve"> 00:02:20,413</t>
  </si>
  <si>
    <t xml:space="preserve"> 00:02:23,057</t>
  </si>
  <si>
    <t xml:space="preserve"> 00:02:23,237</t>
  </si>
  <si>
    <t xml:space="preserve"> 00:02:31,417</t>
  </si>
  <si>
    <t xml:space="preserve"> 00:02:31,559</t>
  </si>
  <si>
    <t xml:space="preserve"> 00:02:35,572</t>
  </si>
  <si>
    <t xml:space="preserve"> 00:02:37,779</t>
  </si>
  <si>
    <t xml:space="preserve"> 00:02:37,935</t>
  </si>
  <si>
    <t xml:space="preserve"> 00:03:20,124</t>
  </si>
  <si>
    <t xml:space="preserve"> 00:03:23,770</t>
  </si>
  <si>
    <t xml:space="preserve"> 00:03:26,268</t>
  </si>
  <si>
    <t xml:space="preserve"> 00:03:26,416</t>
  </si>
  <si>
    <t xml:space="preserve"> 00:03:30,493</t>
  </si>
  <si>
    <t xml:space="preserve"> 00:03:34,610</t>
  </si>
  <si>
    <t xml:space="preserve"> 00:03:35,564</t>
  </si>
  <si>
    <t xml:space="preserve"> 00:03:38,479</t>
  </si>
  <si>
    <t xml:space="preserve"> 00:03:40,350</t>
  </si>
  <si>
    <t xml:space="preserve"> 00:03:40,518</t>
  </si>
  <si>
    <t xml:space="preserve"> 00:03:42,942</t>
  </si>
  <si>
    <t xml:space="preserve"> 00:03:46,810</t>
  </si>
  <si>
    <t xml:space="preserve"> 00:03:47,133</t>
  </si>
  <si>
    <t xml:space="preserve"> 00:03:49,619</t>
  </si>
  <si>
    <t xml:space="preserve"> 00:03:54,708</t>
  </si>
  <si>
    <t xml:space="preserve"> 00:03:54,862</t>
  </si>
  <si>
    <t xml:space="preserve"> 00:03:56,396</t>
  </si>
  <si>
    <t xml:space="preserve"> 00:03:59,012</t>
  </si>
  <si>
    <t xml:space="preserve"> 00:04:03,381</t>
  </si>
  <si>
    <t xml:space="preserve"> 00:04:04,811</t>
  </si>
  <si>
    <t xml:space="preserve"> 00:04:04,980</t>
  </si>
  <si>
    <t xml:space="preserve"> 00:04:05,200</t>
  </si>
  <si>
    <t xml:space="preserve"> 00:04:06,616</t>
  </si>
  <si>
    <t xml:space="preserve"> 00:04:06,791</t>
  </si>
  <si>
    <t xml:space="preserve"> 00:04:09,302</t>
  </si>
  <si>
    <t xml:space="preserve"> 00:04:09,491</t>
  </si>
  <si>
    <t xml:space="preserve"> 00:04:15,144</t>
  </si>
  <si>
    <t xml:space="preserve"> 00:04:15,335</t>
  </si>
  <si>
    <t xml:space="preserve"> 00:04:18,999</t>
  </si>
  <si>
    <t xml:space="preserve"> 00:04:19,156</t>
  </si>
  <si>
    <t xml:space="preserve"> 00:05:02,184</t>
  </si>
  <si>
    <t xml:space="preserve"> 00:05:02,351</t>
  </si>
  <si>
    <t xml:space="preserve"> 00:05:06,852</t>
  </si>
  <si>
    <t xml:space="preserve"> 00:05:06,970</t>
  </si>
  <si>
    <t xml:space="preserve"> 00:05:08,365</t>
  </si>
  <si>
    <t xml:space="preserve"> 00:05:09,805</t>
  </si>
  <si>
    <t xml:space="preserve"> 00:05:09,977</t>
  </si>
  <si>
    <t xml:space="preserve"> 00:05:13,663</t>
  </si>
  <si>
    <t xml:space="preserve"> 00:05:13,862</t>
  </si>
  <si>
    <t xml:space="preserve"> 00:05:15,734</t>
  </si>
  <si>
    <t xml:space="preserve"> 00:05:15,923</t>
  </si>
  <si>
    <t xml:space="preserve"> 00:05:17,635</t>
  </si>
  <si>
    <t xml:space="preserve"> 00:05:19,061</t>
  </si>
  <si>
    <t xml:space="preserve"> 00:05:20,635</t>
  </si>
  <si>
    <t xml:space="preserve"> 00:05:22,054</t>
  </si>
  <si>
    <t xml:space="preserve"> 00:05:22,304</t>
  </si>
  <si>
    <t xml:space="preserve"> 00:05:29,482</t>
  </si>
  <si>
    <t xml:space="preserve"> 00:05:29,659</t>
  </si>
  <si>
    <t xml:space="preserve"> 00:05:34,093</t>
  </si>
  <si>
    <t xml:space="preserve"> 00:05:34,254</t>
  </si>
  <si>
    <t xml:space="preserve"> 00:05:42,704</t>
  </si>
  <si>
    <t xml:space="preserve"> 00:05:51,024</t>
  </si>
  <si>
    <t xml:space="preserve"> 00:05:51,179</t>
  </si>
  <si>
    <t xml:space="preserve"> 00:05:57,877</t>
  </si>
  <si>
    <t xml:space="preserve"> 00:05:59,019</t>
  </si>
  <si>
    <t xml:space="preserve"> 00:05:59,723</t>
  </si>
  <si>
    <t xml:space="preserve"> 00:06:40,248</t>
  </si>
  <si>
    <t xml:space="preserve"> 00:06:40,420</t>
  </si>
  <si>
    <t xml:space="preserve"> 00:06:45,384</t>
  </si>
  <si>
    <t xml:space="preserve"> 00:06:45,600</t>
  </si>
  <si>
    <t xml:space="preserve"> 00:06:59,846</t>
  </si>
  <si>
    <t xml:space="preserve"> 00:07:00,569</t>
  </si>
  <si>
    <t xml:space="preserve"> 00:07:03,703</t>
  </si>
  <si>
    <t xml:space="preserve"> 00:07:03,883</t>
  </si>
  <si>
    <t xml:space="preserve"> 00:07:08,460</t>
  </si>
  <si>
    <t xml:space="preserve"> 00:07:16,726</t>
  </si>
  <si>
    <t xml:space="preserve"> 00:07:21,774</t>
  </si>
  <si>
    <t xml:space="preserve"> 00:07:22,333</t>
  </si>
  <si>
    <t xml:space="preserve"> 00:07:25,600</t>
  </si>
  <si>
    <t xml:space="preserve"> 00:07:30,245</t>
  </si>
  <si>
    <t xml:space="preserve"> 00:07:36,187</t>
  </si>
  <si>
    <t xml:space="preserve"> 00:08:49,860</t>
  </si>
  <si>
    <t xml:space="preserve"> 00:00:12,836</t>
  </si>
  <si>
    <t xml:space="preserve"> 00:00:14,642</t>
  </si>
  <si>
    <t xml:space="preserve"> 00:00:15,254</t>
  </si>
  <si>
    <t xml:space="preserve"> 00:00:17,015</t>
  </si>
  <si>
    <t xml:space="preserve"> 00:00:18,616</t>
  </si>
  <si>
    <t xml:space="preserve"> 00:00:18,804</t>
  </si>
  <si>
    <t xml:space="preserve"> 00:00:20,555</t>
  </si>
  <si>
    <t xml:space="preserve"> 00:00:36,402</t>
  </si>
  <si>
    <t xml:space="preserve"> 00:00:37,802</t>
  </si>
  <si>
    <t xml:space="preserve"> 00:00:39,805</t>
  </si>
  <si>
    <t xml:space="preserve"> 00:00:43,091</t>
  </si>
  <si>
    <t xml:space="preserve"> 00:00:44,255</t>
  </si>
  <si>
    <t xml:space="preserve"> 00:00:46,384</t>
  </si>
  <si>
    <t xml:space="preserve"> 00:00:46,569</t>
  </si>
  <si>
    <t xml:space="preserve"> 00:00:52,245</t>
  </si>
  <si>
    <t xml:space="preserve"> 00:00:52,395</t>
  </si>
  <si>
    <t xml:space="preserve"> 00:00:54,739</t>
  </si>
  <si>
    <t xml:space="preserve"> 00:00:56,899</t>
  </si>
  <si>
    <t xml:space="preserve"> 00:00:57,108</t>
  </si>
  <si>
    <t xml:space="preserve"> 00:01:46,544</t>
  </si>
  <si>
    <t xml:space="preserve"> 00:01:46,731</t>
  </si>
  <si>
    <t xml:space="preserve"> 00:01:51,401</t>
  </si>
  <si>
    <t xml:space="preserve"> 00:01:51,802</t>
  </si>
  <si>
    <t xml:space="preserve"> 00:01:54,262</t>
  </si>
  <si>
    <t xml:space="preserve"> 00:01:57,077</t>
  </si>
  <si>
    <t xml:space="preserve"> 00:01:58,080</t>
  </si>
  <si>
    <t xml:space="preserve"> 00:01:59,426</t>
  </si>
  <si>
    <t xml:space="preserve"> 00:01:59,921</t>
  </si>
  <si>
    <t xml:space="preserve"> 00:02:00,575</t>
  </si>
  <si>
    <t xml:space="preserve"> 00:02:07,442</t>
  </si>
  <si>
    <t xml:space="preserve"> 00:00:02,384</t>
  </si>
  <si>
    <t xml:space="preserve"> 00:00:10,829</t>
  </si>
  <si>
    <t xml:space="preserve"> 00:00:12,699</t>
  </si>
  <si>
    <t xml:space="preserve"> 00:00:12,881</t>
  </si>
  <si>
    <t xml:space="preserve"> 00:00:25,471</t>
  </si>
  <si>
    <t xml:space="preserve"> 00:00:25,632</t>
  </si>
  <si>
    <t xml:space="preserve"> 00:00:28,762</t>
  </si>
  <si>
    <t xml:space="preserve"> 00:00:28,915</t>
  </si>
  <si>
    <t xml:space="preserve"> 00:00:32,642</t>
  </si>
  <si>
    <t xml:space="preserve"> 00:00:32,800</t>
  </si>
  <si>
    <t xml:space="preserve"> 00:00:36,840</t>
  </si>
  <si>
    <t xml:space="preserve"> 00:00:37,010</t>
  </si>
  <si>
    <t xml:space="preserve"> 00:00:40,188</t>
  </si>
  <si>
    <t xml:space="preserve"> 00:00:40,362</t>
  </si>
  <si>
    <t xml:space="preserve"> 00:00:45,243</t>
  </si>
  <si>
    <t xml:space="preserve"> 00:00:46,882</t>
  </si>
  <si>
    <t xml:space="preserve"> 00:00:51,008</t>
  </si>
  <si>
    <t xml:space="preserve"> 00:00:52,947</t>
  </si>
  <si>
    <t xml:space="preserve"> 00:00:54,110</t>
  </si>
  <si>
    <t xml:space="preserve"> 00:00:54,282</t>
  </si>
  <si>
    <t xml:space="preserve"> 00:00:57,542</t>
  </si>
  <si>
    <t xml:space="preserve"> 00:00:57,720</t>
  </si>
  <si>
    <t xml:space="preserve"> 00:01:41,079</t>
  </si>
  <si>
    <t xml:space="preserve"> 00:01:41,266</t>
  </si>
  <si>
    <t xml:space="preserve"> 00:01:46,017</t>
  </si>
  <si>
    <t xml:space="preserve"> 00:01:46,183</t>
  </si>
  <si>
    <t xml:space="preserve"> 00:01:52,299</t>
  </si>
  <si>
    <t xml:space="preserve"> 00:01:52,473</t>
  </si>
  <si>
    <t xml:space="preserve"> 00:01:55,987</t>
  </si>
  <si>
    <t xml:space="preserve"> 00:01:58,588</t>
  </si>
  <si>
    <t xml:space="preserve"> 00:01:58,743</t>
  </si>
  <si>
    <t xml:space="preserve"> 00:02:09,269</t>
  </si>
  <si>
    <t xml:space="preserve"> 00:02:09,457</t>
  </si>
  <si>
    <t xml:space="preserve"> 00:02:19,524</t>
  </si>
  <si>
    <t xml:space="preserve"> 00:02:26,472</t>
  </si>
  <si>
    <t xml:space="preserve"> 00:02:26,647</t>
  </si>
  <si>
    <t xml:space="preserve"> 00:02:30,947</t>
  </si>
  <si>
    <t xml:space="preserve"> 00:03:20,508</t>
  </si>
  <si>
    <t xml:space="preserve"> 00:03:24,002</t>
  </si>
  <si>
    <t xml:space="preserve"> 00:03:54,624</t>
  </si>
  <si>
    <t>MAGAMEDOV</t>
  </si>
  <si>
    <t>STSIASHENKA</t>
  </si>
  <si>
    <t xml:space="preserve"> 00:00:01,624</t>
  </si>
  <si>
    <t xml:space="preserve"> 00:00:06,014</t>
  </si>
  <si>
    <t xml:space="preserve"> 00:00:10,682</t>
  </si>
  <si>
    <t xml:space="preserve"> 00:00:10,867</t>
  </si>
  <si>
    <t xml:space="preserve"> 00:00:12,448</t>
  </si>
  <si>
    <t xml:space="preserve"> 00:00:13,427</t>
  </si>
  <si>
    <t xml:space="preserve"> 00:00:14,361</t>
  </si>
  <si>
    <t xml:space="preserve"> 00:00:19,051</t>
  </si>
  <si>
    <t xml:space="preserve"> 00:00:19,238</t>
  </si>
  <si>
    <t xml:space="preserve"> 00:00:27,415</t>
  </si>
  <si>
    <t xml:space="preserve"> 00:00:31,404</t>
  </si>
  <si>
    <t xml:space="preserve"> 00:00:31,564</t>
  </si>
  <si>
    <t xml:space="preserve"> 00:00:33,820</t>
  </si>
  <si>
    <t xml:space="preserve"> 00:00:40,965</t>
  </si>
  <si>
    <t xml:space="preserve"> 00:00:51,760</t>
  </si>
  <si>
    <t xml:space="preserve"> 00:00:51,938</t>
  </si>
  <si>
    <t xml:space="preserve"> 00:00:56,972</t>
  </si>
  <si>
    <t xml:space="preserve"> 00:00:58,249</t>
  </si>
  <si>
    <t xml:space="preserve"> 00:00:58,410</t>
  </si>
  <si>
    <t xml:space="preserve"> 00:01:44,660</t>
  </si>
  <si>
    <t xml:space="preserve"> 00:01:49,665</t>
  </si>
  <si>
    <t xml:space="preserve"> 00:01:49,822</t>
  </si>
  <si>
    <t xml:space="preserve"> 00:01:55,111</t>
  </si>
  <si>
    <t xml:space="preserve"> 00:01:55,271</t>
  </si>
  <si>
    <t xml:space="preserve"> 00:02:00,092</t>
  </si>
  <si>
    <t xml:space="preserve"> 00:02:00,259</t>
  </si>
  <si>
    <t xml:space="preserve"> 00:02:01,869</t>
  </si>
  <si>
    <t xml:space="preserve"> 00:02:05,261</t>
  </si>
  <si>
    <t xml:space="preserve"> 00:02:07,394</t>
  </si>
  <si>
    <t xml:space="preserve"> 00:02:07,555</t>
  </si>
  <si>
    <t xml:space="preserve"> 00:02:11,563</t>
  </si>
  <si>
    <t xml:space="preserve"> 00:02:11,736</t>
  </si>
  <si>
    <t xml:space="preserve"> 00:02:15,762</t>
  </si>
  <si>
    <t xml:space="preserve"> 00:02:15,929</t>
  </si>
  <si>
    <t xml:space="preserve"> 00:02:21,142</t>
  </si>
  <si>
    <t xml:space="preserve"> 00:02:21,296</t>
  </si>
  <si>
    <t xml:space="preserve"> 00:02:24,827</t>
  </si>
  <si>
    <t xml:space="preserve"> 00:02:24,991</t>
  </si>
  <si>
    <t xml:space="preserve"> 00:02:33,033</t>
  </si>
  <si>
    <t xml:space="preserve"> 00:02:33,183</t>
  </si>
  <si>
    <t xml:space="preserve"> 00:03:23,594</t>
  </si>
  <si>
    <t xml:space="preserve"> 00:03:23,357</t>
  </si>
  <si>
    <t xml:space="preserve"> 00:03:27,008</t>
  </si>
  <si>
    <t xml:space="preserve"> 00:03:27,194</t>
  </si>
  <si>
    <t xml:space="preserve"> 00:03:30,704</t>
  </si>
  <si>
    <t xml:space="preserve"> 00:03:30,872</t>
  </si>
  <si>
    <t xml:space="preserve"> 00:03:42,900</t>
  </si>
  <si>
    <t xml:space="preserve"> 00:03:43,072</t>
  </si>
  <si>
    <t xml:space="preserve"> 00:03:45,246</t>
  </si>
  <si>
    <t xml:space="preserve"> 00:03:50,680</t>
  </si>
  <si>
    <t xml:space="preserve"> 00:03:50,837</t>
  </si>
  <si>
    <t xml:space="preserve"> 00:03:50,931</t>
  </si>
  <si>
    <t xml:space="preserve"> 00:03:55,471</t>
  </si>
  <si>
    <t xml:space="preserve"> 00:03:55,726</t>
  </si>
  <si>
    <t xml:space="preserve"> 00:04:04,550</t>
  </si>
  <si>
    <t xml:space="preserve"> 00:04:04,707</t>
  </si>
  <si>
    <t xml:space="preserve"> 00:04:10,214</t>
  </si>
  <si>
    <t xml:space="preserve"> 00:04:10,374</t>
  </si>
  <si>
    <t xml:space="preserve"> 00:04:14,014</t>
  </si>
  <si>
    <t xml:space="preserve"> 00:04:19,901</t>
  </si>
  <si>
    <t xml:space="preserve"> 00:05:01,745</t>
  </si>
  <si>
    <t xml:space="preserve"> 00:05:13,436</t>
  </si>
  <si>
    <t xml:space="preserve"> 00:05:24,628</t>
  </si>
  <si>
    <t xml:space="preserve"> 00:05:24,816</t>
  </si>
  <si>
    <t xml:space="preserve"> 00:05:27,692</t>
  </si>
  <si>
    <t xml:space="preserve"> 00:05:27,880</t>
  </si>
  <si>
    <t xml:space="preserve"> 00:05:33,562</t>
  </si>
  <si>
    <t xml:space="preserve"> 00:05:44,377</t>
  </si>
  <si>
    <t xml:space="preserve"> 00:05:44,517</t>
  </si>
  <si>
    <t xml:space="preserve"> 00:05:51,656</t>
  </si>
  <si>
    <t xml:space="preserve"> 00:05:53,849</t>
  </si>
  <si>
    <t xml:space="preserve"> 00:06:49,951</t>
  </si>
  <si>
    <t xml:space="preserve"> 00:06:56,463</t>
  </si>
  <si>
    <t xml:space="preserve"> 00:07:00,383</t>
  </si>
  <si>
    <t xml:space="preserve"> 00:07:00,554</t>
  </si>
  <si>
    <t xml:space="preserve"> 00:07:03,772</t>
  </si>
  <si>
    <t xml:space="preserve"> 00:07:04,006</t>
  </si>
  <si>
    <t xml:space="preserve"> 00:07:09,295</t>
  </si>
  <si>
    <t xml:space="preserve"> 00:07:09,483</t>
  </si>
  <si>
    <t xml:space="preserve"> 00:07:13,072</t>
  </si>
  <si>
    <t xml:space="preserve"> 00:07:15,059</t>
  </si>
  <si>
    <t xml:space="preserve"> 00:07:18,644</t>
  </si>
  <si>
    <t xml:space="preserve"> 00:07:18,820</t>
  </si>
  <si>
    <t xml:space="preserve"> 00:07:26,787</t>
  </si>
  <si>
    <t xml:space="preserve"> 00:07:28,771</t>
  </si>
  <si>
    <t xml:space="preserve"> 00:07:33,448</t>
  </si>
  <si>
    <t>KOSOTO MAKIKOMI</t>
  </si>
  <si>
    <t xml:space="preserve"> 00:07:34,492</t>
  </si>
  <si>
    <t xml:space="preserve"> 00:00:01,812</t>
  </si>
  <si>
    <t xml:space="preserve"> 00:00:17,789</t>
  </si>
  <si>
    <t xml:space="preserve"> 00:00:20,701</t>
  </si>
  <si>
    <t xml:space="preserve"> 00:00:29,835</t>
  </si>
  <si>
    <t xml:space="preserve"> 00:00:31,938</t>
  </si>
  <si>
    <t xml:space="preserve"> 00:00:40,942</t>
  </si>
  <si>
    <t xml:space="preserve"> 00:00:41,105</t>
  </si>
  <si>
    <t xml:space="preserve"> 00:00:51,963</t>
  </si>
  <si>
    <t xml:space="preserve"> 00:00:58,615</t>
  </si>
  <si>
    <t xml:space="preserve"> 00:00:58,833</t>
  </si>
  <si>
    <t xml:space="preserve"> 00:01:48,011</t>
  </si>
  <si>
    <t xml:space="preserve"> 00:01:48,177</t>
  </si>
  <si>
    <t xml:space="preserve"> 00:01:48,199</t>
  </si>
  <si>
    <t xml:space="preserve"> 00:01:48,109</t>
  </si>
  <si>
    <t xml:space="preserve"> 00:01:54,695</t>
  </si>
  <si>
    <t xml:space="preserve"> 00:01:54,852</t>
  </si>
  <si>
    <t xml:space="preserve"> 00:02:00,576</t>
  </si>
  <si>
    <t xml:space="preserve"> 00:02:00,845</t>
  </si>
  <si>
    <t xml:space="preserve"> 00:02:14,767</t>
  </si>
  <si>
    <t xml:space="preserve"> 00:02:15,965</t>
  </si>
  <si>
    <t xml:space="preserve"> 00:02:16,144</t>
  </si>
  <si>
    <t xml:space="preserve"> 00:02:25,581</t>
  </si>
  <si>
    <t xml:space="preserve"> 00:02:25,730</t>
  </si>
  <si>
    <t xml:space="preserve"> 00:02:29,711</t>
  </si>
  <si>
    <t xml:space="preserve"> 00:02:29,867</t>
  </si>
  <si>
    <t xml:space="preserve"> 00:02:37,056</t>
  </si>
  <si>
    <t xml:space="preserve"> 00:02:38,107</t>
  </si>
  <si>
    <t xml:space="preserve"> 00:02:38,274</t>
  </si>
  <si>
    <t xml:space="preserve"> 00:03:27,817</t>
  </si>
  <si>
    <t xml:space="preserve"> 00:03:32,432</t>
  </si>
  <si>
    <t xml:space="preserve"> 00:03:32,590</t>
  </si>
  <si>
    <t xml:space="preserve"> 00:03:40,825</t>
  </si>
  <si>
    <t xml:space="preserve"> 00:03:41,988</t>
  </si>
  <si>
    <t xml:space="preserve"> 00:03:46,325</t>
  </si>
  <si>
    <t xml:space="preserve"> 00:03:48,749</t>
  </si>
  <si>
    <t xml:space="preserve"> 00:03:56,286</t>
  </si>
  <si>
    <t xml:space="preserve"> 00:03:56,476</t>
  </si>
  <si>
    <t xml:space="preserve"> 00:04:10,789</t>
  </si>
  <si>
    <t xml:space="preserve"> 00:04:10,946</t>
  </si>
  <si>
    <t xml:space="preserve"> 00:05:04,408</t>
  </si>
  <si>
    <t xml:space="preserve"> 00:05:04,584</t>
  </si>
  <si>
    <t xml:space="preserve"> 00:05:07,748</t>
  </si>
  <si>
    <t xml:space="preserve"> 00:05:08,374</t>
  </si>
  <si>
    <t xml:space="preserve"> 00:05:09,964</t>
  </si>
  <si>
    <t xml:space="preserve"> 00:00:02,804</t>
  </si>
  <si>
    <t xml:space="preserve"> 00:00:08,121</t>
  </si>
  <si>
    <t xml:space="preserve"> 00:00:11,261</t>
  </si>
  <si>
    <t xml:space="preserve"> 00:00:12,554</t>
  </si>
  <si>
    <t xml:space="preserve"> 00:00:15,575</t>
  </si>
  <si>
    <t xml:space="preserve"> 00:00:16,280</t>
  </si>
  <si>
    <t xml:space="preserve"> 00:00:18,807</t>
  </si>
  <si>
    <t xml:space="preserve"> 00:00:19,009</t>
  </si>
  <si>
    <t xml:space="preserve"> 00:00:23,204</t>
  </si>
  <si>
    <t xml:space="preserve"> 00:00:23,373</t>
  </si>
  <si>
    <t xml:space="preserve"> 00:00:32,909</t>
  </si>
  <si>
    <t xml:space="preserve"> 00:00:33,062</t>
  </si>
  <si>
    <t xml:space="preserve"> 00:00:36,683</t>
  </si>
  <si>
    <t xml:space="preserve"> 00:00:37,865</t>
  </si>
  <si>
    <t xml:space="preserve"> 00:00:38,856</t>
  </si>
  <si>
    <t xml:space="preserve"> 00:00:40,855</t>
  </si>
  <si>
    <t>GRAND SLAM RIO DE JANEIRO 2011</t>
  </si>
  <si>
    <t>OSUREN</t>
  </si>
  <si>
    <t xml:space="preserve"> 00:00:01,416</t>
  </si>
  <si>
    <t xml:space="preserve"> 00:00:07,161</t>
  </si>
  <si>
    <t xml:space="preserve"> 00:00:09,855</t>
  </si>
  <si>
    <t xml:space="preserve"> 00:00:10,560</t>
  </si>
  <si>
    <t xml:space="preserve"> 00:00:19,708</t>
  </si>
  <si>
    <t xml:space="preserve"> 00:00:21,526</t>
  </si>
  <si>
    <t xml:space="preserve"> 00:00:31,998</t>
  </si>
  <si>
    <t xml:space="preserve"> 00:00:34,615</t>
  </si>
  <si>
    <t xml:space="preserve"> 00:00:34,764</t>
  </si>
  <si>
    <t xml:space="preserve"> 00:00:40,641</t>
  </si>
  <si>
    <t xml:space="preserve"> 00:00:41,605</t>
  </si>
  <si>
    <t xml:space="preserve"> 00:00:44,377</t>
  </si>
  <si>
    <t xml:space="preserve"> 00:00:45,172</t>
  </si>
  <si>
    <t xml:space="preserve"> 00:00:52,067</t>
  </si>
  <si>
    <t xml:space="preserve"> 00:00:56,157</t>
  </si>
  <si>
    <t xml:space="preserve"> 00:00:57,724</t>
  </si>
  <si>
    <t xml:space="preserve"> 00:00:58,839</t>
  </si>
  <si>
    <t xml:space="preserve"> 00:01:41,419</t>
  </si>
  <si>
    <t xml:space="preserve"> 00:01:44,659</t>
  </si>
  <si>
    <t xml:space="preserve"> 00:01:51,968</t>
  </si>
  <si>
    <t xml:space="preserve"> 00:01:59,578</t>
  </si>
  <si>
    <t xml:space="preserve"> 00:02:00,515</t>
  </si>
  <si>
    <t xml:space="preserve"> 00:02:00,756</t>
  </si>
  <si>
    <t xml:space="preserve"> 00:02:02,133</t>
  </si>
  <si>
    <t xml:space="preserve"> 00:02:04,139</t>
  </si>
  <si>
    <t xml:space="preserve"> 00:02:11,276</t>
  </si>
  <si>
    <t xml:space="preserve"> 00:02:11,456</t>
  </si>
  <si>
    <t xml:space="preserve"> 00:02:15,262</t>
  </si>
  <si>
    <t xml:space="preserve"> 00:02:17,040</t>
  </si>
  <si>
    <t xml:space="preserve"> 00:02:20,663</t>
  </si>
  <si>
    <t xml:space="preserve"> 00:02:21,518</t>
  </si>
  <si>
    <t xml:space="preserve"> 00:02:22,367</t>
  </si>
  <si>
    <t xml:space="preserve"> 00:02:27,189</t>
  </si>
  <si>
    <t xml:space="preserve"> 00:02:28,171</t>
  </si>
  <si>
    <t xml:space="preserve"> 00:02:28,388</t>
  </si>
  <si>
    <t>USHIRO GOSHI</t>
  </si>
  <si>
    <t xml:space="preserve"> 00:02:31,291</t>
  </si>
  <si>
    <t xml:space="preserve"> 00:03:27,818</t>
  </si>
  <si>
    <t xml:space="preserve"> 00:03:28,023</t>
  </si>
  <si>
    <t xml:space="preserve"> 00:03:37,897</t>
  </si>
  <si>
    <t xml:space="preserve"> 00:03:41,731</t>
  </si>
  <si>
    <t xml:space="preserve"> 00:03:43,681</t>
  </si>
  <si>
    <t xml:space="preserve"> 00:03:45,234</t>
  </si>
  <si>
    <t xml:space="preserve"> 00:04:00,418</t>
  </si>
  <si>
    <t xml:space="preserve"> 00:04:01,466</t>
  </si>
  <si>
    <t xml:space="preserve"> 00:00:25,608</t>
  </si>
  <si>
    <t xml:space="preserve"> 00:00:29,096</t>
  </si>
  <si>
    <t xml:space="preserve"> 00:00:30,659</t>
  </si>
  <si>
    <t xml:space="preserve"> 00:00:38,894</t>
  </si>
  <si>
    <t xml:space="preserve"> 00:00:39,646</t>
  </si>
  <si>
    <t xml:space="preserve"> 00:00:42,393</t>
  </si>
  <si>
    <t xml:space="preserve"> 00:00:47,237</t>
  </si>
  <si>
    <t xml:space="preserve"> 00:00:49,535</t>
  </si>
  <si>
    <t xml:space="preserve"> 00:00:50,326</t>
  </si>
  <si>
    <t xml:space="preserve"> 00:01:42,258</t>
  </si>
  <si>
    <t xml:space="preserve"> 00:01:42,932</t>
  </si>
  <si>
    <t xml:space="preserve"> 00:01:43,372</t>
  </si>
  <si>
    <t xml:space="preserve"> 00:01:43,783</t>
  </si>
  <si>
    <t xml:space="preserve"> 00:01:44,588</t>
  </si>
  <si>
    <t xml:space="preserve"> 00:01:50,423</t>
  </si>
  <si>
    <t xml:space="preserve"> 00:01:50,630</t>
  </si>
  <si>
    <t xml:space="preserve"> 00:02:02,018</t>
  </si>
  <si>
    <t xml:space="preserve"> 00:02:02,669</t>
  </si>
  <si>
    <t xml:space="preserve"> 00:02:10,256</t>
  </si>
  <si>
    <t xml:space="preserve"> 00:02:19,401</t>
  </si>
  <si>
    <t xml:space="preserve"> 00:02:19,661</t>
  </si>
  <si>
    <t xml:space="preserve"> 00:02:19,061</t>
  </si>
  <si>
    <t xml:space="preserve"> 00:02:19,122</t>
  </si>
  <si>
    <t>UMATA</t>
  </si>
  <si>
    <t xml:space="preserve"> 00:02:19,592</t>
  </si>
  <si>
    <t xml:space="preserve"> 00:02:21,870</t>
  </si>
  <si>
    <t xml:space="preserve"> 00:02:23,120</t>
  </si>
  <si>
    <t xml:space="preserve"> 00:02:23,480</t>
  </si>
  <si>
    <t xml:space="preserve"> 00:02:24,509</t>
  </si>
  <si>
    <t xml:space="preserve"> 00:02:28,221</t>
  </si>
  <si>
    <t xml:space="preserve"> 00:02:28,394</t>
  </si>
  <si>
    <t xml:space="preserve"> 00:02:38,184</t>
  </si>
  <si>
    <t xml:space="preserve"> 00:03:21,126</t>
  </si>
  <si>
    <t xml:space="preserve"> 00:03:27,904</t>
  </si>
  <si>
    <t xml:space="preserve"> 00:03:28,687</t>
  </si>
  <si>
    <t xml:space="preserve"> 00:03:28,614</t>
  </si>
  <si>
    <t xml:space="preserve"> 00:03:32,060</t>
  </si>
  <si>
    <t xml:space="preserve"> 00:03:32,247</t>
  </si>
  <si>
    <t xml:space="preserve"> 00:03:38,567</t>
  </si>
  <si>
    <t xml:space="preserve"> 00:03:38,736</t>
  </si>
  <si>
    <t xml:space="preserve"> 00:03:45,905</t>
  </si>
  <si>
    <t xml:space="preserve"> 00:03:46,330</t>
  </si>
  <si>
    <t xml:space="preserve"> 00:03:47,599</t>
  </si>
  <si>
    <t xml:space="preserve"> 00:03:50,948</t>
  </si>
  <si>
    <t xml:space="preserve"> 00:03:54,264</t>
  </si>
  <si>
    <t xml:space="preserve"> 00:03:55,581</t>
  </si>
  <si>
    <t xml:space="preserve"> 00:04:04,850</t>
  </si>
  <si>
    <t xml:space="preserve"> 00:04:05,093</t>
  </si>
  <si>
    <t xml:space="preserve"> 00:04:17,476</t>
  </si>
  <si>
    <t xml:space="preserve"> 00:05:04,987</t>
  </si>
  <si>
    <t xml:space="preserve"> 00:05:08,645</t>
  </si>
  <si>
    <t xml:space="preserve"> 00:05:13,411</t>
  </si>
  <si>
    <t xml:space="preserve"> 00:05:47,458</t>
  </si>
  <si>
    <t xml:space="preserve"> 00:05:47,914</t>
  </si>
  <si>
    <t xml:space="preserve"> 00:05:48,708</t>
  </si>
  <si>
    <t xml:space="preserve"> 00:05:53,174</t>
  </si>
  <si>
    <t xml:space="preserve"> 00:05:53,354</t>
  </si>
  <si>
    <t xml:space="preserve"> 00:06:43,159</t>
  </si>
  <si>
    <t xml:space="preserve"> 00:06:50,085</t>
  </si>
  <si>
    <t xml:space="preserve"> 00:06:50,817</t>
  </si>
  <si>
    <t xml:space="preserve"> 00:06:51,393</t>
  </si>
  <si>
    <t xml:space="preserve"> 00:06:51,876</t>
  </si>
  <si>
    <t xml:space="preserve"> 00:06:53,586</t>
  </si>
  <si>
    <t xml:space="preserve"> 00:06:54,414</t>
  </si>
  <si>
    <t xml:space="preserve"> 00:06:55,734</t>
  </si>
  <si>
    <t xml:space="preserve"> 00:06:59,567</t>
  </si>
  <si>
    <t xml:space="preserve"> 00:06:59,736</t>
  </si>
  <si>
    <t xml:space="preserve"> 00:07:19,765</t>
  </si>
  <si>
    <t xml:space="preserve"> 00:07:22,197</t>
  </si>
  <si>
    <t xml:space="preserve"> 00:07:22,628</t>
  </si>
  <si>
    <t>UCHIMAKIKOMI</t>
  </si>
  <si>
    <t xml:space="preserve"> 00:07:28,521</t>
  </si>
  <si>
    <t xml:space="preserve"> 00:07:31,979</t>
  </si>
  <si>
    <t xml:space="preserve"> 00:07:35,267</t>
  </si>
  <si>
    <t xml:space="preserve"> 00:08:21,024</t>
  </si>
  <si>
    <t xml:space="preserve"> 00:08:29,266</t>
  </si>
  <si>
    <t xml:space="preserve"> 00:08:34,310</t>
  </si>
  <si>
    <t xml:space="preserve"> 00:08:35,059</t>
  </si>
  <si>
    <t xml:space="preserve"> 00:08:38,825</t>
  </si>
  <si>
    <t xml:space="preserve"> 00:08:39,013</t>
  </si>
  <si>
    <t xml:space="preserve"> 00:08:48,945</t>
  </si>
  <si>
    <t xml:space="preserve"> 00:08:52,110</t>
  </si>
  <si>
    <t xml:space="preserve"> 00:08:59,912</t>
  </si>
  <si>
    <t xml:space="preserve"> 00:09:04,456</t>
  </si>
  <si>
    <t xml:space="preserve"> 00:09:12,965</t>
  </si>
  <si>
    <t xml:space="preserve"> 00:09:13,156</t>
  </si>
  <si>
    <t xml:space="preserve"> 00:10:11,331</t>
  </si>
  <si>
    <t xml:space="preserve"> 00:10:17,366</t>
  </si>
  <si>
    <t xml:space="preserve"> 00:10:18,187</t>
  </si>
  <si>
    <t xml:space="preserve"> 00:10:23,472</t>
  </si>
  <si>
    <t xml:space="preserve"> 00:10:25,911</t>
  </si>
  <si>
    <t xml:space="preserve"> 00:10:39,439</t>
  </si>
  <si>
    <t xml:space="preserve"> 00:10:47,461</t>
  </si>
  <si>
    <t xml:space="preserve"> 00:10:50,912</t>
  </si>
  <si>
    <t xml:space="preserve"> 00:10:51,474</t>
  </si>
  <si>
    <t xml:space="preserve"> 00:10:52,563</t>
  </si>
  <si>
    <t xml:space="preserve"> 00:10:52,766</t>
  </si>
  <si>
    <t xml:space="preserve"> 00:10:59,213</t>
  </si>
  <si>
    <t xml:space="preserve"> 00:10:59,416</t>
  </si>
  <si>
    <t xml:space="preserve"> 00:10:59,921</t>
  </si>
  <si>
    <t>MARIJANOVIC</t>
  </si>
  <si>
    <t xml:space="preserve"> 00:00:01,420</t>
  </si>
  <si>
    <t xml:space="preserve"> 00:00:07,576</t>
  </si>
  <si>
    <t xml:space="preserve"> 00:00:08,500</t>
  </si>
  <si>
    <t xml:space="preserve"> 00:00:09,491</t>
  </si>
  <si>
    <t xml:space="preserve"> 00:00:10,893</t>
  </si>
  <si>
    <t xml:space="preserve"> 00:00:19,866</t>
  </si>
  <si>
    <t xml:space="preserve"> 00:00:21,339</t>
  </si>
  <si>
    <t xml:space="preserve"> 00:00:21,729</t>
  </si>
  <si>
    <t xml:space="preserve"> 00:00:25,838</t>
  </si>
  <si>
    <t xml:space="preserve"> 00:00:25,998</t>
  </si>
  <si>
    <t xml:space="preserve"> 00:00:30,522</t>
  </si>
  <si>
    <t xml:space="preserve"> 00:00:30,678</t>
  </si>
  <si>
    <t xml:space="preserve"> 00:00:34,440</t>
  </si>
  <si>
    <t xml:space="preserve"> 00:00:37,014</t>
  </si>
  <si>
    <t xml:space="preserve"> 00:00:39,132</t>
  </si>
  <si>
    <t xml:space="preserve"> 00:00:40,652</t>
  </si>
  <si>
    <t xml:space="preserve"> 00:00:42,548</t>
  </si>
  <si>
    <t xml:space="preserve"> 00:00:46,493</t>
  </si>
  <si>
    <t xml:space="preserve"> 00:00:48,147</t>
  </si>
  <si>
    <t xml:space="preserve"> 00:00:54,570</t>
  </si>
  <si>
    <t xml:space="preserve"> 00:00:57,708</t>
  </si>
  <si>
    <t xml:space="preserve"> 00:00:59,888</t>
  </si>
  <si>
    <t xml:space="preserve"> 00:01:42,324</t>
  </si>
  <si>
    <t xml:space="preserve"> 00:01:45,618</t>
  </si>
  <si>
    <t xml:space="preserve"> 00:01:47,991</t>
  </si>
  <si>
    <t xml:space="preserve"> 00:01:49,925</t>
  </si>
  <si>
    <t xml:space="preserve"> 00:01:51,075</t>
  </si>
  <si>
    <t xml:space="preserve"> 00:01:53,294</t>
  </si>
  <si>
    <t xml:space="preserve"> 00:01:54,765</t>
  </si>
  <si>
    <t xml:space="preserve"> 00:02:00,659</t>
  </si>
  <si>
    <t xml:space="preserve"> 00:02:03,227</t>
  </si>
  <si>
    <t xml:space="preserve"> 00:02:04,959</t>
  </si>
  <si>
    <t xml:space="preserve"> 00:02:05,836</t>
  </si>
  <si>
    <t xml:space="preserve"> 00:02:06,787</t>
  </si>
  <si>
    <t xml:space="preserve"> 00:02:08,319</t>
  </si>
  <si>
    <t xml:space="preserve"> 00:02:08,569</t>
  </si>
  <si>
    <t xml:space="preserve"> 00:02:12,799</t>
  </si>
  <si>
    <t xml:space="preserve"> 00:02:15,560</t>
  </si>
  <si>
    <t xml:space="preserve"> 00:02:19,541</t>
  </si>
  <si>
    <t xml:space="preserve"> 00:02:20,753</t>
  </si>
  <si>
    <t xml:space="preserve"> 00:02:25,642</t>
  </si>
  <si>
    <t xml:space="preserve"> 00:02:25,809</t>
  </si>
  <si>
    <t xml:space="preserve"> 00:02:34,234</t>
  </si>
  <si>
    <t xml:space="preserve"> 00:02:34,393</t>
  </si>
  <si>
    <t xml:space="preserve"> 00:02:36,836</t>
  </si>
  <si>
    <t xml:space="preserve"> 00:03:22,478</t>
  </si>
  <si>
    <t xml:space="preserve"> 00:03:27,564</t>
  </si>
  <si>
    <t xml:space="preserve"> 00:03:28,747</t>
  </si>
  <si>
    <t xml:space="preserve"> 00:03:30,772</t>
  </si>
  <si>
    <t xml:space="preserve"> 00:03:30,947</t>
  </si>
  <si>
    <t xml:space="preserve"> 00:03:36,367</t>
  </si>
  <si>
    <t xml:space="preserve"> 00:03:39,307</t>
  </si>
  <si>
    <t xml:space="preserve"> 00:03:41,307</t>
  </si>
  <si>
    <t xml:space="preserve"> 00:03:41,910</t>
  </si>
  <si>
    <t xml:space="preserve"> 00:03:42,436</t>
  </si>
  <si>
    <t xml:space="preserve"> 00:03:48,674</t>
  </si>
  <si>
    <t xml:space="preserve"> 00:03:48,669</t>
  </si>
  <si>
    <t xml:space="preserve"> 00:03:50,471</t>
  </si>
  <si>
    <t xml:space="preserve"> 00:03:55,526</t>
  </si>
  <si>
    <t xml:space="preserve"> 00:03:55,698</t>
  </si>
  <si>
    <t xml:space="preserve"> 00:04:08,093</t>
  </si>
  <si>
    <t xml:space="preserve"> 00:05:01,149</t>
  </si>
  <si>
    <t xml:space="preserve"> 00:05:02,464</t>
  </si>
  <si>
    <t xml:space="preserve"> 00:05:11,517</t>
  </si>
  <si>
    <t xml:space="preserve"> 00:05:12,915</t>
  </si>
  <si>
    <t xml:space="preserve"> 00:05:14,917</t>
  </si>
  <si>
    <t xml:space="preserve"> 00:05:30,444</t>
  </si>
  <si>
    <t xml:space="preserve"> 00:05:33,535</t>
  </si>
  <si>
    <t xml:space="preserve"> 00:05:43,794</t>
  </si>
  <si>
    <t xml:space="preserve"> 00:05:48,057</t>
  </si>
  <si>
    <t xml:space="preserve"> 00:05:53,990</t>
  </si>
  <si>
    <t xml:space="preserve"> 00:05:57,281</t>
  </si>
  <si>
    <t xml:space="preserve"> 00:05:59,039</t>
  </si>
  <si>
    <t xml:space="preserve"> 00:06:42,662</t>
  </si>
  <si>
    <t xml:space="preserve"> 00:06:42,854</t>
  </si>
  <si>
    <t xml:space="preserve"> 00:06:46,743</t>
  </si>
  <si>
    <t xml:space="preserve"> 00:06:46,947</t>
  </si>
  <si>
    <t xml:space="preserve"> 00:06:58,491</t>
  </si>
  <si>
    <t xml:space="preserve"> 00:06:58,652</t>
  </si>
  <si>
    <t xml:space="preserve"> 00:07:03,961</t>
  </si>
  <si>
    <t xml:space="preserve"> 00:07:11,320</t>
  </si>
  <si>
    <t xml:space="preserve"> 00:07:15,008</t>
  </si>
  <si>
    <t xml:space="preserve"> 00:07:16,525</t>
  </si>
  <si>
    <t xml:space="preserve"> 00:07:17,099</t>
  </si>
  <si>
    <t xml:space="preserve"> 00:07:19,545</t>
  </si>
  <si>
    <t xml:space="preserve"> 00:07:20,155</t>
  </si>
  <si>
    <t xml:space="preserve"> 00:07:23,457</t>
  </si>
  <si>
    <t xml:space="preserve"> 00:07:23,631</t>
  </si>
  <si>
    <t xml:space="preserve"> 00:07:34,198</t>
  </si>
  <si>
    <t xml:space="preserve"> 00:08:21,089</t>
  </si>
  <si>
    <t xml:space="preserve"> 00:08:27,279</t>
  </si>
  <si>
    <t xml:space="preserve"> 00:08:27,427</t>
  </si>
  <si>
    <t xml:space="preserve"> 00:08:35,426</t>
  </si>
  <si>
    <t xml:space="preserve"> 00:08:41,268</t>
  </si>
  <si>
    <t xml:space="preserve"> 00:08:43,336</t>
  </si>
  <si>
    <t xml:space="preserve"> 00:08:44,333</t>
  </si>
  <si>
    <t xml:space="preserve"> 00:08:47,968</t>
  </si>
  <si>
    <t xml:space="preserve"> 00:08:48,188</t>
  </si>
  <si>
    <t xml:space="preserve"> 00:08:58,969</t>
  </si>
  <si>
    <t xml:space="preserve"> 00:08:59,118</t>
  </si>
  <si>
    <t xml:space="preserve"> 00:09:02,896</t>
  </si>
  <si>
    <t xml:space="preserve"> 00:09:04,415</t>
  </si>
  <si>
    <t xml:space="preserve"> 00:09:05,248</t>
  </si>
  <si>
    <t xml:space="preserve"> 00:09:09,825</t>
  </si>
  <si>
    <t xml:space="preserve"> 00:09:09,991</t>
  </si>
  <si>
    <t xml:space="preserve"> 00:09:12,834</t>
  </si>
  <si>
    <t xml:space="preserve"> 00:09:13,023</t>
  </si>
  <si>
    <t xml:space="preserve"> 00:10:01,837</t>
  </si>
  <si>
    <t xml:space="preserve"> 00:10:02,035</t>
  </si>
  <si>
    <t xml:space="preserve"> 00:10:06,814</t>
  </si>
  <si>
    <t xml:space="preserve"> 00:10:08,679</t>
  </si>
  <si>
    <t xml:space="preserve"> 00:10:12,582</t>
  </si>
  <si>
    <t xml:space="preserve"> 00:10:16,184</t>
  </si>
  <si>
    <t xml:space="preserve"> 00:10:22,123</t>
  </si>
  <si>
    <t xml:space="preserve"> 00:10:22,278</t>
  </si>
  <si>
    <t xml:space="preserve"> 00:10:25,256</t>
  </si>
  <si>
    <t xml:space="preserve"> 00:10:27,834</t>
  </si>
  <si>
    <t xml:space="preserve"> 00:10:28,045</t>
  </si>
  <si>
    <t xml:space="preserve"> 00:10:34,380</t>
  </si>
  <si>
    <t xml:space="preserve"> 00:10:39,845</t>
  </si>
  <si>
    <t xml:space="preserve"> 00:10:43,398</t>
  </si>
  <si>
    <t xml:space="preserve"> 00:10:44,348</t>
  </si>
  <si>
    <t xml:space="preserve"> 00:10:48,007</t>
  </si>
  <si>
    <t xml:space="preserve"> 00:10:48,175</t>
  </si>
  <si>
    <t xml:space="preserve"> 00:10:59,394</t>
  </si>
  <si>
    <t xml:space="preserve"> 00:11:41,668</t>
  </si>
  <si>
    <t xml:space="preserve"> 00:11:44,245</t>
  </si>
  <si>
    <t xml:space="preserve"> 00:11:47,810</t>
  </si>
  <si>
    <t xml:space="preserve"> 00:11:56,021</t>
  </si>
  <si>
    <t xml:space="preserve"> 00:11:56,200</t>
  </si>
  <si>
    <t xml:space="preserve"> 00:12:01,376</t>
  </si>
  <si>
    <t xml:space="preserve"> 00:12:03,235</t>
  </si>
  <si>
    <t xml:space="preserve"> 00:12:05,309</t>
  </si>
  <si>
    <t xml:space="preserve"> 00:12:07,858</t>
  </si>
  <si>
    <t xml:space="preserve"> 00:12:08,017</t>
  </si>
  <si>
    <t xml:space="preserve"> 00:12:19,326</t>
  </si>
  <si>
    <t xml:space="preserve"> 00:12:19,495</t>
  </si>
  <si>
    <t xml:space="preserve"> 00:12:22,997</t>
  </si>
  <si>
    <t xml:space="preserve"> 00:12:24,499</t>
  </si>
  <si>
    <t xml:space="preserve"> 00:12:28,242</t>
  </si>
  <si>
    <t xml:space="preserve"> 00:12:29,027</t>
  </si>
  <si>
    <t xml:space="preserve"> 00:12:37,936</t>
  </si>
  <si>
    <t xml:space="preserve"> 00:12:38,824</t>
  </si>
  <si>
    <t>WORLD MASTER BAKU</t>
  </si>
  <si>
    <t xml:space="preserve"> 00:00:39,405</t>
  </si>
  <si>
    <t xml:space="preserve"> 00:00:42,769</t>
  </si>
  <si>
    <t xml:space="preserve"> 00:00:42,956</t>
  </si>
  <si>
    <t xml:space="preserve"> 00:00:48,964</t>
  </si>
  <si>
    <t xml:space="preserve"> 00:01:46,689</t>
  </si>
  <si>
    <t xml:space="preserve"> 00:01:49,866</t>
  </si>
  <si>
    <t xml:space="preserve"> 00:02:00,624</t>
  </si>
  <si>
    <t xml:space="preserve"> 00:02:01,386</t>
  </si>
  <si>
    <t xml:space="preserve"> 00:02:05,412</t>
  </si>
  <si>
    <t xml:space="preserve"> 00:02:08,551</t>
  </si>
  <si>
    <t xml:space="preserve"> 00:02:09,739</t>
  </si>
  <si>
    <t xml:space="preserve"> 00:02:13,205</t>
  </si>
  <si>
    <t xml:space="preserve"> 00:02:16,500</t>
  </si>
  <si>
    <t xml:space="preserve"> 00:02:17,079</t>
  </si>
  <si>
    <t xml:space="preserve"> 00:02:24,757</t>
  </si>
  <si>
    <t xml:space="preserve"> 00:02:25,337</t>
  </si>
  <si>
    <t xml:space="preserve"> 00:02:27,423</t>
  </si>
  <si>
    <t xml:space="preserve"> 00:02:28,402</t>
  </si>
  <si>
    <t xml:space="preserve"> 00:02:37,870</t>
  </si>
  <si>
    <t xml:space="preserve"> 00:02:39,073</t>
  </si>
  <si>
    <t xml:space="preserve"> 00:03:23,524</t>
  </si>
  <si>
    <t xml:space="preserve"> 00:03:23,690</t>
  </si>
  <si>
    <t xml:space="preserve"> 00:03:26,999</t>
  </si>
  <si>
    <t xml:space="preserve"> 00:03:28,695</t>
  </si>
  <si>
    <t xml:space="preserve"> 00:03:30,885</t>
  </si>
  <si>
    <t xml:space="preserve"> 00:03:32,877</t>
  </si>
  <si>
    <t xml:space="preserve"> 00:03:33,031</t>
  </si>
  <si>
    <t xml:space="preserve"> 00:03:39,963</t>
  </si>
  <si>
    <t xml:space="preserve"> 00:03:46,035</t>
  </si>
  <si>
    <t xml:space="preserve"> 00:03:51,335</t>
  </si>
  <si>
    <t xml:space="preserve"> 00:03:54,175</t>
  </si>
  <si>
    <t xml:space="preserve"> 00:03:54,364</t>
  </si>
  <si>
    <t xml:space="preserve"> 00:04:02,236</t>
  </si>
  <si>
    <t xml:space="preserve"> 00:04:06,277</t>
  </si>
  <si>
    <t xml:space="preserve"> 00:04:08,164</t>
  </si>
  <si>
    <t xml:space="preserve"> 00:04:09,557</t>
  </si>
  <si>
    <t xml:space="preserve"> 00:04:13,558</t>
  </si>
  <si>
    <t xml:space="preserve"> 00:04:13,746</t>
  </si>
  <si>
    <t xml:space="preserve"> 00:04:18,969</t>
  </si>
  <si>
    <t xml:space="preserve"> 00:05:00,294</t>
  </si>
  <si>
    <t xml:space="preserve"> 00:05:04,330</t>
  </si>
  <si>
    <t xml:space="preserve"> 00:05:04,725</t>
  </si>
  <si>
    <t xml:space="preserve"> 00:05:06,668</t>
  </si>
  <si>
    <t xml:space="preserve"> 00:05:06,845</t>
  </si>
  <si>
    <t xml:space="preserve"> 00:05:16,355</t>
  </si>
  <si>
    <t xml:space="preserve"> 00:05:19,412</t>
  </si>
  <si>
    <t xml:space="preserve"> 00:05:21,878</t>
  </si>
  <si>
    <t xml:space="preserve"> 00:05:22,032</t>
  </si>
  <si>
    <t xml:space="preserve"> 00:05:30,233</t>
  </si>
  <si>
    <t xml:space="preserve"> 00:05:31,566</t>
  </si>
  <si>
    <t xml:space="preserve"> 00:05:39,774</t>
  </si>
  <si>
    <t xml:space="preserve"> 00:05:40,654</t>
  </si>
  <si>
    <t xml:space="preserve"> 00:05:42,723</t>
  </si>
  <si>
    <t xml:space="preserve"> 00:05:42,901</t>
  </si>
  <si>
    <t xml:space="preserve"> 00:05:50,849</t>
  </si>
  <si>
    <t xml:space="preserve"> 00:05:51,022</t>
  </si>
  <si>
    <t xml:space="preserve"> 00:05:55,552</t>
  </si>
  <si>
    <t xml:space="preserve"> 00:05:57,264</t>
  </si>
  <si>
    <t xml:space="preserve"> 00:05:58,979</t>
  </si>
  <si>
    <t xml:space="preserve"> 00:00:01,872</t>
  </si>
  <si>
    <t xml:space="preserve"> 00:00:08,169</t>
  </si>
  <si>
    <t xml:space="preserve"> 00:00:13,129</t>
  </si>
  <si>
    <t xml:space="preserve"> 00:00:14,125</t>
  </si>
  <si>
    <t xml:space="preserve"> 00:00:16,772</t>
  </si>
  <si>
    <t xml:space="preserve"> 00:00:17,282</t>
  </si>
  <si>
    <t xml:space="preserve"> 00:00:18,573</t>
  </si>
  <si>
    <t xml:space="preserve"> 00:00:18,742</t>
  </si>
  <si>
    <t xml:space="preserve"> 00:00:23,459</t>
  </si>
  <si>
    <t xml:space="preserve"> 00:00:23,609</t>
  </si>
  <si>
    <t xml:space="preserve"> 00:00:26,916</t>
  </si>
  <si>
    <t xml:space="preserve"> 00:00:27,077</t>
  </si>
  <si>
    <t xml:space="preserve"> 00:00:30,380</t>
  </si>
  <si>
    <t xml:space="preserve"> 00:00:30,559</t>
  </si>
  <si>
    <t xml:space="preserve"> 00:00:34,701</t>
  </si>
  <si>
    <t xml:space="preserve"> 00:00:34,887</t>
  </si>
  <si>
    <t xml:space="preserve"> 00:00:38,480</t>
  </si>
  <si>
    <t xml:space="preserve"> 00:00:38,682</t>
  </si>
  <si>
    <t xml:space="preserve"> 00:00:45,438</t>
  </si>
  <si>
    <t xml:space="preserve"> 00:00:48,989</t>
  </si>
  <si>
    <t xml:space="preserve"> 00:00:49,160</t>
  </si>
  <si>
    <t xml:space="preserve"> 00:00:56,753</t>
  </si>
  <si>
    <t xml:space="preserve"> 00:00:56,924</t>
  </si>
  <si>
    <t xml:space="preserve"> 00:01:40,376</t>
  </si>
  <si>
    <t xml:space="preserve"> 00:01:40,559</t>
  </si>
  <si>
    <t xml:space="preserve"> 00:01:49,025</t>
  </si>
  <si>
    <t xml:space="preserve"> 00:01:53,029</t>
  </si>
  <si>
    <t xml:space="preserve"> 00:01:57,356</t>
  </si>
  <si>
    <t xml:space="preserve"> 00:01:59,449</t>
  </si>
  <si>
    <t xml:space="preserve"> 00:02:03,398</t>
  </si>
  <si>
    <t xml:space="preserve"> 00:02:03,567</t>
  </si>
  <si>
    <t xml:space="preserve"> 00:02:10,126</t>
  </si>
  <si>
    <t xml:space="preserve"> 00:02:11,371</t>
  </si>
  <si>
    <t xml:space="preserve"> 00:02:18,930</t>
  </si>
  <si>
    <t xml:space="preserve"> 00:02:19,206</t>
  </si>
  <si>
    <t xml:space="preserve"> 00:02:23,454</t>
  </si>
  <si>
    <t xml:space="preserve"> 00:02:24,517</t>
  </si>
  <si>
    <t xml:space="preserve"> 00:02:24,704</t>
  </si>
  <si>
    <t xml:space="preserve"> 00:03:31,817</t>
  </si>
  <si>
    <t xml:space="preserve"> 00:03:31,994</t>
  </si>
  <si>
    <t xml:space="preserve"> 00:03:37,557</t>
  </si>
  <si>
    <t xml:space="preserve"> 00:03:37,732</t>
  </si>
  <si>
    <t xml:space="preserve"> 00:03:52,354</t>
  </si>
  <si>
    <t xml:space="preserve"> 00:03:53,772</t>
  </si>
  <si>
    <t xml:space="preserve"> 00:03:55,004</t>
  </si>
  <si>
    <t xml:space="preserve"> 00:03:55,173</t>
  </si>
  <si>
    <t xml:space="preserve"> 00:03:57,999</t>
  </si>
  <si>
    <t xml:space="preserve"> 00:03:58,190</t>
  </si>
  <si>
    <t xml:space="preserve"> 00:04:01,679</t>
  </si>
  <si>
    <t xml:space="preserve"> 00:04:01,834</t>
  </si>
  <si>
    <t xml:space="preserve"> 00:04:11,242</t>
  </si>
  <si>
    <t xml:space="preserve"> 00:04:11,396</t>
  </si>
  <si>
    <t xml:space="preserve"> 00:04:14,777</t>
  </si>
  <si>
    <t xml:space="preserve"> 00:04:15,401</t>
  </si>
  <si>
    <t xml:space="preserve"> 00:04:16,392</t>
  </si>
  <si>
    <t xml:space="preserve"> 00:04:16,547</t>
  </si>
  <si>
    <t xml:space="preserve"> 00:04:19,309</t>
  </si>
  <si>
    <t xml:space="preserve"> 00:04:19,483</t>
  </si>
  <si>
    <t xml:space="preserve"> 00:05:10,654</t>
  </si>
  <si>
    <t xml:space="preserve"> 00:05:10,824</t>
  </si>
  <si>
    <t xml:space="preserve"> 00:05:13,736</t>
  </si>
  <si>
    <t xml:space="preserve"> 00:05:18,510</t>
  </si>
  <si>
    <t xml:space="preserve"> 00:05:20,437</t>
  </si>
  <si>
    <t xml:space="preserve"> 00:05:22,864</t>
  </si>
  <si>
    <t xml:space="preserve"> 00:00:00,855</t>
  </si>
  <si>
    <t xml:space="preserve"> 00:00:14,076</t>
  </si>
  <si>
    <t xml:space="preserve"> 00:00:14,112</t>
  </si>
  <si>
    <t xml:space="preserve"> 00:00:22,763</t>
  </si>
  <si>
    <t xml:space="preserve"> 00:00:25,022</t>
  </si>
  <si>
    <t xml:space="preserve"> 00:00:26,551</t>
  </si>
  <si>
    <t xml:space="preserve"> 00:00:27,831</t>
  </si>
  <si>
    <t xml:space="preserve"> 00:00:39,232</t>
  </si>
  <si>
    <t xml:space="preserve"> 00:00:41,244</t>
  </si>
  <si>
    <t xml:space="preserve"> 00:00:45,409</t>
  </si>
  <si>
    <t xml:space="preserve"> 00:00:49,546</t>
  </si>
  <si>
    <t xml:space="preserve"> 00:00:52,001</t>
  </si>
  <si>
    <t xml:space="preserve"> 00:00:52,183</t>
  </si>
  <si>
    <t xml:space="preserve"> 00:01:42,030</t>
  </si>
  <si>
    <t xml:space="preserve"> 00:01:42,192</t>
  </si>
  <si>
    <t xml:space="preserve"> 00:01:46,711</t>
  </si>
  <si>
    <t xml:space="preserve"> 00:01:54,660</t>
  </si>
  <si>
    <t xml:space="preserve"> 00:01:57,940</t>
  </si>
  <si>
    <t xml:space="preserve"> 00:02:00,956</t>
  </si>
  <si>
    <t xml:space="preserve"> 00:02:02,579</t>
  </si>
  <si>
    <t xml:space="preserve"> 00:02:02,936</t>
  </si>
  <si>
    <t xml:space="preserve"> 00:02:12,630</t>
  </si>
  <si>
    <t xml:space="preserve"> 00:02:17,789</t>
  </si>
  <si>
    <t xml:space="preserve"> 00:02:18,056</t>
  </si>
  <si>
    <t xml:space="preserve"> 00:02:31,642</t>
  </si>
  <si>
    <t xml:space="preserve"> 00:02:31,850</t>
  </si>
  <si>
    <t xml:space="preserve"> 00:02:36,104</t>
  </si>
  <si>
    <t xml:space="preserve"> 00:02:36,275</t>
  </si>
  <si>
    <t xml:space="preserve"> 00:03:40,525</t>
  </si>
  <si>
    <t xml:space="preserve"> 00:03:40,711</t>
  </si>
  <si>
    <t xml:space="preserve"> 00:03:43,102</t>
  </si>
  <si>
    <t xml:space="preserve"> 00:03:43,552</t>
  </si>
  <si>
    <t xml:space="preserve"> 00:03:44,853</t>
  </si>
  <si>
    <t xml:space="preserve"> 00:03:51,981</t>
  </si>
  <si>
    <t xml:space="preserve"> 00:04:04,589</t>
  </si>
  <si>
    <t xml:space="preserve"> 00:04:18,565</t>
  </si>
  <si>
    <t xml:space="preserve"> 00:04:18,753</t>
  </si>
  <si>
    <t xml:space="preserve"> 00:05:01,905</t>
  </si>
  <si>
    <t xml:space="preserve"> 00:05:02,076</t>
  </si>
  <si>
    <t xml:space="preserve"> 00:05:04,398</t>
  </si>
  <si>
    <t xml:space="preserve"> 00:05:05,731</t>
  </si>
  <si>
    <t xml:space="preserve"> 00:05:10,300</t>
  </si>
  <si>
    <t xml:space="preserve"> 00:05:10,536</t>
  </si>
  <si>
    <t xml:space="preserve"> 00:05:10,718</t>
  </si>
  <si>
    <t xml:space="preserve"> 00:05:17,584</t>
  </si>
  <si>
    <t xml:space="preserve"> 00:05:17,767</t>
  </si>
  <si>
    <t xml:space="preserve"> 00:05:20,983</t>
  </si>
  <si>
    <t xml:space="preserve"> 00:05:21,160</t>
  </si>
  <si>
    <t xml:space="preserve"> 00:05:27,411</t>
  </si>
  <si>
    <t xml:space="preserve"> 00:05:32,484</t>
  </si>
  <si>
    <t xml:space="preserve"> 00:05:39,579</t>
  </si>
  <si>
    <t xml:space="preserve"> 00:05:39,767</t>
  </si>
  <si>
    <t xml:space="preserve"> 00:05:47,423</t>
  </si>
  <si>
    <t xml:space="preserve"> 00:05:51,609</t>
  </si>
  <si>
    <t xml:space="preserve"> 00:05:51,778</t>
  </si>
  <si>
    <t xml:space="preserve"> 00:05:54,809</t>
  </si>
  <si>
    <t xml:space="preserve"> 00:05:56,704</t>
  </si>
  <si>
    <t xml:space="preserve"> 00:05:56,893</t>
  </si>
  <si>
    <t xml:space="preserve"> 00:06:42,712</t>
  </si>
  <si>
    <t xml:space="preserve"> 00:06:42,913</t>
  </si>
  <si>
    <t xml:space="preserve"> 00:06:51,682</t>
  </si>
  <si>
    <t xml:space="preserve"> 00:06:51,853</t>
  </si>
  <si>
    <t xml:space="preserve"> 00:06:58,481</t>
  </si>
  <si>
    <t xml:space="preserve"> 00:06:58,668</t>
  </si>
  <si>
    <t xml:space="preserve"> 00:07:04,442</t>
  </si>
  <si>
    <t xml:space="preserve"> 00:07:04,612</t>
  </si>
  <si>
    <t xml:space="preserve"> 00:07:06,650</t>
  </si>
  <si>
    <t xml:space="preserve"> 00:07:14,323</t>
  </si>
  <si>
    <t xml:space="preserve"> 00:07:18,894</t>
  </si>
  <si>
    <t xml:space="preserve"> 00:07:22,346</t>
  </si>
  <si>
    <t xml:space="preserve"> 00:07:22,514</t>
  </si>
  <si>
    <t xml:space="preserve"> 00:07:26,430</t>
  </si>
  <si>
    <t xml:space="preserve"> 00:07:26,632</t>
  </si>
  <si>
    <t xml:space="preserve"> 00:07:30,867</t>
  </si>
  <si>
    <t xml:space="preserve"> 00:07:31,855</t>
  </si>
  <si>
    <t xml:space="preserve"> 00:07:32,025</t>
  </si>
  <si>
    <t xml:space="preserve"> 00:07:34,273</t>
  </si>
  <si>
    <t xml:space="preserve"> 00:07:34,443</t>
  </si>
  <si>
    <t xml:space="preserve"> 00:08:22,243</t>
  </si>
  <si>
    <t xml:space="preserve"> 00:08:28,808</t>
  </si>
  <si>
    <t xml:space="preserve"> 00:08:28,982</t>
  </si>
  <si>
    <t xml:space="preserve"> 00:08:31,640</t>
  </si>
  <si>
    <t xml:space="preserve"> 00:08:32,870</t>
  </si>
  <si>
    <t xml:space="preserve"> 00:08:36,593</t>
  </si>
  <si>
    <t xml:space="preserve"> 00:08:38,655</t>
  </si>
  <si>
    <t xml:space="preserve"> 00:08:42,733</t>
  </si>
  <si>
    <t xml:space="preserve"> 00:08:42,901</t>
  </si>
  <si>
    <t xml:space="preserve"> 00:08:57,471</t>
  </si>
  <si>
    <t xml:space="preserve"> 00:08:57,642</t>
  </si>
  <si>
    <t xml:space="preserve"> 00:09:06,100</t>
  </si>
  <si>
    <t xml:space="preserve"> 00:09:06,258</t>
  </si>
  <si>
    <t xml:space="preserve"> 00:09:07,423</t>
  </si>
  <si>
    <t xml:space="preserve"> 00:09:08,495</t>
  </si>
  <si>
    <t xml:space="preserve"> 00:09:08,683</t>
  </si>
  <si>
    <t xml:space="preserve"> 00:10:19,121</t>
  </si>
  <si>
    <t xml:space="preserve"> 00:10:19,309</t>
  </si>
  <si>
    <t xml:space="preserve"> 00:10:34,252</t>
  </si>
  <si>
    <t xml:space="preserve"> 00:10:34,412</t>
  </si>
  <si>
    <t xml:space="preserve"> 00:10:40,044</t>
  </si>
  <si>
    <t xml:space="preserve"> 00:10:40,226</t>
  </si>
  <si>
    <t xml:space="preserve"> 00:10:44,780</t>
  </si>
  <si>
    <t xml:space="preserve"> 00:10:45,211</t>
  </si>
  <si>
    <t xml:space="preserve"> 00:10:45,398</t>
  </si>
  <si>
    <t xml:space="preserve"> 00:10:50,328</t>
  </si>
  <si>
    <t xml:space="preserve"> 00:10:50,515</t>
  </si>
  <si>
    <t xml:space="preserve"> 00:10:53,657</t>
  </si>
  <si>
    <t xml:space="preserve"> 00:10:53,826</t>
  </si>
  <si>
    <t xml:space="preserve"> 00:11:40,746</t>
  </si>
  <si>
    <t xml:space="preserve"> 00:11:42,164</t>
  </si>
  <si>
    <t xml:space="preserve"> 00:11:46,963</t>
  </si>
  <si>
    <t xml:space="preserve"> 00:11:48,124</t>
  </si>
  <si>
    <t xml:space="preserve"> 00:00:01,632</t>
  </si>
  <si>
    <t xml:space="preserve"> 00:00:05,087</t>
  </si>
  <si>
    <t xml:space="preserve"> 00:00:06,598</t>
  </si>
  <si>
    <t xml:space="preserve"> 00:00:08,853</t>
  </si>
  <si>
    <t xml:space="preserve"> 00:00:11,539</t>
  </si>
  <si>
    <t xml:space="preserve"> 00:00:20,559</t>
  </si>
  <si>
    <t xml:space="preserve"> 00:00:21,393</t>
  </si>
  <si>
    <t xml:space="preserve"> 00:00:22,123</t>
  </si>
  <si>
    <t xml:space="preserve"> 00:00:25,811</t>
  </si>
  <si>
    <t xml:space="preserve"> 00:00:25,969</t>
  </si>
  <si>
    <t xml:space="preserve"> 00:00:30,859</t>
  </si>
  <si>
    <t xml:space="preserve"> 00:00:38,867</t>
  </si>
  <si>
    <t xml:space="preserve"> 00:00:41,038</t>
  </si>
  <si>
    <t xml:space="preserve"> 00:00:47,008</t>
  </si>
  <si>
    <t xml:space="preserve"> 00:00:49,599</t>
  </si>
  <si>
    <t xml:space="preserve"> 00:00:49,781</t>
  </si>
  <si>
    <t xml:space="preserve"> 00:00:54,513</t>
  </si>
  <si>
    <t xml:space="preserve"> 00:00:59,796</t>
  </si>
  <si>
    <t xml:space="preserve"> 00:01:42,254</t>
  </si>
  <si>
    <t xml:space="preserve"> 00:01:48,707</t>
  </si>
  <si>
    <t xml:space="preserve"> 00:01:55,409</t>
  </si>
  <si>
    <t xml:space="preserve"> 00:01:56,234</t>
  </si>
  <si>
    <t xml:space="preserve"> 00:02:00,842</t>
  </si>
  <si>
    <t xml:space="preserve"> 00:02:03,190</t>
  </si>
  <si>
    <t xml:space="preserve"> 00:02:05,428</t>
  </si>
  <si>
    <t xml:space="preserve"> 00:02:06,950</t>
  </si>
  <si>
    <t xml:space="preserve"> 00:02:08,752</t>
  </si>
  <si>
    <t xml:space="preserve"> 00:02:08,936</t>
  </si>
  <si>
    <t xml:space="preserve"> 00:02:13,937</t>
  </si>
  <si>
    <t xml:space="preserve"> 00:02:20,617</t>
  </si>
  <si>
    <t xml:space="preserve"> 00:02:21,475</t>
  </si>
  <si>
    <t xml:space="preserve"> 00:02:27,427</t>
  </si>
  <si>
    <t xml:space="preserve"> 00:02:34,469</t>
  </si>
  <si>
    <t xml:space="preserve"> 00:02:36,580</t>
  </si>
  <si>
    <t xml:space="preserve"> 00:03:21,428</t>
  </si>
  <si>
    <t xml:space="preserve"> 00:03:22,630</t>
  </si>
  <si>
    <t xml:space="preserve"> 00:03:26,032</t>
  </si>
  <si>
    <t xml:space="preserve"> 00:03:27,429</t>
  </si>
  <si>
    <t xml:space="preserve"> 00:03:30,132</t>
  </si>
  <si>
    <t xml:space="preserve"> 00:03:36,196</t>
  </si>
  <si>
    <t xml:space="preserve"> 00:03:38,467</t>
  </si>
  <si>
    <t xml:space="preserve"> 00:03:41,259</t>
  </si>
  <si>
    <t xml:space="preserve"> 00:03:42,107</t>
  </si>
  <si>
    <t xml:space="preserve"> 00:03:49,847</t>
  </si>
  <si>
    <t xml:space="preserve"> 00:03:50,716</t>
  </si>
  <si>
    <t xml:space="preserve"> 00:03:55,098</t>
  </si>
  <si>
    <t xml:space="preserve"> 00:03:55,285</t>
  </si>
  <si>
    <t xml:space="preserve"> 00:04:08,026</t>
  </si>
  <si>
    <t xml:space="preserve"> 00:04:10,377</t>
  </si>
  <si>
    <t xml:space="preserve"> 00:04:10,537</t>
  </si>
  <si>
    <t xml:space="preserve"> 00:05:01,761</t>
  </si>
  <si>
    <t xml:space="preserve"> 00:05:13,561</t>
  </si>
  <si>
    <t xml:space="preserve"> 00:05:14,512</t>
  </si>
  <si>
    <t xml:space="preserve"> 00:05:30,805</t>
  </si>
  <si>
    <t xml:space="preserve"> 00:05:33,725</t>
  </si>
  <si>
    <t xml:space="preserve"> 00:05:41,684</t>
  </si>
  <si>
    <t xml:space="preserve"> 00:05:47,387</t>
  </si>
  <si>
    <t xml:space="preserve"> 00:05:50,046</t>
  </si>
  <si>
    <t xml:space="preserve"> 00:05:55,167</t>
  </si>
  <si>
    <t xml:space="preserve"> 00:05:58,379</t>
  </si>
  <si>
    <t xml:space="preserve"> 00:05:58,567</t>
  </si>
  <si>
    <t xml:space="preserve"> 00:05:59,849</t>
  </si>
  <si>
    <t xml:space="preserve"> 00:06:40,652</t>
  </si>
  <si>
    <t xml:space="preserve"> 00:06:44,065</t>
  </si>
  <si>
    <t xml:space="preserve"> 00:06:44,160</t>
  </si>
  <si>
    <t xml:space="preserve"> 00:06:47,312</t>
  </si>
  <si>
    <t xml:space="preserve"> 00:06:47,796</t>
  </si>
  <si>
    <t xml:space="preserve"> 00:06:58,964</t>
  </si>
  <si>
    <t xml:space="preserve"> 00:07:04,252</t>
  </si>
  <si>
    <t xml:space="preserve"> 00:07:13,903</t>
  </si>
  <si>
    <t xml:space="preserve"> 00:07:14,756</t>
  </si>
  <si>
    <t xml:space="preserve"> 00:07:15,807</t>
  </si>
  <si>
    <t xml:space="preserve"> 00:07:16,285</t>
  </si>
  <si>
    <t xml:space="preserve"> 00:07:17,501</t>
  </si>
  <si>
    <t xml:space="preserve"> 00:07:18,895</t>
  </si>
  <si>
    <t xml:space="preserve"> 00:07:19,550</t>
  </si>
  <si>
    <t xml:space="preserve"> 00:07:21,120</t>
  </si>
  <si>
    <t xml:space="preserve"> 00:07:23,486</t>
  </si>
  <si>
    <t xml:space="preserve"> 00:07:23,643</t>
  </si>
  <si>
    <t xml:space="preserve"> 00:07:34,052</t>
  </si>
  <si>
    <t xml:space="preserve"> 00:07:37,390</t>
  </si>
  <si>
    <t xml:space="preserve"> 00:08:21,410</t>
  </si>
  <si>
    <t xml:space="preserve"> 00:08:26,366</t>
  </si>
  <si>
    <t xml:space="preserve"> 00:08:26,553</t>
  </si>
  <si>
    <t xml:space="preserve"> 00:08:35,828</t>
  </si>
  <si>
    <t xml:space="preserve"> 00:08:35,996</t>
  </si>
  <si>
    <t xml:space="preserve"> 00:08:38,981</t>
  </si>
  <si>
    <t xml:space="preserve"> 00:08:42,763</t>
  </si>
  <si>
    <t xml:space="preserve"> 00:08:44,083</t>
  </si>
  <si>
    <t xml:space="preserve"> 00:08:52,129</t>
  </si>
  <si>
    <t xml:space="preserve"> 00:08:52,287</t>
  </si>
  <si>
    <t xml:space="preserve"> 00:08:58,684</t>
  </si>
  <si>
    <t xml:space="preserve"> 00:08:58,883</t>
  </si>
  <si>
    <t xml:space="preserve"> 00:09:03,407</t>
  </si>
  <si>
    <t xml:space="preserve"> 00:09:05,458</t>
  </si>
  <si>
    <t xml:space="preserve"> 00:09:09,107</t>
  </si>
  <si>
    <t xml:space="preserve"> 00:09:10,293</t>
  </si>
  <si>
    <t xml:space="preserve"> 00:09:11,811</t>
  </si>
  <si>
    <t xml:space="preserve"> 00:09:11,986</t>
  </si>
  <si>
    <t xml:space="preserve"> 00:10:02,605</t>
  </si>
  <si>
    <t xml:space="preserve"> 00:10:04,466</t>
  </si>
  <si>
    <t xml:space="preserve"> 00:10:09,518</t>
  </si>
  <si>
    <t xml:space="preserve"> 00:10:11,666</t>
  </si>
  <si>
    <t xml:space="preserve"> 00:10:15,919</t>
  </si>
  <si>
    <t xml:space="preserve"> 00:10:16,079</t>
  </si>
  <si>
    <t xml:space="preserve"> 00:10:22,003</t>
  </si>
  <si>
    <t xml:space="preserve"> 00:10:22,162</t>
  </si>
  <si>
    <t xml:space="preserve"> 00:10:24,090</t>
  </si>
  <si>
    <t xml:space="preserve"> 00:10:24,677</t>
  </si>
  <si>
    <t xml:space="preserve"> 00:10:25,100</t>
  </si>
  <si>
    <t xml:space="preserve"> 00:10:26,528</t>
  </si>
  <si>
    <t xml:space="preserve"> 00:10:27,935</t>
  </si>
  <si>
    <t xml:space="preserve"> 00:10:28,099</t>
  </si>
  <si>
    <t xml:space="preserve"> 00:10:35,017</t>
  </si>
  <si>
    <t xml:space="preserve"> 00:10:36,244</t>
  </si>
  <si>
    <t xml:space="preserve"> 00:10:40,347</t>
  </si>
  <si>
    <t xml:space="preserve"> 00:10:41,224</t>
  </si>
  <si>
    <t xml:space="preserve"> 00:10:44,558</t>
  </si>
  <si>
    <t xml:space="preserve"> 00:10:45,290</t>
  </si>
  <si>
    <t xml:space="preserve"> 00:10:47,724</t>
  </si>
  <si>
    <t xml:space="preserve"> 00:10:47,908</t>
  </si>
  <si>
    <t xml:space="preserve"> 00:11:40,086</t>
  </si>
  <si>
    <t xml:space="preserve"> 00:11:43,146</t>
  </si>
  <si>
    <t xml:space="preserve"> 00:11:44,260</t>
  </si>
  <si>
    <t xml:space="preserve"> 00:11:49,360</t>
  </si>
  <si>
    <t xml:space="preserve"> 00:11:49,504</t>
  </si>
  <si>
    <t xml:space="preserve"> 00:11:56,029</t>
  </si>
  <si>
    <t xml:space="preserve"> 00:11:58,016</t>
  </si>
  <si>
    <t xml:space="preserve"> 00:12:01,496</t>
  </si>
  <si>
    <t xml:space="preserve"> 00:12:02,783</t>
  </si>
  <si>
    <t xml:space="preserve"> 00:12:03,926</t>
  </si>
  <si>
    <t xml:space="preserve"> 00:12:05,327</t>
  </si>
  <si>
    <t xml:space="preserve"> 00:12:05,774</t>
  </si>
  <si>
    <t xml:space="preserve"> 00:12:07,695</t>
  </si>
  <si>
    <t xml:space="preserve"> 00:12:07,855</t>
  </si>
  <si>
    <t xml:space="preserve"> 00:12:19,266</t>
  </si>
  <si>
    <t xml:space="preserve"> 00:12:19,410</t>
  </si>
  <si>
    <t xml:space="preserve"> 00:12:22,077</t>
  </si>
  <si>
    <t xml:space="preserve"> 00:12:25,770</t>
  </si>
  <si>
    <t xml:space="preserve"> 00:12:29,117</t>
  </si>
  <si>
    <t xml:space="preserve"> 00:12:37,341</t>
  </si>
  <si>
    <t xml:space="preserve"> 00:12:38,304</t>
  </si>
  <si>
    <t>EFEMGIL</t>
  </si>
  <si>
    <t xml:space="preserve"> 00:00:01,217</t>
  </si>
  <si>
    <t xml:space="preserve"> 00:00:07,202</t>
  </si>
  <si>
    <t xml:space="preserve"> 00:00:09,368</t>
  </si>
  <si>
    <t xml:space="preserve"> 00:00:20,216</t>
  </si>
  <si>
    <t xml:space="preserve"> 00:00:22,969</t>
  </si>
  <si>
    <t xml:space="preserve"> 00:00:23,158</t>
  </si>
  <si>
    <t xml:space="preserve"> 00:01:51,034</t>
  </si>
  <si>
    <t xml:space="preserve"> 00:01:56,694</t>
  </si>
  <si>
    <t xml:space="preserve"> 00:02:02,544</t>
  </si>
  <si>
    <t xml:space="preserve"> 00:02:06,061</t>
  </si>
  <si>
    <t xml:space="preserve"> 00:02:18,289</t>
  </si>
  <si>
    <t xml:space="preserve"> 00:02:21,784</t>
  </si>
  <si>
    <t xml:space="preserve"> 00:02:22,408</t>
  </si>
  <si>
    <t xml:space="preserve"> 00:02:22,579</t>
  </si>
  <si>
    <t xml:space="preserve"> 00:02:25,886</t>
  </si>
  <si>
    <t xml:space="preserve"> 00:02:26,058</t>
  </si>
  <si>
    <t xml:space="preserve"> 00:02:30,390</t>
  </si>
  <si>
    <t xml:space="preserve"> 00:02:34,411</t>
  </si>
  <si>
    <t xml:space="preserve"> 00:02:37,018</t>
  </si>
  <si>
    <t xml:space="preserve"> 00:02:38,103</t>
  </si>
  <si>
    <t xml:space="preserve"> 00:02:39,682</t>
  </si>
  <si>
    <t xml:space="preserve"> 00:03:22,057</t>
  </si>
  <si>
    <t xml:space="preserve"> 00:03:27,183</t>
  </si>
  <si>
    <t xml:space="preserve"> 00:03:27,388</t>
  </si>
  <si>
    <t xml:space="preserve"> 00:03:29,941</t>
  </si>
  <si>
    <t xml:space="preserve"> 00:03:32,758</t>
  </si>
  <si>
    <t xml:space="preserve"> 00:03:33,738</t>
  </si>
  <si>
    <t xml:space="preserve"> 00:03:39,431</t>
  </si>
  <si>
    <t xml:space="preserve"> 00:03:39,599</t>
  </si>
  <si>
    <t xml:space="preserve"> 00:03:44,958</t>
  </si>
  <si>
    <t xml:space="preserve"> 00:03:49,703</t>
  </si>
  <si>
    <t xml:space="preserve"> 00:04:00,229</t>
  </si>
  <si>
    <t xml:space="preserve"> 00:04:01,202</t>
  </si>
  <si>
    <t xml:space="preserve"> 00:04:06,288</t>
  </si>
  <si>
    <t xml:space="preserve"> 00:04:11,497</t>
  </si>
  <si>
    <t xml:space="preserve"> 00:04:11,672</t>
  </si>
  <si>
    <t xml:space="preserve"> 00:04:14,319</t>
  </si>
  <si>
    <t xml:space="preserve"> 00:04:17,784</t>
  </si>
  <si>
    <t xml:space="preserve"> 00:05:00,676</t>
  </si>
  <si>
    <t xml:space="preserve"> 00:05:13,695</t>
  </si>
  <si>
    <t xml:space="preserve"> 00:05:17,043</t>
  </si>
  <si>
    <t xml:space="preserve"> 00:05:25,239</t>
  </si>
  <si>
    <t xml:space="preserve"> 00:05:29,243</t>
  </si>
  <si>
    <t xml:space="preserve"> 00:00:03,207</t>
  </si>
  <si>
    <t xml:space="preserve"> 00:00:07,242</t>
  </si>
  <si>
    <t xml:space="preserve"> 00:00:09,133</t>
  </si>
  <si>
    <t xml:space="preserve"> 00:00:12,066</t>
  </si>
  <si>
    <t xml:space="preserve"> 00:00:20,120</t>
  </si>
  <si>
    <t xml:space="preserve"> 00:00:20,287</t>
  </si>
  <si>
    <t xml:space="preserve"> 00:00:33,511</t>
  </si>
  <si>
    <t xml:space="preserve"> 00:00:33,684</t>
  </si>
  <si>
    <t xml:space="preserve"> 00:00:40,576</t>
  </si>
  <si>
    <t xml:space="preserve"> 00:00:40,749</t>
  </si>
  <si>
    <t xml:space="preserve"> 00:00:44,629</t>
  </si>
  <si>
    <t xml:space="preserve"> 00:00:49,064</t>
  </si>
  <si>
    <t xml:space="preserve"> 00:00:54,345</t>
  </si>
  <si>
    <t xml:space="preserve"> 00:00:56,887</t>
  </si>
  <si>
    <t>ELIAS</t>
  </si>
  <si>
    <t xml:space="preserve"> 00:00:01,418</t>
  </si>
  <si>
    <t xml:space="preserve"> 00:00:06,704</t>
  </si>
  <si>
    <t xml:space="preserve"> 00:00:10,078</t>
  </si>
  <si>
    <t xml:space="preserve"> 00:00:14,458</t>
  </si>
  <si>
    <t xml:space="preserve"> 00:00:14,632</t>
  </si>
  <si>
    <t xml:space="preserve"> 00:00:21,273</t>
  </si>
  <si>
    <t xml:space="preserve"> 00:00:21,443</t>
  </si>
  <si>
    <t xml:space="preserve"> 00:00:28,311</t>
  </si>
  <si>
    <t xml:space="preserve"> 00:00:39,152</t>
  </si>
  <si>
    <t xml:space="preserve"> 00:00:39,340</t>
  </si>
  <si>
    <t xml:space="preserve"> 00:00:52,377</t>
  </si>
  <si>
    <t xml:space="preserve"> 00:00:54,844</t>
  </si>
  <si>
    <t xml:space="preserve"> 00:01:42,554</t>
  </si>
  <si>
    <t xml:space="preserve"> 00:01:42,928</t>
  </si>
  <si>
    <t xml:space="preserve"> 00:01:50,310</t>
  </si>
  <si>
    <t xml:space="preserve"> 00:01:50,516</t>
  </si>
  <si>
    <t xml:space="preserve"> 00:01:53,400</t>
  </si>
  <si>
    <t xml:space="preserve"> 00:01:58,116</t>
  </si>
  <si>
    <t xml:space="preserve"> 00:01:59,169</t>
  </si>
  <si>
    <t xml:space="preserve"> 00:02:06,163</t>
  </si>
  <si>
    <t xml:space="preserve"> 00:02:09,827</t>
  </si>
  <si>
    <t xml:space="preserve"> 00:02:09,997</t>
  </si>
  <si>
    <t xml:space="preserve"> 00:02:17,356</t>
  </si>
  <si>
    <t xml:space="preserve"> 00:02:24,979</t>
  </si>
  <si>
    <t xml:space="preserve"> 00:02:26,208</t>
  </si>
  <si>
    <t xml:space="preserve"> 00:02:34,657</t>
  </si>
  <si>
    <t xml:space="preserve"> 00:02:34,822</t>
  </si>
  <si>
    <t xml:space="preserve"> 00:03:24,587</t>
  </si>
  <si>
    <t xml:space="preserve"> 00:03:24,747</t>
  </si>
  <si>
    <t xml:space="preserve"> 00:03:26,677</t>
  </si>
  <si>
    <t xml:space="preserve"> 00:03:29,863</t>
  </si>
  <si>
    <t xml:space="preserve"> 00:03:31,881</t>
  </si>
  <si>
    <t xml:space="preserve"> 00:03:46,187</t>
  </si>
  <si>
    <t xml:space="preserve"> 00:03:46,579</t>
  </si>
  <si>
    <t xml:space="preserve"> 00:03:48,546</t>
  </si>
  <si>
    <t xml:space="preserve"> 00:03:49,358</t>
  </si>
  <si>
    <t xml:space="preserve"> 00:03:56,528</t>
  </si>
  <si>
    <t xml:space="preserve"> 00:04:01,927</t>
  </si>
  <si>
    <t xml:space="preserve"> 00:04:07,350</t>
  </si>
  <si>
    <t xml:space="preserve"> 00:04:07,617</t>
  </si>
  <si>
    <t xml:space="preserve"> 00:04:10,689</t>
  </si>
  <si>
    <t xml:space="preserve"> 00:04:10,878</t>
  </si>
  <si>
    <t xml:space="preserve"> 00:04:13,691</t>
  </si>
  <si>
    <t xml:space="preserve"> 00:04:15,021</t>
  </si>
  <si>
    <t xml:space="preserve"> 00:05:14,075</t>
  </si>
  <si>
    <t xml:space="preserve"> 00:05:14,246</t>
  </si>
  <si>
    <t xml:space="preserve"> 00:05:30,566</t>
  </si>
  <si>
    <t xml:space="preserve"> 00:05:30,720</t>
  </si>
  <si>
    <t xml:space="preserve"> 00:05:34,686</t>
  </si>
  <si>
    <t xml:space="preserve"> 00:05:34,871</t>
  </si>
  <si>
    <t xml:space="preserve"> 00:05:36,058</t>
  </si>
  <si>
    <t xml:space="preserve"> 00:05:45,959</t>
  </si>
  <si>
    <t xml:space="preserve"> 00:05:46,146</t>
  </si>
  <si>
    <t xml:space="preserve"> 00:05:56,084</t>
  </si>
  <si>
    <t xml:space="preserve"> 00:05:56,286</t>
  </si>
  <si>
    <t xml:space="preserve"> 00:05:59,737</t>
  </si>
  <si>
    <t xml:space="preserve"> 00:05:59,893</t>
  </si>
  <si>
    <t xml:space="preserve"> 00:06:43,327</t>
  </si>
  <si>
    <t xml:space="preserve"> 00:07:09,409</t>
  </si>
  <si>
    <t xml:space="preserve"> 00:07:13,333</t>
  </si>
  <si>
    <t xml:space="preserve"> 00:07:15,662</t>
  </si>
  <si>
    <t xml:space="preserve"> 00:07:18,026</t>
  </si>
  <si>
    <t xml:space="preserve"> 00:07:22,830</t>
  </si>
  <si>
    <t xml:space="preserve"> 00:07:22,998</t>
  </si>
  <si>
    <t xml:space="preserve"> 00:07:25,444</t>
  </si>
  <si>
    <t>Right Back Richt Sleeve</t>
  </si>
  <si>
    <t xml:space="preserve"> 00:07:26,741</t>
  </si>
  <si>
    <t xml:space="preserve"> 00:07:29,407</t>
  </si>
  <si>
    <t xml:space="preserve"> 00:07:29,596</t>
  </si>
  <si>
    <t xml:space="preserve"> 00:08:32,039</t>
  </si>
  <si>
    <t xml:space="preserve"> 00:08:35,751</t>
  </si>
  <si>
    <t xml:space="preserve"> 00:08:35,921</t>
  </si>
  <si>
    <t xml:space="preserve"> 00:08:47,169</t>
  </si>
  <si>
    <t xml:space="preserve"> 00:08:50,814</t>
  </si>
  <si>
    <t xml:space="preserve"> 00:08:51,045</t>
  </si>
  <si>
    <t xml:space="preserve"> 00:09:04,625</t>
  </si>
  <si>
    <t xml:space="preserve"> 00:09:07,511</t>
  </si>
  <si>
    <t xml:space="preserve"> 00:09:07,674</t>
  </si>
  <si>
    <t xml:space="preserve"> 00:09:10,444</t>
  </si>
  <si>
    <t xml:space="preserve"> 00:09:11,641</t>
  </si>
  <si>
    <t xml:space="preserve"> 00:09:12,263</t>
  </si>
  <si>
    <t xml:space="preserve"> 00:10:02,629</t>
  </si>
  <si>
    <t xml:space="preserve"> 00:10:02,975</t>
  </si>
  <si>
    <t xml:space="preserve"> 00:10:12,209</t>
  </si>
  <si>
    <t xml:space="preserve"> 00:10:12,482</t>
  </si>
  <si>
    <t xml:space="preserve"> 00:10:16,108</t>
  </si>
  <si>
    <t xml:space="preserve"> 00:10:16,285</t>
  </si>
  <si>
    <t xml:space="preserve"> 00:10:21,587</t>
  </si>
  <si>
    <t xml:space="preserve"> 00:10:23,877</t>
  </si>
  <si>
    <t xml:space="preserve"> 00:10:27,790</t>
  </si>
  <si>
    <t xml:space="preserve"> 00:10:27,973</t>
  </si>
  <si>
    <t xml:space="preserve"> 00:10:33,815</t>
  </si>
  <si>
    <t xml:space="preserve"> 00:10:36,256</t>
  </si>
  <si>
    <t xml:space="preserve"> 00:10:37,927</t>
  </si>
  <si>
    <t xml:space="preserve"> 00:10:41,382</t>
  </si>
  <si>
    <t xml:space="preserve"> 00:10:41,935</t>
  </si>
  <si>
    <t xml:space="preserve"> 00:10:44,984</t>
  </si>
  <si>
    <t xml:space="preserve"> 00:10:45,180</t>
  </si>
  <si>
    <t xml:space="preserve"> 00:10:51,975</t>
  </si>
  <si>
    <t xml:space="preserve"> 00:10:53,747</t>
  </si>
  <si>
    <t xml:space="preserve"> 00:11:40,506</t>
  </si>
  <si>
    <t xml:space="preserve"> 00:11:43,518</t>
  </si>
  <si>
    <t xml:space="preserve"> 00:11:43,691</t>
  </si>
  <si>
    <t xml:space="preserve"> 00:11:47,219</t>
  </si>
  <si>
    <t xml:space="preserve"> 00:11:48,566</t>
  </si>
  <si>
    <t xml:space="preserve"> 00:11:48,772</t>
  </si>
  <si>
    <t xml:space="preserve"> 00:11:56,566</t>
  </si>
  <si>
    <t xml:space="preserve"> 00:11:56,756</t>
  </si>
  <si>
    <t xml:space="preserve"> 00:12:00,000</t>
  </si>
  <si>
    <t xml:space="preserve"> 00:12:00,201</t>
  </si>
  <si>
    <t xml:space="preserve"> 00:12:01,861</t>
  </si>
  <si>
    <t xml:space="preserve"> 00:12:02,075</t>
  </si>
  <si>
    <t xml:space="preserve"> 00:12:03,140</t>
  </si>
  <si>
    <t xml:space="preserve"> 00:12:03,326</t>
  </si>
  <si>
    <t xml:space="preserve"> 00:12:13,110</t>
  </si>
  <si>
    <t xml:space="preserve"> 00:12:13,300</t>
  </si>
  <si>
    <t xml:space="preserve"> 00:12:24,420</t>
  </si>
  <si>
    <t xml:space="preserve"> 00:12:26,336</t>
  </si>
  <si>
    <t xml:space="preserve"> 00:12:26,879</t>
  </si>
  <si>
    <t xml:space="preserve"> 00:12:28,946</t>
  </si>
  <si>
    <t xml:space="preserve"> 00:12:29,147</t>
  </si>
  <si>
    <t xml:space="preserve"> 00:12:31,771</t>
  </si>
  <si>
    <t xml:space="preserve"> 00:00:02,732</t>
  </si>
  <si>
    <t xml:space="preserve"> 00:00:10,603</t>
  </si>
  <si>
    <t xml:space="preserve"> 00:00:10,789</t>
  </si>
  <si>
    <t xml:space="preserve"> 00:00:13,955</t>
  </si>
  <si>
    <t xml:space="preserve"> 00:00:14,160</t>
  </si>
  <si>
    <t xml:space="preserve"> 00:00:17,004</t>
  </si>
  <si>
    <t xml:space="preserve"> 00:00:17,188</t>
  </si>
  <si>
    <t xml:space="preserve"> 00:00:26,213</t>
  </si>
  <si>
    <t xml:space="preserve"> 00:00:30,351</t>
  </si>
  <si>
    <t xml:space="preserve"> 00:00:32,857</t>
  </si>
  <si>
    <t xml:space="preserve"> 00:00:38,506</t>
  </si>
  <si>
    <t xml:space="preserve"> 00:00:38,691</t>
  </si>
  <si>
    <t xml:space="preserve"> 00:00:43,370</t>
  </si>
  <si>
    <t xml:space="preserve"> 00:00:48,398</t>
  </si>
  <si>
    <t xml:space="preserve"> 00:00:50,587</t>
  </si>
  <si>
    <t xml:space="preserve"> 00:00:50,754</t>
  </si>
  <si>
    <t xml:space="preserve"> 00:00:57,591</t>
  </si>
  <si>
    <t xml:space="preserve"> 00:00:57,762</t>
  </si>
  <si>
    <t xml:space="preserve"> 00:01:40,381</t>
  </si>
  <si>
    <t xml:space="preserve"> 00:01:42,790</t>
  </si>
  <si>
    <t xml:space="preserve"> 00:01:44,545</t>
  </si>
  <si>
    <t xml:space="preserve"> 00:01:52,007</t>
  </si>
  <si>
    <t xml:space="preserve"> 00:01:52,197</t>
  </si>
  <si>
    <t xml:space="preserve"> 00:01:54,772</t>
  </si>
  <si>
    <t xml:space="preserve"> 00:01:55,523</t>
  </si>
  <si>
    <t xml:space="preserve"> 00:01:56,753</t>
  </si>
  <si>
    <t xml:space="preserve"> 00:02:16,493</t>
  </si>
  <si>
    <t xml:space="preserve"> 00:02:16,664</t>
  </si>
  <si>
    <t xml:space="preserve"> 00:02:26,667</t>
  </si>
  <si>
    <t xml:space="preserve"> 00:02:26,846</t>
  </si>
  <si>
    <t xml:space="preserve"> 00:02:32,233</t>
  </si>
  <si>
    <t xml:space="preserve"> 00:02:32,435</t>
  </si>
  <si>
    <t xml:space="preserve"> 00:02:36,180</t>
  </si>
  <si>
    <t xml:space="preserve"> 00:02:36,369</t>
  </si>
  <si>
    <t xml:space="preserve"> 00:04:02,662</t>
  </si>
  <si>
    <t xml:space="preserve"> 00:04:02,841</t>
  </si>
  <si>
    <t xml:space="preserve"> 00:04:14,888</t>
  </si>
  <si>
    <t xml:space="preserve"> 00:04:15,104</t>
  </si>
  <si>
    <t xml:space="preserve"> 00:04:17,738</t>
  </si>
  <si>
    <t xml:space="preserve"> 00:04:18,810</t>
  </si>
  <si>
    <t xml:space="preserve"> 00:05:01,836</t>
  </si>
  <si>
    <t xml:space="preserve"> 00:05:02,038</t>
  </si>
  <si>
    <t xml:space="preserve"> 00:05:16,052</t>
  </si>
  <si>
    <t xml:space="preserve"> 00:05:18,054</t>
  </si>
  <si>
    <t xml:space="preserve"> 00:05:19,352</t>
  </si>
  <si>
    <t xml:space="preserve"> 00:05:21,209</t>
  </si>
  <si>
    <t xml:space="preserve"> 00:05:21,427</t>
  </si>
  <si>
    <t xml:space="preserve"> 00:05:27,312</t>
  </si>
  <si>
    <t xml:space="preserve"> 00:05:28,439</t>
  </si>
  <si>
    <t xml:space="preserve"> 00:05:37,420</t>
  </si>
  <si>
    <t xml:space="preserve"> 00:05:40,257</t>
  </si>
  <si>
    <t xml:space="preserve"> 00:05:46,150</t>
  </si>
  <si>
    <t xml:space="preserve"> 00:05:46,365</t>
  </si>
  <si>
    <t xml:space="preserve"> 00:06:47,798</t>
  </si>
  <si>
    <t xml:space="preserve"> 00:06:50,635</t>
  </si>
  <si>
    <t xml:space="preserve"> 00:06:51,091</t>
  </si>
  <si>
    <t xml:space="preserve"> 00:06:56,871</t>
  </si>
  <si>
    <t xml:space="preserve"> 00:06:59,067</t>
  </si>
  <si>
    <t xml:space="preserve"> 00:07:01,291</t>
  </si>
  <si>
    <t xml:space="preserve"> 00:07:02,754</t>
  </si>
  <si>
    <t xml:space="preserve"> 00:07:02,938</t>
  </si>
  <si>
    <t xml:space="preserve"> 00:07:12,803</t>
  </si>
  <si>
    <t xml:space="preserve"> 00:07:19,858</t>
  </si>
  <si>
    <t xml:space="preserve"> 00:07:20,052</t>
  </si>
  <si>
    <t xml:space="preserve"> 00:07:21,662</t>
  </si>
  <si>
    <t xml:space="preserve"> 00:07:23,080</t>
  </si>
  <si>
    <t xml:space="preserve"> 00:07:27,509</t>
  </si>
  <si>
    <t xml:space="preserve"> 00:07:31,221</t>
  </si>
  <si>
    <t xml:space="preserve"> 00:07:31,456</t>
  </si>
  <si>
    <t xml:space="preserve"> 00:07:38,660</t>
  </si>
  <si>
    <t xml:space="preserve"> 00:08:23,047</t>
  </si>
  <si>
    <t xml:space="preserve"> 00:08:23,552</t>
  </si>
  <si>
    <t xml:space="preserve"> 00:08:25,361</t>
  </si>
  <si>
    <t xml:space="preserve"> 00:08:27,338</t>
  </si>
  <si>
    <t>WORLD CUP BUDAPEST</t>
  </si>
  <si>
    <t xml:space="preserve"> 00:00:01,940</t>
  </si>
  <si>
    <t xml:space="preserve"> 00:00:07,029</t>
  </si>
  <si>
    <t xml:space="preserve"> 00:00:07,199</t>
  </si>
  <si>
    <t xml:space="preserve"> 00:00:10,298</t>
  </si>
  <si>
    <t xml:space="preserve"> 00:00:22,789</t>
  </si>
  <si>
    <t xml:space="preserve"> 00:00:24,083</t>
  </si>
  <si>
    <t xml:space="preserve"> 00:00:24,279</t>
  </si>
  <si>
    <t xml:space="preserve"> 00:00:33,578</t>
  </si>
  <si>
    <t xml:space="preserve"> 00:00:33,748</t>
  </si>
  <si>
    <t xml:space="preserve"> 00:00:37,322</t>
  </si>
  <si>
    <t xml:space="preserve"> 00:00:37,481</t>
  </si>
  <si>
    <t xml:space="preserve"> 00:00:40,847</t>
  </si>
  <si>
    <t xml:space="preserve"> 00:00:41,834</t>
  </si>
  <si>
    <t xml:space="preserve"> 00:00:51,842</t>
  </si>
  <si>
    <t xml:space="preserve"> 00:00:55,662</t>
  </si>
  <si>
    <t xml:space="preserve"> 00:00:55,842</t>
  </si>
  <si>
    <t xml:space="preserve"> 00:01:48,629</t>
  </si>
  <si>
    <t xml:space="preserve"> 00:01:50,785</t>
  </si>
  <si>
    <t xml:space="preserve"> 00:01:53,688</t>
  </si>
  <si>
    <t xml:space="preserve"> 00:01:53,882</t>
  </si>
  <si>
    <t xml:space="preserve"> 00:01:59,152</t>
  </si>
  <si>
    <t xml:space="preserve"> 00:01:59,321</t>
  </si>
  <si>
    <t xml:space="preserve"> 00:02:03,394</t>
  </si>
  <si>
    <t xml:space="preserve"> 00:02:03,572</t>
  </si>
  <si>
    <t xml:space="preserve"> 00:02:06,939</t>
  </si>
  <si>
    <t xml:space="preserve"> 00:02:07,104</t>
  </si>
  <si>
    <t xml:space="preserve"> 00:02:10,845</t>
  </si>
  <si>
    <t xml:space="preserve"> 00:02:12,249</t>
  </si>
  <si>
    <t xml:space="preserve"> 00:02:12,441</t>
  </si>
  <si>
    <t xml:space="preserve"> 00:02:21,895</t>
  </si>
  <si>
    <t xml:space="preserve"> 00:02:22,069</t>
  </si>
  <si>
    <t xml:space="preserve"> 00:02:25,744</t>
  </si>
  <si>
    <t xml:space="preserve"> 00:02:25,950</t>
  </si>
  <si>
    <t xml:space="preserve"> 00:02:38,327</t>
  </si>
  <si>
    <t xml:space="preserve"> 00:02:38,591</t>
  </si>
  <si>
    <t xml:space="preserve"> 00:03:33,508</t>
  </si>
  <si>
    <t xml:space="preserve"> 00:03:36,235</t>
  </si>
  <si>
    <t xml:space="preserve"> 00:03:36,422</t>
  </si>
  <si>
    <t xml:space="preserve"> 00:03:42,850</t>
  </si>
  <si>
    <t xml:space="preserve"> 00:03:43,023</t>
  </si>
  <si>
    <t xml:space="preserve"> 00:03:54,584</t>
  </si>
  <si>
    <t xml:space="preserve"> 00:03:54,772</t>
  </si>
  <si>
    <t xml:space="preserve"> 00:04:00,084</t>
  </si>
  <si>
    <t xml:space="preserve"> 00:04:02,917</t>
  </si>
  <si>
    <t xml:space="preserve"> 00:04:04,107</t>
  </si>
  <si>
    <t xml:space="preserve"> 00:04:04,300</t>
  </si>
  <si>
    <t xml:space="preserve"> 00:04:10,215</t>
  </si>
  <si>
    <t xml:space="preserve"> 00:04:10,744</t>
  </si>
  <si>
    <t xml:space="preserve"> 00:04:11,105</t>
  </si>
  <si>
    <t xml:space="preserve"> 00:04:12,135</t>
  </si>
  <si>
    <t xml:space="preserve"> 00:04:12,351</t>
  </si>
  <si>
    <t xml:space="preserve"> 00:05:03,019</t>
  </si>
  <si>
    <t xml:space="preserve"> 00:05:03,175</t>
  </si>
  <si>
    <t xml:space="preserve"> 00:05:03,440</t>
  </si>
  <si>
    <t xml:space="preserve"> 00:05:07,799</t>
  </si>
  <si>
    <t xml:space="preserve"> 00:05:07,999</t>
  </si>
  <si>
    <t xml:space="preserve"> 00:05:09,768</t>
  </si>
  <si>
    <t xml:space="preserve"> 00:05:11,543</t>
  </si>
  <si>
    <t xml:space="preserve"> 00:05:14,750</t>
  </si>
  <si>
    <t xml:space="preserve"> 00:05:14,932</t>
  </si>
  <si>
    <t xml:space="preserve"> 00:05:15,188</t>
  </si>
  <si>
    <t xml:space="preserve"> 00:05:15,474</t>
  </si>
  <si>
    <t xml:space="preserve"> 00:05:18,678</t>
  </si>
  <si>
    <t xml:space="preserve"> 00:05:21,587</t>
  </si>
  <si>
    <t xml:space="preserve"> 00:05:21,758</t>
  </si>
  <si>
    <t xml:space="preserve"> 00:05:22,517</t>
  </si>
  <si>
    <t xml:space="preserve"> 00:05:29,005</t>
  </si>
  <si>
    <t xml:space="preserve"> 00:05:29,173</t>
  </si>
  <si>
    <t xml:space="preserve"> 00:05:34,057</t>
  </si>
  <si>
    <t xml:space="preserve"> 00:05:51,591</t>
  </si>
  <si>
    <t xml:space="preserve"> 00:05:51,883</t>
  </si>
  <si>
    <t xml:space="preserve"> 00:05:56,584</t>
  </si>
  <si>
    <t xml:space="preserve"> 00:05:58,344</t>
  </si>
  <si>
    <t xml:space="preserve"> 00:00:01,558</t>
  </si>
  <si>
    <t xml:space="preserve"> 00:00:04,860</t>
  </si>
  <si>
    <t xml:space="preserve"> 00:00:15,277</t>
  </si>
  <si>
    <t>OUCHI GARI LEFT</t>
  </si>
  <si>
    <t xml:space="preserve"> 00:00:16,074</t>
  </si>
  <si>
    <t xml:space="preserve"> 00:00:18,152</t>
  </si>
  <si>
    <t xml:space="preserve"> 00:00:18,324</t>
  </si>
  <si>
    <t xml:space="preserve"> 00:00:23,830</t>
  </si>
  <si>
    <t xml:space="preserve"> 00:00:24,015</t>
  </si>
  <si>
    <t xml:space="preserve"> 00:00:25,515</t>
  </si>
  <si>
    <t xml:space="preserve"> 00:00:29,757</t>
  </si>
  <si>
    <t xml:space="preserve"> 00:00:37,839</t>
  </si>
  <si>
    <t xml:space="preserve"> 00:00:41,405</t>
  </si>
  <si>
    <t xml:space="preserve"> 00:00:41,577</t>
  </si>
  <si>
    <t xml:space="preserve"> 00:00:43,625</t>
  </si>
  <si>
    <t xml:space="preserve"> 00:00:47,804</t>
  </si>
  <si>
    <t xml:space="preserve"> 00:00:47,975</t>
  </si>
  <si>
    <t xml:space="preserve"> 00:00:50,103</t>
  </si>
  <si>
    <t xml:space="preserve"> 00:00:51,127</t>
  </si>
  <si>
    <t xml:space="preserve"> 00:00:53,640</t>
  </si>
  <si>
    <t xml:space="preserve"> 00:00:53,828</t>
  </si>
  <si>
    <t xml:space="preserve"> 00:01:40,149</t>
  </si>
  <si>
    <t xml:space="preserve"> 00:01:43,489</t>
  </si>
  <si>
    <t xml:space="preserve"> 00:01:43,787</t>
  </si>
  <si>
    <t xml:space="preserve"> 00:01:47,904</t>
  </si>
  <si>
    <t xml:space="preserve"> 00:01:53,585</t>
  </si>
  <si>
    <t xml:space="preserve"> 00:01:55,279</t>
  </si>
  <si>
    <t xml:space="preserve"> 00:01:55,455</t>
  </si>
  <si>
    <t xml:space="preserve"> 00:02:04,174</t>
  </si>
  <si>
    <t xml:space="preserve"> 00:02:05,730</t>
  </si>
  <si>
    <t xml:space="preserve"> 00:02:10,187</t>
  </si>
  <si>
    <t xml:space="preserve"> 00:02:10,381</t>
  </si>
  <si>
    <t xml:space="preserve"> 00:02:13,819</t>
  </si>
  <si>
    <t xml:space="preserve"> 00:02:15,903</t>
  </si>
  <si>
    <t xml:space="preserve"> 00:02:16,068</t>
  </si>
  <si>
    <t xml:space="preserve"> 00:02:18,819</t>
  </si>
  <si>
    <t xml:space="preserve"> 00:02:19,088</t>
  </si>
  <si>
    <t xml:space="preserve"> 00:02:19,259</t>
  </si>
  <si>
    <t xml:space="preserve"> 00:02:21,619</t>
  </si>
  <si>
    <t xml:space="preserve"> 00:02:21,817</t>
  </si>
  <si>
    <t xml:space="preserve"> 00:02:22,095</t>
  </si>
  <si>
    <t xml:space="preserve"> 00:02:30,719</t>
  </si>
  <si>
    <t xml:space="preserve"> 00:02:35,817</t>
  </si>
  <si>
    <t xml:space="preserve"> 00:02:37,167</t>
  </si>
  <si>
    <t xml:space="preserve"> 00:02:38,585</t>
  </si>
  <si>
    <t xml:space="preserve"> 00:02:38,741</t>
  </si>
  <si>
    <t xml:space="preserve"> 00:03:21,686</t>
  </si>
  <si>
    <t xml:space="preserve"> 00:03:44,964</t>
  </si>
  <si>
    <t xml:space="preserve"> 00:03:51,226</t>
  </si>
  <si>
    <t xml:space="preserve"> 00:03:51,384</t>
  </si>
  <si>
    <t xml:space="preserve"> 00:03:55,709</t>
  </si>
  <si>
    <t xml:space="preserve"> 00:03:55,892</t>
  </si>
  <si>
    <t xml:space="preserve"> 00:03:56,980</t>
  </si>
  <si>
    <t xml:space="preserve"> 00:03:59,056</t>
  </si>
  <si>
    <t xml:space="preserve"> 00:03:59,225</t>
  </si>
  <si>
    <t xml:space="preserve"> 00:04:06,498</t>
  </si>
  <si>
    <t xml:space="preserve"> 00:04:08,433</t>
  </si>
  <si>
    <t xml:space="preserve"> 00:04:08,626</t>
  </si>
  <si>
    <t xml:space="preserve"> 00:04:11,552</t>
  </si>
  <si>
    <t xml:space="preserve"> 00:04:15,620</t>
  </si>
  <si>
    <t xml:space="preserve"> 00:05:01,945</t>
  </si>
  <si>
    <t xml:space="preserve"> 00:05:02,139</t>
  </si>
  <si>
    <t xml:space="preserve"> 00:05:02,364</t>
  </si>
  <si>
    <t xml:space="preserve"> 00:05:18,703</t>
  </si>
  <si>
    <t xml:space="preserve"> 00:05:18,867</t>
  </si>
  <si>
    <t xml:space="preserve"> 00:05:20,534</t>
  </si>
  <si>
    <t xml:space="preserve"> 00:05:20,710</t>
  </si>
  <si>
    <t xml:space="preserve"> 00:05:22,957</t>
  </si>
  <si>
    <t xml:space="preserve"> 00:05:23,472</t>
  </si>
  <si>
    <t xml:space="preserve"> 00:05:23,690</t>
  </si>
  <si>
    <t xml:space="preserve"> 00:05:25,829</t>
  </si>
  <si>
    <t xml:space="preserve"> 00:05:26,403</t>
  </si>
  <si>
    <t xml:space="preserve"> 00:05:28,681</t>
  </si>
  <si>
    <t xml:space="preserve"> 00:05:29,029</t>
  </si>
  <si>
    <t xml:space="preserve"> 00:05:43,297</t>
  </si>
  <si>
    <t xml:space="preserve"> 00:05:43,937</t>
  </si>
  <si>
    <t xml:space="preserve"> 00:05:45,567</t>
  </si>
  <si>
    <t xml:space="preserve"> 00:05:50,672</t>
  </si>
  <si>
    <t xml:space="preserve"> 00:06:45,586</t>
  </si>
  <si>
    <t xml:space="preserve"> 00:06:45,741</t>
  </si>
  <si>
    <t xml:space="preserve"> 00:06:46,631</t>
  </si>
  <si>
    <t xml:space="preserve"> 00:06:47,959</t>
  </si>
  <si>
    <t xml:space="preserve"> 00:06:50,566</t>
  </si>
  <si>
    <t xml:space="preserve"> 00:07:02,496</t>
  </si>
  <si>
    <t xml:space="preserve"> 00:07:03,917</t>
  </si>
  <si>
    <t xml:space="preserve"> 00:07:04,092</t>
  </si>
  <si>
    <t xml:space="preserve"> 00:07:04,815</t>
  </si>
  <si>
    <t xml:space="preserve"> 00:07:06,824</t>
  </si>
  <si>
    <t xml:space="preserve"> 00:07:08,087</t>
  </si>
  <si>
    <t xml:space="preserve"> 00:07:09,758</t>
  </si>
  <si>
    <t xml:space="preserve"> 00:07:12,057</t>
  </si>
  <si>
    <t xml:space="preserve"> 00:07:12,281</t>
  </si>
  <si>
    <t xml:space="preserve"> 00:07:18,247</t>
  </si>
  <si>
    <t xml:space="preserve"> 00:07:20,101</t>
  </si>
  <si>
    <t xml:space="preserve"> 00:07:21,668</t>
  </si>
  <si>
    <t xml:space="preserve"> 00:07:23,910</t>
  </si>
  <si>
    <t xml:space="preserve"> 00:07:32,305</t>
  </si>
  <si>
    <t xml:space="preserve"> 00:07:33,062</t>
  </si>
  <si>
    <t xml:space="preserve"> 00:08:22,961</t>
  </si>
  <si>
    <t xml:space="preserve"> 00:08:23,877</t>
  </si>
  <si>
    <t xml:space="preserve"> 00:08:29,124</t>
  </si>
  <si>
    <t xml:space="preserve"> 00:08:37,358</t>
  </si>
  <si>
    <t xml:space="preserve"> 00:08:40,598</t>
  </si>
  <si>
    <t xml:space="preserve"> 00:08:54,337</t>
  </si>
  <si>
    <t xml:space="preserve"> 00:08:55,502</t>
  </si>
  <si>
    <t xml:space="preserve"> 00:08:58,562</t>
  </si>
  <si>
    <t xml:space="preserve"> 00:08:59,956</t>
  </si>
  <si>
    <t xml:space="preserve"> 00:09:08,201</t>
  </si>
  <si>
    <t xml:space="preserve"> 00:09:11,346</t>
  </si>
  <si>
    <t xml:space="preserve"> 00:09:11,642</t>
  </si>
  <si>
    <t xml:space="preserve"> 00:09:18,790</t>
  </si>
  <si>
    <t xml:space="preserve"> 00:09:18,996</t>
  </si>
  <si>
    <t xml:space="preserve"> 00:10:17,755</t>
  </si>
  <si>
    <t>IC ISTAMBUL</t>
  </si>
  <si>
    <t>IVEZIC</t>
  </si>
  <si>
    <t xml:space="preserve"> 00:00:09,314</t>
  </si>
  <si>
    <t xml:space="preserve"> 00:00:11,618</t>
  </si>
  <si>
    <t xml:space="preserve"> 00:00:13,362</t>
  </si>
  <si>
    <t xml:space="preserve"> 00:00:19,101</t>
  </si>
  <si>
    <t xml:space="preserve"> 00:00:19,272</t>
  </si>
  <si>
    <t xml:space="preserve"> 00:00:29,720</t>
  </si>
  <si>
    <t xml:space="preserve"> 00:00:30,860</t>
  </si>
  <si>
    <t xml:space="preserve"> 00:00:31,840</t>
  </si>
  <si>
    <t xml:space="preserve"> 00:00:31,997</t>
  </si>
  <si>
    <t xml:space="preserve"> 00:00:37,850</t>
  </si>
  <si>
    <t xml:space="preserve"> 00:00:40,796</t>
  </si>
  <si>
    <t xml:space="preserve"> 00:00:40,951</t>
  </si>
  <si>
    <t xml:space="preserve"> 00:00:44,273</t>
  </si>
  <si>
    <t xml:space="preserve"> 00:00:44,483</t>
  </si>
  <si>
    <t xml:space="preserve"> 00:01:43,113</t>
  </si>
  <si>
    <t xml:space="preserve"> 00:01:54,962</t>
  </si>
  <si>
    <t xml:space="preserve"> 00:02:02,010</t>
  </si>
  <si>
    <t xml:space="preserve"> 00:02:02,172</t>
  </si>
  <si>
    <t xml:space="preserve"> 00:02:05,771</t>
  </si>
  <si>
    <t xml:space="preserve"> 00:02:05,943</t>
  </si>
  <si>
    <t xml:space="preserve"> 00:02:08,803</t>
  </si>
  <si>
    <t xml:space="preserve"> 00:02:19,387</t>
  </si>
  <si>
    <t xml:space="preserve"> 00:02:25,205</t>
  </si>
  <si>
    <t xml:space="preserve"> 00:02:26,424</t>
  </si>
  <si>
    <t xml:space="preserve"> 00:02:26,606</t>
  </si>
  <si>
    <t xml:space="preserve"> 00:02:33,983</t>
  </si>
  <si>
    <t xml:space="preserve"> 00:02:34,154</t>
  </si>
  <si>
    <t xml:space="preserve"> 00:02:36,256</t>
  </si>
  <si>
    <t xml:space="preserve"> 00:02:37,376</t>
  </si>
  <si>
    <t xml:space="preserve"> 00:02:39,977</t>
  </si>
  <si>
    <t xml:space="preserve"> 00:03:24,394</t>
  </si>
  <si>
    <t xml:space="preserve"> 00:03:25,321</t>
  </si>
  <si>
    <t xml:space="preserve"> 00:03:25,494</t>
  </si>
  <si>
    <t xml:space="preserve"> 00:03:27,788</t>
  </si>
  <si>
    <t xml:space="preserve"> 00:03:27,942</t>
  </si>
  <si>
    <t xml:space="preserve"> 00:03:31,233</t>
  </si>
  <si>
    <t xml:space="preserve"> 00:03:31,392</t>
  </si>
  <si>
    <t xml:space="preserve"> 00:03:36,428</t>
  </si>
  <si>
    <t xml:space="preserve"> 00:03:36,617</t>
  </si>
  <si>
    <t xml:space="preserve"> 00:03:40,265</t>
  </si>
  <si>
    <t xml:space="preserve"> 00:03:40,407</t>
  </si>
  <si>
    <t xml:space="preserve"> 00:03:42,137</t>
  </si>
  <si>
    <t xml:space="preserve"> 00:03:42,313</t>
  </si>
  <si>
    <t xml:space="preserve"> 00:03:46,304</t>
  </si>
  <si>
    <t xml:space="preserve"> 00:03:46,459</t>
  </si>
  <si>
    <t xml:space="preserve"> 00:03:52,113</t>
  </si>
  <si>
    <t xml:space="preserve"> 00:04:01,811</t>
  </si>
  <si>
    <t xml:space="preserve"> 00:04:13,420</t>
  </si>
  <si>
    <t xml:space="preserve"> 00:04:13,598</t>
  </si>
  <si>
    <t xml:space="preserve"> 00:04:17,243</t>
  </si>
  <si>
    <t xml:space="preserve"> 00:04:19,746</t>
  </si>
  <si>
    <t xml:space="preserve"> 00:04:19,898</t>
  </si>
  <si>
    <t xml:space="preserve"> 00:05:01,987</t>
  </si>
  <si>
    <t xml:space="preserve"> 00:05:02,142</t>
  </si>
  <si>
    <t xml:space="preserve"> 00:05:03,978</t>
  </si>
  <si>
    <t xml:space="preserve"> 00:05:06,919</t>
  </si>
  <si>
    <t xml:space="preserve"> 00:05:11,179</t>
  </si>
  <si>
    <t xml:space="preserve"> 00:05:13,165</t>
  </si>
  <si>
    <t xml:space="preserve"> 00:05:18,319</t>
  </si>
  <si>
    <t xml:space="preserve"> 00:05:18,457</t>
  </si>
  <si>
    <t xml:space="preserve"> 00:05:20,313</t>
  </si>
  <si>
    <t xml:space="preserve"> 00:05:20,475</t>
  </si>
  <si>
    <t xml:space="preserve"> 00:05:22,695</t>
  </si>
  <si>
    <t xml:space="preserve"> 00:05:30,172</t>
  </si>
  <si>
    <t xml:space="preserve"> 00:05:30,329</t>
  </si>
  <si>
    <t xml:space="preserve"> 00:05:39,149</t>
  </si>
  <si>
    <t xml:space="preserve"> 00:05:39,300</t>
  </si>
  <si>
    <t xml:space="preserve"> 00:05:43,240</t>
  </si>
  <si>
    <t xml:space="preserve"> 00:05:45,131</t>
  </si>
  <si>
    <t xml:space="preserve"> 00:05:45,291</t>
  </si>
  <si>
    <t xml:space="preserve"> 00:05:49,054</t>
  </si>
  <si>
    <t xml:space="preserve"> 00:05:49,216</t>
  </si>
  <si>
    <t xml:space="preserve"> 00:05:54,529</t>
  </si>
  <si>
    <t xml:space="preserve"> 00:05:54,922</t>
  </si>
  <si>
    <t xml:space="preserve"> 00:05:55,094</t>
  </si>
  <si>
    <t xml:space="preserve"> 00:05:56,314</t>
  </si>
  <si>
    <t xml:space="preserve"> 00:05:59,686</t>
  </si>
  <si>
    <t xml:space="preserve"> 00:05:59,852</t>
  </si>
  <si>
    <t xml:space="preserve"> 00:06:54,210</t>
  </si>
  <si>
    <t xml:space="preserve"> 00:06:54,374</t>
  </si>
  <si>
    <t xml:space="preserve"> 00:06:57,611</t>
  </si>
  <si>
    <t xml:space="preserve"> 00:06:57,772</t>
  </si>
  <si>
    <t xml:space="preserve"> 00:07:00,052</t>
  </si>
  <si>
    <t xml:space="preserve"> 00:07:00,202</t>
  </si>
  <si>
    <t xml:space="preserve"> 00:07:04,262</t>
  </si>
  <si>
    <t xml:space="preserve"> 00:07:04,427</t>
  </si>
  <si>
    <t xml:space="preserve"> 00:07:09,867</t>
  </si>
  <si>
    <t xml:space="preserve"> 00:07:10,371</t>
  </si>
  <si>
    <t xml:space="preserve"> 00:07:12,459</t>
  </si>
  <si>
    <t xml:space="preserve"> 00:07:13,316</t>
  </si>
  <si>
    <t xml:space="preserve"> 00:07:13,460</t>
  </si>
  <si>
    <t xml:space="preserve"> 00:07:17,114</t>
  </si>
  <si>
    <t xml:space="preserve"> 00:07:17,287</t>
  </si>
  <si>
    <t xml:space="preserve"> 00:07:25,205</t>
  </si>
  <si>
    <t xml:space="preserve"> 00:07:25,367</t>
  </si>
  <si>
    <t xml:space="preserve"> 00:07:26,908</t>
  </si>
  <si>
    <t xml:space="preserve"> 00:07:28,461</t>
  </si>
  <si>
    <t xml:space="preserve"> 00:07:31,468</t>
  </si>
  <si>
    <t xml:space="preserve"> 00:07:33,123</t>
  </si>
  <si>
    <t xml:space="preserve"> 00:07:34,237</t>
  </si>
  <si>
    <t xml:space="preserve"> 00:07:34,844</t>
  </si>
  <si>
    <t xml:space="preserve"> 00:08:24,238</t>
  </si>
  <si>
    <t xml:space="preserve"> 00:08:24,395</t>
  </si>
  <si>
    <t xml:space="preserve"> 00:08:26,913</t>
  </si>
  <si>
    <t xml:space="preserve"> 00:08:27,101</t>
  </si>
  <si>
    <t xml:space="preserve"> 00:08:27,410</t>
  </si>
  <si>
    <t xml:space="preserve"> 00:08:27,991</t>
  </si>
  <si>
    <t xml:space="preserve"> 00:08:34,337</t>
  </si>
  <si>
    <t xml:space="preserve"> 00:08:39,826</t>
  </si>
  <si>
    <t xml:space="preserve"> 00:08:41,343</t>
  </si>
  <si>
    <t xml:space="preserve"> 00:08:42,803</t>
  </si>
  <si>
    <t xml:space="preserve"> 00:09:14,119</t>
  </si>
  <si>
    <t xml:space="preserve"> 00:09:14,756</t>
  </si>
  <si>
    <t xml:space="preserve"> 00:09:17,533</t>
  </si>
  <si>
    <t xml:space="preserve"> 00:09:17,706</t>
  </si>
  <si>
    <t xml:space="preserve"> 00:09:19,482</t>
  </si>
  <si>
    <t xml:space="preserve"> 00:10:01,492</t>
  </si>
  <si>
    <t xml:space="preserve"> 00:10:02,219</t>
  </si>
  <si>
    <t xml:space="preserve"> 00:10:03,191</t>
  </si>
  <si>
    <t xml:space="preserve"> 00:10:13,197</t>
  </si>
  <si>
    <t xml:space="preserve"> 00:10:15,788</t>
  </si>
  <si>
    <t xml:space="preserve"> 00:10:16,464</t>
  </si>
  <si>
    <t xml:space="preserve"> 00:10:32,146</t>
  </si>
  <si>
    <t xml:space="preserve"> 00:10:33,092</t>
  </si>
  <si>
    <t xml:space="preserve"> 00:10:33,249</t>
  </si>
  <si>
    <t xml:space="preserve"> 00:10:36,665</t>
  </si>
  <si>
    <t xml:space="preserve"> 00:10:36,821</t>
  </si>
  <si>
    <t xml:space="preserve"> 00:10:39,974</t>
  </si>
  <si>
    <t xml:space="preserve"> 00:10:40,133</t>
  </si>
  <si>
    <t xml:space="preserve"> 00:10:50,051</t>
  </si>
  <si>
    <t xml:space="preserve"> 00:10:50,193</t>
  </si>
  <si>
    <t xml:space="preserve"> 00:10:52,109</t>
  </si>
  <si>
    <t xml:space="preserve"> 00:10:52,281</t>
  </si>
  <si>
    <t xml:space="preserve"> 00:10:55,996</t>
  </si>
  <si>
    <t xml:space="preserve"> 00:10:56,153</t>
  </si>
  <si>
    <t xml:space="preserve"> 00:11:40,873</t>
  </si>
  <si>
    <t xml:space="preserve"> 00:11:41,920</t>
  </si>
  <si>
    <t xml:space="preserve"> 00:11:42,833</t>
  </si>
  <si>
    <t xml:space="preserve"> 00:11:43,935</t>
  </si>
  <si>
    <t xml:space="preserve"> 00:11:47,086</t>
  </si>
  <si>
    <t xml:space="preserve"> 00:11:47,239</t>
  </si>
  <si>
    <t xml:space="preserve"> 00:11:52,563</t>
  </si>
  <si>
    <t xml:space="preserve"> 00:11:56,015</t>
  </si>
  <si>
    <t xml:space="preserve"> 00:12:00,703</t>
  </si>
  <si>
    <t xml:space="preserve"> 00:12:05,920</t>
  </si>
  <si>
    <t xml:space="preserve"> 00:12:07,146</t>
  </si>
  <si>
    <t xml:space="preserve"> 00:12:09,743</t>
  </si>
  <si>
    <t xml:space="preserve"> 00:12:09,912</t>
  </si>
  <si>
    <t xml:space="preserve"> 00:12:12,094</t>
  </si>
  <si>
    <t xml:space="preserve"> 00:12:12,266</t>
  </si>
  <si>
    <t xml:space="preserve"> 00:12:13,159</t>
  </si>
  <si>
    <t>WORLD MASTER ALMATY</t>
  </si>
  <si>
    <t>TOMA</t>
  </si>
  <si>
    <t xml:space="preserve"> 00:00:20,771</t>
  </si>
  <si>
    <t xml:space="preserve"> 00:00:26,948</t>
  </si>
  <si>
    <t xml:space="preserve"> 00:00:43,910</t>
  </si>
  <si>
    <t xml:space="preserve"> 00:01:45,546</t>
  </si>
  <si>
    <t xml:space="preserve"> 00:01:48,536</t>
  </si>
  <si>
    <t xml:space="preserve"> 00:01:49,489</t>
  </si>
  <si>
    <t xml:space="preserve"> 00:01:49,668</t>
  </si>
  <si>
    <t xml:space="preserve"> 00:01:56,362</t>
  </si>
  <si>
    <t xml:space="preserve"> 00:01:56,517</t>
  </si>
  <si>
    <t xml:space="preserve"> 00:02:06,164</t>
  </si>
  <si>
    <t xml:space="preserve"> 00:02:06,337</t>
  </si>
  <si>
    <t xml:space="preserve"> 00:02:08,595</t>
  </si>
  <si>
    <t xml:space="preserve"> 00:02:11,702</t>
  </si>
  <si>
    <t xml:space="preserve"> 00:02:25,053</t>
  </si>
  <si>
    <t xml:space="preserve"> 00:02:26,281</t>
  </si>
  <si>
    <t xml:space="preserve"> 00:02:26,446</t>
  </si>
  <si>
    <t xml:space="preserve"> 00:02:29,633</t>
  </si>
  <si>
    <t xml:space="preserve"> 00:02:29,843</t>
  </si>
  <si>
    <t xml:space="preserve"> 00:02:37,240</t>
  </si>
  <si>
    <t xml:space="preserve"> 00:03:27,003</t>
  </si>
  <si>
    <t xml:space="preserve"> 00:03:27,204</t>
  </si>
  <si>
    <t xml:space="preserve"> 00:03:29,368</t>
  </si>
  <si>
    <t xml:space="preserve"> 00:03:31,619</t>
  </si>
  <si>
    <t xml:space="preserve"> 00:03:31,852</t>
  </si>
  <si>
    <t xml:space="preserve"> 00:03:39,351</t>
  </si>
  <si>
    <t xml:space="preserve"> 00:03:39,538</t>
  </si>
  <si>
    <t xml:space="preserve"> 00:03:49,319</t>
  </si>
  <si>
    <t xml:space="preserve"> 00:03:49,479</t>
  </si>
  <si>
    <t xml:space="preserve"> 00:04:02,268</t>
  </si>
  <si>
    <t xml:space="preserve"> 00:04:02,446</t>
  </si>
  <si>
    <t xml:space="preserve"> 00:04:08,944</t>
  </si>
  <si>
    <t xml:space="preserve"> 00:04:09,451</t>
  </si>
  <si>
    <t xml:space="preserve"> 00:04:09,624</t>
  </si>
  <si>
    <t xml:space="preserve"> 00:04:12,316</t>
  </si>
  <si>
    <t xml:space="preserve"> 00:04:12,514</t>
  </si>
  <si>
    <t xml:space="preserve"> 00:05:02,572</t>
  </si>
  <si>
    <t xml:space="preserve"> 00:05:02,744</t>
  </si>
  <si>
    <t xml:space="preserve"> 00:05:08,060</t>
  </si>
  <si>
    <t xml:space="preserve"> 00:05:08,268</t>
  </si>
  <si>
    <t xml:space="preserve"> 00:05:13,141</t>
  </si>
  <si>
    <t xml:space="preserve"> 00:05:16,936</t>
  </si>
  <si>
    <t xml:space="preserve"> 00:05:17,117</t>
  </si>
  <si>
    <t xml:space="preserve"> 00:05:23,664</t>
  </si>
  <si>
    <t xml:space="preserve"> 00:05:23,878</t>
  </si>
  <si>
    <t xml:space="preserve"> 00:05:35,658</t>
  </si>
  <si>
    <t xml:space="preserve"> 00:05:35,842</t>
  </si>
  <si>
    <t xml:space="preserve"> 00:05:41,115</t>
  </si>
  <si>
    <t xml:space="preserve"> 00:05:51,498</t>
  </si>
  <si>
    <t xml:space="preserve"> 00:05:59,495</t>
  </si>
  <si>
    <t xml:space="preserve"> 00:05:59,682</t>
  </si>
  <si>
    <t xml:space="preserve"> 00:06:49,136</t>
  </si>
  <si>
    <t xml:space="preserve"> 00:06:49,324</t>
  </si>
  <si>
    <t xml:space="preserve"> 00:06:52,709</t>
  </si>
  <si>
    <t xml:space="preserve"> 00:06:52,882</t>
  </si>
  <si>
    <t xml:space="preserve"> 00:06:55,127</t>
  </si>
  <si>
    <t xml:space="preserve"> 00:06:55,314</t>
  </si>
  <si>
    <t xml:space="preserve"> 00:06:57,073</t>
  </si>
  <si>
    <t xml:space="preserve"> 00:06:58,084</t>
  </si>
  <si>
    <t xml:space="preserve"> 00:06:58,262</t>
  </si>
  <si>
    <t xml:space="preserve"> 00:06:58,931</t>
  </si>
  <si>
    <t>VOROBEV</t>
  </si>
  <si>
    <t xml:space="preserve"> 00:00:01,056</t>
  </si>
  <si>
    <t xml:space="preserve"> 00:00:04,836</t>
  </si>
  <si>
    <t xml:space="preserve"> 00:00:05,023</t>
  </si>
  <si>
    <t xml:space="preserve"> 00:00:13,684</t>
  </si>
  <si>
    <t xml:space="preserve"> 00:00:13,946</t>
  </si>
  <si>
    <t xml:space="preserve"> 00:00:19,116</t>
  </si>
  <si>
    <t xml:space="preserve"> 00:00:19,280</t>
  </si>
  <si>
    <t xml:space="preserve"> 00:00:20,704</t>
  </si>
  <si>
    <t xml:space="preserve"> 00:00:28,206</t>
  </si>
  <si>
    <t xml:space="preserve"> 00:00:28,394</t>
  </si>
  <si>
    <t xml:space="preserve"> 00:00:36,312</t>
  </si>
  <si>
    <t xml:space="preserve"> 00:00:39,416</t>
  </si>
  <si>
    <t xml:space="preserve"> 00:00:51,392</t>
  </si>
  <si>
    <t xml:space="preserve"> 00:00:54,769</t>
  </si>
  <si>
    <t xml:space="preserve"> 00:01:40,130</t>
  </si>
  <si>
    <t xml:space="preserve"> 00:01:40,336</t>
  </si>
  <si>
    <t xml:space="preserve"> 00:01:48,977</t>
  </si>
  <si>
    <t xml:space="preserve"> 00:01:49,134</t>
  </si>
  <si>
    <t xml:space="preserve"> 00:01:54,704</t>
  </si>
  <si>
    <t xml:space="preserve"> 00:01:54,943</t>
  </si>
  <si>
    <t xml:space="preserve"> 00:01:56,232</t>
  </si>
  <si>
    <t xml:space="preserve"> 00:01:56,415</t>
  </si>
  <si>
    <t xml:space="preserve"> 00:02:05,500</t>
  </si>
  <si>
    <t xml:space="preserve"> 00:02:09,061</t>
  </si>
  <si>
    <t xml:space="preserve"> 00:02:09,220</t>
  </si>
  <si>
    <t xml:space="preserve"> 00:02:12,317</t>
  </si>
  <si>
    <t xml:space="preserve"> 00:02:15,590</t>
  </si>
  <si>
    <t xml:space="preserve"> 00:02:16,820</t>
  </si>
  <si>
    <t xml:space="preserve"> 00:02:17,030</t>
  </si>
  <si>
    <t xml:space="preserve"> 00:02:20,185</t>
  </si>
  <si>
    <t xml:space="preserve"> 00:02:20,686</t>
  </si>
  <si>
    <t xml:space="preserve"> 00:02:21,569</t>
  </si>
  <si>
    <t xml:space="preserve"> 00:02:24,041</t>
  </si>
  <si>
    <t xml:space="preserve"> 00:02:28,455</t>
  </si>
  <si>
    <t xml:space="preserve"> 00:02:30,669</t>
  </si>
  <si>
    <t xml:space="preserve"> 00:02:30,857</t>
  </si>
  <si>
    <t xml:space="preserve"> 00:02:39,645</t>
  </si>
  <si>
    <t xml:space="preserve"> 00:03:20,451</t>
  </si>
  <si>
    <t xml:space="preserve"> 00:03:21,011</t>
  </si>
  <si>
    <t xml:space="preserve"> 00:03:22,624</t>
  </si>
  <si>
    <t xml:space="preserve"> 00:03:23,174</t>
  </si>
  <si>
    <t xml:space="preserve"> 00:03:24,735</t>
  </si>
  <si>
    <t xml:space="preserve"> 00:03:25,087</t>
  </si>
  <si>
    <t xml:space="preserve"> 00:03:29,997</t>
  </si>
  <si>
    <t xml:space="preserve"> 00:03:33,552</t>
  </si>
  <si>
    <t xml:space="preserve"> 00:03:33,725</t>
  </si>
  <si>
    <t xml:space="preserve"> 00:03:35,094</t>
  </si>
  <si>
    <t xml:space="preserve"> 00:03:35,975</t>
  </si>
  <si>
    <t xml:space="preserve"> 00:03:37,277</t>
  </si>
  <si>
    <t xml:space="preserve"> 00:03:40,363</t>
  </si>
  <si>
    <t xml:space="preserve"> 00:03:47,826</t>
  </si>
  <si>
    <t xml:space="preserve"> 00:03:55,135</t>
  </si>
  <si>
    <t xml:space="preserve"> 00:03:57,626</t>
  </si>
  <si>
    <t xml:space="preserve"> 00:04:00,975</t>
  </si>
  <si>
    <t xml:space="preserve"> 00:04:02,270</t>
  </si>
  <si>
    <t xml:space="preserve"> 00:04:05,362</t>
  </si>
  <si>
    <t xml:space="preserve"> 00:04:09,374</t>
  </si>
  <si>
    <t xml:space="preserve"> 00:04:11,393</t>
  </si>
  <si>
    <t xml:space="preserve"> 00:05:03,309</t>
  </si>
  <si>
    <t xml:space="preserve"> 00:05:08,791</t>
  </si>
  <si>
    <t xml:space="preserve"> 00:05:09,607</t>
  </si>
  <si>
    <t xml:space="preserve"> 00:05:13,613</t>
  </si>
  <si>
    <t xml:space="preserve"> 00:05:13,784</t>
  </si>
  <si>
    <t xml:space="preserve"> 00:05:21,575</t>
  </si>
  <si>
    <t xml:space="preserve"> 00:05:23,331</t>
  </si>
  <si>
    <t xml:space="preserve"> 00:05:30,120</t>
  </si>
  <si>
    <t xml:space="preserve"> 00:05:36,195</t>
  </si>
  <si>
    <t xml:space="preserve"> 00:05:37,779</t>
  </si>
  <si>
    <t xml:space="preserve"> 00:05:39,930</t>
  </si>
  <si>
    <t xml:space="preserve"> 00:05:44,900</t>
  </si>
  <si>
    <t xml:space="preserve"> 00:05:46,702</t>
  </si>
  <si>
    <t xml:space="preserve"> 00:05:47,662</t>
  </si>
  <si>
    <t xml:space="preserve"> 00:05:49,546</t>
  </si>
  <si>
    <t xml:space="preserve"> 00:05:54,431</t>
  </si>
  <si>
    <t xml:space="preserve"> 00:05:56,895</t>
  </si>
  <si>
    <t xml:space="preserve"> 00:05:57,079</t>
  </si>
  <si>
    <t xml:space="preserve"> 00:05:59,487</t>
  </si>
  <si>
    <t xml:space="preserve"> 00:05:59,676</t>
  </si>
  <si>
    <t xml:space="preserve"> 00:06:44,296</t>
  </si>
  <si>
    <t xml:space="preserve"> 00:06:45,233</t>
  </si>
  <si>
    <t xml:space="preserve"> 00:06:48,470</t>
  </si>
  <si>
    <t xml:space="preserve"> 00:06:53,280</t>
  </si>
  <si>
    <t xml:space="preserve"> 00:06:53,622</t>
  </si>
  <si>
    <t xml:space="preserve"> 00:06:57,347</t>
  </si>
  <si>
    <t xml:space="preserve"> 00:06:59,772</t>
  </si>
  <si>
    <t xml:space="preserve"> 00:07:08,160</t>
  </si>
  <si>
    <t xml:space="preserve"> 00:07:09,474</t>
  </si>
  <si>
    <t xml:space="preserve"> 00:07:11,150</t>
  </si>
  <si>
    <t xml:space="preserve"> 00:07:12,196</t>
  </si>
  <si>
    <t xml:space="preserve"> 00:07:12,940</t>
  </si>
  <si>
    <t xml:space="preserve"> 00:07:19,791</t>
  </si>
  <si>
    <t xml:space="preserve"> 00:07:21,687</t>
  </si>
  <si>
    <t xml:space="preserve"> 00:07:22,186</t>
  </si>
  <si>
    <t xml:space="preserve"> 00:07:24,710</t>
  </si>
  <si>
    <t xml:space="preserve"> 00:07:27,609</t>
  </si>
  <si>
    <t xml:space="preserve"> 00:07:32,525</t>
  </si>
  <si>
    <t xml:space="preserve"> 00:07:32,748</t>
  </si>
  <si>
    <t xml:space="preserve"> 00:07:35,774</t>
  </si>
  <si>
    <t xml:space="preserve"> 00:07:37,090</t>
  </si>
  <si>
    <t xml:space="preserve"> 00:08:22,140</t>
  </si>
  <si>
    <t xml:space="preserve"> 00:08:23,502</t>
  </si>
  <si>
    <t xml:space="preserve"> 00:08:24,685</t>
  </si>
  <si>
    <t xml:space="preserve"> 00:00:01,120</t>
  </si>
  <si>
    <t xml:space="preserve"> 00:00:02,649</t>
  </si>
  <si>
    <t xml:space="preserve"> 00:00:06,864</t>
  </si>
  <si>
    <t xml:space="preserve"> 00:00:12,865</t>
  </si>
  <si>
    <t xml:space="preserve"> 00:00:15,569</t>
  </si>
  <si>
    <t xml:space="preserve"> 00:00:20,880</t>
  </si>
  <si>
    <t xml:space="preserve"> 00:00:22,925</t>
  </si>
  <si>
    <t xml:space="preserve"> 00:00:24,509</t>
  </si>
  <si>
    <t xml:space="preserve"> 00:00:29,422</t>
  </si>
  <si>
    <t xml:space="preserve"> 00:00:31,138</t>
  </si>
  <si>
    <t xml:space="preserve"> 00:00:40,771</t>
  </si>
  <si>
    <t xml:space="preserve"> 00:00:41,717</t>
  </si>
  <si>
    <t xml:space="preserve"> 00:00:45,792</t>
  </si>
  <si>
    <t xml:space="preserve"> 00:00:49,862</t>
  </si>
  <si>
    <t xml:space="preserve"> 00:00:51,395</t>
  </si>
  <si>
    <t xml:space="preserve"> 00:00:51,782</t>
  </si>
  <si>
    <t xml:space="preserve"> 00:00:53,413</t>
  </si>
  <si>
    <t xml:space="preserve"> 00:00:56,484</t>
  </si>
  <si>
    <t xml:space="preserve"> 00:00:58,094</t>
  </si>
  <si>
    <t xml:space="preserve"> 00:01:40,129</t>
  </si>
  <si>
    <t xml:space="preserve"> 00:01:44,321</t>
  </si>
  <si>
    <t xml:space="preserve"> 00:01:44,669</t>
  </si>
  <si>
    <t xml:space="preserve"> 00:01:45,272</t>
  </si>
  <si>
    <t xml:space="preserve"> 00:01:46,592</t>
  </si>
  <si>
    <t xml:space="preserve"> 00:01:46,762</t>
  </si>
  <si>
    <t xml:space="preserve"> 00:01:48,708</t>
  </si>
  <si>
    <t xml:space="preserve"> 00:01:49,416</t>
  </si>
  <si>
    <t xml:space="preserve"> 00:01:58,641</t>
  </si>
  <si>
    <t xml:space="preserve"> 00:02:03,203</t>
  </si>
  <si>
    <t xml:space="preserve"> 00:02:05,529</t>
  </si>
  <si>
    <t xml:space="preserve"> 00:02:11,274</t>
  </si>
  <si>
    <t xml:space="preserve"> 00:02:13,112</t>
  </si>
  <si>
    <t xml:space="preserve"> 00:02:27,161</t>
  </si>
  <si>
    <t xml:space="preserve"> 00:02:27,913</t>
  </si>
  <si>
    <t xml:space="preserve"> 00:02:28,488</t>
  </si>
  <si>
    <t xml:space="preserve"> 00:02:28,955</t>
  </si>
  <si>
    <t xml:space="preserve"> 00:02:33,655</t>
  </si>
  <si>
    <t xml:space="preserve"> 00:03:24,067</t>
  </si>
  <si>
    <t xml:space="preserve"> 00:03:24,327</t>
  </si>
  <si>
    <t xml:space="preserve"> 00:03:24,687</t>
  </si>
  <si>
    <t xml:space="preserve"> 00:03:27,437</t>
  </si>
  <si>
    <t xml:space="preserve"> 00:03:28,814</t>
  </si>
  <si>
    <t xml:space="preserve"> 00:03:32,845</t>
  </si>
  <si>
    <t xml:space="preserve"> 00:03:39,412</t>
  </si>
  <si>
    <t xml:space="preserve"> 00:03:39,674</t>
  </si>
  <si>
    <t xml:space="preserve"> 00:03:48,276</t>
  </si>
  <si>
    <t xml:space="preserve"> 00:03:50,653</t>
  </si>
  <si>
    <t xml:space="preserve"> 00:03:53,736</t>
  </si>
  <si>
    <t xml:space="preserve"> 00:03:59,760</t>
  </si>
  <si>
    <t xml:space="preserve"> 00:03:59,638</t>
  </si>
  <si>
    <t xml:space="preserve"> 00:04:02,045</t>
  </si>
  <si>
    <t xml:space="preserve"> 00:04:02,435</t>
  </si>
  <si>
    <t xml:space="preserve"> 00:04:16,761</t>
  </si>
  <si>
    <t xml:space="preserve"> 00:05:00,231</t>
  </si>
  <si>
    <t xml:space="preserve"> 00:05:00,616</t>
  </si>
  <si>
    <t xml:space="preserve"> 00:05:03,869</t>
  </si>
  <si>
    <t xml:space="preserve"> 00:05:13,180</t>
  </si>
  <si>
    <t xml:space="preserve"> 00:05:18,334</t>
  </si>
  <si>
    <t xml:space="preserve"> 00:05:22,431</t>
  </si>
  <si>
    <t xml:space="preserve"> 00:05:24,808</t>
  </si>
  <si>
    <t xml:space="preserve"> 00:05:26,607</t>
  </si>
  <si>
    <t xml:space="preserve"> 00:05:41,128</t>
  </si>
  <si>
    <t xml:space="preserve"> 00:05:46,111</t>
  </si>
  <si>
    <t xml:space="preserve"> 00:05:47,689</t>
  </si>
  <si>
    <t xml:space="preserve"> 00:05:52,062</t>
  </si>
  <si>
    <t xml:space="preserve"> 00:06:46,419</t>
  </si>
  <si>
    <t xml:space="preserve"> 00:06:52,313</t>
  </si>
  <si>
    <t xml:space="preserve"> 00:06:53,275</t>
  </si>
  <si>
    <t xml:space="preserve"> 00:07:00,639</t>
  </si>
  <si>
    <t xml:space="preserve"> 00:07:01,644</t>
  </si>
  <si>
    <t xml:space="preserve"> 00:07:01,805</t>
  </si>
  <si>
    <t xml:space="preserve"> 00:07:02,305</t>
  </si>
  <si>
    <t xml:space="preserve"> 00:07:07,798</t>
  </si>
  <si>
    <t xml:space="preserve"> 00:07:14,061</t>
  </si>
  <si>
    <t xml:space="preserve"> 00:07:17,656</t>
  </si>
  <si>
    <t xml:space="preserve"> 00:07:18,163</t>
  </si>
  <si>
    <t xml:space="preserve"> 00:07:22,468</t>
  </si>
  <si>
    <t xml:space="preserve"> 00:07:22,676</t>
  </si>
  <si>
    <t xml:space="preserve"> 00:07:27,339</t>
  </si>
  <si>
    <t xml:space="preserve"> 00:07:27,495</t>
  </si>
  <si>
    <t xml:space="preserve"> 00:07:38,989</t>
  </si>
  <si>
    <t xml:space="preserve"> 00:08:20,489</t>
  </si>
  <si>
    <t xml:space="preserve"> 00:00:20,591</t>
  </si>
  <si>
    <t xml:space="preserve"> 00:00:24,512</t>
  </si>
  <si>
    <t xml:space="preserve"> 00:00:24,680</t>
  </si>
  <si>
    <t xml:space="preserve"> 00:00:27,464</t>
  </si>
  <si>
    <t xml:space="preserve"> 00:00:27,652</t>
  </si>
  <si>
    <t xml:space="preserve"> 00:00:29,769</t>
  </si>
  <si>
    <t xml:space="preserve"> 00:00:29,966</t>
  </si>
  <si>
    <t xml:space="preserve"> 00:00:32,396</t>
  </si>
  <si>
    <t xml:space="preserve"> 00:00:33,175</t>
  </si>
  <si>
    <t xml:space="preserve"> 00:00:34,034</t>
  </si>
  <si>
    <t xml:space="preserve"> 00:00:34,204</t>
  </si>
  <si>
    <t xml:space="preserve"> 00:00:38,053</t>
  </si>
  <si>
    <t xml:space="preserve"> 00:00:38,237</t>
  </si>
  <si>
    <t xml:space="preserve"> 00:00:47,665</t>
  </si>
  <si>
    <t xml:space="preserve"> 00:00:47,856</t>
  </si>
  <si>
    <t xml:space="preserve"> 00:00:51,267</t>
  </si>
  <si>
    <t xml:space="preserve"> 00:00:51,564</t>
  </si>
  <si>
    <t xml:space="preserve"> 00:00:56,254</t>
  </si>
  <si>
    <t xml:space="preserve"> 00:00:56,947</t>
  </si>
  <si>
    <t xml:space="preserve"> 00:00:59,475</t>
  </si>
  <si>
    <t xml:space="preserve"> 00:00:59,647</t>
  </si>
  <si>
    <t xml:space="preserve"> 00:01:43,160</t>
  </si>
  <si>
    <t xml:space="preserve"> 00:01:43,328</t>
  </si>
  <si>
    <t xml:space="preserve"> 00:01:45,812</t>
  </si>
  <si>
    <t xml:space="preserve"> 00:01:46,015</t>
  </si>
  <si>
    <t xml:space="preserve"> 00:01:47,403</t>
  </si>
  <si>
    <t xml:space="preserve"> 00:01:49,398</t>
  </si>
  <si>
    <t xml:space="preserve"> 00:01:52,497</t>
  </si>
  <si>
    <t xml:space="preserve"> 00:01:59,278</t>
  </si>
  <si>
    <t xml:space="preserve"> 00:02:03,249</t>
  </si>
  <si>
    <t xml:space="preserve"> 00:02:03,443</t>
  </si>
  <si>
    <t xml:space="preserve"> 00:02:06,180</t>
  </si>
  <si>
    <t xml:space="preserve"> 00:02:06,404</t>
  </si>
  <si>
    <t xml:space="preserve"> 00:02:11,596</t>
  </si>
  <si>
    <t xml:space="preserve"> 00:02:11,774</t>
  </si>
  <si>
    <t xml:space="preserve"> 00:02:14,926</t>
  </si>
  <si>
    <t xml:space="preserve"> 00:02:16,623</t>
  </si>
  <si>
    <t xml:space="preserve"> 00:02:33,117</t>
  </si>
  <si>
    <t xml:space="preserve"> 00:02:33,282</t>
  </si>
  <si>
    <t xml:space="preserve"> 00:02:36,459</t>
  </si>
  <si>
    <t xml:space="preserve"> 00:02:36,650</t>
  </si>
  <si>
    <t xml:space="preserve"> 00:03:21,129</t>
  </si>
  <si>
    <t xml:space="preserve"> 00:03:21,283</t>
  </si>
  <si>
    <t xml:space="preserve"> 00:03:24,075</t>
  </si>
  <si>
    <t xml:space="preserve"> 00:03:24,247</t>
  </si>
  <si>
    <t xml:space="preserve"> 00:03:26,757</t>
  </si>
  <si>
    <t xml:space="preserve"> 00:03:43,727</t>
  </si>
  <si>
    <t xml:space="preserve"> 00:03:46,120</t>
  </si>
  <si>
    <t xml:space="preserve"> 00:03:53,234</t>
  </si>
  <si>
    <t xml:space="preserve"> 00:03:55,026</t>
  </si>
  <si>
    <t xml:space="preserve"> 00:03:55,241</t>
  </si>
  <si>
    <t xml:space="preserve"> 00:03:56,347</t>
  </si>
  <si>
    <t xml:space="preserve"> 00:04:06,626</t>
  </si>
  <si>
    <t xml:space="preserve"> 00:04:09,721</t>
  </si>
  <si>
    <t xml:space="preserve"> 00:04:13,271</t>
  </si>
  <si>
    <t xml:space="preserve"> 00:05:00,283</t>
  </si>
  <si>
    <t xml:space="preserve"> 00:05:00,593</t>
  </si>
  <si>
    <t xml:space="preserve"> 00:05:05,734</t>
  </si>
  <si>
    <t xml:space="preserve"> 00:05:05,908</t>
  </si>
  <si>
    <t xml:space="preserve"> 00:05:11,986</t>
  </si>
  <si>
    <t xml:space="preserve"> 00:05:12,173</t>
  </si>
  <si>
    <t xml:space="preserve"> 00:05:15,881</t>
  </si>
  <si>
    <t xml:space="preserve"> 00:05:16,940</t>
  </si>
  <si>
    <t xml:space="preserve"> 00:05:18,772</t>
  </si>
  <si>
    <t xml:space="preserve"> 00:05:20,253</t>
  </si>
  <si>
    <t xml:space="preserve"> 00:05:20,439</t>
  </si>
  <si>
    <t xml:space="preserve"> 00:05:23,574</t>
  </si>
  <si>
    <t xml:space="preserve"> 00:05:23,764</t>
  </si>
  <si>
    <t xml:space="preserve"> 00:05:30,086</t>
  </si>
  <si>
    <t xml:space="preserve"> 00:05:32,350</t>
  </si>
  <si>
    <t xml:space="preserve"> 00:05:32,570</t>
  </si>
  <si>
    <t xml:space="preserve"> 00:05:33,231</t>
  </si>
  <si>
    <t xml:space="preserve"> 00:05:37,772</t>
  </si>
  <si>
    <t xml:space="preserve"> 00:05:41,389</t>
  </si>
  <si>
    <t xml:space="preserve"> 00:05:42,200</t>
  </si>
  <si>
    <t xml:space="preserve"> 00:05:45,242</t>
  </si>
  <si>
    <t xml:space="preserve"> 00:05:45,419</t>
  </si>
  <si>
    <t xml:space="preserve"> 00:05:48,003</t>
  </si>
  <si>
    <t xml:space="preserve"> 00:05:48,198</t>
  </si>
  <si>
    <t xml:space="preserve"> 00:05:51,740</t>
  </si>
  <si>
    <t xml:space="preserve"> 00:05:53,846</t>
  </si>
  <si>
    <t xml:space="preserve"> 00:05:58,224</t>
  </si>
  <si>
    <t xml:space="preserve"> 00:06:41,074</t>
  </si>
  <si>
    <t xml:space="preserve"> 00:06:41,781</t>
  </si>
  <si>
    <t xml:space="preserve"> 00:06:43,484</t>
  </si>
  <si>
    <t xml:space="preserve"> 00:07:14,186</t>
  </si>
  <si>
    <t xml:space="preserve"> 00:07:14,794</t>
  </si>
  <si>
    <t xml:space="preserve"> 00:08:54,497</t>
  </si>
  <si>
    <t xml:space="preserve"> 00:08:56,483</t>
  </si>
  <si>
    <t xml:space="preserve"> 00:08:56,668</t>
  </si>
  <si>
    <t xml:space="preserve"> 00:08:59,169</t>
  </si>
  <si>
    <t xml:space="preserve"> 00:09:04,368</t>
  </si>
  <si>
    <t xml:space="preserve"> 00:09:06,656</t>
  </si>
  <si>
    <t xml:space="preserve"> 00:00:00,447</t>
  </si>
  <si>
    <t xml:space="preserve"> 00:00:10,027</t>
  </si>
  <si>
    <t xml:space="preserve"> 00:00:10,321</t>
  </si>
  <si>
    <t xml:space="preserve"> 00:00:09,321</t>
  </si>
  <si>
    <t xml:space="preserve"> 00:00:09,749</t>
  </si>
  <si>
    <t xml:space="preserve"> 00:00:11,118</t>
  </si>
  <si>
    <t xml:space="preserve"> 00:00:11,592</t>
  </si>
  <si>
    <t xml:space="preserve"> 00:00:15,776</t>
  </si>
  <si>
    <t xml:space="preserve"> 00:00:15,933</t>
  </si>
  <si>
    <t xml:space="preserve"> 00:00:20,174</t>
  </si>
  <si>
    <t xml:space="preserve"> 00:00:20,336</t>
  </si>
  <si>
    <t xml:space="preserve"> 00:00:26,611</t>
  </si>
  <si>
    <t xml:space="preserve"> 00:00:28,339</t>
  </si>
  <si>
    <t xml:space="preserve"> 00:00:30,533</t>
  </si>
  <si>
    <t xml:space="preserve"> 00:00:38,981</t>
  </si>
  <si>
    <t xml:space="preserve"> 00:00:39,848</t>
  </si>
  <si>
    <t xml:space="preserve"> 00:00:42,999</t>
  </si>
  <si>
    <t xml:space="preserve"> 00:00:49,240</t>
  </si>
  <si>
    <t xml:space="preserve"> 00:00:51,064</t>
  </si>
  <si>
    <t xml:space="preserve"> 00:00:55,241</t>
  </si>
  <si>
    <t xml:space="preserve"> 00:00:56,966</t>
  </si>
  <si>
    <t xml:space="preserve"> 00:00:58,175</t>
  </si>
  <si>
    <t xml:space="preserve"> 00:00:59,122</t>
  </si>
  <si>
    <t xml:space="preserve"> 00:01:40,847</t>
  </si>
  <si>
    <t xml:space="preserve"> 00:01:41,673</t>
  </si>
  <si>
    <t xml:space="preserve"> 00:01:45,815</t>
  </si>
  <si>
    <t xml:space="preserve"> 00:01:46,161</t>
  </si>
  <si>
    <t xml:space="preserve"> 00:01:53,582</t>
  </si>
  <si>
    <t xml:space="preserve"> 00:02:00,446</t>
  </si>
  <si>
    <t xml:space="preserve"> 00:02:06,765</t>
  </si>
  <si>
    <t xml:space="preserve"> 00:02:08,583</t>
  </si>
  <si>
    <t xml:space="preserve"> 00:02:18,145</t>
  </si>
  <si>
    <t xml:space="preserve"> 00:02:20,609</t>
  </si>
  <si>
    <t xml:space="preserve"> 00:02:20,759</t>
  </si>
  <si>
    <t xml:space="preserve"> 00:02:30,095</t>
  </si>
  <si>
    <t xml:space="preserve"> 00:02:30,300</t>
  </si>
  <si>
    <t xml:space="preserve"> 00:02:37,681</t>
  </si>
  <si>
    <t xml:space="preserve"> 00:03:23,758</t>
  </si>
  <si>
    <t xml:space="preserve"> 00:03:24,012</t>
  </si>
  <si>
    <t xml:space="preserve"> 00:03:24,457</t>
  </si>
  <si>
    <t xml:space="preserve"> 00:03:26,016</t>
  </si>
  <si>
    <t xml:space="preserve"> 00:03:33,571</t>
  </si>
  <si>
    <t xml:space="preserve"> 00:03:43,243</t>
  </si>
  <si>
    <t xml:space="preserve"> 00:03:46,728</t>
  </si>
  <si>
    <t xml:space="preserve"> 00:03:53,646</t>
  </si>
  <si>
    <t xml:space="preserve"> 00:03:59,084</t>
  </si>
  <si>
    <t xml:space="preserve"> 00:04:02,259</t>
  </si>
  <si>
    <t xml:space="preserve"> 00:04:04,047</t>
  </si>
  <si>
    <t xml:space="preserve"> 00:04:07,644</t>
  </si>
  <si>
    <t xml:space="preserve"> 00:04:08,340</t>
  </si>
  <si>
    <t xml:space="preserve"> 00:04:11,458</t>
  </si>
  <si>
    <t xml:space="preserve"> 00:04:14,663</t>
  </si>
  <si>
    <t xml:space="preserve"> 00:05:04,720</t>
  </si>
  <si>
    <t xml:space="preserve"> 00:05:05,728</t>
  </si>
  <si>
    <t xml:space="preserve"> 00:05:07,510</t>
  </si>
  <si>
    <t xml:space="preserve"> 00:05:07,669</t>
  </si>
  <si>
    <t xml:space="preserve"> 00:05:16,168</t>
  </si>
  <si>
    <t xml:space="preserve"> 00:05:16,341</t>
  </si>
  <si>
    <t xml:space="preserve"> 00:05:31,195</t>
  </si>
  <si>
    <t xml:space="preserve"> 00:05:33,145</t>
  </si>
  <si>
    <t xml:space="preserve"> 00:05:35,803</t>
  </si>
  <si>
    <t xml:space="preserve"> 00:05:41,485</t>
  </si>
  <si>
    <t xml:space="preserve"> 00:05:43,737</t>
  </si>
  <si>
    <t xml:space="preserve"> 00:05:46,706</t>
  </si>
  <si>
    <t xml:space="preserve"> 00:05:46,873</t>
  </si>
  <si>
    <t xml:space="preserve"> 00:05:54,276</t>
  </si>
  <si>
    <t xml:space="preserve"> 00:05:59,731</t>
  </si>
  <si>
    <t xml:space="preserve"> 00:06:45,473</t>
  </si>
  <si>
    <t xml:space="preserve"> 00:06:50,559</t>
  </si>
  <si>
    <t xml:space="preserve"> 00:06:53,859</t>
  </si>
  <si>
    <t xml:space="preserve"> 00:07:16,132</t>
  </si>
  <si>
    <t xml:space="preserve"> 00:07:16,961</t>
  </si>
  <si>
    <t xml:space="preserve"> 00:07:24,893</t>
  </si>
  <si>
    <t xml:space="preserve"> 00:07:25,841</t>
  </si>
  <si>
    <t xml:space="preserve"> 00:07:32,491</t>
  </si>
  <si>
    <t xml:space="preserve"> 00:07:33,843</t>
  </si>
  <si>
    <t xml:space="preserve"> 00:07:38,438</t>
  </si>
  <si>
    <t xml:space="preserve"> 00:08:23,592</t>
  </si>
  <si>
    <t xml:space="preserve"> 00:08:27,510</t>
  </si>
  <si>
    <t xml:space="preserve"> 00:08:27,701</t>
  </si>
  <si>
    <t xml:space="preserve"> 00:08:29,666</t>
  </si>
  <si>
    <t xml:space="preserve"> 00:08:31,693</t>
  </si>
  <si>
    <t xml:space="preserve"> 00:08:32,765</t>
  </si>
  <si>
    <t xml:space="preserve"> 00:08:32,966</t>
  </si>
  <si>
    <t xml:space="preserve"> 00:08:40,498</t>
  </si>
  <si>
    <t xml:space="preserve"> 00:08:46,829</t>
  </si>
  <si>
    <t xml:space="preserve"> 00:08:49,731</t>
  </si>
  <si>
    <t>DUSSELDORF 2012</t>
  </si>
  <si>
    <t>WORLD JUDO CHAMPIONSHIP</t>
  </si>
  <si>
    <t>PERRAUT</t>
  </si>
  <si>
    <t xml:space="preserve"> 00:00:02,913</t>
  </si>
  <si>
    <t xml:space="preserve"> 00:00:05,345</t>
  </si>
  <si>
    <t xml:space="preserve"> 00:00:06,830</t>
  </si>
  <si>
    <t xml:space="preserve"> 00:00:10,324</t>
  </si>
  <si>
    <t xml:space="preserve"> 00:00:11,320</t>
  </si>
  <si>
    <t xml:space="preserve"> 00:00:21,736</t>
  </si>
  <si>
    <t xml:space="preserve"> 00:00:22,180</t>
  </si>
  <si>
    <t xml:space="preserve"> 00:00:22,764</t>
  </si>
  <si>
    <t xml:space="preserve"> 00:00:27,475</t>
  </si>
  <si>
    <t xml:space="preserve"> 00:00:27,707</t>
  </si>
  <si>
    <t xml:space="preserve"> 00:00:38,813</t>
  </si>
  <si>
    <t xml:space="preserve"> 00:00:39,467</t>
  </si>
  <si>
    <t xml:space="preserve"> 00:00:51,229</t>
  </si>
  <si>
    <t xml:space="preserve"> 00:00:51,427</t>
  </si>
  <si>
    <t xml:space="preserve"> 00:00:54,200</t>
  </si>
  <si>
    <t xml:space="preserve"> 00:00:02,207</t>
  </si>
  <si>
    <t xml:space="preserve"> 00:00:05,582</t>
  </si>
  <si>
    <t xml:space="preserve"> 00:00:07,419</t>
  </si>
  <si>
    <t xml:space="preserve"> 00:00:23,441</t>
  </si>
  <si>
    <t xml:space="preserve"> 00:00:24,675</t>
  </si>
  <si>
    <t xml:space="preserve"> 00:00:36,435</t>
  </si>
  <si>
    <t xml:space="preserve"> 00:00:39,261</t>
  </si>
  <si>
    <t xml:space="preserve"> 00:00:41,276</t>
  </si>
  <si>
    <t xml:space="preserve"> 00:00:52,132</t>
  </si>
  <si>
    <t xml:space="preserve"> 00:01:44,591</t>
  </si>
  <si>
    <t xml:space="preserve"> 00:01:48,714</t>
  </si>
  <si>
    <t xml:space="preserve"> 00:01:52,962</t>
  </si>
  <si>
    <t xml:space="preserve"> 00:01:53,131</t>
  </si>
  <si>
    <t xml:space="preserve"> 00:01:59,468</t>
  </si>
  <si>
    <t xml:space="preserve"> 00:01:59,626</t>
  </si>
  <si>
    <t xml:space="preserve"> 00:02:04,334</t>
  </si>
  <si>
    <t xml:space="preserve"> 00:02:04,497</t>
  </si>
  <si>
    <t xml:space="preserve"> 00:02:06,064</t>
  </si>
  <si>
    <t xml:space="preserve"> 00:02:06,220</t>
  </si>
  <si>
    <t xml:space="preserve"> 00:02:11,825</t>
  </si>
  <si>
    <t xml:space="preserve"> 00:02:12,202</t>
  </si>
  <si>
    <t xml:space="preserve"> 00:02:21,410</t>
  </si>
  <si>
    <t xml:space="preserve"> 00:02:25,315</t>
  </si>
  <si>
    <t xml:space="preserve"> 00:02:38,005</t>
  </si>
  <si>
    <t xml:space="preserve"> 00:02:38,179</t>
  </si>
  <si>
    <t xml:space="preserve"> 00:03:21,712</t>
  </si>
  <si>
    <t xml:space="preserve"> 00:03:21,882</t>
  </si>
  <si>
    <t xml:space="preserve"> 00:03:26,971</t>
  </si>
  <si>
    <t xml:space="preserve"> 00:03:30,362</t>
  </si>
  <si>
    <t xml:space="preserve"> 00:03:31,525</t>
  </si>
  <si>
    <t xml:space="preserve"> 00:03:32,676</t>
  </si>
  <si>
    <t xml:space="preserve"> 00:03:36,092</t>
  </si>
  <si>
    <t xml:space="preserve"> 00:03:36,281</t>
  </si>
  <si>
    <t xml:space="preserve"> 00:03:42,988</t>
  </si>
  <si>
    <t xml:space="preserve"> 00:03:43,179</t>
  </si>
  <si>
    <t xml:space="preserve"> 00:03:52,255</t>
  </si>
  <si>
    <t xml:space="preserve"> 00:03:52,426</t>
  </si>
  <si>
    <t xml:space="preserve"> 00:03:54,393</t>
  </si>
  <si>
    <t xml:space="preserve"> 00:03:59,590</t>
  </si>
  <si>
    <t xml:space="preserve"> 00:04:00,213</t>
  </si>
  <si>
    <t xml:space="preserve"> 00:04:01,726</t>
  </si>
  <si>
    <t xml:space="preserve"> 00:04:04,365</t>
  </si>
  <si>
    <t xml:space="preserve"> 00:04:04,552</t>
  </si>
  <si>
    <t xml:space="preserve"> 00:04:07,521</t>
  </si>
  <si>
    <t xml:space="preserve"> 00:04:10,152</t>
  </si>
  <si>
    <t xml:space="preserve"> 00:04:10,997</t>
  </si>
  <si>
    <t xml:space="preserve"> 00:04:12,068</t>
  </si>
  <si>
    <t xml:space="preserve"> 00:04:12,287</t>
  </si>
  <si>
    <t xml:space="preserve"> 00:05:02,648</t>
  </si>
  <si>
    <t xml:space="preserve"> 00:05:09,381</t>
  </si>
  <si>
    <t xml:space="preserve"> 00:05:11,075</t>
  </si>
  <si>
    <t xml:space="preserve"> 00:05:14,470</t>
  </si>
  <si>
    <t xml:space="preserve"> 00:05:18,461</t>
  </si>
  <si>
    <t xml:space="preserve"> 00:05:20,339</t>
  </si>
  <si>
    <t xml:space="preserve"> 00:05:20,647</t>
  </si>
  <si>
    <t xml:space="preserve"> 00:05:20,801</t>
  </si>
  <si>
    <t xml:space="preserve"> 00:05:22,781</t>
  </si>
  <si>
    <t xml:space="preserve"> 00:05:28,770</t>
  </si>
  <si>
    <t xml:space="preserve"> 00:05:34,168</t>
  </si>
  <si>
    <t xml:space="preserve"> 00:05:51,671</t>
  </si>
  <si>
    <t xml:space="preserve"> 00:05:52,043</t>
  </si>
  <si>
    <t xml:space="preserve"> 00:05:55,117</t>
  </si>
  <si>
    <t xml:space="preserve"> 00:05:56,814</t>
  </si>
  <si>
    <t xml:space="preserve"> 00:05:57,002</t>
  </si>
  <si>
    <t xml:space="preserve"> 00:06:40,192</t>
  </si>
  <si>
    <t>SIDAKOV</t>
  </si>
  <si>
    <t>GUTSHE</t>
  </si>
  <si>
    <t xml:space="preserve"> 00:00:01,165</t>
  </si>
  <si>
    <t xml:space="preserve"> 00:00:16,272</t>
  </si>
  <si>
    <t xml:space="preserve"> 00:00:18,123</t>
  </si>
  <si>
    <t xml:space="preserve"> 00:00:20,079</t>
  </si>
  <si>
    <t xml:space="preserve"> 00:00:21,098</t>
  </si>
  <si>
    <t xml:space="preserve"> 00:00:26,939</t>
  </si>
  <si>
    <t xml:space="preserve"> 00:00:36,777</t>
  </si>
  <si>
    <t xml:space="preserve"> 00:00:40,570</t>
  </si>
  <si>
    <t xml:space="preserve"> 00:00:40,744</t>
  </si>
  <si>
    <t xml:space="preserve"> 00:00:42,867</t>
  </si>
  <si>
    <t xml:space="preserve"> 00:00:45,386</t>
  </si>
  <si>
    <t xml:space="preserve"> 00:00:48,878</t>
  </si>
  <si>
    <t xml:space="preserve"> 00:00:52,638</t>
  </si>
  <si>
    <t xml:space="preserve"> 00:00:52,821</t>
  </si>
  <si>
    <t xml:space="preserve"> 00:00:55,294</t>
  </si>
  <si>
    <t xml:space="preserve"> 00:01:41,634</t>
  </si>
  <si>
    <t xml:space="preserve"> 00:01:46,013</t>
  </si>
  <si>
    <t xml:space="preserve"> 00:01:51,307</t>
  </si>
  <si>
    <t xml:space="preserve"> 00:01:52,394</t>
  </si>
  <si>
    <t xml:space="preserve"> 00:01:54,800</t>
  </si>
  <si>
    <t xml:space="preserve"> 00:01:58,833</t>
  </si>
  <si>
    <t xml:space="preserve"> 00:02:08,482</t>
  </si>
  <si>
    <t xml:space="preserve"> 00:02:08,662</t>
  </si>
  <si>
    <t xml:space="preserve"> 00:02:14,444</t>
  </si>
  <si>
    <t xml:space="preserve"> 00:02:19,762</t>
  </si>
  <si>
    <t xml:space="preserve"> 00:02:22,625</t>
  </si>
  <si>
    <t xml:space="preserve"> 00:02:23,823</t>
  </si>
  <si>
    <t xml:space="preserve"> 00:02:34,298</t>
  </si>
  <si>
    <t xml:space="preserve"> 00:03:22,451</t>
  </si>
  <si>
    <t xml:space="preserve"> 00:03:22,623</t>
  </si>
  <si>
    <t xml:space="preserve"> 00:03:26,288</t>
  </si>
  <si>
    <t xml:space="preserve"> 00:03:27,638</t>
  </si>
  <si>
    <t xml:space="preserve"> 00:03:35,454</t>
  </si>
  <si>
    <t xml:space="preserve"> 00:03:44,264</t>
  </si>
  <si>
    <t xml:space="preserve"> 00:03:44,441</t>
  </si>
  <si>
    <t xml:space="preserve"> 00:03:49,776</t>
  </si>
  <si>
    <t xml:space="preserve"> 00:03:49,947</t>
  </si>
  <si>
    <t xml:space="preserve"> 00:03:57,037</t>
  </si>
  <si>
    <t xml:space="preserve"> 00:04:05,169</t>
  </si>
  <si>
    <t xml:space="preserve"> 00:04:05,340</t>
  </si>
  <si>
    <t xml:space="preserve"> 00:04:13,453</t>
  </si>
  <si>
    <t xml:space="preserve"> 00:04:13,605</t>
  </si>
  <si>
    <t xml:space="preserve"> 00:05:03,082</t>
  </si>
  <si>
    <t xml:space="preserve"> 00:05:03,279</t>
  </si>
  <si>
    <t xml:space="preserve"> 00:05:06,670</t>
  </si>
  <si>
    <t xml:space="preserve"> 00:05:06,979</t>
  </si>
  <si>
    <t xml:space="preserve"> 00:05:07,311</t>
  </si>
  <si>
    <t xml:space="preserve"> 00:05:09,900</t>
  </si>
  <si>
    <t xml:space="preserve"> 00:05:11,324</t>
  </si>
  <si>
    <t xml:space="preserve"> 00:05:11,491</t>
  </si>
  <si>
    <t xml:space="preserve"> 00:05:12,244</t>
  </si>
  <si>
    <t xml:space="preserve"> 00:05:14,635</t>
  </si>
  <si>
    <t xml:space="preserve"> 00:05:14,820</t>
  </si>
  <si>
    <t xml:space="preserve"> 00:05:24,369</t>
  </si>
  <si>
    <t xml:space="preserve"> 00:05:24,545</t>
  </si>
  <si>
    <t xml:space="preserve"> 00:05:28,797</t>
  </si>
  <si>
    <t xml:space="preserve"> 00:05:28,984</t>
  </si>
  <si>
    <t xml:space="preserve"> 00:05:30,147</t>
  </si>
  <si>
    <t xml:space="preserve"> 00:05:36,947</t>
  </si>
  <si>
    <t xml:space="preserve"> 00:05:37,119</t>
  </si>
  <si>
    <t xml:space="preserve"> 00:05:44,452</t>
  </si>
  <si>
    <t xml:space="preserve"> 00:05:44,605</t>
  </si>
  <si>
    <t xml:space="preserve"> 00:05:47,393</t>
  </si>
  <si>
    <t xml:space="preserve"> 00:05:47,943</t>
  </si>
  <si>
    <t xml:space="preserve"> 00:05:50,458</t>
  </si>
  <si>
    <t xml:space="preserve"> 00:05:50,604</t>
  </si>
  <si>
    <t xml:space="preserve"> 00:05:50,835</t>
  </si>
  <si>
    <t xml:space="preserve"> 00:05:56,344</t>
  </si>
  <si>
    <t xml:space="preserve"> 00:06:43,231</t>
  </si>
  <si>
    <t xml:space="preserve"> 00:06:43,400</t>
  </si>
  <si>
    <t xml:space="preserve"> 00:06:48,267</t>
  </si>
  <si>
    <t xml:space="preserve"> 00:06:49,966</t>
  </si>
  <si>
    <t xml:space="preserve"> 00:07:05,157</t>
  </si>
  <si>
    <t xml:space="preserve"> 00:07:06,131</t>
  </si>
  <si>
    <t xml:space="preserve"> 00:07:06,295</t>
  </si>
  <si>
    <t xml:space="preserve"> 00:07:16,006</t>
  </si>
  <si>
    <t xml:space="preserve"> 00:07:16,165</t>
  </si>
  <si>
    <t xml:space="preserve"> 00:07:20,499</t>
  </si>
  <si>
    <t xml:space="preserve"> 00:07:20,660</t>
  </si>
  <si>
    <t xml:space="preserve"> 00:07:23,214</t>
  </si>
  <si>
    <t xml:space="preserve"> 00:07:23,401</t>
  </si>
  <si>
    <t xml:space="preserve"> 00:07:30,124</t>
  </si>
  <si>
    <t xml:space="preserve"> 00:08:20,129</t>
  </si>
  <si>
    <t xml:space="preserve"> 00:08:29,860</t>
  </si>
  <si>
    <t xml:space="preserve"> 00:08:32,152</t>
  </si>
  <si>
    <t xml:space="preserve"> 00:08:41,101</t>
  </si>
  <si>
    <t xml:space="preserve"> 00:08:43,523</t>
  </si>
  <si>
    <t xml:space="preserve"> 00:08:44,532</t>
  </si>
  <si>
    <t xml:space="preserve"> 00:08:46,575</t>
  </si>
  <si>
    <t xml:space="preserve"> 00:08:46,743</t>
  </si>
  <si>
    <t xml:space="preserve"> 00:08:57,029</t>
  </si>
  <si>
    <t xml:space="preserve"> 00:08:57,183</t>
  </si>
  <si>
    <t xml:space="preserve"> 00:08:59,430</t>
  </si>
  <si>
    <t xml:space="preserve"> 00:09:09,159</t>
  </si>
  <si>
    <t xml:space="preserve"> 00:09:12,856</t>
  </si>
  <si>
    <t xml:space="preserve"> 00:10:06,515</t>
  </si>
  <si>
    <t xml:space="preserve"> 00:10:06,682</t>
  </si>
  <si>
    <t xml:space="preserve"> 00:10:19,381</t>
  </si>
  <si>
    <t xml:space="preserve"> 00:10:19,553</t>
  </si>
  <si>
    <t xml:space="preserve"> 00:10:23,603</t>
  </si>
  <si>
    <t xml:space="preserve"> 00:10:26,624</t>
  </si>
  <si>
    <t xml:space="preserve"> 00:10:30,564</t>
  </si>
  <si>
    <t xml:space="preserve"> 00:00:22,488</t>
  </si>
  <si>
    <t xml:space="preserve"> 00:00:27,590</t>
  </si>
  <si>
    <t xml:space="preserve"> 00:00:27,793</t>
  </si>
  <si>
    <t xml:space="preserve"> 00:00:32,475</t>
  </si>
  <si>
    <t xml:space="preserve"> 00:00:45,157</t>
  </si>
  <si>
    <t xml:space="preserve"> 00:00:47,251</t>
  </si>
  <si>
    <t xml:space="preserve"> 00:00:54,352</t>
  </si>
  <si>
    <t xml:space="preserve"> 00:00:56,762</t>
  </si>
  <si>
    <t xml:space="preserve"> 00:00:56,941</t>
  </si>
  <si>
    <t xml:space="preserve"> 00:01:48,621</t>
  </si>
  <si>
    <t xml:space="preserve"> 00:01:52,138</t>
  </si>
  <si>
    <t xml:space="preserve"> 00:01:56,202</t>
  </si>
  <si>
    <t xml:space="preserve"> 00:01:56,383</t>
  </si>
  <si>
    <t xml:space="preserve"> 00:01:58,404</t>
  </si>
  <si>
    <t xml:space="preserve"> 00:02:00,064</t>
  </si>
  <si>
    <t xml:space="preserve"> 00:02:00,252</t>
  </si>
  <si>
    <t xml:space="preserve"> 00:02:06,461</t>
  </si>
  <si>
    <t xml:space="preserve"> 00:02:06,649</t>
  </si>
  <si>
    <t xml:space="preserve"> 00:02:10,019</t>
  </si>
  <si>
    <t xml:space="preserve"> 00:02:10,188</t>
  </si>
  <si>
    <t xml:space="preserve"> 00:02:19,067</t>
  </si>
  <si>
    <t xml:space="preserve"> 00:02:19,362</t>
  </si>
  <si>
    <t xml:space="preserve"> 00:02:22,201</t>
  </si>
  <si>
    <t xml:space="preserve"> 00:02:22,372</t>
  </si>
  <si>
    <t xml:space="preserve"> 00:02:24,527</t>
  </si>
  <si>
    <t xml:space="preserve"> 00:02:25,649</t>
  </si>
  <si>
    <t xml:space="preserve"> 00:02:28,701</t>
  </si>
  <si>
    <t xml:space="preserve"> 00:03:26,047</t>
  </si>
  <si>
    <t xml:space="preserve"> 00:08:25,302</t>
  </si>
  <si>
    <t xml:space="preserve"> 00:08:25,851</t>
  </si>
  <si>
    <t xml:space="preserve"> 00:03:32,653</t>
  </si>
  <si>
    <t xml:space="preserve"> 00:03:32,838</t>
  </si>
  <si>
    <t xml:space="preserve"> 00:03:40,667</t>
  </si>
  <si>
    <t xml:space="preserve"> 00:03:42,265</t>
  </si>
  <si>
    <t xml:space="preserve"> 00:03:42,498</t>
  </si>
  <si>
    <t xml:space="preserve"> 00:03:46,309</t>
  </si>
  <si>
    <t xml:space="preserve"> 00:03:47,622</t>
  </si>
  <si>
    <t xml:space="preserve"> 00:03:56,289</t>
  </si>
  <si>
    <t xml:space="preserve"> 00:03:57,717</t>
  </si>
  <si>
    <t xml:space="preserve"> 00:03:57,905</t>
  </si>
  <si>
    <t xml:space="preserve"> 00:04:04,646</t>
  </si>
  <si>
    <t xml:space="preserve"> 00:04:04,855</t>
  </si>
  <si>
    <t xml:space="preserve"> 00:04:18,786</t>
  </si>
  <si>
    <t xml:space="preserve"> 00:04:19,919</t>
  </si>
  <si>
    <t xml:space="preserve"> 00:05:00,108</t>
  </si>
  <si>
    <t xml:space="preserve"> 00:05:04,675</t>
  </si>
  <si>
    <t xml:space="preserve"> 00:05:04,882</t>
  </si>
  <si>
    <t xml:space="preserve"> 00:05:11,948</t>
  </si>
  <si>
    <t xml:space="preserve"> 00:05:16,627</t>
  </si>
  <si>
    <t xml:space="preserve"> 00:05:20,641</t>
  </si>
  <si>
    <t xml:space="preserve"> 00:05:22,805</t>
  </si>
  <si>
    <t xml:space="preserve"> 00:05:36,163</t>
  </si>
  <si>
    <t xml:space="preserve"> 00:05:36,362</t>
  </si>
  <si>
    <t xml:space="preserve"> 00:05:42,489</t>
  </si>
  <si>
    <t xml:space="preserve"> 00:05:47,807</t>
  </si>
  <si>
    <t xml:space="preserve"> 00:05:51,554</t>
  </si>
  <si>
    <t xml:space="preserve"> 00:05:56,523</t>
  </si>
  <si>
    <t xml:space="preserve"> 00:06:49,453</t>
  </si>
  <si>
    <t xml:space="preserve"> 00:06:49,670</t>
  </si>
  <si>
    <t xml:space="preserve"> 00:07:03,411</t>
  </si>
  <si>
    <t xml:space="preserve"> 00:07:03,616</t>
  </si>
  <si>
    <t xml:space="preserve"> 00:07:12,336</t>
  </si>
  <si>
    <t xml:space="preserve"> 00:07:12,557</t>
  </si>
  <si>
    <t xml:space="preserve"> 00:07:26,297</t>
  </si>
  <si>
    <t xml:space="preserve"> 00:07:26,511</t>
  </si>
  <si>
    <t xml:space="preserve"> 00:07:31,092</t>
  </si>
  <si>
    <t xml:space="preserve"> 00:07:31,248</t>
  </si>
  <si>
    <t xml:space="preserve"> 00:07:38,136</t>
  </si>
  <si>
    <t xml:space="preserve"> 00:08:29,156</t>
  </si>
  <si>
    <t xml:space="preserve"> 00:08:29,353</t>
  </si>
  <si>
    <t xml:space="preserve"> 00:08:30,852</t>
  </si>
  <si>
    <t xml:space="preserve"> 00:08:31,015</t>
  </si>
  <si>
    <t xml:space="preserve"> 00:08:35,878</t>
  </si>
  <si>
    <t xml:space="preserve"> 00:08:36,085</t>
  </si>
  <si>
    <t xml:space="preserve"> 00:08:40,293</t>
  </si>
  <si>
    <t xml:space="preserve"> 00:08:40,501</t>
  </si>
  <si>
    <t xml:space="preserve"> 00:08:43,133</t>
  </si>
  <si>
    <t xml:space="preserve"> 00:08:43,335</t>
  </si>
  <si>
    <t xml:space="preserve"> 00:08:45,982</t>
  </si>
  <si>
    <t xml:space="preserve"> 00:09:01,210</t>
  </si>
  <si>
    <t xml:space="preserve"> 00:09:01,405</t>
  </si>
  <si>
    <t xml:space="preserve"> 00:09:07,413</t>
  </si>
  <si>
    <t xml:space="preserve"> 00:09:17,622</t>
  </si>
  <si>
    <t xml:space="preserve"> 00:09:17,821</t>
  </si>
  <si>
    <t xml:space="preserve"> 00:10:13,351</t>
  </si>
  <si>
    <t xml:space="preserve"> 00:10:13,533</t>
  </si>
  <si>
    <t xml:space="preserve"> 00:10:23,869</t>
  </si>
  <si>
    <t xml:space="preserve"> 00:10:30,024</t>
  </si>
  <si>
    <t xml:space="preserve"> 00:10:31,309</t>
  </si>
  <si>
    <t xml:space="preserve"> 00:10:31,776</t>
  </si>
  <si>
    <t xml:space="preserve"> 00:10:31,977</t>
  </si>
  <si>
    <t xml:space="preserve"> 00:10:40,620</t>
  </si>
  <si>
    <t xml:space="preserve"> 00:10:44,055</t>
  </si>
  <si>
    <t xml:space="preserve"> 00:10:44,250</t>
  </si>
  <si>
    <t xml:space="preserve"> 00:10:55,409</t>
  </si>
  <si>
    <t xml:space="preserve"> 00:10:56,537</t>
  </si>
  <si>
    <t xml:space="preserve"> 00:10:56,721</t>
  </si>
  <si>
    <t xml:space="preserve"> 00:11:47,343</t>
  </si>
  <si>
    <t xml:space="preserve"> 00:11:51,989</t>
  </si>
  <si>
    <t xml:space="preserve"> 00:11:53,141</t>
  </si>
  <si>
    <t xml:space="preserve"> 00:11:53,312</t>
  </si>
  <si>
    <t xml:space="preserve"> 00:11:53,950</t>
  </si>
  <si>
    <t>GRAND PRIX QINGDAO</t>
  </si>
  <si>
    <t>DARWISH</t>
  </si>
  <si>
    <t xml:space="preserve"> 00:00:15,228</t>
  </si>
  <si>
    <t xml:space="preserve"> 00:00:16,776</t>
  </si>
  <si>
    <t xml:space="preserve"> 00:00:23,191</t>
  </si>
  <si>
    <t xml:space="preserve"> 00:00:26,847</t>
  </si>
  <si>
    <t xml:space="preserve"> 00:00:27,417</t>
  </si>
  <si>
    <t xml:space="preserve"> 00:00:27,582</t>
  </si>
  <si>
    <t xml:space="preserve"> 00:00:47,239</t>
  </si>
  <si>
    <t xml:space="preserve"> 00:00:48,743</t>
  </si>
  <si>
    <t xml:space="preserve"> 00:00:56,743</t>
  </si>
  <si>
    <t xml:space="preserve"> 00:00:59,377</t>
  </si>
  <si>
    <t xml:space="preserve"> 00:01:40,136</t>
  </si>
  <si>
    <t>UCHI MATA GAESHI</t>
  </si>
  <si>
    <t xml:space="preserve"> 00:01:41,233</t>
  </si>
  <si>
    <t xml:space="preserve"> 00:00:01,616</t>
  </si>
  <si>
    <t xml:space="preserve"> 00:00:01,952</t>
  </si>
  <si>
    <t xml:space="preserve"> 00:00:18,596</t>
  </si>
  <si>
    <t xml:space="preserve"> 00:00:19,938</t>
  </si>
  <si>
    <t xml:space="preserve"> 00:00:23,638</t>
  </si>
  <si>
    <t xml:space="preserve"> 00:00:32,268</t>
  </si>
  <si>
    <t xml:space="preserve"> 00:00:33,002</t>
  </si>
  <si>
    <t xml:space="preserve"> 00:00:34,183</t>
  </si>
  <si>
    <t xml:space="preserve"> 00:00:39,558</t>
  </si>
  <si>
    <t xml:space="preserve"> 00:00:39,700</t>
  </si>
  <si>
    <t xml:space="preserve"> 00:00:42,683</t>
  </si>
  <si>
    <t xml:space="preserve"> 00:00:42,819</t>
  </si>
  <si>
    <t xml:space="preserve"> 00:00:48,966</t>
  </si>
  <si>
    <t xml:space="preserve"> 00:00:49,123</t>
  </si>
  <si>
    <t xml:space="preserve"> 00:00:51,294</t>
  </si>
  <si>
    <t xml:space="preserve"> 00:00:55,658</t>
  </si>
  <si>
    <t xml:space="preserve"> 00:00:57,151</t>
  </si>
  <si>
    <t xml:space="preserve"> 00:00:57,325</t>
  </si>
  <si>
    <t xml:space="preserve"> 00:00:59,600</t>
  </si>
  <si>
    <t xml:space="preserve"> 00:00:59,788</t>
  </si>
  <si>
    <t xml:space="preserve"> 00:01:47,447</t>
  </si>
  <si>
    <t xml:space="preserve"> 00:01:47,634</t>
  </si>
  <si>
    <t xml:space="preserve"> 00:01:50,388</t>
  </si>
  <si>
    <t xml:space="preserve"> 00:01:56,499</t>
  </si>
  <si>
    <t xml:space="preserve"> 00:02:09,177</t>
  </si>
  <si>
    <t xml:space="preserve"> 00:02:12,241</t>
  </si>
  <si>
    <t xml:space="preserve"> 00:02:12,417</t>
  </si>
  <si>
    <t xml:space="preserve"> 00:02:16,437</t>
  </si>
  <si>
    <t xml:space="preserve"> 00:02:16,624</t>
  </si>
  <si>
    <t xml:space="preserve"> 00:02:17,827</t>
  </si>
  <si>
    <t xml:space="preserve"> 00:02:24,823</t>
  </si>
  <si>
    <t xml:space="preserve"> 00:02:24,981</t>
  </si>
  <si>
    <t xml:space="preserve"> 00:02:27,584</t>
  </si>
  <si>
    <t xml:space="preserve"> 00:02:27,770</t>
  </si>
  <si>
    <t xml:space="preserve"> 00:02:35,462</t>
  </si>
  <si>
    <t>TSURI GOSHI</t>
  </si>
  <si>
    <t xml:space="preserve"> 00:02:36,756</t>
  </si>
  <si>
    <t xml:space="preserve"> 00:02:36,939</t>
  </si>
  <si>
    <t xml:space="preserve"> 00:03:25,958</t>
  </si>
  <si>
    <t xml:space="preserve"> 00:03:26,117</t>
  </si>
  <si>
    <t xml:space="preserve"> 00:03:30,477</t>
  </si>
  <si>
    <t xml:space="preserve"> 00:03:34,501</t>
  </si>
  <si>
    <t xml:space="preserve"> 00:03:34,686</t>
  </si>
  <si>
    <t xml:space="preserve"> 00:03:47,756</t>
  </si>
  <si>
    <t xml:space="preserve"> 00:03:47,911</t>
  </si>
  <si>
    <t xml:space="preserve"> 00:03:57,397</t>
  </si>
  <si>
    <t xml:space="preserve"> 00:03:57,554</t>
  </si>
  <si>
    <t xml:space="preserve"> 00:04:00,599</t>
  </si>
  <si>
    <t xml:space="preserve"> 00:04:00,750</t>
  </si>
  <si>
    <t xml:space="preserve"> 00:04:03,700</t>
  </si>
  <si>
    <t xml:space="preserve"> 00:04:03,887</t>
  </si>
  <si>
    <t xml:space="preserve"> 00:04:14,672</t>
  </si>
  <si>
    <t xml:space="preserve"> 00:04:17,416</t>
  </si>
  <si>
    <t xml:space="preserve"> 00:05:00,663</t>
  </si>
  <si>
    <t xml:space="preserve"> 00:05:00,819</t>
  </si>
  <si>
    <t xml:space="preserve"> 00:05:06,029</t>
  </si>
  <si>
    <t xml:space="preserve"> 00:05:06,212</t>
  </si>
  <si>
    <t xml:space="preserve"> 00:05:09,268</t>
  </si>
  <si>
    <t xml:space="preserve"> 00:05:10,772</t>
  </si>
  <si>
    <t xml:space="preserve"> 00:05:12,720</t>
  </si>
  <si>
    <t xml:space="preserve"> 00:05:17,433</t>
  </si>
  <si>
    <t xml:space="preserve"> 00:05:27,599</t>
  </si>
  <si>
    <t xml:space="preserve"> 00:05:27,773</t>
  </si>
  <si>
    <t xml:space="preserve"> 00:05:31,510</t>
  </si>
  <si>
    <t xml:space="preserve"> 00:05:41,175</t>
  </si>
  <si>
    <t xml:space="preserve"> 00:05:41,433</t>
  </si>
  <si>
    <t xml:space="preserve"> 00:05:46,743</t>
  </si>
  <si>
    <t xml:space="preserve"> 00:05:46,916</t>
  </si>
  <si>
    <t xml:space="preserve"> 00:05:50,613</t>
  </si>
  <si>
    <t xml:space="preserve"> 00:05:51,586</t>
  </si>
  <si>
    <t xml:space="preserve"> 00:05:53,310</t>
  </si>
  <si>
    <t xml:space="preserve"> 00:06:50,602</t>
  </si>
  <si>
    <t xml:space="preserve"> 00:06:50,822</t>
  </si>
  <si>
    <t xml:space="preserve"> 00:06:55,427</t>
  </si>
  <si>
    <t xml:space="preserve"> 00:06:55,581</t>
  </si>
  <si>
    <t xml:space="preserve"> 00:07:00,555</t>
  </si>
  <si>
    <t xml:space="preserve"> 00:07:04,752</t>
  </si>
  <si>
    <t xml:space="preserve"> 00:07:04,928</t>
  </si>
  <si>
    <t xml:space="preserve"> 00:07:08,325</t>
  </si>
  <si>
    <t xml:space="preserve"> 00:07:10,695</t>
  </si>
  <si>
    <t xml:space="preserve"> 00:07:10,858</t>
  </si>
  <si>
    <t xml:space="preserve"> 00:07:15,995</t>
  </si>
  <si>
    <t xml:space="preserve"> 00:07:16,196</t>
  </si>
  <si>
    <t xml:space="preserve"> 00:07:18,373</t>
  </si>
  <si>
    <t xml:space="preserve"> 00:07:24,063</t>
  </si>
  <si>
    <t xml:space="preserve"> 00:07:24,297</t>
  </si>
  <si>
    <t xml:space="preserve"> 00:07:28,907</t>
  </si>
  <si>
    <t xml:space="preserve"> 00:07:29,102</t>
  </si>
  <si>
    <t xml:space="preserve"> 00:07:32,865</t>
  </si>
  <si>
    <t xml:space="preserve"> 00:07:33,038</t>
  </si>
  <si>
    <t xml:space="preserve"> 00:07:37,420</t>
  </si>
  <si>
    <t xml:space="preserve"> 00:08:22,886</t>
  </si>
  <si>
    <t xml:space="preserve"> 00:08:23,066</t>
  </si>
  <si>
    <t xml:space="preserve"> 00:08:28,328</t>
  </si>
  <si>
    <t xml:space="preserve"> 00:08:28,516</t>
  </si>
  <si>
    <t xml:space="preserve"> 00:08:31,005</t>
  </si>
  <si>
    <t xml:space="preserve"> 00:08:31,691</t>
  </si>
  <si>
    <t xml:space="preserve"> 00:08:34,855</t>
  </si>
  <si>
    <t xml:space="preserve"> 00:08:35,058</t>
  </si>
  <si>
    <t xml:space="preserve"> 00:08:36,366</t>
  </si>
  <si>
    <t xml:space="preserve"> 00:00:02,665</t>
  </si>
  <si>
    <t xml:space="preserve"> 00:00:08,063</t>
  </si>
  <si>
    <t xml:space="preserve"> 00:00:17,098</t>
  </si>
  <si>
    <t xml:space="preserve"> 00:00:26,722</t>
  </si>
  <si>
    <t xml:space="preserve"> 00:00:26,904</t>
  </si>
  <si>
    <t xml:space="preserve"> 00:00:29,070</t>
  </si>
  <si>
    <t xml:space="preserve"> 00:00:38,248</t>
  </si>
  <si>
    <t xml:space="preserve"> 00:00:38,420</t>
  </si>
  <si>
    <t xml:space="preserve"> 00:00:40,437</t>
  </si>
  <si>
    <t xml:space="preserve"> 00:00:41,798</t>
  </si>
  <si>
    <t xml:space="preserve"> 00:00:41,967</t>
  </si>
  <si>
    <t xml:space="preserve"> 00:00:53,634</t>
  </si>
  <si>
    <t xml:space="preserve"> 00:00:53,832</t>
  </si>
  <si>
    <t xml:space="preserve"> 00:00:56,726</t>
  </si>
  <si>
    <t xml:space="preserve"> 00:00:56,908</t>
  </si>
  <si>
    <t xml:space="preserve"> 00:01:41,636</t>
  </si>
  <si>
    <t xml:space="preserve"> 00:01:41,811</t>
  </si>
  <si>
    <t xml:space="preserve"> 00:01:45,012</t>
  </si>
  <si>
    <t xml:space="preserve"> 00:01:45,184</t>
  </si>
  <si>
    <t xml:space="preserve"> 00:01:47,688</t>
  </si>
  <si>
    <t xml:space="preserve"> 00:01:48,767</t>
  </si>
  <si>
    <t xml:space="preserve"> 00:01:48,939</t>
  </si>
  <si>
    <t xml:space="preserve"> 00:01:55,483</t>
  </si>
  <si>
    <t xml:space="preserve"> 00:01:55,690</t>
  </si>
  <si>
    <t xml:space="preserve"> 00:01:59,658</t>
  </si>
  <si>
    <t xml:space="preserve"> 00:01:59,838</t>
  </si>
  <si>
    <t xml:space="preserve"> 00:02:03,992</t>
  </si>
  <si>
    <t xml:space="preserve"> 00:02:04,966</t>
  </si>
  <si>
    <t xml:space="preserve"> 00:02:05,125</t>
  </si>
  <si>
    <t xml:space="preserve"> 00:02:15,250</t>
  </si>
  <si>
    <t xml:space="preserve"> 00:02:15,531</t>
  </si>
  <si>
    <t xml:space="preserve"> 00:02:20,691</t>
  </si>
  <si>
    <t xml:space="preserve"> 00:02:24,875</t>
  </si>
  <si>
    <t xml:space="preserve"> 00:02:25,059</t>
  </si>
  <si>
    <t xml:space="preserve"> 00:02:28,364</t>
  </si>
  <si>
    <t xml:space="preserve"> 00:03:22,620</t>
  </si>
  <si>
    <t xml:space="preserve"> 00:03:22,808</t>
  </si>
  <si>
    <t xml:space="preserve"> 00:03:30,652</t>
  </si>
  <si>
    <t xml:space="preserve"> 00:03:30,824</t>
  </si>
  <si>
    <t xml:space="preserve"> 00:03:33,837</t>
  </si>
  <si>
    <t xml:space="preserve"> 00:03:45,083</t>
  </si>
  <si>
    <t xml:space="preserve"> 00:03:45,277</t>
  </si>
  <si>
    <t xml:space="preserve"> 00:03:55,472</t>
  </si>
  <si>
    <t xml:space="preserve"> 00:03:55,654</t>
  </si>
  <si>
    <t xml:space="preserve"> 00:03:57,393</t>
  </si>
  <si>
    <t xml:space="preserve"> 00:03:57,581</t>
  </si>
  <si>
    <t xml:space="preserve"> 00:04:06,258</t>
  </si>
  <si>
    <t xml:space="preserve"> 00:04:06,468</t>
  </si>
  <si>
    <t xml:space="preserve"> 00:04:13,210</t>
  </si>
  <si>
    <t xml:space="preserve"> 00:04:13,384</t>
  </si>
  <si>
    <t xml:space="preserve"> 00:04:16,673</t>
  </si>
  <si>
    <t xml:space="preserve"> 00:04:16,833</t>
  </si>
  <si>
    <t xml:space="preserve"> 00:05:02,587</t>
  </si>
  <si>
    <t xml:space="preserve"> 00:05:02,745</t>
  </si>
  <si>
    <t xml:space="preserve"> 00:05:04,076</t>
  </si>
  <si>
    <t xml:space="preserve"> 00:05:07,692</t>
  </si>
  <si>
    <t xml:space="preserve"> 00:05:19,369</t>
  </si>
  <si>
    <t xml:space="preserve"> 00:05:21,906</t>
  </si>
  <si>
    <t xml:space="preserve"> 00:05:22,890</t>
  </si>
  <si>
    <t xml:space="preserve"> 00:05:25,822</t>
  </si>
  <si>
    <t xml:space="preserve"> 00:05:26,524</t>
  </si>
  <si>
    <t xml:space="preserve"> 00:00:04,192</t>
  </si>
  <si>
    <t xml:space="preserve"> 00:00:11,817</t>
  </si>
  <si>
    <t xml:space="preserve"> 00:00:11,990</t>
  </si>
  <si>
    <t xml:space="preserve"> 00:00:17,965</t>
  </si>
  <si>
    <t xml:space="preserve"> 00:00:21,277</t>
  </si>
  <si>
    <t xml:space="preserve"> 00:00:21,461</t>
  </si>
  <si>
    <t xml:space="preserve"> 00:00:37,790</t>
  </si>
  <si>
    <t xml:space="preserve"> 00:00:37,993</t>
  </si>
  <si>
    <t xml:space="preserve"> 00:00:38,605</t>
  </si>
  <si>
    <t xml:space="preserve"> 00:00:38,945</t>
  </si>
  <si>
    <t xml:space="preserve"> 00:00:42,216</t>
  </si>
  <si>
    <t xml:space="preserve"> 00:00:43,040</t>
  </si>
  <si>
    <t xml:space="preserve"> 00:00:47,634</t>
  </si>
  <si>
    <t xml:space="preserve"> 00:00:47,805</t>
  </si>
  <si>
    <t xml:space="preserve"> 00:00:54,654</t>
  </si>
  <si>
    <t xml:space="preserve"> 00:00:54,838</t>
  </si>
  <si>
    <t xml:space="preserve"> 00:00:58,530</t>
  </si>
  <si>
    <t xml:space="preserve"> 00:01:41,573</t>
  </si>
  <si>
    <t xml:space="preserve"> 00:01:41,745</t>
  </si>
  <si>
    <t xml:space="preserve"> 00:01:46,721</t>
  </si>
  <si>
    <t xml:space="preserve"> 00:01:46,892</t>
  </si>
  <si>
    <t xml:space="preserve"> 00:01:48,538</t>
  </si>
  <si>
    <t xml:space="preserve"> 00:01:50,591</t>
  </si>
  <si>
    <t xml:space="preserve"> 00:02:01,363</t>
  </si>
  <si>
    <t xml:space="preserve"> 00:02:01,530</t>
  </si>
  <si>
    <t xml:space="preserve"> 00:02:10,222</t>
  </si>
  <si>
    <t xml:space="preserve"> 00:02:10,406</t>
  </si>
  <si>
    <t xml:space="preserve"> 00:02:13,490</t>
  </si>
  <si>
    <t xml:space="preserve"> 00:02:13,682</t>
  </si>
  <si>
    <t xml:space="preserve"> 00:02:14,173</t>
  </si>
  <si>
    <t xml:space="preserve"> 00:02:15,283</t>
  </si>
  <si>
    <t xml:space="preserve"> 00:00:03,801</t>
  </si>
  <si>
    <t xml:space="preserve"> 00:00:09,374</t>
  </si>
  <si>
    <t xml:space="preserve"> 00:00:09,539</t>
  </si>
  <si>
    <t xml:space="preserve"> 00:00:13,193</t>
  </si>
  <si>
    <t xml:space="preserve"> 00:00:23,959</t>
  </si>
  <si>
    <t xml:space="preserve"> 00:00:33,947</t>
  </si>
  <si>
    <t xml:space="preserve"> 00:00:42,825</t>
  </si>
  <si>
    <t xml:space="preserve"> 00:00:43,086</t>
  </si>
  <si>
    <t xml:space="preserve"> 00:00:48,674</t>
  </si>
  <si>
    <t xml:space="preserve"> 00:00:58,720</t>
  </si>
  <si>
    <t xml:space="preserve"> 00:00:58,980</t>
  </si>
  <si>
    <t xml:space="preserve"> 00:00:56,500</t>
  </si>
  <si>
    <t>OKURI ERI JIME</t>
  </si>
  <si>
    <t>LEGE</t>
  </si>
  <si>
    <t xml:space="preserve"> 00:00:03,093</t>
  </si>
  <si>
    <t xml:space="preserve"> 00:00:06,610</t>
  </si>
  <si>
    <t xml:space="preserve"> 00:00:06,783</t>
  </si>
  <si>
    <t xml:space="preserve"> 00:00:10,005</t>
  </si>
  <si>
    <t xml:space="preserve"> 00:00:10,761</t>
  </si>
  <si>
    <t xml:space="preserve"> 00:00:14,454</t>
  </si>
  <si>
    <t xml:space="preserve"> 00:00:14,627</t>
  </si>
  <si>
    <t xml:space="preserve"> 00:00:22,540</t>
  </si>
  <si>
    <t xml:space="preserve"> 00:00:27,679</t>
  </si>
  <si>
    <t xml:space="preserve"> 00:00:27,911</t>
  </si>
  <si>
    <t xml:space="preserve"> 00:00:35,060</t>
  </si>
  <si>
    <t xml:space="preserve"> 00:00:35,243</t>
  </si>
  <si>
    <t xml:space="preserve"> 00:00:38,931</t>
  </si>
  <si>
    <t xml:space="preserve"> 00:00:39,732</t>
  </si>
  <si>
    <t xml:space="preserve"> 00:00:42,442</t>
  </si>
  <si>
    <t xml:space="preserve"> 00:00:43,340</t>
  </si>
  <si>
    <t xml:space="preserve"> 00:00:47,346</t>
  </si>
  <si>
    <t xml:space="preserve"> 00:00:47,544</t>
  </si>
  <si>
    <t xml:space="preserve"> 00:00:56,128</t>
  </si>
  <si>
    <t xml:space="preserve"> 00:00:56,295</t>
  </si>
  <si>
    <t xml:space="preserve"> 00:00:56,695</t>
  </si>
  <si>
    <t xml:space="preserve"> 00:00:58,580</t>
  </si>
  <si>
    <t xml:space="preserve"> 00:01:46,920</t>
  </si>
  <si>
    <t xml:space="preserve"> 00:01:49,732</t>
  </si>
  <si>
    <t xml:space="preserve"> 00:02:16,340</t>
  </si>
  <si>
    <t xml:space="preserve"> 00:02:37,493</t>
  </si>
  <si>
    <t xml:space="preserve"> 00:02:37,688</t>
  </si>
  <si>
    <t xml:space="preserve"> 00:03:20,523</t>
  </si>
  <si>
    <t xml:space="preserve"> 00:03:20,694</t>
  </si>
  <si>
    <t xml:space="preserve"> 00:03:22,661</t>
  </si>
  <si>
    <t xml:space="preserve"> 00:03:23,988</t>
  </si>
  <si>
    <t xml:space="preserve"> 00:03:24,833</t>
  </si>
  <si>
    <t xml:space="preserve"> 00:03:26,363</t>
  </si>
  <si>
    <t>CANTO</t>
  </si>
  <si>
    <t xml:space="preserve"> 00:00:00,730</t>
  </si>
  <si>
    <t xml:space="preserve"> 00:00:03,320</t>
  </si>
  <si>
    <t xml:space="preserve"> 00:00:10,452</t>
  </si>
  <si>
    <t xml:space="preserve"> 00:00:10,624</t>
  </si>
  <si>
    <t xml:space="preserve"> 00:00:13,648</t>
  </si>
  <si>
    <t xml:space="preserve"> 00:00:15,532</t>
  </si>
  <si>
    <t xml:space="preserve"> 00:00:18,863</t>
  </si>
  <si>
    <t xml:space="preserve"> 00:00:22,021</t>
  </si>
  <si>
    <t xml:space="preserve"> 00:00:22,543</t>
  </si>
  <si>
    <t xml:space="preserve"> 00:00:28,405</t>
  </si>
  <si>
    <t xml:space="preserve"> 00:00:28,595</t>
  </si>
  <si>
    <t xml:space="preserve"> 00:00:32,961</t>
  </si>
  <si>
    <t xml:space="preserve"> 00:00:33,116</t>
  </si>
  <si>
    <t xml:space="preserve"> 00:00:41,467</t>
  </si>
  <si>
    <t xml:space="preserve"> 00:00:43,993</t>
  </si>
  <si>
    <t xml:space="preserve"> 00:00:49,278</t>
  </si>
  <si>
    <t xml:space="preserve"> 00:00:50,096</t>
  </si>
  <si>
    <t xml:space="preserve"> 00:00:52,525</t>
  </si>
  <si>
    <t xml:space="preserve"> 00:00:56,988</t>
  </si>
  <si>
    <t xml:space="preserve"> 00:00:57,161</t>
  </si>
  <si>
    <t xml:space="preserve"> 00:01:49,614</t>
  </si>
  <si>
    <t xml:space="preserve"> 00:01:52,168</t>
  </si>
  <si>
    <t xml:space="preserve"> 00:01:54,344</t>
  </si>
  <si>
    <t xml:space="preserve"> 00:01:55,126</t>
  </si>
  <si>
    <t xml:space="preserve"> 00:01:58,625</t>
  </si>
  <si>
    <t xml:space="preserve"> 00:01:58,809</t>
  </si>
  <si>
    <t xml:space="preserve"> 00:02:06,811</t>
  </si>
  <si>
    <t xml:space="preserve"> 00:02:06,986</t>
  </si>
  <si>
    <t xml:space="preserve"> 00:02:09,853</t>
  </si>
  <si>
    <t xml:space="preserve"> 00:02:10,040</t>
  </si>
  <si>
    <t xml:space="preserve"> 00:02:14,146</t>
  </si>
  <si>
    <t xml:space="preserve"> 00:02:14,321</t>
  </si>
  <si>
    <t xml:space="preserve"> 00:02:17,396</t>
  </si>
  <si>
    <t xml:space="preserve"> 00:02:24,713</t>
  </si>
  <si>
    <t xml:space="preserve"> 00:02:30,597</t>
  </si>
  <si>
    <t xml:space="preserve"> 00:02:32,935</t>
  </si>
  <si>
    <t xml:space="preserve"> 00:02:37,158</t>
  </si>
  <si>
    <t xml:space="preserve"> 00:03:22,692</t>
  </si>
  <si>
    <t xml:space="preserve"> 00:03:23,048</t>
  </si>
  <si>
    <t xml:space="preserve"> 00:03:28,464</t>
  </si>
  <si>
    <t xml:space="preserve"> 00:03:28,666</t>
  </si>
  <si>
    <t xml:space="preserve"> 00:03:39,819</t>
  </si>
  <si>
    <t xml:space="preserve"> 00:03:40,008</t>
  </si>
  <si>
    <t xml:space="preserve"> 00:03:43,460</t>
  </si>
  <si>
    <t xml:space="preserve"> 00:03:43,643</t>
  </si>
  <si>
    <t xml:space="preserve"> 00:03:45,321</t>
  </si>
  <si>
    <t xml:space="preserve"> 00:03:48,057</t>
  </si>
  <si>
    <t xml:space="preserve"> 00:03:53,732</t>
  </si>
  <si>
    <t xml:space="preserve"> 00:03:59,705</t>
  </si>
  <si>
    <t xml:space="preserve"> 00:04:00,482</t>
  </si>
  <si>
    <t xml:space="preserve"> 00:04:09,899</t>
  </si>
  <si>
    <t xml:space="preserve"> 00:04:10,101</t>
  </si>
  <si>
    <t xml:space="preserve"> 00:04:15,532</t>
  </si>
  <si>
    <t xml:space="preserve"> 00:05:09,792</t>
  </si>
  <si>
    <t xml:space="preserve"> 00:05:09,961</t>
  </si>
  <si>
    <t xml:space="preserve"> 00:05:13,067</t>
  </si>
  <si>
    <t xml:space="preserve"> 00:05:13,217</t>
  </si>
  <si>
    <t xml:space="preserve"> 00:05:16,439</t>
  </si>
  <si>
    <t xml:space="preserve"> 00:05:18,373</t>
  </si>
  <si>
    <t xml:space="preserve"> 00:05:31,310</t>
  </si>
  <si>
    <t xml:space="preserve"> 00:05:31,478</t>
  </si>
  <si>
    <t xml:space="preserve"> 00:05:34,427</t>
  </si>
  <si>
    <t xml:space="preserve"> 00:05:34,612</t>
  </si>
  <si>
    <t xml:space="preserve"> 00:05:37,653</t>
  </si>
  <si>
    <t xml:space="preserve"> 00:05:37,844</t>
  </si>
  <si>
    <t xml:space="preserve"> 00:05:49,042</t>
  </si>
  <si>
    <t xml:space="preserve"> 00:05:49,228</t>
  </si>
  <si>
    <t xml:space="preserve"> 00:05:54,035</t>
  </si>
  <si>
    <t xml:space="preserve"> 00:05:55,959</t>
  </si>
  <si>
    <t xml:space="preserve"> 00:05:56,157</t>
  </si>
  <si>
    <t xml:space="preserve"> 00:06:40,702</t>
  </si>
  <si>
    <t xml:space="preserve"> 00:06:40,898</t>
  </si>
  <si>
    <t xml:space="preserve"> 00:06:45,658</t>
  </si>
  <si>
    <t xml:space="preserve"> 00:06:45,830</t>
  </si>
  <si>
    <t xml:space="preserve"> 00:06:51,798</t>
  </si>
  <si>
    <t xml:space="preserve"> 00:06:52,993</t>
  </si>
  <si>
    <t xml:space="preserve"> 00:06:53,181</t>
  </si>
  <si>
    <t xml:space="preserve"> 00:06:58,484</t>
  </si>
  <si>
    <t xml:space="preserve"> 00:06:58,673</t>
  </si>
  <si>
    <t xml:space="preserve"> 00:07:09,078</t>
  </si>
  <si>
    <t xml:space="preserve"> 00:07:09,250</t>
  </si>
  <si>
    <t xml:space="preserve"> 00:07:12,669</t>
  </si>
  <si>
    <t xml:space="preserve"> 00:07:12,854</t>
  </si>
  <si>
    <t xml:space="preserve"> 00:07:18,902</t>
  </si>
  <si>
    <t xml:space="preserve"> 00:07:22,239</t>
  </si>
  <si>
    <t xml:space="preserve"> 00:07:22,412</t>
  </si>
  <si>
    <t xml:space="preserve"> 00:07:26,595</t>
  </si>
  <si>
    <t xml:space="preserve"> 00:07:26,781</t>
  </si>
  <si>
    <t xml:space="preserve"> 00:07:33,518</t>
  </si>
  <si>
    <t xml:space="preserve"> 00:07:33,706</t>
  </si>
  <si>
    <t xml:space="preserve"> 00:08:24,021</t>
  </si>
  <si>
    <t xml:space="preserve"> 00:08:24,189</t>
  </si>
  <si>
    <t xml:space="preserve"> 00:08:26,798</t>
  </si>
  <si>
    <t xml:space="preserve"> 00:08:27,058</t>
  </si>
  <si>
    <t xml:space="preserve"> 00:08:35,861</t>
  </si>
  <si>
    <t>URA JUJI JIME</t>
  </si>
  <si>
    <t xml:space="preserve"> 00:08:36,032</t>
  </si>
  <si>
    <t xml:space="preserve"> 00:08:44,207</t>
  </si>
  <si>
    <t xml:space="preserve"> 00:08:44,407</t>
  </si>
  <si>
    <t xml:space="preserve"> 00:08:59,289</t>
  </si>
  <si>
    <t xml:space="preserve"> 00:09:02,028</t>
  </si>
  <si>
    <t xml:space="preserve"> 00:09:03,476</t>
  </si>
  <si>
    <t xml:space="preserve"> 00:09:04,856</t>
  </si>
  <si>
    <t xml:space="preserve"> 00:09:05,158</t>
  </si>
  <si>
    <t xml:space="preserve"> 00:09:08,897</t>
  </si>
  <si>
    <t xml:space="preserve"> 00:09:09,094</t>
  </si>
  <si>
    <t xml:space="preserve"> 00:09:16,287</t>
  </si>
  <si>
    <t xml:space="preserve"> 00:09:16,479</t>
  </si>
  <si>
    <t xml:space="preserve"> 00:09:18,568</t>
  </si>
  <si>
    <t xml:space="preserve"> 00:10:00,219</t>
  </si>
  <si>
    <t xml:space="preserve"> 00:10:03,872</t>
  </si>
  <si>
    <t xml:space="preserve"> 00:10:05,048</t>
  </si>
  <si>
    <t xml:space="preserve"> 00:10:05,230</t>
  </si>
  <si>
    <t xml:space="preserve"> 00:10:09,567</t>
  </si>
  <si>
    <t xml:space="preserve"> 00:10:09,770</t>
  </si>
  <si>
    <t xml:space="preserve"> 00:10:27,977</t>
  </si>
  <si>
    <t xml:space="preserve"> 00:10:28,146</t>
  </si>
  <si>
    <t xml:space="preserve"> 00:10:31,318</t>
  </si>
  <si>
    <t xml:space="preserve"> 00:10:31,486</t>
  </si>
  <si>
    <t xml:space="preserve"> 00:10:33,481</t>
  </si>
  <si>
    <t xml:space="preserve"> 00:10:33,890</t>
  </si>
  <si>
    <t xml:space="preserve"> 00:10:35,247</t>
  </si>
  <si>
    <t xml:space="preserve"> 00:10:36,002</t>
  </si>
  <si>
    <t xml:space="preserve"> 00:10:36,562</t>
  </si>
  <si>
    <t xml:space="preserve"> 00:10:39,896</t>
  </si>
  <si>
    <t xml:space="preserve"> 00:10:50,555</t>
  </si>
  <si>
    <t xml:space="preserve"> 00:11:40,295</t>
  </si>
  <si>
    <t xml:space="preserve"> 00:11:42,384</t>
  </si>
  <si>
    <t xml:space="preserve"> 00:11:44,689</t>
  </si>
  <si>
    <t xml:space="preserve"> 00:11:45,480</t>
  </si>
  <si>
    <t xml:space="preserve"> 00:11:47,721</t>
  </si>
  <si>
    <t xml:space="preserve"> 00:11:48,299</t>
  </si>
  <si>
    <t xml:space="preserve"> 00:11:50,261</t>
  </si>
  <si>
    <t xml:space="preserve"> 00:12:02,099</t>
  </si>
  <si>
    <t xml:space="preserve"> 00:00:05,975</t>
  </si>
  <si>
    <t xml:space="preserve"> 00:00:10,653</t>
  </si>
  <si>
    <t xml:space="preserve"> 00:00:12,035</t>
  </si>
  <si>
    <t xml:space="preserve"> 00:00:14,945</t>
  </si>
  <si>
    <t xml:space="preserve"> 00:00:20,258</t>
  </si>
  <si>
    <t xml:space="preserve"> 00:00:21,562</t>
  </si>
  <si>
    <t xml:space="preserve"> 00:00:21,730</t>
  </si>
  <si>
    <t xml:space="preserve"> 00:00:25,100</t>
  </si>
  <si>
    <t xml:space="preserve"> 00:00:25,287</t>
  </si>
  <si>
    <t xml:space="preserve"> 00:00:28,550</t>
  </si>
  <si>
    <t xml:space="preserve"> 00:00:28,720</t>
  </si>
  <si>
    <t xml:space="preserve"> 00:00:34,404</t>
  </si>
  <si>
    <t xml:space="preserve"> 00:00:34,565</t>
  </si>
  <si>
    <t xml:space="preserve"> 00:00:39,664</t>
  </si>
  <si>
    <t xml:space="preserve"> 00:00:39,853</t>
  </si>
  <si>
    <t xml:space="preserve"> 00:00:42,845</t>
  </si>
  <si>
    <t xml:space="preserve"> 00:00:43,031</t>
  </si>
  <si>
    <t xml:space="preserve"> 00:00:45,879</t>
  </si>
  <si>
    <t xml:space="preserve"> 00:00:46,884</t>
  </si>
  <si>
    <t xml:space="preserve"> 00:00:50,544</t>
  </si>
  <si>
    <t xml:space="preserve"> 00:00:52,431</t>
  </si>
  <si>
    <t xml:space="preserve"> 00:00:54,652</t>
  </si>
  <si>
    <t xml:space="preserve"> 00:01:44,076</t>
  </si>
  <si>
    <t xml:space="preserve"> 00:01:46,199</t>
  </si>
  <si>
    <t xml:space="preserve"> 00:01:54,125</t>
  </si>
  <si>
    <t xml:space="preserve"> 00:01:54,327</t>
  </si>
  <si>
    <t xml:space="preserve"> 00:01:59,662</t>
  </si>
  <si>
    <t xml:space="preserve"> 00:01:59,854</t>
  </si>
  <si>
    <t xml:space="preserve"> 00:02:02,113</t>
  </si>
  <si>
    <t xml:space="preserve"> 00:02:02,300</t>
  </si>
  <si>
    <t xml:space="preserve"> 00:02:06,761</t>
  </si>
  <si>
    <t xml:space="preserve"> 00:02:06,948</t>
  </si>
  <si>
    <t xml:space="preserve"> 00:02:11,447</t>
  </si>
  <si>
    <t xml:space="preserve"> 00:02:12,018</t>
  </si>
  <si>
    <t xml:space="preserve"> 00:02:16,376</t>
  </si>
  <si>
    <t xml:space="preserve"> 00:02:18,551</t>
  </si>
  <si>
    <t xml:space="preserve"> 00:02:24,877</t>
  </si>
  <si>
    <t xml:space="preserve"> 00:02:25,060</t>
  </si>
  <si>
    <t xml:space="preserve"> 00:02:33,741</t>
  </si>
  <si>
    <t xml:space="preserve"> 00:02:33,926</t>
  </si>
  <si>
    <t xml:space="preserve"> 00:02:37,002</t>
  </si>
  <si>
    <t xml:space="preserve"> 00:02:38,040</t>
  </si>
  <si>
    <t xml:space="preserve"> 00:02:39,207</t>
  </si>
  <si>
    <t xml:space="preserve"> 00:03:28,645</t>
  </si>
  <si>
    <t xml:space="preserve"> 00:03:30,036</t>
  </si>
  <si>
    <t xml:space="preserve"> 00:03:34,388</t>
  </si>
  <si>
    <t xml:space="preserve"> 00:03:34,560</t>
  </si>
  <si>
    <t xml:space="preserve"> 00:03:47,089</t>
  </si>
  <si>
    <t xml:space="preserve"> 00:03:47,275</t>
  </si>
  <si>
    <t xml:space="preserve"> 00:03:49,194</t>
  </si>
  <si>
    <t xml:space="preserve"> 00:03:52,388</t>
  </si>
  <si>
    <t xml:space="preserve"> 00:03:52,733</t>
  </si>
  <si>
    <t xml:space="preserve"> 00:03:55,875</t>
  </si>
  <si>
    <t xml:space="preserve"> 00:03:56,059</t>
  </si>
  <si>
    <t xml:space="preserve"> 00:04:08,228</t>
  </si>
  <si>
    <t xml:space="preserve"> 00:04:09,205</t>
  </si>
  <si>
    <t xml:space="preserve"> 00:04:10,638</t>
  </si>
  <si>
    <t xml:space="preserve"> 00:04:10,828</t>
  </si>
  <si>
    <t xml:space="preserve"> 00:05:03,687</t>
  </si>
  <si>
    <t xml:space="preserve"> 00:05:04,638</t>
  </si>
  <si>
    <t xml:space="preserve"> 00:05:05,885</t>
  </si>
  <si>
    <t xml:space="preserve"> 00:05:09,665</t>
  </si>
  <si>
    <t xml:space="preserve"> 00:05:09,873</t>
  </si>
  <si>
    <t xml:space="preserve"> 00:05:13,896</t>
  </si>
  <si>
    <t xml:space="preserve"> 00:05:18,677</t>
  </si>
  <si>
    <t xml:space="preserve"> 00:05:22,372</t>
  </si>
  <si>
    <t xml:space="preserve"> 00:05:22,634</t>
  </si>
  <si>
    <t xml:space="preserve"> 00:05:32,634</t>
  </si>
  <si>
    <t xml:space="preserve"> 00:05:32,837</t>
  </si>
  <si>
    <t xml:space="preserve"> 00:05:35,845</t>
  </si>
  <si>
    <t xml:space="preserve"> 00:05:36,973</t>
  </si>
  <si>
    <t xml:space="preserve"> 00:05:43,548</t>
  </si>
  <si>
    <t xml:space="preserve"> 00:05:44,053</t>
  </si>
  <si>
    <t xml:space="preserve"> 00:05:45,035</t>
  </si>
  <si>
    <t xml:space="preserve"> 00:05:49,221</t>
  </si>
  <si>
    <t xml:space="preserve"> 00:05:49,408</t>
  </si>
  <si>
    <t xml:space="preserve"> 00:05:58,804</t>
  </si>
  <si>
    <t xml:space="preserve"> 00:05:58,971</t>
  </si>
  <si>
    <t xml:space="preserve"> 00:06:43,739</t>
  </si>
  <si>
    <t xml:space="preserve"> 00:06:43,937</t>
  </si>
  <si>
    <t xml:space="preserve"> 00:06:54,391</t>
  </si>
  <si>
    <t xml:space="preserve"> 00:07:03,675</t>
  </si>
  <si>
    <t xml:space="preserve"> 00:07:05,466</t>
  </si>
  <si>
    <t xml:space="preserve"> 00:07:05,655</t>
  </si>
  <si>
    <t xml:space="preserve"> 00:07:08,818</t>
  </si>
  <si>
    <t xml:space="preserve"> 00:08:31,877</t>
  </si>
  <si>
    <t xml:space="preserve"> 00:08:32,145</t>
  </si>
  <si>
    <t xml:space="preserve"> 00:08:36,497</t>
  </si>
  <si>
    <t xml:space="preserve"> 00:08:36,684</t>
  </si>
  <si>
    <t xml:space="preserve"> 00:08:46,353</t>
  </si>
  <si>
    <t xml:space="preserve"> 00:08:46,551</t>
  </si>
  <si>
    <t xml:space="preserve"> 00:08:55,013</t>
  </si>
  <si>
    <t xml:space="preserve"> 00:08:55,788</t>
  </si>
  <si>
    <t xml:space="preserve"> 00:08:56,727</t>
  </si>
  <si>
    <t xml:space="preserve"> 00:09:07,865</t>
  </si>
  <si>
    <t xml:space="preserve"> 00:09:08,034</t>
  </si>
  <si>
    <t xml:space="preserve"> 00:09:12,152</t>
  </si>
  <si>
    <t xml:space="preserve"> 00:09:12,342</t>
  </si>
  <si>
    <t xml:space="preserve"> 00:09:12,917</t>
  </si>
  <si>
    <t xml:space="preserve"> 00:09:14,392</t>
  </si>
  <si>
    <t xml:space="preserve"> 00:09:14,563</t>
  </si>
  <si>
    <t xml:space="preserve"> 00:10:01,800</t>
  </si>
  <si>
    <t xml:space="preserve"> 00:10:01,987</t>
  </si>
  <si>
    <t xml:space="preserve"> 00:10:12,098</t>
  </si>
  <si>
    <t xml:space="preserve"> 00:10:12,268</t>
  </si>
  <si>
    <t xml:space="preserve"> 00:10:15,565</t>
  </si>
  <si>
    <t xml:space="preserve"> 00:10:15,753</t>
  </si>
  <si>
    <t xml:space="preserve"> 00:10:28,368</t>
  </si>
  <si>
    <t xml:space="preserve"> 00:10:28,984</t>
  </si>
  <si>
    <t xml:space="preserve"> 00:10:29,780</t>
  </si>
  <si>
    <t xml:space="preserve"> 00:10:30,821</t>
  </si>
  <si>
    <t xml:space="preserve"> 00:10:31,914</t>
  </si>
  <si>
    <t xml:space="preserve"> 00:10:32,084</t>
  </si>
  <si>
    <t xml:space="preserve"> 00:10:41,612</t>
  </si>
  <si>
    <t xml:space="preserve"> 00:10:41,817</t>
  </si>
  <si>
    <t xml:space="preserve"> 00:10:44,335</t>
  </si>
  <si>
    <t xml:space="preserve"> 00:10:45,781</t>
  </si>
  <si>
    <t xml:space="preserve"> 00:10:45,964</t>
  </si>
  <si>
    <t xml:space="preserve"> 00:10:50,885</t>
  </si>
  <si>
    <t xml:space="preserve"> 00:10:53,083</t>
  </si>
  <si>
    <t xml:space="preserve"> 00:10:55,514</t>
  </si>
  <si>
    <t xml:space="preserve"> 00:10:56,573</t>
  </si>
  <si>
    <t xml:space="preserve"> 00:10:59,859</t>
  </si>
  <si>
    <t xml:space="preserve"> 00:11:43,902</t>
  </si>
  <si>
    <t xml:space="preserve"> 00:11:44,135</t>
  </si>
  <si>
    <t xml:space="preserve"> 00:11:53,063</t>
  </si>
  <si>
    <t xml:space="preserve"> 00:11:53,262</t>
  </si>
  <si>
    <t xml:space="preserve"> 00:11:56,381</t>
  </si>
  <si>
    <t xml:space="preserve"> 00:12:02,194</t>
  </si>
  <si>
    <t xml:space="preserve"> 00:12:06,703</t>
  </si>
  <si>
    <t xml:space="preserve"> 00:12:07,503</t>
  </si>
  <si>
    <t xml:space="preserve"> 00:12:08,871</t>
  </si>
  <si>
    <t xml:space="preserve"> 00:12:10,093</t>
  </si>
  <si>
    <t xml:space="preserve"> 00:12:11,289</t>
  </si>
  <si>
    <t xml:space="preserve"> 00:12:11,460</t>
  </si>
  <si>
    <t xml:space="preserve"> 00:12:15,218</t>
  </si>
  <si>
    <t xml:space="preserve"> 00:12:15,411</t>
  </si>
  <si>
    <t xml:space="preserve"> 00:12:24,876</t>
  </si>
  <si>
    <t xml:space="preserve"> 00:12:25,062</t>
  </si>
  <si>
    <t xml:space="preserve"> 00:12:28,089</t>
  </si>
  <si>
    <t xml:space="preserve"> 00:12:28,337</t>
  </si>
  <si>
    <t xml:space="preserve"> 00:12:32,578</t>
  </si>
  <si>
    <t xml:space="preserve"> 00:12:36,634</t>
  </si>
  <si>
    <t xml:space="preserve"> 00:12:36,852</t>
  </si>
  <si>
    <t xml:space="preserve"> 00:13:53,570</t>
  </si>
  <si>
    <t xml:space="preserve"> 00:13:56,915</t>
  </si>
  <si>
    <t xml:space="preserve"> 00:13:57,688</t>
  </si>
  <si>
    <t xml:space="preserve"> 00:14:08,615</t>
  </si>
  <si>
    <t xml:space="preserve"> 00:14:09,558</t>
  </si>
  <si>
    <t xml:space="preserve"> 00:14:10,451</t>
  </si>
  <si>
    <t xml:space="preserve"> 00:14:17,338</t>
  </si>
  <si>
    <t xml:space="preserve"> 00:14:17,524</t>
  </si>
  <si>
    <t xml:space="preserve"> 00:15:00,600</t>
  </si>
  <si>
    <t xml:space="preserve"> 00:15:00,769</t>
  </si>
  <si>
    <t xml:space="preserve"> 00:15:02,636</t>
  </si>
  <si>
    <t xml:space="preserve"> 00:15:13,300</t>
  </si>
  <si>
    <t xml:space="preserve"> 00:15:15,830</t>
  </si>
  <si>
    <t xml:space="preserve"> 00:15:19,540</t>
  </si>
  <si>
    <t xml:space="preserve"> 00:15:21,816</t>
  </si>
  <si>
    <t xml:space="preserve"> 00:15:23,609</t>
  </si>
  <si>
    <t xml:space="preserve"> 00:15:23,814</t>
  </si>
  <si>
    <t xml:space="preserve"> 00:15:34,763</t>
  </si>
  <si>
    <t xml:space="preserve"> 00:15:34,983</t>
  </si>
  <si>
    <t xml:space="preserve"> 00:15:37,253</t>
  </si>
  <si>
    <t xml:space="preserve"> 00:15:48,091</t>
  </si>
  <si>
    <t xml:space="preserve"> 00:15:52,877</t>
  </si>
  <si>
    <t xml:space="preserve"> 00:15:56,631</t>
  </si>
  <si>
    <t xml:space="preserve"> 00:15:56,814</t>
  </si>
  <si>
    <t xml:space="preserve"> 00:16:47,423</t>
  </si>
  <si>
    <t xml:space="preserve"> 00:16:47,847</t>
  </si>
  <si>
    <t xml:space="preserve"> 00:16:49,869</t>
  </si>
  <si>
    <t xml:space="preserve"> 00:16:50,830</t>
  </si>
  <si>
    <t xml:space="preserve"> 00:16:52,309</t>
  </si>
  <si>
    <t xml:space="preserve"> 00:16:55,337</t>
  </si>
  <si>
    <t>WORLD MASTERS ALMATY 2012</t>
  </si>
  <si>
    <t xml:space="preserve"> 00:00:20,504</t>
  </si>
  <si>
    <t xml:space="preserve"> 00:00:26,794</t>
  </si>
  <si>
    <t xml:space="preserve"> 00:00:30,835</t>
  </si>
  <si>
    <t xml:space="preserve"> 00:00:41,806</t>
  </si>
  <si>
    <t xml:space="preserve"> 00:00:43,894</t>
  </si>
  <si>
    <t xml:space="preserve"> 00:00:47,290</t>
  </si>
  <si>
    <t xml:space="preserve"> 00:01:50,276</t>
  </si>
  <si>
    <t xml:space="preserve"> 00:01:57,304</t>
  </si>
  <si>
    <t xml:space="preserve"> 00:02:00,657</t>
  </si>
  <si>
    <t xml:space="preserve"> 00:02:05,996</t>
  </si>
  <si>
    <t xml:space="preserve"> 00:02:06,158</t>
  </si>
  <si>
    <t xml:space="preserve"> 00:02:07,962</t>
  </si>
  <si>
    <t xml:space="preserve"> 00:02:08,139</t>
  </si>
  <si>
    <t xml:space="preserve"> 00:02:24,519</t>
  </si>
  <si>
    <t xml:space="preserve"> 00:02:24,673</t>
  </si>
  <si>
    <t xml:space="preserve"> 00:02:24,861</t>
  </si>
  <si>
    <t xml:space="preserve"> 00:02:25,941</t>
  </si>
  <si>
    <t xml:space="preserve"> 00:02:26,128</t>
  </si>
  <si>
    <t xml:space="preserve"> 00:02:28,531</t>
  </si>
  <si>
    <t xml:space="preserve"> 00:02:28,686</t>
  </si>
  <si>
    <t xml:space="preserve"> 00:02:37,522</t>
  </si>
  <si>
    <t xml:space="preserve"> 00:02:37,672</t>
  </si>
  <si>
    <t xml:space="preserve"> 00:03:23,026</t>
  </si>
  <si>
    <t xml:space="preserve"> 00:03:23,214</t>
  </si>
  <si>
    <t xml:space="preserve"> 00:03:25,694</t>
  </si>
  <si>
    <t xml:space="preserve"> 00:03:28,270</t>
  </si>
  <si>
    <t xml:space="preserve"> 00:03:31,899</t>
  </si>
  <si>
    <t xml:space="preserve"> 00:03:39,158</t>
  </si>
  <si>
    <t xml:space="preserve"> 00:03:39,366</t>
  </si>
  <si>
    <t xml:space="preserve"> 00:03:47,413</t>
  </si>
  <si>
    <t xml:space="preserve"> 00:03:47,569</t>
  </si>
  <si>
    <t xml:space="preserve"> 00:03:59,764</t>
  </si>
  <si>
    <t xml:space="preserve"> 00:03:59,983</t>
  </si>
  <si>
    <t xml:space="preserve"> 00:04:01,632</t>
  </si>
  <si>
    <t xml:space="preserve"> 00:04:07,773</t>
  </si>
  <si>
    <t>SEOI NAGE LEFT</t>
  </si>
  <si>
    <t xml:space="preserve"> 00:04:08,680</t>
  </si>
  <si>
    <t xml:space="preserve"> 00:04:09,500</t>
  </si>
  <si>
    <t xml:space="preserve"> 00:04:09,657</t>
  </si>
  <si>
    <t xml:space="preserve"> 00:04:12,949</t>
  </si>
  <si>
    <t xml:space="preserve"> 00:04:13,105</t>
  </si>
  <si>
    <t xml:space="preserve"> 00:05:02,163</t>
  </si>
  <si>
    <t xml:space="preserve"> 00:05:02,331</t>
  </si>
  <si>
    <t xml:space="preserve"> 00:05:07,184</t>
  </si>
  <si>
    <t xml:space="preserve"> 00:05:12,306</t>
  </si>
  <si>
    <t xml:space="preserve"> 00:05:12,861</t>
  </si>
  <si>
    <t xml:space="preserve"> 00:05:13,919</t>
  </si>
  <si>
    <t xml:space="preserve"> 00:05:14,088</t>
  </si>
  <si>
    <t xml:space="preserve"> 00:05:16,381</t>
  </si>
  <si>
    <t xml:space="preserve"> 00:05:16,568</t>
  </si>
  <si>
    <t xml:space="preserve"> 00:05:25,709</t>
  </si>
  <si>
    <t xml:space="preserve"> 00:05:25,901</t>
  </si>
  <si>
    <t xml:space="preserve"> 00:05:28,815</t>
  </si>
  <si>
    <t xml:space="preserve"> 00:05:35,125</t>
  </si>
  <si>
    <t xml:space="preserve"> 00:05:35,303</t>
  </si>
  <si>
    <t xml:space="preserve"> 00:05:40,640</t>
  </si>
  <si>
    <t xml:space="preserve"> 00:05:40,793</t>
  </si>
  <si>
    <t xml:space="preserve"> 00:05:44,599</t>
  </si>
  <si>
    <t xml:space="preserve"> 00:05:46,607</t>
  </si>
  <si>
    <t xml:space="preserve"> 00:05:49,301</t>
  </si>
  <si>
    <t xml:space="preserve"> 00:05:50,877</t>
  </si>
  <si>
    <t xml:space="preserve"> 00:05:51,575</t>
  </si>
  <si>
    <t xml:space="preserve"> 00:05:52,040</t>
  </si>
  <si>
    <t xml:space="preserve"> 00:05:59,830</t>
  </si>
  <si>
    <t xml:space="preserve"> 00:06:40,036</t>
  </si>
  <si>
    <t xml:space="preserve"> 00:06:48,477</t>
  </si>
  <si>
    <t xml:space="preserve"> 00:06:52,691</t>
  </si>
  <si>
    <t xml:space="preserve"> 00:06:55,353</t>
  </si>
  <si>
    <t xml:space="preserve"> 00:06:58,354</t>
  </si>
  <si>
    <t>WORLD MASTERS ALMATY 2013</t>
  </si>
  <si>
    <t>WORLD MASTERS ALMATY 2014</t>
  </si>
  <si>
    <t>WORLD MASTERS ALMATY 2015</t>
  </si>
  <si>
    <t>WORLD MASTERS ALMATY 2016</t>
  </si>
  <si>
    <t>WORLD MASTERS ALMATY 2017</t>
  </si>
  <si>
    <t>WORLD MASTERS ALMATY 2018</t>
  </si>
  <si>
    <t>WORLD MASTERS ALMATY 2019</t>
  </si>
  <si>
    <t>WORLD MASTERS ALMATY 2020</t>
  </si>
  <si>
    <t>WORLD MASTERS ALMATY 2021</t>
  </si>
  <si>
    <t>WORLD MASTERS ALMATY 2022</t>
  </si>
  <si>
    <t>WORLD MASTERS ALMATY 2023</t>
  </si>
  <si>
    <t>WORLD MASTERS ALMATY 2024</t>
  </si>
  <si>
    <t>WORLD MASTERS ALMATY 2025</t>
  </si>
  <si>
    <t>WORLD MASTERS ALMATY 2026</t>
  </si>
  <si>
    <t>WORLD MASTERS ALMATY 2027</t>
  </si>
  <si>
    <t>WORLD MASTERS ALMATY 2028</t>
  </si>
  <si>
    <t>WORLD MASTERS ALMATY 2029</t>
  </si>
  <si>
    <t>WORLD MASTERS ALMATY 2030</t>
  </si>
  <si>
    <t>WORLD MASTERS ALMATY 2031</t>
  </si>
  <si>
    <t>WORLD MASTERS ALMATY 2032</t>
  </si>
  <si>
    <t>WORLD MASTERS ALMATY 2033</t>
  </si>
  <si>
    <t>WORLD MASTERS ALMATY 2034</t>
  </si>
  <si>
    <t>WORLD MASTERS ALMATY 2035</t>
  </si>
  <si>
    <t>WORLD MASTERS ALMATY 2036</t>
  </si>
  <si>
    <t>WORLD MASTERS ALMATY 2037</t>
  </si>
  <si>
    <t>WORLD MASTERS ALMATY 2038</t>
  </si>
  <si>
    <t>WORLD MASTERS ALMATY 2039</t>
  </si>
  <si>
    <t>WORLD MASTERS ALMATY 2040</t>
  </si>
  <si>
    <t>WORLD MASTERS ALMATY 2041</t>
  </si>
  <si>
    <t>WORLD MASTERS ALMATY 2042</t>
  </si>
  <si>
    <t>WORLD MASTERS ALMATY 2043</t>
  </si>
  <si>
    <t>WORLD MASTERS ALMATY 2044</t>
  </si>
  <si>
    <t>WORLD MASTERS ALMATY 2045</t>
  </si>
  <si>
    <t>WORLD MASTERS ALMATY 2046</t>
  </si>
  <si>
    <t>WORLD MASTERS ALMATY 2047</t>
  </si>
  <si>
    <t>WORLD MASTERS ALMATY 2048</t>
  </si>
  <si>
    <t>WORLD MASTERS ALMATY 2049</t>
  </si>
  <si>
    <t>WORLD MASTERS ALMATY 2050</t>
  </si>
  <si>
    <t>WORLD MASTERS ALMATY 2051</t>
  </si>
  <si>
    <t>WORLD MASTERS ALMATY 2052</t>
  </si>
  <si>
    <t>WORLD MASTERS ALMATY 2053</t>
  </si>
  <si>
    <t>WORLD MASTERS ALMATY 2054</t>
  </si>
  <si>
    <t>WORLD MASTERS ALMATY 2055</t>
  </si>
  <si>
    <t>WORLD MASTERS ALMATY 2056</t>
  </si>
  <si>
    <t>WORLD MASTERS ALMATY 2057</t>
  </si>
  <si>
    <t>WORLD MASTERS ALMATY 2058</t>
  </si>
  <si>
    <t>WORLD MASTERS ALMATY 2059</t>
  </si>
  <si>
    <t>WORLD MASTERS ALMATY 2060</t>
  </si>
  <si>
    <t>WORLD MASTERS ALMATY 2061</t>
  </si>
  <si>
    <t>WORLD MASTERS ALMATY 2062</t>
  </si>
  <si>
    <t>WORLD MASTERS ALMATY 2063</t>
  </si>
  <si>
    <t>WORLD MASTERS ALMATY 2064</t>
  </si>
  <si>
    <t>WORLD MASTERS ALMATY 2065</t>
  </si>
  <si>
    <t>WORLD MASTERS ALMATY 2066</t>
  </si>
  <si>
    <t>WORLD MASTERS ALMATY 2067</t>
  </si>
  <si>
    <t xml:space="preserve"> 00:00:01,727</t>
  </si>
  <si>
    <t xml:space="preserve"> 00:00:03,289</t>
  </si>
  <si>
    <t xml:space="preserve"> 00:00:06,046</t>
  </si>
  <si>
    <t xml:space="preserve"> 00:00:23,912</t>
  </si>
  <si>
    <t xml:space="preserve"> 00:00:31,798</t>
  </si>
  <si>
    <t xml:space="preserve"> 00:00:33,352</t>
  </si>
  <si>
    <t xml:space="preserve"> 00:00:38,312</t>
  </si>
  <si>
    <t xml:space="preserve"> 00:00:38,471</t>
  </si>
  <si>
    <t xml:space="preserve"> 00:00:44,276</t>
  </si>
  <si>
    <t xml:space="preserve"> 00:00:56,123</t>
  </si>
  <si>
    <t xml:space="preserve"> 00:00:59,816</t>
  </si>
  <si>
    <t xml:space="preserve"> 00:01:45,061</t>
  </si>
  <si>
    <t xml:space="preserve"> 00:01:54,967</t>
  </si>
  <si>
    <t xml:space="preserve"> 00:01:55,744</t>
  </si>
  <si>
    <t xml:space="preserve"> 00:01:58,173</t>
  </si>
  <si>
    <t xml:space="preserve"> 00:01:58,442</t>
  </si>
  <si>
    <t xml:space="preserve"> 00:02:03,401</t>
  </si>
  <si>
    <t xml:space="preserve"> 00:02:03,772</t>
  </si>
  <si>
    <t xml:space="preserve"> 00:02:17,999</t>
  </si>
  <si>
    <t xml:space="preserve"> 00:02:24,169</t>
  </si>
  <si>
    <t xml:space="preserve"> 00:02:25,747</t>
  </si>
  <si>
    <t xml:space="preserve"> 00:02:26,731</t>
  </si>
  <si>
    <t xml:space="preserve"> 00:02:26,911</t>
  </si>
  <si>
    <t xml:space="preserve"> 00:02:34,675</t>
  </si>
  <si>
    <t xml:space="preserve"> 00:02:34,843</t>
  </si>
  <si>
    <t xml:space="preserve"> 00:02:39,691</t>
  </si>
  <si>
    <t xml:space="preserve"> 00:03:22,296</t>
  </si>
  <si>
    <t xml:space="preserve"> 00:03:25,995</t>
  </si>
  <si>
    <t xml:space="preserve"> 00:03:32,393</t>
  </si>
  <si>
    <t xml:space="preserve"> 00:03:35,535</t>
  </si>
  <si>
    <t xml:space="preserve"> 00:03:35,721</t>
  </si>
  <si>
    <t xml:space="preserve"> 00:03:42,707</t>
  </si>
  <si>
    <t xml:space="preserve"> 00:03:47,403</t>
  </si>
  <si>
    <t xml:space="preserve"> 00:03:48,627</t>
  </si>
  <si>
    <t xml:space="preserve"> 00:03:51,454</t>
  </si>
  <si>
    <t xml:space="preserve"> 00:03:59,003</t>
  </si>
  <si>
    <t xml:space="preserve"> 00:04:03,220</t>
  </si>
  <si>
    <t xml:space="preserve"> 00:04:03,906</t>
  </si>
  <si>
    <t xml:space="preserve"> 00:04:06,502</t>
  </si>
  <si>
    <t xml:space="preserve"> 00:04:06,670</t>
  </si>
  <si>
    <t xml:space="preserve"> 00:04:16,836</t>
  </si>
  <si>
    <t xml:space="preserve"> 00:05:01,549</t>
  </si>
  <si>
    <t xml:space="preserve"> 00:05:10,073</t>
  </si>
  <si>
    <t xml:space="preserve"> 00:05:12,170</t>
  </si>
  <si>
    <t xml:space="preserve"> 00:05:12,382</t>
  </si>
  <si>
    <t xml:space="preserve"> 00:05:17,630</t>
  </si>
  <si>
    <t xml:space="preserve"> 00:05:22,111</t>
  </si>
  <si>
    <t xml:space="preserve"> 00:05:30,721</t>
  </si>
  <si>
    <t xml:space="preserve"> 00:05:36,032</t>
  </si>
  <si>
    <t>OSOTO MAKIKOMI</t>
  </si>
  <si>
    <t xml:space="preserve"> 00:05:38,563</t>
  </si>
  <si>
    <t xml:space="preserve"> 00:05:50,847</t>
  </si>
  <si>
    <t xml:space="preserve"> 00:06:42,134</t>
  </si>
  <si>
    <t xml:space="preserve"> 00:06:43,550</t>
  </si>
  <si>
    <t xml:space="preserve"> 00:06:49,110</t>
  </si>
  <si>
    <t xml:space="preserve"> 00:06:51,068</t>
  </si>
  <si>
    <t xml:space="preserve"> 00:06:51,242</t>
  </si>
  <si>
    <t xml:space="preserve"> 00:06:59,646</t>
  </si>
  <si>
    <t xml:space="preserve"> 00:06:59,803</t>
  </si>
  <si>
    <t xml:space="preserve"> 00:07:12,061</t>
  </si>
  <si>
    <t xml:space="preserve"> 00:07:13,735</t>
  </si>
  <si>
    <t xml:space="preserve"> 00:07:14,097</t>
  </si>
  <si>
    <t xml:space="preserve"> 00:07:15,178</t>
  </si>
  <si>
    <t xml:space="preserve"> 00:07:15,384</t>
  </si>
  <si>
    <t xml:space="preserve"> 00:07:22,826</t>
  </si>
  <si>
    <t xml:space="preserve"> 00:07:23,039</t>
  </si>
  <si>
    <t xml:space="preserve"> 00:07:30,498</t>
  </si>
  <si>
    <t xml:space="preserve"> 00:07:30,653</t>
  </si>
  <si>
    <t xml:space="preserve"> 00:07:35,792</t>
  </si>
  <si>
    <t xml:space="preserve"> 00:07:39,251</t>
  </si>
  <si>
    <t xml:space="preserve"> 00:08:21,513</t>
  </si>
  <si>
    <t xml:space="preserve"> 00:08:25,169</t>
  </si>
  <si>
    <t xml:space="preserve"> 00:08:25,356</t>
  </si>
  <si>
    <t xml:space="preserve"> 00:08:33,560</t>
  </si>
  <si>
    <t xml:space="preserve"> 00:08:35,619</t>
  </si>
  <si>
    <t xml:space="preserve"> 00:08:39,362</t>
  </si>
  <si>
    <t xml:space="preserve"> 00:08:40,977</t>
  </si>
  <si>
    <t xml:space="preserve"> 00:08:47,772</t>
  </si>
  <si>
    <t xml:space="preserve"> 00:08:52,976</t>
  </si>
  <si>
    <t xml:space="preserve"> 00:08:55,116</t>
  </si>
  <si>
    <t xml:space="preserve"> 00:08:55,226</t>
  </si>
  <si>
    <t xml:space="preserve"> 00:08:55,412</t>
  </si>
  <si>
    <t xml:space="preserve"> 00:09:03,401</t>
  </si>
  <si>
    <t xml:space="preserve"> 00:09:03,554</t>
  </si>
  <si>
    <t xml:space="preserve"> 00:09:07,092</t>
  </si>
  <si>
    <t xml:space="preserve"> 00:09:10,576</t>
  </si>
  <si>
    <t xml:space="preserve"> 00:09:12,526</t>
  </si>
  <si>
    <t xml:space="preserve"> 00:09:12,712</t>
  </si>
  <si>
    <t xml:space="preserve"> 00:09:15,771</t>
  </si>
  <si>
    <t xml:space="preserve"> 00:09:15,958</t>
  </si>
  <si>
    <t xml:space="preserve"> 00:10:03,571</t>
  </si>
  <si>
    <t xml:space="preserve"> 00:10:03,725</t>
  </si>
  <si>
    <t xml:space="preserve"> 00:10:06,312</t>
  </si>
  <si>
    <t xml:space="preserve"> 00:10:09,117</t>
  </si>
  <si>
    <t>SEOI OTOSHI</t>
  </si>
  <si>
    <t xml:space="preserve"> 00:10:09,821</t>
  </si>
  <si>
    <t xml:space="preserve"> 00:10:11,006</t>
  </si>
  <si>
    <t xml:space="preserve"> 00:10:11,159</t>
  </si>
  <si>
    <t xml:space="preserve"> 00:10:18,503</t>
  </si>
  <si>
    <t xml:space="preserve"> 00:10:20,026</t>
  </si>
  <si>
    <t xml:space="preserve"> 00:10:24,298</t>
  </si>
  <si>
    <t xml:space="preserve"> 00:10:29,286</t>
  </si>
  <si>
    <t xml:space="preserve"> 00:10:29,471</t>
  </si>
  <si>
    <t xml:space="preserve"> 00:10:33,745</t>
  </si>
  <si>
    <t xml:space="preserve"> 00:10:33,917</t>
  </si>
  <si>
    <t xml:space="preserve"> 00:10:39,020</t>
  </si>
  <si>
    <t xml:space="preserve"> 00:10:41,466</t>
  </si>
  <si>
    <t xml:space="preserve"> 00:10:43,411</t>
  </si>
  <si>
    <t xml:space="preserve"> 00:10:44,178</t>
  </si>
  <si>
    <t xml:space="preserve"> 00:10:46,460</t>
  </si>
  <si>
    <t xml:space="preserve"> 00:10:50,748</t>
  </si>
  <si>
    <t>JAPAN FINAL</t>
  </si>
  <si>
    <t>VALOIS-FORTI</t>
  </si>
  <si>
    <t>GRAND PRIX ELIMINATORIA</t>
  </si>
  <si>
    <t xml:space="preserve"> 00:00:08,894</t>
  </si>
  <si>
    <t xml:space="preserve"> 00:00:11,310</t>
  </si>
  <si>
    <t xml:space="preserve"> 00:00:12,942</t>
  </si>
  <si>
    <t xml:space="preserve"> 00:00:16,856</t>
  </si>
  <si>
    <t xml:space="preserve"> 00:00:17,468</t>
  </si>
  <si>
    <t xml:space="preserve"> 00:00:17,951</t>
  </si>
  <si>
    <t xml:space="preserve"> 00:00:18,873</t>
  </si>
  <si>
    <t xml:space="preserve"> 00:00:20,481</t>
  </si>
  <si>
    <t xml:space="preserve"> 00:00:22,202</t>
  </si>
  <si>
    <t xml:space="preserve"> 00:00:22,365</t>
  </si>
  <si>
    <t xml:space="preserve"> 00:00:25,331</t>
  </si>
  <si>
    <t xml:space="preserve"> 00:00:29,083</t>
  </si>
  <si>
    <t xml:space="preserve"> 00:00:37,760</t>
  </si>
  <si>
    <t xml:space="preserve"> 00:00:38,318</t>
  </si>
  <si>
    <t xml:space="preserve"> 00:00:52,885</t>
  </si>
  <si>
    <t xml:space="preserve"> 00:00:53,058</t>
  </si>
  <si>
    <t xml:space="preserve"> 00:00:59,127</t>
  </si>
  <si>
    <t xml:space="preserve"> 00:00:59,374</t>
  </si>
  <si>
    <t xml:space="preserve"> 00:01:44,594</t>
  </si>
  <si>
    <t xml:space="preserve"> 00:01:45,037</t>
  </si>
  <si>
    <t xml:space="preserve"> 00:01:46,406</t>
  </si>
  <si>
    <t xml:space="preserve"> 00:01:47,559</t>
  </si>
  <si>
    <t xml:space="preserve"> 00:01:47,916</t>
  </si>
  <si>
    <t xml:space="preserve"> 00:01:51,263</t>
  </si>
  <si>
    <t xml:space="preserve"> 00:01:51,421</t>
  </si>
  <si>
    <t xml:space="preserve"> 00:01:55,046</t>
  </si>
  <si>
    <t xml:space="preserve"> 00:02:02,399</t>
  </si>
  <si>
    <t xml:space="preserve"> 00:02:02,915</t>
  </si>
  <si>
    <t xml:space="preserve"> 00:02:09,900</t>
  </si>
  <si>
    <t xml:space="preserve"> 00:02:10,068</t>
  </si>
  <si>
    <t xml:space="preserve"> 00:03:39,390</t>
  </si>
  <si>
    <t xml:space="preserve"> 00:03:45,885</t>
  </si>
  <si>
    <t xml:space="preserve"> 00:03:48,064</t>
  </si>
  <si>
    <t xml:space="preserve"> 00:03:48,964</t>
  </si>
  <si>
    <t xml:space="preserve"> 00:03:52,257</t>
  </si>
  <si>
    <t xml:space="preserve"> 00:03:52,419</t>
  </si>
  <si>
    <t xml:space="preserve"> 00:05:02,456</t>
  </si>
  <si>
    <t xml:space="preserve"> 00:05:05,332</t>
  </si>
  <si>
    <t xml:space="preserve"> 00:05:07,645</t>
  </si>
  <si>
    <t xml:space="preserve"> 00:05:11,006</t>
  </si>
  <si>
    <t xml:space="preserve"> 00:05:10,981</t>
  </si>
  <si>
    <t xml:space="preserve"> 00:05:13,571</t>
  </si>
  <si>
    <t xml:space="preserve"> 00:05:24,061</t>
  </si>
  <si>
    <t xml:space="preserve"> 00:05:24,247</t>
  </si>
  <si>
    <t xml:space="preserve"> 00:05:28,460</t>
  </si>
  <si>
    <t xml:space="preserve"> 00:05:28,632</t>
  </si>
  <si>
    <t xml:space="preserve"> 00:05:41,823</t>
  </si>
  <si>
    <t xml:space="preserve"> 00:05:44,539</t>
  </si>
  <si>
    <t xml:space="preserve"> 00:05:45,205</t>
  </si>
  <si>
    <t xml:space="preserve"> 00:05:46,169</t>
  </si>
  <si>
    <t xml:space="preserve"> 00:05:49,305</t>
  </si>
  <si>
    <t xml:space="preserve"> 00:06:41,962</t>
  </si>
  <si>
    <t xml:space="preserve"> 00:06:42,196</t>
  </si>
  <si>
    <t xml:space="preserve"> 00:06:48,214</t>
  </si>
  <si>
    <t xml:space="preserve"> 00:06:50,869</t>
  </si>
  <si>
    <t xml:space="preserve"> 00:06:51,134</t>
  </si>
  <si>
    <t xml:space="preserve"> 00:06:52,220</t>
  </si>
  <si>
    <t xml:space="preserve"> 00:06:59,633</t>
  </si>
  <si>
    <t xml:space="preserve"> 00:07:00,838</t>
  </si>
  <si>
    <t xml:space="preserve"> 00:07:00,993</t>
  </si>
  <si>
    <t xml:space="preserve"> 00:07:07,057</t>
  </si>
  <si>
    <t xml:space="preserve"> 00:07:13,396</t>
  </si>
  <si>
    <t xml:space="preserve"> 00:07:15,211</t>
  </si>
  <si>
    <t xml:space="preserve"> 00:07:17,377</t>
  </si>
  <si>
    <t xml:space="preserve"> 00:07:17,552</t>
  </si>
  <si>
    <t xml:space="preserve"> 00:07:21,091</t>
  </si>
  <si>
    <t xml:space="preserve"> 00:07:21,252</t>
  </si>
  <si>
    <t xml:space="preserve"> 00:07:26,383</t>
  </si>
  <si>
    <t xml:space="preserve"> 00:07:26,536</t>
  </si>
  <si>
    <t xml:space="preserve"> 00:07:32,248</t>
  </si>
  <si>
    <t xml:space="preserve"> 00:07:37,308</t>
  </si>
  <si>
    <t xml:space="preserve"> 00:08:20,441</t>
  </si>
  <si>
    <t xml:space="preserve"> 00:08:20,633</t>
  </si>
  <si>
    <t xml:space="preserve"> 00:08:28,227</t>
  </si>
  <si>
    <t xml:space="preserve"> 00:08:28,371</t>
  </si>
  <si>
    <t xml:space="preserve"> 00:08:30,367</t>
  </si>
  <si>
    <t xml:space="preserve"> 00:08:30,566</t>
  </si>
  <si>
    <t xml:space="preserve"> 00:08:37,232</t>
  </si>
  <si>
    <t xml:space="preserve"> 00:08:40,051</t>
  </si>
  <si>
    <t xml:space="preserve"> 00:08:40,226</t>
  </si>
  <si>
    <t xml:space="preserve"> 00:08:43,264</t>
  </si>
  <si>
    <t xml:space="preserve"> 00:08:43,421</t>
  </si>
  <si>
    <t xml:space="preserve"> 00:08:49,074</t>
  </si>
  <si>
    <t xml:space="preserve"> 00:08:49,227</t>
  </si>
  <si>
    <t xml:space="preserve"> 00:08:52,183</t>
  </si>
  <si>
    <t xml:space="preserve"> 00:09:01,398</t>
  </si>
  <si>
    <t xml:space="preserve"> 00:09:01,694</t>
  </si>
  <si>
    <t xml:space="preserve"> 00:09:09,171</t>
  </si>
  <si>
    <t xml:space="preserve"> 00:09:09,445</t>
  </si>
  <si>
    <t xml:space="preserve"> 00:09:14,441</t>
  </si>
  <si>
    <t xml:space="preserve"> 00:09:14,626</t>
  </si>
  <si>
    <t xml:space="preserve"> 00:10:02,353</t>
  </si>
  <si>
    <t xml:space="preserve"> 00:10:02,569</t>
  </si>
  <si>
    <t xml:space="preserve"> 00:10:07,097</t>
  </si>
  <si>
    <t xml:space="preserve"> 00:10:10,745</t>
  </si>
  <si>
    <t xml:space="preserve"> 00:10:10,919</t>
  </si>
  <si>
    <t xml:space="preserve"> 00:10:16,458</t>
  </si>
  <si>
    <t xml:space="preserve"> 00:10:16,570</t>
  </si>
  <si>
    <t xml:space="preserve"> 00:10:19,818</t>
  </si>
  <si>
    <t xml:space="preserve"> 00:10:19,974</t>
  </si>
  <si>
    <t xml:space="preserve"> 00:10:23,957</t>
  </si>
  <si>
    <t xml:space="preserve"> 00:10:24,123</t>
  </si>
  <si>
    <t xml:space="preserve"> 00:10:26,809</t>
  </si>
  <si>
    <t xml:space="preserve"> 00:10:26,983</t>
  </si>
  <si>
    <t xml:space="preserve"> 00:10:33,979</t>
  </si>
  <si>
    <t xml:space="preserve"> 00:10:36,010</t>
  </si>
  <si>
    <t xml:space="preserve"> 00:10:46,297</t>
  </si>
  <si>
    <t xml:space="preserve"> 00:10:46,481</t>
  </si>
  <si>
    <t xml:space="preserve"> 00:10:53,862</t>
  </si>
  <si>
    <t xml:space="preserve"> 00:10:59,181</t>
  </si>
  <si>
    <t xml:space="preserve"> 00:11:40,757</t>
  </si>
  <si>
    <t xml:space="preserve"> 00:11:40,175</t>
  </si>
  <si>
    <t xml:space="preserve"> 00:11:46,167</t>
  </si>
  <si>
    <t xml:space="preserve"> 00:11:46,347</t>
  </si>
  <si>
    <t xml:space="preserve"> 00:11:58,457</t>
  </si>
  <si>
    <t xml:space="preserve"> 00:11:58,734</t>
  </si>
  <si>
    <t xml:space="preserve"> 00:12:00,911</t>
  </si>
  <si>
    <t xml:space="preserve"> 00:12:04,437</t>
  </si>
  <si>
    <t xml:space="preserve"> 00:12:04,610</t>
  </si>
  <si>
    <t xml:space="preserve"> 00:12:07,065</t>
  </si>
  <si>
    <t xml:space="preserve"> 00:12:08,309</t>
  </si>
  <si>
    <t xml:space="preserve"> 00:12:14,858</t>
  </si>
  <si>
    <t xml:space="preserve"> 00:12:15,046</t>
  </si>
  <si>
    <t xml:space="preserve"> 00:12:20,316</t>
  </si>
  <si>
    <t xml:space="preserve"> 00:12:22,458</t>
  </si>
  <si>
    <t xml:space="preserve"> 00:12:24,042</t>
  </si>
  <si>
    <t xml:space="preserve"> 00:12:24,210</t>
  </si>
  <si>
    <t xml:space="preserve"> 00:12:27,863</t>
  </si>
  <si>
    <t xml:space="preserve"> 00:12:30,541</t>
  </si>
  <si>
    <t xml:space="preserve"> 00:12:31,973</t>
  </si>
  <si>
    <t xml:space="preserve"> 00:12:34,137</t>
  </si>
  <si>
    <t xml:space="preserve"> 00:12:36,202</t>
  </si>
  <si>
    <t xml:space="preserve"> 00:13:24,279</t>
  </si>
  <si>
    <t xml:space="preserve"> 00:13:24,439</t>
  </si>
  <si>
    <t xml:space="preserve"> 00:13:29,914</t>
  </si>
  <si>
    <t xml:space="preserve"> 00:13:31,871</t>
  </si>
  <si>
    <t xml:space="preserve"> 00:13:44,525</t>
  </si>
  <si>
    <t xml:space="preserve"> 00:13:46,328</t>
  </si>
  <si>
    <t xml:space="preserve"> 00:13:47,958</t>
  </si>
  <si>
    <t xml:space="preserve"> 00:13:49,728</t>
  </si>
  <si>
    <t xml:space="preserve"> 00:13:49,884</t>
  </si>
  <si>
    <t xml:space="preserve"> 00:13:53,690</t>
  </si>
  <si>
    <t xml:space="preserve"> 00:13:53,937</t>
  </si>
  <si>
    <t xml:space="preserve"> 00:14:00,261</t>
  </si>
  <si>
    <t xml:space="preserve"> 00:14:04,469</t>
  </si>
  <si>
    <t>GRAND PRIX SEMIFINAL 2011</t>
  </si>
  <si>
    <t>PSHMAKHOV</t>
  </si>
  <si>
    <t xml:space="preserve"> 00:00:00,378</t>
  </si>
  <si>
    <t xml:space="preserve"> 00:00:04,594</t>
  </si>
  <si>
    <t xml:space="preserve"> 00:00:06,970</t>
  </si>
  <si>
    <t xml:space="preserve"> 00:00:08,269</t>
  </si>
  <si>
    <t xml:space="preserve"> 00:00:11,463</t>
  </si>
  <si>
    <t xml:space="preserve"> 00:00:11,630</t>
  </si>
  <si>
    <t xml:space="preserve"> 00:00:16,793</t>
  </si>
  <si>
    <t xml:space="preserve"> 00:00:24,506</t>
  </si>
  <si>
    <t xml:space="preserve"> 00:00:30,227</t>
  </si>
  <si>
    <t xml:space="preserve"> 00:00:33,306</t>
  </si>
  <si>
    <t xml:space="preserve"> 00:00:33,482</t>
  </si>
  <si>
    <t xml:space="preserve"> 00:00:38,838</t>
  </si>
  <si>
    <t xml:space="preserve"> 00:00:39,024</t>
  </si>
  <si>
    <t xml:space="preserve"> 00:00:42,022</t>
  </si>
  <si>
    <t xml:space="preserve"> 00:00:47,125</t>
  </si>
  <si>
    <t xml:space="preserve"> 00:00:59,246</t>
  </si>
  <si>
    <t xml:space="preserve"> 00:01:43,274</t>
  </si>
  <si>
    <t xml:space="preserve"> 00:01:45,597</t>
  </si>
  <si>
    <t xml:space="preserve"> 00:01:47,169</t>
  </si>
  <si>
    <t xml:space="preserve"> 00:01:55,300</t>
  </si>
  <si>
    <t xml:space="preserve"> 00:01:58,738</t>
  </si>
  <si>
    <t xml:space="preserve"> 00:02:07,818</t>
  </si>
  <si>
    <t xml:space="preserve"> 00:02:11,000</t>
  </si>
  <si>
    <t xml:space="preserve"> 00:02:12,360</t>
  </si>
  <si>
    <t xml:space="preserve"> 00:02:15,802</t>
  </si>
  <si>
    <t xml:space="preserve"> 00:02:19,149</t>
  </si>
  <si>
    <t xml:space="preserve"> 00:02:19,317</t>
  </si>
  <si>
    <t xml:space="preserve"> 00:02:27,052</t>
  </si>
  <si>
    <t xml:space="preserve"> 00:02:32,802</t>
  </si>
  <si>
    <t xml:space="preserve"> 00:02:34,845</t>
  </si>
  <si>
    <t xml:space="preserve"> 00:02:37,093</t>
  </si>
  <si>
    <t xml:space="preserve"> 00:02:37,233</t>
  </si>
  <si>
    <t xml:space="preserve"> 00:02:37,921</t>
  </si>
  <si>
    <t xml:space="preserve"> 00:03:25,986</t>
  </si>
  <si>
    <t xml:space="preserve"> 00:03:26,664</t>
  </si>
  <si>
    <t xml:space="preserve"> 00:03:35,931</t>
  </si>
  <si>
    <t xml:space="preserve"> 00:03:34,445</t>
  </si>
  <si>
    <t xml:space="preserve"> 00:03:34,689</t>
  </si>
  <si>
    <t xml:space="preserve"> 00:03:35,280</t>
  </si>
  <si>
    <t xml:space="preserve"> 00:03:45,294</t>
  </si>
  <si>
    <t xml:space="preserve"> 00:03:55,424</t>
  </si>
  <si>
    <t xml:space="preserve"> 00:03:56,970</t>
  </si>
  <si>
    <t xml:space="preserve"> 00:03:58,783</t>
  </si>
  <si>
    <t xml:space="preserve"> 00:04:07,156</t>
  </si>
  <si>
    <t xml:space="preserve"> 00:04:13,460</t>
  </si>
  <si>
    <t xml:space="preserve"> 00:04:19,918</t>
  </si>
  <si>
    <t xml:space="preserve"> 00:05:01,818</t>
  </si>
  <si>
    <t xml:space="preserve"> 00:05:04,623</t>
  </si>
  <si>
    <t xml:space="preserve"> 00:05:04,825</t>
  </si>
  <si>
    <t xml:space="preserve"> 00:05:13,387</t>
  </si>
  <si>
    <t xml:space="preserve"> 00:05:14,484</t>
  </si>
  <si>
    <t xml:space="preserve"> 00:05:18,737</t>
  </si>
  <si>
    <t xml:space="preserve"> 00:05:21,083</t>
  </si>
  <si>
    <t xml:space="preserve"> 00:05:23,456</t>
  </si>
  <si>
    <t xml:space="preserve"> 00:05:28,924</t>
  </si>
  <si>
    <t xml:space="preserve"> 00:05:29,099</t>
  </si>
  <si>
    <t xml:space="preserve"> 00:05:39,666</t>
  </si>
  <si>
    <t xml:space="preserve"> 00:05:40,045</t>
  </si>
  <si>
    <t xml:space="preserve"> 00:05:42,850</t>
  </si>
  <si>
    <t xml:space="preserve"> 00:05:53,226</t>
  </si>
  <si>
    <t xml:space="preserve"> 00:05:59,529</t>
  </si>
  <si>
    <t xml:space="preserve"> 00:06:40,103</t>
  </si>
  <si>
    <t xml:space="preserve"> 00:06:42,955</t>
  </si>
  <si>
    <t xml:space="preserve"> 00:06:44,450</t>
  </si>
  <si>
    <t xml:space="preserve"> 00:06:48,540</t>
  </si>
  <si>
    <t xml:space="preserve"> 00:06:56,081</t>
  </si>
  <si>
    <t xml:space="preserve"> 00:06:56,616</t>
  </si>
  <si>
    <t xml:space="preserve"> 00:06:58,540</t>
  </si>
  <si>
    <t xml:space="preserve"> 00:06:58,696</t>
  </si>
  <si>
    <t xml:space="preserve"> 00:07:04,590</t>
  </si>
  <si>
    <t xml:space="preserve"> 00:07:10,885</t>
  </si>
  <si>
    <t xml:space="preserve"> 00:07:15,737</t>
  </si>
  <si>
    <t xml:space="preserve"> 00:07:26,459</t>
  </si>
  <si>
    <t xml:space="preserve"> 00:07:26,634</t>
  </si>
  <si>
    <t xml:space="preserve"> 00:00:00,993</t>
  </si>
  <si>
    <t>DAVID</t>
  </si>
  <si>
    <t xml:space="preserve"> 00:00:01,725</t>
  </si>
  <si>
    <t xml:space="preserve"> 00:00:03,885</t>
  </si>
  <si>
    <t xml:space="preserve"> 00:00:14,382</t>
  </si>
  <si>
    <t xml:space="preserve"> 00:00:18,107</t>
  </si>
  <si>
    <t xml:space="preserve"> 00:00:21,237</t>
  </si>
  <si>
    <t xml:space="preserve"> 00:00:26,005</t>
  </si>
  <si>
    <t xml:space="preserve"> 00:00:30,276</t>
  </si>
  <si>
    <t xml:space="preserve"> 00:00:31,657</t>
  </si>
  <si>
    <t xml:space="preserve"> 00:00:35,191</t>
  </si>
  <si>
    <t xml:space="preserve"> 00:00:01,410</t>
  </si>
  <si>
    <t xml:space="preserve"> 00:00:02,527</t>
  </si>
  <si>
    <t xml:space="preserve"> 00:00:04,486</t>
  </si>
  <si>
    <t xml:space="preserve"> 00:00:05,593</t>
  </si>
  <si>
    <t xml:space="preserve"> 00:00:30,790</t>
  </si>
  <si>
    <t xml:space="preserve"> 00:00:32,171</t>
  </si>
  <si>
    <t xml:space="preserve"> 00:00:47,877</t>
  </si>
  <si>
    <t xml:space="preserve"> 00:00:48,035</t>
  </si>
  <si>
    <t xml:space="preserve"> 00:00:53,052</t>
  </si>
  <si>
    <t xml:space="preserve"> 00:00:53,230</t>
  </si>
  <si>
    <t xml:space="preserve"> 00:00:59,328</t>
  </si>
  <si>
    <t xml:space="preserve"> 00:01:44,274</t>
  </si>
  <si>
    <t xml:space="preserve"> 00:02:06,693</t>
  </si>
  <si>
    <t xml:space="preserve"> 00:02:12,267</t>
  </si>
  <si>
    <t xml:space="preserve"> 00:02:12,462</t>
  </si>
  <si>
    <t xml:space="preserve"> 00:02:19,559</t>
  </si>
  <si>
    <t xml:space="preserve"> 00:02:19,735</t>
  </si>
  <si>
    <t xml:space="preserve"> 00:02:22,083</t>
  </si>
  <si>
    <t xml:space="preserve"> 00:02:26,436</t>
  </si>
  <si>
    <t xml:space="preserve"> 00:02:30,427</t>
  </si>
  <si>
    <t xml:space="preserve"> 00:02:32,360</t>
  </si>
  <si>
    <t xml:space="preserve"> 00:02:33,445</t>
  </si>
  <si>
    <t xml:space="preserve"> 00:02:33,643</t>
  </si>
  <si>
    <t xml:space="preserve"> 00:02:36,915</t>
  </si>
  <si>
    <t xml:space="preserve"> 00:02:37,087</t>
  </si>
  <si>
    <t xml:space="preserve"> 00:02:39,021</t>
  </si>
  <si>
    <t xml:space="preserve"> 00:02:39,193</t>
  </si>
  <si>
    <t xml:space="preserve"> 00:03:22,280</t>
  </si>
  <si>
    <t xml:space="preserve"> 00:03:35,733</t>
  </si>
  <si>
    <t xml:space="preserve"> 00:03:41,327</t>
  </si>
  <si>
    <t xml:space="preserve"> 00:03:41,492</t>
  </si>
  <si>
    <t xml:space="preserve"> 00:03:48,620</t>
  </si>
  <si>
    <t xml:space="preserve"> 00:03:48,810</t>
  </si>
  <si>
    <t xml:space="preserve"> 00:03:51,112</t>
  </si>
  <si>
    <t xml:space="preserve"> 00:03:52,675</t>
  </si>
  <si>
    <t xml:space="preserve"> 00:04:00,174</t>
  </si>
  <si>
    <t xml:space="preserve"> 00:04:01,575</t>
  </si>
  <si>
    <t xml:space="preserve"> 00:04:02,206</t>
  </si>
  <si>
    <t xml:space="preserve"> 00:04:03,140</t>
  </si>
  <si>
    <t xml:space="preserve"> 00:04:11,186</t>
  </si>
  <si>
    <t xml:space="preserve"> 00:04:14,879</t>
  </si>
  <si>
    <t xml:space="preserve"> 00:04:15,037</t>
  </si>
  <si>
    <t xml:space="preserve"> 00:04:17,992</t>
  </si>
  <si>
    <t xml:space="preserve"> 00:05:04,520</t>
  </si>
  <si>
    <t xml:space="preserve"> 00:05:04,709</t>
  </si>
  <si>
    <t xml:space="preserve"> 00:05:10,496</t>
  </si>
  <si>
    <t xml:space="preserve"> 00:05:10,694</t>
  </si>
  <si>
    <t xml:space="preserve"> 00:05:14,710</t>
  </si>
  <si>
    <t xml:space="preserve"> 00:05:14,876</t>
  </si>
  <si>
    <t xml:space="preserve"> 00:05:19,822</t>
  </si>
  <si>
    <t xml:space="preserve"> 00:05:23,603</t>
  </si>
  <si>
    <t xml:space="preserve"> 00:05:25,657</t>
  </si>
  <si>
    <t xml:space="preserve"> 00:05:26,093</t>
  </si>
  <si>
    <t xml:space="preserve"> 00:05:39,167</t>
  </si>
  <si>
    <t xml:space="preserve"> 00:05:39,336</t>
  </si>
  <si>
    <t xml:space="preserve"> 00:05:50,189</t>
  </si>
  <si>
    <t xml:space="preserve"> 00:05:52,037</t>
  </si>
  <si>
    <t xml:space="preserve"> 00:05:57,914</t>
  </si>
  <si>
    <t xml:space="preserve"> 00:05:58,075</t>
  </si>
  <si>
    <t xml:space="preserve"> 00:06:50,708</t>
  </si>
  <si>
    <t xml:space="preserve"> 00:06:55,151</t>
  </si>
  <si>
    <t xml:space="preserve"> 00:06:55,758</t>
  </si>
  <si>
    <t xml:space="preserve"> 00:07:07,472</t>
  </si>
  <si>
    <t xml:space="preserve"> 00:07:09,574</t>
  </si>
  <si>
    <t xml:space="preserve"> 00:07:13,530</t>
  </si>
  <si>
    <t xml:space="preserve"> 00:07:14,046</t>
  </si>
  <si>
    <t xml:space="preserve"> 00:07:17,463</t>
  </si>
  <si>
    <t xml:space="preserve"> 00:07:21,197</t>
  </si>
  <si>
    <t xml:space="preserve"> 00:07:21,562</t>
  </si>
  <si>
    <t xml:space="preserve"> 00:07:32,592</t>
  </si>
  <si>
    <t xml:space="preserve"> 00:07:32,745</t>
  </si>
  <si>
    <t xml:space="preserve"> 00:07:37,411</t>
  </si>
  <si>
    <t xml:space="preserve"> 00:07:37,601</t>
  </si>
  <si>
    <t xml:space="preserve"> 00:08:24,896</t>
  </si>
  <si>
    <t xml:space="preserve"> 00:08:26,423</t>
  </si>
  <si>
    <t xml:space="preserve"> 00:08:29,057</t>
  </si>
  <si>
    <t xml:space="preserve"> 00:08:31,544</t>
  </si>
  <si>
    <t xml:space="preserve"> 00:08:37,999</t>
  </si>
  <si>
    <t xml:space="preserve"> 00:08:42,213</t>
  </si>
  <si>
    <t xml:space="preserve"> 00:08:46,434</t>
  </si>
  <si>
    <t xml:space="preserve"> 00:08:52,289</t>
  </si>
  <si>
    <t xml:space="preserve"> 00:09:00,035</t>
  </si>
  <si>
    <t xml:space="preserve"> 00:09:03,461</t>
  </si>
  <si>
    <t xml:space="preserve"> 00:09:03,642</t>
  </si>
  <si>
    <t xml:space="preserve"> 00:09:07,016</t>
  </si>
  <si>
    <t xml:space="preserve"> 00:09:14,226</t>
  </si>
  <si>
    <t xml:space="preserve"> 00:09:15,977</t>
  </si>
  <si>
    <t xml:space="preserve"> 00:09:18,863</t>
  </si>
  <si>
    <t xml:space="preserve"> 00:10:01,215</t>
  </si>
  <si>
    <t xml:space="preserve"> 00:00:00,407</t>
  </si>
  <si>
    <t xml:space="preserve"> 00:00:02,573</t>
  </si>
  <si>
    <t xml:space="preserve"> 00:00:08,007</t>
  </si>
  <si>
    <t xml:space="preserve"> 00:00:08,180</t>
  </si>
  <si>
    <t xml:space="preserve"> 00:00:12,017</t>
  </si>
  <si>
    <t xml:space="preserve"> 00:00:14,761</t>
  </si>
  <si>
    <t xml:space="preserve"> 00:00:16,009</t>
  </si>
  <si>
    <t xml:space="preserve"> 00:00:16,181</t>
  </si>
  <si>
    <t xml:space="preserve"> 00:00:21,159</t>
  </si>
  <si>
    <t xml:space="preserve"> 00:00:21,328</t>
  </si>
  <si>
    <t xml:space="preserve"> 00:00:26,178</t>
  </si>
  <si>
    <t xml:space="preserve"> 00:00:26,348</t>
  </si>
  <si>
    <t xml:space="preserve"> 00:00:33,039</t>
  </si>
  <si>
    <t xml:space="preserve"> 00:00:37,619</t>
  </si>
  <si>
    <t xml:space="preserve"> 00:00:40,260</t>
  </si>
  <si>
    <t xml:space="preserve"> 00:00:41,610</t>
  </si>
  <si>
    <t xml:space="preserve"> 00:00:47,870</t>
  </si>
  <si>
    <t xml:space="preserve"> 00:00:49,697</t>
  </si>
  <si>
    <t xml:space="preserve"> 00:00:50,094</t>
  </si>
  <si>
    <t xml:space="preserve"> 00:00:52,338</t>
  </si>
  <si>
    <t xml:space="preserve"> 00:00:52,522</t>
  </si>
  <si>
    <t xml:space="preserve"> 00:00:55,708</t>
  </si>
  <si>
    <t xml:space="preserve"> 00:00:55,931</t>
  </si>
  <si>
    <t xml:space="preserve"> 00:01:42,990</t>
  </si>
  <si>
    <t xml:space="preserve"> 00:01:43,145</t>
  </si>
  <si>
    <t xml:space="preserve"> 00:01:45,715</t>
  </si>
  <si>
    <t xml:space="preserve"> 00:01:50,931</t>
  </si>
  <si>
    <t xml:space="preserve"> 00:01:53,463</t>
  </si>
  <si>
    <t xml:space="preserve"> 00:01:57,345</t>
  </si>
  <si>
    <t xml:space="preserve"> 00:01:58,409</t>
  </si>
  <si>
    <t xml:space="preserve"> 00:01:58,590</t>
  </si>
  <si>
    <t xml:space="preserve"> 00:02:02,409</t>
  </si>
  <si>
    <t xml:space="preserve"> 00:02:02,673</t>
  </si>
  <si>
    <t xml:space="preserve"> 00:02:11,332</t>
  </si>
  <si>
    <t xml:space="preserve"> 00:02:11,511</t>
  </si>
  <si>
    <t xml:space="preserve"> 00:02:16,445</t>
  </si>
  <si>
    <t xml:space="preserve"> 00:02:22,709</t>
  </si>
  <si>
    <t xml:space="preserve"> 00:02:24,928</t>
  </si>
  <si>
    <t xml:space="preserve"> 00:02:25,117</t>
  </si>
  <si>
    <t xml:space="preserve"> 00:03:20,341</t>
  </si>
  <si>
    <t xml:space="preserve"> 00:03:20,561</t>
  </si>
  <si>
    <t xml:space="preserve"> 00:03:38,967</t>
  </si>
  <si>
    <t xml:space="preserve"> 00:03:39,152</t>
  </si>
  <si>
    <t xml:space="preserve"> 00:05:10,323</t>
  </si>
  <si>
    <t xml:space="preserve"> 00:05:12,502</t>
  </si>
  <si>
    <t xml:space="preserve"> 00:05:25,601</t>
  </si>
  <si>
    <t xml:space="preserve"> 00:05:27,696</t>
  </si>
  <si>
    <t xml:space="preserve"> 00:05:27,845</t>
  </si>
  <si>
    <t xml:space="preserve"> 00:05:30,601</t>
  </si>
  <si>
    <t xml:space="preserve"> 00:05:39,084</t>
  </si>
  <si>
    <t xml:space="preserve"> 00:05:39,775</t>
  </si>
  <si>
    <t xml:space="preserve"> 00:05:39,929</t>
  </si>
  <si>
    <t xml:space="preserve"> 00:05:40,552</t>
  </si>
  <si>
    <t xml:space="preserve"> 00:05:42,680</t>
  </si>
  <si>
    <t xml:space="preserve"> 00:05:46,175</t>
  </si>
  <si>
    <t xml:space="preserve"> 00:05:50,614</t>
  </si>
  <si>
    <t xml:space="preserve"> 00:05:54,423</t>
  </si>
  <si>
    <t xml:space="preserve"> 00:05:55,742</t>
  </si>
  <si>
    <t xml:space="preserve"> 00:05:55,907</t>
  </si>
  <si>
    <t xml:space="preserve"> 00:06:53,584</t>
  </si>
  <si>
    <t xml:space="preserve"> 00:06:53,770</t>
  </si>
  <si>
    <t xml:space="preserve"> 00:07:00,459</t>
  </si>
  <si>
    <t xml:space="preserve"> 00:07:00,696</t>
  </si>
  <si>
    <t xml:space="preserve"> 00:07:06,027</t>
  </si>
  <si>
    <t xml:space="preserve"> 00:07:07,067</t>
  </si>
  <si>
    <t xml:space="preserve"> 00:07:10,196</t>
  </si>
  <si>
    <t xml:space="preserve"> 00:07:14,485</t>
  </si>
  <si>
    <t xml:space="preserve"> 00:07:22,545</t>
  </si>
  <si>
    <t xml:space="preserve"> 00:07:27,443</t>
  </si>
  <si>
    <t xml:space="preserve"> 00:07:29,156</t>
  </si>
  <si>
    <t xml:space="preserve"> 00:07:29,341</t>
  </si>
  <si>
    <t xml:space="preserve"> 00:08:22,475</t>
  </si>
  <si>
    <t xml:space="preserve"> 00:08:22,734</t>
  </si>
  <si>
    <t xml:space="preserve"> 00:08:31,489</t>
  </si>
  <si>
    <t xml:space="preserve"> 00:08:34,636</t>
  </si>
  <si>
    <t xml:space="preserve"> 00:08:35,631</t>
  </si>
  <si>
    <t xml:space="preserve"> 00:08:36,752</t>
  </si>
  <si>
    <t xml:space="preserve"> 00:08:40,202</t>
  </si>
  <si>
    <t xml:space="preserve"> 00:08:57,353</t>
  </si>
  <si>
    <t xml:space="preserve"> 00:09:11,724</t>
  </si>
  <si>
    <t xml:space="preserve"> 00:09:13,935</t>
  </si>
  <si>
    <t xml:space="preserve"> 00:09:15,400</t>
  </si>
  <si>
    <t xml:space="preserve"> 00:09:16,678</t>
  </si>
  <si>
    <t xml:space="preserve"> 00:09:17,991</t>
  </si>
  <si>
    <t xml:space="preserve"> 00:09:18,244</t>
  </si>
  <si>
    <t xml:space="preserve"> 00:10:06,523</t>
  </si>
  <si>
    <t xml:space="preserve"> 00:10:06,697</t>
  </si>
  <si>
    <t xml:space="preserve"> 00:10:14,043</t>
  </si>
  <si>
    <t xml:space="preserve"> 00:10:14,206</t>
  </si>
  <si>
    <t xml:space="preserve"> 00:10:16,992</t>
  </si>
  <si>
    <t xml:space="preserve"> 00:10:21,524</t>
  </si>
  <si>
    <t xml:space="preserve"> 00:10:22,044</t>
  </si>
  <si>
    <t xml:space="preserve"> 00:10:23,200</t>
  </si>
  <si>
    <t xml:space="preserve"> 00:10:26,631</t>
  </si>
  <si>
    <t xml:space="preserve"> 00:10:28,803</t>
  </si>
  <si>
    <t xml:space="preserve"> 00:10:29,054</t>
  </si>
  <si>
    <t xml:space="preserve"> 00:10:30,520</t>
  </si>
  <si>
    <t xml:space="preserve"> 00:10:30,697</t>
  </si>
  <si>
    <t xml:space="preserve"> 00:10:32,645</t>
  </si>
  <si>
    <t xml:space="preserve"> 00:10:33,819</t>
  </si>
  <si>
    <t xml:space="preserve"> 00:10:34,000</t>
  </si>
  <si>
    <t xml:space="preserve"> 00:10:36,799</t>
  </si>
  <si>
    <t xml:space="preserve"> 00:10:37,411</t>
  </si>
  <si>
    <t xml:space="preserve"> 00:10:39,422</t>
  </si>
  <si>
    <t xml:space="preserve"> 00:10:47,734</t>
  </si>
  <si>
    <t xml:space="preserve"> 00:10:47,905</t>
  </si>
  <si>
    <t xml:space="preserve"> 00:10:48,790</t>
  </si>
  <si>
    <t xml:space="preserve"> 00:10:52,166</t>
  </si>
  <si>
    <t xml:space="preserve"> 00:10:58,414</t>
  </si>
  <si>
    <t xml:space="preserve"> 00:11:41,821</t>
  </si>
  <si>
    <t xml:space="preserve"> 00:11:44,819</t>
  </si>
  <si>
    <t xml:space="preserve"> 00:11:46,222</t>
  </si>
  <si>
    <t xml:space="preserve"> 00:11:46,417</t>
  </si>
  <si>
    <t xml:space="preserve"> 00:11:54,585</t>
  </si>
  <si>
    <t xml:space="preserve"> 00:11:54,777</t>
  </si>
  <si>
    <t xml:space="preserve"> 00:11:57,603</t>
  </si>
  <si>
    <t xml:space="preserve"> 00:11:57,903</t>
  </si>
  <si>
    <t xml:space="preserve"> 00:12:01,769</t>
  </si>
  <si>
    <t xml:space="preserve"> 00:12:02,978</t>
  </si>
  <si>
    <t xml:space="preserve"> 00:12:04,303</t>
  </si>
  <si>
    <t xml:space="preserve"> 00:12:04,486</t>
  </si>
  <si>
    <t xml:space="preserve"> 00:12:07,211</t>
  </si>
  <si>
    <t xml:space="preserve"> 00:12:08,655</t>
  </si>
  <si>
    <t xml:space="preserve"> 00:12:11,887</t>
  </si>
  <si>
    <t xml:space="preserve"> 00:12:13,995</t>
  </si>
  <si>
    <t xml:space="preserve"> 00:12:18,088</t>
  </si>
  <si>
    <t xml:space="preserve"> 00:12:22,995</t>
  </si>
  <si>
    <t xml:space="preserve"> 00:12:28,530</t>
  </si>
  <si>
    <t xml:space="preserve"> 00:12:29,395</t>
  </si>
  <si>
    <t xml:space="preserve"> 00:12:30,960</t>
  </si>
  <si>
    <t xml:space="preserve"> 00:12:33,609</t>
  </si>
  <si>
    <t xml:space="preserve"> 00:12:33,792</t>
  </si>
  <si>
    <t xml:space="preserve"> 00:12:37,114</t>
  </si>
  <si>
    <t xml:space="preserve"> 00:12:37,349</t>
  </si>
  <si>
    <t xml:space="preserve"> 00:13:24,604</t>
  </si>
  <si>
    <t xml:space="preserve"> 00:13:25,164</t>
  </si>
  <si>
    <t xml:space="preserve"> 00:13:25,644</t>
  </si>
  <si>
    <t xml:space="preserve"> 00:13:27,414</t>
  </si>
  <si>
    <t xml:space="preserve"> 00:13:27,633</t>
  </si>
  <si>
    <t xml:space="preserve"> 00:13:29,091</t>
  </si>
  <si>
    <t xml:space="preserve"> 00:13:30,077</t>
  </si>
  <si>
    <t xml:space="preserve"> 00:13:31,407</t>
  </si>
  <si>
    <t xml:space="preserve"> 00:13:39,816</t>
  </si>
  <si>
    <t xml:space="preserve"> 00:13:41,062</t>
  </si>
  <si>
    <t xml:space="preserve"> 00:13:42,916</t>
  </si>
  <si>
    <t xml:space="preserve"> 00:13:44,174</t>
  </si>
  <si>
    <t xml:space="preserve"> 00:13:55,663</t>
  </si>
  <si>
    <t xml:space="preserve"> 00:13:57,472</t>
  </si>
  <si>
    <t xml:space="preserve"> 00:13:57,666</t>
  </si>
  <si>
    <t xml:space="preserve"> 00:14:00,590</t>
  </si>
  <si>
    <t xml:space="preserve"> 00:14:01,502</t>
  </si>
  <si>
    <t xml:space="preserve"> 00:14:01,718</t>
  </si>
  <si>
    <t xml:space="preserve"> 00:14:03,013</t>
  </si>
  <si>
    <t xml:space="preserve"> 00:14:03,190</t>
  </si>
  <si>
    <t xml:space="preserve"> 00:15:14,171</t>
  </si>
  <si>
    <t>USHIRO KESA GATAME</t>
  </si>
  <si>
    <t>VALOIS-FORTIER</t>
  </si>
  <si>
    <t xml:space="preserve"> 00:00:04,458</t>
  </si>
  <si>
    <t xml:space="preserve"> 00:00:07,936</t>
  </si>
  <si>
    <t xml:space="preserve"> 00:00:08,920</t>
  </si>
  <si>
    <t xml:space="preserve"> 00:00:11,316</t>
  </si>
  <si>
    <t xml:space="preserve"> 00:00:13,003</t>
  </si>
  <si>
    <t xml:space="preserve"> 00:00:13,179</t>
  </si>
  <si>
    <t xml:space="preserve"> 00:00:19,353</t>
  </si>
  <si>
    <t xml:space="preserve"> 00:00:19,538</t>
  </si>
  <si>
    <t xml:space="preserve"> 00:00:23,769</t>
  </si>
  <si>
    <t xml:space="preserve"> 00:00:23,970</t>
  </si>
  <si>
    <t xml:space="preserve"> 00:00:27,028</t>
  </si>
  <si>
    <t xml:space="preserve"> 00:00:27,210</t>
  </si>
  <si>
    <t xml:space="preserve"> 00:00:32,706</t>
  </si>
  <si>
    <t xml:space="preserve"> 00:00:32,882</t>
  </si>
  <si>
    <t xml:space="preserve"> 00:00:39,421</t>
  </si>
  <si>
    <t xml:space="preserve"> 00:00:39,591</t>
  </si>
  <si>
    <t xml:space="preserve"> 00:00:41,478</t>
  </si>
  <si>
    <t xml:space="preserve"> 00:00:42,584</t>
  </si>
  <si>
    <t xml:space="preserve"> 00:00:42,754</t>
  </si>
  <si>
    <t xml:space="preserve"> 00:00:47,813</t>
  </si>
  <si>
    <t xml:space="preserve"> 00:00:47,984</t>
  </si>
  <si>
    <t xml:space="preserve"> 00:00:54,921</t>
  </si>
  <si>
    <t xml:space="preserve"> 00:00:55,093</t>
  </si>
  <si>
    <t xml:space="preserve"> 00:01:42,229</t>
  </si>
  <si>
    <t xml:space="preserve"> 00:01:44,041</t>
  </si>
  <si>
    <t xml:space="preserve"> 00:01:44,210</t>
  </si>
  <si>
    <t xml:space="preserve"> 00:01:51,521</t>
  </si>
  <si>
    <t xml:space="preserve"> 00:01:51,690</t>
  </si>
  <si>
    <t xml:space="preserve"> 00:01:57,635</t>
  </si>
  <si>
    <t xml:space="preserve"> 00:01:57,807</t>
  </si>
  <si>
    <t xml:space="preserve"> 00:02:02,963</t>
  </si>
  <si>
    <t xml:space="preserve"> 00:02:07,884</t>
  </si>
  <si>
    <t xml:space="preserve"> 00:02:08,381</t>
  </si>
  <si>
    <t xml:space="preserve"> 00:02:13,049</t>
  </si>
  <si>
    <t xml:space="preserve"> 00:02:13,209</t>
  </si>
  <si>
    <t xml:space="preserve"> 00:02:14,684</t>
  </si>
  <si>
    <t xml:space="preserve"> 00:02:17,417</t>
  </si>
  <si>
    <t xml:space="preserve"> 00:02:17,581</t>
  </si>
  <si>
    <t xml:space="preserve"> 00:02:21,341</t>
  </si>
  <si>
    <t xml:space="preserve"> 00:02:21,514</t>
  </si>
  <si>
    <t xml:space="preserve"> 00:02:23,716</t>
  </si>
  <si>
    <t xml:space="preserve"> 00:02:23,869</t>
  </si>
  <si>
    <t xml:space="preserve"> 00:02:33,360</t>
  </si>
  <si>
    <t xml:space="preserve"> 00:02:33,529</t>
  </si>
  <si>
    <t xml:space="preserve"> 00:03:25,942</t>
  </si>
  <si>
    <t xml:space="preserve"> 00:03:33,377</t>
  </si>
  <si>
    <t xml:space="preserve"> 00:03:33,555</t>
  </si>
  <si>
    <t xml:space="preserve"> 00:03:40,552</t>
  </si>
  <si>
    <t xml:space="preserve"> 00:03:40,723</t>
  </si>
  <si>
    <t xml:space="preserve"> 00:03:45,515</t>
  </si>
  <si>
    <t xml:space="preserve"> 00:03:45,693</t>
  </si>
  <si>
    <t xml:space="preserve"> 00:03:48,397</t>
  </si>
  <si>
    <t xml:space="preserve"> 00:03:49,338</t>
  </si>
  <si>
    <t xml:space="preserve"> 00:03:49,666</t>
  </si>
  <si>
    <t xml:space="preserve"> 00:03:55,206</t>
  </si>
  <si>
    <t xml:space="preserve"> 00:03:55,404</t>
  </si>
  <si>
    <t xml:space="preserve"> 00:04:00,546</t>
  </si>
  <si>
    <t xml:space="preserve"> 00:04:00,729</t>
  </si>
  <si>
    <t xml:space="preserve"> 00:04:05,249</t>
  </si>
  <si>
    <t xml:space="preserve"> 00:05:04,100</t>
  </si>
  <si>
    <t xml:space="preserve"> 00:05:04,269</t>
  </si>
  <si>
    <t xml:space="preserve"> 00:05:09,699</t>
  </si>
  <si>
    <t xml:space="preserve"> 00:05:09,892</t>
  </si>
  <si>
    <t xml:space="preserve"> 00:05:15,398</t>
  </si>
  <si>
    <t xml:space="preserve"> 00:05:15,568</t>
  </si>
  <si>
    <t xml:space="preserve"> 00:05:20,377</t>
  </si>
  <si>
    <t xml:space="preserve"> 00:05:20,552</t>
  </si>
  <si>
    <t xml:space="preserve"> 00:05:24,958</t>
  </si>
  <si>
    <t xml:space="preserve"> 00:05:25,131</t>
  </si>
  <si>
    <t xml:space="preserve"> 00:05:33,939</t>
  </si>
  <si>
    <t xml:space="preserve"> 00:05:37,017</t>
  </si>
  <si>
    <t xml:space="preserve"> 00:05:37,187</t>
  </si>
  <si>
    <t xml:space="preserve"> 00:05:41,744</t>
  </si>
  <si>
    <t xml:space="preserve"> 00:05:45,998</t>
  </si>
  <si>
    <t xml:space="preserve"> 00:05:50,567</t>
  </si>
  <si>
    <t xml:space="preserve"> 00:05:50,723</t>
  </si>
  <si>
    <t xml:space="preserve"> 00:05:54,957</t>
  </si>
  <si>
    <t xml:space="preserve"> 00:05:55,128</t>
  </si>
  <si>
    <t xml:space="preserve"> 00:06:40,371</t>
  </si>
  <si>
    <t xml:space="preserve"> 00:06:40,541</t>
  </si>
  <si>
    <t xml:space="preserve"> 00:06:44,295</t>
  </si>
  <si>
    <t xml:space="preserve"> 00:06:44,466</t>
  </si>
  <si>
    <t xml:space="preserve"> 00:06:45,085</t>
  </si>
  <si>
    <t xml:space="preserve"> 00:06:48,362</t>
  </si>
  <si>
    <t xml:space="preserve"> 00:06:48,533</t>
  </si>
  <si>
    <t xml:space="preserve"> 00:06:58,978</t>
  </si>
  <si>
    <t xml:space="preserve"> 00:07:06,707</t>
  </si>
  <si>
    <t xml:space="preserve"> 00:07:07,040</t>
  </si>
  <si>
    <t xml:space="preserve"> 00:07:11,465</t>
  </si>
  <si>
    <t xml:space="preserve"> 00:07:11,631</t>
  </si>
  <si>
    <t xml:space="preserve"> 00:07:15,152</t>
  </si>
  <si>
    <t xml:space="preserve"> 00:07:18,952</t>
  </si>
  <si>
    <t xml:space="preserve"> 00:07:23,398</t>
  </si>
  <si>
    <t xml:space="preserve"> 00:07:27,553</t>
  </si>
  <si>
    <t xml:space="preserve"> 00:07:27,742</t>
  </si>
  <si>
    <t xml:space="preserve"> 00:07:31,416</t>
  </si>
  <si>
    <t xml:space="preserve"> 00:07:38,463</t>
  </si>
  <si>
    <t xml:space="preserve"> 00:08:22,394</t>
  </si>
  <si>
    <t xml:space="preserve"> 00:08:22,567</t>
  </si>
  <si>
    <t xml:space="preserve"> 00:08:24,768</t>
  </si>
  <si>
    <t xml:space="preserve"> 00:08:31,429</t>
  </si>
  <si>
    <t xml:space="preserve"> 00:08:32,153</t>
  </si>
  <si>
    <t xml:space="preserve"> 00:08:46,473</t>
  </si>
  <si>
    <t xml:space="preserve"> 00:08:56,796</t>
  </si>
  <si>
    <t xml:space="preserve"> 00:08:57,784</t>
  </si>
  <si>
    <t xml:space="preserve"> 00:09:14,795</t>
  </si>
  <si>
    <t xml:space="preserve"> 00:09:14,962</t>
  </si>
  <si>
    <t xml:space="preserve"> 00:09:16,499</t>
  </si>
  <si>
    <t xml:space="preserve"> 00:09:19,610</t>
  </si>
  <si>
    <t xml:space="preserve"> 00:10:06,951</t>
  </si>
  <si>
    <t xml:space="preserve"> 00:10:14,986</t>
  </si>
  <si>
    <t xml:space="preserve"> 00:10:17,418</t>
  </si>
  <si>
    <t xml:space="preserve"> 00:10:20,765</t>
  </si>
  <si>
    <t xml:space="preserve"> 00:10:21,767</t>
  </si>
  <si>
    <t xml:space="preserve"> 00:10:25,360</t>
  </si>
  <si>
    <t xml:space="preserve"> 00:10:25,814</t>
  </si>
  <si>
    <t xml:space="preserve"> 00:10:30,005</t>
  </si>
  <si>
    <t xml:space="preserve"> 00:10:30,180</t>
  </si>
  <si>
    <t xml:space="preserve"> 00:10:31,177</t>
  </si>
  <si>
    <t>GRAND PRIX LIVERPOOL</t>
  </si>
  <si>
    <t xml:space="preserve"> 00:00:00,941</t>
  </si>
  <si>
    <t xml:space="preserve"> 00:00:08,015</t>
  </si>
  <si>
    <t xml:space="preserve"> 00:00:09,947</t>
  </si>
  <si>
    <t xml:space="preserve"> 00:00:13,298</t>
  </si>
  <si>
    <t xml:space="preserve"> 00:00:17,966</t>
  </si>
  <si>
    <t xml:space="preserve"> 00:00:18,138</t>
  </si>
  <si>
    <t xml:space="preserve"> 00:00:22,984</t>
  </si>
  <si>
    <t xml:space="preserve"> 00:00:28,747</t>
  </si>
  <si>
    <t xml:space="preserve"> 00:00:28,920</t>
  </si>
  <si>
    <t xml:space="preserve"> 00:00:35,568</t>
  </si>
  <si>
    <t xml:space="preserve"> 00:00:50,844</t>
  </si>
  <si>
    <t xml:space="preserve"> 00:00:57,598</t>
  </si>
  <si>
    <t xml:space="preserve"> 00:00:59,089</t>
  </si>
  <si>
    <t xml:space="preserve"> 00:02:01,442</t>
  </si>
  <si>
    <t xml:space="preserve"> 00:02:01,679</t>
  </si>
  <si>
    <t xml:space="preserve"> 00:02:09,633</t>
  </si>
  <si>
    <t xml:space="preserve"> 00:02:09,866</t>
  </si>
  <si>
    <t xml:space="preserve"> 00:02:15,638</t>
  </si>
  <si>
    <t xml:space="preserve"> 00:02:15,809</t>
  </si>
  <si>
    <t xml:space="preserve"> 00:02:25,796</t>
  </si>
  <si>
    <t xml:space="preserve"> 00:02:25,967</t>
  </si>
  <si>
    <t xml:space="preserve"> 00:02:29,914</t>
  </si>
  <si>
    <t xml:space="preserve"> 00:02:30,089</t>
  </si>
  <si>
    <t xml:space="preserve"> 00:02:36,017</t>
  </si>
  <si>
    <t xml:space="preserve"> 00:02:39,521</t>
  </si>
  <si>
    <t xml:space="preserve"> 00:03:25,461</t>
  </si>
  <si>
    <t xml:space="preserve"> 00:03:26,269</t>
  </si>
  <si>
    <t xml:space="preserve"> 00:03:28,165</t>
  </si>
  <si>
    <t xml:space="preserve"> 00:03:29,143</t>
  </si>
  <si>
    <t xml:space="preserve"> 00:03:32,497</t>
  </si>
  <si>
    <t>KRISZAN</t>
  </si>
  <si>
    <t xml:space="preserve"> 00:00:09,052</t>
  </si>
  <si>
    <t xml:space="preserve"> 00:00:12,867</t>
  </si>
  <si>
    <t xml:space="preserve"> 00:00:17,328</t>
  </si>
  <si>
    <t xml:space="preserve"> 00:00:18,494</t>
  </si>
  <si>
    <t xml:space="preserve"> 00:00:22,362</t>
  </si>
  <si>
    <t xml:space="preserve"> 00:00:26,258</t>
  </si>
  <si>
    <t xml:space="preserve"> 00:00:27,407</t>
  </si>
  <si>
    <t xml:space="preserve"> 00:00:28,839</t>
  </si>
  <si>
    <t xml:space="preserve"> 00:00:30,148</t>
  </si>
  <si>
    <t xml:space="preserve"> 00:00:31,099</t>
  </si>
  <si>
    <t xml:space="preserve"> 00:01:52,874</t>
  </si>
  <si>
    <t>KAMI SHIHO GATAME</t>
  </si>
  <si>
    <t>WORLD CUP OBERWART</t>
  </si>
  <si>
    <t>TSIKLAURI</t>
  </si>
  <si>
    <t xml:space="preserve"> 00:00:01,875</t>
  </si>
  <si>
    <t xml:space="preserve"> 00:00:13,681</t>
  </si>
  <si>
    <t xml:space="preserve"> 00:00:13,862</t>
  </si>
  <si>
    <t xml:space="preserve"> 00:00:16,006</t>
  </si>
  <si>
    <t xml:space="preserve"> 00:00:01,406</t>
  </si>
  <si>
    <t xml:space="preserve"> 00:00:03,228</t>
  </si>
  <si>
    <t xml:space="preserve"> 00:00:11,657</t>
  </si>
  <si>
    <t xml:space="preserve"> 00:00:11,875</t>
  </si>
  <si>
    <t xml:space="preserve"> 00:00:16,681</t>
  </si>
  <si>
    <t xml:space="preserve"> 00:00:16,862</t>
  </si>
  <si>
    <t xml:space="preserve"> 00:00:19,006</t>
  </si>
  <si>
    <t xml:space="preserve"> 00:00:32,013</t>
  </si>
  <si>
    <t xml:space="preserve"> 00:00:32,538</t>
  </si>
  <si>
    <t xml:space="preserve"> 00:00:45,991</t>
  </si>
  <si>
    <t xml:space="preserve"> 00:00:46,701</t>
  </si>
  <si>
    <t xml:space="preserve"> 00:00:49,806</t>
  </si>
  <si>
    <t xml:space="preserve"> 00:00:50,097</t>
  </si>
  <si>
    <t xml:space="preserve"> 00:00:56,281</t>
  </si>
  <si>
    <t xml:space="preserve"> 00:00:59,775</t>
  </si>
  <si>
    <t xml:space="preserve"> 00:00:59,961</t>
  </si>
  <si>
    <t xml:space="preserve"> 00:01:42,333</t>
  </si>
  <si>
    <t xml:space="preserve"> 00:01:42,570</t>
  </si>
  <si>
    <t xml:space="preserve"> 00:01:46,348</t>
  </si>
  <si>
    <t xml:space="preserve"> 00:01:47,908</t>
  </si>
  <si>
    <t xml:space="preserve"> 00:01:54,086</t>
  </si>
  <si>
    <t xml:space="preserve"> 00:01:55,611</t>
  </si>
  <si>
    <t xml:space="preserve"> 00:01:56,311</t>
  </si>
  <si>
    <t xml:space="preserve"> 00:02:03,310</t>
  </si>
  <si>
    <t xml:space="preserve"> 00:02:03,541</t>
  </si>
  <si>
    <t xml:space="preserve"> 00:02:00,629</t>
  </si>
  <si>
    <t>WIECZERZAK</t>
  </si>
  <si>
    <t xml:space="preserve"> 00:00:51,377</t>
  </si>
  <si>
    <t xml:space="preserve"> 00:00:55,815</t>
  </si>
  <si>
    <t xml:space="preserve"> 00:01:48,674</t>
  </si>
  <si>
    <t xml:space="preserve"> 00:01:50,506</t>
  </si>
  <si>
    <t xml:space="preserve"> 00:01:52,209</t>
  </si>
  <si>
    <t xml:space="preserve"> 00:02:01,998</t>
  </si>
  <si>
    <t xml:space="preserve"> 00:02:02,212</t>
  </si>
  <si>
    <t xml:space="preserve"> 00:02:06,581</t>
  </si>
  <si>
    <t xml:space="preserve"> 00:02:06,784</t>
  </si>
  <si>
    <t xml:space="preserve"> 00:02:11,961</t>
  </si>
  <si>
    <t xml:space="preserve"> 00:02:12,136</t>
  </si>
  <si>
    <t xml:space="preserve"> 00:02:28,609</t>
  </si>
  <si>
    <t xml:space="preserve"> 00:02:28,838</t>
  </si>
  <si>
    <t xml:space="preserve"> 00:02:33,054</t>
  </si>
  <si>
    <t xml:space="preserve"> 00:02:33,223</t>
  </si>
  <si>
    <t xml:space="preserve"> 00:02:35,812</t>
  </si>
  <si>
    <t xml:space="preserve"> 00:03:20,348</t>
  </si>
  <si>
    <t xml:space="preserve"> 00:03:30,763</t>
  </si>
  <si>
    <t xml:space="preserve"> 00:03:31,474</t>
  </si>
  <si>
    <t xml:space="preserve"> 00:03:31,647</t>
  </si>
  <si>
    <t xml:space="preserve"> 00:03:36,589</t>
  </si>
  <si>
    <t xml:space="preserve"> 00:03:36,777</t>
  </si>
  <si>
    <t xml:space="preserve"> 00:03:42,500</t>
  </si>
  <si>
    <t xml:space="preserve"> 00:03:43,426</t>
  </si>
  <si>
    <t xml:space="preserve"> 00:03:45,048</t>
  </si>
  <si>
    <t xml:space="preserve"> 00:03:45,329</t>
  </si>
  <si>
    <t xml:space="preserve"> 00:03:51,639</t>
  </si>
  <si>
    <t xml:space="preserve"> 00:03:52,744</t>
  </si>
  <si>
    <t xml:space="preserve"> 00:04:05,965</t>
  </si>
  <si>
    <t xml:space="preserve"> 00:04:06,166</t>
  </si>
  <si>
    <t xml:space="preserve"> 00:04:11,531</t>
  </si>
  <si>
    <t xml:space="preserve"> 00:04:11,687</t>
  </si>
  <si>
    <t xml:space="preserve"> 00:04:15,875</t>
  </si>
  <si>
    <t xml:space="preserve"> 00:04:16,087</t>
  </si>
  <si>
    <t xml:space="preserve"> 00:04:19,049</t>
  </si>
  <si>
    <t xml:space="preserve"> 00:05:06,613</t>
  </si>
  <si>
    <t xml:space="preserve"> 00:05:10,351</t>
  </si>
  <si>
    <t xml:space="preserve"> 00:05:18,326</t>
  </si>
  <si>
    <t xml:space="preserve"> 00:05:19,661</t>
  </si>
  <si>
    <t xml:space="preserve"> 00:05:19,842</t>
  </si>
  <si>
    <t xml:space="preserve"> 00:05:28,767</t>
  </si>
  <si>
    <t xml:space="preserve"> 00:05:30,295</t>
  </si>
  <si>
    <t xml:space="preserve"> 00:05:34,385</t>
  </si>
  <si>
    <t xml:space="preserve"> 00:05:39,713</t>
  </si>
  <si>
    <t xml:space="preserve"> 00:05:39,879</t>
  </si>
  <si>
    <t xml:space="preserve"> 00:05:46,473</t>
  </si>
  <si>
    <t xml:space="preserve"> 00:05:46,679</t>
  </si>
  <si>
    <t xml:space="preserve"> 00:05:53,013</t>
  </si>
  <si>
    <t xml:space="preserve"> 00:05:53,184</t>
  </si>
  <si>
    <t xml:space="preserve"> 00:05:55,260</t>
  </si>
  <si>
    <t xml:space="preserve"> 00:06:44,284</t>
  </si>
  <si>
    <t xml:space="preserve"> 00:06:48,869</t>
  </si>
  <si>
    <t xml:space="preserve"> 00:06:49,027</t>
  </si>
  <si>
    <t xml:space="preserve"> 00:06:50,636</t>
  </si>
  <si>
    <t xml:space="preserve"> 00:06:52,879</t>
  </si>
  <si>
    <t xml:space="preserve"> 00:06:54,598</t>
  </si>
  <si>
    <t xml:space="preserve"> 00:06:57,697</t>
  </si>
  <si>
    <t xml:space="preserve"> 00:06:57,900</t>
  </si>
  <si>
    <t xml:space="preserve"> 00:07:02,725</t>
  </si>
  <si>
    <t xml:space="preserve"> 00:07:02,892</t>
  </si>
  <si>
    <t xml:space="preserve"> 00:07:04,470</t>
  </si>
  <si>
    <t xml:space="preserve"> 00:07:12,651</t>
  </si>
  <si>
    <t xml:space="preserve"> 00:07:13,150</t>
  </si>
  <si>
    <t xml:space="preserve"> 00:07:15,824</t>
  </si>
  <si>
    <t xml:space="preserve"> 00:07:17,919</t>
  </si>
  <si>
    <t xml:space="preserve"> 00:07:20,096</t>
  </si>
  <si>
    <t xml:space="preserve"> 00:07:21,321</t>
  </si>
  <si>
    <t xml:space="preserve"> 00:07:29,240</t>
  </si>
  <si>
    <t xml:space="preserve"> 00:07:29,423</t>
  </si>
  <si>
    <t xml:space="preserve"> 00:07:34,079</t>
  </si>
  <si>
    <t xml:space="preserve"> 00:07:34,235</t>
  </si>
  <si>
    <t xml:space="preserve"> 00:07:36,663</t>
  </si>
  <si>
    <t xml:space="preserve"> 00:08:24,031</t>
  </si>
  <si>
    <t xml:space="preserve"> 00:08:30,009</t>
  </si>
  <si>
    <t xml:space="preserve"> 00:08:30,183</t>
  </si>
  <si>
    <t xml:space="preserve"> 00:08:33,191</t>
  </si>
  <si>
    <t xml:space="preserve"> 00:08:36,468</t>
  </si>
  <si>
    <t xml:space="preserve"> 00:08:36,639</t>
  </si>
  <si>
    <t xml:space="preserve"> 00:08:45,549</t>
  </si>
  <si>
    <t xml:space="preserve"> 00:08:45,709</t>
  </si>
  <si>
    <t xml:space="preserve"> 00:08:50,474</t>
  </si>
  <si>
    <t xml:space="preserve"> 00:08:55,737</t>
  </si>
  <si>
    <t xml:space="preserve"> 00:09:01,093</t>
  </si>
  <si>
    <t xml:space="preserve"> 00:09:01,629</t>
  </si>
  <si>
    <t xml:space="preserve"> 00:09:02,503</t>
  </si>
  <si>
    <t xml:space="preserve"> 00:09:10,454</t>
  </si>
  <si>
    <t xml:space="preserve"> 00:09:10,631</t>
  </si>
  <si>
    <t xml:space="preserve"> 00:09:16,088</t>
  </si>
  <si>
    <t xml:space="preserve"> 00:09:16,242</t>
  </si>
  <si>
    <t xml:space="preserve"> 00:09:17,994</t>
  </si>
  <si>
    <t xml:space="preserve"> 00:09:19,272</t>
  </si>
  <si>
    <t xml:space="preserve"> 00:10:00,570</t>
  </si>
  <si>
    <t xml:space="preserve"> 00:10:07,099</t>
  </si>
  <si>
    <t xml:space="preserve"> 00:10:08,199</t>
  </si>
  <si>
    <t xml:space="preserve"> 00:10:14,282</t>
  </si>
  <si>
    <t xml:space="preserve"> 00:10:14,489</t>
  </si>
  <si>
    <t xml:space="preserve"> 00:10:17,705</t>
  </si>
  <si>
    <t xml:space="preserve"> 00:10:21,269</t>
  </si>
  <si>
    <t xml:space="preserve"> 00:10:23,972</t>
  </si>
  <si>
    <t xml:space="preserve"> 00:10:24,156</t>
  </si>
  <si>
    <t xml:space="preserve"> 00:10:32,656</t>
  </si>
  <si>
    <t xml:space="preserve"> 00:10:37,922</t>
  </si>
  <si>
    <t xml:space="preserve"> 00:10:38,909</t>
  </si>
  <si>
    <t xml:space="preserve"> 00:10:39,289</t>
  </si>
  <si>
    <t xml:space="preserve"> 00:10:40,840</t>
  </si>
  <si>
    <t xml:space="preserve"> 00:10:41,012</t>
  </si>
  <si>
    <t xml:space="preserve"> 00:10:46,153</t>
  </si>
  <si>
    <t xml:space="preserve"> 00:10:46,318</t>
  </si>
  <si>
    <t xml:space="preserve"> 00:10:48,189</t>
  </si>
  <si>
    <t xml:space="preserve"> 00:10:50,737</t>
  </si>
  <si>
    <t xml:space="preserve"> 00:10:51,758</t>
  </si>
  <si>
    <t xml:space="preserve"> 00:11:41,237</t>
  </si>
  <si>
    <t xml:space="preserve"> 00:11:41,459</t>
  </si>
  <si>
    <t xml:space="preserve"> 00:11:47,062</t>
  </si>
  <si>
    <t xml:space="preserve"> 00:11:48,089</t>
  </si>
  <si>
    <t xml:space="preserve"> 00:11:50,299</t>
  </si>
  <si>
    <t xml:space="preserve"> 00:11:55,270</t>
  </si>
  <si>
    <t xml:space="preserve"> 00:11:55,623</t>
  </si>
  <si>
    <t xml:space="preserve"> 00:12:02,236</t>
  </si>
  <si>
    <t xml:space="preserve"> 00:12:03,657</t>
  </si>
  <si>
    <t xml:space="preserve"> 00:12:05,095</t>
  </si>
  <si>
    <t xml:space="preserve"> 00:12:08,174</t>
  </si>
  <si>
    <t xml:space="preserve"> 00:12:12,381</t>
  </si>
  <si>
    <t>WCM</t>
  </si>
  <si>
    <t>LORENZO</t>
  </si>
  <si>
    <t xml:space="preserve"> 00:00:05,212</t>
  </si>
  <si>
    <t xml:space="preserve"> 00:00:07,659</t>
  </si>
  <si>
    <t xml:space="preserve"> 00:00:11,949</t>
  </si>
  <si>
    <t xml:space="preserve"> 00:00:13,368</t>
  </si>
  <si>
    <t xml:space="preserve"> 00:00:24,211</t>
  </si>
  <si>
    <t xml:space="preserve"> 00:00:26,835</t>
  </si>
  <si>
    <t xml:space="preserve"> 00:00:27,008</t>
  </si>
  <si>
    <t xml:space="preserve"> 00:00:31,002</t>
  </si>
  <si>
    <t xml:space="preserve"> 00:00:33,104</t>
  </si>
  <si>
    <t xml:space="preserve"> 00:00:37,256</t>
  </si>
  <si>
    <t xml:space="preserve"> 00:00:38,434</t>
  </si>
  <si>
    <t xml:space="preserve"> 00:00:42,628</t>
  </si>
  <si>
    <t xml:space="preserve"> 00:00:44,538</t>
  </si>
  <si>
    <t xml:space="preserve"> 00:00:50,672</t>
  </si>
  <si>
    <t xml:space="preserve"> 00:00:57,695</t>
  </si>
  <si>
    <t xml:space="preserve"> 00:00:58,401</t>
  </si>
  <si>
    <t xml:space="preserve"> 00:01:43,087</t>
  </si>
  <si>
    <t xml:space="preserve"> 00:01:43,908</t>
  </si>
  <si>
    <t xml:space="preserve"> 00:01:47,574</t>
  </si>
  <si>
    <t xml:space="preserve"> 00:02:02,465</t>
  </si>
  <si>
    <t xml:space="preserve"> 00:02:10,770</t>
  </si>
  <si>
    <t xml:space="preserve"> 00:02:17,624</t>
  </si>
  <si>
    <t xml:space="preserve"> 00:02:20,798</t>
  </si>
  <si>
    <t xml:space="preserve"> 00:02:20,999</t>
  </si>
  <si>
    <t xml:space="preserve"> 00:02:26,299</t>
  </si>
  <si>
    <t xml:space="preserve"> 00:02:28,452</t>
  </si>
  <si>
    <t xml:space="preserve"> 00:02:30,977</t>
  </si>
  <si>
    <t xml:space="preserve"> 00:02:38,261</t>
  </si>
  <si>
    <t xml:space="preserve"> 00:03:22,621</t>
  </si>
  <si>
    <t xml:space="preserve"> 00:03:22,821</t>
  </si>
  <si>
    <t xml:space="preserve"> 00:03:26,286</t>
  </si>
  <si>
    <t xml:space="preserve"> 00:03:26,818</t>
  </si>
  <si>
    <t xml:space="preserve"> 00:03:27,983</t>
  </si>
  <si>
    <t xml:space="preserve"> 00:03:34,391</t>
  </si>
  <si>
    <t xml:space="preserve"> 00:03:38,873</t>
  </si>
  <si>
    <t xml:space="preserve"> 00:03:39,844</t>
  </si>
  <si>
    <t xml:space="preserve"> 00:03:41,884</t>
  </si>
  <si>
    <t xml:space="preserve"> 00:03:46,450</t>
  </si>
  <si>
    <t xml:space="preserve"> 00:03:52,188</t>
  </si>
  <si>
    <t xml:space="preserve"> 00:03:52,363</t>
  </si>
  <si>
    <t xml:space="preserve"> 00:03:55,106</t>
  </si>
  <si>
    <t xml:space="preserve"> 00:03:55,275</t>
  </si>
  <si>
    <t xml:space="preserve"> 00:03:57,903</t>
  </si>
  <si>
    <t xml:space="preserve"> 00:03:59,698</t>
  </si>
  <si>
    <t xml:space="preserve"> 00:03:59,879</t>
  </si>
  <si>
    <t xml:space="preserve"> 00:04:08,969</t>
  </si>
  <si>
    <t xml:space="preserve"> 00:04:09,139</t>
  </si>
  <si>
    <t xml:space="preserve"> 00:04:11,112</t>
  </si>
  <si>
    <t xml:space="preserve"> 00:04:15,603</t>
  </si>
  <si>
    <t xml:space="preserve"> 00:05:10,992</t>
  </si>
  <si>
    <t xml:space="preserve"> 00:05:13,573</t>
  </si>
  <si>
    <t xml:space="preserve"> 00:05:13,728</t>
  </si>
  <si>
    <t xml:space="preserve"> 00:05:16,455</t>
  </si>
  <si>
    <t xml:space="preserve"> 00:05:17,448</t>
  </si>
  <si>
    <t xml:space="preserve"> 00:05:18,112</t>
  </si>
  <si>
    <t xml:space="preserve"> 00:05:21,733</t>
  </si>
  <si>
    <t xml:space="preserve"> 00:05:23,151</t>
  </si>
  <si>
    <t xml:space="preserve"> 00:05:25,428</t>
  </si>
  <si>
    <t xml:space="preserve"> 00:05:25,590</t>
  </si>
  <si>
    <t xml:space="preserve"> 00:05:34,215</t>
  </si>
  <si>
    <t xml:space="preserve"> 00:05:34,386</t>
  </si>
  <si>
    <t xml:space="preserve"> 00:05:39,661</t>
  </si>
  <si>
    <t xml:space="preserve"> 00:05:41,101</t>
  </si>
  <si>
    <t xml:space="preserve"> 00:05:50,340</t>
  </si>
  <si>
    <t xml:space="preserve"> 00:05:51,132</t>
  </si>
  <si>
    <t xml:space="preserve"> 00:05:54,275</t>
  </si>
  <si>
    <t xml:space="preserve"> 00:05:54,447</t>
  </si>
  <si>
    <t xml:space="preserve"> 00:06:58,547</t>
  </si>
  <si>
    <t xml:space="preserve"> 00:07:00,033</t>
  </si>
  <si>
    <t xml:space="preserve"> 00:07:03,208</t>
  </si>
  <si>
    <t xml:space="preserve"> 00:07:03,893</t>
  </si>
  <si>
    <t xml:space="preserve"> 00:07:13,324</t>
  </si>
  <si>
    <t xml:space="preserve"> 00:07:21,558</t>
  </si>
  <si>
    <t xml:space="preserve"> 00:07:22,348</t>
  </si>
  <si>
    <t xml:space="preserve"> 00:07:23,588</t>
  </si>
  <si>
    <t xml:space="preserve"> 00:07:23,805</t>
  </si>
  <si>
    <t xml:space="preserve"> 00:07:29,628</t>
  </si>
  <si>
    <t xml:space="preserve"> 00:07:29,795</t>
  </si>
  <si>
    <t xml:space="preserve"> 00:08:21,491</t>
  </si>
  <si>
    <t xml:space="preserve"> 00:08:21,652</t>
  </si>
  <si>
    <t xml:space="preserve"> 00:08:24,172</t>
  </si>
  <si>
    <t xml:space="preserve"> 00:08:24,361</t>
  </si>
  <si>
    <t xml:space="preserve"> 00:08:26,567</t>
  </si>
  <si>
    <t xml:space="preserve"> 00:08:27,955</t>
  </si>
  <si>
    <t xml:space="preserve"> 00:08:28,123</t>
  </si>
  <si>
    <t xml:space="preserve"> 00:08:30,639</t>
  </si>
  <si>
    <t xml:space="preserve"> 00:08:30,807</t>
  </si>
  <si>
    <t xml:space="preserve"> 00:08:33,895</t>
  </si>
  <si>
    <t xml:space="preserve"> 00:08:34,059</t>
  </si>
  <si>
    <t xml:space="preserve"> 00:08:36,755</t>
  </si>
  <si>
    <t xml:space="preserve"> 00:08:36,938</t>
  </si>
  <si>
    <t xml:space="preserve"> 00:08:38,280</t>
  </si>
  <si>
    <t xml:space="preserve"> 00:08:39,914</t>
  </si>
  <si>
    <t xml:space="preserve"> 00:08:41,075</t>
  </si>
  <si>
    <t>TAKAMATSU</t>
  </si>
  <si>
    <t xml:space="preserve"> 00:00:20,593</t>
  </si>
  <si>
    <t xml:space="preserve"> 00:00:22,732</t>
  </si>
  <si>
    <t xml:space="preserve"> 00:00:26,278</t>
  </si>
  <si>
    <t xml:space="preserve"> 00:00:27,627</t>
  </si>
  <si>
    <t xml:space="preserve"> 00:00:29,331</t>
  </si>
  <si>
    <t xml:space="preserve"> 00:00:29,487</t>
  </si>
  <si>
    <t xml:space="preserve"> 00:00:32,483</t>
  </si>
  <si>
    <t xml:space="preserve"> 00:00:33,537</t>
  </si>
  <si>
    <t xml:space="preserve"> 00:00:33,716</t>
  </si>
  <si>
    <t xml:space="preserve"> 00:00:37,510</t>
  </si>
  <si>
    <t xml:space="preserve"> 00:00:37,678</t>
  </si>
  <si>
    <t xml:space="preserve"> 00:00:44,578</t>
  </si>
  <si>
    <t xml:space="preserve"> 00:00:44,747</t>
  </si>
  <si>
    <t xml:space="preserve"> 00:00:48,914</t>
  </si>
  <si>
    <t xml:space="preserve"> 00:00:49,067</t>
  </si>
  <si>
    <t xml:space="preserve"> 00:00:51,589</t>
  </si>
  <si>
    <t xml:space="preserve"> 00:00:54,848</t>
  </si>
  <si>
    <t xml:space="preserve"> 00:00:55,011</t>
  </si>
  <si>
    <t xml:space="preserve"> 00:00:58,167</t>
  </si>
  <si>
    <t xml:space="preserve"> 00:00:59,069</t>
  </si>
  <si>
    <t xml:space="preserve"> 00:00:59,383</t>
  </si>
  <si>
    <t xml:space="preserve"> 00:01:42,607</t>
  </si>
  <si>
    <t xml:space="preserve"> 00:01:49,578</t>
  </si>
  <si>
    <t xml:space="preserve"> 00:01:49,747</t>
  </si>
  <si>
    <t xml:space="preserve"> 00:01:55,934</t>
  </si>
  <si>
    <t xml:space="preserve"> 00:01:56,097</t>
  </si>
  <si>
    <t xml:space="preserve"> 00:01:57,647</t>
  </si>
  <si>
    <t xml:space="preserve"> 00:01:57,788</t>
  </si>
  <si>
    <t xml:space="preserve"> 00:02:01,794</t>
  </si>
  <si>
    <t xml:space="preserve"> 00:02:07,286</t>
  </si>
  <si>
    <t xml:space="preserve"> 00:02:09,288</t>
  </si>
  <si>
    <t xml:space="preserve"> 00:02:10,027</t>
  </si>
  <si>
    <t xml:space="preserve"> 00:02:12,536</t>
  </si>
  <si>
    <t xml:space="preserve"> 00:02:12,720</t>
  </si>
  <si>
    <t xml:space="preserve"> 00:02:20,525</t>
  </si>
  <si>
    <t xml:space="preserve"> 00:02:20,676</t>
  </si>
  <si>
    <t xml:space="preserve"> 00:02:24,283</t>
  </si>
  <si>
    <t xml:space="preserve"> 00:02:24,471</t>
  </si>
  <si>
    <t xml:space="preserve"> 00:02:29,683</t>
  </si>
  <si>
    <t xml:space="preserve"> 00:02:29,869</t>
  </si>
  <si>
    <t xml:space="preserve"> 00:02:31,825</t>
  </si>
  <si>
    <t xml:space="preserve"> 00:02:38,181</t>
  </si>
  <si>
    <t xml:space="preserve"> 00:03:20,314</t>
  </si>
  <si>
    <t xml:space="preserve"> 00:03:26,878</t>
  </si>
  <si>
    <t xml:space="preserve"> 00:03:27,035</t>
  </si>
  <si>
    <t xml:space="preserve"> 00:03:28,798</t>
  </si>
  <si>
    <t xml:space="preserve"> 00:03:34,430</t>
  </si>
  <si>
    <t xml:space="preserve"> 00:03:34,605</t>
  </si>
  <si>
    <t xml:space="preserve"> 00:03:40,275</t>
  </si>
  <si>
    <t xml:space="preserve"> 00:03:40,446</t>
  </si>
  <si>
    <t xml:space="preserve"> 00:03:43,309</t>
  </si>
  <si>
    <t xml:space="preserve"> 00:03:43,497</t>
  </si>
  <si>
    <t xml:space="preserve"> 00:03:48,131</t>
  </si>
  <si>
    <t xml:space="preserve"> 00:03:48,882</t>
  </si>
  <si>
    <t xml:space="preserve"> 00:03:49,037</t>
  </si>
  <si>
    <t xml:space="preserve"> 00:03:58,403</t>
  </si>
  <si>
    <t xml:space="preserve"> 00:03:58,568</t>
  </si>
  <si>
    <t xml:space="preserve"> 00:04:04,596</t>
  </si>
  <si>
    <t xml:space="preserve"> 00:04:04,860</t>
  </si>
  <si>
    <t xml:space="preserve"> 00:04:09,239</t>
  </si>
  <si>
    <t xml:space="preserve"> 00:04:09,368</t>
  </si>
  <si>
    <t xml:space="preserve"> 00:04:12,343</t>
  </si>
  <si>
    <t xml:space="preserve"> 00:04:12,504</t>
  </si>
  <si>
    <t xml:space="preserve"> 00:04:14,981</t>
  </si>
  <si>
    <t xml:space="preserve"> 00:04:16,183</t>
  </si>
  <si>
    <t xml:space="preserve"> 00:04:19,251</t>
  </si>
  <si>
    <t xml:space="preserve"> 00:04:19,419</t>
  </si>
  <si>
    <t xml:space="preserve"> 00:05:02,380</t>
  </si>
  <si>
    <t xml:space="preserve"> 00:05:03,475</t>
  </si>
  <si>
    <t xml:space="preserve"> 00:05:03,644</t>
  </si>
  <si>
    <t xml:space="preserve"> 00:05:04,900</t>
  </si>
  <si>
    <t xml:space="preserve"> 00:05:08,005</t>
  </si>
  <si>
    <t>OKURIASHI HARAI</t>
  </si>
  <si>
    <t xml:space="preserve"> 00:05:08,710</t>
  </si>
  <si>
    <t xml:space="preserve"> 00:05:15,304</t>
  </si>
  <si>
    <t xml:space="preserve"> 00:05:15,760</t>
  </si>
  <si>
    <t xml:space="preserve"> 00:05:18,442</t>
  </si>
  <si>
    <t xml:space="preserve"> 00:05:18,617</t>
  </si>
  <si>
    <t xml:space="preserve"> 00:05:24,280</t>
  </si>
  <si>
    <t xml:space="preserve"> 00:05:24,450</t>
  </si>
  <si>
    <t xml:space="preserve"> 00:05:28,393</t>
  </si>
  <si>
    <t xml:space="preserve"> 00:05:30,349</t>
  </si>
  <si>
    <t xml:space="preserve"> 00:05:35,323</t>
  </si>
  <si>
    <t xml:space="preserve"> 00:05:38,703</t>
  </si>
  <si>
    <t xml:space="preserve"> 00:05:38,877</t>
  </si>
  <si>
    <t xml:space="preserve"> 00:05:45,995</t>
  </si>
  <si>
    <t xml:space="preserve"> 00:05:46,152</t>
  </si>
  <si>
    <t xml:space="preserve"> 00:05:48,066</t>
  </si>
  <si>
    <t xml:space="preserve"> 00:05:50,326</t>
  </si>
  <si>
    <t xml:space="preserve"> 00:05:57,359</t>
  </si>
  <si>
    <t xml:space="preserve"> 00:05:57,512</t>
  </si>
  <si>
    <t xml:space="preserve"> 00:05:59,936</t>
  </si>
  <si>
    <t xml:space="preserve"> 00:06:41,283</t>
  </si>
  <si>
    <t xml:space="preserve"> 00:06:48,399</t>
  </si>
  <si>
    <t xml:space="preserve"> 00:06:57,065</t>
  </si>
  <si>
    <t xml:space="preserve"> 00:06:57,224</t>
  </si>
  <si>
    <t xml:space="preserve"> 00:06:58,809</t>
  </si>
  <si>
    <t xml:space="preserve"> 00:06:58,980</t>
  </si>
  <si>
    <t xml:space="preserve"> 00:07:05,692</t>
  </si>
  <si>
    <t xml:space="preserve"> 00:07:05,848</t>
  </si>
  <si>
    <t xml:space="preserve"> 00:07:07,941</t>
  </si>
  <si>
    <t xml:space="preserve"> 00:07:10,323</t>
  </si>
  <si>
    <t xml:space="preserve"> 00:07:13,696</t>
  </si>
  <si>
    <t xml:space="preserve"> 00:07:17,541</t>
  </si>
  <si>
    <t xml:space="preserve"> 00:07:19,138</t>
  </si>
  <si>
    <t xml:space="preserve"> 00:07:19,492</t>
  </si>
  <si>
    <t xml:space="preserve"> 00:07:20,102</t>
  </si>
  <si>
    <t xml:space="preserve"> 00:07:25,025</t>
  </si>
  <si>
    <t xml:space="preserve"> 00:07:25,374</t>
  </si>
  <si>
    <t xml:space="preserve"> 00:07:32,058</t>
  </si>
  <si>
    <t xml:space="preserve"> 00:08:25,823</t>
  </si>
  <si>
    <t xml:space="preserve"> 00:08:28,552</t>
  </si>
  <si>
    <t xml:space="preserve"> 00:08:37,626</t>
  </si>
  <si>
    <t xml:space="preserve"> 00:08:38,979</t>
  </si>
  <si>
    <t xml:space="preserve"> 00:08:39,298</t>
  </si>
  <si>
    <t xml:space="preserve"> 00:08:42,541</t>
  </si>
  <si>
    <t xml:space="preserve"> 00:08:43,795</t>
  </si>
  <si>
    <t xml:space="preserve"> 00:08:44,903</t>
  </si>
  <si>
    <t>WORLD CHAMPIONSHIP OERWART</t>
  </si>
  <si>
    <t>GAL</t>
  </si>
  <si>
    <t xml:space="preserve"> 00:00:08,404</t>
  </si>
  <si>
    <t xml:space="preserve"> 00:00:10,485</t>
  </si>
  <si>
    <t xml:space="preserve"> 00:00:13,974</t>
  </si>
  <si>
    <t xml:space="preserve"> 00:00:14,146</t>
  </si>
  <si>
    <t xml:space="preserve"> 00:00:17,150</t>
  </si>
  <si>
    <t xml:space="preserve"> 00:00:22,022</t>
  </si>
  <si>
    <t xml:space="preserve"> 00:00:25,441</t>
  </si>
  <si>
    <t xml:space="preserve"> 00:00:28,477</t>
  </si>
  <si>
    <t xml:space="preserve"> 00:00:31,691</t>
  </si>
  <si>
    <t xml:space="preserve"> 00:00:31,862</t>
  </si>
  <si>
    <t xml:space="preserve"> 00:00:33,899</t>
  </si>
  <si>
    <t xml:space="preserve"> 00:00:36,629</t>
  </si>
  <si>
    <t xml:space="preserve"> 00:00:36,802</t>
  </si>
  <si>
    <t xml:space="preserve"> 00:00:39,076</t>
  </si>
  <si>
    <t xml:space="preserve"> 00:00:39,272</t>
  </si>
  <si>
    <t xml:space="preserve"> 00:00:42,403</t>
  </si>
  <si>
    <t xml:space="preserve"> 00:00:47,126</t>
  </si>
  <si>
    <t xml:space="preserve"> 00:00:54,557</t>
  </si>
  <si>
    <t xml:space="preserve"> 00:00:56,528</t>
  </si>
  <si>
    <t xml:space="preserve"> 00:00:56,712</t>
  </si>
  <si>
    <t xml:space="preserve"> 00:01:45,380</t>
  </si>
  <si>
    <t xml:space="preserve"> 00:01:45,677</t>
  </si>
  <si>
    <t xml:space="preserve"> 00:01:48,839</t>
  </si>
  <si>
    <t xml:space="preserve"> 00:01:53,062</t>
  </si>
  <si>
    <t xml:space="preserve"> 00:02:03,193</t>
  </si>
  <si>
    <t xml:space="preserve"> 00:02:07,516</t>
  </si>
  <si>
    <t xml:space="preserve"> 00:02:11,228</t>
  </si>
  <si>
    <t xml:space="preserve"> 00:02:15,158</t>
  </si>
  <si>
    <t xml:space="preserve"> 00:02:15,351</t>
  </si>
  <si>
    <t xml:space="preserve"> 00:02:17,680</t>
  </si>
  <si>
    <t xml:space="preserve"> 00:02:19,181</t>
  </si>
  <si>
    <t xml:space="preserve"> 00:02:19,354</t>
  </si>
  <si>
    <t xml:space="preserve"> 00:02:25,822</t>
  </si>
  <si>
    <t xml:space="preserve"> 00:02:28,889</t>
  </si>
  <si>
    <t xml:space="preserve"> 00:02:29,585</t>
  </si>
  <si>
    <t xml:space="preserve"> 00:03:28,302</t>
  </si>
  <si>
    <t xml:space="preserve"> 00:03:29,319</t>
  </si>
  <si>
    <t xml:space="preserve"> 00:03:30,481</t>
  </si>
  <si>
    <t xml:space="preserve"> 00:03:35,207</t>
  </si>
  <si>
    <t xml:space="preserve"> 00:03:35,381</t>
  </si>
  <si>
    <t xml:space="preserve"> 00:03:38,189</t>
  </si>
  <si>
    <t xml:space="preserve"> 00:03:38,374</t>
  </si>
  <si>
    <t xml:space="preserve"> 00:03:41,780</t>
  </si>
  <si>
    <t xml:space="preserve"> 00:03:41,962</t>
  </si>
  <si>
    <t xml:space="preserve"> 00:03:44,666</t>
  </si>
  <si>
    <t xml:space="preserve"> 00:03:46,975</t>
  </si>
  <si>
    <t xml:space="preserve"> 00:03:50,248</t>
  </si>
  <si>
    <t xml:space="preserve"> 00:03:50,437</t>
  </si>
  <si>
    <t xml:space="preserve"> 00:03:54,975</t>
  </si>
  <si>
    <t xml:space="preserve"> 00:03:55,166</t>
  </si>
  <si>
    <t xml:space="preserve"> 00:04:03,919</t>
  </si>
  <si>
    <t xml:space="preserve"> 00:04:04,085</t>
  </si>
  <si>
    <t xml:space="preserve"> 00:04:06,849</t>
  </si>
  <si>
    <t xml:space="preserve"> 00:04:10,080</t>
  </si>
  <si>
    <t xml:space="preserve"> 00:04:11,678</t>
  </si>
  <si>
    <t xml:space="preserve"> 00:04:11,846</t>
  </si>
  <si>
    <t xml:space="preserve"> 00:04:16,336</t>
  </si>
  <si>
    <t xml:space="preserve"> 00:04:16,521</t>
  </si>
  <si>
    <t xml:space="preserve"> 00:05:02,460</t>
  </si>
  <si>
    <t xml:space="preserve"> 00:05:05,306</t>
  </si>
  <si>
    <t xml:space="preserve"> 00:05:05,467</t>
  </si>
  <si>
    <t xml:space="preserve"> 00:05:11,170</t>
  </si>
  <si>
    <t xml:space="preserve"> 00:05:12,472</t>
  </si>
  <si>
    <t xml:space="preserve"> 00:05:12,754</t>
  </si>
  <si>
    <t xml:space="preserve"> 00:05:16,737</t>
  </si>
  <si>
    <t xml:space="preserve"> 00:05:18,262</t>
  </si>
  <si>
    <t xml:space="preserve"> 00:05:20,131</t>
  </si>
  <si>
    <t xml:space="preserve"> 00:05:24,964</t>
  </si>
  <si>
    <t xml:space="preserve"> 00:05:25,142</t>
  </si>
  <si>
    <t xml:space="preserve"> 00:05:32,421</t>
  </si>
  <si>
    <t xml:space="preserve"> 00:05:32,616</t>
  </si>
  <si>
    <t xml:space="preserve"> 00:05:35,758</t>
  </si>
  <si>
    <t xml:space="preserve"> 00:05:35,930</t>
  </si>
  <si>
    <t xml:space="preserve"> 00:05:40,829</t>
  </si>
  <si>
    <t xml:space="preserve"> 00:05:40,989</t>
  </si>
  <si>
    <t xml:space="preserve"> 00:05:43,064</t>
  </si>
  <si>
    <t xml:space="preserve"> 00:05:45,763</t>
  </si>
  <si>
    <t xml:space="preserve"> 00:05:45,921</t>
  </si>
  <si>
    <t xml:space="preserve"> 00:05:51,585</t>
  </si>
  <si>
    <t xml:space="preserve"> 00:05:51,739</t>
  </si>
  <si>
    <t xml:space="preserve"> 00:05:54,014</t>
  </si>
  <si>
    <t xml:space="preserve"> 00:05:56,685</t>
  </si>
  <si>
    <t xml:space="preserve"> 00:05:56,838</t>
  </si>
  <si>
    <t xml:space="preserve"> 00:05:58,235</t>
  </si>
  <si>
    <t xml:space="preserve"> 00:05:59,266</t>
  </si>
  <si>
    <t xml:space="preserve"> 00:06:40,577</t>
  </si>
  <si>
    <t xml:space="preserve"> 00:06:40,742</t>
  </si>
  <si>
    <t xml:space="preserve"> 00:06:43,419</t>
  </si>
  <si>
    <t xml:space="preserve"> 00:06:43,601</t>
  </si>
  <si>
    <t xml:space="preserve"> 00:06:52,117</t>
  </si>
  <si>
    <t xml:space="preserve"> 00:06:53,481</t>
  </si>
  <si>
    <t xml:space="preserve"> 00:06:53,646</t>
  </si>
  <si>
    <t xml:space="preserve"> 00:06:54,253</t>
  </si>
  <si>
    <t xml:space="preserve"> 00:06:59,703</t>
  </si>
  <si>
    <t>ENTRE LUTAS</t>
  </si>
  <si>
    <t xml:space="preserve"> 00:06:59,877</t>
  </si>
  <si>
    <t xml:space="preserve"> 00:07:04,100</t>
  </si>
  <si>
    <t xml:space="preserve"> 00:07:05,771</t>
  </si>
  <si>
    <t xml:space="preserve"> 00:07:08,267</t>
  </si>
  <si>
    <t xml:space="preserve"> 00:07:08,408</t>
  </si>
  <si>
    <t xml:space="preserve"> 00:07:14,507</t>
  </si>
  <si>
    <t xml:space="preserve"> 00:07:24,503</t>
  </si>
  <si>
    <t xml:space="preserve"> 00:07:24,658</t>
  </si>
  <si>
    <t xml:space="preserve"> 00:07:30,214</t>
  </si>
  <si>
    <t xml:space="preserve"> 00:07:30,376</t>
  </si>
  <si>
    <t xml:space="preserve"> 00:07:32,705</t>
  </si>
  <si>
    <t xml:space="preserve"> 00:07:33,745</t>
  </si>
  <si>
    <t xml:space="preserve"> 00:07:33,963</t>
  </si>
  <si>
    <t xml:space="preserve"> 00:07:36,654</t>
  </si>
  <si>
    <t xml:space="preserve"> 00:08:26,710</t>
  </si>
  <si>
    <t xml:space="preserve"> 00:08:26,859</t>
  </si>
  <si>
    <t xml:space="preserve"> 00:08:29,728</t>
  </si>
  <si>
    <t xml:space="preserve"> 00:08:32,893</t>
  </si>
  <si>
    <t xml:space="preserve"> 00:08:33,059</t>
  </si>
  <si>
    <t xml:space="preserve"> 00:09:05,110</t>
  </si>
  <si>
    <t xml:space="preserve"> 00:09:10,307</t>
  </si>
  <si>
    <t xml:space="preserve"> 00:09:12,567</t>
  </si>
  <si>
    <t xml:space="preserve"> 00:09:16,262</t>
  </si>
  <si>
    <t xml:space="preserve"> 00:09:19,328</t>
  </si>
  <si>
    <t xml:space="preserve"> 00:10:01,880</t>
  </si>
  <si>
    <t xml:space="preserve"> 00:10:04,026</t>
  </si>
  <si>
    <t xml:space="preserve"> 00:10:04,771</t>
  </si>
  <si>
    <t xml:space="preserve"> 00:10:05,721</t>
  </si>
  <si>
    <t xml:space="preserve"> 00:10:09,403</t>
  </si>
  <si>
    <t xml:space="preserve"> 00:10:12,149</t>
  </si>
  <si>
    <t xml:space="preserve"> 00:10:12,409</t>
  </si>
  <si>
    <t xml:space="preserve"> 00:10:12,597</t>
  </si>
  <si>
    <t xml:space="preserve"> 00:10:22,645</t>
  </si>
  <si>
    <t xml:space="preserve"> 00:10:22,816</t>
  </si>
  <si>
    <t xml:space="preserve"> 00:10:24,619</t>
  </si>
  <si>
    <t xml:space="preserve"> 00:10:29,385</t>
  </si>
  <si>
    <t xml:space="preserve"> 00:10:29,896</t>
  </si>
  <si>
    <t xml:space="preserve"> 00:10:35,467</t>
  </si>
  <si>
    <t xml:space="preserve"> 00:10:35,642</t>
  </si>
  <si>
    <t xml:space="preserve"> 00:10:49,976</t>
  </si>
  <si>
    <t xml:space="preserve"> 00:10:50,166</t>
  </si>
  <si>
    <t xml:space="preserve"> 00:10:51,882</t>
  </si>
  <si>
    <t xml:space="preserve"> 00:10:55,863</t>
  </si>
  <si>
    <t xml:space="preserve"> 00:11:42,077</t>
  </si>
  <si>
    <t xml:space="preserve"> 00:11:44,867</t>
  </si>
  <si>
    <t xml:space="preserve"> 00:11:45,629</t>
  </si>
  <si>
    <t xml:space="preserve"> 00:11:49,185</t>
  </si>
  <si>
    <t xml:space="preserve"> 00:11:49,350</t>
  </si>
  <si>
    <t xml:space="preserve"> 00:11:57,524</t>
  </si>
  <si>
    <t xml:space="preserve"> 00:11:57,680</t>
  </si>
  <si>
    <t xml:space="preserve"> 00:11:59,686</t>
  </si>
  <si>
    <t xml:space="preserve"> 00:12:03,784</t>
  </si>
  <si>
    <t xml:space="preserve"> 00:12:07,177</t>
  </si>
  <si>
    <t xml:space="preserve"> 00:00:02,264</t>
  </si>
  <si>
    <t xml:space="preserve"> 00:00:05,481</t>
  </si>
  <si>
    <t xml:space="preserve"> 00:00:05,646</t>
  </si>
  <si>
    <t xml:space="preserve"> 00:00:12,974</t>
  </si>
  <si>
    <t xml:space="preserve"> 00:00:15,830</t>
  </si>
  <si>
    <t xml:space="preserve"> 00:00:21,391</t>
  </si>
  <si>
    <t xml:space="preserve"> 00:00:21,547</t>
  </si>
  <si>
    <t xml:space="preserve"> 00:00:25,686</t>
  </si>
  <si>
    <t xml:space="preserve"> 00:00:25,837</t>
  </si>
  <si>
    <t xml:space="preserve"> 00:00:29,212</t>
  </si>
  <si>
    <t xml:space="preserve"> 00:00:29,369</t>
  </si>
  <si>
    <t xml:space="preserve"> 00:00:32,591</t>
  </si>
  <si>
    <t xml:space="preserve"> 00:00:37,868</t>
  </si>
  <si>
    <t xml:space="preserve"> 00:00:38,678</t>
  </si>
  <si>
    <t xml:space="preserve"> 00:00:38,880</t>
  </si>
  <si>
    <t xml:space="preserve"> 00:00:45,966</t>
  </si>
  <si>
    <t xml:space="preserve"> 00:00:46,135</t>
  </si>
  <si>
    <t xml:space="preserve"> 00:00:51,080</t>
  </si>
  <si>
    <t xml:space="preserve"> 00:00:51,240</t>
  </si>
  <si>
    <t xml:space="preserve"> 00:00:54,821</t>
  </si>
  <si>
    <t xml:space="preserve"> 00:00:56,100</t>
  </si>
  <si>
    <t xml:space="preserve"> 00:00:56,271</t>
  </si>
  <si>
    <t xml:space="preserve"> 00:00:59,156</t>
  </si>
  <si>
    <t xml:space="preserve"> 00:01:43,449</t>
  </si>
  <si>
    <t xml:space="preserve"> 00:01:43,606</t>
  </si>
  <si>
    <t xml:space="preserve"> 00:01:46,602</t>
  </si>
  <si>
    <t xml:space="preserve"> 00:01:46,792</t>
  </si>
  <si>
    <t xml:space="preserve"> 00:01:48,159</t>
  </si>
  <si>
    <t xml:space="preserve"> 00:01:50,671</t>
  </si>
  <si>
    <t xml:space="preserve"> 00:01:52,048</t>
  </si>
  <si>
    <t xml:space="preserve"> 00:01:55,782</t>
  </si>
  <si>
    <t xml:space="preserve"> 00:01:56,420</t>
  </si>
  <si>
    <t xml:space="preserve"> 00:01:56,906</t>
  </si>
  <si>
    <t xml:space="preserve"> 00:01:57,718</t>
  </si>
  <si>
    <t xml:space="preserve"> 00:01:59,837</t>
  </si>
  <si>
    <t xml:space="preserve"> 00:02:05,864</t>
  </si>
  <si>
    <t xml:space="preserve"> 00:02:06,049</t>
  </si>
  <si>
    <t xml:space="preserve"> 00:02:12,036</t>
  </si>
  <si>
    <t xml:space="preserve"> 00:02:14,835</t>
  </si>
  <si>
    <t xml:space="preserve"> 00:02:15,526</t>
  </si>
  <si>
    <t xml:space="preserve"> 00:02:22,123</t>
  </si>
  <si>
    <t xml:space="preserve"> 00:02:22,328</t>
  </si>
  <si>
    <t xml:space="preserve"> 00:02:23,925</t>
  </si>
  <si>
    <t xml:space="preserve"> 00:02:27,171</t>
  </si>
  <si>
    <t xml:space="preserve"> 00:02:34,564</t>
  </si>
  <si>
    <t xml:space="preserve"> 00:03:22,978</t>
  </si>
  <si>
    <t xml:space="preserve"> 00:03:29,478</t>
  </si>
  <si>
    <t xml:space="preserve"> 00:03:36,373</t>
  </si>
  <si>
    <t xml:space="preserve"> 00:03:37,610</t>
  </si>
  <si>
    <t xml:space="preserve"> 00:03:37,918</t>
  </si>
  <si>
    <t xml:space="preserve"> 00:03:44,381</t>
  </si>
  <si>
    <t xml:space="preserve"> 00:03:44,597</t>
  </si>
  <si>
    <t xml:space="preserve"> 00:03:48,682</t>
  </si>
  <si>
    <t xml:space="preserve"> 00:03:48,839</t>
  </si>
  <si>
    <t xml:space="preserve"> 00:03:51,055</t>
  </si>
  <si>
    <t xml:space="preserve"> 00:03:51,250</t>
  </si>
  <si>
    <t xml:space="preserve"> 00:04:00,163</t>
  </si>
  <si>
    <t xml:space="preserve"> 00:04:01,547</t>
  </si>
  <si>
    <t xml:space="preserve"> 00:04:05,342</t>
  </si>
  <si>
    <t xml:space="preserve"> 00:04:05,496</t>
  </si>
  <si>
    <t xml:space="preserve"> 00:04:13,170</t>
  </si>
  <si>
    <t xml:space="preserve"> 00:04:13,329</t>
  </si>
  <si>
    <t xml:space="preserve"> 00:04:16,121</t>
  </si>
  <si>
    <t xml:space="preserve"> 00:04:16,320</t>
  </si>
  <si>
    <t xml:space="preserve"> 00:05:00,748</t>
  </si>
  <si>
    <t xml:space="preserve"> 00:05:02,599</t>
  </si>
  <si>
    <t xml:space="preserve"> 00:05:04,293</t>
  </si>
  <si>
    <t xml:space="preserve"> 00:05:05,598</t>
  </si>
  <si>
    <t>BRITISH OPEN</t>
  </si>
  <si>
    <t xml:space="preserve"> 00:00:19,739</t>
  </si>
  <si>
    <t xml:space="preserve"> 00:00:21,087</t>
  </si>
  <si>
    <t xml:space="preserve"> 00:00:23,944</t>
  </si>
  <si>
    <t xml:space="preserve"> 00:00:26,281</t>
  </si>
  <si>
    <t xml:space="preserve"> 00:00:34,546</t>
  </si>
  <si>
    <t xml:space="preserve"> 00:00:34,751</t>
  </si>
  <si>
    <t xml:space="preserve"> 00:00:35,672</t>
  </si>
  <si>
    <t xml:space="preserve"> 00:00:39,433</t>
  </si>
  <si>
    <t xml:space="preserve"> 00:00:39,619</t>
  </si>
  <si>
    <t xml:space="preserve"> 00:00:44,063</t>
  </si>
  <si>
    <t xml:space="preserve"> 00:00:53,682</t>
  </si>
  <si>
    <t xml:space="preserve"> 00:00:54,852</t>
  </si>
  <si>
    <t xml:space="preserve"> 00:01:40,326</t>
  </si>
  <si>
    <t xml:space="preserve"> 00:01:40,513</t>
  </si>
  <si>
    <t xml:space="preserve"> 00:01:44,992</t>
  </si>
  <si>
    <t xml:space="preserve"> 00:01:50,049</t>
  </si>
  <si>
    <t xml:space="preserve"> 00:01:50,224</t>
  </si>
  <si>
    <t xml:space="preserve"> 00:01:58,925</t>
  </si>
  <si>
    <t xml:space="preserve"> 00:02:06,517</t>
  </si>
  <si>
    <t xml:space="preserve"> 00:02:11,029</t>
  </si>
  <si>
    <t xml:space="preserve"> 00:02:13,417</t>
  </si>
  <si>
    <t xml:space="preserve"> 00:02:16,764</t>
  </si>
  <si>
    <t xml:space="preserve"> 00:02:19,483</t>
  </si>
  <si>
    <t xml:space="preserve"> 00:02:23,658</t>
  </si>
  <si>
    <t xml:space="preserve"> 00:02:23,838</t>
  </si>
  <si>
    <t xml:space="preserve"> 00:02:28,983</t>
  </si>
  <si>
    <t xml:space="preserve"> 00:02:29,154</t>
  </si>
  <si>
    <t xml:space="preserve"> 00:02:32,361</t>
  </si>
  <si>
    <t xml:space="preserve"> 00:02:32,539</t>
  </si>
  <si>
    <t xml:space="preserve"> 00:03:25,603</t>
  </si>
  <si>
    <t xml:space="preserve"> 00:03:31,577</t>
  </si>
  <si>
    <t xml:space="preserve"> 00:03:31,747</t>
  </si>
  <si>
    <t xml:space="preserve"> 00:03:36,374</t>
  </si>
  <si>
    <t xml:space="preserve"> 00:03:40,778</t>
  </si>
  <si>
    <t xml:space="preserve"> 00:03:40,938</t>
  </si>
  <si>
    <t xml:space="preserve"> 00:03:42,537</t>
  </si>
  <si>
    <t xml:space="preserve"> 00:03:43,340</t>
  </si>
  <si>
    <t xml:space="preserve"> 00:03:48,877</t>
  </si>
  <si>
    <t xml:space="preserve"> 00:03:52,387</t>
  </si>
  <si>
    <t xml:space="preserve"> 00:03:52,552</t>
  </si>
  <si>
    <t xml:space="preserve"> 00:03:58,324</t>
  </si>
  <si>
    <t xml:space="preserve"> 00:04:00,259</t>
  </si>
  <si>
    <t xml:space="preserve"> 00:04:00,443</t>
  </si>
  <si>
    <t xml:space="preserve"> 00:04:06,759</t>
  </si>
  <si>
    <t xml:space="preserve"> 00:04:06,920</t>
  </si>
  <si>
    <t xml:space="preserve"> 00:04:11,107</t>
  </si>
  <si>
    <t xml:space="preserve"> 00:04:11,756</t>
  </si>
  <si>
    <t xml:space="preserve"> 00:04:12,840</t>
  </si>
  <si>
    <t xml:space="preserve"> 00:04:13,016</t>
  </si>
  <si>
    <t xml:space="preserve"> 00:04:18,773</t>
  </si>
  <si>
    <t xml:space="preserve"> 00:04:19,015</t>
  </si>
  <si>
    <t xml:space="preserve"> 00:05:03,851</t>
  </si>
  <si>
    <t xml:space="preserve"> 00:05:04,031</t>
  </si>
  <si>
    <t xml:space="preserve"> 00:05:06,591</t>
  </si>
  <si>
    <t xml:space="preserve"> 00:05:08,771</t>
  </si>
  <si>
    <t xml:space="preserve"> 00:05:10,999</t>
  </si>
  <si>
    <t xml:space="preserve"> 00:05:13,234</t>
  </si>
  <si>
    <t xml:space="preserve"> 00:05:13,543</t>
  </si>
  <si>
    <t xml:space="preserve"> 00:05:19,410</t>
  </si>
  <si>
    <t xml:space="preserve"> 00:05:19,585</t>
  </si>
  <si>
    <t xml:space="preserve"> 00:05:21,794</t>
  </si>
  <si>
    <t xml:space="preserve"> 00:05:26,073</t>
  </si>
  <si>
    <t xml:space="preserve"> 00:05:26,241</t>
  </si>
  <si>
    <t xml:space="preserve"> 00:05:28,717</t>
  </si>
  <si>
    <t xml:space="preserve"> 00:05:31,821</t>
  </si>
  <si>
    <t xml:space="preserve"> 00:05:32,013</t>
  </si>
  <si>
    <t xml:space="preserve"> 00:05:36,928</t>
  </si>
  <si>
    <t xml:space="preserve"> 00:05:37,111</t>
  </si>
  <si>
    <t xml:space="preserve"> 00:05:43,494</t>
  </si>
  <si>
    <t xml:space="preserve"> 00:05:43,668</t>
  </si>
  <si>
    <t xml:space="preserve"> 00:05:46,462</t>
  </si>
  <si>
    <t xml:space="preserve"> 00:05:46,616</t>
  </si>
  <si>
    <t xml:space="preserve"> 00:05:48,442</t>
  </si>
  <si>
    <t xml:space="preserve"> 00:05:48,626</t>
  </si>
  <si>
    <t xml:space="preserve"> 00:05:51,674</t>
  </si>
  <si>
    <t xml:space="preserve"> 00:05:51,838</t>
  </si>
  <si>
    <t xml:space="preserve"> 00:05:53,900</t>
  </si>
  <si>
    <t xml:space="preserve"> 00:05:54,635</t>
  </si>
  <si>
    <t xml:space="preserve"> 00:06:46,614</t>
  </si>
  <si>
    <t xml:space="preserve"> 00:06:47,471</t>
  </si>
  <si>
    <t xml:space="preserve"> 00:06:49,337</t>
  </si>
  <si>
    <t xml:space="preserve"> 00:07:00,174</t>
  </si>
  <si>
    <t xml:space="preserve"> 00:07:02,619</t>
  </si>
  <si>
    <t xml:space="preserve"> 00:07:02,795</t>
  </si>
  <si>
    <t xml:space="preserve"> 00:07:04,220</t>
  </si>
  <si>
    <t xml:space="preserve"> 00:07:18,417</t>
  </si>
  <si>
    <t xml:space="preserve"> 00:07:18,606</t>
  </si>
  <si>
    <t xml:space="preserve"> 00:07:25,846</t>
  </si>
  <si>
    <t xml:space="preserve"> 00:07:26,037</t>
  </si>
  <si>
    <t xml:space="preserve"> 00:07:29,247</t>
  </si>
  <si>
    <t xml:space="preserve"> 00:07:29,414</t>
  </si>
  <si>
    <t xml:space="preserve"> 00:07:34,418</t>
  </si>
  <si>
    <t xml:space="preserve"> 00:07:37,624</t>
  </si>
  <si>
    <t xml:space="preserve"> 00:07:37,799</t>
  </si>
  <si>
    <t xml:space="preserve"> 00:08:22,305</t>
  </si>
  <si>
    <t xml:space="preserve"> 00:08:25,969</t>
  </si>
  <si>
    <t xml:space="preserve"> 00:08:26,154</t>
  </si>
  <si>
    <t xml:space="preserve"> 00:08:28,347</t>
  </si>
  <si>
    <t xml:space="preserve"> 00:08:41,412</t>
  </si>
  <si>
    <t xml:space="preserve"> 00:08:42,888</t>
  </si>
  <si>
    <t xml:space="preserve"> 00:08:50,794</t>
  </si>
  <si>
    <t xml:space="preserve"> 00:08:50,950</t>
  </si>
  <si>
    <t xml:space="preserve"> 00:08:55,148</t>
  </si>
  <si>
    <t xml:space="preserve"> 00:08:55,318</t>
  </si>
  <si>
    <t xml:space="preserve"> 00:08:58,566</t>
  </si>
  <si>
    <t xml:space="preserve"> 00:09:03,392</t>
  </si>
  <si>
    <t xml:space="preserve"> 00:09:04,863</t>
  </si>
  <si>
    <t xml:space="preserve"> 00:09:07,301</t>
  </si>
  <si>
    <t xml:space="preserve"> 00:09:07,644</t>
  </si>
  <si>
    <t xml:space="preserve"> 00:09:13,908</t>
  </si>
  <si>
    <t xml:space="preserve"> 00:09:14,080</t>
  </si>
  <si>
    <t xml:space="preserve"> 00:10:00,920</t>
  </si>
  <si>
    <t xml:space="preserve"> 00:10:01,088</t>
  </si>
  <si>
    <t xml:space="preserve"> 00:10:04,181</t>
  </si>
  <si>
    <t xml:space="preserve"> 00:10:06,026</t>
  </si>
  <si>
    <t xml:space="preserve"> 00:00:01,147</t>
  </si>
  <si>
    <t xml:space="preserve"> 00:00:05,110</t>
  </si>
  <si>
    <t xml:space="preserve"> 00:00:10,515</t>
  </si>
  <si>
    <t xml:space="preserve"> 00:00:10,730</t>
  </si>
  <si>
    <t xml:space="preserve"> 00:00:16,565</t>
  </si>
  <si>
    <t xml:space="preserve"> 00:00:16,745</t>
  </si>
  <si>
    <t xml:space="preserve"> 00:00:19,808</t>
  </si>
  <si>
    <t xml:space="preserve"> 00:00:22,883</t>
  </si>
  <si>
    <t xml:space="preserve"> 00:00:23,052</t>
  </si>
  <si>
    <t xml:space="preserve"> 00:00:37,749</t>
  </si>
  <si>
    <t xml:space="preserve"> 00:00:37,918</t>
  </si>
  <si>
    <t xml:space="preserve"> 00:00:39,833</t>
  </si>
  <si>
    <t xml:space="preserve"> 00:00:40,246</t>
  </si>
  <si>
    <t xml:space="preserve"> 00:00:41,895</t>
  </si>
  <si>
    <t xml:space="preserve"> 00:00:42,749</t>
  </si>
  <si>
    <t xml:space="preserve"> 00:00:47,821</t>
  </si>
  <si>
    <t xml:space="preserve"> 00:00:47,990</t>
  </si>
  <si>
    <t xml:space="preserve"> 00:00:54,229</t>
  </si>
  <si>
    <t xml:space="preserve"> 00:00:54,389</t>
  </si>
  <si>
    <t xml:space="preserve"> 00:00:58,575</t>
  </si>
  <si>
    <t xml:space="preserve"> 00:00:58,746</t>
  </si>
  <si>
    <t xml:space="preserve"> 00:01:42,141</t>
  </si>
  <si>
    <t xml:space="preserve"> 00:01:46,385</t>
  </si>
  <si>
    <t xml:space="preserve"> 00:01:59,966</t>
  </si>
  <si>
    <t xml:space="preserve"> 00:02:00,472</t>
  </si>
  <si>
    <t xml:space="preserve"> 00:02:00,647</t>
  </si>
  <si>
    <t xml:space="preserve"> 00:02:10,944</t>
  </si>
  <si>
    <t xml:space="preserve"> 00:02:11,111</t>
  </si>
  <si>
    <t xml:space="preserve"> 00:02:13,302</t>
  </si>
  <si>
    <t xml:space="preserve"> 00:02:14,496</t>
  </si>
  <si>
    <t xml:space="preserve"> 00:02:14,867</t>
  </si>
  <si>
    <t xml:space="preserve"> 00:00:00,446</t>
  </si>
  <si>
    <t xml:space="preserve"> 00:00:01,642</t>
  </si>
  <si>
    <t xml:space="preserve"> 00:00:10,772</t>
  </si>
  <si>
    <t xml:space="preserve"> 00:00:10,960</t>
  </si>
  <si>
    <t xml:space="preserve"> 00:00:13,225</t>
  </si>
  <si>
    <t xml:space="preserve"> 00:00:18,828</t>
  </si>
  <si>
    <t xml:space="preserve"> 00:00:27,203</t>
  </si>
  <si>
    <t xml:space="preserve"> 00:00:30,553</t>
  </si>
  <si>
    <t xml:space="preserve"> 00:00:32,991</t>
  </si>
  <si>
    <t xml:space="preserve"> 00:00:33,162</t>
  </si>
  <si>
    <t xml:space="preserve"> 00:00:37,864</t>
  </si>
  <si>
    <t xml:space="preserve"> 00:00:42,732</t>
  </si>
  <si>
    <t xml:space="preserve"> 00:00:48,487</t>
  </si>
  <si>
    <t xml:space="preserve"> 00:00:50,537</t>
  </si>
  <si>
    <t xml:space="preserve"> 00:00:52,685</t>
  </si>
  <si>
    <t xml:space="preserve"> 00:00:52,870</t>
  </si>
  <si>
    <t xml:space="preserve"> 00:00:57,793</t>
  </si>
  <si>
    <t xml:space="preserve"> 00:00:57,966</t>
  </si>
  <si>
    <t xml:space="preserve"> 00:00:59,883</t>
  </si>
  <si>
    <t xml:space="preserve"> 00:01:43,375</t>
  </si>
  <si>
    <t xml:space="preserve"> 00:01:44,245</t>
  </si>
  <si>
    <t xml:space="preserve"> 00:01:46,383</t>
  </si>
  <si>
    <t xml:space="preserve"> 00:01:46,555</t>
  </si>
  <si>
    <t xml:space="preserve"> 00:01:51,526</t>
  </si>
  <si>
    <t xml:space="preserve"> 00:01:51,735</t>
  </si>
  <si>
    <t xml:space="preserve"> 00:01:54,266</t>
  </si>
  <si>
    <t xml:space="preserve"> 00:01:55,378</t>
  </si>
  <si>
    <t xml:space="preserve"> 00:01:59,386</t>
  </si>
  <si>
    <t xml:space="preserve"> 00:02:17,199</t>
  </si>
  <si>
    <t xml:space="preserve"> 00:02:17,387</t>
  </si>
  <si>
    <t xml:space="preserve"> 00:02:17,978</t>
  </si>
  <si>
    <t xml:space="preserve"> 00:02:18,486</t>
  </si>
  <si>
    <t xml:space="preserve"> 00:02:26,390</t>
  </si>
  <si>
    <t xml:space="preserve"> 00:02:26,546</t>
  </si>
  <si>
    <t xml:space="preserve"> 00:02:29,434</t>
  </si>
  <si>
    <t xml:space="preserve"> 00:02:33,287</t>
  </si>
  <si>
    <t xml:space="preserve"> 00:02:34,915</t>
  </si>
  <si>
    <t xml:space="preserve"> 00:02:35,830</t>
  </si>
  <si>
    <t xml:space="preserve"> 00:04:02,747</t>
  </si>
  <si>
    <t xml:space="preserve"> 00:04:02,989</t>
  </si>
  <si>
    <t xml:space="preserve"> 00:04:14,921</t>
  </si>
  <si>
    <t xml:space="preserve"> 00:04:15,112</t>
  </si>
  <si>
    <t xml:space="preserve"> 00:04:17,036</t>
  </si>
  <si>
    <t xml:space="preserve"> 00:04:17,792</t>
  </si>
  <si>
    <t xml:space="preserve"> 00:05:01,799</t>
  </si>
  <si>
    <t xml:space="preserve"> 00:05:01,984</t>
  </si>
  <si>
    <t xml:space="preserve"> 00:05:16,007</t>
  </si>
  <si>
    <t xml:space="preserve"> 00:05:20,050</t>
  </si>
  <si>
    <t xml:space="preserve"> 00:05:27,015</t>
  </si>
  <si>
    <t xml:space="preserve"> 00:05:28,709</t>
  </si>
  <si>
    <t xml:space="preserve"> 00:05:38,520</t>
  </si>
  <si>
    <t xml:space="preserve"> 00:05:40,267</t>
  </si>
  <si>
    <t xml:space="preserve"> 00:05:40,434</t>
  </si>
  <si>
    <t xml:space="preserve"> 00:05:53,381</t>
  </si>
  <si>
    <t xml:space="preserve"> 00:05:53,603</t>
  </si>
  <si>
    <t xml:space="preserve"> 00:06:47,974</t>
  </si>
  <si>
    <t xml:space="preserve"> 00:06:48,558</t>
  </si>
  <si>
    <t xml:space="preserve"> 00:06:52,451</t>
  </si>
  <si>
    <t xml:space="preserve"> 00:06:52,619</t>
  </si>
  <si>
    <t xml:space="preserve"> 00:06:56,605</t>
  </si>
  <si>
    <t xml:space="preserve"> 00:07:02,405</t>
  </si>
  <si>
    <t xml:space="preserve"> 00:07:02,988</t>
  </si>
  <si>
    <t xml:space="preserve"> 00:07:08,383</t>
  </si>
  <si>
    <t xml:space="preserve"> 00:07:08,533</t>
  </si>
  <si>
    <t xml:space="preserve"> 00:07:19,474</t>
  </si>
  <si>
    <t xml:space="preserve"> 00:07:21,733</t>
  </si>
  <si>
    <t xml:space="preserve"> 00:07:22,679</t>
  </si>
  <si>
    <t xml:space="preserve"> 00:07:23,871</t>
  </si>
  <si>
    <t xml:space="preserve"> 00:07:24,072</t>
  </si>
  <si>
    <t xml:space="preserve"> 00:07:27,318</t>
  </si>
  <si>
    <t xml:space="preserve"> 00:07:27,521</t>
  </si>
  <si>
    <t xml:space="preserve"> 00:07:31,574</t>
  </si>
  <si>
    <t xml:space="preserve"> 00:07:31,767</t>
  </si>
  <si>
    <t xml:space="preserve"> 00:07:36,614</t>
  </si>
  <si>
    <t xml:space="preserve"> 00:07:38,614</t>
  </si>
  <si>
    <t xml:space="preserve"> 00:08:27,069</t>
  </si>
  <si>
    <t xml:space="preserve"> 00:08:28,831</t>
  </si>
  <si>
    <t xml:space="preserve"> 00:00:01,237</t>
  </si>
  <si>
    <t xml:space="preserve"> 00:00:03,533</t>
  </si>
  <si>
    <t xml:space="preserve"> 00:00:04,043</t>
  </si>
  <si>
    <t xml:space="preserve"> 00:00:06,358</t>
  </si>
  <si>
    <t xml:space="preserve"> 00:00:11,616</t>
  </si>
  <si>
    <t xml:space="preserve"> 00:00:13,559</t>
  </si>
  <si>
    <t xml:space="preserve"> 00:00:13,715</t>
  </si>
  <si>
    <t xml:space="preserve"> 00:00:18,585</t>
  </si>
  <si>
    <t xml:space="preserve"> 00:00:18,879</t>
  </si>
  <si>
    <t xml:space="preserve"> 00:00:22,155</t>
  </si>
  <si>
    <t xml:space="preserve"> 00:00:22,343</t>
  </si>
  <si>
    <t xml:space="preserve"> 00:00:37,531</t>
  </si>
  <si>
    <t xml:space="preserve"> 00:00:38,755</t>
  </si>
  <si>
    <t xml:space="preserve"> 00:00:38,925</t>
  </si>
  <si>
    <t xml:space="preserve"> 00:00:41,304</t>
  </si>
  <si>
    <t xml:space="preserve"> 00:00:41,468</t>
  </si>
  <si>
    <t xml:space="preserve"> 00:00:45,574</t>
  </si>
  <si>
    <t xml:space="preserve"> 00:00:45,743</t>
  </si>
  <si>
    <t xml:space="preserve"> 00:00:48,752</t>
  </si>
  <si>
    <t xml:space="preserve"> 00:00:48,916</t>
  </si>
  <si>
    <t xml:space="preserve"> 00:00:53,019</t>
  </si>
  <si>
    <t xml:space="preserve"> 00:00:53,184</t>
  </si>
  <si>
    <t xml:space="preserve"> 00:00:55,952</t>
  </si>
  <si>
    <t xml:space="preserve"> 00:00:56,113</t>
  </si>
  <si>
    <t xml:space="preserve"> 00:00:58,500</t>
  </si>
  <si>
    <t xml:space="preserve"> 00:01:40,054</t>
  </si>
  <si>
    <t xml:space="preserve"> 00:01:42,046</t>
  </si>
  <si>
    <t xml:space="preserve"> 00:01:44,810</t>
  </si>
  <si>
    <t xml:space="preserve"> 00:01:48,229</t>
  </si>
  <si>
    <t xml:space="preserve"> 00:02:02,592</t>
  </si>
  <si>
    <t xml:space="preserve"> 00:02:02,752</t>
  </si>
  <si>
    <t xml:space="preserve"> 00:02:10,584</t>
  </si>
  <si>
    <t xml:space="preserve"> 00:02:10,877</t>
  </si>
  <si>
    <t xml:space="preserve"> 00:02:15,045</t>
  </si>
  <si>
    <t xml:space="preserve"> 00:02:20,145</t>
  </si>
  <si>
    <t xml:space="preserve"> 00:02:24,332</t>
  </si>
  <si>
    <t xml:space="preserve"> 00:02:26,766</t>
  </si>
  <si>
    <t xml:space="preserve"> 00:02:28,146</t>
  </si>
  <si>
    <t xml:space="preserve"> 00:02:29,157</t>
  </si>
  <si>
    <t xml:space="preserve"> 00:02:29,346</t>
  </si>
  <si>
    <t xml:space="preserve"> 00:03:21,044</t>
  </si>
  <si>
    <t xml:space="preserve"> 00:03:24,208</t>
  </si>
  <si>
    <t xml:space="preserve"> 00:03:24,378</t>
  </si>
  <si>
    <t xml:space="preserve"> 00:03:27,049</t>
  </si>
  <si>
    <t xml:space="preserve"> 00:03:27,809</t>
  </si>
  <si>
    <t xml:space="preserve"> 00:03:31,572</t>
  </si>
  <si>
    <t xml:space="preserve"> 00:03:31,752</t>
  </si>
  <si>
    <t xml:space="preserve"> 00:03:32,046</t>
  </si>
  <si>
    <t xml:space="preserve"> 00:03:33,882</t>
  </si>
  <si>
    <t xml:space="preserve"> 00:03:36,470</t>
  </si>
  <si>
    <t xml:space="preserve"> 00:03:36,641</t>
  </si>
  <si>
    <t xml:space="preserve"> 00:03:40,604</t>
  </si>
  <si>
    <t xml:space="preserve"> 00:03:40,763</t>
  </si>
  <si>
    <t xml:space="preserve"> 00:03:43,275</t>
  </si>
  <si>
    <t xml:space="preserve"> 00:03:43,435</t>
  </si>
  <si>
    <t xml:space="preserve"> 00:03:45,139</t>
  </si>
  <si>
    <t xml:space="preserve"> 00:03:45,322</t>
  </si>
  <si>
    <t xml:space="preserve"> 00:03:48,832</t>
  </si>
  <si>
    <t xml:space="preserve"> 00:03:52,984</t>
  </si>
  <si>
    <t xml:space="preserve"> 00:03:53,142</t>
  </si>
  <si>
    <t xml:space="preserve"> 00:03:55,785</t>
  </si>
  <si>
    <t xml:space="preserve"> 00:03:56,924</t>
  </si>
  <si>
    <t xml:space="preserve"> 00:03:58,685</t>
  </si>
  <si>
    <t xml:space="preserve"> 00:04:00,970</t>
  </si>
  <si>
    <t xml:space="preserve"> 00:04:01,135</t>
  </si>
  <si>
    <t xml:space="preserve"> 00:04:06,056</t>
  </si>
  <si>
    <t xml:space="preserve"> 00:04:06,227</t>
  </si>
  <si>
    <t xml:space="preserve"> 00:04:09,158</t>
  </si>
  <si>
    <t xml:space="preserve"> 00:04:09,330</t>
  </si>
  <si>
    <t xml:space="preserve"> 00:04:14,209</t>
  </si>
  <si>
    <t xml:space="preserve"> 00:04:16,674</t>
  </si>
  <si>
    <t xml:space="preserve"> 00:04:16,840</t>
  </si>
  <si>
    <t xml:space="preserve"> 00:05:02,192</t>
  </si>
  <si>
    <t xml:space="preserve"> 00:05:03,199</t>
  </si>
  <si>
    <t xml:space="preserve"> 00:05:03,385</t>
  </si>
  <si>
    <t xml:space="preserve"> 00:05:06,193</t>
  </si>
  <si>
    <t xml:space="preserve"> 00:05:06,362</t>
  </si>
  <si>
    <t xml:space="preserve"> 00:05:09,997</t>
  </si>
  <si>
    <t xml:space="preserve"> 00:05:10,157</t>
  </si>
  <si>
    <t xml:space="preserve"> 00:05:13,054</t>
  </si>
  <si>
    <t xml:space="preserve"> 00:05:14,779</t>
  </si>
  <si>
    <t xml:space="preserve"> 00:05:19,518</t>
  </si>
  <si>
    <t xml:space="preserve"> 00:05:21,827</t>
  </si>
  <si>
    <t xml:space="preserve"> 00:05:21,988</t>
  </si>
  <si>
    <t xml:space="preserve"> 00:05:27,583</t>
  </si>
  <si>
    <t xml:space="preserve"> 00:05:27,747</t>
  </si>
  <si>
    <t xml:space="preserve"> 00:05:30,833</t>
  </si>
  <si>
    <t xml:space="preserve"> 00:05:32,172</t>
  </si>
  <si>
    <t xml:space="preserve"> 00:05:35,698</t>
  </si>
  <si>
    <t xml:space="preserve"> 00:05:38,847</t>
  </si>
  <si>
    <t xml:space="preserve"> 00:05:39,017</t>
  </si>
  <si>
    <t xml:space="preserve"> 00:05:41,834</t>
  </si>
  <si>
    <t xml:space="preserve"> 00:05:43,166</t>
  </si>
  <si>
    <t xml:space="preserve"> 00:05:44,903</t>
  </si>
  <si>
    <t xml:space="preserve"> 00:05:48,228</t>
  </si>
  <si>
    <t xml:space="preserve"> 00:05:48,391</t>
  </si>
  <si>
    <t xml:space="preserve"> 00:05:50,362</t>
  </si>
  <si>
    <t xml:space="preserve"> 00:05:53,027</t>
  </si>
  <si>
    <t xml:space="preserve"> 00:05:53,192</t>
  </si>
  <si>
    <t xml:space="preserve"> 00:05:54,455</t>
  </si>
  <si>
    <t xml:space="preserve"> 00:05:55,726</t>
  </si>
  <si>
    <t xml:space="preserve"> 00:05:55,916</t>
  </si>
  <si>
    <t xml:space="preserve"> 00:06:43,819</t>
  </si>
  <si>
    <t xml:space="preserve"> 00:08:53,610</t>
  </si>
  <si>
    <t xml:space="preserve"> 00:08:57,785</t>
  </si>
  <si>
    <t xml:space="preserve"> 00:09:00,251</t>
  </si>
  <si>
    <t xml:space="preserve"> 00:09:01,919</t>
  </si>
  <si>
    <t xml:space="preserve"> 00:09:05,252</t>
  </si>
  <si>
    <t xml:space="preserve"> 00:09:08,387</t>
  </si>
  <si>
    <t xml:space="preserve"> 00:09:08,556</t>
  </si>
  <si>
    <t xml:space="preserve"> 00:09:14,597</t>
  </si>
  <si>
    <t xml:space="preserve"> 00:09:14,768</t>
  </si>
  <si>
    <t xml:space="preserve"> 00:09:19,121</t>
  </si>
  <si>
    <t xml:space="preserve"> 00:09:19,296</t>
  </si>
  <si>
    <t xml:space="preserve"> 00:10:00,863</t>
  </si>
  <si>
    <t xml:space="preserve"> 00:10:05,498</t>
  </si>
  <si>
    <t xml:space="preserve"> 00:10:06,482</t>
  </si>
  <si>
    <t xml:space="preserve"> 00:10:09,121</t>
  </si>
  <si>
    <t xml:space="preserve"> 00:10:14,300</t>
  </si>
  <si>
    <t xml:space="preserve"> 00:10:20,136</t>
  </si>
  <si>
    <t>WORLD CHAMPIONSHIP FRANCE</t>
  </si>
  <si>
    <t xml:space="preserve"> 00:00:01,817</t>
  </si>
  <si>
    <t xml:space="preserve"> 00:00:07,905</t>
  </si>
  <si>
    <t xml:space="preserve"> 00:00:18,271</t>
  </si>
  <si>
    <t xml:space="preserve"> 00:00:25,840</t>
  </si>
  <si>
    <t xml:space="preserve"> 00:00:38,034</t>
  </si>
  <si>
    <t xml:space="preserve"> 00:00:39,658</t>
  </si>
  <si>
    <t xml:space="preserve"> 00:00:41,670</t>
  </si>
  <si>
    <t xml:space="preserve"> 00:00:53,530</t>
  </si>
  <si>
    <t xml:space="preserve"> 00:00:53,744</t>
  </si>
  <si>
    <t xml:space="preserve"> 00:00:59,396</t>
  </si>
  <si>
    <t xml:space="preserve"> 00:00:59,566</t>
  </si>
  <si>
    <t xml:space="preserve"> 00:01:43,032</t>
  </si>
  <si>
    <t xml:space="preserve"> 00:01:44,577</t>
  </si>
  <si>
    <t xml:space="preserve"> 00:01:48,143</t>
  </si>
  <si>
    <t xml:space="preserve"> 00:01:56,025</t>
  </si>
  <si>
    <t xml:space="preserve"> 00:01:59,557</t>
  </si>
  <si>
    <t xml:space="preserve"> 00:02:02,802</t>
  </si>
  <si>
    <t xml:space="preserve"> 00:02:04,979</t>
  </si>
  <si>
    <t xml:space="preserve"> 00:02:14,862</t>
  </si>
  <si>
    <t xml:space="preserve"> 00:02:21,068</t>
  </si>
  <si>
    <t xml:space="preserve"> 00:02:21,274</t>
  </si>
  <si>
    <t xml:space="preserve"> 00:02:24,410</t>
  </si>
  <si>
    <t xml:space="preserve"> 00:02:26,257</t>
  </si>
  <si>
    <t xml:space="preserve"> 00:02:28,511</t>
  </si>
  <si>
    <t xml:space="preserve"> 00:03:23,024</t>
  </si>
  <si>
    <t xml:space="preserve"> 00:03:30,386</t>
  </si>
  <si>
    <t xml:space="preserve"> 00:03:30,558</t>
  </si>
  <si>
    <t xml:space="preserve"> 00:03:33,914</t>
  </si>
  <si>
    <t xml:space="preserve"> 00:03:45,418</t>
  </si>
  <si>
    <t xml:space="preserve"> 00:03:45,602</t>
  </si>
  <si>
    <t xml:space="preserve"> 00:03:55,947</t>
  </si>
  <si>
    <t xml:space="preserve"> 00:03:58,298</t>
  </si>
  <si>
    <t xml:space="preserve"> 00:03:58,469</t>
  </si>
  <si>
    <t xml:space="preserve"> 00:04:06,233</t>
  </si>
  <si>
    <t xml:space="preserve"> 00:04:12,696</t>
  </si>
  <si>
    <t xml:space="preserve"> 00:04:16,332</t>
  </si>
  <si>
    <t xml:space="preserve"> 00:04:16,520</t>
  </si>
  <si>
    <t xml:space="preserve"> 00:05:00,932</t>
  </si>
  <si>
    <t xml:space="preserve"> 00:05:03,179</t>
  </si>
  <si>
    <t xml:space="preserve"> 00:05:04,417</t>
  </si>
  <si>
    <t xml:space="preserve"> 00:05:04,604</t>
  </si>
  <si>
    <t xml:space="preserve"> 00:05:07,893</t>
  </si>
  <si>
    <t xml:space="preserve"> 00:05:08,065</t>
  </si>
  <si>
    <t xml:space="preserve"> 00:05:19,673</t>
  </si>
  <si>
    <t xml:space="preserve"> 00:05:19,846</t>
  </si>
  <si>
    <t xml:space="preserve"> 00:05:22,998</t>
  </si>
  <si>
    <t xml:space="preserve"> 00:05:24,732</t>
  </si>
  <si>
    <t>&lt;unclassified&gt;</t>
  </si>
  <si>
    <t>acao</t>
  </si>
  <si>
    <t>group2</t>
  </si>
  <si>
    <t>subgroup2</t>
  </si>
  <si>
    <t>acao_tipo</t>
  </si>
  <si>
    <t>APROXIMAÇÃO</t>
  </si>
  <si>
    <t>ANTEROPOSTERIOR DIREITA</t>
  </si>
  <si>
    <t>ANTEROPOSTERIOR ESQUERDA</t>
  </si>
  <si>
    <t>SEM FORMA</t>
  </si>
  <si>
    <t>TENTATIVA DE PEGADA</t>
  </si>
  <si>
    <t>TENTATIVA DE PEGADA SEM CONTATO</t>
  </si>
  <si>
    <t>CIRCULAR ESQUERDA</t>
  </si>
  <si>
    <t>CIRCULAR DIREITA</t>
  </si>
  <si>
    <t>PASSADA LATERAL LONGA</t>
  </si>
  <si>
    <t>&lt;tecnique&gt;</t>
  </si>
  <si>
    <t>ATAQUE</t>
  </si>
  <si>
    <t>BLOQUEIO</t>
  </si>
  <si>
    <t>CONTRA-ATAQUE</t>
  </si>
  <si>
    <t>ESQUIVA PARA DIREITA</t>
  </si>
  <si>
    <t>ESQUIVA PARA ESQUERDA</t>
  </si>
  <si>
    <t>DEFESA</t>
  </si>
  <si>
    <t>ESQUIVA INCLINADA PARA DIREITA</t>
  </si>
  <si>
    <t>ESQUIVA INCLINADA PARA ESQUERDA</t>
  </si>
  <si>
    <t>&lt;nothing&gt;</t>
  </si>
  <si>
    <t>COMANDO DE TEMPO</t>
  </si>
  <si>
    <t>SOREMADE</t>
  </si>
  <si>
    <t>FINTA</t>
  </si>
  <si>
    <t>DORSAL DIREITA</t>
  </si>
  <si>
    <t>DORSAL ESQUERDA</t>
  </si>
  <si>
    <t>GOLA DIREITA</t>
  </si>
  <si>
    <t>GOLA ESQUERDA</t>
  </si>
  <si>
    <t>GOLA ESQUERDA E GOLA DIREITA</t>
  </si>
  <si>
    <t>MANGA DIREITA</t>
  </si>
  <si>
    <t>MANGA ESQUERDA</t>
  </si>
  <si>
    <t>MANGA ESQUERDA E MANGA DIREITA</t>
  </si>
  <si>
    <t>PEGADA</t>
  </si>
  <si>
    <t>DORSAL ESQUERDA E MANGA ESQUERDA</t>
  </si>
  <si>
    <t>GOLA ESQUERDA E MANGA ESQUERDA</t>
  </si>
  <si>
    <t>GOLA ESQUERDA E MANGA DIREITA</t>
  </si>
  <si>
    <t>DORSAL DIREITA E MANGA ESQUERDA</t>
  </si>
  <si>
    <t>DORSAL DIREITA E MANGA DIREITA</t>
  </si>
  <si>
    <t>GOLA DIREITA E MANGA ESQUERDA</t>
  </si>
  <si>
    <t>GOLA DIREITA E MANGA DIREITA</t>
  </si>
  <si>
    <t>Right Back Right Sleeve</t>
  </si>
  <si>
    <t>&lt;groundwork combat&gt;</t>
  </si>
  <si>
    <t>LUTA EM SOLO</t>
  </si>
  <si>
    <t>LUTA DE SOLO</t>
  </si>
  <si>
    <t>TENTATIVA DE ATAQUE</t>
  </si>
  <si>
    <t>CONTROLE COM AS PERNAS</t>
  </si>
  <si>
    <t>POSIÇÃO DEFENSIVA</t>
  </si>
  <si>
    <t>SHIDO</t>
  </si>
  <si>
    <t>PENALIZAÇÃO</t>
  </si>
  <si>
    <t>MATE/HAJIME</t>
  </si>
  <si>
    <t>PONTUAÇÃO POR BANDEIRA</t>
  </si>
  <si>
    <t>COMANDO DE PONTUAÇÃO</t>
  </si>
  <si>
    <t>COMANDO DO ÁRBITRO</t>
  </si>
  <si>
    <t>ARRUMAR JUDOGI</t>
  </si>
  <si>
    <t>AUXÍLIO MÉDICO</t>
  </si>
  <si>
    <t>MODIFICAÇÃO DO PLACAR</t>
  </si>
  <si>
    <t>TRANSIÇÃO</t>
  </si>
  <si>
    <t>TRANSIÇÃO SEM ATAQUE</t>
  </si>
  <si>
    <t>TRANSIÇÃO COM ATAQUE</t>
  </si>
  <si>
    <t>pontuacao</t>
  </si>
  <si>
    <t>WAZA-ARI</t>
  </si>
  <si>
    <t>padrao_ontologia</t>
  </si>
  <si>
    <t>FRENTE</t>
  </si>
  <si>
    <t>FRENTE DIREITA</t>
  </si>
  <si>
    <t>DIREITA</t>
  </si>
  <si>
    <t>ATRÁS DIREITA</t>
  </si>
  <si>
    <t>ATRÁS</t>
  </si>
  <si>
    <t>ATRÁS ESQUERDA</t>
  </si>
  <si>
    <t>ESQUERDA</t>
  </si>
  <si>
    <t>FRENTE ESQUERDA</t>
  </si>
  <si>
    <t>direcao</t>
  </si>
  <si>
    <t>SEM DIREÇÃO</t>
  </si>
  <si>
    <t>arbitro</t>
  </si>
  <si>
    <t>quem_faz</t>
  </si>
  <si>
    <t>quem_sofre</t>
  </si>
  <si>
    <t>momento_inicio</t>
  </si>
  <si>
    <t>momento_fim</t>
  </si>
  <si>
    <t>grupo</t>
  </si>
  <si>
    <t>subgrupo</t>
  </si>
  <si>
    <t>VITÓRIA POR LESÃO DO OPONENTE</t>
  </si>
  <si>
    <t>&lt;ARBITRO DESCONHECIDO&gt;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</si>
</sst>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Font="1"/>
    <xf numFmtId="0" fontId="2" fillId="0" borderId="0" xfId="0" applyFont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28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7.140625" bestFit="1" customWidth="1"/>
    <col min="2" max="2" width="4.140625" bestFit="1" customWidth="1"/>
    <col min="3" max="3" width="32.7109375" bestFit="1" customWidth="1"/>
    <col min="4" max="4" width="9.28515625" bestFit="1" customWidth="1"/>
    <col min="5" max="5" width="15.5703125" bestFit="1" customWidth="1"/>
    <col min="6" max="6" width="15.140625" bestFit="1" customWidth="1"/>
    <col min="7" max="7" width="15.5703125" bestFit="1" customWidth="1"/>
    <col min="8" max="8" width="19.5703125" bestFit="1" customWidth="1"/>
    <col min="9" max="9" width="22.7109375" bestFit="1" customWidth="1"/>
    <col min="10" max="10" width="8.5703125" bestFit="1" customWidth="1"/>
    <col min="11" max="11" width="12.7109375" bestFit="1" customWidth="1"/>
    <col min="12" max="12" width="12.140625" bestFit="1" customWidth="1"/>
    <col min="13" max="13" width="8.140625" bestFit="1" customWidth="1"/>
    <col min="14" max="14" width="11" bestFit="1" customWidth="1"/>
  </cols>
  <sheetData>
    <row r="1" spans="1:14" s="1" customFormat="1" x14ac:dyDescent="0.25">
      <c r="A1" s="1" t="s">
        <v>111</v>
      </c>
      <c r="B1" s="1" t="s">
        <v>112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115</v>
      </c>
      <c r="H1" s="1" t="s">
        <v>4</v>
      </c>
      <c r="I1" s="1" t="s">
        <v>5</v>
      </c>
      <c r="J1" s="1" t="s">
        <v>6</v>
      </c>
      <c r="K1" s="1" t="s">
        <v>109</v>
      </c>
      <c r="L1" s="1" t="s">
        <v>110</v>
      </c>
      <c r="M1" s="1" t="s">
        <v>7</v>
      </c>
      <c r="N1" s="1" t="s">
        <v>8</v>
      </c>
    </row>
    <row r="2" spans="1:14" x14ac:dyDescent="0.25">
      <c r="A2">
        <v>1</v>
      </c>
      <c r="B2">
        <v>1</v>
      </c>
      <c r="C2" t="s">
        <v>11</v>
      </c>
      <c r="E2" t="s">
        <v>9</v>
      </c>
      <c r="F2" t="s">
        <v>10</v>
      </c>
      <c r="G2" t="s">
        <v>9</v>
      </c>
      <c r="H2" t="s">
        <v>12</v>
      </c>
      <c r="I2" t="s">
        <v>13</v>
      </c>
      <c r="K2" t="s">
        <v>14</v>
      </c>
      <c r="L2" t="s">
        <v>15</v>
      </c>
    </row>
    <row r="3" spans="1:14" x14ac:dyDescent="0.25">
      <c r="A3">
        <v>1</v>
      </c>
      <c r="B3">
        <v>2</v>
      </c>
      <c r="C3" t="s">
        <v>11</v>
      </c>
      <c r="E3" t="s">
        <v>9</v>
      </c>
      <c r="F3" t="s">
        <v>10</v>
      </c>
      <c r="G3" t="s">
        <v>9</v>
      </c>
      <c r="H3" t="s">
        <v>12</v>
      </c>
      <c r="I3" t="s">
        <v>16</v>
      </c>
      <c r="K3" t="s">
        <v>17</v>
      </c>
      <c r="L3" t="s">
        <v>18</v>
      </c>
    </row>
    <row r="4" spans="1:14" x14ac:dyDescent="0.25">
      <c r="A4">
        <v>1</v>
      </c>
      <c r="B4">
        <v>3</v>
      </c>
      <c r="C4" t="s">
        <v>11</v>
      </c>
      <c r="E4" t="s">
        <v>9</v>
      </c>
      <c r="F4" t="s">
        <v>10</v>
      </c>
      <c r="G4" t="s">
        <v>9</v>
      </c>
      <c r="H4" t="s">
        <v>19</v>
      </c>
      <c r="I4" t="s">
        <v>20</v>
      </c>
      <c r="K4" t="s">
        <v>21</v>
      </c>
      <c r="L4" t="s">
        <v>22</v>
      </c>
    </row>
    <row r="5" spans="1:14" x14ac:dyDescent="0.25">
      <c r="A5">
        <v>1</v>
      </c>
      <c r="B5">
        <v>4</v>
      </c>
      <c r="C5" t="s">
        <v>11</v>
      </c>
      <c r="E5" t="s">
        <v>9</v>
      </c>
      <c r="F5" t="s">
        <v>10</v>
      </c>
      <c r="G5" t="s">
        <v>9</v>
      </c>
      <c r="H5" t="s">
        <v>23</v>
      </c>
      <c r="I5" t="s">
        <v>24</v>
      </c>
      <c r="K5" t="s">
        <v>22</v>
      </c>
      <c r="L5" t="s">
        <v>25</v>
      </c>
    </row>
    <row r="6" spans="1:14" x14ac:dyDescent="0.25">
      <c r="A6">
        <v>1</v>
      </c>
      <c r="B6">
        <v>5</v>
      </c>
      <c r="C6" t="s">
        <v>11</v>
      </c>
      <c r="E6" t="s">
        <v>9</v>
      </c>
      <c r="F6" t="s">
        <v>10</v>
      </c>
      <c r="G6" t="s">
        <v>9</v>
      </c>
      <c r="H6" t="s">
        <v>26</v>
      </c>
      <c r="I6" t="s">
        <v>10351</v>
      </c>
      <c r="K6" t="s">
        <v>27</v>
      </c>
      <c r="L6" t="s">
        <v>28</v>
      </c>
    </row>
    <row r="7" spans="1:14" x14ac:dyDescent="0.25">
      <c r="A7">
        <v>1</v>
      </c>
      <c r="B7">
        <v>6</v>
      </c>
      <c r="C7" t="s">
        <v>11</v>
      </c>
      <c r="E7" t="s">
        <v>9</v>
      </c>
      <c r="F7" t="s">
        <v>10</v>
      </c>
      <c r="G7" t="s">
        <v>9</v>
      </c>
      <c r="H7" t="s">
        <v>12</v>
      </c>
      <c r="I7" t="s">
        <v>13</v>
      </c>
      <c r="K7" t="s">
        <v>29</v>
      </c>
      <c r="L7" t="s">
        <v>30</v>
      </c>
    </row>
    <row r="8" spans="1:14" x14ac:dyDescent="0.25">
      <c r="A8">
        <v>1</v>
      </c>
      <c r="B8">
        <v>7</v>
      </c>
      <c r="C8" t="s">
        <v>11</v>
      </c>
      <c r="E8" t="s">
        <v>9</v>
      </c>
      <c r="F8" t="s">
        <v>10</v>
      </c>
      <c r="G8" t="s">
        <v>9</v>
      </c>
      <c r="H8" t="s">
        <v>12</v>
      </c>
      <c r="I8" t="s">
        <v>16</v>
      </c>
      <c r="K8" t="s">
        <v>31</v>
      </c>
      <c r="L8" t="s">
        <v>32</v>
      </c>
    </row>
    <row r="9" spans="1:14" x14ac:dyDescent="0.25">
      <c r="A9">
        <v>1</v>
      </c>
      <c r="B9">
        <v>8</v>
      </c>
      <c r="C9" t="s">
        <v>11</v>
      </c>
      <c r="E9" t="s">
        <v>9</v>
      </c>
      <c r="F9" t="s">
        <v>10</v>
      </c>
      <c r="G9" t="s">
        <v>9</v>
      </c>
      <c r="H9" t="s">
        <v>19</v>
      </c>
      <c r="I9" t="s">
        <v>20</v>
      </c>
      <c r="K9" t="s">
        <v>33</v>
      </c>
      <c r="L9" t="s">
        <v>34</v>
      </c>
    </row>
    <row r="10" spans="1:14" x14ac:dyDescent="0.25">
      <c r="A10">
        <v>1</v>
      </c>
      <c r="B10">
        <v>9</v>
      </c>
      <c r="C10" t="s">
        <v>11</v>
      </c>
      <c r="E10" t="s">
        <v>9</v>
      </c>
      <c r="F10" t="s">
        <v>10</v>
      </c>
      <c r="G10" t="s">
        <v>9</v>
      </c>
      <c r="H10" t="s">
        <v>35</v>
      </c>
      <c r="I10" t="s">
        <v>36</v>
      </c>
      <c r="K10" t="s">
        <v>34</v>
      </c>
      <c r="L10" t="s">
        <v>34</v>
      </c>
    </row>
    <row r="11" spans="1:14" x14ac:dyDescent="0.25">
      <c r="A11">
        <v>1</v>
      </c>
      <c r="B11">
        <v>10</v>
      </c>
      <c r="C11" t="s">
        <v>11</v>
      </c>
      <c r="E11" t="s">
        <v>9</v>
      </c>
      <c r="F11" t="s">
        <v>10</v>
      </c>
      <c r="G11" t="s">
        <v>9</v>
      </c>
      <c r="H11" t="s">
        <v>23</v>
      </c>
      <c r="I11" t="s">
        <v>24</v>
      </c>
      <c r="K11" t="s">
        <v>34</v>
      </c>
      <c r="L11" t="s">
        <v>37</v>
      </c>
    </row>
    <row r="12" spans="1:14" x14ac:dyDescent="0.25">
      <c r="A12">
        <v>1</v>
      </c>
      <c r="B12">
        <v>11</v>
      </c>
      <c r="C12" t="s">
        <v>11</v>
      </c>
      <c r="E12" t="s">
        <v>9</v>
      </c>
      <c r="F12" t="s">
        <v>10</v>
      </c>
      <c r="G12" t="s">
        <v>9</v>
      </c>
      <c r="H12" t="s">
        <v>26</v>
      </c>
      <c r="I12" t="s">
        <v>10351</v>
      </c>
      <c r="K12" t="s">
        <v>38</v>
      </c>
      <c r="L12" t="s">
        <v>39</v>
      </c>
    </row>
    <row r="13" spans="1:14" x14ac:dyDescent="0.25">
      <c r="A13">
        <v>1</v>
      </c>
      <c r="B13">
        <v>12</v>
      </c>
      <c r="C13" t="s">
        <v>11</v>
      </c>
      <c r="E13" t="s">
        <v>9</v>
      </c>
      <c r="F13" t="s">
        <v>10</v>
      </c>
      <c r="G13" t="s">
        <v>9</v>
      </c>
      <c r="H13" t="s">
        <v>12</v>
      </c>
      <c r="I13" t="s">
        <v>16</v>
      </c>
      <c r="K13" t="s">
        <v>39</v>
      </c>
      <c r="L13" t="s">
        <v>40</v>
      </c>
    </row>
    <row r="14" spans="1:14" x14ac:dyDescent="0.25">
      <c r="A14">
        <v>1</v>
      </c>
      <c r="B14">
        <v>13</v>
      </c>
      <c r="C14" t="s">
        <v>11</v>
      </c>
      <c r="E14" t="s">
        <v>9</v>
      </c>
      <c r="F14" t="s">
        <v>10</v>
      </c>
      <c r="G14" t="s">
        <v>9</v>
      </c>
      <c r="H14" t="s">
        <v>26</v>
      </c>
      <c r="I14" t="s">
        <v>41</v>
      </c>
      <c r="K14" t="s">
        <v>40</v>
      </c>
      <c r="L14" t="s">
        <v>42</v>
      </c>
    </row>
    <row r="15" spans="1:14" x14ac:dyDescent="0.25">
      <c r="A15">
        <v>1</v>
      </c>
      <c r="B15">
        <v>14</v>
      </c>
      <c r="C15" t="s">
        <v>11</v>
      </c>
      <c r="E15" t="s">
        <v>9</v>
      </c>
      <c r="F15" t="s">
        <v>10</v>
      </c>
      <c r="G15" t="s">
        <v>9</v>
      </c>
      <c r="H15" t="s">
        <v>12</v>
      </c>
      <c r="I15" t="s">
        <v>13</v>
      </c>
      <c r="K15" t="s">
        <v>43</v>
      </c>
      <c r="L15" t="s">
        <v>44</v>
      </c>
    </row>
    <row r="16" spans="1:14" x14ac:dyDescent="0.25">
      <c r="A16">
        <v>1</v>
      </c>
      <c r="B16">
        <v>15</v>
      </c>
      <c r="C16" t="s">
        <v>11</v>
      </c>
      <c r="E16" t="s">
        <v>9</v>
      </c>
      <c r="F16" t="s">
        <v>10</v>
      </c>
      <c r="G16" t="s">
        <v>9</v>
      </c>
      <c r="H16" t="s">
        <v>12</v>
      </c>
      <c r="I16" t="s">
        <v>16</v>
      </c>
      <c r="K16" t="s">
        <v>45</v>
      </c>
      <c r="L16" t="s">
        <v>46</v>
      </c>
    </row>
    <row r="17" spans="1:14" x14ac:dyDescent="0.25">
      <c r="A17">
        <v>1</v>
      </c>
      <c r="B17">
        <v>16</v>
      </c>
      <c r="C17" t="s">
        <v>11</v>
      </c>
      <c r="E17" t="s">
        <v>9</v>
      </c>
      <c r="F17" t="s">
        <v>10</v>
      </c>
      <c r="G17" t="s">
        <v>9</v>
      </c>
      <c r="H17" t="s">
        <v>19</v>
      </c>
      <c r="I17" t="s">
        <v>47</v>
      </c>
      <c r="K17" t="s">
        <v>48</v>
      </c>
      <c r="L17" t="s">
        <v>49</v>
      </c>
    </row>
    <row r="18" spans="1:14" x14ac:dyDescent="0.25">
      <c r="A18">
        <v>1</v>
      </c>
      <c r="B18">
        <v>17</v>
      </c>
      <c r="C18" t="s">
        <v>11</v>
      </c>
      <c r="E18" t="s">
        <v>9</v>
      </c>
      <c r="F18" t="s">
        <v>10</v>
      </c>
      <c r="G18" t="s">
        <v>9</v>
      </c>
      <c r="H18" t="s">
        <v>19</v>
      </c>
      <c r="I18" t="s">
        <v>50</v>
      </c>
      <c r="K18" t="s">
        <v>51</v>
      </c>
      <c r="L18" t="s">
        <v>52</v>
      </c>
    </row>
    <row r="19" spans="1:14" x14ac:dyDescent="0.25">
      <c r="A19">
        <v>1</v>
      </c>
      <c r="B19">
        <v>18</v>
      </c>
      <c r="C19" t="s">
        <v>11</v>
      </c>
      <c r="E19" t="s">
        <v>9</v>
      </c>
      <c r="F19" t="s">
        <v>10</v>
      </c>
      <c r="G19" t="s">
        <v>9</v>
      </c>
      <c r="H19" t="s">
        <v>19</v>
      </c>
      <c r="I19" t="s">
        <v>53</v>
      </c>
      <c r="K19" t="s">
        <v>52</v>
      </c>
      <c r="L19" t="s">
        <v>54</v>
      </c>
    </row>
    <row r="20" spans="1:14" x14ac:dyDescent="0.25">
      <c r="A20">
        <v>1</v>
      </c>
      <c r="B20">
        <v>19</v>
      </c>
      <c r="C20" t="s">
        <v>11</v>
      </c>
      <c r="E20" t="s">
        <v>9</v>
      </c>
      <c r="F20" t="s">
        <v>10</v>
      </c>
      <c r="G20" t="s">
        <v>9</v>
      </c>
      <c r="H20" t="s">
        <v>55</v>
      </c>
      <c r="I20" t="s">
        <v>56</v>
      </c>
      <c r="J20" t="s">
        <v>57</v>
      </c>
      <c r="K20" t="s">
        <v>58</v>
      </c>
      <c r="L20" t="s">
        <v>59</v>
      </c>
      <c r="N20">
        <v>4</v>
      </c>
    </row>
    <row r="21" spans="1:14" x14ac:dyDescent="0.25">
      <c r="A21">
        <v>1</v>
      </c>
      <c r="B21">
        <v>20</v>
      </c>
      <c r="C21" t="s">
        <v>11</v>
      </c>
      <c r="E21" t="s">
        <v>9</v>
      </c>
      <c r="F21" t="s">
        <v>10</v>
      </c>
      <c r="G21" t="s">
        <v>9</v>
      </c>
      <c r="H21" t="s">
        <v>23</v>
      </c>
      <c r="I21" t="s">
        <v>24</v>
      </c>
      <c r="K21" t="s">
        <v>60</v>
      </c>
      <c r="L21" t="s">
        <v>61</v>
      </c>
    </row>
    <row r="22" spans="1:14" x14ac:dyDescent="0.25">
      <c r="A22">
        <v>1</v>
      </c>
      <c r="B22">
        <v>21</v>
      </c>
      <c r="C22" t="s">
        <v>11</v>
      </c>
      <c r="E22" t="s">
        <v>9</v>
      </c>
      <c r="F22" t="s">
        <v>10</v>
      </c>
      <c r="G22" t="s">
        <v>9</v>
      </c>
      <c r="H22" t="s">
        <v>26</v>
      </c>
      <c r="I22" t="s">
        <v>10351</v>
      </c>
      <c r="K22" t="s">
        <v>62</v>
      </c>
      <c r="L22" t="s">
        <v>63</v>
      </c>
    </row>
    <row r="23" spans="1:14" x14ac:dyDescent="0.25">
      <c r="A23">
        <v>1</v>
      </c>
      <c r="B23">
        <v>22</v>
      </c>
      <c r="C23" t="s">
        <v>11</v>
      </c>
      <c r="E23" t="s">
        <v>9</v>
      </c>
      <c r="F23" t="s">
        <v>10</v>
      </c>
      <c r="G23" t="s">
        <v>9</v>
      </c>
      <c r="H23" t="s">
        <v>12</v>
      </c>
      <c r="I23" t="s">
        <v>64</v>
      </c>
      <c r="K23" t="s">
        <v>65</v>
      </c>
      <c r="L23" t="s">
        <v>66</v>
      </c>
    </row>
    <row r="24" spans="1:14" x14ac:dyDescent="0.25">
      <c r="A24">
        <v>1</v>
      </c>
      <c r="B24">
        <v>23</v>
      </c>
      <c r="C24" t="s">
        <v>11</v>
      </c>
      <c r="E24" t="s">
        <v>9</v>
      </c>
      <c r="F24" t="s">
        <v>10</v>
      </c>
      <c r="G24" t="s">
        <v>9</v>
      </c>
      <c r="H24" t="s">
        <v>12</v>
      </c>
      <c r="I24" t="s">
        <v>13</v>
      </c>
      <c r="K24" t="s">
        <v>66</v>
      </c>
      <c r="L24" t="s">
        <v>67</v>
      </c>
    </row>
    <row r="25" spans="1:14" x14ac:dyDescent="0.25">
      <c r="A25">
        <v>1</v>
      </c>
      <c r="B25">
        <v>24</v>
      </c>
      <c r="C25" t="s">
        <v>11</v>
      </c>
      <c r="E25" t="s">
        <v>9</v>
      </c>
      <c r="F25" t="s">
        <v>10</v>
      </c>
      <c r="G25" t="s">
        <v>9</v>
      </c>
      <c r="H25" t="s">
        <v>19</v>
      </c>
      <c r="I25" t="s">
        <v>20</v>
      </c>
      <c r="K25" t="s">
        <v>68</v>
      </c>
      <c r="L25" t="s">
        <v>69</v>
      </c>
    </row>
    <row r="26" spans="1:14" x14ac:dyDescent="0.25">
      <c r="A26">
        <v>1</v>
      </c>
      <c r="B26">
        <v>25</v>
      </c>
      <c r="C26" t="s">
        <v>11</v>
      </c>
      <c r="E26" t="s">
        <v>9</v>
      </c>
      <c r="F26" t="s">
        <v>10</v>
      </c>
      <c r="G26" t="s">
        <v>9</v>
      </c>
      <c r="H26" t="s">
        <v>35</v>
      </c>
      <c r="I26" t="s">
        <v>36</v>
      </c>
      <c r="K26" t="s">
        <v>69</v>
      </c>
      <c r="L26" t="s">
        <v>70</v>
      </c>
    </row>
    <row r="27" spans="1:14" x14ac:dyDescent="0.25">
      <c r="A27">
        <v>1</v>
      </c>
      <c r="B27">
        <v>26</v>
      </c>
      <c r="C27" t="s">
        <v>11</v>
      </c>
      <c r="E27" t="s">
        <v>9</v>
      </c>
      <c r="F27" t="s">
        <v>10</v>
      </c>
      <c r="G27" t="s">
        <v>9</v>
      </c>
      <c r="H27" t="s">
        <v>26</v>
      </c>
      <c r="I27" t="s">
        <v>10351</v>
      </c>
      <c r="K27" t="s">
        <v>71</v>
      </c>
      <c r="L27" t="s">
        <v>72</v>
      </c>
    </row>
    <row r="28" spans="1:14" x14ac:dyDescent="0.25">
      <c r="A28">
        <v>1</v>
      </c>
      <c r="B28">
        <v>27</v>
      </c>
      <c r="C28" t="s">
        <v>11</v>
      </c>
      <c r="E28" t="s">
        <v>9</v>
      </c>
      <c r="F28" t="s">
        <v>10</v>
      </c>
      <c r="G28" t="s">
        <v>9</v>
      </c>
      <c r="H28" t="s">
        <v>12</v>
      </c>
      <c r="I28" t="s">
        <v>13</v>
      </c>
      <c r="K28" t="s">
        <v>73</v>
      </c>
      <c r="L28" t="s">
        <v>74</v>
      </c>
    </row>
    <row r="29" spans="1:14" x14ac:dyDescent="0.25">
      <c r="A29">
        <v>1</v>
      </c>
      <c r="B29">
        <v>28</v>
      </c>
      <c r="C29" t="s">
        <v>11</v>
      </c>
      <c r="E29" t="s">
        <v>9</v>
      </c>
      <c r="F29" t="s">
        <v>10</v>
      </c>
      <c r="G29" t="s">
        <v>9</v>
      </c>
      <c r="H29" t="s">
        <v>19</v>
      </c>
      <c r="I29" t="s">
        <v>75</v>
      </c>
      <c r="K29" t="s">
        <v>74</v>
      </c>
      <c r="L29" t="s">
        <v>76</v>
      </c>
    </row>
    <row r="30" spans="1:14" x14ac:dyDescent="0.25">
      <c r="A30">
        <v>1</v>
      </c>
      <c r="B30">
        <v>29</v>
      </c>
      <c r="C30" t="s">
        <v>11</v>
      </c>
      <c r="E30" t="s">
        <v>9</v>
      </c>
      <c r="F30" t="s">
        <v>10</v>
      </c>
      <c r="G30" t="s">
        <v>9</v>
      </c>
      <c r="H30" t="s">
        <v>19</v>
      </c>
      <c r="I30" t="s">
        <v>20</v>
      </c>
      <c r="K30" t="s">
        <v>77</v>
      </c>
      <c r="L30" t="s">
        <v>78</v>
      </c>
    </row>
    <row r="31" spans="1:14" x14ac:dyDescent="0.25">
      <c r="A31">
        <v>1</v>
      </c>
      <c r="B31">
        <v>30</v>
      </c>
      <c r="C31" t="s">
        <v>11</v>
      </c>
      <c r="E31" t="s">
        <v>9</v>
      </c>
      <c r="F31" t="s">
        <v>10</v>
      </c>
      <c r="G31" t="s">
        <v>9</v>
      </c>
      <c r="H31" t="s">
        <v>19</v>
      </c>
      <c r="I31" t="s">
        <v>79</v>
      </c>
      <c r="K31" t="s">
        <v>78</v>
      </c>
      <c r="L31" t="s">
        <v>80</v>
      </c>
    </row>
    <row r="32" spans="1:14" x14ac:dyDescent="0.25">
      <c r="A32">
        <v>1</v>
      </c>
      <c r="B32">
        <v>31</v>
      </c>
      <c r="C32" t="s">
        <v>11</v>
      </c>
      <c r="E32" t="s">
        <v>9</v>
      </c>
      <c r="F32" t="s">
        <v>10</v>
      </c>
      <c r="G32" t="s">
        <v>9</v>
      </c>
      <c r="H32" t="s">
        <v>55</v>
      </c>
      <c r="I32" t="s">
        <v>81</v>
      </c>
      <c r="J32" t="s">
        <v>82</v>
      </c>
      <c r="K32" t="s">
        <v>80</v>
      </c>
      <c r="L32" t="s">
        <v>83</v>
      </c>
      <c r="N32">
        <v>4</v>
      </c>
    </row>
    <row r="33" spans="1:14" x14ac:dyDescent="0.25">
      <c r="A33">
        <v>1</v>
      </c>
      <c r="B33">
        <v>32</v>
      </c>
      <c r="C33" t="s">
        <v>11</v>
      </c>
      <c r="E33" t="s">
        <v>9</v>
      </c>
      <c r="F33" t="s">
        <v>10</v>
      </c>
      <c r="G33" t="s">
        <v>9</v>
      </c>
      <c r="H33" t="s">
        <v>23</v>
      </c>
      <c r="I33" t="s">
        <v>24</v>
      </c>
      <c r="K33" t="s">
        <v>83</v>
      </c>
      <c r="L33" t="s">
        <v>84</v>
      </c>
    </row>
    <row r="34" spans="1:14" x14ac:dyDescent="0.25">
      <c r="A34">
        <v>1</v>
      </c>
      <c r="B34">
        <v>33</v>
      </c>
      <c r="C34" t="s">
        <v>11</v>
      </c>
      <c r="E34" t="s">
        <v>9</v>
      </c>
      <c r="F34" t="s">
        <v>10</v>
      </c>
      <c r="G34" t="s">
        <v>9</v>
      </c>
      <c r="H34" t="s">
        <v>26</v>
      </c>
      <c r="I34" t="s">
        <v>10351</v>
      </c>
      <c r="K34" t="s">
        <v>85</v>
      </c>
      <c r="L34" t="s">
        <v>86</v>
      </c>
    </row>
    <row r="35" spans="1:14" x14ac:dyDescent="0.25">
      <c r="A35">
        <v>1</v>
      </c>
      <c r="B35">
        <v>34</v>
      </c>
      <c r="C35" t="s">
        <v>11</v>
      </c>
      <c r="E35" t="s">
        <v>9</v>
      </c>
      <c r="F35" t="s">
        <v>10</v>
      </c>
      <c r="G35" t="s">
        <v>9</v>
      </c>
      <c r="H35" t="s">
        <v>12</v>
      </c>
      <c r="I35" t="s">
        <v>13</v>
      </c>
      <c r="K35" t="s">
        <v>87</v>
      </c>
      <c r="L35" t="s">
        <v>88</v>
      </c>
    </row>
    <row r="36" spans="1:14" x14ac:dyDescent="0.25">
      <c r="A36">
        <v>1</v>
      </c>
      <c r="B36">
        <v>35</v>
      </c>
      <c r="C36" t="s">
        <v>11</v>
      </c>
      <c r="E36" t="s">
        <v>9</v>
      </c>
      <c r="F36" t="s">
        <v>10</v>
      </c>
      <c r="G36" t="s">
        <v>9</v>
      </c>
      <c r="H36" t="s">
        <v>12</v>
      </c>
      <c r="I36" t="s">
        <v>16</v>
      </c>
      <c r="K36" t="s">
        <v>89</v>
      </c>
      <c r="L36" t="s">
        <v>90</v>
      </c>
    </row>
    <row r="37" spans="1:14" x14ac:dyDescent="0.25">
      <c r="A37">
        <v>1</v>
      </c>
      <c r="B37">
        <v>36</v>
      </c>
      <c r="C37" t="s">
        <v>11</v>
      </c>
      <c r="E37" t="s">
        <v>9</v>
      </c>
      <c r="F37" t="s">
        <v>10</v>
      </c>
      <c r="G37" t="s">
        <v>9</v>
      </c>
      <c r="H37" t="s">
        <v>19</v>
      </c>
      <c r="I37" t="s">
        <v>20</v>
      </c>
      <c r="K37" t="s">
        <v>91</v>
      </c>
      <c r="L37" t="s">
        <v>92</v>
      </c>
    </row>
    <row r="38" spans="1:14" x14ac:dyDescent="0.25">
      <c r="A38">
        <v>1</v>
      </c>
      <c r="B38">
        <v>37</v>
      </c>
      <c r="C38" t="s">
        <v>11</v>
      </c>
      <c r="E38" t="s">
        <v>9</v>
      </c>
      <c r="F38" t="s">
        <v>10</v>
      </c>
      <c r="G38" t="s">
        <v>9</v>
      </c>
      <c r="H38" t="s">
        <v>55</v>
      </c>
      <c r="I38" t="s">
        <v>93</v>
      </c>
      <c r="J38" t="s">
        <v>94</v>
      </c>
      <c r="K38" t="s">
        <v>92</v>
      </c>
      <c r="L38" t="s">
        <v>95</v>
      </c>
      <c r="N38">
        <v>6</v>
      </c>
    </row>
    <row r="39" spans="1:14" x14ac:dyDescent="0.25">
      <c r="A39">
        <v>1</v>
      </c>
      <c r="B39">
        <v>38</v>
      </c>
      <c r="C39" t="s">
        <v>11</v>
      </c>
      <c r="E39" t="s">
        <v>9</v>
      </c>
      <c r="F39" t="s">
        <v>10</v>
      </c>
      <c r="G39" t="s">
        <v>9</v>
      </c>
      <c r="H39" t="s">
        <v>23</v>
      </c>
      <c r="I39" t="s">
        <v>24</v>
      </c>
      <c r="K39" t="s">
        <v>95</v>
      </c>
      <c r="L39" t="s">
        <v>96</v>
      </c>
    </row>
    <row r="40" spans="1:14" x14ac:dyDescent="0.25">
      <c r="A40">
        <v>1</v>
      </c>
      <c r="B40">
        <v>39</v>
      </c>
      <c r="C40" t="s">
        <v>11</v>
      </c>
      <c r="E40" t="s">
        <v>9</v>
      </c>
      <c r="F40" t="s">
        <v>10</v>
      </c>
      <c r="G40" t="s">
        <v>9</v>
      </c>
      <c r="H40" t="s">
        <v>26</v>
      </c>
      <c r="I40" t="s">
        <v>10351</v>
      </c>
      <c r="K40" t="s">
        <v>97</v>
      </c>
      <c r="L40" t="s">
        <v>98</v>
      </c>
    </row>
    <row r="41" spans="1:14" x14ac:dyDescent="0.25">
      <c r="A41">
        <v>1</v>
      </c>
      <c r="B41">
        <v>40</v>
      </c>
      <c r="C41" t="s">
        <v>11</v>
      </c>
      <c r="E41" t="s">
        <v>9</v>
      </c>
      <c r="F41" t="s">
        <v>10</v>
      </c>
      <c r="G41" t="s">
        <v>9</v>
      </c>
      <c r="H41" t="s">
        <v>12</v>
      </c>
      <c r="I41" t="s">
        <v>13</v>
      </c>
      <c r="K41" t="s">
        <v>99</v>
      </c>
      <c r="L41" t="s">
        <v>100</v>
      </c>
    </row>
    <row r="42" spans="1:14" x14ac:dyDescent="0.25">
      <c r="A42">
        <v>1</v>
      </c>
      <c r="B42">
        <v>41</v>
      </c>
      <c r="C42" t="s">
        <v>11</v>
      </c>
      <c r="E42" t="s">
        <v>9</v>
      </c>
      <c r="F42" t="s">
        <v>10</v>
      </c>
      <c r="G42" t="s">
        <v>9</v>
      </c>
      <c r="H42" t="s">
        <v>19</v>
      </c>
      <c r="I42" t="s">
        <v>20</v>
      </c>
      <c r="K42" t="s">
        <v>101</v>
      </c>
      <c r="L42" t="s">
        <v>102</v>
      </c>
    </row>
    <row r="43" spans="1:14" x14ac:dyDescent="0.25">
      <c r="A43">
        <v>1</v>
      </c>
      <c r="B43">
        <v>42</v>
      </c>
      <c r="C43" t="s">
        <v>11</v>
      </c>
      <c r="E43" t="s">
        <v>9</v>
      </c>
      <c r="F43" t="s">
        <v>10</v>
      </c>
      <c r="G43" t="s">
        <v>9</v>
      </c>
      <c r="H43" t="s">
        <v>19</v>
      </c>
      <c r="I43" t="s">
        <v>103</v>
      </c>
      <c r="K43" t="s">
        <v>102</v>
      </c>
      <c r="L43" t="s">
        <v>104</v>
      </c>
    </row>
    <row r="44" spans="1:14" x14ac:dyDescent="0.25">
      <c r="A44">
        <v>1</v>
      </c>
      <c r="B44">
        <v>43</v>
      </c>
      <c r="C44" t="s">
        <v>11</v>
      </c>
      <c r="E44" t="s">
        <v>9</v>
      </c>
      <c r="F44" t="s">
        <v>10</v>
      </c>
      <c r="G44" t="s">
        <v>9</v>
      </c>
      <c r="H44" t="s">
        <v>55</v>
      </c>
      <c r="I44" t="s">
        <v>81</v>
      </c>
      <c r="J44" t="s">
        <v>82</v>
      </c>
      <c r="K44" t="s">
        <v>104</v>
      </c>
      <c r="L44" t="s">
        <v>105</v>
      </c>
      <c r="N44">
        <v>4</v>
      </c>
    </row>
    <row r="45" spans="1:14" x14ac:dyDescent="0.25">
      <c r="A45">
        <v>1</v>
      </c>
      <c r="B45">
        <v>44</v>
      </c>
      <c r="C45" t="s">
        <v>11</v>
      </c>
      <c r="E45" t="s">
        <v>9</v>
      </c>
      <c r="F45" t="s">
        <v>10</v>
      </c>
      <c r="G45" t="s">
        <v>9</v>
      </c>
      <c r="H45" t="s">
        <v>26</v>
      </c>
      <c r="I45" t="s">
        <v>106</v>
      </c>
      <c r="K45" t="s">
        <v>107</v>
      </c>
      <c r="L45" t="s">
        <v>108</v>
      </c>
    </row>
    <row r="46" spans="1:14" x14ac:dyDescent="0.25">
      <c r="A46">
        <v>2</v>
      </c>
      <c r="B46">
        <v>1</v>
      </c>
      <c r="C46" t="s">
        <v>113</v>
      </c>
      <c r="E46" t="s">
        <v>9</v>
      </c>
      <c r="F46" t="s">
        <v>114</v>
      </c>
      <c r="G46" t="s">
        <v>9</v>
      </c>
      <c r="H46" t="s">
        <v>12</v>
      </c>
      <c r="I46" t="s">
        <v>116</v>
      </c>
      <c r="K46" t="s">
        <v>117</v>
      </c>
      <c r="L46" t="s">
        <v>118</v>
      </c>
    </row>
    <row r="47" spans="1:14" x14ac:dyDescent="0.25">
      <c r="A47">
        <v>2</v>
      </c>
      <c r="B47">
        <v>2</v>
      </c>
      <c r="C47" t="s">
        <v>113</v>
      </c>
      <c r="E47" t="s">
        <v>9</v>
      </c>
      <c r="F47" t="s">
        <v>114</v>
      </c>
      <c r="G47" t="s">
        <v>9</v>
      </c>
      <c r="H47" t="s">
        <v>12</v>
      </c>
      <c r="I47" t="s">
        <v>64</v>
      </c>
      <c r="K47" t="s">
        <v>119</v>
      </c>
      <c r="L47" t="s">
        <v>120</v>
      </c>
    </row>
    <row r="48" spans="1:14" x14ac:dyDescent="0.25">
      <c r="A48">
        <v>2</v>
      </c>
      <c r="B48">
        <v>3</v>
      </c>
      <c r="C48" t="s">
        <v>113</v>
      </c>
      <c r="E48" t="s">
        <v>9</v>
      </c>
      <c r="F48" t="s">
        <v>114</v>
      </c>
      <c r="G48" t="s">
        <v>9</v>
      </c>
      <c r="H48" t="s">
        <v>12</v>
      </c>
      <c r="I48" t="s">
        <v>121</v>
      </c>
      <c r="K48" t="s">
        <v>120</v>
      </c>
      <c r="L48" t="s">
        <v>122</v>
      </c>
    </row>
    <row r="49" spans="1:14" x14ac:dyDescent="0.25">
      <c r="A49">
        <v>2</v>
      </c>
      <c r="B49">
        <v>4</v>
      </c>
      <c r="C49" t="s">
        <v>113</v>
      </c>
      <c r="E49" t="s">
        <v>9</v>
      </c>
      <c r="F49" t="s">
        <v>114</v>
      </c>
      <c r="G49" t="s">
        <v>9</v>
      </c>
      <c r="H49" t="s">
        <v>19</v>
      </c>
      <c r="I49" t="s">
        <v>123</v>
      </c>
      <c r="K49" t="s">
        <v>124</v>
      </c>
      <c r="L49" t="s">
        <v>125</v>
      </c>
    </row>
    <row r="50" spans="1:14" x14ac:dyDescent="0.25">
      <c r="A50">
        <v>2</v>
      </c>
      <c r="B50">
        <v>5</v>
      </c>
      <c r="C50" t="s">
        <v>113</v>
      </c>
      <c r="E50" t="s">
        <v>9</v>
      </c>
      <c r="F50" t="s">
        <v>114</v>
      </c>
      <c r="G50" t="s">
        <v>9</v>
      </c>
      <c r="H50" t="s">
        <v>35</v>
      </c>
      <c r="I50" t="s">
        <v>126</v>
      </c>
      <c r="K50" t="s">
        <v>125</v>
      </c>
      <c r="L50" t="s">
        <v>125</v>
      </c>
    </row>
    <row r="51" spans="1:14" x14ac:dyDescent="0.25">
      <c r="A51">
        <v>2</v>
      </c>
      <c r="B51">
        <v>6</v>
      </c>
      <c r="C51" t="s">
        <v>113</v>
      </c>
      <c r="E51" t="s">
        <v>9</v>
      </c>
      <c r="F51" t="s">
        <v>114</v>
      </c>
      <c r="G51" t="s">
        <v>9</v>
      </c>
      <c r="H51" t="s">
        <v>55</v>
      </c>
      <c r="I51" t="s">
        <v>127</v>
      </c>
      <c r="J51" t="s">
        <v>82</v>
      </c>
      <c r="K51" t="s">
        <v>125</v>
      </c>
      <c r="L51" t="s">
        <v>125</v>
      </c>
      <c r="N51">
        <v>7</v>
      </c>
    </row>
    <row r="52" spans="1:14" x14ac:dyDescent="0.25">
      <c r="A52">
        <v>2</v>
      </c>
      <c r="B52">
        <v>7</v>
      </c>
      <c r="C52" t="s">
        <v>113</v>
      </c>
      <c r="E52" t="s">
        <v>9</v>
      </c>
      <c r="F52" t="s">
        <v>114</v>
      </c>
      <c r="G52" t="s">
        <v>9</v>
      </c>
      <c r="H52" t="s">
        <v>26</v>
      </c>
      <c r="I52" t="s">
        <v>10351</v>
      </c>
      <c r="K52" t="s">
        <v>125</v>
      </c>
      <c r="L52" t="s">
        <v>128</v>
      </c>
    </row>
    <row r="53" spans="1:14" x14ac:dyDescent="0.25">
      <c r="A53">
        <v>2</v>
      </c>
      <c r="B53">
        <v>8</v>
      </c>
      <c r="C53" t="s">
        <v>113</v>
      </c>
      <c r="E53" t="s">
        <v>9</v>
      </c>
      <c r="F53" t="s">
        <v>114</v>
      </c>
      <c r="G53" t="s">
        <v>9</v>
      </c>
      <c r="H53" t="s">
        <v>12</v>
      </c>
      <c r="I53" t="s">
        <v>116</v>
      </c>
      <c r="K53" t="s">
        <v>129</v>
      </c>
      <c r="L53" t="s">
        <v>130</v>
      </c>
    </row>
    <row r="54" spans="1:14" x14ac:dyDescent="0.25">
      <c r="A54">
        <v>2</v>
      </c>
      <c r="B54">
        <v>9</v>
      </c>
      <c r="C54" t="s">
        <v>113</v>
      </c>
      <c r="E54" t="s">
        <v>9</v>
      </c>
      <c r="F54" t="s">
        <v>114</v>
      </c>
      <c r="G54" t="s">
        <v>9</v>
      </c>
      <c r="H54" t="s">
        <v>12</v>
      </c>
      <c r="I54" t="s">
        <v>121</v>
      </c>
      <c r="K54" t="s">
        <v>131</v>
      </c>
      <c r="L54" t="s">
        <v>132</v>
      </c>
    </row>
    <row r="55" spans="1:14" x14ac:dyDescent="0.25">
      <c r="A55">
        <v>2</v>
      </c>
      <c r="B55">
        <v>10</v>
      </c>
      <c r="C55" t="s">
        <v>113</v>
      </c>
      <c r="E55" t="s">
        <v>9</v>
      </c>
      <c r="F55" t="s">
        <v>114</v>
      </c>
      <c r="G55" t="s">
        <v>9</v>
      </c>
      <c r="H55" t="s">
        <v>12</v>
      </c>
      <c r="I55" t="s">
        <v>16</v>
      </c>
      <c r="K55" t="s">
        <v>133</v>
      </c>
      <c r="L55" t="s">
        <v>134</v>
      </c>
    </row>
    <row r="56" spans="1:14" x14ac:dyDescent="0.25">
      <c r="A56">
        <v>2</v>
      </c>
      <c r="B56">
        <v>11</v>
      </c>
      <c r="C56" t="s">
        <v>113</v>
      </c>
      <c r="E56" t="s">
        <v>9</v>
      </c>
      <c r="F56" t="s">
        <v>114</v>
      </c>
      <c r="G56" t="s">
        <v>9</v>
      </c>
      <c r="H56" t="s">
        <v>19</v>
      </c>
      <c r="I56" t="s">
        <v>75</v>
      </c>
      <c r="K56" t="s">
        <v>134</v>
      </c>
      <c r="L56" t="s">
        <v>135</v>
      </c>
    </row>
    <row r="57" spans="1:14" x14ac:dyDescent="0.25">
      <c r="A57">
        <v>2</v>
      </c>
      <c r="B57">
        <v>12</v>
      </c>
      <c r="C57" t="s">
        <v>113</v>
      </c>
      <c r="E57" t="s">
        <v>9</v>
      </c>
      <c r="F57" t="s">
        <v>114</v>
      </c>
      <c r="G57" t="s">
        <v>9</v>
      </c>
      <c r="H57" t="s">
        <v>26</v>
      </c>
      <c r="I57" t="s">
        <v>10351</v>
      </c>
      <c r="K57" t="s">
        <v>136</v>
      </c>
      <c r="L57" t="s">
        <v>137</v>
      </c>
    </row>
    <row r="58" spans="1:14" x14ac:dyDescent="0.25">
      <c r="A58">
        <v>2</v>
      </c>
      <c r="B58">
        <v>13</v>
      </c>
      <c r="C58" t="s">
        <v>113</v>
      </c>
      <c r="E58" t="s">
        <v>9</v>
      </c>
      <c r="F58" t="s">
        <v>114</v>
      </c>
      <c r="G58" t="s">
        <v>9</v>
      </c>
      <c r="H58" t="s">
        <v>12</v>
      </c>
      <c r="I58" t="s">
        <v>121</v>
      </c>
      <c r="K58" t="s">
        <v>138</v>
      </c>
      <c r="L58" t="s">
        <v>139</v>
      </c>
    </row>
    <row r="59" spans="1:14" x14ac:dyDescent="0.25">
      <c r="A59">
        <v>2</v>
      </c>
      <c r="B59">
        <v>14</v>
      </c>
      <c r="C59" t="s">
        <v>113</v>
      </c>
      <c r="E59" t="s">
        <v>9</v>
      </c>
      <c r="F59" t="s">
        <v>114</v>
      </c>
      <c r="G59" t="s">
        <v>9</v>
      </c>
      <c r="H59" t="s">
        <v>12</v>
      </c>
      <c r="I59" t="s">
        <v>16</v>
      </c>
      <c r="K59" t="s">
        <v>140</v>
      </c>
      <c r="L59" t="s">
        <v>141</v>
      </c>
    </row>
    <row r="60" spans="1:14" x14ac:dyDescent="0.25">
      <c r="A60">
        <v>2</v>
      </c>
      <c r="B60">
        <v>15</v>
      </c>
      <c r="C60" t="s">
        <v>113</v>
      </c>
      <c r="E60" t="s">
        <v>9</v>
      </c>
      <c r="F60" t="s">
        <v>114</v>
      </c>
      <c r="G60" t="s">
        <v>9</v>
      </c>
      <c r="H60" t="s">
        <v>19</v>
      </c>
      <c r="I60" t="s">
        <v>75</v>
      </c>
      <c r="K60" t="s">
        <v>141</v>
      </c>
      <c r="L60" t="s">
        <v>142</v>
      </c>
    </row>
    <row r="61" spans="1:14" x14ac:dyDescent="0.25">
      <c r="A61">
        <v>2</v>
      </c>
      <c r="B61">
        <v>16</v>
      </c>
      <c r="C61" t="s">
        <v>113</v>
      </c>
      <c r="E61" t="s">
        <v>9</v>
      </c>
      <c r="F61" t="s">
        <v>114</v>
      </c>
      <c r="G61" t="s">
        <v>9</v>
      </c>
      <c r="H61" t="s">
        <v>12</v>
      </c>
      <c r="I61" t="s">
        <v>16</v>
      </c>
      <c r="K61" t="s">
        <v>143</v>
      </c>
      <c r="L61" t="s">
        <v>144</v>
      </c>
    </row>
    <row r="62" spans="1:14" x14ac:dyDescent="0.25">
      <c r="A62">
        <v>2</v>
      </c>
      <c r="B62">
        <v>17</v>
      </c>
      <c r="C62" t="s">
        <v>113</v>
      </c>
      <c r="E62" t="s">
        <v>9</v>
      </c>
      <c r="F62" t="s">
        <v>114</v>
      </c>
      <c r="G62" t="s">
        <v>9</v>
      </c>
      <c r="H62" t="s">
        <v>12</v>
      </c>
      <c r="I62" t="s">
        <v>121</v>
      </c>
      <c r="K62" t="s">
        <v>145</v>
      </c>
      <c r="L62" t="s">
        <v>146</v>
      </c>
    </row>
    <row r="63" spans="1:14" x14ac:dyDescent="0.25">
      <c r="A63">
        <v>2</v>
      </c>
      <c r="B63">
        <v>18</v>
      </c>
      <c r="C63" t="s">
        <v>113</v>
      </c>
      <c r="E63" t="s">
        <v>9</v>
      </c>
      <c r="F63" t="s">
        <v>114</v>
      </c>
      <c r="G63" t="s">
        <v>9</v>
      </c>
      <c r="H63" t="s">
        <v>12</v>
      </c>
      <c r="I63" t="s">
        <v>16</v>
      </c>
      <c r="K63" t="s">
        <v>147</v>
      </c>
      <c r="L63" t="s">
        <v>148</v>
      </c>
    </row>
    <row r="64" spans="1:14" x14ac:dyDescent="0.25">
      <c r="A64">
        <v>2</v>
      </c>
      <c r="B64">
        <v>19</v>
      </c>
      <c r="C64" t="s">
        <v>113</v>
      </c>
      <c r="E64" t="s">
        <v>9</v>
      </c>
      <c r="F64" t="s">
        <v>114</v>
      </c>
      <c r="G64" t="s">
        <v>9</v>
      </c>
      <c r="H64" t="s">
        <v>19</v>
      </c>
      <c r="I64" t="s">
        <v>75</v>
      </c>
      <c r="K64" t="s">
        <v>148</v>
      </c>
      <c r="L64" t="s">
        <v>149</v>
      </c>
    </row>
    <row r="65" spans="1:12" x14ac:dyDescent="0.25">
      <c r="A65">
        <v>2</v>
      </c>
      <c r="B65">
        <v>20</v>
      </c>
      <c r="C65" t="s">
        <v>113</v>
      </c>
      <c r="E65" t="s">
        <v>9</v>
      </c>
      <c r="F65" t="s">
        <v>114</v>
      </c>
      <c r="G65" t="s">
        <v>9</v>
      </c>
      <c r="H65" t="s">
        <v>23</v>
      </c>
      <c r="I65" t="s">
        <v>24</v>
      </c>
      <c r="K65" t="s">
        <v>150</v>
      </c>
      <c r="L65" t="s">
        <v>151</v>
      </c>
    </row>
    <row r="66" spans="1:12" x14ac:dyDescent="0.25">
      <c r="A66">
        <v>2</v>
      </c>
      <c r="B66">
        <v>21</v>
      </c>
      <c r="C66" t="s">
        <v>113</v>
      </c>
      <c r="E66" t="s">
        <v>9</v>
      </c>
      <c r="F66" t="s">
        <v>114</v>
      </c>
      <c r="G66" t="s">
        <v>9</v>
      </c>
      <c r="H66" t="s">
        <v>26</v>
      </c>
      <c r="I66" t="s">
        <v>10351</v>
      </c>
      <c r="K66" t="s">
        <v>152</v>
      </c>
      <c r="L66" t="s">
        <v>153</v>
      </c>
    </row>
    <row r="67" spans="1:12" x14ac:dyDescent="0.25">
      <c r="A67">
        <v>2</v>
      </c>
      <c r="B67">
        <v>22</v>
      </c>
      <c r="C67" t="s">
        <v>113</v>
      </c>
      <c r="E67" t="s">
        <v>9</v>
      </c>
      <c r="F67" t="s">
        <v>114</v>
      </c>
      <c r="G67" t="s">
        <v>9</v>
      </c>
      <c r="H67" t="s">
        <v>12</v>
      </c>
      <c r="I67" t="s">
        <v>121</v>
      </c>
      <c r="K67" t="s">
        <v>154</v>
      </c>
      <c r="L67" t="s">
        <v>155</v>
      </c>
    </row>
    <row r="68" spans="1:12" x14ac:dyDescent="0.25">
      <c r="A68">
        <v>2</v>
      </c>
      <c r="B68">
        <v>23</v>
      </c>
      <c r="C68" t="s">
        <v>113</v>
      </c>
      <c r="E68" t="s">
        <v>9</v>
      </c>
      <c r="F68" t="s">
        <v>114</v>
      </c>
      <c r="G68" t="s">
        <v>9</v>
      </c>
      <c r="H68" t="s">
        <v>12</v>
      </c>
      <c r="I68" t="s">
        <v>16</v>
      </c>
      <c r="K68" t="s">
        <v>155</v>
      </c>
      <c r="L68" t="s">
        <v>156</v>
      </c>
    </row>
    <row r="69" spans="1:12" x14ac:dyDescent="0.25">
      <c r="A69">
        <v>2</v>
      </c>
      <c r="B69">
        <v>24</v>
      </c>
      <c r="C69" t="s">
        <v>113</v>
      </c>
      <c r="E69" t="s">
        <v>9</v>
      </c>
      <c r="F69" t="s">
        <v>114</v>
      </c>
      <c r="G69" t="s">
        <v>9</v>
      </c>
      <c r="H69" t="s">
        <v>19</v>
      </c>
      <c r="I69" t="s">
        <v>157</v>
      </c>
      <c r="K69" t="s">
        <v>156</v>
      </c>
      <c r="L69" t="s">
        <v>158</v>
      </c>
    </row>
    <row r="70" spans="1:12" x14ac:dyDescent="0.25">
      <c r="A70">
        <v>2</v>
      </c>
      <c r="B70">
        <v>25</v>
      </c>
      <c r="C70" t="s">
        <v>113</v>
      </c>
      <c r="E70" t="s">
        <v>9</v>
      </c>
      <c r="F70" t="s">
        <v>114</v>
      </c>
      <c r="G70" t="s">
        <v>9</v>
      </c>
      <c r="H70" t="s">
        <v>26</v>
      </c>
      <c r="I70" t="s">
        <v>10351</v>
      </c>
      <c r="K70" t="s">
        <v>159</v>
      </c>
      <c r="L70" t="s">
        <v>160</v>
      </c>
    </row>
    <row r="71" spans="1:12" x14ac:dyDescent="0.25">
      <c r="A71">
        <v>2</v>
      </c>
      <c r="B71">
        <v>26</v>
      </c>
      <c r="C71" t="s">
        <v>113</v>
      </c>
      <c r="E71" t="s">
        <v>9</v>
      </c>
      <c r="F71" t="s">
        <v>114</v>
      </c>
      <c r="G71" t="s">
        <v>9</v>
      </c>
      <c r="H71" t="s">
        <v>12</v>
      </c>
      <c r="I71" t="s">
        <v>121</v>
      </c>
      <c r="K71" t="s">
        <v>161</v>
      </c>
      <c r="L71" t="s">
        <v>162</v>
      </c>
    </row>
    <row r="72" spans="1:12" x14ac:dyDescent="0.25">
      <c r="A72">
        <v>2</v>
      </c>
      <c r="B72">
        <v>27</v>
      </c>
      <c r="C72" t="s">
        <v>113</v>
      </c>
      <c r="E72" t="s">
        <v>9</v>
      </c>
      <c r="F72" t="s">
        <v>114</v>
      </c>
      <c r="G72" t="s">
        <v>9</v>
      </c>
      <c r="H72" t="s">
        <v>19</v>
      </c>
      <c r="I72" t="s">
        <v>103</v>
      </c>
      <c r="K72" t="s">
        <v>162</v>
      </c>
      <c r="L72" t="s">
        <v>163</v>
      </c>
    </row>
    <row r="73" spans="1:12" x14ac:dyDescent="0.25">
      <c r="A73">
        <v>2</v>
      </c>
      <c r="B73">
        <v>28</v>
      </c>
      <c r="C73" t="s">
        <v>113</v>
      </c>
      <c r="E73" t="s">
        <v>9</v>
      </c>
      <c r="F73" t="s">
        <v>114</v>
      </c>
      <c r="G73" t="s">
        <v>9</v>
      </c>
      <c r="H73" t="s">
        <v>35</v>
      </c>
      <c r="I73" t="s">
        <v>164</v>
      </c>
      <c r="K73" t="s">
        <v>163</v>
      </c>
      <c r="L73" t="s">
        <v>163</v>
      </c>
    </row>
    <row r="74" spans="1:12" x14ac:dyDescent="0.25">
      <c r="A74">
        <v>2</v>
      </c>
      <c r="B74">
        <v>29</v>
      </c>
      <c r="C74" t="s">
        <v>113</v>
      </c>
      <c r="E74" t="s">
        <v>9</v>
      </c>
      <c r="F74" t="s">
        <v>114</v>
      </c>
      <c r="G74" t="s">
        <v>9</v>
      </c>
      <c r="H74" t="s">
        <v>165</v>
      </c>
      <c r="I74" t="s">
        <v>166</v>
      </c>
      <c r="K74" t="s">
        <v>163</v>
      </c>
      <c r="L74" t="s">
        <v>167</v>
      </c>
    </row>
    <row r="75" spans="1:12" x14ac:dyDescent="0.25">
      <c r="A75">
        <v>2</v>
      </c>
      <c r="B75">
        <v>30</v>
      </c>
      <c r="C75" t="s">
        <v>113</v>
      </c>
      <c r="E75" t="s">
        <v>9</v>
      </c>
      <c r="F75" t="s">
        <v>114</v>
      </c>
      <c r="G75" t="s">
        <v>9</v>
      </c>
      <c r="H75" t="s">
        <v>26</v>
      </c>
      <c r="I75" t="s">
        <v>168</v>
      </c>
      <c r="K75" t="s">
        <v>169</v>
      </c>
      <c r="L75" t="s">
        <v>170</v>
      </c>
    </row>
    <row r="76" spans="1:12" x14ac:dyDescent="0.25">
      <c r="A76">
        <v>2</v>
      </c>
      <c r="B76">
        <v>31</v>
      </c>
      <c r="C76" t="s">
        <v>113</v>
      </c>
      <c r="E76" t="s">
        <v>9</v>
      </c>
      <c r="F76" t="s">
        <v>114</v>
      </c>
      <c r="G76" t="s">
        <v>9</v>
      </c>
      <c r="H76" t="s">
        <v>12</v>
      </c>
      <c r="I76" t="s">
        <v>121</v>
      </c>
      <c r="K76" t="s">
        <v>171</v>
      </c>
      <c r="L76" t="s">
        <v>172</v>
      </c>
    </row>
    <row r="77" spans="1:12" x14ac:dyDescent="0.25">
      <c r="A77">
        <v>2</v>
      </c>
      <c r="B77">
        <v>32</v>
      </c>
      <c r="C77" t="s">
        <v>113</v>
      </c>
      <c r="E77" t="s">
        <v>9</v>
      </c>
      <c r="F77" t="s">
        <v>114</v>
      </c>
      <c r="G77" t="s">
        <v>9</v>
      </c>
      <c r="H77" t="s">
        <v>12</v>
      </c>
      <c r="I77" t="s">
        <v>16</v>
      </c>
      <c r="K77" t="s">
        <v>173</v>
      </c>
      <c r="L77" t="s">
        <v>174</v>
      </c>
    </row>
    <row r="78" spans="1:12" x14ac:dyDescent="0.25">
      <c r="A78">
        <v>2</v>
      </c>
      <c r="B78">
        <v>33</v>
      </c>
      <c r="C78" t="s">
        <v>113</v>
      </c>
      <c r="E78" t="s">
        <v>9</v>
      </c>
      <c r="F78" t="s">
        <v>114</v>
      </c>
      <c r="G78" t="s">
        <v>9</v>
      </c>
      <c r="H78" t="s">
        <v>12</v>
      </c>
      <c r="I78" t="s">
        <v>16</v>
      </c>
      <c r="K78" t="s">
        <v>174</v>
      </c>
      <c r="L78" t="s">
        <v>175</v>
      </c>
    </row>
    <row r="79" spans="1:12" x14ac:dyDescent="0.25">
      <c r="A79">
        <v>2</v>
      </c>
      <c r="B79">
        <v>34</v>
      </c>
      <c r="C79" t="s">
        <v>113</v>
      </c>
      <c r="E79" t="s">
        <v>9</v>
      </c>
      <c r="F79" t="s">
        <v>114</v>
      </c>
      <c r="G79" t="s">
        <v>9</v>
      </c>
      <c r="H79" t="s">
        <v>19</v>
      </c>
      <c r="I79" t="s">
        <v>123</v>
      </c>
      <c r="K79" t="s">
        <v>175</v>
      </c>
      <c r="L79" t="s">
        <v>176</v>
      </c>
    </row>
    <row r="80" spans="1:12" x14ac:dyDescent="0.25">
      <c r="A80">
        <v>2</v>
      </c>
      <c r="B80">
        <v>35</v>
      </c>
      <c r="C80" t="s">
        <v>113</v>
      </c>
      <c r="E80" t="s">
        <v>9</v>
      </c>
      <c r="F80" t="s">
        <v>114</v>
      </c>
      <c r="G80" t="s">
        <v>9</v>
      </c>
      <c r="H80" t="s">
        <v>165</v>
      </c>
      <c r="I80" t="s">
        <v>10351</v>
      </c>
      <c r="K80" t="s">
        <v>176</v>
      </c>
      <c r="L80" t="s">
        <v>177</v>
      </c>
    </row>
    <row r="81" spans="1:14" x14ac:dyDescent="0.25">
      <c r="A81">
        <v>3</v>
      </c>
      <c r="B81">
        <v>1</v>
      </c>
      <c r="C81" t="s">
        <v>312</v>
      </c>
      <c r="E81" t="s">
        <v>179</v>
      </c>
      <c r="F81" t="s">
        <v>9</v>
      </c>
      <c r="G81" t="s">
        <v>9</v>
      </c>
      <c r="H81" t="s">
        <v>12</v>
      </c>
      <c r="I81" t="s">
        <v>64</v>
      </c>
      <c r="K81" t="s">
        <v>180</v>
      </c>
      <c r="L81" t="s">
        <v>181</v>
      </c>
    </row>
    <row r="82" spans="1:14" x14ac:dyDescent="0.25">
      <c r="A82">
        <v>3</v>
      </c>
      <c r="B82">
        <v>2</v>
      </c>
      <c r="C82" t="s">
        <v>312</v>
      </c>
      <c r="E82" t="s">
        <v>179</v>
      </c>
      <c r="F82" t="s">
        <v>9</v>
      </c>
      <c r="G82" t="s">
        <v>9</v>
      </c>
      <c r="H82" t="s">
        <v>12</v>
      </c>
      <c r="I82" t="s">
        <v>13</v>
      </c>
      <c r="K82" t="s">
        <v>181</v>
      </c>
      <c r="L82" t="s">
        <v>182</v>
      </c>
    </row>
    <row r="83" spans="1:14" x14ac:dyDescent="0.25">
      <c r="A83">
        <v>3</v>
      </c>
      <c r="B83">
        <v>3</v>
      </c>
      <c r="C83" t="s">
        <v>312</v>
      </c>
      <c r="E83" t="s">
        <v>179</v>
      </c>
      <c r="F83" t="s">
        <v>9</v>
      </c>
      <c r="G83" t="s">
        <v>9</v>
      </c>
      <c r="H83" t="s">
        <v>12</v>
      </c>
      <c r="I83" t="s">
        <v>16</v>
      </c>
      <c r="K83" t="s">
        <v>182</v>
      </c>
      <c r="L83" t="s">
        <v>183</v>
      </c>
    </row>
    <row r="84" spans="1:14" x14ac:dyDescent="0.25">
      <c r="A84">
        <v>3</v>
      </c>
      <c r="B84">
        <v>4</v>
      </c>
      <c r="C84" t="s">
        <v>312</v>
      </c>
      <c r="E84" t="s">
        <v>179</v>
      </c>
      <c r="F84" t="s">
        <v>9</v>
      </c>
      <c r="G84" t="s">
        <v>9</v>
      </c>
      <c r="H84" t="s">
        <v>19</v>
      </c>
      <c r="I84" t="s">
        <v>47</v>
      </c>
      <c r="K84" t="s">
        <v>184</v>
      </c>
      <c r="L84" t="s">
        <v>185</v>
      </c>
    </row>
    <row r="85" spans="1:14" x14ac:dyDescent="0.25">
      <c r="A85">
        <v>3</v>
      </c>
      <c r="B85">
        <v>5</v>
      </c>
      <c r="C85" t="s">
        <v>312</v>
      </c>
      <c r="E85" t="s">
        <v>179</v>
      </c>
      <c r="F85" t="s">
        <v>9</v>
      </c>
      <c r="G85" t="s">
        <v>9</v>
      </c>
      <c r="H85" t="s">
        <v>55</v>
      </c>
      <c r="I85" t="s">
        <v>93</v>
      </c>
      <c r="J85" t="s">
        <v>94</v>
      </c>
      <c r="K85" t="s">
        <v>185</v>
      </c>
      <c r="L85" t="s">
        <v>186</v>
      </c>
      <c r="N85">
        <v>2</v>
      </c>
    </row>
    <row r="86" spans="1:14" x14ac:dyDescent="0.25">
      <c r="A86">
        <v>3</v>
      </c>
      <c r="B86">
        <v>6</v>
      </c>
      <c r="C86" t="s">
        <v>312</v>
      </c>
      <c r="E86" t="s">
        <v>179</v>
      </c>
      <c r="F86" t="s">
        <v>9</v>
      </c>
      <c r="G86" t="s">
        <v>9</v>
      </c>
      <c r="H86" t="s">
        <v>26</v>
      </c>
      <c r="I86" t="s">
        <v>10351</v>
      </c>
      <c r="K86" t="s">
        <v>187</v>
      </c>
      <c r="L86" t="s">
        <v>188</v>
      </c>
    </row>
    <row r="87" spans="1:14" x14ac:dyDescent="0.25">
      <c r="A87">
        <v>3</v>
      </c>
      <c r="B87">
        <v>7</v>
      </c>
      <c r="C87" t="s">
        <v>312</v>
      </c>
      <c r="E87" t="s">
        <v>179</v>
      </c>
      <c r="F87" t="s">
        <v>9</v>
      </c>
      <c r="G87" t="s">
        <v>9</v>
      </c>
      <c r="H87" t="s">
        <v>12</v>
      </c>
      <c r="I87" t="s">
        <v>13</v>
      </c>
      <c r="K87" t="s">
        <v>189</v>
      </c>
      <c r="L87" t="s">
        <v>190</v>
      </c>
    </row>
    <row r="88" spans="1:14" x14ac:dyDescent="0.25">
      <c r="A88">
        <v>3</v>
      </c>
      <c r="B88">
        <v>8</v>
      </c>
      <c r="C88" t="s">
        <v>312</v>
      </c>
      <c r="E88" t="s">
        <v>179</v>
      </c>
      <c r="F88" t="s">
        <v>9</v>
      </c>
      <c r="G88" t="s">
        <v>9</v>
      </c>
      <c r="H88" t="s">
        <v>12</v>
      </c>
      <c r="I88" t="s">
        <v>16</v>
      </c>
      <c r="K88" t="s">
        <v>191</v>
      </c>
      <c r="L88" t="s">
        <v>192</v>
      </c>
    </row>
    <row r="89" spans="1:14" x14ac:dyDescent="0.25">
      <c r="A89">
        <v>3</v>
      </c>
      <c r="B89">
        <v>9</v>
      </c>
      <c r="C89" t="s">
        <v>312</v>
      </c>
      <c r="E89" t="s">
        <v>179</v>
      </c>
      <c r="F89" t="s">
        <v>9</v>
      </c>
      <c r="G89" t="s">
        <v>9</v>
      </c>
      <c r="H89" t="s">
        <v>19</v>
      </c>
      <c r="I89" t="s">
        <v>123</v>
      </c>
      <c r="K89" t="s">
        <v>193</v>
      </c>
      <c r="L89" t="s">
        <v>194</v>
      </c>
    </row>
    <row r="90" spans="1:14" x14ac:dyDescent="0.25">
      <c r="A90">
        <v>3</v>
      </c>
      <c r="B90">
        <v>10</v>
      </c>
      <c r="C90" t="s">
        <v>312</v>
      </c>
      <c r="E90" t="s">
        <v>179</v>
      </c>
      <c r="F90" t="s">
        <v>9</v>
      </c>
      <c r="G90" t="s">
        <v>9</v>
      </c>
      <c r="H90" t="s">
        <v>19</v>
      </c>
      <c r="I90" t="s">
        <v>123</v>
      </c>
      <c r="K90" t="s">
        <v>194</v>
      </c>
      <c r="L90" t="s">
        <v>195</v>
      </c>
    </row>
    <row r="91" spans="1:14" x14ac:dyDescent="0.25">
      <c r="A91">
        <v>3</v>
      </c>
      <c r="B91">
        <v>11</v>
      </c>
      <c r="C91" t="s">
        <v>312</v>
      </c>
      <c r="E91" t="s">
        <v>179</v>
      </c>
      <c r="F91" t="s">
        <v>9</v>
      </c>
      <c r="G91" t="s">
        <v>9</v>
      </c>
      <c r="H91" t="s">
        <v>35</v>
      </c>
      <c r="I91" t="s">
        <v>196</v>
      </c>
      <c r="K91" t="s">
        <v>195</v>
      </c>
      <c r="L91" t="s">
        <v>197</v>
      </c>
    </row>
    <row r="92" spans="1:14" x14ac:dyDescent="0.25">
      <c r="A92">
        <v>3</v>
      </c>
      <c r="B92">
        <v>12</v>
      </c>
      <c r="C92" t="s">
        <v>312</v>
      </c>
      <c r="E92" t="s">
        <v>179</v>
      </c>
      <c r="F92" t="s">
        <v>9</v>
      </c>
      <c r="G92" t="s">
        <v>9</v>
      </c>
      <c r="H92" t="s">
        <v>23</v>
      </c>
      <c r="I92" t="s">
        <v>24</v>
      </c>
      <c r="K92" t="s">
        <v>198</v>
      </c>
      <c r="L92" t="s">
        <v>199</v>
      </c>
    </row>
    <row r="93" spans="1:14" x14ac:dyDescent="0.25">
      <c r="A93">
        <v>3</v>
      </c>
      <c r="B93">
        <v>13</v>
      </c>
      <c r="C93" t="s">
        <v>312</v>
      </c>
      <c r="E93" t="s">
        <v>179</v>
      </c>
      <c r="F93" t="s">
        <v>9</v>
      </c>
      <c r="G93" t="s">
        <v>9</v>
      </c>
      <c r="H93" t="s">
        <v>26</v>
      </c>
      <c r="I93" t="s">
        <v>10351</v>
      </c>
      <c r="K93" t="s">
        <v>200</v>
      </c>
      <c r="L93" t="s">
        <v>201</v>
      </c>
    </row>
    <row r="94" spans="1:14" x14ac:dyDescent="0.25">
      <c r="A94">
        <v>3</v>
      </c>
      <c r="B94">
        <v>14</v>
      </c>
      <c r="C94" t="s">
        <v>312</v>
      </c>
      <c r="E94" t="s">
        <v>179</v>
      </c>
      <c r="F94" t="s">
        <v>9</v>
      </c>
      <c r="G94" t="s">
        <v>9</v>
      </c>
      <c r="H94" t="s">
        <v>12</v>
      </c>
      <c r="I94" t="s">
        <v>13</v>
      </c>
      <c r="K94" t="s">
        <v>202</v>
      </c>
      <c r="L94" t="s">
        <v>203</v>
      </c>
    </row>
    <row r="95" spans="1:14" x14ac:dyDescent="0.25">
      <c r="A95">
        <v>3</v>
      </c>
      <c r="B95">
        <v>15</v>
      </c>
      <c r="C95" t="s">
        <v>312</v>
      </c>
      <c r="E95" t="s">
        <v>179</v>
      </c>
      <c r="F95" t="s">
        <v>9</v>
      </c>
      <c r="G95" t="s">
        <v>9</v>
      </c>
      <c r="H95" t="s">
        <v>19</v>
      </c>
      <c r="I95" t="s">
        <v>123</v>
      </c>
      <c r="K95" t="s">
        <v>204</v>
      </c>
      <c r="L95" t="s">
        <v>205</v>
      </c>
    </row>
    <row r="96" spans="1:14" x14ac:dyDescent="0.25">
      <c r="A96">
        <v>3</v>
      </c>
      <c r="B96">
        <v>16</v>
      </c>
      <c r="C96" t="s">
        <v>312</v>
      </c>
      <c r="E96" t="s">
        <v>179</v>
      </c>
      <c r="F96" t="s">
        <v>9</v>
      </c>
      <c r="G96" t="s">
        <v>9</v>
      </c>
      <c r="H96" t="s">
        <v>55</v>
      </c>
      <c r="I96" t="s">
        <v>206</v>
      </c>
      <c r="J96" t="s">
        <v>94</v>
      </c>
      <c r="K96" t="s">
        <v>205</v>
      </c>
      <c r="L96" t="s">
        <v>205</v>
      </c>
      <c r="N96">
        <v>2</v>
      </c>
    </row>
    <row r="97" spans="1:12" x14ac:dyDescent="0.25">
      <c r="A97">
        <v>3</v>
      </c>
      <c r="B97">
        <v>17</v>
      </c>
      <c r="C97" t="s">
        <v>312</v>
      </c>
      <c r="E97" t="s">
        <v>179</v>
      </c>
      <c r="F97" t="s">
        <v>9</v>
      </c>
      <c r="G97" t="s">
        <v>9</v>
      </c>
      <c r="H97" t="s">
        <v>19</v>
      </c>
      <c r="I97" t="s">
        <v>123</v>
      </c>
      <c r="K97" t="s">
        <v>205</v>
      </c>
      <c r="L97" t="s">
        <v>207</v>
      </c>
    </row>
    <row r="98" spans="1:12" x14ac:dyDescent="0.25">
      <c r="A98">
        <v>3</v>
      </c>
      <c r="B98">
        <v>18</v>
      </c>
      <c r="C98" t="s">
        <v>312</v>
      </c>
      <c r="E98" t="s">
        <v>179</v>
      </c>
      <c r="F98" t="s">
        <v>9</v>
      </c>
      <c r="G98" t="s">
        <v>9</v>
      </c>
      <c r="H98" t="s">
        <v>19</v>
      </c>
      <c r="I98" t="s">
        <v>79</v>
      </c>
      <c r="K98" t="s">
        <v>208</v>
      </c>
      <c r="L98" t="s">
        <v>209</v>
      </c>
    </row>
    <row r="99" spans="1:12" x14ac:dyDescent="0.25">
      <c r="A99">
        <v>3</v>
      </c>
      <c r="B99">
        <v>19</v>
      </c>
      <c r="C99" t="s">
        <v>312</v>
      </c>
      <c r="E99" t="s">
        <v>179</v>
      </c>
      <c r="F99" t="s">
        <v>9</v>
      </c>
      <c r="G99" t="s">
        <v>9</v>
      </c>
      <c r="H99" t="s">
        <v>26</v>
      </c>
      <c r="I99" t="s">
        <v>10351</v>
      </c>
      <c r="K99" t="s">
        <v>210</v>
      </c>
      <c r="L99" t="s">
        <v>211</v>
      </c>
    </row>
    <row r="100" spans="1:12" x14ac:dyDescent="0.25">
      <c r="A100">
        <v>3</v>
      </c>
      <c r="B100">
        <v>20</v>
      </c>
      <c r="C100" t="s">
        <v>312</v>
      </c>
      <c r="E100" t="s">
        <v>179</v>
      </c>
      <c r="F100" t="s">
        <v>9</v>
      </c>
      <c r="G100" t="s">
        <v>9</v>
      </c>
      <c r="H100" t="s">
        <v>12</v>
      </c>
      <c r="I100" t="s">
        <v>64</v>
      </c>
      <c r="K100" t="s">
        <v>212</v>
      </c>
      <c r="L100" t="s">
        <v>213</v>
      </c>
    </row>
    <row r="101" spans="1:12" x14ac:dyDescent="0.25">
      <c r="A101">
        <v>3</v>
      </c>
      <c r="B101">
        <v>21</v>
      </c>
      <c r="C101" t="s">
        <v>312</v>
      </c>
      <c r="E101" t="s">
        <v>179</v>
      </c>
      <c r="F101" t="s">
        <v>9</v>
      </c>
      <c r="G101" t="s">
        <v>9</v>
      </c>
      <c r="H101" t="s">
        <v>12</v>
      </c>
      <c r="I101" t="s">
        <v>13</v>
      </c>
      <c r="K101" t="s">
        <v>214</v>
      </c>
      <c r="L101" t="s">
        <v>215</v>
      </c>
    </row>
    <row r="102" spans="1:12" x14ac:dyDescent="0.25">
      <c r="A102">
        <v>3</v>
      </c>
      <c r="B102">
        <v>22</v>
      </c>
      <c r="C102" t="s">
        <v>312</v>
      </c>
      <c r="E102" t="s">
        <v>179</v>
      </c>
      <c r="F102" t="s">
        <v>9</v>
      </c>
      <c r="G102" t="s">
        <v>9</v>
      </c>
      <c r="H102" t="s">
        <v>12</v>
      </c>
      <c r="I102" t="s">
        <v>16</v>
      </c>
      <c r="K102" t="s">
        <v>215</v>
      </c>
      <c r="L102" t="s">
        <v>216</v>
      </c>
    </row>
    <row r="103" spans="1:12" x14ac:dyDescent="0.25">
      <c r="A103">
        <v>3</v>
      </c>
      <c r="B103">
        <v>23</v>
      </c>
      <c r="C103" t="s">
        <v>312</v>
      </c>
      <c r="E103" t="s">
        <v>179</v>
      </c>
      <c r="F103" t="s">
        <v>9</v>
      </c>
      <c r="G103" t="s">
        <v>9</v>
      </c>
      <c r="H103" t="s">
        <v>19</v>
      </c>
      <c r="I103" t="s">
        <v>53</v>
      </c>
      <c r="K103" t="s">
        <v>216</v>
      </c>
      <c r="L103" t="s">
        <v>217</v>
      </c>
    </row>
    <row r="104" spans="1:12" x14ac:dyDescent="0.25">
      <c r="A104">
        <v>3</v>
      </c>
      <c r="B104">
        <v>24</v>
      </c>
      <c r="C104" t="s">
        <v>312</v>
      </c>
      <c r="E104" t="s">
        <v>179</v>
      </c>
      <c r="F104" t="s">
        <v>9</v>
      </c>
      <c r="G104" t="s">
        <v>9</v>
      </c>
      <c r="H104" t="s">
        <v>26</v>
      </c>
      <c r="I104" t="s">
        <v>10351</v>
      </c>
      <c r="K104" t="s">
        <v>218</v>
      </c>
      <c r="L104" t="s">
        <v>219</v>
      </c>
    </row>
    <row r="105" spans="1:12" x14ac:dyDescent="0.25">
      <c r="A105">
        <v>3</v>
      </c>
      <c r="B105">
        <v>25</v>
      </c>
      <c r="C105" t="s">
        <v>312</v>
      </c>
      <c r="E105" t="s">
        <v>179</v>
      </c>
      <c r="F105" t="s">
        <v>9</v>
      </c>
      <c r="G105" t="s">
        <v>9</v>
      </c>
      <c r="H105" t="s">
        <v>12</v>
      </c>
      <c r="I105" t="s">
        <v>13</v>
      </c>
      <c r="K105" t="s">
        <v>219</v>
      </c>
      <c r="L105" t="s">
        <v>220</v>
      </c>
    </row>
    <row r="106" spans="1:12" x14ac:dyDescent="0.25">
      <c r="A106">
        <v>3</v>
      </c>
      <c r="B106">
        <v>26</v>
      </c>
      <c r="C106" t="s">
        <v>312</v>
      </c>
      <c r="E106" t="s">
        <v>179</v>
      </c>
      <c r="F106" t="s">
        <v>9</v>
      </c>
      <c r="G106" t="s">
        <v>9</v>
      </c>
      <c r="H106" t="s">
        <v>12</v>
      </c>
      <c r="I106" t="s">
        <v>16</v>
      </c>
      <c r="K106" t="s">
        <v>221</v>
      </c>
      <c r="L106" t="s">
        <v>222</v>
      </c>
    </row>
    <row r="107" spans="1:12" x14ac:dyDescent="0.25">
      <c r="A107">
        <v>3</v>
      </c>
      <c r="B107">
        <v>27</v>
      </c>
      <c r="C107" t="s">
        <v>312</v>
      </c>
      <c r="E107" t="s">
        <v>179</v>
      </c>
      <c r="F107" t="s">
        <v>9</v>
      </c>
      <c r="G107" t="s">
        <v>9</v>
      </c>
      <c r="H107" t="s">
        <v>19</v>
      </c>
      <c r="I107" t="s">
        <v>53</v>
      </c>
      <c r="K107" t="s">
        <v>223</v>
      </c>
      <c r="L107" t="s">
        <v>224</v>
      </c>
    </row>
    <row r="108" spans="1:12" x14ac:dyDescent="0.25">
      <c r="A108">
        <v>3</v>
      </c>
      <c r="B108">
        <v>28</v>
      </c>
      <c r="C108" t="s">
        <v>312</v>
      </c>
      <c r="E108" t="s">
        <v>179</v>
      </c>
      <c r="F108" t="s">
        <v>9</v>
      </c>
      <c r="G108" t="s">
        <v>9</v>
      </c>
      <c r="H108" t="s">
        <v>19</v>
      </c>
      <c r="I108" t="s">
        <v>79</v>
      </c>
      <c r="K108" t="s">
        <v>225</v>
      </c>
      <c r="L108" t="s">
        <v>226</v>
      </c>
    </row>
    <row r="109" spans="1:12" x14ac:dyDescent="0.25">
      <c r="A109">
        <v>3</v>
      </c>
      <c r="B109">
        <v>29</v>
      </c>
      <c r="C109" t="s">
        <v>312</v>
      </c>
      <c r="E109" t="s">
        <v>179</v>
      </c>
      <c r="F109" t="s">
        <v>9</v>
      </c>
      <c r="G109" t="s">
        <v>9</v>
      </c>
      <c r="H109" t="s">
        <v>35</v>
      </c>
      <c r="I109" t="s">
        <v>164</v>
      </c>
      <c r="K109" t="s">
        <v>226</v>
      </c>
      <c r="L109" t="s">
        <v>227</v>
      </c>
    </row>
    <row r="110" spans="1:12" x14ac:dyDescent="0.25">
      <c r="A110">
        <v>3</v>
      </c>
      <c r="B110">
        <v>30</v>
      </c>
      <c r="C110" t="s">
        <v>312</v>
      </c>
      <c r="E110" t="s">
        <v>179</v>
      </c>
      <c r="F110" t="s">
        <v>9</v>
      </c>
      <c r="G110" t="s">
        <v>9</v>
      </c>
      <c r="H110" t="s">
        <v>23</v>
      </c>
      <c r="I110" t="s">
        <v>24</v>
      </c>
      <c r="K110" t="s">
        <v>228</v>
      </c>
      <c r="L110" t="s">
        <v>229</v>
      </c>
    </row>
    <row r="111" spans="1:12" x14ac:dyDescent="0.25">
      <c r="A111">
        <v>3</v>
      </c>
      <c r="B111">
        <v>31</v>
      </c>
      <c r="C111" t="s">
        <v>312</v>
      </c>
      <c r="E111" t="s">
        <v>179</v>
      </c>
      <c r="F111" t="s">
        <v>9</v>
      </c>
      <c r="G111" t="s">
        <v>9</v>
      </c>
      <c r="H111" t="s">
        <v>26</v>
      </c>
      <c r="I111" t="s">
        <v>41</v>
      </c>
      <c r="K111" t="s">
        <v>230</v>
      </c>
      <c r="L111" t="s">
        <v>231</v>
      </c>
    </row>
    <row r="112" spans="1:12" x14ac:dyDescent="0.25">
      <c r="A112">
        <v>3</v>
      </c>
      <c r="B112">
        <v>32</v>
      </c>
      <c r="C112" t="s">
        <v>312</v>
      </c>
      <c r="E112" t="s">
        <v>179</v>
      </c>
      <c r="F112" t="s">
        <v>9</v>
      </c>
      <c r="G112" t="s">
        <v>9</v>
      </c>
      <c r="H112" t="s">
        <v>12</v>
      </c>
      <c r="I112" t="s">
        <v>13</v>
      </c>
      <c r="K112" t="s">
        <v>232</v>
      </c>
      <c r="L112" t="s">
        <v>233</v>
      </c>
    </row>
    <row r="113" spans="1:14" x14ac:dyDescent="0.25">
      <c r="A113">
        <v>3</v>
      </c>
      <c r="B113">
        <v>33</v>
      </c>
      <c r="C113" t="s">
        <v>312</v>
      </c>
      <c r="E113" t="s">
        <v>179</v>
      </c>
      <c r="F113" t="s">
        <v>9</v>
      </c>
      <c r="G113" t="s">
        <v>9</v>
      </c>
      <c r="H113" t="s">
        <v>19</v>
      </c>
      <c r="I113" t="s">
        <v>123</v>
      </c>
      <c r="K113" t="s">
        <v>234</v>
      </c>
      <c r="L113" t="s">
        <v>235</v>
      </c>
    </row>
    <row r="114" spans="1:14" x14ac:dyDescent="0.25">
      <c r="A114">
        <v>3</v>
      </c>
      <c r="B114">
        <v>34</v>
      </c>
      <c r="C114" t="s">
        <v>312</v>
      </c>
      <c r="E114" t="s">
        <v>179</v>
      </c>
      <c r="F114" t="s">
        <v>9</v>
      </c>
      <c r="G114" t="s">
        <v>9</v>
      </c>
      <c r="H114" t="s">
        <v>23</v>
      </c>
      <c r="I114" t="s">
        <v>24</v>
      </c>
      <c r="K114" t="s">
        <v>235</v>
      </c>
      <c r="L114" t="s">
        <v>236</v>
      </c>
    </row>
    <row r="115" spans="1:14" x14ac:dyDescent="0.25">
      <c r="A115">
        <v>3</v>
      </c>
      <c r="B115">
        <v>35</v>
      </c>
      <c r="C115" t="s">
        <v>312</v>
      </c>
      <c r="E115" t="s">
        <v>179</v>
      </c>
      <c r="F115" t="s">
        <v>9</v>
      </c>
      <c r="G115" t="s">
        <v>9</v>
      </c>
      <c r="H115" t="s">
        <v>26</v>
      </c>
      <c r="I115" t="s">
        <v>10351</v>
      </c>
      <c r="K115" t="s">
        <v>237</v>
      </c>
      <c r="L115" t="s">
        <v>238</v>
      </c>
    </row>
    <row r="116" spans="1:14" x14ac:dyDescent="0.25">
      <c r="A116">
        <v>3</v>
      </c>
      <c r="B116">
        <v>36</v>
      </c>
      <c r="C116" t="s">
        <v>312</v>
      </c>
      <c r="E116" t="s">
        <v>179</v>
      </c>
      <c r="F116" t="s">
        <v>9</v>
      </c>
      <c r="G116" t="s">
        <v>9</v>
      </c>
      <c r="H116" t="s">
        <v>12</v>
      </c>
      <c r="I116" t="s">
        <v>13</v>
      </c>
      <c r="K116" t="s">
        <v>238</v>
      </c>
      <c r="L116" t="s">
        <v>239</v>
      </c>
    </row>
    <row r="117" spans="1:14" x14ac:dyDescent="0.25">
      <c r="A117">
        <v>3</v>
      </c>
      <c r="B117">
        <v>37</v>
      </c>
      <c r="C117" t="s">
        <v>312</v>
      </c>
      <c r="E117" t="s">
        <v>179</v>
      </c>
      <c r="F117" t="s">
        <v>9</v>
      </c>
      <c r="G117" t="s">
        <v>9</v>
      </c>
      <c r="H117" t="s">
        <v>19</v>
      </c>
      <c r="I117" t="s">
        <v>20</v>
      </c>
      <c r="K117" t="s">
        <v>240</v>
      </c>
      <c r="L117" t="s">
        <v>241</v>
      </c>
    </row>
    <row r="118" spans="1:14" x14ac:dyDescent="0.25">
      <c r="A118">
        <v>3</v>
      </c>
      <c r="B118">
        <v>38</v>
      </c>
      <c r="C118" t="s">
        <v>312</v>
      </c>
      <c r="E118" t="s">
        <v>179</v>
      </c>
      <c r="F118" t="s">
        <v>9</v>
      </c>
      <c r="G118" t="s">
        <v>9</v>
      </c>
      <c r="H118" t="s">
        <v>35</v>
      </c>
      <c r="I118" t="s">
        <v>242</v>
      </c>
      <c r="K118" t="s">
        <v>241</v>
      </c>
      <c r="L118" t="s">
        <v>241</v>
      </c>
    </row>
    <row r="119" spans="1:14" x14ac:dyDescent="0.25">
      <c r="A119">
        <v>3</v>
      </c>
      <c r="B119">
        <v>39</v>
      </c>
      <c r="C119" t="s">
        <v>312</v>
      </c>
      <c r="E119" t="s">
        <v>179</v>
      </c>
      <c r="F119" t="s">
        <v>9</v>
      </c>
      <c r="G119" t="s">
        <v>9</v>
      </c>
      <c r="H119" t="s">
        <v>23</v>
      </c>
      <c r="I119" t="s">
        <v>24</v>
      </c>
      <c r="K119" t="s">
        <v>241</v>
      </c>
      <c r="L119" t="s">
        <v>243</v>
      </c>
    </row>
    <row r="120" spans="1:14" x14ac:dyDescent="0.25">
      <c r="A120">
        <v>3</v>
      </c>
      <c r="B120">
        <v>40</v>
      </c>
      <c r="C120" t="s">
        <v>312</v>
      </c>
      <c r="E120" t="s">
        <v>179</v>
      </c>
      <c r="F120" t="s">
        <v>9</v>
      </c>
      <c r="G120" t="s">
        <v>9</v>
      </c>
      <c r="H120" t="s">
        <v>26</v>
      </c>
      <c r="I120" t="s">
        <v>10351</v>
      </c>
      <c r="K120" t="s">
        <v>244</v>
      </c>
      <c r="L120" t="s">
        <v>245</v>
      </c>
    </row>
    <row r="121" spans="1:14" x14ac:dyDescent="0.25">
      <c r="A121">
        <v>3</v>
      </c>
      <c r="B121">
        <v>41</v>
      </c>
      <c r="C121" t="s">
        <v>312</v>
      </c>
      <c r="E121" t="s">
        <v>179</v>
      </c>
      <c r="F121" t="s">
        <v>9</v>
      </c>
      <c r="G121" t="s">
        <v>9</v>
      </c>
      <c r="H121" t="s">
        <v>12</v>
      </c>
      <c r="I121" t="s">
        <v>13</v>
      </c>
      <c r="K121" t="s">
        <v>246</v>
      </c>
      <c r="L121" t="s">
        <v>247</v>
      </c>
    </row>
    <row r="122" spans="1:14" x14ac:dyDescent="0.25">
      <c r="A122">
        <v>3</v>
      </c>
      <c r="B122">
        <v>42</v>
      </c>
      <c r="C122" t="s">
        <v>312</v>
      </c>
      <c r="E122" t="s">
        <v>179</v>
      </c>
      <c r="F122" t="s">
        <v>9</v>
      </c>
      <c r="G122" t="s">
        <v>9</v>
      </c>
      <c r="H122" t="s">
        <v>12</v>
      </c>
      <c r="I122" t="s">
        <v>16</v>
      </c>
      <c r="K122" t="s">
        <v>248</v>
      </c>
      <c r="L122" t="s">
        <v>249</v>
      </c>
    </row>
    <row r="123" spans="1:14" x14ac:dyDescent="0.25">
      <c r="A123">
        <v>3</v>
      </c>
      <c r="B123">
        <v>43</v>
      </c>
      <c r="C123" t="s">
        <v>312</v>
      </c>
      <c r="E123" t="s">
        <v>179</v>
      </c>
      <c r="F123" t="s">
        <v>9</v>
      </c>
      <c r="G123" t="s">
        <v>9</v>
      </c>
      <c r="H123" t="s">
        <v>19</v>
      </c>
      <c r="I123" t="s">
        <v>47</v>
      </c>
      <c r="K123" t="s">
        <v>250</v>
      </c>
      <c r="L123" t="s">
        <v>251</v>
      </c>
    </row>
    <row r="124" spans="1:14" x14ac:dyDescent="0.25">
      <c r="A124">
        <v>3</v>
      </c>
      <c r="B124">
        <v>44</v>
      </c>
      <c r="C124" t="s">
        <v>312</v>
      </c>
      <c r="E124" t="s">
        <v>179</v>
      </c>
      <c r="F124" t="s">
        <v>9</v>
      </c>
      <c r="G124" t="s">
        <v>9</v>
      </c>
      <c r="H124" t="s">
        <v>26</v>
      </c>
      <c r="I124" t="s">
        <v>252</v>
      </c>
      <c r="K124" t="s">
        <v>251</v>
      </c>
      <c r="L124" t="s">
        <v>253</v>
      </c>
    </row>
    <row r="125" spans="1:14" x14ac:dyDescent="0.25">
      <c r="A125">
        <v>3</v>
      </c>
      <c r="B125">
        <v>45</v>
      </c>
      <c r="C125" t="s">
        <v>312</v>
      </c>
      <c r="E125" t="s">
        <v>179</v>
      </c>
      <c r="F125" t="s">
        <v>9</v>
      </c>
      <c r="G125" t="s">
        <v>9</v>
      </c>
      <c r="H125" t="s">
        <v>12</v>
      </c>
      <c r="I125" t="s">
        <v>13</v>
      </c>
      <c r="K125" t="s">
        <v>253</v>
      </c>
      <c r="L125" t="s">
        <v>254</v>
      </c>
    </row>
    <row r="126" spans="1:14" x14ac:dyDescent="0.25">
      <c r="A126">
        <v>3</v>
      </c>
      <c r="B126">
        <v>46</v>
      </c>
      <c r="C126" t="s">
        <v>312</v>
      </c>
      <c r="E126" t="s">
        <v>179</v>
      </c>
      <c r="F126" t="s">
        <v>9</v>
      </c>
      <c r="G126" t="s">
        <v>9</v>
      </c>
      <c r="H126" t="s">
        <v>12</v>
      </c>
      <c r="I126" t="s">
        <v>16</v>
      </c>
      <c r="K126" t="s">
        <v>255</v>
      </c>
      <c r="L126" t="s">
        <v>256</v>
      </c>
    </row>
    <row r="127" spans="1:14" x14ac:dyDescent="0.25">
      <c r="A127">
        <v>3</v>
      </c>
      <c r="B127">
        <v>47</v>
      </c>
      <c r="C127" t="s">
        <v>312</v>
      </c>
      <c r="E127" t="s">
        <v>179</v>
      </c>
      <c r="F127" t="s">
        <v>9</v>
      </c>
      <c r="G127" t="s">
        <v>9</v>
      </c>
      <c r="H127" t="s">
        <v>19</v>
      </c>
      <c r="I127" t="s">
        <v>47</v>
      </c>
      <c r="K127" t="s">
        <v>257</v>
      </c>
      <c r="L127" t="s">
        <v>258</v>
      </c>
    </row>
    <row r="128" spans="1:14" x14ac:dyDescent="0.25">
      <c r="A128">
        <v>3</v>
      </c>
      <c r="B128">
        <v>48</v>
      </c>
      <c r="C128" t="s">
        <v>312</v>
      </c>
      <c r="E128" t="s">
        <v>179</v>
      </c>
      <c r="F128" t="s">
        <v>9</v>
      </c>
      <c r="G128" t="s">
        <v>9</v>
      </c>
      <c r="H128" t="s">
        <v>55</v>
      </c>
      <c r="I128" t="s">
        <v>259</v>
      </c>
      <c r="J128" t="s">
        <v>82</v>
      </c>
      <c r="K128" t="s">
        <v>258</v>
      </c>
      <c r="L128" t="s">
        <v>260</v>
      </c>
      <c r="N128">
        <v>6</v>
      </c>
    </row>
    <row r="129" spans="1:14" x14ac:dyDescent="0.25">
      <c r="A129">
        <v>3</v>
      </c>
      <c r="B129">
        <v>49</v>
      </c>
      <c r="C129" t="s">
        <v>312</v>
      </c>
      <c r="E129" t="s">
        <v>179</v>
      </c>
      <c r="F129" t="s">
        <v>9</v>
      </c>
      <c r="G129" t="s">
        <v>9</v>
      </c>
      <c r="H129" t="s">
        <v>165</v>
      </c>
      <c r="I129" t="s">
        <v>166</v>
      </c>
      <c r="K129" t="s">
        <v>261</v>
      </c>
      <c r="L129" t="s">
        <v>262</v>
      </c>
    </row>
    <row r="130" spans="1:14" x14ac:dyDescent="0.25">
      <c r="A130">
        <v>3</v>
      </c>
      <c r="B130">
        <v>50</v>
      </c>
      <c r="C130" t="s">
        <v>312</v>
      </c>
      <c r="E130" t="s">
        <v>179</v>
      </c>
      <c r="F130" t="s">
        <v>9</v>
      </c>
      <c r="G130" t="s">
        <v>9</v>
      </c>
      <c r="H130" t="s">
        <v>26</v>
      </c>
      <c r="I130" t="s">
        <v>10351</v>
      </c>
      <c r="K130" t="s">
        <v>263</v>
      </c>
      <c r="L130" t="s">
        <v>264</v>
      </c>
    </row>
    <row r="131" spans="1:14" x14ac:dyDescent="0.25">
      <c r="A131">
        <v>3</v>
      </c>
      <c r="B131">
        <v>51</v>
      </c>
      <c r="C131" t="s">
        <v>312</v>
      </c>
      <c r="E131" t="s">
        <v>179</v>
      </c>
      <c r="F131" t="s">
        <v>9</v>
      </c>
      <c r="G131" t="s">
        <v>9</v>
      </c>
      <c r="H131" t="s">
        <v>12</v>
      </c>
      <c r="I131" t="s">
        <v>13</v>
      </c>
      <c r="K131" t="s">
        <v>264</v>
      </c>
      <c r="L131" t="s">
        <v>265</v>
      </c>
    </row>
    <row r="132" spans="1:14" x14ac:dyDescent="0.25">
      <c r="A132">
        <v>3</v>
      </c>
      <c r="B132">
        <v>52</v>
      </c>
      <c r="C132" t="s">
        <v>312</v>
      </c>
      <c r="E132" t="s">
        <v>179</v>
      </c>
      <c r="F132" t="s">
        <v>9</v>
      </c>
      <c r="G132" t="s">
        <v>9</v>
      </c>
      <c r="H132" t="s">
        <v>12</v>
      </c>
      <c r="I132" t="s">
        <v>16</v>
      </c>
      <c r="K132" t="s">
        <v>266</v>
      </c>
      <c r="L132" t="s">
        <v>267</v>
      </c>
    </row>
    <row r="133" spans="1:14" x14ac:dyDescent="0.25">
      <c r="A133">
        <v>3</v>
      </c>
      <c r="B133">
        <v>53</v>
      </c>
      <c r="C133" t="s">
        <v>312</v>
      </c>
      <c r="E133" t="s">
        <v>179</v>
      </c>
      <c r="F133" t="s">
        <v>9</v>
      </c>
      <c r="G133" t="s">
        <v>9</v>
      </c>
      <c r="H133" t="s">
        <v>19</v>
      </c>
      <c r="I133" t="s">
        <v>123</v>
      </c>
      <c r="K133" t="s">
        <v>267</v>
      </c>
      <c r="L133" t="s">
        <v>268</v>
      </c>
    </row>
    <row r="134" spans="1:14" x14ac:dyDescent="0.25">
      <c r="A134">
        <v>3</v>
      </c>
      <c r="B134">
        <v>54</v>
      </c>
      <c r="C134" t="s">
        <v>312</v>
      </c>
      <c r="E134" t="s">
        <v>179</v>
      </c>
      <c r="F134" t="s">
        <v>9</v>
      </c>
      <c r="G134" t="s">
        <v>9</v>
      </c>
      <c r="H134" t="s">
        <v>26</v>
      </c>
      <c r="I134" t="s">
        <v>10351</v>
      </c>
      <c r="K134" t="s">
        <v>269</v>
      </c>
      <c r="L134" t="s">
        <v>270</v>
      </c>
    </row>
    <row r="135" spans="1:14" x14ac:dyDescent="0.25">
      <c r="A135">
        <v>3</v>
      </c>
      <c r="B135">
        <v>55</v>
      </c>
      <c r="C135" t="s">
        <v>312</v>
      </c>
      <c r="E135" t="s">
        <v>179</v>
      </c>
      <c r="F135" t="s">
        <v>9</v>
      </c>
      <c r="G135" t="s">
        <v>9</v>
      </c>
      <c r="H135" t="s">
        <v>12</v>
      </c>
      <c r="I135" t="s">
        <v>13</v>
      </c>
      <c r="K135" t="s">
        <v>270</v>
      </c>
      <c r="L135" t="s">
        <v>271</v>
      </c>
    </row>
    <row r="136" spans="1:14" x14ac:dyDescent="0.25">
      <c r="A136">
        <v>3</v>
      </c>
      <c r="B136">
        <v>56</v>
      </c>
      <c r="C136" t="s">
        <v>312</v>
      </c>
      <c r="E136" t="s">
        <v>179</v>
      </c>
      <c r="F136" t="s">
        <v>9</v>
      </c>
      <c r="G136" t="s">
        <v>9</v>
      </c>
      <c r="H136" t="s">
        <v>12</v>
      </c>
      <c r="I136" t="s">
        <v>16</v>
      </c>
      <c r="K136" t="s">
        <v>271</v>
      </c>
      <c r="L136" t="s">
        <v>272</v>
      </c>
    </row>
    <row r="137" spans="1:14" x14ac:dyDescent="0.25">
      <c r="A137">
        <v>3</v>
      </c>
      <c r="B137">
        <v>57</v>
      </c>
      <c r="C137" t="s">
        <v>312</v>
      </c>
      <c r="E137" t="s">
        <v>179</v>
      </c>
      <c r="F137" t="s">
        <v>9</v>
      </c>
      <c r="G137" t="s">
        <v>9</v>
      </c>
      <c r="H137" t="s">
        <v>19</v>
      </c>
      <c r="I137" t="s">
        <v>47</v>
      </c>
      <c r="K137" t="s">
        <v>272</v>
      </c>
      <c r="L137" t="s">
        <v>273</v>
      </c>
    </row>
    <row r="138" spans="1:14" x14ac:dyDescent="0.25">
      <c r="A138">
        <v>3</v>
      </c>
      <c r="B138">
        <v>58</v>
      </c>
      <c r="C138" t="s">
        <v>312</v>
      </c>
      <c r="E138" t="s">
        <v>179</v>
      </c>
      <c r="F138" t="s">
        <v>9</v>
      </c>
      <c r="G138" t="s">
        <v>9</v>
      </c>
      <c r="H138" t="s">
        <v>55</v>
      </c>
      <c r="I138" t="s">
        <v>274</v>
      </c>
      <c r="J138" t="s">
        <v>82</v>
      </c>
      <c r="K138" t="s">
        <v>273</v>
      </c>
      <c r="L138" t="s">
        <v>273</v>
      </c>
      <c r="N138">
        <v>7</v>
      </c>
    </row>
    <row r="139" spans="1:14" x14ac:dyDescent="0.25">
      <c r="A139">
        <v>3</v>
      </c>
      <c r="B139">
        <v>59</v>
      </c>
      <c r="C139" t="s">
        <v>312</v>
      </c>
      <c r="E139" t="s">
        <v>179</v>
      </c>
      <c r="F139" t="s">
        <v>9</v>
      </c>
      <c r="G139" t="s">
        <v>9</v>
      </c>
      <c r="H139" t="s">
        <v>19</v>
      </c>
      <c r="I139" t="s">
        <v>47</v>
      </c>
      <c r="K139" t="s">
        <v>273</v>
      </c>
      <c r="L139" t="s">
        <v>275</v>
      </c>
    </row>
    <row r="140" spans="1:14" x14ac:dyDescent="0.25">
      <c r="A140">
        <v>3</v>
      </c>
      <c r="B140">
        <v>60</v>
      </c>
      <c r="C140" t="s">
        <v>312</v>
      </c>
      <c r="E140" t="s">
        <v>179</v>
      </c>
      <c r="F140" t="s">
        <v>9</v>
      </c>
      <c r="G140" t="s">
        <v>9</v>
      </c>
      <c r="H140" t="s">
        <v>35</v>
      </c>
      <c r="I140" t="s">
        <v>36</v>
      </c>
      <c r="K140" t="s">
        <v>276</v>
      </c>
      <c r="L140" t="s">
        <v>277</v>
      </c>
    </row>
    <row r="141" spans="1:14" x14ac:dyDescent="0.25">
      <c r="A141">
        <v>3</v>
      </c>
      <c r="B141">
        <v>61</v>
      </c>
      <c r="C141" t="s">
        <v>312</v>
      </c>
      <c r="E141" t="s">
        <v>179</v>
      </c>
      <c r="F141" t="s">
        <v>9</v>
      </c>
      <c r="G141" t="s">
        <v>9</v>
      </c>
      <c r="H141" t="s">
        <v>23</v>
      </c>
      <c r="I141" t="s">
        <v>24</v>
      </c>
      <c r="K141" t="s">
        <v>277</v>
      </c>
      <c r="L141" t="s">
        <v>278</v>
      </c>
    </row>
    <row r="142" spans="1:14" x14ac:dyDescent="0.25">
      <c r="A142">
        <v>3</v>
      </c>
      <c r="B142">
        <v>62</v>
      </c>
      <c r="C142" t="s">
        <v>312</v>
      </c>
      <c r="E142" t="s">
        <v>179</v>
      </c>
      <c r="F142" t="s">
        <v>9</v>
      </c>
      <c r="G142" t="s">
        <v>9</v>
      </c>
      <c r="H142" t="s">
        <v>26</v>
      </c>
      <c r="I142" t="s">
        <v>10351</v>
      </c>
      <c r="K142" t="s">
        <v>279</v>
      </c>
      <c r="L142" t="s">
        <v>280</v>
      </c>
    </row>
    <row r="143" spans="1:14" x14ac:dyDescent="0.25">
      <c r="A143">
        <v>3</v>
      </c>
      <c r="B143">
        <v>63</v>
      </c>
      <c r="C143" t="s">
        <v>312</v>
      </c>
      <c r="E143" t="s">
        <v>179</v>
      </c>
      <c r="F143" t="s">
        <v>9</v>
      </c>
      <c r="G143" t="s">
        <v>9</v>
      </c>
      <c r="H143" t="s">
        <v>12</v>
      </c>
      <c r="I143" t="s">
        <v>13</v>
      </c>
      <c r="K143" t="s">
        <v>281</v>
      </c>
      <c r="L143" t="s">
        <v>282</v>
      </c>
    </row>
    <row r="144" spans="1:14" x14ac:dyDescent="0.25">
      <c r="A144">
        <v>3</v>
      </c>
      <c r="B144">
        <v>64</v>
      </c>
      <c r="C144" t="s">
        <v>312</v>
      </c>
      <c r="E144" t="s">
        <v>179</v>
      </c>
      <c r="F144" t="s">
        <v>9</v>
      </c>
      <c r="G144" t="s">
        <v>9</v>
      </c>
      <c r="H144" t="s">
        <v>12</v>
      </c>
      <c r="I144" t="s">
        <v>16</v>
      </c>
      <c r="K144" t="s">
        <v>282</v>
      </c>
      <c r="L144" t="s">
        <v>283</v>
      </c>
    </row>
    <row r="145" spans="1:14" x14ac:dyDescent="0.25">
      <c r="A145">
        <v>3</v>
      </c>
      <c r="B145">
        <v>65</v>
      </c>
      <c r="C145" t="s">
        <v>312</v>
      </c>
      <c r="E145" t="s">
        <v>179</v>
      </c>
      <c r="F145" t="s">
        <v>9</v>
      </c>
      <c r="G145" t="s">
        <v>9</v>
      </c>
      <c r="H145" t="s">
        <v>19</v>
      </c>
      <c r="I145" t="s">
        <v>47</v>
      </c>
      <c r="K145" t="s">
        <v>284</v>
      </c>
      <c r="L145" t="s">
        <v>285</v>
      </c>
    </row>
    <row r="146" spans="1:14" x14ac:dyDescent="0.25">
      <c r="A146">
        <v>3</v>
      </c>
      <c r="B146">
        <v>66</v>
      </c>
      <c r="C146" t="s">
        <v>312</v>
      </c>
      <c r="E146" t="s">
        <v>179</v>
      </c>
      <c r="F146" t="s">
        <v>9</v>
      </c>
      <c r="G146" t="s">
        <v>9</v>
      </c>
      <c r="H146" t="s">
        <v>55</v>
      </c>
      <c r="I146" t="s">
        <v>206</v>
      </c>
      <c r="J146" t="s">
        <v>82</v>
      </c>
      <c r="K146" t="s">
        <v>285</v>
      </c>
      <c r="L146" t="s">
        <v>286</v>
      </c>
      <c r="N146">
        <v>2</v>
      </c>
    </row>
    <row r="147" spans="1:14" x14ac:dyDescent="0.25">
      <c r="A147">
        <v>3</v>
      </c>
      <c r="B147">
        <v>67</v>
      </c>
      <c r="C147" t="s">
        <v>312</v>
      </c>
      <c r="E147" t="s">
        <v>179</v>
      </c>
      <c r="F147" t="s">
        <v>9</v>
      </c>
      <c r="G147" t="s">
        <v>9</v>
      </c>
      <c r="H147" t="s">
        <v>19</v>
      </c>
      <c r="I147" t="s">
        <v>47</v>
      </c>
      <c r="K147" t="s">
        <v>287</v>
      </c>
      <c r="L147" t="s">
        <v>288</v>
      </c>
    </row>
    <row r="148" spans="1:14" x14ac:dyDescent="0.25">
      <c r="A148">
        <v>3</v>
      </c>
      <c r="B148">
        <v>68</v>
      </c>
      <c r="C148" t="s">
        <v>312</v>
      </c>
      <c r="E148" t="s">
        <v>179</v>
      </c>
      <c r="F148" t="s">
        <v>9</v>
      </c>
      <c r="G148" t="s">
        <v>9</v>
      </c>
      <c r="H148" t="s">
        <v>55</v>
      </c>
      <c r="I148" t="s">
        <v>81</v>
      </c>
      <c r="J148" t="s">
        <v>82</v>
      </c>
      <c r="K148" t="s">
        <v>288</v>
      </c>
      <c r="L148" t="s">
        <v>289</v>
      </c>
      <c r="N148">
        <v>4</v>
      </c>
    </row>
    <row r="149" spans="1:14" x14ac:dyDescent="0.25">
      <c r="A149">
        <v>3</v>
      </c>
      <c r="B149">
        <v>69</v>
      </c>
      <c r="C149" t="s">
        <v>312</v>
      </c>
      <c r="E149" t="s">
        <v>179</v>
      </c>
      <c r="F149" t="s">
        <v>9</v>
      </c>
      <c r="G149" t="s">
        <v>9</v>
      </c>
      <c r="H149" t="s">
        <v>23</v>
      </c>
      <c r="I149" t="s">
        <v>290</v>
      </c>
      <c r="K149" t="s">
        <v>291</v>
      </c>
      <c r="L149" t="s">
        <v>292</v>
      </c>
    </row>
    <row r="150" spans="1:14" x14ac:dyDescent="0.25">
      <c r="A150">
        <v>3</v>
      </c>
      <c r="B150">
        <v>70</v>
      </c>
      <c r="C150" t="s">
        <v>312</v>
      </c>
      <c r="E150" t="s">
        <v>179</v>
      </c>
      <c r="F150" t="s">
        <v>9</v>
      </c>
      <c r="G150" t="s">
        <v>9</v>
      </c>
      <c r="H150" t="s">
        <v>26</v>
      </c>
      <c r="I150" t="s">
        <v>10351</v>
      </c>
      <c r="K150" t="s">
        <v>292</v>
      </c>
      <c r="L150" t="s">
        <v>293</v>
      </c>
    </row>
    <row r="151" spans="1:14" x14ac:dyDescent="0.25">
      <c r="A151">
        <v>3</v>
      </c>
      <c r="B151">
        <v>71</v>
      </c>
      <c r="C151" t="s">
        <v>312</v>
      </c>
      <c r="E151" t="s">
        <v>179</v>
      </c>
      <c r="F151" t="s">
        <v>9</v>
      </c>
      <c r="G151" t="s">
        <v>9</v>
      </c>
      <c r="H151" t="s">
        <v>12</v>
      </c>
      <c r="I151" t="s">
        <v>13</v>
      </c>
      <c r="K151" t="s">
        <v>293</v>
      </c>
      <c r="L151" t="s">
        <v>294</v>
      </c>
    </row>
    <row r="152" spans="1:14" x14ac:dyDescent="0.25">
      <c r="A152">
        <v>3</v>
      </c>
      <c r="B152">
        <v>72</v>
      </c>
      <c r="C152" t="s">
        <v>312</v>
      </c>
      <c r="E152" t="s">
        <v>179</v>
      </c>
      <c r="F152" t="s">
        <v>9</v>
      </c>
      <c r="G152" t="s">
        <v>9</v>
      </c>
      <c r="H152" t="s">
        <v>12</v>
      </c>
      <c r="I152" t="s">
        <v>16</v>
      </c>
      <c r="K152" t="s">
        <v>294</v>
      </c>
      <c r="L152" t="s">
        <v>295</v>
      </c>
    </row>
    <row r="153" spans="1:14" x14ac:dyDescent="0.25">
      <c r="A153">
        <v>3</v>
      </c>
      <c r="B153">
        <v>73</v>
      </c>
      <c r="C153" t="s">
        <v>312</v>
      </c>
      <c r="E153" t="s">
        <v>179</v>
      </c>
      <c r="F153" t="s">
        <v>9</v>
      </c>
      <c r="G153" t="s">
        <v>9</v>
      </c>
      <c r="H153" t="s">
        <v>19</v>
      </c>
      <c r="I153" t="s">
        <v>296</v>
      </c>
      <c r="K153" t="s">
        <v>295</v>
      </c>
      <c r="L153" t="s">
        <v>297</v>
      </c>
    </row>
    <row r="154" spans="1:14" x14ac:dyDescent="0.25">
      <c r="A154">
        <v>3</v>
      </c>
      <c r="B154">
        <v>74</v>
      </c>
      <c r="C154" t="s">
        <v>312</v>
      </c>
      <c r="E154" t="s">
        <v>179</v>
      </c>
      <c r="F154" t="s">
        <v>9</v>
      </c>
      <c r="G154" t="s">
        <v>9</v>
      </c>
      <c r="H154" t="s">
        <v>26</v>
      </c>
      <c r="I154" t="s">
        <v>10351</v>
      </c>
      <c r="K154" t="s">
        <v>298</v>
      </c>
      <c r="L154" t="s">
        <v>299</v>
      </c>
    </row>
    <row r="155" spans="1:14" x14ac:dyDescent="0.25">
      <c r="A155">
        <v>3</v>
      </c>
      <c r="B155">
        <v>75</v>
      </c>
      <c r="C155" t="s">
        <v>312</v>
      </c>
      <c r="E155" t="s">
        <v>179</v>
      </c>
      <c r="F155" t="s">
        <v>9</v>
      </c>
      <c r="G155" t="s">
        <v>9</v>
      </c>
      <c r="H155" t="s">
        <v>26</v>
      </c>
      <c r="I155" t="s">
        <v>168</v>
      </c>
      <c r="K155" t="s">
        <v>300</v>
      </c>
      <c r="L155" t="s">
        <v>301</v>
      </c>
    </row>
    <row r="156" spans="1:14" x14ac:dyDescent="0.25">
      <c r="A156">
        <v>3</v>
      </c>
      <c r="B156">
        <v>76</v>
      </c>
      <c r="C156" t="s">
        <v>312</v>
      </c>
      <c r="E156" t="s">
        <v>179</v>
      </c>
      <c r="F156" t="s">
        <v>9</v>
      </c>
      <c r="G156" t="s">
        <v>9</v>
      </c>
      <c r="H156" t="s">
        <v>12</v>
      </c>
      <c r="I156" t="s">
        <v>13</v>
      </c>
      <c r="K156" t="s">
        <v>301</v>
      </c>
      <c r="L156" t="s">
        <v>302</v>
      </c>
    </row>
    <row r="157" spans="1:14" x14ac:dyDescent="0.25">
      <c r="A157">
        <v>3</v>
      </c>
      <c r="B157">
        <v>77</v>
      </c>
      <c r="C157" t="s">
        <v>312</v>
      </c>
      <c r="E157" t="s">
        <v>179</v>
      </c>
      <c r="F157" t="s">
        <v>9</v>
      </c>
      <c r="G157" t="s">
        <v>9</v>
      </c>
      <c r="H157" t="s">
        <v>12</v>
      </c>
      <c r="I157" t="s">
        <v>16</v>
      </c>
      <c r="K157" t="s">
        <v>302</v>
      </c>
      <c r="L157" t="s">
        <v>303</v>
      </c>
    </row>
    <row r="158" spans="1:14" x14ac:dyDescent="0.25">
      <c r="A158">
        <v>3</v>
      </c>
      <c r="B158">
        <v>78</v>
      </c>
      <c r="C158" t="s">
        <v>312</v>
      </c>
      <c r="E158" t="s">
        <v>179</v>
      </c>
      <c r="F158" t="s">
        <v>9</v>
      </c>
      <c r="G158" t="s">
        <v>9</v>
      </c>
      <c r="H158" t="s">
        <v>19</v>
      </c>
      <c r="I158" t="s">
        <v>296</v>
      </c>
      <c r="K158" t="s">
        <v>303</v>
      </c>
      <c r="L158" t="s">
        <v>304</v>
      </c>
    </row>
    <row r="159" spans="1:14" x14ac:dyDescent="0.25">
      <c r="A159">
        <v>3</v>
      </c>
      <c r="B159">
        <v>79</v>
      </c>
      <c r="C159" t="s">
        <v>312</v>
      </c>
      <c r="E159" t="s">
        <v>179</v>
      </c>
      <c r="F159" t="s">
        <v>9</v>
      </c>
      <c r="G159" t="s">
        <v>9</v>
      </c>
      <c r="H159" t="s">
        <v>12</v>
      </c>
      <c r="I159" t="s">
        <v>16</v>
      </c>
      <c r="K159" t="s">
        <v>304</v>
      </c>
      <c r="L159" t="s">
        <v>305</v>
      </c>
    </row>
    <row r="160" spans="1:14" x14ac:dyDescent="0.25">
      <c r="A160">
        <v>3</v>
      </c>
      <c r="B160">
        <v>80</v>
      </c>
      <c r="C160" t="s">
        <v>312</v>
      </c>
      <c r="E160" t="s">
        <v>179</v>
      </c>
      <c r="F160" t="s">
        <v>9</v>
      </c>
      <c r="G160" t="s">
        <v>9</v>
      </c>
      <c r="H160" t="s">
        <v>19</v>
      </c>
      <c r="I160" t="s">
        <v>53</v>
      </c>
      <c r="K160" t="s">
        <v>305</v>
      </c>
      <c r="L160" t="s">
        <v>306</v>
      </c>
    </row>
    <row r="161" spans="1:14" x14ac:dyDescent="0.25">
      <c r="A161">
        <v>3</v>
      </c>
      <c r="B161">
        <v>81</v>
      </c>
      <c r="C161" t="s">
        <v>312</v>
      </c>
      <c r="E161" t="s">
        <v>179</v>
      </c>
      <c r="F161" t="s">
        <v>9</v>
      </c>
      <c r="G161" t="s">
        <v>9</v>
      </c>
      <c r="H161" t="s">
        <v>26</v>
      </c>
      <c r="I161" t="s">
        <v>307</v>
      </c>
      <c r="K161" t="s">
        <v>308</v>
      </c>
      <c r="L161" t="s">
        <v>309</v>
      </c>
    </row>
    <row r="162" spans="1:14" x14ac:dyDescent="0.25">
      <c r="A162">
        <v>4</v>
      </c>
      <c r="B162">
        <v>1</v>
      </c>
      <c r="C162" t="s">
        <v>311</v>
      </c>
      <c r="E162" t="s">
        <v>9</v>
      </c>
      <c r="F162" t="s">
        <v>310</v>
      </c>
      <c r="G162" t="s">
        <v>9</v>
      </c>
      <c r="H162" t="s">
        <v>12</v>
      </c>
      <c r="I162" t="s">
        <v>13</v>
      </c>
      <c r="K162" t="s">
        <v>313</v>
      </c>
      <c r="L162" t="s">
        <v>314</v>
      </c>
    </row>
    <row r="163" spans="1:14" x14ac:dyDescent="0.25">
      <c r="A163">
        <v>4</v>
      </c>
      <c r="B163">
        <v>2</v>
      </c>
      <c r="C163" t="s">
        <v>311</v>
      </c>
      <c r="E163" t="s">
        <v>9</v>
      </c>
      <c r="F163" t="s">
        <v>310</v>
      </c>
      <c r="G163" t="s">
        <v>9</v>
      </c>
      <c r="H163" t="s">
        <v>12</v>
      </c>
      <c r="I163" t="s">
        <v>16</v>
      </c>
      <c r="K163" t="s">
        <v>314</v>
      </c>
      <c r="L163" t="s">
        <v>315</v>
      </c>
    </row>
    <row r="164" spans="1:14" x14ac:dyDescent="0.25">
      <c r="A164">
        <v>4</v>
      </c>
      <c r="B164">
        <v>3</v>
      </c>
      <c r="C164" t="s">
        <v>311</v>
      </c>
      <c r="E164" t="s">
        <v>9</v>
      </c>
      <c r="F164" t="s">
        <v>310</v>
      </c>
      <c r="G164" t="s">
        <v>9</v>
      </c>
      <c r="H164" t="s">
        <v>19</v>
      </c>
      <c r="I164" t="s">
        <v>75</v>
      </c>
      <c r="K164" t="s">
        <v>316</v>
      </c>
      <c r="L164" t="s">
        <v>317</v>
      </c>
    </row>
    <row r="165" spans="1:14" x14ac:dyDescent="0.25">
      <c r="A165">
        <v>4</v>
      </c>
      <c r="B165">
        <v>4</v>
      </c>
      <c r="C165" t="s">
        <v>311</v>
      </c>
      <c r="E165" t="s">
        <v>9</v>
      </c>
      <c r="F165" t="s">
        <v>310</v>
      </c>
      <c r="G165" t="s">
        <v>9</v>
      </c>
      <c r="H165" t="s">
        <v>55</v>
      </c>
      <c r="I165" t="s">
        <v>127</v>
      </c>
      <c r="J165" t="s">
        <v>82</v>
      </c>
      <c r="K165" t="s">
        <v>317</v>
      </c>
      <c r="L165" t="s">
        <v>318</v>
      </c>
      <c r="M165" t="s">
        <v>319</v>
      </c>
      <c r="N165">
        <v>7</v>
      </c>
    </row>
    <row r="166" spans="1:14" x14ac:dyDescent="0.25">
      <c r="A166">
        <v>4</v>
      </c>
      <c r="B166">
        <v>5</v>
      </c>
      <c r="C166" t="s">
        <v>311</v>
      </c>
      <c r="E166" t="s">
        <v>9</v>
      </c>
      <c r="F166" t="s">
        <v>310</v>
      </c>
      <c r="G166" t="s">
        <v>9</v>
      </c>
      <c r="H166" t="s">
        <v>23</v>
      </c>
      <c r="I166" t="s">
        <v>24</v>
      </c>
      <c r="K166" t="s">
        <v>318</v>
      </c>
      <c r="L166" t="s">
        <v>320</v>
      </c>
    </row>
    <row r="167" spans="1:14" x14ac:dyDescent="0.25">
      <c r="A167">
        <v>4</v>
      </c>
      <c r="B167">
        <v>6</v>
      </c>
      <c r="C167" t="s">
        <v>311</v>
      </c>
      <c r="E167" t="s">
        <v>9</v>
      </c>
      <c r="F167" t="s">
        <v>310</v>
      </c>
      <c r="G167" t="s">
        <v>9</v>
      </c>
      <c r="H167" t="s">
        <v>55</v>
      </c>
      <c r="I167" t="s">
        <v>321</v>
      </c>
      <c r="J167" t="s">
        <v>82</v>
      </c>
      <c r="K167" t="s">
        <v>320</v>
      </c>
      <c r="L167" t="s">
        <v>320</v>
      </c>
      <c r="M167" t="s">
        <v>319</v>
      </c>
      <c r="N167">
        <v>7</v>
      </c>
    </row>
    <row r="168" spans="1:14" x14ac:dyDescent="0.25">
      <c r="A168">
        <v>4</v>
      </c>
      <c r="B168">
        <v>7</v>
      </c>
      <c r="C168" t="s">
        <v>311</v>
      </c>
      <c r="E168" t="s">
        <v>9</v>
      </c>
      <c r="F168" t="s">
        <v>310</v>
      </c>
      <c r="G168" t="s">
        <v>9</v>
      </c>
      <c r="H168" t="s">
        <v>322</v>
      </c>
      <c r="I168" s="3" t="s">
        <v>10374</v>
      </c>
      <c r="K168" t="s">
        <v>320</v>
      </c>
      <c r="L168" t="s">
        <v>320</v>
      </c>
    </row>
    <row r="169" spans="1:14" x14ac:dyDescent="0.25">
      <c r="A169">
        <v>5</v>
      </c>
      <c r="B169">
        <v>1</v>
      </c>
      <c r="C169" t="s">
        <v>323</v>
      </c>
      <c r="E169" t="s">
        <v>9</v>
      </c>
      <c r="F169" t="s">
        <v>4966</v>
      </c>
      <c r="G169" t="s">
        <v>9</v>
      </c>
      <c r="H169" t="s">
        <v>12</v>
      </c>
      <c r="I169" t="s">
        <v>13</v>
      </c>
      <c r="K169" t="s">
        <v>324</v>
      </c>
      <c r="L169" t="s">
        <v>325</v>
      </c>
    </row>
    <row r="170" spans="1:14" x14ac:dyDescent="0.25">
      <c r="A170">
        <v>5</v>
      </c>
      <c r="B170">
        <v>2</v>
      </c>
      <c r="C170" t="s">
        <v>323</v>
      </c>
      <c r="E170" t="s">
        <v>9</v>
      </c>
      <c r="F170" t="s">
        <v>4966</v>
      </c>
      <c r="G170" t="s">
        <v>9</v>
      </c>
      <c r="H170" t="s">
        <v>12</v>
      </c>
      <c r="I170" t="s">
        <v>16</v>
      </c>
      <c r="K170" t="s">
        <v>325</v>
      </c>
      <c r="L170" t="s">
        <v>326</v>
      </c>
    </row>
    <row r="171" spans="1:14" x14ac:dyDescent="0.25">
      <c r="A171">
        <v>5</v>
      </c>
      <c r="B171">
        <v>3</v>
      </c>
      <c r="C171" t="s">
        <v>323</v>
      </c>
      <c r="E171" t="s">
        <v>9</v>
      </c>
      <c r="F171" t="s">
        <v>4966</v>
      </c>
      <c r="G171" t="s">
        <v>9</v>
      </c>
      <c r="H171" t="s">
        <v>19</v>
      </c>
      <c r="I171" t="s">
        <v>123</v>
      </c>
      <c r="K171" t="s">
        <v>326</v>
      </c>
      <c r="L171" t="s">
        <v>327</v>
      </c>
    </row>
    <row r="172" spans="1:14" x14ac:dyDescent="0.25">
      <c r="A172">
        <v>5</v>
      </c>
      <c r="B172">
        <v>4</v>
      </c>
      <c r="C172" t="s">
        <v>323</v>
      </c>
      <c r="E172" t="s">
        <v>9</v>
      </c>
      <c r="F172" t="s">
        <v>4966</v>
      </c>
      <c r="G172" t="s">
        <v>9</v>
      </c>
      <c r="H172" t="s">
        <v>19</v>
      </c>
      <c r="I172" t="s">
        <v>79</v>
      </c>
      <c r="K172" t="s">
        <v>327</v>
      </c>
      <c r="L172" t="s">
        <v>328</v>
      </c>
    </row>
    <row r="173" spans="1:14" x14ac:dyDescent="0.25">
      <c r="A173">
        <v>5</v>
      </c>
      <c r="B173">
        <v>5</v>
      </c>
      <c r="C173" t="s">
        <v>323</v>
      </c>
      <c r="E173" t="s">
        <v>9</v>
      </c>
      <c r="F173" t="s">
        <v>4966</v>
      </c>
      <c r="G173" t="s">
        <v>9</v>
      </c>
      <c r="H173" t="s">
        <v>35</v>
      </c>
      <c r="I173" t="s">
        <v>164</v>
      </c>
      <c r="K173" t="s">
        <v>328</v>
      </c>
      <c r="L173" t="s">
        <v>329</v>
      </c>
    </row>
    <row r="174" spans="1:14" x14ac:dyDescent="0.25">
      <c r="A174">
        <v>5</v>
      </c>
      <c r="B174">
        <v>6</v>
      </c>
      <c r="C174" t="s">
        <v>323</v>
      </c>
      <c r="E174" t="s">
        <v>9</v>
      </c>
      <c r="F174" t="s">
        <v>4966</v>
      </c>
      <c r="G174" t="s">
        <v>9</v>
      </c>
      <c r="H174" t="s">
        <v>26</v>
      </c>
      <c r="I174" t="s">
        <v>10351</v>
      </c>
      <c r="K174" t="s">
        <v>330</v>
      </c>
      <c r="L174" t="s">
        <v>331</v>
      </c>
    </row>
    <row r="175" spans="1:14" x14ac:dyDescent="0.25">
      <c r="A175">
        <v>5</v>
      </c>
      <c r="B175">
        <v>7</v>
      </c>
      <c r="C175" t="s">
        <v>323</v>
      </c>
      <c r="E175" t="s">
        <v>9</v>
      </c>
      <c r="F175" t="s">
        <v>4966</v>
      </c>
      <c r="G175" t="s">
        <v>9</v>
      </c>
      <c r="H175" t="s">
        <v>12</v>
      </c>
      <c r="I175" t="s">
        <v>13</v>
      </c>
      <c r="K175" t="s">
        <v>331</v>
      </c>
      <c r="L175" t="s">
        <v>332</v>
      </c>
    </row>
    <row r="176" spans="1:14" x14ac:dyDescent="0.25">
      <c r="A176">
        <v>5</v>
      </c>
      <c r="B176">
        <v>8</v>
      </c>
      <c r="C176" t="s">
        <v>323</v>
      </c>
      <c r="E176" t="s">
        <v>9</v>
      </c>
      <c r="F176" t="s">
        <v>4966</v>
      </c>
      <c r="G176" t="s">
        <v>9</v>
      </c>
      <c r="H176" t="s">
        <v>12</v>
      </c>
      <c r="I176" t="s">
        <v>16</v>
      </c>
      <c r="K176" t="s">
        <v>333</v>
      </c>
      <c r="L176" t="s">
        <v>334</v>
      </c>
    </row>
    <row r="177" spans="1:14" x14ac:dyDescent="0.25">
      <c r="A177">
        <v>5</v>
      </c>
      <c r="B177">
        <v>9</v>
      </c>
      <c r="C177" t="s">
        <v>323</v>
      </c>
      <c r="E177" t="s">
        <v>9</v>
      </c>
      <c r="F177" t="s">
        <v>4966</v>
      </c>
      <c r="G177" t="s">
        <v>9</v>
      </c>
      <c r="H177" t="s">
        <v>19</v>
      </c>
      <c r="I177" t="s">
        <v>20</v>
      </c>
      <c r="K177" t="s">
        <v>334</v>
      </c>
      <c r="L177" t="s">
        <v>335</v>
      </c>
    </row>
    <row r="178" spans="1:14" x14ac:dyDescent="0.25">
      <c r="A178">
        <v>5</v>
      </c>
      <c r="B178">
        <v>10</v>
      </c>
      <c r="C178" t="s">
        <v>323</v>
      </c>
      <c r="E178" t="s">
        <v>9</v>
      </c>
      <c r="F178" t="s">
        <v>4966</v>
      </c>
      <c r="G178" t="s">
        <v>9</v>
      </c>
      <c r="H178" t="s">
        <v>19</v>
      </c>
      <c r="I178" t="s">
        <v>53</v>
      </c>
      <c r="K178" t="s">
        <v>335</v>
      </c>
      <c r="L178" t="s">
        <v>336</v>
      </c>
    </row>
    <row r="179" spans="1:14" x14ac:dyDescent="0.25">
      <c r="A179">
        <v>5</v>
      </c>
      <c r="B179">
        <v>11</v>
      </c>
      <c r="C179" t="s">
        <v>323</v>
      </c>
      <c r="E179" t="s">
        <v>9</v>
      </c>
      <c r="F179" t="s">
        <v>4966</v>
      </c>
      <c r="G179" t="s">
        <v>9</v>
      </c>
      <c r="H179" t="s">
        <v>12</v>
      </c>
      <c r="I179" t="s">
        <v>16</v>
      </c>
      <c r="K179" t="s">
        <v>337</v>
      </c>
      <c r="L179" t="s">
        <v>338</v>
      </c>
    </row>
    <row r="180" spans="1:14" x14ac:dyDescent="0.25">
      <c r="A180">
        <v>5</v>
      </c>
      <c r="B180">
        <v>12</v>
      </c>
      <c r="C180" t="s">
        <v>323</v>
      </c>
      <c r="E180" t="s">
        <v>9</v>
      </c>
      <c r="F180" t="s">
        <v>4966</v>
      </c>
      <c r="G180" t="s">
        <v>9</v>
      </c>
      <c r="H180" t="s">
        <v>19</v>
      </c>
      <c r="I180" t="s">
        <v>296</v>
      </c>
      <c r="K180" t="s">
        <v>338</v>
      </c>
      <c r="L180" t="s">
        <v>338</v>
      </c>
    </row>
    <row r="181" spans="1:14" x14ac:dyDescent="0.25">
      <c r="A181">
        <v>5</v>
      </c>
      <c r="B181">
        <v>13</v>
      </c>
      <c r="C181" t="s">
        <v>323</v>
      </c>
      <c r="E181" t="s">
        <v>9</v>
      </c>
      <c r="F181" t="s">
        <v>4966</v>
      </c>
      <c r="G181" t="s">
        <v>9</v>
      </c>
      <c r="H181" t="s">
        <v>55</v>
      </c>
      <c r="I181" t="s">
        <v>339</v>
      </c>
      <c r="J181" t="s">
        <v>82</v>
      </c>
      <c r="K181" t="s">
        <v>338</v>
      </c>
      <c r="L181" t="s">
        <v>340</v>
      </c>
      <c r="N181">
        <v>6</v>
      </c>
    </row>
    <row r="182" spans="1:14" x14ac:dyDescent="0.25">
      <c r="A182">
        <v>5</v>
      </c>
      <c r="B182">
        <v>14</v>
      </c>
      <c r="C182" t="s">
        <v>323</v>
      </c>
      <c r="E182" t="s">
        <v>9</v>
      </c>
      <c r="F182" t="s">
        <v>4966</v>
      </c>
      <c r="G182" t="s">
        <v>9</v>
      </c>
      <c r="H182" t="s">
        <v>23</v>
      </c>
      <c r="I182" t="s">
        <v>341</v>
      </c>
      <c r="K182" t="s">
        <v>342</v>
      </c>
      <c r="L182" t="s">
        <v>343</v>
      </c>
    </row>
    <row r="183" spans="1:14" x14ac:dyDescent="0.25">
      <c r="A183">
        <v>5</v>
      </c>
      <c r="B183">
        <v>15</v>
      </c>
      <c r="C183" t="s">
        <v>323</v>
      </c>
      <c r="E183" t="s">
        <v>9</v>
      </c>
      <c r="F183" t="s">
        <v>4966</v>
      </c>
      <c r="G183" t="s">
        <v>9</v>
      </c>
      <c r="H183" t="s">
        <v>26</v>
      </c>
      <c r="I183" t="s">
        <v>10351</v>
      </c>
      <c r="K183" t="s">
        <v>344</v>
      </c>
      <c r="L183" t="s">
        <v>345</v>
      </c>
    </row>
    <row r="184" spans="1:14" x14ac:dyDescent="0.25">
      <c r="A184">
        <v>5</v>
      </c>
      <c r="B184">
        <v>16</v>
      </c>
      <c r="C184" t="s">
        <v>323</v>
      </c>
      <c r="E184" t="s">
        <v>9</v>
      </c>
      <c r="F184" t="s">
        <v>4966</v>
      </c>
      <c r="G184" t="s">
        <v>9</v>
      </c>
      <c r="H184" t="s">
        <v>26</v>
      </c>
      <c r="I184" t="s">
        <v>16</v>
      </c>
      <c r="K184" t="s">
        <v>346</v>
      </c>
      <c r="L184" t="s">
        <v>347</v>
      </c>
    </row>
    <row r="185" spans="1:14" x14ac:dyDescent="0.25">
      <c r="A185">
        <v>5</v>
      </c>
      <c r="B185">
        <v>17</v>
      </c>
      <c r="C185" t="s">
        <v>323</v>
      </c>
      <c r="E185" t="s">
        <v>9</v>
      </c>
      <c r="F185" t="s">
        <v>4966</v>
      </c>
      <c r="G185" t="s">
        <v>9</v>
      </c>
      <c r="H185" t="s">
        <v>12</v>
      </c>
      <c r="I185" t="s">
        <v>13</v>
      </c>
      <c r="K185" t="s">
        <v>347</v>
      </c>
      <c r="L185" t="s">
        <v>348</v>
      </c>
    </row>
    <row r="186" spans="1:14" x14ac:dyDescent="0.25">
      <c r="A186">
        <v>5</v>
      </c>
      <c r="B186">
        <v>18</v>
      </c>
      <c r="C186" t="s">
        <v>323</v>
      </c>
      <c r="E186" t="s">
        <v>9</v>
      </c>
      <c r="F186" t="s">
        <v>4966</v>
      </c>
      <c r="G186" t="s">
        <v>9</v>
      </c>
      <c r="H186" t="s">
        <v>12</v>
      </c>
      <c r="I186" t="s">
        <v>16</v>
      </c>
      <c r="K186" t="s">
        <v>349</v>
      </c>
      <c r="L186" t="s">
        <v>350</v>
      </c>
    </row>
    <row r="187" spans="1:14" x14ac:dyDescent="0.25">
      <c r="A187">
        <v>5</v>
      </c>
      <c r="B187">
        <v>19</v>
      </c>
      <c r="C187" t="s">
        <v>323</v>
      </c>
      <c r="E187" t="s">
        <v>9</v>
      </c>
      <c r="F187" t="s">
        <v>4966</v>
      </c>
      <c r="G187" t="s">
        <v>9</v>
      </c>
      <c r="H187" t="s">
        <v>19</v>
      </c>
      <c r="I187" t="s">
        <v>20</v>
      </c>
      <c r="K187" t="s">
        <v>351</v>
      </c>
      <c r="L187" t="s">
        <v>352</v>
      </c>
    </row>
    <row r="188" spans="1:14" x14ac:dyDescent="0.25">
      <c r="A188">
        <v>5</v>
      </c>
      <c r="B188">
        <v>20</v>
      </c>
      <c r="C188" t="s">
        <v>323</v>
      </c>
      <c r="E188" t="s">
        <v>9</v>
      </c>
      <c r="F188" t="s">
        <v>4966</v>
      </c>
      <c r="G188" t="s">
        <v>9</v>
      </c>
      <c r="H188" t="s">
        <v>12</v>
      </c>
      <c r="I188" t="s">
        <v>16</v>
      </c>
      <c r="K188" t="s">
        <v>352</v>
      </c>
      <c r="L188" t="s">
        <v>353</v>
      </c>
    </row>
    <row r="189" spans="1:14" x14ac:dyDescent="0.25">
      <c r="A189">
        <v>5</v>
      </c>
      <c r="B189">
        <v>21</v>
      </c>
      <c r="C189" t="s">
        <v>323</v>
      </c>
      <c r="E189" t="s">
        <v>9</v>
      </c>
      <c r="F189" t="s">
        <v>4966</v>
      </c>
      <c r="G189" t="s">
        <v>9</v>
      </c>
      <c r="H189" t="s">
        <v>19</v>
      </c>
      <c r="I189" t="s">
        <v>79</v>
      </c>
      <c r="K189" t="s">
        <v>353</v>
      </c>
      <c r="L189" t="s">
        <v>354</v>
      </c>
    </row>
    <row r="190" spans="1:14" x14ac:dyDescent="0.25">
      <c r="A190">
        <v>5</v>
      </c>
      <c r="B190">
        <v>22</v>
      </c>
      <c r="C190" t="s">
        <v>323</v>
      </c>
      <c r="E190" t="s">
        <v>9</v>
      </c>
      <c r="F190" t="s">
        <v>4966</v>
      </c>
      <c r="G190" t="s">
        <v>9</v>
      </c>
      <c r="H190" t="s">
        <v>355</v>
      </c>
      <c r="I190" t="s">
        <v>356</v>
      </c>
      <c r="K190" t="s">
        <v>354</v>
      </c>
      <c r="L190" t="s">
        <v>354</v>
      </c>
    </row>
    <row r="191" spans="1:14" x14ac:dyDescent="0.25">
      <c r="A191">
        <v>5</v>
      </c>
      <c r="B191">
        <v>23</v>
      </c>
      <c r="C191" t="s">
        <v>323</v>
      </c>
      <c r="E191" t="s">
        <v>9</v>
      </c>
      <c r="F191" t="s">
        <v>4966</v>
      </c>
      <c r="G191" t="s">
        <v>9</v>
      </c>
      <c r="H191" t="s">
        <v>19</v>
      </c>
      <c r="I191" t="s">
        <v>79</v>
      </c>
      <c r="K191" t="s">
        <v>354</v>
      </c>
      <c r="L191" t="s">
        <v>357</v>
      </c>
    </row>
    <row r="192" spans="1:14" x14ac:dyDescent="0.25">
      <c r="A192">
        <v>5</v>
      </c>
      <c r="B192">
        <v>24</v>
      </c>
      <c r="C192" t="s">
        <v>323</v>
      </c>
      <c r="E192" t="s">
        <v>9</v>
      </c>
      <c r="F192" t="s">
        <v>4966</v>
      </c>
      <c r="G192" t="s">
        <v>9</v>
      </c>
      <c r="H192" t="s">
        <v>26</v>
      </c>
      <c r="I192" t="s">
        <v>10351</v>
      </c>
      <c r="K192" t="s">
        <v>357</v>
      </c>
      <c r="L192" t="s">
        <v>358</v>
      </c>
    </row>
    <row r="193" spans="1:14" x14ac:dyDescent="0.25">
      <c r="A193">
        <v>5</v>
      </c>
      <c r="B193">
        <v>25</v>
      </c>
      <c r="C193" t="s">
        <v>323</v>
      </c>
      <c r="E193" t="s">
        <v>9</v>
      </c>
      <c r="F193" t="s">
        <v>4966</v>
      </c>
      <c r="G193" t="s">
        <v>9</v>
      </c>
      <c r="H193" t="s">
        <v>12</v>
      </c>
      <c r="I193" t="s">
        <v>116</v>
      </c>
      <c r="K193" t="s">
        <v>358</v>
      </c>
      <c r="L193" t="s">
        <v>359</v>
      </c>
    </row>
    <row r="194" spans="1:14" x14ac:dyDescent="0.25">
      <c r="A194">
        <v>5</v>
      </c>
      <c r="B194">
        <v>26</v>
      </c>
      <c r="C194" t="s">
        <v>323</v>
      </c>
      <c r="E194" t="s">
        <v>9</v>
      </c>
      <c r="F194" t="s">
        <v>4966</v>
      </c>
      <c r="G194" t="s">
        <v>9</v>
      </c>
      <c r="H194" t="s">
        <v>12</v>
      </c>
      <c r="I194" t="s">
        <v>13</v>
      </c>
      <c r="K194" t="s">
        <v>359</v>
      </c>
      <c r="L194" t="s">
        <v>360</v>
      </c>
    </row>
    <row r="195" spans="1:14" x14ac:dyDescent="0.25">
      <c r="A195">
        <v>5</v>
      </c>
      <c r="B195">
        <v>27</v>
      </c>
      <c r="C195" t="s">
        <v>323</v>
      </c>
      <c r="E195" t="s">
        <v>9</v>
      </c>
      <c r="F195" t="s">
        <v>4966</v>
      </c>
      <c r="G195" t="s">
        <v>9</v>
      </c>
      <c r="H195" t="s">
        <v>12</v>
      </c>
      <c r="I195" t="s">
        <v>16</v>
      </c>
      <c r="K195" t="s">
        <v>360</v>
      </c>
      <c r="L195" t="s">
        <v>361</v>
      </c>
    </row>
    <row r="196" spans="1:14" x14ac:dyDescent="0.25">
      <c r="A196">
        <v>5</v>
      </c>
      <c r="B196">
        <v>28</v>
      </c>
      <c r="C196" t="s">
        <v>323</v>
      </c>
      <c r="E196" t="s">
        <v>9</v>
      </c>
      <c r="F196" t="s">
        <v>4966</v>
      </c>
      <c r="G196" t="s">
        <v>9</v>
      </c>
      <c r="H196" t="s">
        <v>19</v>
      </c>
      <c r="I196" t="s">
        <v>79</v>
      </c>
      <c r="K196" t="s">
        <v>361</v>
      </c>
      <c r="L196" t="s">
        <v>362</v>
      </c>
    </row>
    <row r="197" spans="1:14" x14ac:dyDescent="0.25">
      <c r="A197">
        <v>5</v>
      </c>
      <c r="B197">
        <v>29</v>
      </c>
      <c r="C197" t="s">
        <v>323</v>
      </c>
      <c r="E197" t="s">
        <v>9</v>
      </c>
      <c r="F197" t="s">
        <v>4966</v>
      </c>
      <c r="G197" t="s">
        <v>9</v>
      </c>
      <c r="H197" t="s">
        <v>19</v>
      </c>
      <c r="I197" t="s">
        <v>123</v>
      </c>
      <c r="K197" t="s">
        <v>362</v>
      </c>
      <c r="L197" t="s">
        <v>363</v>
      </c>
    </row>
    <row r="198" spans="1:14" x14ac:dyDescent="0.25">
      <c r="A198">
        <v>5</v>
      </c>
      <c r="B198">
        <v>30</v>
      </c>
      <c r="C198" t="s">
        <v>323</v>
      </c>
      <c r="E198" t="s">
        <v>9</v>
      </c>
      <c r="F198" t="s">
        <v>4966</v>
      </c>
      <c r="G198" t="s">
        <v>9</v>
      </c>
      <c r="H198" t="s">
        <v>55</v>
      </c>
      <c r="I198" t="s">
        <v>206</v>
      </c>
      <c r="J198" t="s">
        <v>82</v>
      </c>
      <c r="K198" t="s">
        <v>363</v>
      </c>
      <c r="L198" t="s">
        <v>364</v>
      </c>
      <c r="N198">
        <v>2</v>
      </c>
    </row>
    <row r="199" spans="1:14" x14ac:dyDescent="0.25">
      <c r="A199">
        <v>5</v>
      </c>
      <c r="B199">
        <v>31</v>
      </c>
      <c r="C199" t="s">
        <v>323</v>
      </c>
      <c r="E199" t="s">
        <v>9</v>
      </c>
      <c r="F199" t="s">
        <v>4966</v>
      </c>
      <c r="G199" t="s">
        <v>9</v>
      </c>
      <c r="H199" t="s">
        <v>19</v>
      </c>
      <c r="I199" t="s">
        <v>79</v>
      </c>
      <c r="K199" t="s">
        <v>364</v>
      </c>
      <c r="L199" t="s">
        <v>365</v>
      </c>
    </row>
    <row r="200" spans="1:14" x14ac:dyDescent="0.25">
      <c r="A200">
        <v>5</v>
      </c>
      <c r="B200">
        <v>32</v>
      </c>
      <c r="C200" t="s">
        <v>323</v>
      </c>
      <c r="E200" t="s">
        <v>9</v>
      </c>
      <c r="F200" t="s">
        <v>4966</v>
      </c>
      <c r="G200" t="s">
        <v>9</v>
      </c>
      <c r="H200" t="s">
        <v>355</v>
      </c>
      <c r="I200" t="s">
        <v>356</v>
      </c>
      <c r="K200" t="s">
        <v>365</v>
      </c>
      <c r="L200" t="s">
        <v>365</v>
      </c>
    </row>
    <row r="201" spans="1:14" x14ac:dyDescent="0.25">
      <c r="A201">
        <v>5</v>
      </c>
      <c r="B201">
        <v>33</v>
      </c>
      <c r="C201" t="s">
        <v>323</v>
      </c>
      <c r="E201" t="s">
        <v>9</v>
      </c>
      <c r="F201" t="s">
        <v>4966</v>
      </c>
      <c r="G201" t="s">
        <v>9</v>
      </c>
      <c r="H201" t="s">
        <v>19</v>
      </c>
      <c r="I201" t="s">
        <v>79</v>
      </c>
      <c r="K201" t="s">
        <v>365</v>
      </c>
      <c r="L201" t="s">
        <v>366</v>
      </c>
    </row>
    <row r="202" spans="1:14" x14ac:dyDescent="0.25">
      <c r="A202">
        <v>5</v>
      </c>
      <c r="B202">
        <v>34</v>
      </c>
      <c r="C202" t="s">
        <v>323</v>
      </c>
      <c r="E202" t="s">
        <v>9</v>
      </c>
      <c r="F202" t="s">
        <v>4966</v>
      </c>
      <c r="G202" t="s">
        <v>9</v>
      </c>
      <c r="H202" t="s">
        <v>35</v>
      </c>
      <c r="I202" t="s">
        <v>36</v>
      </c>
      <c r="K202" t="s">
        <v>366</v>
      </c>
      <c r="L202" t="s">
        <v>367</v>
      </c>
    </row>
    <row r="203" spans="1:14" x14ac:dyDescent="0.25">
      <c r="A203">
        <v>5</v>
      </c>
      <c r="B203">
        <v>35</v>
      </c>
      <c r="C203" t="s">
        <v>323</v>
      </c>
      <c r="E203" t="s">
        <v>9</v>
      </c>
      <c r="F203" t="s">
        <v>4966</v>
      </c>
      <c r="G203" t="s">
        <v>9</v>
      </c>
      <c r="H203" t="s">
        <v>26</v>
      </c>
      <c r="I203" t="s">
        <v>10351</v>
      </c>
      <c r="K203" t="s">
        <v>367</v>
      </c>
      <c r="L203" t="s">
        <v>368</v>
      </c>
    </row>
    <row r="204" spans="1:14" x14ac:dyDescent="0.25">
      <c r="A204">
        <v>5</v>
      </c>
      <c r="B204">
        <v>36</v>
      </c>
      <c r="C204" t="s">
        <v>323</v>
      </c>
      <c r="E204" t="s">
        <v>9</v>
      </c>
      <c r="F204" t="s">
        <v>4966</v>
      </c>
      <c r="G204" t="s">
        <v>9</v>
      </c>
      <c r="H204" t="s">
        <v>12</v>
      </c>
      <c r="I204" t="s">
        <v>13</v>
      </c>
      <c r="K204" t="s">
        <v>368</v>
      </c>
      <c r="L204" t="s">
        <v>369</v>
      </c>
    </row>
    <row r="205" spans="1:14" x14ac:dyDescent="0.25">
      <c r="A205">
        <v>5</v>
      </c>
      <c r="B205">
        <v>37</v>
      </c>
      <c r="C205" t="s">
        <v>323</v>
      </c>
      <c r="E205" t="s">
        <v>9</v>
      </c>
      <c r="F205" t="s">
        <v>4966</v>
      </c>
      <c r="G205" t="s">
        <v>9</v>
      </c>
      <c r="H205" t="s">
        <v>19</v>
      </c>
      <c r="I205" t="s">
        <v>75</v>
      </c>
      <c r="K205" t="s">
        <v>369</v>
      </c>
      <c r="L205" t="s">
        <v>370</v>
      </c>
    </row>
    <row r="206" spans="1:14" x14ac:dyDescent="0.25">
      <c r="A206">
        <v>5</v>
      </c>
      <c r="B206">
        <v>38</v>
      </c>
      <c r="C206" t="s">
        <v>323</v>
      </c>
      <c r="E206" t="s">
        <v>9</v>
      </c>
      <c r="F206" t="s">
        <v>4966</v>
      </c>
      <c r="G206" t="s">
        <v>9</v>
      </c>
      <c r="H206" t="s">
        <v>55</v>
      </c>
      <c r="I206" t="s">
        <v>56</v>
      </c>
      <c r="J206" t="s">
        <v>82</v>
      </c>
      <c r="K206" t="s">
        <v>370</v>
      </c>
      <c r="L206" t="s">
        <v>371</v>
      </c>
      <c r="N206">
        <v>4</v>
      </c>
    </row>
    <row r="207" spans="1:14" x14ac:dyDescent="0.25">
      <c r="A207">
        <v>5</v>
      </c>
      <c r="B207">
        <v>39</v>
      </c>
      <c r="C207" t="s">
        <v>323</v>
      </c>
      <c r="E207" t="s">
        <v>9</v>
      </c>
      <c r="F207" t="s">
        <v>4966</v>
      </c>
      <c r="G207" t="s">
        <v>9</v>
      </c>
      <c r="H207" t="s">
        <v>165</v>
      </c>
      <c r="I207" t="s">
        <v>166</v>
      </c>
      <c r="K207" t="s">
        <v>371</v>
      </c>
      <c r="L207" t="s">
        <v>372</v>
      </c>
    </row>
    <row r="208" spans="1:14" x14ac:dyDescent="0.25">
      <c r="A208">
        <v>5</v>
      </c>
      <c r="B208">
        <v>40</v>
      </c>
      <c r="C208" t="s">
        <v>323</v>
      </c>
      <c r="E208" t="s">
        <v>9</v>
      </c>
      <c r="F208" t="s">
        <v>4966</v>
      </c>
      <c r="G208" t="s">
        <v>9</v>
      </c>
      <c r="H208" t="s">
        <v>26</v>
      </c>
      <c r="I208" t="s">
        <v>10351</v>
      </c>
      <c r="K208" t="s">
        <v>373</v>
      </c>
      <c r="L208" t="s">
        <v>374</v>
      </c>
    </row>
    <row r="209" spans="1:14" x14ac:dyDescent="0.25">
      <c r="A209">
        <v>5</v>
      </c>
      <c r="B209">
        <v>41</v>
      </c>
      <c r="C209" t="s">
        <v>323</v>
      </c>
      <c r="E209" t="s">
        <v>9</v>
      </c>
      <c r="F209" t="s">
        <v>4966</v>
      </c>
      <c r="G209" t="s">
        <v>9</v>
      </c>
      <c r="H209" t="s">
        <v>12</v>
      </c>
      <c r="I209" t="s">
        <v>116</v>
      </c>
      <c r="K209" t="s">
        <v>375</v>
      </c>
      <c r="L209" t="s">
        <v>376</v>
      </c>
    </row>
    <row r="210" spans="1:14" x14ac:dyDescent="0.25">
      <c r="A210">
        <v>5</v>
      </c>
      <c r="B210">
        <v>42</v>
      </c>
      <c r="C210" t="s">
        <v>323</v>
      </c>
      <c r="E210" t="s">
        <v>9</v>
      </c>
      <c r="F210" t="s">
        <v>4966</v>
      </c>
      <c r="G210" t="s">
        <v>9</v>
      </c>
      <c r="H210" t="s">
        <v>12</v>
      </c>
      <c r="I210" t="s">
        <v>13</v>
      </c>
      <c r="K210" t="s">
        <v>376</v>
      </c>
      <c r="L210" t="s">
        <v>377</v>
      </c>
    </row>
    <row r="211" spans="1:14" x14ac:dyDescent="0.25">
      <c r="A211">
        <v>5</v>
      </c>
      <c r="B211">
        <v>43</v>
      </c>
      <c r="C211" t="s">
        <v>323</v>
      </c>
      <c r="E211" t="s">
        <v>9</v>
      </c>
      <c r="F211" t="s">
        <v>4966</v>
      </c>
      <c r="G211" t="s">
        <v>9</v>
      </c>
      <c r="H211" t="s">
        <v>19</v>
      </c>
      <c r="I211" t="s">
        <v>123</v>
      </c>
      <c r="K211" t="s">
        <v>377</v>
      </c>
      <c r="L211" t="s">
        <v>378</v>
      </c>
    </row>
    <row r="212" spans="1:14" x14ac:dyDescent="0.25">
      <c r="A212">
        <v>5</v>
      </c>
      <c r="B212">
        <v>44</v>
      </c>
      <c r="C212" t="s">
        <v>323</v>
      </c>
      <c r="E212" t="s">
        <v>9</v>
      </c>
      <c r="F212" t="s">
        <v>4966</v>
      </c>
      <c r="G212" t="s">
        <v>9</v>
      </c>
      <c r="H212" t="s">
        <v>19</v>
      </c>
      <c r="I212" t="s">
        <v>79</v>
      </c>
      <c r="K212" t="s">
        <v>378</v>
      </c>
      <c r="L212" t="s">
        <v>379</v>
      </c>
    </row>
    <row r="213" spans="1:14" x14ac:dyDescent="0.25">
      <c r="A213">
        <v>5</v>
      </c>
      <c r="B213">
        <v>45</v>
      </c>
      <c r="C213" t="s">
        <v>323</v>
      </c>
      <c r="E213" t="s">
        <v>9</v>
      </c>
      <c r="F213" t="s">
        <v>4966</v>
      </c>
      <c r="G213" t="s">
        <v>9</v>
      </c>
      <c r="H213" t="s">
        <v>35</v>
      </c>
      <c r="I213" t="s">
        <v>36</v>
      </c>
      <c r="K213" t="s">
        <v>379</v>
      </c>
      <c r="L213" t="s">
        <v>380</v>
      </c>
    </row>
    <row r="214" spans="1:14" x14ac:dyDescent="0.25">
      <c r="A214">
        <v>5</v>
      </c>
      <c r="B214">
        <v>46</v>
      </c>
      <c r="C214" t="s">
        <v>323</v>
      </c>
      <c r="E214" t="s">
        <v>9</v>
      </c>
      <c r="F214" t="s">
        <v>4966</v>
      </c>
      <c r="G214" t="s">
        <v>9</v>
      </c>
      <c r="H214" t="s">
        <v>26</v>
      </c>
      <c r="I214" t="s">
        <v>10351</v>
      </c>
      <c r="K214" t="s">
        <v>381</v>
      </c>
      <c r="L214" t="s">
        <v>382</v>
      </c>
    </row>
    <row r="215" spans="1:14" x14ac:dyDescent="0.25">
      <c r="A215">
        <v>5</v>
      </c>
      <c r="B215">
        <v>47</v>
      </c>
      <c r="C215" t="s">
        <v>323</v>
      </c>
      <c r="E215" t="s">
        <v>9</v>
      </c>
      <c r="F215" t="s">
        <v>4966</v>
      </c>
      <c r="G215" t="s">
        <v>9</v>
      </c>
      <c r="H215" t="s">
        <v>12</v>
      </c>
      <c r="I215" t="s">
        <v>13</v>
      </c>
      <c r="K215" t="s">
        <v>382</v>
      </c>
      <c r="L215" t="s">
        <v>383</v>
      </c>
    </row>
    <row r="216" spans="1:14" x14ac:dyDescent="0.25">
      <c r="A216">
        <v>5</v>
      </c>
      <c r="B216">
        <v>48</v>
      </c>
      <c r="C216" t="s">
        <v>323</v>
      </c>
      <c r="E216" t="s">
        <v>9</v>
      </c>
      <c r="F216" t="s">
        <v>4966</v>
      </c>
      <c r="G216" t="s">
        <v>9</v>
      </c>
      <c r="H216" t="s">
        <v>12</v>
      </c>
      <c r="I216" t="s">
        <v>16</v>
      </c>
      <c r="K216" t="s">
        <v>383</v>
      </c>
      <c r="L216" t="s">
        <v>384</v>
      </c>
    </row>
    <row r="217" spans="1:14" x14ac:dyDescent="0.25">
      <c r="A217">
        <v>5</v>
      </c>
      <c r="B217">
        <v>49</v>
      </c>
      <c r="C217" t="s">
        <v>323</v>
      </c>
      <c r="E217" t="s">
        <v>9</v>
      </c>
      <c r="F217" t="s">
        <v>4966</v>
      </c>
      <c r="G217" t="s">
        <v>9</v>
      </c>
      <c r="H217" t="s">
        <v>19</v>
      </c>
      <c r="I217" t="s">
        <v>123</v>
      </c>
      <c r="K217" t="s">
        <v>384</v>
      </c>
      <c r="L217" t="s">
        <v>385</v>
      </c>
    </row>
    <row r="218" spans="1:14" x14ac:dyDescent="0.25">
      <c r="A218">
        <v>5</v>
      </c>
      <c r="B218">
        <v>50</v>
      </c>
      <c r="C218" t="s">
        <v>323</v>
      </c>
      <c r="E218" t="s">
        <v>9</v>
      </c>
      <c r="F218" t="s">
        <v>4966</v>
      </c>
      <c r="G218" t="s">
        <v>9</v>
      </c>
      <c r="H218" t="s">
        <v>55</v>
      </c>
      <c r="I218" t="s">
        <v>386</v>
      </c>
      <c r="J218" t="s">
        <v>82</v>
      </c>
      <c r="K218" t="s">
        <v>385</v>
      </c>
      <c r="L218" t="s">
        <v>387</v>
      </c>
      <c r="N218">
        <v>6</v>
      </c>
    </row>
    <row r="219" spans="1:14" x14ac:dyDescent="0.25">
      <c r="A219">
        <v>5</v>
      </c>
      <c r="B219">
        <v>51</v>
      </c>
      <c r="C219" t="s">
        <v>323</v>
      </c>
      <c r="E219" t="s">
        <v>9</v>
      </c>
      <c r="F219" t="s">
        <v>4966</v>
      </c>
      <c r="G219" t="s">
        <v>9</v>
      </c>
      <c r="H219" t="s">
        <v>19</v>
      </c>
      <c r="I219" t="s">
        <v>123</v>
      </c>
      <c r="K219" t="s">
        <v>388</v>
      </c>
      <c r="L219" t="s">
        <v>389</v>
      </c>
    </row>
    <row r="220" spans="1:14" x14ac:dyDescent="0.25">
      <c r="A220">
        <v>5</v>
      </c>
      <c r="B220">
        <v>52</v>
      </c>
      <c r="C220" t="s">
        <v>323</v>
      </c>
      <c r="E220" t="s">
        <v>9</v>
      </c>
      <c r="F220" t="s">
        <v>4966</v>
      </c>
      <c r="G220" t="s">
        <v>9</v>
      </c>
      <c r="H220" t="s">
        <v>19</v>
      </c>
      <c r="I220" t="s">
        <v>53</v>
      </c>
      <c r="K220" t="s">
        <v>389</v>
      </c>
      <c r="L220" t="s">
        <v>390</v>
      </c>
    </row>
    <row r="221" spans="1:14" x14ac:dyDescent="0.25">
      <c r="A221">
        <v>5</v>
      </c>
      <c r="B221">
        <v>53</v>
      </c>
      <c r="C221" t="s">
        <v>323</v>
      </c>
      <c r="E221" t="s">
        <v>9</v>
      </c>
      <c r="F221" t="s">
        <v>4966</v>
      </c>
      <c r="G221" t="s">
        <v>9</v>
      </c>
      <c r="H221" t="s">
        <v>19</v>
      </c>
      <c r="I221" t="s">
        <v>123</v>
      </c>
      <c r="K221" t="s">
        <v>390</v>
      </c>
      <c r="L221" t="s">
        <v>391</v>
      </c>
    </row>
    <row r="222" spans="1:14" x14ac:dyDescent="0.25">
      <c r="A222">
        <v>5</v>
      </c>
      <c r="B222">
        <v>54</v>
      </c>
      <c r="C222" t="s">
        <v>323</v>
      </c>
      <c r="E222" t="s">
        <v>9</v>
      </c>
      <c r="F222" t="s">
        <v>4966</v>
      </c>
      <c r="G222" t="s">
        <v>9</v>
      </c>
      <c r="H222" t="s">
        <v>19</v>
      </c>
      <c r="I222" t="s">
        <v>79</v>
      </c>
      <c r="K222" t="s">
        <v>391</v>
      </c>
      <c r="L222" t="s">
        <v>392</v>
      </c>
    </row>
    <row r="223" spans="1:14" x14ac:dyDescent="0.25">
      <c r="A223">
        <v>5</v>
      </c>
      <c r="B223">
        <v>55</v>
      </c>
      <c r="C223" t="s">
        <v>323</v>
      </c>
      <c r="E223" t="s">
        <v>9</v>
      </c>
      <c r="F223" t="s">
        <v>4966</v>
      </c>
      <c r="G223" t="s">
        <v>9</v>
      </c>
      <c r="H223" t="s">
        <v>12</v>
      </c>
      <c r="I223" t="s">
        <v>13</v>
      </c>
      <c r="K223" t="s">
        <v>392</v>
      </c>
      <c r="L223" t="s">
        <v>393</v>
      </c>
    </row>
    <row r="224" spans="1:14" x14ac:dyDescent="0.25">
      <c r="A224">
        <v>5</v>
      </c>
      <c r="B224">
        <v>56</v>
      </c>
      <c r="C224" t="s">
        <v>323</v>
      </c>
      <c r="E224" t="s">
        <v>9</v>
      </c>
      <c r="F224" t="s">
        <v>4966</v>
      </c>
      <c r="G224" t="s">
        <v>9</v>
      </c>
      <c r="H224" t="s">
        <v>12</v>
      </c>
      <c r="I224" t="s">
        <v>16</v>
      </c>
      <c r="K224" t="s">
        <v>393</v>
      </c>
      <c r="L224" t="s">
        <v>394</v>
      </c>
    </row>
    <row r="225" spans="1:12" x14ac:dyDescent="0.25">
      <c r="A225">
        <v>5</v>
      </c>
      <c r="B225">
        <v>57</v>
      </c>
      <c r="C225" t="s">
        <v>323</v>
      </c>
      <c r="E225" t="s">
        <v>9</v>
      </c>
      <c r="F225" t="s">
        <v>4966</v>
      </c>
      <c r="G225" t="s">
        <v>9</v>
      </c>
      <c r="H225" t="s">
        <v>26</v>
      </c>
      <c r="I225" t="s">
        <v>395</v>
      </c>
      <c r="K225" t="s">
        <v>394</v>
      </c>
      <c r="L225" t="s">
        <v>396</v>
      </c>
    </row>
    <row r="226" spans="1:12" x14ac:dyDescent="0.25">
      <c r="A226">
        <v>5</v>
      </c>
      <c r="B226">
        <v>58</v>
      </c>
      <c r="C226" t="s">
        <v>323</v>
      </c>
      <c r="E226" t="s">
        <v>9</v>
      </c>
      <c r="F226" t="s">
        <v>4966</v>
      </c>
      <c r="G226" t="s">
        <v>9</v>
      </c>
      <c r="H226" t="s">
        <v>12</v>
      </c>
      <c r="I226" t="s">
        <v>13</v>
      </c>
      <c r="K226" t="s">
        <v>397</v>
      </c>
      <c r="L226" t="s">
        <v>398</v>
      </c>
    </row>
    <row r="227" spans="1:12" x14ac:dyDescent="0.25">
      <c r="A227">
        <v>5</v>
      </c>
      <c r="B227">
        <v>59</v>
      </c>
      <c r="C227" t="s">
        <v>323</v>
      </c>
      <c r="E227" t="s">
        <v>9</v>
      </c>
      <c r="F227" t="s">
        <v>4966</v>
      </c>
      <c r="G227" t="s">
        <v>9</v>
      </c>
      <c r="H227" t="s">
        <v>12</v>
      </c>
      <c r="I227" t="s">
        <v>16</v>
      </c>
      <c r="K227" t="s">
        <v>398</v>
      </c>
      <c r="L227" t="s">
        <v>399</v>
      </c>
    </row>
    <row r="228" spans="1:12" x14ac:dyDescent="0.25">
      <c r="A228">
        <v>5</v>
      </c>
      <c r="B228">
        <v>60</v>
      </c>
      <c r="C228" t="s">
        <v>323</v>
      </c>
      <c r="E228" t="s">
        <v>9</v>
      </c>
      <c r="F228" t="s">
        <v>4966</v>
      </c>
      <c r="G228" t="s">
        <v>9</v>
      </c>
      <c r="H228" t="s">
        <v>19</v>
      </c>
      <c r="I228" t="s">
        <v>123</v>
      </c>
      <c r="K228" t="s">
        <v>399</v>
      </c>
      <c r="L228" t="s">
        <v>400</v>
      </c>
    </row>
    <row r="229" spans="1:12" x14ac:dyDescent="0.25">
      <c r="A229">
        <v>5</v>
      </c>
      <c r="B229">
        <v>61</v>
      </c>
      <c r="C229" t="s">
        <v>323</v>
      </c>
      <c r="E229" t="s">
        <v>9</v>
      </c>
      <c r="F229" t="s">
        <v>4966</v>
      </c>
      <c r="G229" t="s">
        <v>9</v>
      </c>
      <c r="H229" t="s">
        <v>35</v>
      </c>
      <c r="I229" t="s">
        <v>36</v>
      </c>
      <c r="K229" t="s">
        <v>400</v>
      </c>
      <c r="L229" t="s">
        <v>401</v>
      </c>
    </row>
    <row r="230" spans="1:12" x14ac:dyDescent="0.25">
      <c r="A230">
        <v>5</v>
      </c>
      <c r="B230">
        <v>62</v>
      </c>
      <c r="C230" t="s">
        <v>323</v>
      </c>
      <c r="E230" t="s">
        <v>9</v>
      </c>
      <c r="F230" t="s">
        <v>4966</v>
      </c>
      <c r="G230" t="s">
        <v>9</v>
      </c>
      <c r="H230" t="s">
        <v>23</v>
      </c>
      <c r="I230" t="s">
        <v>290</v>
      </c>
      <c r="K230" t="s">
        <v>402</v>
      </c>
      <c r="L230" t="s">
        <v>403</v>
      </c>
    </row>
    <row r="231" spans="1:12" x14ac:dyDescent="0.25">
      <c r="A231">
        <v>5</v>
      </c>
      <c r="B231">
        <v>63</v>
      </c>
      <c r="C231" t="s">
        <v>323</v>
      </c>
      <c r="E231" t="s">
        <v>9</v>
      </c>
      <c r="F231" t="s">
        <v>4966</v>
      </c>
      <c r="G231" t="s">
        <v>9</v>
      </c>
      <c r="H231" t="s">
        <v>26</v>
      </c>
      <c r="I231" t="s">
        <v>10351</v>
      </c>
      <c r="K231" t="s">
        <v>404</v>
      </c>
      <c r="L231" t="s">
        <v>405</v>
      </c>
    </row>
    <row r="232" spans="1:12" x14ac:dyDescent="0.25">
      <c r="A232">
        <v>5</v>
      </c>
      <c r="B232">
        <v>64</v>
      </c>
      <c r="C232" t="s">
        <v>323</v>
      </c>
      <c r="E232" t="s">
        <v>9</v>
      </c>
      <c r="F232" t="s">
        <v>4966</v>
      </c>
      <c r="G232" t="s">
        <v>9</v>
      </c>
      <c r="H232" t="s">
        <v>12</v>
      </c>
      <c r="I232" t="s">
        <v>13</v>
      </c>
      <c r="K232" t="s">
        <v>406</v>
      </c>
      <c r="L232" t="s">
        <v>407</v>
      </c>
    </row>
    <row r="233" spans="1:12" x14ac:dyDescent="0.25">
      <c r="A233">
        <v>5</v>
      </c>
      <c r="B233">
        <v>65</v>
      </c>
      <c r="C233" t="s">
        <v>323</v>
      </c>
      <c r="E233" t="s">
        <v>9</v>
      </c>
      <c r="F233" t="s">
        <v>4966</v>
      </c>
      <c r="G233" t="s">
        <v>9</v>
      </c>
      <c r="H233" t="s">
        <v>12</v>
      </c>
      <c r="I233" t="s">
        <v>16</v>
      </c>
      <c r="K233" t="s">
        <v>407</v>
      </c>
      <c r="L233" t="s">
        <v>408</v>
      </c>
    </row>
    <row r="234" spans="1:12" x14ac:dyDescent="0.25">
      <c r="A234">
        <v>5</v>
      </c>
      <c r="B234">
        <v>66</v>
      </c>
      <c r="C234" t="s">
        <v>323</v>
      </c>
      <c r="E234" t="s">
        <v>9</v>
      </c>
      <c r="F234" t="s">
        <v>4966</v>
      </c>
      <c r="G234" t="s">
        <v>9</v>
      </c>
      <c r="H234" t="s">
        <v>19</v>
      </c>
      <c r="I234" t="s">
        <v>50</v>
      </c>
      <c r="K234" t="s">
        <v>408</v>
      </c>
      <c r="L234" t="s">
        <v>409</v>
      </c>
    </row>
    <row r="235" spans="1:12" x14ac:dyDescent="0.25">
      <c r="A235">
        <v>5</v>
      </c>
      <c r="B235">
        <v>67</v>
      </c>
      <c r="C235" t="s">
        <v>323</v>
      </c>
      <c r="E235" t="s">
        <v>9</v>
      </c>
      <c r="F235" t="s">
        <v>4966</v>
      </c>
      <c r="G235" t="s">
        <v>9</v>
      </c>
      <c r="H235" t="s">
        <v>12</v>
      </c>
      <c r="I235" t="s">
        <v>16</v>
      </c>
      <c r="K235" t="s">
        <v>409</v>
      </c>
      <c r="L235" t="s">
        <v>410</v>
      </c>
    </row>
    <row r="236" spans="1:12" x14ac:dyDescent="0.25">
      <c r="A236">
        <v>5</v>
      </c>
      <c r="B236">
        <v>68</v>
      </c>
      <c r="C236" t="s">
        <v>323</v>
      </c>
      <c r="E236" t="s">
        <v>9</v>
      </c>
      <c r="F236" t="s">
        <v>4966</v>
      </c>
      <c r="G236" t="s">
        <v>9</v>
      </c>
      <c r="H236" t="s">
        <v>19</v>
      </c>
      <c r="I236" t="s">
        <v>50</v>
      </c>
      <c r="K236" t="s">
        <v>410</v>
      </c>
      <c r="L236" t="s">
        <v>411</v>
      </c>
    </row>
    <row r="237" spans="1:12" x14ac:dyDescent="0.25">
      <c r="A237">
        <v>5</v>
      </c>
      <c r="B237">
        <v>69</v>
      </c>
      <c r="C237" t="s">
        <v>323</v>
      </c>
      <c r="E237" t="s">
        <v>9</v>
      </c>
      <c r="F237" t="s">
        <v>4966</v>
      </c>
      <c r="G237" t="s">
        <v>9</v>
      </c>
      <c r="H237" t="s">
        <v>12</v>
      </c>
      <c r="I237" t="s">
        <v>16</v>
      </c>
      <c r="K237" t="s">
        <v>411</v>
      </c>
      <c r="L237" t="s">
        <v>412</v>
      </c>
    </row>
    <row r="238" spans="1:12" x14ac:dyDescent="0.25">
      <c r="A238">
        <v>5</v>
      </c>
      <c r="B238">
        <v>70</v>
      </c>
      <c r="C238" t="s">
        <v>323</v>
      </c>
      <c r="E238" t="s">
        <v>9</v>
      </c>
      <c r="F238" t="s">
        <v>4966</v>
      </c>
      <c r="G238" t="s">
        <v>9</v>
      </c>
      <c r="H238" t="s">
        <v>19</v>
      </c>
      <c r="I238" t="s">
        <v>123</v>
      </c>
      <c r="K238" t="s">
        <v>412</v>
      </c>
      <c r="L238" t="s">
        <v>413</v>
      </c>
    </row>
    <row r="239" spans="1:12" x14ac:dyDescent="0.25">
      <c r="A239">
        <v>5</v>
      </c>
      <c r="B239">
        <v>71</v>
      </c>
      <c r="C239" t="s">
        <v>323</v>
      </c>
      <c r="E239" t="s">
        <v>9</v>
      </c>
      <c r="F239" t="s">
        <v>4966</v>
      </c>
      <c r="G239" t="s">
        <v>9</v>
      </c>
      <c r="H239" t="s">
        <v>355</v>
      </c>
      <c r="I239" t="s">
        <v>414</v>
      </c>
      <c r="K239" t="s">
        <v>413</v>
      </c>
      <c r="L239" t="s">
        <v>413</v>
      </c>
    </row>
    <row r="240" spans="1:12" x14ac:dyDescent="0.25">
      <c r="A240">
        <v>5</v>
      </c>
      <c r="B240">
        <v>72</v>
      </c>
      <c r="C240" t="s">
        <v>323</v>
      </c>
      <c r="E240" t="s">
        <v>9</v>
      </c>
      <c r="F240" t="s">
        <v>4966</v>
      </c>
      <c r="G240" t="s">
        <v>9</v>
      </c>
      <c r="H240" t="s">
        <v>355</v>
      </c>
      <c r="I240" t="s">
        <v>415</v>
      </c>
      <c r="K240" t="s">
        <v>413</v>
      </c>
      <c r="L240" t="s">
        <v>413</v>
      </c>
    </row>
    <row r="241" spans="1:14" x14ac:dyDescent="0.25">
      <c r="A241">
        <v>5</v>
      </c>
      <c r="B241">
        <v>73</v>
      </c>
      <c r="C241" t="s">
        <v>323</v>
      </c>
      <c r="E241" t="s">
        <v>9</v>
      </c>
      <c r="F241" t="s">
        <v>4966</v>
      </c>
      <c r="G241" t="s">
        <v>9</v>
      </c>
      <c r="H241" t="s">
        <v>19</v>
      </c>
      <c r="I241" t="s">
        <v>123</v>
      </c>
      <c r="K241" t="s">
        <v>413</v>
      </c>
      <c r="L241" t="s">
        <v>416</v>
      </c>
    </row>
    <row r="242" spans="1:14" x14ac:dyDescent="0.25">
      <c r="A242">
        <v>5</v>
      </c>
      <c r="B242">
        <v>74</v>
      </c>
      <c r="C242" t="s">
        <v>323</v>
      </c>
      <c r="E242" t="s">
        <v>9</v>
      </c>
      <c r="F242" t="s">
        <v>4966</v>
      </c>
      <c r="G242" t="s">
        <v>9</v>
      </c>
      <c r="H242" t="s">
        <v>55</v>
      </c>
      <c r="I242" t="s">
        <v>127</v>
      </c>
      <c r="J242" t="s">
        <v>82</v>
      </c>
      <c r="K242" t="s">
        <v>416</v>
      </c>
      <c r="L242" t="s">
        <v>417</v>
      </c>
      <c r="N242">
        <v>7</v>
      </c>
    </row>
    <row r="243" spans="1:14" x14ac:dyDescent="0.25">
      <c r="A243">
        <v>5</v>
      </c>
      <c r="B243">
        <v>75</v>
      </c>
      <c r="C243" t="s">
        <v>323</v>
      </c>
      <c r="E243" t="s">
        <v>9</v>
      </c>
      <c r="F243" t="s">
        <v>4966</v>
      </c>
      <c r="G243" t="s">
        <v>9</v>
      </c>
      <c r="H243" t="s">
        <v>23</v>
      </c>
      <c r="I243" t="s">
        <v>24</v>
      </c>
      <c r="K243" t="s">
        <v>417</v>
      </c>
      <c r="L243" t="s">
        <v>418</v>
      </c>
    </row>
    <row r="244" spans="1:14" x14ac:dyDescent="0.25">
      <c r="A244">
        <v>5</v>
      </c>
      <c r="B244">
        <v>76</v>
      </c>
      <c r="C244" t="s">
        <v>323</v>
      </c>
      <c r="E244" t="s">
        <v>9</v>
      </c>
      <c r="F244" t="s">
        <v>4966</v>
      </c>
      <c r="G244" t="s">
        <v>9</v>
      </c>
      <c r="H244" t="s">
        <v>26</v>
      </c>
      <c r="I244" t="s">
        <v>10351</v>
      </c>
      <c r="K244" t="s">
        <v>418</v>
      </c>
      <c r="L244" t="s">
        <v>419</v>
      </c>
    </row>
    <row r="245" spans="1:14" x14ac:dyDescent="0.25">
      <c r="A245">
        <v>5</v>
      </c>
      <c r="B245">
        <v>77</v>
      </c>
      <c r="C245" t="s">
        <v>323</v>
      </c>
      <c r="E245" t="s">
        <v>9</v>
      </c>
      <c r="F245" t="s">
        <v>4966</v>
      </c>
      <c r="G245" t="s">
        <v>9</v>
      </c>
      <c r="H245" t="s">
        <v>12</v>
      </c>
      <c r="I245" t="s">
        <v>13</v>
      </c>
      <c r="K245" t="s">
        <v>419</v>
      </c>
      <c r="L245" t="s">
        <v>420</v>
      </c>
    </row>
    <row r="246" spans="1:14" x14ac:dyDescent="0.25">
      <c r="A246">
        <v>5</v>
      </c>
      <c r="B246">
        <v>78</v>
      </c>
      <c r="C246" t="s">
        <v>323</v>
      </c>
      <c r="E246" t="s">
        <v>9</v>
      </c>
      <c r="F246" t="s">
        <v>4966</v>
      </c>
      <c r="G246" t="s">
        <v>9</v>
      </c>
      <c r="H246" t="s">
        <v>12</v>
      </c>
      <c r="I246" t="s">
        <v>16</v>
      </c>
      <c r="K246" t="s">
        <v>421</v>
      </c>
      <c r="L246" t="s">
        <v>422</v>
      </c>
    </row>
    <row r="247" spans="1:14" x14ac:dyDescent="0.25">
      <c r="A247">
        <v>5</v>
      </c>
      <c r="B247">
        <v>79</v>
      </c>
      <c r="C247" t="s">
        <v>323</v>
      </c>
      <c r="E247" t="s">
        <v>9</v>
      </c>
      <c r="F247" t="s">
        <v>4966</v>
      </c>
      <c r="G247" t="s">
        <v>9</v>
      </c>
      <c r="H247" t="s">
        <v>35</v>
      </c>
      <c r="I247" t="s">
        <v>36</v>
      </c>
      <c r="K247" t="s">
        <v>422</v>
      </c>
      <c r="L247" t="s">
        <v>423</v>
      </c>
    </row>
    <row r="248" spans="1:14" x14ac:dyDescent="0.25">
      <c r="A248">
        <v>5</v>
      </c>
      <c r="B248">
        <v>80</v>
      </c>
      <c r="C248" t="s">
        <v>323</v>
      </c>
      <c r="E248" t="s">
        <v>9</v>
      </c>
      <c r="F248" t="s">
        <v>4966</v>
      </c>
      <c r="G248" t="s">
        <v>9</v>
      </c>
      <c r="H248" t="s">
        <v>26</v>
      </c>
      <c r="I248" t="s">
        <v>307</v>
      </c>
      <c r="K248" t="s">
        <v>424</v>
      </c>
      <c r="L248" t="s">
        <v>425</v>
      </c>
    </row>
    <row r="249" spans="1:14" x14ac:dyDescent="0.25">
      <c r="A249">
        <v>5</v>
      </c>
      <c r="B249">
        <v>81</v>
      </c>
      <c r="C249" t="s">
        <v>323</v>
      </c>
      <c r="E249" t="s">
        <v>9</v>
      </c>
      <c r="F249" t="s">
        <v>4966</v>
      </c>
      <c r="G249" t="s">
        <v>9</v>
      </c>
      <c r="H249" t="s">
        <v>12</v>
      </c>
      <c r="I249" t="s">
        <v>13</v>
      </c>
      <c r="K249" t="s">
        <v>425</v>
      </c>
      <c r="L249" t="s">
        <v>426</v>
      </c>
    </row>
    <row r="250" spans="1:14" x14ac:dyDescent="0.25">
      <c r="A250">
        <v>5</v>
      </c>
      <c r="B250">
        <v>82</v>
      </c>
      <c r="C250" t="s">
        <v>323</v>
      </c>
      <c r="E250" t="s">
        <v>9</v>
      </c>
      <c r="F250" t="s">
        <v>4966</v>
      </c>
      <c r="G250" t="s">
        <v>9</v>
      </c>
      <c r="H250" t="s">
        <v>12</v>
      </c>
      <c r="I250" t="s">
        <v>16</v>
      </c>
      <c r="K250" t="s">
        <v>426</v>
      </c>
      <c r="L250" t="s">
        <v>427</v>
      </c>
    </row>
    <row r="251" spans="1:14" x14ac:dyDescent="0.25">
      <c r="A251">
        <v>5</v>
      </c>
      <c r="B251">
        <v>83</v>
      </c>
      <c r="C251" t="s">
        <v>323</v>
      </c>
      <c r="E251" t="s">
        <v>9</v>
      </c>
      <c r="F251" t="s">
        <v>4966</v>
      </c>
      <c r="G251" t="s">
        <v>9</v>
      </c>
      <c r="H251" t="s">
        <v>19</v>
      </c>
      <c r="I251" t="s">
        <v>123</v>
      </c>
      <c r="K251" t="s">
        <v>427</v>
      </c>
      <c r="L251" t="s">
        <v>428</v>
      </c>
    </row>
    <row r="252" spans="1:14" x14ac:dyDescent="0.25">
      <c r="A252">
        <v>5</v>
      </c>
      <c r="B252">
        <v>84</v>
      </c>
      <c r="C252" t="s">
        <v>323</v>
      </c>
      <c r="E252" t="s">
        <v>9</v>
      </c>
      <c r="F252" t="s">
        <v>4966</v>
      </c>
      <c r="G252" t="s">
        <v>9</v>
      </c>
      <c r="H252" t="s">
        <v>19</v>
      </c>
      <c r="I252" t="s">
        <v>79</v>
      </c>
      <c r="K252" t="s">
        <v>428</v>
      </c>
      <c r="L252" t="s">
        <v>429</v>
      </c>
    </row>
    <row r="253" spans="1:14" x14ac:dyDescent="0.25">
      <c r="A253">
        <v>5</v>
      </c>
      <c r="B253">
        <v>85</v>
      </c>
      <c r="C253" t="s">
        <v>323</v>
      </c>
      <c r="E253" t="s">
        <v>9</v>
      </c>
      <c r="F253" t="s">
        <v>4966</v>
      </c>
      <c r="G253" t="s">
        <v>9</v>
      </c>
      <c r="H253" t="s">
        <v>55</v>
      </c>
      <c r="I253" t="s">
        <v>206</v>
      </c>
      <c r="J253" t="s">
        <v>82</v>
      </c>
      <c r="K253" t="s">
        <v>429</v>
      </c>
      <c r="L253" t="s">
        <v>430</v>
      </c>
      <c r="N253">
        <v>2</v>
      </c>
    </row>
    <row r="254" spans="1:14" x14ac:dyDescent="0.25">
      <c r="A254">
        <v>5</v>
      </c>
      <c r="B254">
        <v>86</v>
      </c>
      <c r="C254" t="s">
        <v>323</v>
      </c>
      <c r="E254" t="s">
        <v>9</v>
      </c>
      <c r="F254" t="s">
        <v>4966</v>
      </c>
      <c r="G254" t="s">
        <v>9</v>
      </c>
      <c r="H254" t="s">
        <v>19</v>
      </c>
      <c r="I254" t="s">
        <v>123</v>
      </c>
      <c r="K254" t="s">
        <v>430</v>
      </c>
      <c r="L254" t="s">
        <v>431</v>
      </c>
    </row>
    <row r="255" spans="1:14" x14ac:dyDescent="0.25">
      <c r="A255">
        <v>5</v>
      </c>
      <c r="B255">
        <v>87</v>
      </c>
      <c r="C255" t="s">
        <v>323</v>
      </c>
      <c r="E255" t="s">
        <v>9</v>
      </c>
      <c r="F255" t="s">
        <v>4966</v>
      </c>
      <c r="G255" t="s">
        <v>9</v>
      </c>
      <c r="H255" t="s">
        <v>55</v>
      </c>
      <c r="I255" t="s">
        <v>127</v>
      </c>
      <c r="J255" t="s">
        <v>82</v>
      </c>
      <c r="K255" t="s">
        <v>431</v>
      </c>
      <c r="L255" t="s">
        <v>431</v>
      </c>
      <c r="N255">
        <v>7</v>
      </c>
    </row>
    <row r="256" spans="1:14" x14ac:dyDescent="0.25">
      <c r="A256">
        <v>5</v>
      </c>
      <c r="B256">
        <v>88</v>
      </c>
      <c r="C256" t="s">
        <v>323</v>
      </c>
      <c r="E256" t="s">
        <v>9</v>
      </c>
      <c r="F256" t="s">
        <v>4966</v>
      </c>
      <c r="G256" t="s">
        <v>9</v>
      </c>
      <c r="H256" t="s">
        <v>19</v>
      </c>
      <c r="I256" t="s">
        <v>123</v>
      </c>
      <c r="K256" t="s">
        <v>431</v>
      </c>
      <c r="L256" t="s">
        <v>432</v>
      </c>
    </row>
    <row r="257" spans="1:12" x14ac:dyDescent="0.25">
      <c r="A257">
        <v>5</v>
      </c>
      <c r="B257">
        <v>89</v>
      </c>
      <c r="C257" t="s">
        <v>323</v>
      </c>
      <c r="E257" t="s">
        <v>9</v>
      </c>
      <c r="F257" t="s">
        <v>4966</v>
      </c>
      <c r="G257" t="s">
        <v>9</v>
      </c>
      <c r="H257" t="s">
        <v>35</v>
      </c>
      <c r="I257" t="s">
        <v>196</v>
      </c>
      <c r="K257" t="s">
        <v>432</v>
      </c>
      <c r="L257" t="s">
        <v>433</v>
      </c>
    </row>
    <row r="258" spans="1:12" x14ac:dyDescent="0.25">
      <c r="A258">
        <v>5</v>
      </c>
      <c r="B258">
        <v>90</v>
      </c>
      <c r="C258" t="s">
        <v>323</v>
      </c>
      <c r="E258" t="s">
        <v>9</v>
      </c>
      <c r="F258" t="s">
        <v>4966</v>
      </c>
      <c r="G258" t="s">
        <v>9</v>
      </c>
      <c r="H258" t="s">
        <v>165</v>
      </c>
      <c r="I258" t="s">
        <v>166</v>
      </c>
      <c r="K258" t="s">
        <v>433</v>
      </c>
      <c r="L258" t="s">
        <v>434</v>
      </c>
    </row>
    <row r="259" spans="1:12" x14ac:dyDescent="0.25">
      <c r="A259">
        <v>5</v>
      </c>
      <c r="B259">
        <v>91</v>
      </c>
      <c r="C259" t="s">
        <v>323</v>
      </c>
      <c r="E259" t="s">
        <v>9</v>
      </c>
      <c r="F259" t="s">
        <v>4966</v>
      </c>
      <c r="G259" t="s">
        <v>9</v>
      </c>
      <c r="H259" t="s">
        <v>26</v>
      </c>
      <c r="I259" t="s">
        <v>10351</v>
      </c>
      <c r="K259" t="s">
        <v>434</v>
      </c>
      <c r="L259" t="s">
        <v>435</v>
      </c>
    </row>
    <row r="260" spans="1:12" x14ac:dyDescent="0.25">
      <c r="A260">
        <v>5</v>
      </c>
      <c r="B260">
        <v>92</v>
      </c>
      <c r="C260" t="s">
        <v>323</v>
      </c>
      <c r="E260" t="s">
        <v>9</v>
      </c>
      <c r="F260" t="s">
        <v>4966</v>
      </c>
      <c r="G260" t="s">
        <v>9</v>
      </c>
      <c r="H260" t="s">
        <v>12</v>
      </c>
      <c r="I260" t="s">
        <v>13</v>
      </c>
      <c r="K260" t="s">
        <v>435</v>
      </c>
      <c r="L260" t="s">
        <v>436</v>
      </c>
    </row>
    <row r="261" spans="1:12" x14ac:dyDescent="0.25">
      <c r="A261">
        <v>5</v>
      </c>
      <c r="B261">
        <v>93</v>
      </c>
      <c r="C261" t="s">
        <v>323</v>
      </c>
      <c r="E261" t="s">
        <v>9</v>
      </c>
      <c r="F261" t="s">
        <v>4966</v>
      </c>
      <c r="G261" t="s">
        <v>9</v>
      </c>
      <c r="H261" t="s">
        <v>12</v>
      </c>
      <c r="I261" t="s">
        <v>16</v>
      </c>
      <c r="K261" t="s">
        <v>436</v>
      </c>
      <c r="L261" t="s">
        <v>437</v>
      </c>
    </row>
    <row r="262" spans="1:12" x14ac:dyDescent="0.25">
      <c r="A262">
        <v>5</v>
      </c>
      <c r="B262">
        <v>94</v>
      </c>
      <c r="C262" t="s">
        <v>323</v>
      </c>
      <c r="E262" t="s">
        <v>9</v>
      </c>
      <c r="F262" t="s">
        <v>4966</v>
      </c>
      <c r="G262" t="s">
        <v>9</v>
      </c>
      <c r="H262" t="s">
        <v>35</v>
      </c>
      <c r="I262" t="s">
        <v>164</v>
      </c>
      <c r="K262" t="s">
        <v>437</v>
      </c>
      <c r="L262" t="s">
        <v>438</v>
      </c>
    </row>
    <row r="263" spans="1:12" x14ac:dyDescent="0.25">
      <c r="A263">
        <v>5</v>
      </c>
      <c r="B263">
        <v>95</v>
      </c>
      <c r="C263" t="s">
        <v>323</v>
      </c>
      <c r="E263" t="s">
        <v>9</v>
      </c>
      <c r="F263" t="s">
        <v>4966</v>
      </c>
      <c r="G263" t="s">
        <v>9</v>
      </c>
      <c r="H263" t="s">
        <v>322</v>
      </c>
      <c r="I263" s="3" t="s">
        <v>10374</v>
      </c>
      <c r="K263" t="s">
        <v>438</v>
      </c>
      <c r="L263" t="s">
        <v>438</v>
      </c>
    </row>
    <row r="264" spans="1:12" x14ac:dyDescent="0.25">
      <c r="A264">
        <v>6</v>
      </c>
      <c r="B264">
        <v>1</v>
      </c>
      <c r="C264" t="s">
        <v>178</v>
      </c>
      <c r="E264" t="s">
        <v>9</v>
      </c>
      <c r="F264" t="s">
        <v>439</v>
      </c>
      <c r="G264" t="s">
        <v>9</v>
      </c>
      <c r="H264" t="s">
        <v>12</v>
      </c>
      <c r="I264" t="s">
        <v>64</v>
      </c>
      <c r="K264" t="s">
        <v>440</v>
      </c>
      <c r="L264" t="s">
        <v>441</v>
      </c>
    </row>
    <row r="265" spans="1:12" x14ac:dyDescent="0.25">
      <c r="A265">
        <v>6</v>
      </c>
      <c r="B265">
        <v>2</v>
      </c>
      <c r="C265" t="s">
        <v>178</v>
      </c>
      <c r="E265" t="s">
        <v>9</v>
      </c>
      <c r="F265" t="s">
        <v>439</v>
      </c>
      <c r="G265" t="s">
        <v>9</v>
      </c>
      <c r="H265" t="s">
        <v>12</v>
      </c>
      <c r="I265" t="s">
        <v>13</v>
      </c>
      <c r="K265" t="s">
        <v>441</v>
      </c>
      <c r="L265" t="s">
        <v>442</v>
      </c>
    </row>
    <row r="266" spans="1:12" x14ac:dyDescent="0.25">
      <c r="A266">
        <v>6</v>
      </c>
      <c r="B266">
        <v>3</v>
      </c>
      <c r="C266" t="s">
        <v>178</v>
      </c>
      <c r="E266" t="s">
        <v>9</v>
      </c>
      <c r="F266" t="s">
        <v>439</v>
      </c>
      <c r="G266" t="s">
        <v>9</v>
      </c>
      <c r="H266" t="s">
        <v>12</v>
      </c>
      <c r="I266" t="s">
        <v>16</v>
      </c>
      <c r="K266" t="s">
        <v>442</v>
      </c>
      <c r="L266" t="s">
        <v>443</v>
      </c>
    </row>
    <row r="267" spans="1:12" x14ac:dyDescent="0.25">
      <c r="A267">
        <v>6</v>
      </c>
      <c r="B267">
        <v>4</v>
      </c>
      <c r="C267" t="s">
        <v>178</v>
      </c>
      <c r="E267" t="s">
        <v>9</v>
      </c>
      <c r="F267" t="s">
        <v>439</v>
      </c>
      <c r="G267" t="s">
        <v>9</v>
      </c>
      <c r="H267" t="s">
        <v>19</v>
      </c>
      <c r="I267" t="s">
        <v>296</v>
      </c>
      <c r="K267" t="s">
        <v>443</v>
      </c>
      <c r="L267" t="s">
        <v>444</v>
      </c>
    </row>
    <row r="268" spans="1:12" x14ac:dyDescent="0.25">
      <c r="A268">
        <v>6</v>
      </c>
      <c r="B268">
        <v>5</v>
      </c>
      <c r="C268" t="s">
        <v>178</v>
      </c>
      <c r="E268" t="s">
        <v>9</v>
      </c>
      <c r="F268" t="s">
        <v>439</v>
      </c>
      <c r="G268" t="s">
        <v>9</v>
      </c>
      <c r="H268" t="s">
        <v>19</v>
      </c>
      <c r="I268" t="s">
        <v>75</v>
      </c>
      <c r="K268" t="s">
        <v>444</v>
      </c>
      <c r="L268" t="s">
        <v>445</v>
      </c>
    </row>
    <row r="269" spans="1:12" x14ac:dyDescent="0.25">
      <c r="A269">
        <v>6</v>
      </c>
      <c r="B269">
        <v>6</v>
      </c>
      <c r="C269" t="s">
        <v>178</v>
      </c>
      <c r="E269" t="s">
        <v>9</v>
      </c>
      <c r="F269" t="s">
        <v>439</v>
      </c>
      <c r="G269" t="s">
        <v>9</v>
      </c>
      <c r="H269" t="s">
        <v>35</v>
      </c>
      <c r="I269" t="s">
        <v>36</v>
      </c>
      <c r="K269" t="s">
        <v>445</v>
      </c>
      <c r="L269" t="s">
        <v>446</v>
      </c>
    </row>
    <row r="270" spans="1:12" x14ac:dyDescent="0.25">
      <c r="A270">
        <v>6</v>
      </c>
      <c r="B270">
        <v>7</v>
      </c>
      <c r="C270" t="s">
        <v>178</v>
      </c>
      <c r="E270" t="s">
        <v>9</v>
      </c>
      <c r="F270" t="s">
        <v>439</v>
      </c>
      <c r="G270" t="s">
        <v>9</v>
      </c>
      <c r="H270" t="s">
        <v>23</v>
      </c>
      <c r="I270" t="s">
        <v>24</v>
      </c>
      <c r="K270" t="s">
        <v>447</v>
      </c>
      <c r="L270" t="s">
        <v>448</v>
      </c>
    </row>
    <row r="271" spans="1:12" x14ac:dyDescent="0.25">
      <c r="A271">
        <v>6</v>
      </c>
      <c r="B271">
        <v>8</v>
      </c>
      <c r="C271" t="s">
        <v>178</v>
      </c>
      <c r="E271" t="s">
        <v>9</v>
      </c>
      <c r="F271" t="s">
        <v>439</v>
      </c>
      <c r="G271" t="s">
        <v>9</v>
      </c>
      <c r="H271" t="s">
        <v>26</v>
      </c>
      <c r="I271" t="s">
        <v>10351</v>
      </c>
      <c r="K271" t="s">
        <v>448</v>
      </c>
      <c r="L271" t="s">
        <v>449</v>
      </c>
    </row>
    <row r="272" spans="1:12" x14ac:dyDescent="0.25">
      <c r="A272">
        <v>6</v>
      </c>
      <c r="B272">
        <v>9</v>
      </c>
      <c r="C272" t="s">
        <v>178</v>
      </c>
      <c r="E272" t="s">
        <v>9</v>
      </c>
      <c r="F272" t="s">
        <v>439</v>
      </c>
      <c r="G272" t="s">
        <v>9</v>
      </c>
      <c r="H272" t="s">
        <v>12</v>
      </c>
      <c r="I272" t="s">
        <v>64</v>
      </c>
      <c r="K272" t="s">
        <v>450</v>
      </c>
      <c r="L272" t="s">
        <v>451</v>
      </c>
    </row>
    <row r="273" spans="1:14" x14ac:dyDescent="0.25">
      <c r="A273">
        <v>6</v>
      </c>
      <c r="B273">
        <v>10</v>
      </c>
      <c r="C273" t="s">
        <v>178</v>
      </c>
      <c r="E273" t="s">
        <v>9</v>
      </c>
      <c r="F273" t="s">
        <v>439</v>
      </c>
      <c r="G273" t="s">
        <v>9</v>
      </c>
      <c r="H273" t="s">
        <v>12</v>
      </c>
      <c r="I273" t="s">
        <v>13</v>
      </c>
      <c r="K273" t="s">
        <v>451</v>
      </c>
      <c r="L273" t="s">
        <v>452</v>
      </c>
    </row>
    <row r="274" spans="1:14" x14ac:dyDescent="0.25">
      <c r="A274">
        <v>6</v>
      </c>
      <c r="B274">
        <v>11</v>
      </c>
      <c r="C274" t="s">
        <v>178</v>
      </c>
      <c r="E274" t="s">
        <v>9</v>
      </c>
      <c r="F274" t="s">
        <v>439</v>
      </c>
      <c r="G274" t="s">
        <v>9</v>
      </c>
      <c r="H274" t="s">
        <v>12</v>
      </c>
      <c r="I274" t="s">
        <v>16</v>
      </c>
      <c r="K274" t="s">
        <v>452</v>
      </c>
      <c r="L274" t="s">
        <v>453</v>
      </c>
    </row>
    <row r="275" spans="1:14" x14ac:dyDescent="0.25">
      <c r="A275">
        <v>6</v>
      </c>
      <c r="B275">
        <v>12</v>
      </c>
      <c r="C275" t="s">
        <v>178</v>
      </c>
      <c r="E275" t="s">
        <v>9</v>
      </c>
      <c r="F275" t="s">
        <v>439</v>
      </c>
      <c r="G275" t="s">
        <v>9</v>
      </c>
      <c r="H275" t="s">
        <v>19</v>
      </c>
      <c r="I275" t="s">
        <v>75</v>
      </c>
      <c r="K275" t="s">
        <v>453</v>
      </c>
      <c r="L275" t="s">
        <v>454</v>
      </c>
    </row>
    <row r="276" spans="1:14" x14ac:dyDescent="0.25">
      <c r="A276">
        <v>6</v>
      </c>
      <c r="B276">
        <v>13</v>
      </c>
      <c r="C276" t="s">
        <v>178</v>
      </c>
      <c r="E276" t="s">
        <v>9</v>
      </c>
      <c r="F276" t="s">
        <v>439</v>
      </c>
      <c r="G276" t="s">
        <v>9</v>
      </c>
      <c r="H276" t="s">
        <v>23</v>
      </c>
      <c r="I276" t="s">
        <v>341</v>
      </c>
      <c r="K276" t="s">
        <v>454</v>
      </c>
      <c r="L276" t="s">
        <v>455</v>
      </c>
    </row>
    <row r="277" spans="1:14" x14ac:dyDescent="0.25">
      <c r="A277">
        <v>6</v>
      </c>
      <c r="B277">
        <v>14</v>
      </c>
      <c r="C277" t="s">
        <v>178</v>
      </c>
      <c r="E277" t="s">
        <v>9</v>
      </c>
      <c r="F277" t="s">
        <v>439</v>
      </c>
      <c r="G277" t="s">
        <v>9</v>
      </c>
      <c r="H277" t="s">
        <v>26</v>
      </c>
      <c r="I277" t="s">
        <v>10351</v>
      </c>
      <c r="K277" t="s">
        <v>456</v>
      </c>
      <c r="L277" t="s">
        <v>457</v>
      </c>
    </row>
    <row r="278" spans="1:14" x14ac:dyDescent="0.25">
      <c r="A278">
        <v>6</v>
      </c>
      <c r="B278">
        <v>15</v>
      </c>
      <c r="C278" t="s">
        <v>178</v>
      </c>
      <c r="E278" t="s">
        <v>9</v>
      </c>
      <c r="F278" t="s">
        <v>439</v>
      </c>
      <c r="G278" t="s">
        <v>9</v>
      </c>
      <c r="H278" t="s">
        <v>12</v>
      </c>
      <c r="I278" t="s">
        <v>64</v>
      </c>
      <c r="K278" t="s">
        <v>458</v>
      </c>
      <c r="L278" t="s">
        <v>459</v>
      </c>
    </row>
    <row r="279" spans="1:14" x14ac:dyDescent="0.25">
      <c r="A279">
        <v>6</v>
      </c>
      <c r="B279">
        <v>16</v>
      </c>
      <c r="C279" t="s">
        <v>178</v>
      </c>
      <c r="E279" t="s">
        <v>9</v>
      </c>
      <c r="F279" t="s">
        <v>439</v>
      </c>
      <c r="G279" t="s">
        <v>9</v>
      </c>
      <c r="H279" t="s">
        <v>12</v>
      </c>
      <c r="I279" t="s">
        <v>13</v>
      </c>
      <c r="K279" t="s">
        <v>459</v>
      </c>
      <c r="L279" t="s">
        <v>460</v>
      </c>
    </row>
    <row r="280" spans="1:14" x14ac:dyDescent="0.25">
      <c r="A280">
        <v>6</v>
      </c>
      <c r="B280">
        <v>17</v>
      </c>
      <c r="C280" t="s">
        <v>178</v>
      </c>
      <c r="E280" t="s">
        <v>9</v>
      </c>
      <c r="F280" t="s">
        <v>439</v>
      </c>
      <c r="G280" t="s">
        <v>9</v>
      </c>
      <c r="H280" t="s">
        <v>12</v>
      </c>
      <c r="I280" t="s">
        <v>16</v>
      </c>
      <c r="K280" t="s">
        <v>460</v>
      </c>
      <c r="L280" t="s">
        <v>461</v>
      </c>
    </row>
    <row r="281" spans="1:14" x14ac:dyDescent="0.25">
      <c r="A281">
        <v>6</v>
      </c>
      <c r="B281">
        <v>18</v>
      </c>
      <c r="C281" t="s">
        <v>178</v>
      </c>
      <c r="E281" t="s">
        <v>9</v>
      </c>
      <c r="F281" t="s">
        <v>439</v>
      </c>
      <c r="G281" t="s">
        <v>9</v>
      </c>
      <c r="H281" t="s">
        <v>19</v>
      </c>
      <c r="I281" t="s">
        <v>47</v>
      </c>
      <c r="K281" t="s">
        <v>461</v>
      </c>
      <c r="L281" t="s">
        <v>462</v>
      </c>
    </row>
    <row r="282" spans="1:14" x14ac:dyDescent="0.25">
      <c r="A282">
        <v>6</v>
      </c>
      <c r="B282">
        <v>19</v>
      </c>
      <c r="C282" t="s">
        <v>178</v>
      </c>
      <c r="E282" t="s">
        <v>9</v>
      </c>
      <c r="F282" t="s">
        <v>439</v>
      </c>
      <c r="G282" t="s">
        <v>9</v>
      </c>
      <c r="H282" t="s">
        <v>55</v>
      </c>
      <c r="I282" t="s">
        <v>463</v>
      </c>
      <c r="J282" t="s">
        <v>82</v>
      </c>
      <c r="K282" t="s">
        <v>462</v>
      </c>
      <c r="L282" t="s">
        <v>464</v>
      </c>
      <c r="N282">
        <v>6</v>
      </c>
    </row>
    <row r="283" spans="1:14" x14ac:dyDescent="0.25">
      <c r="A283">
        <v>6</v>
      </c>
      <c r="B283">
        <v>20</v>
      </c>
      <c r="C283" t="s">
        <v>178</v>
      </c>
      <c r="E283" t="s">
        <v>9</v>
      </c>
      <c r="F283" t="s">
        <v>439</v>
      </c>
      <c r="G283" t="s">
        <v>9</v>
      </c>
      <c r="H283" t="s">
        <v>19</v>
      </c>
      <c r="I283" t="s">
        <v>47</v>
      </c>
      <c r="K283" t="s">
        <v>464</v>
      </c>
      <c r="L283" t="s">
        <v>465</v>
      </c>
    </row>
    <row r="284" spans="1:14" x14ac:dyDescent="0.25">
      <c r="A284">
        <v>6</v>
      </c>
      <c r="B284">
        <v>21</v>
      </c>
      <c r="C284" t="s">
        <v>178</v>
      </c>
      <c r="E284" t="s">
        <v>9</v>
      </c>
      <c r="F284" t="s">
        <v>439</v>
      </c>
      <c r="G284" t="s">
        <v>9</v>
      </c>
      <c r="H284" t="s">
        <v>26</v>
      </c>
      <c r="I284" t="s">
        <v>10351</v>
      </c>
      <c r="K284" t="s">
        <v>466</v>
      </c>
      <c r="L284" t="s">
        <v>467</v>
      </c>
    </row>
    <row r="285" spans="1:14" x14ac:dyDescent="0.25">
      <c r="A285">
        <v>6</v>
      </c>
      <c r="B285">
        <v>22</v>
      </c>
      <c r="C285" t="s">
        <v>178</v>
      </c>
      <c r="E285" t="s">
        <v>9</v>
      </c>
      <c r="F285" t="s">
        <v>439</v>
      </c>
      <c r="G285" t="s">
        <v>9</v>
      </c>
      <c r="H285" t="s">
        <v>12</v>
      </c>
      <c r="I285" t="s">
        <v>13</v>
      </c>
      <c r="K285" t="s">
        <v>468</v>
      </c>
      <c r="L285" t="s">
        <v>469</v>
      </c>
    </row>
    <row r="286" spans="1:14" x14ac:dyDescent="0.25">
      <c r="A286">
        <v>6</v>
      </c>
      <c r="B286">
        <v>23</v>
      </c>
      <c r="C286" t="s">
        <v>178</v>
      </c>
      <c r="E286" t="s">
        <v>9</v>
      </c>
      <c r="F286" t="s">
        <v>439</v>
      </c>
      <c r="G286" t="s">
        <v>9</v>
      </c>
      <c r="H286" t="s">
        <v>19</v>
      </c>
      <c r="I286" t="s">
        <v>123</v>
      </c>
      <c r="K286" t="s">
        <v>469</v>
      </c>
      <c r="L286" t="s">
        <v>470</v>
      </c>
    </row>
    <row r="287" spans="1:14" x14ac:dyDescent="0.25">
      <c r="A287">
        <v>6</v>
      </c>
      <c r="B287">
        <v>24</v>
      </c>
      <c r="C287" t="s">
        <v>178</v>
      </c>
      <c r="E287" t="s">
        <v>9</v>
      </c>
      <c r="F287" t="s">
        <v>439</v>
      </c>
      <c r="G287" t="s">
        <v>9</v>
      </c>
      <c r="H287" t="s">
        <v>355</v>
      </c>
      <c r="I287" t="s">
        <v>471</v>
      </c>
      <c r="K287" t="s">
        <v>470</v>
      </c>
      <c r="L287" t="s">
        <v>470</v>
      </c>
    </row>
    <row r="288" spans="1:14" x14ac:dyDescent="0.25">
      <c r="A288">
        <v>6</v>
      </c>
      <c r="B288">
        <v>25</v>
      </c>
      <c r="C288" t="s">
        <v>178</v>
      </c>
      <c r="E288" t="s">
        <v>9</v>
      </c>
      <c r="F288" t="s">
        <v>439</v>
      </c>
      <c r="G288" t="s">
        <v>9</v>
      </c>
      <c r="H288" t="s">
        <v>19</v>
      </c>
      <c r="I288" t="s">
        <v>123</v>
      </c>
      <c r="K288" t="s">
        <v>470</v>
      </c>
      <c r="L288" t="s">
        <v>472</v>
      </c>
    </row>
    <row r="289" spans="1:14" x14ac:dyDescent="0.25">
      <c r="A289">
        <v>6</v>
      </c>
      <c r="B289">
        <v>26</v>
      </c>
      <c r="C289" t="s">
        <v>178</v>
      </c>
      <c r="E289" t="s">
        <v>9</v>
      </c>
      <c r="F289" t="s">
        <v>439</v>
      </c>
      <c r="G289" t="s">
        <v>9</v>
      </c>
      <c r="H289" t="s">
        <v>55</v>
      </c>
      <c r="I289" t="s">
        <v>93</v>
      </c>
      <c r="J289" t="s">
        <v>94</v>
      </c>
      <c r="K289" t="s">
        <v>472</v>
      </c>
      <c r="L289" t="s">
        <v>473</v>
      </c>
      <c r="N289">
        <v>2</v>
      </c>
    </row>
    <row r="290" spans="1:14" x14ac:dyDescent="0.25">
      <c r="A290">
        <v>6</v>
      </c>
      <c r="B290">
        <v>27</v>
      </c>
      <c r="C290" t="s">
        <v>178</v>
      </c>
      <c r="E290" t="s">
        <v>9</v>
      </c>
      <c r="F290" t="s">
        <v>439</v>
      </c>
      <c r="G290" t="s">
        <v>9</v>
      </c>
      <c r="H290" t="s">
        <v>19</v>
      </c>
      <c r="I290" t="s">
        <v>79</v>
      </c>
      <c r="K290" t="s">
        <v>473</v>
      </c>
      <c r="L290" t="s">
        <v>474</v>
      </c>
    </row>
    <row r="291" spans="1:14" x14ac:dyDescent="0.25">
      <c r="A291">
        <v>6</v>
      </c>
      <c r="B291">
        <v>28</v>
      </c>
      <c r="C291" t="s">
        <v>178</v>
      </c>
      <c r="E291" t="s">
        <v>9</v>
      </c>
      <c r="F291" t="s">
        <v>439</v>
      </c>
      <c r="G291" t="s">
        <v>9</v>
      </c>
      <c r="H291" t="s">
        <v>19</v>
      </c>
      <c r="I291" t="s">
        <v>47</v>
      </c>
      <c r="J291" t="s">
        <v>82</v>
      </c>
      <c r="K291" t="s">
        <v>474</v>
      </c>
      <c r="L291" t="s">
        <v>475</v>
      </c>
    </row>
    <row r="292" spans="1:14" x14ac:dyDescent="0.25">
      <c r="A292">
        <v>6</v>
      </c>
      <c r="B292">
        <v>29</v>
      </c>
      <c r="C292" t="s">
        <v>178</v>
      </c>
      <c r="E292" t="s">
        <v>9</v>
      </c>
      <c r="F292" t="s">
        <v>439</v>
      </c>
      <c r="G292" t="s">
        <v>9</v>
      </c>
      <c r="H292" t="s">
        <v>55</v>
      </c>
      <c r="I292" t="s">
        <v>206</v>
      </c>
      <c r="J292" t="s">
        <v>82</v>
      </c>
      <c r="K292" t="s">
        <v>475</v>
      </c>
      <c r="L292" t="s">
        <v>476</v>
      </c>
      <c r="N292">
        <v>2</v>
      </c>
    </row>
    <row r="293" spans="1:14" x14ac:dyDescent="0.25">
      <c r="A293">
        <v>6</v>
      </c>
      <c r="B293">
        <v>30</v>
      </c>
      <c r="C293" t="s">
        <v>178</v>
      </c>
      <c r="E293" t="s">
        <v>9</v>
      </c>
      <c r="F293" t="s">
        <v>439</v>
      </c>
      <c r="G293" t="s">
        <v>9</v>
      </c>
      <c r="H293" t="s">
        <v>26</v>
      </c>
      <c r="I293" t="s">
        <v>168</v>
      </c>
      <c r="K293" t="s">
        <v>476</v>
      </c>
      <c r="L293" t="s">
        <v>477</v>
      </c>
    </row>
    <row r="294" spans="1:14" x14ac:dyDescent="0.25">
      <c r="A294">
        <v>6</v>
      </c>
      <c r="B294">
        <v>31</v>
      </c>
      <c r="C294" t="s">
        <v>178</v>
      </c>
      <c r="E294" t="s">
        <v>9</v>
      </c>
      <c r="F294" t="s">
        <v>439</v>
      </c>
      <c r="G294" t="s">
        <v>9</v>
      </c>
      <c r="H294" t="s">
        <v>12</v>
      </c>
      <c r="I294" t="s">
        <v>13</v>
      </c>
      <c r="K294" t="s">
        <v>477</v>
      </c>
      <c r="L294" t="s">
        <v>478</v>
      </c>
    </row>
    <row r="295" spans="1:14" x14ac:dyDescent="0.25">
      <c r="A295">
        <v>6</v>
      </c>
      <c r="B295">
        <v>32</v>
      </c>
      <c r="C295" t="s">
        <v>178</v>
      </c>
      <c r="E295" t="s">
        <v>9</v>
      </c>
      <c r="F295" t="s">
        <v>439</v>
      </c>
      <c r="G295" t="s">
        <v>9</v>
      </c>
      <c r="H295" t="s">
        <v>12</v>
      </c>
      <c r="I295" t="s">
        <v>16</v>
      </c>
      <c r="K295" t="s">
        <v>478</v>
      </c>
      <c r="L295" t="s">
        <v>479</v>
      </c>
    </row>
    <row r="296" spans="1:14" x14ac:dyDescent="0.25">
      <c r="A296">
        <v>6</v>
      </c>
      <c r="B296">
        <v>33</v>
      </c>
      <c r="C296" t="s">
        <v>178</v>
      </c>
      <c r="E296" t="s">
        <v>9</v>
      </c>
      <c r="F296" t="s">
        <v>439</v>
      </c>
      <c r="G296" t="s">
        <v>9</v>
      </c>
      <c r="H296" t="s">
        <v>19</v>
      </c>
      <c r="I296" t="s">
        <v>47</v>
      </c>
      <c r="K296" t="s">
        <v>479</v>
      </c>
      <c r="L296" t="s">
        <v>480</v>
      </c>
    </row>
    <row r="297" spans="1:14" x14ac:dyDescent="0.25">
      <c r="A297">
        <v>6</v>
      </c>
      <c r="B297">
        <v>34</v>
      </c>
      <c r="C297" t="s">
        <v>178</v>
      </c>
      <c r="E297" t="s">
        <v>9</v>
      </c>
      <c r="F297" t="s">
        <v>439</v>
      </c>
      <c r="G297" t="s">
        <v>9</v>
      </c>
      <c r="H297" t="s">
        <v>19</v>
      </c>
      <c r="I297" t="s">
        <v>79</v>
      </c>
      <c r="K297" t="s">
        <v>480</v>
      </c>
      <c r="L297" t="s">
        <v>481</v>
      </c>
    </row>
    <row r="298" spans="1:14" x14ac:dyDescent="0.25">
      <c r="A298">
        <v>6</v>
      </c>
      <c r="B298">
        <v>35</v>
      </c>
      <c r="C298" t="s">
        <v>178</v>
      </c>
      <c r="E298" t="s">
        <v>9</v>
      </c>
      <c r="F298" t="s">
        <v>439</v>
      </c>
      <c r="G298" t="s">
        <v>9</v>
      </c>
      <c r="H298" t="s">
        <v>35</v>
      </c>
      <c r="I298" t="s">
        <v>36</v>
      </c>
      <c r="K298" t="s">
        <v>481</v>
      </c>
      <c r="L298" t="s">
        <v>482</v>
      </c>
    </row>
    <row r="299" spans="1:14" x14ac:dyDescent="0.25">
      <c r="A299">
        <v>6</v>
      </c>
      <c r="B299">
        <v>36</v>
      </c>
      <c r="C299" t="s">
        <v>178</v>
      </c>
      <c r="E299" t="s">
        <v>9</v>
      </c>
      <c r="F299" t="s">
        <v>439</v>
      </c>
      <c r="G299" t="s">
        <v>9</v>
      </c>
      <c r="H299" t="s">
        <v>26</v>
      </c>
      <c r="I299" t="s">
        <v>10351</v>
      </c>
      <c r="K299" t="s">
        <v>482</v>
      </c>
      <c r="L299" t="s">
        <v>483</v>
      </c>
    </row>
    <row r="300" spans="1:14" x14ac:dyDescent="0.25">
      <c r="A300">
        <v>6</v>
      </c>
      <c r="B300">
        <v>37</v>
      </c>
      <c r="C300" t="s">
        <v>178</v>
      </c>
      <c r="E300" t="s">
        <v>9</v>
      </c>
      <c r="F300" t="s">
        <v>439</v>
      </c>
      <c r="G300" t="s">
        <v>9</v>
      </c>
      <c r="H300" t="s">
        <v>12</v>
      </c>
      <c r="I300" t="s">
        <v>13</v>
      </c>
      <c r="K300" t="s">
        <v>483</v>
      </c>
      <c r="L300" t="s">
        <v>484</v>
      </c>
    </row>
    <row r="301" spans="1:14" x14ac:dyDescent="0.25">
      <c r="A301">
        <v>6</v>
      </c>
      <c r="B301">
        <v>38</v>
      </c>
      <c r="C301" t="s">
        <v>178</v>
      </c>
      <c r="E301" t="s">
        <v>9</v>
      </c>
      <c r="F301" t="s">
        <v>439</v>
      </c>
      <c r="G301" t="s">
        <v>9</v>
      </c>
      <c r="H301" t="s">
        <v>12</v>
      </c>
      <c r="I301" t="s">
        <v>16</v>
      </c>
      <c r="K301" t="s">
        <v>484</v>
      </c>
      <c r="L301" t="s">
        <v>485</v>
      </c>
    </row>
    <row r="302" spans="1:14" x14ac:dyDescent="0.25">
      <c r="A302">
        <v>6</v>
      </c>
      <c r="B302">
        <v>39</v>
      </c>
      <c r="C302" t="s">
        <v>178</v>
      </c>
      <c r="E302" t="s">
        <v>9</v>
      </c>
      <c r="F302" t="s">
        <v>439</v>
      </c>
      <c r="G302" t="s">
        <v>9</v>
      </c>
      <c r="H302" t="s">
        <v>19</v>
      </c>
      <c r="I302" t="s">
        <v>47</v>
      </c>
      <c r="K302" t="s">
        <v>485</v>
      </c>
      <c r="L302" t="s">
        <v>486</v>
      </c>
    </row>
    <row r="303" spans="1:14" x14ac:dyDescent="0.25">
      <c r="A303">
        <v>6</v>
      </c>
      <c r="B303">
        <v>40</v>
      </c>
      <c r="C303" t="s">
        <v>178</v>
      </c>
      <c r="E303" t="s">
        <v>9</v>
      </c>
      <c r="F303" t="s">
        <v>439</v>
      </c>
      <c r="G303" t="s">
        <v>9</v>
      </c>
      <c r="H303" t="s">
        <v>26</v>
      </c>
      <c r="I303" t="s">
        <v>10351</v>
      </c>
      <c r="K303" t="s">
        <v>486</v>
      </c>
      <c r="L303" t="s">
        <v>487</v>
      </c>
    </row>
    <row r="304" spans="1:14" x14ac:dyDescent="0.25">
      <c r="A304">
        <v>6</v>
      </c>
      <c r="B304">
        <v>41</v>
      </c>
      <c r="C304" t="s">
        <v>178</v>
      </c>
      <c r="E304" t="s">
        <v>9</v>
      </c>
      <c r="F304" t="s">
        <v>439</v>
      </c>
      <c r="G304" t="s">
        <v>9</v>
      </c>
      <c r="H304" t="s">
        <v>12</v>
      </c>
      <c r="I304" t="s">
        <v>13</v>
      </c>
      <c r="K304" t="s">
        <v>487</v>
      </c>
      <c r="L304" t="s">
        <v>488</v>
      </c>
    </row>
    <row r="305" spans="1:14" x14ac:dyDescent="0.25">
      <c r="A305">
        <v>6</v>
      </c>
      <c r="B305">
        <v>42</v>
      </c>
      <c r="C305" t="s">
        <v>178</v>
      </c>
      <c r="E305" t="s">
        <v>9</v>
      </c>
      <c r="F305" t="s">
        <v>439</v>
      </c>
      <c r="G305" t="s">
        <v>9</v>
      </c>
      <c r="H305" t="s">
        <v>19</v>
      </c>
      <c r="I305" t="s">
        <v>103</v>
      </c>
      <c r="K305" t="s">
        <v>488</v>
      </c>
      <c r="L305" t="s">
        <v>489</v>
      </c>
    </row>
    <row r="306" spans="1:14" x14ac:dyDescent="0.25">
      <c r="A306">
        <v>6</v>
      </c>
      <c r="B306">
        <v>43</v>
      </c>
      <c r="C306" t="s">
        <v>178</v>
      </c>
      <c r="E306" t="s">
        <v>9</v>
      </c>
      <c r="F306" t="s">
        <v>439</v>
      </c>
      <c r="G306" t="s">
        <v>9</v>
      </c>
      <c r="H306" t="s">
        <v>55</v>
      </c>
      <c r="I306" t="s">
        <v>93</v>
      </c>
      <c r="J306" t="s">
        <v>94</v>
      </c>
      <c r="K306" t="s">
        <v>489</v>
      </c>
      <c r="L306" t="s">
        <v>489</v>
      </c>
      <c r="N306">
        <v>2</v>
      </c>
    </row>
    <row r="307" spans="1:14" x14ac:dyDescent="0.25">
      <c r="A307">
        <v>6</v>
      </c>
      <c r="B307">
        <v>44</v>
      </c>
      <c r="C307" t="s">
        <v>178</v>
      </c>
      <c r="E307" t="s">
        <v>9</v>
      </c>
      <c r="F307" t="s">
        <v>439</v>
      </c>
      <c r="G307" t="s">
        <v>9</v>
      </c>
      <c r="H307" t="s">
        <v>19</v>
      </c>
      <c r="I307" t="s">
        <v>103</v>
      </c>
      <c r="K307" t="s">
        <v>489</v>
      </c>
      <c r="L307" t="s">
        <v>490</v>
      </c>
    </row>
    <row r="308" spans="1:14" x14ac:dyDescent="0.25">
      <c r="A308">
        <v>6</v>
      </c>
      <c r="B308">
        <v>45</v>
      </c>
      <c r="C308" t="s">
        <v>178</v>
      </c>
      <c r="E308" t="s">
        <v>9</v>
      </c>
      <c r="F308" t="s">
        <v>439</v>
      </c>
      <c r="G308" t="s">
        <v>9</v>
      </c>
      <c r="H308" t="s">
        <v>55</v>
      </c>
      <c r="I308" t="s">
        <v>81</v>
      </c>
      <c r="J308" t="s">
        <v>82</v>
      </c>
      <c r="K308" t="s">
        <v>490</v>
      </c>
      <c r="L308" t="s">
        <v>491</v>
      </c>
      <c r="M308" t="s">
        <v>492</v>
      </c>
      <c r="N308">
        <v>4</v>
      </c>
    </row>
    <row r="309" spans="1:14" x14ac:dyDescent="0.25">
      <c r="A309">
        <v>6</v>
      </c>
      <c r="B309">
        <v>46</v>
      </c>
      <c r="C309" t="s">
        <v>178</v>
      </c>
      <c r="E309" t="s">
        <v>9</v>
      </c>
      <c r="F309" t="s">
        <v>439</v>
      </c>
      <c r="G309" t="s">
        <v>9</v>
      </c>
      <c r="H309" t="s">
        <v>322</v>
      </c>
      <c r="I309" s="3" t="s">
        <v>10374</v>
      </c>
      <c r="K309" t="s">
        <v>491</v>
      </c>
      <c r="L309" t="s">
        <v>491</v>
      </c>
    </row>
    <row r="310" spans="1:14" x14ac:dyDescent="0.25">
      <c r="A310">
        <v>7</v>
      </c>
      <c r="B310">
        <v>1</v>
      </c>
      <c r="C310" t="s">
        <v>493</v>
      </c>
      <c r="E310" t="s">
        <v>9</v>
      </c>
      <c r="F310" t="s">
        <v>4966</v>
      </c>
      <c r="G310" t="s">
        <v>9</v>
      </c>
      <c r="H310" t="s">
        <v>12</v>
      </c>
      <c r="I310" t="s">
        <v>13</v>
      </c>
      <c r="K310" t="s">
        <v>494</v>
      </c>
      <c r="L310" t="s">
        <v>495</v>
      </c>
    </row>
    <row r="311" spans="1:14" x14ac:dyDescent="0.25">
      <c r="A311">
        <v>7</v>
      </c>
      <c r="B311">
        <v>2</v>
      </c>
      <c r="C311" t="s">
        <v>493</v>
      </c>
      <c r="E311" t="s">
        <v>9</v>
      </c>
      <c r="F311" t="s">
        <v>4966</v>
      </c>
      <c r="G311" t="s">
        <v>9</v>
      </c>
      <c r="H311" t="s">
        <v>12</v>
      </c>
      <c r="I311" t="s">
        <v>16</v>
      </c>
      <c r="K311" t="s">
        <v>496</v>
      </c>
      <c r="L311" t="s">
        <v>497</v>
      </c>
    </row>
    <row r="312" spans="1:14" x14ac:dyDescent="0.25">
      <c r="A312">
        <v>7</v>
      </c>
      <c r="B312">
        <v>3</v>
      </c>
      <c r="C312" t="s">
        <v>493</v>
      </c>
      <c r="E312" t="s">
        <v>9</v>
      </c>
      <c r="F312" t="s">
        <v>4966</v>
      </c>
      <c r="G312" t="s">
        <v>9</v>
      </c>
      <c r="H312" t="s">
        <v>19</v>
      </c>
      <c r="I312" t="s">
        <v>123</v>
      </c>
      <c r="K312" t="s">
        <v>497</v>
      </c>
      <c r="L312" t="s">
        <v>498</v>
      </c>
    </row>
    <row r="313" spans="1:14" x14ac:dyDescent="0.25">
      <c r="A313">
        <v>7</v>
      </c>
      <c r="B313">
        <v>4</v>
      </c>
      <c r="C313" t="s">
        <v>493</v>
      </c>
      <c r="E313" t="s">
        <v>9</v>
      </c>
      <c r="F313" t="s">
        <v>4966</v>
      </c>
      <c r="G313" t="s">
        <v>9</v>
      </c>
      <c r="H313" t="s">
        <v>26</v>
      </c>
      <c r="I313" t="s">
        <v>10351</v>
      </c>
      <c r="K313" t="s">
        <v>499</v>
      </c>
      <c r="L313" t="s">
        <v>500</v>
      </c>
    </row>
    <row r="314" spans="1:14" x14ac:dyDescent="0.25">
      <c r="A314">
        <v>7</v>
      </c>
      <c r="B314">
        <v>5</v>
      </c>
      <c r="C314" t="s">
        <v>493</v>
      </c>
      <c r="E314" t="s">
        <v>9</v>
      </c>
      <c r="F314" t="s">
        <v>4966</v>
      </c>
      <c r="G314" t="s">
        <v>9</v>
      </c>
      <c r="H314" t="s">
        <v>12</v>
      </c>
      <c r="I314" t="s">
        <v>13</v>
      </c>
      <c r="K314" t="s">
        <v>500</v>
      </c>
      <c r="L314" t="s">
        <v>501</v>
      </c>
    </row>
    <row r="315" spans="1:14" x14ac:dyDescent="0.25">
      <c r="A315">
        <v>7</v>
      </c>
      <c r="B315">
        <v>6</v>
      </c>
      <c r="C315" t="s">
        <v>493</v>
      </c>
      <c r="E315" t="s">
        <v>9</v>
      </c>
      <c r="F315" t="s">
        <v>4966</v>
      </c>
      <c r="G315" t="s">
        <v>9</v>
      </c>
      <c r="H315" t="s">
        <v>12</v>
      </c>
      <c r="I315" t="s">
        <v>16</v>
      </c>
      <c r="K315" t="s">
        <v>502</v>
      </c>
      <c r="L315" t="s">
        <v>503</v>
      </c>
    </row>
    <row r="316" spans="1:14" x14ac:dyDescent="0.25">
      <c r="A316">
        <v>7</v>
      </c>
      <c r="B316">
        <v>7</v>
      </c>
      <c r="C316" t="s">
        <v>493</v>
      </c>
      <c r="E316" t="s">
        <v>9</v>
      </c>
      <c r="F316" t="s">
        <v>4966</v>
      </c>
      <c r="G316" t="s">
        <v>9</v>
      </c>
      <c r="H316" t="s">
        <v>12</v>
      </c>
      <c r="I316" t="s">
        <v>16</v>
      </c>
      <c r="K316" t="s">
        <v>504</v>
      </c>
      <c r="L316" t="s">
        <v>505</v>
      </c>
    </row>
    <row r="317" spans="1:14" x14ac:dyDescent="0.25">
      <c r="A317">
        <v>7</v>
      </c>
      <c r="B317">
        <v>8</v>
      </c>
      <c r="C317" t="s">
        <v>493</v>
      </c>
      <c r="E317" t="s">
        <v>9</v>
      </c>
      <c r="F317" t="s">
        <v>4966</v>
      </c>
      <c r="G317" t="s">
        <v>9</v>
      </c>
      <c r="H317" t="s">
        <v>19</v>
      </c>
      <c r="I317" t="s">
        <v>123</v>
      </c>
      <c r="K317" t="s">
        <v>505</v>
      </c>
      <c r="L317" t="s">
        <v>506</v>
      </c>
    </row>
    <row r="318" spans="1:14" x14ac:dyDescent="0.25">
      <c r="A318">
        <v>7</v>
      </c>
      <c r="B318">
        <v>9</v>
      </c>
      <c r="C318" t="s">
        <v>493</v>
      </c>
      <c r="E318" t="s">
        <v>9</v>
      </c>
      <c r="F318" t="s">
        <v>4966</v>
      </c>
      <c r="G318" t="s">
        <v>9</v>
      </c>
      <c r="H318" t="s">
        <v>19</v>
      </c>
      <c r="I318" t="s">
        <v>53</v>
      </c>
      <c r="K318" t="s">
        <v>506</v>
      </c>
      <c r="L318" t="s">
        <v>507</v>
      </c>
    </row>
    <row r="319" spans="1:14" x14ac:dyDescent="0.25">
      <c r="A319">
        <v>7</v>
      </c>
      <c r="B319">
        <v>10</v>
      </c>
      <c r="C319" t="s">
        <v>493</v>
      </c>
      <c r="E319" t="s">
        <v>9</v>
      </c>
      <c r="F319" t="s">
        <v>4966</v>
      </c>
      <c r="G319" t="s">
        <v>9</v>
      </c>
      <c r="H319" t="s">
        <v>12</v>
      </c>
      <c r="I319" t="s">
        <v>13</v>
      </c>
      <c r="K319" t="s">
        <v>508</v>
      </c>
      <c r="L319" t="s">
        <v>509</v>
      </c>
    </row>
    <row r="320" spans="1:14" x14ac:dyDescent="0.25">
      <c r="A320">
        <v>7</v>
      </c>
      <c r="B320">
        <v>11</v>
      </c>
      <c r="C320" t="s">
        <v>493</v>
      </c>
      <c r="E320" t="s">
        <v>9</v>
      </c>
      <c r="F320" t="s">
        <v>4966</v>
      </c>
      <c r="G320" t="s">
        <v>9</v>
      </c>
      <c r="H320" t="s">
        <v>12</v>
      </c>
      <c r="I320" t="s">
        <v>16</v>
      </c>
      <c r="K320" t="s">
        <v>510</v>
      </c>
      <c r="L320" t="s">
        <v>511</v>
      </c>
    </row>
    <row r="321" spans="1:14" x14ac:dyDescent="0.25">
      <c r="A321">
        <v>7</v>
      </c>
      <c r="B321">
        <v>12</v>
      </c>
      <c r="C321" t="s">
        <v>493</v>
      </c>
      <c r="E321" t="s">
        <v>9</v>
      </c>
      <c r="F321" t="s">
        <v>4966</v>
      </c>
      <c r="G321" t="s">
        <v>9</v>
      </c>
      <c r="H321" t="s">
        <v>19</v>
      </c>
      <c r="I321" t="s">
        <v>50</v>
      </c>
      <c r="K321" t="s">
        <v>511</v>
      </c>
      <c r="L321" t="s">
        <v>511</v>
      </c>
    </row>
    <row r="322" spans="1:14" x14ac:dyDescent="0.25">
      <c r="A322">
        <v>7</v>
      </c>
      <c r="B322">
        <v>13</v>
      </c>
      <c r="C322" t="s">
        <v>493</v>
      </c>
      <c r="E322" t="s">
        <v>9</v>
      </c>
      <c r="F322" t="s">
        <v>4966</v>
      </c>
      <c r="G322" t="s">
        <v>9</v>
      </c>
      <c r="H322" t="s">
        <v>55</v>
      </c>
      <c r="I322" t="s">
        <v>339</v>
      </c>
      <c r="J322" t="s">
        <v>82</v>
      </c>
      <c r="K322" t="s">
        <v>511</v>
      </c>
      <c r="L322" t="s">
        <v>512</v>
      </c>
      <c r="N322">
        <v>6</v>
      </c>
    </row>
    <row r="323" spans="1:14" x14ac:dyDescent="0.25">
      <c r="A323">
        <v>7</v>
      </c>
      <c r="B323">
        <v>14</v>
      </c>
      <c r="C323" t="s">
        <v>493</v>
      </c>
      <c r="E323" t="s">
        <v>9</v>
      </c>
      <c r="F323" t="s">
        <v>4966</v>
      </c>
      <c r="G323" t="s">
        <v>9</v>
      </c>
      <c r="H323" t="s">
        <v>23</v>
      </c>
      <c r="I323" t="s">
        <v>341</v>
      </c>
      <c r="K323" t="s">
        <v>513</v>
      </c>
      <c r="L323" t="s">
        <v>514</v>
      </c>
    </row>
    <row r="324" spans="1:14" x14ac:dyDescent="0.25">
      <c r="A324">
        <v>7</v>
      </c>
      <c r="B324">
        <v>15</v>
      </c>
      <c r="C324" t="s">
        <v>493</v>
      </c>
      <c r="E324" t="s">
        <v>9</v>
      </c>
      <c r="F324" t="s">
        <v>4966</v>
      </c>
      <c r="G324" t="s">
        <v>9</v>
      </c>
      <c r="H324" t="s">
        <v>26</v>
      </c>
      <c r="I324" t="s">
        <v>10351</v>
      </c>
      <c r="K324" t="s">
        <v>515</v>
      </c>
      <c r="L324" t="s">
        <v>516</v>
      </c>
    </row>
    <row r="325" spans="1:14" x14ac:dyDescent="0.25">
      <c r="A325">
        <v>7</v>
      </c>
      <c r="B325">
        <v>16</v>
      </c>
      <c r="C325" t="s">
        <v>493</v>
      </c>
      <c r="E325" t="s">
        <v>9</v>
      </c>
      <c r="F325" t="s">
        <v>4966</v>
      </c>
      <c r="G325" t="s">
        <v>9</v>
      </c>
      <c r="H325" t="s">
        <v>12</v>
      </c>
      <c r="I325" t="s">
        <v>13</v>
      </c>
      <c r="K325" t="s">
        <v>517</v>
      </c>
      <c r="L325" t="s">
        <v>518</v>
      </c>
    </row>
    <row r="326" spans="1:14" x14ac:dyDescent="0.25">
      <c r="A326">
        <v>7</v>
      </c>
      <c r="B326">
        <v>17</v>
      </c>
      <c r="C326" t="s">
        <v>493</v>
      </c>
      <c r="E326" t="s">
        <v>9</v>
      </c>
      <c r="F326" t="s">
        <v>4966</v>
      </c>
      <c r="G326" t="s">
        <v>9</v>
      </c>
      <c r="H326" t="s">
        <v>26</v>
      </c>
      <c r="I326" t="s">
        <v>10351</v>
      </c>
      <c r="K326" t="s">
        <v>519</v>
      </c>
      <c r="L326" t="s">
        <v>520</v>
      </c>
    </row>
    <row r="327" spans="1:14" x14ac:dyDescent="0.25">
      <c r="A327">
        <v>7</v>
      </c>
      <c r="B327">
        <v>18</v>
      </c>
      <c r="C327" t="s">
        <v>493</v>
      </c>
      <c r="E327" t="s">
        <v>9</v>
      </c>
      <c r="F327" t="s">
        <v>4966</v>
      </c>
      <c r="G327" t="s">
        <v>9</v>
      </c>
      <c r="H327" t="s">
        <v>12</v>
      </c>
      <c r="I327" t="s">
        <v>13</v>
      </c>
      <c r="K327" t="s">
        <v>521</v>
      </c>
      <c r="L327" t="s">
        <v>522</v>
      </c>
    </row>
    <row r="328" spans="1:14" x14ac:dyDescent="0.25">
      <c r="A328">
        <v>7</v>
      </c>
      <c r="B328">
        <v>19</v>
      </c>
      <c r="C328" t="s">
        <v>493</v>
      </c>
      <c r="E328" t="s">
        <v>9</v>
      </c>
      <c r="F328" t="s">
        <v>4966</v>
      </c>
      <c r="G328" t="s">
        <v>9</v>
      </c>
      <c r="H328" t="s">
        <v>19</v>
      </c>
      <c r="I328" t="s">
        <v>50</v>
      </c>
      <c r="K328" t="s">
        <v>523</v>
      </c>
      <c r="L328" t="s">
        <v>524</v>
      </c>
    </row>
    <row r="329" spans="1:14" x14ac:dyDescent="0.25">
      <c r="A329">
        <v>7</v>
      </c>
      <c r="B329">
        <v>20</v>
      </c>
      <c r="C329" t="s">
        <v>493</v>
      </c>
      <c r="E329" t="s">
        <v>9</v>
      </c>
      <c r="F329" t="s">
        <v>4966</v>
      </c>
      <c r="G329" t="s">
        <v>9</v>
      </c>
      <c r="H329" t="s">
        <v>12</v>
      </c>
      <c r="I329" t="s">
        <v>16</v>
      </c>
      <c r="K329" t="s">
        <v>524</v>
      </c>
      <c r="L329" t="s">
        <v>525</v>
      </c>
    </row>
    <row r="330" spans="1:14" x14ac:dyDescent="0.25">
      <c r="A330">
        <v>7</v>
      </c>
      <c r="B330">
        <v>21</v>
      </c>
      <c r="C330" t="s">
        <v>493</v>
      </c>
      <c r="E330" t="s">
        <v>9</v>
      </c>
      <c r="F330" t="s">
        <v>4966</v>
      </c>
      <c r="G330" t="s">
        <v>9</v>
      </c>
      <c r="H330" t="s">
        <v>19</v>
      </c>
      <c r="I330" t="s">
        <v>79</v>
      </c>
      <c r="K330" t="s">
        <v>526</v>
      </c>
      <c r="L330" t="s">
        <v>527</v>
      </c>
    </row>
    <row r="331" spans="1:14" x14ac:dyDescent="0.25">
      <c r="A331">
        <v>7</v>
      </c>
      <c r="B331">
        <v>22</v>
      </c>
      <c r="C331" t="s">
        <v>493</v>
      </c>
      <c r="E331" t="s">
        <v>9</v>
      </c>
      <c r="F331" t="s">
        <v>4966</v>
      </c>
      <c r="G331" t="s">
        <v>9</v>
      </c>
      <c r="H331" t="s">
        <v>26</v>
      </c>
      <c r="I331" t="s">
        <v>10351</v>
      </c>
      <c r="K331" t="s">
        <v>528</v>
      </c>
      <c r="L331" t="s">
        <v>529</v>
      </c>
    </row>
    <row r="332" spans="1:14" x14ac:dyDescent="0.25">
      <c r="A332">
        <v>7</v>
      </c>
      <c r="B332">
        <v>23</v>
      </c>
      <c r="C332" t="s">
        <v>493</v>
      </c>
      <c r="E332" t="s">
        <v>9</v>
      </c>
      <c r="F332" t="s">
        <v>4966</v>
      </c>
      <c r="G332" t="s">
        <v>9</v>
      </c>
      <c r="H332" t="s">
        <v>12</v>
      </c>
      <c r="I332" t="s">
        <v>13</v>
      </c>
      <c r="K332" t="s">
        <v>530</v>
      </c>
      <c r="L332" t="s">
        <v>531</v>
      </c>
    </row>
    <row r="333" spans="1:14" x14ac:dyDescent="0.25">
      <c r="A333">
        <v>7</v>
      </c>
      <c r="B333">
        <v>24</v>
      </c>
      <c r="C333" t="s">
        <v>493</v>
      </c>
      <c r="E333" t="s">
        <v>9</v>
      </c>
      <c r="F333" t="s">
        <v>4966</v>
      </c>
      <c r="G333" t="s">
        <v>9</v>
      </c>
      <c r="H333" t="s">
        <v>12</v>
      </c>
      <c r="I333" t="s">
        <v>16</v>
      </c>
      <c r="K333" t="s">
        <v>532</v>
      </c>
      <c r="L333" t="s">
        <v>533</v>
      </c>
    </row>
    <row r="334" spans="1:14" x14ac:dyDescent="0.25">
      <c r="A334">
        <v>7</v>
      </c>
      <c r="B334">
        <v>25</v>
      </c>
      <c r="C334" t="s">
        <v>493</v>
      </c>
      <c r="E334" t="s">
        <v>9</v>
      </c>
      <c r="F334" t="s">
        <v>4966</v>
      </c>
      <c r="G334" t="s">
        <v>9</v>
      </c>
      <c r="H334" t="s">
        <v>19</v>
      </c>
      <c r="I334" t="s">
        <v>123</v>
      </c>
      <c r="K334" t="s">
        <v>534</v>
      </c>
      <c r="L334" t="s">
        <v>535</v>
      </c>
    </row>
    <row r="335" spans="1:14" x14ac:dyDescent="0.25">
      <c r="A335">
        <v>7</v>
      </c>
      <c r="B335">
        <v>26</v>
      </c>
      <c r="C335" t="s">
        <v>493</v>
      </c>
      <c r="E335" t="s">
        <v>9</v>
      </c>
      <c r="F335" t="s">
        <v>4966</v>
      </c>
      <c r="G335" t="s">
        <v>9</v>
      </c>
      <c r="H335" t="s">
        <v>55</v>
      </c>
      <c r="I335" t="s">
        <v>206</v>
      </c>
      <c r="J335" t="s">
        <v>82</v>
      </c>
      <c r="K335" t="s">
        <v>535</v>
      </c>
      <c r="L335" t="s">
        <v>536</v>
      </c>
      <c r="N335">
        <v>2</v>
      </c>
    </row>
    <row r="336" spans="1:14" x14ac:dyDescent="0.25">
      <c r="A336">
        <v>7</v>
      </c>
      <c r="B336">
        <v>27</v>
      </c>
      <c r="C336" t="s">
        <v>493</v>
      </c>
      <c r="E336" t="s">
        <v>9</v>
      </c>
      <c r="F336" t="s">
        <v>4966</v>
      </c>
      <c r="G336" t="s">
        <v>9</v>
      </c>
      <c r="H336" t="s">
        <v>19</v>
      </c>
      <c r="I336" t="s">
        <v>79</v>
      </c>
      <c r="K336" t="s">
        <v>537</v>
      </c>
      <c r="L336" t="s">
        <v>538</v>
      </c>
    </row>
    <row r="337" spans="1:14" x14ac:dyDescent="0.25">
      <c r="A337">
        <v>7</v>
      </c>
      <c r="B337">
        <v>28</v>
      </c>
      <c r="C337" t="s">
        <v>493</v>
      </c>
      <c r="E337" t="s">
        <v>9</v>
      </c>
      <c r="F337" t="s">
        <v>4966</v>
      </c>
      <c r="G337" t="s">
        <v>9</v>
      </c>
      <c r="H337" t="s">
        <v>35</v>
      </c>
      <c r="I337" t="s">
        <v>36</v>
      </c>
      <c r="K337" t="s">
        <v>538</v>
      </c>
      <c r="L337" t="s">
        <v>539</v>
      </c>
    </row>
    <row r="338" spans="1:14" x14ac:dyDescent="0.25">
      <c r="A338">
        <v>7</v>
      </c>
      <c r="B338">
        <v>29</v>
      </c>
      <c r="C338" t="s">
        <v>493</v>
      </c>
      <c r="E338" t="s">
        <v>9</v>
      </c>
      <c r="F338" t="s">
        <v>4966</v>
      </c>
      <c r="G338" t="s">
        <v>9</v>
      </c>
      <c r="H338" t="s">
        <v>26</v>
      </c>
      <c r="I338" t="s">
        <v>10351</v>
      </c>
      <c r="K338" t="s">
        <v>540</v>
      </c>
      <c r="L338" t="s">
        <v>541</v>
      </c>
    </row>
    <row r="339" spans="1:14" x14ac:dyDescent="0.25">
      <c r="A339">
        <v>7</v>
      </c>
      <c r="B339">
        <v>30</v>
      </c>
      <c r="C339" t="s">
        <v>493</v>
      </c>
      <c r="E339" t="s">
        <v>9</v>
      </c>
      <c r="F339" t="s">
        <v>4966</v>
      </c>
      <c r="G339" t="s">
        <v>9</v>
      </c>
      <c r="H339" t="s">
        <v>12</v>
      </c>
      <c r="I339" t="s">
        <v>13</v>
      </c>
      <c r="K339" t="s">
        <v>542</v>
      </c>
      <c r="L339" t="s">
        <v>543</v>
      </c>
    </row>
    <row r="340" spans="1:14" x14ac:dyDescent="0.25">
      <c r="A340">
        <v>7</v>
      </c>
      <c r="B340">
        <v>31</v>
      </c>
      <c r="C340" t="s">
        <v>493</v>
      </c>
      <c r="E340" t="s">
        <v>9</v>
      </c>
      <c r="F340" t="s">
        <v>4966</v>
      </c>
      <c r="G340" t="s">
        <v>9</v>
      </c>
      <c r="H340" t="s">
        <v>19</v>
      </c>
      <c r="I340" t="s">
        <v>79</v>
      </c>
      <c r="K340" t="s">
        <v>544</v>
      </c>
      <c r="L340" t="s">
        <v>545</v>
      </c>
    </row>
    <row r="341" spans="1:14" x14ac:dyDescent="0.25">
      <c r="A341">
        <v>7</v>
      </c>
      <c r="B341">
        <v>32</v>
      </c>
      <c r="C341" t="s">
        <v>493</v>
      </c>
      <c r="E341" t="s">
        <v>9</v>
      </c>
      <c r="F341" t="s">
        <v>4966</v>
      </c>
      <c r="G341" t="s">
        <v>9</v>
      </c>
      <c r="H341" t="s">
        <v>55</v>
      </c>
      <c r="I341" t="s">
        <v>56</v>
      </c>
      <c r="J341" t="s">
        <v>82</v>
      </c>
      <c r="K341" t="s">
        <v>545</v>
      </c>
      <c r="L341" t="s">
        <v>546</v>
      </c>
      <c r="N341">
        <v>6</v>
      </c>
    </row>
    <row r="342" spans="1:14" x14ac:dyDescent="0.25">
      <c r="A342">
        <v>7</v>
      </c>
      <c r="B342">
        <v>33</v>
      </c>
      <c r="C342" t="s">
        <v>493</v>
      </c>
      <c r="E342" t="s">
        <v>9</v>
      </c>
      <c r="F342" t="s">
        <v>4966</v>
      </c>
      <c r="G342" t="s">
        <v>9</v>
      </c>
      <c r="H342" t="s">
        <v>26</v>
      </c>
      <c r="I342" t="s">
        <v>10351</v>
      </c>
      <c r="K342" t="s">
        <v>547</v>
      </c>
      <c r="L342" t="s">
        <v>548</v>
      </c>
    </row>
    <row r="343" spans="1:14" x14ac:dyDescent="0.25">
      <c r="A343">
        <v>7</v>
      </c>
      <c r="B343">
        <v>34</v>
      </c>
      <c r="C343" t="s">
        <v>493</v>
      </c>
      <c r="E343" t="s">
        <v>9</v>
      </c>
      <c r="F343" t="s">
        <v>4966</v>
      </c>
      <c r="G343" t="s">
        <v>9</v>
      </c>
      <c r="H343" t="s">
        <v>12</v>
      </c>
      <c r="I343" t="s">
        <v>13</v>
      </c>
      <c r="K343" t="s">
        <v>549</v>
      </c>
      <c r="L343" t="s">
        <v>550</v>
      </c>
    </row>
    <row r="344" spans="1:14" x14ac:dyDescent="0.25">
      <c r="A344">
        <v>7</v>
      </c>
      <c r="B344">
        <v>35</v>
      </c>
      <c r="C344" t="s">
        <v>493</v>
      </c>
      <c r="E344" t="s">
        <v>9</v>
      </c>
      <c r="F344" t="s">
        <v>4966</v>
      </c>
      <c r="G344" t="s">
        <v>9</v>
      </c>
      <c r="H344" t="s">
        <v>19</v>
      </c>
      <c r="I344" t="s">
        <v>123</v>
      </c>
      <c r="K344" t="s">
        <v>551</v>
      </c>
      <c r="L344" t="s">
        <v>552</v>
      </c>
    </row>
    <row r="345" spans="1:14" x14ac:dyDescent="0.25">
      <c r="A345">
        <v>7</v>
      </c>
      <c r="B345">
        <v>36</v>
      </c>
      <c r="C345" t="s">
        <v>493</v>
      </c>
      <c r="E345" t="s">
        <v>9</v>
      </c>
      <c r="F345" t="s">
        <v>4966</v>
      </c>
      <c r="G345" t="s">
        <v>9</v>
      </c>
      <c r="H345" t="s">
        <v>19</v>
      </c>
      <c r="I345" t="s">
        <v>79</v>
      </c>
      <c r="K345" t="s">
        <v>552</v>
      </c>
      <c r="L345" t="s">
        <v>553</v>
      </c>
    </row>
    <row r="346" spans="1:14" x14ac:dyDescent="0.25">
      <c r="A346">
        <v>7</v>
      </c>
      <c r="B346">
        <v>37</v>
      </c>
      <c r="C346" t="s">
        <v>493</v>
      </c>
      <c r="E346" t="s">
        <v>9</v>
      </c>
      <c r="F346" t="s">
        <v>4966</v>
      </c>
      <c r="G346" t="s">
        <v>9</v>
      </c>
      <c r="H346" t="s">
        <v>26</v>
      </c>
      <c r="I346" t="s">
        <v>10351</v>
      </c>
      <c r="K346" t="s">
        <v>553</v>
      </c>
      <c r="L346" t="s">
        <v>554</v>
      </c>
    </row>
    <row r="347" spans="1:14" x14ac:dyDescent="0.25">
      <c r="A347">
        <v>7</v>
      </c>
      <c r="B347">
        <v>38</v>
      </c>
      <c r="C347" t="s">
        <v>493</v>
      </c>
      <c r="E347" t="s">
        <v>9</v>
      </c>
      <c r="F347" t="s">
        <v>4966</v>
      </c>
      <c r="G347" t="s">
        <v>9</v>
      </c>
      <c r="H347" t="s">
        <v>12</v>
      </c>
      <c r="I347" t="s">
        <v>13</v>
      </c>
      <c r="K347" t="s">
        <v>555</v>
      </c>
      <c r="L347" t="s">
        <v>556</v>
      </c>
    </row>
    <row r="348" spans="1:14" x14ac:dyDescent="0.25">
      <c r="A348">
        <v>7</v>
      </c>
      <c r="B348">
        <v>39</v>
      </c>
      <c r="C348" t="s">
        <v>493</v>
      </c>
      <c r="E348" t="s">
        <v>9</v>
      </c>
      <c r="F348" t="s">
        <v>4966</v>
      </c>
      <c r="G348" t="s">
        <v>9</v>
      </c>
      <c r="H348" t="s">
        <v>19</v>
      </c>
      <c r="I348" t="s">
        <v>123</v>
      </c>
      <c r="K348" t="s">
        <v>556</v>
      </c>
      <c r="L348" t="s">
        <v>557</v>
      </c>
    </row>
    <row r="349" spans="1:14" x14ac:dyDescent="0.25">
      <c r="A349">
        <v>7</v>
      </c>
      <c r="B349">
        <v>40</v>
      </c>
      <c r="C349" t="s">
        <v>493</v>
      </c>
      <c r="E349" t="s">
        <v>9</v>
      </c>
      <c r="F349" t="s">
        <v>4966</v>
      </c>
      <c r="G349" t="s">
        <v>9</v>
      </c>
      <c r="H349" t="s">
        <v>55</v>
      </c>
      <c r="I349" t="s">
        <v>259</v>
      </c>
      <c r="J349" t="s">
        <v>82</v>
      </c>
      <c r="K349" t="s">
        <v>557</v>
      </c>
      <c r="L349" t="s">
        <v>558</v>
      </c>
      <c r="N349">
        <v>6</v>
      </c>
    </row>
    <row r="350" spans="1:14" x14ac:dyDescent="0.25">
      <c r="A350">
        <v>7</v>
      </c>
      <c r="B350">
        <v>41</v>
      </c>
      <c r="C350" t="s">
        <v>493</v>
      </c>
      <c r="E350" t="s">
        <v>9</v>
      </c>
      <c r="F350" t="s">
        <v>4966</v>
      </c>
      <c r="G350" t="s">
        <v>9</v>
      </c>
      <c r="H350" t="s">
        <v>19</v>
      </c>
      <c r="I350" t="s">
        <v>123</v>
      </c>
      <c r="K350" t="s">
        <v>559</v>
      </c>
      <c r="L350" t="s">
        <v>560</v>
      </c>
    </row>
    <row r="351" spans="1:14" x14ac:dyDescent="0.25">
      <c r="A351">
        <v>7</v>
      </c>
      <c r="B351">
        <v>42</v>
      </c>
      <c r="C351" t="s">
        <v>493</v>
      </c>
      <c r="E351" t="s">
        <v>9</v>
      </c>
      <c r="F351" t="s">
        <v>4966</v>
      </c>
      <c r="G351" t="s">
        <v>9</v>
      </c>
      <c r="H351" t="s">
        <v>19</v>
      </c>
      <c r="I351" t="s">
        <v>53</v>
      </c>
      <c r="K351" t="s">
        <v>560</v>
      </c>
      <c r="L351" t="s">
        <v>561</v>
      </c>
    </row>
    <row r="352" spans="1:14" x14ac:dyDescent="0.25">
      <c r="A352">
        <v>7</v>
      </c>
      <c r="B352">
        <v>43</v>
      </c>
      <c r="C352" t="s">
        <v>493</v>
      </c>
      <c r="E352" t="s">
        <v>9</v>
      </c>
      <c r="F352" t="s">
        <v>4966</v>
      </c>
      <c r="G352" t="s">
        <v>9</v>
      </c>
      <c r="H352" t="s">
        <v>19</v>
      </c>
      <c r="I352" t="s">
        <v>50</v>
      </c>
      <c r="K352" t="s">
        <v>562</v>
      </c>
      <c r="L352" t="s">
        <v>563</v>
      </c>
    </row>
    <row r="353" spans="1:12" x14ac:dyDescent="0.25">
      <c r="A353">
        <v>7</v>
      </c>
      <c r="B353">
        <v>44</v>
      </c>
      <c r="C353" t="s">
        <v>493</v>
      </c>
      <c r="E353" t="s">
        <v>9</v>
      </c>
      <c r="F353" t="s">
        <v>4966</v>
      </c>
      <c r="G353" t="s">
        <v>9</v>
      </c>
      <c r="H353" t="s">
        <v>12</v>
      </c>
      <c r="I353" t="s">
        <v>16</v>
      </c>
      <c r="K353" t="s">
        <v>564</v>
      </c>
      <c r="L353" t="s">
        <v>565</v>
      </c>
    </row>
    <row r="354" spans="1:12" x14ac:dyDescent="0.25">
      <c r="A354">
        <v>7</v>
      </c>
      <c r="B354">
        <v>45</v>
      </c>
      <c r="C354" t="s">
        <v>493</v>
      </c>
      <c r="E354" t="s">
        <v>9</v>
      </c>
      <c r="F354" t="s">
        <v>4966</v>
      </c>
      <c r="G354" t="s">
        <v>9</v>
      </c>
      <c r="H354" t="s">
        <v>19</v>
      </c>
      <c r="I354" t="s">
        <v>123</v>
      </c>
      <c r="K354" t="s">
        <v>566</v>
      </c>
      <c r="L354" t="s">
        <v>567</v>
      </c>
    </row>
    <row r="355" spans="1:12" x14ac:dyDescent="0.25">
      <c r="A355">
        <v>7</v>
      </c>
      <c r="B355">
        <v>46</v>
      </c>
      <c r="C355" t="s">
        <v>493</v>
      </c>
      <c r="E355" t="s">
        <v>9</v>
      </c>
      <c r="F355" t="s">
        <v>4966</v>
      </c>
      <c r="G355" t="s">
        <v>9</v>
      </c>
      <c r="H355" t="s">
        <v>19</v>
      </c>
      <c r="I355" t="s">
        <v>79</v>
      </c>
      <c r="K355" t="s">
        <v>568</v>
      </c>
      <c r="L355" t="s">
        <v>569</v>
      </c>
    </row>
    <row r="356" spans="1:12" x14ac:dyDescent="0.25">
      <c r="A356">
        <v>7</v>
      </c>
      <c r="B356">
        <v>47</v>
      </c>
      <c r="C356" t="s">
        <v>493</v>
      </c>
      <c r="E356" t="s">
        <v>9</v>
      </c>
      <c r="F356" t="s">
        <v>4966</v>
      </c>
      <c r="G356" t="s">
        <v>9</v>
      </c>
      <c r="H356" t="s">
        <v>12</v>
      </c>
      <c r="I356" t="s">
        <v>13</v>
      </c>
      <c r="K356" t="s">
        <v>570</v>
      </c>
      <c r="L356" t="s">
        <v>571</v>
      </c>
    </row>
    <row r="357" spans="1:12" x14ac:dyDescent="0.25">
      <c r="A357">
        <v>7</v>
      </c>
      <c r="B357">
        <v>48</v>
      </c>
      <c r="C357" t="s">
        <v>493</v>
      </c>
      <c r="E357" t="s">
        <v>9</v>
      </c>
      <c r="F357" t="s">
        <v>4966</v>
      </c>
      <c r="G357" t="s">
        <v>9</v>
      </c>
      <c r="H357" t="s">
        <v>12</v>
      </c>
      <c r="I357" t="s">
        <v>16</v>
      </c>
      <c r="K357" t="s">
        <v>572</v>
      </c>
      <c r="L357" t="s">
        <v>573</v>
      </c>
    </row>
    <row r="358" spans="1:12" x14ac:dyDescent="0.25">
      <c r="A358">
        <v>7</v>
      </c>
      <c r="B358">
        <v>49</v>
      </c>
      <c r="C358" t="s">
        <v>493</v>
      </c>
      <c r="E358" t="s">
        <v>9</v>
      </c>
      <c r="F358" t="s">
        <v>4966</v>
      </c>
      <c r="G358" t="s">
        <v>9</v>
      </c>
      <c r="H358" t="s">
        <v>26</v>
      </c>
      <c r="I358" t="s">
        <v>10351</v>
      </c>
      <c r="K358" t="s">
        <v>574</v>
      </c>
      <c r="L358" t="s">
        <v>575</v>
      </c>
    </row>
    <row r="359" spans="1:12" x14ac:dyDescent="0.25">
      <c r="A359">
        <v>7</v>
      </c>
      <c r="B359">
        <v>50</v>
      </c>
      <c r="C359" t="s">
        <v>493</v>
      </c>
      <c r="E359" t="s">
        <v>9</v>
      </c>
      <c r="F359" t="s">
        <v>4966</v>
      </c>
      <c r="G359" t="s">
        <v>9</v>
      </c>
      <c r="H359" t="s">
        <v>12</v>
      </c>
      <c r="I359" t="s">
        <v>13</v>
      </c>
      <c r="K359" t="s">
        <v>576</v>
      </c>
      <c r="L359" t="s">
        <v>577</v>
      </c>
    </row>
    <row r="360" spans="1:12" x14ac:dyDescent="0.25">
      <c r="A360">
        <v>7</v>
      </c>
      <c r="B360">
        <v>51</v>
      </c>
      <c r="C360" t="s">
        <v>493</v>
      </c>
      <c r="E360" t="s">
        <v>9</v>
      </c>
      <c r="F360" t="s">
        <v>4966</v>
      </c>
      <c r="G360" t="s">
        <v>9</v>
      </c>
      <c r="H360" t="s">
        <v>19</v>
      </c>
      <c r="I360" t="s">
        <v>123</v>
      </c>
      <c r="K360" t="s">
        <v>578</v>
      </c>
      <c r="L360" t="s">
        <v>579</v>
      </c>
    </row>
    <row r="361" spans="1:12" x14ac:dyDescent="0.25">
      <c r="A361">
        <v>7</v>
      </c>
      <c r="B361">
        <v>52</v>
      </c>
      <c r="C361" t="s">
        <v>493</v>
      </c>
      <c r="E361" t="s">
        <v>9</v>
      </c>
      <c r="F361" t="s">
        <v>4966</v>
      </c>
      <c r="G361" t="s">
        <v>9</v>
      </c>
      <c r="H361" t="s">
        <v>35</v>
      </c>
      <c r="I361" t="s">
        <v>36</v>
      </c>
      <c r="K361" t="s">
        <v>580</v>
      </c>
      <c r="L361" t="s">
        <v>581</v>
      </c>
    </row>
    <row r="362" spans="1:12" x14ac:dyDescent="0.25">
      <c r="A362">
        <v>7</v>
      </c>
      <c r="B362">
        <v>53</v>
      </c>
      <c r="C362" t="s">
        <v>493</v>
      </c>
      <c r="E362" t="s">
        <v>9</v>
      </c>
      <c r="F362" t="s">
        <v>4966</v>
      </c>
      <c r="G362" t="s">
        <v>9</v>
      </c>
      <c r="H362" t="s">
        <v>23</v>
      </c>
      <c r="I362" t="s">
        <v>290</v>
      </c>
      <c r="K362" t="s">
        <v>581</v>
      </c>
      <c r="L362" t="s">
        <v>582</v>
      </c>
    </row>
    <row r="363" spans="1:12" x14ac:dyDescent="0.25">
      <c r="A363">
        <v>7</v>
      </c>
      <c r="B363">
        <v>54</v>
      </c>
      <c r="C363" t="s">
        <v>493</v>
      </c>
      <c r="E363" t="s">
        <v>9</v>
      </c>
      <c r="F363" t="s">
        <v>4966</v>
      </c>
      <c r="G363" t="s">
        <v>9</v>
      </c>
      <c r="H363" t="s">
        <v>26</v>
      </c>
      <c r="I363" t="s">
        <v>10351</v>
      </c>
      <c r="K363" t="s">
        <v>583</v>
      </c>
      <c r="L363" t="s">
        <v>584</v>
      </c>
    </row>
    <row r="364" spans="1:12" x14ac:dyDescent="0.25">
      <c r="A364">
        <v>7</v>
      </c>
      <c r="B364">
        <v>55</v>
      </c>
      <c r="C364" t="s">
        <v>493</v>
      </c>
      <c r="E364" t="s">
        <v>9</v>
      </c>
      <c r="F364" t="s">
        <v>4966</v>
      </c>
      <c r="G364" t="s">
        <v>9</v>
      </c>
      <c r="H364" t="s">
        <v>12</v>
      </c>
      <c r="I364" t="s">
        <v>13</v>
      </c>
      <c r="K364" t="s">
        <v>585</v>
      </c>
      <c r="L364" t="s">
        <v>586</v>
      </c>
    </row>
    <row r="365" spans="1:12" x14ac:dyDescent="0.25">
      <c r="A365">
        <v>7</v>
      </c>
      <c r="B365">
        <v>56</v>
      </c>
      <c r="C365" t="s">
        <v>493</v>
      </c>
      <c r="E365" t="s">
        <v>9</v>
      </c>
      <c r="F365" t="s">
        <v>4966</v>
      </c>
      <c r="G365" t="s">
        <v>9</v>
      </c>
      <c r="H365" t="s">
        <v>12</v>
      </c>
      <c r="I365" t="s">
        <v>16</v>
      </c>
      <c r="K365" t="s">
        <v>587</v>
      </c>
      <c r="L365" t="s">
        <v>588</v>
      </c>
    </row>
    <row r="366" spans="1:12" x14ac:dyDescent="0.25">
      <c r="A366">
        <v>7</v>
      </c>
      <c r="B366">
        <v>57</v>
      </c>
      <c r="C366" t="s">
        <v>493</v>
      </c>
      <c r="E366" t="s">
        <v>9</v>
      </c>
      <c r="F366" t="s">
        <v>4966</v>
      </c>
      <c r="G366" t="s">
        <v>9</v>
      </c>
      <c r="H366" t="s">
        <v>19</v>
      </c>
      <c r="I366" t="s">
        <v>75</v>
      </c>
      <c r="K366" t="s">
        <v>588</v>
      </c>
      <c r="L366" t="s">
        <v>589</v>
      </c>
    </row>
    <row r="367" spans="1:12" x14ac:dyDescent="0.25">
      <c r="A367">
        <v>7</v>
      </c>
      <c r="B367">
        <v>58</v>
      </c>
      <c r="C367" t="s">
        <v>493</v>
      </c>
      <c r="E367" t="s">
        <v>9</v>
      </c>
      <c r="F367" t="s">
        <v>4966</v>
      </c>
      <c r="G367" t="s">
        <v>9</v>
      </c>
      <c r="H367" t="s">
        <v>19</v>
      </c>
      <c r="I367" t="s">
        <v>50</v>
      </c>
      <c r="K367" t="s">
        <v>589</v>
      </c>
      <c r="L367" t="s">
        <v>590</v>
      </c>
    </row>
    <row r="368" spans="1:12" x14ac:dyDescent="0.25">
      <c r="A368">
        <v>7</v>
      </c>
      <c r="B368">
        <v>59</v>
      </c>
      <c r="C368" t="s">
        <v>493</v>
      </c>
      <c r="E368" t="s">
        <v>9</v>
      </c>
      <c r="F368" t="s">
        <v>4966</v>
      </c>
      <c r="G368" t="s">
        <v>9</v>
      </c>
      <c r="H368" t="s">
        <v>12</v>
      </c>
      <c r="I368" t="s">
        <v>16</v>
      </c>
      <c r="K368" t="s">
        <v>591</v>
      </c>
      <c r="L368" t="s">
        <v>592</v>
      </c>
    </row>
    <row r="369" spans="1:14" x14ac:dyDescent="0.25">
      <c r="A369">
        <v>7</v>
      </c>
      <c r="B369">
        <v>60</v>
      </c>
      <c r="C369" t="s">
        <v>493</v>
      </c>
      <c r="E369" t="s">
        <v>9</v>
      </c>
      <c r="F369" t="s">
        <v>4966</v>
      </c>
      <c r="G369" t="s">
        <v>9</v>
      </c>
      <c r="H369" t="s">
        <v>19</v>
      </c>
      <c r="I369" t="s">
        <v>123</v>
      </c>
      <c r="K369" t="s">
        <v>592</v>
      </c>
      <c r="L369" t="s">
        <v>593</v>
      </c>
    </row>
    <row r="370" spans="1:14" x14ac:dyDescent="0.25">
      <c r="A370">
        <v>7</v>
      </c>
      <c r="B370">
        <v>61</v>
      </c>
      <c r="C370" t="s">
        <v>493</v>
      </c>
      <c r="E370" t="s">
        <v>9</v>
      </c>
      <c r="F370" t="s">
        <v>4966</v>
      </c>
      <c r="G370" t="s">
        <v>9</v>
      </c>
      <c r="H370" t="s">
        <v>355</v>
      </c>
      <c r="I370" t="s">
        <v>414</v>
      </c>
      <c r="K370" t="s">
        <v>593</v>
      </c>
      <c r="L370" t="s">
        <v>593</v>
      </c>
    </row>
    <row r="371" spans="1:14" x14ac:dyDescent="0.25">
      <c r="A371">
        <v>7</v>
      </c>
      <c r="B371">
        <v>62</v>
      </c>
      <c r="C371" t="s">
        <v>493</v>
      </c>
      <c r="E371" t="s">
        <v>9</v>
      </c>
      <c r="F371" t="s">
        <v>4966</v>
      </c>
      <c r="G371" t="s">
        <v>9</v>
      </c>
      <c r="H371" t="s">
        <v>355</v>
      </c>
      <c r="I371" t="s">
        <v>415</v>
      </c>
      <c r="K371" t="s">
        <v>593</v>
      </c>
      <c r="L371" t="s">
        <v>593</v>
      </c>
    </row>
    <row r="372" spans="1:14" x14ac:dyDescent="0.25">
      <c r="A372">
        <v>7</v>
      </c>
      <c r="B372">
        <v>63</v>
      </c>
      <c r="C372" t="s">
        <v>493</v>
      </c>
      <c r="E372" t="s">
        <v>9</v>
      </c>
      <c r="F372" t="s">
        <v>4966</v>
      </c>
      <c r="G372" t="s">
        <v>9</v>
      </c>
      <c r="H372" t="s">
        <v>19</v>
      </c>
      <c r="I372" t="s">
        <v>123</v>
      </c>
      <c r="K372" t="s">
        <v>593</v>
      </c>
      <c r="L372" t="s">
        <v>594</v>
      </c>
    </row>
    <row r="373" spans="1:14" x14ac:dyDescent="0.25">
      <c r="A373">
        <v>7</v>
      </c>
      <c r="B373">
        <v>64</v>
      </c>
      <c r="C373" t="s">
        <v>493</v>
      </c>
      <c r="E373" t="s">
        <v>9</v>
      </c>
      <c r="F373" t="s">
        <v>4966</v>
      </c>
      <c r="G373" t="s">
        <v>9</v>
      </c>
      <c r="H373" t="s">
        <v>355</v>
      </c>
      <c r="I373" t="s">
        <v>414</v>
      </c>
      <c r="K373" t="s">
        <v>594</v>
      </c>
      <c r="L373" t="s">
        <v>594</v>
      </c>
    </row>
    <row r="374" spans="1:14" x14ac:dyDescent="0.25">
      <c r="A374">
        <v>7</v>
      </c>
      <c r="B374">
        <v>65</v>
      </c>
      <c r="C374" t="s">
        <v>493</v>
      </c>
      <c r="E374" t="s">
        <v>9</v>
      </c>
      <c r="F374" t="s">
        <v>4966</v>
      </c>
      <c r="G374" t="s">
        <v>9</v>
      </c>
      <c r="H374" t="s">
        <v>55</v>
      </c>
      <c r="I374" t="s">
        <v>127</v>
      </c>
      <c r="J374" t="s">
        <v>94</v>
      </c>
      <c r="K374" t="s">
        <v>594</v>
      </c>
      <c r="L374" t="s">
        <v>594</v>
      </c>
      <c r="N374">
        <v>7</v>
      </c>
    </row>
    <row r="375" spans="1:14" x14ac:dyDescent="0.25">
      <c r="A375">
        <v>7</v>
      </c>
      <c r="B375">
        <v>66</v>
      </c>
      <c r="C375" t="s">
        <v>493</v>
      </c>
      <c r="E375" t="s">
        <v>9</v>
      </c>
      <c r="F375" t="s">
        <v>4966</v>
      </c>
      <c r="G375" t="s">
        <v>9</v>
      </c>
      <c r="H375" t="s">
        <v>23</v>
      </c>
      <c r="I375" t="s">
        <v>24</v>
      </c>
      <c r="K375" t="s">
        <v>594</v>
      </c>
      <c r="L375" t="s">
        <v>595</v>
      </c>
    </row>
    <row r="376" spans="1:14" x14ac:dyDescent="0.25">
      <c r="A376">
        <v>7</v>
      </c>
      <c r="B376">
        <v>67</v>
      </c>
      <c r="C376" t="s">
        <v>493</v>
      </c>
      <c r="E376" t="s">
        <v>9</v>
      </c>
      <c r="F376" t="s">
        <v>4966</v>
      </c>
      <c r="G376" t="s">
        <v>9</v>
      </c>
      <c r="H376" t="s">
        <v>23</v>
      </c>
      <c r="I376" t="s">
        <v>24</v>
      </c>
      <c r="K376" t="s">
        <v>596</v>
      </c>
      <c r="L376" t="s">
        <v>597</v>
      </c>
    </row>
    <row r="377" spans="1:14" x14ac:dyDescent="0.25">
      <c r="A377">
        <v>7</v>
      </c>
      <c r="B377">
        <v>68</v>
      </c>
      <c r="C377" t="s">
        <v>493</v>
      </c>
      <c r="E377" t="s">
        <v>9</v>
      </c>
      <c r="F377" t="s">
        <v>4966</v>
      </c>
      <c r="G377" t="s">
        <v>9</v>
      </c>
      <c r="H377" t="s">
        <v>26</v>
      </c>
      <c r="I377" t="s">
        <v>10351</v>
      </c>
      <c r="K377" t="s">
        <v>598</v>
      </c>
      <c r="L377" t="s">
        <v>599</v>
      </c>
    </row>
    <row r="378" spans="1:14" x14ac:dyDescent="0.25">
      <c r="A378">
        <v>7</v>
      </c>
      <c r="B378">
        <v>69</v>
      </c>
      <c r="C378" t="s">
        <v>493</v>
      </c>
      <c r="E378" t="s">
        <v>9</v>
      </c>
      <c r="F378" t="s">
        <v>4966</v>
      </c>
      <c r="G378" t="s">
        <v>9</v>
      </c>
      <c r="H378" t="s">
        <v>12</v>
      </c>
      <c r="I378" t="s">
        <v>13</v>
      </c>
      <c r="K378" t="s">
        <v>600</v>
      </c>
      <c r="L378" t="s">
        <v>601</v>
      </c>
    </row>
    <row r="379" spans="1:14" x14ac:dyDescent="0.25">
      <c r="A379">
        <v>7</v>
      </c>
      <c r="B379">
        <v>70</v>
      </c>
      <c r="C379" t="s">
        <v>493</v>
      </c>
      <c r="E379" t="s">
        <v>9</v>
      </c>
      <c r="F379" t="s">
        <v>4966</v>
      </c>
      <c r="G379" t="s">
        <v>9</v>
      </c>
      <c r="H379" t="s">
        <v>12</v>
      </c>
      <c r="I379" t="s">
        <v>16</v>
      </c>
      <c r="K379" t="s">
        <v>602</v>
      </c>
      <c r="L379" t="s">
        <v>603</v>
      </c>
    </row>
    <row r="380" spans="1:14" x14ac:dyDescent="0.25">
      <c r="A380">
        <v>7</v>
      </c>
      <c r="B380">
        <v>71</v>
      </c>
      <c r="C380" t="s">
        <v>493</v>
      </c>
      <c r="E380" t="s">
        <v>9</v>
      </c>
      <c r="F380" t="s">
        <v>4966</v>
      </c>
      <c r="G380" t="s">
        <v>9</v>
      </c>
      <c r="H380" t="s">
        <v>19</v>
      </c>
      <c r="I380" t="s">
        <v>79</v>
      </c>
      <c r="K380" t="s">
        <v>603</v>
      </c>
      <c r="L380" t="s">
        <v>604</v>
      </c>
    </row>
    <row r="381" spans="1:14" x14ac:dyDescent="0.25">
      <c r="A381">
        <v>7</v>
      </c>
      <c r="B381">
        <v>72</v>
      </c>
      <c r="C381" t="s">
        <v>493</v>
      </c>
      <c r="E381" t="s">
        <v>9</v>
      </c>
      <c r="F381" t="s">
        <v>4966</v>
      </c>
      <c r="G381" t="s">
        <v>9</v>
      </c>
      <c r="H381" t="s">
        <v>165</v>
      </c>
      <c r="I381" t="s">
        <v>166</v>
      </c>
      <c r="K381" t="s">
        <v>604</v>
      </c>
      <c r="L381" t="s">
        <v>605</v>
      </c>
    </row>
    <row r="382" spans="1:14" x14ac:dyDescent="0.25">
      <c r="A382">
        <v>7</v>
      </c>
      <c r="B382">
        <v>73</v>
      </c>
      <c r="C382" t="s">
        <v>493</v>
      </c>
      <c r="E382" t="s">
        <v>9</v>
      </c>
      <c r="F382" t="s">
        <v>4966</v>
      </c>
      <c r="G382" t="s">
        <v>9</v>
      </c>
      <c r="H382" t="s">
        <v>26</v>
      </c>
      <c r="I382" t="s">
        <v>307</v>
      </c>
      <c r="K382" t="s">
        <v>606</v>
      </c>
      <c r="L382" t="s">
        <v>607</v>
      </c>
    </row>
    <row r="383" spans="1:14" x14ac:dyDescent="0.25">
      <c r="A383">
        <v>7</v>
      </c>
      <c r="B383">
        <v>74</v>
      </c>
      <c r="C383" t="s">
        <v>493</v>
      </c>
      <c r="E383" t="s">
        <v>9</v>
      </c>
      <c r="F383" t="s">
        <v>4966</v>
      </c>
      <c r="G383" t="s">
        <v>9</v>
      </c>
      <c r="H383" t="s">
        <v>12</v>
      </c>
      <c r="I383" t="s">
        <v>13</v>
      </c>
      <c r="K383" t="s">
        <v>607</v>
      </c>
      <c r="L383" t="s">
        <v>608</v>
      </c>
    </row>
    <row r="384" spans="1:14" x14ac:dyDescent="0.25">
      <c r="A384">
        <v>7</v>
      </c>
      <c r="B384">
        <v>75</v>
      </c>
      <c r="C384" t="s">
        <v>493</v>
      </c>
      <c r="E384" t="s">
        <v>9</v>
      </c>
      <c r="F384" t="s">
        <v>4966</v>
      </c>
      <c r="G384" t="s">
        <v>9</v>
      </c>
      <c r="H384" t="s">
        <v>19</v>
      </c>
      <c r="I384" t="s">
        <v>123</v>
      </c>
      <c r="K384" t="s">
        <v>608</v>
      </c>
      <c r="L384" t="s">
        <v>609</v>
      </c>
    </row>
    <row r="385" spans="1:14" x14ac:dyDescent="0.25">
      <c r="A385">
        <v>7</v>
      </c>
      <c r="B385">
        <v>76</v>
      </c>
      <c r="C385" t="s">
        <v>493</v>
      </c>
      <c r="E385" t="s">
        <v>9</v>
      </c>
      <c r="F385" t="s">
        <v>4966</v>
      </c>
      <c r="G385" t="s">
        <v>9</v>
      </c>
      <c r="H385" t="s">
        <v>55</v>
      </c>
      <c r="I385" t="s">
        <v>127</v>
      </c>
      <c r="J385" t="s">
        <v>82</v>
      </c>
      <c r="K385" t="s">
        <v>609</v>
      </c>
      <c r="L385" t="s">
        <v>609</v>
      </c>
      <c r="N385">
        <v>7</v>
      </c>
    </row>
    <row r="386" spans="1:14" x14ac:dyDescent="0.25">
      <c r="A386">
        <v>7</v>
      </c>
      <c r="B386">
        <v>77</v>
      </c>
      <c r="C386" t="s">
        <v>493</v>
      </c>
      <c r="E386" t="s">
        <v>9</v>
      </c>
      <c r="F386" t="s">
        <v>4966</v>
      </c>
      <c r="G386" t="s">
        <v>9</v>
      </c>
      <c r="H386" t="s">
        <v>19</v>
      </c>
      <c r="I386" t="s">
        <v>123</v>
      </c>
      <c r="K386" t="s">
        <v>609</v>
      </c>
      <c r="L386" t="s">
        <v>610</v>
      </c>
    </row>
    <row r="387" spans="1:14" x14ac:dyDescent="0.25">
      <c r="A387">
        <v>7</v>
      </c>
      <c r="B387">
        <v>78</v>
      </c>
      <c r="C387" t="s">
        <v>493</v>
      </c>
      <c r="E387" t="s">
        <v>9</v>
      </c>
      <c r="F387" t="s">
        <v>4966</v>
      </c>
      <c r="G387" t="s">
        <v>9</v>
      </c>
      <c r="H387" t="s">
        <v>35</v>
      </c>
      <c r="I387" t="s">
        <v>611</v>
      </c>
      <c r="K387" t="s">
        <v>610</v>
      </c>
      <c r="L387" t="s">
        <v>612</v>
      </c>
    </row>
    <row r="388" spans="1:14" x14ac:dyDescent="0.25">
      <c r="A388">
        <v>7</v>
      </c>
      <c r="B388">
        <v>79</v>
      </c>
      <c r="C388" t="s">
        <v>493</v>
      </c>
      <c r="E388" t="s">
        <v>9</v>
      </c>
      <c r="F388" t="s">
        <v>4966</v>
      </c>
      <c r="G388" t="s">
        <v>9</v>
      </c>
      <c r="H388" t="s">
        <v>26</v>
      </c>
      <c r="I388" t="s">
        <v>10351</v>
      </c>
      <c r="K388" t="s">
        <v>612</v>
      </c>
      <c r="L388" t="s">
        <v>613</v>
      </c>
    </row>
    <row r="389" spans="1:14" x14ac:dyDescent="0.25">
      <c r="A389">
        <v>7</v>
      </c>
      <c r="B389">
        <v>80</v>
      </c>
      <c r="C389" t="s">
        <v>493</v>
      </c>
      <c r="E389" t="s">
        <v>9</v>
      </c>
      <c r="F389" t="s">
        <v>4966</v>
      </c>
      <c r="G389" t="s">
        <v>9</v>
      </c>
      <c r="H389" t="s">
        <v>12</v>
      </c>
      <c r="I389" t="s">
        <v>13</v>
      </c>
      <c r="K389" t="s">
        <v>613</v>
      </c>
      <c r="L389" t="s">
        <v>614</v>
      </c>
    </row>
    <row r="390" spans="1:14" x14ac:dyDescent="0.25">
      <c r="A390">
        <v>7</v>
      </c>
      <c r="B390">
        <v>81</v>
      </c>
      <c r="C390" t="s">
        <v>493</v>
      </c>
      <c r="E390" t="s">
        <v>9</v>
      </c>
      <c r="F390" t="s">
        <v>4966</v>
      </c>
      <c r="G390" t="s">
        <v>9</v>
      </c>
      <c r="H390" t="s">
        <v>19</v>
      </c>
      <c r="I390" t="s">
        <v>123</v>
      </c>
      <c r="K390" t="s">
        <v>615</v>
      </c>
      <c r="L390" t="s">
        <v>616</v>
      </c>
    </row>
    <row r="391" spans="1:14" x14ac:dyDescent="0.25">
      <c r="A391">
        <v>7</v>
      </c>
      <c r="B391">
        <v>82</v>
      </c>
      <c r="C391" t="s">
        <v>493</v>
      </c>
      <c r="E391" t="s">
        <v>9</v>
      </c>
      <c r="F391" t="s">
        <v>4966</v>
      </c>
      <c r="G391" t="s">
        <v>9</v>
      </c>
      <c r="H391" t="s">
        <v>35</v>
      </c>
      <c r="I391" t="s">
        <v>36</v>
      </c>
      <c r="K391" t="s">
        <v>617</v>
      </c>
      <c r="L391" t="s">
        <v>618</v>
      </c>
    </row>
    <row r="392" spans="1:14" x14ac:dyDescent="0.25">
      <c r="A392">
        <v>7</v>
      </c>
      <c r="B392">
        <v>83</v>
      </c>
      <c r="C392" t="s">
        <v>493</v>
      </c>
      <c r="E392" t="s">
        <v>9</v>
      </c>
      <c r="F392" t="s">
        <v>4966</v>
      </c>
      <c r="G392" t="s">
        <v>9</v>
      </c>
      <c r="H392" t="s">
        <v>322</v>
      </c>
      <c r="I392" s="3" t="s">
        <v>10374</v>
      </c>
      <c r="K392" t="s">
        <v>618</v>
      </c>
      <c r="L392" t="s">
        <v>619</v>
      </c>
    </row>
    <row r="393" spans="1:14" x14ac:dyDescent="0.25">
      <c r="A393">
        <v>8</v>
      </c>
      <c r="B393">
        <v>1</v>
      </c>
      <c r="C393" t="s">
        <v>620</v>
      </c>
      <c r="E393" t="s">
        <v>621</v>
      </c>
      <c r="F393" t="s">
        <v>622</v>
      </c>
      <c r="G393" t="s">
        <v>621</v>
      </c>
      <c r="H393" t="s">
        <v>12</v>
      </c>
      <c r="I393" t="s">
        <v>116</v>
      </c>
      <c r="K393" t="s">
        <v>623</v>
      </c>
      <c r="L393" t="s">
        <v>624</v>
      </c>
    </row>
    <row r="394" spans="1:14" x14ac:dyDescent="0.25">
      <c r="A394">
        <v>8</v>
      </c>
      <c r="B394">
        <v>2</v>
      </c>
      <c r="C394" t="s">
        <v>620</v>
      </c>
      <c r="E394" t="s">
        <v>621</v>
      </c>
      <c r="F394" t="s">
        <v>622</v>
      </c>
      <c r="G394" t="s">
        <v>621</v>
      </c>
      <c r="H394" t="s">
        <v>12</v>
      </c>
      <c r="I394" t="s">
        <v>121</v>
      </c>
      <c r="K394" t="s">
        <v>624</v>
      </c>
      <c r="L394" t="s">
        <v>625</v>
      </c>
    </row>
    <row r="395" spans="1:14" x14ac:dyDescent="0.25">
      <c r="A395">
        <v>8</v>
      </c>
      <c r="B395">
        <v>3</v>
      </c>
      <c r="C395" t="s">
        <v>620</v>
      </c>
      <c r="E395" t="s">
        <v>621</v>
      </c>
      <c r="F395" t="s">
        <v>622</v>
      </c>
      <c r="G395" t="s">
        <v>621</v>
      </c>
      <c r="H395" t="s">
        <v>19</v>
      </c>
      <c r="I395" t="s">
        <v>20</v>
      </c>
      <c r="K395" t="s">
        <v>625</v>
      </c>
      <c r="L395" t="s">
        <v>626</v>
      </c>
    </row>
    <row r="396" spans="1:14" x14ac:dyDescent="0.25">
      <c r="A396">
        <v>8</v>
      </c>
      <c r="B396">
        <v>4</v>
      </c>
      <c r="C396" t="s">
        <v>620</v>
      </c>
      <c r="E396" t="s">
        <v>621</v>
      </c>
      <c r="F396" t="s">
        <v>622</v>
      </c>
      <c r="G396" t="s">
        <v>621</v>
      </c>
      <c r="H396" t="s">
        <v>19</v>
      </c>
      <c r="I396" t="s">
        <v>75</v>
      </c>
      <c r="K396" t="s">
        <v>627</v>
      </c>
      <c r="L396" t="s">
        <v>628</v>
      </c>
    </row>
    <row r="397" spans="1:14" x14ac:dyDescent="0.25">
      <c r="A397">
        <v>8</v>
      </c>
      <c r="B397">
        <v>5</v>
      </c>
      <c r="C397" t="s">
        <v>620</v>
      </c>
      <c r="E397" t="s">
        <v>621</v>
      </c>
      <c r="F397" t="s">
        <v>622</v>
      </c>
      <c r="G397" t="s">
        <v>621</v>
      </c>
      <c r="H397" t="s">
        <v>19</v>
      </c>
      <c r="I397" t="s">
        <v>50</v>
      </c>
      <c r="K397" t="s">
        <v>629</v>
      </c>
      <c r="L397" t="s">
        <v>630</v>
      </c>
    </row>
    <row r="398" spans="1:14" x14ac:dyDescent="0.25">
      <c r="A398">
        <v>8</v>
      </c>
      <c r="B398">
        <v>6</v>
      </c>
      <c r="C398" t="s">
        <v>620</v>
      </c>
      <c r="E398" t="s">
        <v>621</v>
      </c>
      <c r="F398" t="s">
        <v>622</v>
      </c>
      <c r="G398" t="s">
        <v>621</v>
      </c>
      <c r="H398" t="s">
        <v>19</v>
      </c>
      <c r="I398" t="s">
        <v>75</v>
      </c>
      <c r="K398" t="s">
        <v>630</v>
      </c>
      <c r="L398" t="s">
        <v>631</v>
      </c>
    </row>
    <row r="399" spans="1:14" x14ac:dyDescent="0.25">
      <c r="A399">
        <v>8</v>
      </c>
      <c r="B399">
        <v>7</v>
      </c>
      <c r="C399" t="s">
        <v>620</v>
      </c>
      <c r="E399" t="s">
        <v>621</v>
      </c>
      <c r="F399" t="s">
        <v>622</v>
      </c>
      <c r="G399" t="s">
        <v>621</v>
      </c>
      <c r="H399" t="s">
        <v>19</v>
      </c>
      <c r="I399" t="s">
        <v>79</v>
      </c>
      <c r="K399" t="s">
        <v>631</v>
      </c>
      <c r="L399" t="s">
        <v>632</v>
      </c>
    </row>
    <row r="400" spans="1:14" x14ac:dyDescent="0.25">
      <c r="A400">
        <v>8</v>
      </c>
      <c r="B400">
        <v>8</v>
      </c>
      <c r="C400" t="s">
        <v>620</v>
      </c>
      <c r="E400" t="s">
        <v>621</v>
      </c>
      <c r="F400" t="s">
        <v>622</v>
      </c>
      <c r="G400" t="s">
        <v>621</v>
      </c>
      <c r="H400" t="s">
        <v>12</v>
      </c>
      <c r="I400" t="s">
        <v>121</v>
      </c>
      <c r="K400" t="s">
        <v>632</v>
      </c>
      <c r="L400" t="s">
        <v>633</v>
      </c>
    </row>
    <row r="401" spans="1:12" x14ac:dyDescent="0.25">
      <c r="A401">
        <v>8</v>
      </c>
      <c r="B401">
        <v>9</v>
      </c>
      <c r="C401" t="s">
        <v>620</v>
      </c>
      <c r="E401" t="s">
        <v>621</v>
      </c>
      <c r="F401" t="s">
        <v>622</v>
      </c>
      <c r="G401" t="s">
        <v>621</v>
      </c>
      <c r="H401" t="s">
        <v>12</v>
      </c>
      <c r="I401" t="s">
        <v>13</v>
      </c>
      <c r="K401" t="s">
        <v>633</v>
      </c>
      <c r="L401" t="s">
        <v>634</v>
      </c>
    </row>
    <row r="402" spans="1:12" x14ac:dyDescent="0.25">
      <c r="A402">
        <v>8</v>
      </c>
      <c r="B402">
        <v>10</v>
      </c>
      <c r="C402" t="s">
        <v>620</v>
      </c>
      <c r="E402" t="s">
        <v>621</v>
      </c>
      <c r="F402" t="s">
        <v>622</v>
      </c>
      <c r="G402" t="s">
        <v>621</v>
      </c>
      <c r="H402" t="s">
        <v>12</v>
      </c>
      <c r="I402" t="s">
        <v>16</v>
      </c>
      <c r="K402" t="s">
        <v>634</v>
      </c>
      <c r="L402" t="s">
        <v>635</v>
      </c>
    </row>
    <row r="403" spans="1:12" x14ac:dyDescent="0.25">
      <c r="A403">
        <v>8</v>
      </c>
      <c r="B403">
        <v>11</v>
      </c>
      <c r="C403" t="s">
        <v>620</v>
      </c>
      <c r="E403" t="s">
        <v>621</v>
      </c>
      <c r="F403" t="s">
        <v>622</v>
      </c>
      <c r="G403" t="s">
        <v>621</v>
      </c>
      <c r="H403" t="s">
        <v>19</v>
      </c>
      <c r="I403" t="s">
        <v>20</v>
      </c>
      <c r="K403" t="s">
        <v>635</v>
      </c>
      <c r="L403" t="s">
        <v>636</v>
      </c>
    </row>
    <row r="404" spans="1:12" x14ac:dyDescent="0.25">
      <c r="A404">
        <v>8</v>
      </c>
      <c r="B404">
        <v>12</v>
      </c>
      <c r="C404" t="s">
        <v>620</v>
      </c>
      <c r="E404" t="s">
        <v>621</v>
      </c>
      <c r="F404" t="s">
        <v>622</v>
      </c>
      <c r="G404" t="s">
        <v>621</v>
      </c>
      <c r="H404" t="s">
        <v>19</v>
      </c>
      <c r="I404" t="s">
        <v>75</v>
      </c>
      <c r="K404" t="s">
        <v>636</v>
      </c>
      <c r="L404" t="s">
        <v>637</v>
      </c>
    </row>
    <row r="405" spans="1:12" x14ac:dyDescent="0.25">
      <c r="A405">
        <v>8</v>
      </c>
      <c r="B405">
        <v>13</v>
      </c>
      <c r="C405" t="s">
        <v>620</v>
      </c>
      <c r="E405" t="s">
        <v>621</v>
      </c>
      <c r="F405" t="s">
        <v>622</v>
      </c>
      <c r="G405" t="s">
        <v>621</v>
      </c>
      <c r="H405" t="s">
        <v>12</v>
      </c>
      <c r="I405" t="s">
        <v>16</v>
      </c>
      <c r="K405" t="s">
        <v>637</v>
      </c>
      <c r="L405" t="s">
        <v>638</v>
      </c>
    </row>
    <row r="406" spans="1:12" x14ac:dyDescent="0.25">
      <c r="A406">
        <v>8</v>
      </c>
      <c r="B406">
        <v>14</v>
      </c>
      <c r="C406" t="s">
        <v>620</v>
      </c>
      <c r="E406" t="s">
        <v>621</v>
      </c>
      <c r="F406" t="s">
        <v>622</v>
      </c>
      <c r="G406" t="s">
        <v>621</v>
      </c>
      <c r="H406" t="s">
        <v>19</v>
      </c>
      <c r="I406" t="s">
        <v>123</v>
      </c>
      <c r="K406" t="s">
        <v>638</v>
      </c>
      <c r="L406" t="s">
        <v>639</v>
      </c>
    </row>
    <row r="407" spans="1:12" x14ac:dyDescent="0.25">
      <c r="A407">
        <v>8</v>
      </c>
      <c r="B407">
        <v>15</v>
      </c>
      <c r="C407" t="s">
        <v>620</v>
      </c>
      <c r="E407" t="s">
        <v>621</v>
      </c>
      <c r="F407" t="s">
        <v>622</v>
      </c>
      <c r="G407" t="s">
        <v>621</v>
      </c>
      <c r="H407" t="s">
        <v>12</v>
      </c>
      <c r="I407" t="s">
        <v>16</v>
      </c>
      <c r="K407" t="s">
        <v>640</v>
      </c>
      <c r="L407" t="s">
        <v>641</v>
      </c>
    </row>
    <row r="408" spans="1:12" x14ac:dyDescent="0.25">
      <c r="A408">
        <v>8</v>
      </c>
      <c r="B408">
        <v>16</v>
      </c>
      <c r="C408" t="s">
        <v>620</v>
      </c>
      <c r="E408" t="s">
        <v>621</v>
      </c>
      <c r="F408" t="s">
        <v>622</v>
      </c>
      <c r="G408" t="s">
        <v>621</v>
      </c>
      <c r="H408" t="s">
        <v>19</v>
      </c>
      <c r="I408" t="s">
        <v>123</v>
      </c>
      <c r="K408" t="s">
        <v>641</v>
      </c>
      <c r="L408" t="s">
        <v>642</v>
      </c>
    </row>
    <row r="409" spans="1:12" x14ac:dyDescent="0.25">
      <c r="A409">
        <v>8</v>
      </c>
      <c r="B409">
        <v>17</v>
      </c>
      <c r="C409" t="s">
        <v>620</v>
      </c>
      <c r="E409" t="s">
        <v>621</v>
      </c>
      <c r="F409" t="s">
        <v>622</v>
      </c>
      <c r="G409" t="s">
        <v>621</v>
      </c>
      <c r="H409" t="s">
        <v>12</v>
      </c>
      <c r="I409" t="s">
        <v>16</v>
      </c>
      <c r="K409" t="s">
        <v>643</v>
      </c>
      <c r="L409" t="s">
        <v>644</v>
      </c>
    </row>
    <row r="410" spans="1:12" x14ac:dyDescent="0.25">
      <c r="A410">
        <v>8</v>
      </c>
      <c r="B410">
        <v>18</v>
      </c>
      <c r="C410" t="s">
        <v>620</v>
      </c>
      <c r="E410" t="s">
        <v>621</v>
      </c>
      <c r="F410" t="s">
        <v>622</v>
      </c>
      <c r="G410" t="s">
        <v>621</v>
      </c>
      <c r="H410" t="s">
        <v>26</v>
      </c>
      <c r="I410" t="s">
        <v>41</v>
      </c>
      <c r="K410" t="s">
        <v>645</v>
      </c>
      <c r="L410" t="s">
        <v>646</v>
      </c>
    </row>
    <row r="411" spans="1:12" x14ac:dyDescent="0.25">
      <c r="A411">
        <v>8</v>
      </c>
      <c r="B411">
        <v>19</v>
      </c>
      <c r="C411" t="s">
        <v>620</v>
      </c>
      <c r="E411" t="s">
        <v>621</v>
      </c>
      <c r="F411" t="s">
        <v>622</v>
      </c>
      <c r="G411" t="s">
        <v>621</v>
      </c>
      <c r="H411" t="s">
        <v>12</v>
      </c>
      <c r="I411" t="s">
        <v>13</v>
      </c>
      <c r="K411" t="s">
        <v>647</v>
      </c>
      <c r="L411" t="s">
        <v>648</v>
      </c>
    </row>
    <row r="412" spans="1:12" x14ac:dyDescent="0.25">
      <c r="A412">
        <v>8</v>
      </c>
      <c r="B412">
        <v>20</v>
      </c>
      <c r="C412" t="s">
        <v>620</v>
      </c>
      <c r="E412" t="s">
        <v>621</v>
      </c>
      <c r="F412" t="s">
        <v>622</v>
      </c>
      <c r="G412" t="s">
        <v>621</v>
      </c>
      <c r="H412" t="s">
        <v>19</v>
      </c>
      <c r="I412" t="s">
        <v>123</v>
      </c>
      <c r="K412" t="s">
        <v>648</v>
      </c>
      <c r="L412" t="s">
        <v>649</v>
      </c>
    </row>
    <row r="413" spans="1:12" x14ac:dyDescent="0.25">
      <c r="A413">
        <v>8</v>
      </c>
      <c r="B413">
        <v>21</v>
      </c>
      <c r="C413" t="s">
        <v>620</v>
      </c>
      <c r="E413" t="s">
        <v>621</v>
      </c>
      <c r="F413" t="s">
        <v>622</v>
      </c>
      <c r="G413" t="s">
        <v>621</v>
      </c>
      <c r="H413" t="s">
        <v>12</v>
      </c>
      <c r="I413" t="s">
        <v>16</v>
      </c>
      <c r="K413" t="s">
        <v>649</v>
      </c>
      <c r="L413" t="s">
        <v>650</v>
      </c>
    </row>
    <row r="414" spans="1:12" x14ac:dyDescent="0.25">
      <c r="A414">
        <v>8</v>
      </c>
      <c r="B414">
        <v>22</v>
      </c>
      <c r="C414" t="s">
        <v>620</v>
      </c>
      <c r="E414" t="s">
        <v>621</v>
      </c>
      <c r="F414" t="s">
        <v>622</v>
      </c>
      <c r="G414" t="s">
        <v>621</v>
      </c>
      <c r="H414" t="s">
        <v>19</v>
      </c>
      <c r="I414" t="s">
        <v>123</v>
      </c>
      <c r="K414" t="s">
        <v>650</v>
      </c>
      <c r="L414" t="s">
        <v>651</v>
      </c>
    </row>
    <row r="415" spans="1:12" x14ac:dyDescent="0.25">
      <c r="A415">
        <v>8</v>
      </c>
      <c r="B415">
        <v>23</v>
      </c>
      <c r="C415" t="s">
        <v>620</v>
      </c>
      <c r="E415" t="s">
        <v>621</v>
      </c>
      <c r="F415" t="s">
        <v>622</v>
      </c>
      <c r="G415" t="s">
        <v>621</v>
      </c>
      <c r="H415" t="s">
        <v>12</v>
      </c>
      <c r="I415" t="s">
        <v>16</v>
      </c>
      <c r="K415" t="s">
        <v>652</v>
      </c>
      <c r="L415" t="s">
        <v>653</v>
      </c>
    </row>
    <row r="416" spans="1:12" x14ac:dyDescent="0.25">
      <c r="A416">
        <v>8</v>
      </c>
      <c r="B416">
        <v>24</v>
      </c>
      <c r="C416" t="s">
        <v>620</v>
      </c>
      <c r="E416" t="s">
        <v>621</v>
      </c>
      <c r="F416" t="s">
        <v>622</v>
      </c>
      <c r="G416" t="s">
        <v>621</v>
      </c>
      <c r="H416" t="s">
        <v>19</v>
      </c>
      <c r="I416" t="s">
        <v>123</v>
      </c>
      <c r="K416" t="s">
        <v>654</v>
      </c>
      <c r="L416" t="s">
        <v>655</v>
      </c>
    </row>
    <row r="417" spans="1:14" x14ac:dyDescent="0.25">
      <c r="A417">
        <v>8</v>
      </c>
      <c r="B417">
        <v>25</v>
      </c>
      <c r="C417" t="s">
        <v>620</v>
      </c>
      <c r="E417" t="s">
        <v>621</v>
      </c>
      <c r="F417" t="s">
        <v>622</v>
      </c>
      <c r="G417" t="s">
        <v>621</v>
      </c>
      <c r="H417" t="s">
        <v>12</v>
      </c>
      <c r="I417" t="s">
        <v>16</v>
      </c>
      <c r="K417" t="s">
        <v>656</v>
      </c>
      <c r="L417" t="s">
        <v>657</v>
      </c>
    </row>
    <row r="418" spans="1:14" x14ac:dyDescent="0.25">
      <c r="A418">
        <v>8</v>
      </c>
      <c r="B418">
        <v>26</v>
      </c>
      <c r="C418" t="s">
        <v>620</v>
      </c>
      <c r="E418" t="s">
        <v>621</v>
      </c>
      <c r="F418" t="s">
        <v>622</v>
      </c>
      <c r="G418" t="s">
        <v>621</v>
      </c>
      <c r="H418" t="s">
        <v>19</v>
      </c>
      <c r="I418" t="s">
        <v>123</v>
      </c>
      <c r="K418" t="s">
        <v>658</v>
      </c>
      <c r="L418" t="s">
        <v>659</v>
      </c>
    </row>
    <row r="419" spans="1:14" x14ac:dyDescent="0.25">
      <c r="A419">
        <v>8</v>
      </c>
      <c r="B419">
        <v>27</v>
      </c>
      <c r="C419" t="s">
        <v>620</v>
      </c>
      <c r="E419" t="s">
        <v>621</v>
      </c>
      <c r="F419" t="s">
        <v>622</v>
      </c>
      <c r="G419" t="s">
        <v>621</v>
      </c>
      <c r="H419" t="s">
        <v>35</v>
      </c>
      <c r="I419" t="s">
        <v>164</v>
      </c>
      <c r="K419" t="s">
        <v>659</v>
      </c>
      <c r="L419" t="s">
        <v>659</v>
      </c>
    </row>
    <row r="420" spans="1:14" x14ac:dyDescent="0.25">
      <c r="A420">
        <v>8</v>
      </c>
      <c r="B420">
        <v>28</v>
      </c>
      <c r="C420" t="s">
        <v>620</v>
      </c>
      <c r="E420" t="s">
        <v>621</v>
      </c>
      <c r="F420" t="s">
        <v>622</v>
      </c>
      <c r="G420" t="s">
        <v>621</v>
      </c>
      <c r="H420" t="s">
        <v>19</v>
      </c>
      <c r="I420" t="s">
        <v>123</v>
      </c>
      <c r="K420" t="s">
        <v>659</v>
      </c>
      <c r="L420" t="s">
        <v>660</v>
      </c>
    </row>
    <row r="421" spans="1:14" x14ac:dyDescent="0.25">
      <c r="A421">
        <v>8</v>
      </c>
      <c r="B421">
        <v>29</v>
      </c>
      <c r="C421" t="s">
        <v>620</v>
      </c>
      <c r="E421" t="s">
        <v>621</v>
      </c>
      <c r="F421" t="s">
        <v>622</v>
      </c>
      <c r="G421" t="s">
        <v>621</v>
      </c>
      <c r="H421" t="s">
        <v>55</v>
      </c>
      <c r="I421" t="s">
        <v>259</v>
      </c>
      <c r="J421" t="s">
        <v>82</v>
      </c>
      <c r="K421" t="s">
        <v>660</v>
      </c>
      <c r="L421" t="s">
        <v>661</v>
      </c>
      <c r="N421">
        <v>6</v>
      </c>
    </row>
    <row r="422" spans="1:14" x14ac:dyDescent="0.25">
      <c r="A422">
        <v>8</v>
      </c>
      <c r="B422">
        <v>30</v>
      </c>
      <c r="C422" t="s">
        <v>620</v>
      </c>
      <c r="E422" t="s">
        <v>621</v>
      </c>
      <c r="F422" t="s">
        <v>622</v>
      </c>
      <c r="G422" t="s">
        <v>621</v>
      </c>
      <c r="H422" t="s">
        <v>26</v>
      </c>
      <c r="I422" t="s">
        <v>10351</v>
      </c>
      <c r="K422" t="s">
        <v>662</v>
      </c>
      <c r="L422" t="s">
        <v>663</v>
      </c>
    </row>
    <row r="423" spans="1:14" x14ac:dyDescent="0.25">
      <c r="A423">
        <v>8</v>
      </c>
      <c r="B423">
        <v>31</v>
      </c>
      <c r="C423" t="s">
        <v>620</v>
      </c>
      <c r="E423" t="s">
        <v>621</v>
      </c>
      <c r="F423" t="s">
        <v>622</v>
      </c>
      <c r="G423" t="s">
        <v>621</v>
      </c>
      <c r="H423" t="s">
        <v>12</v>
      </c>
      <c r="I423" t="s">
        <v>16</v>
      </c>
      <c r="K423" t="s">
        <v>664</v>
      </c>
      <c r="L423" t="s">
        <v>665</v>
      </c>
    </row>
    <row r="424" spans="1:14" x14ac:dyDescent="0.25">
      <c r="A424">
        <v>8</v>
      </c>
      <c r="B424">
        <v>32</v>
      </c>
      <c r="C424" t="s">
        <v>620</v>
      </c>
      <c r="E424" t="s">
        <v>621</v>
      </c>
      <c r="F424" t="s">
        <v>622</v>
      </c>
      <c r="G424" t="s">
        <v>621</v>
      </c>
      <c r="H424" t="s">
        <v>19</v>
      </c>
      <c r="I424" t="s">
        <v>75</v>
      </c>
      <c r="K424" t="s">
        <v>665</v>
      </c>
      <c r="L424" t="s">
        <v>666</v>
      </c>
    </row>
    <row r="425" spans="1:14" x14ac:dyDescent="0.25">
      <c r="A425">
        <v>8</v>
      </c>
      <c r="B425">
        <v>33</v>
      </c>
      <c r="C425" t="s">
        <v>620</v>
      </c>
      <c r="E425" t="s">
        <v>621</v>
      </c>
      <c r="F425" t="s">
        <v>622</v>
      </c>
      <c r="G425" t="s">
        <v>621</v>
      </c>
      <c r="H425" t="s">
        <v>19</v>
      </c>
      <c r="I425" t="s">
        <v>123</v>
      </c>
      <c r="K425" t="s">
        <v>667</v>
      </c>
      <c r="L425" t="s">
        <v>668</v>
      </c>
    </row>
    <row r="426" spans="1:14" x14ac:dyDescent="0.25">
      <c r="A426">
        <v>8</v>
      </c>
      <c r="B426">
        <v>34</v>
      </c>
      <c r="C426" t="s">
        <v>620</v>
      </c>
      <c r="E426" t="s">
        <v>621</v>
      </c>
      <c r="F426" t="s">
        <v>622</v>
      </c>
      <c r="G426" t="s">
        <v>621</v>
      </c>
      <c r="H426" t="s">
        <v>35</v>
      </c>
      <c r="I426" t="s">
        <v>164</v>
      </c>
      <c r="K426" t="s">
        <v>668</v>
      </c>
      <c r="L426" t="s">
        <v>668</v>
      </c>
    </row>
    <row r="427" spans="1:14" x14ac:dyDescent="0.25">
      <c r="A427">
        <v>8</v>
      </c>
      <c r="B427">
        <v>35</v>
      </c>
      <c r="C427" t="s">
        <v>620</v>
      </c>
      <c r="E427" t="s">
        <v>621</v>
      </c>
      <c r="F427" t="s">
        <v>622</v>
      </c>
      <c r="G427" t="s">
        <v>621</v>
      </c>
      <c r="H427" t="s">
        <v>165</v>
      </c>
      <c r="I427" t="s">
        <v>166</v>
      </c>
      <c r="K427" t="s">
        <v>668</v>
      </c>
      <c r="L427" t="s">
        <v>669</v>
      </c>
    </row>
    <row r="428" spans="1:14" x14ac:dyDescent="0.25">
      <c r="A428">
        <v>8</v>
      </c>
      <c r="B428">
        <v>36</v>
      </c>
      <c r="C428" t="s">
        <v>620</v>
      </c>
      <c r="E428" t="s">
        <v>621</v>
      </c>
      <c r="F428" t="s">
        <v>622</v>
      </c>
      <c r="G428" t="s">
        <v>621</v>
      </c>
      <c r="H428" t="s">
        <v>26</v>
      </c>
      <c r="I428" t="s">
        <v>10351</v>
      </c>
      <c r="K428" t="s">
        <v>670</v>
      </c>
      <c r="L428" t="s">
        <v>671</v>
      </c>
    </row>
    <row r="429" spans="1:14" x14ac:dyDescent="0.25">
      <c r="A429">
        <v>8</v>
      </c>
      <c r="B429">
        <v>37</v>
      </c>
      <c r="C429" t="s">
        <v>620</v>
      </c>
      <c r="E429" t="s">
        <v>621</v>
      </c>
      <c r="F429" t="s">
        <v>622</v>
      </c>
      <c r="G429" t="s">
        <v>621</v>
      </c>
      <c r="H429" t="s">
        <v>12</v>
      </c>
      <c r="I429" t="s">
        <v>16</v>
      </c>
      <c r="K429" t="s">
        <v>672</v>
      </c>
      <c r="L429" t="s">
        <v>673</v>
      </c>
    </row>
    <row r="430" spans="1:14" x14ac:dyDescent="0.25">
      <c r="A430">
        <v>8</v>
      </c>
      <c r="B430">
        <v>38</v>
      </c>
      <c r="C430" t="s">
        <v>620</v>
      </c>
      <c r="E430" t="s">
        <v>621</v>
      </c>
      <c r="F430" t="s">
        <v>622</v>
      </c>
      <c r="G430" t="s">
        <v>621</v>
      </c>
      <c r="H430" t="s">
        <v>12</v>
      </c>
      <c r="I430" t="s">
        <v>16</v>
      </c>
      <c r="K430" t="s">
        <v>674</v>
      </c>
      <c r="L430" t="s">
        <v>675</v>
      </c>
    </row>
    <row r="431" spans="1:14" x14ac:dyDescent="0.25">
      <c r="A431">
        <v>8</v>
      </c>
      <c r="B431">
        <v>39</v>
      </c>
      <c r="C431" t="s">
        <v>620</v>
      </c>
      <c r="E431" t="s">
        <v>621</v>
      </c>
      <c r="F431" t="s">
        <v>622</v>
      </c>
      <c r="G431" t="s">
        <v>621</v>
      </c>
      <c r="H431" t="s">
        <v>19</v>
      </c>
      <c r="I431" t="s">
        <v>123</v>
      </c>
      <c r="K431" t="s">
        <v>675</v>
      </c>
      <c r="L431" t="s">
        <v>676</v>
      </c>
    </row>
    <row r="432" spans="1:14" x14ac:dyDescent="0.25">
      <c r="A432">
        <v>8</v>
      </c>
      <c r="B432">
        <v>40</v>
      </c>
      <c r="C432" t="s">
        <v>620</v>
      </c>
      <c r="E432" t="s">
        <v>621</v>
      </c>
      <c r="F432" t="s">
        <v>622</v>
      </c>
      <c r="G432" t="s">
        <v>621</v>
      </c>
      <c r="H432" t="s">
        <v>12</v>
      </c>
      <c r="I432" t="s">
        <v>16</v>
      </c>
      <c r="K432" t="s">
        <v>677</v>
      </c>
      <c r="L432" t="s">
        <v>678</v>
      </c>
    </row>
    <row r="433" spans="1:12" x14ac:dyDescent="0.25">
      <c r="A433">
        <v>8</v>
      </c>
      <c r="B433">
        <v>41</v>
      </c>
      <c r="C433" t="s">
        <v>620</v>
      </c>
      <c r="E433" t="s">
        <v>621</v>
      </c>
      <c r="F433" t="s">
        <v>622</v>
      </c>
      <c r="G433" t="s">
        <v>621</v>
      </c>
      <c r="H433" t="s">
        <v>19</v>
      </c>
      <c r="I433" t="s">
        <v>123</v>
      </c>
      <c r="K433" t="s">
        <v>678</v>
      </c>
      <c r="L433" t="s">
        <v>679</v>
      </c>
    </row>
    <row r="434" spans="1:12" x14ac:dyDescent="0.25">
      <c r="A434">
        <v>8</v>
      </c>
      <c r="B434">
        <v>42</v>
      </c>
      <c r="C434" t="s">
        <v>620</v>
      </c>
      <c r="E434" t="s">
        <v>621</v>
      </c>
      <c r="F434" t="s">
        <v>622</v>
      </c>
      <c r="G434" t="s">
        <v>621</v>
      </c>
      <c r="H434" t="s">
        <v>12</v>
      </c>
      <c r="I434" t="s">
        <v>16</v>
      </c>
      <c r="K434" t="s">
        <v>680</v>
      </c>
      <c r="L434" t="s">
        <v>681</v>
      </c>
    </row>
    <row r="435" spans="1:12" x14ac:dyDescent="0.25">
      <c r="A435">
        <v>8</v>
      </c>
      <c r="B435">
        <v>43</v>
      </c>
      <c r="C435" t="s">
        <v>620</v>
      </c>
      <c r="E435" t="s">
        <v>621</v>
      </c>
      <c r="F435" t="s">
        <v>622</v>
      </c>
      <c r="G435" t="s">
        <v>621</v>
      </c>
      <c r="H435" t="s">
        <v>19</v>
      </c>
      <c r="I435" t="s">
        <v>123</v>
      </c>
      <c r="K435" t="s">
        <v>682</v>
      </c>
      <c r="L435" t="s">
        <v>683</v>
      </c>
    </row>
    <row r="436" spans="1:12" x14ac:dyDescent="0.25">
      <c r="A436">
        <v>8</v>
      </c>
      <c r="B436">
        <v>44</v>
      </c>
      <c r="C436" t="s">
        <v>620</v>
      </c>
      <c r="E436" t="s">
        <v>621</v>
      </c>
      <c r="F436" t="s">
        <v>622</v>
      </c>
      <c r="G436" t="s">
        <v>621</v>
      </c>
      <c r="H436" t="s">
        <v>19</v>
      </c>
      <c r="I436" t="s">
        <v>79</v>
      </c>
      <c r="K436" t="s">
        <v>683</v>
      </c>
      <c r="L436" t="s">
        <v>684</v>
      </c>
    </row>
    <row r="437" spans="1:12" x14ac:dyDescent="0.25">
      <c r="A437">
        <v>8</v>
      </c>
      <c r="B437">
        <v>45</v>
      </c>
      <c r="C437" t="s">
        <v>620</v>
      </c>
      <c r="E437" t="s">
        <v>621</v>
      </c>
      <c r="F437" t="s">
        <v>622</v>
      </c>
      <c r="G437" t="s">
        <v>621</v>
      </c>
      <c r="H437" t="s">
        <v>19</v>
      </c>
      <c r="I437" t="s">
        <v>123</v>
      </c>
      <c r="K437" t="s">
        <v>685</v>
      </c>
      <c r="L437" t="s">
        <v>686</v>
      </c>
    </row>
    <row r="438" spans="1:12" x14ac:dyDescent="0.25">
      <c r="A438">
        <v>8</v>
      </c>
      <c r="B438">
        <v>46</v>
      </c>
      <c r="C438" t="s">
        <v>620</v>
      </c>
      <c r="E438" t="s">
        <v>621</v>
      </c>
      <c r="F438" t="s">
        <v>622</v>
      </c>
      <c r="G438" t="s">
        <v>621</v>
      </c>
      <c r="H438" t="s">
        <v>26</v>
      </c>
      <c r="I438" t="s">
        <v>168</v>
      </c>
      <c r="K438" t="s">
        <v>687</v>
      </c>
      <c r="L438" t="s">
        <v>688</v>
      </c>
    </row>
    <row r="439" spans="1:12" x14ac:dyDescent="0.25">
      <c r="A439">
        <v>8</v>
      </c>
      <c r="B439">
        <v>47</v>
      </c>
      <c r="C439" t="s">
        <v>620</v>
      </c>
      <c r="E439" t="s">
        <v>621</v>
      </c>
      <c r="F439" t="s">
        <v>622</v>
      </c>
      <c r="G439" t="s">
        <v>621</v>
      </c>
      <c r="H439" t="s">
        <v>12</v>
      </c>
      <c r="I439" t="s">
        <v>121</v>
      </c>
      <c r="K439" t="s">
        <v>689</v>
      </c>
      <c r="L439" t="s">
        <v>690</v>
      </c>
    </row>
    <row r="440" spans="1:12" x14ac:dyDescent="0.25">
      <c r="A440">
        <v>8</v>
      </c>
      <c r="B440">
        <v>48</v>
      </c>
      <c r="C440" t="s">
        <v>620</v>
      </c>
      <c r="E440" t="s">
        <v>621</v>
      </c>
      <c r="F440" t="s">
        <v>622</v>
      </c>
      <c r="G440" t="s">
        <v>621</v>
      </c>
      <c r="H440" t="s">
        <v>19</v>
      </c>
      <c r="I440" t="s">
        <v>75</v>
      </c>
      <c r="K440" t="s">
        <v>690</v>
      </c>
      <c r="L440" t="s">
        <v>691</v>
      </c>
    </row>
    <row r="441" spans="1:12" x14ac:dyDescent="0.25">
      <c r="A441">
        <v>8</v>
      </c>
      <c r="B441">
        <v>49</v>
      </c>
      <c r="C441" t="s">
        <v>620</v>
      </c>
      <c r="E441" t="s">
        <v>621</v>
      </c>
      <c r="F441" t="s">
        <v>622</v>
      </c>
      <c r="G441" t="s">
        <v>621</v>
      </c>
      <c r="H441" t="s">
        <v>12</v>
      </c>
      <c r="I441" t="s">
        <v>16</v>
      </c>
      <c r="K441" t="s">
        <v>692</v>
      </c>
      <c r="L441" t="s">
        <v>693</v>
      </c>
    </row>
    <row r="442" spans="1:12" x14ac:dyDescent="0.25">
      <c r="A442">
        <v>8</v>
      </c>
      <c r="B442">
        <v>50</v>
      </c>
      <c r="C442" t="s">
        <v>620</v>
      </c>
      <c r="E442" t="s">
        <v>621</v>
      </c>
      <c r="F442" t="s">
        <v>622</v>
      </c>
      <c r="G442" t="s">
        <v>621</v>
      </c>
      <c r="H442" t="s">
        <v>19</v>
      </c>
      <c r="I442" t="s">
        <v>123</v>
      </c>
      <c r="K442" t="s">
        <v>694</v>
      </c>
      <c r="L442" t="s">
        <v>695</v>
      </c>
    </row>
    <row r="443" spans="1:12" x14ac:dyDescent="0.25">
      <c r="A443">
        <v>8</v>
      </c>
      <c r="B443">
        <v>51</v>
      </c>
      <c r="C443" t="s">
        <v>620</v>
      </c>
      <c r="E443" t="s">
        <v>621</v>
      </c>
      <c r="F443" t="s">
        <v>622</v>
      </c>
      <c r="G443" t="s">
        <v>621</v>
      </c>
      <c r="H443" t="s">
        <v>35</v>
      </c>
      <c r="I443" t="s">
        <v>164</v>
      </c>
      <c r="K443" t="s">
        <v>696</v>
      </c>
      <c r="L443" t="s">
        <v>697</v>
      </c>
    </row>
    <row r="444" spans="1:12" x14ac:dyDescent="0.25">
      <c r="A444">
        <v>8</v>
      </c>
      <c r="B444">
        <v>52</v>
      </c>
      <c r="C444" t="s">
        <v>620</v>
      </c>
      <c r="E444" t="s">
        <v>621</v>
      </c>
      <c r="F444" t="s">
        <v>622</v>
      </c>
      <c r="G444" t="s">
        <v>621</v>
      </c>
      <c r="H444" t="s">
        <v>26</v>
      </c>
      <c r="I444" t="s">
        <v>10351</v>
      </c>
      <c r="K444" t="s">
        <v>697</v>
      </c>
      <c r="L444" t="s">
        <v>698</v>
      </c>
    </row>
    <row r="445" spans="1:12" x14ac:dyDescent="0.25">
      <c r="A445">
        <v>8</v>
      </c>
      <c r="B445">
        <v>53</v>
      </c>
      <c r="C445" t="s">
        <v>620</v>
      </c>
      <c r="E445" t="s">
        <v>621</v>
      </c>
      <c r="F445" t="s">
        <v>622</v>
      </c>
      <c r="G445" t="s">
        <v>621</v>
      </c>
      <c r="H445" t="s">
        <v>12</v>
      </c>
      <c r="I445" t="s">
        <v>121</v>
      </c>
      <c r="K445" t="s">
        <v>699</v>
      </c>
      <c r="L445" t="s">
        <v>700</v>
      </c>
    </row>
    <row r="446" spans="1:12" x14ac:dyDescent="0.25">
      <c r="A446">
        <v>8</v>
      </c>
      <c r="B446">
        <v>54</v>
      </c>
      <c r="C446" t="s">
        <v>620</v>
      </c>
      <c r="E446" t="s">
        <v>621</v>
      </c>
      <c r="F446" t="s">
        <v>622</v>
      </c>
      <c r="G446" t="s">
        <v>621</v>
      </c>
      <c r="H446" t="s">
        <v>19</v>
      </c>
      <c r="I446" t="s">
        <v>123</v>
      </c>
      <c r="K446" t="s">
        <v>700</v>
      </c>
      <c r="L446" t="s">
        <v>701</v>
      </c>
    </row>
    <row r="447" spans="1:12" x14ac:dyDescent="0.25">
      <c r="A447">
        <v>8</v>
      </c>
      <c r="B447">
        <v>55</v>
      </c>
      <c r="C447" t="s">
        <v>620</v>
      </c>
      <c r="E447" t="s">
        <v>621</v>
      </c>
      <c r="F447" t="s">
        <v>622</v>
      </c>
      <c r="G447" t="s">
        <v>621</v>
      </c>
      <c r="H447" t="s">
        <v>19</v>
      </c>
      <c r="I447" t="s">
        <v>79</v>
      </c>
      <c r="K447" t="s">
        <v>701</v>
      </c>
      <c r="L447" t="s">
        <v>702</v>
      </c>
    </row>
    <row r="448" spans="1:12" x14ac:dyDescent="0.25">
      <c r="A448">
        <v>8</v>
      </c>
      <c r="B448">
        <v>56</v>
      </c>
      <c r="C448" t="s">
        <v>620</v>
      </c>
      <c r="E448" t="s">
        <v>621</v>
      </c>
      <c r="F448" t="s">
        <v>622</v>
      </c>
      <c r="G448" t="s">
        <v>621</v>
      </c>
      <c r="H448" t="s">
        <v>35</v>
      </c>
      <c r="I448" t="s">
        <v>164</v>
      </c>
      <c r="K448" t="s">
        <v>702</v>
      </c>
      <c r="L448" t="s">
        <v>703</v>
      </c>
    </row>
    <row r="449" spans="1:12" x14ac:dyDescent="0.25">
      <c r="A449">
        <v>8</v>
      </c>
      <c r="B449">
        <v>57</v>
      </c>
      <c r="C449" t="s">
        <v>620</v>
      </c>
      <c r="E449" t="s">
        <v>621</v>
      </c>
      <c r="F449" t="s">
        <v>622</v>
      </c>
      <c r="G449" t="s">
        <v>621</v>
      </c>
      <c r="H449" t="s">
        <v>26</v>
      </c>
      <c r="I449" t="s">
        <v>10351</v>
      </c>
      <c r="K449" t="s">
        <v>704</v>
      </c>
      <c r="L449" t="s">
        <v>705</v>
      </c>
    </row>
    <row r="450" spans="1:12" x14ac:dyDescent="0.25">
      <c r="A450">
        <v>8</v>
      </c>
      <c r="B450">
        <v>58</v>
      </c>
      <c r="C450" t="s">
        <v>620</v>
      </c>
      <c r="E450" t="s">
        <v>621</v>
      </c>
      <c r="F450" t="s">
        <v>622</v>
      </c>
      <c r="G450" t="s">
        <v>621</v>
      </c>
      <c r="H450" t="s">
        <v>19</v>
      </c>
      <c r="I450" t="s">
        <v>123</v>
      </c>
      <c r="K450" t="s">
        <v>706</v>
      </c>
      <c r="L450" t="s">
        <v>707</v>
      </c>
    </row>
    <row r="451" spans="1:12" x14ac:dyDescent="0.25">
      <c r="A451">
        <v>8</v>
      </c>
      <c r="B451">
        <v>59</v>
      </c>
      <c r="C451" t="s">
        <v>620</v>
      </c>
      <c r="E451" t="s">
        <v>621</v>
      </c>
      <c r="F451" t="s">
        <v>622</v>
      </c>
      <c r="G451" t="s">
        <v>621</v>
      </c>
      <c r="H451" t="s">
        <v>12</v>
      </c>
      <c r="I451" t="s">
        <v>16</v>
      </c>
      <c r="K451" t="s">
        <v>707</v>
      </c>
      <c r="L451" t="s">
        <v>708</v>
      </c>
    </row>
    <row r="452" spans="1:12" x14ac:dyDescent="0.25">
      <c r="A452">
        <v>8</v>
      </c>
      <c r="B452">
        <v>60</v>
      </c>
      <c r="C452" t="s">
        <v>620</v>
      </c>
      <c r="E452" t="s">
        <v>621</v>
      </c>
      <c r="F452" t="s">
        <v>622</v>
      </c>
      <c r="G452" t="s">
        <v>621</v>
      </c>
      <c r="H452" t="s">
        <v>19</v>
      </c>
      <c r="I452" t="s">
        <v>123</v>
      </c>
      <c r="K452" t="s">
        <v>708</v>
      </c>
      <c r="L452" t="s">
        <v>709</v>
      </c>
    </row>
    <row r="453" spans="1:12" x14ac:dyDescent="0.25">
      <c r="A453">
        <v>8</v>
      </c>
      <c r="B453">
        <v>61</v>
      </c>
      <c r="C453" t="s">
        <v>620</v>
      </c>
      <c r="E453" t="s">
        <v>621</v>
      </c>
      <c r="F453" t="s">
        <v>622</v>
      </c>
      <c r="G453" t="s">
        <v>621</v>
      </c>
      <c r="H453" t="s">
        <v>12</v>
      </c>
      <c r="I453" t="s">
        <v>16</v>
      </c>
      <c r="K453" t="s">
        <v>709</v>
      </c>
      <c r="L453" t="s">
        <v>710</v>
      </c>
    </row>
    <row r="454" spans="1:12" x14ac:dyDescent="0.25">
      <c r="A454">
        <v>8</v>
      </c>
      <c r="B454">
        <v>62</v>
      </c>
      <c r="C454" t="s">
        <v>620</v>
      </c>
      <c r="E454" t="s">
        <v>621</v>
      </c>
      <c r="F454" t="s">
        <v>622</v>
      </c>
      <c r="G454" t="s">
        <v>621</v>
      </c>
      <c r="H454" t="s">
        <v>19</v>
      </c>
      <c r="I454" t="s">
        <v>123</v>
      </c>
      <c r="K454" t="s">
        <v>710</v>
      </c>
      <c r="L454" t="s">
        <v>711</v>
      </c>
    </row>
    <row r="455" spans="1:12" x14ac:dyDescent="0.25">
      <c r="A455">
        <v>8</v>
      </c>
      <c r="B455">
        <v>63</v>
      </c>
      <c r="C455" t="s">
        <v>620</v>
      </c>
      <c r="E455" t="s">
        <v>621</v>
      </c>
      <c r="F455" t="s">
        <v>622</v>
      </c>
      <c r="G455" t="s">
        <v>621</v>
      </c>
      <c r="H455" t="s">
        <v>19</v>
      </c>
      <c r="I455" t="s">
        <v>47</v>
      </c>
      <c r="K455" t="s">
        <v>711</v>
      </c>
      <c r="L455" t="s">
        <v>712</v>
      </c>
    </row>
    <row r="456" spans="1:12" x14ac:dyDescent="0.25">
      <c r="A456">
        <v>8</v>
      </c>
      <c r="B456">
        <v>64</v>
      </c>
      <c r="C456" t="s">
        <v>620</v>
      </c>
      <c r="E456" t="s">
        <v>621</v>
      </c>
      <c r="F456" t="s">
        <v>622</v>
      </c>
      <c r="G456" t="s">
        <v>621</v>
      </c>
      <c r="H456" t="s">
        <v>26</v>
      </c>
      <c r="I456" t="s">
        <v>10351</v>
      </c>
      <c r="K456" t="s">
        <v>712</v>
      </c>
      <c r="L456" t="s">
        <v>713</v>
      </c>
    </row>
    <row r="457" spans="1:12" x14ac:dyDescent="0.25">
      <c r="A457">
        <v>8</v>
      </c>
      <c r="B457">
        <v>65</v>
      </c>
      <c r="C457" t="s">
        <v>620</v>
      </c>
      <c r="E457" t="s">
        <v>621</v>
      </c>
      <c r="F457" t="s">
        <v>622</v>
      </c>
      <c r="G457" t="s">
        <v>621</v>
      </c>
      <c r="H457" t="s">
        <v>12</v>
      </c>
      <c r="I457" t="s">
        <v>16</v>
      </c>
      <c r="K457" t="s">
        <v>713</v>
      </c>
      <c r="L457" t="s">
        <v>714</v>
      </c>
    </row>
    <row r="458" spans="1:12" x14ac:dyDescent="0.25">
      <c r="A458">
        <v>8</v>
      </c>
      <c r="B458">
        <v>66</v>
      </c>
      <c r="C458" t="s">
        <v>620</v>
      </c>
      <c r="E458" t="s">
        <v>621</v>
      </c>
      <c r="F458" t="s">
        <v>622</v>
      </c>
      <c r="G458" t="s">
        <v>621</v>
      </c>
      <c r="H458" t="s">
        <v>19</v>
      </c>
      <c r="I458" t="s">
        <v>123</v>
      </c>
      <c r="K458" t="s">
        <v>714</v>
      </c>
      <c r="L458" t="s">
        <v>715</v>
      </c>
    </row>
    <row r="459" spans="1:12" x14ac:dyDescent="0.25">
      <c r="A459">
        <v>8</v>
      </c>
      <c r="B459">
        <v>67</v>
      </c>
      <c r="C459" t="s">
        <v>620</v>
      </c>
      <c r="E459" t="s">
        <v>621</v>
      </c>
      <c r="F459" t="s">
        <v>622</v>
      </c>
      <c r="G459" t="s">
        <v>621</v>
      </c>
      <c r="H459" t="s">
        <v>165</v>
      </c>
      <c r="I459" t="s">
        <v>166</v>
      </c>
      <c r="K459" t="s">
        <v>715</v>
      </c>
      <c r="L459" t="s">
        <v>716</v>
      </c>
    </row>
    <row r="460" spans="1:12" x14ac:dyDescent="0.25">
      <c r="A460">
        <v>8</v>
      </c>
      <c r="B460">
        <v>68</v>
      </c>
      <c r="C460" t="s">
        <v>620</v>
      </c>
      <c r="E460" t="s">
        <v>621</v>
      </c>
      <c r="F460" t="s">
        <v>622</v>
      </c>
      <c r="G460" t="s">
        <v>621</v>
      </c>
      <c r="H460" t="s">
        <v>26</v>
      </c>
      <c r="I460" t="s">
        <v>10351</v>
      </c>
      <c r="K460" t="s">
        <v>716</v>
      </c>
      <c r="L460" t="s">
        <v>717</v>
      </c>
    </row>
    <row r="461" spans="1:12" x14ac:dyDescent="0.25">
      <c r="A461">
        <v>8</v>
      </c>
      <c r="B461">
        <v>69</v>
      </c>
      <c r="C461" t="s">
        <v>620</v>
      </c>
      <c r="E461" t="s">
        <v>621</v>
      </c>
      <c r="F461" t="s">
        <v>622</v>
      </c>
      <c r="G461" t="s">
        <v>621</v>
      </c>
      <c r="H461" t="s">
        <v>12</v>
      </c>
      <c r="I461" t="s">
        <v>16</v>
      </c>
      <c r="K461" t="s">
        <v>717</v>
      </c>
      <c r="L461" t="s">
        <v>718</v>
      </c>
    </row>
    <row r="462" spans="1:12" x14ac:dyDescent="0.25">
      <c r="A462">
        <v>8</v>
      </c>
      <c r="B462">
        <v>70</v>
      </c>
      <c r="C462" t="s">
        <v>620</v>
      </c>
      <c r="E462" t="s">
        <v>621</v>
      </c>
      <c r="F462" t="s">
        <v>622</v>
      </c>
      <c r="G462" t="s">
        <v>621</v>
      </c>
      <c r="H462" t="s">
        <v>19</v>
      </c>
      <c r="I462" t="s">
        <v>123</v>
      </c>
      <c r="K462" t="s">
        <v>719</v>
      </c>
      <c r="L462" t="s">
        <v>720</v>
      </c>
    </row>
    <row r="463" spans="1:12" x14ac:dyDescent="0.25">
      <c r="A463">
        <v>8</v>
      </c>
      <c r="B463">
        <v>71</v>
      </c>
      <c r="C463" t="s">
        <v>620</v>
      </c>
      <c r="E463" t="s">
        <v>621</v>
      </c>
      <c r="F463" t="s">
        <v>622</v>
      </c>
      <c r="G463" t="s">
        <v>621</v>
      </c>
      <c r="H463" t="s">
        <v>165</v>
      </c>
      <c r="I463" t="s">
        <v>166</v>
      </c>
      <c r="K463" t="s">
        <v>721</v>
      </c>
      <c r="L463" t="s">
        <v>722</v>
      </c>
    </row>
    <row r="464" spans="1:12" x14ac:dyDescent="0.25">
      <c r="A464">
        <v>8</v>
      </c>
      <c r="B464">
        <v>72</v>
      </c>
      <c r="C464" t="s">
        <v>620</v>
      </c>
      <c r="E464" t="s">
        <v>621</v>
      </c>
      <c r="F464" t="s">
        <v>622</v>
      </c>
      <c r="G464" t="s">
        <v>621</v>
      </c>
      <c r="H464" t="s">
        <v>26</v>
      </c>
      <c r="I464" t="s">
        <v>10351</v>
      </c>
      <c r="K464" t="s">
        <v>723</v>
      </c>
      <c r="L464" t="s">
        <v>724</v>
      </c>
    </row>
    <row r="465" spans="1:12" x14ac:dyDescent="0.25">
      <c r="A465">
        <v>8</v>
      </c>
      <c r="B465">
        <v>73</v>
      </c>
      <c r="C465" t="s">
        <v>620</v>
      </c>
      <c r="E465" t="s">
        <v>621</v>
      </c>
      <c r="F465" t="s">
        <v>622</v>
      </c>
      <c r="G465" t="s">
        <v>621</v>
      </c>
      <c r="H465" t="s">
        <v>12</v>
      </c>
      <c r="I465" t="s">
        <v>121</v>
      </c>
      <c r="K465" t="s">
        <v>724</v>
      </c>
      <c r="L465" t="s">
        <v>725</v>
      </c>
    </row>
    <row r="466" spans="1:12" x14ac:dyDescent="0.25">
      <c r="A466">
        <v>8</v>
      </c>
      <c r="B466">
        <v>74</v>
      </c>
      <c r="C466" t="s">
        <v>620</v>
      </c>
      <c r="E466" t="s">
        <v>621</v>
      </c>
      <c r="F466" t="s">
        <v>622</v>
      </c>
      <c r="G466" t="s">
        <v>621</v>
      </c>
      <c r="H466" t="s">
        <v>19</v>
      </c>
      <c r="I466" t="s">
        <v>123</v>
      </c>
      <c r="K466" t="s">
        <v>725</v>
      </c>
      <c r="L466" t="s">
        <v>726</v>
      </c>
    </row>
    <row r="467" spans="1:12" x14ac:dyDescent="0.25">
      <c r="A467">
        <v>8</v>
      </c>
      <c r="B467">
        <v>75</v>
      </c>
      <c r="C467" t="s">
        <v>620</v>
      </c>
      <c r="E467" t="s">
        <v>621</v>
      </c>
      <c r="F467" t="s">
        <v>622</v>
      </c>
      <c r="G467" t="s">
        <v>621</v>
      </c>
      <c r="H467" t="s">
        <v>26</v>
      </c>
      <c r="I467" t="s">
        <v>10351</v>
      </c>
      <c r="K467" t="s">
        <v>727</v>
      </c>
      <c r="L467" t="s">
        <v>728</v>
      </c>
    </row>
    <row r="468" spans="1:12" x14ac:dyDescent="0.25">
      <c r="A468">
        <v>8</v>
      </c>
      <c r="B468">
        <v>76</v>
      </c>
      <c r="C468" t="s">
        <v>620</v>
      </c>
      <c r="E468" t="s">
        <v>621</v>
      </c>
      <c r="F468" t="s">
        <v>622</v>
      </c>
      <c r="G468" t="s">
        <v>621</v>
      </c>
      <c r="H468" t="s">
        <v>12</v>
      </c>
      <c r="I468" t="s">
        <v>13</v>
      </c>
      <c r="K468" t="s">
        <v>728</v>
      </c>
      <c r="L468" t="s">
        <v>729</v>
      </c>
    </row>
    <row r="469" spans="1:12" x14ac:dyDescent="0.25">
      <c r="A469">
        <v>8</v>
      </c>
      <c r="B469">
        <v>77</v>
      </c>
      <c r="C469" t="s">
        <v>620</v>
      </c>
      <c r="E469" t="s">
        <v>621</v>
      </c>
      <c r="F469" t="s">
        <v>622</v>
      </c>
      <c r="G469" t="s">
        <v>621</v>
      </c>
      <c r="H469" t="s">
        <v>19</v>
      </c>
      <c r="I469" t="s">
        <v>123</v>
      </c>
      <c r="K469" t="s">
        <v>729</v>
      </c>
      <c r="L469" t="s">
        <v>730</v>
      </c>
    </row>
    <row r="470" spans="1:12" x14ac:dyDescent="0.25">
      <c r="A470">
        <v>8</v>
      </c>
      <c r="B470">
        <v>78</v>
      </c>
      <c r="C470" t="s">
        <v>620</v>
      </c>
      <c r="E470" t="s">
        <v>621</v>
      </c>
      <c r="F470" t="s">
        <v>622</v>
      </c>
      <c r="G470" t="s">
        <v>621</v>
      </c>
      <c r="H470" t="s">
        <v>165</v>
      </c>
      <c r="I470" t="s">
        <v>731</v>
      </c>
      <c r="K470" t="s">
        <v>732</v>
      </c>
      <c r="L470" t="s">
        <v>733</v>
      </c>
    </row>
    <row r="471" spans="1:12" x14ac:dyDescent="0.25">
      <c r="A471">
        <v>8</v>
      </c>
      <c r="B471">
        <v>79</v>
      </c>
      <c r="C471" t="s">
        <v>620</v>
      </c>
      <c r="E471" t="s">
        <v>621</v>
      </c>
      <c r="F471" t="s">
        <v>622</v>
      </c>
      <c r="G471" t="s">
        <v>621</v>
      </c>
      <c r="H471" t="s">
        <v>23</v>
      </c>
      <c r="I471" t="s">
        <v>24</v>
      </c>
      <c r="K471" t="s">
        <v>734</v>
      </c>
      <c r="L471" t="s">
        <v>735</v>
      </c>
    </row>
    <row r="472" spans="1:12" x14ac:dyDescent="0.25">
      <c r="A472">
        <v>8</v>
      </c>
      <c r="B472">
        <v>80</v>
      </c>
      <c r="C472" t="s">
        <v>620</v>
      </c>
      <c r="E472" t="s">
        <v>621</v>
      </c>
      <c r="F472" t="s">
        <v>622</v>
      </c>
      <c r="G472" t="s">
        <v>621</v>
      </c>
      <c r="H472" t="s">
        <v>26</v>
      </c>
      <c r="I472" t="s">
        <v>168</v>
      </c>
      <c r="K472" t="s">
        <v>736</v>
      </c>
      <c r="L472" t="s">
        <v>737</v>
      </c>
    </row>
    <row r="473" spans="1:12" x14ac:dyDescent="0.25">
      <c r="A473">
        <v>8</v>
      </c>
      <c r="B473">
        <v>81</v>
      </c>
      <c r="C473" t="s">
        <v>620</v>
      </c>
      <c r="E473" t="s">
        <v>621</v>
      </c>
      <c r="F473" t="s">
        <v>622</v>
      </c>
      <c r="G473" t="s">
        <v>621</v>
      </c>
      <c r="H473" t="s">
        <v>12</v>
      </c>
      <c r="I473" t="s">
        <v>16</v>
      </c>
      <c r="K473" t="s">
        <v>737</v>
      </c>
      <c r="L473" t="s">
        <v>738</v>
      </c>
    </row>
    <row r="474" spans="1:12" x14ac:dyDescent="0.25">
      <c r="A474">
        <v>8</v>
      </c>
      <c r="B474">
        <v>82</v>
      </c>
      <c r="C474" t="s">
        <v>620</v>
      </c>
      <c r="E474" t="s">
        <v>621</v>
      </c>
      <c r="F474" t="s">
        <v>622</v>
      </c>
      <c r="G474" t="s">
        <v>621</v>
      </c>
      <c r="H474" t="s">
        <v>19</v>
      </c>
      <c r="I474" t="s">
        <v>123</v>
      </c>
      <c r="K474" t="s">
        <v>738</v>
      </c>
      <c r="L474" t="s">
        <v>739</v>
      </c>
    </row>
    <row r="475" spans="1:12" x14ac:dyDescent="0.25">
      <c r="A475">
        <v>8</v>
      </c>
      <c r="B475">
        <v>83</v>
      </c>
      <c r="C475" t="s">
        <v>620</v>
      </c>
      <c r="E475" t="s">
        <v>621</v>
      </c>
      <c r="F475" t="s">
        <v>622</v>
      </c>
      <c r="G475" t="s">
        <v>621</v>
      </c>
      <c r="H475" t="s">
        <v>12</v>
      </c>
      <c r="I475" t="s">
        <v>16</v>
      </c>
      <c r="K475" t="s">
        <v>740</v>
      </c>
      <c r="L475" t="s">
        <v>741</v>
      </c>
    </row>
    <row r="476" spans="1:12" x14ac:dyDescent="0.25">
      <c r="A476">
        <v>8</v>
      </c>
      <c r="B476">
        <v>84</v>
      </c>
      <c r="C476" t="s">
        <v>620</v>
      </c>
      <c r="E476" t="s">
        <v>621</v>
      </c>
      <c r="F476" t="s">
        <v>622</v>
      </c>
      <c r="G476" t="s">
        <v>621</v>
      </c>
      <c r="H476" t="s">
        <v>19</v>
      </c>
      <c r="I476" t="s">
        <v>123</v>
      </c>
      <c r="K476" t="s">
        <v>742</v>
      </c>
      <c r="L476" t="s">
        <v>743</v>
      </c>
    </row>
    <row r="477" spans="1:12" x14ac:dyDescent="0.25">
      <c r="A477">
        <v>8</v>
      </c>
      <c r="B477">
        <v>85</v>
      </c>
      <c r="C477" t="s">
        <v>620</v>
      </c>
      <c r="E477" t="s">
        <v>621</v>
      </c>
      <c r="F477" t="s">
        <v>622</v>
      </c>
      <c r="G477" t="s">
        <v>621</v>
      </c>
      <c r="H477" t="s">
        <v>26</v>
      </c>
      <c r="I477" t="s">
        <v>10351</v>
      </c>
      <c r="K477" t="s">
        <v>744</v>
      </c>
      <c r="L477" t="s">
        <v>745</v>
      </c>
    </row>
    <row r="478" spans="1:12" x14ac:dyDescent="0.25">
      <c r="A478">
        <v>8</v>
      </c>
      <c r="B478">
        <v>86</v>
      </c>
      <c r="C478" t="s">
        <v>620</v>
      </c>
      <c r="E478" t="s">
        <v>621</v>
      </c>
      <c r="F478" t="s">
        <v>622</v>
      </c>
      <c r="G478" t="s">
        <v>621</v>
      </c>
      <c r="H478" t="s">
        <v>12</v>
      </c>
      <c r="I478" t="s">
        <v>16</v>
      </c>
      <c r="K478" t="s">
        <v>745</v>
      </c>
      <c r="L478" t="s">
        <v>746</v>
      </c>
    </row>
    <row r="479" spans="1:12" x14ac:dyDescent="0.25">
      <c r="A479">
        <v>8</v>
      </c>
      <c r="B479">
        <v>87</v>
      </c>
      <c r="C479" t="s">
        <v>620</v>
      </c>
      <c r="E479" t="s">
        <v>621</v>
      </c>
      <c r="F479" t="s">
        <v>622</v>
      </c>
      <c r="G479" t="s">
        <v>621</v>
      </c>
      <c r="H479" t="s">
        <v>19</v>
      </c>
      <c r="I479" t="s">
        <v>123</v>
      </c>
      <c r="K479" t="s">
        <v>746</v>
      </c>
      <c r="L479" t="s">
        <v>747</v>
      </c>
    </row>
    <row r="480" spans="1:12" x14ac:dyDescent="0.25">
      <c r="A480">
        <v>8</v>
      </c>
      <c r="B480">
        <v>88</v>
      </c>
      <c r="C480" t="s">
        <v>620</v>
      </c>
      <c r="E480" t="s">
        <v>621</v>
      </c>
      <c r="F480" t="s">
        <v>622</v>
      </c>
      <c r="G480" t="s">
        <v>621</v>
      </c>
      <c r="H480" t="s">
        <v>165</v>
      </c>
      <c r="I480" t="s">
        <v>166</v>
      </c>
      <c r="K480" t="s">
        <v>748</v>
      </c>
      <c r="L480" t="s">
        <v>749</v>
      </c>
    </row>
    <row r="481" spans="1:14" x14ac:dyDescent="0.25">
      <c r="A481">
        <v>8</v>
      </c>
      <c r="B481">
        <v>89</v>
      </c>
      <c r="C481" t="s">
        <v>620</v>
      </c>
      <c r="E481" t="s">
        <v>621</v>
      </c>
      <c r="F481" t="s">
        <v>622</v>
      </c>
      <c r="G481" t="s">
        <v>621</v>
      </c>
      <c r="H481" t="s">
        <v>26</v>
      </c>
      <c r="I481" t="s">
        <v>252</v>
      </c>
      <c r="K481" t="s">
        <v>750</v>
      </c>
      <c r="L481" t="s">
        <v>751</v>
      </c>
    </row>
    <row r="482" spans="1:14" x14ac:dyDescent="0.25">
      <c r="A482">
        <v>8</v>
      </c>
      <c r="B482">
        <v>90</v>
      </c>
      <c r="C482" t="s">
        <v>620</v>
      </c>
      <c r="E482" t="s">
        <v>621</v>
      </c>
      <c r="F482" t="s">
        <v>622</v>
      </c>
      <c r="G482" t="s">
        <v>621</v>
      </c>
      <c r="H482" t="s">
        <v>322</v>
      </c>
      <c r="I482" s="3" t="s">
        <v>10374</v>
      </c>
      <c r="K482" t="s">
        <v>751</v>
      </c>
      <c r="L482" t="s">
        <v>751</v>
      </c>
    </row>
    <row r="483" spans="1:14" x14ac:dyDescent="0.25">
      <c r="A483">
        <v>9</v>
      </c>
      <c r="B483">
        <v>1</v>
      </c>
      <c r="C483" t="s">
        <v>819</v>
      </c>
      <c r="E483" t="s">
        <v>621</v>
      </c>
      <c r="F483" t="s">
        <v>4966</v>
      </c>
      <c r="G483" t="s">
        <v>621</v>
      </c>
      <c r="H483" t="s">
        <v>12</v>
      </c>
      <c r="I483" t="s">
        <v>121</v>
      </c>
      <c r="K483" t="s">
        <v>752</v>
      </c>
      <c r="L483" t="s">
        <v>753</v>
      </c>
    </row>
    <row r="484" spans="1:14" x14ac:dyDescent="0.25">
      <c r="A484">
        <v>9</v>
      </c>
      <c r="B484">
        <v>2</v>
      </c>
      <c r="C484" t="s">
        <v>819</v>
      </c>
      <c r="E484" t="s">
        <v>621</v>
      </c>
      <c r="F484" t="s">
        <v>4966</v>
      </c>
      <c r="G484" t="s">
        <v>621</v>
      </c>
      <c r="H484" t="s">
        <v>12</v>
      </c>
      <c r="I484" t="s">
        <v>16</v>
      </c>
      <c r="K484" t="s">
        <v>753</v>
      </c>
      <c r="L484" t="s">
        <v>754</v>
      </c>
    </row>
    <row r="485" spans="1:14" x14ac:dyDescent="0.25">
      <c r="A485">
        <v>9</v>
      </c>
      <c r="B485">
        <v>3</v>
      </c>
      <c r="C485" t="s">
        <v>819</v>
      </c>
      <c r="E485" t="s">
        <v>621</v>
      </c>
      <c r="F485" t="s">
        <v>4966</v>
      </c>
      <c r="G485" t="s">
        <v>621</v>
      </c>
      <c r="H485" t="s">
        <v>19</v>
      </c>
      <c r="I485" t="s">
        <v>103</v>
      </c>
      <c r="K485" t="s">
        <v>754</v>
      </c>
      <c r="L485" t="s">
        <v>755</v>
      </c>
    </row>
    <row r="486" spans="1:14" x14ac:dyDescent="0.25">
      <c r="A486">
        <v>9</v>
      </c>
      <c r="B486">
        <v>4</v>
      </c>
      <c r="C486" t="s">
        <v>819</v>
      </c>
      <c r="E486" t="s">
        <v>621</v>
      </c>
      <c r="F486" t="s">
        <v>4966</v>
      </c>
      <c r="G486" t="s">
        <v>621</v>
      </c>
      <c r="H486" t="s">
        <v>12</v>
      </c>
      <c r="I486" t="s">
        <v>16</v>
      </c>
      <c r="K486" t="s">
        <v>755</v>
      </c>
      <c r="L486" t="s">
        <v>756</v>
      </c>
    </row>
    <row r="487" spans="1:14" x14ac:dyDescent="0.25">
      <c r="A487">
        <v>9</v>
      </c>
      <c r="B487">
        <v>5</v>
      </c>
      <c r="C487" t="s">
        <v>819</v>
      </c>
      <c r="E487" t="s">
        <v>621</v>
      </c>
      <c r="F487" t="s">
        <v>4966</v>
      </c>
      <c r="G487" t="s">
        <v>621</v>
      </c>
      <c r="H487" t="s">
        <v>19</v>
      </c>
      <c r="I487" t="s">
        <v>20</v>
      </c>
      <c r="K487" t="s">
        <v>756</v>
      </c>
      <c r="L487" t="s">
        <v>757</v>
      </c>
    </row>
    <row r="488" spans="1:14" x14ac:dyDescent="0.25">
      <c r="A488">
        <v>9</v>
      </c>
      <c r="B488">
        <v>6</v>
      </c>
      <c r="C488" t="s">
        <v>819</v>
      </c>
      <c r="E488" t="s">
        <v>621</v>
      </c>
      <c r="F488" t="s">
        <v>4966</v>
      </c>
      <c r="G488" t="s">
        <v>621</v>
      </c>
      <c r="H488" t="s">
        <v>12</v>
      </c>
      <c r="I488" t="s">
        <v>16</v>
      </c>
      <c r="K488" t="s">
        <v>758</v>
      </c>
      <c r="L488" t="s">
        <v>759</v>
      </c>
    </row>
    <row r="489" spans="1:14" x14ac:dyDescent="0.25">
      <c r="A489">
        <v>9</v>
      </c>
      <c r="B489">
        <v>7</v>
      </c>
      <c r="C489" t="s">
        <v>819</v>
      </c>
      <c r="E489" t="s">
        <v>621</v>
      </c>
      <c r="F489" t="s">
        <v>4966</v>
      </c>
      <c r="G489" t="s">
        <v>621</v>
      </c>
      <c r="H489" t="s">
        <v>19</v>
      </c>
      <c r="I489" t="s">
        <v>103</v>
      </c>
      <c r="K489" t="s">
        <v>759</v>
      </c>
      <c r="L489" t="s">
        <v>760</v>
      </c>
    </row>
    <row r="490" spans="1:14" x14ac:dyDescent="0.25">
      <c r="A490">
        <v>9</v>
      </c>
      <c r="B490">
        <v>8</v>
      </c>
      <c r="C490" t="s">
        <v>819</v>
      </c>
      <c r="E490" t="s">
        <v>621</v>
      </c>
      <c r="F490" t="s">
        <v>4966</v>
      </c>
      <c r="G490" t="s">
        <v>621</v>
      </c>
      <c r="H490" t="s">
        <v>12</v>
      </c>
      <c r="I490" t="s">
        <v>121</v>
      </c>
      <c r="K490" t="s">
        <v>760</v>
      </c>
      <c r="L490" t="s">
        <v>761</v>
      </c>
    </row>
    <row r="491" spans="1:14" x14ac:dyDescent="0.25">
      <c r="A491">
        <v>9</v>
      </c>
      <c r="B491">
        <v>9</v>
      </c>
      <c r="C491" t="s">
        <v>819</v>
      </c>
      <c r="E491" t="s">
        <v>621</v>
      </c>
      <c r="F491" t="s">
        <v>4966</v>
      </c>
      <c r="G491" t="s">
        <v>621</v>
      </c>
      <c r="H491" t="s">
        <v>12</v>
      </c>
      <c r="I491" t="s">
        <v>16</v>
      </c>
      <c r="K491" t="s">
        <v>761</v>
      </c>
      <c r="L491" t="s">
        <v>762</v>
      </c>
    </row>
    <row r="492" spans="1:14" x14ac:dyDescent="0.25">
      <c r="A492">
        <v>9</v>
      </c>
      <c r="B492">
        <v>10</v>
      </c>
      <c r="C492" t="s">
        <v>819</v>
      </c>
      <c r="E492" t="s">
        <v>621</v>
      </c>
      <c r="F492" t="s">
        <v>4966</v>
      </c>
      <c r="G492" t="s">
        <v>621</v>
      </c>
      <c r="H492" t="s">
        <v>19</v>
      </c>
      <c r="I492" t="s">
        <v>75</v>
      </c>
      <c r="K492" t="s">
        <v>762</v>
      </c>
      <c r="L492" t="s">
        <v>763</v>
      </c>
    </row>
    <row r="493" spans="1:14" x14ac:dyDescent="0.25">
      <c r="A493">
        <v>9</v>
      </c>
      <c r="B493">
        <v>11</v>
      </c>
      <c r="C493" t="s">
        <v>819</v>
      </c>
      <c r="E493" t="s">
        <v>621</v>
      </c>
      <c r="F493" t="s">
        <v>4966</v>
      </c>
      <c r="G493" t="s">
        <v>621</v>
      </c>
      <c r="H493" t="s">
        <v>12</v>
      </c>
      <c r="I493" t="s">
        <v>121</v>
      </c>
      <c r="K493" t="s">
        <v>763</v>
      </c>
      <c r="L493" t="s">
        <v>764</v>
      </c>
    </row>
    <row r="494" spans="1:14" x14ac:dyDescent="0.25">
      <c r="A494">
        <v>9</v>
      </c>
      <c r="B494">
        <v>12</v>
      </c>
      <c r="C494" t="s">
        <v>819</v>
      </c>
      <c r="E494" t="s">
        <v>621</v>
      </c>
      <c r="F494" t="s">
        <v>4966</v>
      </c>
      <c r="G494" t="s">
        <v>621</v>
      </c>
      <c r="H494" t="s">
        <v>19</v>
      </c>
      <c r="I494" t="s">
        <v>20</v>
      </c>
      <c r="K494" t="s">
        <v>764</v>
      </c>
      <c r="L494" t="s">
        <v>765</v>
      </c>
    </row>
    <row r="495" spans="1:14" x14ac:dyDescent="0.25">
      <c r="A495">
        <v>9</v>
      </c>
      <c r="B495">
        <v>13</v>
      </c>
      <c r="C495" t="s">
        <v>819</v>
      </c>
      <c r="E495" t="s">
        <v>621</v>
      </c>
      <c r="F495" t="s">
        <v>4966</v>
      </c>
      <c r="G495" t="s">
        <v>621</v>
      </c>
      <c r="H495" t="s">
        <v>55</v>
      </c>
      <c r="I495" t="s">
        <v>766</v>
      </c>
      <c r="J495" t="s">
        <v>94</v>
      </c>
      <c r="K495" t="s">
        <v>765</v>
      </c>
      <c r="L495" t="s">
        <v>767</v>
      </c>
      <c r="N495">
        <v>4</v>
      </c>
    </row>
    <row r="496" spans="1:14" x14ac:dyDescent="0.25">
      <c r="A496">
        <v>9</v>
      </c>
      <c r="B496">
        <v>14</v>
      </c>
      <c r="C496" t="s">
        <v>819</v>
      </c>
      <c r="E496" t="s">
        <v>621</v>
      </c>
      <c r="F496" t="s">
        <v>4966</v>
      </c>
      <c r="G496" t="s">
        <v>621</v>
      </c>
      <c r="H496" t="s">
        <v>165</v>
      </c>
      <c r="I496" t="s">
        <v>731</v>
      </c>
      <c r="K496" t="s">
        <v>767</v>
      </c>
      <c r="L496" t="s">
        <v>768</v>
      </c>
    </row>
    <row r="497" spans="1:14" x14ac:dyDescent="0.25">
      <c r="A497">
        <v>9</v>
      </c>
      <c r="B497">
        <v>15</v>
      </c>
      <c r="C497" t="s">
        <v>819</v>
      </c>
      <c r="E497" t="s">
        <v>621</v>
      </c>
      <c r="F497" t="s">
        <v>4966</v>
      </c>
      <c r="G497" t="s">
        <v>621</v>
      </c>
      <c r="H497" t="s">
        <v>26</v>
      </c>
      <c r="I497" t="s">
        <v>10351</v>
      </c>
      <c r="K497" t="s">
        <v>769</v>
      </c>
      <c r="L497" t="s">
        <v>770</v>
      </c>
    </row>
    <row r="498" spans="1:14" x14ac:dyDescent="0.25">
      <c r="A498">
        <v>9</v>
      </c>
      <c r="B498">
        <v>16</v>
      </c>
      <c r="C498" t="s">
        <v>819</v>
      </c>
      <c r="E498" t="s">
        <v>621</v>
      </c>
      <c r="F498" t="s">
        <v>4966</v>
      </c>
      <c r="G498" t="s">
        <v>621</v>
      </c>
      <c r="H498" t="s">
        <v>12</v>
      </c>
      <c r="I498" t="s">
        <v>121</v>
      </c>
      <c r="K498" t="s">
        <v>770</v>
      </c>
      <c r="L498" t="s">
        <v>771</v>
      </c>
    </row>
    <row r="499" spans="1:14" x14ac:dyDescent="0.25">
      <c r="A499">
        <v>9</v>
      </c>
      <c r="B499">
        <v>17</v>
      </c>
      <c r="C499" t="s">
        <v>819</v>
      </c>
      <c r="E499" t="s">
        <v>621</v>
      </c>
      <c r="F499" t="s">
        <v>4966</v>
      </c>
      <c r="G499" t="s">
        <v>621</v>
      </c>
      <c r="H499" t="s">
        <v>19</v>
      </c>
      <c r="I499" t="s">
        <v>20</v>
      </c>
      <c r="K499" t="s">
        <v>771</v>
      </c>
      <c r="L499" t="s">
        <v>772</v>
      </c>
    </row>
    <row r="500" spans="1:14" x14ac:dyDescent="0.25">
      <c r="A500">
        <v>9</v>
      </c>
      <c r="B500">
        <v>18</v>
      </c>
      <c r="C500" t="s">
        <v>819</v>
      </c>
      <c r="E500" t="s">
        <v>621</v>
      </c>
      <c r="F500" t="s">
        <v>4966</v>
      </c>
      <c r="G500" t="s">
        <v>621</v>
      </c>
      <c r="H500" t="s">
        <v>12</v>
      </c>
      <c r="I500" t="s">
        <v>16</v>
      </c>
      <c r="K500" t="s">
        <v>772</v>
      </c>
      <c r="L500" t="s">
        <v>773</v>
      </c>
    </row>
    <row r="501" spans="1:14" x14ac:dyDescent="0.25">
      <c r="A501">
        <v>9</v>
      </c>
      <c r="B501">
        <v>19</v>
      </c>
      <c r="C501" t="s">
        <v>819</v>
      </c>
      <c r="E501" t="s">
        <v>621</v>
      </c>
      <c r="F501" t="s">
        <v>4966</v>
      </c>
      <c r="G501" t="s">
        <v>621</v>
      </c>
      <c r="H501" t="s">
        <v>26</v>
      </c>
      <c r="I501" t="s">
        <v>41</v>
      </c>
      <c r="K501" t="s">
        <v>773</v>
      </c>
      <c r="L501" t="s">
        <v>774</v>
      </c>
    </row>
    <row r="502" spans="1:14" x14ac:dyDescent="0.25">
      <c r="A502">
        <v>9</v>
      </c>
      <c r="B502">
        <v>20</v>
      </c>
      <c r="C502" t="s">
        <v>819</v>
      </c>
      <c r="E502" t="s">
        <v>621</v>
      </c>
      <c r="F502" t="s">
        <v>4966</v>
      </c>
      <c r="G502" t="s">
        <v>621</v>
      </c>
      <c r="H502" t="s">
        <v>12</v>
      </c>
      <c r="I502" t="s">
        <v>16</v>
      </c>
      <c r="K502" t="s">
        <v>775</v>
      </c>
      <c r="L502" t="s">
        <v>776</v>
      </c>
    </row>
    <row r="503" spans="1:14" x14ac:dyDescent="0.25">
      <c r="A503">
        <v>9</v>
      </c>
      <c r="B503">
        <v>21</v>
      </c>
      <c r="C503" t="s">
        <v>819</v>
      </c>
      <c r="E503" t="s">
        <v>621</v>
      </c>
      <c r="F503" t="s">
        <v>4966</v>
      </c>
      <c r="G503" t="s">
        <v>621</v>
      </c>
      <c r="H503" t="s">
        <v>19</v>
      </c>
      <c r="I503" t="s">
        <v>123</v>
      </c>
      <c r="K503" t="s">
        <v>776</v>
      </c>
      <c r="L503" t="s">
        <v>777</v>
      </c>
    </row>
    <row r="504" spans="1:14" x14ac:dyDescent="0.25">
      <c r="A504">
        <v>9</v>
      </c>
      <c r="B504">
        <v>22</v>
      </c>
      <c r="C504" t="s">
        <v>819</v>
      </c>
      <c r="E504" t="s">
        <v>621</v>
      </c>
      <c r="F504" t="s">
        <v>4966</v>
      </c>
      <c r="G504" t="s">
        <v>621</v>
      </c>
      <c r="H504" t="s">
        <v>12</v>
      </c>
      <c r="I504" t="s">
        <v>121</v>
      </c>
      <c r="K504" t="s">
        <v>778</v>
      </c>
      <c r="L504" t="s">
        <v>779</v>
      </c>
    </row>
    <row r="505" spans="1:14" x14ac:dyDescent="0.25">
      <c r="A505">
        <v>9</v>
      </c>
      <c r="B505">
        <v>23</v>
      </c>
      <c r="C505" t="s">
        <v>819</v>
      </c>
      <c r="E505" t="s">
        <v>621</v>
      </c>
      <c r="F505" t="s">
        <v>4966</v>
      </c>
      <c r="G505" t="s">
        <v>621</v>
      </c>
      <c r="H505" t="s">
        <v>19</v>
      </c>
      <c r="I505" t="s">
        <v>103</v>
      </c>
      <c r="K505" t="s">
        <v>779</v>
      </c>
      <c r="L505" t="s">
        <v>780</v>
      </c>
    </row>
    <row r="506" spans="1:14" x14ac:dyDescent="0.25">
      <c r="A506">
        <v>9</v>
      </c>
      <c r="B506">
        <v>24</v>
      </c>
      <c r="C506" t="s">
        <v>819</v>
      </c>
      <c r="E506" t="s">
        <v>621</v>
      </c>
      <c r="F506" t="s">
        <v>4966</v>
      </c>
      <c r="G506" t="s">
        <v>621</v>
      </c>
      <c r="H506" t="s">
        <v>55</v>
      </c>
      <c r="I506" t="s">
        <v>781</v>
      </c>
      <c r="J506" t="s">
        <v>82</v>
      </c>
      <c r="K506" t="s">
        <v>780</v>
      </c>
      <c r="L506" t="s">
        <v>782</v>
      </c>
      <c r="N506">
        <v>6</v>
      </c>
    </row>
    <row r="507" spans="1:14" x14ac:dyDescent="0.25">
      <c r="A507">
        <v>9</v>
      </c>
      <c r="B507">
        <v>25</v>
      </c>
      <c r="C507" t="s">
        <v>819</v>
      </c>
      <c r="E507" t="s">
        <v>621</v>
      </c>
      <c r="F507" t="s">
        <v>4966</v>
      </c>
      <c r="G507" t="s">
        <v>621</v>
      </c>
      <c r="H507" t="s">
        <v>23</v>
      </c>
      <c r="I507" t="s">
        <v>341</v>
      </c>
      <c r="K507" t="s">
        <v>783</v>
      </c>
      <c r="L507" t="s">
        <v>784</v>
      </c>
    </row>
    <row r="508" spans="1:14" x14ac:dyDescent="0.25">
      <c r="A508">
        <v>9</v>
      </c>
      <c r="B508">
        <v>26</v>
      </c>
      <c r="C508" t="s">
        <v>819</v>
      </c>
      <c r="E508" t="s">
        <v>621</v>
      </c>
      <c r="F508" t="s">
        <v>4966</v>
      </c>
      <c r="G508" t="s">
        <v>621</v>
      </c>
      <c r="H508" t="s">
        <v>26</v>
      </c>
      <c r="I508" t="s">
        <v>10351</v>
      </c>
      <c r="K508" t="s">
        <v>785</v>
      </c>
      <c r="L508" t="s">
        <v>786</v>
      </c>
    </row>
    <row r="509" spans="1:14" x14ac:dyDescent="0.25">
      <c r="A509">
        <v>9</v>
      </c>
      <c r="B509">
        <v>27</v>
      </c>
      <c r="C509" t="s">
        <v>819</v>
      </c>
      <c r="E509" t="s">
        <v>621</v>
      </c>
      <c r="F509" t="s">
        <v>4966</v>
      </c>
      <c r="G509" t="s">
        <v>621</v>
      </c>
      <c r="H509" t="s">
        <v>12</v>
      </c>
      <c r="I509" t="s">
        <v>121</v>
      </c>
      <c r="K509" t="s">
        <v>787</v>
      </c>
      <c r="L509" t="s">
        <v>788</v>
      </c>
    </row>
    <row r="510" spans="1:14" x14ac:dyDescent="0.25">
      <c r="A510">
        <v>9</v>
      </c>
      <c r="B510">
        <v>28</v>
      </c>
      <c r="C510" t="s">
        <v>819</v>
      </c>
      <c r="E510" t="s">
        <v>621</v>
      </c>
      <c r="F510" t="s">
        <v>4966</v>
      </c>
      <c r="G510" t="s">
        <v>621</v>
      </c>
      <c r="H510" t="s">
        <v>12</v>
      </c>
      <c r="I510" t="s">
        <v>16</v>
      </c>
      <c r="K510" t="s">
        <v>789</v>
      </c>
      <c r="L510" t="s">
        <v>790</v>
      </c>
    </row>
    <row r="511" spans="1:14" x14ac:dyDescent="0.25">
      <c r="A511">
        <v>9</v>
      </c>
      <c r="B511">
        <v>29</v>
      </c>
      <c r="C511" t="s">
        <v>819</v>
      </c>
      <c r="E511" t="s">
        <v>621</v>
      </c>
      <c r="F511" t="s">
        <v>4966</v>
      </c>
      <c r="G511" t="s">
        <v>621</v>
      </c>
      <c r="H511" t="s">
        <v>19</v>
      </c>
      <c r="I511" t="s">
        <v>123</v>
      </c>
      <c r="K511" t="s">
        <v>791</v>
      </c>
      <c r="L511" t="s">
        <v>792</v>
      </c>
    </row>
    <row r="512" spans="1:14" x14ac:dyDescent="0.25">
      <c r="A512">
        <v>9</v>
      </c>
      <c r="B512">
        <v>30</v>
      </c>
      <c r="C512" t="s">
        <v>819</v>
      </c>
      <c r="E512" t="s">
        <v>621</v>
      </c>
      <c r="F512" t="s">
        <v>4966</v>
      </c>
      <c r="G512" t="s">
        <v>621</v>
      </c>
      <c r="H512" t="s">
        <v>19</v>
      </c>
      <c r="I512" t="s">
        <v>157</v>
      </c>
      <c r="K512" t="s">
        <v>792</v>
      </c>
      <c r="L512" t="s">
        <v>793</v>
      </c>
    </row>
    <row r="513" spans="1:14" x14ac:dyDescent="0.25">
      <c r="A513">
        <v>9</v>
      </c>
      <c r="B513">
        <v>31</v>
      </c>
      <c r="C513" t="s">
        <v>819</v>
      </c>
      <c r="E513" t="s">
        <v>621</v>
      </c>
      <c r="F513" t="s">
        <v>4966</v>
      </c>
      <c r="G513" t="s">
        <v>621</v>
      </c>
      <c r="H513" t="s">
        <v>12</v>
      </c>
      <c r="I513" t="s">
        <v>16</v>
      </c>
      <c r="K513" t="s">
        <v>793</v>
      </c>
      <c r="L513" t="s">
        <v>794</v>
      </c>
    </row>
    <row r="514" spans="1:14" x14ac:dyDescent="0.25">
      <c r="A514">
        <v>9</v>
      </c>
      <c r="B514">
        <v>32</v>
      </c>
      <c r="C514" t="s">
        <v>819</v>
      </c>
      <c r="E514" t="s">
        <v>621</v>
      </c>
      <c r="F514" t="s">
        <v>4966</v>
      </c>
      <c r="G514" t="s">
        <v>621</v>
      </c>
      <c r="H514" t="s">
        <v>19</v>
      </c>
      <c r="I514" t="s">
        <v>123</v>
      </c>
      <c r="K514" t="s">
        <v>794</v>
      </c>
      <c r="L514" t="s">
        <v>795</v>
      </c>
    </row>
    <row r="515" spans="1:14" x14ac:dyDescent="0.25">
      <c r="A515">
        <v>9</v>
      </c>
      <c r="B515">
        <v>33</v>
      </c>
      <c r="C515" t="s">
        <v>819</v>
      </c>
      <c r="E515" t="s">
        <v>621</v>
      </c>
      <c r="F515" t="s">
        <v>4966</v>
      </c>
      <c r="G515" t="s">
        <v>621</v>
      </c>
      <c r="H515" t="s">
        <v>19</v>
      </c>
      <c r="I515" t="s">
        <v>79</v>
      </c>
      <c r="K515" t="s">
        <v>795</v>
      </c>
      <c r="L515" t="s">
        <v>796</v>
      </c>
    </row>
    <row r="516" spans="1:14" x14ac:dyDescent="0.25">
      <c r="A516">
        <v>9</v>
      </c>
      <c r="B516">
        <v>34</v>
      </c>
      <c r="C516" t="s">
        <v>819</v>
      </c>
      <c r="E516" t="s">
        <v>621</v>
      </c>
      <c r="F516" t="s">
        <v>4966</v>
      </c>
      <c r="G516" t="s">
        <v>621</v>
      </c>
      <c r="H516" t="s">
        <v>19</v>
      </c>
      <c r="I516" t="s">
        <v>103</v>
      </c>
      <c r="K516" t="s">
        <v>796</v>
      </c>
      <c r="L516" t="s">
        <v>797</v>
      </c>
    </row>
    <row r="517" spans="1:14" x14ac:dyDescent="0.25">
      <c r="A517">
        <v>9</v>
      </c>
      <c r="B517">
        <v>35</v>
      </c>
      <c r="C517" t="s">
        <v>819</v>
      </c>
      <c r="E517" t="s">
        <v>621</v>
      </c>
      <c r="F517" t="s">
        <v>4966</v>
      </c>
      <c r="G517" t="s">
        <v>621</v>
      </c>
      <c r="H517" t="s">
        <v>19</v>
      </c>
      <c r="I517" t="s">
        <v>123</v>
      </c>
      <c r="K517" t="s">
        <v>797</v>
      </c>
      <c r="L517" t="s">
        <v>798</v>
      </c>
    </row>
    <row r="518" spans="1:14" x14ac:dyDescent="0.25">
      <c r="A518">
        <v>9</v>
      </c>
      <c r="B518">
        <v>36</v>
      </c>
      <c r="C518" t="s">
        <v>819</v>
      </c>
      <c r="E518" t="s">
        <v>621</v>
      </c>
      <c r="F518" t="s">
        <v>4966</v>
      </c>
      <c r="G518" t="s">
        <v>621</v>
      </c>
      <c r="H518" t="s">
        <v>19</v>
      </c>
      <c r="I518" t="s">
        <v>123</v>
      </c>
      <c r="K518" t="s">
        <v>799</v>
      </c>
      <c r="L518" t="s">
        <v>800</v>
      </c>
    </row>
    <row r="519" spans="1:14" x14ac:dyDescent="0.25">
      <c r="A519">
        <v>9</v>
      </c>
      <c r="B519">
        <v>37</v>
      </c>
      <c r="C519" t="s">
        <v>819</v>
      </c>
      <c r="E519" t="s">
        <v>621</v>
      </c>
      <c r="F519" t="s">
        <v>4966</v>
      </c>
      <c r="G519" t="s">
        <v>621</v>
      </c>
      <c r="H519" t="s">
        <v>12</v>
      </c>
      <c r="I519" t="s">
        <v>121</v>
      </c>
      <c r="K519" t="s">
        <v>801</v>
      </c>
      <c r="L519" t="s">
        <v>802</v>
      </c>
    </row>
    <row r="520" spans="1:14" x14ac:dyDescent="0.25">
      <c r="A520">
        <v>9</v>
      </c>
      <c r="B520">
        <v>38</v>
      </c>
      <c r="C520" t="s">
        <v>819</v>
      </c>
      <c r="E520" t="s">
        <v>621</v>
      </c>
      <c r="F520" t="s">
        <v>4966</v>
      </c>
      <c r="G520" t="s">
        <v>621</v>
      </c>
      <c r="H520" t="s">
        <v>12</v>
      </c>
      <c r="I520" t="s">
        <v>16</v>
      </c>
      <c r="K520" t="s">
        <v>802</v>
      </c>
      <c r="L520" t="s">
        <v>803</v>
      </c>
    </row>
    <row r="521" spans="1:14" x14ac:dyDescent="0.25">
      <c r="A521">
        <v>9</v>
      </c>
      <c r="B521">
        <v>39</v>
      </c>
      <c r="C521" t="s">
        <v>819</v>
      </c>
      <c r="E521" t="s">
        <v>621</v>
      </c>
      <c r="F521" t="s">
        <v>4966</v>
      </c>
      <c r="G521" t="s">
        <v>621</v>
      </c>
      <c r="H521" t="s">
        <v>19</v>
      </c>
      <c r="I521" t="s">
        <v>47</v>
      </c>
      <c r="K521" t="s">
        <v>803</v>
      </c>
      <c r="L521" t="s">
        <v>804</v>
      </c>
    </row>
    <row r="522" spans="1:14" x14ac:dyDescent="0.25">
      <c r="A522">
        <v>9</v>
      </c>
      <c r="B522">
        <v>40</v>
      </c>
      <c r="C522" t="s">
        <v>819</v>
      </c>
      <c r="E522" t="s">
        <v>621</v>
      </c>
      <c r="F522" t="s">
        <v>4966</v>
      </c>
      <c r="G522" t="s">
        <v>621</v>
      </c>
      <c r="H522" t="s">
        <v>55</v>
      </c>
      <c r="I522" t="s">
        <v>93</v>
      </c>
      <c r="J522" t="s">
        <v>82</v>
      </c>
      <c r="K522" t="s">
        <v>804</v>
      </c>
      <c r="L522" t="s">
        <v>804</v>
      </c>
      <c r="N522">
        <v>7</v>
      </c>
    </row>
    <row r="523" spans="1:14" x14ac:dyDescent="0.25">
      <c r="A523">
        <v>9</v>
      </c>
      <c r="B523">
        <v>41</v>
      </c>
      <c r="C523" t="s">
        <v>819</v>
      </c>
      <c r="E523" t="s">
        <v>621</v>
      </c>
      <c r="F523" t="s">
        <v>4966</v>
      </c>
      <c r="G523" t="s">
        <v>621</v>
      </c>
      <c r="H523" t="s">
        <v>19</v>
      </c>
      <c r="I523" t="s">
        <v>20</v>
      </c>
      <c r="K523" t="s">
        <v>804</v>
      </c>
      <c r="L523" t="s">
        <v>805</v>
      </c>
    </row>
    <row r="524" spans="1:14" x14ac:dyDescent="0.25">
      <c r="A524">
        <v>9</v>
      </c>
      <c r="B524">
        <v>42</v>
      </c>
      <c r="C524" t="s">
        <v>819</v>
      </c>
      <c r="E524" t="s">
        <v>621</v>
      </c>
      <c r="F524" t="s">
        <v>4966</v>
      </c>
      <c r="G524" t="s">
        <v>621</v>
      </c>
      <c r="H524" t="s">
        <v>19</v>
      </c>
      <c r="I524" t="s">
        <v>20</v>
      </c>
      <c r="K524" t="s">
        <v>806</v>
      </c>
      <c r="L524" t="s">
        <v>807</v>
      </c>
    </row>
    <row r="525" spans="1:14" x14ac:dyDescent="0.25">
      <c r="A525">
        <v>9</v>
      </c>
      <c r="B525">
        <v>43</v>
      </c>
      <c r="C525" t="s">
        <v>819</v>
      </c>
      <c r="E525" t="s">
        <v>621</v>
      </c>
      <c r="F525" t="s">
        <v>4966</v>
      </c>
      <c r="G525" t="s">
        <v>621</v>
      </c>
      <c r="H525" t="s">
        <v>35</v>
      </c>
      <c r="I525" t="s">
        <v>242</v>
      </c>
      <c r="K525" t="s">
        <v>807</v>
      </c>
      <c r="L525" t="s">
        <v>807</v>
      </c>
    </row>
    <row r="526" spans="1:14" x14ac:dyDescent="0.25">
      <c r="A526">
        <v>9</v>
      </c>
      <c r="B526">
        <v>44</v>
      </c>
      <c r="C526" t="s">
        <v>819</v>
      </c>
      <c r="E526" t="s">
        <v>621</v>
      </c>
      <c r="F526" t="s">
        <v>4966</v>
      </c>
      <c r="G526" t="s">
        <v>621</v>
      </c>
      <c r="H526" t="s">
        <v>165</v>
      </c>
      <c r="I526" t="s">
        <v>731</v>
      </c>
      <c r="K526" t="s">
        <v>807</v>
      </c>
      <c r="L526" t="s">
        <v>808</v>
      </c>
    </row>
    <row r="527" spans="1:14" x14ac:dyDescent="0.25">
      <c r="A527">
        <v>9</v>
      </c>
      <c r="B527">
        <v>45</v>
      </c>
      <c r="C527" t="s">
        <v>819</v>
      </c>
      <c r="E527" t="s">
        <v>621</v>
      </c>
      <c r="F527" t="s">
        <v>4966</v>
      </c>
      <c r="G527" t="s">
        <v>621</v>
      </c>
      <c r="H527" t="s">
        <v>26</v>
      </c>
      <c r="I527" t="s">
        <v>10351</v>
      </c>
      <c r="K527" t="s">
        <v>809</v>
      </c>
      <c r="L527" t="s">
        <v>810</v>
      </c>
    </row>
    <row r="528" spans="1:14" x14ac:dyDescent="0.25">
      <c r="A528">
        <v>9</v>
      </c>
      <c r="B528">
        <v>46</v>
      </c>
      <c r="C528" t="s">
        <v>819</v>
      </c>
      <c r="E528" t="s">
        <v>621</v>
      </c>
      <c r="F528" t="s">
        <v>4966</v>
      </c>
      <c r="G528" t="s">
        <v>621</v>
      </c>
      <c r="H528" t="s">
        <v>12</v>
      </c>
      <c r="I528" t="s">
        <v>121</v>
      </c>
      <c r="K528" t="s">
        <v>811</v>
      </c>
      <c r="L528" t="s">
        <v>812</v>
      </c>
    </row>
    <row r="529" spans="1:14" x14ac:dyDescent="0.25">
      <c r="A529">
        <v>9</v>
      </c>
      <c r="B529">
        <v>47</v>
      </c>
      <c r="C529" t="s">
        <v>819</v>
      </c>
      <c r="E529" t="s">
        <v>621</v>
      </c>
      <c r="F529" t="s">
        <v>4966</v>
      </c>
      <c r="G529" t="s">
        <v>621</v>
      </c>
      <c r="H529" t="s">
        <v>12</v>
      </c>
      <c r="I529" t="s">
        <v>16</v>
      </c>
      <c r="K529" t="s">
        <v>812</v>
      </c>
      <c r="L529" t="s">
        <v>813</v>
      </c>
    </row>
    <row r="530" spans="1:14" x14ac:dyDescent="0.25">
      <c r="A530">
        <v>9</v>
      </c>
      <c r="B530">
        <v>48</v>
      </c>
      <c r="C530" t="s">
        <v>819</v>
      </c>
      <c r="E530" t="s">
        <v>621</v>
      </c>
      <c r="F530" t="s">
        <v>4966</v>
      </c>
      <c r="G530" t="s">
        <v>621</v>
      </c>
      <c r="H530" t="s">
        <v>12</v>
      </c>
      <c r="I530" t="s">
        <v>16</v>
      </c>
      <c r="K530" t="s">
        <v>814</v>
      </c>
      <c r="L530" t="s">
        <v>815</v>
      </c>
    </row>
    <row r="531" spans="1:14" x14ac:dyDescent="0.25">
      <c r="A531">
        <v>9</v>
      </c>
      <c r="B531">
        <v>49</v>
      </c>
      <c r="C531" t="s">
        <v>819</v>
      </c>
      <c r="E531" t="s">
        <v>621</v>
      </c>
      <c r="F531" t="s">
        <v>4966</v>
      </c>
      <c r="G531" t="s">
        <v>621</v>
      </c>
      <c r="H531" t="s">
        <v>19</v>
      </c>
      <c r="I531" t="s">
        <v>20</v>
      </c>
      <c r="K531" t="s">
        <v>815</v>
      </c>
      <c r="L531" t="s">
        <v>816</v>
      </c>
    </row>
    <row r="532" spans="1:14" x14ac:dyDescent="0.25">
      <c r="A532">
        <v>9</v>
      </c>
      <c r="B532">
        <v>50</v>
      </c>
      <c r="C532" t="s">
        <v>819</v>
      </c>
      <c r="E532" t="s">
        <v>621</v>
      </c>
      <c r="F532" t="s">
        <v>4966</v>
      </c>
      <c r="G532" t="s">
        <v>621</v>
      </c>
      <c r="H532" t="s">
        <v>55</v>
      </c>
      <c r="I532" t="s">
        <v>206</v>
      </c>
      <c r="J532" t="s">
        <v>82</v>
      </c>
      <c r="K532" t="s">
        <v>816</v>
      </c>
      <c r="L532" t="s">
        <v>816</v>
      </c>
      <c r="N532">
        <v>8</v>
      </c>
    </row>
    <row r="533" spans="1:14" x14ac:dyDescent="0.25">
      <c r="A533">
        <v>9</v>
      </c>
      <c r="B533">
        <v>51</v>
      </c>
      <c r="C533" t="s">
        <v>819</v>
      </c>
      <c r="E533" t="s">
        <v>621</v>
      </c>
      <c r="F533" t="s">
        <v>4966</v>
      </c>
      <c r="G533" t="s">
        <v>621</v>
      </c>
      <c r="H533" t="s">
        <v>19</v>
      </c>
      <c r="I533" t="s">
        <v>50</v>
      </c>
      <c r="K533" t="s">
        <v>816</v>
      </c>
      <c r="L533" t="s">
        <v>817</v>
      </c>
    </row>
    <row r="534" spans="1:14" x14ac:dyDescent="0.25">
      <c r="A534">
        <v>9</v>
      </c>
      <c r="B534">
        <v>52</v>
      </c>
      <c r="C534" t="s">
        <v>819</v>
      </c>
      <c r="E534" t="s">
        <v>621</v>
      </c>
      <c r="F534" t="s">
        <v>4966</v>
      </c>
      <c r="G534" t="s">
        <v>621</v>
      </c>
      <c r="H534" t="s">
        <v>35</v>
      </c>
      <c r="I534" t="s">
        <v>242</v>
      </c>
      <c r="K534" t="s">
        <v>817</v>
      </c>
      <c r="L534" t="s">
        <v>817</v>
      </c>
    </row>
    <row r="535" spans="1:14" x14ac:dyDescent="0.25">
      <c r="A535">
        <v>9</v>
      </c>
      <c r="B535">
        <v>53</v>
      </c>
      <c r="C535" t="s">
        <v>819</v>
      </c>
      <c r="E535" t="s">
        <v>621</v>
      </c>
      <c r="F535" t="s">
        <v>4966</v>
      </c>
      <c r="G535" t="s">
        <v>621</v>
      </c>
      <c r="H535" t="s">
        <v>55</v>
      </c>
      <c r="I535" t="s">
        <v>274</v>
      </c>
      <c r="J535" t="s">
        <v>82</v>
      </c>
      <c r="K535" t="s">
        <v>817</v>
      </c>
      <c r="L535" t="s">
        <v>818</v>
      </c>
      <c r="M535" t="s">
        <v>492</v>
      </c>
      <c r="N535">
        <v>2</v>
      </c>
    </row>
    <row r="536" spans="1:14" x14ac:dyDescent="0.25">
      <c r="A536">
        <v>9</v>
      </c>
      <c r="B536">
        <v>54</v>
      </c>
      <c r="C536" t="s">
        <v>819</v>
      </c>
      <c r="E536" t="s">
        <v>621</v>
      </c>
      <c r="F536" t="s">
        <v>4966</v>
      </c>
      <c r="G536" t="s">
        <v>621</v>
      </c>
      <c r="H536" t="s">
        <v>322</v>
      </c>
      <c r="I536" s="3" t="s">
        <v>10374</v>
      </c>
      <c r="K536" t="s">
        <v>818</v>
      </c>
      <c r="L536" t="s">
        <v>818</v>
      </c>
    </row>
    <row r="537" spans="1:14" x14ac:dyDescent="0.25">
      <c r="A537">
        <v>10</v>
      </c>
      <c r="B537">
        <v>1</v>
      </c>
      <c r="C537" t="s">
        <v>819</v>
      </c>
      <c r="E537" t="s">
        <v>621</v>
      </c>
      <c r="F537" t="s">
        <v>820</v>
      </c>
      <c r="G537" t="s">
        <v>621</v>
      </c>
      <c r="H537" t="s">
        <v>12</v>
      </c>
      <c r="I537" t="s">
        <v>121</v>
      </c>
      <c r="K537" t="s">
        <v>821</v>
      </c>
      <c r="L537" t="s">
        <v>822</v>
      </c>
    </row>
    <row r="538" spans="1:14" x14ac:dyDescent="0.25">
      <c r="A538">
        <v>10</v>
      </c>
      <c r="B538">
        <v>2</v>
      </c>
      <c r="C538" t="s">
        <v>819</v>
      </c>
      <c r="E538" t="s">
        <v>621</v>
      </c>
      <c r="F538" t="s">
        <v>820</v>
      </c>
      <c r="G538" t="s">
        <v>621</v>
      </c>
      <c r="H538" t="s">
        <v>19</v>
      </c>
      <c r="I538" t="s">
        <v>20</v>
      </c>
      <c r="K538" t="s">
        <v>822</v>
      </c>
      <c r="L538" t="s">
        <v>823</v>
      </c>
    </row>
    <row r="539" spans="1:14" x14ac:dyDescent="0.25">
      <c r="A539">
        <v>10</v>
      </c>
      <c r="B539">
        <v>3</v>
      </c>
      <c r="C539" t="s">
        <v>819</v>
      </c>
      <c r="E539" t="s">
        <v>621</v>
      </c>
      <c r="F539" t="s">
        <v>820</v>
      </c>
      <c r="G539" t="s">
        <v>621</v>
      </c>
      <c r="H539" t="s">
        <v>19</v>
      </c>
      <c r="I539" t="s">
        <v>824</v>
      </c>
      <c r="K539" t="s">
        <v>823</v>
      </c>
      <c r="L539" t="s">
        <v>825</v>
      </c>
    </row>
    <row r="540" spans="1:14" x14ac:dyDescent="0.25">
      <c r="A540">
        <v>10</v>
      </c>
      <c r="B540">
        <v>4</v>
      </c>
      <c r="C540" t="s">
        <v>819</v>
      </c>
      <c r="E540" t="s">
        <v>621</v>
      </c>
      <c r="F540" t="s">
        <v>820</v>
      </c>
      <c r="G540" t="s">
        <v>621</v>
      </c>
      <c r="H540" t="s">
        <v>19</v>
      </c>
      <c r="I540" t="s">
        <v>123</v>
      </c>
      <c r="K540" t="s">
        <v>825</v>
      </c>
      <c r="L540" t="s">
        <v>826</v>
      </c>
    </row>
    <row r="541" spans="1:14" x14ac:dyDescent="0.25">
      <c r="A541">
        <v>10</v>
      </c>
      <c r="B541">
        <v>5</v>
      </c>
      <c r="C541" t="s">
        <v>819</v>
      </c>
      <c r="E541" t="s">
        <v>621</v>
      </c>
      <c r="F541" t="s">
        <v>820</v>
      </c>
      <c r="G541" t="s">
        <v>621</v>
      </c>
      <c r="H541" t="s">
        <v>55</v>
      </c>
      <c r="I541" t="s">
        <v>259</v>
      </c>
      <c r="J541" t="s">
        <v>94</v>
      </c>
      <c r="K541" t="s">
        <v>826</v>
      </c>
      <c r="L541" t="s">
        <v>827</v>
      </c>
      <c r="N541">
        <v>4</v>
      </c>
    </row>
    <row r="542" spans="1:14" x14ac:dyDescent="0.25">
      <c r="A542">
        <v>10</v>
      </c>
      <c r="B542">
        <v>6</v>
      </c>
      <c r="C542" t="s">
        <v>819</v>
      </c>
      <c r="E542" t="s">
        <v>621</v>
      </c>
      <c r="F542" t="s">
        <v>820</v>
      </c>
      <c r="G542" t="s">
        <v>621</v>
      </c>
      <c r="H542" t="s">
        <v>12</v>
      </c>
      <c r="I542" t="s">
        <v>16</v>
      </c>
      <c r="K542" t="s">
        <v>827</v>
      </c>
      <c r="L542" t="s">
        <v>828</v>
      </c>
    </row>
    <row r="543" spans="1:14" x14ac:dyDescent="0.25">
      <c r="A543">
        <v>10</v>
      </c>
      <c r="B543">
        <v>7</v>
      </c>
      <c r="C543" t="s">
        <v>819</v>
      </c>
      <c r="E543" t="s">
        <v>621</v>
      </c>
      <c r="F543" t="s">
        <v>820</v>
      </c>
      <c r="G543" t="s">
        <v>621</v>
      </c>
      <c r="H543" t="s">
        <v>19</v>
      </c>
      <c r="I543" t="s">
        <v>123</v>
      </c>
      <c r="K543" t="s">
        <v>828</v>
      </c>
      <c r="L543" t="s">
        <v>829</v>
      </c>
    </row>
    <row r="544" spans="1:14" x14ac:dyDescent="0.25">
      <c r="A544">
        <v>10</v>
      </c>
      <c r="B544">
        <v>8</v>
      </c>
      <c r="C544" t="s">
        <v>819</v>
      </c>
      <c r="E544" t="s">
        <v>621</v>
      </c>
      <c r="F544" t="s">
        <v>820</v>
      </c>
      <c r="G544" t="s">
        <v>621</v>
      </c>
      <c r="H544" t="s">
        <v>19</v>
      </c>
      <c r="I544" t="s">
        <v>79</v>
      </c>
      <c r="K544" t="s">
        <v>829</v>
      </c>
      <c r="L544" t="s">
        <v>830</v>
      </c>
    </row>
    <row r="545" spans="1:12" x14ac:dyDescent="0.25">
      <c r="A545">
        <v>10</v>
      </c>
      <c r="B545">
        <v>9</v>
      </c>
      <c r="C545" t="s">
        <v>819</v>
      </c>
      <c r="E545" t="s">
        <v>621</v>
      </c>
      <c r="F545" t="s">
        <v>820</v>
      </c>
      <c r="G545" t="s">
        <v>621</v>
      </c>
      <c r="H545" t="s">
        <v>165</v>
      </c>
      <c r="I545" t="s">
        <v>10351</v>
      </c>
      <c r="K545" t="s">
        <v>831</v>
      </c>
      <c r="L545" t="s">
        <v>832</v>
      </c>
    </row>
    <row r="546" spans="1:12" x14ac:dyDescent="0.25">
      <c r="A546">
        <v>10</v>
      </c>
      <c r="B546">
        <v>10</v>
      </c>
      <c r="C546" t="s">
        <v>819</v>
      </c>
      <c r="E546" t="s">
        <v>621</v>
      </c>
      <c r="F546" t="s">
        <v>820</v>
      </c>
      <c r="G546" t="s">
        <v>621</v>
      </c>
      <c r="H546" t="s">
        <v>26</v>
      </c>
      <c r="I546" t="s">
        <v>10351</v>
      </c>
      <c r="K546" t="s">
        <v>833</v>
      </c>
      <c r="L546" t="s">
        <v>834</v>
      </c>
    </row>
    <row r="547" spans="1:12" x14ac:dyDescent="0.25">
      <c r="A547">
        <v>10</v>
      </c>
      <c r="B547">
        <v>11</v>
      </c>
      <c r="C547" t="s">
        <v>819</v>
      </c>
      <c r="E547" t="s">
        <v>621</v>
      </c>
      <c r="F547" t="s">
        <v>820</v>
      </c>
      <c r="G547" t="s">
        <v>621</v>
      </c>
      <c r="H547" t="s">
        <v>12</v>
      </c>
      <c r="I547" t="s">
        <v>121</v>
      </c>
      <c r="K547" t="s">
        <v>835</v>
      </c>
      <c r="L547" t="s">
        <v>836</v>
      </c>
    </row>
    <row r="548" spans="1:12" x14ac:dyDescent="0.25">
      <c r="A548">
        <v>10</v>
      </c>
      <c r="B548">
        <v>12</v>
      </c>
      <c r="C548" t="s">
        <v>819</v>
      </c>
      <c r="E548" t="s">
        <v>621</v>
      </c>
      <c r="F548" t="s">
        <v>820</v>
      </c>
      <c r="G548" t="s">
        <v>621</v>
      </c>
      <c r="H548" t="s">
        <v>19</v>
      </c>
      <c r="I548" t="s">
        <v>123</v>
      </c>
      <c r="K548" t="s">
        <v>837</v>
      </c>
      <c r="L548" t="s">
        <v>838</v>
      </c>
    </row>
    <row r="549" spans="1:12" x14ac:dyDescent="0.25">
      <c r="A549">
        <v>10</v>
      </c>
      <c r="B549">
        <v>13</v>
      </c>
      <c r="C549" t="s">
        <v>819</v>
      </c>
      <c r="E549" t="s">
        <v>621</v>
      </c>
      <c r="F549" t="s">
        <v>820</v>
      </c>
      <c r="G549" t="s">
        <v>621</v>
      </c>
      <c r="H549" t="s">
        <v>12</v>
      </c>
      <c r="I549" t="s">
        <v>16</v>
      </c>
      <c r="K549" t="s">
        <v>838</v>
      </c>
      <c r="L549" t="s">
        <v>839</v>
      </c>
    </row>
    <row r="550" spans="1:12" x14ac:dyDescent="0.25">
      <c r="A550">
        <v>10</v>
      </c>
      <c r="B550">
        <v>14</v>
      </c>
      <c r="C550" t="s">
        <v>819</v>
      </c>
      <c r="E550" t="s">
        <v>621</v>
      </c>
      <c r="F550" t="s">
        <v>820</v>
      </c>
      <c r="G550" t="s">
        <v>621</v>
      </c>
      <c r="H550" t="s">
        <v>12</v>
      </c>
      <c r="I550" t="s">
        <v>16</v>
      </c>
      <c r="K550" t="s">
        <v>839</v>
      </c>
      <c r="L550" t="s">
        <v>840</v>
      </c>
    </row>
    <row r="551" spans="1:12" x14ac:dyDescent="0.25">
      <c r="A551">
        <v>10</v>
      </c>
      <c r="B551">
        <v>15</v>
      </c>
      <c r="C551" t="s">
        <v>819</v>
      </c>
      <c r="E551" t="s">
        <v>621</v>
      </c>
      <c r="F551" t="s">
        <v>820</v>
      </c>
      <c r="G551" t="s">
        <v>621</v>
      </c>
      <c r="H551" t="s">
        <v>19</v>
      </c>
      <c r="I551" t="s">
        <v>123</v>
      </c>
      <c r="K551" t="s">
        <v>840</v>
      </c>
      <c r="L551" t="s">
        <v>841</v>
      </c>
    </row>
    <row r="552" spans="1:12" x14ac:dyDescent="0.25">
      <c r="A552">
        <v>10</v>
      </c>
      <c r="B552">
        <v>16</v>
      </c>
      <c r="C552" t="s">
        <v>819</v>
      </c>
      <c r="E552" t="s">
        <v>621</v>
      </c>
      <c r="F552" t="s">
        <v>820</v>
      </c>
      <c r="G552" t="s">
        <v>621</v>
      </c>
      <c r="H552" t="s">
        <v>12</v>
      </c>
      <c r="I552" t="s">
        <v>16</v>
      </c>
      <c r="K552" t="s">
        <v>841</v>
      </c>
      <c r="L552" t="s">
        <v>842</v>
      </c>
    </row>
    <row r="553" spans="1:12" x14ac:dyDescent="0.25">
      <c r="A553">
        <v>10</v>
      </c>
      <c r="B553">
        <v>17</v>
      </c>
      <c r="C553" t="s">
        <v>819</v>
      </c>
      <c r="E553" t="s">
        <v>621</v>
      </c>
      <c r="F553" t="s">
        <v>820</v>
      </c>
      <c r="G553" t="s">
        <v>621</v>
      </c>
      <c r="H553" t="s">
        <v>19</v>
      </c>
      <c r="I553" t="s">
        <v>20</v>
      </c>
      <c r="K553" t="s">
        <v>842</v>
      </c>
      <c r="L553" t="s">
        <v>843</v>
      </c>
    </row>
    <row r="554" spans="1:12" x14ac:dyDescent="0.25">
      <c r="A554">
        <v>10</v>
      </c>
      <c r="B554">
        <v>18</v>
      </c>
      <c r="C554" t="s">
        <v>819</v>
      </c>
      <c r="E554" t="s">
        <v>621</v>
      </c>
      <c r="F554" t="s">
        <v>820</v>
      </c>
      <c r="G554" t="s">
        <v>621</v>
      </c>
      <c r="H554" t="s">
        <v>12</v>
      </c>
      <c r="I554" t="s">
        <v>16</v>
      </c>
      <c r="K554" t="s">
        <v>844</v>
      </c>
      <c r="L554" t="s">
        <v>845</v>
      </c>
    </row>
    <row r="555" spans="1:12" x14ac:dyDescent="0.25">
      <c r="A555">
        <v>10</v>
      </c>
      <c r="B555">
        <v>19</v>
      </c>
      <c r="C555" t="s">
        <v>819</v>
      </c>
      <c r="E555" t="s">
        <v>621</v>
      </c>
      <c r="F555" t="s">
        <v>820</v>
      </c>
      <c r="G555" t="s">
        <v>621</v>
      </c>
      <c r="H555" t="s">
        <v>19</v>
      </c>
      <c r="I555" t="s">
        <v>123</v>
      </c>
      <c r="K555" t="s">
        <v>845</v>
      </c>
      <c r="L555" t="s">
        <v>846</v>
      </c>
    </row>
    <row r="556" spans="1:12" x14ac:dyDescent="0.25">
      <c r="A556">
        <v>10</v>
      </c>
      <c r="B556">
        <v>20</v>
      </c>
      <c r="C556" t="s">
        <v>819</v>
      </c>
      <c r="E556" t="s">
        <v>621</v>
      </c>
      <c r="F556" t="s">
        <v>820</v>
      </c>
      <c r="G556" t="s">
        <v>621</v>
      </c>
      <c r="H556" t="s">
        <v>12</v>
      </c>
      <c r="I556" t="s">
        <v>16</v>
      </c>
      <c r="K556" t="s">
        <v>847</v>
      </c>
      <c r="L556" t="s">
        <v>848</v>
      </c>
    </row>
    <row r="557" spans="1:12" x14ac:dyDescent="0.25">
      <c r="A557">
        <v>10</v>
      </c>
      <c r="B557">
        <v>21</v>
      </c>
      <c r="C557" t="s">
        <v>819</v>
      </c>
      <c r="E557" t="s">
        <v>621</v>
      </c>
      <c r="F557" t="s">
        <v>820</v>
      </c>
      <c r="G557" t="s">
        <v>621</v>
      </c>
      <c r="H557" t="s">
        <v>19</v>
      </c>
      <c r="I557" t="s">
        <v>123</v>
      </c>
      <c r="K557" t="s">
        <v>848</v>
      </c>
      <c r="L557" t="s">
        <v>849</v>
      </c>
    </row>
    <row r="558" spans="1:12" x14ac:dyDescent="0.25">
      <c r="A558">
        <v>10</v>
      </c>
      <c r="B558">
        <v>22</v>
      </c>
      <c r="C558" t="s">
        <v>819</v>
      </c>
      <c r="E558" t="s">
        <v>621</v>
      </c>
      <c r="F558" t="s">
        <v>820</v>
      </c>
      <c r="G558" t="s">
        <v>621</v>
      </c>
      <c r="H558" t="s">
        <v>355</v>
      </c>
      <c r="I558" t="s">
        <v>471</v>
      </c>
      <c r="K558" t="s">
        <v>849</v>
      </c>
      <c r="L558" t="s">
        <v>849</v>
      </c>
    </row>
    <row r="559" spans="1:12" x14ac:dyDescent="0.25">
      <c r="A559">
        <v>10</v>
      </c>
      <c r="B559">
        <v>23</v>
      </c>
      <c r="C559" t="s">
        <v>819</v>
      </c>
      <c r="E559" t="s">
        <v>621</v>
      </c>
      <c r="F559" t="s">
        <v>820</v>
      </c>
      <c r="G559" t="s">
        <v>621</v>
      </c>
      <c r="H559" t="s">
        <v>19</v>
      </c>
      <c r="I559" t="s">
        <v>123</v>
      </c>
      <c r="K559" t="s">
        <v>849</v>
      </c>
      <c r="L559" t="s">
        <v>850</v>
      </c>
    </row>
    <row r="560" spans="1:12" x14ac:dyDescent="0.25">
      <c r="A560">
        <v>10</v>
      </c>
      <c r="B560">
        <v>24</v>
      </c>
      <c r="C560" t="s">
        <v>819</v>
      </c>
      <c r="E560" t="s">
        <v>621</v>
      </c>
      <c r="F560" t="s">
        <v>820</v>
      </c>
      <c r="G560" t="s">
        <v>621</v>
      </c>
      <c r="H560" t="s">
        <v>165</v>
      </c>
      <c r="I560" t="s">
        <v>731</v>
      </c>
      <c r="K560" t="s">
        <v>850</v>
      </c>
      <c r="L560" t="s">
        <v>851</v>
      </c>
    </row>
    <row r="561" spans="1:14" x14ac:dyDescent="0.25">
      <c r="A561">
        <v>10</v>
      </c>
      <c r="B561">
        <v>25</v>
      </c>
      <c r="C561" t="s">
        <v>819</v>
      </c>
      <c r="E561" t="s">
        <v>621</v>
      </c>
      <c r="F561" t="s">
        <v>820</v>
      </c>
      <c r="G561" t="s">
        <v>621</v>
      </c>
      <c r="H561" t="s">
        <v>23</v>
      </c>
      <c r="I561" t="s">
        <v>10395</v>
      </c>
      <c r="K561" t="s">
        <v>852</v>
      </c>
      <c r="L561" t="s">
        <v>853</v>
      </c>
    </row>
    <row r="562" spans="1:14" x14ac:dyDescent="0.25">
      <c r="A562">
        <v>10</v>
      </c>
      <c r="B562">
        <v>26</v>
      </c>
      <c r="C562" t="s">
        <v>819</v>
      </c>
      <c r="E562" t="s">
        <v>621</v>
      </c>
      <c r="F562" t="s">
        <v>820</v>
      </c>
      <c r="G562" t="s">
        <v>621</v>
      </c>
      <c r="H562" t="s">
        <v>26</v>
      </c>
      <c r="I562" t="s">
        <v>10351</v>
      </c>
      <c r="K562" t="s">
        <v>854</v>
      </c>
      <c r="L562" t="s">
        <v>855</v>
      </c>
    </row>
    <row r="563" spans="1:14" x14ac:dyDescent="0.25">
      <c r="A563">
        <v>10</v>
      </c>
      <c r="B563">
        <v>27</v>
      </c>
      <c r="C563" t="s">
        <v>819</v>
      </c>
      <c r="E563" t="s">
        <v>621</v>
      </c>
      <c r="F563" t="s">
        <v>820</v>
      </c>
      <c r="G563" t="s">
        <v>621</v>
      </c>
      <c r="H563" t="s">
        <v>12</v>
      </c>
      <c r="I563" t="s">
        <v>16</v>
      </c>
      <c r="K563" t="s">
        <v>856</v>
      </c>
      <c r="L563" t="s">
        <v>857</v>
      </c>
    </row>
    <row r="564" spans="1:14" x14ac:dyDescent="0.25">
      <c r="A564">
        <v>10</v>
      </c>
      <c r="B564">
        <v>28</v>
      </c>
      <c r="C564" t="s">
        <v>819</v>
      </c>
      <c r="E564" t="s">
        <v>621</v>
      </c>
      <c r="F564" t="s">
        <v>820</v>
      </c>
      <c r="G564" t="s">
        <v>621</v>
      </c>
      <c r="H564" t="s">
        <v>19</v>
      </c>
      <c r="I564" t="s">
        <v>123</v>
      </c>
      <c r="K564" t="s">
        <v>858</v>
      </c>
      <c r="L564" t="s">
        <v>859</v>
      </c>
    </row>
    <row r="565" spans="1:14" x14ac:dyDescent="0.25">
      <c r="A565">
        <v>10</v>
      </c>
      <c r="B565">
        <v>29</v>
      </c>
      <c r="C565" t="s">
        <v>819</v>
      </c>
      <c r="E565" t="s">
        <v>621</v>
      </c>
      <c r="F565" t="s">
        <v>820</v>
      </c>
      <c r="G565" t="s">
        <v>621</v>
      </c>
      <c r="H565" t="s">
        <v>55</v>
      </c>
      <c r="I565" t="s">
        <v>386</v>
      </c>
      <c r="J565" t="s">
        <v>82</v>
      </c>
      <c r="K565" t="s">
        <v>859</v>
      </c>
      <c r="L565" t="s">
        <v>859</v>
      </c>
      <c r="N565">
        <v>6</v>
      </c>
    </row>
    <row r="566" spans="1:14" x14ac:dyDescent="0.25">
      <c r="A566">
        <v>10</v>
      </c>
      <c r="B566">
        <v>30</v>
      </c>
      <c r="C566" t="s">
        <v>819</v>
      </c>
      <c r="E566" t="s">
        <v>621</v>
      </c>
      <c r="F566" t="s">
        <v>820</v>
      </c>
      <c r="G566" t="s">
        <v>621</v>
      </c>
      <c r="H566" t="s">
        <v>165</v>
      </c>
      <c r="I566" t="s">
        <v>166</v>
      </c>
      <c r="K566" t="s">
        <v>859</v>
      </c>
      <c r="L566" t="s">
        <v>860</v>
      </c>
    </row>
    <row r="567" spans="1:14" x14ac:dyDescent="0.25">
      <c r="A567">
        <v>10</v>
      </c>
      <c r="B567">
        <v>31</v>
      </c>
      <c r="C567" t="s">
        <v>819</v>
      </c>
      <c r="E567" t="s">
        <v>621</v>
      </c>
      <c r="F567" t="s">
        <v>820</v>
      </c>
      <c r="G567" t="s">
        <v>621</v>
      </c>
      <c r="H567" t="s">
        <v>26</v>
      </c>
      <c r="I567" t="s">
        <v>10351</v>
      </c>
      <c r="K567" t="s">
        <v>861</v>
      </c>
      <c r="L567" t="s">
        <v>862</v>
      </c>
    </row>
    <row r="568" spans="1:14" x14ac:dyDescent="0.25">
      <c r="A568">
        <v>10</v>
      </c>
      <c r="B568">
        <v>32</v>
      </c>
      <c r="C568" t="s">
        <v>819</v>
      </c>
      <c r="E568" t="s">
        <v>621</v>
      </c>
      <c r="F568" t="s">
        <v>820</v>
      </c>
      <c r="G568" t="s">
        <v>621</v>
      </c>
      <c r="H568" t="s">
        <v>12</v>
      </c>
      <c r="I568" t="s">
        <v>16</v>
      </c>
      <c r="K568" t="s">
        <v>863</v>
      </c>
      <c r="L568" t="s">
        <v>864</v>
      </c>
    </row>
    <row r="569" spans="1:14" x14ac:dyDescent="0.25">
      <c r="A569">
        <v>10</v>
      </c>
      <c r="B569">
        <v>33</v>
      </c>
      <c r="C569" t="s">
        <v>819</v>
      </c>
      <c r="E569" t="s">
        <v>621</v>
      </c>
      <c r="F569" t="s">
        <v>820</v>
      </c>
      <c r="G569" t="s">
        <v>621</v>
      </c>
      <c r="H569" t="s">
        <v>19</v>
      </c>
      <c r="I569" t="s">
        <v>157</v>
      </c>
      <c r="K569" t="s">
        <v>864</v>
      </c>
      <c r="L569" t="s">
        <v>864</v>
      </c>
    </row>
    <row r="570" spans="1:14" x14ac:dyDescent="0.25">
      <c r="A570">
        <v>10</v>
      </c>
      <c r="B570">
        <v>34</v>
      </c>
      <c r="C570" t="s">
        <v>819</v>
      </c>
      <c r="E570" t="s">
        <v>621</v>
      </c>
      <c r="F570" t="s">
        <v>820</v>
      </c>
      <c r="G570" t="s">
        <v>621</v>
      </c>
      <c r="H570" t="s">
        <v>55</v>
      </c>
      <c r="I570" t="s">
        <v>56</v>
      </c>
      <c r="J570" t="s">
        <v>82</v>
      </c>
      <c r="K570" t="s">
        <v>864</v>
      </c>
      <c r="L570" t="s">
        <v>865</v>
      </c>
      <c r="N570">
        <v>6</v>
      </c>
    </row>
    <row r="571" spans="1:14" x14ac:dyDescent="0.25">
      <c r="A571">
        <v>10</v>
      </c>
      <c r="B571">
        <v>35</v>
      </c>
      <c r="C571" t="s">
        <v>819</v>
      </c>
      <c r="E571" t="s">
        <v>621</v>
      </c>
      <c r="F571" t="s">
        <v>820</v>
      </c>
      <c r="G571" t="s">
        <v>621</v>
      </c>
      <c r="H571" t="s">
        <v>23</v>
      </c>
      <c r="I571" t="s">
        <v>290</v>
      </c>
      <c r="K571" t="s">
        <v>866</v>
      </c>
      <c r="L571" t="s">
        <v>867</v>
      </c>
    </row>
    <row r="572" spans="1:14" x14ac:dyDescent="0.25">
      <c r="A572">
        <v>10</v>
      </c>
      <c r="B572">
        <v>36</v>
      </c>
      <c r="C572" t="s">
        <v>819</v>
      </c>
      <c r="E572" t="s">
        <v>621</v>
      </c>
      <c r="F572" t="s">
        <v>820</v>
      </c>
      <c r="G572" t="s">
        <v>621</v>
      </c>
      <c r="H572" t="s">
        <v>26</v>
      </c>
      <c r="I572" t="s">
        <v>10351</v>
      </c>
      <c r="K572" t="s">
        <v>868</v>
      </c>
      <c r="L572" t="s">
        <v>869</v>
      </c>
    </row>
    <row r="573" spans="1:14" x14ac:dyDescent="0.25">
      <c r="A573">
        <v>10</v>
      </c>
      <c r="B573">
        <v>37</v>
      </c>
      <c r="C573" t="s">
        <v>819</v>
      </c>
      <c r="E573" t="s">
        <v>621</v>
      </c>
      <c r="F573" t="s">
        <v>820</v>
      </c>
      <c r="G573" t="s">
        <v>621</v>
      </c>
      <c r="H573" t="s">
        <v>26</v>
      </c>
      <c r="I573" t="s">
        <v>41</v>
      </c>
      <c r="K573" t="s">
        <v>870</v>
      </c>
      <c r="L573" t="s">
        <v>871</v>
      </c>
    </row>
    <row r="574" spans="1:14" x14ac:dyDescent="0.25">
      <c r="A574">
        <v>10</v>
      </c>
      <c r="B574">
        <v>38</v>
      </c>
      <c r="C574" t="s">
        <v>819</v>
      </c>
      <c r="E574" t="s">
        <v>621</v>
      </c>
      <c r="F574" t="s">
        <v>820</v>
      </c>
      <c r="G574" t="s">
        <v>621</v>
      </c>
      <c r="H574" t="s">
        <v>12</v>
      </c>
      <c r="I574" t="s">
        <v>121</v>
      </c>
      <c r="K574" t="s">
        <v>871</v>
      </c>
      <c r="L574" t="s">
        <v>872</v>
      </c>
    </row>
    <row r="575" spans="1:14" x14ac:dyDescent="0.25">
      <c r="A575">
        <v>10</v>
      </c>
      <c r="B575">
        <v>39</v>
      </c>
      <c r="C575" t="s">
        <v>819</v>
      </c>
      <c r="E575" t="s">
        <v>621</v>
      </c>
      <c r="F575" t="s">
        <v>820</v>
      </c>
      <c r="G575" t="s">
        <v>621</v>
      </c>
      <c r="H575" t="s">
        <v>12</v>
      </c>
      <c r="I575" t="s">
        <v>16</v>
      </c>
      <c r="K575" t="s">
        <v>872</v>
      </c>
      <c r="L575" t="s">
        <v>873</v>
      </c>
    </row>
    <row r="576" spans="1:14" x14ac:dyDescent="0.25">
      <c r="A576">
        <v>10</v>
      </c>
      <c r="B576">
        <v>40</v>
      </c>
      <c r="C576" t="s">
        <v>819</v>
      </c>
      <c r="E576" t="s">
        <v>621</v>
      </c>
      <c r="F576" t="s">
        <v>820</v>
      </c>
      <c r="G576" t="s">
        <v>621</v>
      </c>
      <c r="H576" t="s">
        <v>19</v>
      </c>
      <c r="I576" t="s">
        <v>103</v>
      </c>
      <c r="K576" t="s">
        <v>873</v>
      </c>
      <c r="L576" t="s">
        <v>874</v>
      </c>
    </row>
    <row r="577" spans="1:14" x14ac:dyDescent="0.25">
      <c r="A577">
        <v>10</v>
      </c>
      <c r="B577">
        <v>41</v>
      </c>
      <c r="C577" t="s">
        <v>819</v>
      </c>
      <c r="E577" t="s">
        <v>621</v>
      </c>
      <c r="F577" t="s">
        <v>820</v>
      </c>
      <c r="G577" t="s">
        <v>621</v>
      </c>
      <c r="H577" t="s">
        <v>55</v>
      </c>
      <c r="I577" t="s">
        <v>93</v>
      </c>
      <c r="J577" t="s">
        <v>82</v>
      </c>
      <c r="K577" t="s">
        <v>874</v>
      </c>
      <c r="L577" t="s">
        <v>875</v>
      </c>
      <c r="N577">
        <v>7</v>
      </c>
    </row>
    <row r="578" spans="1:14" x14ac:dyDescent="0.25">
      <c r="A578">
        <v>10</v>
      </c>
      <c r="B578">
        <v>42</v>
      </c>
      <c r="C578" t="s">
        <v>819</v>
      </c>
      <c r="E578" t="s">
        <v>621</v>
      </c>
      <c r="F578" t="s">
        <v>820</v>
      </c>
      <c r="G578" t="s">
        <v>621</v>
      </c>
      <c r="H578" t="s">
        <v>19</v>
      </c>
      <c r="I578" t="s">
        <v>47</v>
      </c>
      <c r="K578" t="s">
        <v>875</v>
      </c>
      <c r="L578" t="s">
        <v>876</v>
      </c>
    </row>
    <row r="579" spans="1:14" x14ac:dyDescent="0.25">
      <c r="A579">
        <v>10</v>
      </c>
      <c r="B579">
        <v>43</v>
      </c>
      <c r="C579" t="s">
        <v>819</v>
      </c>
      <c r="E579" t="s">
        <v>621</v>
      </c>
      <c r="F579" t="s">
        <v>820</v>
      </c>
      <c r="G579" t="s">
        <v>621</v>
      </c>
      <c r="H579" t="s">
        <v>26</v>
      </c>
      <c r="I579" t="s">
        <v>10351</v>
      </c>
      <c r="K579" t="s">
        <v>877</v>
      </c>
      <c r="L579" t="s">
        <v>878</v>
      </c>
    </row>
    <row r="580" spans="1:14" x14ac:dyDescent="0.25">
      <c r="A580">
        <v>10</v>
      </c>
      <c r="B580">
        <v>44</v>
      </c>
      <c r="C580" t="s">
        <v>819</v>
      </c>
      <c r="E580" t="s">
        <v>621</v>
      </c>
      <c r="F580" t="s">
        <v>820</v>
      </c>
      <c r="G580" t="s">
        <v>621</v>
      </c>
      <c r="H580" t="s">
        <v>12</v>
      </c>
      <c r="I580" t="s">
        <v>121</v>
      </c>
      <c r="K580" t="s">
        <v>878</v>
      </c>
      <c r="L580" t="s">
        <v>879</v>
      </c>
    </row>
    <row r="581" spans="1:14" x14ac:dyDescent="0.25">
      <c r="A581">
        <v>10</v>
      </c>
      <c r="B581">
        <v>45</v>
      </c>
      <c r="C581" t="s">
        <v>819</v>
      </c>
      <c r="E581" t="s">
        <v>621</v>
      </c>
      <c r="F581" t="s">
        <v>820</v>
      </c>
      <c r="G581" t="s">
        <v>621</v>
      </c>
      <c r="H581" t="s">
        <v>12</v>
      </c>
      <c r="I581" t="s">
        <v>16</v>
      </c>
      <c r="K581" t="s">
        <v>879</v>
      </c>
      <c r="L581" t="s">
        <v>880</v>
      </c>
    </row>
    <row r="582" spans="1:14" x14ac:dyDescent="0.25">
      <c r="A582">
        <v>10</v>
      </c>
      <c r="B582">
        <v>46</v>
      </c>
      <c r="C582" t="s">
        <v>819</v>
      </c>
      <c r="E582" t="s">
        <v>621</v>
      </c>
      <c r="F582" t="s">
        <v>820</v>
      </c>
      <c r="G582" t="s">
        <v>621</v>
      </c>
      <c r="H582" t="s">
        <v>19</v>
      </c>
      <c r="I582" t="s">
        <v>20</v>
      </c>
      <c r="K582" t="s">
        <v>880</v>
      </c>
      <c r="L582" t="s">
        <v>881</v>
      </c>
    </row>
    <row r="583" spans="1:14" x14ac:dyDescent="0.25">
      <c r="A583">
        <v>10</v>
      </c>
      <c r="B583">
        <v>47</v>
      </c>
      <c r="C583" t="s">
        <v>819</v>
      </c>
      <c r="E583" t="s">
        <v>621</v>
      </c>
      <c r="F583" t="s">
        <v>820</v>
      </c>
      <c r="G583" t="s">
        <v>621</v>
      </c>
      <c r="H583" t="s">
        <v>19</v>
      </c>
      <c r="I583" t="s">
        <v>123</v>
      </c>
      <c r="K583" t="s">
        <v>881</v>
      </c>
      <c r="L583" t="s">
        <v>882</v>
      </c>
    </row>
    <row r="584" spans="1:14" x14ac:dyDescent="0.25">
      <c r="A584">
        <v>10</v>
      </c>
      <c r="B584">
        <v>48</v>
      </c>
      <c r="C584" t="s">
        <v>819</v>
      </c>
      <c r="E584" t="s">
        <v>621</v>
      </c>
      <c r="F584" t="s">
        <v>820</v>
      </c>
      <c r="G584" t="s">
        <v>621</v>
      </c>
      <c r="H584" t="s">
        <v>19</v>
      </c>
      <c r="I584" t="s">
        <v>47</v>
      </c>
      <c r="K584" t="s">
        <v>882</v>
      </c>
      <c r="L584" t="s">
        <v>883</v>
      </c>
    </row>
    <row r="585" spans="1:14" x14ac:dyDescent="0.25">
      <c r="A585">
        <v>10</v>
      </c>
      <c r="B585">
        <v>49</v>
      </c>
      <c r="C585" t="s">
        <v>819</v>
      </c>
      <c r="E585" t="s">
        <v>621</v>
      </c>
      <c r="F585" t="s">
        <v>820</v>
      </c>
      <c r="G585" t="s">
        <v>621</v>
      </c>
      <c r="H585" t="s">
        <v>35</v>
      </c>
      <c r="I585" t="s">
        <v>242</v>
      </c>
      <c r="K585" t="s">
        <v>883</v>
      </c>
      <c r="L585" t="s">
        <v>883</v>
      </c>
    </row>
    <row r="586" spans="1:14" x14ac:dyDescent="0.25">
      <c r="A586">
        <v>10</v>
      </c>
      <c r="B586">
        <v>50</v>
      </c>
      <c r="C586" t="s">
        <v>819</v>
      </c>
      <c r="E586" t="s">
        <v>621</v>
      </c>
      <c r="F586" t="s">
        <v>820</v>
      </c>
      <c r="G586" t="s">
        <v>621</v>
      </c>
      <c r="H586" t="s">
        <v>19</v>
      </c>
      <c r="I586" t="s">
        <v>47</v>
      </c>
      <c r="K586" t="s">
        <v>883</v>
      </c>
      <c r="L586" t="s">
        <v>884</v>
      </c>
    </row>
    <row r="587" spans="1:14" x14ac:dyDescent="0.25">
      <c r="A587">
        <v>10</v>
      </c>
      <c r="B587">
        <v>51</v>
      </c>
      <c r="C587" t="s">
        <v>819</v>
      </c>
      <c r="E587" t="s">
        <v>621</v>
      </c>
      <c r="F587" t="s">
        <v>820</v>
      </c>
      <c r="G587" t="s">
        <v>621</v>
      </c>
      <c r="H587" t="s">
        <v>19</v>
      </c>
      <c r="I587" t="s">
        <v>79</v>
      </c>
      <c r="K587" t="s">
        <v>884</v>
      </c>
      <c r="L587" t="s">
        <v>885</v>
      </c>
    </row>
    <row r="588" spans="1:14" x14ac:dyDescent="0.25">
      <c r="A588">
        <v>10</v>
      </c>
      <c r="B588">
        <v>52</v>
      </c>
      <c r="C588" t="s">
        <v>819</v>
      </c>
      <c r="E588" t="s">
        <v>621</v>
      </c>
      <c r="F588" t="s">
        <v>820</v>
      </c>
      <c r="G588" t="s">
        <v>621</v>
      </c>
      <c r="H588" t="s">
        <v>165</v>
      </c>
      <c r="I588" t="s">
        <v>166</v>
      </c>
      <c r="K588" t="s">
        <v>886</v>
      </c>
      <c r="L588" t="s">
        <v>887</v>
      </c>
    </row>
    <row r="589" spans="1:14" x14ac:dyDescent="0.25">
      <c r="A589">
        <v>10</v>
      </c>
      <c r="B589">
        <v>53</v>
      </c>
      <c r="C589" t="s">
        <v>819</v>
      </c>
      <c r="E589" t="s">
        <v>621</v>
      </c>
      <c r="F589" t="s">
        <v>820</v>
      </c>
      <c r="G589" t="s">
        <v>621</v>
      </c>
      <c r="H589" t="s">
        <v>26</v>
      </c>
      <c r="I589" t="s">
        <v>10351</v>
      </c>
      <c r="K589" t="s">
        <v>888</v>
      </c>
      <c r="L589" t="s">
        <v>889</v>
      </c>
    </row>
    <row r="590" spans="1:14" x14ac:dyDescent="0.25">
      <c r="A590">
        <v>10</v>
      </c>
      <c r="B590">
        <v>54</v>
      </c>
      <c r="C590" t="s">
        <v>819</v>
      </c>
      <c r="E590" t="s">
        <v>621</v>
      </c>
      <c r="F590" t="s">
        <v>820</v>
      </c>
      <c r="G590" t="s">
        <v>621</v>
      </c>
      <c r="H590" t="s">
        <v>12</v>
      </c>
      <c r="I590" t="s">
        <v>16</v>
      </c>
      <c r="K590" t="s">
        <v>890</v>
      </c>
      <c r="L590" t="s">
        <v>891</v>
      </c>
    </row>
    <row r="591" spans="1:14" x14ac:dyDescent="0.25">
      <c r="A591">
        <v>10</v>
      </c>
      <c r="B591">
        <v>55</v>
      </c>
      <c r="C591" t="s">
        <v>819</v>
      </c>
      <c r="E591" t="s">
        <v>621</v>
      </c>
      <c r="F591" t="s">
        <v>820</v>
      </c>
      <c r="G591" t="s">
        <v>621</v>
      </c>
      <c r="H591" t="s">
        <v>19</v>
      </c>
      <c r="I591" t="s">
        <v>157</v>
      </c>
      <c r="K591" t="s">
        <v>891</v>
      </c>
      <c r="L591" t="s">
        <v>892</v>
      </c>
    </row>
    <row r="592" spans="1:14" x14ac:dyDescent="0.25">
      <c r="A592">
        <v>10</v>
      </c>
      <c r="B592">
        <v>56</v>
      </c>
      <c r="C592" t="s">
        <v>819</v>
      </c>
      <c r="E592" t="s">
        <v>621</v>
      </c>
      <c r="F592" t="s">
        <v>820</v>
      </c>
      <c r="G592" t="s">
        <v>621</v>
      </c>
      <c r="H592" t="s">
        <v>23</v>
      </c>
      <c r="I592" t="s">
        <v>341</v>
      </c>
      <c r="K592" t="s">
        <v>893</v>
      </c>
      <c r="L592" t="s">
        <v>894</v>
      </c>
    </row>
    <row r="593" spans="1:12" x14ac:dyDescent="0.25">
      <c r="A593">
        <v>10</v>
      </c>
      <c r="B593">
        <v>57</v>
      </c>
      <c r="C593" t="s">
        <v>819</v>
      </c>
      <c r="E593" t="s">
        <v>621</v>
      </c>
      <c r="F593" t="s">
        <v>820</v>
      </c>
      <c r="G593" t="s">
        <v>621</v>
      </c>
      <c r="H593" t="s">
        <v>26</v>
      </c>
      <c r="I593" t="s">
        <v>10351</v>
      </c>
      <c r="K593" t="s">
        <v>895</v>
      </c>
      <c r="L593" t="s">
        <v>896</v>
      </c>
    </row>
    <row r="594" spans="1:12" x14ac:dyDescent="0.25">
      <c r="A594">
        <v>10</v>
      </c>
      <c r="B594">
        <v>58</v>
      </c>
      <c r="C594" t="s">
        <v>819</v>
      </c>
      <c r="E594" t="s">
        <v>621</v>
      </c>
      <c r="F594" t="s">
        <v>820</v>
      </c>
      <c r="G594" t="s">
        <v>621</v>
      </c>
      <c r="H594" t="s">
        <v>12</v>
      </c>
      <c r="I594" t="s">
        <v>16</v>
      </c>
      <c r="K594" t="s">
        <v>897</v>
      </c>
      <c r="L594" t="s">
        <v>898</v>
      </c>
    </row>
    <row r="595" spans="1:12" x14ac:dyDescent="0.25">
      <c r="A595">
        <v>10</v>
      </c>
      <c r="B595">
        <v>59</v>
      </c>
      <c r="C595" t="s">
        <v>819</v>
      </c>
      <c r="E595" t="s">
        <v>621</v>
      </c>
      <c r="F595" t="s">
        <v>820</v>
      </c>
      <c r="G595" t="s">
        <v>621</v>
      </c>
      <c r="H595" t="s">
        <v>19</v>
      </c>
      <c r="I595" t="s">
        <v>79</v>
      </c>
      <c r="K595" t="s">
        <v>898</v>
      </c>
      <c r="L595" t="s">
        <v>899</v>
      </c>
    </row>
    <row r="596" spans="1:12" x14ac:dyDescent="0.25">
      <c r="A596">
        <v>10</v>
      </c>
      <c r="B596">
        <v>60</v>
      </c>
      <c r="C596" t="s">
        <v>819</v>
      </c>
      <c r="E596" t="s">
        <v>621</v>
      </c>
      <c r="F596" t="s">
        <v>820</v>
      </c>
      <c r="G596" t="s">
        <v>621</v>
      </c>
      <c r="H596" t="s">
        <v>12</v>
      </c>
      <c r="I596" t="s">
        <v>16</v>
      </c>
      <c r="K596" t="s">
        <v>900</v>
      </c>
      <c r="L596" t="s">
        <v>901</v>
      </c>
    </row>
    <row r="597" spans="1:12" x14ac:dyDescent="0.25">
      <c r="A597">
        <v>10</v>
      </c>
      <c r="B597">
        <v>61</v>
      </c>
      <c r="C597" t="s">
        <v>819</v>
      </c>
      <c r="E597" t="s">
        <v>621</v>
      </c>
      <c r="F597" t="s">
        <v>820</v>
      </c>
      <c r="G597" t="s">
        <v>621</v>
      </c>
      <c r="H597" t="s">
        <v>19</v>
      </c>
      <c r="I597" t="s">
        <v>79</v>
      </c>
      <c r="K597" t="s">
        <v>901</v>
      </c>
      <c r="L597" t="s">
        <v>902</v>
      </c>
    </row>
    <row r="598" spans="1:12" x14ac:dyDescent="0.25">
      <c r="A598">
        <v>10</v>
      </c>
      <c r="B598">
        <v>62</v>
      </c>
      <c r="C598" t="s">
        <v>819</v>
      </c>
      <c r="E598" t="s">
        <v>621</v>
      </c>
      <c r="F598" t="s">
        <v>820</v>
      </c>
      <c r="G598" t="s">
        <v>621</v>
      </c>
      <c r="H598" t="s">
        <v>19</v>
      </c>
      <c r="I598" t="s">
        <v>123</v>
      </c>
      <c r="K598" t="s">
        <v>902</v>
      </c>
      <c r="L598" t="s">
        <v>903</v>
      </c>
    </row>
    <row r="599" spans="1:12" x14ac:dyDescent="0.25">
      <c r="A599">
        <v>10</v>
      </c>
      <c r="B599">
        <v>63</v>
      </c>
      <c r="C599" t="s">
        <v>819</v>
      </c>
      <c r="E599" t="s">
        <v>621</v>
      </c>
      <c r="F599" t="s">
        <v>820</v>
      </c>
      <c r="G599" t="s">
        <v>621</v>
      </c>
      <c r="H599" t="s">
        <v>355</v>
      </c>
      <c r="I599" t="s">
        <v>904</v>
      </c>
      <c r="K599" t="s">
        <v>903</v>
      </c>
      <c r="L599" t="s">
        <v>903</v>
      </c>
    </row>
    <row r="600" spans="1:12" x14ac:dyDescent="0.25">
      <c r="A600">
        <v>10</v>
      </c>
      <c r="B600">
        <v>64</v>
      </c>
      <c r="C600" t="s">
        <v>819</v>
      </c>
      <c r="E600" t="s">
        <v>621</v>
      </c>
      <c r="F600" t="s">
        <v>820</v>
      </c>
      <c r="G600" t="s">
        <v>621</v>
      </c>
      <c r="H600" t="s">
        <v>19</v>
      </c>
      <c r="I600" t="s">
        <v>123</v>
      </c>
      <c r="K600" t="s">
        <v>903</v>
      </c>
      <c r="L600" t="s">
        <v>905</v>
      </c>
    </row>
    <row r="601" spans="1:12" x14ac:dyDescent="0.25">
      <c r="A601">
        <v>10</v>
      </c>
      <c r="B601">
        <v>65</v>
      </c>
      <c r="C601" t="s">
        <v>819</v>
      </c>
      <c r="E601" t="s">
        <v>621</v>
      </c>
      <c r="F601" t="s">
        <v>820</v>
      </c>
      <c r="G601" t="s">
        <v>621</v>
      </c>
      <c r="H601" t="s">
        <v>23</v>
      </c>
      <c r="I601" t="s">
        <v>10395</v>
      </c>
      <c r="K601" t="s">
        <v>906</v>
      </c>
      <c r="L601" t="s">
        <v>907</v>
      </c>
    </row>
    <row r="602" spans="1:12" x14ac:dyDescent="0.25">
      <c r="A602">
        <v>10</v>
      </c>
      <c r="B602">
        <v>66</v>
      </c>
      <c r="C602" t="s">
        <v>819</v>
      </c>
      <c r="E602" t="s">
        <v>621</v>
      </c>
      <c r="F602" t="s">
        <v>820</v>
      </c>
      <c r="G602" t="s">
        <v>621</v>
      </c>
      <c r="H602" t="s">
        <v>26</v>
      </c>
      <c r="I602" t="s">
        <v>168</v>
      </c>
      <c r="K602" t="s">
        <v>908</v>
      </c>
      <c r="L602" t="s">
        <v>909</v>
      </c>
    </row>
    <row r="603" spans="1:12" x14ac:dyDescent="0.25">
      <c r="A603">
        <v>10</v>
      </c>
      <c r="B603">
        <v>67</v>
      </c>
      <c r="C603" t="s">
        <v>819</v>
      </c>
      <c r="E603" t="s">
        <v>621</v>
      </c>
      <c r="F603" t="s">
        <v>820</v>
      </c>
      <c r="G603" t="s">
        <v>621</v>
      </c>
      <c r="H603" t="s">
        <v>12</v>
      </c>
      <c r="I603" t="s">
        <v>121</v>
      </c>
      <c r="K603" t="s">
        <v>910</v>
      </c>
      <c r="L603" t="s">
        <v>911</v>
      </c>
    </row>
    <row r="604" spans="1:12" x14ac:dyDescent="0.25">
      <c r="A604">
        <v>10</v>
      </c>
      <c r="B604">
        <v>68</v>
      </c>
      <c r="C604" t="s">
        <v>819</v>
      </c>
      <c r="E604" t="s">
        <v>621</v>
      </c>
      <c r="F604" t="s">
        <v>820</v>
      </c>
      <c r="G604" t="s">
        <v>621</v>
      </c>
      <c r="H604" t="s">
        <v>12</v>
      </c>
      <c r="I604" t="s">
        <v>16</v>
      </c>
      <c r="K604" t="s">
        <v>911</v>
      </c>
      <c r="L604" t="s">
        <v>912</v>
      </c>
    </row>
    <row r="605" spans="1:12" x14ac:dyDescent="0.25">
      <c r="A605">
        <v>10</v>
      </c>
      <c r="B605">
        <v>69</v>
      </c>
      <c r="C605" t="s">
        <v>819</v>
      </c>
      <c r="E605" t="s">
        <v>621</v>
      </c>
      <c r="F605" t="s">
        <v>820</v>
      </c>
      <c r="G605" t="s">
        <v>621</v>
      </c>
      <c r="H605" t="s">
        <v>19</v>
      </c>
      <c r="I605" t="s">
        <v>20</v>
      </c>
      <c r="K605" t="s">
        <v>912</v>
      </c>
      <c r="L605" t="s">
        <v>913</v>
      </c>
    </row>
    <row r="606" spans="1:12" x14ac:dyDescent="0.25">
      <c r="A606">
        <v>10</v>
      </c>
      <c r="B606">
        <v>70</v>
      </c>
      <c r="C606" t="s">
        <v>819</v>
      </c>
      <c r="E606" t="s">
        <v>621</v>
      </c>
      <c r="F606" t="s">
        <v>820</v>
      </c>
      <c r="G606" t="s">
        <v>621</v>
      </c>
      <c r="H606" t="s">
        <v>12</v>
      </c>
      <c r="I606" t="s">
        <v>16</v>
      </c>
      <c r="K606" t="s">
        <v>913</v>
      </c>
      <c r="L606" t="s">
        <v>914</v>
      </c>
    </row>
    <row r="607" spans="1:12" x14ac:dyDescent="0.25">
      <c r="A607">
        <v>10</v>
      </c>
      <c r="B607">
        <v>71</v>
      </c>
      <c r="C607" t="s">
        <v>819</v>
      </c>
      <c r="E607" t="s">
        <v>621</v>
      </c>
      <c r="F607" t="s">
        <v>820</v>
      </c>
      <c r="G607" t="s">
        <v>621</v>
      </c>
      <c r="H607" t="s">
        <v>19</v>
      </c>
      <c r="I607" t="s">
        <v>79</v>
      </c>
      <c r="K607" t="s">
        <v>914</v>
      </c>
      <c r="L607" t="s">
        <v>915</v>
      </c>
    </row>
    <row r="608" spans="1:12" x14ac:dyDescent="0.25">
      <c r="A608">
        <v>10</v>
      </c>
      <c r="B608">
        <v>72</v>
      </c>
      <c r="C608" t="s">
        <v>819</v>
      </c>
      <c r="E608" t="s">
        <v>621</v>
      </c>
      <c r="F608" t="s">
        <v>820</v>
      </c>
      <c r="G608" t="s">
        <v>621</v>
      </c>
      <c r="H608" t="s">
        <v>19</v>
      </c>
      <c r="I608" t="s">
        <v>157</v>
      </c>
      <c r="K608" t="s">
        <v>915</v>
      </c>
      <c r="L608" t="s">
        <v>916</v>
      </c>
    </row>
    <row r="609" spans="1:14" x14ac:dyDescent="0.25">
      <c r="A609">
        <v>10</v>
      </c>
      <c r="B609">
        <v>73</v>
      </c>
      <c r="C609" t="s">
        <v>819</v>
      </c>
      <c r="E609" t="s">
        <v>621</v>
      </c>
      <c r="F609" t="s">
        <v>820</v>
      </c>
      <c r="G609" t="s">
        <v>621</v>
      </c>
      <c r="H609" t="s">
        <v>35</v>
      </c>
      <c r="I609" t="s">
        <v>36</v>
      </c>
      <c r="K609" t="s">
        <v>916</v>
      </c>
      <c r="L609" t="s">
        <v>917</v>
      </c>
    </row>
    <row r="610" spans="1:14" x14ac:dyDescent="0.25">
      <c r="A610">
        <v>10</v>
      </c>
      <c r="B610">
        <v>74</v>
      </c>
      <c r="C610" t="s">
        <v>819</v>
      </c>
      <c r="E610" t="s">
        <v>621</v>
      </c>
      <c r="F610" t="s">
        <v>820</v>
      </c>
      <c r="G610" t="s">
        <v>621</v>
      </c>
      <c r="H610" t="s">
        <v>23</v>
      </c>
      <c r="I610" t="s">
        <v>10395</v>
      </c>
      <c r="K610" t="s">
        <v>917</v>
      </c>
      <c r="L610" t="s">
        <v>918</v>
      </c>
    </row>
    <row r="611" spans="1:14" x14ac:dyDescent="0.25">
      <c r="A611">
        <v>10</v>
      </c>
      <c r="B611">
        <v>75</v>
      </c>
      <c r="C611" t="s">
        <v>819</v>
      </c>
      <c r="E611" t="s">
        <v>621</v>
      </c>
      <c r="F611" t="s">
        <v>820</v>
      </c>
      <c r="G611" t="s">
        <v>621</v>
      </c>
      <c r="H611" t="s">
        <v>26</v>
      </c>
      <c r="I611" t="s">
        <v>10351</v>
      </c>
      <c r="K611" t="s">
        <v>918</v>
      </c>
      <c r="L611" t="s">
        <v>919</v>
      </c>
    </row>
    <row r="612" spans="1:14" x14ac:dyDescent="0.25">
      <c r="A612">
        <v>10</v>
      </c>
      <c r="B612">
        <v>76</v>
      </c>
      <c r="C612" t="s">
        <v>819</v>
      </c>
      <c r="E612" t="s">
        <v>621</v>
      </c>
      <c r="F612" t="s">
        <v>820</v>
      </c>
      <c r="G612" t="s">
        <v>621</v>
      </c>
      <c r="H612" t="s">
        <v>12</v>
      </c>
      <c r="I612" t="s">
        <v>16</v>
      </c>
      <c r="K612" t="s">
        <v>920</v>
      </c>
      <c r="L612" t="s">
        <v>921</v>
      </c>
    </row>
    <row r="613" spans="1:14" x14ac:dyDescent="0.25">
      <c r="A613">
        <v>10</v>
      </c>
      <c r="B613">
        <v>77</v>
      </c>
      <c r="C613" t="s">
        <v>819</v>
      </c>
      <c r="E613" t="s">
        <v>621</v>
      </c>
      <c r="F613" t="s">
        <v>820</v>
      </c>
      <c r="G613" t="s">
        <v>621</v>
      </c>
      <c r="H613" t="s">
        <v>19</v>
      </c>
      <c r="I613" t="s">
        <v>157</v>
      </c>
      <c r="K613" t="s">
        <v>921</v>
      </c>
      <c r="L613" t="s">
        <v>922</v>
      </c>
    </row>
    <row r="614" spans="1:14" x14ac:dyDescent="0.25">
      <c r="A614">
        <v>10</v>
      </c>
      <c r="B614">
        <v>78</v>
      </c>
      <c r="C614" t="s">
        <v>819</v>
      </c>
      <c r="E614" t="s">
        <v>621</v>
      </c>
      <c r="F614" t="s">
        <v>820</v>
      </c>
      <c r="G614" t="s">
        <v>621</v>
      </c>
      <c r="H614" t="s">
        <v>19</v>
      </c>
      <c r="I614" t="s">
        <v>296</v>
      </c>
      <c r="K614" t="s">
        <v>922</v>
      </c>
      <c r="L614" t="s">
        <v>923</v>
      </c>
    </row>
    <row r="615" spans="1:14" x14ac:dyDescent="0.25">
      <c r="A615">
        <v>10</v>
      </c>
      <c r="B615">
        <v>79</v>
      </c>
      <c r="C615" t="s">
        <v>819</v>
      </c>
      <c r="E615" t="s">
        <v>621</v>
      </c>
      <c r="F615" t="s">
        <v>820</v>
      </c>
      <c r="G615" t="s">
        <v>621</v>
      </c>
      <c r="H615" t="s">
        <v>55</v>
      </c>
      <c r="I615" t="s">
        <v>56</v>
      </c>
      <c r="J615" t="s">
        <v>82</v>
      </c>
      <c r="K615" t="s">
        <v>923</v>
      </c>
      <c r="L615" t="s">
        <v>924</v>
      </c>
      <c r="N615">
        <v>6</v>
      </c>
    </row>
    <row r="616" spans="1:14" x14ac:dyDescent="0.25">
      <c r="A616">
        <v>10</v>
      </c>
      <c r="B616">
        <v>80</v>
      </c>
      <c r="C616" t="s">
        <v>819</v>
      </c>
      <c r="E616" t="s">
        <v>621</v>
      </c>
      <c r="F616" t="s">
        <v>820</v>
      </c>
      <c r="G616" t="s">
        <v>621</v>
      </c>
      <c r="H616" t="s">
        <v>23</v>
      </c>
      <c r="I616" t="s">
        <v>290</v>
      </c>
      <c r="K616" t="s">
        <v>924</v>
      </c>
      <c r="L616" t="s">
        <v>925</v>
      </c>
    </row>
    <row r="617" spans="1:14" x14ac:dyDescent="0.25">
      <c r="A617">
        <v>10</v>
      </c>
      <c r="B617">
        <v>81</v>
      </c>
      <c r="C617" t="s">
        <v>819</v>
      </c>
      <c r="E617" t="s">
        <v>621</v>
      </c>
      <c r="F617" t="s">
        <v>820</v>
      </c>
      <c r="G617" t="s">
        <v>621</v>
      </c>
      <c r="H617" t="s">
        <v>23</v>
      </c>
      <c r="I617" t="s">
        <v>341</v>
      </c>
      <c r="K617" t="s">
        <v>925</v>
      </c>
      <c r="L617" t="s">
        <v>926</v>
      </c>
    </row>
    <row r="618" spans="1:14" x14ac:dyDescent="0.25">
      <c r="A618">
        <v>10</v>
      </c>
      <c r="B618">
        <v>82</v>
      </c>
      <c r="C618" t="s">
        <v>819</v>
      </c>
      <c r="E618" t="s">
        <v>621</v>
      </c>
      <c r="F618" t="s">
        <v>820</v>
      </c>
      <c r="G618" t="s">
        <v>621</v>
      </c>
      <c r="H618" t="s">
        <v>26</v>
      </c>
      <c r="I618" t="s">
        <v>10351</v>
      </c>
      <c r="K618" t="s">
        <v>927</v>
      </c>
      <c r="L618" t="s">
        <v>928</v>
      </c>
    </row>
    <row r="619" spans="1:14" x14ac:dyDescent="0.25">
      <c r="A619">
        <v>10</v>
      </c>
      <c r="B619">
        <v>83</v>
      </c>
      <c r="C619" t="s">
        <v>819</v>
      </c>
      <c r="E619" t="s">
        <v>621</v>
      </c>
      <c r="F619" t="s">
        <v>820</v>
      </c>
      <c r="G619" t="s">
        <v>621</v>
      </c>
      <c r="H619" t="s">
        <v>12</v>
      </c>
      <c r="I619" t="s">
        <v>16</v>
      </c>
      <c r="K619" t="s">
        <v>929</v>
      </c>
      <c r="L619" t="s">
        <v>930</v>
      </c>
    </row>
    <row r="620" spans="1:14" x14ac:dyDescent="0.25">
      <c r="A620">
        <v>10</v>
      </c>
      <c r="B620">
        <v>84</v>
      </c>
      <c r="C620" t="s">
        <v>819</v>
      </c>
      <c r="E620" t="s">
        <v>621</v>
      </c>
      <c r="F620" t="s">
        <v>820</v>
      </c>
      <c r="G620" t="s">
        <v>621</v>
      </c>
      <c r="H620" t="s">
        <v>19</v>
      </c>
      <c r="I620" t="s">
        <v>123</v>
      </c>
      <c r="K620" t="s">
        <v>930</v>
      </c>
      <c r="L620" t="s">
        <v>931</v>
      </c>
    </row>
    <row r="621" spans="1:14" x14ac:dyDescent="0.25">
      <c r="A621">
        <v>10</v>
      </c>
      <c r="B621">
        <v>85</v>
      </c>
      <c r="C621" t="s">
        <v>819</v>
      </c>
      <c r="E621" t="s">
        <v>621</v>
      </c>
      <c r="F621" t="s">
        <v>820</v>
      </c>
      <c r="G621" t="s">
        <v>621</v>
      </c>
      <c r="H621" t="s">
        <v>55</v>
      </c>
      <c r="I621" t="s">
        <v>206</v>
      </c>
      <c r="J621" t="s">
        <v>94</v>
      </c>
      <c r="K621" t="s">
        <v>931</v>
      </c>
      <c r="L621" t="s">
        <v>932</v>
      </c>
      <c r="N621">
        <v>2</v>
      </c>
    </row>
    <row r="622" spans="1:14" x14ac:dyDescent="0.25">
      <c r="A622">
        <v>10</v>
      </c>
      <c r="B622">
        <v>86</v>
      </c>
      <c r="C622" t="s">
        <v>819</v>
      </c>
      <c r="E622" t="s">
        <v>621</v>
      </c>
      <c r="F622" t="s">
        <v>820</v>
      </c>
      <c r="G622" t="s">
        <v>621</v>
      </c>
      <c r="H622" t="s">
        <v>19</v>
      </c>
      <c r="I622" t="s">
        <v>20</v>
      </c>
      <c r="K622" t="s">
        <v>932</v>
      </c>
      <c r="L622" t="s">
        <v>933</v>
      </c>
    </row>
    <row r="623" spans="1:14" x14ac:dyDescent="0.25">
      <c r="A623">
        <v>10</v>
      </c>
      <c r="B623">
        <v>87</v>
      </c>
      <c r="C623" t="s">
        <v>819</v>
      </c>
      <c r="E623" t="s">
        <v>621</v>
      </c>
      <c r="F623" t="s">
        <v>820</v>
      </c>
      <c r="G623" t="s">
        <v>621</v>
      </c>
      <c r="H623" t="s">
        <v>19</v>
      </c>
      <c r="I623" t="s">
        <v>103</v>
      </c>
      <c r="K623" t="s">
        <v>933</v>
      </c>
      <c r="L623" t="s">
        <v>934</v>
      </c>
    </row>
    <row r="624" spans="1:14" x14ac:dyDescent="0.25">
      <c r="A624">
        <v>10</v>
      </c>
      <c r="B624">
        <v>88</v>
      </c>
      <c r="C624" t="s">
        <v>819</v>
      </c>
      <c r="E624" t="s">
        <v>621</v>
      </c>
      <c r="F624" t="s">
        <v>820</v>
      </c>
      <c r="G624" t="s">
        <v>621</v>
      </c>
      <c r="H624" t="s">
        <v>23</v>
      </c>
      <c r="I624" t="s">
        <v>341</v>
      </c>
      <c r="K624" t="s">
        <v>935</v>
      </c>
      <c r="L624" t="s">
        <v>936</v>
      </c>
    </row>
    <row r="625" spans="1:14" x14ac:dyDescent="0.25">
      <c r="A625">
        <v>10</v>
      </c>
      <c r="B625">
        <v>89</v>
      </c>
      <c r="C625" t="s">
        <v>819</v>
      </c>
      <c r="E625" t="s">
        <v>621</v>
      </c>
      <c r="F625" t="s">
        <v>820</v>
      </c>
      <c r="G625" t="s">
        <v>621</v>
      </c>
      <c r="H625" t="s">
        <v>26</v>
      </c>
      <c r="I625" t="s">
        <v>10351</v>
      </c>
      <c r="K625" t="s">
        <v>937</v>
      </c>
      <c r="L625" t="s">
        <v>938</v>
      </c>
    </row>
    <row r="626" spans="1:14" x14ac:dyDescent="0.25">
      <c r="A626">
        <v>10</v>
      </c>
      <c r="B626">
        <v>90</v>
      </c>
      <c r="C626" t="s">
        <v>819</v>
      </c>
      <c r="E626" t="s">
        <v>621</v>
      </c>
      <c r="F626" t="s">
        <v>820</v>
      </c>
      <c r="G626" t="s">
        <v>621</v>
      </c>
      <c r="H626" t="s">
        <v>12</v>
      </c>
      <c r="I626" t="s">
        <v>121</v>
      </c>
      <c r="K626" t="s">
        <v>939</v>
      </c>
      <c r="L626" t="s">
        <v>940</v>
      </c>
    </row>
    <row r="627" spans="1:14" x14ac:dyDescent="0.25">
      <c r="A627">
        <v>10</v>
      </c>
      <c r="B627">
        <v>91</v>
      </c>
      <c r="C627" t="s">
        <v>819</v>
      </c>
      <c r="E627" t="s">
        <v>621</v>
      </c>
      <c r="F627" t="s">
        <v>820</v>
      </c>
      <c r="G627" t="s">
        <v>621</v>
      </c>
      <c r="H627" t="s">
        <v>322</v>
      </c>
      <c r="I627" s="3" t="s">
        <v>10374</v>
      </c>
      <c r="K627" t="s">
        <v>941</v>
      </c>
      <c r="L627" t="s">
        <v>941</v>
      </c>
    </row>
    <row r="628" spans="1:14" x14ac:dyDescent="0.25">
      <c r="A628">
        <v>11</v>
      </c>
      <c r="B628">
        <v>1</v>
      </c>
      <c r="C628" t="s">
        <v>942</v>
      </c>
      <c r="E628" t="s">
        <v>621</v>
      </c>
      <c r="F628" t="s">
        <v>943</v>
      </c>
      <c r="G628" t="s">
        <v>621</v>
      </c>
      <c r="H628" t="s">
        <v>12</v>
      </c>
      <c r="I628" t="s">
        <v>116</v>
      </c>
      <c r="K628" t="s">
        <v>944</v>
      </c>
      <c r="L628" t="s">
        <v>945</v>
      </c>
    </row>
    <row r="629" spans="1:14" x14ac:dyDescent="0.25">
      <c r="A629">
        <v>11</v>
      </c>
      <c r="B629">
        <v>2</v>
      </c>
      <c r="C629" t="s">
        <v>942</v>
      </c>
      <c r="E629" t="s">
        <v>621</v>
      </c>
      <c r="F629" t="s">
        <v>943</v>
      </c>
      <c r="G629" t="s">
        <v>621</v>
      </c>
      <c r="H629" t="s">
        <v>12</v>
      </c>
      <c r="I629" t="s">
        <v>121</v>
      </c>
      <c r="K629" t="s">
        <v>945</v>
      </c>
      <c r="L629" t="s">
        <v>946</v>
      </c>
    </row>
    <row r="630" spans="1:14" x14ac:dyDescent="0.25">
      <c r="A630">
        <v>11</v>
      </c>
      <c r="B630">
        <v>3</v>
      </c>
      <c r="C630" t="s">
        <v>942</v>
      </c>
      <c r="E630" t="s">
        <v>621</v>
      </c>
      <c r="F630" t="s">
        <v>943</v>
      </c>
      <c r="G630" t="s">
        <v>621</v>
      </c>
      <c r="H630" t="s">
        <v>12</v>
      </c>
      <c r="I630" t="s">
        <v>16</v>
      </c>
      <c r="K630" t="s">
        <v>946</v>
      </c>
      <c r="L630" t="s">
        <v>947</v>
      </c>
    </row>
    <row r="631" spans="1:14" x14ac:dyDescent="0.25">
      <c r="A631">
        <v>11</v>
      </c>
      <c r="B631">
        <v>4</v>
      </c>
      <c r="C631" t="s">
        <v>942</v>
      </c>
      <c r="E631" t="s">
        <v>621</v>
      </c>
      <c r="F631" t="s">
        <v>943</v>
      </c>
      <c r="G631" t="s">
        <v>621</v>
      </c>
      <c r="H631" t="s">
        <v>19</v>
      </c>
      <c r="I631" t="s">
        <v>123</v>
      </c>
      <c r="K631" t="s">
        <v>947</v>
      </c>
      <c r="L631" t="s">
        <v>948</v>
      </c>
    </row>
    <row r="632" spans="1:14" x14ac:dyDescent="0.25">
      <c r="A632">
        <v>11</v>
      </c>
      <c r="B632">
        <v>5</v>
      </c>
      <c r="C632" t="s">
        <v>942</v>
      </c>
      <c r="E632" t="s">
        <v>621</v>
      </c>
      <c r="F632" t="s">
        <v>943</v>
      </c>
      <c r="G632" t="s">
        <v>621</v>
      </c>
      <c r="H632" t="s">
        <v>12</v>
      </c>
      <c r="I632" t="s">
        <v>16</v>
      </c>
      <c r="K632" t="s">
        <v>948</v>
      </c>
      <c r="L632" t="s">
        <v>949</v>
      </c>
    </row>
    <row r="633" spans="1:14" x14ac:dyDescent="0.25">
      <c r="A633">
        <v>11</v>
      </c>
      <c r="B633">
        <v>6</v>
      </c>
      <c r="C633" t="s">
        <v>942</v>
      </c>
      <c r="E633" t="s">
        <v>621</v>
      </c>
      <c r="F633" t="s">
        <v>943</v>
      </c>
      <c r="G633" t="s">
        <v>621</v>
      </c>
      <c r="H633" t="s">
        <v>19</v>
      </c>
      <c r="I633" t="s">
        <v>103</v>
      </c>
      <c r="K633" t="s">
        <v>949</v>
      </c>
      <c r="L633" t="s">
        <v>950</v>
      </c>
    </row>
    <row r="634" spans="1:14" x14ac:dyDescent="0.25">
      <c r="A634">
        <v>11</v>
      </c>
      <c r="B634">
        <v>7</v>
      </c>
      <c r="C634" t="s">
        <v>942</v>
      </c>
      <c r="E634" t="s">
        <v>621</v>
      </c>
      <c r="F634" t="s">
        <v>943</v>
      </c>
      <c r="G634" t="s">
        <v>621</v>
      </c>
      <c r="H634" t="s">
        <v>35</v>
      </c>
      <c r="I634" t="s">
        <v>611</v>
      </c>
      <c r="K634" t="s">
        <v>950</v>
      </c>
      <c r="L634" t="s">
        <v>951</v>
      </c>
    </row>
    <row r="635" spans="1:14" x14ac:dyDescent="0.25">
      <c r="A635">
        <v>11</v>
      </c>
      <c r="B635">
        <v>8</v>
      </c>
      <c r="C635" t="s">
        <v>942</v>
      </c>
      <c r="E635" t="s">
        <v>621</v>
      </c>
      <c r="F635" t="s">
        <v>943</v>
      </c>
      <c r="G635" t="s">
        <v>621</v>
      </c>
      <c r="H635" t="s">
        <v>23</v>
      </c>
      <c r="I635" t="s">
        <v>24</v>
      </c>
      <c r="K635" t="s">
        <v>952</v>
      </c>
      <c r="L635" t="s">
        <v>953</v>
      </c>
    </row>
    <row r="636" spans="1:14" x14ac:dyDescent="0.25">
      <c r="A636">
        <v>11</v>
      </c>
      <c r="B636">
        <v>9</v>
      </c>
      <c r="C636" t="s">
        <v>942</v>
      </c>
      <c r="E636" t="s">
        <v>621</v>
      </c>
      <c r="F636" t="s">
        <v>943</v>
      </c>
      <c r="G636" t="s">
        <v>621</v>
      </c>
      <c r="H636" t="s">
        <v>55</v>
      </c>
      <c r="I636" t="s">
        <v>954</v>
      </c>
      <c r="J636" t="s">
        <v>57</v>
      </c>
      <c r="K636" t="s">
        <v>953</v>
      </c>
      <c r="L636" t="s">
        <v>953</v>
      </c>
      <c r="M636" t="s">
        <v>492</v>
      </c>
      <c r="N636">
        <v>9</v>
      </c>
    </row>
    <row r="637" spans="1:14" x14ac:dyDescent="0.25">
      <c r="A637">
        <v>11</v>
      </c>
      <c r="B637">
        <v>10</v>
      </c>
      <c r="C637" t="s">
        <v>942</v>
      </c>
      <c r="E637" t="s">
        <v>621</v>
      </c>
      <c r="F637" t="s">
        <v>943</v>
      </c>
      <c r="G637" t="s">
        <v>621</v>
      </c>
      <c r="H637" t="s">
        <v>322</v>
      </c>
      <c r="I637" s="3" t="s">
        <v>10374</v>
      </c>
      <c r="K637" t="s">
        <v>953</v>
      </c>
      <c r="L637" t="s">
        <v>953</v>
      </c>
    </row>
    <row r="638" spans="1:14" x14ac:dyDescent="0.25">
      <c r="A638">
        <v>12</v>
      </c>
      <c r="B638">
        <v>1</v>
      </c>
      <c r="C638" t="s">
        <v>942</v>
      </c>
      <c r="E638" t="s">
        <v>621</v>
      </c>
      <c r="F638" t="s">
        <v>955</v>
      </c>
      <c r="G638" t="s">
        <v>621</v>
      </c>
      <c r="H638" t="s">
        <v>12</v>
      </c>
      <c r="I638" t="s">
        <v>16</v>
      </c>
      <c r="K638" t="s">
        <v>956</v>
      </c>
      <c r="L638" t="s">
        <v>957</v>
      </c>
    </row>
    <row r="639" spans="1:14" x14ac:dyDescent="0.25">
      <c r="A639">
        <v>12</v>
      </c>
      <c r="B639">
        <v>2</v>
      </c>
      <c r="C639" t="s">
        <v>942</v>
      </c>
      <c r="E639" t="s">
        <v>621</v>
      </c>
      <c r="F639" t="s">
        <v>955</v>
      </c>
      <c r="G639" t="s">
        <v>621</v>
      </c>
      <c r="H639" t="s">
        <v>26</v>
      </c>
      <c r="I639" t="s">
        <v>41</v>
      </c>
      <c r="K639" t="s">
        <v>957</v>
      </c>
      <c r="L639" t="s">
        <v>958</v>
      </c>
    </row>
    <row r="640" spans="1:14" x14ac:dyDescent="0.25">
      <c r="A640">
        <v>12</v>
      </c>
      <c r="B640">
        <v>3</v>
      </c>
      <c r="C640" t="s">
        <v>942</v>
      </c>
      <c r="E640" t="s">
        <v>621</v>
      </c>
      <c r="F640" t="s">
        <v>955</v>
      </c>
      <c r="G640" t="s">
        <v>621</v>
      </c>
      <c r="H640" t="s">
        <v>12</v>
      </c>
      <c r="I640" t="s">
        <v>121</v>
      </c>
      <c r="K640" t="s">
        <v>959</v>
      </c>
      <c r="L640" t="s">
        <v>960</v>
      </c>
    </row>
    <row r="641" spans="1:12" x14ac:dyDescent="0.25">
      <c r="A641">
        <v>12</v>
      </c>
      <c r="B641">
        <v>4</v>
      </c>
      <c r="C641" t="s">
        <v>942</v>
      </c>
      <c r="E641" t="s">
        <v>621</v>
      </c>
      <c r="F641" t="s">
        <v>955</v>
      </c>
      <c r="G641" t="s">
        <v>621</v>
      </c>
      <c r="H641" t="s">
        <v>12</v>
      </c>
      <c r="I641" t="s">
        <v>16</v>
      </c>
      <c r="K641" t="s">
        <v>960</v>
      </c>
      <c r="L641" t="s">
        <v>961</v>
      </c>
    </row>
    <row r="642" spans="1:12" x14ac:dyDescent="0.25">
      <c r="A642">
        <v>12</v>
      </c>
      <c r="B642">
        <v>5</v>
      </c>
      <c r="C642" t="s">
        <v>942</v>
      </c>
      <c r="E642" t="s">
        <v>621</v>
      </c>
      <c r="F642" t="s">
        <v>955</v>
      </c>
      <c r="G642" t="s">
        <v>621</v>
      </c>
      <c r="H642" t="s">
        <v>19</v>
      </c>
      <c r="I642" t="s">
        <v>103</v>
      </c>
      <c r="K642" t="s">
        <v>961</v>
      </c>
      <c r="L642" t="s">
        <v>962</v>
      </c>
    </row>
    <row r="643" spans="1:12" x14ac:dyDescent="0.25">
      <c r="A643">
        <v>12</v>
      </c>
      <c r="B643">
        <v>6</v>
      </c>
      <c r="C643" t="s">
        <v>942</v>
      </c>
      <c r="E643" t="s">
        <v>621</v>
      </c>
      <c r="F643" t="s">
        <v>955</v>
      </c>
      <c r="G643" t="s">
        <v>621</v>
      </c>
      <c r="H643" t="s">
        <v>19</v>
      </c>
      <c r="I643" t="s">
        <v>75</v>
      </c>
      <c r="K643" t="s">
        <v>962</v>
      </c>
      <c r="L643" t="s">
        <v>963</v>
      </c>
    </row>
    <row r="644" spans="1:12" x14ac:dyDescent="0.25">
      <c r="A644">
        <v>12</v>
      </c>
      <c r="B644">
        <v>7</v>
      </c>
      <c r="C644" t="s">
        <v>942</v>
      </c>
      <c r="E644" t="s">
        <v>621</v>
      </c>
      <c r="F644" t="s">
        <v>955</v>
      </c>
      <c r="G644" t="s">
        <v>621</v>
      </c>
      <c r="H644" t="s">
        <v>12</v>
      </c>
      <c r="I644" t="s">
        <v>16</v>
      </c>
      <c r="K644" t="s">
        <v>963</v>
      </c>
      <c r="L644" t="s">
        <v>964</v>
      </c>
    </row>
    <row r="645" spans="1:12" x14ac:dyDescent="0.25">
      <c r="A645">
        <v>12</v>
      </c>
      <c r="B645">
        <v>8</v>
      </c>
      <c r="C645" t="s">
        <v>942</v>
      </c>
      <c r="E645" t="s">
        <v>621</v>
      </c>
      <c r="F645" t="s">
        <v>955</v>
      </c>
      <c r="G645" t="s">
        <v>621</v>
      </c>
      <c r="H645" t="s">
        <v>19</v>
      </c>
      <c r="I645" t="s">
        <v>103</v>
      </c>
      <c r="K645" t="s">
        <v>965</v>
      </c>
      <c r="L645" t="s">
        <v>966</v>
      </c>
    </row>
    <row r="646" spans="1:12" x14ac:dyDescent="0.25">
      <c r="A646">
        <v>12</v>
      </c>
      <c r="B646">
        <v>9</v>
      </c>
      <c r="C646" t="s">
        <v>942</v>
      </c>
      <c r="E646" t="s">
        <v>621</v>
      </c>
      <c r="F646" t="s">
        <v>955</v>
      </c>
      <c r="G646" t="s">
        <v>621</v>
      </c>
      <c r="H646" t="s">
        <v>35</v>
      </c>
      <c r="I646" t="s">
        <v>611</v>
      </c>
      <c r="K646" t="s">
        <v>966</v>
      </c>
      <c r="L646" t="s">
        <v>966</v>
      </c>
    </row>
    <row r="647" spans="1:12" x14ac:dyDescent="0.25">
      <c r="A647">
        <v>12</v>
      </c>
      <c r="B647">
        <v>10</v>
      </c>
      <c r="C647" t="s">
        <v>942</v>
      </c>
      <c r="E647" t="s">
        <v>621</v>
      </c>
      <c r="F647" t="s">
        <v>955</v>
      </c>
      <c r="G647" t="s">
        <v>621</v>
      </c>
      <c r="H647" t="s">
        <v>12</v>
      </c>
      <c r="I647" t="s">
        <v>16</v>
      </c>
      <c r="K647" t="s">
        <v>966</v>
      </c>
      <c r="L647" t="s">
        <v>967</v>
      </c>
    </row>
    <row r="648" spans="1:12" x14ac:dyDescent="0.25">
      <c r="A648">
        <v>12</v>
      </c>
      <c r="B648">
        <v>11</v>
      </c>
      <c r="C648" t="s">
        <v>942</v>
      </c>
      <c r="E648" t="s">
        <v>621</v>
      </c>
      <c r="F648" t="s">
        <v>955</v>
      </c>
      <c r="G648" t="s">
        <v>621</v>
      </c>
      <c r="H648" t="s">
        <v>26</v>
      </c>
      <c r="I648" t="s">
        <v>10351</v>
      </c>
      <c r="K648" t="s">
        <v>968</v>
      </c>
      <c r="L648" t="s">
        <v>969</v>
      </c>
    </row>
    <row r="649" spans="1:12" x14ac:dyDescent="0.25">
      <c r="A649">
        <v>12</v>
      </c>
      <c r="B649">
        <v>12</v>
      </c>
      <c r="C649" t="s">
        <v>942</v>
      </c>
      <c r="E649" t="s">
        <v>621</v>
      </c>
      <c r="F649" t="s">
        <v>955</v>
      </c>
      <c r="G649" t="s">
        <v>621</v>
      </c>
      <c r="H649" t="s">
        <v>12</v>
      </c>
      <c r="I649" t="s">
        <v>121</v>
      </c>
      <c r="K649" t="s">
        <v>969</v>
      </c>
      <c r="L649" t="s">
        <v>970</v>
      </c>
    </row>
    <row r="650" spans="1:12" x14ac:dyDescent="0.25">
      <c r="A650">
        <v>12</v>
      </c>
      <c r="B650">
        <v>13</v>
      </c>
      <c r="C650" t="s">
        <v>942</v>
      </c>
      <c r="E650" t="s">
        <v>621</v>
      </c>
      <c r="F650" t="s">
        <v>955</v>
      </c>
      <c r="G650" t="s">
        <v>621</v>
      </c>
      <c r="H650" t="s">
        <v>19</v>
      </c>
      <c r="I650" t="s">
        <v>50</v>
      </c>
      <c r="K650" t="s">
        <v>970</v>
      </c>
      <c r="L650" t="s">
        <v>971</v>
      </c>
    </row>
    <row r="651" spans="1:12" x14ac:dyDescent="0.25">
      <c r="A651">
        <v>12</v>
      </c>
      <c r="B651">
        <v>14</v>
      </c>
      <c r="C651" t="s">
        <v>942</v>
      </c>
      <c r="E651" t="s">
        <v>621</v>
      </c>
      <c r="F651" t="s">
        <v>955</v>
      </c>
      <c r="G651" t="s">
        <v>621</v>
      </c>
      <c r="H651" t="s">
        <v>19</v>
      </c>
      <c r="I651" t="s">
        <v>50</v>
      </c>
      <c r="K651" t="s">
        <v>971</v>
      </c>
      <c r="L651" t="s">
        <v>972</v>
      </c>
    </row>
    <row r="652" spans="1:12" x14ac:dyDescent="0.25">
      <c r="A652">
        <v>12</v>
      </c>
      <c r="B652">
        <v>15</v>
      </c>
      <c r="C652" t="s">
        <v>942</v>
      </c>
      <c r="E652" t="s">
        <v>621</v>
      </c>
      <c r="F652" t="s">
        <v>955</v>
      </c>
      <c r="G652" t="s">
        <v>621</v>
      </c>
      <c r="H652" t="s">
        <v>35</v>
      </c>
      <c r="I652" t="s">
        <v>164</v>
      </c>
      <c r="K652" t="s">
        <v>972</v>
      </c>
      <c r="L652" t="s">
        <v>973</v>
      </c>
    </row>
    <row r="653" spans="1:12" x14ac:dyDescent="0.25">
      <c r="A653">
        <v>12</v>
      </c>
      <c r="B653">
        <v>16</v>
      </c>
      <c r="C653" t="s">
        <v>942</v>
      </c>
      <c r="E653" t="s">
        <v>621</v>
      </c>
      <c r="F653" t="s">
        <v>955</v>
      </c>
      <c r="G653" t="s">
        <v>621</v>
      </c>
      <c r="H653" t="s">
        <v>26</v>
      </c>
      <c r="I653" t="s">
        <v>10351</v>
      </c>
      <c r="K653" t="s">
        <v>974</v>
      </c>
      <c r="L653" t="s">
        <v>975</v>
      </c>
    </row>
    <row r="654" spans="1:12" x14ac:dyDescent="0.25">
      <c r="A654">
        <v>12</v>
      </c>
      <c r="B654">
        <v>17</v>
      </c>
      <c r="C654" t="s">
        <v>942</v>
      </c>
      <c r="E654" t="s">
        <v>621</v>
      </c>
      <c r="F654" t="s">
        <v>955</v>
      </c>
      <c r="G654" t="s">
        <v>621</v>
      </c>
      <c r="H654" t="s">
        <v>12</v>
      </c>
      <c r="I654" t="s">
        <v>121</v>
      </c>
      <c r="K654" t="s">
        <v>975</v>
      </c>
      <c r="L654" t="s">
        <v>976</v>
      </c>
    </row>
    <row r="655" spans="1:12" x14ac:dyDescent="0.25">
      <c r="A655">
        <v>12</v>
      </c>
      <c r="B655">
        <v>18</v>
      </c>
      <c r="C655" t="s">
        <v>942</v>
      </c>
      <c r="E655" t="s">
        <v>621</v>
      </c>
      <c r="F655" t="s">
        <v>955</v>
      </c>
      <c r="G655" t="s">
        <v>621</v>
      </c>
      <c r="H655" t="s">
        <v>19</v>
      </c>
      <c r="I655" t="s">
        <v>103</v>
      </c>
      <c r="K655" t="s">
        <v>976</v>
      </c>
      <c r="L655" t="s">
        <v>977</v>
      </c>
    </row>
    <row r="656" spans="1:12" x14ac:dyDescent="0.25">
      <c r="A656">
        <v>12</v>
      </c>
      <c r="B656">
        <v>19</v>
      </c>
      <c r="C656" t="s">
        <v>942</v>
      </c>
      <c r="E656" t="s">
        <v>621</v>
      </c>
      <c r="F656" t="s">
        <v>955</v>
      </c>
      <c r="G656" t="s">
        <v>621</v>
      </c>
      <c r="H656" t="s">
        <v>19</v>
      </c>
      <c r="I656" t="s">
        <v>75</v>
      </c>
      <c r="K656" t="s">
        <v>977</v>
      </c>
      <c r="L656" t="s">
        <v>978</v>
      </c>
    </row>
    <row r="657" spans="1:14" x14ac:dyDescent="0.25">
      <c r="A657">
        <v>12</v>
      </c>
      <c r="B657">
        <v>20</v>
      </c>
      <c r="C657" t="s">
        <v>942</v>
      </c>
      <c r="E657" t="s">
        <v>621</v>
      </c>
      <c r="F657" t="s">
        <v>955</v>
      </c>
      <c r="G657" t="s">
        <v>621</v>
      </c>
      <c r="H657" t="s">
        <v>355</v>
      </c>
      <c r="I657" t="s">
        <v>979</v>
      </c>
      <c r="K657" t="s">
        <v>978</v>
      </c>
      <c r="L657" t="s">
        <v>978</v>
      </c>
    </row>
    <row r="658" spans="1:14" x14ac:dyDescent="0.25">
      <c r="A658">
        <v>12</v>
      </c>
      <c r="B658">
        <v>21</v>
      </c>
      <c r="C658" t="s">
        <v>942</v>
      </c>
      <c r="E658" t="s">
        <v>621</v>
      </c>
      <c r="F658" t="s">
        <v>955</v>
      </c>
      <c r="G658" t="s">
        <v>621</v>
      </c>
      <c r="H658" t="s">
        <v>19</v>
      </c>
      <c r="I658" t="s">
        <v>50</v>
      </c>
      <c r="K658" t="s">
        <v>978</v>
      </c>
      <c r="L658" t="s">
        <v>980</v>
      </c>
    </row>
    <row r="659" spans="1:14" x14ac:dyDescent="0.25">
      <c r="A659">
        <v>12</v>
      </c>
      <c r="B659">
        <v>22</v>
      </c>
      <c r="C659" t="s">
        <v>942</v>
      </c>
      <c r="E659" t="s">
        <v>621</v>
      </c>
      <c r="F659" t="s">
        <v>955</v>
      </c>
      <c r="G659" t="s">
        <v>621</v>
      </c>
      <c r="H659" t="s">
        <v>26</v>
      </c>
      <c r="I659" t="s">
        <v>10351</v>
      </c>
      <c r="K659" t="s">
        <v>980</v>
      </c>
      <c r="L659" t="s">
        <v>981</v>
      </c>
    </row>
    <row r="660" spans="1:14" x14ac:dyDescent="0.25">
      <c r="A660">
        <v>12</v>
      </c>
      <c r="B660">
        <v>23</v>
      </c>
      <c r="C660" t="s">
        <v>942</v>
      </c>
      <c r="E660" t="s">
        <v>621</v>
      </c>
      <c r="F660" t="s">
        <v>955</v>
      </c>
      <c r="G660" t="s">
        <v>621</v>
      </c>
      <c r="H660" t="s">
        <v>12</v>
      </c>
      <c r="I660" t="s">
        <v>121</v>
      </c>
      <c r="K660" t="s">
        <v>981</v>
      </c>
      <c r="L660" t="s">
        <v>982</v>
      </c>
    </row>
    <row r="661" spans="1:14" x14ac:dyDescent="0.25">
      <c r="A661">
        <v>12</v>
      </c>
      <c r="B661">
        <v>24</v>
      </c>
      <c r="C661" t="s">
        <v>942</v>
      </c>
      <c r="E661" t="s">
        <v>621</v>
      </c>
      <c r="F661" t="s">
        <v>955</v>
      </c>
      <c r="G661" t="s">
        <v>621</v>
      </c>
      <c r="H661" t="s">
        <v>19</v>
      </c>
      <c r="I661" t="s">
        <v>75</v>
      </c>
      <c r="K661" t="s">
        <v>982</v>
      </c>
      <c r="L661" t="s">
        <v>983</v>
      </c>
    </row>
    <row r="662" spans="1:14" x14ac:dyDescent="0.25">
      <c r="A662">
        <v>12</v>
      </c>
      <c r="B662">
        <v>25</v>
      </c>
      <c r="C662" t="s">
        <v>942</v>
      </c>
      <c r="E662" t="s">
        <v>621</v>
      </c>
      <c r="F662" t="s">
        <v>955</v>
      </c>
      <c r="G662" t="s">
        <v>621</v>
      </c>
      <c r="H662" t="s">
        <v>19</v>
      </c>
      <c r="I662" t="s">
        <v>123</v>
      </c>
      <c r="K662" t="s">
        <v>983</v>
      </c>
      <c r="L662" t="s">
        <v>984</v>
      </c>
    </row>
    <row r="663" spans="1:14" x14ac:dyDescent="0.25">
      <c r="A663">
        <v>12</v>
      </c>
      <c r="B663">
        <v>26</v>
      </c>
      <c r="C663" t="s">
        <v>942</v>
      </c>
      <c r="E663" t="s">
        <v>621</v>
      </c>
      <c r="F663" t="s">
        <v>955</v>
      </c>
      <c r="G663" t="s">
        <v>621</v>
      </c>
      <c r="H663" t="s">
        <v>12</v>
      </c>
      <c r="I663" t="s">
        <v>16</v>
      </c>
      <c r="K663" t="s">
        <v>984</v>
      </c>
      <c r="L663" t="s">
        <v>985</v>
      </c>
    </row>
    <row r="664" spans="1:14" x14ac:dyDescent="0.25">
      <c r="A664">
        <v>12</v>
      </c>
      <c r="B664">
        <v>27</v>
      </c>
      <c r="C664" t="s">
        <v>942</v>
      </c>
      <c r="E664" t="s">
        <v>621</v>
      </c>
      <c r="F664" t="s">
        <v>955</v>
      </c>
      <c r="G664" t="s">
        <v>621</v>
      </c>
      <c r="H664" t="s">
        <v>19</v>
      </c>
      <c r="I664" t="s">
        <v>103</v>
      </c>
      <c r="K664" t="s">
        <v>985</v>
      </c>
      <c r="L664" t="s">
        <v>986</v>
      </c>
    </row>
    <row r="665" spans="1:14" x14ac:dyDescent="0.25">
      <c r="A665">
        <v>12</v>
      </c>
      <c r="B665">
        <v>28</v>
      </c>
      <c r="C665" t="s">
        <v>942</v>
      </c>
      <c r="E665" t="s">
        <v>621</v>
      </c>
      <c r="F665" t="s">
        <v>955</v>
      </c>
      <c r="G665" t="s">
        <v>621</v>
      </c>
      <c r="H665" t="s">
        <v>12</v>
      </c>
      <c r="I665" t="s">
        <v>16</v>
      </c>
      <c r="K665" t="s">
        <v>986</v>
      </c>
      <c r="L665" t="s">
        <v>987</v>
      </c>
    </row>
    <row r="666" spans="1:14" x14ac:dyDescent="0.25">
      <c r="A666">
        <v>12</v>
      </c>
      <c r="B666">
        <v>29</v>
      </c>
      <c r="C666" t="s">
        <v>942</v>
      </c>
      <c r="E666" t="s">
        <v>621</v>
      </c>
      <c r="F666" t="s">
        <v>955</v>
      </c>
      <c r="G666" t="s">
        <v>621</v>
      </c>
      <c r="H666" t="s">
        <v>19</v>
      </c>
      <c r="I666" t="s">
        <v>103</v>
      </c>
      <c r="K666" t="s">
        <v>987</v>
      </c>
      <c r="L666" t="s">
        <v>987</v>
      </c>
    </row>
    <row r="667" spans="1:14" x14ac:dyDescent="0.25">
      <c r="A667">
        <v>12</v>
      </c>
      <c r="B667">
        <v>30</v>
      </c>
      <c r="C667" t="s">
        <v>942</v>
      </c>
      <c r="E667" t="s">
        <v>621</v>
      </c>
      <c r="F667" t="s">
        <v>955</v>
      </c>
      <c r="G667" t="s">
        <v>621</v>
      </c>
      <c r="H667" t="s">
        <v>55</v>
      </c>
      <c r="I667" t="s">
        <v>56</v>
      </c>
      <c r="J667" t="s">
        <v>82</v>
      </c>
      <c r="K667" t="s">
        <v>987</v>
      </c>
      <c r="L667" t="s">
        <v>988</v>
      </c>
      <c r="N667">
        <v>4</v>
      </c>
    </row>
    <row r="668" spans="1:14" x14ac:dyDescent="0.25">
      <c r="A668">
        <v>12</v>
      </c>
      <c r="B668">
        <v>31</v>
      </c>
      <c r="C668" t="s">
        <v>942</v>
      </c>
      <c r="E668" t="s">
        <v>621</v>
      </c>
      <c r="F668" t="s">
        <v>955</v>
      </c>
      <c r="G668" t="s">
        <v>621</v>
      </c>
      <c r="H668" t="s">
        <v>23</v>
      </c>
      <c r="I668" t="s">
        <v>341</v>
      </c>
      <c r="K668" t="s">
        <v>989</v>
      </c>
      <c r="L668" t="s">
        <v>990</v>
      </c>
    </row>
    <row r="669" spans="1:14" x14ac:dyDescent="0.25">
      <c r="A669">
        <v>12</v>
      </c>
      <c r="B669">
        <v>32</v>
      </c>
      <c r="C669" t="s">
        <v>942</v>
      </c>
      <c r="E669" t="s">
        <v>621</v>
      </c>
      <c r="F669" t="s">
        <v>955</v>
      </c>
      <c r="G669" t="s">
        <v>621</v>
      </c>
      <c r="H669" t="s">
        <v>26</v>
      </c>
      <c r="I669" t="s">
        <v>10351</v>
      </c>
      <c r="K669" t="s">
        <v>991</v>
      </c>
      <c r="L669" t="s">
        <v>992</v>
      </c>
    </row>
    <row r="670" spans="1:14" x14ac:dyDescent="0.25">
      <c r="A670">
        <v>12</v>
      </c>
      <c r="B670">
        <v>33</v>
      </c>
      <c r="C670" t="s">
        <v>942</v>
      </c>
      <c r="E670" t="s">
        <v>621</v>
      </c>
      <c r="F670" t="s">
        <v>955</v>
      </c>
      <c r="G670" t="s">
        <v>621</v>
      </c>
      <c r="H670" t="s">
        <v>12</v>
      </c>
      <c r="I670" t="s">
        <v>121</v>
      </c>
      <c r="K670" t="s">
        <v>993</v>
      </c>
      <c r="L670" t="s">
        <v>994</v>
      </c>
    </row>
    <row r="671" spans="1:14" x14ac:dyDescent="0.25">
      <c r="A671">
        <v>12</v>
      </c>
      <c r="B671">
        <v>34</v>
      </c>
      <c r="C671" t="s">
        <v>942</v>
      </c>
      <c r="E671" t="s">
        <v>621</v>
      </c>
      <c r="F671" t="s">
        <v>955</v>
      </c>
      <c r="G671" t="s">
        <v>621</v>
      </c>
      <c r="H671" t="s">
        <v>12</v>
      </c>
      <c r="I671" t="s">
        <v>16</v>
      </c>
      <c r="K671" t="s">
        <v>994</v>
      </c>
      <c r="L671" t="s">
        <v>995</v>
      </c>
    </row>
    <row r="672" spans="1:14" x14ac:dyDescent="0.25">
      <c r="A672">
        <v>12</v>
      </c>
      <c r="B672">
        <v>35</v>
      </c>
      <c r="C672" t="s">
        <v>942</v>
      </c>
      <c r="E672" t="s">
        <v>621</v>
      </c>
      <c r="F672" t="s">
        <v>955</v>
      </c>
      <c r="G672" t="s">
        <v>621</v>
      </c>
      <c r="H672" t="s">
        <v>19</v>
      </c>
      <c r="I672" t="s">
        <v>75</v>
      </c>
      <c r="K672" t="s">
        <v>995</v>
      </c>
      <c r="L672" t="s">
        <v>996</v>
      </c>
    </row>
    <row r="673" spans="1:12" x14ac:dyDescent="0.25">
      <c r="A673">
        <v>12</v>
      </c>
      <c r="B673">
        <v>36</v>
      </c>
      <c r="C673" t="s">
        <v>942</v>
      </c>
      <c r="E673" t="s">
        <v>621</v>
      </c>
      <c r="F673" t="s">
        <v>955</v>
      </c>
      <c r="G673" t="s">
        <v>621</v>
      </c>
      <c r="H673" t="s">
        <v>12</v>
      </c>
      <c r="I673" t="s">
        <v>16</v>
      </c>
      <c r="K673" t="s">
        <v>996</v>
      </c>
      <c r="L673" t="s">
        <v>997</v>
      </c>
    </row>
    <row r="674" spans="1:12" x14ac:dyDescent="0.25">
      <c r="A674">
        <v>12</v>
      </c>
      <c r="B674">
        <v>37</v>
      </c>
      <c r="C674" t="s">
        <v>942</v>
      </c>
      <c r="E674" t="s">
        <v>621</v>
      </c>
      <c r="F674" t="s">
        <v>955</v>
      </c>
      <c r="G674" t="s">
        <v>621</v>
      </c>
      <c r="H674" t="s">
        <v>19</v>
      </c>
      <c r="I674" t="s">
        <v>75</v>
      </c>
      <c r="K674" t="s">
        <v>997</v>
      </c>
      <c r="L674" t="s">
        <v>998</v>
      </c>
    </row>
    <row r="675" spans="1:12" x14ac:dyDescent="0.25">
      <c r="A675">
        <v>12</v>
      </c>
      <c r="B675">
        <v>38</v>
      </c>
      <c r="C675" t="s">
        <v>942</v>
      </c>
      <c r="E675" t="s">
        <v>621</v>
      </c>
      <c r="F675" t="s">
        <v>955</v>
      </c>
      <c r="G675" t="s">
        <v>621</v>
      </c>
      <c r="H675" t="s">
        <v>12</v>
      </c>
      <c r="I675" t="s">
        <v>16</v>
      </c>
      <c r="K675" t="s">
        <v>998</v>
      </c>
      <c r="L675" t="s">
        <v>999</v>
      </c>
    </row>
    <row r="676" spans="1:12" x14ac:dyDescent="0.25">
      <c r="A676">
        <v>12</v>
      </c>
      <c r="B676">
        <v>39</v>
      </c>
      <c r="C676" t="s">
        <v>942</v>
      </c>
      <c r="E676" t="s">
        <v>621</v>
      </c>
      <c r="F676" t="s">
        <v>955</v>
      </c>
      <c r="G676" t="s">
        <v>621</v>
      </c>
      <c r="H676" t="s">
        <v>19</v>
      </c>
      <c r="I676" t="s">
        <v>75</v>
      </c>
      <c r="K676" t="s">
        <v>999</v>
      </c>
      <c r="L676" t="s">
        <v>1000</v>
      </c>
    </row>
    <row r="677" spans="1:12" x14ac:dyDescent="0.25">
      <c r="A677">
        <v>12</v>
      </c>
      <c r="B677">
        <v>40</v>
      </c>
      <c r="C677" t="s">
        <v>942</v>
      </c>
      <c r="E677" t="s">
        <v>621</v>
      </c>
      <c r="F677" t="s">
        <v>955</v>
      </c>
      <c r="G677" t="s">
        <v>621</v>
      </c>
      <c r="H677" t="s">
        <v>35</v>
      </c>
      <c r="I677" t="s">
        <v>611</v>
      </c>
      <c r="K677" t="s">
        <v>1000</v>
      </c>
      <c r="L677" t="s">
        <v>1001</v>
      </c>
    </row>
    <row r="678" spans="1:12" x14ac:dyDescent="0.25">
      <c r="A678">
        <v>12</v>
      </c>
      <c r="B678">
        <v>41</v>
      </c>
      <c r="C678" t="s">
        <v>942</v>
      </c>
      <c r="E678" t="s">
        <v>621</v>
      </c>
      <c r="F678" t="s">
        <v>955</v>
      </c>
      <c r="G678" t="s">
        <v>621</v>
      </c>
      <c r="H678" t="s">
        <v>26</v>
      </c>
      <c r="I678" t="s">
        <v>10351</v>
      </c>
      <c r="K678" t="s">
        <v>1002</v>
      </c>
      <c r="L678" t="s">
        <v>1003</v>
      </c>
    </row>
    <row r="679" spans="1:12" x14ac:dyDescent="0.25">
      <c r="A679">
        <v>12</v>
      </c>
      <c r="B679">
        <v>42</v>
      </c>
      <c r="C679" t="s">
        <v>942</v>
      </c>
      <c r="E679" t="s">
        <v>621</v>
      </c>
      <c r="F679" t="s">
        <v>955</v>
      </c>
      <c r="G679" t="s">
        <v>621</v>
      </c>
      <c r="H679" t="s">
        <v>12</v>
      </c>
      <c r="I679" t="s">
        <v>121</v>
      </c>
      <c r="K679" t="s">
        <v>1003</v>
      </c>
      <c r="L679" t="s">
        <v>1004</v>
      </c>
    </row>
    <row r="680" spans="1:12" x14ac:dyDescent="0.25">
      <c r="A680">
        <v>12</v>
      </c>
      <c r="B680">
        <v>43</v>
      </c>
      <c r="C680" t="s">
        <v>942</v>
      </c>
      <c r="E680" t="s">
        <v>621</v>
      </c>
      <c r="F680" t="s">
        <v>955</v>
      </c>
      <c r="G680" t="s">
        <v>621</v>
      </c>
      <c r="H680" t="s">
        <v>12</v>
      </c>
      <c r="I680" t="s">
        <v>16</v>
      </c>
      <c r="K680" t="s">
        <v>1004</v>
      </c>
      <c r="L680" t="s">
        <v>1005</v>
      </c>
    </row>
    <row r="681" spans="1:12" x14ac:dyDescent="0.25">
      <c r="A681">
        <v>12</v>
      </c>
      <c r="B681">
        <v>44</v>
      </c>
      <c r="C681" t="s">
        <v>942</v>
      </c>
      <c r="E681" t="s">
        <v>621</v>
      </c>
      <c r="F681" t="s">
        <v>955</v>
      </c>
      <c r="G681" t="s">
        <v>621</v>
      </c>
      <c r="H681" t="s">
        <v>19</v>
      </c>
      <c r="I681" t="s">
        <v>75</v>
      </c>
      <c r="K681" t="s">
        <v>1005</v>
      </c>
      <c r="L681" t="s">
        <v>1006</v>
      </c>
    </row>
    <row r="682" spans="1:12" x14ac:dyDescent="0.25">
      <c r="A682">
        <v>12</v>
      </c>
      <c r="B682">
        <v>45</v>
      </c>
      <c r="C682" t="s">
        <v>942</v>
      </c>
      <c r="E682" t="s">
        <v>621</v>
      </c>
      <c r="F682" t="s">
        <v>955</v>
      </c>
      <c r="G682" t="s">
        <v>621</v>
      </c>
      <c r="H682" t="s">
        <v>322</v>
      </c>
      <c r="I682" s="3" t="s">
        <v>10374</v>
      </c>
      <c r="K682" t="s">
        <v>1006</v>
      </c>
      <c r="L682" t="s">
        <v>1006</v>
      </c>
    </row>
    <row r="683" spans="1:12" x14ac:dyDescent="0.25">
      <c r="A683">
        <v>13</v>
      </c>
      <c r="B683">
        <v>1</v>
      </c>
      <c r="C683" t="s">
        <v>819</v>
      </c>
      <c r="E683" t="s">
        <v>621</v>
      </c>
      <c r="F683" t="s">
        <v>1007</v>
      </c>
      <c r="G683" t="s">
        <v>621</v>
      </c>
      <c r="H683" t="s">
        <v>26</v>
      </c>
      <c r="I683" t="s">
        <v>41</v>
      </c>
      <c r="K683" t="s">
        <v>1008</v>
      </c>
      <c r="L683" t="s">
        <v>1009</v>
      </c>
    </row>
    <row r="684" spans="1:12" x14ac:dyDescent="0.25">
      <c r="A684">
        <v>13</v>
      </c>
      <c r="B684">
        <v>2</v>
      </c>
      <c r="C684" t="s">
        <v>819</v>
      </c>
      <c r="E684" t="s">
        <v>621</v>
      </c>
      <c r="F684" t="s">
        <v>1007</v>
      </c>
      <c r="G684" t="s">
        <v>621</v>
      </c>
      <c r="H684" t="s">
        <v>12</v>
      </c>
      <c r="I684" t="s">
        <v>121</v>
      </c>
      <c r="K684" t="s">
        <v>1010</v>
      </c>
      <c r="L684" t="s">
        <v>1011</v>
      </c>
    </row>
    <row r="685" spans="1:12" x14ac:dyDescent="0.25">
      <c r="A685">
        <v>13</v>
      </c>
      <c r="B685">
        <v>3</v>
      </c>
      <c r="C685" t="s">
        <v>819</v>
      </c>
      <c r="E685" t="s">
        <v>621</v>
      </c>
      <c r="F685" t="s">
        <v>1007</v>
      </c>
      <c r="G685" t="s">
        <v>621</v>
      </c>
      <c r="H685" t="s">
        <v>19</v>
      </c>
      <c r="I685" t="s">
        <v>157</v>
      </c>
      <c r="K685" t="s">
        <v>1011</v>
      </c>
      <c r="L685" t="s">
        <v>1012</v>
      </c>
    </row>
    <row r="686" spans="1:12" x14ac:dyDescent="0.25">
      <c r="A686">
        <v>13</v>
      </c>
      <c r="B686">
        <v>4</v>
      </c>
      <c r="C686" t="s">
        <v>819</v>
      </c>
      <c r="E686" t="s">
        <v>621</v>
      </c>
      <c r="F686" t="s">
        <v>1007</v>
      </c>
      <c r="G686" t="s">
        <v>621</v>
      </c>
      <c r="H686" t="s">
        <v>12</v>
      </c>
      <c r="I686" t="s">
        <v>16</v>
      </c>
      <c r="K686" t="s">
        <v>1012</v>
      </c>
      <c r="L686" t="s">
        <v>1013</v>
      </c>
    </row>
    <row r="687" spans="1:12" x14ac:dyDescent="0.25">
      <c r="A687">
        <v>13</v>
      </c>
      <c r="B687">
        <v>5</v>
      </c>
      <c r="C687" t="s">
        <v>819</v>
      </c>
      <c r="E687" t="s">
        <v>621</v>
      </c>
      <c r="F687" t="s">
        <v>1007</v>
      </c>
      <c r="G687" t="s">
        <v>621</v>
      </c>
      <c r="H687" t="s">
        <v>19</v>
      </c>
      <c r="I687" t="s">
        <v>20</v>
      </c>
      <c r="K687" t="s">
        <v>1013</v>
      </c>
      <c r="L687" t="s">
        <v>1014</v>
      </c>
    </row>
    <row r="688" spans="1:12" x14ac:dyDescent="0.25">
      <c r="A688">
        <v>13</v>
      </c>
      <c r="B688">
        <v>6</v>
      </c>
      <c r="C688" t="s">
        <v>819</v>
      </c>
      <c r="E688" t="s">
        <v>621</v>
      </c>
      <c r="F688" t="s">
        <v>1007</v>
      </c>
      <c r="G688" t="s">
        <v>621</v>
      </c>
      <c r="H688" t="s">
        <v>19</v>
      </c>
      <c r="I688" t="s">
        <v>79</v>
      </c>
      <c r="K688" t="s">
        <v>1014</v>
      </c>
      <c r="L688" t="s">
        <v>1015</v>
      </c>
    </row>
    <row r="689" spans="1:14" x14ac:dyDescent="0.25">
      <c r="A689">
        <v>13</v>
      </c>
      <c r="B689">
        <v>7</v>
      </c>
      <c r="C689" t="s">
        <v>819</v>
      </c>
      <c r="E689" t="s">
        <v>621</v>
      </c>
      <c r="F689" t="s">
        <v>1007</v>
      </c>
      <c r="G689" t="s">
        <v>621</v>
      </c>
      <c r="H689" t="s">
        <v>35</v>
      </c>
      <c r="I689" t="s">
        <v>164</v>
      </c>
      <c r="K689" t="s">
        <v>1015</v>
      </c>
      <c r="L689" t="s">
        <v>1016</v>
      </c>
    </row>
    <row r="690" spans="1:14" x14ac:dyDescent="0.25">
      <c r="A690">
        <v>13</v>
      </c>
      <c r="B690">
        <v>8</v>
      </c>
      <c r="C690" t="s">
        <v>819</v>
      </c>
      <c r="E690" t="s">
        <v>621</v>
      </c>
      <c r="F690" t="s">
        <v>1007</v>
      </c>
      <c r="G690" t="s">
        <v>621</v>
      </c>
      <c r="H690" t="s">
        <v>165</v>
      </c>
      <c r="I690" t="s">
        <v>10351</v>
      </c>
      <c r="K690" t="s">
        <v>1017</v>
      </c>
      <c r="L690" t="s">
        <v>1018</v>
      </c>
    </row>
    <row r="691" spans="1:14" x14ac:dyDescent="0.25">
      <c r="A691">
        <v>13</v>
      </c>
      <c r="B691">
        <v>9</v>
      </c>
      <c r="C691" t="s">
        <v>819</v>
      </c>
      <c r="E691" t="s">
        <v>621</v>
      </c>
      <c r="F691" t="s">
        <v>1007</v>
      </c>
      <c r="G691" t="s">
        <v>621</v>
      </c>
      <c r="H691" t="s">
        <v>26</v>
      </c>
      <c r="I691" t="s">
        <v>10351</v>
      </c>
      <c r="K691" t="s">
        <v>1018</v>
      </c>
      <c r="L691" t="s">
        <v>1019</v>
      </c>
    </row>
    <row r="692" spans="1:14" x14ac:dyDescent="0.25">
      <c r="A692">
        <v>13</v>
      </c>
      <c r="B692">
        <v>10</v>
      </c>
      <c r="C692" t="s">
        <v>819</v>
      </c>
      <c r="E692" t="s">
        <v>621</v>
      </c>
      <c r="F692" t="s">
        <v>1007</v>
      </c>
      <c r="G692" t="s">
        <v>621</v>
      </c>
      <c r="H692" t="s">
        <v>26</v>
      </c>
      <c r="I692" t="s">
        <v>10351</v>
      </c>
      <c r="K692" t="s">
        <v>1020</v>
      </c>
      <c r="L692" t="s">
        <v>1021</v>
      </c>
    </row>
    <row r="693" spans="1:14" x14ac:dyDescent="0.25">
      <c r="A693">
        <v>13</v>
      </c>
      <c r="B693">
        <v>11</v>
      </c>
      <c r="C693" t="s">
        <v>819</v>
      </c>
      <c r="E693" t="s">
        <v>621</v>
      </c>
      <c r="F693" t="s">
        <v>1007</v>
      </c>
      <c r="G693" t="s">
        <v>621</v>
      </c>
      <c r="H693" t="s">
        <v>26</v>
      </c>
      <c r="I693" t="s">
        <v>168</v>
      </c>
      <c r="K693" t="s">
        <v>1022</v>
      </c>
      <c r="L693" t="s">
        <v>1023</v>
      </c>
    </row>
    <row r="694" spans="1:14" x14ac:dyDescent="0.25">
      <c r="A694">
        <v>13</v>
      </c>
      <c r="B694">
        <v>12</v>
      </c>
      <c r="C694" t="s">
        <v>819</v>
      </c>
      <c r="E694" t="s">
        <v>621</v>
      </c>
      <c r="F694" t="s">
        <v>1007</v>
      </c>
      <c r="G694" t="s">
        <v>621</v>
      </c>
      <c r="H694" t="s">
        <v>12</v>
      </c>
      <c r="I694" t="s">
        <v>121</v>
      </c>
      <c r="K694" t="s">
        <v>1023</v>
      </c>
      <c r="L694" t="s">
        <v>1024</v>
      </c>
    </row>
    <row r="695" spans="1:14" x14ac:dyDescent="0.25">
      <c r="A695">
        <v>13</v>
      </c>
      <c r="B695">
        <v>13</v>
      </c>
      <c r="C695" t="s">
        <v>819</v>
      </c>
      <c r="E695" t="s">
        <v>621</v>
      </c>
      <c r="F695" t="s">
        <v>1007</v>
      </c>
      <c r="G695" t="s">
        <v>621</v>
      </c>
      <c r="H695" t="s">
        <v>19</v>
      </c>
      <c r="I695" t="s">
        <v>79</v>
      </c>
      <c r="K695" t="s">
        <v>1024</v>
      </c>
      <c r="L695" t="s">
        <v>1025</v>
      </c>
    </row>
    <row r="696" spans="1:14" x14ac:dyDescent="0.25">
      <c r="A696">
        <v>13</v>
      </c>
      <c r="B696">
        <v>14</v>
      </c>
      <c r="C696" t="s">
        <v>819</v>
      </c>
      <c r="E696" t="s">
        <v>621</v>
      </c>
      <c r="F696" t="s">
        <v>1007</v>
      </c>
      <c r="G696" t="s">
        <v>621</v>
      </c>
      <c r="H696" t="s">
        <v>55</v>
      </c>
      <c r="I696" t="s">
        <v>93</v>
      </c>
      <c r="J696" t="s">
        <v>82</v>
      </c>
      <c r="K696" t="s">
        <v>1025</v>
      </c>
      <c r="L696" t="s">
        <v>1026</v>
      </c>
      <c r="N696">
        <v>7</v>
      </c>
    </row>
    <row r="697" spans="1:14" x14ac:dyDescent="0.25">
      <c r="A697">
        <v>13</v>
      </c>
      <c r="B697">
        <v>15</v>
      </c>
      <c r="C697" t="s">
        <v>819</v>
      </c>
      <c r="E697" t="s">
        <v>621</v>
      </c>
      <c r="F697" t="s">
        <v>1007</v>
      </c>
      <c r="G697" t="s">
        <v>621</v>
      </c>
      <c r="H697" t="s">
        <v>19</v>
      </c>
      <c r="I697" t="s">
        <v>79</v>
      </c>
      <c r="K697" t="s">
        <v>1026</v>
      </c>
      <c r="L697" t="s">
        <v>1027</v>
      </c>
    </row>
    <row r="698" spans="1:14" x14ac:dyDescent="0.25">
      <c r="A698">
        <v>13</v>
      </c>
      <c r="B698">
        <v>16</v>
      </c>
      <c r="C698" t="s">
        <v>819</v>
      </c>
      <c r="E698" t="s">
        <v>621</v>
      </c>
      <c r="F698" t="s">
        <v>1007</v>
      </c>
      <c r="G698" t="s">
        <v>621</v>
      </c>
      <c r="H698" t="s">
        <v>19</v>
      </c>
      <c r="I698" t="s">
        <v>157</v>
      </c>
      <c r="K698" t="s">
        <v>1027</v>
      </c>
      <c r="L698" t="s">
        <v>1028</v>
      </c>
    </row>
    <row r="699" spans="1:14" x14ac:dyDescent="0.25">
      <c r="A699">
        <v>13</v>
      </c>
      <c r="B699">
        <v>17</v>
      </c>
      <c r="C699" t="s">
        <v>819</v>
      </c>
      <c r="E699" t="s">
        <v>621</v>
      </c>
      <c r="F699" t="s">
        <v>1007</v>
      </c>
      <c r="G699" t="s">
        <v>621</v>
      </c>
      <c r="H699" t="s">
        <v>55</v>
      </c>
      <c r="I699" t="s">
        <v>1029</v>
      </c>
      <c r="J699" t="s">
        <v>82</v>
      </c>
      <c r="K699" t="s">
        <v>1028</v>
      </c>
      <c r="L699" t="s">
        <v>1030</v>
      </c>
      <c r="N699">
        <v>7</v>
      </c>
    </row>
    <row r="700" spans="1:14" x14ac:dyDescent="0.25">
      <c r="A700">
        <v>13</v>
      </c>
      <c r="B700">
        <v>18</v>
      </c>
      <c r="C700" t="s">
        <v>819</v>
      </c>
      <c r="E700" t="s">
        <v>621</v>
      </c>
      <c r="F700" t="s">
        <v>1007</v>
      </c>
      <c r="G700" t="s">
        <v>621</v>
      </c>
      <c r="H700" t="s">
        <v>19</v>
      </c>
      <c r="I700" t="s">
        <v>296</v>
      </c>
      <c r="K700" t="s">
        <v>1030</v>
      </c>
      <c r="L700" t="s">
        <v>1031</v>
      </c>
    </row>
    <row r="701" spans="1:14" x14ac:dyDescent="0.25">
      <c r="A701">
        <v>13</v>
      </c>
      <c r="B701">
        <v>19</v>
      </c>
      <c r="C701" t="s">
        <v>819</v>
      </c>
      <c r="E701" t="s">
        <v>621</v>
      </c>
      <c r="F701" t="s">
        <v>1007</v>
      </c>
      <c r="G701" t="s">
        <v>621</v>
      </c>
      <c r="H701" t="s">
        <v>12</v>
      </c>
      <c r="I701" t="s">
        <v>16</v>
      </c>
      <c r="K701" t="s">
        <v>1031</v>
      </c>
      <c r="L701" t="s">
        <v>1032</v>
      </c>
    </row>
    <row r="702" spans="1:14" x14ac:dyDescent="0.25">
      <c r="A702">
        <v>13</v>
      </c>
      <c r="B702">
        <v>20</v>
      </c>
      <c r="C702" t="s">
        <v>819</v>
      </c>
      <c r="E702" t="s">
        <v>621</v>
      </c>
      <c r="F702" t="s">
        <v>1007</v>
      </c>
      <c r="G702" t="s">
        <v>621</v>
      </c>
      <c r="H702" t="s">
        <v>19</v>
      </c>
      <c r="I702" t="s">
        <v>157</v>
      </c>
      <c r="K702" t="s">
        <v>1032</v>
      </c>
      <c r="L702" t="s">
        <v>1033</v>
      </c>
    </row>
    <row r="703" spans="1:14" x14ac:dyDescent="0.25">
      <c r="A703">
        <v>13</v>
      </c>
      <c r="B703">
        <v>21</v>
      </c>
      <c r="C703" t="s">
        <v>819</v>
      </c>
      <c r="E703" t="s">
        <v>621</v>
      </c>
      <c r="F703" t="s">
        <v>1007</v>
      </c>
      <c r="G703" t="s">
        <v>621</v>
      </c>
      <c r="H703" t="s">
        <v>165</v>
      </c>
      <c r="I703" t="s">
        <v>731</v>
      </c>
      <c r="K703" t="s">
        <v>1033</v>
      </c>
      <c r="L703" t="s">
        <v>1034</v>
      </c>
    </row>
    <row r="704" spans="1:14" x14ac:dyDescent="0.25">
      <c r="A704">
        <v>13</v>
      </c>
      <c r="B704">
        <v>22</v>
      </c>
      <c r="C704" t="s">
        <v>819</v>
      </c>
      <c r="E704" t="s">
        <v>621</v>
      </c>
      <c r="F704" t="s">
        <v>1007</v>
      </c>
      <c r="G704" t="s">
        <v>621</v>
      </c>
      <c r="H704" t="s">
        <v>23</v>
      </c>
      <c r="I704" t="s">
        <v>24</v>
      </c>
      <c r="K704" t="s">
        <v>1035</v>
      </c>
      <c r="L704" t="s">
        <v>1036</v>
      </c>
    </row>
    <row r="705" spans="1:14" x14ac:dyDescent="0.25">
      <c r="A705">
        <v>13</v>
      </c>
      <c r="B705">
        <v>23</v>
      </c>
      <c r="C705" t="s">
        <v>819</v>
      </c>
      <c r="E705" t="s">
        <v>621</v>
      </c>
      <c r="F705" t="s">
        <v>1007</v>
      </c>
      <c r="G705" t="s">
        <v>621</v>
      </c>
      <c r="H705" t="s">
        <v>55</v>
      </c>
      <c r="I705" t="s">
        <v>56</v>
      </c>
      <c r="J705" t="s">
        <v>82</v>
      </c>
      <c r="K705" t="s">
        <v>1036</v>
      </c>
      <c r="L705" t="s">
        <v>1037</v>
      </c>
      <c r="M705" t="s">
        <v>319</v>
      </c>
      <c r="N705">
        <v>5</v>
      </c>
    </row>
    <row r="706" spans="1:14" x14ac:dyDescent="0.25">
      <c r="A706">
        <v>13</v>
      </c>
      <c r="B706">
        <v>24</v>
      </c>
      <c r="C706" t="s">
        <v>819</v>
      </c>
      <c r="E706" t="s">
        <v>621</v>
      </c>
      <c r="F706" t="s">
        <v>1007</v>
      </c>
      <c r="G706" t="s">
        <v>621</v>
      </c>
      <c r="H706" t="s">
        <v>23</v>
      </c>
      <c r="I706" t="s">
        <v>24</v>
      </c>
      <c r="K706" t="s">
        <v>1037</v>
      </c>
      <c r="L706" t="s">
        <v>1038</v>
      </c>
    </row>
    <row r="707" spans="1:14" x14ac:dyDescent="0.25">
      <c r="A707">
        <v>13</v>
      </c>
      <c r="B707">
        <v>25</v>
      </c>
      <c r="C707" t="s">
        <v>819</v>
      </c>
      <c r="E707" t="s">
        <v>621</v>
      </c>
      <c r="F707" t="s">
        <v>1007</v>
      </c>
      <c r="G707" t="s">
        <v>621</v>
      </c>
      <c r="H707" t="s">
        <v>26</v>
      </c>
      <c r="I707" t="s">
        <v>10351</v>
      </c>
      <c r="K707" t="s">
        <v>1039</v>
      </c>
      <c r="L707" t="s">
        <v>1040</v>
      </c>
    </row>
    <row r="708" spans="1:14" x14ac:dyDescent="0.25">
      <c r="A708">
        <v>13</v>
      </c>
      <c r="B708">
        <v>26</v>
      </c>
      <c r="C708" t="s">
        <v>819</v>
      </c>
      <c r="E708" t="s">
        <v>621</v>
      </c>
      <c r="F708" t="s">
        <v>1007</v>
      </c>
      <c r="G708" t="s">
        <v>621</v>
      </c>
      <c r="H708" t="s">
        <v>12</v>
      </c>
      <c r="I708" t="s">
        <v>121</v>
      </c>
      <c r="K708" t="s">
        <v>1041</v>
      </c>
      <c r="L708" t="s">
        <v>1042</v>
      </c>
    </row>
    <row r="709" spans="1:14" x14ac:dyDescent="0.25">
      <c r="A709">
        <v>13</v>
      </c>
      <c r="B709">
        <v>27</v>
      </c>
      <c r="C709" t="s">
        <v>819</v>
      </c>
      <c r="E709" t="s">
        <v>621</v>
      </c>
      <c r="F709" t="s">
        <v>1007</v>
      </c>
      <c r="G709" t="s">
        <v>621</v>
      </c>
      <c r="H709" t="s">
        <v>12</v>
      </c>
      <c r="I709" t="s">
        <v>16</v>
      </c>
      <c r="K709" t="s">
        <v>1043</v>
      </c>
      <c r="L709" t="s">
        <v>1044</v>
      </c>
    </row>
    <row r="710" spans="1:14" x14ac:dyDescent="0.25">
      <c r="A710">
        <v>13</v>
      </c>
      <c r="B710">
        <v>28</v>
      </c>
      <c r="C710" t="s">
        <v>819</v>
      </c>
      <c r="E710" t="s">
        <v>621</v>
      </c>
      <c r="F710" t="s">
        <v>1007</v>
      </c>
      <c r="G710" t="s">
        <v>621</v>
      </c>
      <c r="H710" t="s">
        <v>19</v>
      </c>
      <c r="I710" t="s">
        <v>123</v>
      </c>
      <c r="K710" t="s">
        <v>1044</v>
      </c>
      <c r="L710" t="s">
        <v>1045</v>
      </c>
    </row>
    <row r="711" spans="1:14" x14ac:dyDescent="0.25">
      <c r="A711">
        <v>13</v>
      </c>
      <c r="B711">
        <v>29</v>
      </c>
      <c r="C711" t="s">
        <v>819</v>
      </c>
      <c r="E711" t="s">
        <v>621</v>
      </c>
      <c r="F711" t="s">
        <v>1007</v>
      </c>
      <c r="G711" t="s">
        <v>621</v>
      </c>
      <c r="H711" t="s">
        <v>55</v>
      </c>
      <c r="I711" t="s">
        <v>259</v>
      </c>
      <c r="J711" t="s">
        <v>82</v>
      </c>
      <c r="K711" t="s">
        <v>1045</v>
      </c>
      <c r="L711" t="s">
        <v>1046</v>
      </c>
      <c r="N711">
        <v>4</v>
      </c>
    </row>
    <row r="712" spans="1:14" x14ac:dyDescent="0.25">
      <c r="A712">
        <v>13</v>
      </c>
      <c r="B712">
        <v>30</v>
      </c>
      <c r="C712" t="s">
        <v>819</v>
      </c>
      <c r="E712" t="s">
        <v>621</v>
      </c>
      <c r="F712" t="s">
        <v>1007</v>
      </c>
      <c r="G712" t="s">
        <v>621</v>
      </c>
      <c r="H712" t="s">
        <v>23</v>
      </c>
      <c r="I712" t="s">
        <v>24</v>
      </c>
      <c r="K712" t="s">
        <v>1047</v>
      </c>
      <c r="L712" t="s">
        <v>1048</v>
      </c>
    </row>
    <row r="713" spans="1:14" x14ac:dyDescent="0.25">
      <c r="A713">
        <v>13</v>
      </c>
      <c r="B713">
        <v>31</v>
      </c>
      <c r="C713" t="s">
        <v>819</v>
      </c>
      <c r="E713" t="s">
        <v>621</v>
      </c>
      <c r="F713" t="s">
        <v>1007</v>
      </c>
      <c r="G713" t="s">
        <v>621</v>
      </c>
      <c r="H713" t="s">
        <v>26</v>
      </c>
      <c r="I713" t="s">
        <v>10351</v>
      </c>
      <c r="K713" t="s">
        <v>1049</v>
      </c>
      <c r="L713" t="s">
        <v>1050</v>
      </c>
    </row>
    <row r="714" spans="1:14" x14ac:dyDescent="0.25">
      <c r="A714">
        <v>13</v>
      </c>
      <c r="B714">
        <v>32</v>
      </c>
      <c r="C714" t="s">
        <v>819</v>
      </c>
      <c r="E714" t="s">
        <v>621</v>
      </c>
      <c r="F714" t="s">
        <v>1007</v>
      </c>
      <c r="G714" t="s">
        <v>621</v>
      </c>
      <c r="H714" t="s">
        <v>12</v>
      </c>
      <c r="I714" t="s">
        <v>121</v>
      </c>
      <c r="K714" t="s">
        <v>1051</v>
      </c>
      <c r="L714" t="s">
        <v>1052</v>
      </c>
    </row>
    <row r="715" spans="1:14" x14ac:dyDescent="0.25">
      <c r="A715">
        <v>13</v>
      </c>
      <c r="B715">
        <v>33</v>
      </c>
      <c r="C715" t="s">
        <v>819</v>
      </c>
      <c r="E715" t="s">
        <v>621</v>
      </c>
      <c r="F715" t="s">
        <v>1007</v>
      </c>
      <c r="G715" t="s">
        <v>621</v>
      </c>
      <c r="H715" t="s">
        <v>19</v>
      </c>
      <c r="I715" t="s">
        <v>20</v>
      </c>
      <c r="K715" t="s">
        <v>1052</v>
      </c>
      <c r="L715" t="s">
        <v>1053</v>
      </c>
    </row>
    <row r="716" spans="1:14" x14ac:dyDescent="0.25">
      <c r="A716">
        <v>13</v>
      </c>
      <c r="B716">
        <v>34</v>
      </c>
      <c r="C716" t="s">
        <v>819</v>
      </c>
      <c r="E716" t="s">
        <v>621</v>
      </c>
      <c r="F716" t="s">
        <v>1007</v>
      </c>
      <c r="G716" t="s">
        <v>621</v>
      </c>
      <c r="H716" t="s">
        <v>19</v>
      </c>
      <c r="I716" t="s">
        <v>157</v>
      </c>
      <c r="K716" t="s">
        <v>1053</v>
      </c>
      <c r="L716" t="s">
        <v>1054</v>
      </c>
    </row>
    <row r="717" spans="1:14" x14ac:dyDescent="0.25">
      <c r="A717">
        <v>13</v>
      </c>
      <c r="B717">
        <v>35</v>
      </c>
      <c r="C717" t="s">
        <v>819</v>
      </c>
      <c r="E717" t="s">
        <v>621</v>
      </c>
      <c r="F717" t="s">
        <v>1007</v>
      </c>
      <c r="G717" t="s">
        <v>621</v>
      </c>
      <c r="H717" t="s">
        <v>35</v>
      </c>
      <c r="I717" t="s">
        <v>196</v>
      </c>
      <c r="K717" t="s">
        <v>1054</v>
      </c>
      <c r="L717" t="s">
        <v>1055</v>
      </c>
    </row>
    <row r="718" spans="1:14" x14ac:dyDescent="0.25">
      <c r="A718">
        <v>13</v>
      </c>
      <c r="B718">
        <v>36</v>
      </c>
      <c r="C718" t="s">
        <v>819</v>
      </c>
      <c r="E718" t="s">
        <v>621</v>
      </c>
      <c r="F718" t="s">
        <v>1007</v>
      </c>
      <c r="G718" t="s">
        <v>621</v>
      </c>
      <c r="H718" t="s">
        <v>23</v>
      </c>
      <c r="I718" t="s">
        <v>341</v>
      </c>
      <c r="K718" t="s">
        <v>1055</v>
      </c>
      <c r="L718" t="s">
        <v>1056</v>
      </c>
    </row>
    <row r="719" spans="1:14" x14ac:dyDescent="0.25">
      <c r="A719">
        <v>13</v>
      </c>
      <c r="B719">
        <v>37</v>
      </c>
      <c r="C719" t="s">
        <v>819</v>
      </c>
      <c r="E719" t="s">
        <v>621</v>
      </c>
      <c r="F719" t="s">
        <v>1007</v>
      </c>
      <c r="G719" t="s">
        <v>621</v>
      </c>
      <c r="H719" t="s">
        <v>26</v>
      </c>
      <c r="I719" t="s">
        <v>10351</v>
      </c>
      <c r="K719" t="s">
        <v>1057</v>
      </c>
      <c r="L719" t="s">
        <v>1058</v>
      </c>
    </row>
    <row r="720" spans="1:14" x14ac:dyDescent="0.25">
      <c r="A720">
        <v>13</v>
      </c>
      <c r="B720">
        <v>38</v>
      </c>
      <c r="C720" t="s">
        <v>819</v>
      </c>
      <c r="E720" t="s">
        <v>621</v>
      </c>
      <c r="F720" t="s">
        <v>1007</v>
      </c>
      <c r="G720" t="s">
        <v>621</v>
      </c>
      <c r="H720" t="s">
        <v>12</v>
      </c>
      <c r="I720" t="s">
        <v>121</v>
      </c>
      <c r="K720" t="s">
        <v>1059</v>
      </c>
      <c r="L720" t="s">
        <v>1060</v>
      </c>
    </row>
    <row r="721" spans="1:14" x14ac:dyDescent="0.25">
      <c r="A721">
        <v>13</v>
      </c>
      <c r="B721">
        <v>39</v>
      </c>
      <c r="C721" t="s">
        <v>819</v>
      </c>
      <c r="E721" t="s">
        <v>621</v>
      </c>
      <c r="F721" t="s">
        <v>1007</v>
      </c>
      <c r="G721" t="s">
        <v>621</v>
      </c>
      <c r="H721" t="s">
        <v>19</v>
      </c>
      <c r="I721" t="s">
        <v>20</v>
      </c>
      <c r="K721" t="s">
        <v>1060</v>
      </c>
      <c r="L721" t="s">
        <v>1061</v>
      </c>
    </row>
    <row r="722" spans="1:14" x14ac:dyDescent="0.25">
      <c r="A722">
        <v>13</v>
      </c>
      <c r="B722">
        <v>40</v>
      </c>
      <c r="C722" t="s">
        <v>819</v>
      </c>
      <c r="E722" t="s">
        <v>621</v>
      </c>
      <c r="F722" t="s">
        <v>1007</v>
      </c>
      <c r="G722" t="s">
        <v>621</v>
      </c>
      <c r="H722" t="s">
        <v>19</v>
      </c>
      <c r="I722" t="s">
        <v>157</v>
      </c>
      <c r="K722" t="s">
        <v>1061</v>
      </c>
      <c r="L722" t="s">
        <v>1062</v>
      </c>
    </row>
    <row r="723" spans="1:14" x14ac:dyDescent="0.25">
      <c r="A723">
        <v>13</v>
      </c>
      <c r="B723">
        <v>41</v>
      </c>
      <c r="C723" t="s">
        <v>819</v>
      </c>
      <c r="E723" t="s">
        <v>621</v>
      </c>
      <c r="F723" t="s">
        <v>1007</v>
      </c>
      <c r="G723" t="s">
        <v>621</v>
      </c>
      <c r="H723" t="s">
        <v>35</v>
      </c>
      <c r="I723" t="s">
        <v>164</v>
      </c>
      <c r="K723" t="s">
        <v>1062</v>
      </c>
      <c r="L723" t="s">
        <v>1063</v>
      </c>
    </row>
    <row r="724" spans="1:14" x14ac:dyDescent="0.25">
      <c r="A724">
        <v>13</v>
      </c>
      <c r="B724">
        <v>42</v>
      </c>
      <c r="C724" t="s">
        <v>819</v>
      </c>
      <c r="E724" t="s">
        <v>621</v>
      </c>
      <c r="F724" t="s">
        <v>1007</v>
      </c>
      <c r="G724" t="s">
        <v>621</v>
      </c>
      <c r="H724" t="s">
        <v>23</v>
      </c>
      <c r="I724" t="s">
        <v>24</v>
      </c>
      <c r="K724" t="s">
        <v>1064</v>
      </c>
      <c r="L724" t="s">
        <v>1065</v>
      </c>
    </row>
    <row r="725" spans="1:14" x14ac:dyDescent="0.25">
      <c r="A725">
        <v>13</v>
      </c>
      <c r="B725">
        <v>43</v>
      </c>
      <c r="C725" t="s">
        <v>819</v>
      </c>
      <c r="E725" t="s">
        <v>621</v>
      </c>
      <c r="F725" t="s">
        <v>1007</v>
      </c>
      <c r="G725" t="s">
        <v>621</v>
      </c>
      <c r="H725" t="s">
        <v>55</v>
      </c>
      <c r="I725" t="s">
        <v>954</v>
      </c>
      <c r="K725" t="s">
        <v>1065</v>
      </c>
      <c r="L725" t="s">
        <v>1065</v>
      </c>
      <c r="M725" t="s">
        <v>319</v>
      </c>
      <c r="N725">
        <v>9</v>
      </c>
    </row>
    <row r="726" spans="1:14" x14ac:dyDescent="0.25">
      <c r="A726">
        <v>13</v>
      </c>
      <c r="B726">
        <v>44</v>
      </c>
      <c r="C726" t="s">
        <v>819</v>
      </c>
      <c r="E726" t="s">
        <v>621</v>
      </c>
      <c r="F726" t="s">
        <v>1007</v>
      </c>
      <c r="G726" t="s">
        <v>621</v>
      </c>
      <c r="H726" t="s">
        <v>322</v>
      </c>
      <c r="I726" s="3" t="s">
        <v>10374</v>
      </c>
      <c r="K726" t="s">
        <v>1065</v>
      </c>
      <c r="L726" t="s">
        <v>1065</v>
      </c>
    </row>
    <row r="727" spans="1:14" x14ac:dyDescent="0.25">
      <c r="A727">
        <v>14</v>
      </c>
      <c r="B727">
        <v>1</v>
      </c>
      <c r="C727" t="s">
        <v>819</v>
      </c>
      <c r="E727" t="s">
        <v>621</v>
      </c>
      <c r="F727" t="s">
        <v>1066</v>
      </c>
      <c r="G727" t="s">
        <v>621</v>
      </c>
      <c r="H727" t="s">
        <v>26</v>
      </c>
      <c r="I727" t="s">
        <v>10351</v>
      </c>
      <c r="K727" t="s">
        <v>1067</v>
      </c>
      <c r="L727" t="s">
        <v>1068</v>
      </c>
    </row>
    <row r="728" spans="1:14" x14ac:dyDescent="0.25">
      <c r="A728">
        <v>14</v>
      </c>
      <c r="B728">
        <v>2</v>
      </c>
      <c r="C728" t="s">
        <v>819</v>
      </c>
      <c r="E728" t="s">
        <v>621</v>
      </c>
      <c r="F728" t="s">
        <v>1066</v>
      </c>
      <c r="G728" t="s">
        <v>621</v>
      </c>
      <c r="H728" t="s">
        <v>12</v>
      </c>
      <c r="I728" t="s">
        <v>121</v>
      </c>
      <c r="K728" t="s">
        <v>1068</v>
      </c>
      <c r="L728" t="s">
        <v>1069</v>
      </c>
    </row>
    <row r="729" spans="1:14" x14ac:dyDescent="0.25">
      <c r="A729">
        <v>14</v>
      </c>
      <c r="B729">
        <v>3</v>
      </c>
      <c r="C729" t="s">
        <v>819</v>
      </c>
      <c r="E729" t="s">
        <v>621</v>
      </c>
      <c r="F729" t="s">
        <v>1066</v>
      </c>
      <c r="G729" t="s">
        <v>621</v>
      </c>
      <c r="H729" t="s">
        <v>19</v>
      </c>
      <c r="I729" t="s">
        <v>79</v>
      </c>
      <c r="K729" t="s">
        <v>1069</v>
      </c>
      <c r="L729" t="s">
        <v>1070</v>
      </c>
    </row>
    <row r="730" spans="1:14" x14ac:dyDescent="0.25">
      <c r="A730">
        <v>14</v>
      </c>
      <c r="B730">
        <v>4</v>
      </c>
      <c r="C730" t="s">
        <v>819</v>
      </c>
      <c r="E730" t="s">
        <v>621</v>
      </c>
      <c r="F730" t="s">
        <v>1066</v>
      </c>
      <c r="G730" t="s">
        <v>621</v>
      </c>
      <c r="H730" t="s">
        <v>19</v>
      </c>
      <c r="I730" t="s">
        <v>157</v>
      </c>
      <c r="K730" t="s">
        <v>1070</v>
      </c>
      <c r="L730" t="s">
        <v>1071</v>
      </c>
    </row>
    <row r="731" spans="1:14" x14ac:dyDescent="0.25">
      <c r="A731">
        <v>14</v>
      </c>
      <c r="B731">
        <v>5</v>
      </c>
      <c r="C731" t="s">
        <v>819</v>
      </c>
      <c r="E731" t="s">
        <v>621</v>
      </c>
      <c r="F731" t="s">
        <v>1066</v>
      </c>
      <c r="G731" t="s">
        <v>621</v>
      </c>
      <c r="H731" t="s">
        <v>55</v>
      </c>
      <c r="I731" t="s">
        <v>56</v>
      </c>
      <c r="J731" t="s">
        <v>82</v>
      </c>
      <c r="K731" t="s">
        <v>1071</v>
      </c>
      <c r="L731" t="s">
        <v>1072</v>
      </c>
      <c r="N731">
        <v>5</v>
      </c>
    </row>
    <row r="732" spans="1:14" x14ac:dyDescent="0.25">
      <c r="A732">
        <v>14</v>
      </c>
      <c r="B732">
        <v>6</v>
      </c>
      <c r="C732" t="s">
        <v>819</v>
      </c>
      <c r="E732" t="s">
        <v>621</v>
      </c>
      <c r="F732" t="s">
        <v>1066</v>
      </c>
      <c r="G732" t="s">
        <v>621</v>
      </c>
      <c r="H732" t="s">
        <v>165</v>
      </c>
      <c r="I732" t="s">
        <v>731</v>
      </c>
      <c r="K732" t="s">
        <v>1072</v>
      </c>
      <c r="L732" t="s">
        <v>1073</v>
      </c>
    </row>
    <row r="733" spans="1:14" x14ac:dyDescent="0.25">
      <c r="A733">
        <v>14</v>
      </c>
      <c r="B733">
        <v>7</v>
      </c>
      <c r="C733" t="s">
        <v>819</v>
      </c>
      <c r="E733" t="s">
        <v>621</v>
      </c>
      <c r="F733" t="s">
        <v>1066</v>
      </c>
      <c r="G733" t="s">
        <v>621</v>
      </c>
      <c r="H733" t="s">
        <v>26</v>
      </c>
      <c r="I733" t="s">
        <v>10351</v>
      </c>
      <c r="K733" t="s">
        <v>1074</v>
      </c>
      <c r="L733" t="s">
        <v>1075</v>
      </c>
    </row>
    <row r="734" spans="1:14" x14ac:dyDescent="0.25">
      <c r="A734">
        <v>14</v>
      </c>
      <c r="B734">
        <v>8</v>
      </c>
      <c r="C734" t="s">
        <v>819</v>
      </c>
      <c r="E734" t="s">
        <v>621</v>
      </c>
      <c r="F734" t="s">
        <v>1066</v>
      </c>
      <c r="G734" t="s">
        <v>621</v>
      </c>
      <c r="H734" t="s">
        <v>12</v>
      </c>
      <c r="I734" t="s">
        <v>121</v>
      </c>
      <c r="K734" t="s">
        <v>1076</v>
      </c>
      <c r="L734" t="s">
        <v>1077</v>
      </c>
    </row>
    <row r="735" spans="1:14" x14ac:dyDescent="0.25">
      <c r="A735">
        <v>14</v>
      </c>
      <c r="B735">
        <v>9</v>
      </c>
      <c r="C735" t="s">
        <v>819</v>
      </c>
      <c r="E735" t="s">
        <v>621</v>
      </c>
      <c r="F735" t="s">
        <v>1066</v>
      </c>
      <c r="G735" t="s">
        <v>621</v>
      </c>
      <c r="H735" t="s">
        <v>12</v>
      </c>
      <c r="I735" t="s">
        <v>16</v>
      </c>
      <c r="K735" t="s">
        <v>1078</v>
      </c>
      <c r="L735" t="s">
        <v>1079</v>
      </c>
    </row>
    <row r="736" spans="1:14" x14ac:dyDescent="0.25">
      <c r="A736">
        <v>14</v>
      </c>
      <c r="B736">
        <v>10</v>
      </c>
      <c r="C736" t="s">
        <v>819</v>
      </c>
      <c r="E736" t="s">
        <v>621</v>
      </c>
      <c r="F736" t="s">
        <v>1066</v>
      </c>
      <c r="G736" t="s">
        <v>621</v>
      </c>
      <c r="H736" t="s">
        <v>19</v>
      </c>
      <c r="I736" t="s">
        <v>123</v>
      </c>
      <c r="K736" t="s">
        <v>1079</v>
      </c>
      <c r="L736" t="s">
        <v>1080</v>
      </c>
    </row>
    <row r="737" spans="1:14" x14ac:dyDescent="0.25">
      <c r="A737">
        <v>14</v>
      </c>
      <c r="B737">
        <v>11</v>
      </c>
      <c r="C737" t="s">
        <v>819</v>
      </c>
      <c r="E737" t="s">
        <v>621</v>
      </c>
      <c r="F737" t="s">
        <v>1066</v>
      </c>
      <c r="G737" t="s">
        <v>621</v>
      </c>
      <c r="H737" t="s">
        <v>19</v>
      </c>
      <c r="I737" t="s">
        <v>103</v>
      </c>
      <c r="K737" t="s">
        <v>1080</v>
      </c>
      <c r="L737" t="s">
        <v>1081</v>
      </c>
    </row>
    <row r="738" spans="1:14" x14ac:dyDescent="0.25">
      <c r="A738">
        <v>14</v>
      </c>
      <c r="B738">
        <v>12</v>
      </c>
      <c r="C738" t="s">
        <v>819</v>
      </c>
      <c r="E738" t="s">
        <v>621</v>
      </c>
      <c r="F738" t="s">
        <v>1066</v>
      </c>
      <c r="G738" t="s">
        <v>621</v>
      </c>
      <c r="H738" t="s">
        <v>55</v>
      </c>
      <c r="I738" t="s">
        <v>206</v>
      </c>
      <c r="J738" t="s">
        <v>82</v>
      </c>
      <c r="K738" t="s">
        <v>1081</v>
      </c>
      <c r="L738" t="s">
        <v>1082</v>
      </c>
      <c r="N738">
        <v>6</v>
      </c>
    </row>
    <row r="739" spans="1:14" x14ac:dyDescent="0.25">
      <c r="A739">
        <v>14</v>
      </c>
      <c r="B739">
        <v>13</v>
      </c>
      <c r="C739" t="s">
        <v>819</v>
      </c>
      <c r="E739" t="s">
        <v>621</v>
      </c>
      <c r="F739" t="s">
        <v>1066</v>
      </c>
      <c r="G739" t="s">
        <v>621</v>
      </c>
      <c r="H739" t="s">
        <v>19</v>
      </c>
      <c r="I739" t="s">
        <v>157</v>
      </c>
      <c r="K739" t="s">
        <v>1082</v>
      </c>
      <c r="L739" t="s">
        <v>1083</v>
      </c>
    </row>
    <row r="740" spans="1:14" x14ac:dyDescent="0.25">
      <c r="A740">
        <v>14</v>
      </c>
      <c r="B740">
        <v>14</v>
      </c>
      <c r="C740" t="s">
        <v>819</v>
      </c>
      <c r="E740" t="s">
        <v>621</v>
      </c>
      <c r="F740" t="s">
        <v>1066</v>
      </c>
      <c r="G740" t="s">
        <v>621</v>
      </c>
      <c r="H740" t="s">
        <v>23</v>
      </c>
      <c r="I740" t="s">
        <v>290</v>
      </c>
      <c r="K740" t="s">
        <v>1084</v>
      </c>
      <c r="L740" t="s">
        <v>1085</v>
      </c>
    </row>
    <row r="741" spans="1:14" x14ac:dyDescent="0.25">
      <c r="A741">
        <v>14</v>
      </c>
      <c r="B741">
        <v>15</v>
      </c>
      <c r="C741" t="s">
        <v>819</v>
      </c>
      <c r="E741" t="s">
        <v>621</v>
      </c>
      <c r="F741" t="s">
        <v>1066</v>
      </c>
      <c r="G741" t="s">
        <v>621</v>
      </c>
      <c r="H741" t="s">
        <v>26</v>
      </c>
      <c r="I741" t="s">
        <v>10351</v>
      </c>
      <c r="K741" t="s">
        <v>1086</v>
      </c>
      <c r="L741" t="s">
        <v>1087</v>
      </c>
    </row>
    <row r="742" spans="1:14" x14ac:dyDescent="0.25">
      <c r="A742">
        <v>14</v>
      </c>
      <c r="B742">
        <v>16</v>
      </c>
      <c r="C742" t="s">
        <v>819</v>
      </c>
      <c r="E742" t="s">
        <v>621</v>
      </c>
      <c r="F742" t="s">
        <v>1066</v>
      </c>
      <c r="G742" t="s">
        <v>621</v>
      </c>
      <c r="H742" t="s">
        <v>12</v>
      </c>
      <c r="I742" t="s">
        <v>121</v>
      </c>
      <c r="K742" t="s">
        <v>1087</v>
      </c>
      <c r="L742" t="s">
        <v>1088</v>
      </c>
    </row>
    <row r="743" spans="1:14" x14ac:dyDescent="0.25">
      <c r="A743">
        <v>14</v>
      </c>
      <c r="B743">
        <v>17</v>
      </c>
      <c r="C743" t="s">
        <v>819</v>
      </c>
      <c r="E743" t="s">
        <v>621</v>
      </c>
      <c r="F743" t="s">
        <v>1066</v>
      </c>
      <c r="G743" t="s">
        <v>621</v>
      </c>
      <c r="H743" t="s">
        <v>19</v>
      </c>
      <c r="I743" t="s">
        <v>123</v>
      </c>
      <c r="K743" t="s">
        <v>1088</v>
      </c>
      <c r="L743" t="s">
        <v>1089</v>
      </c>
    </row>
    <row r="744" spans="1:14" x14ac:dyDescent="0.25">
      <c r="A744">
        <v>14</v>
      </c>
      <c r="B744">
        <v>18</v>
      </c>
      <c r="C744" t="s">
        <v>819</v>
      </c>
      <c r="E744" t="s">
        <v>621</v>
      </c>
      <c r="F744" t="s">
        <v>1066</v>
      </c>
      <c r="G744" t="s">
        <v>621</v>
      </c>
      <c r="H744" t="s">
        <v>19</v>
      </c>
      <c r="I744" t="s">
        <v>103</v>
      </c>
      <c r="K744" t="s">
        <v>1089</v>
      </c>
      <c r="L744" t="s">
        <v>1090</v>
      </c>
    </row>
    <row r="745" spans="1:14" x14ac:dyDescent="0.25">
      <c r="A745">
        <v>14</v>
      </c>
      <c r="B745">
        <v>19</v>
      </c>
      <c r="C745" t="s">
        <v>819</v>
      </c>
      <c r="E745" t="s">
        <v>621</v>
      </c>
      <c r="F745" t="s">
        <v>1066</v>
      </c>
      <c r="G745" t="s">
        <v>621</v>
      </c>
      <c r="H745" t="s">
        <v>35</v>
      </c>
      <c r="I745" t="s">
        <v>611</v>
      </c>
      <c r="K745" t="s">
        <v>1090</v>
      </c>
      <c r="L745" t="s">
        <v>1091</v>
      </c>
    </row>
    <row r="746" spans="1:14" x14ac:dyDescent="0.25">
      <c r="A746">
        <v>14</v>
      </c>
      <c r="B746">
        <v>20</v>
      </c>
      <c r="C746" t="s">
        <v>819</v>
      </c>
      <c r="E746" t="s">
        <v>621</v>
      </c>
      <c r="F746" t="s">
        <v>1066</v>
      </c>
      <c r="G746" t="s">
        <v>621</v>
      </c>
      <c r="H746" t="s">
        <v>23</v>
      </c>
      <c r="I746" t="s">
        <v>24</v>
      </c>
      <c r="K746" t="s">
        <v>1092</v>
      </c>
      <c r="L746" t="s">
        <v>1093</v>
      </c>
    </row>
    <row r="747" spans="1:14" x14ac:dyDescent="0.25">
      <c r="A747">
        <v>14</v>
      </c>
      <c r="B747">
        <v>21</v>
      </c>
      <c r="C747" t="s">
        <v>819</v>
      </c>
      <c r="E747" t="s">
        <v>621</v>
      </c>
      <c r="F747" t="s">
        <v>1066</v>
      </c>
      <c r="G747" t="s">
        <v>621</v>
      </c>
      <c r="H747" t="s">
        <v>26</v>
      </c>
      <c r="I747" t="s">
        <v>10351</v>
      </c>
      <c r="K747" t="s">
        <v>1094</v>
      </c>
      <c r="L747" t="s">
        <v>1095</v>
      </c>
    </row>
    <row r="748" spans="1:14" x14ac:dyDescent="0.25">
      <c r="A748">
        <v>14</v>
      </c>
      <c r="B748">
        <v>22</v>
      </c>
      <c r="C748" t="s">
        <v>819</v>
      </c>
      <c r="E748" t="s">
        <v>621</v>
      </c>
      <c r="F748" t="s">
        <v>1066</v>
      </c>
      <c r="G748" t="s">
        <v>621</v>
      </c>
      <c r="H748" t="s">
        <v>12</v>
      </c>
      <c r="I748" t="s">
        <v>16</v>
      </c>
      <c r="K748" t="s">
        <v>1096</v>
      </c>
      <c r="L748" t="s">
        <v>1097</v>
      </c>
    </row>
    <row r="749" spans="1:14" x14ac:dyDescent="0.25">
      <c r="A749">
        <v>14</v>
      </c>
      <c r="B749">
        <v>23</v>
      </c>
      <c r="C749" t="s">
        <v>819</v>
      </c>
      <c r="E749" t="s">
        <v>621</v>
      </c>
      <c r="F749" t="s">
        <v>1066</v>
      </c>
      <c r="G749" t="s">
        <v>621</v>
      </c>
      <c r="H749" t="s">
        <v>19</v>
      </c>
      <c r="I749" t="s">
        <v>123</v>
      </c>
      <c r="K749" t="s">
        <v>1097</v>
      </c>
      <c r="L749" t="s">
        <v>1098</v>
      </c>
    </row>
    <row r="750" spans="1:14" x14ac:dyDescent="0.25">
      <c r="A750">
        <v>14</v>
      </c>
      <c r="B750">
        <v>24</v>
      </c>
      <c r="C750" t="s">
        <v>819</v>
      </c>
      <c r="E750" t="s">
        <v>621</v>
      </c>
      <c r="F750" t="s">
        <v>1066</v>
      </c>
      <c r="G750" t="s">
        <v>621</v>
      </c>
      <c r="H750" t="s">
        <v>19</v>
      </c>
      <c r="I750" t="s">
        <v>157</v>
      </c>
      <c r="K750" t="s">
        <v>1098</v>
      </c>
      <c r="L750" t="s">
        <v>1099</v>
      </c>
    </row>
    <row r="751" spans="1:14" x14ac:dyDescent="0.25">
      <c r="A751">
        <v>14</v>
      </c>
      <c r="B751">
        <v>25</v>
      </c>
      <c r="C751" t="s">
        <v>819</v>
      </c>
      <c r="E751" t="s">
        <v>621</v>
      </c>
      <c r="F751" t="s">
        <v>1066</v>
      </c>
      <c r="G751" t="s">
        <v>621</v>
      </c>
      <c r="H751" t="s">
        <v>55</v>
      </c>
      <c r="I751" t="s">
        <v>56</v>
      </c>
      <c r="J751" t="s">
        <v>82</v>
      </c>
      <c r="K751" t="s">
        <v>1099</v>
      </c>
      <c r="L751" t="s">
        <v>1100</v>
      </c>
      <c r="N751">
        <v>5</v>
      </c>
    </row>
    <row r="752" spans="1:14" x14ac:dyDescent="0.25">
      <c r="A752">
        <v>14</v>
      </c>
      <c r="B752">
        <v>26</v>
      </c>
      <c r="C752" t="s">
        <v>819</v>
      </c>
      <c r="E752" t="s">
        <v>621</v>
      </c>
      <c r="F752" t="s">
        <v>1066</v>
      </c>
      <c r="G752" t="s">
        <v>621</v>
      </c>
      <c r="H752" t="s">
        <v>23</v>
      </c>
      <c r="I752" t="s">
        <v>290</v>
      </c>
      <c r="K752" t="s">
        <v>1101</v>
      </c>
      <c r="L752" t="s">
        <v>1102</v>
      </c>
    </row>
    <row r="753" spans="1:14" x14ac:dyDescent="0.25">
      <c r="A753">
        <v>14</v>
      </c>
      <c r="B753">
        <v>27</v>
      </c>
      <c r="C753" t="s">
        <v>819</v>
      </c>
      <c r="E753" t="s">
        <v>621</v>
      </c>
      <c r="F753" t="s">
        <v>1066</v>
      </c>
      <c r="G753" t="s">
        <v>621</v>
      </c>
      <c r="H753" t="s">
        <v>26</v>
      </c>
      <c r="I753" t="s">
        <v>10351</v>
      </c>
      <c r="K753" t="s">
        <v>1103</v>
      </c>
      <c r="L753" t="s">
        <v>1104</v>
      </c>
    </row>
    <row r="754" spans="1:14" x14ac:dyDescent="0.25">
      <c r="A754">
        <v>14</v>
      </c>
      <c r="B754">
        <v>28</v>
      </c>
      <c r="C754" t="s">
        <v>819</v>
      </c>
      <c r="E754" t="s">
        <v>621</v>
      </c>
      <c r="F754" t="s">
        <v>1066</v>
      </c>
      <c r="G754" t="s">
        <v>621</v>
      </c>
      <c r="H754" t="s">
        <v>12</v>
      </c>
      <c r="I754" t="s">
        <v>121</v>
      </c>
      <c r="K754" t="s">
        <v>1105</v>
      </c>
      <c r="L754" t="s">
        <v>1106</v>
      </c>
    </row>
    <row r="755" spans="1:14" x14ac:dyDescent="0.25">
      <c r="A755">
        <v>14</v>
      </c>
      <c r="B755">
        <v>29</v>
      </c>
      <c r="C755" t="s">
        <v>819</v>
      </c>
      <c r="E755" t="s">
        <v>621</v>
      </c>
      <c r="F755" t="s">
        <v>1066</v>
      </c>
      <c r="G755" t="s">
        <v>621</v>
      </c>
      <c r="H755" t="s">
        <v>19</v>
      </c>
      <c r="I755" t="s">
        <v>123</v>
      </c>
      <c r="K755" t="s">
        <v>1106</v>
      </c>
      <c r="L755" t="s">
        <v>1107</v>
      </c>
    </row>
    <row r="756" spans="1:14" x14ac:dyDescent="0.25">
      <c r="A756">
        <v>14</v>
      </c>
      <c r="B756">
        <v>30</v>
      </c>
      <c r="C756" t="s">
        <v>819</v>
      </c>
      <c r="E756" t="s">
        <v>621</v>
      </c>
      <c r="F756" t="s">
        <v>1066</v>
      </c>
      <c r="G756" t="s">
        <v>621</v>
      </c>
      <c r="H756" t="s">
        <v>19</v>
      </c>
      <c r="I756" t="s">
        <v>157</v>
      </c>
      <c r="K756" t="s">
        <v>1107</v>
      </c>
      <c r="L756" t="s">
        <v>1108</v>
      </c>
    </row>
    <row r="757" spans="1:14" x14ac:dyDescent="0.25">
      <c r="A757">
        <v>14</v>
      </c>
      <c r="B757">
        <v>31</v>
      </c>
      <c r="C757" t="s">
        <v>819</v>
      </c>
      <c r="E757" t="s">
        <v>621</v>
      </c>
      <c r="F757" t="s">
        <v>1066</v>
      </c>
      <c r="G757" t="s">
        <v>621</v>
      </c>
      <c r="H757" t="s">
        <v>23</v>
      </c>
      <c r="I757" t="s">
        <v>24</v>
      </c>
      <c r="K757" t="s">
        <v>1109</v>
      </c>
      <c r="L757" t="s">
        <v>1110</v>
      </c>
    </row>
    <row r="758" spans="1:14" x14ac:dyDescent="0.25">
      <c r="A758">
        <v>14</v>
      </c>
      <c r="B758">
        <v>32</v>
      </c>
      <c r="C758" t="s">
        <v>819</v>
      </c>
      <c r="E758" t="s">
        <v>621</v>
      </c>
      <c r="F758" t="s">
        <v>1066</v>
      </c>
      <c r="G758" t="s">
        <v>621</v>
      </c>
      <c r="H758" t="s">
        <v>26</v>
      </c>
      <c r="I758" t="s">
        <v>10351</v>
      </c>
      <c r="K758" t="s">
        <v>1111</v>
      </c>
      <c r="L758" t="s">
        <v>1112</v>
      </c>
    </row>
    <row r="759" spans="1:14" x14ac:dyDescent="0.25">
      <c r="A759">
        <v>14</v>
      </c>
      <c r="B759">
        <v>33</v>
      </c>
      <c r="C759" t="s">
        <v>819</v>
      </c>
      <c r="E759" t="s">
        <v>621</v>
      </c>
      <c r="F759" t="s">
        <v>1066</v>
      </c>
      <c r="G759" t="s">
        <v>621</v>
      </c>
      <c r="H759" t="s">
        <v>12</v>
      </c>
      <c r="I759" t="s">
        <v>121</v>
      </c>
      <c r="K759" t="s">
        <v>1113</v>
      </c>
      <c r="L759" t="s">
        <v>1114</v>
      </c>
    </row>
    <row r="760" spans="1:14" x14ac:dyDescent="0.25">
      <c r="A760">
        <v>14</v>
      </c>
      <c r="B760">
        <v>34</v>
      </c>
      <c r="C760" t="s">
        <v>819</v>
      </c>
      <c r="E760" t="s">
        <v>621</v>
      </c>
      <c r="F760" t="s">
        <v>1066</v>
      </c>
      <c r="G760" t="s">
        <v>621</v>
      </c>
      <c r="H760" t="s">
        <v>26</v>
      </c>
      <c r="I760" t="s">
        <v>10351</v>
      </c>
      <c r="K760" t="s">
        <v>1114</v>
      </c>
      <c r="L760" t="s">
        <v>1115</v>
      </c>
    </row>
    <row r="761" spans="1:14" x14ac:dyDescent="0.25">
      <c r="A761">
        <v>14</v>
      </c>
      <c r="B761">
        <v>35</v>
      </c>
      <c r="C761" t="s">
        <v>819</v>
      </c>
      <c r="E761" t="s">
        <v>621</v>
      </c>
      <c r="F761" t="s">
        <v>1066</v>
      </c>
      <c r="G761" t="s">
        <v>621</v>
      </c>
      <c r="H761" t="s">
        <v>12</v>
      </c>
      <c r="I761" t="s">
        <v>121</v>
      </c>
      <c r="K761" t="s">
        <v>1115</v>
      </c>
      <c r="L761" t="s">
        <v>1116</v>
      </c>
    </row>
    <row r="762" spans="1:14" x14ac:dyDescent="0.25">
      <c r="A762">
        <v>14</v>
      </c>
      <c r="B762">
        <v>36</v>
      </c>
      <c r="C762" t="s">
        <v>819</v>
      </c>
      <c r="E762" t="s">
        <v>621</v>
      </c>
      <c r="F762" t="s">
        <v>1066</v>
      </c>
      <c r="G762" t="s">
        <v>621</v>
      </c>
      <c r="H762" t="s">
        <v>19</v>
      </c>
      <c r="I762" t="s">
        <v>123</v>
      </c>
      <c r="K762" t="s">
        <v>1116</v>
      </c>
      <c r="L762" t="s">
        <v>1117</v>
      </c>
    </row>
    <row r="763" spans="1:14" x14ac:dyDescent="0.25">
      <c r="A763">
        <v>14</v>
      </c>
      <c r="B763">
        <v>37</v>
      </c>
      <c r="C763" t="s">
        <v>819</v>
      </c>
      <c r="E763" t="s">
        <v>621</v>
      </c>
      <c r="F763" t="s">
        <v>1066</v>
      </c>
      <c r="G763" t="s">
        <v>621</v>
      </c>
      <c r="H763" t="s">
        <v>19</v>
      </c>
      <c r="I763" t="s">
        <v>79</v>
      </c>
      <c r="K763" t="s">
        <v>1117</v>
      </c>
      <c r="L763" t="s">
        <v>1118</v>
      </c>
    </row>
    <row r="764" spans="1:14" x14ac:dyDescent="0.25">
      <c r="A764">
        <v>14</v>
      </c>
      <c r="B764">
        <v>38</v>
      </c>
      <c r="C764" t="s">
        <v>819</v>
      </c>
      <c r="E764" t="s">
        <v>621</v>
      </c>
      <c r="F764" t="s">
        <v>1066</v>
      </c>
      <c r="G764" t="s">
        <v>621</v>
      </c>
      <c r="H764" t="s">
        <v>55</v>
      </c>
      <c r="I764" t="s">
        <v>56</v>
      </c>
      <c r="J764" t="s">
        <v>82</v>
      </c>
      <c r="K764" t="s">
        <v>1118</v>
      </c>
      <c r="L764" t="s">
        <v>1119</v>
      </c>
      <c r="N764">
        <v>6</v>
      </c>
    </row>
    <row r="765" spans="1:14" x14ac:dyDescent="0.25">
      <c r="A765">
        <v>14</v>
      </c>
      <c r="B765">
        <v>39</v>
      </c>
      <c r="C765" t="s">
        <v>819</v>
      </c>
      <c r="E765" t="s">
        <v>621</v>
      </c>
      <c r="F765" t="s">
        <v>1066</v>
      </c>
      <c r="G765" t="s">
        <v>621</v>
      </c>
      <c r="H765" t="s">
        <v>26</v>
      </c>
      <c r="I765" t="s">
        <v>10351</v>
      </c>
      <c r="K765" t="s">
        <v>1119</v>
      </c>
      <c r="L765" t="s">
        <v>1120</v>
      </c>
    </row>
    <row r="766" spans="1:14" x14ac:dyDescent="0.25">
      <c r="A766">
        <v>14</v>
      </c>
      <c r="B766">
        <v>40</v>
      </c>
      <c r="C766" t="s">
        <v>819</v>
      </c>
      <c r="E766" t="s">
        <v>621</v>
      </c>
      <c r="F766" t="s">
        <v>1066</v>
      </c>
      <c r="G766" t="s">
        <v>621</v>
      </c>
      <c r="H766" t="s">
        <v>12</v>
      </c>
      <c r="I766" t="s">
        <v>16</v>
      </c>
      <c r="K766" t="s">
        <v>1120</v>
      </c>
      <c r="L766" t="s">
        <v>1121</v>
      </c>
    </row>
    <row r="767" spans="1:14" x14ac:dyDescent="0.25">
      <c r="A767">
        <v>14</v>
      </c>
      <c r="B767">
        <v>41</v>
      </c>
      <c r="C767" t="s">
        <v>819</v>
      </c>
      <c r="E767" t="s">
        <v>621</v>
      </c>
      <c r="F767" t="s">
        <v>1066</v>
      </c>
      <c r="G767" t="s">
        <v>621</v>
      </c>
      <c r="H767" t="s">
        <v>19</v>
      </c>
      <c r="I767" t="s">
        <v>103</v>
      </c>
      <c r="K767" t="s">
        <v>1121</v>
      </c>
      <c r="L767" t="s">
        <v>1122</v>
      </c>
    </row>
    <row r="768" spans="1:14" x14ac:dyDescent="0.25">
      <c r="A768">
        <v>14</v>
      </c>
      <c r="B768">
        <v>42</v>
      </c>
      <c r="C768" t="s">
        <v>819</v>
      </c>
      <c r="E768" t="s">
        <v>621</v>
      </c>
      <c r="F768" t="s">
        <v>1066</v>
      </c>
      <c r="G768" t="s">
        <v>621</v>
      </c>
      <c r="H768" t="s">
        <v>23</v>
      </c>
      <c r="I768" t="s">
        <v>10395</v>
      </c>
      <c r="K768" t="s">
        <v>1122</v>
      </c>
      <c r="L768" t="s">
        <v>1123</v>
      </c>
    </row>
    <row r="769" spans="1:14" x14ac:dyDescent="0.25">
      <c r="A769">
        <v>14</v>
      </c>
      <c r="B769">
        <v>43</v>
      </c>
      <c r="C769" t="s">
        <v>819</v>
      </c>
      <c r="E769" t="s">
        <v>621</v>
      </c>
      <c r="F769" t="s">
        <v>1066</v>
      </c>
      <c r="G769" t="s">
        <v>621</v>
      </c>
      <c r="H769" t="s">
        <v>322</v>
      </c>
      <c r="I769" s="3" t="s">
        <v>10374</v>
      </c>
      <c r="K769" t="s">
        <v>1123</v>
      </c>
      <c r="L769" t="s">
        <v>1123</v>
      </c>
    </row>
    <row r="770" spans="1:14" x14ac:dyDescent="0.25">
      <c r="A770">
        <v>15</v>
      </c>
      <c r="B770">
        <v>1</v>
      </c>
      <c r="C770" t="s">
        <v>323</v>
      </c>
      <c r="E770" t="s">
        <v>621</v>
      </c>
      <c r="F770" t="s">
        <v>1124</v>
      </c>
      <c r="G770" t="s">
        <v>621</v>
      </c>
      <c r="H770" t="s">
        <v>12</v>
      </c>
      <c r="I770" t="s">
        <v>121</v>
      </c>
      <c r="K770" t="s">
        <v>1125</v>
      </c>
      <c r="L770" t="s">
        <v>1126</v>
      </c>
    </row>
    <row r="771" spans="1:14" x14ac:dyDescent="0.25">
      <c r="A771">
        <v>15</v>
      </c>
      <c r="B771">
        <v>2</v>
      </c>
      <c r="C771" t="s">
        <v>323</v>
      </c>
      <c r="E771" t="s">
        <v>621</v>
      </c>
      <c r="F771" t="s">
        <v>1124</v>
      </c>
      <c r="G771" t="s">
        <v>621</v>
      </c>
      <c r="H771" t="s">
        <v>12</v>
      </c>
      <c r="I771" t="s">
        <v>16</v>
      </c>
      <c r="K771" t="s">
        <v>1126</v>
      </c>
      <c r="L771" t="s">
        <v>1127</v>
      </c>
    </row>
    <row r="772" spans="1:14" x14ac:dyDescent="0.25">
      <c r="A772">
        <v>15</v>
      </c>
      <c r="B772">
        <v>3</v>
      </c>
      <c r="C772" t="s">
        <v>323</v>
      </c>
      <c r="E772" t="s">
        <v>621</v>
      </c>
      <c r="F772" t="s">
        <v>1124</v>
      </c>
      <c r="G772" t="s">
        <v>621</v>
      </c>
      <c r="H772" t="s">
        <v>12</v>
      </c>
      <c r="I772" t="s">
        <v>16</v>
      </c>
      <c r="K772" t="s">
        <v>1128</v>
      </c>
      <c r="L772" t="s">
        <v>1129</v>
      </c>
    </row>
    <row r="773" spans="1:14" x14ac:dyDescent="0.25">
      <c r="A773">
        <v>15</v>
      </c>
      <c r="B773">
        <v>4</v>
      </c>
      <c r="C773" t="s">
        <v>323</v>
      </c>
      <c r="E773" t="s">
        <v>621</v>
      </c>
      <c r="F773" t="s">
        <v>1124</v>
      </c>
      <c r="G773" t="s">
        <v>621</v>
      </c>
      <c r="H773" t="s">
        <v>19</v>
      </c>
      <c r="I773" t="s">
        <v>79</v>
      </c>
      <c r="K773" t="s">
        <v>1129</v>
      </c>
      <c r="L773" t="s">
        <v>1129</v>
      </c>
    </row>
    <row r="774" spans="1:14" x14ac:dyDescent="0.25">
      <c r="A774">
        <v>15</v>
      </c>
      <c r="B774">
        <v>5</v>
      </c>
      <c r="C774" t="s">
        <v>323</v>
      </c>
      <c r="E774" t="s">
        <v>621</v>
      </c>
      <c r="F774" t="s">
        <v>1124</v>
      </c>
      <c r="G774" t="s">
        <v>621</v>
      </c>
      <c r="H774" t="s">
        <v>355</v>
      </c>
      <c r="I774" t="s">
        <v>414</v>
      </c>
      <c r="K774" t="s">
        <v>1129</v>
      </c>
      <c r="L774" t="s">
        <v>1129</v>
      </c>
    </row>
    <row r="775" spans="1:14" x14ac:dyDescent="0.25">
      <c r="A775">
        <v>15</v>
      </c>
      <c r="B775">
        <v>6</v>
      </c>
      <c r="C775" t="s">
        <v>323</v>
      </c>
      <c r="E775" t="s">
        <v>621</v>
      </c>
      <c r="F775" t="s">
        <v>1124</v>
      </c>
      <c r="G775" t="s">
        <v>621</v>
      </c>
      <c r="H775" t="s">
        <v>19</v>
      </c>
      <c r="I775" t="s">
        <v>79</v>
      </c>
      <c r="K775" t="s">
        <v>1129</v>
      </c>
      <c r="L775" t="s">
        <v>1130</v>
      </c>
    </row>
    <row r="776" spans="1:14" x14ac:dyDescent="0.25">
      <c r="A776">
        <v>15</v>
      </c>
      <c r="B776">
        <v>7</v>
      </c>
      <c r="C776" t="s">
        <v>323</v>
      </c>
      <c r="E776" t="s">
        <v>621</v>
      </c>
      <c r="F776" t="s">
        <v>1124</v>
      </c>
      <c r="G776" t="s">
        <v>621</v>
      </c>
      <c r="H776" t="s">
        <v>55</v>
      </c>
      <c r="I776" t="s">
        <v>56</v>
      </c>
      <c r="J776" t="s">
        <v>82</v>
      </c>
      <c r="K776" t="s">
        <v>1130</v>
      </c>
      <c r="L776" t="s">
        <v>1131</v>
      </c>
      <c r="N776">
        <v>6</v>
      </c>
    </row>
    <row r="777" spans="1:14" x14ac:dyDescent="0.25">
      <c r="A777">
        <v>15</v>
      </c>
      <c r="B777">
        <v>8</v>
      </c>
      <c r="C777" t="s">
        <v>323</v>
      </c>
      <c r="E777" t="s">
        <v>621</v>
      </c>
      <c r="F777" t="s">
        <v>1124</v>
      </c>
      <c r="G777" t="s">
        <v>621</v>
      </c>
      <c r="H777" t="s">
        <v>165</v>
      </c>
      <c r="I777" t="s">
        <v>166</v>
      </c>
      <c r="K777" t="s">
        <v>1132</v>
      </c>
      <c r="L777" t="s">
        <v>1133</v>
      </c>
    </row>
    <row r="778" spans="1:14" x14ac:dyDescent="0.25">
      <c r="A778">
        <v>15</v>
      </c>
      <c r="B778">
        <v>9</v>
      </c>
      <c r="C778" t="s">
        <v>323</v>
      </c>
      <c r="E778" t="s">
        <v>621</v>
      </c>
      <c r="F778" t="s">
        <v>1124</v>
      </c>
      <c r="G778" t="s">
        <v>621</v>
      </c>
      <c r="H778" t="s">
        <v>26</v>
      </c>
      <c r="I778" t="s">
        <v>10351</v>
      </c>
      <c r="K778" t="s">
        <v>1134</v>
      </c>
      <c r="L778" t="s">
        <v>1135</v>
      </c>
    </row>
    <row r="779" spans="1:14" x14ac:dyDescent="0.25">
      <c r="A779">
        <v>15</v>
      </c>
      <c r="B779">
        <v>10</v>
      </c>
      <c r="C779" t="s">
        <v>323</v>
      </c>
      <c r="E779" t="s">
        <v>621</v>
      </c>
      <c r="F779" t="s">
        <v>1124</v>
      </c>
      <c r="G779" t="s">
        <v>621</v>
      </c>
      <c r="H779" t="s">
        <v>12</v>
      </c>
      <c r="I779" t="s">
        <v>121</v>
      </c>
      <c r="K779" t="s">
        <v>1136</v>
      </c>
      <c r="L779" t="s">
        <v>1137</v>
      </c>
    </row>
    <row r="780" spans="1:14" x14ac:dyDescent="0.25">
      <c r="A780">
        <v>15</v>
      </c>
      <c r="B780">
        <v>11</v>
      </c>
      <c r="C780" t="s">
        <v>323</v>
      </c>
      <c r="E780" t="s">
        <v>621</v>
      </c>
      <c r="F780" t="s">
        <v>1124</v>
      </c>
      <c r="G780" t="s">
        <v>621</v>
      </c>
      <c r="H780" t="s">
        <v>12</v>
      </c>
      <c r="I780" t="s">
        <v>16</v>
      </c>
      <c r="K780" t="s">
        <v>1137</v>
      </c>
      <c r="L780" t="s">
        <v>1138</v>
      </c>
    </row>
    <row r="781" spans="1:14" x14ac:dyDescent="0.25">
      <c r="A781">
        <v>15</v>
      </c>
      <c r="B781">
        <v>12</v>
      </c>
      <c r="C781" t="s">
        <v>323</v>
      </c>
      <c r="E781" t="s">
        <v>621</v>
      </c>
      <c r="F781" t="s">
        <v>1124</v>
      </c>
      <c r="G781" t="s">
        <v>621</v>
      </c>
      <c r="H781" t="s">
        <v>19</v>
      </c>
      <c r="I781" t="s">
        <v>47</v>
      </c>
      <c r="K781" t="s">
        <v>1138</v>
      </c>
      <c r="L781" t="s">
        <v>1139</v>
      </c>
    </row>
    <row r="782" spans="1:14" x14ac:dyDescent="0.25">
      <c r="A782">
        <v>15</v>
      </c>
      <c r="B782">
        <v>13</v>
      </c>
      <c r="C782" t="s">
        <v>323</v>
      </c>
      <c r="E782" t="s">
        <v>621</v>
      </c>
      <c r="F782" t="s">
        <v>1124</v>
      </c>
      <c r="G782" t="s">
        <v>621</v>
      </c>
      <c r="H782" t="s">
        <v>35</v>
      </c>
      <c r="I782" t="s">
        <v>164</v>
      </c>
      <c r="K782" t="s">
        <v>1139</v>
      </c>
      <c r="L782" t="s">
        <v>1140</v>
      </c>
    </row>
    <row r="783" spans="1:14" x14ac:dyDescent="0.25">
      <c r="A783">
        <v>15</v>
      </c>
      <c r="B783">
        <v>14</v>
      </c>
      <c r="C783" t="s">
        <v>323</v>
      </c>
      <c r="E783" t="s">
        <v>621</v>
      </c>
      <c r="F783" t="s">
        <v>1124</v>
      </c>
      <c r="G783" t="s">
        <v>621</v>
      </c>
      <c r="H783" t="s">
        <v>23</v>
      </c>
      <c r="I783" t="s">
        <v>24</v>
      </c>
      <c r="K783" t="s">
        <v>1141</v>
      </c>
      <c r="L783" t="s">
        <v>1142</v>
      </c>
    </row>
    <row r="784" spans="1:14" x14ac:dyDescent="0.25">
      <c r="A784">
        <v>15</v>
      </c>
      <c r="B784">
        <v>15</v>
      </c>
      <c r="C784" t="s">
        <v>323</v>
      </c>
      <c r="E784" t="s">
        <v>621</v>
      </c>
      <c r="F784" t="s">
        <v>1124</v>
      </c>
      <c r="G784" t="s">
        <v>621</v>
      </c>
      <c r="H784" t="s">
        <v>26</v>
      </c>
      <c r="I784" t="s">
        <v>10351</v>
      </c>
      <c r="K784" t="s">
        <v>1143</v>
      </c>
      <c r="L784" t="s">
        <v>1144</v>
      </c>
    </row>
    <row r="785" spans="1:12" x14ac:dyDescent="0.25">
      <c r="A785">
        <v>15</v>
      </c>
      <c r="B785">
        <v>16</v>
      </c>
      <c r="C785" t="s">
        <v>323</v>
      </c>
      <c r="E785" t="s">
        <v>621</v>
      </c>
      <c r="F785" t="s">
        <v>1124</v>
      </c>
      <c r="G785" t="s">
        <v>621</v>
      </c>
      <c r="H785" t="s">
        <v>12</v>
      </c>
      <c r="I785" t="s">
        <v>121</v>
      </c>
      <c r="K785" t="s">
        <v>1144</v>
      </c>
      <c r="L785" t="s">
        <v>1145</v>
      </c>
    </row>
    <row r="786" spans="1:12" x14ac:dyDescent="0.25">
      <c r="A786">
        <v>15</v>
      </c>
      <c r="B786">
        <v>17</v>
      </c>
      <c r="C786" t="s">
        <v>323</v>
      </c>
      <c r="E786" t="s">
        <v>621</v>
      </c>
      <c r="F786" t="s">
        <v>1124</v>
      </c>
      <c r="G786" t="s">
        <v>621</v>
      </c>
      <c r="H786" t="s">
        <v>12</v>
      </c>
      <c r="I786" t="s">
        <v>16</v>
      </c>
      <c r="K786" t="s">
        <v>1146</v>
      </c>
      <c r="L786" t="s">
        <v>1147</v>
      </c>
    </row>
    <row r="787" spans="1:12" x14ac:dyDescent="0.25">
      <c r="A787">
        <v>15</v>
      </c>
      <c r="B787">
        <v>18</v>
      </c>
      <c r="C787" t="s">
        <v>323</v>
      </c>
      <c r="E787" t="s">
        <v>621</v>
      </c>
      <c r="F787" t="s">
        <v>1124</v>
      </c>
      <c r="G787" t="s">
        <v>621</v>
      </c>
      <c r="H787" t="s">
        <v>19</v>
      </c>
      <c r="I787" t="s">
        <v>157</v>
      </c>
      <c r="K787" t="s">
        <v>1147</v>
      </c>
      <c r="L787" t="s">
        <v>1148</v>
      </c>
    </row>
    <row r="788" spans="1:12" x14ac:dyDescent="0.25">
      <c r="A788">
        <v>15</v>
      </c>
      <c r="B788">
        <v>19</v>
      </c>
      <c r="C788" t="s">
        <v>323</v>
      </c>
      <c r="E788" t="s">
        <v>621</v>
      </c>
      <c r="F788" t="s">
        <v>1124</v>
      </c>
      <c r="G788" t="s">
        <v>621</v>
      </c>
      <c r="H788" t="s">
        <v>35</v>
      </c>
      <c r="I788" t="s">
        <v>164</v>
      </c>
      <c r="K788" t="s">
        <v>1148</v>
      </c>
      <c r="L788" t="s">
        <v>1149</v>
      </c>
    </row>
    <row r="789" spans="1:12" x14ac:dyDescent="0.25">
      <c r="A789">
        <v>15</v>
      </c>
      <c r="B789">
        <v>20</v>
      </c>
      <c r="C789" t="s">
        <v>323</v>
      </c>
      <c r="E789" t="s">
        <v>621</v>
      </c>
      <c r="F789" t="s">
        <v>1124</v>
      </c>
      <c r="G789" t="s">
        <v>621</v>
      </c>
      <c r="H789" t="s">
        <v>23</v>
      </c>
      <c r="I789" t="s">
        <v>24</v>
      </c>
      <c r="K789" t="s">
        <v>1150</v>
      </c>
      <c r="L789" t="s">
        <v>1151</v>
      </c>
    </row>
    <row r="790" spans="1:12" x14ac:dyDescent="0.25">
      <c r="A790">
        <v>15</v>
      </c>
      <c r="B790">
        <v>21</v>
      </c>
      <c r="C790" t="s">
        <v>323</v>
      </c>
      <c r="E790" t="s">
        <v>621</v>
      </c>
      <c r="F790" t="s">
        <v>1124</v>
      </c>
      <c r="G790" t="s">
        <v>621</v>
      </c>
      <c r="H790" t="s">
        <v>26</v>
      </c>
      <c r="I790" t="s">
        <v>10351</v>
      </c>
      <c r="K790" t="s">
        <v>1152</v>
      </c>
      <c r="L790" t="s">
        <v>1153</v>
      </c>
    </row>
    <row r="791" spans="1:12" x14ac:dyDescent="0.25">
      <c r="A791">
        <v>15</v>
      </c>
      <c r="B791">
        <v>22</v>
      </c>
      <c r="C791" t="s">
        <v>323</v>
      </c>
      <c r="E791" t="s">
        <v>621</v>
      </c>
      <c r="F791" t="s">
        <v>1124</v>
      </c>
      <c r="G791" t="s">
        <v>621</v>
      </c>
      <c r="H791" t="s">
        <v>12</v>
      </c>
      <c r="I791" t="s">
        <v>121</v>
      </c>
      <c r="K791" t="s">
        <v>1154</v>
      </c>
      <c r="L791" t="s">
        <v>1155</v>
      </c>
    </row>
    <row r="792" spans="1:12" x14ac:dyDescent="0.25">
      <c r="A792">
        <v>15</v>
      </c>
      <c r="B792">
        <v>23</v>
      </c>
      <c r="C792" t="s">
        <v>323</v>
      </c>
      <c r="E792" t="s">
        <v>621</v>
      </c>
      <c r="F792" t="s">
        <v>1124</v>
      </c>
      <c r="G792" t="s">
        <v>621</v>
      </c>
      <c r="H792" t="s">
        <v>12</v>
      </c>
      <c r="I792" t="s">
        <v>16</v>
      </c>
      <c r="K792" t="s">
        <v>1155</v>
      </c>
      <c r="L792" t="s">
        <v>1156</v>
      </c>
    </row>
    <row r="793" spans="1:12" x14ac:dyDescent="0.25">
      <c r="A793">
        <v>15</v>
      </c>
      <c r="B793">
        <v>24</v>
      </c>
      <c r="C793" t="s">
        <v>323</v>
      </c>
      <c r="E793" t="s">
        <v>621</v>
      </c>
      <c r="F793" t="s">
        <v>1124</v>
      </c>
      <c r="G793" t="s">
        <v>621</v>
      </c>
      <c r="H793" t="s">
        <v>19</v>
      </c>
      <c r="I793" t="s">
        <v>103</v>
      </c>
      <c r="K793" t="s">
        <v>1156</v>
      </c>
      <c r="L793" t="s">
        <v>1157</v>
      </c>
    </row>
    <row r="794" spans="1:12" x14ac:dyDescent="0.25">
      <c r="A794">
        <v>15</v>
      </c>
      <c r="B794">
        <v>25</v>
      </c>
      <c r="C794" t="s">
        <v>323</v>
      </c>
      <c r="E794" t="s">
        <v>621</v>
      </c>
      <c r="F794" t="s">
        <v>1124</v>
      </c>
      <c r="G794" t="s">
        <v>621</v>
      </c>
      <c r="H794" t="s">
        <v>355</v>
      </c>
      <c r="I794" t="s">
        <v>356</v>
      </c>
      <c r="K794" t="s">
        <v>1157</v>
      </c>
      <c r="L794" t="s">
        <v>1158</v>
      </c>
    </row>
    <row r="795" spans="1:12" x14ac:dyDescent="0.25">
      <c r="A795">
        <v>15</v>
      </c>
      <c r="B795">
        <v>26</v>
      </c>
      <c r="C795" t="s">
        <v>323</v>
      </c>
      <c r="E795" t="s">
        <v>621</v>
      </c>
      <c r="F795" t="s">
        <v>1124</v>
      </c>
      <c r="G795" t="s">
        <v>621</v>
      </c>
      <c r="H795" t="s">
        <v>19</v>
      </c>
      <c r="I795" t="s">
        <v>79</v>
      </c>
      <c r="K795" t="s">
        <v>1158</v>
      </c>
      <c r="L795" t="s">
        <v>1159</v>
      </c>
    </row>
    <row r="796" spans="1:12" x14ac:dyDescent="0.25">
      <c r="A796">
        <v>15</v>
      </c>
      <c r="B796">
        <v>27</v>
      </c>
      <c r="C796" t="s">
        <v>323</v>
      </c>
      <c r="E796" t="s">
        <v>621</v>
      </c>
      <c r="F796" t="s">
        <v>1124</v>
      </c>
      <c r="G796" t="s">
        <v>621</v>
      </c>
      <c r="H796" t="s">
        <v>355</v>
      </c>
      <c r="I796" t="s">
        <v>414</v>
      </c>
      <c r="K796" t="s">
        <v>1159</v>
      </c>
      <c r="L796" t="s">
        <v>1159</v>
      </c>
    </row>
    <row r="797" spans="1:12" x14ac:dyDescent="0.25">
      <c r="A797">
        <v>15</v>
      </c>
      <c r="B797">
        <v>28</v>
      </c>
      <c r="C797" t="s">
        <v>323</v>
      </c>
      <c r="E797" t="s">
        <v>621</v>
      </c>
      <c r="F797" t="s">
        <v>1124</v>
      </c>
      <c r="G797" t="s">
        <v>621</v>
      </c>
      <c r="H797" t="s">
        <v>19</v>
      </c>
      <c r="I797" t="s">
        <v>79</v>
      </c>
      <c r="K797" t="s">
        <v>1159</v>
      </c>
      <c r="L797" t="s">
        <v>1160</v>
      </c>
    </row>
    <row r="798" spans="1:12" x14ac:dyDescent="0.25">
      <c r="A798">
        <v>15</v>
      </c>
      <c r="B798">
        <v>29</v>
      </c>
      <c r="C798" t="s">
        <v>323</v>
      </c>
      <c r="E798" t="s">
        <v>621</v>
      </c>
      <c r="F798" t="s">
        <v>1124</v>
      </c>
      <c r="G798" t="s">
        <v>621</v>
      </c>
      <c r="H798" t="s">
        <v>19</v>
      </c>
      <c r="I798" t="s">
        <v>123</v>
      </c>
      <c r="K798" t="s">
        <v>1160</v>
      </c>
      <c r="L798" t="s">
        <v>1161</v>
      </c>
    </row>
    <row r="799" spans="1:12" x14ac:dyDescent="0.25">
      <c r="A799">
        <v>15</v>
      </c>
      <c r="B799">
        <v>30</v>
      </c>
      <c r="C799" t="s">
        <v>323</v>
      </c>
      <c r="E799" t="s">
        <v>621</v>
      </c>
      <c r="F799" t="s">
        <v>1124</v>
      </c>
      <c r="G799" t="s">
        <v>621</v>
      </c>
      <c r="H799" t="s">
        <v>19</v>
      </c>
      <c r="I799" t="s">
        <v>79</v>
      </c>
      <c r="K799" t="s">
        <v>1161</v>
      </c>
      <c r="L799" t="s">
        <v>1162</v>
      </c>
    </row>
    <row r="800" spans="1:12" x14ac:dyDescent="0.25">
      <c r="A800">
        <v>15</v>
      </c>
      <c r="B800">
        <v>31</v>
      </c>
      <c r="C800" t="s">
        <v>323</v>
      </c>
      <c r="E800" t="s">
        <v>621</v>
      </c>
      <c r="F800" t="s">
        <v>1124</v>
      </c>
      <c r="G800" t="s">
        <v>621</v>
      </c>
      <c r="H800" t="s">
        <v>355</v>
      </c>
      <c r="I800" t="s">
        <v>415</v>
      </c>
      <c r="K800" t="s">
        <v>1162</v>
      </c>
      <c r="L800" t="s">
        <v>1162</v>
      </c>
    </row>
    <row r="801" spans="1:14" x14ac:dyDescent="0.25">
      <c r="A801">
        <v>15</v>
      </c>
      <c r="B801">
        <v>32</v>
      </c>
      <c r="C801" t="s">
        <v>323</v>
      </c>
      <c r="E801" t="s">
        <v>621</v>
      </c>
      <c r="F801" t="s">
        <v>1124</v>
      </c>
      <c r="G801" t="s">
        <v>621</v>
      </c>
      <c r="H801" t="s">
        <v>19</v>
      </c>
      <c r="I801" t="s">
        <v>123</v>
      </c>
      <c r="K801" t="s">
        <v>1162</v>
      </c>
      <c r="L801" t="s">
        <v>1163</v>
      </c>
    </row>
    <row r="802" spans="1:14" x14ac:dyDescent="0.25">
      <c r="A802">
        <v>15</v>
      </c>
      <c r="B802">
        <v>33</v>
      </c>
      <c r="C802" t="s">
        <v>323</v>
      </c>
      <c r="E802" t="s">
        <v>621</v>
      </c>
      <c r="F802" t="s">
        <v>1124</v>
      </c>
      <c r="G802" t="s">
        <v>621</v>
      </c>
      <c r="H802" t="s">
        <v>19</v>
      </c>
      <c r="I802" t="s">
        <v>79</v>
      </c>
      <c r="K802" t="s">
        <v>1164</v>
      </c>
      <c r="L802" t="s">
        <v>1165</v>
      </c>
    </row>
    <row r="803" spans="1:14" x14ac:dyDescent="0.25">
      <c r="A803">
        <v>15</v>
      </c>
      <c r="B803">
        <v>34</v>
      </c>
      <c r="C803" t="s">
        <v>323</v>
      </c>
      <c r="E803" t="s">
        <v>621</v>
      </c>
      <c r="F803" t="s">
        <v>1124</v>
      </c>
      <c r="G803" t="s">
        <v>621</v>
      </c>
      <c r="H803" t="s">
        <v>19</v>
      </c>
      <c r="I803" t="s">
        <v>103</v>
      </c>
      <c r="K803" t="s">
        <v>1166</v>
      </c>
      <c r="L803" t="s">
        <v>1167</v>
      </c>
    </row>
    <row r="804" spans="1:14" x14ac:dyDescent="0.25">
      <c r="A804">
        <v>15</v>
      </c>
      <c r="B804">
        <v>35</v>
      </c>
      <c r="C804" t="s">
        <v>323</v>
      </c>
      <c r="E804" t="s">
        <v>621</v>
      </c>
      <c r="F804" t="s">
        <v>1124</v>
      </c>
      <c r="G804" t="s">
        <v>621</v>
      </c>
      <c r="H804" t="s">
        <v>55</v>
      </c>
      <c r="I804" t="s">
        <v>206</v>
      </c>
      <c r="J804" t="s">
        <v>82</v>
      </c>
      <c r="K804" t="s">
        <v>1167</v>
      </c>
      <c r="L804" t="s">
        <v>1168</v>
      </c>
      <c r="N804">
        <v>2</v>
      </c>
    </row>
    <row r="805" spans="1:14" x14ac:dyDescent="0.25">
      <c r="A805">
        <v>15</v>
      </c>
      <c r="B805">
        <v>36</v>
      </c>
      <c r="C805" t="s">
        <v>323</v>
      </c>
      <c r="E805" t="s">
        <v>621</v>
      </c>
      <c r="F805" t="s">
        <v>1124</v>
      </c>
      <c r="G805" t="s">
        <v>621</v>
      </c>
      <c r="H805" t="s">
        <v>19</v>
      </c>
      <c r="I805" t="s">
        <v>103</v>
      </c>
      <c r="K805" t="s">
        <v>1168</v>
      </c>
      <c r="L805" t="s">
        <v>1169</v>
      </c>
    </row>
    <row r="806" spans="1:14" x14ac:dyDescent="0.25">
      <c r="A806">
        <v>15</v>
      </c>
      <c r="B806">
        <v>37</v>
      </c>
      <c r="C806" t="s">
        <v>323</v>
      </c>
      <c r="E806" t="s">
        <v>621</v>
      </c>
      <c r="F806" t="s">
        <v>1124</v>
      </c>
      <c r="G806" t="s">
        <v>621</v>
      </c>
      <c r="H806" t="s">
        <v>35</v>
      </c>
      <c r="I806" t="s">
        <v>196</v>
      </c>
      <c r="K806" t="s">
        <v>1169</v>
      </c>
      <c r="L806" t="s">
        <v>1170</v>
      </c>
    </row>
    <row r="807" spans="1:14" x14ac:dyDescent="0.25">
      <c r="A807">
        <v>15</v>
      </c>
      <c r="B807">
        <v>38</v>
      </c>
      <c r="C807" t="s">
        <v>323</v>
      </c>
      <c r="E807" t="s">
        <v>621</v>
      </c>
      <c r="F807" t="s">
        <v>1124</v>
      </c>
      <c r="G807" t="s">
        <v>621</v>
      </c>
      <c r="H807" t="s">
        <v>23</v>
      </c>
      <c r="I807" t="s">
        <v>24</v>
      </c>
      <c r="K807" t="s">
        <v>1171</v>
      </c>
      <c r="L807" t="s">
        <v>1172</v>
      </c>
    </row>
    <row r="808" spans="1:14" x14ac:dyDescent="0.25">
      <c r="A808">
        <v>15</v>
      </c>
      <c r="B808">
        <v>39</v>
      </c>
      <c r="C808" t="s">
        <v>323</v>
      </c>
      <c r="E808" t="s">
        <v>621</v>
      </c>
      <c r="F808" t="s">
        <v>1124</v>
      </c>
      <c r="G808" t="s">
        <v>621</v>
      </c>
      <c r="H808" t="s">
        <v>26</v>
      </c>
      <c r="I808" t="s">
        <v>10351</v>
      </c>
      <c r="K808" t="s">
        <v>1173</v>
      </c>
      <c r="L808" t="s">
        <v>1174</v>
      </c>
    </row>
    <row r="809" spans="1:14" x14ac:dyDescent="0.25">
      <c r="A809">
        <v>15</v>
      </c>
      <c r="B809">
        <v>40</v>
      </c>
      <c r="C809" t="s">
        <v>323</v>
      </c>
      <c r="E809" t="s">
        <v>621</v>
      </c>
      <c r="F809" t="s">
        <v>1124</v>
      </c>
      <c r="G809" t="s">
        <v>621</v>
      </c>
      <c r="H809" t="s">
        <v>12</v>
      </c>
      <c r="I809" t="s">
        <v>121</v>
      </c>
      <c r="K809" t="s">
        <v>1175</v>
      </c>
      <c r="L809" t="s">
        <v>1176</v>
      </c>
    </row>
    <row r="810" spans="1:14" x14ac:dyDescent="0.25">
      <c r="A810">
        <v>15</v>
      </c>
      <c r="B810">
        <v>41</v>
      </c>
      <c r="C810" t="s">
        <v>323</v>
      </c>
      <c r="E810" t="s">
        <v>621</v>
      </c>
      <c r="F810" t="s">
        <v>1124</v>
      </c>
      <c r="G810" t="s">
        <v>621</v>
      </c>
      <c r="H810" t="s">
        <v>19</v>
      </c>
      <c r="I810" t="s">
        <v>79</v>
      </c>
      <c r="K810" t="s">
        <v>1176</v>
      </c>
      <c r="L810" t="s">
        <v>1177</v>
      </c>
    </row>
    <row r="811" spans="1:14" x14ac:dyDescent="0.25">
      <c r="A811">
        <v>15</v>
      </c>
      <c r="B811">
        <v>42</v>
      </c>
      <c r="C811" t="s">
        <v>323</v>
      </c>
      <c r="E811" t="s">
        <v>621</v>
      </c>
      <c r="F811" t="s">
        <v>1124</v>
      </c>
      <c r="G811" t="s">
        <v>621</v>
      </c>
      <c r="H811" t="s">
        <v>55</v>
      </c>
      <c r="I811" t="s">
        <v>93</v>
      </c>
      <c r="J811" t="s">
        <v>82</v>
      </c>
      <c r="K811" t="s">
        <v>1177</v>
      </c>
      <c r="L811" t="s">
        <v>1177</v>
      </c>
      <c r="N811">
        <v>7</v>
      </c>
    </row>
    <row r="812" spans="1:14" x14ac:dyDescent="0.25">
      <c r="A812">
        <v>15</v>
      </c>
      <c r="B812">
        <v>43</v>
      </c>
      <c r="C812" t="s">
        <v>323</v>
      </c>
      <c r="E812" t="s">
        <v>621</v>
      </c>
      <c r="F812" t="s">
        <v>1124</v>
      </c>
      <c r="G812" t="s">
        <v>621</v>
      </c>
      <c r="H812" t="s">
        <v>19</v>
      </c>
      <c r="I812" t="s">
        <v>79</v>
      </c>
      <c r="K812" t="s">
        <v>1177</v>
      </c>
      <c r="L812" t="s">
        <v>1178</v>
      </c>
    </row>
    <row r="813" spans="1:14" x14ac:dyDescent="0.25">
      <c r="A813">
        <v>15</v>
      </c>
      <c r="B813">
        <v>44</v>
      </c>
      <c r="C813" t="s">
        <v>323</v>
      </c>
      <c r="E813" t="s">
        <v>621</v>
      </c>
      <c r="F813" t="s">
        <v>1124</v>
      </c>
      <c r="G813" t="s">
        <v>621</v>
      </c>
      <c r="H813" t="s">
        <v>12</v>
      </c>
      <c r="I813" t="s">
        <v>16</v>
      </c>
      <c r="K813" t="s">
        <v>1179</v>
      </c>
      <c r="L813" t="s">
        <v>1180</v>
      </c>
    </row>
    <row r="814" spans="1:14" x14ac:dyDescent="0.25">
      <c r="A814">
        <v>15</v>
      </c>
      <c r="B814">
        <v>45</v>
      </c>
      <c r="C814" t="s">
        <v>323</v>
      </c>
      <c r="E814" t="s">
        <v>621</v>
      </c>
      <c r="F814" t="s">
        <v>1124</v>
      </c>
      <c r="G814" t="s">
        <v>621</v>
      </c>
      <c r="H814" t="s">
        <v>19</v>
      </c>
      <c r="I814" t="s">
        <v>123</v>
      </c>
      <c r="K814" t="s">
        <v>1180</v>
      </c>
      <c r="L814" t="s">
        <v>1181</v>
      </c>
    </row>
    <row r="815" spans="1:14" x14ac:dyDescent="0.25">
      <c r="A815">
        <v>15</v>
      </c>
      <c r="B815">
        <v>46</v>
      </c>
      <c r="C815" t="s">
        <v>323</v>
      </c>
      <c r="E815" t="s">
        <v>621</v>
      </c>
      <c r="F815" t="s">
        <v>1124</v>
      </c>
      <c r="G815" t="s">
        <v>621</v>
      </c>
      <c r="H815" t="s">
        <v>19</v>
      </c>
      <c r="I815" t="s">
        <v>79</v>
      </c>
      <c r="K815" t="s">
        <v>1181</v>
      </c>
      <c r="L815" t="s">
        <v>1182</v>
      </c>
    </row>
    <row r="816" spans="1:14" x14ac:dyDescent="0.25">
      <c r="A816">
        <v>15</v>
      </c>
      <c r="B816">
        <v>47</v>
      </c>
      <c r="C816" t="s">
        <v>323</v>
      </c>
      <c r="E816" t="s">
        <v>621</v>
      </c>
      <c r="F816" t="s">
        <v>1124</v>
      </c>
      <c r="G816" t="s">
        <v>621</v>
      </c>
      <c r="H816" t="s">
        <v>12</v>
      </c>
      <c r="I816" t="s">
        <v>16</v>
      </c>
      <c r="K816" t="s">
        <v>1182</v>
      </c>
      <c r="L816" t="s">
        <v>1183</v>
      </c>
    </row>
    <row r="817" spans="1:14" x14ac:dyDescent="0.25">
      <c r="A817">
        <v>15</v>
      </c>
      <c r="B817">
        <v>48</v>
      </c>
      <c r="C817" t="s">
        <v>323</v>
      </c>
      <c r="E817" t="s">
        <v>621</v>
      </c>
      <c r="F817" t="s">
        <v>1124</v>
      </c>
      <c r="G817" t="s">
        <v>621</v>
      </c>
      <c r="H817" t="s">
        <v>19</v>
      </c>
      <c r="I817" t="s">
        <v>123</v>
      </c>
      <c r="K817" t="s">
        <v>1183</v>
      </c>
      <c r="L817" t="s">
        <v>1184</v>
      </c>
    </row>
    <row r="818" spans="1:14" x14ac:dyDescent="0.25">
      <c r="A818">
        <v>15</v>
      </c>
      <c r="B818">
        <v>49</v>
      </c>
      <c r="C818" t="s">
        <v>323</v>
      </c>
      <c r="E818" t="s">
        <v>621</v>
      </c>
      <c r="F818" t="s">
        <v>1124</v>
      </c>
      <c r="G818" t="s">
        <v>621</v>
      </c>
      <c r="H818" t="s">
        <v>55</v>
      </c>
      <c r="I818" t="s">
        <v>1029</v>
      </c>
      <c r="J818" t="s">
        <v>82</v>
      </c>
      <c r="K818" t="s">
        <v>1184</v>
      </c>
      <c r="L818" t="s">
        <v>1185</v>
      </c>
      <c r="N818">
        <v>8</v>
      </c>
    </row>
    <row r="819" spans="1:14" x14ac:dyDescent="0.25">
      <c r="A819">
        <v>15</v>
      </c>
      <c r="B819">
        <v>50</v>
      </c>
      <c r="C819" t="s">
        <v>323</v>
      </c>
      <c r="E819" t="s">
        <v>621</v>
      </c>
      <c r="F819" t="s">
        <v>1124</v>
      </c>
      <c r="G819" t="s">
        <v>621</v>
      </c>
      <c r="H819" t="s">
        <v>23</v>
      </c>
      <c r="I819" t="s">
        <v>341</v>
      </c>
      <c r="K819" t="s">
        <v>1185</v>
      </c>
      <c r="L819" t="s">
        <v>1186</v>
      </c>
    </row>
    <row r="820" spans="1:14" x14ac:dyDescent="0.25">
      <c r="A820">
        <v>15</v>
      </c>
      <c r="B820">
        <v>51</v>
      </c>
      <c r="C820" t="s">
        <v>323</v>
      </c>
      <c r="E820" t="s">
        <v>621</v>
      </c>
      <c r="F820" t="s">
        <v>1124</v>
      </c>
      <c r="G820" t="s">
        <v>621</v>
      </c>
      <c r="H820" t="s">
        <v>26</v>
      </c>
      <c r="I820" t="s">
        <v>10351</v>
      </c>
      <c r="K820" t="s">
        <v>1187</v>
      </c>
      <c r="L820" t="s">
        <v>1188</v>
      </c>
    </row>
    <row r="821" spans="1:14" x14ac:dyDescent="0.25">
      <c r="A821">
        <v>15</v>
      </c>
      <c r="B821">
        <v>52</v>
      </c>
      <c r="C821" t="s">
        <v>323</v>
      </c>
      <c r="E821" t="s">
        <v>621</v>
      </c>
      <c r="F821" t="s">
        <v>1124</v>
      </c>
      <c r="G821" t="s">
        <v>621</v>
      </c>
      <c r="H821" t="s">
        <v>12</v>
      </c>
      <c r="I821" t="s">
        <v>121</v>
      </c>
      <c r="K821" t="s">
        <v>1189</v>
      </c>
      <c r="L821" t="s">
        <v>1190</v>
      </c>
    </row>
    <row r="822" spans="1:14" x14ac:dyDescent="0.25">
      <c r="A822">
        <v>15</v>
      </c>
      <c r="B822">
        <v>53</v>
      </c>
      <c r="C822" t="s">
        <v>323</v>
      </c>
      <c r="E822" t="s">
        <v>621</v>
      </c>
      <c r="F822" t="s">
        <v>1124</v>
      </c>
      <c r="G822" t="s">
        <v>621</v>
      </c>
      <c r="H822" t="s">
        <v>19</v>
      </c>
      <c r="I822" t="s">
        <v>79</v>
      </c>
      <c r="K822" t="s">
        <v>1191</v>
      </c>
      <c r="L822" t="s">
        <v>1192</v>
      </c>
    </row>
    <row r="823" spans="1:14" x14ac:dyDescent="0.25">
      <c r="A823">
        <v>15</v>
      </c>
      <c r="B823">
        <v>54</v>
      </c>
      <c r="C823" t="s">
        <v>323</v>
      </c>
      <c r="E823" t="s">
        <v>621</v>
      </c>
      <c r="F823" t="s">
        <v>1124</v>
      </c>
      <c r="G823" t="s">
        <v>621</v>
      </c>
      <c r="H823" t="s">
        <v>19</v>
      </c>
      <c r="I823" t="s">
        <v>123</v>
      </c>
      <c r="K823" t="s">
        <v>1192</v>
      </c>
      <c r="L823" t="s">
        <v>1193</v>
      </c>
    </row>
    <row r="824" spans="1:14" x14ac:dyDescent="0.25">
      <c r="A824">
        <v>15</v>
      </c>
      <c r="B824">
        <v>55</v>
      </c>
      <c r="C824" t="s">
        <v>323</v>
      </c>
      <c r="E824" t="s">
        <v>621</v>
      </c>
      <c r="F824" t="s">
        <v>1124</v>
      </c>
      <c r="G824" t="s">
        <v>621</v>
      </c>
      <c r="H824" t="s">
        <v>355</v>
      </c>
      <c r="I824" t="s">
        <v>904</v>
      </c>
      <c r="K824" t="s">
        <v>1193</v>
      </c>
      <c r="L824" t="s">
        <v>1193</v>
      </c>
    </row>
    <row r="825" spans="1:14" x14ac:dyDescent="0.25">
      <c r="A825">
        <v>15</v>
      </c>
      <c r="B825">
        <v>56</v>
      </c>
      <c r="C825" t="s">
        <v>323</v>
      </c>
      <c r="E825" t="s">
        <v>621</v>
      </c>
      <c r="F825" t="s">
        <v>1124</v>
      </c>
      <c r="G825" t="s">
        <v>621</v>
      </c>
      <c r="H825" t="s">
        <v>19</v>
      </c>
      <c r="I825" t="s">
        <v>123</v>
      </c>
      <c r="K825" t="s">
        <v>1193</v>
      </c>
      <c r="L825" t="s">
        <v>1194</v>
      </c>
    </row>
    <row r="826" spans="1:14" x14ac:dyDescent="0.25">
      <c r="A826">
        <v>15</v>
      </c>
      <c r="B826">
        <v>57</v>
      </c>
      <c r="C826" t="s">
        <v>323</v>
      </c>
      <c r="E826" t="s">
        <v>621</v>
      </c>
      <c r="F826" t="s">
        <v>1124</v>
      </c>
      <c r="G826" t="s">
        <v>621</v>
      </c>
      <c r="H826" t="s">
        <v>55</v>
      </c>
      <c r="I826" t="s">
        <v>56</v>
      </c>
      <c r="J826" t="s">
        <v>82</v>
      </c>
      <c r="K826" t="s">
        <v>1194</v>
      </c>
      <c r="L826" t="s">
        <v>1195</v>
      </c>
      <c r="N826">
        <v>4</v>
      </c>
    </row>
    <row r="827" spans="1:14" x14ac:dyDescent="0.25">
      <c r="A827">
        <v>15</v>
      </c>
      <c r="B827">
        <v>58</v>
      </c>
      <c r="C827" t="s">
        <v>323</v>
      </c>
      <c r="E827" t="s">
        <v>621</v>
      </c>
      <c r="F827" t="s">
        <v>1124</v>
      </c>
      <c r="G827" t="s">
        <v>621</v>
      </c>
      <c r="H827" t="s">
        <v>23</v>
      </c>
      <c r="I827" t="s">
        <v>290</v>
      </c>
      <c r="K827" t="s">
        <v>1196</v>
      </c>
      <c r="L827" t="s">
        <v>1197</v>
      </c>
    </row>
    <row r="828" spans="1:14" x14ac:dyDescent="0.25">
      <c r="A828">
        <v>15</v>
      </c>
      <c r="B828">
        <v>59</v>
      </c>
      <c r="C828" t="s">
        <v>323</v>
      </c>
      <c r="E828" t="s">
        <v>621</v>
      </c>
      <c r="F828" t="s">
        <v>1124</v>
      </c>
      <c r="G828" t="s">
        <v>621</v>
      </c>
      <c r="H828" t="s">
        <v>26</v>
      </c>
      <c r="I828" t="s">
        <v>10351</v>
      </c>
      <c r="K828" t="s">
        <v>1198</v>
      </c>
      <c r="L828" t="s">
        <v>1199</v>
      </c>
    </row>
    <row r="829" spans="1:14" x14ac:dyDescent="0.25">
      <c r="A829">
        <v>15</v>
      </c>
      <c r="B829">
        <v>60</v>
      </c>
      <c r="C829" t="s">
        <v>323</v>
      </c>
      <c r="E829" t="s">
        <v>621</v>
      </c>
      <c r="F829" t="s">
        <v>1124</v>
      </c>
      <c r="G829" t="s">
        <v>621</v>
      </c>
      <c r="H829" t="s">
        <v>26</v>
      </c>
      <c r="I829" t="s">
        <v>307</v>
      </c>
      <c r="K829" t="s">
        <v>1200</v>
      </c>
      <c r="L829" t="s">
        <v>1201</v>
      </c>
    </row>
    <row r="830" spans="1:14" x14ac:dyDescent="0.25">
      <c r="A830">
        <v>15</v>
      </c>
      <c r="B830">
        <v>61</v>
      </c>
      <c r="C830" t="s">
        <v>323</v>
      </c>
      <c r="E830" t="s">
        <v>621</v>
      </c>
      <c r="F830" t="s">
        <v>1124</v>
      </c>
      <c r="G830" t="s">
        <v>621</v>
      </c>
      <c r="H830" t="s">
        <v>12</v>
      </c>
      <c r="I830" t="s">
        <v>121</v>
      </c>
      <c r="K830" t="s">
        <v>1202</v>
      </c>
      <c r="L830" t="s">
        <v>1203</v>
      </c>
    </row>
    <row r="831" spans="1:14" x14ac:dyDescent="0.25">
      <c r="A831">
        <v>15</v>
      </c>
      <c r="B831">
        <v>62</v>
      </c>
      <c r="C831" t="s">
        <v>323</v>
      </c>
      <c r="E831" t="s">
        <v>621</v>
      </c>
      <c r="F831" t="s">
        <v>1124</v>
      </c>
      <c r="G831" t="s">
        <v>621</v>
      </c>
      <c r="H831" t="s">
        <v>12</v>
      </c>
      <c r="I831" t="s">
        <v>16</v>
      </c>
      <c r="K831" t="s">
        <v>1204</v>
      </c>
      <c r="L831" t="s">
        <v>1205</v>
      </c>
    </row>
    <row r="832" spans="1:14" x14ac:dyDescent="0.25">
      <c r="A832">
        <v>15</v>
      </c>
      <c r="B832">
        <v>63</v>
      </c>
      <c r="C832" t="s">
        <v>323</v>
      </c>
      <c r="E832" t="s">
        <v>621</v>
      </c>
      <c r="F832" t="s">
        <v>1124</v>
      </c>
      <c r="G832" t="s">
        <v>621</v>
      </c>
      <c r="H832" t="s">
        <v>19</v>
      </c>
      <c r="I832" t="s">
        <v>123</v>
      </c>
      <c r="K832" t="s">
        <v>1205</v>
      </c>
      <c r="L832" t="s">
        <v>1206</v>
      </c>
    </row>
    <row r="833" spans="1:14" x14ac:dyDescent="0.25">
      <c r="A833">
        <v>15</v>
      </c>
      <c r="B833">
        <v>64</v>
      </c>
      <c r="C833" t="s">
        <v>323</v>
      </c>
      <c r="E833" t="s">
        <v>621</v>
      </c>
      <c r="F833" t="s">
        <v>1124</v>
      </c>
      <c r="G833" t="s">
        <v>621</v>
      </c>
      <c r="H833" t="s">
        <v>19</v>
      </c>
      <c r="I833" t="s">
        <v>103</v>
      </c>
      <c r="K833" t="s">
        <v>1207</v>
      </c>
      <c r="L833" t="s">
        <v>1208</v>
      </c>
    </row>
    <row r="834" spans="1:14" x14ac:dyDescent="0.25">
      <c r="A834">
        <v>15</v>
      </c>
      <c r="B834">
        <v>65</v>
      </c>
      <c r="C834" t="s">
        <v>323</v>
      </c>
      <c r="E834" t="s">
        <v>621</v>
      </c>
      <c r="F834" t="s">
        <v>1124</v>
      </c>
      <c r="G834" t="s">
        <v>621</v>
      </c>
      <c r="H834" t="s">
        <v>55</v>
      </c>
      <c r="I834" t="s">
        <v>93</v>
      </c>
      <c r="J834" t="s">
        <v>82</v>
      </c>
      <c r="K834" t="s">
        <v>1208</v>
      </c>
      <c r="L834" t="s">
        <v>1209</v>
      </c>
      <c r="N834">
        <v>4</v>
      </c>
    </row>
    <row r="835" spans="1:14" x14ac:dyDescent="0.25">
      <c r="A835">
        <v>15</v>
      </c>
      <c r="B835">
        <v>66</v>
      </c>
      <c r="C835" t="s">
        <v>323</v>
      </c>
      <c r="E835" t="s">
        <v>621</v>
      </c>
      <c r="F835" t="s">
        <v>1124</v>
      </c>
      <c r="G835" t="s">
        <v>621</v>
      </c>
      <c r="H835" t="s">
        <v>19</v>
      </c>
      <c r="I835" t="s">
        <v>75</v>
      </c>
      <c r="K835" t="s">
        <v>1210</v>
      </c>
      <c r="L835" t="s">
        <v>1211</v>
      </c>
    </row>
    <row r="836" spans="1:14" x14ac:dyDescent="0.25">
      <c r="A836">
        <v>15</v>
      </c>
      <c r="B836">
        <v>67</v>
      </c>
      <c r="C836" t="s">
        <v>323</v>
      </c>
      <c r="E836" t="s">
        <v>621</v>
      </c>
      <c r="F836" t="s">
        <v>1124</v>
      </c>
      <c r="G836" t="s">
        <v>621</v>
      </c>
      <c r="H836" t="s">
        <v>19</v>
      </c>
      <c r="I836" t="s">
        <v>103</v>
      </c>
      <c r="K836" t="s">
        <v>1211</v>
      </c>
      <c r="L836" t="s">
        <v>1212</v>
      </c>
    </row>
    <row r="837" spans="1:14" x14ac:dyDescent="0.25">
      <c r="A837">
        <v>15</v>
      </c>
      <c r="B837">
        <v>68</v>
      </c>
      <c r="C837" t="s">
        <v>323</v>
      </c>
      <c r="E837" t="s">
        <v>621</v>
      </c>
      <c r="F837" t="s">
        <v>1124</v>
      </c>
      <c r="G837" t="s">
        <v>621</v>
      </c>
      <c r="H837" t="s">
        <v>12</v>
      </c>
      <c r="I837" t="s">
        <v>16</v>
      </c>
      <c r="K837" t="s">
        <v>1212</v>
      </c>
      <c r="L837" t="s">
        <v>1213</v>
      </c>
    </row>
    <row r="838" spans="1:14" x14ac:dyDescent="0.25">
      <c r="A838">
        <v>15</v>
      </c>
      <c r="B838">
        <v>69</v>
      </c>
      <c r="C838" t="s">
        <v>323</v>
      </c>
      <c r="E838" t="s">
        <v>621</v>
      </c>
      <c r="F838" t="s">
        <v>1124</v>
      </c>
      <c r="G838" t="s">
        <v>621</v>
      </c>
      <c r="H838" t="s">
        <v>165</v>
      </c>
      <c r="I838" t="s">
        <v>166</v>
      </c>
      <c r="K838" t="s">
        <v>1213</v>
      </c>
      <c r="L838" t="s">
        <v>1214</v>
      </c>
    </row>
    <row r="839" spans="1:14" x14ac:dyDescent="0.25">
      <c r="A839">
        <v>15</v>
      </c>
      <c r="B839">
        <v>70</v>
      </c>
      <c r="C839" t="s">
        <v>323</v>
      </c>
      <c r="E839" t="s">
        <v>621</v>
      </c>
      <c r="F839" t="s">
        <v>1124</v>
      </c>
      <c r="G839" t="s">
        <v>621</v>
      </c>
      <c r="H839" t="s">
        <v>23</v>
      </c>
      <c r="I839" t="s">
        <v>24</v>
      </c>
      <c r="K839" t="s">
        <v>1214</v>
      </c>
      <c r="L839" t="s">
        <v>1215</v>
      </c>
    </row>
    <row r="840" spans="1:14" x14ac:dyDescent="0.25">
      <c r="A840">
        <v>15</v>
      </c>
      <c r="B840">
        <v>71</v>
      </c>
      <c r="C840" t="s">
        <v>323</v>
      </c>
      <c r="E840" t="s">
        <v>621</v>
      </c>
      <c r="F840" t="s">
        <v>1124</v>
      </c>
      <c r="G840" t="s">
        <v>621</v>
      </c>
      <c r="H840" t="s">
        <v>26</v>
      </c>
      <c r="I840" t="s">
        <v>10351</v>
      </c>
      <c r="K840" t="s">
        <v>1216</v>
      </c>
      <c r="L840" t="s">
        <v>1217</v>
      </c>
    </row>
    <row r="841" spans="1:14" x14ac:dyDescent="0.25">
      <c r="A841">
        <v>15</v>
      </c>
      <c r="B841">
        <v>72</v>
      </c>
      <c r="C841" t="s">
        <v>323</v>
      </c>
      <c r="E841" t="s">
        <v>621</v>
      </c>
      <c r="F841" t="s">
        <v>1124</v>
      </c>
      <c r="G841" t="s">
        <v>621</v>
      </c>
      <c r="H841" t="s">
        <v>12</v>
      </c>
      <c r="I841" t="s">
        <v>121</v>
      </c>
      <c r="K841" t="s">
        <v>1218</v>
      </c>
      <c r="L841" t="s">
        <v>1219</v>
      </c>
    </row>
    <row r="842" spans="1:14" x14ac:dyDescent="0.25">
      <c r="A842">
        <v>15</v>
      </c>
      <c r="B842">
        <v>73</v>
      </c>
      <c r="C842" t="s">
        <v>323</v>
      </c>
      <c r="E842" t="s">
        <v>621</v>
      </c>
      <c r="F842" t="s">
        <v>1124</v>
      </c>
      <c r="G842" t="s">
        <v>621</v>
      </c>
      <c r="H842" t="s">
        <v>12</v>
      </c>
      <c r="I842" t="s">
        <v>16</v>
      </c>
      <c r="K842" t="s">
        <v>1220</v>
      </c>
      <c r="L842" t="s">
        <v>1221</v>
      </c>
    </row>
    <row r="843" spans="1:14" x14ac:dyDescent="0.25">
      <c r="A843">
        <v>15</v>
      </c>
      <c r="B843">
        <v>74</v>
      </c>
      <c r="C843" t="s">
        <v>323</v>
      </c>
      <c r="E843" t="s">
        <v>621</v>
      </c>
      <c r="F843" t="s">
        <v>1124</v>
      </c>
      <c r="G843" t="s">
        <v>621</v>
      </c>
      <c r="H843" t="s">
        <v>19</v>
      </c>
      <c r="I843" t="s">
        <v>20</v>
      </c>
      <c r="K843" t="s">
        <v>1222</v>
      </c>
      <c r="L843" t="s">
        <v>1223</v>
      </c>
    </row>
    <row r="844" spans="1:14" x14ac:dyDescent="0.25">
      <c r="A844">
        <v>15</v>
      </c>
      <c r="B844">
        <v>75</v>
      </c>
      <c r="C844" t="s">
        <v>323</v>
      </c>
      <c r="E844" t="s">
        <v>621</v>
      </c>
      <c r="F844" t="s">
        <v>1124</v>
      </c>
      <c r="G844" t="s">
        <v>621</v>
      </c>
      <c r="H844" t="s">
        <v>35</v>
      </c>
      <c r="I844" t="s">
        <v>36</v>
      </c>
      <c r="K844" t="s">
        <v>1223</v>
      </c>
      <c r="L844" t="s">
        <v>1224</v>
      </c>
    </row>
    <row r="845" spans="1:14" x14ac:dyDescent="0.25">
      <c r="A845">
        <v>15</v>
      </c>
      <c r="B845">
        <v>76</v>
      </c>
      <c r="C845" t="s">
        <v>323</v>
      </c>
      <c r="E845" t="s">
        <v>621</v>
      </c>
      <c r="F845" t="s">
        <v>1124</v>
      </c>
      <c r="G845" t="s">
        <v>621</v>
      </c>
      <c r="H845" t="s">
        <v>23</v>
      </c>
      <c r="I845" t="s">
        <v>24</v>
      </c>
      <c r="K845" t="s">
        <v>1225</v>
      </c>
      <c r="L845" t="s">
        <v>1226</v>
      </c>
    </row>
    <row r="846" spans="1:14" x14ac:dyDescent="0.25">
      <c r="A846">
        <v>15</v>
      </c>
      <c r="B846">
        <v>77</v>
      </c>
      <c r="C846" t="s">
        <v>323</v>
      </c>
      <c r="E846" t="s">
        <v>621</v>
      </c>
      <c r="F846" t="s">
        <v>1124</v>
      </c>
      <c r="G846" t="s">
        <v>621</v>
      </c>
      <c r="H846" t="s">
        <v>19</v>
      </c>
      <c r="I846" t="s">
        <v>20</v>
      </c>
      <c r="K846" t="s">
        <v>1226</v>
      </c>
      <c r="L846" t="s">
        <v>1227</v>
      </c>
    </row>
    <row r="847" spans="1:14" x14ac:dyDescent="0.25">
      <c r="A847">
        <v>15</v>
      </c>
      <c r="B847">
        <v>78</v>
      </c>
      <c r="C847" t="s">
        <v>323</v>
      </c>
      <c r="E847" t="s">
        <v>621</v>
      </c>
      <c r="F847" t="s">
        <v>1124</v>
      </c>
      <c r="G847" t="s">
        <v>621</v>
      </c>
      <c r="H847" t="s">
        <v>26</v>
      </c>
      <c r="I847" t="s">
        <v>10351</v>
      </c>
      <c r="K847" t="s">
        <v>1227</v>
      </c>
      <c r="L847" t="s">
        <v>1228</v>
      </c>
    </row>
    <row r="848" spans="1:14" x14ac:dyDescent="0.25">
      <c r="A848">
        <v>15</v>
      </c>
      <c r="B848">
        <v>79</v>
      </c>
      <c r="C848" t="s">
        <v>323</v>
      </c>
      <c r="E848" t="s">
        <v>621</v>
      </c>
      <c r="F848" t="s">
        <v>1124</v>
      </c>
      <c r="G848" t="s">
        <v>621</v>
      </c>
      <c r="H848" t="s">
        <v>12</v>
      </c>
      <c r="I848" t="s">
        <v>121</v>
      </c>
      <c r="K848" t="s">
        <v>1229</v>
      </c>
      <c r="L848" t="s">
        <v>1230</v>
      </c>
    </row>
    <row r="849" spans="1:14" x14ac:dyDescent="0.25">
      <c r="A849">
        <v>15</v>
      </c>
      <c r="B849">
        <v>80</v>
      </c>
      <c r="C849" t="s">
        <v>323</v>
      </c>
      <c r="E849" t="s">
        <v>621</v>
      </c>
      <c r="F849" t="s">
        <v>1124</v>
      </c>
      <c r="G849" t="s">
        <v>621</v>
      </c>
      <c r="H849" t="s">
        <v>19</v>
      </c>
      <c r="I849" t="s">
        <v>123</v>
      </c>
      <c r="K849" t="s">
        <v>1231</v>
      </c>
      <c r="L849" t="s">
        <v>1232</v>
      </c>
    </row>
    <row r="850" spans="1:14" x14ac:dyDescent="0.25">
      <c r="A850">
        <v>15</v>
      </c>
      <c r="B850">
        <v>81</v>
      </c>
      <c r="C850" t="s">
        <v>323</v>
      </c>
      <c r="E850" t="s">
        <v>621</v>
      </c>
      <c r="F850" t="s">
        <v>1124</v>
      </c>
      <c r="G850" t="s">
        <v>621</v>
      </c>
      <c r="H850" t="s">
        <v>55</v>
      </c>
      <c r="I850" t="s">
        <v>386</v>
      </c>
      <c r="J850" t="s">
        <v>82</v>
      </c>
      <c r="K850" t="s">
        <v>1232</v>
      </c>
      <c r="L850" t="s">
        <v>1233</v>
      </c>
      <c r="M850" t="s">
        <v>319</v>
      </c>
      <c r="N850">
        <v>6</v>
      </c>
    </row>
    <row r="851" spans="1:14" x14ac:dyDescent="0.25">
      <c r="A851">
        <v>15</v>
      </c>
      <c r="B851">
        <v>82</v>
      </c>
      <c r="C851" t="s">
        <v>323</v>
      </c>
      <c r="E851" t="s">
        <v>621</v>
      </c>
      <c r="F851" t="s">
        <v>1124</v>
      </c>
      <c r="G851" t="s">
        <v>621</v>
      </c>
      <c r="H851" t="s">
        <v>23</v>
      </c>
      <c r="I851" t="s">
        <v>24</v>
      </c>
      <c r="K851" t="s">
        <v>1234</v>
      </c>
      <c r="L851" t="s">
        <v>1235</v>
      </c>
    </row>
    <row r="852" spans="1:14" x14ac:dyDescent="0.25">
      <c r="A852">
        <v>15</v>
      </c>
      <c r="B852">
        <v>83</v>
      </c>
      <c r="C852" t="s">
        <v>323</v>
      </c>
      <c r="E852" t="s">
        <v>621</v>
      </c>
      <c r="F852" t="s">
        <v>1124</v>
      </c>
      <c r="G852" t="s">
        <v>621</v>
      </c>
      <c r="H852" t="s">
        <v>26</v>
      </c>
      <c r="I852" t="s">
        <v>10351</v>
      </c>
      <c r="K852" t="s">
        <v>1236</v>
      </c>
      <c r="L852" t="s">
        <v>1237</v>
      </c>
    </row>
    <row r="853" spans="1:14" x14ac:dyDescent="0.25">
      <c r="A853">
        <v>15</v>
      </c>
      <c r="B853">
        <v>84</v>
      </c>
      <c r="C853" t="s">
        <v>323</v>
      </c>
      <c r="E853" t="s">
        <v>621</v>
      </c>
      <c r="F853" t="s">
        <v>1124</v>
      </c>
      <c r="G853" t="s">
        <v>621</v>
      </c>
      <c r="H853" t="s">
        <v>12</v>
      </c>
      <c r="I853" t="s">
        <v>121</v>
      </c>
      <c r="K853" t="s">
        <v>1237</v>
      </c>
      <c r="L853" t="s">
        <v>1238</v>
      </c>
    </row>
    <row r="854" spans="1:14" x14ac:dyDescent="0.25">
      <c r="A854">
        <v>15</v>
      </c>
      <c r="B854">
        <v>85</v>
      </c>
      <c r="C854" t="s">
        <v>323</v>
      </c>
      <c r="E854" t="s">
        <v>621</v>
      </c>
      <c r="F854" t="s">
        <v>1124</v>
      </c>
      <c r="G854" t="s">
        <v>621</v>
      </c>
      <c r="H854" t="s">
        <v>19</v>
      </c>
      <c r="I854" t="s">
        <v>123</v>
      </c>
      <c r="K854" t="s">
        <v>1238</v>
      </c>
      <c r="L854" t="s">
        <v>1239</v>
      </c>
    </row>
    <row r="855" spans="1:14" x14ac:dyDescent="0.25">
      <c r="A855">
        <v>15</v>
      </c>
      <c r="B855">
        <v>86</v>
      </c>
      <c r="C855" t="s">
        <v>323</v>
      </c>
      <c r="E855" t="s">
        <v>621</v>
      </c>
      <c r="F855" t="s">
        <v>1124</v>
      </c>
      <c r="G855" t="s">
        <v>621</v>
      </c>
      <c r="H855" t="s">
        <v>35</v>
      </c>
      <c r="I855" t="s">
        <v>164</v>
      </c>
      <c r="K855" t="s">
        <v>1239</v>
      </c>
      <c r="L855" t="s">
        <v>1240</v>
      </c>
    </row>
    <row r="856" spans="1:14" x14ac:dyDescent="0.25">
      <c r="A856">
        <v>15</v>
      </c>
      <c r="B856">
        <v>87</v>
      </c>
      <c r="C856" t="s">
        <v>323</v>
      </c>
      <c r="E856" t="s">
        <v>621</v>
      </c>
      <c r="F856" t="s">
        <v>1124</v>
      </c>
      <c r="G856" t="s">
        <v>621</v>
      </c>
      <c r="H856" t="s">
        <v>19</v>
      </c>
      <c r="I856" t="s">
        <v>79</v>
      </c>
      <c r="K856" t="s">
        <v>1240</v>
      </c>
      <c r="L856" t="s">
        <v>1241</v>
      </c>
    </row>
    <row r="857" spans="1:14" x14ac:dyDescent="0.25">
      <c r="A857">
        <v>15</v>
      </c>
      <c r="B857">
        <v>88</v>
      </c>
      <c r="C857" t="s">
        <v>323</v>
      </c>
      <c r="E857" t="s">
        <v>621</v>
      </c>
      <c r="F857" t="s">
        <v>1124</v>
      </c>
      <c r="G857" t="s">
        <v>621</v>
      </c>
      <c r="H857" t="s">
        <v>55</v>
      </c>
      <c r="I857" t="s">
        <v>56</v>
      </c>
      <c r="J857" t="s">
        <v>82</v>
      </c>
      <c r="K857" t="s">
        <v>1241</v>
      </c>
      <c r="L857" t="s">
        <v>1242</v>
      </c>
      <c r="N857">
        <v>4</v>
      </c>
    </row>
    <row r="858" spans="1:14" x14ac:dyDescent="0.25">
      <c r="A858">
        <v>15</v>
      </c>
      <c r="B858">
        <v>89</v>
      </c>
      <c r="C858" t="s">
        <v>323</v>
      </c>
      <c r="E858" t="s">
        <v>621</v>
      </c>
      <c r="F858" t="s">
        <v>1124</v>
      </c>
      <c r="G858" t="s">
        <v>621</v>
      </c>
      <c r="H858" t="s">
        <v>26</v>
      </c>
      <c r="I858" t="s">
        <v>168</v>
      </c>
      <c r="K858" t="s">
        <v>1243</v>
      </c>
      <c r="L858" t="s">
        <v>1244</v>
      </c>
    </row>
    <row r="859" spans="1:14" x14ac:dyDescent="0.25">
      <c r="A859">
        <v>15</v>
      </c>
      <c r="B859">
        <v>90</v>
      </c>
      <c r="C859" t="s">
        <v>323</v>
      </c>
      <c r="E859" t="s">
        <v>621</v>
      </c>
      <c r="F859" t="s">
        <v>1124</v>
      </c>
      <c r="G859" t="s">
        <v>621</v>
      </c>
      <c r="H859" t="s">
        <v>26</v>
      </c>
      <c r="I859" t="s">
        <v>41</v>
      </c>
      <c r="K859" t="s">
        <v>1244</v>
      </c>
      <c r="L859" t="s">
        <v>1245</v>
      </c>
    </row>
    <row r="860" spans="1:14" x14ac:dyDescent="0.25">
      <c r="A860">
        <v>15</v>
      </c>
      <c r="B860">
        <v>91</v>
      </c>
      <c r="C860" t="s">
        <v>323</v>
      </c>
      <c r="E860" t="s">
        <v>621</v>
      </c>
      <c r="F860" t="s">
        <v>1124</v>
      </c>
      <c r="G860" t="s">
        <v>621</v>
      </c>
      <c r="H860" t="s">
        <v>12</v>
      </c>
      <c r="I860" t="s">
        <v>121</v>
      </c>
      <c r="K860" t="s">
        <v>1245</v>
      </c>
      <c r="L860" t="s">
        <v>1246</v>
      </c>
    </row>
    <row r="861" spans="1:14" x14ac:dyDescent="0.25">
      <c r="A861">
        <v>15</v>
      </c>
      <c r="B861">
        <v>92</v>
      </c>
      <c r="C861" t="s">
        <v>323</v>
      </c>
      <c r="E861" t="s">
        <v>621</v>
      </c>
      <c r="F861" t="s">
        <v>1124</v>
      </c>
      <c r="G861" t="s">
        <v>621</v>
      </c>
      <c r="H861" t="s">
        <v>19</v>
      </c>
      <c r="I861" t="s">
        <v>123</v>
      </c>
      <c r="K861" t="s">
        <v>1246</v>
      </c>
      <c r="L861" t="s">
        <v>1247</v>
      </c>
    </row>
    <row r="862" spans="1:14" x14ac:dyDescent="0.25">
      <c r="A862">
        <v>15</v>
      </c>
      <c r="B862">
        <v>93</v>
      </c>
      <c r="C862" t="s">
        <v>323</v>
      </c>
      <c r="E862" t="s">
        <v>621</v>
      </c>
      <c r="F862" t="s">
        <v>1124</v>
      </c>
      <c r="G862" t="s">
        <v>621</v>
      </c>
      <c r="H862" t="s">
        <v>322</v>
      </c>
      <c r="I862" s="3" t="s">
        <v>10374</v>
      </c>
      <c r="K862" t="s">
        <v>1247</v>
      </c>
      <c r="L862" t="s">
        <v>1247</v>
      </c>
    </row>
    <row r="863" spans="1:14" x14ac:dyDescent="0.25">
      <c r="A863">
        <v>16</v>
      </c>
      <c r="B863">
        <v>1</v>
      </c>
      <c r="C863" t="s">
        <v>1248</v>
      </c>
      <c r="E863" t="s">
        <v>621</v>
      </c>
      <c r="F863" t="s">
        <v>1249</v>
      </c>
      <c r="G863" t="s">
        <v>621</v>
      </c>
      <c r="H863" t="s">
        <v>12</v>
      </c>
      <c r="I863" t="s">
        <v>121</v>
      </c>
      <c r="K863" t="s">
        <v>1250</v>
      </c>
      <c r="L863" t="s">
        <v>1251</v>
      </c>
    </row>
    <row r="864" spans="1:14" x14ac:dyDescent="0.25">
      <c r="A864">
        <v>16</v>
      </c>
      <c r="B864">
        <v>2</v>
      </c>
      <c r="C864" t="s">
        <v>1248</v>
      </c>
      <c r="E864" t="s">
        <v>621</v>
      </c>
      <c r="F864" t="s">
        <v>1249</v>
      </c>
      <c r="G864" t="s">
        <v>621</v>
      </c>
      <c r="H864" t="s">
        <v>12</v>
      </c>
      <c r="I864" t="s">
        <v>16</v>
      </c>
      <c r="K864" t="s">
        <v>1251</v>
      </c>
      <c r="L864" t="s">
        <v>1252</v>
      </c>
    </row>
    <row r="865" spans="1:14" x14ac:dyDescent="0.25">
      <c r="A865">
        <v>16</v>
      </c>
      <c r="B865">
        <v>3</v>
      </c>
      <c r="C865" t="s">
        <v>1248</v>
      </c>
      <c r="E865" t="s">
        <v>621</v>
      </c>
      <c r="F865" t="s">
        <v>1249</v>
      </c>
      <c r="G865" t="s">
        <v>621</v>
      </c>
      <c r="H865" t="s">
        <v>19</v>
      </c>
      <c r="I865" t="s">
        <v>20</v>
      </c>
      <c r="K865" t="s">
        <v>1252</v>
      </c>
      <c r="L865" t="s">
        <v>1253</v>
      </c>
    </row>
    <row r="866" spans="1:14" x14ac:dyDescent="0.25">
      <c r="A866">
        <v>16</v>
      </c>
      <c r="B866">
        <v>4</v>
      </c>
      <c r="C866" t="s">
        <v>1248</v>
      </c>
      <c r="E866" t="s">
        <v>621</v>
      </c>
      <c r="F866" t="s">
        <v>1249</v>
      </c>
      <c r="G866" t="s">
        <v>621</v>
      </c>
      <c r="H866" t="s">
        <v>19</v>
      </c>
      <c r="I866" t="s">
        <v>157</v>
      </c>
      <c r="K866" t="s">
        <v>1253</v>
      </c>
      <c r="L866" t="s">
        <v>1254</v>
      </c>
    </row>
    <row r="867" spans="1:14" x14ac:dyDescent="0.25">
      <c r="A867">
        <v>16</v>
      </c>
      <c r="B867">
        <v>5</v>
      </c>
      <c r="C867" t="s">
        <v>1248</v>
      </c>
      <c r="E867" t="s">
        <v>621</v>
      </c>
      <c r="F867" t="s">
        <v>1249</v>
      </c>
      <c r="G867" t="s">
        <v>621</v>
      </c>
      <c r="H867" t="s">
        <v>23</v>
      </c>
      <c r="I867" t="s">
        <v>24</v>
      </c>
      <c r="K867" t="s">
        <v>1254</v>
      </c>
      <c r="L867" t="s">
        <v>1255</v>
      </c>
    </row>
    <row r="868" spans="1:14" x14ac:dyDescent="0.25">
      <c r="A868">
        <v>16</v>
      </c>
      <c r="B868">
        <v>6</v>
      </c>
      <c r="C868" t="s">
        <v>1248</v>
      </c>
      <c r="E868" t="s">
        <v>621</v>
      </c>
      <c r="F868" t="s">
        <v>1249</v>
      </c>
      <c r="G868" t="s">
        <v>621</v>
      </c>
      <c r="H868" t="s">
        <v>26</v>
      </c>
      <c r="I868" t="s">
        <v>10351</v>
      </c>
      <c r="K868" t="s">
        <v>1256</v>
      </c>
      <c r="L868" t="s">
        <v>1257</v>
      </c>
    </row>
    <row r="869" spans="1:14" x14ac:dyDescent="0.25">
      <c r="A869">
        <v>16</v>
      </c>
      <c r="B869">
        <v>7</v>
      </c>
      <c r="C869" t="s">
        <v>1248</v>
      </c>
      <c r="E869" t="s">
        <v>621</v>
      </c>
      <c r="F869" t="s">
        <v>1249</v>
      </c>
      <c r="G869" t="s">
        <v>621</v>
      </c>
      <c r="H869" t="s">
        <v>12</v>
      </c>
      <c r="I869" t="s">
        <v>121</v>
      </c>
      <c r="K869" t="s">
        <v>1258</v>
      </c>
      <c r="L869" t="s">
        <v>1259</v>
      </c>
    </row>
    <row r="870" spans="1:14" x14ac:dyDescent="0.25">
      <c r="A870">
        <v>16</v>
      </c>
      <c r="B870">
        <v>8</v>
      </c>
      <c r="C870" t="s">
        <v>1248</v>
      </c>
      <c r="E870" t="s">
        <v>621</v>
      </c>
      <c r="F870" t="s">
        <v>1249</v>
      </c>
      <c r="G870" t="s">
        <v>621</v>
      </c>
      <c r="H870" t="s">
        <v>19</v>
      </c>
      <c r="I870" t="s">
        <v>50</v>
      </c>
      <c r="K870" t="s">
        <v>1259</v>
      </c>
      <c r="L870" t="s">
        <v>1260</v>
      </c>
    </row>
    <row r="871" spans="1:14" x14ac:dyDescent="0.25">
      <c r="A871">
        <v>16</v>
      </c>
      <c r="B871">
        <v>9</v>
      </c>
      <c r="C871" t="s">
        <v>1248</v>
      </c>
      <c r="E871" t="s">
        <v>621</v>
      </c>
      <c r="F871" t="s">
        <v>1249</v>
      </c>
      <c r="G871" t="s">
        <v>621</v>
      </c>
      <c r="H871" t="s">
        <v>12</v>
      </c>
      <c r="I871" t="s">
        <v>16</v>
      </c>
      <c r="K871" t="s">
        <v>1260</v>
      </c>
      <c r="L871" t="s">
        <v>1261</v>
      </c>
    </row>
    <row r="872" spans="1:14" x14ac:dyDescent="0.25">
      <c r="A872">
        <v>16</v>
      </c>
      <c r="B872">
        <v>10</v>
      </c>
      <c r="C872" t="s">
        <v>1248</v>
      </c>
      <c r="E872" t="s">
        <v>621</v>
      </c>
      <c r="F872" t="s">
        <v>1249</v>
      </c>
      <c r="G872" t="s">
        <v>621</v>
      </c>
      <c r="H872" t="s">
        <v>19</v>
      </c>
      <c r="I872" t="s">
        <v>20</v>
      </c>
      <c r="K872" t="s">
        <v>1261</v>
      </c>
      <c r="L872" t="s">
        <v>1262</v>
      </c>
    </row>
    <row r="873" spans="1:14" x14ac:dyDescent="0.25">
      <c r="A873">
        <v>16</v>
      </c>
      <c r="B873">
        <v>11</v>
      </c>
      <c r="C873" t="s">
        <v>1248</v>
      </c>
      <c r="E873" t="s">
        <v>621</v>
      </c>
      <c r="F873" t="s">
        <v>1249</v>
      </c>
      <c r="G873" t="s">
        <v>621</v>
      </c>
      <c r="H873" t="s">
        <v>55</v>
      </c>
      <c r="I873" t="s">
        <v>206</v>
      </c>
      <c r="J873" t="s">
        <v>82</v>
      </c>
      <c r="K873" t="s">
        <v>1262</v>
      </c>
      <c r="L873" t="s">
        <v>1263</v>
      </c>
      <c r="N873">
        <v>6</v>
      </c>
    </row>
    <row r="874" spans="1:14" x14ac:dyDescent="0.25">
      <c r="A874">
        <v>16</v>
      </c>
      <c r="B874">
        <v>12</v>
      </c>
      <c r="C874" t="s">
        <v>1248</v>
      </c>
      <c r="E874" t="s">
        <v>621</v>
      </c>
      <c r="F874" t="s">
        <v>1249</v>
      </c>
      <c r="G874" t="s">
        <v>621</v>
      </c>
      <c r="H874" t="s">
        <v>55</v>
      </c>
      <c r="I874" t="s">
        <v>781</v>
      </c>
      <c r="J874" t="s">
        <v>82</v>
      </c>
      <c r="K874" t="s">
        <v>1263</v>
      </c>
      <c r="L874" t="s">
        <v>1264</v>
      </c>
      <c r="N874">
        <v>6</v>
      </c>
    </row>
    <row r="875" spans="1:14" x14ac:dyDescent="0.25">
      <c r="A875">
        <v>16</v>
      </c>
      <c r="B875">
        <v>13</v>
      </c>
      <c r="C875" t="s">
        <v>1248</v>
      </c>
      <c r="E875" t="s">
        <v>621</v>
      </c>
      <c r="F875" t="s">
        <v>1249</v>
      </c>
      <c r="G875" t="s">
        <v>621</v>
      </c>
      <c r="H875" t="s">
        <v>165</v>
      </c>
      <c r="I875" t="s">
        <v>731</v>
      </c>
      <c r="K875" t="s">
        <v>1265</v>
      </c>
      <c r="L875" t="s">
        <v>1266</v>
      </c>
    </row>
    <row r="876" spans="1:14" x14ac:dyDescent="0.25">
      <c r="A876">
        <v>16</v>
      </c>
      <c r="B876">
        <v>14</v>
      </c>
      <c r="C876" t="s">
        <v>1248</v>
      </c>
      <c r="E876" t="s">
        <v>621</v>
      </c>
      <c r="F876" t="s">
        <v>1249</v>
      </c>
      <c r="G876" t="s">
        <v>621</v>
      </c>
      <c r="H876" t="s">
        <v>26</v>
      </c>
      <c r="I876" t="s">
        <v>10351</v>
      </c>
      <c r="K876" t="s">
        <v>1267</v>
      </c>
      <c r="L876" t="s">
        <v>1268</v>
      </c>
    </row>
    <row r="877" spans="1:14" x14ac:dyDescent="0.25">
      <c r="A877">
        <v>16</v>
      </c>
      <c r="B877">
        <v>15</v>
      </c>
      <c r="C877" t="s">
        <v>1248</v>
      </c>
      <c r="E877" t="s">
        <v>621</v>
      </c>
      <c r="F877" t="s">
        <v>1249</v>
      </c>
      <c r="G877" t="s">
        <v>621</v>
      </c>
      <c r="H877" t="s">
        <v>12</v>
      </c>
      <c r="I877" t="s">
        <v>121</v>
      </c>
      <c r="K877" t="s">
        <v>1269</v>
      </c>
      <c r="L877" t="s">
        <v>1270</v>
      </c>
    </row>
    <row r="878" spans="1:14" x14ac:dyDescent="0.25">
      <c r="A878">
        <v>16</v>
      </c>
      <c r="B878">
        <v>16</v>
      </c>
      <c r="C878" t="s">
        <v>1248</v>
      </c>
      <c r="E878" t="s">
        <v>621</v>
      </c>
      <c r="F878" t="s">
        <v>1249</v>
      </c>
      <c r="G878" t="s">
        <v>621</v>
      </c>
      <c r="H878" t="s">
        <v>12</v>
      </c>
      <c r="I878" t="s">
        <v>16</v>
      </c>
      <c r="K878" t="s">
        <v>1270</v>
      </c>
      <c r="L878" t="s">
        <v>1271</v>
      </c>
    </row>
    <row r="879" spans="1:14" x14ac:dyDescent="0.25">
      <c r="A879">
        <v>16</v>
      </c>
      <c r="B879">
        <v>17</v>
      </c>
      <c r="C879" t="s">
        <v>1248</v>
      </c>
      <c r="E879" t="s">
        <v>621</v>
      </c>
      <c r="F879" t="s">
        <v>1249</v>
      </c>
      <c r="G879" t="s">
        <v>621</v>
      </c>
      <c r="H879" t="s">
        <v>19</v>
      </c>
      <c r="I879" t="s">
        <v>75</v>
      </c>
      <c r="K879" t="s">
        <v>1271</v>
      </c>
      <c r="L879" t="s">
        <v>1272</v>
      </c>
    </row>
    <row r="880" spans="1:14" x14ac:dyDescent="0.25">
      <c r="A880">
        <v>16</v>
      </c>
      <c r="B880">
        <v>18</v>
      </c>
      <c r="C880" t="s">
        <v>1248</v>
      </c>
      <c r="E880" t="s">
        <v>621</v>
      </c>
      <c r="F880" t="s">
        <v>1249</v>
      </c>
      <c r="G880" t="s">
        <v>621</v>
      </c>
      <c r="H880" t="s">
        <v>55</v>
      </c>
      <c r="I880" t="s">
        <v>386</v>
      </c>
      <c r="J880" t="s">
        <v>82</v>
      </c>
      <c r="K880" t="s">
        <v>1272</v>
      </c>
      <c r="L880" t="s">
        <v>1273</v>
      </c>
      <c r="M880" t="s">
        <v>319</v>
      </c>
      <c r="N880">
        <v>6</v>
      </c>
    </row>
    <row r="881" spans="1:14" x14ac:dyDescent="0.25">
      <c r="A881">
        <v>16</v>
      </c>
      <c r="B881">
        <v>19</v>
      </c>
      <c r="C881" t="s">
        <v>1248</v>
      </c>
      <c r="E881" t="s">
        <v>621</v>
      </c>
      <c r="F881" t="s">
        <v>1249</v>
      </c>
      <c r="G881" t="s">
        <v>621</v>
      </c>
      <c r="H881" t="s">
        <v>23</v>
      </c>
      <c r="I881" t="s">
        <v>24</v>
      </c>
      <c r="K881" t="s">
        <v>1273</v>
      </c>
      <c r="L881" t="s">
        <v>1274</v>
      </c>
    </row>
    <row r="882" spans="1:14" x14ac:dyDescent="0.25">
      <c r="A882">
        <v>16</v>
      </c>
      <c r="B882">
        <v>20</v>
      </c>
      <c r="C882" t="s">
        <v>1248</v>
      </c>
      <c r="E882" t="s">
        <v>621</v>
      </c>
      <c r="F882" t="s">
        <v>1249</v>
      </c>
      <c r="G882" t="s">
        <v>621</v>
      </c>
      <c r="H882" t="s">
        <v>26</v>
      </c>
      <c r="I882" t="s">
        <v>1275</v>
      </c>
      <c r="K882" t="s">
        <v>1274</v>
      </c>
      <c r="L882" t="s">
        <v>1274</v>
      </c>
    </row>
    <row r="883" spans="1:14" x14ac:dyDescent="0.25">
      <c r="A883">
        <v>16</v>
      </c>
      <c r="B883">
        <v>21</v>
      </c>
      <c r="C883" t="s">
        <v>1248</v>
      </c>
      <c r="E883" t="s">
        <v>621</v>
      </c>
      <c r="F883" t="s">
        <v>1249</v>
      </c>
      <c r="G883" t="s">
        <v>621</v>
      </c>
      <c r="H883" t="s">
        <v>55</v>
      </c>
      <c r="I883" t="s">
        <v>386</v>
      </c>
      <c r="J883" t="s">
        <v>82</v>
      </c>
      <c r="K883" t="s">
        <v>1274</v>
      </c>
      <c r="L883" t="s">
        <v>1274</v>
      </c>
      <c r="M883" t="s">
        <v>1276</v>
      </c>
      <c r="N883">
        <v>6</v>
      </c>
    </row>
    <row r="884" spans="1:14" x14ac:dyDescent="0.25">
      <c r="A884">
        <v>16</v>
      </c>
      <c r="B884">
        <v>22</v>
      </c>
      <c r="C884" t="s">
        <v>1248</v>
      </c>
      <c r="E884" t="s">
        <v>621</v>
      </c>
      <c r="F884" t="s">
        <v>1249</v>
      </c>
      <c r="G884" t="s">
        <v>621</v>
      </c>
      <c r="H884" t="s">
        <v>26</v>
      </c>
      <c r="I884" t="s">
        <v>10351</v>
      </c>
      <c r="K884" t="s">
        <v>1274</v>
      </c>
      <c r="L884" t="s">
        <v>1277</v>
      </c>
    </row>
    <row r="885" spans="1:14" x14ac:dyDescent="0.25">
      <c r="A885">
        <v>16</v>
      </c>
      <c r="B885">
        <v>23</v>
      </c>
      <c r="C885" t="s">
        <v>1248</v>
      </c>
      <c r="E885" t="s">
        <v>621</v>
      </c>
      <c r="F885" t="s">
        <v>1249</v>
      </c>
      <c r="G885" t="s">
        <v>621</v>
      </c>
      <c r="H885" t="s">
        <v>12</v>
      </c>
      <c r="I885" t="s">
        <v>121</v>
      </c>
      <c r="K885" t="s">
        <v>1277</v>
      </c>
      <c r="L885" t="s">
        <v>1278</v>
      </c>
    </row>
    <row r="886" spans="1:14" x14ac:dyDescent="0.25">
      <c r="A886">
        <v>16</v>
      </c>
      <c r="B886">
        <v>24</v>
      </c>
      <c r="C886" t="s">
        <v>1248</v>
      </c>
      <c r="E886" t="s">
        <v>621</v>
      </c>
      <c r="F886" t="s">
        <v>1249</v>
      </c>
      <c r="G886" t="s">
        <v>621</v>
      </c>
      <c r="H886" t="s">
        <v>12</v>
      </c>
      <c r="I886" t="s">
        <v>16</v>
      </c>
      <c r="K886" t="s">
        <v>1278</v>
      </c>
      <c r="L886" t="s">
        <v>1279</v>
      </c>
    </row>
    <row r="887" spans="1:14" x14ac:dyDescent="0.25">
      <c r="A887">
        <v>16</v>
      </c>
      <c r="B887">
        <v>25</v>
      </c>
      <c r="C887" t="s">
        <v>1248</v>
      </c>
      <c r="E887" t="s">
        <v>621</v>
      </c>
      <c r="F887" t="s">
        <v>1249</v>
      </c>
      <c r="G887" t="s">
        <v>621</v>
      </c>
      <c r="H887" t="s">
        <v>19</v>
      </c>
      <c r="I887" t="s">
        <v>75</v>
      </c>
      <c r="K887" t="s">
        <v>1279</v>
      </c>
      <c r="L887" t="s">
        <v>1280</v>
      </c>
    </row>
    <row r="888" spans="1:14" x14ac:dyDescent="0.25">
      <c r="A888">
        <v>16</v>
      </c>
      <c r="B888">
        <v>26</v>
      </c>
      <c r="C888" t="s">
        <v>1248</v>
      </c>
      <c r="E888" t="s">
        <v>621</v>
      </c>
      <c r="F888" t="s">
        <v>1249</v>
      </c>
      <c r="G888" t="s">
        <v>621</v>
      </c>
      <c r="H888" t="s">
        <v>35</v>
      </c>
      <c r="I888" t="s">
        <v>196</v>
      </c>
      <c r="K888" t="s">
        <v>1280</v>
      </c>
      <c r="L888" t="s">
        <v>1281</v>
      </c>
    </row>
    <row r="889" spans="1:14" x14ac:dyDescent="0.25">
      <c r="A889">
        <v>16</v>
      </c>
      <c r="B889">
        <v>27</v>
      </c>
      <c r="C889" t="s">
        <v>1248</v>
      </c>
      <c r="E889" t="s">
        <v>621</v>
      </c>
      <c r="F889" t="s">
        <v>1249</v>
      </c>
      <c r="G889" t="s">
        <v>621</v>
      </c>
      <c r="H889" t="s">
        <v>26</v>
      </c>
      <c r="I889" t="s">
        <v>10351</v>
      </c>
      <c r="K889" t="s">
        <v>1281</v>
      </c>
      <c r="L889" t="s">
        <v>1282</v>
      </c>
    </row>
    <row r="890" spans="1:14" x14ac:dyDescent="0.25">
      <c r="A890">
        <v>16</v>
      </c>
      <c r="B890">
        <v>28</v>
      </c>
      <c r="C890" t="s">
        <v>1248</v>
      </c>
      <c r="E890" t="s">
        <v>621</v>
      </c>
      <c r="F890" t="s">
        <v>1249</v>
      </c>
      <c r="G890" t="s">
        <v>621</v>
      </c>
      <c r="H890" t="s">
        <v>12</v>
      </c>
      <c r="I890" t="s">
        <v>121</v>
      </c>
      <c r="K890" t="s">
        <v>1282</v>
      </c>
      <c r="L890" t="s">
        <v>1283</v>
      </c>
    </row>
    <row r="891" spans="1:14" x14ac:dyDescent="0.25">
      <c r="A891">
        <v>16</v>
      </c>
      <c r="B891">
        <v>29</v>
      </c>
      <c r="C891" t="s">
        <v>1248</v>
      </c>
      <c r="E891" t="s">
        <v>621</v>
      </c>
      <c r="F891" t="s">
        <v>1249</v>
      </c>
      <c r="G891" t="s">
        <v>621</v>
      </c>
      <c r="H891" t="s">
        <v>12</v>
      </c>
      <c r="I891" t="s">
        <v>16</v>
      </c>
      <c r="K891" t="s">
        <v>1283</v>
      </c>
      <c r="L891" t="s">
        <v>1284</v>
      </c>
    </row>
    <row r="892" spans="1:14" x14ac:dyDescent="0.25">
      <c r="A892">
        <v>16</v>
      </c>
      <c r="B892">
        <v>30</v>
      </c>
      <c r="C892" t="s">
        <v>1248</v>
      </c>
      <c r="E892" t="s">
        <v>621</v>
      </c>
      <c r="F892" t="s">
        <v>1249</v>
      </c>
      <c r="G892" t="s">
        <v>621</v>
      </c>
      <c r="H892" t="s">
        <v>19</v>
      </c>
      <c r="I892" t="s">
        <v>157</v>
      </c>
      <c r="K892" t="s">
        <v>1284</v>
      </c>
      <c r="L892" t="s">
        <v>1285</v>
      </c>
    </row>
    <row r="893" spans="1:14" x14ac:dyDescent="0.25">
      <c r="A893">
        <v>16</v>
      </c>
      <c r="B893">
        <v>31</v>
      </c>
      <c r="C893" t="s">
        <v>1248</v>
      </c>
      <c r="E893" t="s">
        <v>621</v>
      </c>
      <c r="F893" t="s">
        <v>1249</v>
      </c>
      <c r="G893" t="s">
        <v>621</v>
      </c>
      <c r="H893" t="s">
        <v>355</v>
      </c>
      <c r="I893" t="s">
        <v>979</v>
      </c>
      <c r="K893" t="s">
        <v>1285</v>
      </c>
      <c r="L893" t="s">
        <v>1285</v>
      </c>
    </row>
    <row r="894" spans="1:14" x14ac:dyDescent="0.25">
      <c r="A894">
        <v>16</v>
      </c>
      <c r="B894">
        <v>32</v>
      </c>
      <c r="C894" t="s">
        <v>1248</v>
      </c>
      <c r="E894" t="s">
        <v>621</v>
      </c>
      <c r="F894" t="s">
        <v>1249</v>
      </c>
      <c r="G894" t="s">
        <v>621</v>
      </c>
      <c r="H894" t="s">
        <v>19</v>
      </c>
      <c r="I894" t="s">
        <v>157</v>
      </c>
      <c r="K894" t="s">
        <v>1285</v>
      </c>
      <c r="L894" t="s">
        <v>1286</v>
      </c>
    </row>
    <row r="895" spans="1:14" x14ac:dyDescent="0.25">
      <c r="A895">
        <v>16</v>
      </c>
      <c r="B895">
        <v>33</v>
      </c>
      <c r="C895" t="s">
        <v>1248</v>
      </c>
      <c r="E895" t="s">
        <v>621</v>
      </c>
      <c r="F895" t="s">
        <v>1249</v>
      </c>
      <c r="G895" t="s">
        <v>621</v>
      </c>
      <c r="H895" t="s">
        <v>26</v>
      </c>
      <c r="I895" t="s">
        <v>10351</v>
      </c>
      <c r="K895" t="s">
        <v>1287</v>
      </c>
      <c r="L895" t="s">
        <v>1288</v>
      </c>
    </row>
    <row r="896" spans="1:14" x14ac:dyDescent="0.25">
      <c r="A896">
        <v>16</v>
      </c>
      <c r="B896">
        <v>34</v>
      </c>
      <c r="C896" t="s">
        <v>1248</v>
      </c>
      <c r="E896" t="s">
        <v>621</v>
      </c>
      <c r="F896" t="s">
        <v>1249</v>
      </c>
      <c r="G896" t="s">
        <v>621</v>
      </c>
      <c r="H896" t="s">
        <v>12</v>
      </c>
      <c r="I896" t="s">
        <v>121</v>
      </c>
      <c r="K896" t="s">
        <v>1289</v>
      </c>
      <c r="L896" t="s">
        <v>1290</v>
      </c>
    </row>
    <row r="897" spans="1:14" x14ac:dyDescent="0.25">
      <c r="A897">
        <v>16</v>
      </c>
      <c r="B897">
        <v>35</v>
      </c>
      <c r="C897" t="s">
        <v>1248</v>
      </c>
      <c r="E897" t="s">
        <v>621</v>
      </c>
      <c r="F897" t="s">
        <v>1249</v>
      </c>
      <c r="G897" t="s">
        <v>621</v>
      </c>
      <c r="H897" t="s">
        <v>19</v>
      </c>
      <c r="I897" t="s">
        <v>20</v>
      </c>
      <c r="K897" t="s">
        <v>1290</v>
      </c>
      <c r="L897" t="s">
        <v>1291</v>
      </c>
    </row>
    <row r="898" spans="1:14" x14ac:dyDescent="0.25">
      <c r="A898">
        <v>16</v>
      </c>
      <c r="B898">
        <v>36</v>
      </c>
      <c r="C898" t="s">
        <v>1248</v>
      </c>
      <c r="E898" t="s">
        <v>621</v>
      </c>
      <c r="F898" t="s">
        <v>1249</v>
      </c>
      <c r="G898" t="s">
        <v>621</v>
      </c>
      <c r="H898" t="s">
        <v>355</v>
      </c>
      <c r="I898" t="s">
        <v>1292</v>
      </c>
      <c r="K898" t="s">
        <v>1291</v>
      </c>
      <c r="L898" t="s">
        <v>1293</v>
      </c>
    </row>
    <row r="899" spans="1:14" x14ac:dyDescent="0.25">
      <c r="A899">
        <v>16</v>
      </c>
      <c r="B899">
        <v>37</v>
      </c>
      <c r="C899" t="s">
        <v>1248</v>
      </c>
      <c r="E899" t="s">
        <v>621</v>
      </c>
      <c r="F899" t="s">
        <v>1249</v>
      </c>
      <c r="G899" t="s">
        <v>621</v>
      </c>
      <c r="H899" t="s">
        <v>165</v>
      </c>
      <c r="I899" t="s">
        <v>731</v>
      </c>
      <c r="K899" t="s">
        <v>1293</v>
      </c>
      <c r="L899" t="s">
        <v>1294</v>
      </c>
    </row>
    <row r="900" spans="1:14" x14ac:dyDescent="0.25">
      <c r="A900">
        <v>16</v>
      </c>
      <c r="B900">
        <v>38</v>
      </c>
      <c r="C900" t="s">
        <v>1248</v>
      </c>
      <c r="E900" t="s">
        <v>621</v>
      </c>
      <c r="F900" t="s">
        <v>1249</v>
      </c>
      <c r="G900" t="s">
        <v>621</v>
      </c>
      <c r="H900" t="s">
        <v>23</v>
      </c>
      <c r="I900" t="s">
        <v>24</v>
      </c>
      <c r="K900" t="s">
        <v>1294</v>
      </c>
      <c r="L900" t="s">
        <v>1295</v>
      </c>
    </row>
    <row r="901" spans="1:14" x14ac:dyDescent="0.25">
      <c r="A901">
        <v>16</v>
      </c>
      <c r="B901">
        <v>39</v>
      </c>
      <c r="C901" t="s">
        <v>1248</v>
      </c>
      <c r="E901" t="s">
        <v>621</v>
      </c>
      <c r="F901" t="s">
        <v>1249</v>
      </c>
      <c r="G901" t="s">
        <v>621</v>
      </c>
      <c r="H901" t="s">
        <v>26</v>
      </c>
      <c r="I901" t="s">
        <v>10351</v>
      </c>
      <c r="K901" t="s">
        <v>1296</v>
      </c>
      <c r="L901" t="s">
        <v>1297</v>
      </c>
    </row>
    <row r="902" spans="1:14" x14ac:dyDescent="0.25">
      <c r="A902">
        <v>16</v>
      </c>
      <c r="B902">
        <v>40</v>
      </c>
      <c r="C902" t="s">
        <v>1248</v>
      </c>
      <c r="E902" t="s">
        <v>621</v>
      </c>
      <c r="F902" t="s">
        <v>1249</v>
      </c>
      <c r="G902" t="s">
        <v>621</v>
      </c>
      <c r="H902" t="s">
        <v>12</v>
      </c>
      <c r="I902" t="s">
        <v>121</v>
      </c>
      <c r="K902" t="s">
        <v>1298</v>
      </c>
      <c r="L902" t="s">
        <v>1299</v>
      </c>
    </row>
    <row r="903" spans="1:14" x14ac:dyDescent="0.25">
      <c r="A903">
        <v>16</v>
      </c>
      <c r="B903">
        <v>41</v>
      </c>
      <c r="C903" t="s">
        <v>1248</v>
      </c>
      <c r="E903" t="s">
        <v>621</v>
      </c>
      <c r="F903" t="s">
        <v>1249</v>
      </c>
      <c r="G903" t="s">
        <v>621</v>
      </c>
      <c r="H903" t="s">
        <v>12</v>
      </c>
      <c r="I903" t="s">
        <v>16</v>
      </c>
      <c r="K903" t="s">
        <v>1299</v>
      </c>
      <c r="L903" t="s">
        <v>1300</v>
      </c>
    </row>
    <row r="904" spans="1:14" x14ac:dyDescent="0.25">
      <c r="A904">
        <v>16</v>
      </c>
      <c r="B904">
        <v>42</v>
      </c>
      <c r="C904" t="s">
        <v>1248</v>
      </c>
      <c r="E904" t="s">
        <v>621</v>
      </c>
      <c r="F904" t="s">
        <v>1249</v>
      </c>
      <c r="G904" t="s">
        <v>621</v>
      </c>
      <c r="H904" t="s">
        <v>26</v>
      </c>
      <c r="I904" t="s">
        <v>10351</v>
      </c>
      <c r="K904" t="s">
        <v>1300</v>
      </c>
      <c r="L904" t="s">
        <v>1301</v>
      </c>
    </row>
    <row r="905" spans="1:14" x14ac:dyDescent="0.25">
      <c r="A905">
        <v>16</v>
      </c>
      <c r="B905">
        <v>43</v>
      </c>
      <c r="C905" t="s">
        <v>1248</v>
      </c>
      <c r="E905" t="s">
        <v>621</v>
      </c>
      <c r="F905" t="s">
        <v>1249</v>
      </c>
      <c r="G905" t="s">
        <v>621</v>
      </c>
      <c r="H905" t="s">
        <v>26</v>
      </c>
      <c r="I905" t="s">
        <v>10351</v>
      </c>
      <c r="K905" t="s">
        <v>1302</v>
      </c>
      <c r="L905" t="s">
        <v>1303</v>
      </c>
    </row>
    <row r="906" spans="1:14" x14ac:dyDescent="0.25">
      <c r="A906">
        <v>16</v>
      </c>
      <c r="B906">
        <v>44</v>
      </c>
      <c r="C906" t="s">
        <v>1248</v>
      </c>
      <c r="E906" t="s">
        <v>621</v>
      </c>
      <c r="F906" t="s">
        <v>1249</v>
      </c>
      <c r="G906" t="s">
        <v>621</v>
      </c>
      <c r="H906" t="s">
        <v>12</v>
      </c>
      <c r="I906" t="s">
        <v>121</v>
      </c>
      <c r="K906" t="s">
        <v>1304</v>
      </c>
      <c r="L906" t="s">
        <v>1305</v>
      </c>
    </row>
    <row r="907" spans="1:14" x14ac:dyDescent="0.25">
      <c r="A907">
        <v>16</v>
      </c>
      <c r="B907">
        <v>45</v>
      </c>
      <c r="C907" t="s">
        <v>1248</v>
      </c>
      <c r="E907" t="s">
        <v>621</v>
      </c>
      <c r="F907" t="s">
        <v>1249</v>
      </c>
      <c r="G907" t="s">
        <v>621</v>
      </c>
      <c r="H907" t="s">
        <v>12</v>
      </c>
      <c r="I907" t="s">
        <v>16</v>
      </c>
      <c r="K907" t="s">
        <v>1305</v>
      </c>
      <c r="L907" t="s">
        <v>1306</v>
      </c>
    </row>
    <row r="908" spans="1:14" x14ac:dyDescent="0.25">
      <c r="A908">
        <v>16</v>
      </c>
      <c r="B908">
        <v>46</v>
      </c>
      <c r="C908" t="s">
        <v>1248</v>
      </c>
      <c r="E908" t="s">
        <v>621</v>
      </c>
      <c r="F908" t="s">
        <v>1249</v>
      </c>
      <c r="G908" t="s">
        <v>621</v>
      </c>
      <c r="H908" t="s">
        <v>19</v>
      </c>
      <c r="I908" t="s">
        <v>157</v>
      </c>
      <c r="K908" t="s">
        <v>1306</v>
      </c>
      <c r="L908" t="s">
        <v>1307</v>
      </c>
    </row>
    <row r="909" spans="1:14" x14ac:dyDescent="0.25">
      <c r="A909">
        <v>16</v>
      </c>
      <c r="B909">
        <v>47</v>
      </c>
      <c r="C909" t="s">
        <v>1248</v>
      </c>
      <c r="E909" t="s">
        <v>621</v>
      </c>
      <c r="F909" t="s">
        <v>1249</v>
      </c>
      <c r="G909" t="s">
        <v>621</v>
      </c>
      <c r="H909" t="s">
        <v>55</v>
      </c>
      <c r="I909" t="s">
        <v>206</v>
      </c>
      <c r="J909" t="s">
        <v>82</v>
      </c>
      <c r="K909" t="s">
        <v>1307</v>
      </c>
      <c r="L909" t="s">
        <v>1308</v>
      </c>
      <c r="M909" t="s">
        <v>319</v>
      </c>
      <c r="N909">
        <v>2</v>
      </c>
    </row>
    <row r="910" spans="1:14" x14ac:dyDescent="0.25">
      <c r="A910">
        <v>16</v>
      </c>
      <c r="B910">
        <v>48</v>
      </c>
      <c r="C910" t="s">
        <v>1248</v>
      </c>
      <c r="E910" t="s">
        <v>621</v>
      </c>
      <c r="F910" t="s">
        <v>1249</v>
      </c>
      <c r="G910" t="s">
        <v>621</v>
      </c>
      <c r="H910" t="s">
        <v>23</v>
      </c>
      <c r="I910" t="s">
        <v>24</v>
      </c>
      <c r="K910" t="s">
        <v>1308</v>
      </c>
      <c r="L910" t="s">
        <v>1309</v>
      </c>
    </row>
    <row r="911" spans="1:14" x14ac:dyDescent="0.25">
      <c r="A911">
        <v>16</v>
      </c>
      <c r="B911">
        <v>49</v>
      </c>
      <c r="C911" t="s">
        <v>1248</v>
      </c>
      <c r="E911" t="s">
        <v>621</v>
      </c>
      <c r="F911" t="s">
        <v>1249</v>
      </c>
      <c r="G911" t="s">
        <v>621</v>
      </c>
      <c r="H911" t="s">
        <v>26</v>
      </c>
      <c r="I911" t="s">
        <v>10351</v>
      </c>
      <c r="K911" t="s">
        <v>1310</v>
      </c>
      <c r="L911" t="s">
        <v>1311</v>
      </c>
    </row>
    <row r="912" spans="1:14" x14ac:dyDescent="0.25">
      <c r="A912">
        <v>16</v>
      </c>
      <c r="B912">
        <v>50</v>
      </c>
      <c r="C912" t="s">
        <v>1248</v>
      </c>
      <c r="E912" t="s">
        <v>621</v>
      </c>
      <c r="F912" t="s">
        <v>1249</v>
      </c>
      <c r="G912" t="s">
        <v>621</v>
      </c>
      <c r="H912" t="s">
        <v>12</v>
      </c>
      <c r="I912" t="s">
        <v>121</v>
      </c>
      <c r="K912" t="s">
        <v>1312</v>
      </c>
      <c r="L912" t="s">
        <v>1313</v>
      </c>
    </row>
    <row r="913" spans="1:14" x14ac:dyDescent="0.25">
      <c r="A913">
        <v>16</v>
      </c>
      <c r="B913">
        <v>51</v>
      </c>
      <c r="C913" t="s">
        <v>1248</v>
      </c>
      <c r="E913" t="s">
        <v>621</v>
      </c>
      <c r="F913" t="s">
        <v>1249</v>
      </c>
      <c r="G913" t="s">
        <v>621</v>
      </c>
      <c r="H913" t="s">
        <v>12</v>
      </c>
      <c r="I913" t="s">
        <v>16</v>
      </c>
      <c r="K913" t="s">
        <v>1314</v>
      </c>
      <c r="L913" t="s">
        <v>1315</v>
      </c>
    </row>
    <row r="914" spans="1:14" x14ac:dyDescent="0.25">
      <c r="A914">
        <v>16</v>
      </c>
      <c r="B914">
        <v>52</v>
      </c>
      <c r="C914" t="s">
        <v>1248</v>
      </c>
      <c r="E914" t="s">
        <v>621</v>
      </c>
      <c r="F914" t="s">
        <v>1249</v>
      </c>
      <c r="G914" t="s">
        <v>621</v>
      </c>
      <c r="H914" t="s">
        <v>19</v>
      </c>
      <c r="I914" t="s">
        <v>79</v>
      </c>
      <c r="K914" t="s">
        <v>1315</v>
      </c>
      <c r="L914" t="s">
        <v>1316</v>
      </c>
    </row>
    <row r="915" spans="1:14" x14ac:dyDescent="0.25">
      <c r="A915">
        <v>16</v>
      </c>
      <c r="B915">
        <v>53</v>
      </c>
      <c r="C915" t="s">
        <v>1248</v>
      </c>
      <c r="E915" t="s">
        <v>621</v>
      </c>
      <c r="F915" t="s">
        <v>1249</v>
      </c>
      <c r="G915" t="s">
        <v>621</v>
      </c>
      <c r="H915" t="s">
        <v>55</v>
      </c>
      <c r="I915" t="s">
        <v>386</v>
      </c>
      <c r="J915" t="s">
        <v>82</v>
      </c>
      <c r="K915" t="s">
        <v>1316</v>
      </c>
      <c r="L915" t="s">
        <v>1317</v>
      </c>
      <c r="N915">
        <v>4</v>
      </c>
    </row>
    <row r="916" spans="1:14" x14ac:dyDescent="0.25">
      <c r="A916">
        <v>16</v>
      </c>
      <c r="B916">
        <v>54</v>
      </c>
      <c r="C916" t="s">
        <v>1248</v>
      </c>
      <c r="E916" t="s">
        <v>621</v>
      </c>
      <c r="F916" t="s">
        <v>1249</v>
      </c>
      <c r="G916" t="s">
        <v>621</v>
      </c>
      <c r="H916" t="s">
        <v>19</v>
      </c>
      <c r="I916" t="s">
        <v>157</v>
      </c>
      <c r="K916" t="s">
        <v>1318</v>
      </c>
      <c r="L916" t="s">
        <v>1319</v>
      </c>
    </row>
    <row r="917" spans="1:14" x14ac:dyDescent="0.25">
      <c r="A917">
        <v>16</v>
      </c>
      <c r="B917">
        <v>55</v>
      </c>
      <c r="C917" t="s">
        <v>1248</v>
      </c>
      <c r="E917" t="s">
        <v>621</v>
      </c>
      <c r="F917" t="s">
        <v>1249</v>
      </c>
      <c r="G917" t="s">
        <v>621</v>
      </c>
      <c r="H917" t="s">
        <v>55</v>
      </c>
      <c r="I917" t="s">
        <v>206</v>
      </c>
      <c r="J917" t="s">
        <v>82</v>
      </c>
      <c r="K917" t="s">
        <v>1319</v>
      </c>
      <c r="L917" t="s">
        <v>1320</v>
      </c>
      <c r="N917">
        <v>2</v>
      </c>
    </row>
    <row r="918" spans="1:14" x14ac:dyDescent="0.25">
      <c r="A918">
        <v>16</v>
      </c>
      <c r="B918">
        <v>56</v>
      </c>
      <c r="C918" t="s">
        <v>1248</v>
      </c>
      <c r="E918" t="s">
        <v>621</v>
      </c>
      <c r="F918" t="s">
        <v>1249</v>
      </c>
      <c r="G918" t="s">
        <v>621</v>
      </c>
      <c r="H918" t="s">
        <v>23</v>
      </c>
      <c r="I918" t="s">
        <v>24</v>
      </c>
      <c r="K918" t="s">
        <v>1320</v>
      </c>
      <c r="L918" t="s">
        <v>1321</v>
      </c>
    </row>
    <row r="919" spans="1:14" x14ac:dyDescent="0.25">
      <c r="A919">
        <v>16</v>
      </c>
      <c r="B919">
        <v>57</v>
      </c>
      <c r="C919" t="s">
        <v>1248</v>
      </c>
      <c r="E919" t="s">
        <v>621</v>
      </c>
      <c r="F919" t="s">
        <v>1249</v>
      </c>
      <c r="G919" t="s">
        <v>621</v>
      </c>
      <c r="H919" t="s">
        <v>26</v>
      </c>
      <c r="I919" t="s">
        <v>1275</v>
      </c>
      <c r="K919" t="s">
        <v>1322</v>
      </c>
      <c r="L919" t="s">
        <v>1323</v>
      </c>
    </row>
    <row r="920" spans="1:14" x14ac:dyDescent="0.25">
      <c r="A920">
        <v>16</v>
      </c>
      <c r="B920">
        <v>58</v>
      </c>
      <c r="C920" t="s">
        <v>1248</v>
      </c>
      <c r="E920" t="s">
        <v>621</v>
      </c>
      <c r="F920" t="s">
        <v>1249</v>
      </c>
      <c r="G920" t="s">
        <v>621</v>
      </c>
      <c r="H920" t="s">
        <v>55</v>
      </c>
      <c r="I920" t="s">
        <v>206</v>
      </c>
      <c r="J920" t="s">
        <v>82</v>
      </c>
      <c r="K920" t="s">
        <v>1323</v>
      </c>
      <c r="L920" t="s">
        <v>1323</v>
      </c>
      <c r="M920" t="s">
        <v>1276</v>
      </c>
      <c r="N920">
        <v>2</v>
      </c>
    </row>
    <row r="921" spans="1:14" x14ac:dyDescent="0.25">
      <c r="A921">
        <v>16</v>
      </c>
      <c r="B921">
        <v>59</v>
      </c>
      <c r="C921" t="s">
        <v>1248</v>
      </c>
      <c r="E921" t="s">
        <v>621</v>
      </c>
      <c r="F921" t="s">
        <v>1249</v>
      </c>
      <c r="G921" t="s">
        <v>621</v>
      </c>
      <c r="H921" t="s">
        <v>26</v>
      </c>
      <c r="I921" t="s">
        <v>10351</v>
      </c>
      <c r="K921" t="s">
        <v>1323</v>
      </c>
      <c r="L921" t="s">
        <v>1324</v>
      </c>
    </row>
    <row r="922" spans="1:14" x14ac:dyDescent="0.25">
      <c r="A922">
        <v>16</v>
      </c>
      <c r="B922">
        <v>60</v>
      </c>
      <c r="C922" t="s">
        <v>1248</v>
      </c>
      <c r="E922" t="s">
        <v>621</v>
      </c>
      <c r="F922" t="s">
        <v>1249</v>
      </c>
      <c r="G922" t="s">
        <v>621</v>
      </c>
      <c r="H922" t="s">
        <v>12</v>
      </c>
      <c r="I922" t="s">
        <v>121</v>
      </c>
      <c r="K922" t="s">
        <v>1324</v>
      </c>
      <c r="L922" t="s">
        <v>1325</v>
      </c>
    </row>
    <row r="923" spans="1:14" x14ac:dyDescent="0.25">
      <c r="A923">
        <v>16</v>
      </c>
      <c r="B923">
        <v>61</v>
      </c>
      <c r="C923" t="s">
        <v>1248</v>
      </c>
      <c r="E923" t="s">
        <v>621</v>
      </c>
      <c r="F923" t="s">
        <v>1249</v>
      </c>
      <c r="G923" t="s">
        <v>621</v>
      </c>
      <c r="H923" t="s">
        <v>12</v>
      </c>
      <c r="I923" t="s">
        <v>16</v>
      </c>
      <c r="K923" t="s">
        <v>1325</v>
      </c>
      <c r="L923" t="s">
        <v>1326</v>
      </c>
    </row>
    <row r="924" spans="1:14" x14ac:dyDescent="0.25">
      <c r="A924">
        <v>16</v>
      </c>
      <c r="B924">
        <v>62</v>
      </c>
      <c r="C924" t="s">
        <v>1248</v>
      </c>
      <c r="E924" t="s">
        <v>621</v>
      </c>
      <c r="F924" t="s">
        <v>1249</v>
      </c>
      <c r="G924" t="s">
        <v>621</v>
      </c>
      <c r="H924" t="s">
        <v>19</v>
      </c>
      <c r="I924" t="s">
        <v>123</v>
      </c>
      <c r="K924" t="s">
        <v>1326</v>
      </c>
      <c r="L924" t="s">
        <v>1327</v>
      </c>
    </row>
    <row r="925" spans="1:14" x14ac:dyDescent="0.25">
      <c r="A925">
        <v>16</v>
      </c>
      <c r="B925">
        <v>63</v>
      </c>
      <c r="C925" t="s">
        <v>1248</v>
      </c>
      <c r="E925" t="s">
        <v>621</v>
      </c>
      <c r="F925" t="s">
        <v>1249</v>
      </c>
      <c r="G925" t="s">
        <v>621</v>
      </c>
      <c r="H925" t="s">
        <v>19</v>
      </c>
      <c r="I925" t="s">
        <v>75</v>
      </c>
      <c r="K925" t="s">
        <v>1327</v>
      </c>
      <c r="L925" t="s">
        <v>1328</v>
      </c>
    </row>
    <row r="926" spans="1:14" x14ac:dyDescent="0.25">
      <c r="A926">
        <v>16</v>
      </c>
      <c r="B926">
        <v>64</v>
      </c>
      <c r="C926" t="s">
        <v>1248</v>
      </c>
      <c r="E926" t="s">
        <v>621</v>
      </c>
      <c r="F926" t="s">
        <v>1249</v>
      </c>
      <c r="G926" t="s">
        <v>621</v>
      </c>
      <c r="H926" t="s">
        <v>55</v>
      </c>
      <c r="I926" t="s">
        <v>206</v>
      </c>
      <c r="J926" t="s">
        <v>82</v>
      </c>
      <c r="K926" t="s">
        <v>1328</v>
      </c>
      <c r="L926" t="s">
        <v>1329</v>
      </c>
      <c r="N926">
        <v>6</v>
      </c>
    </row>
    <row r="927" spans="1:14" x14ac:dyDescent="0.25">
      <c r="A927">
        <v>16</v>
      </c>
      <c r="B927">
        <v>65</v>
      </c>
      <c r="C927" t="s">
        <v>1248</v>
      </c>
      <c r="E927" t="s">
        <v>621</v>
      </c>
      <c r="F927" t="s">
        <v>1249</v>
      </c>
      <c r="G927" t="s">
        <v>621</v>
      </c>
      <c r="H927" t="s">
        <v>165</v>
      </c>
      <c r="I927" t="s">
        <v>731</v>
      </c>
      <c r="K927" t="s">
        <v>1330</v>
      </c>
      <c r="L927" t="s">
        <v>1331</v>
      </c>
    </row>
    <row r="928" spans="1:14" x14ac:dyDescent="0.25">
      <c r="A928">
        <v>16</v>
      </c>
      <c r="B928">
        <v>66</v>
      </c>
      <c r="C928" t="s">
        <v>1248</v>
      </c>
      <c r="E928" t="s">
        <v>621</v>
      </c>
      <c r="F928" t="s">
        <v>1249</v>
      </c>
      <c r="G928" t="s">
        <v>621</v>
      </c>
      <c r="H928" t="s">
        <v>23</v>
      </c>
      <c r="I928" t="s">
        <v>24</v>
      </c>
      <c r="K928" t="s">
        <v>1332</v>
      </c>
      <c r="L928" t="s">
        <v>1333</v>
      </c>
    </row>
    <row r="929" spans="1:14" x14ac:dyDescent="0.25">
      <c r="A929">
        <v>16</v>
      </c>
      <c r="B929">
        <v>67</v>
      </c>
      <c r="C929" t="s">
        <v>1248</v>
      </c>
      <c r="E929" t="s">
        <v>621</v>
      </c>
      <c r="F929" t="s">
        <v>1249</v>
      </c>
      <c r="G929" t="s">
        <v>621</v>
      </c>
      <c r="H929" t="s">
        <v>26</v>
      </c>
      <c r="I929" t="s">
        <v>10351</v>
      </c>
      <c r="K929" t="s">
        <v>1334</v>
      </c>
      <c r="L929" t="s">
        <v>1335</v>
      </c>
    </row>
    <row r="930" spans="1:14" x14ac:dyDescent="0.25">
      <c r="A930">
        <v>16</v>
      </c>
      <c r="B930">
        <v>68</v>
      </c>
      <c r="C930" t="s">
        <v>1248</v>
      </c>
      <c r="E930" t="s">
        <v>621</v>
      </c>
      <c r="F930" t="s">
        <v>1249</v>
      </c>
      <c r="G930" t="s">
        <v>621</v>
      </c>
      <c r="H930" t="s">
        <v>12</v>
      </c>
      <c r="I930" t="s">
        <v>121</v>
      </c>
      <c r="K930" t="s">
        <v>1336</v>
      </c>
      <c r="L930" t="s">
        <v>1199</v>
      </c>
    </row>
    <row r="931" spans="1:14" x14ac:dyDescent="0.25">
      <c r="A931">
        <v>16</v>
      </c>
      <c r="B931">
        <v>69</v>
      </c>
      <c r="C931" t="s">
        <v>1248</v>
      </c>
      <c r="E931" t="s">
        <v>621</v>
      </c>
      <c r="F931" t="s">
        <v>1249</v>
      </c>
      <c r="G931" t="s">
        <v>621</v>
      </c>
      <c r="H931" t="s">
        <v>19</v>
      </c>
      <c r="I931" t="s">
        <v>296</v>
      </c>
      <c r="K931" t="s">
        <v>1337</v>
      </c>
      <c r="L931" t="s">
        <v>1338</v>
      </c>
    </row>
    <row r="932" spans="1:14" x14ac:dyDescent="0.25">
      <c r="A932">
        <v>16</v>
      </c>
      <c r="B932">
        <v>70</v>
      </c>
      <c r="C932" t="s">
        <v>1248</v>
      </c>
      <c r="E932" t="s">
        <v>621</v>
      </c>
      <c r="F932" t="s">
        <v>1249</v>
      </c>
      <c r="G932" t="s">
        <v>621</v>
      </c>
      <c r="H932" t="s">
        <v>19</v>
      </c>
      <c r="I932" t="s">
        <v>20</v>
      </c>
      <c r="K932" t="s">
        <v>1338</v>
      </c>
      <c r="L932" t="s">
        <v>1339</v>
      </c>
    </row>
    <row r="933" spans="1:14" x14ac:dyDescent="0.25">
      <c r="A933">
        <v>16</v>
      </c>
      <c r="B933">
        <v>71</v>
      </c>
      <c r="C933" t="s">
        <v>1248</v>
      </c>
      <c r="E933" t="s">
        <v>621</v>
      </c>
      <c r="F933" t="s">
        <v>1249</v>
      </c>
      <c r="G933" t="s">
        <v>621</v>
      </c>
      <c r="H933" t="s">
        <v>55</v>
      </c>
      <c r="I933" t="s">
        <v>206</v>
      </c>
      <c r="J933" t="s">
        <v>82</v>
      </c>
      <c r="K933" t="s">
        <v>1339</v>
      </c>
      <c r="L933" t="s">
        <v>1339</v>
      </c>
      <c r="N933">
        <v>6</v>
      </c>
    </row>
    <row r="934" spans="1:14" x14ac:dyDescent="0.25">
      <c r="A934">
        <v>16</v>
      </c>
      <c r="B934">
        <v>72</v>
      </c>
      <c r="C934" t="s">
        <v>1248</v>
      </c>
      <c r="E934" t="s">
        <v>621</v>
      </c>
      <c r="F934" t="s">
        <v>1249</v>
      </c>
      <c r="G934" t="s">
        <v>621</v>
      </c>
      <c r="H934" t="s">
        <v>19</v>
      </c>
      <c r="I934" t="s">
        <v>20</v>
      </c>
      <c r="K934" t="s">
        <v>1339</v>
      </c>
      <c r="L934" t="s">
        <v>1340</v>
      </c>
    </row>
    <row r="935" spans="1:14" x14ac:dyDescent="0.25">
      <c r="A935">
        <v>16</v>
      </c>
      <c r="B935">
        <v>73</v>
      </c>
      <c r="C935" t="s">
        <v>1248</v>
      </c>
      <c r="E935" t="s">
        <v>621</v>
      </c>
      <c r="F935" t="s">
        <v>1249</v>
      </c>
      <c r="G935" t="s">
        <v>621</v>
      </c>
      <c r="H935" t="s">
        <v>19</v>
      </c>
      <c r="I935" t="s">
        <v>157</v>
      </c>
      <c r="K935" t="s">
        <v>1340</v>
      </c>
      <c r="L935" t="s">
        <v>1341</v>
      </c>
    </row>
    <row r="936" spans="1:14" x14ac:dyDescent="0.25">
      <c r="A936">
        <v>16</v>
      </c>
      <c r="B936">
        <v>74</v>
      </c>
      <c r="C936" t="s">
        <v>1248</v>
      </c>
      <c r="E936" t="s">
        <v>621</v>
      </c>
      <c r="F936" t="s">
        <v>1249</v>
      </c>
      <c r="G936" t="s">
        <v>621</v>
      </c>
      <c r="H936" t="s">
        <v>55</v>
      </c>
      <c r="I936" t="s">
        <v>781</v>
      </c>
      <c r="J936" t="s">
        <v>82</v>
      </c>
      <c r="K936" t="s">
        <v>1341</v>
      </c>
      <c r="L936" t="s">
        <v>1342</v>
      </c>
      <c r="N936">
        <v>6</v>
      </c>
    </row>
    <row r="937" spans="1:14" x14ac:dyDescent="0.25">
      <c r="A937">
        <v>16</v>
      </c>
      <c r="B937">
        <v>75</v>
      </c>
      <c r="C937" t="s">
        <v>1248</v>
      </c>
      <c r="E937" t="s">
        <v>621</v>
      </c>
      <c r="F937" t="s">
        <v>1249</v>
      </c>
      <c r="G937" t="s">
        <v>621</v>
      </c>
      <c r="H937" t="s">
        <v>55</v>
      </c>
      <c r="I937" t="s">
        <v>56</v>
      </c>
      <c r="J937" t="s">
        <v>82</v>
      </c>
      <c r="K937" t="s">
        <v>1342</v>
      </c>
      <c r="L937" t="s">
        <v>1343</v>
      </c>
      <c r="N937">
        <v>4</v>
      </c>
    </row>
    <row r="938" spans="1:14" x14ac:dyDescent="0.25">
      <c r="A938">
        <v>16</v>
      </c>
      <c r="B938">
        <v>76</v>
      </c>
      <c r="C938" t="s">
        <v>1248</v>
      </c>
      <c r="E938" t="s">
        <v>621</v>
      </c>
      <c r="F938" t="s">
        <v>1249</v>
      </c>
      <c r="G938" t="s">
        <v>621</v>
      </c>
      <c r="H938" t="s">
        <v>23</v>
      </c>
      <c r="I938" t="s">
        <v>24</v>
      </c>
      <c r="K938" t="s">
        <v>1344</v>
      </c>
      <c r="L938" t="s">
        <v>1345</v>
      </c>
    </row>
    <row r="939" spans="1:14" x14ac:dyDescent="0.25">
      <c r="A939">
        <v>16</v>
      </c>
      <c r="B939">
        <v>77</v>
      </c>
      <c r="C939" t="s">
        <v>1248</v>
      </c>
      <c r="E939" t="s">
        <v>621</v>
      </c>
      <c r="F939" t="s">
        <v>1249</v>
      </c>
      <c r="G939" t="s">
        <v>621</v>
      </c>
      <c r="H939" t="s">
        <v>26</v>
      </c>
      <c r="I939" t="s">
        <v>10351</v>
      </c>
      <c r="K939" t="s">
        <v>1346</v>
      </c>
      <c r="L939" t="s">
        <v>1347</v>
      </c>
    </row>
    <row r="940" spans="1:14" x14ac:dyDescent="0.25">
      <c r="A940">
        <v>16</v>
      </c>
      <c r="B940">
        <v>78</v>
      </c>
      <c r="C940" t="s">
        <v>1248</v>
      </c>
      <c r="E940" t="s">
        <v>621</v>
      </c>
      <c r="F940" t="s">
        <v>1249</v>
      </c>
      <c r="G940" t="s">
        <v>621</v>
      </c>
      <c r="H940" t="s">
        <v>26</v>
      </c>
      <c r="I940" t="s">
        <v>307</v>
      </c>
      <c r="K940" t="s">
        <v>1348</v>
      </c>
      <c r="L940" t="s">
        <v>1349</v>
      </c>
    </row>
    <row r="941" spans="1:14" x14ac:dyDescent="0.25">
      <c r="A941">
        <v>16</v>
      </c>
      <c r="B941">
        <v>79</v>
      </c>
      <c r="C941" t="s">
        <v>1248</v>
      </c>
      <c r="E941" t="s">
        <v>621</v>
      </c>
      <c r="F941" t="s">
        <v>1249</v>
      </c>
      <c r="G941" t="s">
        <v>621</v>
      </c>
      <c r="H941" t="s">
        <v>12</v>
      </c>
      <c r="I941" t="s">
        <v>121</v>
      </c>
      <c r="K941" t="s">
        <v>1350</v>
      </c>
      <c r="L941" t="s">
        <v>1351</v>
      </c>
    </row>
    <row r="942" spans="1:14" x14ac:dyDescent="0.25">
      <c r="A942">
        <v>16</v>
      </c>
      <c r="B942">
        <v>80</v>
      </c>
      <c r="C942" t="s">
        <v>1248</v>
      </c>
      <c r="E942" t="s">
        <v>621</v>
      </c>
      <c r="F942" t="s">
        <v>1249</v>
      </c>
      <c r="G942" t="s">
        <v>621</v>
      </c>
      <c r="H942" t="s">
        <v>12</v>
      </c>
      <c r="I942" t="s">
        <v>16</v>
      </c>
      <c r="K942" t="s">
        <v>1351</v>
      </c>
      <c r="L942" t="s">
        <v>1352</v>
      </c>
    </row>
    <row r="943" spans="1:14" x14ac:dyDescent="0.25">
      <c r="A943">
        <v>16</v>
      </c>
      <c r="B943">
        <v>81</v>
      </c>
      <c r="C943" t="s">
        <v>1248</v>
      </c>
      <c r="E943" t="s">
        <v>621</v>
      </c>
      <c r="F943" t="s">
        <v>1249</v>
      </c>
      <c r="G943" t="s">
        <v>621</v>
      </c>
      <c r="H943" t="s">
        <v>19</v>
      </c>
      <c r="I943" t="s">
        <v>20</v>
      </c>
      <c r="K943" t="s">
        <v>1352</v>
      </c>
      <c r="L943" t="s">
        <v>1353</v>
      </c>
    </row>
    <row r="944" spans="1:14" x14ac:dyDescent="0.25">
      <c r="A944">
        <v>16</v>
      </c>
      <c r="B944">
        <v>82</v>
      </c>
      <c r="C944" t="s">
        <v>1248</v>
      </c>
      <c r="E944" t="s">
        <v>621</v>
      </c>
      <c r="F944" t="s">
        <v>1249</v>
      </c>
      <c r="G944" t="s">
        <v>621</v>
      </c>
      <c r="H944" t="s">
        <v>19</v>
      </c>
      <c r="I944" t="s">
        <v>123</v>
      </c>
      <c r="K944" t="s">
        <v>1353</v>
      </c>
      <c r="L944" t="s">
        <v>1354</v>
      </c>
    </row>
    <row r="945" spans="1:14" x14ac:dyDescent="0.25">
      <c r="A945">
        <v>16</v>
      </c>
      <c r="B945">
        <v>83</v>
      </c>
      <c r="C945" t="s">
        <v>1248</v>
      </c>
      <c r="E945" t="s">
        <v>621</v>
      </c>
      <c r="F945" t="s">
        <v>1249</v>
      </c>
      <c r="G945" t="s">
        <v>621</v>
      </c>
      <c r="H945" t="s">
        <v>55</v>
      </c>
      <c r="I945" t="s">
        <v>206</v>
      </c>
      <c r="J945" t="s">
        <v>82</v>
      </c>
      <c r="K945" t="s">
        <v>1354</v>
      </c>
      <c r="L945" t="s">
        <v>1355</v>
      </c>
      <c r="N945">
        <v>6</v>
      </c>
    </row>
    <row r="946" spans="1:14" x14ac:dyDescent="0.25">
      <c r="A946">
        <v>16</v>
      </c>
      <c r="B946">
        <v>84</v>
      </c>
      <c r="C946" t="s">
        <v>1248</v>
      </c>
      <c r="E946" t="s">
        <v>621</v>
      </c>
      <c r="F946" t="s">
        <v>1249</v>
      </c>
      <c r="G946" t="s">
        <v>621</v>
      </c>
      <c r="H946" t="s">
        <v>55</v>
      </c>
      <c r="I946" t="s">
        <v>781</v>
      </c>
      <c r="J946" t="s">
        <v>82</v>
      </c>
      <c r="K946" t="s">
        <v>1355</v>
      </c>
      <c r="L946" t="s">
        <v>1356</v>
      </c>
      <c r="N946">
        <v>6</v>
      </c>
    </row>
    <row r="947" spans="1:14" x14ac:dyDescent="0.25">
      <c r="A947">
        <v>16</v>
      </c>
      <c r="B947">
        <v>85</v>
      </c>
      <c r="C947" t="s">
        <v>1248</v>
      </c>
      <c r="E947" t="s">
        <v>621</v>
      </c>
      <c r="F947" t="s">
        <v>1249</v>
      </c>
      <c r="G947" t="s">
        <v>621</v>
      </c>
      <c r="H947" t="s">
        <v>165</v>
      </c>
      <c r="I947" t="s">
        <v>731</v>
      </c>
      <c r="K947" t="s">
        <v>1357</v>
      </c>
      <c r="L947" t="s">
        <v>1358</v>
      </c>
    </row>
    <row r="948" spans="1:14" x14ac:dyDescent="0.25">
      <c r="A948">
        <v>16</v>
      </c>
      <c r="B948">
        <v>86</v>
      </c>
      <c r="C948" t="s">
        <v>1248</v>
      </c>
      <c r="E948" t="s">
        <v>621</v>
      </c>
      <c r="F948" t="s">
        <v>1249</v>
      </c>
      <c r="G948" t="s">
        <v>621</v>
      </c>
      <c r="H948" t="s">
        <v>26</v>
      </c>
      <c r="I948" t="s">
        <v>10351</v>
      </c>
      <c r="K948" t="s">
        <v>1359</v>
      </c>
      <c r="L948" t="s">
        <v>1360</v>
      </c>
    </row>
    <row r="949" spans="1:14" x14ac:dyDescent="0.25">
      <c r="A949">
        <v>16</v>
      </c>
      <c r="B949">
        <v>87</v>
      </c>
      <c r="C949" t="s">
        <v>1248</v>
      </c>
      <c r="E949" t="s">
        <v>621</v>
      </c>
      <c r="F949" t="s">
        <v>1249</v>
      </c>
      <c r="G949" t="s">
        <v>621</v>
      </c>
      <c r="H949" t="s">
        <v>12</v>
      </c>
      <c r="I949" t="s">
        <v>121</v>
      </c>
      <c r="K949" t="s">
        <v>1360</v>
      </c>
      <c r="L949" t="s">
        <v>1361</v>
      </c>
    </row>
    <row r="950" spans="1:14" x14ac:dyDescent="0.25">
      <c r="A950">
        <v>16</v>
      </c>
      <c r="B950">
        <v>88</v>
      </c>
      <c r="C950" t="s">
        <v>1248</v>
      </c>
      <c r="E950" t="s">
        <v>621</v>
      </c>
      <c r="F950" t="s">
        <v>1249</v>
      </c>
      <c r="G950" t="s">
        <v>621</v>
      </c>
      <c r="H950" t="s">
        <v>12</v>
      </c>
      <c r="I950" t="s">
        <v>16</v>
      </c>
      <c r="K950" t="s">
        <v>1362</v>
      </c>
      <c r="L950" t="s">
        <v>1363</v>
      </c>
    </row>
    <row r="951" spans="1:14" x14ac:dyDescent="0.25">
      <c r="A951">
        <v>16</v>
      </c>
      <c r="B951">
        <v>89</v>
      </c>
      <c r="C951" t="s">
        <v>1248</v>
      </c>
      <c r="E951" t="s">
        <v>621</v>
      </c>
      <c r="F951" t="s">
        <v>1249</v>
      </c>
      <c r="G951" t="s">
        <v>621</v>
      </c>
      <c r="H951" t="s">
        <v>19</v>
      </c>
      <c r="I951" t="s">
        <v>123</v>
      </c>
      <c r="K951" t="s">
        <v>1363</v>
      </c>
      <c r="L951" t="s">
        <v>1364</v>
      </c>
    </row>
    <row r="952" spans="1:14" x14ac:dyDescent="0.25">
      <c r="A952">
        <v>16</v>
      </c>
      <c r="B952">
        <v>90</v>
      </c>
      <c r="C952" t="s">
        <v>1248</v>
      </c>
      <c r="E952" t="s">
        <v>621</v>
      </c>
      <c r="F952" t="s">
        <v>1249</v>
      </c>
      <c r="G952" t="s">
        <v>621</v>
      </c>
      <c r="H952" t="s">
        <v>12</v>
      </c>
      <c r="I952" t="s">
        <v>16</v>
      </c>
      <c r="K952" t="s">
        <v>1364</v>
      </c>
      <c r="L952" t="s">
        <v>1365</v>
      </c>
    </row>
    <row r="953" spans="1:14" x14ac:dyDescent="0.25">
      <c r="A953">
        <v>16</v>
      </c>
      <c r="B953">
        <v>91</v>
      </c>
      <c r="C953" t="s">
        <v>1248</v>
      </c>
      <c r="E953" t="s">
        <v>621</v>
      </c>
      <c r="F953" t="s">
        <v>1249</v>
      </c>
      <c r="G953" t="s">
        <v>621</v>
      </c>
      <c r="H953" t="s">
        <v>19</v>
      </c>
      <c r="I953" t="s">
        <v>50</v>
      </c>
      <c r="K953" t="s">
        <v>1366</v>
      </c>
      <c r="L953" t="s">
        <v>1367</v>
      </c>
    </row>
    <row r="954" spans="1:14" x14ac:dyDescent="0.25">
      <c r="A954">
        <v>16</v>
      </c>
      <c r="B954">
        <v>92</v>
      </c>
      <c r="C954" t="s">
        <v>1248</v>
      </c>
      <c r="E954" t="s">
        <v>621</v>
      </c>
      <c r="F954" t="s">
        <v>1249</v>
      </c>
      <c r="G954" t="s">
        <v>621</v>
      </c>
      <c r="H954" t="s">
        <v>26</v>
      </c>
      <c r="I954" t="s">
        <v>10351</v>
      </c>
      <c r="K954" t="s">
        <v>1367</v>
      </c>
      <c r="L954" t="s">
        <v>1368</v>
      </c>
    </row>
    <row r="955" spans="1:14" x14ac:dyDescent="0.25">
      <c r="A955">
        <v>16</v>
      </c>
      <c r="B955">
        <v>93</v>
      </c>
      <c r="C955" t="s">
        <v>1248</v>
      </c>
      <c r="E955" t="s">
        <v>621</v>
      </c>
      <c r="F955" t="s">
        <v>1249</v>
      </c>
      <c r="G955" t="s">
        <v>621</v>
      </c>
      <c r="H955" t="s">
        <v>12</v>
      </c>
      <c r="I955" t="s">
        <v>121</v>
      </c>
      <c r="K955" t="s">
        <v>1369</v>
      </c>
      <c r="L955" t="s">
        <v>1370</v>
      </c>
    </row>
    <row r="956" spans="1:14" x14ac:dyDescent="0.25">
      <c r="A956">
        <v>16</v>
      </c>
      <c r="B956">
        <v>94</v>
      </c>
      <c r="C956" t="s">
        <v>1248</v>
      </c>
      <c r="E956" t="s">
        <v>621</v>
      </c>
      <c r="F956" t="s">
        <v>1249</v>
      </c>
      <c r="G956" t="s">
        <v>621</v>
      </c>
      <c r="H956" t="s">
        <v>19</v>
      </c>
      <c r="I956" t="s">
        <v>296</v>
      </c>
      <c r="K956" t="s">
        <v>1370</v>
      </c>
      <c r="L956" t="s">
        <v>1371</v>
      </c>
    </row>
    <row r="957" spans="1:14" x14ac:dyDescent="0.25">
      <c r="A957">
        <v>16</v>
      </c>
      <c r="B957">
        <v>95</v>
      </c>
      <c r="C957" t="s">
        <v>1248</v>
      </c>
      <c r="E957" t="s">
        <v>621</v>
      </c>
      <c r="F957" t="s">
        <v>1249</v>
      </c>
      <c r="G957" t="s">
        <v>621</v>
      </c>
      <c r="H957" t="s">
        <v>55</v>
      </c>
      <c r="I957" t="s">
        <v>206</v>
      </c>
      <c r="J957" t="s">
        <v>82</v>
      </c>
      <c r="K957" t="s">
        <v>1371</v>
      </c>
      <c r="L957" t="s">
        <v>1372</v>
      </c>
      <c r="N957">
        <v>6</v>
      </c>
    </row>
    <row r="958" spans="1:14" x14ac:dyDescent="0.25">
      <c r="A958">
        <v>16</v>
      </c>
      <c r="B958">
        <v>96</v>
      </c>
      <c r="C958" t="s">
        <v>1248</v>
      </c>
      <c r="E958" t="s">
        <v>621</v>
      </c>
      <c r="F958" t="s">
        <v>1249</v>
      </c>
      <c r="G958" t="s">
        <v>621</v>
      </c>
      <c r="H958" t="s">
        <v>55</v>
      </c>
      <c r="I958" t="s">
        <v>56</v>
      </c>
      <c r="J958" t="s">
        <v>82</v>
      </c>
      <c r="K958" t="s">
        <v>1372</v>
      </c>
      <c r="L958" t="s">
        <v>1373</v>
      </c>
      <c r="N958">
        <v>4</v>
      </c>
    </row>
    <row r="959" spans="1:14" x14ac:dyDescent="0.25">
      <c r="A959">
        <v>16</v>
      </c>
      <c r="B959">
        <v>97</v>
      </c>
      <c r="C959" t="s">
        <v>1248</v>
      </c>
      <c r="E959" t="s">
        <v>621</v>
      </c>
      <c r="F959" t="s">
        <v>1249</v>
      </c>
      <c r="G959" t="s">
        <v>621</v>
      </c>
      <c r="H959" t="s">
        <v>165</v>
      </c>
      <c r="I959" t="s">
        <v>731</v>
      </c>
      <c r="K959" t="s">
        <v>1373</v>
      </c>
      <c r="L959" t="s">
        <v>1374</v>
      </c>
    </row>
    <row r="960" spans="1:14" x14ac:dyDescent="0.25">
      <c r="A960">
        <v>16</v>
      </c>
      <c r="B960">
        <v>98</v>
      </c>
      <c r="C960" t="s">
        <v>1248</v>
      </c>
      <c r="E960" t="s">
        <v>621</v>
      </c>
      <c r="F960" t="s">
        <v>1249</v>
      </c>
      <c r="G960" t="s">
        <v>621</v>
      </c>
      <c r="H960" t="s">
        <v>23</v>
      </c>
      <c r="I960" t="s">
        <v>24</v>
      </c>
      <c r="K960" t="s">
        <v>1375</v>
      </c>
      <c r="L960" t="s">
        <v>1376</v>
      </c>
    </row>
    <row r="961" spans="1:14" x14ac:dyDescent="0.25">
      <c r="A961">
        <v>16</v>
      </c>
      <c r="B961">
        <v>99</v>
      </c>
      <c r="C961" t="s">
        <v>1248</v>
      </c>
      <c r="E961" t="s">
        <v>621</v>
      </c>
      <c r="F961" t="s">
        <v>1249</v>
      </c>
      <c r="G961" t="s">
        <v>621</v>
      </c>
      <c r="H961" t="s">
        <v>26</v>
      </c>
      <c r="I961" t="s">
        <v>395</v>
      </c>
      <c r="K961" t="s">
        <v>1377</v>
      </c>
      <c r="L961" t="s">
        <v>1378</v>
      </c>
    </row>
    <row r="962" spans="1:14" x14ac:dyDescent="0.25">
      <c r="A962">
        <v>16</v>
      </c>
      <c r="B962">
        <v>100</v>
      </c>
      <c r="C962" t="s">
        <v>1248</v>
      </c>
      <c r="E962" t="s">
        <v>621</v>
      </c>
      <c r="F962" t="s">
        <v>1249</v>
      </c>
      <c r="G962" t="s">
        <v>621</v>
      </c>
      <c r="H962" t="s">
        <v>12</v>
      </c>
      <c r="I962" t="s">
        <v>121</v>
      </c>
      <c r="K962" t="s">
        <v>1379</v>
      </c>
      <c r="L962" t="s">
        <v>1380</v>
      </c>
    </row>
    <row r="963" spans="1:14" x14ac:dyDescent="0.25">
      <c r="A963">
        <v>16</v>
      </c>
      <c r="B963">
        <v>101</v>
      </c>
      <c r="C963" t="s">
        <v>1248</v>
      </c>
      <c r="E963" t="s">
        <v>621</v>
      </c>
      <c r="F963" t="s">
        <v>1249</v>
      </c>
      <c r="G963" t="s">
        <v>621</v>
      </c>
      <c r="H963" t="s">
        <v>12</v>
      </c>
      <c r="I963" t="s">
        <v>16</v>
      </c>
      <c r="K963" t="s">
        <v>1381</v>
      </c>
      <c r="L963" t="s">
        <v>1382</v>
      </c>
    </row>
    <row r="964" spans="1:14" x14ac:dyDescent="0.25">
      <c r="A964">
        <v>16</v>
      </c>
      <c r="B964">
        <v>102</v>
      </c>
      <c r="C964" t="s">
        <v>1248</v>
      </c>
      <c r="E964" t="s">
        <v>621</v>
      </c>
      <c r="F964" t="s">
        <v>1249</v>
      </c>
      <c r="G964" t="s">
        <v>621</v>
      </c>
      <c r="H964" t="s">
        <v>19</v>
      </c>
      <c r="I964" t="s">
        <v>75</v>
      </c>
      <c r="K964" t="s">
        <v>1383</v>
      </c>
      <c r="L964" t="s">
        <v>1384</v>
      </c>
    </row>
    <row r="965" spans="1:14" x14ac:dyDescent="0.25">
      <c r="A965">
        <v>16</v>
      </c>
      <c r="B965">
        <v>103</v>
      </c>
      <c r="C965" t="s">
        <v>1248</v>
      </c>
      <c r="E965" t="s">
        <v>621</v>
      </c>
      <c r="F965" t="s">
        <v>1249</v>
      </c>
      <c r="G965" t="s">
        <v>621</v>
      </c>
      <c r="H965" t="s">
        <v>12</v>
      </c>
      <c r="I965" t="s">
        <v>16</v>
      </c>
      <c r="K965" t="s">
        <v>1384</v>
      </c>
      <c r="L965" t="s">
        <v>1385</v>
      </c>
    </row>
    <row r="966" spans="1:14" x14ac:dyDescent="0.25">
      <c r="A966">
        <v>16</v>
      </c>
      <c r="B966">
        <v>104</v>
      </c>
      <c r="C966" t="s">
        <v>1248</v>
      </c>
      <c r="E966" t="s">
        <v>621</v>
      </c>
      <c r="F966" t="s">
        <v>1249</v>
      </c>
      <c r="G966" t="s">
        <v>621</v>
      </c>
      <c r="H966" t="s">
        <v>19</v>
      </c>
      <c r="I966" t="s">
        <v>20</v>
      </c>
      <c r="K966" t="s">
        <v>1385</v>
      </c>
      <c r="L966" t="s">
        <v>1385</v>
      </c>
    </row>
    <row r="967" spans="1:14" x14ac:dyDescent="0.25">
      <c r="A967">
        <v>16</v>
      </c>
      <c r="B967">
        <v>105</v>
      </c>
      <c r="C967" t="s">
        <v>1248</v>
      </c>
      <c r="E967" t="s">
        <v>621</v>
      </c>
      <c r="F967" t="s">
        <v>1249</v>
      </c>
      <c r="G967" t="s">
        <v>621</v>
      </c>
      <c r="H967" t="s">
        <v>55</v>
      </c>
      <c r="I967" t="s">
        <v>206</v>
      </c>
      <c r="J967" t="s">
        <v>82</v>
      </c>
      <c r="K967" t="s">
        <v>1385</v>
      </c>
      <c r="L967" t="s">
        <v>1386</v>
      </c>
      <c r="N967">
        <v>6</v>
      </c>
    </row>
    <row r="968" spans="1:14" x14ac:dyDescent="0.25">
      <c r="A968">
        <v>16</v>
      </c>
      <c r="B968">
        <v>106</v>
      </c>
      <c r="C968" t="s">
        <v>1248</v>
      </c>
      <c r="E968" t="s">
        <v>621</v>
      </c>
      <c r="F968" t="s">
        <v>1249</v>
      </c>
      <c r="G968" t="s">
        <v>621</v>
      </c>
      <c r="H968" t="s">
        <v>19</v>
      </c>
      <c r="I968" t="s">
        <v>20</v>
      </c>
      <c r="K968" t="s">
        <v>1386</v>
      </c>
      <c r="L968" t="s">
        <v>1387</v>
      </c>
    </row>
    <row r="969" spans="1:14" x14ac:dyDescent="0.25">
      <c r="A969">
        <v>16</v>
      </c>
      <c r="B969">
        <v>107</v>
      </c>
      <c r="C969" t="s">
        <v>1248</v>
      </c>
      <c r="E969" t="s">
        <v>621</v>
      </c>
      <c r="F969" t="s">
        <v>1249</v>
      </c>
      <c r="G969" t="s">
        <v>621</v>
      </c>
      <c r="H969" t="s">
        <v>55</v>
      </c>
      <c r="I969" t="s">
        <v>56</v>
      </c>
      <c r="J969" t="s">
        <v>82</v>
      </c>
      <c r="K969" t="s">
        <v>1387</v>
      </c>
      <c r="L969" t="s">
        <v>1388</v>
      </c>
      <c r="N969">
        <v>4</v>
      </c>
    </row>
    <row r="970" spans="1:14" x14ac:dyDescent="0.25">
      <c r="A970">
        <v>16</v>
      </c>
      <c r="B970">
        <v>108</v>
      </c>
      <c r="C970" t="s">
        <v>1248</v>
      </c>
      <c r="E970" t="s">
        <v>621</v>
      </c>
      <c r="F970" t="s">
        <v>1249</v>
      </c>
      <c r="G970" t="s">
        <v>621</v>
      </c>
      <c r="H970" t="s">
        <v>26</v>
      </c>
      <c r="I970" t="s">
        <v>10351</v>
      </c>
      <c r="K970" t="s">
        <v>1389</v>
      </c>
      <c r="L970" t="s">
        <v>1390</v>
      </c>
    </row>
    <row r="971" spans="1:14" x14ac:dyDescent="0.25">
      <c r="A971">
        <v>16</v>
      </c>
      <c r="B971">
        <v>109</v>
      </c>
      <c r="C971" t="s">
        <v>1248</v>
      </c>
      <c r="E971" t="s">
        <v>621</v>
      </c>
      <c r="F971" t="s">
        <v>1249</v>
      </c>
      <c r="G971" t="s">
        <v>621</v>
      </c>
      <c r="H971" t="s">
        <v>12</v>
      </c>
      <c r="I971" t="s">
        <v>121</v>
      </c>
      <c r="K971" t="s">
        <v>1391</v>
      </c>
      <c r="L971" t="s">
        <v>1392</v>
      </c>
    </row>
    <row r="972" spans="1:14" x14ac:dyDescent="0.25">
      <c r="A972">
        <v>16</v>
      </c>
      <c r="B972">
        <v>110</v>
      </c>
      <c r="C972" t="s">
        <v>1248</v>
      </c>
      <c r="E972" t="s">
        <v>621</v>
      </c>
      <c r="F972" t="s">
        <v>1249</v>
      </c>
      <c r="G972" t="s">
        <v>621</v>
      </c>
      <c r="H972" t="s">
        <v>19</v>
      </c>
      <c r="I972" t="s">
        <v>47</v>
      </c>
      <c r="K972" t="s">
        <v>1392</v>
      </c>
      <c r="L972" t="s">
        <v>1393</v>
      </c>
    </row>
    <row r="973" spans="1:14" x14ac:dyDescent="0.25">
      <c r="A973">
        <v>16</v>
      </c>
      <c r="B973">
        <v>111</v>
      </c>
      <c r="C973" t="s">
        <v>1248</v>
      </c>
      <c r="E973" t="s">
        <v>621</v>
      </c>
      <c r="F973" t="s">
        <v>1249</v>
      </c>
      <c r="G973" t="s">
        <v>621</v>
      </c>
      <c r="H973" t="s">
        <v>19</v>
      </c>
      <c r="I973" t="s">
        <v>103</v>
      </c>
      <c r="K973" t="s">
        <v>1393</v>
      </c>
      <c r="L973" t="s">
        <v>1394</v>
      </c>
    </row>
    <row r="974" spans="1:14" x14ac:dyDescent="0.25">
      <c r="A974">
        <v>16</v>
      </c>
      <c r="B974">
        <v>112</v>
      </c>
      <c r="C974" t="s">
        <v>1248</v>
      </c>
      <c r="E974" t="s">
        <v>621</v>
      </c>
      <c r="F974" t="s">
        <v>1249</v>
      </c>
      <c r="G974" t="s">
        <v>621</v>
      </c>
      <c r="H974" t="s">
        <v>26</v>
      </c>
      <c r="I974" t="s">
        <v>41</v>
      </c>
      <c r="K974" t="s">
        <v>1394</v>
      </c>
      <c r="L974" t="s">
        <v>1395</v>
      </c>
    </row>
    <row r="975" spans="1:14" x14ac:dyDescent="0.25">
      <c r="A975">
        <v>16</v>
      </c>
      <c r="B975">
        <v>113</v>
      </c>
      <c r="C975" t="s">
        <v>1248</v>
      </c>
      <c r="E975" t="s">
        <v>621</v>
      </c>
      <c r="F975" t="s">
        <v>1249</v>
      </c>
      <c r="G975" t="s">
        <v>621</v>
      </c>
      <c r="H975" t="s">
        <v>12</v>
      </c>
      <c r="I975" t="s">
        <v>121</v>
      </c>
      <c r="K975" t="s">
        <v>1396</v>
      </c>
      <c r="L975" t="s">
        <v>1397</v>
      </c>
    </row>
    <row r="976" spans="1:14" x14ac:dyDescent="0.25">
      <c r="A976">
        <v>16</v>
      </c>
      <c r="B976">
        <v>114</v>
      </c>
      <c r="C976" t="s">
        <v>1248</v>
      </c>
      <c r="E976" t="s">
        <v>621</v>
      </c>
      <c r="F976" t="s">
        <v>1249</v>
      </c>
      <c r="G976" t="s">
        <v>621</v>
      </c>
      <c r="H976" t="s">
        <v>19</v>
      </c>
      <c r="I976" t="s">
        <v>123</v>
      </c>
      <c r="K976" t="s">
        <v>1397</v>
      </c>
      <c r="L976" t="s">
        <v>1397</v>
      </c>
    </row>
    <row r="977" spans="1:14" x14ac:dyDescent="0.25">
      <c r="A977">
        <v>16</v>
      </c>
      <c r="B977">
        <v>115</v>
      </c>
      <c r="C977" t="s">
        <v>1248</v>
      </c>
      <c r="E977" t="s">
        <v>621</v>
      </c>
      <c r="F977" t="s">
        <v>1249</v>
      </c>
      <c r="G977" t="s">
        <v>621</v>
      </c>
      <c r="H977" t="s">
        <v>55</v>
      </c>
      <c r="I977" t="s">
        <v>386</v>
      </c>
      <c r="J977" t="s">
        <v>82</v>
      </c>
      <c r="K977" t="s">
        <v>1397</v>
      </c>
      <c r="L977" t="s">
        <v>1398</v>
      </c>
      <c r="N977">
        <v>6</v>
      </c>
    </row>
    <row r="978" spans="1:14" x14ac:dyDescent="0.25">
      <c r="A978">
        <v>16</v>
      </c>
      <c r="B978">
        <v>116</v>
      </c>
      <c r="C978" t="s">
        <v>1248</v>
      </c>
      <c r="E978" t="s">
        <v>621</v>
      </c>
      <c r="F978" t="s">
        <v>1249</v>
      </c>
      <c r="G978" t="s">
        <v>621</v>
      </c>
      <c r="H978" t="s">
        <v>23</v>
      </c>
      <c r="I978" t="s">
        <v>341</v>
      </c>
      <c r="K978" t="s">
        <v>1399</v>
      </c>
      <c r="L978" t="s">
        <v>1400</v>
      </c>
    </row>
    <row r="979" spans="1:14" x14ac:dyDescent="0.25">
      <c r="A979">
        <v>16</v>
      </c>
      <c r="B979">
        <v>117</v>
      </c>
      <c r="C979" t="s">
        <v>1248</v>
      </c>
      <c r="E979" t="s">
        <v>621</v>
      </c>
      <c r="F979" t="s">
        <v>1249</v>
      </c>
      <c r="G979" t="s">
        <v>621</v>
      </c>
      <c r="H979" t="s">
        <v>26</v>
      </c>
      <c r="I979" t="s">
        <v>10351</v>
      </c>
      <c r="K979" t="s">
        <v>1401</v>
      </c>
      <c r="L979" t="s">
        <v>1402</v>
      </c>
    </row>
    <row r="980" spans="1:14" x14ac:dyDescent="0.25">
      <c r="A980">
        <v>16</v>
      </c>
      <c r="B980">
        <v>118</v>
      </c>
      <c r="C980" t="s">
        <v>1248</v>
      </c>
      <c r="E980" t="s">
        <v>621</v>
      </c>
      <c r="F980" t="s">
        <v>1249</v>
      </c>
      <c r="G980" t="s">
        <v>621</v>
      </c>
      <c r="H980" t="s">
        <v>12</v>
      </c>
      <c r="I980" t="s">
        <v>121</v>
      </c>
      <c r="K980" t="s">
        <v>1402</v>
      </c>
      <c r="L980" t="s">
        <v>1403</v>
      </c>
    </row>
    <row r="981" spans="1:14" x14ac:dyDescent="0.25">
      <c r="A981">
        <v>16</v>
      </c>
      <c r="B981">
        <v>119</v>
      </c>
      <c r="C981" t="s">
        <v>1248</v>
      </c>
      <c r="E981" t="s">
        <v>621</v>
      </c>
      <c r="F981" t="s">
        <v>1249</v>
      </c>
      <c r="G981" t="s">
        <v>621</v>
      </c>
      <c r="H981" t="s">
        <v>19</v>
      </c>
      <c r="I981" t="s">
        <v>123</v>
      </c>
      <c r="K981" t="s">
        <v>1403</v>
      </c>
      <c r="L981" t="s">
        <v>1404</v>
      </c>
    </row>
    <row r="982" spans="1:14" x14ac:dyDescent="0.25">
      <c r="A982">
        <v>16</v>
      </c>
      <c r="B982">
        <v>120</v>
      </c>
      <c r="C982" t="s">
        <v>1248</v>
      </c>
      <c r="E982" t="s">
        <v>621</v>
      </c>
      <c r="F982" t="s">
        <v>1249</v>
      </c>
      <c r="G982" t="s">
        <v>621</v>
      </c>
      <c r="H982" t="s">
        <v>12</v>
      </c>
      <c r="I982" t="s">
        <v>121</v>
      </c>
      <c r="K982" t="s">
        <v>1404</v>
      </c>
      <c r="L982" t="s">
        <v>1405</v>
      </c>
    </row>
    <row r="983" spans="1:14" x14ac:dyDescent="0.25">
      <c r="A983">
        <v>16</v>
      </c>
      <c r="B983">
        <v>121</v>
      </c>
      <c r="C983" t="s">
        <v>1248</v>
      </c>
      <c r="E983" t="s">
        <v>621</v>
      </c>
      <c r="F983" t="s">
        <v>1249</v>
      </c>
      <c r="G983" t="s">
        <v>621</v>
      </c>
      <c r="H983" t="s">
        <v>12</v>
      </c>
      <c r="I983" t="s">
        <v>16</v>
      </c>
      <c r="K983" t="s">
        <v>1405</v>
      </c>
      <c r="L983" t="s">
        <v>1406</v>
      </c>
    </row>
    <row r="984" spans="1:14" x14ac:dyDescent="0.25">
      <c r="A984">
        <v>16</v>
      </c>
      <c r="B984">
        <v>122</v>
      </c>
      <c r="C984" t="s">
        <v>1248</v>
      </c>
      <c r="E984" t="s">
        <v>621</v>
      </c>
      <c r="F984" t="s">
        <v>1249</v>
      </c>
      <c r="G984" t="s">
        <v>621</v>
      </c>
      <c r="H984" t="s">
        <v>19</v>
      </c>
      <c r="I984" t="s">
        <v>50</v>
      </c>
      <c r="K984" t="s">
        <v>1406</v>
      </c>
      <c r="L984" t="s">
        <v>1407</v>
      </c>
    </row>
    <row r="985" spans="1:14" x14ac:dyDescent="0.25">
      <c r="A985">
        <v>16</v>
      </c>
      <c r="B985">
        <v>123</v>
      </c>
      <c r="C985" t="s">
        <v>1248</v>
      </c>
      <c r="E985" t="s">
        <v>621</v>
      </c>
      <c r="F985" t="s">
        <v>1249</v>
      </c>
      <c r="G985" t="s">
        <v>621</v>
      </c>
      <c r="H985" t="s">
        <v>19</v>
      </c>
      <c r="I985" t="s">
        <v>123</v>
      </c>
      <c r="K985" t="s">
        <v>1407</v>
      </c>
      <c r="L985" t="s">
        <v>1408</v>
      </c>
    </row>
    <row r="986" spans="1:14" x14ac:dyDescent="0.25">
      <c r="A986">
        <v>16</v>
      </c>
      <c r="B986">
        <v>124</v>
      </c>
      <c r="C986" t="s">
        <v>1248</v>
      </c>
      <c r="E986" t="s">
        <v>621</v>
      </c>
      <c r="F986" t="s">
        <v>1249</v>
      </c>
      <c r="G986" t="s">
        <v>621</v>
      </c>
      <c r="H986" t="s">
        <v>26</v>
      </c>
      <c r="I986" t="s">
        <v>252</v>
      </c>
      <c r="K986" t="s">
        <v>1408</v>
      </c>
      <c r="L986" t="s">
        <v>1409</v>
      </c>
    </row>
    <row r="987" spans="1:14" x14ac:dyDescent="0.25">
      <c r="A987">
        <v>16</v>
      </c>
      <c r="B987">
        <v>125</v>
      </c>
      <c r="C987" t="s">
        <v>1248</v>
      </c>
      <c r="E987" t="s">
        <v>621</v>
      </c>
      <c r="F987" t="s">
        <v>1249</v>
      </c>
      <c r="G987" t="s">
        <v>621</v>
      </c>
      <c r="H987" t="s">
        <v>12</v>
      </c>
      <c r="I987" t="s">
        <v>121</v>
      </c>
      <c r="K987" t="s">
        <v>1410</v>
      </c>
      <c r="L987" t="s">
        <v>1411</v>
      </c>
    </row>
    <row r="988" spans="1:14" x14ac:dyDescent="0.25">
      <c r="A988">
        <v>16</v>
      </c>
      <c r="B988">
        <v>126</v>
      </c>
      <c r="C988" t="s">
        <v>1248</v>
      </c>
      <c r="E988" t="s">
        <v>621</v>
      </c>
      <c r="F988" t="s">
        <v>1249</v>
      </c>
      <c r="G988" t="s">
        <v>621</v>
      </c>
      <c r="H988" t="s">
        <v>12</v>
      </c>
      <c r="I988" t="s">
        <v>16</v>
      </c>
      <c r="K988" t="s">
        <v>1411</v>
      </c>
      <c r="L988" t="s">
        <v>1412</v>
      </c>
    </row>
    <row r="989" spans="1:14" x14ac:dyDescent="0.25">
      <c r="A989">
        <v>16</v>
      </c>
      <c r="B989">
        <v>127</v>
      </c>
      <c r="C989" t="s">
        <v>1248</v>
      </c>
      <c r="E989" t="s">
        <v>621</v>
      </c>
      <c r="F989" t="s">
        <v>1249</v>
      </c>
      <c r="G989" t="s">
        <v>621</v>
      </c>
      <c r="H989" t="s">
        <v>19</v>
      </c>
      <c r="I989" t="s">
        <v>123</v>
      </c>
      <c r="K989" t="s">
        <v>1412</v>
      </c>
      <c r="L989" t="s">
        <v>1413</v>
      </c>
    </row>
    <row r="990" spans="1:14" x14ac:dyDescent="0.25">
      <c r="A990">
        <v>16</v>
      </c>
      <c r="B990">
        <v>128</v>
      </c>
      <c r="C990" t="s">
        <v>1248</v>
      </c>
      <c r="E990" t="s">
        <v>621</v>
      </c>
      <c r="F990" t="s">
        <v>1249</v>
      </c>
      <c r="G990" t="s">
        <v>621</v>
      </c>
      <c r="H990" t="s">
        <v>23</v>
      </c>
      <c r="I990" t="s">
        <v>341</v>
      </c>
      <c r="K990" t="s">
        <v>1414</v>
      </c>
      <c r="L990" t="s">
        <v>1415</v>
      </c>
    </row>
    <row r="991" spans="1:14" x14ac:dyDescent="0.25">
      <c r="A991">
        <v>16</v>
      </c>
      <c r="B991">
        <v>129</v>
      </c>
      <c r="C991" t="s">
        <v>1248</v>
      </c>
      <c r="E991" t="s">
        <v>621</v>
      </c>
      <c r="F991" t="s">
        <v>1249</v>
      </c>
      <c r="G991" t="s">
        <v>621</v>
      </c>
      <c r="H991" t="s">
        <v>322</v>
      </c>
      <c r="I991" s="3" t="s">
        <v>10374</v>
      </c>
      <c r="K991" t="s">
        <v>1416</v>
      </c>
      <c r="L991" t="s">
        <v>1417</v>
      </c>
    </row>
    <row r="992" spans="1:14" x14ac:dyDescent="0.25">
      <c r="A992">
        <v>17</v>
      </c>
      <c r="B992">
        <v>1</v>
      </c>
      <c r="C992" t="s">
        <v>1418</v>
      </c>
      <c r="E992" t="s">
        <v>621</v>
      </c>
      <c r="F992" t="s">
        <v>2685</v>
      </c>
      <c r="G992" t="s">
        <v>621</v>
      </c>
      <c r="H992" t="s">
        <v>12</v>
      </c>
      <c r="I992" t="s">
        <v>121</v>
      </c>
      <c r="K992" t="s">
        <v>1419</v>
      </c>
      <c r="L992" t="s">
        <v>1420</v>
      </c>
    </row>
    <row r="993" spans="1:12" x14ac:dyDescent="0.25">
      <c r="A993">
        <v>17</v>
      </c>
      <c r="B993">
        <v>2</v>
      </c>
      <c r="C993" t="s">
        <v>1418</v>
      </c>
      <c r="E993" t="s">
        <v>621</v>
      </c>
      <c r="F993" t="s">
        <v>2685</v>
      </c>
      <c r="G993" t="s">
        <v>621</v>
      </c>
      <c r="H993" t="s">
        <v>12</v>
      </c>
      <c r="I993" t="s">
        <v>16</v>
      </c>
      <c r="K993" t="s">
        <v>1420</v>
      </c>
      <c r="L993" t="s">
        <v>1421</v>
      </c>
    </row>
    <row r="994" spans="1:12" x14ac:dyDescent="0.25">
      <c r="A994">
        <v>17</v>
      </c>
      <c r="B994">
        <v>3</v>
      </c>
      <c r="C994" t="s">
        <v>1418</v>
      </c>
      <c r="E994" t="s">
        <v>621</v>
      </c>
      <c r="F994" t="s">
        <v>2685</v>
      </c>
      <c r="G994" t="s">
        <v>621</v>
      </c>
      <c r="H994" t="s">
        <v>19</v>
      </c>
      <c r="I994" t="s">
        <v>20</v>
      </c>
      <c r="K994" t="s">
        <v>1421</v>
      </c>
      <c r="L994" t="s">
        <v>1422</v>
      </c>
    </row>
    <row r="995" spans="1:12" x14ac:dyDescent="0.25">
      <c r="A995">
        <v>17</v>
      </c>
      <c r="B995">
        <v>4</v>
      </c>
      <c r="C995" t="s">
        <v>1418</v>
      </c>
      <c r="E995" t="s">
        <v>621</v>
      </c>
      <c r="F995" t="s">
        <v>2685</v>
      </c>
      <c r="G995" t="s">
        <v>621</v>
      </c>
      <c r="H995" t="s">
        <v>12</v>
      </c>
      <c r="I995" t="s">
        <v>16</v>
      </c>
      <c r="K995" t="s">
        <v>1422</v>
      </c>
      <c r="L995" t="s">
        <v>1423</v>
      </c>
    </row>
    <row r="996" spans="1:12" x14ac:dyDescent="0.25">
      <c r="A996">
        <v>17</v>
      </c>
      <c r="B996">
        <v>5</v>
      </c>
      <c r="C996" t="s">
        <v>1418</v>
      </c>
      <c r="E996" t="s">
        <v>621</v>
      </c>
      <c r="F996" t="s">
        <v>2685</v>
      </c>
      <c r="G996" t="s">
        <v>621</v>
      </c>
      <c r="H996" t="s">
        <v>19</v>
      </c>
      <c r="I996" t="s">
        <v>123</v>
      </c>
      <c r="K996" t="s">
        <v>1423</v>
      </c>
      <c r="L996" t="s">
        <v>1424</v>
      </c>
    </row>
    <row r="997" spans="1:12" x14ac:dyDescent="0.25">
      <c r="A997">
        <v>17</v>
      </c>
      <c r="B997">
        <v>6</v>
      </c>
      <c r="C997" t="s">
        <v>1418</v>
      </c>
      <c r="E997" t="s">
        <v>621</v>
      </c>
      <c r="F997" t="s">
        <v>2685</v>
      </c>
      <c r="G997" t="s">
        <v>621</v>
      </c>
      <c r="H997" t="s">
        <v>355</v>
      </c>
      <c r="I997" t="s">
        <v>979</v>
      </c>
      <c r="K997" t="s">
        <v>1424</v>
      </c>
      <c r="L997" t="s">
        <v>1424</v>
      </c>
    </row>
    <row r="998" spans="1:12" x14ac:dyDescent="0.25">
      <c r="A998">
        <v>17</v>
      </c>
      <c r="B998">
        <v>7</v>
      </c>
      <c r="C998" t="s">
        <v>1418</v>
      </c>
      <c r="E998" t="s">
        <v>621</v>
      </c>
      <c r="F998" t="s">
        <v>2685</v>
      </c>
      <c r="G998" t="s">
        <v>621</v>
      </c>
      <c r="H998" t="s">
        <v>19</v>
      </c>
      <c r="I998" t="s">
        <v>123</v>
      </c>
      <c r="K998" t="s">
        <v>1424</v>
      </c>
      <c r="L998" t="s">
        <v>1425</v>
      </c>
    </row>
    <row r="999" spans="1:12" x14ac:dyDescent="0.25">
      <c r="A999">
        <v>17</v>
      </c>
      <c r="B999">
        <v>8</v>
      </c>
      <c r="C999" t="s">
        <v>1418</v>
      </c>
      <c r="E999" t="s">
        <v>621</v>
      </c>
      <c r="F999" t="s">
        <v>2685</v>
      </c>
      <c r="G999" t="s">
        <v>621</v>
      </c>
      <c r="H999" t="s">
        <v>19</v>
      </c>
      <c r="I999" t="s">
        <v>123</v>
      </c>
      <c r="K999" t="s">
        <v>1425</v>
      </c>
      <c r="L999" t="s">
        <v>1426</v>
      </c>
    </row>
    <row r="1000" spans="1:12" x14ac:dyDescent="0.25">
      <c r="A1000">
        <v>17</v>
      </c>
      <c r="B1000">
        <v>9</v>
      </c>
      <c r="C1000" t="s">
        <v>1418</v>
      </c>
      <c r="E1000" t="s">
        <v>621</v>
      </c>
      <c r="F1000" t="s">
        <v>2685</v>
      </c>
      <c r="G1000" t="s">
        <v>621</v>
      </c>
      <c r="H1000" t="s">
        <v>12</v>
      </c>
      <c r="I1000" t="s">
        <v>121</v>
      </c>
      <c r="K1000" t="s">
        <v>1427</v>
      </c>
      <c r="L1000" t="s">
        <v>1428</v>
      </c>
    </row>
    <row r="1001" spans="1:12" x14ac:dyDescent="0.25">
      <c r="A1001">
        <v>17</v>
      </c>
      <c r="B1001">
        <v>10</v>
      </c>
      <c r="C1001" t="s">
        <v>1418</v>
      </c>
      <c r="E1001" t="s">
        <v>621</v>
      </c>
      <c r="F1001" t="s">
        <v>2685</v>
      </c>
      <c r="G1001" t="s">
        <v>621</v>
      </c>
      <c r="H1001" t="s">
        <v>12</v>
      </c>
      <c r="I1001" t="s">
        <v>16</v>
      </c>
      <c r="K1001" t="s">
        <v>1428</v>
      </c>
      <c r="L1001" t="s">
        <v>1429</v>
      </c>
    </row>
    <row r="1002" spans="1:12" x14ac:dyDescent="0.25">
      <c r="A1002">
        <v>17</v>
      </c>
      <c r="B1002">
        <v>11</v>
      </c>
      <c r="C1002" t="s">
        <v>1418</v>
      </c>
      <c r="E1002" t="s">
        <v>621</v>
      </c>
      <c r="F1002" t="s">
        <v>2685</v>
      </c>
      <c r="G1002" t="s">
        <v>621</v>
      </c>
      <c r="H1002" t="s">
        <v>19</v>
      </c>
      <c r="I1002" t="s">
        <v>79</v>
      </c>
      <c r="K1002" t="s">
        <v>1429</v>
      </c>
      <c r="L1002" t="s">
        <v>1430</v>
      </c>
    </row>
    <row r="1003" spans="1:12" x14ac:dyDescent="0.25">
      <c r="A1003">
        <v>17</v>
      </c>
      <c r="B1003">
        <v>12</v>
      </c>
      <c r="C1003" t="s">
        <v>1418</v>
      </c>
      <c r="E1003" t="s">
        <v>621</v>
      </c>
      <c r="F1003" t="s">
        <v>2685</v>
      </c>
      <c r="G1003" t="s">
        <v>621</v>
      </c>
      <c r="H1003" t="s">
        <v>12</v>
      </c>
      <c r="I1003" t="s">
        <v>16</v>
      </c>
      <c r="K1003" t="s">
        <v>1430</v>
      </c>
      <c r="L1003" t="s">
        <v>1431</v>
      </c>
    </row>
    <row r="1004" spans="1:12" x14ac:dyDescent="0.25">
      <c r="A1004">
        <v>17</v>
      </c>
      <c r="B1004">
        <v>13</v>
      </c>
      <c r="C1004" t="s">
        <v>1418</v>
      </c>
      <c r="E1004" t="s">
        <v>621</v>
      </c>
      <c r="F1004" t="s">
        <v>2685</v>
      </c>
      <c r="G1004" t="s">
        <v>621</v>
      </c>
      <c r="H1004" t="s">
        <v>19</v>
      </c>
      <c r="I1004" t="s">
        <v>103</v>
      </c>
      <c r="K1004" t="s">
        <v>1431</v>
      </c>
      <c r="L1004" t="s">
        <v>1432</v>
      </c>
    </row>
    <row r="1005" spans="1:12" x14ac:dyDescent="0.25">
      <c r="A1005">
        <v>17</v>
      </c>
      <c r="B1005">
        <v>14</v>
      </c>
      <c r="C1005" t="s">
        <v>1418</v>
      </c>
      <c r="E1005" t="s">
        <v>621</v>
      </c>
      <c r="F1005" t="s">
        <v>2685</v>
      </c>
      <c r="G1005" t="s">
        <v>621</v>
      </c>
      <c r="H1005" t="s">
        <v>12</v>
      </c>
      <c r="I1005" t="s">
        <v>16</v>
      </c>
      <c r="K1005" t="s">
        <v>1432</v>
      </c>
      <c r="L1005" t="s">
        <v>1433</v>
      </c>
    </row>
    <row r="1006" spans="1:12" x14ac:dyDescent="0.25">
      <c r="A1006">
        <v>17</v>
      </c>
      <c r="B1006">
        <v>15</v>
      </c>
      <c r="C1006" t="s">
        <v>1418</v>
      </c>
      <c r="E1006" t="s">
        <v>621</v>
      </c>
      <c r="F1006" t="s">
        <v>2685</v>
      </c>
      <c r="G1006" t="s">
        <v>621</v>
      </c>
      <c r="H1006" t="s">
        <v>19</v>
      </c>
      <c r="I1006" t="s">
        <v>20</v>
      </c>
      <c r="K1006" t="s">
        <v>1433</v>
      </c>
      <c r="L1006" t="s">
        <v>1434</v>
      </c>
    </row>
    <row r="1007" spans="1:12" x14ac:dyDescent="0.25">
      <c r="A1007">
        <v>17</v>
      </c>
      <c r="B1007">
        <v>16</v>
      </c>
      <c r="C1007" t="s">
        <v>1418</v>
      </c>
      <c r="E1007" t="s">
        <v>621</v>
      </c>
      <c r="F1007" t="s">
        <v>2685</v>
      </c>
      <c r="G1007" t="s">
        <v>621</v>
      </c>
      <c r="H1007" t="s">
        <v>322</v>
      </c>
      <c r="I1007" s="3" t="s">
        <v>10374</v>
      </c>
      <c r="K1007" t="s">
        <v>1435</v>
      </c>
      <c r="L1007" t="s">
        <v>1435</v>
      </c>
    </row>
    <row r="1008" spans="1:12" x14ac:dyDescent="0.25">
      <c r="A1008">
        <v>18</v>
      </c>
      <c r="B1008">
        <v>1</v>
      </c>
      <c r="C1008" t="s">
        <v>1436</v>
      </c>
      <c r="E1008" t="s">
        <v>179</v>
      </c>
      <c r="F1008" t="s">
        <v>1437</v>
      </c>
      <c r="G1008" t="s">
        <v>179</v>
      </c>
      <c r="H1008" t="s">
        <v>12</v>
      </c>
      <c r="I1008" t="s">
        <v>121</v>
      </c>
      <c r="K1008" t="s">
        <v>1438</v>
      </c>
      <c r="L1008" t="s">
        <v>1439</v>
      </c>
    </row>
    <row r="1009" spans="1:12" x14ac:dyDescent="0.25">
      <c r="A1009">
        <v>18</v>
      </c>
      <c r="B1009">
        <v>2</v>
      </c>
      <c r="C1009" t="s">
        <v>1436</v>
      </c>
      <c r="E1009" t="s">
        <v>179</v>
      </c>
      <c r="F1009" t="s">
        <v>1437</v>
      </c>
      <c r="G1009" t="s">
        <v>179</v>
      </c>
      <c r="H1009" t="s">
        <v>19</v>
      </c>
      <c r="I1009" t="s">
        <v>123</v>
      </c>
      <c r="K1009" t="s">
        <v>1439</v>
      </c>
      <c r="L1009" t="s">
        <v>1439</v>
      </c>
    </row>
    <row r="1010" spans="1:12" x14ac:dyDescent="0.25">
      <c r="A1010">
        <v>18</v>
      </c>
      <c r="B1010">
        <v>3</v>
      </c>
      <c r="C1010" t="s">
        <v>1436</v>
      </c>
      <c r="E1010" t="s">
        <v>179</v>
      </c>
      <c r="F1010" t="s">
        <v>1437</v>
      </c>
      <c r="G1010" t="s">
        <v>179</v>
      </c>
      <c r="H1010" t="s">
        <v>35</v>
      </c>
      <c r="I1010" t="s">
        <v>196</v>
      </c>
      <c r="K1010" t="s">
        <v>1439</v>
      </c>
      <c r="L1010" t="s">
        <v>1440</v>
      </c>
    </row>
    <row r="1011" spans="1:12" x14ac:dyDescent="0.25">
      <c r="A1011">
        <v>18</v>
      </c>
      <c r="B1011">
        <v>4</v>
      </c>
      <c r="C1011" t="s">
        <v>1436</v>
      </c>
      <c r="E1011" t="s">
        <v>179</v>
      </c>
      <c r="F1011" t="s">
        <v>1437</v>
      </c>
      <c r="G1011" t="s">
        <v>179</v>
      </c>
      <c r="H1011" t="s">
        <v>165</v>
      </c>
      <c r="I1011" t="s">
        <v>166</v>
      </c>
      <c r="K1011" t="s">
        <v>1440</v>
      </c>
      <c r="L1011" t="s">
        <v>1441</v>
      </c>
    </row>
    <row r="1012" spans="1:12" x14ac:dyDescent="0.25">
      <c r="A1012">
        <v>18</v>
      </c>
      <c r="B1012">
        <v>5</v>
      </c>
      <c r="C1012" t="s">
        <v>1436</v>
      </c>
      <c r="E1012" t="s">
        <v>179</v>
      </c>
      <c r="F1012" t="s">
        <v>1437</v>
      </c>
      <c r="G1012" t="s">
        <v>179</v>
      </c>
      <c r="H1012" t="s">
        <v>26</v>
      </c>
      <c r="I1012" t="s">
        <v>10351</v>
      </c>
      <c r="K1012" t="s">
        <v>1441</v>
      </c>
      <c r="L1012" t="s">
        <v>1442</v>
      </c>
    </row>
    <row r="1013" spans="1:12" x14ac:dyDescent="0.25">
      <c r="A1013">
        <v>18</v>
      </c>
      <c r="B1013">
        <v>6</v>
      </c>
      <c r="C1013" t="s">
        <v>1436</v>
      </c>
      <c r="E1013" t="s">
        <v>179</v>
      </c>
      <c r="F1013" t="s">
        <v>1437</v>
      </c>
      <c r="G1013" t="s">
        <v>179</v>
      </c>
      <c r="H1013" t="s">
        <v>12</v>
      </c>
      <c r="I1013" t="s">
        <v>13</v>
      </c>
      <c r="K1013" t="s">
        <v>1442</v>
      </c>
      <c r="L1013" t="s">
        <v>1443</v>
      </c>
    </row>
    <row r="1014" spans="1:12" x14ac:dyDescent="0.25">
      <c r="A1014">
        <v>18</v>
      </c>
      <c r="B1014">
        <v>7</v>
      </c>
      <c r="C1014" t="s">
        <v>1436</v>
      </c>
      <c r="E1014" t="s">
        <v>179</v>
      </c>
      <c r="F1014" t="s">
        <v>1437</v>
      </c>
      <c r="G1014" t="s">
        <v>179</v>
      </c>
      <c r="H1014" t="s">
        <v>19</v>
      </c>
      <c r="I1014" t="s">
        <v>296</v>
      </c>
      <c r="K1014" t="s">
        <v>1443</v>
      </c>
      <c r="L1014" t="s">
        <v>1444</v>
      </c>
    </row>
    <row r="1015" spans="1:12" x14ac:dyDescent="0.25">
      <c r="A1015">
        <v>18</v>
      </c>
      <c r="B1015">
        <v>8</v>
      </c>
      <c r="C1015" t="s">
        <v>1436</v>
      </c>
      <c r="E1015" t="s">
        <v>179</v>
      </c>
      <c r="F1015" t="s">
        <v>1437</v>
      </c>
      <c r="G1015" t="s">
        <v>179</v>
      </c>
      <c r="H1015" t="s">
        <v>19</v>
      </c>
      <c r="I1015" t="s">
        <v>75</v>
      </c>
      <c r="K1015" t="s">
        <v>1444</v>
      </c>
      <c r="L1015" t="s">
        <v>1445</v>
      </c>
    </row>
    <row r="1016" spans="1:12" x14ac:dyDescent="0.25">
      <c r="A1016">
        <v>18</v>
      </c>
      <c r="B1016">
        <v>9</v>
      </c>
      <c r="C1016" t="s">
        <v>1436</v>
      </c>
      <c r="E1016" t="s">
        <v>179</v>
      </c>
      <c r="F1016" t="s">
        <v>1437</v>
      </c>
      <c r="G1016" t="s">
        <v>179</v>
      </c>
      <c r="H1016" t="s">
        <v>35</v>
      </c>
      <c r="I1016" t="s">
        <v>611</v>
      </c>
      <c r="K1016" t="s">
        <v>1445</v>
      </c>
      <c r="L1016" t="s">
        <v>1446</v>
      </c>
    </row>
    <row r="1017" spans="1:12" x14ac:dyDescent="0.25">
      <c r="A1017">
        <v>18</v>
      </c>
      <c r="B1017">
        <v>10</v>
      </c>
      <c r="C1017" t="s">
        <v>1436</v>
      </c>
      <c r="E1017" t="s">
        <v>179</v>
      </c>
      <c r="F1017" t="s">
        <v>1437</v>
      </c>
      <c r="G1017" t="s">
        <v>179</v>
      </c>
      <c r="H1017" t="s">
        <v>19</v>
      </c>
      <c r="I1017" t="s">
        <v>75</v>
      </c>
      <c r="K1017" t="s">
        <v>1446</v>
      </c>
      <c r="L1017" t="s">
        <v>1447</v>
      </c>
    </row>
    <row r="1018" spans="1:12" x14ac:dyDescent="0.25">
      <c r="A1018">
        <v>18</v>
      </c>
      <c r="B1018">
        <v>11</v>
      </c>
      <c r="C1018" t="s">
        <v>1436</v>
      </c>
      <c r="E1018" t="s">
        <v>179</v>
      </c>
      <c r="F1018" t="s">
        <v>1437</v>
      </c>
      <c r="G1018" t="s">
        <v>179</v>
      </c>
      <c r="H1018" t="s">
        <v>19</v>
      </c>
      <c r="I1018" t="s">
        <v>296</v>
      </c>
      <c r="K1018" t="s">
        <v>1447</v>
      </c>
      <c r="L1018" t="s">
        <v>1448</v>
      </c>
    </row>
    <row r="1019" spans="1:12" x14ac:dyDescent="0.25">
      <c r="A1019">
        <v>18</v>
      </c>
      <c r="B1019">
        <v>12</v>
      </c>
      <c r="C1019" t="s">
        <v>1436</v>
      </c>
      <c r="E1019" t="s">
        <v>179</v>
      </c>
      <c r="F1019" t="s">
        <v>1437</v>
      </c>
      <c r="G1019" t="s">
        <v>179</v>
      </c>
      <c r="H1019" t="s">
        <v>26</v>
      </c>
      <c r="I1019" t="s">
        <v>10351</v>
      </c>
      <c r="K1019" t="s">
        <v>1449</v>
      </c>
      <c r="L1019" t="s">
        <v>1450</v>
      </c>
    </row>
    <row r="1020" spans="1:12" x14ac:dyDescent="0.25">
      <c r="A1020">
        <v>18</v>
      </c>
      <c r="B1020">
        <v>13</v>
      </c>
      <c r="C1020" t="s">
        <v>1436</v>
      </c>
      <c r="E1020" t="s">
        <v>179</v>
      </c>
      <c r="F1020" t="s">
        <v>1437</v>
      </c>
      <c r="G1020" t="s">
        <v>179</v>
      </c>
      <c r="H1020" t="s">
        <v>12</v>
      </c>
      <c r="I1020" t="s">
        <v>121</v>
      </c>
      <c r="K1020" t="s">
        <v>1450</v>
      </c>
      <c r="L1020" t="s">
        <v>1451</v>
      </c>
    </row>
    <row r="1021" spans="1:12" x14ac:dyDescent="0.25">
      <c r="A1021">
        <v>18</v>
      </c>
      <c r="B1021">
        <v>14</v>
      </c>
      <c r="C1021" t="s">
        <v>1436</v>
      </c>
      <c r="E1021" t="s">
        <v>179</v>
      </c>
      <c r="F1021" t="s">
        <v>1437</v>
      </c>
      <c r="G1021" t="s">
        <v>179</v>
      </c>
      <c r="H1021" t="s">
        <v>12</v>
      </c>
      <c r="I1021" t="s">
        <v>13</v>
      </c>
      <c r="K1021" t="s">
        <v>1451</v>
      </c>
      <c r="L1021" t="s">
        <v>1452</v>
      </c>
    </row>
    <row r="1022" spans="1:12" x14ac:dyDescent="0.25">
      <c r="A1022">
        <v>18</v>
      </c>
      <c r="B1022">
        <v>15</v>
      </c>
      <c r="C1022" t="s">
        <v>1436</v>
      </c>
      <c r="E1022" t="s">
        <v>179</v>
      </c>
      <c r="F1022" t="s">
        <v>1437</v>
      </c>
      <c r="G1022" t="s">
        <v>179</v>
      </c>
      <c r="H1022" t="s">
        <v>19</v>
      </c>
      <c r="I1022" t="s">
        <v>123</v>
      </c>
      <c r="K1022" t="s">
        <v>1452</v>
      </c>
      <c r="L1022" t="s">
        <v>1453</v>
      </c>
    </row>
    <row r="1023" spans="1:12" x14ac:dyDescent="0.25">
      <c r="A1023">
        <v>18</v>
      </c>
      <c r="B1023">
        <v>16</v>
      </c>
      <c r="C1023" t="s">
        <v>1436</v>
      </c>
      <c r="E1023" t="s">
        <v>179</v>
      </c>
      <c r="F1023" t="s">
        <v>1437</v>
      </c>
      <c r="G1023" t="s">
        <v>179</v>
      </c>
      <c r="H1023" t="s">
        <v>12</v>
      </c>
      <c r="I1023" t="s">
        <v>13</v>
      </c>
      <c r="K1023" t="s">
        <v>1453</v>
      </c>
      <c r="L1023" t="s">
        <v>1454</v>
      </c>
    </row>
    <row r="1024" spans="1:12" x14ac:dyDescent="0.25">
      <c r="A1024">
        <v>18</v>
      </c>
      <c r="B1024">
        <v>17</v>
      </c>
      <c r="C1024" t="s">
        <v>1436</v>
      </c>
      <c r="E1024" t="s">
        <v>179</v>
      </c>
      <c r="F1024" t="s">
        <v>1437</v>
      </c>
      <c r="G1024" t="s">
        <v>179</v>
      </c>
      <c r="H1024" t="s">
        <v>19</v>
      </c>
      <c r="I1024" t="s">
        <v>75</v>
      </c>
      <c r="K1024" t="s">
        <v>1454</v>
      </c>
      <c r="L1024" t="s">
        <v>1455</v>
      </c>
    </row>
    <row r="1025" spans="1:14" x14ac:dyDescent="0.25">
      <c r="A1025">
        <v>18</v>
      </c>
      <c r="B1025">
        <v>18</v>
      </c>
      <c r="C1025" t="s">
        <v>1436</v>
      </c>
      <c r="E1025" t="s">
        <v>179</v>
      </c>
      <c r="F1025" t="s">
        <v>1437</v>
      </c>
      <c r="G1025" t="s">
        <v>179</v>
      </c>
      <c r="H1025" t="s">
        <v>55</v>
      </c>
      <c r="I1025" t="s">
        <v>93</v>
      </c>
      <c r="J1025" t="s">
        <v>82</v>
      </c>
      <c r="K1025" t="s">
        <v>1455</v>
      </c>
      <c r="L1025" t="s">
        <v>1455</v>
      </c>
      <c r="N1025">
        <v>7</v>
      </c>
    </row>
    <row r="1026" spans="1:14" x14ac:dyDescent="0.25">
      <c r="A1026">
        <v>18</v>
      </c>
      <c r="B1026">
        <v>19</v>
      </c>
      <c r="C1026" t="s">
        <v>1436</v>
      </c>
      <c r="E1026" t="s">
        <v>179</v>
      </c>
      <c r="F1026" t="s">
        <v>1437</v>
      </c>
      <c r="G1026" t="s">
        <v>179</v>
      </c>
      <c r="H1026" t="s">
        <v>19</v>
      </c>
      <c r="I1026" t="s">
        <v>79</v>
      </c>
      <c r="K1026" t="s">
        <v>1455</v>
      </c>
      <c r="L1026" t="s">
        <v>1456</v>
      </c>
    </row>
    <row r="1027" spans="1:14" x14ac:dyDescent="0.25">
      <c r="A1027">
        <v>18</v>
      </c>
      <c r="B1027">
        <v>20</v>
      </c>
      <c r="C1027" t="s">
        <v>1436</v>
      </c>
      <c r="E1027" t="s">
        <v>179</v>
      </c>
      <c r="F1027" t="s">
        <v>1437</v>
      </c>
      <c r="G1027" t="s">
        <v>179</v>
      </c>
      <c r="H1027" t="s">
        <v>35</v>
      </c>
      <c r="I1027" t="s">
        <v>242</v>
      </c>
      <c r="K1027" t="s">
        <v>1456</v>
      </c>
      <c r="L1027" t="s">
        <v>1457</v>
      </c>
    </row>
    <row r="1028" spans="1:14" x14ac:dyDescent="0.25">
      <c r="A1028">
        <v>18</v>
      </c>
      <c r="B1028">
        <v>21</v>
      </c>
      <c r="C1028" t="s">
        <v>1436</v>
      </c>
      <c r="E1028" t="s">
        <v>179</v>
      </c>
      <c r="F1028" t="s">
        <v>1437</v>
      </c>
      <c r="G1028" t="s">
        <v>179</v>
      </c>
      <c r="H1028" t="s">
        <v>19</v>
      </c>
      <c r="I1028" t="s">
        <v>79</v>
      </c>
      <c r="K1028" t="s">
        <v>1457</v>
      </c>
      <c r="L1028" t="s">
        <v>1458</v>
      </c>
    </row>
    <row r="1029" spans="1:14" x14ac:dyDescent="0.25">
      <c r="A1029">
        <v>18</v>
      </c>
      <c r="B1029">
        <v>22</v>
      </c>
      <c r="C1029" t="s">
        <v>1436</v>
      </c>
      <c r="E1029" t="s">
        <v>179</v>
      </c>
      <c r="F1029" t="s">
        <v>1437</v>
      </c>
      <c r="G1029" t="s">
        <v>179</v>
      </c>
      <c r="H1029" t="s">
        <v>35</v>
      </c>
      <c r="I1029" t="s">
        <v>36</v>
      </c>
      <c r="K1029" t="s">
        <v>1459</v>
      </c>
      <c r="L1029" t="s">
        <v>1460</v>
      </c>
    </row>
    <row r="1030" spans="1:14" x14ac:dyDescent="0.25">
      <c r="A1030">
        <v>18</v>
      </c>
      <c r="B1030">
        <v>23</v>
      </c>
      <c r="C1030" t="s">
        <v>1436</v>
      </c>
      <c r="E1030" t="s">
        <v>179</v>
      </c>
      <c r="F1030" t="s">
        <v>1437</v>
      </c>
      <c r="G1030" t="s">
        <v>179</v>
      </c>
      <c r="H1030" t="s">
        <v>26</v>
      </c>
      <c r="I1030" t="s">
        <v>10351</v>
      </c>
      <c r="K1030" t="s">
        <v>1461</v>
      </c>
      <c r="L1030" t="s">
        <v>1462</v>
      </c>
    </row>
    <row r="1031" spans="1:14" x14ac:dyDescent="0.25">
      <c r="A1031">
        <v>18</v>
      </c>
      <c r="B1031">
        <v>24</v>
      </c>
      <c r="C1031" t="s">
        <v>1436</v>
      </c>
      <c r="E1031" t="s">
        <v>179</v>
      </c>
      <c r="F1031" t="s">
        <v>1437</v>
      </c>
      <c r="G1031" t="s">
        <v>179</v>
      </c>
      <c r="H1031" t="s">
        <v>12</v>
      </c>
      <c r="I1031" t="s">
        <v>116</v>
      </c>
      <c r="K1031" t="s">
        <v>1463</v>
      </c>
      <c r="L1031" t="s">
        <v>1464</v>
      </c>
    </row>
    <row r="1032" spans="1:14" x14ac:dyDescent="0.25">
      <c r="A1032">
        <v>18</v>
      </c>
      <c r="B1032">
        <v>25</v>
      </c>
      <c r="C1032" t="s">
        <v>1436</v>
      </c>
      <c r="E1032" t="s">
        <v>179</v>
      </c>
      <c r="F1032" t="s">
        <v>1437</v>
      </c>
      <c r="G1032" t="s">
        <v>179</v>
      </c>
      <c r="H1032" t="s">
        <v>12</v>
      </c>
      <c r="I1032" t="s">
        <v>121</v>
      </c>
      <c r="K1032" t="s">
        <v>1464</v>
      </c>
      <c r="L1032" t="s">
        <v>1465</v>
      </c>
    </row>
    <row r="1033" spans="1:14" x14ac:dyDescent="0.25">
      <c r="A1033">
        <v>18</v>
      </c>
      <c r="B1033">
        <v>26</v>
      </c>
      <c r="C1033" t="s">
        <v>1436</v>
      </c>
      <c r="E1033" t="s">
        <v>179</v>
      </c>
      <c r="F1033" t="s">
        <v>1437</v>
      </c>
      <c r="G1033" t="s">
        <v>179</v>
      </c>
      <c r="H1033" t="s">
        <v>12</v>
      </c>
      <c r="I1033" t="s">
        <v>121</v>
      </c>
      <c r="K1033" t="s">
        <v>1465</v>
      </c>
      <c r="L1033" t="s">
        <v>1466</v>
      </c>
    </row>
    <row r="1034" spans="1:14" x14ac:dyDescent="0.25">
      <c r="A1034">
        <v>18</v>
      </c>
      <c r="B1034">
        <v>27</v>
      </c>
      <c r="C1034" t="s">
        <v>1436</v>
      </c>
      <c r="E1034" t="s">
        <v>179</v>
      </c>
      <c r="F1034" t="s">
        <v>1437</v>
      </c>
      <c r="G1034" t="s">
        <v>179</v>
      </c>
      <c r="H1034" t="s">
        <v>19</v>
      </c>
      <c r="I1034" t="s">
        <v>75</v>
      </c>
      <c r="K1034" t="s">
        <v>1466</v>
      </c>
      <c r="L1034" t="s">
        <v>1467</v>
      </c>
    </row>
    <row r="1035" spans="1:14" x14ac:dyDescent="0.25">
      <c r="A1035">
        <v>18</v>
      </c>
      <c r="B1035">
        <v>28</v>
      </c>
      <c r="C1035" t="s">
        <v>1436</v>
      </c>
      <c r="E1035" t="s">
        <v>179</v>
      </c>
      <c r="F1035" t="s">
        <v>1437</v>
      </c>
      <c r="G1035" t="s">
        <v>179</v>
      </c>
      <c r="H1035" t="s">
        <v>35</v>
      </c>
      <c r="I1035" t="s">
        <v>196</v>
      </c>
      <c r="K1035" t="s">
        <v>1467</v>
      </c>
      <c r="L1035" t="s">
        <v>1468</v>
      </c>
    </row>
    <row r="1036" spans="1:14" x14ac:dyDescent="0.25">
      <c r="A1036">
        <v>18</v>
      </c>
      <c r="B1036">
        <v>29</v>
      </c>
      <c r="C1036" t="s">
        <v>1436</v>
      </c>
      <c r="E1036" t="s">
        <v>179</v>
      </c>
      <c r="F1036" t="s">
        <v>1437</v>
      </c>
      <c r="G1036" t="s">
        <v>179</v>
      </c>
      <c r="H1036" t="s">
        <v>165</v>
      </c>
      <c r="I1036" t="s">
        <v>166</v>
      </c>
      <c r="K1036" t="s">
        <v>1468</v>
      </c>
      <c r="L1036" t="s">
        <v>1469</v>
      </c>
    </row>
    <row r="1037" spans="1:14" x14ac:dyDescent="0.25">
      <c r="A1037">
        <v>18</v>
      </c>
      <c r="B1037">
        <v>30</v>
      </c>
      <c r="C1037" t="s">
        <v>1436</v>
      </c>
      <c r="E1037" t="s">
        <v>179</v>
      </c>
      <c r="F1037" t="s">
        <v>1437</v>
      </c>
      <c r="G1037" t="s">
        <v>179</v>
      </c>
      <c r="H1037" t="s">
        <v>26</v>
      </c>
      <c r="I1037" t="s">
        <v>10351</v>
      </c>
      <c r="K1037" t="s">
        <v>1470</v>
      </c>
      <c r="L1037" t="s">
        <v>1471</v>
      </c>
    </row>
    <row r="1038" spans="1:14" x14ac:dyDescent="0.25">
      <c r="A1038">
        <v>18</v>
      </c>
      <c r="B1038">
        <v>31</v>
      </c>
      <c r="C1038" t="s">
        <v>1436</v>
      </c>
      <c r="E1038" t="s">
        <v>179</v>
      </c>
      <c r="F1038" t="s">
        <v>1437</v>
      </c>
      <c r="G1038" t="s">
        <v>179</v>
      </c>
      <c r="H1038" t="s">
        <v>12</v>
      </c>
      <c r="I1038" t="s">
        <v>121</v>
      </c>
      <c r="K1038" t="s">
        <v>1471</v>
      </c>
      <c r="L1038" t="s">
        <v>1472</v>
      </c>
    </row>
    <row r="1039" spans="1:14" x14ac:dyDescent="0.25">
      <c r="A1039">
        <v>18</v>
      </c>
      <c r="B1039">
        <v>32</v>
      </c>
      <c r="C1039" t="s">
        <v>1436</v>
      </c>
      <c r="E1039" t="s">
        <v>179</v>
      </c>
      <c r="F1039" t="s">
        <v>1437</v>
      </c>
      <c r="G1039" t="s">
        <v>179</v>
      </c>
      <c r="H1039" t="s">
        <v>19</v>
      </c>
      <c r="I1039" t="s">
        <v>103</v>
      </c>
      <c r="K1039" t="s">
        <v>1472</v>
      </c>
      <c r="L1039" t="s">
        <v>1473</v>
      </c>
    </row>
    <row r="1040" spans="1:14" x14ac:dyDescent="0.25">
      <c r="A1040">
        <v>18</v>
      </c>
      <c r="B1040">
        <v>33</v>
      </c>
      <c r="C1040" t="s">
        <v>1436</v>
      </c>
      <c r="E1040" t="s">
        <v>179</v>
      </c>
      <c r="F1040" t="s">
        <v>1437</v>
      </c>
      <c r="G1040" t="s">
        <v>179</v>
      </c>
      <c r="H1040" t="s">
        <v>35</v>
      </c>
      <c r="I1040" t="s">
        <v>36</v>
      </c>
      <c r="K1040" t="s">
        <v>1473</v>
      </c>
      <c r="L1040" t="s">
        <v>1474</v>
      </c>
    </row>
    <row r="1041" spans="1:12" x14ac:dyDescent="0.25">
      <c r="A1041">
        <v>18</v>
      </c>
      <c r="B1041">
        <v>34</v>
      </c>
      <c r="C1041" t="s">
        <v>1436</v>
      </c>
      <c r="E1041" t="s">
        <v>179</v>
      </c>
      <c r="F1041" t="s">
        <v>1437</v>
      </c>
      <c r="G1041" t="s">
        <v>179</v>
      </c>
      <c r="H1041" t="s">
        <v>26</v>
      </c>
      <c r="I1041" t="s">
        <v>10351</v>
      </c>
      <c r="K1041" t="s">
        <v>1474</v>
      </c>
      <c r="L1041" t="s">
        <v>1475</v>
      </c>
    </row>
    <row r="1042" spans="1:12" x14ac:dyDescent="0.25">
      <c r="A1042">
        <v>18</v>
      </c>
      <c r="B1042">
        <v>35</v>
      </c>
      <c r="C1042" t="s">
        <v>1436</v>
      </c>
      <c r="E1042" t="s">
        <v>179</v>
      </c>
      <c r="F1042" t="s">
        <v>1437</v>
      </c>
      <c r="G1042" t="s">
        <v>179</v>
      </c>
      <c r="H1042" t="s">
        <v>12</v>
      </c>
      <c r="I1042" t="s">
        <v>13</v>
      </c>
      <c r="K1042" t="s">
        <v>1476</v>
      </c>
      <c r="L1042" t="s">
        <v>1477</v>
      </c>
    </row>
    <row r="1043" spans="1:12" x14ac:dyDescent="0.25">
      <c r="A1043">
        <v>18</v>
      </c>
      <c r="B1043">
        <v>36</v>
      </c>
      <c r="C1043" t="s">
        <v>1436</v>
      </c>
      <c r="E1043" t="s">
        <v>179</v>
      </c>
      <c r="F1043" t="s">
        <v>1437</v>
      </c>
      <c r="G1043" t="s">
        <v>179</v>
      </c>
      <c r="H1043" t="s">
        <v>19</v>
      </c>
      <c r="I1043" t="s">
        <v>103</v>
      </c>
      <c r="K1043" t="s">
        <v>1477</v>
      </c>
      <c r="L1043" t="s">
        <v>1478</v>
      </c>
    </row>
    <row r="1044" spans="1:12" x14ac:dyDescent="0.25">
      <c r="A1044">
        <v>18</v>
      </c>
      <c r="B1044">
        <v>37</v>
      </c>
      <c r="C1044" t="s">
        <v>1436</v>
      </c>
      <c r="E1044" t="s">
        <v>179</v>
      </c>
      <c r="F1044" t="s">
        <v>1437</v>
      </c>
      <c r="G1044" t="s">
        <v>179</v>
      </c>
      <c r="H1044" t="s">
        <v>19</v>
      </c>
      <c r="I1044" t="s">
        <v>157</v>
      </c>
      <c r="K1044" t="s">
        <v>1478</v>
      </c>
      <c r="L1044" t="s">
        <v>1479</v>
      </c>
    </row>
    <row r="1045" spans="1:12" x14ac:dyDescent="0.25">
      <c r="A1045">
        <v>18</v>
      </c>
      <c r="B1045">
        <v>38</v>
      </c>
      <c r="C1045" t="s">
        <v>1436</v>
      </c>
      <c r="E1045" t="s">
        <v>179</v>
      </c>
      <c r="F1045" t="s">
        <v>1437</v>
      </c>
      <c r="G1045" t="s">
        <v>179</v>
      </c>
      <c r="H1045" t="s">
        <v>35</v>
      </c>
      <c r="I1045" t="s">
        <v>36</v>
      </c>
      <c r="K1045" t="s">
        <v>1479</v>
      </c>
      <c r="L1045" t="s">
        <v>1480</v>
      </c>
    </row>
    <row r="1046" spans="1:12" x14ac:dyDescent="0.25">
      <c r="A1046">
        <v>18</v>
      </c>
      <c r="B1046">
        <v>39</v>
      </c>
      <c r="C1046" t="s">
        <v>1436</v>
      </c>
      <c r="E1046" t="s">
        <v>179</v>
      </c>
      <c r="F1046" t="s">
        <v>1437</v>
      </c>
      <c r="G1046" t="s">
        <v>179</v>
      </c>
      <c r="H1046" t="s">
        <v>23</v>
      </c>
      <c r="I1046" t="s">
        <v>341</v>
      </c>
      <c r="K1046" t="s">
        <v>1480</v>
      </c>
      <c r="L1046" t="s">
        <v>1481</v>
      </c>
    </row>
    <row r="1047" spans="1:12" x14ac:dyDescent="0.25">
      <c r="A1047">
        <v>18</v>
      </c>
      <c r="B1047">
        <v>40</v>
      </c>
      <c r="C1047" t="s">
        <v>1436</v>
      </c>
      <c r="E1047" t="s">
        <v>179</v>
      </c>
      <c r="F1047" t="s">
        <v>1437</v>
      </c>
      <c r="G1047" t="s">
        <v>179</v>
      </c>
      <c r="H1047" t="s">
        <v>26</v>
      </c>
      <c r="I1047" t="s">
        <v>10351</v>
      </c>
      <c r="K1047" t="s">
        <v>1482</v>
      </c>
      <c r="L1047" t="s">
        <v>1483</v>
      </c>
    </row>
    <row r="1048" spans="1:12" x14ac:dyDescent="0.25">
      <c r="A1048">
        <v>18</v>
      </c>
      <c r="B1048">
        <v>41</v>
      </c>
      <c r="C1048" t="s">
        <v>1436</v>
      </c>
      <c r="E1048" t="s">
        <v>179</v>
      </c>
      <c r="F1048" t="s">
        <v>1437</v>
      </c>
      <c r="G1048" t="s">
        <v>179</v>
      </c>
      <c r="H1048" t="s">
        <v>12</v>
      </c>
      <c r="I1048" t="s">
        <v>121</v>
      </c>
      <c r="K1048" t="s">
        <v>1483</v>
      </c>
      <c r="L1048" t="s">
        <v>1484</v>
      </c>
    </row>
    <row r="1049" spans="1:12" x14ac:dyDescent="0.25">
      <c r="A1049">
        <v>18</v>
      </c>
      <c r="B1049">
        <v>42</v>
      </c>
      <c r="C1049" t="s">
        <v>1436</v>
      </c>
      <c r="E1049" t="s">
        <v>179</v>
      </c>
      <c r="F1049" t="s">
        <v>1437</v>
      </c>
      <c r="G1049" t="s">
        <v>179</v>
      </c>
      <c r="H1049" t="s">
        <v>19</v>
      </c>
      <c r="I1049" t="s">
        <v>20</v>
      </c>
      <c r="K1049" t="s">
        <v>1484</v>
      </c>
      <c r="L1049" t="s">
        <v>1485</v>
      </c>
    </row>
    <row r="1050" spans="1:12" x14ac:dyDescent="0.25">
      <c r="A1050">
        <v>18</v>
      </c>
      <c r="B1050">
        <v>43</v>
      </c>
      <c r="C1050" t="s">
        <v>1436</v>
      </c>
      <c r="E1050" t="s">
        <v>179</v>
      </c>
      <c r="F1050" t="s">
        <v>1437</v>
      </c>
      <c r="G1050" t="s">
        <v>179</v>
      </c>
      <c r="H1050" t="s">
        <v>23</v>
      </c>
      <c r="I1050" t="s">
        <v>341</v>
      </c>
      <c r="K1050" t="s">
        <v>1485</v>
      </c>
      <c r="L1050" t="s">
        <v>1486</v>
      </c>
    </row>
    <row r="1051" spans="1:12" x14ac:dyDescent="0.25">
      <c r="A1051">
        <v>18</v>
      </c>
      <c r="B1051">
        <v>44</v>
      </c>
      <c r="C1051" t="s">
        <v>1436</v>
      </c>
      <c r="E1051" t="s">
        <v>179</v>
      </c>
      <c r="F1051" t="s">
        <v>1437</v>
      </c>
      <c r="G1051" t="s">
        <v>179</v>
      </c>
      <c r="H1051" t="s">
        <v>26</v>
      </c>
      <c r="I1051" t="s">
        <v>10351</v>
      </c>
      <c r="K1051" t="s">
        <v>1487</v>
      </c>
      <c r="L1051" t="s">
        <v>1488</v>
      </c>
    </row>
    <row r="1052" spans="1:12" x14ac:dyDescent="0.25">
      <c r="A1052">
        <v>18</v>
      </c>
      <c r="B1052">
        <v>45</v>
      </c>
      <c r="C1052" t="s">
        <v>1436</v>
      </c>
      <c r="E1052" t="s">
        <v>179</v>
      </c>
      <c r="F1052" t="s">
        <v>1437</v>
      </c>
      <c r="G1052" t="s">
        <v>179</v>
      </c>
      <c r="H1052" t="s">
        <v>12</v>
      </c>
      <c r="I1052" t="s">
        <v>13</v>
      </c>
      <c r="K1052" t="s">
        <v>1489</v>
      </c>
      <c r="L1052" t="s">
        <v>1490</v>
      </c>
    </row>
    <row r="1053" spans="1:12" x14ac:dyDescent="0.25">
      <c r="A1053">
        <v>18</v>
      </c>
      <c r="B1053">
        <v>46</v>
      </c>
      <c r="C1053" t="s">
        <v>1436</v>
      </c>
      <c r="E1053" t="s">
        <v>179</v>
      </c>
      <c r="F1053" t="s">
        <v>1437</v>
      </c>
      <c r="G1053" t="s">
        <v>179</v>
      </c>
      <c r="H1053" t="s">
        <v>1491</v>
      </c>
      <c r="I1053" t="s">
        <v>10351</v>
      </c>
      <c r="K1053" t="s">
        <v>1490</v>
      </c>
      <c r="L1053" t="s">
        <v>1492</v>
      </c>
    </row>
    <row r="1054" spans="1:12" x14ac:dyDescent="0.25">
      <c r="A1054">
        <v>18</v>
      </c>
      <c r="B1054">
        <v>47</v>
      </c>
      <c r="C1054" t="s">
        <v>1436</v>
      </c>
      <c r="E1054" t="s">
        <v>179</v>
      </c>
      <c r="F1054" t="s">
        <v>1437</v>
      </c>
      <c r="G1054" t="s">
        <v>179</v>
      </c>
      <c r="H1054" t="s">
        <v>19</v>
      </c>
      <c r="I1054" t="s">
        <v>20</v>
      </c>
      <c r="K1054" t="s">
        <v>1492</v>
      </c>
      <c r="L1054" t="s">
        <v>1493</v>
      </c>
    </row>
    <row r="1055" spans="1:12" x14ac:dyDescent="0.25">
      <c r="A1055">
        <v>19</v>
      </c>
      <c r="B1055">
        <v>1</v>
      </c>
      <c r="C1055" t="s">
        <v>312</v>
      </c>
      <c r="E1055" t="s">
        <v>179</v>
      </c>
      <c r="F1055" t="s">
        <v>9</v>
      </c>
      <c r="G1055" t="s">
        <v>9</v>
      </c>
      <c r="H1055" t="s">
        <v>12</v>
      </c>
      <c r="I1055" t="s">
        <v>64</v>
      </c>
      <c r="K1055" t="s">
        <v>1494</v>
      </c>
      <c r="L1055" t="s">
        <v>1495</v>
      </c>
    </row>
    <row r="1056" spans="1:12" x14ac:dyDescent="0.25">
      <c r="A1056">
        <v>19</v>
      </c>
      <c r="B1056">
        <v>2</v>
      </c>
      <c r="C1056" t="s">
        <v>312</v>
      </c>
      <c r="E1056" t="s">
        <v>179</v>
      </c>
      <c r="F1056" t="s">
        <v>9</v>
      </c>
      <c r="G1056" t="s">
        <v>179</v>
      </c>
      <c r="H1056" t="s">
        <v>12</v>
      </c>
      <c r="I1056" t="s">
        <v>121</v>
      </c>
      <c r="K1056" t="s">
        <v>1495</v>
      </c>
      <c r="L1056" t="s">
        <v>1496</v>
      </c>
    </row>
    <row r="1057" spans="1:14" x14ac:dyDescent="0.25">
      <c r="A1057">
        <v>19</v>
      </c>
      <c r="B1057">
        <v>3</v>
      </c>
      <c r="C1057" t="s">
        <v>312</v>
      </c>
      <c r="E1057" t="s">
        <v>179</v>
      </c>
      <c r="F1057" t="s">
        <v>9</v>
      </c>
      <c r="G1057" t="s">
        <v>179</v>
      </c>
      <c r="H1057" t="s">
        <v>12</v>
      </c>
      <c r="I1057" t="s">
        <v>16</v>
      </c>
      <c r="K1057" t="s">
        <v>1497</v>
      </c>
      <c r="L1057" t="s">
        <v>1498</v>
      </c>
    </row>
    <row r="1058" spans="1:14" x14ac:dyDescent="0.25">
      <c r="A1058">
        <v>19</v>
      </c>
      <c r="B1058">
        <v>4</v>
      </c>
      <c r="C1058" t="s">
        <v>312</v>
      </c>
      <c r="E1058" t="s">
        <v>179</v>
      </c>
      <c r="F1058" t="s">
        <v>9</v>
      </c>
      <c r="G1058" t="s">
        <v>179</v>
      </c>
      <c r="H1058" t="s">
        <v>19</v>
      </c>
      <c r="I1058" t="s">
        <v>103</v>
      </c>
      <c r="K1058" t="s">
        <v>1499</v>
      </c>
      <c r="L1058" t="s">
        <v>1500</v>
      </c>
    </row>
    <row r="1059" spans="1:14" x14ac:dyDescent="0.25">
      <c r="A1059">
        <v>19</v>
      </c>
      <c r="B1059">
        <v>5</v>
      </c>
      <c r="C1059" t="s">
        <v>312</v>
      </c>
      <c r="E1059" t="s">
        <v>179</v>
      </c>
      <c r="F1059" t="s">
        <v>9</v>
      </c>
      <c r="G1059" t="s">
        <v>179</v>
      </c>
      <c r="H1059" t="s">
        <v>35</v>
      </c>
      <c r="I1059" t="s">
        <v>196</v>
      </c>
      <c r="K1059" t="s">
        <v>1500</v>
      </c>
      <c r="L1059" t="s">
        <v>1501</v>
      </c>
    </row>
    <row r="1060" spans="1:14" x14ac:dyDescent="0.25">
      <c r="A1060">
        <v>19</v>
      </c>
      <c r="B1060">
        <v>6</v>
      </c>
      <c r="C1060" t="s">
        <v>312</v>
      </c>
      <c r="E1060" t="s">
        <v>179</v>
      </c>
      <c r="F1060" t="s">
        <v>9</v>
      </c>
      <c r="G1060" t="s">
        <v>179</v>
      </c>
      <c r="H1060" t="s">
        <v>26</v>
      </c>
      <c r="I1060" t="s">
        <v>10351</v>
      </c>
      <c r="K1060" t="s">
        <v>1502</v>
      </c>
      <c r="L1060" t="s">
        <v>1503</v>
      </c>
    </row>
    <row r="1061" spans="1:14" x14ac:dyDescent="0.25">
      <c r="A1061">
        <v>19</v>
      </c>
      <c r="B1061">
        <v>7</v>
      </c>
      <c r="C1061" t="s">
        <v>312</v>
      </c>
      <c r="E1061" t="s">
        <v>179</v>
      </c>
      <c r="F1061" t="s">
        <v>9</v>
      </c>
      <c r="G1061" t="s">
        <v>179</v>
      </c>
      <c r="H1061" t="s">
        <v>12</v>
      </c>
      <c r="I1061" t="s">
        <v>121</v>
      </c>
      <c r="K1061" t="s">
        <v>1504</v>
      </c>
      <c r="L1061" t="s">
        <v>1505</v>
      </c>
    </row>
    <row r="1062" spans="1:14" x14ac:dyDescent="0.25">
      <c r="A1062">
        <v>19</v>
      </c>
      <c r="B1062">
        <v>8</v>
      </c>
      <c r="C1062" t="s">
        <v>312</v>
      </c>
      <c r="E1062" t="s">
        <v>179</v>
      </c>
      <c r="F1062" t="s">
        <v>9</v>
      </c>
      <c r="G1062" t="s">
        <v>179</v>
      </c>
      <c r="H1062" t="s">
        <v>12</v>
      </c>
      <c r="I1062" t="s">
        <v>16</v>
      </c>
      <c r="K1062" t="s">
        <v>1506</v>
      </c>
      <c r="L1062" t="s">
        <v>1507</v>
      </c>
    </row>
    <row r="1063" spans="1:14" x14ac:dyDescent="0.25">
      <c r="A1063">
        <v>19</v>
      </c>
      <c r="B1063">
        <v>9</v>
      </c>
      <c r="C1063" t="s">
        <v>312</v>
      </c>
      <c r="E1063" t="s">
        <v>179</v>
      </c>
      <c r="F1063" t="s">
        <v>9</v>
      </c>
      <c r="G1063" t="s">
        <v>179</v>
      </c>
      <c r="H1063" t="s">
        <v>19</v>
      </c>
      <c r="I1063" t="s">
        <v>50</v>
      </c>
      <c r="K1063" t="s">
        <v>1508</v>
      </c>
      <c r="L1063" t="s">
        <v>1509</v>
      </c>
    </row>
    <row r="1064" spans="1:14" x14ac:dyDescent="0.25">
      <c r="A1064">
        <v>19</v>
      </c>
      <c r="B1064">
        <v>10</v>
      </c>
      <c r="C1064" t="s">
        <v>312</v>
      </c>
      <c r="E1064" t="s">
        <v>179</v>
      </c>
      <c r="F1064" t="s">
        <v>9</v>
      </c>
      <c r="G1064" t="s">
        <v>179</v>
      </c>
      <c r="H1064" t="s">
        <v>19</v>
      </c>
      <c r="I1064" t="s">
        <v>103</v>
      </c>
      <c r="K1064" t="s">
        <v>1509</v>
      </c>
      <c r="L1064" t="s">
        <v>1510</v>
      </c>
    </row>
    <row r="1065" spans="1:14" x14ac:dyDescent="0.25">
      <c r="A1065">
        <v>19</v>
      </c>
      <c r="B1065">
        <v>11</v>
      </c>
      <c r="C1065" t="s">
        <v>312</v>
      </c>
      <c r="E1065" t="s">
        <v>179</v>
      </c>
      <c r="F1065" t="s">
        <v>9</v>
      </c>
      <c r="G1065" t="s">
        <v>179</v>
      </c>
      <c r="H1065" t="s">
        <v>55</v>
      </c>
      <c r="I1065" t="s">
        <v>1511</v>
      </c>
      <c r="J1065" t="s">
        <v>94</v>
      </c>
      <c r="K1065" t="s">
        <v>1510</v>
      </c>
      <c r="L1065" t="s">
        <v>1512</v>
      </c>
      <c r="N1065">
        <v>4</v>
      </c>
    </row>
    <row r="1066" spans="1:14" x14ac:dyDescent="0.25">
      <c r="A1066">
        <v>19</v>
      </c>
      <c r="B1066">
        <v>12</v>
      </c>
      <c r="C1066" t="s">
        <v>312</v>
      </c>
      <c r="E1066" t="s">
        <v>179</v>
      </c>
      <c r="F1066" t="s">
        <v>9</v>
      </c>
      <c r="G1066" t="s">
        <v>179</v>
      </c>
      <c r="H1066" t="s">
        <v>23</v>
      </c>
      <c r="I1066" t="s">
        <v>341</v>
      </c>
      <c r="K1066" t="s">
        <v>1513</v>
      </c>
      <c r="L1066" t="s">
        <v>1514</v>
      </c>
    </row>
    <row r="1067" spans="1:14" x14ac:dyDescent="0.25">
      <c r="A1067">
        <v>19</v>
      </c>
      <c r="B1067">
        <v>13</v>
      </c>
      <c r="C1067" t="s">
        <v>312</v>
      </c>
      <c r="E1067" t="s">
        <v>179</v>
      </c>
      <c r="F1067" t="s">
        <v>9</v>
      </c>
      <c r="G1067" t="s">
        <v>179</v>
      </c>
      <c r="H1067" t="s">
        <v>26</v>
      </c>
      <c r="I1067" t="s">
        <v>10351</v>
      </c>
      <c r="K1067" t="s">
        <v>1515</v>
      </c>
      <c r="L1067" t="s">
        <v>1516</v>
      </c>
    </row>
    <row r="1068" spans="1:14" x14ac:dyDescent="0.25">
      <c r="A1068">
        <v>19</v>
      </c>
      <c r="B1068">
        <v>14</v>
      </c>
      <c r="C1068" t="s">
        <v>312</v>
      </c>
      <c r="E1068" t="s">
        <v>179</v>
      </c>
      <c r="F1068" t="s">
        <v>9</v>
      </c>
      <c r="G1068" t="s">
        <v>179</v>
      </c>
      <c r="H1068" t="s">
        <v>12</v>
      </c>
      <c r="I1068" t="s">
        <v>121</v>
      </c>
      <c r="K1068" t="s">
        <v>1517</v>
      </c>
      <c r="L1068" t="s">
        <v>1518</v>
      </c>
    </row>
    <row r="1069" spans="1:14" x14ac:dyDescent="0.25">
      <c r="A1069">
        <v>19</v>
      </c>
      <c r="B1069">
        <v>15</v>
      </c>
      <c r="C1069" t="s">
        <v>312</v>
      </c>
      <c r="E1069" t="s">
        <v>179</v>
      </c>
      <c r="F1069" t="s">
        <v>9</v>
      </c>
      <c r="G1069" t="s">
        <v>179</v>
      </c>
      <c r="H1069" t="s">
        <v>19</v>
      </c>
      <c r="I1069" t="s">
        <v>20</v>
      </c>
      <c r="K1069" t="s">
        <v>1519</v>
      </c>
      <c r="L1069" t="s">
        <v>1520</v>
      </c>
    </row>
    <row r="1070" spans="1:14" x14ac:dyDescent="0.25">
      <c r="A1070">
        <v>19</v>
      </c>
      <c r="B1070">
        <v>16</v>
      </c>
      <c r="C1070" t="s">
        <v>312</v>
      </c>
      <c r="E1070" t="s">
        <v>179</v>
      </c>
      <c r="F1070" t="s">
        <v>9</v>
      </c>
      <c r="G1070" t="s">
        <v>179</v>
      </c>
      <c r="H1070" t="s">
        <v>19</v>
      </c>
      <c r="I1070" t="s">
        <v>157</v>
      </c>
      <c r="K1070" t="s">
        <v>1520</v>
      </c>
      <c r="L1070" t="s">
        <v>1521</v>
      </c>
    </row>
    <row r="1071" spans="1:14" x14ac:dyDescent="0.25">
      <c r="A1071">
        <v>19</v>
      </c>
      <c r="B1071">
        <v>17</v>
      </c>
      <c r="C1071" t="s">
        <v>312</v>
      </c>
      <c r="E1071" t="s">
        <v>179</v>
      </c>
      <c r="F1071" t="s">
        <v>9</v>
      </c>
      <c r="G1071" t="s">
        <v>179</v>
      </c>
      <c r="H1071" t="s">
        <v>26</v>
      </c>
      <c r="I1071" t="s">
        <v>10351</v>
      </c>
      <c r="K1071" t="s">
        <v>1522</v>
      </c>
      <c r="L1071" t="s">
        <v>1523</v>
      </c>
    </row>
    <row r="1072" spans="1:14" x14ac:dyDescent="0.25">
      <c r="A1072">
        <v>19</v>
      </c>
      <c r="B1072">
        <v>18</v>
      </c>
      <c r="C1072" t="s">
        <v>312</v>
      </c>
      <c r="E1072" t="s">
        <v>179</v>
      </c>
      <c r="F1072" t="s">
        <v>9</v>
      </c>
      <c r="G1072" t="s">
        <v>179</v>
      </c>
      <c r="H1072" t="s">
        <v>12</v>
      </c>
      <c r="I1072" t="s">
        <v>64</v>
      </c>
      <c r="K1072" t="s">
        <v>1523</v>
      </c>
      <c r="L1072" t="s">
        <v>1524</v>
      </c>
    </row>
    <row r="1073" spans="1:14" x14ac:dyDescent="0.25">
      <c r="A1073">
        <v>19</v>
      </c>
      <c r="B1073">
        <v>19</v>
      </c>
      <c r="C1073" t="s">
        <v>312</v>
      </c>
      <c r="E1073" t="s">
        <v>179</v>
      </c>
      <c r="F1073" t="s">
        <v>9</v>
      </c>
      <c r="G1073" t="s">
        <v>179</v>
      </c>
      <c r="H1073" t="s">
        <v>12</v>
      </c>
      <c r="I1073" t="s">
        <v>121</v>
      </c>
      <c r="K1073" t="s">
        <v>1525</v>
      </c>
      <c r="L1073" t="s">
        <v>1526</v>
      </c>
    </row>
    <row r="1074" spans="1:14" x14ac:dyDescent="0.25">
      <c r="A1074">
        <v>19</v>
      </c>
      <c r="B1074">
        <v>20</v>
      </c>
      <c r="C1074" t="s">
        <v>312</v>
      </c>
      <c r="E1074" t="s">
        <v>179</v>
      </c>
      <c r="F1074" t="s">
        <v>9</v>
      </c>
      <c r="G1074" t="s">
        <v>179</v>
      </c>
      <c r="H1074" t="s">
        <v>12</v>
      </c>
      <c r="I1074" t="s">
        <v>16</v>
      </c>
      <c r="K1074" t="s">
        <v>1527</v>
      </c>
      <c r="L1074" t="s">
        <v>1528</v>
      </c>
    </row>
    <row r="1075" spans="1:14" x14ac:dyDescent="0.25">
      <c r="A1075">
        <v>19</v>
      </c>
      <c r="B1075">
        <v>21</v>
      </c>
      <c r="C1075" t="s">
        <v>312</v>
      </c>
      <c r="E1075" t="s">
        <v>179</v>
      </c>
      <c r="F1075" t="s">
        <v>9</v>
      </c>
      <c r="G1075" t="s">
        <v>179</v>
      </c>
      <c r="H1075" t="s">
        <v>19</v>
      </c>
      <c r="I1075" t="s">
        <v>103</v>
      </c>
      <c r="K1075" t="s">
        <v>1529</v>
      </c>
      <c r="L1075" t="s">
        <v>1530</v>
      </c>
    </row>
    <row r="1076" spans="1:14" x14ac:dyDescent="0.25">
      <c r="A1076">
        <v>19</v>
      </c>
      <c r="B1076">
        <v>22</v>
      </c>
      <c r="C1076" t="s">
        <v>312</v>
      </c>
      <c r="E1076" t="s">
        <v>179</v>
      </c>
      <c r="F1076" t="s">
        <v>9</v>
      </c>
      <c r="G1076" t="s">
        <v>179</v>
      </c>
      <c r="H1076" t="s">
        <v>55</v>
      </c>
      <c r="I1076" t="s">
        <v>206</v>
      </c>
      <c r="J1076" t="s">
        <v>82</v>
      </c>
      <c r="K1076" t="s">
        <v>1530</v>
      </c>
      <c r="L1076" t="s">
        <v>1531</v>
      </c>
      <c r="N1076">
        <v>6</v>
      </c>
    </row>
    <row r="1077" spans="1:14" x14ac:dyDescent="0.25">
      <c r="A1077">
        <v>19</v>
      </c>
      <c r="B1077">
        <v>23</v>
      </c>
      <c r="C1077" t="s">
        <v>312</v>
      </c>
      <c r="E1077" t="s">
        <v>179</v>
      </c>
      <c r="F1077" t="s">
        <v>9</v>
      </c>
      <c r="G1077" t="s">
        <v>179</v>
      </c>
      <c r="H1077" t="s">
        <v>26</v>
      </c>
      <c r="I1077" t="s">
        <v>10351</v>
      </c>
      <c r="K1077" t="s">
        <v>1531</v>
      </c>
      <c r="L1077" t="s">
        <v>1532</v>
      </c>
    </row>
    <row r="1078" spans="1:14" x14ac:dyDescent="0.25">
      <c r="A1078">
        <v>19</v>
      </c>
      <c r="B1078">
        <v>24</v>
      </c>
      <c r="C1078" t="s">
        <v>312</v>
      </c>
      <c r="E1078" t="s">
        <v>179</v>
      </c>
      <c r="F1078" t="s">
        <v>9</v>
      </c>
      <c r="G1078" t="s">
        <v>179</v>
      </c>
      <c r="H1078" t="s">
        <v>12</v>
      </c>
      <c r="I1078" t="s">
        <v>121</v>
      </c>
      <c r="K1078" t="s">
        <v>1533</v>
      </c>
      <c r="L1078" t="s">
        <v>1534</v>
      </c>
    </row>
    <row r="1079" spans="1:14" x14ac:dyDescent="0.25">
      <c r="A1079">
        <v>19</v>
      </c>
      <c r="B1079">
        <v>25</v>
      </c>
      <c r="C1079" t="s">
        <v>312</v>
      </c>
      <c r="E1079" t="s">
        <v>179</v>
      </c>
      <c r="F1079" t="s">
        <v>9</v>
      </c>
      <c r="G1079" t="s">
        <v>179</v>
      </c>
      <c r="H1079" t="s">
        <v>19</v>
      </c>
      <c r="I1079" t="s">
        <v>103</v>
      </c>
      <c r="K1079" t="s">
        <v>1535</v>
      </c>
      <c r="L1079" t="s">
        <v>1536</v>
      </c>
    </row>
    <row r="1080" spans="1:14" x14ac:dyDescent="0.25">
      <c r="A1080">
        <v>19</v>
      </c>
      <c r="B1080">
        <v>26</v>
      </c>
      <c r="C1080" t="s">
        <v>312</v>
      </c>
      <c r="E1080" t="s">
        <v>179</v>
      </c>
      <c r="F1080" t="s">
        <v>9</v>
      </c>
      <c r="G1080" t="s">
        <v>179</v>
      </c>
      <c r="H1080" t="s">
        <v>19</v>
      </c>
      <c r="I1080" t="s">
        <v>103</v>
      </c>
      <c r="K1080" t="s">
        <v>1537</v>
      </c>
      <c r="L1080" t="s">
        <v>1538</v>
      </c>
    </row>
    <row r="1081" spans="1:14" x14ac:dyDescent="0.25">
      <c r="A1081">
        <v>19</v>
      </c>
      <c r="B1081">
        <v>27</v>
      </c>
      <c r="C1081" t="s">
        <v>312</v>
      </c>
      <c r="E1081" t="s">
        <v>179</v>
      </c>
      <c r="F1081" t="s">
        <v>9</v>
      </c>
      <c r="G1081" t="s">
        <v>179</v>
      </c>
      <c r="H1081" t="s">
        <v>55</v>
      </c>
      <c r="I1081" t="s">
        <v>259</v>
      </c>
      <c r="J1081" t="s">
        <v>82</v>
      </c>
      <c r="K1081" t="s">
        <v>1538</v>
      </c>
      <c r="L1081" t="s">
        <v>1539</v>
      </c>
      <c r="N1081">
        <v>6</v>
      </c>
    </row>
    <row r="1082" spans="1:14" x14ac:dyDescent="0.25">
      <c r="A1082">
        <v>19</v>
      </c>
      <c r="B1082">
        <v>28</v>
      </c>
      <c r="C1082" t="s">
        <v>312</v>
      </c>
      <c r="E1082" t="s">
        <v>179</v>
      </c>
      <c r="F1082" t="s">
        <v>9</v>
      </c>
      <c r="G1082" t="s">
        <v>179</v>
      </c>
      <c r="H1082" t="s">
        <v>23</v>
      </c>
      <c r="I1082" t="s">
        <v>341</v>
      </c>
      <c r="K1082" t="s">
        <v>1540</v>
      </c>
      <c r="L1082" t="s">
        <v>1541</v>
      </c>
    </row>
    <row r="1083" spans="1:14" x14ac:dyDescent="0.25">
      <c r="A1083">
        <v>19</v>
      </c>
      <c r="B1083">
        <v>29</v>
      </c>
      <c r="C1083" t="s">
        <v>312</v>
      </c>
      <c r="E1083" t="s">
        <v>179</v>
      </c>
      <c r="F1083" t="s">
        <v>9</v>
      </c>
      <c r="G1083" t="s">
        <v>179</v>
      </c>
      <c r="H1083" t="s">
        <v>26</v>
      </c>
      <c r="I1083" t="s">
        <v>307</v>
      </c>
      <c r="K1083" t="s">
        <v>1542</v>
      </c>
      <c r="L1083" t="s">
        <v>1543</v>
      </c>
    </row>
    <row r="1084" spans="1:14" x14ac:dyDescent="0.25">
      <c r="A1084">
        <v>19</v>
      </c>
      <c r="B1084">
        <v>30</v>
      </c>
      <c r="C1084" t="s">
        <v>312</v>
      </c>
      <c r="E1084" t="s">
        <v>179</v>
      </c>
      <c r="F1084" t="s">
        <v>9</v>
      </c>
      <c r="G1084" t="s">
        <v>179</v>
      </c>
      <c r="H1084" t="s">
        <v>12</v>
      </c>
      <c r="I1084" t="s">
        <v>121</v>
      </c>
      <c r="K1084" t="s">
        <v>1543</v>
      </c>
      <c r="L1084" t="s">
        <v>1544</v>
      </c>
    </row>
    <row r="1085" spans="1:14" x14ac:dyDescent="0.25">
      <c r="A1085">
        <v>19</v>
      </c>
      <c r="B1085">
        <v>31</v>
      </c>
      <c r="C1085" t="s">
        <v>312</v>
      </c>
      <c r="E1085" t="s">
        <v>179</v>
      </c>
      <c r="F1085" t="s">
        <v>9</v>
      </c>
      <c r="G1085" t="s">
        <v>179</v>
      </c>
      <c r="H1085" t="s">
        <v>19</v>
      </c>
      <c r="I1085" t="s">
        <v>20</v>
      </c>
      <c r="K1085" t="s">
        <v>1545</v>
      </c>
      <c r="L1085" t="s">
        <v>1546</v>
      </c>
    </row>
    <row r="1086" spans="1:14" x14ac:dyDescent="0.25">
      <c r="A1086">
        <v>19</v>
      </c>
      <c r="B1086">
        <v>32</v>
      </c>
      <c r="C1086" t="s">
        <v>312</v>
      </c>
      <c r="E1086" t="s">
        <v>179</v>
      </c>
      <c r="F1086" t="s">
        <v>9</v>
      </c>
      <c r="G1086" t="s">
        <v>179</v>
      </c>
      <c r="H1086" t="s">
        <v>55</v>
      </c>
      <c r="I1086" t="s">
        <v>206</v>
      </c>
      <c r="J1086" t="s">
        <v>82</v>
      </c>
      <c r="K1086" t="s">
        <v>1546</v>
      </c>
      <c r="L1086" t="s">
        <v>1546</v>
      </c>
      <c r="N1086">
        <v>2</v>
      </c>
    </row>
    <row r="1087" spans="1:14" x14ac:dyDescent="0.25">
      <c r="A1087">
        <v>19</v>
      </c>
      <c r="B1087">
        <v>33</v>
      </c>
      <c r="C1087" t="s">
        <v>312</v>
      </c>
      <c r="E1087" t="s">
        <v>179</v>
      </c>
      <c r="F1087" t="s">
        <v>9</v>
      </c>
      <c r="G1087" t="s">
        <v>179</v>
      </c>
      <c r="H1087" t="s">
        <v>55</v>
      </c>
      <c r="I1087" t="s">
        <v>93</v>
      </c>
      <c r="J1087" t="s">
        <v>82</v>
      </c>
      <c r="K1087" t="s">
        <v>1546</v>
      </c>
      <c r="L1087" t="s">
        <v>1547</v>
      </c>
      <c r="M1087" t="s">
        <v>1276</v>
      </c>
      <c r="N1087">
        <v>7</v>
      </c>
    </row>
    <row r="1088" spans="1:14" x14ac:dyDescent="0.25">
      <c r="A1088">
        <v>19</v>
      </c>
      <c r="B1088">
        <v>34</v>
      </c>
      <c r="C1088" t="s">
        <v>312</v>
      </c>
      <c r="E1088" t="s">
        <v>179</v>
      </c>
      <c r="F1088" t="s">
        <v>9</v>
      </c>
      <c r="G1088" t="s">
        <v>179</v>
      </c>
      <c r="H1088" t="s">
        <v>23</v>
      </c>
      <c r="I1088" t="s">
        <v>341</v>
      </c>
      <c r="K1088" t="s">
        <v>1547</v>
      </c>
      <c r="L1088" t="s">
        <v>1548</v>
      </c>
    </row>
    <row r="1089" spans="1:14" x14ac:dyDescent="0.25">
      <c r="A1089">
        <v>19</v>
      </c>
      <c r="B1089">
        <v>35</v>
      </c>
      <c r="C1089" t="s">
        <v>312</v>
      </c>
      <c r="E1089" t="s">
        <v>179</v>
      </c>
      <c r="F1089" t="s">
        <v>9</v>
      </c>
      <c r="G1089" t="s">
        <v>179</v>
      </c>
      <c r="H1089" t="s">
        <v>26</v>
      </c>
      <c r="I1089" t="s">
        <v>10351</v>
      </c>
      <c r="K1089" t="s">
        <v>1549</v>
      </c>
      <c r="L1089" t="s">
        <v>1550</v>
      </c>
    </row>
    <row r="1090" spans="1:14" x14ac:dyDescent="0.25">
      <c r="A1090">
        <v>19</v>
      </c>
      <c r="B1090">
        <v>36</v>
      </c>
      <c r="C1090" t="s">
        <v>312</v>
      </c>
      <c r="E1090" t="s">
        <v>179</v>
      </c>
      <c r="F1090" t="s">
        <v>9</v>
      </c>
      <c r="G1090" t="s">
        <v>179</v>
      </c>
      <c r="H1090" t="s">
        <v>12</v>
      </c>
      <c r="I1090" t="s">
        <v>121</v>
      </c>
      <c r="K1090" t="s">
        <v>1550</v>
      </c>
      <c r="L1090" t="s">
        <v>1551</v>
      </c>
    </row>
    <row r="1091" spans="1:14" x14ac:dyDescent="0.25">
      <c r="A1091">
        <v>19</v>
      </c>
      <c r="B1091">
        <v>37</v>
      </c>
      <c r="C1091" t="s">
        <v>312</v>
      </c>
      <c r="E1091" t="s">
        <v>179</v>
      </c>
      <c r="F1091" t="s">
        <v>9</v>
      </c>
      <c r="G1091" t="s">
        <v>179</v>
      </c>
      <c r="H1091" t="s">
        <v>19</v>
      </c>
      <c r="I1091" t="s">
        <v>123</v>
      </c>
      <c r="K1091" t="s">
        <v>1552</v>
      </c>
      <c r="L1091" t="s">
        <v>1553</v>
      </c>
    </row>
    <row r="1092" spans="1:14" x14ac:dyDescent="0.25">
      <c r="A1092">
        <v>19</v>
      </c>
      <c r="B1092">
        <v>38</v>
      </c>
      <c r="C1092" t="s">
        <v>312</v>
      </c>
      <c r="E1092" t="s">
        <v>179</v>
      </c>
      <c r="F1092" t="s">
        <v>9</v>
      </c>
      <c r="G1092" t="s">
        <v>179</v>
      </c>
      <c r="H1092" t="s">
        <v>55</v>
      </c>
      <c r="I1092" t="s">
        <v>386</v>
      </c>
      <c r="J1092" t="s">
        <v>82</v>
      </c>
      <c r="K1092" t="s">
        <v>1553</v>
      </c>
      <c r="L1092" t="s">
        <v>1553</v>
      </c>
      <c r="N1092">
        <v>6</v>
      </c>
    </row>
    <row r="1093" spans="1:14" x14ac:dyDescent="0.25">
      <c r="A1093">
        <v>19</v>
      </c>
      <c r="B1093">
        <v>39</v>
      </c>
      <c r="C1093" t="s">
        <v>312</v>
      </c>
      <c r="E1093" t="s">
        <v>179</v>
      </c>
      <c r="F1093" t="s">
        <v>9</v>
      </c>
      <c r="G1093" t="s">
        <v>179</v>
      </c>
      <c r="H1093" t="s">
        <v>23</v>
      </c>
      <c r="I1093" t="s">
        <v>341</v>
      </c>
      <c r="K1093" t="s">
        <v>1553</v>
      </c>
      <c r="L1093" t="s">
        <v>1554</v>
      </c>
    </row>
    <row r="1094" spans="1:14" x14ac:dyDescent="0.25">
      <c r="A1094">
        <v>19</v>
      </c>
      <c r="B1094">
        <v>40</v>
      </c>
      <c r="C1094" t="s">
        <v>312</v>
      </c>
      <c r="E1094" t="s">
        <v>179</v>
      </c>
      <c r="F1094" t="s">
        <v>9</v>
      </c>
      <c r="G1094" t="s">
        <v>179</v>
      </c>
      <c r="H1094" t="s">
        <v>26</v>
      </c>
      <c r="I1094" t="s">
        <v>10351</v>
      </c>
      <c r="K1094" t="s">
        <v>1555</v>
      </c>
      <c r="L1094" t="s">
        <v>1556</v>
      </c>
    </row>
    <row r="1095" spans="1:14" x14ac:dyDescent="0.25">
      <c r="A1095">
        <v>19</v>
      </c>
      <c r="B1095">
        <v>41</v>
      </c>
      <c r="C1095" t="s">
        <v>312</v>
      </c>
      <c r="E1095" t="s">
        <v>179</v>
      </c>
      <c r="F1095" t="s">
        <v>9</v>
      </c>
      <c r="G1095" t="s">
        <v>179</v>
      </c>
      <c r="H1095" t="s">
        <v>12</v>
      </c>
      <c r="I1095" t="s">
        <v>121</v>
      </c>
      <c r="K1095" t="s">
        <v>1556</v>
      </c>
      <c r="L1095" t="s">
        <v>1557</v>
      </c>
    </row>
    <row r="1096" spans="1:14" x14ac:dyDescent="0.25">
      <c r="A1096">
        <v>19</v>
      </c>
      <c r="B1096">
        <v>42</v>
      </c>
      <c r="C1096" t="s">
        <v>312</v>
      </c>
      <c r="E1096" t="s">
        <v>179</v>
      </c>
      <c r="F1096" t="s">
        <v>9</v>
      </c>
      <c r="G1096" t="s">
        <v>179</v>
      </c>
      <c r="H1096" t="s">
        <v>12</v>
      </c>
      <c r="I1096" t="s">
        <v>16</v>
      </c>
      <c r="K1096" t="s">
        <v>1558</v>
      </c>
      <c r="L1096" t="s">
        <v>1559</v>
      </c>
    </row>
    <row r="1097" spans="1:14" x14ac:dyDescent="0.25">
      <c r="A1097">
        <v>19</v>
      </c>
      <c r="B1097">
        <v>43</v>
      </c>
      <c r="C1097" t="s">
        <v>312</v>
      </c>
      <c r="E1097" t="s">
        <v>179</v>
      </c>
      <c r="F1097" t="s">
        <v>9</v>
      </c>
      <c r="G1097" t="s">
        <v>179</v>
      </c>
      <c r="H1097" t="s">
        <v>19</v>
      </c>
      <c r="I1097" t="s">
        <v>103</v>
      </c>
      <c r="K1097" t="s">
        <v>1560</v>
      </c>
      <c r="L1097" t="s">
        <v>1561</v>
      </c>
    </row>
    <row r="1098" spans="1:14" x14ac:dyDescent="0.25">
      <c r="A1098">
        <v>19</v>
      </c>
      <c r="B1098">
        <v>44</v>
      </c>
      <c r="C1098" t="s">
        <v>312</v>
      </c>
      <c r="E1098" t="s">
        <v>179</v>
      </c>
      <c r="F1098" t="s">
        <v>9</v>
      </c>
      <c r="G1098" t="s">
        <v>179</v>
      </c>
      <c r="H1098" t="s">
        <v>55</v>
      </c>
      <c r="I1098" t="s">
        <v>93</v>
      </c>
      <c r="J1098" t="s">
        <v>82</v>
      </c>
      <c r="K1098" t="s">
        <v>1561</v>
      </c>
      <c r="L1098" t="s">
        <v>1561</v>
      </c>
      <c r="N1098">
        <v>7</v>
      </c>
    </row>
    <row r="1099" spans="1:14" x14ac:dyDescent="0.25">
      <c r="A1099">
        <v>19</v>
      </c>
      <c r="B1099">
        <v>45</v>
      </c>
      <c r="C1099" t="s">
        <v>312</v>
      </c>
      <c r="E1099" t="s">
        <v>179</v>
      </c>
      <c r="F1099" t="s">
        <v>9</v>
      </c>
      <c r="G1099" t="s">
        <v>179</v>
      </c>
      <c r="H1099" t="s">
        <v>19</v>
      </c>
      <c r="I1099" t="s">
        <v>103</v>
      </c>
      <c r="K1099" t="s">
        <v>1561</v>
      </c>
      <c r="L1099" t="s">
        <v>1562</v>
      </c>
    </row>
    <row r="1100" spans="1:14" x14ac:dyDescent="0.25">
      <c r="A1100">
        <v>19</v>
      </c>
      <c r="B1100">
        <v>46</v>
      </c>
      <c r="C1100" t="s">
        <v>312</v>
      </c>
      <c r="E1100" t="s">
        <v>179</v>
      </c>
      <c r="F1100" t="s">
        <v>9</v>
      </c>
      <c r="G1100" t="s">
        <v>179</v>
      </c>
      <c r="H1100" t="s">
        <v>26</v>
      </c>
      <c r="I1100" t="s">
        <v>1563</v>
      </c>
      <c r="K1100" t="s">
        <v>1562</v>
      </c>
      <c r="L1100" t="s">
        <v>1564</v>
      </c>
    </row>
    <row r="1101" spans="1:14" x14ac:dyDescent="0.25">
      <c r="A1101">
        <v>19</v>
      </c>
      <c r="B1101">
        <v>47</v>
      </c>
      <c r="C1101" t="s">
        <v>312</v>
      </c>
      <c r="E1101" t="s">
        <v>179</v>
      </c>
      <c r="F1101" t="s">
        <v>9</v>
      </c>
      <c r="G1101" t="s">
        <v>179</v>
      </c>
      <c r="H1101" t="s">
        <v>12</v>
      </c>
      <c r="I1101" t="s">
        <v>121</v>
      </c>
      <c r="K1101" t="s">
        <v>1564</v>
      </c>
      <c r="L1101" t="s">
        <v>1565</v>
      </c>
    </row>
    <row r="1102" spans="1:14" x14ac:dyDescent="0.25">
      <c r="A1102">
        <v>19</v>
      </c>
      <c r="B1102">
        <v>48</v>
      </c>
      <c r="C1102" t="s">
        <v>312</v>
      </c>
      <c r="E1102" t="s">
        <v>179</v>
      </c>
      <c r="F1102" t="s">
        <v>9</v>
      </c>
      <c r="G1102" t="s">
        <v>179</v>
      </c>
      <c r="H1102" t="s">
        <v>12</v>
      </c>
      <c r="I1102" t="s">
        <v>16</v>
      </c>
      <c r="K1102" t="s">
        <v>1566</v>
      </c>
      <c r="L1102" t="s">
        <v>1567</v>
      </c>
    </row>
    <row r="1103" spans="1:14" x14ac:dyDescent="0.25">
      <c r="A1103">
        <v>19</v>
      </c>
      <c r="B1103">
        <v>49</v>
      </c>
      <c r="C1103" t="s">
        <v>312</v>
      </c>
      <c r="E1103" t="s">
        <v>179</v>
      </c>
      <c r="F1103" t="s">
        <v>9</v>
      </c>
      <c r="G1103" t="s">
        <v>179</v>
      </c>
      <c r="H1103" t="s">
        <v>19</v>
      </c>
      <c r="I1103" t="s">
        <v>50</v>
      </c>
      <c r="K1103" t="s">
        <v>1567</v>
      </c>
      <c r="L1103" t="s">
        <v>1568</v>
      </c>
    </row>
    <row r="1104" spans="1:14" x14ac:dyDescent="0.25">
      <c r="A1104">
        <v>19</v>
      </c>
      <c r="B1104">
        <v>50</v>
      </c>
      <c r="C1104" t="s">
        <v>312</v>
      </c>
      <c r="E1104" t="s">
        <v>179</v>
      </c>
      <c r="F1104" t="s">
        <v>9</v>
      </c>
      <c r="G1104" t="s">
        <v>179</v>
      </c>
      <c r="H1104" t="s">
        <v>19</v>
      </c>
      <c r="I1104" t="s">
        <v>103</v>
      </c>
      <c r="K1104" t="s">
        <v>1568</v>
      </c>
      <c r="L1104" t="s">
        <v>1569</v>
      </c>
    </row>
    <row r="1105" spans="1:14" x14ac:dyDescent="0.25">
      <c r="A1105">
        <v>19</v>
      </c>
      <c r="B1105">
        <v>51</v>
      </c>
      <c r="C1105" t="s">
        <v>312</v>
      </c>
      <c r="E1105" t="s">
        <v>179</v>
      </c>
      <c r="F1105" t="s">
        <v>9</v>
      </c>
      <c r="G1105" t="s">
        <v>179</v>
      </c>
      <c r="H1105" t="s">
        <v>35</v>
      </c>
      <c r="I1105" t="s">
        <v>164</v>
      </c>
      <c r="K1105" t="s">
        <v>1569</v>
      </c>
      <c r="L1105" t="s">
        <v>1570</v>
      </c>
    </row>
    <row r="1106" spans="1:14" x14ac:dyDescent="0.25">
      <c r="A1106">
        <v>19</v>
      </c>
      <c r="B1106">
        <v>52</v>
      </c>
      <c r="C1106" t="s">
        <v>312</v>
      </c>
      <c r="E1106" t="s">
        <v>179</v>
      </c>
      <c r="F1106" t="s">
        <v>9</v>
      </c>
      <c r="G1106" t="s">
        <v>179</v>
      </c>
      <c r="H1106" t="s">
        <v>165</v>
      </c>
      <c r="I1106" t="s">
        <v>10351</v>
      </c>
      <c r="K1106" t="s">
        <v>1571</v>
      </c>
      <c r="L1106" t="s">
        <v>1572</v>
      </c>
    </row>
    <row r="1107" spans="1:14" x14ac:dyDescent="0.25">
      <c r="A1107">
        <v>19</v>
      </c>
      <c r="B1107">
        <v>53</v>
      </c>
      <c r="C1107" t="s">
        <v>312</v>
      </c>
      <c r="E1107" t="s">
        <v>179</v>
      </c>
      <c r="F1107" t="s">
        <v>9</v>
      </c>
      <c r="G1107" t="s">
        <v>179</v>
      </c>
      <c r="H1107" t="s">
        <v>26</v>
      </c>
      <c r="I1107" t="s">
        <v>10351</v>
      </c>
      <c r="K1107" t="s">
        <v>1573</v>
      </c>
      <c r="L1107" t="s">
        <v>1574</v>
      </c>
    </row>
    <row r="1108" spans="1:14" x14ac:dyDescent="0.25">
      <c r="A1108">
        <v>19</v>
      </c>
      <c r="B1108">
        <v>54</v>
      </c>
      <c r="C1108" t="s">
        <v>312</v>
      </c>
      <c r="E1108" t="s">
        <v>179</v>
      </c>
      <c r="F1108" t="s">
        <v>9</v>
      </c>
      <c r="G1108" t="s">
        <v>179</v>
      </c>
      <c r="H1108" t="s">
        <v>12</v>
      </c>
      <c r="I1108" t="s">
        <v>121</v>
      </c>
      <c r="K1108" t="s">
        <v>1574</v>
      </c>
      <c r="L1108" t="s">
        <v>1575</v>
      </c>
    </row>
    <row r="1109" spans="1:14" x14ac:dyDescent="0.25">
      <c r="A1109">
        <v>19</v>
      </c>
      <c r="B1109">
        <v>55</v>
      </c>
      <c r="C1109" t="s">
        <v>312</v>
      </c>
      <c r="E1109" t="s">
        <v>179</v>
      </c>
      <c r="F1109" t="s">
        <v>9</v>
      </c>
      <c r="G1109" t="s">
        <v>179</v>
      </c>
      <c r="H1109" t="s">
        <v>19</v>
      </c>
      <c r="I1109" t="s">
        <v>103</v>
      </c>
      <c r="K1109" t="s">
        <v>1575</v>
      </c>
      <c r="L1109" t="s">
        <v>1576</v>
      </c>
    </row>
    <row r="1110" spans="1:14" x14ac:dyDescent="0.25">
      <c r="A1110">
        <v>19</v>
      </c>
      <c r="B1110">
        <v>56</v>
      </c>
      <c r="C1110" t="s">
        <v>312</v>
      </c>
      <c r="E1110" t="s">
        <v>179</v>
      </c>
      <c r="F1110" t="s">
        <v>9</v>
      </c>
      <c r="G1110" t="s">
        <v>179</v>
      </c>
      <c r="H1110" t="s">
        <v>55</v>
      </c>
      <c r="I1110" t="s">
        <v>781</v>
      </c>
      <c r="J1110" t="s">
        <v>82</v>
      </c>
      <c r="K1110" t="s">
        <v>1576</v>
      </c>
      <c r="L1110" t="s">
        <v>1577</v>
      </c>
      <c r="N1110">
        <v>6</v>
      </c>
    </row>
    <row r="1111" spans="1:14" x14ac:dyDescent="0.25">
      <c r="A1111">
        <v>19</v>
      </c>
      <c r="B1111">
        <v>57</v>
      </c>
      <c r="C1111" t="s">
        <v>312</v>
      </c>
      <c r="E1111" t="s">
        <v>179</v>
      </c>
      <c r="F1111" t="s">
        <v>9</v>
      </c>
      <c r="G1111" t="s">
        <v>179</v>
      </c>
      <c r="H1111" t="s">
        <v>26</v>
      </c>
      <c r="I1111" t="s">
        <v>10351</v>
      </c>
      <c r="K1111" t="s">
        <v>1578</v>
      </c>
      <c r="L1111" t="s">
        <v>1579</v>
      </c>
    </row>
    <row r="1112" spans="1:14" x14ac:dyDescent="0.25">
      <c r="A1112">
        <v>19</v>
      </c>
      <c r="B1112">
        <v>58</v>
      </c>
      <c r="C1112" t="s">
        <v>312</v>
      </c>
      <c r="E1112" t="s">
        <v>179</v>
      </c>
      <c r="F1112" t="s">
        <v>9</v>
      </c>
      <c r="G1112" t="s">
        <v>179</v>
      </c>
      <c r="H1112" t="s">
        <v>12</v>
      </c>
      <c r="I1112" t="s">
        <v>121</v>
      </c>
      <c r="K1112" t="s">
        <v>1579</v>
      </c>
      <c r="L1112" t="s">
        <v>1580</v>
      </c>
    </row>
    <row r="1113" spans="1:14" x14ac:dyDescent="0.25">
      <c r="A1113">
        <v>19</v>
      </c>
      <c r="B1113">
        <v>59</v>
      </c>
      <c r="C1113" t="s">
        <v>312</v>
      </c>
      <c r="E1113" t="s">
        <v>179</v>
      </c>
      <c r="F1113" t="s">
        <v>9</v>
      </c>
      <c r="G1113" t="s">
        <v>179</v>
      </c>
      <c r="H1113" t="s">
        <v>12</v>
      </c>
      <c r="I1113" t="s">
        <v>16</v>
      </c>
      <c r="K1113" t="s">
        <v>1580</v>
      </c>
      <c r="L1113" t="s">
        <v>1581</v>
      </c>
    </row>
    <row r="1114" spans="1:14" x14ac:dyDescent="0.25">
      <c r="A1114">
        <v>19</v>
      </c>
      <c r="B1114">
        <v>60</v>
      </c>
      <c r="C1114" t="s">
        <v>312</v>
      </c>
      <c r="E1114" t="s">
        <v>179</v>
      </c>
      <c r="F1114" t="s">
        <v>9</v>
      </c>
      <c r="G1114" t="s">
        <v>179</v>
      </c>
      <c r="H1114" t="s">
        <v>19</v>
      </c>
      <c r="I1114" t="s">
        <v>103</v>
      </c>
      <c r="K1114" t="s">
        <v>1581</v>
      </c>
      <c r="L1114" t="s">
        <v>1582</v>
      </c>
    </row>
    <row r="1115" spans="1:14" x14ac:dyDescent="0.25">
      <c r="A1115">
        <v>19</v>
      </c>
      <c r="B1115">
        <v>61</v>
      </c>
      <c r="C1115" t="s">
        <v>312</v>
      </c>
      <c r="E1115" t="s">
        <v>179</v>
      </c>
      <c r="F1115" t="s">
        <v>9</v>
      </c>
      <c r="G1115" t="s">
        <v>179</v>
      </c>
      <c r="H1115" t="s">
        <v>55</v>
      </c>
      <c r="I1115" t="s">
        <v>339</v>
      </c>
      <c r="J1115" t="s">
        <v>82</v>
      </c>
      <c r="K1115" t="s">
        <v>1582</v>
      </c>
      <c r="L1115" t="s">
        <v>1583</v>
      </c>
      <c r="N1115">
        <v>6</v>
      </c>
    </row>
    <row r="1116" spans="1:14" x14ac:dyDescent="0.25">
      <c r="A1116">
        <v>19</v>
      </c>
      <c r="B1116">
        <v>62</v>
      </c>
      <c r="C1116" t="s">
        <v>312</v>
      </c>
      <c r="E1116" t="s">
        <v>179</v>
      </c>
      <c r="F1116" t="s">
        <v>9</v>
      </c>
      <c r="G1116" t="s">
        <v>179</v>
      </c>
      <c r="H1116" t="s">
        <v>26</v>
      </c>
      <c r="I1116" t="s">
        <v>10351</v>
      </c>
      <c r="K1116" t="s">
        <v>1584</v>
      </c>
      <c r="L1116" t="s">
        <v>1585</v>
      </c>
    </row>
    <row r="1117" spans="1:14" x14ac:dyDescent="0.25">
      <c r="A1117">
        <v>19</v>
      </c>
      <c r="B1117">
        <v>63</v>
      </c>
      <c r="C1117" t="s">
        <v>312</v>
      </c>
      <c r="E1117" t="s">
        <v>179</v>
      </c>
      <c r="F1117" t="s">
        <v>9</v>
      </c>
      <c r="G1117" t="s">
        <v>179</v>
      </c>
      <c r="H1117" t="s">
        <v>12</v>
      </c>
      <c r="I1117" t="s">
        <v>121</v>
      </c>
      <c r="K1117" t="s">
        <v>1586</v>
      </c>
      <c r="L1117" t="s">
        <v>1587</v>
      </c>
    </row>
    <row r="1118" spans="1:14" x14ac:dyDescent="0.25">
      <c r="A1118">
        <v>19</v>
      </c>
      <c r="B1118">
        <v>64</v>
      </c>
      <c r="C1118" t="s">
        <v>312</v>
      </c>
      <c r="E1118" t="s">
        <v>179</v>
      </c>
      <c r="F1118" t="s">
        <v>9</v>
      </c>
      <c r="G1118" t="s">
        <v>179</v>
      </c>
      <c r="H1118" t="s">
        <v>12</v>
      </c>
      <c r="I1118" t="s">
        <v>16</v>
      </c>
      <c r="K1118" t="s">
        <v>1588</v>
      </c>
      <c r="L1118" t="s">
        <v>1589</v>
      </c>
    </row>
    <row r="1119" spans="1:14" x14ac:dyDescent="0.25">
      <c r="A1119">
        <v>19</v>
      </c>
      <c r="B1119">
        <v>65</v>
      </c>
      <c r="C1119" t="s">
        <v>312</v>
      </c>
      <c r="E1119" t="s">
        <v>179</v>
      </c>
      <c r="F1119" t="s">
        <v>9</v>
      </c>
      <c r="G1119" t="s">
        <v>179</v>
      </c>
      <c r="H1119" t="s">
        <v>19</v>
      </c>
      <c r="I1119" t="s">
        <v>47</v>
      </c>
      <c r="K1119" t="s">
        <v>1589</v>
      </c>
      <c r="L1119" t="s">
        <v>1590</v>
      </c>
    </row>
    <row r="1120" spans="1:14" x14ac:dyDescent="0.25">
      <c r="A1120">
        <v>19</v>
      </c>
      <c r="B1120">
        <v>66</v>
      </c>
      <c r="C1120" t="s">
        <v>312</v>
      </c>
      <c r="E1120" t="s">
        <v>179</v>
      </c>
      <c r="F1120" t="s">
        <v>9</v>
      </c>
      <c r="G1120" t="s">
        <v>179</v>
      </c>
      <c r="H1120" t="s">
        <v>23</v>
      </c>
      <c r="I1120" t="s">
        <v>24</v>
      </c>
      <c r="K1120" t="s">
        <v>1590</v>
      </c>
      <c r="L1120" t="s">
        <v>1591</v>
      </c>
    </row>
    <row r="1121" spans="1:12" x14ac:dyDescent="0.25">
      <c r="A1121">
        <v>19</v>
      </c>
      <c r="B1121">
        <v>67</v>
      </c>
      <c r="C1121" t="s">
        <v>312</v>
      </c>
      <c r="E1121" t="s">
        <v>179</v>
      </c>
      <c r="F1121" t="s">
        <v>9</v>
      </c>
      <c r="G1121" t="s">
        <v>179</v>
      </c>
      <c r="H1121" t="s">
        <v>26</v>
      </c>
      <c r="I1121" t="s">
        <v>10351</v>
      </c>
      <c r="K1121" t="s">
        <v>1592</v>
      </c>
      <c r="L1121" t="s">
        <v>1593</v>
      </c>
    </row>
    <row r="1122" spans="1:12" x14ac:dyDescent="0.25">
      <c r="A1122">
        <v>19</v>
      </c>
      <c r="B1122">
        <v>68</v>
      </c>
      <c r="C1122" t="s">
        <v>312</v>
      </c>
      <c r="E1122" t="s">
        <v>179</v>
      </c>
      <c r="F1122" t="s">
        <v>9</v>
      </c>
      <c r="G1122" t="s">
        <v>179</v>
      </c>
      <c r="H1122" t="s">
        <v>12</v>
      </c>
      <c r="I1122" t="s">
        <v>121</v>
      </c>
      <c r="K1122" t="s">
        <v>1593</v>
      </c>
      <c r="L1122" t="s">
        <v>1594</v>
      </c>
    </row>
    <row r="1123" spans="1:12" x14ac:dyDescent="0.25">
      <c r="A1123">
        <v>19</v>
      </c>
      <c r="B1123">
        <v>69</v>
      </c>
      <c r="C1123" t="s">
        <v>312</v>
      </c>
      <c r="E1123" t="s">
        <v>179</v>
      </c>
      <c r="F1123" t="s">
        <v>9</v>
      </c>
      <c r="G1123" t="s">
        <v>179</v>
      </c>
      <c r="H1123" t="s">
        <v>12</v>
      </c>
      <c r="I1123" t="s">
        <v>16</v>
      </c>
      <c r="K1123" t="s">
        <v>1594</v>
      </c>
      <c r="L1123" t="s">
        <v>1595</v>
      </c>
    </row>
    <row r="1124" spans="1:12" x14ac:dyDescent="0.25">
      <c r="A1124">
        <v>19</v>
      </c>
      <c r="B1124">
        <v>70</v>
      </c>
      <c r="C1124" t="s">
        <v>312</v>
      </c>
      <c r="E1124" t="s">
        <v>179</v>
      </c>
      <c r="F1124" t="s">
        <v>9</v>
      </c>
      <c r="G1124" t="s">
        <v>179</v>
      </c>
      <c r="H1124" t="s">
        <v>19</v>
      </c>
      <c r="I1124" t="s">
        <v>75</v>
      </c>
      <c r="K1124" t="s">
        <v>1595</v>
      </c>
      <c r="L1124" t="s">
        <v>1596</v>
      </c>
    </row>
    <row r="1125" spans="1:12" x14ac:dyDescent="0.25">
      <c r="A1125">
        <v>19</v>
      </c>
      <c r="B1125">
        <v>71</v>
      </c>
      <c r="C1125" t="s">
        <v>312</v>
      </c>
      <c r="E1125" t="s">
        <v>179</v>
      </c>
      <c r="F1125" t="s">
        <v>9</v>
      </c>
      <c r="G1125" t="s">
        <v>179</v>
      </c>
      <c r="H1125" t="s">
        <v>26</v>
      </c>
      <c r="I1125" t="s">
        <v>168</v>
      </c>
      <c r="K1125" t="s">
        <v>1597</v>
      </c>
      <c r="L1125" t="s">
        <v>1598</v>
      </c>
    </row>
    <row r="1126" spans="1:12" x14ac:dyDescent="0.25">
      <c r="A1126">
        <v>19</v>
      </c>
      <c r="B1126">
        <v>72</v>
      </c>
      <c r="C1126" t="s">
        <v>312</v>
      </c>
      <c r="E1126" t="s">
        <v>179</v>
      </c>
      <c r="F1126" t="s">
        <v>9</v>
      </c>
      <c r="G1126" t="s">
        <v>179</v>
      </c>
      <c r="H1126" t="s">
        <v>12</v>
      </c>
      <c r="I1126" t="s">
        <v>121</v>
      </c>
      <c r="K1126" t="s">
        <v>1598</v>
      </c>
      <c r="L1126" t="s">
        <v>1599</v>
      </c>
    </row>
    <row r="1127" spans="1:12" x14ac:dyDescent="0.25">
      <c r="A1127">
        <v>19</v>
      </c>
      <c r="B1127">
        <v>73</v>
      </c>
      <c r="C1127" t="s">
        <v>312</v>
      </c>
      <c r="E1127" t="s">
        <v>179</v>
      </c>
      <c r="F1127" t="s">
        <v>9</v>
      </c>
      <c r="G1127" t="s">
        <v>179</v>
      </c>
      <c r="H1127" t="s">
        <v>19</v>
      </c>
      <c r="I1127" t="s">
        <v>103</v>
      </c>
      <c r="K1127" t="s">
        <v>1599</v>
      </c>
      <c r="L1127" t="s">
        <v>741</v>
      </c>
    </row>
    <row r="1128" spans="1:12" x14ac:dyDescent="0.25">
      <c r="A1128">
        <v>19</v>
      </c>
      <c r="B1128">
        <v>74</v>
      </c>
      <c r="C1128" t="s">
        <v>312</v>
      </c>
      <c r="E1128" t="s">
        <v>179</v>
      </c>
      <c r="F1128" t="s">
        <v>9</v>
      </c>
      <c r="G1128" t="s">
        <v>179</v>
      </c>
      <c r="H1128" t="s">
        <v>12</v>
      </c>
      <c r="I1128" t="s">
        <v>16</v>
      </c>
      <c r="K1128" t="s">
        <v>741</v>
      </c>
      <c r="L1128" t="s">
        <v>1600</v>
      </c>
    </row>
    <row r="1129" spans="1:12" x14ac:dyDescent="0.25">
      <c r="A1129">
        <v>19</v>
      </c>
      <c r="B1129">
        <v>75</v>
      </c>
      <c r="C1129" t="s">
        <v>312</v>
      </c>
      <c r="E1129" t="s">
        <v>179</v>
      </c>
      <c r="F1129" t="s">
        <v>9</v>
      </c>
      <c r="G1129" t="s">
        <v>179</v>
      </c>
      <c r="H1129" t="s">
        <v>19</v>
      </c>
      <c r="I1129" t="s">
        <v>103</v>
      </c>
      <c r="K1129" t="s">
        <v>1600</v>
      </c>
      <c r="L1129" t="s">
        <v>1601</v>
      </c>
    </row>
    <row r="1130" spans="1:12" x14ac:dyDescent="0.25">
      <c r="A1130">
        <v>19</v>
      </c>
      <c r="B1130">
        <v>76</v>
      </c>
      <c r="C1130" t="s">
        <v>312</v>
      </c>
      <c r="E1130" t="s">
        <v>179</v>
      </c>
      <c r="F1130" t="s">
        <v>9</v>
      </c>
      <c r="G1130" t="s">
        <v>179</v>
      </c>
      <c r="H1130" t="s">
        <v>26</v>
      </c>
      <c r="I1130" t="s">
        <v>41</v>
      </c>
      <c r="K1130" t="s">
        <v>1602</v>
      </c>
      <c r="L1130" t="s">
        <v>1603</v>
      </c>
    </row>
    <row r="1131" spans="1:12" x14ac:dyDescent="0.25">
      <c r="A1131">
        <v>20</v>
      </c>
      <c r="B1131">
        <v>1</v>
      </c>
      <c r="C1131" t="s">
        <v>1604</v>
      </c>
      <c r="E1131" t="s">
        <v>179</v>
      </c>
      <c r="F1131" t="s">
        <v>1605</v>
      </c>
      <c r="G1131" t="s">
        <v>179</v>
      </c>
      <c r="H1131" t="s">
        <v>12</v>
      </c>
      <c r="I1131" t="s">
        <v>64</v>
      </c>
      <c r="K1131" t="s">
        <v>1606</v>
      </c>
      <c r="L1131" t="s">
        <v>1607</v>
      </c>
    </row>
    <row r="1132" spans="1:12" x14ac:dyDescent="0.25">
      <c r="A1132">
        <v>20</v>
      </c>
      <c r="B1132">
        <v>2</v>
      </c>
      <c r="C1132" t="s">
        <v>1604</v>
      </c>
      <c r="E1132" t="s">
        <v>179</v>
      </c>
      <c r="F1132" t="s">
        <v>1605</v>
      </c>
      <c r="G1132" t="s">
        <v>179</v>
      </c>
      <c r="H1132" t="s">
        <v>12</v>
      </c>
      <c r="I1132" t="s">
        <v>121</v>
      </c>
      <c r="K1132" t="s">
        <v>1607</v>
      </c>
      <c r="L1132" t="s">
        <v>1608</v>
      </c>
    </row>
    <row r="1133" spans="1:12" x14ac:dyDescent="0.25">
      <c r="A1133">
        <v>20</v>
      </c>
      <c r="B1133">
        <v>3</v>
      </c>
      <c r="C1133" t="s">
        <v>1604</v>
      </c>
      <c r="E1133" t="s">
        <v>179</v>
      </c>
      <c r="F1133" t="s">
        <v>1605</v>
      </c>
      <c r="G1133" t="s">
        <v>179</v>
      </c>
      <c r="H1133" t="s">
        <v>12</v>
      </c>
      <c r="I1133" t="s">
        <v>16</v>
      </c>
      <c r="K1133" t="s">
        <v>1608</v>
      </c>
      <c r="L1133" t="s">
        <v>1609</v>
      </c>
    </row>
    <row r="1134" spans="1:12" x14ac:dyDescent="0.25">
      <c r="A1134">
        <v>20</v>
      </c>
      <c r="B1134">
        <v>4</v>
      </c>
      <c r="C1134" t="s">
        <v>1604</v>
      </c>
      <c r="E1134" t="s">
        <v>179</v>
      </c>
      <c r="F1134" t="s">
        <v>1605</v>
      </c>
      <c r="G1134" t="s">
        <v>179</v>
      </c>
      <c r="H1134" t="s">
        <v>19</v>
      </c>
      <c r="I1134" t="s">
        <v>296</v>
      </c>
      <c r="K1134" t="s">
        <v>1609</v>
      </c>
      <c r="L1134" t="s">
        <v>1610</v>
      </c>
    </row>
    <row r="1135" spans="1:12" x14ac:dyDescent="0.25">
      <c r="A1135">
        <v>20</v>
      </c>
      <c r="B1135">
        <v>5</v>
      </c>
      <c r="C1135" t="s">
        <v>1604</v>
      </c>
      <c r="E1135" t="s">
        <v>179</v>
      </c>
      <c r="F1135" t="s">
        <v>1605</v>
      </c>
      <c r="G1135" t="s">
        <v>179</v>
      </c>
      <c r="H1135" t="s">
        <v>19</v>
      </c>
      <c r="I1135" t="s">
        <v>75</v>
      </c>
      <c r="K1135" t="s">
        <v>1610</v>
      </c>
      <c r="L1135" t="s">
        <v>1611</v>
      </c>
    </row>
    <row r="1136" spans="1:12" x14ac:dyDescent="0.25">
      <c r="A1136">
        <v>20</v>
      </c>
      <c r="B1136">
        <v>6</v>
      </c>
      <c r="C1136" t="s">
        <v>1604</v>
      </c>
      <c r="E1136" t="s">
        <v>179</v>
      </c>
      <c r="F1136" t="s">
        <v>1605</v>
      </c>
      <c r="G1136" t="s">
        <v>179</v>
      </c>
      <c r="H1136" t="s">
        <v>12</v>
      </c>
      <c r="I1136" t="s">
        <v>13</v>
      </c>
      <c r="K1136" t="s">
        <v>1611</v>
      </c>
      <c r="L1136" t="s">
        <v>1612</v>
      </c>
    </row>
    <row r="1137" spans="1:14" x14ac:dyDescent="0.25">
      <c r="A1137">
        <v>20</v>
      </c>
      <c r="B1137">
        <v>7</v>
      </c>
      <c r="C1137" t="s">
        <v>1604</v>
      </c>
      <c r="E1137" t="s">
        <v>179</v>
      </c>
      <c r="F1137" t="s">
        <v>1605</v>
      </c>
      <c r="G1137" t="s">
        <v>179</v>
      </c>
      <c r="H1137" t="s">
        <v>12</v>
      </c>
      <c r="I1137" t="s">
        <v>16</v>
      </c>
      <c r="K1137" t="s">
        <v>1612</v>
      </c>
      <c r="L1137" t="s">
        <v>1613</v>
      </c>
    </row>
    <row r="1138" spans="1:14" x14ac:dyDescent="0.25">
      <c r="A1138">
        <v>20</v>
      </c>
      <c r="B1138">
        <v>8</v>
      </c>
      <c r="C1138" t="s">
        <v>1604</v>
      </c>
      <c r="E1138" t="s">
        <v>179</v>
      </c>
      <c r="F1138" t="s">
        <v>1605</v>
      </c>
      <c r="G1138" t="s">
        <v>179</v>
      </c>
      <c r="H1138" t="s">
        <v>19</v>
      </c>
      <c r="I1138" t="s">
        <v>157</v>
      </c>
      <c r="K1138" t="s">
        <v>1613</v>
      </c>
      <c r="L1138" t="s">
        <v>1614</v>
      </c>
    </row>
    <row r="1139" spans="1:14" x14ac:dyDescent="0.25">
      <c r="A1139">
        <v>20</v>
      </c>
      <c r="B1139">
        <v>9</v>
      </c>
      <c r="C1139" t="s">
        <v>1604</v>
      </c>
      <c r="E1139" t="s">
        <v>179</v>
      </c>
      <c r="F1139" t="s">
        <v>1605</v>
      </c>
      <c r="G1139" t="s">
        <v>179</v>
      </c>
      <c r="H1139" t="s">
        <v>55</v>
      </c>
      <c r="I1139" t="s">
        <v>93</v>
      </c>
      <c r="J1139" t="s">
        <v>82</v>
      </c>
      <c r="K1139" t="s">
        <v>1614</v>
      </c>
      <c r="L1139" t="s">
        <v>1614</v>
      </c>
      <c r="N1139">
        <v>7</v>
      </c>
    </row>
    <row r="1140" spans="1:14" x14ac:dyDescent="0.25">
      <c r="A1140">
        <v>20</v>
      </c>
      <c r="B1140">
        <v>10</v>
      </c>
      <c r="C1140" t="s">
        <v>1604</v>
      </c>
      <c r="E1140" t="s">
        <v>179</v>
      </c>
      <c r="F1140" t="s">
        <v>1605</v>
      </c>
      <c r="G1140" t="s">
        <v>179</v>
      </c>
      <c r="H1140" t="s">
        <v>19</v>
      </c>
      <c r="I1140" t="s">
        <v>157</v>
      </c>
      <c r="K1140" t="s">
        <v>1614</v>
      </c>
      <c r="L1140" t="s">
        <v>1615</v>
      </c>
    </row>
    <row r="1141" spans="1:14" x14ac:dyDescent="0.25">
      <c r="A1141">
        <v>20</v>
      </c>
      <c r="B1141">
        <v>11</v>
      </c>
      <c r="C1141" t="s">
        <v>1604</v>
      </c>
      <c r="E1141" t="s">
        <v>179</v>
      </c>
      <c r="F1141" t="s">
        <v>1605</v>
      </c>
      <c r="G1141" t="s">
        <v>179</v>
      </c>
      <c r="H1141" t="s">
        <v>26</v>
      </c>
      <c r="I1141" t="s">
        <v>10351</v>
      </c>
      <c r="K1141" t="s">
        <v>1615</v>
      </c>
      <c r="L1141" t="s">
        <v>1616</v>
      </c>
    </row>
    <row r="1142" spans="1:14" x14ac:dyDescent="0.25">
      <c r="A1142">
        <v>20</v>
      </c>
      <c r="B1142">
        <v>12</v>
      </c>
      <c r="C1142" t="s">
        <v>1604</v>
      </c>
      <c r="E1142" t="s">
        <v>179</v>
      </c>
      <c r="F1142" t="s">
        <v>1605</v>
      </c>
      <c r="G1142" t="s">
        <v>179</v>
      </c>
      <c r="H1142" t="s">
        <v>12</v>
      </c>
      <c r="I1142" t="s">
        <v>121</v>
      </c>
      <c r="K1142" t="s">
        <v>1617</v>
      </c>
      <c r="L1142" t="s">
        <v>1618</v>
      </c>
    </row>
    <row r="1143" spans="1:14" x14ac:dyDescent="0.25">
      <c r="A1143">
        <v>20</v>
      </c>
      <c r="B1143">
        <v>13</v>
      </c>
      <c r="C1143" t="s">
        <v>1604</v>
      </c>
      <c r="E1143" t="s">
        <v>179</v>
      </c>
      <c r="F1143" t="s">
        <v>1605</v>
      </c>
      <c r="G1143" t="s">
        <v>179</v>
      </c>
      <c r="H1143" t="s">
        <v>12</v>
      </c>
      <c r="I1143" t="s">
        <v>16</v>
      </c>
      <c r="K1143" t="s">
        <v>1618</v>
      </c>
      <c r="L1143" t="s">
        <v>1619</v>
      </c>
    </row>
    <row r="1144" spans="1:14" x14ac:dyDescent="0.25">
      <c r="A1144">
        <v>20</v>
      </c>
      <c r="B1144">
        <v>14</v>
      </c>
      <c r="C1144" t="s">
        <v>1604</v>
      </c>
      <c r="E1144" t="s">
        <v>179</v>
      </c>
      <c r="F1144" t="s">
        <v>1605</v>
      </c>
      <c r="G1144" t="s">
        <v>179</v>
      </c>
      <c r="H1144" t="s">
        <v>19</v>
      </c>
      <c r="I1144" t="s">
        <v>75</v>
      </c>
      <c r="K1144" t="s">
        <v>1619</v>
      </c>
      <c r="L1144" t="s">
        <v>1620</v>
      </c>
    </row>
    <row r="1145" spans="1:14" x14ac:dyDescent="0.25">
      <c r="A1145">
        <v>20</v>
      </c>
      <c r="B1145">
        <v>15</v>
      </c>
      <c r="C1145" t="s">
        <v>1604</v>
      </c>
      <c r="E1145" t="s">
        <v>179</v>
      </c>
      <c r="F1145" t="s">
        <v>1605</v>
      </c>
      <c r="G1145" t="s">
        <v>179</v>
      </c>
      <c r="H1145" t="s">
        <v>19</v>
      </c>
      <c r="I1145" t="s">
        <v>20</v>
      </c>
      <c r="K1145" t="s">
        <v>1620</v>
      </c>
      <c r="L1145" t="s">
        <v>1621</v>
      </c>
    </row>
    <row r="1146" spans="1:14" x14ac:dyDescent="0.25">
      <c r="A1146">
        <v>20</v>
      </c>
      <c r="B1146">
        <v>16</v>
      </c>
      <c r="C1146" t="s">
        <v>1604</v>
      </c>
      <c r="E1146" t="s">
        <v>179</v>
      </c>
      <c r="F1146" t="s">
        <v>1605</v>
      </c>
      <c r="G1146" t="s">
        <v>179</v>
      </c>
      <c r="H1146" t="s">
        <v>19</v>
      </c>
      <c r="I1146" t="s">
        <v>103</v>
      </c>
      <c r="K1146" t="s">
        <v>1621</v>
      </c>
      <c r="L1146" t="s">
        <v>1621</v>
      </c>
    </row>
    <row r="1147" spans="1:14" x14ac:dyDescent="0.25">
      <c r="A1147">
        <v>20</v>
      </c>
      <c r="B1147">
        <v>17</v>
      </c>
      <c r="C1147" t="s">
        <v>1604</v>
      </c>
      <c r="E1147" t="s">
        <v>179</v>
      </c>
      <c r="F1147" t="s">
        <v>1605</v>
      </c>
      <c r="G1147" t="s">
        <v>179</v>
      </c>
      <c r="H1147" t="s">
        <v>55</v>
      </c>
      <c r="I1147" t="s">
        <v>781</v>
      </c>
      <c r="J1147" t="s">
        <v>82</v>
      </c>
      <c r="K1147" t="s">
        <v>1621</v>
      </c>
      <c r="L1147" t="s">
        <v>1622</v>
      </c>
      <c r="N1147">
        <v>6</v>
      </c>
    </row>
    <row r="1148" spans="1:14" x14ac:dyDescent="0.25">
      <c r="A1148">
        <v>20</v>
      </c>
      <c r="B1148">
        <v>18</v>
      </c>
      <c r="C1148" t="s">
        <v>1604</v>
      </c>
      <c r="E1148" t="s">
        <v>179</v>
      </c>
      <c r="F1148" t="s">
        <v>1605</v>
      </c>
      <c r="G1148" t="s">
        <v>179</v>
      </c>
      <c r="H1148" t="s">
        <v>23</v>
      </c>
      <c r="I1148" t="s">
        <v>341</v>
      </c>
      <c r="K1148" t="s">
        <v>1622</v>
      </c>
      <c r="L1148" t="s">
        <v>1623</v>
      </c>
    </row>
    <row r="1149" spans="1:14" x14ac:dyDescent="0.25">
      <c r="A1149">
        <v>20</v>
      </c>
      <c r="B1149">
        <v>19</v>
      </c>
      <c r="C1149" t="s">
        <v>1604</v>
      </c>
      <c r="E1149" t="s">
        <v>179</v>
      </c>
      <c r="F1149" t="s">
        <v>1605</v>
      </c>
      <c r="G1149" t="s">
        <v>179</v>
      </c>
      <c r="H1149" t="s">
        <v>26</v>
      </c>
      <c r="I1149" t="s">
        <v>10351</v>
      </c>
      <c r="K1149" t="s">
        <v>1624</v>
      </c>
      <c r="L1149" t="s">
        <v>1625</v>
      </c>
    </row>
    <row r="1150" spans="1:14" x14ac:dyDescent="0.25">
      <c r="A1150">
        <v>20</v>
      </c>
      <c r="B1150">
        <v>20</v>
      </c>
      <c r="C1150" t="s">
        <v>1604</v>
      </c>
      <c r="E1150" t="s">
        <v>179</v>
      </c>
      <c r="F1150" t="s">
        <v>1605</v>
      </c>
      <c r="G1150" t="s">
        <v>179</v>
      </c>
      <c r="H1150" t="s">
        <v>12</v>
      </c>
      <c r="I1150" t="s">
        <v>13</v>
      </c>
      <c r="K1150" t="s">
        <v>1626</v>
      </c>
      <c r="L1150" t="s">
        <v>1627</v>
      </c>
    </row>
    <row r="1151" spans="1:14" x14ac:dyDescent="0.25">
      <c r="A1151">
        <v>20</v>
      </c>
      <c r="B1151">
        <v>21</v>
      </c>
      <c r="C1151" t="s">
        <v>1604</v>
      </c>
      <c r="E1151" t="s">
        <v>179</v>
      </c>
      <c r="F1151" t="s">
        <v>1605</v>
      </c>
      <c r="G1151" t="s">
        <v>179</v>
      </c>
      <c r="H1151" t="s">
        <v>12</v>
      </c>
      <c r="I1151" t="s">
        <v>16</v>
      </c>
      <c r="K1151" t="s">
        <v>1627</v>
      </c>
      <c r="L1151" t="s">
        <v>1628</v>
      </c>
    </row>
    <row r="1152" spans="1:14" x14ac:dyDescent="0.25">
      <c r="A1152">
        <v>20</v>
      </c>
      <c r="B1152">
        <v>22</v>
      </c>
      <c r="C1152" t="s">
        <v>1604</v>
      </c>
      <c r="E1152" t="s">
        <v>179</v>
      </c>
      <c r="F1152" t="s">
        <v>1605</v>
      </c>
      <c r="G1152" t="s">
        <v>179</v>
      </c>
      <c r="H1152" t="s">
        <v>19</v>
      </c>
      <c r="I1152" t="s">
        <v>296</v>
      </c>
      <c r="K1152" t="s">
        <v>1628</v>
      </c>
      <c r="L1152" t="s">
        <v>1629</v>
      </c>
    </row>
    <row r="1153" spans="1:12" x14ac:dyDescent="0.25">
      <c r="A1153">
        <v>20</v>
      </c>
      <c r="B1153">
        <v>23</v>
      </c>
      <c r="C1153" t="s">
        <v>1604</v>
      </c>
      <c r="E1153" t="s">
        <v>179</v>
      </c>
      <c r="F1153" t="s">
        <v>1605</v>
      </c>
      <c r="G1153" t="s">
        <v>179</v>
      </c>
      <c r="H1153" t="s">
        <v>19</v>
      </c>
      <c r="I1153" t="s">
        <v>103</v>
      </c>
      <c r="K1153" t="s">
        <v>1629</v>
      </c>
      <c r="L1153" t="s">
        <v>1630</v>
      </c>
    </row>
    <row r="1154" spans="1:12" x14ac:dyDescent="0.25">
      <c r="A1154">
        <v>20</v>
      </c>
      <c r="B1154">
        <v>24</v>
      </c>
      <c r="C1154" t="s">
        <v>1604</v>
      </c>
      <c r="E1154" t="s">
        <v>179</v>
      </c>
      <c r="F1154" t="s">
        <v>1605</v>
      </c>
      <c r="G1154" t="s">
        <v>179</v>
      </c>
      <c r="H1154" t="s">
        <v>355</v>
      </c>
      <c r="I1154" t="s">
        <v>414</v>
      </c>
      <c r="K1154" t="s">
        <v>1630</v>
      </c>
      <c r="L1154" t="s">
        <v>1630</v>
      </c>
    </row>
    <row r="1155" spans="1:12" x14ac:dyDescent="0.25">
      <c r="A1155">
        <v>20</v>
      </c>
      <c r="B1155">
        <v>25</v>
      </c>
      <c r="C1155" t="s">
        <v>1604</v>
      </c>
      <c r="E1155" t="s">
        <v>179</v>
      </c>
      <c r="F1155" t="s">
        <v>1605</v>
      </c>
      <c r="G1155" t="s">
        <v>179</v>
      </c>
      <c r="H1155" t="s">
        <v>19</v>
      </c>
      <c r="I1155" t="s">
        <v>103</v>
      </c>
      <c r="K1155" t="s">
        <v>1630</v>
      </c>
      <c r="L1155" t="s">
        <v>1631</v>
      </c>
    </row>
    <row r="1156" spans="1:12" x14ac:dyDescent="0.25">
      <c r="A1156">
        <v>20</v>
      </c>
      <c r="B1156">
        <v>26</v>
      </c>
      <c r="C1156" t="s">
        <v>1604</v>
      </c>
      <c r="E1156" t="s">
        <v>179</v>
      </c>
      <c r="F1156" t="s">
        <v>1605</v>
      </c>
      <c r="G1156" t="s">
        <v>179</v>
      </c>
      <c r="H1156" t="s">
        <v>35</v>
      </c>
      <c r="I1156" t="s">
        <v>36</v>
      </c>
      <c r="K1156" t="s">
        <v>1631</v>
      </c>
      <c r="L1156" t="s">
        <v>1632</v>
      </c>
    </row>
    <row r="1157" spans="1:12" x14ac:dyDescent="0.25">
      <c r="A1157">
        <v>20</v>
      </c>
      <c r="B1157">
        <v>27</v>
      </c>
      <c r="C1157" t="s">
        <v>1604</v>
      </c>
      <c r="E1157" t="s">
        <v>179</v>
      </c>
      <c r="F1157" t="s">
        <v>1605</v>
      </c>
      <c r="G1157" t="s">
        <v>179</v>
      </c>
      <c r="H1157" t="s">
        <v>23</v>
      </c>
      <c r="I1157" t="s">
        <v>10395</v>
      </c>
      <c r="K1157" t="s">
        <v>1633</v>
      </c>
      <c r="L1157" t="s">
        <v>1634</v>
      </c>
    </row>
    <row r="1158" spans="1:12" x14ac:dyDescent="0.25">
      <c r="A1158">
        <v>20</v>
      </c>
      <c r="B1158">
        <v>28</v>
      </c>
      <c r="C1158" t="s">
        <v>1604</v>
      </c>
      <c r="E1158" t="s">
        <v>179</v>
      </c>
      <c r="F1158" t="s">
        <v>1605</v>
      </c>
      <c r="G1158" t="s">
        <v>179</v>
      </c>
      <c r="H1158" t="s">
        <v>26</v>
      </c>
      <c r="I1158" t="s">
        <v>10351</v>
      </c>
      <c r="K1158" t="s">
        <v>1635</v>
      </c>
      <c r="L1158" t="s">
        <v>1636</v>
      </c>
    </row>
    <row r="1159" spans="1:12" x14ac:dyDescent="0.25">
      <c r="A1159">
        <v>20</v>
      </c>
      <c r="B1159">
        <v>29</v>
      </c>
      <c r="C1159" t="s">
        <v>1604</v>
      </c>
      <c r="E1159" t="s">
        <v>179</v>
      </c>
      <c r="F1159" t="s">
        <v>1605</v>
      </c>
      <c r="G1159" t="s">
        <v>179</v>
      </c>
      <c r="H1159" t="s">
        <v>12</v>
      </c>
      <c r="I1159" t="s">
        <v>121</v>
      </c>
      <c r="K1159" t="s">
        <v>1637</v>
      </c>
      <c r="L1159" t="s">
        <v>1638</v>
      </c>
    </row>
    <row r="1160" spans="1:12" x14ac:dyDescent="0.25">
      <c r="A1160">
        <v>20</v>
      </c>
      <c r="B1160">
        <v>30</v>
      </c>
      <c r="C1160" t="s">
        <v>1604</v>
      </c>
      <c r="E1160" t="s">
        <v>179</v>
      </c>
      <c r="F1160" t="s">
        <v>1605</v>
      </c>
      <c r="G1160" t="s">
        <v>179</v>
      </c>
      <c r="H1160" t="s">
        <v>19</v>
      </c>
      <c r="I1160" t="s">
        <v>824</v>
      </c>
      <c r="K1160" t="s">
        <v>1638</v>
      </c>
      <c r="L1160" t="s">
        <v>1639</v>
      </c>
    </row>
    <row r="1161" spans="1:12" x14ac:dyDescent="0.25">
      <c r="A1161">
        <v>20</v>
      </c>
      <c r="B1161">
        <v>31</v>
      </c>
      <c r="C1161" t="s">
        <v>1604</v>
      </c>
      <c r="E1161" t="s">
        <v>179</v>
      </c>
      <c r="F1161" t="s">
        <v>1605</v>
      </c>
      <c r="G1161" t="s">
        <v>179</v>
      </c>
      <c r="H1161" t="s">
        <v>35</v>
      </c>
      <c r="I1161" t="s">
        <v>196</v>
      </c>
      <c r="K1161" t="s">
        <v>1640</v>
      </c>
      <c r="L1161" t="s">
        <v>1641</v>
      </c>
    </row>
    <row r="1162" spans="1:12" x14ac:dyDescent="0.25">
      <c r="A1162">
        <v>20</v>
      </c>
      <c r="B1162">
        <v>32</v>
      </c>
      <c r="C1162" t="s">
        <v>1604</v>
      </c>
      <c r="E1162" t="s">
        <v>179</v>
      </c>
      <c r="F1162" t="s">
        <v>1605</v>
      </c>
      <c r="G1162" t="s">
        <v>179</v>
      </c>
      <c r="H1162" t="s">
        <v>23</v>
      </c>
      <c r="I1162" t="s">
        <v>10395</v>
      </c>
      <c r="K1162" t="s">
        <v>1641</v>
      </c>
      <c r="L1162" t="s">
        <v>1642</v>
      </c>
    </row>
    <row r="1163" spans="1:12" x14ac:dyDescent="0.25">
      <c r="A1163">
        <v>20</v>
      </c>
      <c r="B1163">
        <v>33</v>
      </c>
      <c r="C1163" t="s">
        <v>1604</v>
      </c>
      <c r="E1163" t="s">
        <v>179</v>
      </c>
      <c r="F1163" t="s">
        <v>1605</v>
      </c>
      <c r="G1163" t="s">
        <v>179</v>
      </c>
      <c r="H1163" t="s">
        <v>26</v>
      </c>
      <c r="I1163" t="s">
        <v>307</v>
      </c>
      <c r="K1163" t="s">
        <v>1643</v>
      </c>
      <c r="L1163" t="s">
        <v>1644</v>
      </c>
    </row>
    <row r="1164" spans="1:12" x14ac:dyDescent="0.25">
      <c r="A1164">
        <v>20</v>
      </c>
      <c r="B1164">
        <v>34</v>
      </c>
      <c r="C1164" t="s">
        <v>1604</v>
      </c>
      <c r="E1164" t="s">
        <v>179</v>
      </c>
      <c r="F1164" t="s">
        <v>1605</v>
      </c>
      <c r="G1164" t="s">
        <v>179</v>
      </c>
      <c r="H1164" t="s">
        <v>12</v>
      </c>
      <c r="I1164" t="s">
        <v>121</v>
      </c>
      <c r="K1164" t="s">
        <v>1644</v>
      </c>
      <c r="L1164" t="s">
        <v>1645</v>
      </c>
    </row>
    <row r="1165" spans="1:12" x14ac:dyDescent="0.25">
      <c r="A1165">
        <v>20</v>
      </c>
      <c r="B1165">
        <v>35</v>
      </c>
      <c r="C1165" t="s">
        <v>1604</v>
      </c>
      <c r="E1165" t="s">
        <v>179</v>
      </c>
      <c r="F1165" t="s">
        <v>1605</v>
      </c>
      <c r="G1165" t="s">
        <v>179</v>
      </c>
      <c r="H1165" t="s">
        <v>19</v>
      </c>
      <c r="I1165" t="s">
        <v>75</v>
      </c>
      <c r="K1165" t="s">
        <v>1645</v>
      </c>
      <c r="L1165" t="s">
        <v>1646</v>
      </c>
    </row>
    <row r="1166" spans="1:12" x14ac:dyDescent="0.25">
      <c r="A1166">
        <v>20</v>
      </c>
      <c r="B1166">
        <v>36</v>
      </c>
      <c r="C1166" t="s">
        <v>1604</v>
      </c>
      <c r="E1166" t="s">
        <v>179</v>
      </c>
      <c r="F1166" t="s">
        <v>1605</v>
      </c>
      <c r="G1166" t="s">
        <v>179</v>
      </c>
      <c r="H1166" t="s">
        <v>23</v>
      </c>
      <c r="I1166" t="s">
        <v>341</v>
      </c>
      <c r="K1166" t="s">
        <v>1646</v>
      </c>
      <c r="L1166" t="s">
        <v>1647</v>
      </c>
    </row>
    <row r="1167" spans="1:12" x14ac:dyDescent="0.25">
      <c r="A1167">
        <v>20</v>
      </c>
      <c r="B1167">
        <v>37</v>
      </c>
      <c r="C1167" t="s">
        <v>1604</v>
      </c>
      <c r="E1167" t="s">
        <v>179</v>
      </c>
      <c r="F1167" t="s">
        <v>1605</v>
      </c>
      <c r="G1167" t="s">
        <v>179</v>
      </c>
      <c r="H1167" t="s">
        <v>26</v>
      </c>
      <c r="I1167" t="s">
        <v>10351</v>
      </c>
      <c r="K1167" t="s">
        <v>1648</v>
      </c>
      <c r="L1167" t="s">
        <v>1649</v>
      </c>
    </row>
    <row r="1168" spans="1:12" x14ac:dyDescent="0.25">
      <c r="A1168">
        <v>20</v>
      </c>
      <c r="B1168">
        <v>38</v>
      </c>
      <c r="C1168" t="s">
        <v>1604</v>
      </c>
      <c r="E1168" t="s">
        <v>179</v>
      </c>
      <c r="F1168" t="s">
        <v>1605</v>
      </c>
      <c r="G1168" t="s">
        <v>179</v>
      </c>
      <c r="H1168" t="s">
        <v>12</v>
      </c>
      <c r="I1168" t="s">
        <v>13</v>
      </c>
      <c r="K1168" t="s">
        <v>1649</v>
      </c>
      <c r="L1168" t="s">
        <v>1650</v>
      </c>
    </row>
    <row r="1169" spans="1:14" x14ac:dyDescent="0.25">
      <c r="A1169">
        <v>20</v>
      </c>
      <c r="B1169">
        <v>39</v>
      </c>
      <c r="C1169" t="s">
        <v>1604</v>
      </c>
      <c r="E1169" t="s">
        <v>179</v>
      </c>
      <c r="F1169" t="s">
        <v>1605</v>
      </c>
      <c r="G1169" t="s">
        <v>179</v>
      </c>
      <c r="H1169" t="s">
        <v>19</v>
      </c>
      <c r="I1169" t="s">
        <v>157</v>
      </c>
      <c r="K1169" t="s">
        <v>1650</v>
      </c>
      <c r="L1169" t="s">
        <v>1651</v>
      </c>
    </row>
    <row r="1170" spans="1:14" x14ac:dyDescent="0.25">
      <c r="A1170">
        <v>20</v>
      </c>
      <c r="B1170">
        <v>40</v>
      </c>
      <c r="C1170" t="s">
        <v>1604</v>
      </c>
      <c r="E1170" t="s">
        <v>179</v>
      </c>
      <c r="F1170" t="s">
        <v>1605</v>
      </c>
      <c r="G1170" t="s">
        <v>179</v>
      </c>
      <c r="H1170" t="s">
        <v>355</v>
      </c>
      <c r="I1170" t="s">
        <v>414</v>
      </c>
      <c r="K1170" t="s">
        <v>1651</v>
      </c>
      <c r="L1170" t="s">
        <v>1651</v>
      </c>
    </row>
    <row r="1171" spans="1:14" x14ac:dyDescent="0.25">
      <c r="A1171">
        <v>20</v>
      </c>
      <c r="B1171">
        <v>41</v>
      </c>
      <c r="C1171" t="s">
        <v>1604</v>
      </c>
      <c r="E1171" t="s">
        <v>179</v>
      </c>
      <c r="F1171" t="s">
        <v>1605</v>
      </c>
      <c r="G1171" t="s">
        <v>179</v>
      </c>
      <c r="H1171" t="s">
        <v>19</v>
      </c>
      <c r="I1171" t="s">
        <v>157</v>
      </c>
      <c r="K1171" t="s">
        <v>1651</v>
      </c>
      <c r="L1171" t="s">
        <v>1652</v>
      </c>
    </row>
    <row r="1172" spans="1:14" x14ac:dyDescent="0.25">
      <c r="A1172">
        <v>20</v>
      </c>
      <c r="B1172">
        <v>42</v>
      </c>
      <c r="C1172" t="s">
        <v>1604</v>
      </c>
      <c r="E1172" t="s">
        <v>179</v>
      </c>
      <c r="F1172" t="s">
        <v>1605</v>
      </c>
      <c r="G1172" t="s">
        <v>179</v>
      </c>
      <c r="H1172" t="s">
        <v>355</v>
      </c>
      <c r="I1172" t="s">
        <v>1292</v>
      </c>
      <c r="K1172" t="s">
        <v>1652</v>
      </c>
      <c r="L1172" t="s">
        <v>1652</v>
      </c>
    </row>
    <row r="1173" spans="1:14" x14ac:dyDescent="0.25">
      <c r="A1173">
        <v>20</v>
      </c>
      <c r="B1173">
        <v>43</v>
      </c>
      <c r="C1173" t="s">
        <v>1604</v>
      </c>
      <c r="E1173" t="s">
        <v>179</v>
      </c>
      <c r="F1173" t="s">
        <v>1605</v>
      </c>
      <c r="G1173" t="s">
        <v>179</v>
      </c>
      <c r="H1173" t="s">
        <v>19</v>
      </c>
      <c r="I1173" t="s">
        <v>157</v>
      </c>
      <c r="K1173" t="s">
        <v>1652</v>
      </c>
      <c r="L1173" t="s">
        <v>1653</v>
      </c>
    </row>
    <row r="1174" spans="1:14" x14ac:dyDescent="0.25">
      <c r="A1174">
        <v>20</v>
      </c>
      <c r="B1174">
        <v>44</v>
      </c>
      <c r="C1174" t="s">
        <v>1604</v>
      </c>
      <c r="E1174" t="s">
        <v>179</v>
      </c>
      <c r="F1174" t="s">
        <v>1605</v>
      </c>
      <c r="G1174" t="s">
        <v>179</v>
      </c>
      <c r="H1174" t="s">
        <v>19</v>
      </c>
      <c r="I1174" t="s">
        <v>157</v>
      </c>
      <c r="K1174" t="s">
        <v>1653</v>
      </c>
      <c r="L1174" t="s">
        <v>1654</v>
      </c>
    </row>
    <row r="1175" spans="1:14" x14ac:dyDescent="0.25">
      <c r="A1175">
        <v>20</v>
      </c>
      <c r="B1175">
        <v>45</v>
      </c>
      <c r="C1175" t="s">
        <v>1604</v>
      </c>
      <c r="E1175" t="s">
        <v>179</v>
      </c>
      <c r="F1175" t="s">
        <v>1605</v>
      </c>
      <c r="G1175" t="s">
        <v>179</v>
      </c>
      <c r="H1175" t="s">
        <v>19</v>
      </c>
      <c r="I1175" t="s">
        <v>296</v>
      </c>
      <c r="K1175" t="s">
        <v>1654</v>
      </c>
      <c r="L1175" t="s">
        <v>1655</v>
      </c>
    </row>
    <row r="1176" spans="1:14" x14ac:dyDescent="0.25">
      <c r="A1176">
        <v>20</v>
      </c>
      <c r="B1176">
        <v>46</v>
      </c>
      <c r="C1176" t="s">
        <v>1604</v>
      </c>
      <c r="E1176" t="s">
        <v>179</v>
      </c>
      <c r="F1176" t="s">
        <v>1605</v>
      </c>
      <c r="G1176" t="s">
        <v>179</v>
      </c>
      <c r="H1176" t="s">
        <v>55</v>
      </c>
      <c r="I1176" t="s">
        <v>1656</v>
      </c>
      <c r="J1176" t="s">
        <v>82</v>
      </c>
      <c r="K1176" t="s">
        <v>1655</v>
      </c>
      <c r="L1176" t="s">
        <v>1657</v>
      </c>
      <c r="N1176">
        <v>6</v>
      </c>
    </row>
    <row r="1177" spans="1:14" x14ac:dyDescent="0.25">
      <c r="A1177">
        <v>20</v>
      </c>
      <c r="B1177">
        <v>47</v>
      </c>
      <c r="C1177" t="s">
        <v>1604</v>
      </c>
      <c r="E1177" t="s">
        <v>179</v>
      </c>
      <c r="F1177" t="s">
        <v>1605</v>
      </c>
      <c r="G1177" t="s">
        <v>179</v>
      </c>
      <c r="H1177" t="s">
        <v>23</v>
      </c>
      <c r="I1177" t="s">
        <v>24</v>
      </c>
      <c r="K1177" t="s">
        <v>1658</v>
      </c>
      <c r="L1177" t="s">
        <v>1659</v>
      </c>
    </row>
    <row r="1178" spans="1:14" x14ac:dyDescent="0.25">
      <c r="A1178">
        <v>20</v>
      </c>
      <c r="B1178">
        <v>48</v>
      </c>
      <c r="C1178" t="s">
        <v>1604</v>
      </c>
      <c r="E1178" t="s">
        <v>179</v>
      </c>
      <c r="F1178" t="s">
        <v>1605</v>
      </c>
      <c r="G1178" t="s">
        <v>179</v>
      </c>
      <c r="H1178" t="s">
        <v>26</v>
      </c>
      <c r="I1178" t="s">
        <v>10351</v>
      </c>
      <c r="K1178" t="s">
        <v>1660</v>
      </c>
      <c r="L1178" t="s">
        <v>1661</v>
      </c>
    </row>
    <row r="1179" spans="1:14" x14ac:dyDescent="0.25">
      <c r="A1179">
        <v>20</v>
      </c>
      <c r="B1179">
        <v>49</v>
      </c>
      <c r="C1179" t="s">
        <v>1604</v>
      </c>
      <c r="E1179" t="s">
        <v>179</v>
      </c>
      <c r="F1179" t="s">
        <v>1605</v>
      </c>
      <c r="G1179" t="s">
        <v>179</v>
      </c>
      <c r="H1179" t="s">
        <v>12</v>
      </c>
      <c r="I1179" t="s">
        <v>13</v>
      </c>
      <c r="K1179" t="s">
        <v>1661</v>
      </c>
      <c r="L1179" t="s">
        <v>1662</v>
      </c>
    </row>
    <row r="1180" spans="1:14" x14ac:dyDescent="0.25">
      <c r="A1180">
        <v>20</v>
      </c>
      <c r="B1180">
        <v>50</v>
      </c>
      <c r="C1180" t="s">
        <v>1604</v>
      </c>
      <c r="E1180" t="s">
        <v>179</v>
      </c>
      <c r="F1180" t="s">
        <v>1605</v>
      </c>
      <c r="G1180" t="s">
        <v>179</v>
      </c>
      <c r="H1180" t="s">
        <v>12</v>
      </c>
      <c r="I1180" t="s">
        <v>16</v>
      </c>
      <c r="K1180" t="s">
        <v>1662</v>
      </c>
      <c r="L1180" t="s">
        <v>1663</v>
      </c>
    </row>
    <row r="1181" spans="1:14" x14ac:dyDescent="0.25">
      <c r="A1181">
        <v>20</v>
      </c>
      <c r="B1181">
        <v>51</v>
      </c>
      <c r="C1181" t="s">
        <v>1604</v>
      </c>
      <c r="E1181" t="s">
        <v>179</v>
      </c>
      <c r="F1181" t="s">
        <v>1605</v>
      </c>
      <c r="G1181" t="s">
        <v>179</v>
      </c>
      <c r="H1181" t="s">
        <v>26</v>
      </c>
      <c r="I1181" t="s">
        <v>10351</v>
      </c>
      <c r="K1181" t="s">
        <v>1664</v>
      </c>
      <c r="L1181" t="s">
        <v>1665</v>
      </c>
    </row>
    <row r="1182" spans="1:14" x14ac:dyDescent="0.25">
      <c r="A1182">
        <v>20</v>
      </c>
      <c r="B1182">
        <v>52</v>
      </c>
      <c r="C1182" t="s">
        <v>1604</v>
      </c>
      <c r="E1182" t="s">
        <v>179</v>
      </c>
      <c r="F1182" t="s">
        <v>1605</v>
      </c>
      <c r="G1182" t="s">
        <v>179</v>
      </c>
      <c r="H1182" t="s">
        <v>12</v>
      </c>
      <c r="I1182" t="s">
        <v>13</v>
      </c>
      <c r="K1182" t="s">
        <v>1665</v>
      </c>
      <c r="L1182" t="s">
        <v>1666</v>
      </c>
    </row>
    <row r="1183" spans="1:14" x14ac:dyDescent="0.25">
      <c r="A1183">
        <v>20</v>
      </c>
      <c r="B1183">
        <v>53</v>
      </c>
      <c r="C1183" t="s">
        <v>1604</v>
      </c>
      <c r="E1183" t="s">
        <v>179</v>
      </c>
      <c r="F1183" t="s">
        <v>1605</v>
      </c>
      <c r="G1183" t="s">
        <v>179</v>
      </c>
      <c r="H1183" t="s">
        <v>19</v>
      </c>
      <c r="I1183" t="s">
        <v>103</v>
      </c>
      <c r="K1183" t="s">
        <v>1666</v>
      </c>
      <c r="L1183" t="s">
        <v>1667</v>
      </c>
    </row>
    <row r="1184" spans="1:14" x14ac:dyDescent="0.25">
      <c r="A1184">
        <v>20</v>
      </c>
      <c r="B1184">
        <v>54</v>
      </c>
      <c r="C1184" t="s">
        <v>1604</v>
      </c>
      <c r="E1184" t="s">
        <v>179</v>
      </c>
      <c r="F1184" t="s">
        <v>1605</v>
      </c>
      <c r="G1184" t="s">
        <v>179</v>
      </c>
      <c r="H1184" t="s">
        <v>19</v>
      </c>
      <c r="I1184" t="s">
        <v>75</v>
      </c>
      <c r="K1184" t="s">
        <v>1667</v>
      </c>
      <c r="L1184" t="s">
        <v>1668</v>
      </c>
    </row>
    <row r="1185" spans="1:14" x14ac:dyDescent="0.25">
      <c r="A1185">
        <v>20</v>
      </c>
      <c r="B1185">
        <v>55</v>
      </c>
      <c r="C1185" t="s">
        <v>1604</v>
      </c>
      <c r="E1185" t="s">
        <v>179</v>
      </c>
      <c r="F1185" t="s">
        <v>1605</v>
      </c>
      <c r="G1185" t="s">
        <v>179</v>
      </c>
      <c r="H1185" t="s">
        <v>35</v>
      </c>
      <c r="I1185" t="s">
        <v>196</v>
      </c>
      <c r="K1185" t="s">
        <v>1668</v>
      </c>
      <c r="L1185" t="s">
        <v>1669</v>
      </c>
    </row>
    <row r="1186" spans="1:14" x14ac:dyDescent="0.25">
      <c r="A1186">
        <v>20</v>
      </c>
      <c r="B1186">
        <v>56</v>
      </c>
      <c r="C1186" t="s">
        <v>1604</v>
      </c>
      <c r="E1186" t="s">
        <v>179</v>
      </c>
      <c r="F1186" t="s">
        <v>1605</v>
      </c>
      <c r="G1186" t="s">
        <v>179</v>
      </c>
      <c r="H1186" t="s">
        <v>26</v>
      </c>
      <c r="I1186" t="s">
        <v>10351</v>
      </c>
      <c r="K1186" t="s">
        <v>1669</v>
      </c>
      <c r="L1186" t="s">
        <v>1670</v>
      </c>
    </row>
    <row r="1187" spans="1:14" x14ac:dyDescent="0.25">
      <c r="A1187">
        <v>20</v>
      </c>
      <c r="B1187">
        <v>57</v>
      </c>
      <c r="C1187" t="s">
        <v>1604</v>
      </c>
      <c r="E1187" t="s">
        <v>179</v>
      </c>
      <c r="F1187" t="s">
        <v>1605</v>
      </c>
      <c r="G1187" t="s">
        <v>179</v>
      </c>
      <c r="H1187" t="s">
        <v>12</v>
      </c>
      <c r="I1187" t="s">
        <v>13</v>
      </c>
      <c r="K1187" t="s">
        <v>1671</v>
      </c>
      <c r="L1187" t="s">
        <v>1672</v>
      </c>
    </row>
    <row r="1188" spans="1:14" x14ac:dyDescent="0.25">
      <c r="A1188">
        <v>20</v>
      </c>
      <c r="B1188">
        <v>58</v>
      </c>
      <c r="C1188" t="s">
        <v>1604</v>
      </c>
      <c r="E1188" t="s">
        <v>179</v>
      </c>
      <c r="F1188" t="s">
        <v>1605</v>
      </c>
      <c r="G1188" t="s">
        <v>179</v>
      </c>
      <c r="H1188" t="s">
        <v>19</v>
      </c>
      <c r="I1188" t="s">
        <v>20</v>
      </c>
      <c r="K1188" t="s">
        <v>1673</v>
      </c>
      <c r="L1188" t="s">
        <v>1674</v>
      </c>
    </row>
    <row r="1189" spans="1:14" x14ac:dyDescent="0.25">
      <c r="A1189">
        <v>20</v>
      </c>
      <c r="B1189">
        <v>59</v>
      </c>
      <c r="C1189" t="s">
        <v>1604</v>
      </c>
      <c r="E1189" t="s">
        <v>179</v>
      </c>
      <c r="F1189" t="s">
        <v>1605</v>
      </c>
      <c r="G1189" t="s">
        <v>179</v>
      </c>
      <c r="H1189" t="s">
        <v>55</v>
      </c>
      <c r="I1189" t="s">
        <v>259</v>
      </c>
      <c r="J1189" t="s">
        <v>82</v>
      </c>
      <c r="K1189" t="s">
        <v>1674</v>
      </c>
      <c r="L1189" t="s">
        <v>1675</v>
      </c>
      <c r="N1189">
        <v>6</v>
      </c>
    </row>
    <row r="1190" spans="1:14" x14ac:dyDescent="0.25">
      <c r="A1190">
        <v>20</v>
      </c>
      <c r="B1190">
        <v>60</v>
      </c>
      <c r="C1190" t="s">
        <v>1604</v>
      </c>
      <c r="E1190" t="s">
        <v>179</v>
      </c>
      <c r="F1190" t="s">
        <v>1605</v>
      </c>
      <c r="G1190" t="s">
        <v>179</v>
      </c>
      <c r="H1190" t="s">
        <v>19</v>
      </c>
      <c r="I1190" t="s">
        <v>20</v>
      </c>
      <c r="K1190" t="s">
        <v>1675</v>
      </c>
      <c r="L1190" t="s">
        <v>1676</v>
      </c>
    </row>
    <row r="1191" spans="1:14" x14ac:dyDescent="0.25">
      <c r="A1191">
        <v>20</v>
      </c>
      <c r="B1191">
        <v>61</v>
      </c>
      <c r="C1191" t="s">
        <v>1604</v>
      </c>
      <c r="E1191" t="s">
        <v>179</v>
      </c>
      <c r="F1191" t="s">
        <v>1605</v>
      </c>
      <c r="G1191" t="s">
        <v>179</v>
      </c>
      <c r="H1191" t="s">
        <v>165</v>
      </c>
      <c r="I1191" t="s">
        <v>166</v>
      </c>
      <c r="K1191" t="s">
        <v>1676</v>
      </c>
      <c r="L1191" t="s">
        <v>1677</v>
      </c>
    </row>
    <row r="1192" spans="1:14" x14ac:dyDescent="0.25">
      <c r="A1192">
        <v>20</v>
      </c>
      <c r="B1192">
        <v>62</v>
      </c>
      <c r="C1192" t="s">
        <v>1604</v>
      </c>
      <c r="E1192" t="s">
        <v>179</v>
      </c>
      <c r="F1192" t="s">
        <v>1605</v>
      </c>
      <c r="G1192" t="s">
        <v>179</v>
      </c>
      <c r="H1192" t="s">
        <v>23</v>
      </c>
      <c r="I1192" t="s">
        <v>341</v>
      </c>
      <c r="K1192" t="s">
        <v>1678</v>
      </c>
      <c r="L1192" t="s">
        <v>1679</v>
      </c>
    </row>
    <row r="1193" spans="1:14" x14ac:dyDescent="0.25">
      <c r="A1193">
        <v>20</v>
      </c>
      <c r="B1193">
        <v>63</v>
      </c>
      <c r="C1193" t="s">
        <v>1604</v>
      </c>
      <c r="E1193" t="s">
        <v>179</v>
      </c>
      <c r="F1193" t="s">
        <v>1605</v>
      </c>
      <c r="G1193" t="s">
        <v>179</v>
      </c>
      <c r="H1193" t="s">
        <v>23</v>
      </c>
      <c r="I1193" t="s">
        <v>24</v>
      </c>
      <c r="K1193" t="s">
        <v>1680</v>
      </c>
      <c r="L1193" t="s">
        <v>1681</v>
      </c>
    </row>
    <row r="1194" spans="1:14" x14ac:dyDescent="0.25">
      <c r="A1194">
        <v>20</v>
      </c>
      <c r="B1194">
        <v>64</v>
      </c>
      <c r="C1194" t="s">
        <v>1604</v>
      </c>
      <c r="E1194" t="s">
        <v>179</v>
      </c>
      <c r="F1194" t="s">
        <v>1605</v>
      </c>
      <c r="G1194" t="s">
        <v>179</v>
      </c>
      <c r="H1194" t="s">
        <v>26</v>
      </c>
      <c r="I1194" t="s">
        <v>10351</v>
      </c>
      <c r="K1194" t="s">
        <v>1682</v>
      </c>
      <c r="L1194" t="s">
        <v>1683</v>
      </c>
    </row>
    <row r="1195" spans="1:14" x14ac:dyDescent="0.25">
      <c r="A1195">
        <v>20</v>
      </c>
      <c r="B1195">
        <v>65</v>
      </c>
      <c r="C1195" t="s">
        <v>1604</v>
      </c>
      <c r="E1195" t="s">
        <v>179</v>
      </c>
      <c r="F1195" t="s">
        <v>1605</v>
      </c>
      <c r="G1195" t="s">
        <v>179</v>
      </c>
      <c r="H1195" t="s">
        <v>26</v>
      </c>
      <c r="I1195" t="s">
        <v>168</v>
      </c>
      <c r="K1195" t="s">
        <v>1684</v>
      </c>
      <c r="L1195" t="s">
        <v>1685</v>
      </c>
    </row>
    <row r="1196" spans="1:14" x14ac:dyDescent="0.25">
      <c r="A1196">
        <v>20</v>
      </c>
      <c r="B1196">
        <v>66</v>
      </c>
      <c r="C1196" t="s">
        <v>1604</v>
      </c>
      <c r="E1196" t="s">
        <v>179</v>
      </c>
      <c r="F1196" t="s">
        <v>1605</v>
      </c>
      <c r="G1196" t="s">
        <v>179</v>
      </c>
      <c r="H1196" t="s">
        <v>12</v>
      </c>
      <c r="I1196" t="s">
        <v>121</v>
      </c>
      <c r="K1196" t="s">
        <v>1685</v>
      </c>
      <c r="L1196" t="s">
        <v>1686</v>
      </c>
    </row>
    <row r="1197" spans="1:14" x14ac:dyDescent="0.25">
      <c r="A1197">
        <v>20</v>
      </c>
      <c r="B1197">
        <v>67</v>
      </c>
      <c r="C1197" t="s">
        <v>1604</v>
      </c>
      <c r="E1197" t="s">
        <v>179</v>
      </c>
      <c r="F1197" t="s">
        <v>1605</v>
      </c>
      <c r="G1197" t="s">
        <v>179</v>
      </c>
      <c r="H1197" t="s">
        <v>12</v>
      </c>
      <c r="I1197" t="s">
        <v>16</v>
      </c>
      <c r="K1197" t="s">
        <v>1686</v>
      </c>
      <c r="L1197" t="s">
        <v>1687</v>
      </c>
    </row>
    <row r="1198" spans="1:14" x14ac:dyDescent="0.25">
      <c r="A1198">
        <v>20</v>
      </c>
      <c r="B1198">
        <v>68</v>
      </c>
      <c r="C1198" t="s">
        <v>1604</v>
      </c>
      <c r="E1198" t="s">
        <v>179</v>
      </c>
      <c r="F1198" t="s">
        <v>1605</v>
      </c>
      <c r="G1198" t="s">
        <v>179</v>
      </c>
      <c r="H1198" t="s">
        <v>19</v>
      </c>
      <c r="I1198" t="s">
        <v>157</v>
      </c>
      <c r="K1198" t="s">
        <v>1687</v>
      </c>
      <c r="L1198" t="s">
        <v>1688</v>
      </c>
    </row>
    <row r="1199" spans="1:14" x14ac:dyDescent="0.25">
      <c r="A1199">
        <v>20</v>
      </c>
      <c r="B1199">
        <v>69</v>
      </c>
      <c r="C1199" t="s">
        <v>1604</v>
      </c>
      <c r="E1199" t="s">
        <v>179</v>
      </c>
      <c r="F1199" t="s">
        <v>1605</v>
      </c>
      <c r="G1199" t="s">
        <v>179</v>
      </c>
      <c r="H1199" t="s">
        <v>23</v>
      </c>
      <c r="I1199" t="s">
        <v>10395</v>
      </c>
      <c r="K1199" t="s">
        <v>1689</v>
      </c>
      <c r="L1199" t="s">
        <v>1690</v>
      </c>
    </row>
    <row r="1200" spans="1:14" x14ac:dyDescent="0.25">
      <c r="A1200">
        <v>20</v>
      </c>
      <c r="B1200">
        <v>70</v>
      </c>
      <c r="C1200" t="s">
        <v>1604</v>
      </c>
      <c r="E1200" t="s">
        <v>179</v>
      </c>
      <c r="F1200" t="s">
        <v>1605</v>
      </c>
      <c r="G1200" t="s">
        <v>179</v>
      </c>
      <c r="H1200" t="s">
        <v>26</v>
      </c>
      <c r="I1200" t="s">
        <v>10351</v>
      </c>
      <c r="K1200" t="s">
        <v>1690</v>
      </c>
      <c r="L1200" t="s">
        <v>1691</v>
      </c>
    </row>
    <row r="1201" spans="1:12" x14ac:dyDescent="0.25">
      <c r="A1201">
        <v>20</v>
      </c>
      <c r="B1201">
        <v>71</v>
      </c>
      <c r="C1201" t="s">
        <v>1604</v>
      </c>
      <c r="E1201" t="s">
        <v>179</v>
      </c>
      <c r="F1201" t="s">
        <v>1605</v>
      </c>
      <c r="G1201" t="s">
        <v>179</v>
      </c>
      <c r="H1201" t="s">
        <v>12</v>
      </c>
      <c r="I1201" t="s">
        <v>13</v>
      </c>
      <c r="K1201" t="s">
        <v>1691</v>
      </c>
      <c r="L1201" t="s">
        <v>1692</v>
      </c>
    </row>
    <row r="1202" spans="1:12" x14ac:dyDescent="0.25">
      <c r="A1202">
        <v>20</v>
      </c>
      <c r="B1202">
        <v>72</v>
      </c>
      <c r="C1202" t="s">
        <v>1604</v>
      </c>
      <c r="E1202" t="s">
        <v>179</v>
      </c>
      <c r="F1202" t="s">
        <v>1605</v>
      </c>
      <c r="G1202" t="s">
        <v>179</v>
      </c>
      <c r="H1202" t="s">
        <v>19</v>
      </c>
      <c r="I1202" t="s">
        <v>123</v>
      </c>
      <c r="K1202" t="s">
        <v>1692</v>
      </c>
      <c r="L1202" t="s">
        <v>1693</v>
      </c>
    </row>
    <row r="1203" spans="1:12" x14ac:dyDescent="0.25">
      <c r="A1203">
        <v>20</v>
      </c>
      <c r="B1203">
        <v>73</v>
      </c>
      <c r="C1203" t="s">
        <v>1604</v>
      </c>
      <c r="E1203" t="s">
        <v>179</v>
      </c>
      <c r="F1203" t="s">
        <v>1605</v>
      </c>
      <c r="G1203" t="s">
        <v>179</v>
      </c>
      <c r="H1203" t="s">
        <v>19</v>
      </c>
      <c r="I1203" t="s">
        <v>75</v>
      </c>
      <c r="K1203" t="s">
        <v>1693</v>
      </c>
      <c r="L1203" t="s">
        <v>1694</v>
      </c>
    </row>
    <row r="1204" spans="1:12" x14ac:dyDescent="0.25">
      <c r="A1204">
        <v>20</v>
      </c>
      <c r="B1204">
        <v>74</v>
      </c>
      <c r="C1204" t="s">
        <v>1604</v>
      </c>
      <c r="E1204" t="s">
        <v>179</v>
      </c>
      <c r="F1204" t="s">
        <v>1605</v>
      </c>
      <c r="G1204" t="s">
        <v>179</v>
      </c>
      <c r="H1204" t="s">
        <v>19</v>
      </c>
      <c r="I1204" t="s">
        <v>296</v>
      </c>
      <c r="K1204" t="s">
        <v>1694</v>
      </c>
      <c r="L1204" t="s">
        <v>1695</v>
      </c>
    </row>
    <row r="1205" spans="1:12" x14ac:dyDescent="0.25">
      <c r="A1205">
        <v>20</v>
      </c>
      <c r="B1205">
        <v>75</v>
      </c>
      <c r="C1205" t="s">
        <v>1604</v>
      </c>
      <c r="E1205" t="s">
        <v>179</v>
      </c>
      <c r="F1205" t="s">
        <v>1605</v>
      </c>
      <c r="G1205" t="s">
        <v>179</v>
      </c>
      <c r="H1205" t="s">
        <v>35</v>
      </c>
      <c r="I1205" t="s">
        <v>196</v>
      </c>
      <c r="K1205" t="s">
        <v>1695</v>
      </c>
      <c r="L1205" t="s">
        <v>1696</v>
      </c>
    </row>
    <row r="1206" spans="1:12" x14ac:dyDescent="0.25">
      <c r="A1206">
        <v>20</v>
      </c>
      <c r="B1206">
        <v>76</v>
      </c>
      <c r="C1206" t="s">
        <v>1604</v>
      </c>
      <c r="E1206" t="s">
        <v>179</v>
      </c>
      <c r="F1206" t="s">
        <v>1605</v>
      </c>
      <c r="G1206" t="s">
        <v>179</v>
      </c>
      <c r="H1206" t="s">
        <v>26</v>
      </c>
      <c r="I1206" t="s">
        <v>10351</v>
      </c>
      <c r="K1206" t="s">
        <v>1697</v>
      </c>
      <c r="L1206" t="s">
        <v>1698</v>
      </c>
    </row>
    <row r="1207" spans="1:12" x14ac:dyDescent="0.25">
      <c r="A1207">
        <v>20</v>
      </c>
      <c r="B1207">
        <v>77</v>
      </c>
      <c r="C1207" t="s">
        <v>1604</v>
      </c>
      <c r="E1207" t="s">
        <v>179</v>
      </c>
      <c r="F1207" t="s">
        <v>1605</v>
      </c>
      <c r="G1207" t="s">
        <v>179</v>
      </c>
      <c r="H1207" t="s">
        <v>12</v>
      </c>
      <c r="I1207" t="s">
        <v>13</v>
      </c>
      <c r="K1207" t="s">
        <v>1698</v>
      </c>
      <c r="L1207" t="s">
        <v>1699</v>
      </c>
    </row>
    <row r="1208" spans="1:12" x14ac:dyDescent="0.25">
      <c r="A1208">
        <v>20</v>
      </c>
      <c r="B1208">
        <v>78</v>
      </c>
      <c r="C1208" t="s">
        <v>1604</v>
      </c>
      <c r="E1208" t="s">
        <v>179</v>
      </c>
      <c r="F1208" t="s">
        <v>1605</v>
      </c>
      <c r="G1208" t="s">
        <v>179</v>
      </c>
      <c r="H1208" t="s">
        <v>19</v>
      </c>
      <c r="I1208" t="s">
        <v>157</v>
      </c>
      <c r="K1208" t="s">
        <v>1699</v>
      </c>
      <c r="L1208" t="s">
        <v>1700</v>
      </c>
    </row>
    <row r="1209" spans="1:12" x14ac:dyDescent="0.25">
      <c r="A1209">
        <v>20</v>
      </c>
      <c r="B1209">
        <v>79</v>
      </c>
      <c r="C1209" t="s">
        <v>1604</v>
      </c>
      <c r="E1209" t="s">
        <v>179</v>
      </c>
      <c r="F1209" t="s">
        <v>1605</v>
      </c>
      <c r="G1209" t="s">
        <v>179</v>
      </c>
      <c r="H1209" t="s">
        <v>355</v>
      </c>
      <c r="I1209" t="s">
        <v>414</v>
      </c>
      <c r="K1209" t="s">
        <v>1700</v>
      </c>
      <c r="L1209" t="s">
        <v>1700</v>
      </c>
    </row>
    <row r="1210" spans="1:12" x14ac:dyDescent="0.25">
      <c r="A1210">
        <v>20</v>
      </c>
      <c r="B1210">
        <v>80</v>
      </c>
      <c r="C1210" t="s">
        <v>1604</v>
      </c>
      <c r="E1210" t="s">
        <v>179</v>
      </c>
      <c r="F1210" t="s">
        <v>1605</v>
      </c>
      <c r="G1210" t="s">
        <v>179</v>
      </c>
      <c r="H1210" t="s">
        <v>19</v>
      </c>
      <c r="I1210" t="s">
        <v>157</v>
      </c>
      <c r="K1210" t="s">
        <v>1700</v>
      </c>
      <c r="L1210" t="s">
        <v>1701</v>
      </c>
    </row>
    <row r="1211" spans="1:12" x14ac:dyDescent="0.25">
      <c r="A1211">
        <v>20</v>
      </c>
      <c r="B1211">
        <v>81</v>
      </c>
      <c r="C1211" t="s">
        <v>1604</v>
      </c>
      <c r="E1211" t="s">
        <v>179</v>
      </c>
      <c r="F1211" t="s">
        <v>1605</v>
      </c>
      <c r="G1211" t="s">
        <v>179</v>
      </c>
      <c r="H1211" t="s">
        <v>19</v>
      </c>
      <c r="I1211" t="s">
        <v>296</v>
      </c>
      <c r="K1211" t="s">
        <v>1702</v>
      </c>
      <c r="L1211" t="s">
        <v>1703</v>
      </c>
    </row>
    <row r="1212" spans="1:12" x14ac:dyDescent="0.25">
      <c r="A1212">
        <v>20</v>
      </c>
      <c r="B1212">
        <v>82</v>
      </c>
      <c r="C1212" t="s">
        <v>1604</v>
      </c>
      <c r="E1212" t="s">
        <v>179</v>
      </c>
      <c r="F1212" t="s">
        <v>1605</v>
      </c>
      <c r="G1212" t="s">
        <v>179</v>
      </c>
      <c r="H1212" t="s">
        <v>19</v>
      </c>
      <c r="I1212" t="s">
        <v>103</v>
      </c>
      <c r="K1212" t="s">
        <v>1703</v>
      </c>
      <c r="L1212" t="s">
        <v>1704</v>
      </c>
    </row>
    <row r="1213" spans="1:12" x14ac:dyDescent="0.25">
      <c r="A1213">
        <v>20</v>
      </c>
      <c r="B1213">
        <v>83</v>
      </c>
      <c r="C1213" t="s">
        <v>1604</v>
      </c>
      <c r="E1213" t="s">
        <v>179</v>
      </c>
      <c r="F1213" t="s">
        <v>1605</v>
      </c>
      <c r="G1213" t="s">
        <v>179</v>
      </c>
      <c r="H1213" t="s">
        <v>19</v>
      </c>
      <c r="I1213" t="s">
        <v>20</v>
      </c>
      <c r="K1213" t="s">
        <v>1704</v>
      </c>
      <c r="L1213" t="s">
        <v>1705</v>
      </c>
    </row>
    <row r="1214" spans="1:12" x14ac:dyDescent="0.25">
      <c r="A1214">
        <v>20</v>
      </c>
      <c r="B1214">
        <v>84</v>
      </c>
      <c r="C1214" t="s">
        <v>1604</v>
      </c>
      <c r="E1214" t="s">
        <v>179</v>
      </c>
      <c r="F1214" t="s">
        <v>1605</v>
      </c>
      <c r="G1214" t="s">
        <v>179</v>
      </c>
      <c r="H1214" t="s">
        <v>355</v>
      </c>
      <c r="I1214" t="s">
        <v>414</v>
      </c>
      <c r="K1214" t="s">
        <v>1705</v>
      </c>
      <c r="L1214" t="s">
        <v>1705</v>
      </c>
    </row>
    <row r="1215" spans="1:12" x14ac:dyDescent="0.25">
      <c r="A1215">
        <v>20</v>
      </c>
      <c r="B1215">
        <v>85</v>
      </c>
      <c r="C1215" t="s">
        <v>1604</v>
      </c>
      <c r="E1215" t="s">
        <v>179</v>
      </c>
      <c r="F1215" t="s">
        <v>1605</v>
      </c>
      <c r="G1215" t="s">
        <v>179</v>
      </c>
      <c r="H1215" t="s">
        <v>19</v>
      </c>
      <c r="I1215" t="s">
        <v>20</v>
      </c>
      <c r="K1215" t="s">
        <v>1705</v>
      </c>
      <c r="L1215" t="s">
        <v>1706</v>
      </c>
    </row>
    <row r="1216" spans="1:12" x14ac:dyDescent="0.25">
      <c r="A1216">
        <v>20</v>
      </c>
      <c r="B1216">
        <v>86</v>
      </c>
      <c r="C1216" t="s">
        <v>1604</v>
      </c>
      <c r="E1216" t="s">
        <v>179</v>
      </c>
      <c r="F1216" t="s">
        <v>1605</v>
      </c>
      <c r="G1216" t="s">
        <v>179</v>
      </c>
      <c r="H1216" t="s">
        <v>26</v>
      </c>
      <c r="I1216" t="s">
        <v>10351</v>
      </c>
      <c r="K1216" t="s">
        <v>1707</v>
      </c>
      <c r="L1216" t="s">
        <v>1708</v>
      </c>
    </row>
    <row r="1217" spans="1:14" x14ac:dyDescent="0.25">
      <c r="A1217">
        <v>20</v>
      </c>
      <c r="B1217">
        <v>87</v>
      </c>
      <c r="C1217" t="s">
        <v>1604</v>
      </c>
      <c r="E1217" t="s">
        <v>179</v>
      </c>
      <c r="F1217" t="s">
        <v>1605</v>
      </c>
      <c r="G1217" t="s">
        <v>179</v>
      </c>
      <c r="H1217" t="s">
        <v>12</v>
      </c>
      <c r="I1217" t="s">
        <v>13</v>
      </c>
      <c r="K1217" t="s">
        <v>1709</v>
      </c>
      <c r="L1217" t="s">
        <v>1710</v>
      </c>
    </row>
    <row r="1218" spans="1:14" x14ac:dyDescent="0.25">
      <c r="A1218">
        <v>20</v>
      </c>
      <c r="B1218">
        <v>88</v>
      </c>
      <c r="C1218" t="s">
        <v>1604</v>
      </c>
      <c r="E1218" t="s">
        <v>179</v>
      </c>
      <c r="F1218" t="s">
        <v>1605</v>
      </c>
      <c r="G1218" t="s">
        <v>179</v>
      </c>
      <c r="H1218" t="s">
        <v>19</v>
      </c>
      <c r="I1218" t="s">
        <v>47</v>
      </c>
      <c r="K1218" t="s">
        <v>1710</v>
      </c>
      <c r="L1218" t="s">
        <v>1711</v>
      </c>
    </row>
    <row r="1219" spans="1:14" x14ac:dyDescent="0.25">
      <c r="A1219">
        <v>20</v>
      </c>
      <c r="B1219">
        <v>89</v>
      </c>
      <c r="C1219" t="s">
        <v>1604</v>
      </c>
      <c r="E1219" t="s">
        <v>179</v>
      </c>
      <c r="F1219" t="s">
        <v>1605</v>
      </c>
      <c r="G1219" t="s">
        <v>179</v>
      </c>
      <c r="H1219" t="s">
        <v>26</v>
      </c>
      <c r="I1219" t="s">
        <v>10351</v>
      </c>
      <c r="K1219" t="s">
        <v>1711</v>
      </c>
      <c r="L1219" t="s">
        <v>1598</v>
      </c>
    </row>
    <row r="1220" spans="1:14" x14ac:dyDescent="0.25">
      <c r="A1220">
        <v>20</v>
      </c>
      <c r="B1220">
        <v>90</v>
      </c>
      <c r="C1220" t="s">
        <v>1604</v>
      </c>
      <c r="E1220" t="s">
        <v>179</v>
      </c>
      <c r="F1220" t="s">
        <v>1605</v>
      </c>
      <c r="G1220" t="s">
        <v>179</v>
      </c>
      <c r="H1220" t="s">
        <v>12</v>
      </c>
      <c r="I1220" t="s">
        <v>13</v>
      </c>
      <c r="K1220" t="s">
        <v>1598</v>
      </c>
      <c r="L1220" t="s">
        <v>1712</v>
      </c>
    </row>
    <row r="1221" spans="1:14" x14ac:dyDescent="0.25">
      <c r="A1221">
        <v>20</v>
      </c>
      <c r="B1221">
        <v>91</v>
      </c>
      <c r="C1221" t="s">
        <v>1604</v>
      </c>
      <c r="E1221" t="s">
        <v>179</v>
      </c>
      <c r="F1221" t="s">
        <v>1605</v>
      </c>
      <c r="G1221" t="s">
        <v>179</v>
      </c>
      <c r="H1221" t="s">
        <v>19</v>
      </c>
      <c r="I1221" t="s">
        <v>123</v>
      </c>
      <c r="K1221" t="s">
        <v>1712</v>
      </c>
      <c r="L1221" t="s">
        <v>1713</v>
      </c>
    </row>
    <row r="1222" spans="1:14" x14ac:dyDescent="0.25">
      <c r="A1222">
        <v>20</v>
      </c>
      <c r="B1222">
        <v>92</v>
      </c>
      <c r="C1222" t="s">
        <v>1604</v>
      </c>
      <c r="E1222" t="s">
        <v>179</v>
      </c>
      <c r="F1222" t="s">
        <v>1605</v>
      </c>
      <c r="G1222" t="s">
        <v>179</v>
      </c>
      <c r="H1222" t="s">
        <v>19</v>
      </c>
      <c r="I1222" t="s">
        <v>75</v>
      </c>
      <c r="K1222" t="s">
        <v>1713</v>
      </c>
      <c r="L1222" t="s">
        <v>1714</v>
      </c>
    </row>
    <row r="1223" spans="1:14" x14ac:dyDescent="0.25">
      <c r="A1223">
        <v>20</v>
      </c>
      <c r="B1223">
        <v>93</v>
      </c>
      <c r="C1223" t="s">
        <v>1604</v>
      </c>
      <c r="E1223" t="s">
        <v>179</v>
      </c>
      <c r="F1223" t="s">
        <v>1605</v>
      </c>
      <c r="G1223" t="s">
        <v>179</v>
      </c>
      <c r="H1223" t="s">
        <v>19</v>
      </c>
      <c r="I1223" t="s">
        <v>20</v>
      </c>
      <c r="K1223" t="s">
        <v>1714</v>
      </c>
      <c r="L1223" t="s">
        <v>1715</v>
      </c>
    </row>
    <row r="1224" spans="1:14" x14ac:dyDescent="0.25">
      <c r="A1224">
        <v>20</v>
      </c>
      <c r="B1224">
        <v>94</v>
      </c>
      <c r="C1224" t="s">
        <v>1604</v>
      </c>
      <c r="E1224" t="s">
        <v>179</v>
      </c>
      <c r="F1224" t="s">
        <v>1605</v>
      </c>
      <c r="G1224" t="s">
        <v>179</v>
      </c>
      <c r="H1224" t="s">
        <v>55</v>
      </c>
      <c r="I1224" t="s">
        <v>274</v>
      </c>
      <c r="J1224" t="s">
        <v>94</v>
      </c>
      <c r="K1224" t="s">
        <v>1715</v>
      </c>
      <c r="L1224" t="s">
        <v>1716</v>
      </c>
      <c r="N1224">
        <v>2</v>
      </c>
    </row>
    <row r="1225" spans="1:14" x14ac:dyDescent="0.25">
      <c r="A1225">
        <v>20</v>
      </c>
      <c r="B1225">
        <v>95</v>
      </c>
      <c r="C1225" t="s">
        <v>1604</v>
      </c>
      <c r="E1225" t="s">
        <v>179</v>
      </c>
      <c r="F1225" t="s">
        <v>1605</v>
      </c>
      <c r="G1225" t="s">
        <v>179</v>
      </c>
      <c r="H1225" t="s">
        <v>23</v>
      </c>
      <c r="I1225" t="s">
        <v>341</v>
      </c>
      <c r="K1225" t="s">
        <v>1716</v>
      </c>
      <c r="L1225" t="s">
        <v>1717</v>
      </c>
    </row>
    <row r="1226" spans="1:14" x14ac:dyDescent="0.25">
      <c r="A1226">
        <v>20</v>
      </c>
      <c r="B1226">
        <v>96</v>
      </c>
      <c r="C1226" t="s">
        <v>1604</v>
      </c>
      <c r="E1226" t="s">
        <v>179</v>
      </c>
      <c r="F1226" t="s">
        <v>1605</v>
      </c>
      <c r="G1226" t="s">
        <v>179</v>
      </c>
      <c r="H1226" t="s">
        <v>26</v>
      </c>
      <c r="I1226" t="s">
        <v>10351</v>
      </c>
      <c r="K1226" t="s">
        <v>1718</v>
      </c>
      <c r="L1226" t="s">
        <v>1719</v>
      </c>
    </row>
    <row r="1227" spans="1:14" x14ac:dyDescent="0.25">
      <c r="A1227">
        <v>20</v>
      </c>
      <c r="B1227">
        <v>97</v>
      </c>
      <c r="C1227" t="s">
        <v>1604</v>
      </c>
      <c r="E1227" t="s">
        <v>179</v>
      </c>
      <c r="F1227" t="s">
        <v>1605</v>
      </c>
      <c r="G1227" t="s">
        <v>179</v>
      </c>
      <c r="H1227" t="s">
        <v>12</v>
      </c>
      <c r="I1227" t="s">
        <v>121</v>
      </c>
      <c r="K1227" t="s">
        <v>1720</v>
      </c>
      <c r="L1227" t="s">
        <v>1721</v>
      </c>
    </row>
    <row r="1228" spans="1:14" x14ac:dyDescent="0.25">
      <c r="A1228">
        <v>20</v>
      </c>
      <c r="B1228">
        <v>98</v>
      </c>
      <c r="C1228" t="s">
        <v>1604</v>
      </c>
      <c r="E1228" t="s">
        <v>179</v>
      </c>
      <c r="F1228" t="s">
        <v>1605</v>
      </c>
      <c r="G1228" t="s">
        <v>179</v>
      </c>
      <c r="H1228" t="s">
        <v>19</v>
      </c>
      <c r="I1228" t="s">
        <v>103</v>
      </c>
      <c r="K1228" t="s">
        <v>1721</v>
      </c>
      <c r="L1228" t="s">
        <v>1722</v>
      </c>
    </row>
    <row r="1229" spans="1:14" x14ac:dyDescent="0.25">
      <c r="A1229">
        <v>20</v>
      </c>
      <c r="B1229">
        <v>99</v>
      </c>
      <c r="C1229" t="s">
        <v>1604</v>
      </c>
      <c r="E1229" t="s">
        <v>179</v>
      </c>
      <c r="F1229" t="s">
        <v>1605</v>
      </c>
      <c r="G1229" t="s">
        <v>179</v>
      </c>
      <c r="H1229" t="s">
        <v>19</v>
      </c>
      <c r="I1229" t="s">
        <v>296</v>
      </c>
      <c r="K1229" t="s">
        <v>1722</v>
      </c>
      <c r="L1229" t="s">
        <v>1723</v>
      </c>
    </row>
    <row r="1230" spans="1:14" x14ac:dyDescent="0.25">
      <c r="A1230">
        <v>20</v>
      </c>
      <c r="B1230">
        <v>100</v>
      </c>
      <c r="C1230" t="s">
        <v>1604</v>
      </c>
      <c r="E1230" t="s">
        <v>179</v>
      </c>
      <c r="F1230" t="s">
        <v>1605</v>
      </c>
      <c r="G1230" t="s">
        <v>179</v>
      </c>
      <c r="H1230" t="s">
        <v>322</v>
      </c>
      <c r="I1230" s="3" t="s">
        <v>10374</v>
      </c>
      <c r="K1230" t="s">
        <v>1723</v>
      </c>
      <c r="L1230" t="s">
        <v>1723</v>
      </c>
    </row>
    <row r="1231" spans="1:14" x14ac:dyDescent="0.25">
      <c r="A1231">
        <v>21</v>
      </c>
      <c r="B1231">
        <v>1</v>
      </c>
      <c r="C1231" t="s">
        <v>1724</v>
      </c>
      <c r="E1231" t="s">
        <v>179</v>
      </c>
      <c r="F1231" t="s">
        <v>1725</v>
      </c>
      <c r="G1231" t="s">
        <v>179</v>
      </c>
      <c r="H1231" t="s">
        <v>12</v>
      </c>
      <c r="I1231" t="s">
        <v>121</v>
      </c>
      <c r="K1231" t="s">
        <v>1726</v>
      </c>
      <c r="L1231" t="s">
        <v>1727</v>
      </c>
    </row>
    <row r="1232" spans="1:14" x14ac:dyDescent="0.25">
      <c r="A1232">
        <v>21</v>
      </c>
      <c r="B1232">
        <v>2</v>
      </c>
      <c r="C1232" t="s">
        <v>1724</v>
      </c>
      <c r="E1232" t="s">
        <v>179</v>
      </c>
      <c r="F1232" t="s">
        <v>1725</v>
      </c>
      <c r="G1232" t="s">
        <v>179</v>
      </c>
      <c r="H1232" t="s">
        <v>19</v>
      </c>
      <c r="I1232" t="s">
        <v>75</v>
      </c>
      <c r="K1232" t="s">
        <v>1727</v>
      </c>
      <c r="L1232" t="s">
        <v>1728</v>
      </c>
    </row>
    <row r="1233" spans="1:12" x14ac:dyDescent="0.25">
      <c r="A1233">
        <v>21</v>
      </c>
      <c r="B1233">
        <v>3</v>
      </c>
      <c r="C1233" t="s">
        <v>1724</v>
      </c>
      <c r="E1233" t="s">
        <v>179</v>
      </c>
      <c r="F1233" t="s">
        <v>1725</v>
      </c>
      <c r="G1233" t="s">
        <v>179</v>
      </c>
      <c r="H1233" t="s">
        <v>12</v>
      </c>
      <c r="I1233" t="s">
        <v>121</v>
      </c>
      <c r="K1233" t="s">
        <v>1729</v>
      </c>
      <c r="L1233" t="s">
        <v>1730</v>
      </c>
    </row>
    <row r="1234" spans="1:12" x14ac:dyDescent="0.25">
      <c r="A1234">
        <v>21</v>
      </c>
      <c r="B1234">
        <v>4</v>
      </c>
      <c r="C1234" t="s">
        <v>1724</v>
      </c>
      <c r="E1234" t="s">
        <v>179</v>
      </c>
      <c r="F1234" t="s">
        <v>1725</v>
      </c>
      <c r="G1234" t="s">
        <v>179</v>
      </c>
      <c r="H1234" t="s">
        <v>19</v>
      </c>
      <c r="I1234" t="s">
        <v>75</v>
      </c>
      <c r="K1234" t="s">
        <v>1730</v>
      </c>
      <c r="L1234" t="s">
        <v>1731</v>
      </c>
    </row>
    <row r="1235" spans="1:12" x14ac:dyDescent="0.25">
      <c r="A1235">
        <v>21</v>
      </c>
      <c r="B1235">
        <v>5</v>
      </c>
      <c r="C1235" t="s">
        <v>1724</v>
      </c>
      <c r="E1235" t="s">
        <v>179</v>
      </c>
      <c r="F1235" t="s">
        <v>1725</v>
      </c>
      <c r="G1235" t="s">
        <v>179</v>
      </c>
      <c r="H1235" t="s">
        <v>19</v>
      </c>
      <c r="I1235" t="s">
        <v>296</v>
      </c>
      <c r="K1235" t="s">
        <v>1731</v>
      </c>
      <c r="L1235" t="s">
        <v>1732</v>
      </c>
    </row>
    <row r="1236" spans="1:12" x14ac:dyDescent="0.25">
      <c r="A1236">
        <v>21</v>
      </c>
      <c r="B1236">
        <v>6</v>
      </c>
      <c r="C1236" t="s">
        <v>1724</v>
      </c>
      <c r="E1236" t="s">
        <v>179</v>
      </c>
      <c r="F1236" t="s">
        <v>1725</v>
      </c>
      <c r="G1236" t="s">
        <v>179</v>
      </c>
      <c r="H1236" t="s">
        <v>19</v>
      </c>
      <c r="I1236" t="s">
        <v>75</v>
      </c>
      <c r="K1236" t="s">
        <v>1732</v>
      </c>
      <c r="L1236" t="s">
        <v>1733</v>
      </c>
    </row>
    <row r="1237" spans="1:12" x14ac:dyDescent="0.25">
      <c r="A1237">
        <v>21</v>
      </c>
      <c r="B1237">
        <v>7</v>
      </c>
      <c r="C1237" t="s">
        <v>1724</v>
      </c>
      <c r="E1237" t="s">
        <v>179</v>
      </c>
      <c r="F1237" t="s">
        <v>1725</v>
      </c>
      <c r="G1237" t="s">
        <v>179</v>
      </c>
      <c r="H1237" t="s">
        <v>165</v>
      </c>
      <c r="I1237" t="s">
        <v>166</v>
      </c>
      <c r="K1237" t="s">
        <v>1733</v>
      </c>
      <c r="L1237" t="s">
        <v>1734</v>
      </c>
    </row>
    <row r="1238" spans="1:12" x14ac:dyDescent="0.25">
      <c r="A1238">
        <v>21</v>
      </c>
      <c r="B1238">
        <v>8</v>
      </c>
      <c r="C1238" t="s">
        <v>1724</v>
      </c>
      <c r="E1238" t="s">
        <v>179</v>
      </c>
      <c r="F1238" t="s">
        <v>1725</v>
      </c>
      <c r="G1238" t="s">
        <v>179</v>
      </c>
      <c r="H1238" t="s">
        <v>26</v>
      </c>
      <c r="I1238" t="s">
        <v>10351</v>
      </c>
      <c r="K1238" t="s">
        <v>1735</v>
      </c>
      <c r="L1238" t="s">
        <v>1736</v>
      </c>
    </row>
    <row r="1239" spans="1:12" x14ac:dyDescent="0.25">
      <c r="A1239">
        <v>21</v>
      </c>
      <c r="B1239">
        <v>9</v>
      </c>
      <c r="C1239" t="s">
        <v>1724</v>
      </c>
      <c r="E1239" t="s">
        <v>179</v>
      </c>
      <c r="F1239" t="s">
        <v>1725</v>
      </c>
      <c r="G1239" t="s">
        <v>179</v>
      </c>
      <c r="H1239" t="s">
        <v>12</v>
      </c>
      <c r="I1239" t="s">
        <v>13</v>
      </c>
      <c r="K1239" t="s">
        <v>1737</v>
      </c>
      <c r="L1239" t="s">
        <v>1738</v>
      </c>
    </row>
    <row r="1240" spans="1:12" x14ac:dyDescent="0.25">
      <c r="A1240">
        <v>21</v>
      </c>
      <c r="B1240">
        <v>10</v>
      </c>
      <c r="C1240" t="s">
        <v>1724</v>
      </c>
      <c r="E1240" t="s">
        <v>179</v>
      </c>
      <c r="F1240" t="s">
        <v>1725</v>
      </c>
      <c r="G1240" t="s">
        <v>179</v>
      </c>
      <c r="H1240" t="s">
        <v>19</v>
      </c>
      <c r="I1240" t="s">
        <v>20</v>
      </c>
      <c r="K1240" t="s">
        <v>1738</v>
      </c>
      <c r="L1240" t="s">
        <v>1739</v>
      </c>
    </row>
    <row r="1241" spans="1:12" x14ac:dyDescent="0.25">
      <c r="A1241">
        <v>21</v>
      </c>
      <c r="B1241">
        <v>11</v>
      </c>
      <c r="C1241" t="s">
        <v>1724</v>
      </c>
      <c r="E1241" t="s">
        <v>179</v>
      </c>
      <c r="F1241" t="s">
        <v>1725</v>
      </c>
      <c r="G1241" t="s">
        <v>179</v>
      </c>
      <c r="H1241" t="s">
        <v>12</v>
      </c>
      <c r="I1241" t="s">
        <v>16</v>
      </c>
      <c r="K1241" t="s">
        <v>1739</v>
      </c>
      <c r="L1241" t="s">
        <v>1740</v>
      </c>
    </row>
    <row r="1242" spans="1:12" x14ac:dyDescent="0.25">
      <c r="A1242">
        <v>21</v>
      </c>
      <c r="B1242">
        <v>12</v>
      </c>
      <c r="C1242" t="s">
        <v>1724</v>
      </c>
      <c r="E1242" t="s">
        <v>179</v>
      </c>
      <c r="F1242" t="s">
        <v>1725</v>
      </c>
      <c r="G1242" t="s">
        <v>179</v>
      </c>
      <c r="H1242" t="s">
        <v>19</v>
      </c>
      <c r="I1242" t="s">
        <v>20</v>
      </c>
      <c r="K1242" t="s">
        <v>1740</v>
      </c>
      <c r="L1242" t="s">
        <v>1741</v>
      </c>
    </row>
    <row r="1243" spans="1:12" x14ac:dyDescent="0.25">
      <c r="A1243">
        <v>21</v>
      </c>
      <c r="B1243">
        <v>13</v>
      </c>
      <c r="C1243" t="s">
        <v>1724</v>
      </c>
      <c r="E1243" t="s">
        <v>179</v>
      </c>
      <c r="F1243" t="s">
        <v>1725</v>
      </c>
      <c r="G1243" t="s">
        <v>179</v>
      </c>
      <c r="H1243" t="s">
        <v>35</v>
      </c>
      <c r="I1243" t="s">
        <v>36</v>
      </c>
      <c r="K1243" t="s">
        <v>1741</v>
      </c>
      <c r="L1243" t="s">
        <v>1742</v>
      </c>
    </row>
    <row r="1244" spans="1:12" x14ac:dyDescent="0.25">
      <c r="A1244">
        <v>21</v>
      </c>
      <c r="B1244">
        <v>14</v>
      </c>
      <c r="C1244" t="s">
        <v>1724</v>
      </c>
      <c r="E1244" t="s">
        <v>179</v>
      </c>
      <c r="F1244" t="s">
        <v>1725</v>
      </c>
      <c r="G1244" t="s">
        <v>179</v>
      </c>
      <c r="H1244" t="s">
        <v>26</v>
      </c>
      <c r="I1244" t="s">
        <v>10351</v>
      </c>
      <c r="K1244" t="s">
        <v>1743</v>
      </c>
      <c r="L1244" t="s">
        <v>1744</v>
      </c>
    </row>
    <row r="1245" spans="1:12" x14ac:dyDescent="0.25">
      <c r="A1245">
        <v>21</v>
      </c>
      <c r="B1245">
        <v>15</v>
      </c>
      <c r="C1245" t="s">
        <v>1724</v>
      </c>
      <c r="E1245" t="s">
        <v>179</v>
      </c>
      <c r="F1245" t="s">
        <v>1725</v>
      </c>
      <c r="G1245" t="s">
        <v>179</v>
      </c>
      <c r="H1245" t="s">
        <v>12</v>
      </c>
      <c r="I1245" t="s">
        <v>13</v>
      </c>
      <c r="K1245" t="s">
        <v>1744</v>
      </c>
      <c r="L1245" t="s">
        <v>1745</v>
      </c>
    </row>
    <row r="1246" spans="1:12" x14ac:dyDescent="0.25">
      <c r="A1246">
        <v>21</v>
      </c>
      <c r="B1246">
        <v>16</v>
      </c>
      <c r="C1246" t="s">
        <v>1724</v>
      </c>
      <c r="E1246" t="s">
        <v>179</v>
      </c>
      <c r="F1246" t="s">
        <v>1725</v>
      </c>
      <c r="G1246" t="s">
        <v>179</v>
      </c>
      <c r="H1246" t="s">
        <v>12</v>
      </c>
      <c r="I1246" t="s">
        <v>16</v>
      </c>
      <c r="K1246" t="s">
        <v>1745</v>
      </c>
      <c r="L1246" t="s">
        <v>1746</v>
      </c>
    </row>
    <row r="1247" spans="1:12" x14ac:dyDescent="0.25">
      <c r="A1247">
        <v>21</v>
      </c>
      <c r="B1247">
        <v>17</v>
      </c>
      <c r="C1247" t="s">
        <v>1724</v>
      </c>
      <c r="E1247" t="s">
        <v>179</v>
      </c>
      <c r="F1247" t="s">
        <v>1725</v>
      </c>
      <c r="G1247" t="s">
        <v>179</v>
      </c>
      <c r="H1247" t="s">
        <v>19</v>
      </c>
      <c r="I1247" t="s">
        <v>20</v>
      </c>
      <c r="K1247" t="s">
        <v>1746</v>
      </c>
      <c r="L1247" t="s">
        <v>1747</v>
      </c>
    </row>
    <row r="1248" spans="1:12" x14ac:dyDescent="0.25">
      <c r="A1248">
        <v>21</v>
      </c>
      <c r="B1248">
        <v>18</v>
      </c>
      <c r="C1248" t="s">
        <v>1724</v>
      </c>
      <c r="E1248" t="s">
        <v>179</v>
      </c>
      <c r="F1248" t="s">
        <v>1725</v>
      </c>
      <c r="G1248" t="s">
        <v>179</v>
      </c>
      <c r="H1248" t="s">
        <v>19</v>
      </c>
      <c r="I1248" t="s">
        <v>103</v>
      </c>
      <c r="K1248" t="s">
        <v>1747</v>
      </c>
      <c r="L1248" t="s">
        <v>1748</v>
      </c>
    </row>
    <row r="1249" spans="1:14" x14ac:dyDescent="0.25">
      <c r="A1249">
        <v>21</v>
      </c>
      <c r="B1249">
        <v>19</v>
      </c>
      <c r="C1249" t="s">
        <v>1724</v>
      </c>
      <c r="E1249" t="s">
        <v>179</v>
      </c>
      <c r="F1249" t="s">
        <v>1725</v>
      </c>
      <c r="G1249" t="s">
        <v>179</v>
      </c>
      <c r="H1249" t="s">
        <v>19</v>
      </c>
      <c r="I1249" t="s">
        <v>296</v>
      </c>
      <c r="K1249" t="s">
        <v>1748</v>
      </c>
      <c r="L1249" t="s">
        <v>1749</v>
      </c>
    </row>
    <row r="1250" spans="1:14" x14ac:dyDescent="0.25">
      <c r="A1250">
        <v>21</v>
      </c>
      <c r="B1250">
        <v>20</v>
      </c>
      <c r="C1250" t="s">
        <v>1724</v>
      </c>
      <c r="E1250" t="s">
        <v>179</v>
      </c>
      <c r="F1250" t="s">
        <v>1725</v>
      </c>
      <c r="G1250" t="s">
        <v>179</v>
      </c>
      <c r="H1250" t="s">
        <v>26</v>
      </c>
      <c r="I1250" t="s">
        <v>10351</v>
      </c>
      <c r="K1250" t="s">
        <v>1749</v>
      </c>
      <c r="L1250" t="s">
        <v>1750</v>
      </c>
    </row>
    <row r="1251" spans="1:14" x14ac:dyDescent="0.25">
      <c r="A1251">
        <v>21</v>
      </c>
      <c r="B1251">
        <v>21</v>
      </c>
      <c r="C1251" t="s">
        <v>1724</v>
      </c>
      <c r="E1251" t="s">
        <v>179</v>
      </c>
      <c r="F1251" t="s">
        <v>1725</v>
      </c>
      <c r="G1251" t="s">
        <v>179</v>
      </c>
      <c r="H1251" t="s">
        <v>12</v>
      </c>
      <c r="I1251" t="s">
        <v>13</v>
      </c>
      <c r="K1251" t="s">
        <v>1751</v>
      </c>
      <c r="L1251" t="s">
        <v>1752</v>
      </c>
    </row>
    <row r="1252" spans="1:14" x14ac:dyDescent="0.25">
      <c r="A1252">
        <v>21</v>
      </c>
      <c r="B1252">
        <v>22</v>
      </c>
      <c r="C1252" t="s">
        <v>1724</v>
      </c>
      <c r="E1252" t="s">
        <v>179</v>
      </c>
      <c r="F1252" t="s">
        <v>1725</v>
      </c>
      <c r="G1252" t="s">
        <v>179</v>
      </c>
      <c r="H1252" t="s">
        <v>12</v>
      </c>
      <c r="I1252" t="s">
        <v>16</v>
      </c>
      <c r="K1252" t="s">
        <v>1753</v>
      </c>
      <c r="L1252" t="s">
        <v>1754</v>
      </c>
    </row>
    <row r="1253" spans="1:14" x14ac:dyDescent="0.25">
      <c r="A1253">
        <v>21</v>
      </c>
      <c r="B1253">
        <v>23</v>
      </c>
      <c r="C1253" t="s">
        <v>1724</v>
      </c>
      <c r="E1253" t="s">
        <v>179</v>
      </c>
      <c r="F1253" t="s">
        <v>1725</v>
      </c>
      <c r="G1253" t="s">
        <v>179</v>
      </c>
      <c r="H1253" t="s">
        <v>19</v>
      </c>
      <c r="I1253" t="s">
        <v>50</v>
      </c>
      <c r="K1253" t="s">
        <v>1754</v>
      </c>
      <c r="L1253" t="s">
        <v>1755</v>
      </c>
    </row>
    <row r="1254" spans="1:14" x14ac:dyDescent="0.25">
      <c r="A1254">
        <v>21</v>
      </c>
      <c r="B1254">
        <v>24</v>
      </c>
      <c r="C1254" t="s">
        <v>1724</v>
      </c>
      <c r="E1254" t="s">
        <v>179</v>
      </c>
      <c r="F1254" t="s">
        <v>1725</v>
      </c>
      <c r="G1254" t="s">
        <v>179</v>
      </c>
      <c r="H1254" t="s">
        <v>19</v>
      </c>
      <c r="I1254" t="s">
        <v>824</v>
      </c>
      <c r="K1254" t="s">
        <v>1755</v>
      </c>
      <c r="L1254" t="s">
        <v>1756</v>
      </c>
    </row>
    <row r="1255" spans="1:14" x14ac:dyDescent="0.25">
      <c r="A1255">
        <v>21</v>
      </c>
      <c r="B1255">
        <v>25</v>
      </c>
      <c r="C1255" t="s">
        <v>1724</v>
      </c>
      <c r="E1255" t="s">
        <v>179</v>
      </c>
      <c r="F1255" t="s">
        <v>1725</v>
      </c>
      <c r="G1255" t="s">
        <v>179</v>
      </c>
      <c r="H1255" t="s">
        <v>26</v>
      </c>
      <c r="I1255" t="s">
        <v>10351</v>
      </c>
      <c r="K1255" t="s">
        <v>1757</v>
      </c>
      <c r="L1255" t="s">
        <v>1758</v>
      </c>
    </row>
    <row r="1256" spans="1:14" x14ac:dyDescent="0.25">
      <c r="A1256">
        <v>21</v>
      </c>
      <c r="B1256">
        <v>26</v>
      </c>
      <c r="C1256" t="s">
        <v>1724</v>
      </c>
      <c r="E1256" t="s">
        <v>179</v>
      </c>
      <c r="F1256" t="s">
        <v>1725</v>
      </c>
      <c r="G1256" t="s">
        <v>179</v>
      </c>
      <c r="H1256" t="s">
        <v>26</v>
      </c>
      <c r="I1256" t="s">
        <v>307</v>
      </c>
      <c r="K1256" t="s">
        <v>1759</v>
      </c>
      <c r="L1256" t="s">
        <v>1760</v>
      </c>
    </row>
    <row r="1257" spans="1:14" x14ac:dyDescent="0.25">
      <c r="A1257">
        <v>21</v>
      </c>
      <c r="B1257">
        <v>27</v>
      </c>
      <c r="C1257" t="s">
        <v>1724</v>
      </c>
      <c r="E1257" t="s">
        <v>179</v>
      </c>
      <c r="F1257" t="s">
        <v>1725</v>
      </c>
      <c r="G1257" t="s">
        <v>179</v>
      </c>
      <c r="H1257" t="s">
        <v>12</v>
      </c>
      <c r="I1257" t="s">
        <v>121</v>
      </c>
      <c r="K1257" t="s">
        <v>1761</v>
      </c>
      <c r="L1257" t="s">
        <v>1762</v>
      </c>
    </row>
    <row r="1258" spans="1:14" x14ac:dyDescent="0.25">
      <c r="A1258">
        <v>21</v>
      </c>
      <c r="B1258">
        <v>28</v>
      </c>
      <c r="C1258" t="s">
        <v>1724</v>
      </c>
      <c r="E1258" t="s">
        <v>179</v>
      </c>
      <c r="F1258" t="s">
        <v>1725</v>
      </c>
      <c r="G1258" t="s">
        <v>179</v>
      </c>
      <c r="H1258" t="s">
        <v>12</v>
      </c>
      <c r="I1258" t="s">
        <v>16</v>
      </c>
      <c r="K1258" t="s">
        <v>1762</v>
      </c>
      <c r="L1258" t="s">
        <v>1763</v>
      </c>
    </row>
    <row r="1259" spans="1:14" x14ac:dyDescent="0.25">
      <c r="A1259">
        <v>21</v>
      </c>
      <c r="B1259">
        <v>29</v>
      </c>
      <c r="C1259" t="s">
        <v>1724</v>
      </c>
      <c r="E1259" t="s">
        <v>179</v>
      </c>
      <c r="F1259" t="s">
        <v>1725</v>
      </c>
      <c r="G1259" t="s">
        <v>179</v>
      </c>
      <c r="H1259" t="s">
        <v>19</v>
      </c>
      <c r="I1259" t="s">
        <v>296</v>
      </c>
      <c r="K1259" t="s">
        <v>1763</v>
      </c>
      <c r="L1259" t="s">
        <v>1764</v>
      </c>
    </row>
    <row r="1260" spans="1:14" x14ac:dyDescent="0.25">
      <c r="A1260">
        <v>21</v>
      </c>
      <c r="B1260">
        <v>30</v>
      </c>
      <c r="C1260" t="s">
        <v>1724</v>
      </c>
      <c r="E1260" t="s">
        <v>179</v>
      </c>
      <c r="F1260" t="s">
        <v>1725</v>
      </c>
      <c r="G1260" t="s">
        <v>179</v>
      </c>
      <c r="H1260" t="s">
        <v>19</v>
      </c>
      <c r="I1260" t="s">
        <v>103</v>
      </c>
      <c r="K1260" t="s">
        <v>1764</v>
      </c>
      <c r="L1260" t="s">
        <v>1765</v>
      </c>
    </row>
    <row r="1261" spans="1:14" x14ac:dyDescent="0.25">
      <c r="A1261">
        <v>21</v>
      </c>
      <c r="B1261">
        <v>31</v>
      </c>
      <c r="C1261" t="s">
        <v>1724</v>
      </c>
      <c r="E1261" t="s">
        <v>179</v>
      </c>
      <c r="F1261" t="s">
        <v>1725</v>
      </c>
      <c r="G1261" t="s">
        <v>179</v>
      </c>
      <c r="H1261" t="s">
        <v>35</v>
      </c>
      <c r="I1261" t="s">
        <v>196</v>
      </c>
      <c r="K1261" t="s">
        <v>1765</v>
      </c>
      <c r="L1261" t="s">
        <v>1766</v>
      </c>
    </row>
    <row r="1262" spans="1:14" x14ac:dyDescent="0.25">
      <c r="A1262">
        <v>21</v>
      </c>
      <c r="B1262">
        <v>32</v>
      </c>
      <c r="C1262" t="s">
        <v>1724</v>
      </c>
      <c r="E1262" t="s">
        <v>179</v>
      </c>
      <c r="F1262" t="s">
        <v>1725</v>
      </c>
      <c r="G1262" t="s">
        <v>179</v>
      </c>
      <c r="H1262" t="s">
        <v>55</v>
      </c>
      <c r="I1262" t="s">
        <v>93</v>
      </c>
      <c r="J1262" t="s">
        <v>82</v>
      </c>
      <c r="K1262" t="s">
        <v>1766</v>
      </c>
      <c r="L1262" t="s">
        <v>1767</v>
      </c>
      <c r="N1262">
        <v>7</v>
      </c>
    </row>
    <row r="1263" spans="1:14" x14ac:dyDescent="0.25">
      <c r="A1263">
        <v>21</v>
      </c>
      <c r="B1263">
        <v>33</v>
      </c>
      <c r="C1263" t="s">
        <v>1724</v>
      </c>
      <c r="E1263" t="s">
        <v>179</v>
      </c>
      <c r="F1263" t="s">
        <v>1725</v>
      </c>
      <c r="G1263" t="s">
        <v>179</v>
      </c>
      <c r="H1263" t="s">
        <v>19</v>
      </c>
      <c r="I1263" t="s">
        <v>103</v>
      </c>
      <c r="K1263" t="s">
        <v>1767</v>
      </c>
      <c r="L1263" t="s">
        <v>1768</v>
      </c>
    </row>
    <row r="1264" spans="1:14" x14ac:dyDescent="0.25">
      <c r="A1264">
        <v>21</v>
      </c>
      <c r="B1264">
        <v>34</v>
      </c>
      <c r="C1264" t="s">
        <v>1724</v>
      </c>
      <c r="E1264" t="s">
        <v>179</v>
      </c>
      <c r="F1264" t="s">
        <v>1725</v>
      </c>
      <c r="G1264" t="s">
        <v>179</v>
      </c>
      <c r="H1264" t="s">
        <v>26</v>
      </c>
      <c r="I1264" t="s">
        <v>10351</v>
      </c>
      <c r="K1264" t="s">
        <v>1769</v>
      </c>
      <c r="L1264" t="s">
        <v>1770</v>
      </c>
    </row>
    <row r="1265" spans="1:14" x14ac:dyDescent="0.25">
      <c r="A1265">
        <v>21</v>
      </c>
      <c r="B1265">
        <v>35</v>
      </c>
      <c r="C1265" t="s">
        <v>1724</v>
      </c>
      <c r="E1265" t="s">
        <v>179</v>
      </c>
      <c r="F1265" t="s">
        <v>1725</v>
      </c>
      <c r="G1265" t="s">
        <v>179</v>
      </c>
      <c r="H1265" t="s">
        <v>12</v>
      </c>
      <c r="I1265" t="s">
        <v>121</v>
      </c>
      <c r="K1265" t="s">
        <v>1771</v>
      </c>
      <c r="L1265" t="s">
        <v>1772</v>
      </c>
    </row>
    <row r="1266" spans="1:14" x14ac:dyDescent="0.25">
      <c r="A1266">
        <v>21</v>
      </c>
      <c r="B1266">
        <v>36</v>
      </c>
      <c r="C1266" t="s">
        <v>1724</v>
      </c>
      <c r="E1266" t="s">
        <v>179</v>
      </c>
      <c r="F1266" t="s">
        <v>1725</v>
      </c>
      <c r="G1266" t="s">
        <v>179</v>
      </c>
      <c r="H1266" t="s">
        <v>19</v>
      </c>
      <c r="I1266" t="s">
        <v>20</v>
      </c>
      <c r="K1266" t="s">
        <v>1772</v>
      </c>
      <c r="L1266" t="s">
        <v>1773</v>
      </c>
    </row>
    <row r="1267" spans="1:14" x14ac:dyDescent="0.25">
      <c r="A1267">
        <v>21</v>
      </c>
      <c r="B1267">
        <v>37</v>
      </c>
      <c r="C1267" t="s">
        <v>1724</v>
      </c>
      <c r="E1267" t="s">
        <v>179</v>
      </c>
      <c r="F1267" t="s">
        <v>1725</v>
      </c>
      <c r="G1267" t="s">
        <v>179</v>
      </c>
      <c r="H1267" t="s">
        <v>19</v>
      </c>
      <c r="I1267" t="s">
        <v>50</v>
      </c>
      <c r="K1267" t="s">
        <v>1773</v>
      </c>
      <c r="L1267" t="s">
        <v>1774</v>
      </c>
    </row>
    <row r="1268" spans="1:14" x14ac:dyDescent="0.25">
      <c r="A1268">
        <v>21</v>
      </c>
      <c r="B1268">
        <v>38</v>
      </c>
      <c r="C1268" t="s">
        <v>1724</v>
      </c>
      <c r="E1268" t="s">
        <v>179</v>
      </c>
      <c r="F1268" t="s">
        <v>1725</v>
      </c>
      <c r="G1268" t="s">
        <v>179</v>
      </c>
      <c r="H1268" t="s">
        <v>35</v>
      </c>
      <c r="I1268" t="s">
        <v>196</v>
      </c>
      <c r="K1268" t="s">
        <v>1774</v>
      </c>
      <c r="L1268" t="s">
        <v>1775</v>
      </c>
    </row>
    <row r="1269" spans="1:14" x14ac:dyDescent="0.25">
      <c r="A1269">
        <v>21</v>
      </c>
      <c r="B1269">
        <v>39</v>
      </c>
      <c r="C1269" t="s">
        <v>1724</v>
      </c>
      <c r="E1269" t="s">
        <v>179</v>
      </c>
      <c r="F1269" t="s">
        <v>1725</v>
      </c>
      <c r="G1269" t="s">
        <v>179</v>
      </c>
      <c r="H1269" t="s">
        <v>23</v>
      </c>
      <c r="I1269" t="s">
        <v>24</v>
      </c>
      <c r="K1269" t="s">
        <v>1776</v>
      </c>
      <c r="L1269" t="s">
        <v>1777</v>
      </c>
    </row>
    <row r="1270" spans="1:14" x14ac:dyDescent="0.25">
      <c r="A1270">
        <v>21</v>
      </c>
      <c r="B1270">
        <v>40</v>
      </c>
      <c r="C1270" t="s">
        <v>1724</v>
      </c>
      <c r="E1270" t="s">
        <v>179</v>
      </c>
      <c r="F1270" t="s">
        <v>1725</v>
      </c>
      <c r="G1270" t="s">
        <v>179</v>
      </c>
      <c r="H1270" t="s">
        <v>26</v>
      </c>
      <c r="I1270" t="s">
        <v>10351</v>
      </c>
      <c r="K1270" t="s">
        <v>1778</v>
      </c>
      <c r="L1270" t="s">
        <v>1779</v>
      </c>
    </row>
    <row r="1271" spans="1:14" x14ac:dyDescent="0.25">
      <c r="A1271">
        <v>21</v>
      </c>
      <c r="B1271">
        <v>41</v>
      </c>
      <c r="C1271" t="s">
        <v>1724</v>
      </c>
      <c r="E1271" t="s">
        <v>179</v>
      </c>
      <c r="F1271" t="s">
        <v>1725</v>
      </c>
      <c r="G1271" t="s">
        <v>179</v>
      </c>
      <c r="H1271" t="s">
        <v>12</v>
      </c>
      <c r="I1271" t="s">
        <v>121</v>
      </c>
      <c r="K1271" t="s">
        <v>1779</v>
      </c>
      <c r="L1271" t="s">
        <v>1780</v>
      </c>
    </row>
    <row r="1272" spans="1:14" x14ac:dyDescent="0.25">
      <c r="A1272">
        <v>21</v>
      </c>
      <c r="B1272">
        <v>42</v>
      </c>
      <c r="C1272" t="s">
        <v>1724</v>
      </c>
      <c r="E1272" t="s">
        <v>179</v>
      </c>
      <c r="F1272" t="s">
        <v>1725</v>
      </c>
      <c r="G1272" t="s">
        <v>179</v>
      </c>
      <c r="H1272" t="s">
        <v>19</v>
      </c>
      <c r="I1272" t="s">
        <v>20</v>
      </c>
      <c r="K1272" t="s">
        <v>1780</v>
      </c>
      <c r="L1272" t="s">
        <v>1780</v>
      </c>
    </row>
    <row r="1273" spans="1:14" x14ac:dyDescent="0.25">
      <c r="A1273">
        <v>21</v>
      </c>
      <c r="B1273">
        <v>43</v>
      </c>
      <c r="C1273" t="s">
        <v>1724</v>
      </c>
      <c r="E1273" t="s">
        <v>179</v>
      </c>
      <c r="F1273" t="s">
        <v>1725</v>
      </c>
      <c r="G1273" t="s">
        <v>179</v>
      </c>
      <c r="H1273" t="s">
        <v>55</v>
      </c>
      <c r="I1273" t="s">
        <v>127</v>
      </c>
      <c r="J1273" t="s">
        <v>94</v>
      </c>
      <c r="K1273" t="s">
        <v>1780</v>
      </c>
      <c r="L1273" t="s">
        <v>1781</v>
      </c>
      <c r="N1273">
        <v>3</v>
      </c>
    </row>
    <row r="1274" spans="1:14" x14ac:dyDescent="0.25">
      <c r="A1274">
        <v>21</v>
      </c>
      <c r="B1274">
        <v>44</v>
      </c>
      <c r="C1274" t="s">
        <v>1724</v>
      </c>
      <c r="E1274" t="s">
        <v>179</v>
      </c>
      <c r="F1274" t="s">
        <v>1725</v>
      </c>
      <c r="G1274" t="s">
        <v>179</v>
      </c>
      <c r="H1274" t="s">
        <v>19</v>
      </c>
      <c r="I1274" t="s">
        <v>20</v>
      </c>
      <c r="K1274" t="s">
        <v>1781</v>
      </c>
      <c r="L1274" t="s">
        <v>1782</v>
      </c>
    </row>
    <row r="1275" spans="1:14" x14ac:dyDescent="0.25">
      <c r="A1275">
        <v>21</v>
      </c>
      <c r="B1275">
        <v>45</v>
      </c>
      <c r="C1275" t="s">
        <v>1724</v>
      </c>
      <c r="E1275" t="s">
        <v>179</v>
      </c>
      <c r="F1275" t="s">
        <v>1725</v>
      </c>
      <c r="G1275" t="s">
        <v>179</v>
      </c>
      <c r="H1275" t="s">
        <v>19</v>
      </c>
      <c r="I1275" t="s">
        <v>103</v>
      </c>
      <c r="K1275" t="s">
        <v>1782</v>
      </c>
      <c r="L1275" t="s">
        <v>1783</v>
      </c>
    </row>
    <row r="1276" spans="1:14" x14ac:dyDescent="0.25">
      <c r="A1276">
        <v>21</v>
      </c>
      <c r="B1276">
        <v>46</v>
      </c>
      <c r="C1276" t="s">
        <v>1724</v>
      </c>
      <c r="E1276" t="s">
        <v>179</v>
      </c>
      <c r="F1276" t="s">
        <v>1725</v>
      </c>
      <c r="G1276" t="s">
        <v>179</v>
      </c>
      <c r="H1276" t="s">
        <v>19</v>
      </c>
      <c r="I1276" t="s">
        <v>157</v>
      </c>
      <c r="K1276" t="s">
        <v>1783</v>
      </c>
      <c r="L1276" t="s">
        <v>1784</v>
      </c>
    </row>
    <row r="1277" spans="1:14" x14ac:dyDescent="0.25">
      <c r="A1277">
        <v>21</v>
      </c>
      <c r="B1277">
        <v>47</v>
      </c>
      <c r="C1277" t="s">
        <v>1724</v>
      </c>
      <c r="E1277" t="s">
        <v>179</v>
      </c>
      <c r="F1277" t="s">
        <v>1725</v>
      </c>
      <c r="G1277" t="s">
        <v>179</v>
      </c>
      <c r="H1277" t="s">
        <v>165</v>
      </c>
      <c r="I1277" t="s">
        <v>166</v>
      </c>
      <c r="K1277" t="s">
        <v>1785</v>
      </c>
      <c r="L1277" t="s">
        <v>1786</v>
      </c>
    </row>
    <row r="1278" spans="1:14" x14ac:dyDescent="0.25">
      <c r="A1278">
        <v>21</v>
      </c>
      <c r="B1278">
        <v>48</v>
      </c>
      <c r="C1278" t="s">
        <v>1724</v>
      </c>
      <c r="E1278" t="s">
        <v>179</v>
      </c>
      <c r="F1278" t="s">
        <v>1725</v>
      </c>
      <c r="G1278" t="s">
        <v>179</v>
      </c>
      <c r="H1278" t="s">
        <v>26</v>
      </c>
      <c r="I1278" t="s">
        <v>10351</v>
      </c>
      <c r="K1278" t="s">
        <v>1787</v>
      </c>
      <c r="L1278" t="s">
        <v>1788</v>
      </c>
    </row>
    <row r="1279" spans="1:14" x14ac:dyDescent="0.25">
      <c r="A1279">
        <v>21</v>
      </c>
      <c r="B1279">
        <v>49</v>
      </c>
      <c r="C1279" t="s">
        <v>1724</v>
      </c>
      <c r="E1279" t="s">
        <v>179</v>
      </c>
      <c r="F1279" t="s">
        <v>1725</v>
      </c>
      <c r="G1279" t="s">
        <v>179</v>
      </c>
      <c r="H1279" t="s">
        <v>12</v>
      </c>
      <c r="I1279" t="s">
        <v>121</v>
      </c>
      <c r="K1279" t="s">
        <v>1789</v>
      </c>
      <c r="L1279" t="s">
        <v>1790</v>
      </c>
    </row>
    <row r="1280" spans="1:14" x14ac:dyDescent="0.25">
      <c r="A1280">
        <v>21</v>
      </c>
      <c r="B1280">
        <v>50</v>
      </c>
      <c r="C1280" t="s">
        <v>1724</v>
      </c>
      <c r="E1280" t="s">
        <v>179</v>
      </c>
      <c r="F1280" t="s">
        <v>1725</v>
      </c>
      <c r="G1280" t="s">
        <v>179</v>
      </c>
      <c r="H1280" t="s">
        <v>12</v>
      </c>
      <c r="I1280" t="s">
        <v>16</v>
      </c>
      <c r="K1280" t="s">
        <v>1790</v>
      </c>
      <c r="L1280" t="s">
        <v>1791</v>
      </c>
    </row>
    <row r="1281" spans="1:12" x14ac:dyDescent="0.25">
      <c r="A1281">
        <v>21</v>
      </c>
      <c r="B1281">
        <v>51</v>
      </c>
      <c r="C1281" t="s">
        <v>1724</v>
      </c>
      <c r="E1281" t="s">
        <v>179</v>
      </c>
      <c r="F1281" t="s">
        <v>1725</v>
      </c>
      <c r="G1281" t="s">
        <v>179</v>
      </c>
      <c r="H1281" t="s">
        <v>19</v>
      </c>
      <c r="I1281" t="s">
        <v>103</v>
      </c>
      <c r="K1281" t="s">
        <v>1791</v>
      </c>
      <c r="L1281" t="s">
        <v>1792</v>
      </c>
    </row>
    <row r="1282" spans="1:12" x14ac:dyDescent="0.25">
      <c r="A1282">
        <v>21</v>
      </c>
      <c r="B1282">
        <v>52</v>
      </c>
      <c r="C1282" t="s">
        <v>1724</v>
      </c>
      <c r="E1282" t="s">
        <v>179</v>
      </c>
      <c r="F1282" t="s">
        <v>1725</v>
      </c>
      <c r="G1282" t="s">
        <v>179</v>
      </c>
      <c r="H1282" t="s">
        <v>19</v>
      </c>
      <c r="I1282" t="s">
        <v>157</v>
      </c>
      <c r="K1282" t="s">
        <v>1792</v>
      </c>
      <c r="L1282" t="s">
        <v>1793</v>
      </c>
    </row>
    <row r="1283" spans="1:12" x14ac:dyDescent="0.25">
      <c r="A1283">
        <v>21</v>
      </c>
      <c r="B1283">
        <v>53</v>
      </c>
      <c r="C1283" t="s">
        <v>1724</v>
      </c>
      <c r="E1283" t="s">
        <v>179</v>
      </c>
      <c r="F1283" t="s">
        <v>1725</v>
      </c>
      <c r="G1283" t="s">
        <v>179</v>
      </c>
      <c r="H1283" t="s">
        <v>355</v>
      </c>
      <c r="I1283" t="s">
        <v>414</v>
      </c>
      <c r="K1283" t="s">
        <v>1793</v>
      </c>
      <c r="L1283" t="s">
        <v>1793</v>
      </c>
    </row>
    <row r="1284" spans="1:12" x14ac:dyDescent="0.25">
      <c r="A1284">
        <v>21</v>
      </c>
      <c r="B1284">
        <v>54</v>
      </c>
      <c r="C1284" t="s">
        <v>1724</v>
      </c>
      <c r="E1284" t="s">
        <v>179</v>
      </c>
      <c r="F1284" t="s">
        <v>1725</v>
      </c>
      <c r="G1284" t="s">
        <v>179</v>
      </c>
      <c r="H1284" t="s">
        <v>19</v>
      </c>
      <c r="I1284" t="s">
        <v>296</v>
      </c>
      <c r="K1284" t="s">
        <v>1793</v>
      </c>
      <c r="L1284" t="s">
        <v>1794</v>
      </c>
    </row>
    <row r="1285" spans="1:12" x14ac:dyDescent="0.25">
      <c r="A1285">
        <v>21</v>
      </c>
      <c r="B1285">
        <v>55</v>
      </c>
      <c r="C1285" t="s">
        <v>1724</v>
      </c>
      <c r="E1285" t="s">
        <v>179</v>
      </c>
      <c r="F1285" t="s">
        <v>1725</v>
      </c>
      <c r="G1285" t="s">
        <v>179</v>
      </c>
      <c r="H1285" t="s">
        <v>12</v>
      </c>
      <c r="I1285" t="s">
        <v>16</v>
      </c>
      <c r="K1285" t="s">
        <v>1795</v>
      </c>
      <c r="L1285" t="s">
        <v>1796</v>
      </c>
    </row>
    <row r="1286" spans="1:12" x14ac:dyDescent="0.25">
      <c r="A1286">
        <v>21</v>
      </c>
      <c r="B1286">
        <v>56</v>
      </c>
      <c r="C1286" t="s">
        <v>1724</v>
      </c>
      <c r="E1286" t="s">
        <v>179</v>
      </c>
      <c r="F1286" t="s">
        <v>1725</v>
      </c>
      <c r="G1286" t="s">
        <v>179</v>
      </c>
      <c r="H1286" t="s">
        <v>19</v>
      </c>
      <c r="I1286" t="s">
        <v>20</v>
      </c>
      <c r="K1286" t="s">
        <v>1796</v>
      </c>
      <c r="L1286" t="s">
        <v>1797</v>
      </c>
    </row>
    <row r="1287" spans="1:12" x14ac:dyDescent="0.25">
      <c r="A1287">
        <v>21</v>
      </c>
      <c r="B1287">
        <v>57</v>
      </c>
      <c r="C1287" t="s">
        <v>1724</v>
      </c>
      <c r="E1287" t="s">
        <v>179</v>
      </c>
      <c r="F1287" t="s">
        <v>1725</v>
      </c>
      <c r="G1287" t="s">
        <v>179</v>
      </c>
      <c r="H1287" t="s">
        <v>165</v>
      </c>
      <c r="I1287" t="s">
        <v>166</v>
      </c>
      <c r="K1287" t="s">
        <v>1797</v>
      </c>
      <c r="L1287" t="s">
        <v>1798</v>
      </c>
    </row>
    <row r="1288" spans="1:12" x14ac:dyDescent="0.25">
      <c r="A1288">
        <v>21</v>
      </c>
      <c r="B1288">
        <v>58</v>
      </c>
      <c r="C1288" t="s">
        <v>1724</v>
      </c>
      <c r="E1288" t="s">
        <v>179</v>
      </c>
      <c r="F1288" t="s">
        <v>1725</v>
      </c>
      <c r="G1288" t="s">
        <v>179</v>
      </c>
      <c r="H1288" t="s">
        <v>26</v>
      </c>
      <c r="I1288" t="s">
        <v>10351</v>
      </c>
      <c r="K1288" t="s">
        <v>1799</v>
      </c>
      <c r="L1288" t="s">
        <v>1800</v>
      </c>
    </row>
    <row r="1289" spans="1:12" x14ac:dyDescent="0.25">
      <c r="A1289">
        <v>21</v>
      </c>
      <c r="B1289">
        <v>59</v>
      </c>
      <c r="C1289" t="s">
        <v>1724</v>
      </c>
      <c r="E1289" t="s">
        <v>179</v>
      </c>
      <c r="F1289" t="s">
        <v>1725</v>
      </c>
      <c r="G1289" t="s">
        <v>179</v>
      </c>
      <c r="H1289" t="s">
        <v>12</v>
      </c>
      <c r="I1289" t="s">
        <v>13</v>
      </c>
      <c r="K1289" t="s">
        <v>1800</v>
      </c>
      <c r="L1289" t="s">
        <v>1801</v>
      </c>
    </row>
    <row r="1290" spans="1:12" x14ac:dyDescent="0.25">
      <c r="A1290">
        <v>21</v>
      </c>
      <c r="B1290">
        <v>60</v>
      </c>
      <c r="C1290" t="s">
        <v>1724</v>
      </c>
      <c r="E1290" t="s">
        <v>179</v>
      </c>
      <c r="F1290" t="s">
        <v>1725</v>
      </c>
      <c r="G1290" t="s">
        <v>179</v>
      </c>
      <c r="H1290" t="s">
        <v>19</v>
      </c>
      <c r="I1290" t="s">
        <v>50</v>
      </c>
      <c r="K1290" t="s">
        <v>1801</v>
      </c>
      <c r="L1290" t="s">
        <v>1802</v>
      </c>
    </row>
    <row r="1291" spans="1:12" x14ac:dyDescent="0.25">
      <c r="A1291">
        <v>21</v>
      </c>
      <c r="B1291">
        <v>61</v>
      </c>
      <c r="C1291" t="s">
        <v>1724</v>
      </c>
      <c r="E1291" t="s">
        <v>179</v>
      </c>
      <c r="F1291" t="s">
        <v>1725</v>
      </c>
      <c r="G1291" t="s">
        <v>179</v>
      </c>
      <c r="H1291" t="s">
        <v>19</v>
      </c>
      <c r="I1291" t="s">
        <v>123</v>
      </c>
      <c r="K1291" t="s">
        <v>1802</v>
      </c>
      <c r="L1291" t="s">
        <v>1803</v>
      </c>
    </row>
    <row r="1292" spans="1:12" x14ac:dyDescent="0.25">
      <c r="A1292">
        <v>21</v>
      </c>
      <c r="B1292">
        <v>62</v>
      </c>
      <c r="C1292" t="s">
        <v>1724</v>
      </c>
      <c r="E1292" t="s">
        <v>179</v>
      </c>
      <c r="F1292" t="s">
        <v>1725</v>
      </c>
      <c r="G1292" t="s">
        <v>179</v>
      </c>
      <c r="H1292" t="s">
        <v>35</v>
      </c>
      <c r="I1292" t="s">
        <v>36</v>
      </c>
      <c r="K1292" t="s">
        <v>1803</v>
      </c>
      <c r="L1292" t="s">
        <v>1804</v>
      </c>
    </row>
    <row r="1293" spans="1:12" x14ac:dyDescent="0.25">
      <c r="A1293">
        <v>21</v>
      </c>
      <c r="B1293">
        <v>63</v>
      </c>
      <c r="C1293" t="s">
        <v>1724</v>
      </c>
      <c r="E1293" t="s">
        <v>179</v>
      </c>
      <c r="F1293" t="s">
        <v>1725</v>
      </c>
      <c r="G1293" t="s">
        <v>179</v>
      </c>
      <c r="H1293" t="s">
        <v>23</v>
      </c>
      <c r="I1293" t="s">
        <v>24</v>
      </c>
      <c r="K1293" t="s">
        <v>1805</v>
      </c>
      <c r="L1293" t="s">
        <v>1806</v>
      </c>
    </row>
    <row r="1294" spans="1:12" x14ac:dyDescent="0.25">
      <c r="A1294">
        <v>21</v>
      </c>
      <c r="B1294">
        <v>64</v>
      </c>
      <c r="C1294" t="s">
        <v>1724</v>
      </c>
      <c r="E1294" t="s">
        <v>179</v>
      </c>
      <c r="F1294" t="s">
        <v>1725</v>
      </c>
      <c r="G1294" t="s">
        <v>179</v>
      </c>
      <c r="H1294" t="s">
        <v>26</v>
      </c>
      <c r="I1294" t="s">
        <v>10351</v>
      </c>
      <c r="K1294" t="s">
        <v>1807</v>
      </c>
      <c r="L1294" t="s">
        <v>1808</v>
      </c>
    </row>
    <row r="1295" spans="1:12" x14ac:dyDescent="0.25">
      <c r="A1295">
        <v>21</v>
      </c>
      <c r="B1295">
        <v>65</v>
      </c>
      <c r="C1295" t="s">
        <v>1724</v>
      </c>
      <c r="E1295" t="s">
        <v>179</v>
      </c>
      <c r="F1295" t="s">
        <v>1725</v>
      </c>
      <c r="G1295" t="s">
        <v>179</v>
      </c>
      <c r="H1295" t="s">
        <v>12</v>
      </c>
      <c r="I1295" t="s">
        <v>13</v>
      </c>
      <c r="K1295" t="s">
        <v>1809</v>
      </c>
      <c r="L1295" t="s">
        <v>1810</v>
      </c>
    </row>
    <row r="1296" spans="1:12" x14ac:dyDescent="0.25">
      <c r="A1296">
        <v>21</v>
      </c>
      <c r="B1296">
        <v>66</v>
      </c>
      <c r="C1296" t="s">
        <v>1724</v>
      </c>
      <c r="E1296" t="s">
        <v>179</v>
      </c>
      <c r="F1296" t="s">
        <v>1725</v>
      </c>
      <c r="G1296" t="s">
        <v>179</v>
      </c>
      <c r="H1296" t="s">
        <v>12</v>
      </c>
      <c r="I1296" t="s">
        <v>16</v>
      </c>
      <c r="K1296" t="s">
        <v>1810</v>
      </c>
      <c r="L1296" t="s">
        <v>1811</v>
      </c>
    </row>
    <row r="1297" spans="1:14" x14ac:dyDescent="0.25">
      <c r="A1297">
        <v>21</v>
      </c>
      <c r="B1297">
        <v>67</v>
      </c>
      <c r="C1297" t="s">
        <v>1724</v>
      </c>
      <c r="E1297" t="s">
        <v>179</v>
      </c>
      <c r="F1297" t="s">
        <v>1725</v>
      </c>
      <c r="G1297" t="s">
        <v>179</v>
      </c>
      <c r="H1297" t="s">
        <v>19</v>
      </c>
      <c r="I1297" t="s">
        <v>103</v>
      </c>
      <c r="K1297" t="s">
        <v>1812</v>
      </c>
      <c r="L1297" t="s">
        <v>1813</v>
      </c>
    </row>
    <row r="1298" spans="1:14" x14ac:dyDescent="0.25">
      <c r="A1298">
        <v>21</v>
      </c>
      <c r="B1298">
        <v>68</v>
      </c>
      <c r="C1298" t="s">
        <v>1724</v>
      </c>
      <c r="E1298" t="s">
        <v>179</v>
      </c>
      <c r="F1298" t="s">
        <v>1725</v>
      </c>
      <c r="G1298" t="s">
        <v>179</v>
      </c>
      <c r="H1298" t="s">
        <v>55</v>
      </c>
      <c r="I1298" t="s">
        <v>781</v>
      </c>
      <c r="J1298" t="s">
        <v>82</v>
      </c>
      <c r="K1298" t="s">
        <v>1813</v>
      </c>
      <c r="L1298" t="s">
        <v>1814</v>
      </c>
      <c r="N1298">
        <v>6</v>
      </c>
    </row>
    <row r="1299" spans="1:14" x14ac:dyDescent="0.25">
      <c r="A1299">
        <v>21</v>
      </c>
      <c r="B1299">
        <v>69</v>
      </c>
      <c r="C1299" t="s">
        <v>1724</v>
      </c>
      <c r="E1299" t="s">
        <v>179</v>
      </c>
      <c r="F1299" t="s">
        <v>1725</v>
      </c>
      <c r="G1299" t="s">
        <v>179</v>
      </c>
      <c r="H1299" t="s">
        <v>23</v>
      </c>
      <c r="I1299" t="s">
        <v>341</v>
      </c>
      <c r="K1299" t="s">
        <v>1815</v>
      </c>
      <c r="L1299" t="s">
        <v>1816</v>
      </c>
    </row>
    <row r="1300" spans="1:14" x14ac:dyDescent="0.25">
      <c r="A1300">
        <v>21</v>
      </c>
      <c r="B1300">
        <v>70</v>
      </c>
      <c r="C1300" t="s">
        <v>1724</v>
      </c>
      <c r="E1300" t="s">
        <v>179</v>
      </c>
      <c r="F1300" t="s">
        <v>1725</v>
      </c>
      <c r="G1300" t="s">
        <v>179</v>
      </c>
      <c r="H1300" t="s">
        <v>26</v>
      </c>
      <c r="I1300" t="s">
        <v>10351</v>
      </c>
      <c r="K1300" t="s">
        <v>1817</v>
      </c>
      <c r="L1300" t="s">
        <v>1818</v>
      </c>
    </row>
    <row r="1301" spans="1:14" x14ac:dyDescent="0.25">
      <c r="A1301">
        <v>21</v>
      </c>
      <c r="B1301">
        <v>71</v>
      </c>
      <c r="C1301" t="s">
        <v>1724</v>
      </c>
      <c r="E1301" t="s">
        <v>179</v>
      </c>
      <c r="F1301" t="s">
        <v>1725</v>
      </c>
      <c r="G1301" t="s">
        <v>179</v>
      </c>
      <c r="H1301" t="s">
        <v>12</v>
      </c>
      <c r="I1301" t="s">
        <v>121</v>
      </c>
      <c r="K1301" t="s">
        <v>1818</v>
      </c>
      <c r="L1301" t="s">
        <v>1819</v>
      </c>
    </row>
    <row r="1302" spans="1:14" x14ac:dyDescent="0.25">
      <c r="A1302">
        <v>21</v>
      </c>
      <c r="B1302">
        <v>72</v>
      </c>
      <c r="C1302" t="s">
        <v>1724</v>
      </c>
      <c r="E1302" t="s">
        <v>179</v>
      </c>
      <c r="F1302" t="s">
        <v>1725</v>
      </c>
      <c r="G1302" t="s">
        <v>179</v>
      </c>
      <c r="H1302" t="s">
        <v>12</v>
      </c>
      <c r="I1302" t="s">
        <v>16</v>
      </c>
      <c r="K1302" t="s">
        <v>1819</v>
      </c>
      <c r="L1302" t="s">
        <v>1820</v>
      </c>
    </row>
    <row r="1303" spans="1:14" x14ac:dyDescent="0.25">
      <c r="A1303">
        <v>21</v>
      </c>
      <c r="B1303">
        <v>73</v>
      </c>
      <c r="C1303" t="s">
        <v>1724</v>
      </c>
      <c r="E1303" t="s">
        <v>179</v>
      </c>
      <c r="F1303" t="s">
        <v>1725</v>
      </c>
      <c r="G1303" t="s">
        <v>179</v>
      </c>
      <c r="H1303" t="s">
        <v>19</v>
      </c>
      <c r="I1303" t="s">
        <v>157</v>
      </c>
      <c r="K1303" t="s">
        <v>1820</v>
      </c>
      <c r="L1303" t="s">
        <v>1821</v>
      </c>
    </row>
    <row r="1304" spans="1:14" x14ac:dyDescent="0.25">
      <c r="A1304">
        <v>21</v>
      </c>
      <c r="B1304">
        <v>74</v>
      </c>
      <c r="C1304" t="s">
        <v>1724</v>
      </c>
      <c r="E1304" t="s">
        <v>179</v>
      </c>
      <c r="F1304" t="s">
        <v>1725</v>
      </c>
      <c r="G1304" t="s">
        <v>179</v>
      </c>
      <c r="H1304" t="s">
        <v>12</v>
      </c>
      <c r="I1304" t="s">
        <v>16</v>
      </c>
      <c r="K1304" t="s">
        <v>1822</v>
      </c>
      <c r="L1304" t="s">
        <v>1823</v>
      </c>
    </row>
    <row r="1305" spans="1:14" x14ac:dyDescent="0.25">
      <c r="A1305">
        <v>21</v>
      </c>
      <c r="B1305">
        <v>75</v>
      </c>
      <c r="C1305" t="s">
        <v>1724</v>
      </c>
      <c r="E1305" t="s">
        <v>179</v>
      </c>
      <c r="F1305" t="s">
        <v>1725</v>
      </c>
      <c r="G1305" t="s">
        <v>179</v>
      </c>
      <c r="H1305" t="s">
        <v>19</v>
      </c>
      <c r="I1305" t="s">
        <v>296</v>
      </c>
      <c r="K1305" t="s">
        <v>1824</v>
      </c>
      <c r="L1305" t="s">
        <v>1825</v>
      </c>
    </row>
    <row r="1306" spans="1:14" x14ac:dyDescent="0.25">
      <c r="A1306">
        <v>21</v>
      </c>
      <c r="B1306">
        <v>76</v>
      </c>
      <c r="C1306" t="s">
        <v>1724</v>
      </c>
      <c r="E1306" t="s">
        <v>179</v>
      </c>
      <c r="F1306" t="s">
        <v>1725</v>
      </c>
      <c r="G1306" t="s">
        <v>179</v>
      </c>
      <c r="H1306" t="s">
        <v>35</v>
      </c>
      <c r="I1306" t="s">
        <v>196</v>
      </c>
      <c r="K1306" t="s">
        <v>1825</v>
      </c>
      <c r="L1306" t="s">
        <v>1826</v>
      </c>
    </row>
    <row r="1307" spans="1:14" x14ac:dyDescent="0.25">
      <c r="A1307">
        <v>21</v>
      </c>
      <c r="B1307">
        <v>77</v>
      </c>
      <c r="C1307" t="s">
        <v>1724</v>
      </c>
      <c r="E1307" t="s">
        <v>179</v>
      </c>
      <c r="F1307" t="s">
        <v>1725</v>
      </c>
      <c r="G1307" t="s">
        <v>179</v>
      </c>
      <c r="H1307" t="s">
        <v>165</v>
      </c>
      <c r="I1307" t="s">
        <v>166</v>
      </c>
      <c r="K1307" t="s">
        <v>1827</v>
      </c>
      <c r="L1307" t="s">
        <v>1828</v>
      </c>
    </row>
    <row r="1308" spans="1:14" x14ac:dyDescent="0.25">
      <c r="A1308">
        <v>21</v>
      </c>
      <c r="B1308">
        <v>78</v>
      </c>
      <c r="C1308" t="s">
        <v>1724</v>
      </c>
      <c r="E1308" t="s">
        <v>179</v>
      </c>
      <c r="F1308" t="s">
        <v>1725</v>
      </c>
      <c r="G1308" t="s">
        <v>179</v>
      </c>
      <c r="H1308" t="s">
        <v>23</v>
      </c>
      <c r="I1308" t="s">
        <v>341</v>
      </c>
      <c r="K1308" t="s">
        <v>1828</v>
      </c>
      <c r="L1308" t="s">
        <v>1829</v>
      </c>
    </row>
    <row r="1309" spans="1:14" x14ac:dyDescent="0.25">
      <c r="A1309">
        <v>21</v>
      </c>
      <c r="B1309">
        <v>79</v>
      </c>
      <c r="C1309" t="s">
        <v>1724</v>
      </c>
      <c r="E1309" t="s">
        <v>179</v>
      </c>
      <c r="F1309" t="s">
        <v>1725</v>
      </c>
      <c r="G1309" t="s">
        <v>179</v>
      </c>
      <c r="H1309" t="s">
        <v>26</v>
      </c>
      <c r="I1309" t="s">
        <v>10351</v>
      </c>
      <c r="K1309" t="s">
        <v>1829</v>
      </c>
      <c r="L1309" t="s">
        <v>1830</v>
      </c>
    </row>
    <row r="1310" spans="1:14" x14ac:dyDescent="0.25">
      <c r="A1310">
        <v>21</v>
      </c>
      <c r="B1310">
        <v>80</v>
      </c>
      <c r="C1310" t="s">
        <v>1724</v>
      </c>
      <c r="E1310" t="s">
        <v>179</v>
      </c>
      <c r="F1310" t="s">
        <v>1725</v>
      </c>
      <c r="G1310" t="s">
        <v>179</v>
      </c>
      <c r="H1310" t="s">
        <v>12</v>
      </c>
      <c r="I1310" t="s">
        <v>13</v>
      </c>
      <c r="K1310" t="s">
        <v>1830</v>
      </c>
      <c r="L1310" t="s">
        <v>1831</v>
      </c>
    </row>
    <row r="1311" spans="1:14" x14ac:dyDescent="0.25">
      <c r="A1311">
        <v>21</v>
      </c>
      <c r="B1311">
        <v>81</v>
      </c>
      <c r="C1311" t="s">
        <v>1724</v>
      </c>
      <c r="E1311" t="s">
        <v>179</v>
      </c>
      <c r="F1311" t="s">
        <v>1725</v>
      </c>
      <c r="G1311" t="s">
        <v>179</v>
      </c>
      <c r="H1311" t="s">
        <v>19</v>
      </c>
      <c r="I1311" t="s">
        <v>296</v>
      </c>
      <c r="K1311" t="s">
        <v>1831</v>
      </c>
      <c r="L1311" t="s">
        <v>1832</v>
      </c>
    </row>
    <row r="1312" spans="1:14" x14ac:dyDescent="0.25">
      <c r="A1312">
        <v>21</v>
      </c>
      <c r="B1312">
        <v>82</v>
      </c>
      <c r="C1312" t="s">
        <v>1724</v>
      </c>
      <c r="E1312" t="s">
        <v>179</v>
      </c>
      <c r="F1312" t="s">
        <v>1725</v>
      </c>
      <c r="G1312" t="s">
        <v>179</v>
      </c>
      <c r="H1312" t="s">
        <v>35</v>
      </c>
      <c r="I1312" t="s">
        <v>196</v>
      </c>
      <c r="K1312" t="s">
        <v>1832</v>
      </c>
      <c r="L1312" t="s">
        <v>1833</v>
      </c>
    </row>
    <row r="1313" spans="1:14" x14ac:dyDescent="0.25">
      <c r="A1313">
        <v>21</v>
      </c>
      <c r="B1313">
        <v>83</v>
      </c>
      <c r="C1313" t="s">
        <v>1724</v>
      </c>
      <c r="E1313" t="s">
        <v>179</v>
      </c>
      <c r="F1313" t="s">
        <v>1725</v>
      </c>
      <c r="G1313" t="s">
        <v>179</v>
      </c>
      <c r="H1313" t="s">
        <v>23</v>
      </c>
      <c r="I1313" t="s">
        <v>341</v>
      </c>
      <c r="K1313" t="s">
        <v>1833</v>
      </c>
      <c r="L1313" t="s">
        <v>1834</v>
      </c>
    </row>
    <row r="1314" spans="1:14" x14ac:dyDescent="0.25">
      <c r="A1314">
        <v>21</v>
      </c>
      <c r="B1314">
        <v>84</v>
      </c>
      <c r="C1314" t="s">
        <v>1724</v>
      </c>
      <c r="E1314" t="s">
        <v>179</v>
      </c>
      <c r="F1314" t="s">
        <v>1725</v>
      </c>
      <c r="G1314" t="s">
        <v>179</v>
      </c>
      <c r="H1314" t="s">
        <v>26</v>
      </c>
      <c r="I1314" t="s">
        <v>10351</v>
      </c>
      <c r="K1314" t="s">
        <v>1835</v>
      </c>
      <c r="L1314" t="s">
        <v>1836</v>
      </c>
    </row>
    <row r="1315" spans="1:14" x14ac:dyDescent="0.25">
      <c r="A1315">
        <v>21</v>
      </c>
      <c r="B1315">
        <v>85</v>
      </c>
      <c r="C1315" t="s">
        <v>1724</v>
      </c>
      <c r="E1315" t="s">
        <v>179</v>
      </c>
      <c r="F1315" t="s">
        <v>1725</v>
      </c>
      <c r="G1315" t="s">
        <v>179</v>
      </c>
      <c r="H1315" t="s">
        <v>12</v>
      </c>
      <c r="I1315" t="s">
        <v>13</v>
      </c>
      <c r="K1315" t="s">
        <v>1837</v>
      </c>
      <c r="L1315" t="s">
        <v>1838</v>
      </c>
    </row>
    <row r="1316" spans="1:14" x14ac:dyDescent="0.25">
      <c r="A1316">
        <v>21</v>
      </c>
      <c r="B1316">
        <v>86</v>
      </c>
      <c r="C1316" t="s">
        <v>1724</v>
      </c>
      <c r="E1316" t="s">
        <v>179</v>
      </c>
      <c r="F1316" t="s">
        <v>1725</v>
      </c>
      <c r="G1316" t="s">
        <v>179</v>
      </c>
      <c r="H1316" t="s">
        <v>19</v>
      </c>
      <c r="I1316" t="s">
        <v>75</v>
      </c>
      <c r="K1316" t="s">
        <v>1838</v>
      </c>
      <c r="L1316" t="s">
        <v>1839</v>
      </c>
    </row>
    <row r="1317" spans="1:14" x14ac:dyDescent="0.25">
      <c r="A1317">
        <v>21</v>
      </c>
      <c r="B1317">
        <v>87</v>
      </c>
      <c r="C1317" t="s">
        <v>1724</v>
      </c>
      <c r="E1317" t="s">
        <v>179</v>
      </c>
      <c r="F1317" t="s">
        <v>1725</v>
      </c>
      <c r="G1317" t="s">
        <v>179</v>
      </c>
      <c r="H1317" t="s">
        <v>55</v>
      </c>
      <c r="I1317" t="s">
        <v>781</v>
      </c>
      <c r="J1317" t="s">
        <v>82</v>
      </c>
      <c r="K1317" t="s">
        <v>1839</v>
      </c>
      <c r="L1317" t="s">
        <v>1840</v>
      </c>
      <c r="N1317">
        <v>6</v>
      </c>
    </row>
    <row r="1318" spans="1:14" x14ac:dyDescent="0.25">
      <c r="A1318">
        <v>21</v>
      </c>
      <c r="B1318">
        <v>88</v>
      </c>
      <c r="C1318" t="s">
        <v>1724</v>
      </c>
      <c r="E1318" t="s">
        <v>179</v>
      </c>
      <c r="F1318" t="s">
        <v>1725</v>
      </c>
      <c r="G1318" t="s">
        <v>179</v>
      </c>
      <c r="H1318" t="s">
        <v>23</v>
      </c>
      <c r="I1318" t="s">
        <v>341</v>
      </c>
      <c r="K1318" t="s">
        <v>1841</v>
      </c>
      <c r="L1318" t="s">
        <v>1842</v>
      </c>
    </row>
    <row r="1319" spans="1:14" x14ac:dyDescent="0.25">
      <c r="A1319">
        <v>21</v>
      </c>
      <c r="B1319">
        <v>89</v>
      </c>
      <c r="C1319" t="s">
        <v>1724</v>
      </c>
      <c r="E1319" t="s">
        <v>179</v>
      </c>
      <c r="F1319" t="s">
        <v>1725</v>
      </c>
      <c r="G1319" t="s">
        <v>179</v>
      </c>
      <c r="H1319" t="s">
        <v>26</v>
      </c>
      <c r="I1319" t="s">
        <v>10351</v>
      </c>
      <c r="K1319" t="s">
        <v>1842</v>
      </c>
      <c r="L1319" t="s">
        <v>1843</v>
      </c>
    </row>
    <row r="1320" spans="1:14" x14ac:dyDescent="0.25">
      <c r="A1320">
        <v>21</v>
      </c>
      <c r="B1320">
        <v>90</v>
      </c>
      <c r="C1320" t="s">
        <v>1724</v>
      </c>
      <c r="E1320" t="s">
        <v>179</v>
      </c>
      <c r="F1320" t="s">
        <v>1725</v>
      </c>
      <c r="G1320" t="s">
        <v>179</v>
      </c>
      <c r="H1320" t="s">
        <v>12</v>
      </c>
      <c r="I1320" t="s">
        <v>121</v>
      </c>
      <c r="K1320" t="s">
        <v>1844</v>
      </c>
      <c r="L1320" t="s">
        <v>1845</v>
      </c>
    </row>
    <row r="1321" spans="1:14" x14ac:dyDescent="0.25">
      <c r="A1321">
        <v>21</v>
      </c>
      <c r="B1321">
        <v>91</v>
      </c>
      <c r="C1321" t="s">
        <v>1724</v>
      </c>
      <c r="E1321" t="s">
        <v>179</v>
      </c>
      <c r="F1321" t="s">
        <v>1725</v>
      </c>
      <c r="G1321" t="s">
        <v>179</v>
      </c>
      <c r="H1321" t="s">
        <v>12</v>
      </c>
      <c r="I1321" t="s">
        <v>16</v>
      </c>
      <c r="K1321" t="s">
        <v>1845</v>
      </c>
      <c r="L1321" t="s">
        <v>1846</v>
      </c>
    </row>
    <row r="1322" spans="1:14" x14ac:dyDescent="0.25">
      <c r="A1322">
        <v>21</v>
      </c>
      <c r="B1322">
        <v>92</v>
      </c>
      <c r="C1322" t="s">
        <v>1724</v>
      </c>
      <c r="E1322" t="s">
        <v>179</v>
      </c>
      <c r="F1322" t="s">
        <v>1725</v>
      </c>
      <c r="G1322" t="s">
        <v>179</v>
      </c>
      <c r="H1322" t="s">
        <v>19</v>
      </c>
      <c r="I1322" t="s">
        <v>157</v>
      </c>
      <c r="K1322" t="s">
        <v>1846</v>
      </c>
      <c r="L1322" t="s">
        <v>1847</v>
      </c>
    </row>
    <row r="1323" spans="1:14" x14ac:dyDescent="0.25">
      <c r="A1323">
        <v>21</v>
      </c>
      <c r="B1323">
        <v>93</v>
      </c>
      <c r="C1323" t="s">
        <v>1724</v>
      </c>
      <c r="E1323" t="s">
        <v>179</v>
      </c>
      <c r="F1323" t="s">
        <v>1725</v>
      </c>
      <c r="G1323" t="s">
        <v>179</v>
      </c>
      <c r="H1323" t="s">
        <v>165</v>
      </c>
      <c r="I1323" t="s">
        <v>166</v>
      </c>
      <c r="K1323" t="s">
        <v>1847</v>
      </c>
      <c r="L1323" t="s">
        <v>1848</v>
      </c>
    </row>
    <row r="1324" spans="1:14" x14ac:dyDescent="0.25">
      <c r="A1324">
        <v>21</v>
      </c>
      <c r="B1324">
        <v>94</v>
      </c>
      <c r="C1324" t="s">
        <v>1724</v>
      </c>
      <c r="E1324" t="s">
        <v>179</v>
      </c>
      <c r="F1324" t="s">
        <v>1725</v>
      </c>
      <c r="G1324" t="s">
        <v>179</v>
      </c>
      <c r="H1324" t="s">
        <v>26</v>
      </c>
      <c r="I1324" t="s">
        <v>10351</v>
      </c>
      <c r="K1324" t="s">
        <v>1849</v>
      </c>
      <c r="L1324" t="s">
        <v>1850</v>
      </c>
    </row>
    <row r="1325" spans="1:14" x14ac:dyDescent="0.25">
      <c r="A1325">
        <v>21</v>
      </c>
      <c r="B1325">
        <v>95</v>
      </c>
      <c r="C1325" t="s">
        <v>1724</v>
      </c>
      <c r="E1325" t="s">
        <v>179</v>
      </c>
      <c r="F1325" t="s">
        <v>1725</v>
      </c>
      <c r="G1325" t="s">
        <v>179</v>
      </c>
      <c r="H1325" t="s">
        <v>12</v>
      </c>
      <c r="I1325" t="s">
        <v>13</v>
      </c>
      <c r="K1325" t="s">
        <v>1850</v>
      </c>
      <c r="L1325" t="s">
        <v>1851</v>
      </c>
    </row>
    <row r="1326" spans="1:14" x14ac:dyDescent="0.25">
      <c r="A1326">
        <v>21</v>
      </c>
      <c r="B1326">
        <v>96</v>
      </c>
      <c r="C1326" t="s">
        <v>1724</v>
      </c>
      <c r="E1326" t="s">
        <v>179</v>
      </c>
      <c r="F1326" t="s">
        <v>1725</v>
      </c>
      <c r="G1326" t="s">
        <v>179</v>
      </c>
      <c r="H1326" t="s">
        <v>19</v>
      </c>
      <c r="I1326" t="s">
        <v>75</v>
      </c>
      <c r="K1326" t="s">
        <v>1851</v>
      </c>
      <c r="L1326" t="s">
        <v>1852</v>
      </c>
    </row>
    <row r="1327" spans="1:14" x14ac:dyDescent="0.25">
      <c r="A1327">
        <v>21</v>
      </c>
      <c r="B1327">
        <v>97</v>
      </c>
      <c r="C1327" t="s">
        <v>1724</v>
      </c>
      <c r="E1327" t="s">
        <v>179</v>
      </c>
      <c r="F1327" t="s">
        <v>1725</v>
      </c>
      <c r="G1327" t="s">
        <v>179</v>
      </c>
      <c r="H1327" t="s">
        <v>55</v>
      </c>
      <c r="I1327" t="s">
        <v>386</v>
      </c>
      <c r="J1327" t="s">
        <v>82</v>
      </c>
      <c r="K1327" t="s">
        <v>1852</v>
      </c>
      <c r="L1327" t="s">
        <v>1853</v>
      </c>
      <c r="N1327">
        <v>6</v>
      </c>
    </row>
    <row r="1328" spans="1:14" x14ac:dyDescent="0.25">
      <c r="A1328">
        <v>21</v>
      </c>
      <c r="B1328">
        <v>98</v>
      </c>
      <c r="C1328" t="s">
        <v>1724</v>
      </c>
      <c r="E1328" t="s">
        <v>179</v>
      </c>
      <c r="F1328" t="s">
        <v>1725</v>
      </c>
      <c r="G1328" t="s">
        <v>179</v>
      </c>
      <c r="H1328" t="s">
        <v>23</v>
      </c>
      <c r="I1328" t="s">
        <v>341</v>
      </c>
      <c r="K1328" t="s">
        <v>1854</v>
      </c>
      <c r="L1328" t="s">
        <v>1855</v>
      </c>
    </row>
    <row r="1329" spans="1:12" x14ac:dyDescent="0.25">
      <c r="A1329">
        <v>21</v>
      </c>
      <c r="B1329">
        <v>99</v>
      </c>
      <c r="C1329" t="s">
        <v>1724</v>
      </c>
      <c r="E1329" t="s">
        <v>179</v>
      </c>
      <c r="F1329" t="s">
        <v>1725</v>
      </c>
      <c r="G1329" t="s">
        <v>179</v>
      </c>
      <c r="H1329" t="s">
        <v>26</v>
      </c>
      <c r="I1329" t="s">
        <v>10351</v>
      </c>
      <c r="K1329" t="s">
        <v>1856</v>
      </c>
      <c r="L1329" t="s">
        <v>1857</v>
      </c>
    </row>
    <row r="1330" spans="1:12" x14ac:dyDescent="0.25">
      <c r="A1330">
        <v>21</v>
      </c>
      <c r="B1330">
        <v>100</v>
      </c>
      <c r="C1330" t="s">
        <v>1724</v>
      </c>
      <c r="E1330" t="s">
        <v>179</v>
      </c>
      <c r="F1330" t="s">
        <v>1725</v>
      </c>
      <c r="G1330" t="s">
        <v>179</v>
      </c>
      <c r="H1330" t="s">
        <v>12</v>
      </c>
      <c r="I1330" t="s">
        <v>13</v>
      </c>
      <c r="K1330" t="s">
        <v>1857</v>
      </c>
      <c r="L1330" t="s">
        <v>1858</v>
      </c>
    </row>
    <row r="1331" spans="1:12" x14ac:dyDescent="0.25">
      <c r="A1331">
        <v>21</v>
      </c>
      <c r="B1331">
        <v>101</v>
      </c>
      <c r="C1331" t="s">
        <v>1724</v>
      </c>
      <c r="E1331" t="s">
        <v>179</v>
      </c>
      <c r="F1331" t="s">
        <v>1725</v>
      </c>
      <c r="G1331" t="s">
        <v>179</v>
      </c>
      <c r="H1331" t="s">
        <v>12</v>
      </c>
      <c r="I1331" t="s">
        <v>16</v>
      </c>
      <c r="K1331" t="s">
        <v>1859</v>
      </c>
      <c r="L1331" t="s">
        <v>1860</v>
      </c>
    </row>
    <row r="1332" spans="1:12" x14ac:dyDescent="0.25">
      <c r="A1332">
        <v>21</v>
      </c>
      <c r="B1332">
        <v>102</v>
      </c>
      <c r="C1332" t="s">
        <v>1724</v>
      </c>
      <c r="E1332" t="s">
        <v>179</v>
      </c>
      <c r="F1332" t="s">
        <v>1725</v>
      </c>
      <c r="G1332" t="s">
        <v>179</v>
      </c>
      <c r="H1332" t="s">
        <v>322</v>
      </c>
      <c r="I1332" s="3" t="s">
        <v>10374</v>
      </c>
      <c r="K1332" t="s">
        <v>1860</v>
      </c>
      <c r="L1332" t="s">
        <v>1860</v>
      </c>
    </row>
    <row r="1333" spans="1:12" x14ac:dyDescent="0.25">
      <c r="A1333">
        <v>21</v>
      </c>
      <c r="B1333">
        <v>103</v>
      </c>
      <c r="C1333" t="s">
        <v>1724</v>
      </c>
      <c r="E1333" t="s">
        <v>179</v>
      </c>
      <c r="F1333" t="s">
        <v>1725</v>
      </c>
      <c r="G1333" t="s">
        <v>179</v>
      </c>
      <c r="H1333" t="s">
        <v>26</v>
      </c>
      <c r="I1333" t="s">
        <v>1861</v>
      </c>
      <c r="K1333" t="s">
        <v>1862</v>
      </c>
      <c r="L1333" t="s">
        <v>1863</v>
      </c>
    </row>
    <row r="1334" spans="1:12" x14ac:dyDescent="0.25">
      <c r="A1334">
        <v>21</v>
      </c>
      <c r="B1334">
        <v>104</v>
      </c>
      <c r="C1334" t="s">
        <v>1724</v>
      </c>
      <c r="E1334" t="s">
        <v>179</v>
      </c>
      <c r="F1334" t="s">
        <v>1725</v>
      </c>
      <c r="G1334" t="s">
        <v>179</v>
      </c>
      <c r="H1334" t="s">
        <v>12</v>
      </c>
      <c r="I1334" t="s">
        <v>13</v>
      </c>
      <c r="K1334" t="s">
        <v>1863</v>
      </c>
      <c r="L1334" t="s">
        <v>1864</v>
      </c>
    </row>
    <row r="1335" spans="1:12" x14ac:dyDescent="0.25">
      <c r="A1335">
        <v>21</v>
      </c>
      <c r="B1335">
        <v>105</v>
      </c>
      <c r="C1335" t="s">
        <v>1724</v>
      </c>
      <c r="E1335" t="s">
        <v>179</v>
      </c>
      <c r="F1335" t="s">
        <v>1725</v>
      </c>
      <c r="G1335" t="s">
        <v>179</v>
      </c>
      <c r="H1335" t="s">
        <v>19</v>
      </c>
      <c r="I1335" t="s">
        <v>296</v>
      </c>
      <c r="K1335" t="s">
        <v>1864</v>
      </c>
      <c r="L1335" t="s">
        <v>1865</v>
      </c>
    </row>
    <row r="1336" spans="1:12" x14ac:dyDescent="0.25">
      <c r="A1336">
        <v>21</v>
      </c>
      <c r="B1336">
        <v>106</v>
      </c>
      <c r="C1336" t="s">
        <v>1724</v>
      </c>
      <c r="E1336" t="s">
        <v>179</v>
      </c>
      <c r="F1336" t="s">
        <v>1725</v>
      </c>
      <c r="G1336" t="s">
        <v>179</v>
      </c>
      <c r="H1336" t="s">
        <v>35</v>
      </c>
      <c r="I1336" t="s">
        <v>36</v>
      </c>
      <c r="K1336" t="s">
        <v>1865</v>
      </c>
      <c r="L1336" t="s">
        <v>1866</v>
      </c>
    </row>
    <row r="1337" spans="1:12" x14ac:dyDescent="0.25">
      <c r="A1337">
        <v>21</v>
      </c>
      <c r="B1337">
        <v>107</v>
      </c>
      <c r="C1337" t="s">
        <v>1724</v>
      </c>
      <c r="E1337" t="s">
        <v>179</v>
      </c>
      <c r="F1337" t="s">
        <v>1725</v>
      </c>
      <c r="G1337" t="s">
        <v>179</v>
      </c>
      <c r="H1337" t="s">
        <v>26</v>
      </c>
      <c r="I1337" t="s">
        <v>10351</v>
      </c>
      <c r="K1337" t="s">
        <v>1866</v>
      </c>
      <c r="L1337" t="s">
        <v>1867</v>
      </c>
    </row>
    <row r="1338" spans="1:12" x14ac:dyDescent="0.25">
      <c r="A1338">
        <v>21</v>
      </c>
      <c r="B1338">
        <v>108</v>
      </c>
      <c r="C1338" t="s">
        <v>1724</v>
      </c>
      <c r="E1338" t="s">
        <v>179</v>
      </c>
      <c r="F1338" t="s">
        <v>1725</v>
      </c>
      <c r="G1338" t="s">
        <v>179</v>
      </c>
      <c r="H1338" t="s">
        <v>12</v>
      </c>
      <c r="I1338" t="s">
        <v>121</v>
      </c>
      <c r="K1338" t="s">
        <v>1867</v>
      </c>
      <c r="L1338" t="s">
        <v>1868</v>
      </c>
    </row>
    <row r="1339" spans="1:12" x14ac:dyDescent="0.25">
      <c r="A1339">
        <v>21</v>
      </c>
      <c r="B1339">
        <v>109</v>
      </c>
      <c r="C1339" t="s">
        <v>1724</v>
      </c>
      <c r="E1339" t="s">
        <v>179</v>
      </c>
      <c r="F1339" t="s">
        <v>1725</v>
      </c>
      <c r="G1339" t="s">
        <v>179</v>
      </c>
      <c r="H1339" t="s">
        <v>19</v>
      </c>
      <c r="I1339" t="s">
        <v>20</v>
      </c>
      <c r="K1339" t="s">
        <v>1868</v>
      </c>
      <c r="L1339" t="s">
        <v>1869</v>
      </c>
    </row>
    <row r="1340" spans="1:12" x14ac:dyDescent="0.25">
      <c r="A1340">
        <v>21</v>
      </c>
      <c r="B1340">
        <v>110</v>
      </c>
      <c r="C1340" t="s">
        <v>1724</v>
      </c>
      <c r="E1340" t="s">
        <v>179</v>
      </c>
      <c r="F1340" t="s">
        <v>1725</v>
      </c>
      <c r="G1340" t="s">
        <v>179</v>
      </c>
      <c r="H1340" t="s">
        <v>23</v>
      </c>
      <c r="I1340" t="s">
        <v>341</v>
      </c>
      <c r="K1340" t="s">
        <v>1869</v>
      </c>
      <c r="L1340" t="s">
        <v>1870</v>
      </c>
    </row>
    <row r="1341" spans="1:12" x14ac:dyDescent="0.25">
      <c r="A1341">
        <v>21</v>
      </c>
      <c r="B1341">
        <v>111</v>
      </c>
      <c r="C1341" t="s">
        <v>1724</v>
      </c>
      <c r="E1341" t="s">
        <v>179</v>
      </c>
      <c r="F1341" t="s">
        <v>1725</v>
      </c>
      <c r="G1341" t="s">
        <v>179</v>
      </c>
      <c r="H1341" t="s">
        <v>26</v>
      </c>
      <c r="I1341" t="s">
        <v>10351</v>
      </c>
      <c r="K1341" t="s">
        <v>1871</v>
      </c>
      <c r="L1341" t="s">
        <v>1872</v>
      </c>
    </row>
    <row r="1342" spans="1:12" x14ac:dyDescent="0.25">
      <c r="A1342">
        <v>21</v>
      </c>
      <c r="B1342">
        <v>112</v>
      </c>
      <c r="C1342" t="s">
        <v>1724</v>
      </c>
      <c r="E1342" t="s">
        <v>179</v>
      </c>
      <c r="F1342" t="s">
        <v>1725</v>
      </c>
      <c r="G1342" t="s">
        <v>179</v>
      </c>
      <c r="H1342" t="s">
        <v>12</v>
      </c>
      <c r="I1342" t="s">
        <v>121</v>
      </c>
      <c r="K1342" t="s">
        <v>1872</v>
      </c>
      <c r="L1342" t="s">
        <v>1873</v>
      </c>
    </row>
    <row r="1343" spans="1:12" x14ac:dyDescent="0.25">
      <c r="A1343">
        <v>21</v>
      </c>
      <c r="B1343">
        <v>113</v>
      </c>
      <c r="C1343" t="s">
        <v>1724</v>
      </c>
      <c r="E1343" t="s">
        <v>179</v>
      </c>
      <c r="F1343" t="s">
        <v>1725</v>
      </c>
      <c r="G1343" t="s">
        <v>179</v>
      </c>
      <c r="H1343" t="s">
        <v>19</v>
      </c>
      <c r="I1343" t="s">
        <v>123</v>
      </c>
      <c r="K1343" t="s">
        <v>1873</v>
      </c>
      <c r="L1343" t="s">
        <v>1874</v>
      </c>
    </row>
    <row r="1344" spans="1:12" x14ac:dyDescent="0.25">
      <c r="A1344">
        <v>21</v>
      </c>
      <c r="B1344">
        <v>114</v>
      </c>
      <c r="C1344" t="s">
        <v>1724</v>
      </c>
      <c r="E1344" t="s">
        <v>179</v>
      </c>
      <c r="F1344" t="s">
        <v>1725</v>
      </c>
      <c r="G1344" t="s">
        <v>179</v>
      </c>
      <c r="H1344" t="s">
        <v>35</v>
      </c>
      <c r="I1344" t="s">
        <v>196</v>
      </c>
      <c r="K1344" t="s">
        <v>1874</v>
      </c>
      <c r="L1344" t="s">
        <v>1874</v>
      </c>
    </row>
    <row r="1345" spans="1:14" x14ac:dyDescent="0.25">
      <c r="A1345">
        <v>21</v>
      </c>
      <c r="B1345">
        <v>115</v>
      </c>
      <c r="C1345" t="s">
        <v>1724</v>
      </c>
      <c r="E1345" t="s">
        <v>179</v>
      </c>
      <c r="F1345" t="s">
        <v>1725</v>
      </c>
      <c r="G1345" t="s">
        <v>179</v>
      </c>
      <c r="H1345" t="s">
        <v>165</v>
      </c>
      <c r="I1345" t="s">
        <v>731</v>
      </c>
      <c r="K1345" t="s">
        <v>1874</v>
      </c>
      <c r="L1345" t="s">
        <v>1875</v>
      </c>
    </row>
    <row r="1346" spans="1:14" x14ac:dyDescent="0.25">
      <c r="A1346">
        <v>21</v>
      </c>
      <c r="B1346">
        <v>116</v>
      </c>
      <c r="C1346" t="s">
        <v>1724</v>
      </c>
      <c r="E1346" t="s">
        <v>179</v>
      </c>
      <c r="F1346" t="s">
        <v>1725</v>
      </c>
      <c r="G1346" t="s">
        <v>179</v>
      </c>
      <c r="H1346" t="s">
        <v>26</v>
      </c>
      <c r="I1346" t="s">
        <v>10351</v>
      </c>
      <c r="K1346" t="s">
        <v>1876</v>
      </c>
      <c r="L1346" t="s">
        <v>1877</v>
      </c>
    </row>
    <row r="1347" spans="1:14" x14ac:dyDescent="0.25">
      <c r="A1347">
        <v>21</v>
      </c>
      <c r="B1347">
        <v>117</v>
      </c>
      <c r="C1347" t="s">
        <v>1724</v>
      </c>
      <c r="E1347" t="s">
        <v>179</v>
      </c>
      <c r="F1347" t="s">
        <v>1725</v>
      </c>
      <c r="G1347" t="s">
        <v>179</v>
      </c>
      <c r="H1347" t="s">
        <v>12</v>
      </c>
      <c r="I1347" t="s">
        <v>13</v>
      </c>
      <c r="K1347" t="s">
        <v>1878</v>
      </c>
      <c r="L1347" t="s">
        <v>1879</v>
      </c>
    </row>
    <row r="1348" spans="1:14" x14ac:dyDescent="0.25">
      <c r="A1348">
        <v>21</v>
      </c>
      <c r="B1348">
        <v>118</v>
      </c>
      <c r="C1348" t="s">
        <v>1724</v>
      </c>
      <c r="E1348" t="s">
        <v>179</v>
      </c>
      <c r="F1348" t="s">
        <v>1725</v>
      </c>
      <c r="G1348" t="s">
        <v>179</v>
      </c>
      <c r="H1348" t="s">
        <v>19</v>
      </c>
      <c r="I1348" t="s">
        <v>157</v>
      </c>
      <c r="K1348" t="s">
        <v>1879</v>
      </c>
      <c r="L1348" t="s">
        <v>1880</v>
      </c>
    </row>
    <row r="1349" spans="1:14" x14ac:dyDescent="0.25">
      <c r="A1349">
        <v>21</v>
      </c>
      <c r="B1349">
        <v>119</v>
      </c>
      <c r="C1349" t="s">
        <v>1724</v>
      </c>
      <c r="E1349" t="s">
        <v>179</v>
      </c>
      <c r="F1349" t="s">
        <v>1725</v>
      </c>
      <c r="G1349" t="s">
        <v>179</v>
      </c>
      <c r="H1349" t="s">
        <v>55</v>
      </c>
      <c r="I1349" t="s">
        <v>1881</v>
      </c>
      <c r="J1349" t="s">
        <v>82</v>
      </c>
      <c r="K1349" t="s">
        <v>1880</v>
      </c>
      <c r="L1349" t="s">
        <v>1882</v>
      </c>
      <c r="N1349">
        <v>8</v>
      </c>
    </row>
    <row r="1350" spans="1:14" x14ac:dyDescent="0.25">
      <c r="A1350">
        <v>21</v>
      </c>
      <c r="B1350">
        <v>120</v>
      </c>
      <c r="C1350" t="s">
        <v>1724</v>
      </c>
      <c r="E1350" t="s">
        <v>179</v>
      </c>
      <c r="F1350" t="s">
        <v>1725</v>
      </c>
      <c r="G1350" t="s">
        <v>179</v>
      </c>
      <c r="H1350" t="s">
        <v>23</v>
      </c>
      <c r="I1350" t="s">
        <v>10395</v>
      </c>
      <c r="K1350" t="s">
        <v>1882</v>
      </c>
      <c r="L1350" t="s">
        <v>1883</v>
      </c>
    </row>
    <row r="1351" spans="1:14" x14ac:dyDescent="0.25">
      <c r="A1351">
        <v>21</v>
      </c>
      <c r="B1351">
        <v>121</v>
      </c>
      <c r="C1351" t="s">
        <v>1724</v>
      </c>
      <c r="E1351" t="s">
        <v>179</v>
      </c>
      <c r="F1351" t="s">
        <v>1725</v>
      </c>
      <c r="G1351" t="s">
        <v>179</v>
      </c>
      <c r="H1351" t="s">
        <v>26</v>
      </c>
      <c r="I1351" t="s">
        <v>10351</v>
      </c>
      <c r="K1351" t="s">
        <v>1884</v>
      </c>
      <c r="L1351" t="s">
        <v>1885</v>
      </c>
    </row>
    <row r="1352" spans="1:14" x14ac:dyDescent="0.25">
      <c r="A1352">
        <v>21</v>
      </c>
      <c r="B1352">
        <v>122</v>
      </c>
      <c r="C1352" t="s">
        <v>1724</v>
      </c>
      <c r="E1352" t="s">
        <v>179</v>
      </c>
      <c r="F1352" t="s">
        <v>1725</v>
      </c>
      <c r="G1352" t="s">
        <v>179</v>
      </c>
      <c r="H1352" t="s">
        <v>12</v>
      </c>
      <c r="I1352" t="s">
        <v>121</v>
      </c>
      <c r="K1352" t="s">
        <v>1885</v>
      </c>
      <c r="L1352" t="s">
        <v>1886</v>
      </c>
    </row>
    <row r="1353" spans="1:14" x14ac:dyDescent="0.25">
      <c r="A1353">
        <v>21</v>
      </c>
      <c r="B1353">
        <v>123</v>
      </c>
      <c r="C1353" t="s">
        <v>1724</v>
      </c>
      <c r="E1353" t="s">
        <v>179</v>
      </c>
      <c r="F1353" t="s">
        <v>1725</v>
      </c>
      <c r="G1353" t="s">
        <v>179</v>
      </c>
      <c r="H1353" t="s">
        <v>12</v>
      </c>
      <c r="I1353" t="s">
        <v>16</v>
      </c>
      <c r="K1353" t="s">
        <v>1886</v>
      </c>
      <c r="L1353" t="s">
        <v>1887</v>
      </c>
    </row>
    <row r="1354" spans="1:14" x14ac:dyDescent="0.25">
      <c r="A1354">
        <v>21</v>
      </c>
      <c r="B1354">
        <v>124</v>
      </c>
      <c r="C1354" t="s">
        <v>1724</v>
      </c>
      <c r="E1354" t="s">
        <v>179</v>
      </c>
      <c r="F1354" t="s">
        <v>1725</v>
      </c>
      <c r="G1354" t="s">
        <v>179</v>
      </c>
      <c r="H1354" t="s">
        <v>19</v>
      </c>
      <c r="I1354" t="s">
        <v>123</v>
      </c>
      <c r="K1354" t="s">
        <v>1887</v>
      </c>
      <c r="L1354" t="s">
        <v>1888</v>
      </c>
    </row>
    <row r="1355" spans="1:14" x14ac:dyDescent="0.25">
      <c r="A1355">
        <v>21</v>
      </c>
      <c r="B1355">
        <v>125</v>
      </c>
      <c r="C1355" t="s">
        <v>1724</v>
      </c>
      <c r="E1355" t="s">
        <v>179</v>
      </c>
      <c r="F1355" t="s">
        <v>1725</v>
      </c>
      <c r="G1355" t="s">
        <v>179</v>
      </c>
      <c r="H1355" t="s">
        <v>19</v>
      </c>
      <c r="I1355" t="s">
        <v>75</v>
      </c>
      <c r="K1355" t="s">
        <v>1888</v>
      </c>
      <c r="L1355" t="s">
        <v>1889</v>
      </c>
    </row>
    <row r="1356" spans="1:14" x14ac:dyDescent="0.25">
      <c r="A1356">
        <v>21</v>
      </c>
      <c r="B1356">
        <v>126</v>
      </c>
      <c r="C1356" t="s">
        <v>1724</v>
      </c>
      <c r="E1356" t="s">
        <v>179</v>
      </c>
      <c r="F1356" t="s">
        <v>1725</v>
      </c>
      <c r="G1356" t="s">
        <v>179</v>
      </c>
      <c r="H1356" t="s">
        <v>55</v>
      </c>
      <c r="I1356" t="s">
        <v>56</v>
      </c>
      <c r="J1356" t="s">
        <v>82</v>
      </c>
      <c r="K1356" t="s">
        <v>1889</v>
      </c>
      <c r="L1356" t="s">
        <v>1890</v>
      </c>
      <c r="N1356">
        <v>4</v>
      </c>
    </row>
    <row r="1357" spans="1:14" x14ac:dyDescent="0.25">
      <c r="A1357">
        <v>21</v>
      </c>
      <c r="B1357">
        <v>127</v>
      </c>
      <c r="C1357" t="s">
        <v>1724</v>
      </c>
      <c r="E1357" t="s">
        <v>179</v>
      </c>
      <c r="F1357" t="s">
        <v>1725</v>
      </c>
      <c r="G1357" t="s">
        <v>179</v>
      </c>
      <c r="H1357" t="s">
        <v>23</v>
      </c>
      <c r="I1357" t="s">
        <v>290</v>
      </c>
      <c r="K1357" t="s">
        <v>1890</v>
      </c>
      <c r="L1357" t="s">
        <v>1891</v>
      </c>
    </row>
    <row r="1358" spans="1:14" x14ac:dyDescent="0.25">
      <c r="A1358">
        <v>21</v>
      </c>
      <c r="B1358">
        <v>128</v>
      </c>
      <c r="C1358" t="s">
        <v>1724</v>
      </c>
      <c r="E1358" t="s">
        <v>179</v>
      </c>
      <c r="F1358" t="s">
        <v>1725</v>
      </c>
      <c r="G1358" t="s">
        <v>179</v>
      </c>
      <c r="H1358" t="s">
        <v>26</v>
      </c>
      <c r="I1358" t="s">
        <v>10351</v>
      </c>
      <c r="K1358" t="s">
        <v>1892</v>
      </c>
      <c r="L1358" t="s">
        <v>1893</v>
      </c>
    </row>
    <row r="1359" spans="1:14" x14ac:dyDescent="0.25">
      <c r="A1359">
        <v>21</v>
      </c>
      <c r="B1359">
        <v>129</v>
      </c>
      <c r="C1359" t="s">
        <v>1724</v>
      </c>
      <c r="E1359" t="s">
        <v>179</v>
      </c>
      <c r="F1359" t="s">
        <v>1725</v>
      </c>
      <c r="G1359" t="s">
        <v>179</v>
      </c>
      <c r="H1359" t="s">
        <v>12</v>
      </c>
      <c r="I1359" t="s">
        <v>64</v>
      </c>
      <c r="K1359" t="s">
        <v>1893</v>
      </c>
      <c r="L1359" t="s">
        <v>1894</v>
      </c>
    </row>
    <row r="1360" spans="1:14" x14ac:dyDescent="0.25">
      <c r="A1360">
        <v>21</v>
      </c>
      <c r="B1360">
        <v>130</v>
      </c>
      <c r="C1360" t="s">
        <v>1724</v>
      </c>
      <c r="E1360" t="s">
        <v>179</v>
      </c>
      <c r="F1360" t="s">
        <v>1725</v>
      </c>
      <c r="G1360" t="s">
        <v>179</v>
      </c>
      <c r="H1360" t="s">
        <v>19</v>
      </c>
      <c r="I1360" t="s">
        <v>296</v>
      </c>
      <c r="K1360" t="s">
        <v>1894</v>
      </c>
      <c r="L1360" t="s">
        <v>1895</v>
      </c>
    </row>
    <row r="1361" spans="1:14" x14ac:dyDescent="0.25">
      <c r="A1361">
        <v>21</v>
      </c>
      <c r="B1361">
        <v>131</v>
      </c>
      <c r="C1361" t="s">
        <v>1724</v>
      </c>
      <c r="E1361" t="s">
        <v>179</v>
      </c>
      <c r="F1361" t="s">
        <v>1725</v>
      </c>
      <c r="G1361" t="s">
        <v>179</v>
      </c>
      <c r="H1361" t="s">
        <v>55</v>
      </c>
      <c r="I1361" t="s">
        <v>127</v>
      </c>
      <c r="J1361" t="s">
        <v>94</v>
      </c>
      <c r="K1361" t="s">
        <v>1895</v>
      </c>
      <c r="L1361" t="s">
        <v>1896</v>
      </c>
      <c r="N1361">
        <v>2</v>
      </c>
    </row>
    <row r="1362" spans="1:14" x14ac:dyDescent="0.25">
      <c r="A1362">
        <v>21</v>
      </c>
      <c r="B1362">
        <v>132</v>
      </c>
      <c r="C1362" t="s">
        <v>1724</v>
      </c>
      <c r="E1362" t="s">
        <v>179</v>
      </c>
      <c r="F1362" t="s">
        <v>1725</v>
      </c>
      <c r="G1362" t="s">
        <v>179</v>
      </c>
      <c r="H1362" t="s">
        <v>19</v>
      </c>
      <c r="I1362" t="s">
        <v>103</v>
      </c>
      <c r="K1362" t="s">
        <v>1896</v>
      </c>
      <c r="L1362" t="s">
        <v>1897</v>
      </c>
    </row>
    <row r="1363" spans="1:14" x14ac:dyDescent="0.25">
      <c r="A1363">
        <v>21</v>
      </c>
      <c r="B1363">
        <v>133</v>
      </c>
      <c r="C1363" t="s">
        <v>1724</v>
      </c>
      <c r="E1363" t="s">
        <v>179</v>
      </c>
      <c r="F1363" t="s">
        <v>1725</v>
      </c>
      <c r="G1363" t="s">
        <v>179</v>
      </c>
      <c r="H1363" t="s">
        <v>19</v>
      </c>
      <c r="I1363" t="s">
        <v>75</v>
      </c>
      <c r="K1363" t="s">
        <v>1897</v>
      </c>
      <c r="L1363" t="s">
        <v>1898</v>
      </c>
    </row>
    <row r="1364" spans="1:14" x14ac:dyDescent="0.25">
      <c r="A1364">
        <v>21</v>
      </c>
      <c r="B1364">
        <v>134</v>
      </c>
      <c r="C1364" t="s">
        <v>1724</v>
      </c>
      <c r="E1364" t="s">
        <v>179</v>
      </c>
      <c r="F1364" t="s">
        <v>1725</v>
      </c>
      <c r="G1364" t="s">
        <v>179</v>
      </c>
      <c r="H1364" t="s">
        <v>355</v>
      </c>
      <c r="I1364" t="s">
        <v>414</v>
      </c>
      <c r="K1364" t="s">
        <v>1898</v>
      </c>
      <c r="L1364" t="s">
        <v>1898</v>
      </c>
    </row>
    <row r="1365" spans="1:14" x14ac:dyDescent="0.25">
      <c r="A1365">
        <v>21</v>
      </c>
      <c r="B1365">
        <v>135</v>
      </c>
      <c r="C1365" t="s">
        <v>1724</v>
      </c>
      <c r="E1365" t="s">
        <v>179</v>
      </c>
      <c r="F1365" t="s">
        <v>1725</v>
      </c>
      <c r="G1365" t="s">
        <v>179</v>
      </c>
      <c r="H1365" t="s">
        <v>19</v>
      </c>
      <c r="I1365" t="s">
        <v>75</v>
      </c>
      <c r="K1365" t="s">
        <v>1898</v>
      </c>
      <c r="L1365" t="s">
        <v>1899</v>
      </c>
    </row>
    <row r="1366" spans="1:14" x14ac:dyDescent="0.25">
      <c r="A1366">
        <v>21</v>
      </c>
      <c r="B1366">
        <v>136</v>
      </c>
      <c r="C1366" t="s">
        <v>1724</v>
      </c>
      <c r="E1366" t="s">
        <v>179</v>
      </c>
      <c r="F1366" t="s">
        <v>1725</v>
      </c>
      <c r="G1366" t="s">
        <v>179</v>
      </c>
      <c r="H1366" t="s">
        <v>19</v>
      </c>
      <c r="I1366" t="s">
        <v>296</v>
      </c>
      <c r="K1366" t="s">
        <v>1899</v>
      </c>
      <c r="L1366" t="s">
        <v>1900</v>
      </c>
    </row>
    <row r="1367" spans="1:14" x14ac:dyDescent="0.25">
      <c r="A1367">
        <v>21</v>
      </c>
      <c r="B1367">
        <v>137</v>
      </c>
      <c r="C1367" t="s">
        <v>1724</v>
      </c>
      <c r="E1367" t="s">
        <v>179</v>
      </c>
      <c r="F1367" t="s">
        <v>1725</v>
      </c>
      <c r="G1367" t="s">
        <v>179</v>
      </c>
      <c r="H1367" t="s">
        <v>55</v>
      </c>
      <c r="I1367" t="s">
        <v>93</v>
      </c>
      <c r="K1367" t="s">
        <v>1900</v>
      </c>
      <c r="L1367" t="s">
        <v>1901</v>
      </c>
      <c r="N1367">
        <v>9</v>
      </c>
    </row>
    <row r="1368" spans="1:14" x14ac:dyDescent="0.25">
      <c r="A1368">
        <v>21</v>
      </c>
      <c r="B1368">
        <v>138</v>
      </c>
      <c r="C1368" t="s">
        <v>1724</v>
      </c>
      <c r="E1368" t="s">
        <v>179</v>
      </c>
      <c r="F1368" t="s">
        <v>1725</v>
      </c>
      <c r="G1368" t="s">
        <v>179</v>
      </c>
      <c r="H1368" t="s">
        <v>26</v>
      </c>
      <c r="I1368" t="s">
        <v>168</v>
      </c>
      <c r="K1368" t="s">
        <v>1901</v>
      </c>
      <c r="L1368" t="s">
        <v>1902</v>
      </c>
    </row>
    <row r="1369" spans="1:14" x14ac:dyDescent="0.25">
      <c r="A1369">
        <v>21</v>
      </c>
      <c r="B1369">
        <v>139</v>
      </c>
      <c r="C1369" t="s">
        <v>1724</v>
      </c>
      <c r="E1369" t="s">
        <v>179</v>
      </c>
      <c r="F1369" t="s">
        <v>1725</v>
      </c>
      <c r="G1369" t="s">
        <v>179</v>
      </c>
      <c r="H1369" t="s">
        <v>55</v>
      </c>
      <c r="I1369" t="s">
        <v>1903</v>
      </c>
      <c r="J1369" t="s">
        <v>82</v>
      </c>
      <c r="K1369" t="s">
        <v>1902</v>
      </c>
      <c r="L1369" t="s">
        <v>1902</v>
      </c>
      <c r="M1369" t="s">
        <v>1276</v>
      </c>
      <c r="N1369">
        <v>6</v>
      </c>
    </row>
    <row r="1370" spans="1:14" x14ac:dyDescent="0.25">
      <c r="A1370">
        <v>22</v>
      </c>
      <c r="B1370">
        <v>1</v>
      </c>
      <c r="C1370" t="s">
        <v>1904</v>
      </c>
      <c r="E1370" t="s">
        <v>179</v>
      </c>
      <c r="F1370" t="s">
        <v>1905</v>
      </c>
      <c r="G1370" t="s">
        <v>179</v>
      </c>
      <c r="H1370" t="s">
        <v>12</v>
      </c>
      <c r="I1370" t="s">
        <v>121</v>
      </c>
      <c r="K1370" t="s">
        <v>1906</v>
      </c>
      <c r="L1370" t="s">
        <v>1907</v>
      </c>
    </row>
    <row r="1371" spans="1:14" x14ac:dyDescent="0.25">
      <c r="A1371">
        <v>22</v>
      </c>
      <c r="B1371">
        <v>2</v>
      </c>
      <c r="C1371" t="s">
        <v>1904</v>
      </c>
      <c r="E1371" t="s">
        <v>179</v>
      </c>
      <c r="F1371" t="s">
        <v>1905</v>
      </c>
      <c r="G1371" t="s">
        <v>179</v>
      </c>
      <c r="H1371" t="s">
        <v>19</v>
      </c>
      <c r="I1371" t="s">
        <v>79</v>
      </c>
      <c r="K1371" t="s">
        <v>1907</v>
      </c>
      <c r="L1371" t="s">
        <v>1908</v>
      </c>
    </row>
    <row r="1372" spans="1:14" x14ac:dyDescent="0.25">
      <c r="A1372">
        <v>22</v>
      </c>
      <c r="B1372">
        <v>3</v>
      </c>
      <c r="C1372" t="s">
        <v>1904</v>
      </c>
      <c r="E1372" t="s">
        <v>179</v>
      </c>
      <c r="F1372" t="s">
        <v>1905</v>
      </c>
      <c r="G1372" t="s">
        <v>179</v>
      </c>
      <c r="H1372" t="s">
        <v>12</v>
      </c>
      <c r="I1372" t="s">
        <v>16</v>
      </c>
      <c r="K1372" t="s">
        <v>1909</v>
      </c>
      <c r="L1372" t="s">
        <v>1910</v>
      </c>
    </row>
    <row r="1373" spans="1:14" x14ac:dyDescent="0.25">
      <c r="A1373">
        <v>22</v>
      </c>
      <c r="B1373">
        <v>4</v>
      </c>
      <c r="C1373" t="s">
        <v>1904</v>
      </c>
      <c r="E1373" t="s">
        <v>179</v>
      </c>
      <c r="F1373" t="s">
        <v>1905</v>
      </c>
      <c r="G1373" t="s">
        <v>179</v>
      </c>
      <c r="H1373" t="s">
        <v>19</v>
      </c>
      <c r="I1373" t="s">
        <v>103</v>
      </c>
      <c r="K1373" t="s">
        <v>1911</v>
      </c>
      <c r="L1373" t="s">
        <v>1912</v>
      </c>
    </row>
    <row r="1374" spans="1:14" x14ac:dyDescent="0.25">
      <c r="A1374">
        <v>22</v>
      </c>
      <c r="B1374">
        <v>5</v>
      </c>
      <c r="C1374" t="s">
        <v>1904</v>
      </c>
      <c r="E1374" t="s">
        <v>179</v>
      </c>
      <c r="F1374" t="s">
        <v>1905</v>
      </c>
      <c r="G1374" t="s">
        <v>179</v>
      </c>
      <c r="H1374" t="s">
        <v>55</v>
      </c>
      <c r="I1374" t="s">
        <v>1913</v>
      </c>
      <c r="J1374" t="s">
        <v>94</v>
      </c>
      <c r="K1374" t="s">
        <v>1914</v>
      </c>
      <c r="L1374" t="s">
        <v>1915</v>
      </c>
      <c r="N1374">
        <v>4</v>
      </c>
    </row>
    <row r="1375" spans="1:14" x14ac:dyDescent="0.25">
      <c r="A1375">
        <v>22</v>
      </c>
      <c r="B1375">
        <v>6</v>
      </c>
      <c r="C1375" t="s">
        <v>1904</v>
      </c>
      <c r="E1375" t="s">
        <v>179</v>
      </c>
      <c r="F1375" t="s">
        <v>1905</v>
      </c>
      <c r="G1375" t="s">
        <v>179</v>
      </c>
      <c r="H1375" t="s">
        <v>23</v>
      </c>
      <c r="I1375" t="s">
        <v>290</v>
      </c>
      <c r="K1375" t="s">
        <v>1916</v>
      </c>
      <c r="L1375" t="s">
        <v>1917</v>
      </c>
    </row>
    <row r="1376" spans="1:14" x14ac:dyDescent="0.25">
      <c r="A1376">
        <v>22</v>
      </c>
      <c r="B1376">
        <v>7</v>
      </c>
      <c r="C1376" t="s">
        <v>1904</v>
      </c>
      <c r="E1376" t="s">
        <v>179</v>
      </c>
      <c r="F1376" t="s">
        <v>1905</v>
      </c>
      <c r="G1376" t="s">
        <v>179</v>
      </c>
      <c r="H1376" t="s">
        <v>26</v>
      </c>
      <c r="I1376" t="s">
        <v>10351</v>
      </c>
      <c r="K1376" t="s">
        <v>1918</v>
      </c>
      <c r="L1376" t="s">
        <v>1919</v>
      </c>
    </row>
    <row r="1377" spans="1:12" x14ac:dyDescent="0.25">
      <c r="A1377">
        <v>22</v>
      </c>
      <c r="B1377">
        <v>8</v>
      </c>
      <c r="C1377" t="s">
        <v>1904</v>
      </c>
      <c r="E1377" t="s">
        <v>179</v>
      </c>
      <c r="F1377" t="s">
        <v>1905</v>
      </c>
      <c r="G1377" t="s">
        <v>179</v>
      </c>
      <c r="H1377" t="s">
        <v>12</v>
      </c>
      <c r="I1377" t="s">
        <v>64</v>
      </c>
      <c r="K1377" t="s">
        <v>1919</v>
      </c>
      <c r="L1377" t="s">
        <v>1920</v>
      </c>
    </row>
    <row r="1378" spans="1:12" x14ac:dyDescent="0.25">
      <c r="A1378">
        <v>22</v>
      </c>
      <c r="B1378">
        <v>9</v>
      </c>
      <c r="C1378" t="s">
        <v>1904</v>
      </c>
      <c r="E1378" t="s">
        <v>179</v>
      </c>
      <c r="F1378" t="s">
        <v>1905</v>
      </c>
      <c r="G1378" t="s">
        <v>179</v>
      </c>
      <c r="H1378" t="s">
        <v>12</v>
      </c>
      <c r="I1378" t="s">
        <v>121</v>
      </c>
      <c r="K1378" t="s">
        <v>1920</v>
      </c>
      <c r="L1378" t="s">
        <v>1921</v>
      </c>
    </row>
    <row r="1379" spans="1:12" x14ac:dyDescent="0.25">
      <c r="A1379">
        <v>22</v>
      </c>
      <c r="B1379">
        <v>10</v>
      </c>
      <c r="C1379" t="s">
        <v>1904</v>
      </c>
      <c r="E1379" t="s">
        <v>179</v>
      </c>
      <c r="F1379" t="s">
        <v>1905</v>
      </c>
      <c r="G1379" t="s">
        <v>179</v>
      </c>
      <c r="H1379" t="s">
        <v>19</v>
      </c>
      <c r="I1379" t="s">
        <v>103</v>
      </c>
      <c r="K1379" t="s">
        <v>1921</v>
      </c>
      <c r="L1379" t="s">
        <v>1922</v>
      </c>
    </row>
    <row r="1380" spans="1:12" x14ac:dyDescent="0.25">
      <c r="A1380">
        <v>22</v>
      </c>
      <c r="B1380">
        <v>11</v>
      </c>
      <c r="C1380" t="s">
        <v>1904</v>
      </c>
      <c r="E1380" t="s">
        <v>179</v>
      </c>
      <c r="F1380" t="s">
        <v>1905</v>
      </c>
      <c r="G1380" t="s">
        <v>179</v>
      </c>
      <c r="H1380" t="s">
        <v>35</v>
      </c>
      <c r="I1380" t="s">
        <v>196</v>
      </c>
      <c r="K1380" t="s">
        <v>1922</v>
      </c>
      <c r="L1380" t="s">
        <v>1922</v>
      </c>
    </row>
    <row r="1381" spans="1:12" x14ac:dyDescent="0.25">
      <c r="A1381">
        <v>22</v>
      </c>
      <c r="B1381">
        <v>12</v>
      </c>
      <c r="C1381" t="s">
        <v>1904</v>
      </c>
      <c r="E1381" t="s">
        <v>179</v>
      </c>
      <c r="F1381" t="s">
        <v>1905</v>
      </c>
      <c r="G1381" t="s">
        <v>179</v>
      </c>
      <c r="H1381" t="s">
        <v>165</v>
      </c>
      <c r="I1381" t="s">
        <v>166</v>
      </c>
      <c r="K1381" t="s">
        <v>1922</v>
      </c>
      <c r="L1381" t="s">
        <v>1923</v>
      </c>
    </row>
    <row r="1382" spans="1:12" x14ac:dyDescent="0.25">
      <c r="A1382">
        <v>22</v>
      </c>
      <c r="B1382">
        <v>13</v>
      </c>
      <c r="C1382" t="s">
        <v>1904</v>
      </c>
      <c r="E1382" t="s">
        <v>179</v>
      </c>
      <c r="F1382" t="s">
        <v>1905</v>
      </c>
      <c r="G1382" t="s">
        <v>179</v>
      </c>
      <c r="H1382" t="s">
        <v>26</v>
      </c>
      <c r="I1382" t="s">
        <v>10351</v>
      </c>
      <c r="K1382" t="s">
        <v>1924</v>
      </c>
      <c r="L1382" t="s">
        <v>1925</v>
      </c>
    </row>
    <row r="1383" spans="1:12" x14ac:dyDescent="0.25">
      <c r="A1383">
        <v>22</v>
      </c>
      <c r="B1383">
        <v>14</v>
      </c>
      <c r="C1383" t="s">
        <v>1904</v>
      </c>
      <c r="E1383" t="s">
        <v>179</v>
      </c>
      <c r="F1383" t="s">
        <v>1905</v>
      </c>
      <c r="G1383" t="s">
        <v>179</v>
      </c>
      <c r="H1383" t="s">
        <v>12</v>
      </c>
      <c r="I1383" t="s">
        <v>121</v>
      </c>
      <c r="K1383" t="s">
        <v>1926</v>
      </c>
      <c r="L1383" t="s">
        <v>1927</v>
      </c>
    </row>
    <row r="1384" spans="1:12" x14ac:dyDescent="0.25">
      <c r="A1384">
        <v>22</v>
      </c>
      <c r="B1384">
        <v>15</v>
      </c>
      <c r="C1384" t="s">
        <v>1904</v>
      </c>
      <c r="E1384" t="s">
        <v>179</v>
      </c>
      <c r="F1384" t="s">
        <v>1905</v>
      </c>
      <c r="G1384" t="s">
        <v>179</v>
      </c>
      <c r="H1384" t="s">
        <v>26</v>
      </c>
      <c r="I1384" t="s">
        <v>41</v>
      </c>
      <c r="K1384" t="s">
        <v>1927</v>
      </c>
      <c r="L1384" t="s">
        <v>1928</v>
      </c>
    </row>
    <row r="1385" spans="1:12" x14ac:dyDescent="0.25">
      <c r="A1385">
        <v>22</v>
      </c>
      <c r="B1385">
        <v>16</v>
      </c>
      <c r="C1385" t="s">
        <v>1904</v>
      </c>
      <c r="E1385" t="s">
        <v>179</v>
      </c>
      <c r="F1385" t="s">
        <v>1905</v>
      </c>
      <c r="G1385" t="s">
        <v>179</v>
      </c>
      <c r="H1385" t="s">
        <v>12</v>
      </c>
      <c r="I1385" t="s">
        <v>121</v>
      </c>
      <c r="K1385" t="s">
        <v>1928</v>
      </c>
      <c r="L1385" t="s">
        <v>1929</v>
      </c>
    </row>
    <row r="1386" spans="1:12" x14ac:dyDescent="0.25">
      <c r="A1386">
        <v>22</v>
      </c>
      <c r="B1386">
        <v>17</v>
      </c>
      <c r="C1386" t="s">
        <v>1904</v>
      </c>
      <c r="E1386" t="s">
        <v>179</v>
      </c>
      <c r="F1386" t="s">
        <v>1905</v>
      </c>
      <c r="G1386" t="s">
        <v>179</v>
      </c>
      <c r="H1386" t="s">
        <v>19</v>
      </c>
      <c r="I1386" t="s">
        <v>296</v>
      </c>
      <c r="K1386" t="s">
        <v>1929</v>
      </c>
      <c r="L1386" t="s">
        <v>1930</v>
      </c>
    </row>
    <row r="1387" spans="1:12" x14ac:dyDescent="0.25">
      <c r="A1387">
        <v>22</v>
      </c>
      <c r="B1387">
        <v>18</v>
      </c>
      <c r="C1387" t="s">
        <v>1904</v>
      </c>
      <c r="E1387" t="s">
        <v>179</v>
      </c>
      <c r="F1387" t="s">
        <v>1905</v>
      </c>
      <c r="G1387" t="s">
        <v>179</v>
      </c>
      <c r="H1387" t="s">
        <v>12</v>
      </c>
      <c r="I1387" t="s">
        <v>121</v>
      </c>
      <c r="K1387" t="s">
        <v>1930</v>
      </c>
      <c r="L1387" t="s">
        <v>1931</v>
      </c>
    </row>
    <row r="1388" spans="1:12" x14ac:dyDescent="0.25">
      <c r="A1388">
        <v>22</v>
      </c>
      <c r="B1388">
        <v>19</v>
      </c>
      <c r="C1388" t="s">
        <v>1904</v>
      </c>
      <c r="E1388" t="s">
        <v>179</v>
      </c>
      <c r="F1388" t="s">
        <v>1905</v>
      </c>
      <c r="G1388" t="s">
        <v>179</v>
      </c>
      <c r="H1388" t="s">
        <v>12</v>
      </c>
      <c r="I1388" t="s">
        <v>16</v>
      </c>
      <c r="K1388" t="s">
        <v>1931</v>
      </c>
      <c r="L1388" t="s">
        <v>1932</v>
      </c>
    </row>
    <row r="1389" spans="1:12" x14ac:dyDescent="0.25">
      <c r="A1389">
        <v>22</v>
      </c>
      <c r="B1389">
        <v>20</v>
      </c>
      <c r="C1389" t="s">
        <v>1904</v>
      </c>
      <c r="E1389" t="s">
        <v>179</v>
      </c>
      <c r="F1389" t="s">
        <v>1905</v>
      </c>
      <c r="G1389" t="s">
        <v>179</v>
      </c>
      <c r="H1389" t="s">
        <v>19</v>
      </c>
      <c r="I1389" t="s">
        <v>157</v>
      </c>
      <c r="K1389" t="s">
        <v>1932</v>
      </c>
      <c r="L1389" t="s">
        <v>1933</v>
      </c>
    </row>
    <row r="1390" spans="1:12" x14ac:dyDescent="0.25">
      <c r="A1390">
        <v>22</v>
      </c>
      <c r="B1390">
        <v>21</v>
      </c>
      <c r="C1390" t="s">
        <v>1904</v>
      </c>
      <c r="E1390" t="s">
        <v>179</v>
      </c>
      <c r="F1390" t="s">
        <v>1905</v>
      </c>
      <c r="G1390" t="s">
        <v>179</v>
      </c>
      <c r="H1390" t="s">
        <v>26</v>
      </c>
      <c r="I1390" t="s">
        <v>10351</v>
      </c>
      <c r="K1390" t="s">
        <v>1934</v>
      </c>
      <c r="L1390" t="s">
        <v>1935</v>
      </c>
    </row>
    <row r="1391" spans="1:12" x14ac:dyDescent="0.25">
      <c r="A1391">
        <v>22</v>
      </c>
      <c r="B1391">
        <v>22</v>
      </c>
      <c r="C1391" t="s">
        <v>1904</v>
      </c>
      <c r="E1391" t="s">
        <v>179</v>
      </c>
      <c r="F1391" t="s">
        <v>1905</v>
      </c>
      <c r="G1391" t="s">
        <v>179</v>
      </c>
      <c r="H1391" t="s">
        <v>12</v>
      </c>
      <c r="I1391" t="s">
        <v>121</v>
      </c>
      <c r="K1391" t="s">
        <v>1936</v>
      </c>
      <c r="L1391" t="s">
        <v>1937</v>
      </c>
    </row>
    <row r="1392" spans="1:12" x14ac:dyDescent="0.25">
      <c r="A1392">
        <v>22</v>
      </c>
      <c r="B1392">
        <v>23</v>
      </c>
      <c r="C1392" t="s">
        <v>1904</v>
      </c>
      <c r="E1392" t="s">
        <v>179</v>
      </c>
      <c r="F1392" t="s">
        <v>1905</v>
      </c>
      <c r="G1392" t="s">
        <v>179</v>
      </c>
      <c r="H1392" t="s">
        <v>26</v>
      </c>
      <c r="I1392" t="s">
        <v>168</v>
      </c>
      <c r="K1392" t="s">
        <v>1937</v>
      </c>
      <c r="L1392" t="s">
        <v>1938</v>
      </c>
    </row>
    <row r="1393" spans="1:14" x14ac:dyDescent="0.25">
      <c r="A1393">
        <v>22</v>
      </c>
      <c r="B1393">
        <v>24</v>
      </c>
      <c r="C1393" t="s">
        <v>1904</v>
      </c>
      <c r="E1393" t="s">
        <v>179</v>
      </c>
      <c r="F1393" t="s">
        <v>1905</v>
      </c>
      <c r="G1393" t="s">
        <v>179</v>
      </c>
      <c r="H1393" t="s">
        <v>12</v>
      </c>
      <c r="I1393" t="s">
        <v>121</v>
      </c>
      <c r="K1393" t="s">
        <v>1939</v>
      </c>
      <c r="L1393" t="s">
        <v>1940</v>
      </c>
    </row>
    <row r="1394" spans="1:14" x14ac:dyDescent="0.25">
      <c r="A1394">
        <v>22</v>
      </c>
      <c r="B1394">
        <v>25</v>
      </c>
      <c r="C1394" t="s">
        <v>1904</v>
      </c>
      <c r="E1394" t="s">
        <v>179</v>
      </c>
      <c r="F1394" t="s">
        <v>1905</v>
      </c>
      <c r="G1394" t="s">
        <v>179</v>
      </c>
      <c r="H1394" t="s">
        <v>19</v>
      </c>
      <c r="I1394" t="s">
        <v>157</v>
      </c>
      <c r="K1394" t="s">
        <v>1940</v>
      </c>
      <c r="L1394" t="s">
        <v>1941</v>
      </c>
    </row>
    <row r="1395" spans="1:14" x14ac:dyDescent="0.25">
      <c r="A1395">
        <v>22</v>
      </c>
      <c r="B1395">
        <v>26</v>
      </c>
      <c r="C1395" t="s">
        <v>1904</v>
      </c>
      <c r="E1395" t="s">
        <v>179</v>
      </c>
      <c r="F1395" t="s">
        <v>1905</v>
      </c>
      <c r="G1395" t="s">
        <v>179</v>
      </c>
      <c r="H1395" t="s">
        <v>35</v>
      </c>
      <c r="I1395" t="s">
        <v>196</v>
      </c>
      <c r="K1395" t="s">
        <v>1941</v>
      </c>
      <c r="L1395" t="s">
        <v>1941</v>
      </c>
    </row>
    <row r="1396" spans="1:14" x14ac:dyDescent="0.25">
      <c r="A1396">
        <v>22</v>
      </c>
      <c r="B1396">
        <v>27</v>
      </c>
      <c r="C1396" t="s">
        <v>1904</v>
      </c>
      <c r="E1396" t="s">
        <v>179</v>
      </c>
      <c r="F1396" t="s">
        <v>1905</v>
      </c>
      <c r="G1396" t="s">
        <v>179</v>
      </c>
      <c r="H1396" t="s">
        <v>19</v>
      </c>
      <c r="I1396" t="s">
        <v>157</v>
      </c>
      <c r="K1396" t="s">
        <v>1941</v>
      </c>
      <c r="L1396" t="s">
        <v>1942</v>
      </c>
    </row>
    <row r="1397" spans="1:14" x14ac:dyDescent="0.25">
      <c r="A1397">
        <v>22</v>
      </c>
      <c r="B1397">
        <v>28</v>
      </c>
      <c r="C1397" t="s">
        <v>1904</v>
      </c>
      <c r="E1397" t="s">
        <v>179</v>
      </c>
      <c r="F1397" t="s">
        <v>1905</v>
      </c>
      <c r="G1397" t="s">
        <v>179</v>
      </c>
      <c r="H1397" t="s">
        <v>26</v>
      </c>
      <c r="I1397" t="s">
        <v>10351</v>
      </c>
      <c r="K1397" t="s">
        <v>1943</v>
      </c>
      <c r="L1397" t="s">
        <v>1944</v>
      </c>
    </row>
    <row r="1398" spans="1:14" x14ac:dyDescent="0.25">
      <c r="A1398">
        <v>22</v>
      </c>
      <c r="B1398">
        <v>29</v>
      </c>
      <c r="C1398" t="s">
        <v>1904</v>
      </c>
      <c r="E1398" t="s">
        <v>179</v>
      </c>
      <c r="F1398" t="s">
        <v>1905</v>
      </c>
      <c r="G1398" t="s">
        <v>179</v>
      </c>
      <c r="H1398" t="s">
        <v>12</v>
      </c>
      <c r="I1398" t="s">
        <v>121</v>
      </c>
      <c r="K1398" t="s">
        <v>1945</v>
      </c>
      <c r="L1398" t="s">
        <v>1946</v>
      </c>
    </row>
    <row r="1399" spans="1:14" x14ac:dyDescent="0.25">
      <c r="A1399">
        <v>22</v>
      </c>
      <c r="B1399">
        <v>30</v>
      </c>
      <c r="C1399" t="s">
        <v>1904</v>
      </c>
      <c r="E1399" t="s">
        <v>179</v>
      </c>
      <c r="F1399" t="s">
        <v>1905</v>
      </c>
      <c r="G1399" t="s">
        <v>179</v>
      </c>
      <c r="H1399" t="s">
        <v>19</v>
      </c>
      <c r="I1399" t="s">
        <v>103</v>
      </c>
      <c r="K1399" t="s">
        <v>1946</v>
      </c>
      <c r="L1399" t="s">
        <v>1947</v>
      </c>
    </row>
    <row r="1400" spans="1:14" x14ac:dyDescent="0.25">
      <c r="A1400">
        <v>22</v>
      </c>
      <c r="B1400">
        <v>31</v>
      </c>
      <c r="C1400" t="s">
        <v>1904</v>
      </c>
      <c r="E1400" t="s">
        <v>179</v>
      </c>
      <c r="F1400" t="s">
        <v>1905</v>
      </c>
      <c r="G1400" t="s">
        <v>179</v>
      </c>
      <c r="H1400" t="s">
        <v>12</v>
      </c>
      <c r="I1400" t="s">
        <v>16</v>
      </c>
      <c r="K1400" t="s">
        <v>1948</v>
      </c>
      <c r="L1400" t="s">
        <v>1949</v>
      </c>
    </row>
    <row r="1401" spans="1:14" x14ac:dyDescent="0.25">
      <c r="A1401">
        <v>22</v>
      </c>
      <c r="B1401">
        <v>32</v>
      </c>
      <c r="C1401" t="s">
        <v>1904</v>
      </c>
      <c r="E1401" t="s">
        <v>179</v>
      </c>
      <c r="F1401" t="s">
        <v>1905</v>
      </c>
      <c r="G1401" t="s">
        <v>179</v>
      </c>
      <c r="H1401" t="s">
        <v>55</v>
      </c>
      <c r="I1401" t="s">
        <v>127</v>
      </c>
      <c r="J1401" t="s">
        <v>94</v>
      </c>
      <c r="K1401" t="s">
        <v>1949</v>
      </c>
      <c r="L1401" t="s">
        <v>1950</v>
      </c>
      <c r="N1401">
        <v>2</v>
      </c>
    </row>
    <row r="1402" spans="1:14" x14ac:dyDescent="0.25">
      <c r="A1402">
        <v>22</v>
      </c>
      <c r="B1402">
        <v>33</v>
      </c>
      <c r="C1402" t="s">
        <v>1904</v>
      </c>
      <c r="E1402" t="s">
        <v>179</v>
      </c>
      <c r="F1402" t="s">
        <v>1905</v>
      </c>
      <c r="G1402" t="s">
        <v>179</v>
      </c>
      <c r="H1402" t="s">
        <v>19</v>
      </c>
      <c r="I1402" t="s">
        <v>20</v>
      </c>
      <c r="K1402" t="s">
        <v>1950</v>
      </c>
      <c r="L1402" t="s">
        <v>1951</v>
      </c>
    </row>
    <row r="1403" spans="1:14" x14ac:dyDescent="0.25">
      <c r="A1403">
        <v>22</v>
      </c>
      <c r="B1403">
        <v>34</v>
      </c>
      <c r="C1403" t="s">
        <v>1904</v>
      </c>
      <c r="E1403" t="s">
        <v>179</v>
      </c>
      <c r="F1403" t="s">
        <v>1905</v>
      </c>
      <c r="G1403" t="s">
        <v>179</v>
      </c>
      <c r="H1403" t="s">
        <v>55</v>
      </c>
      <c r="I1403" t="s">
        <v>93</v>
      </c>
      <c r="J1403" t="s">
        <v>82</v>
      </c>
      <c r="K1403" t="s">
        <v>1951</v>
      </c>
      <c r="L1403" t="s">
        <v>1952</v>
      </c>
      <c r="N1403">
        <v>7</v>
      </c>
    </row>
    <row r="1404" spans="1:14" x14ac:dyDescent="0.25">
      <c r="A1404">
        <v>22</v>
      </c>
      <c r="B1404">
        <v>35</v>
      </c>
      <c r="C1404" t="s">
        <v>1904</v>
      </c>
      <c r="E1404" t="s">
        <v>179</v>
      </c>
      <c r="F1404" t="s">
        <v>1905</v>
      </c>
      <c r="G1404" t="s">
        <v>179</v>
      </c>
      <c r="H1404" t="s">
        <v>19</v>
      </c>
      <c r="I1404" t="s">
        <v>20</v>
      </c>
      <c r="K1404" t="s">
        <v>1952</v>
      </c>
      <c r="L1404" t="s">
        <v>1953</v>
      </c>
    </row>
    <row r="1405" spans="1:14" x14ac:dyDescent="0.25">
      <c r="A1405">
        <v>22</v>
      </c>
      <c r="B1405">
        <v>36</v>
      </c>
      <c r="C1405" t="s">
        <v>1904</v>
      </c>
      <c r="E1405" t="s">
        <v>179</v>
      </c>
      <c r="F1405" t="s">
        <v>1905</v>
      </c>
      <c r="G1405" t="s">
        <v>179</v>
      </c>
      <c r="H1405" t="s">
        <v>26</v>
      </c>
      <c r="I1405" t="s">
        <v>10351</v>
      </c>
      <c r="K1405" t="s">
        <v>1954</v>
      </c>
      <c r="L1405" t="s">
        <v>1955</v>
      </c>
    </row>
    <row r="1406" spans="1:14" x14ac:dyDescent="0.25">
      <c r="A1406">
        <v>22</v>
      </c>
      <c r="B1406">
        <v>37</v>
      </c>
      <c r="C1406" t="s">
        <v>1904</v>
      </c>
      <c r="E1406" t="s">
        <v>179</v>
      </c>
      <c r="F1406" t="s">
        <v>1905</v>
      </c>
      <c r="G1406" t="s">
        <v>179</v>
      </c>
      <c r="H1406" t="s">
        <v>12</v>
      </c>
      <c r="I1406" t="s">
        <v>64</v>
      </c>
      <c r="K1406" t="s">
        <v>1956</v>
      </c>
      <c r="L1406" t="s">
        <v>1957</v>
      </c>
    </row>
    <row r="1407" spans="1:14" x14ac:dyDescent="0.25">
      <c r="A1407">
        <v>22</v>
      </c>
      <c r="B1407">
        <v>38</v>
      </c>
      <c r="C1407" t="s">
        <v>1904</v>
      </c>
      <c r="E1407" t="s">
        <v>179</v>
      </c>
      <c r="F1407" t="s">
        <v>1905</v>
      </c>
      <c r="G1407" t="s">
        <v>179</v>
      </c>
      <c r="H1407" t="s">
        <v>12</v>
      </c>
      <c r="I1407" t="s">
        <v>16</v>
      </c>
      <c r="K1407" t="s">
        <v>1958</v>
      </c>
      <c r="L1407" t="s">
        <v>1959</v>
      </c>
    </row>
    <row r="1408" spans="1:14" x14ac:dyDescent="0.25">
      <c r="A1408">
        <v>22</v>
      </c>
      <c r="B1408">
        <v>39</v>
      </c>
      <c r="C1408" t="s">
        <v>1904</v>
      </c>
      <c r="E1408" t="s">
        <v>179</v>
      </c>
      <c r="F1408" t="s">
        <v>1905</v>
      </c>
      <c r="G1408" t="s">
        <v>179</v>
      </c>
      <c r="H1408" t="s">
        <v>19</v>
      </c>
      <c r="I1408" t="s">
        <v>157</v>
      </c>
      <c r="K1408" t="s">
        <v>1959</v>
      </c>
      <c r="L1408" t="s">
        <v>1960</v>
      </c>
    </row>
    <row r="1409" spans="1:14" x14ac:dyDescent="0.25">
      <c r="A1409">
        <v>22</v>
      </c>
      <c r="B1409">
        <v>40</v>
      </c>
      <c r="C1409" t="s">
        <v>1904</v>
      </c>
      <c r="E1409" t="s">
        <v>179</v>
      </c>
      <c r="F1409" t="s">
        <v>1905</v>
      </c>
      <c r="G1409" t="s">
        <v>179</v>
      </c>
      <c r="H1409" t="s">
        <v>35</v>
      </c>
      <c r="I1409" t="s">
        <v>164</v>
      </c>
      <c r="K1409" t="s">
        <v>1960</v>
      </c>
      <c r="L1409" t="s">
        <v>1961</v>
      </c>
    </row>
    <row r="1410" spans="1:14" x14ac:dyDescent="0.25">
      <c r="A1410">
        <v>22</v>
      </c>
      <c r="B1410">
        <v>41</v>
      </c>
      <c r="C1410" t="s">
        <v>1904</v>
      </c>
      <c r="E1410" t="s">
        <v>179</v>
      </c>
      <c r="F1410" t="s">
        <v>1905</v>
      </c>
      <c r="G1410" t="s">
        <v>179</v>
      </c>
      <c r="H1410" t="s">
        <v>23</v>
      </c>
      <c r="I1410" t="s">
        <v>24</v>
      </c>
      <c r="K1410" t="s">
        <v>1962</v>
      </c>
      <c r="L1410" t="s">
        <v>1963</v>
      </c>
    </row>
    <row r="1411" spans="1:14" x14ac:dyDescent="0.25">
      <c r="A1411">
        <v>22</v>
      </c>
      <c r="B1411">
        <v>42</v>
      </c>
      <c r="C1411" t="s">
        <v>1904</v>
      </c>
      <c r="E1411" t="s">
        <v>179</v>
      </c>
      <c r="F1411" t="s">
        <v>1905</v>
      </c>
      <c r="G1411" t="s">
        <v>179</v>
      </c>
      <c r="H1411" t="s">
        <v>26</v>
      </c>
      <c r="I1411" t="s">
        <v>10351</v>
      </c>
      <c r="K1411" t="s">
        <v>1964</v>
      </c>
      <c r="L1411" t="s">
        <v>1965</v>
      </c>
    </row>
    <row r="1412" spans="1:14" x14ac:dyDescent="0.25">
      <c r="A1412">
        <v>22</v>
      </c>
      <c r="B1412">
        <v>43</v>
      </c>
      <c r="C1412" t="s">
        <v>1904</v>
      </c>
      <c r="E1412" t="s">
        <v>179</v>
      </c>
      <c r="F1412" t="s">
        <v>1905</v>
      </c>
      <c r="G1412" t="s">
        <v>179</v>
      </c>
      <c r="H1412" t="s">
        <v>12</v>
      </c>
      <c r="I1412" t="s">
        <v>121</v>
      </c>
      <c r="K1412" t="s">
        <v>1966</v>
      </c>
      <c r="L1412" t="s">
        <v>1967</v>
      </c>
    </row>
    <row r="1413" spans="1:14" x14ac:dyDescent="0.25">
      <c r="A1413">
        <v>22</v>
      </c>
      <c r="B1413">
        <v>44</v>
      </c>
      <c r="C1413" t="s">
        <v>1904</v>
      </c>
      <c r="E1413" t="s">
        <v>179</v>
      </c>
      <c r="F1413" t="s">
        <v>1905</v>
      </c>
      <c r="G1413" t="s">
        <v>179</v>
      </c>
      <c r="H1413" t="s">
        <v>12</v>
      </c>
      <c r="I1413" t="s">
        <v>16</v>
      </c>
      <c r="K1413" t="s">
        <v>1968</v>
      </c>
      <c r="L1413" t="s">
        <v>1969</v>
      </c>
    </row>
    <row r="1414" spans="1:14" x14ac:dyDescent="0.25">
      <c r="A1414">
        <v>22</v>
      </c>
      <c r="B1414">
        <v>45</v>
      </c>
      <c r="C1414" t="s">
        <v>1904</v>
      </c>
      <c r="E1414" t="s">
        <v>179</v>
      </c>
      <c r="F1414" t="s">
        <v>1905</v>
      </c>
      <c r="G1414" t="s">
        <v>179</v>
      </c>
      <c r="H1414" t="s">
        <v>19</v>
      </c>
      <c r="I1414" t="s">
        <v>20</v>
      </c>
      <c r="K1414" t="s">
        <v>1969</v>
      </c>
      <c r="L1414" t="s">
        <v>1970</v>
      </c>
    </row>
    <row r="1415" spans="1:14" x14ac:dyDescent="0.25">
      <c r="A1415">
        <v>22</v>
      </c>
      <c r="B1415">
        <v>46</v>
      </c>
      <c r="C1415" t="s">
        <v>1904</v>
      </c>
      <c r="E1415" t="s">
        <v>179</v>
      </c>
      <c r="F1415" t="s">
        <v>1905</v>
      </c>
      <c r="G1415" t="s">
        <v>179</v>
      </c>
      <c r="H1415" t="s">
        <v>55</v>
      </c>
      <c r="I1415" t="s">
        <v>127</v>
      </c>
      <c r="J1415" t="s">
        <v>94</v>
      </c>
      <c r="K1415" t="s">
        <v>1970</v>
      </c>
      <c r="L1415" t="s">
        <v>1971</v>
      </c>
      <c r="N1415">
        <v>2</v>
      </c>
    </row>
    <row r="1416" spans="1:14" x14ac:dyDescent="0.25">
      <c r="A1416">
        <v>22</v>
      </c>
      <c r="B1416">
        <v>47</v>
      </c>
      <c r="C1416" t="s">
        <v>1904</v>
      </c>
      <c r="E1416" t="s">
        <v>179</v>
      </c>
      <c r="F1416" t="s">
        <v>1905</v>
      </c>
      <c r="G1416" t="s">
        <v>179</v>
      </c>
      <c r="H1416" t="s">
        <v>19</v>
      </c>
      <c r="I1416" t="s">
        <v>20</v>
      </c>
      <c r="K1416" t="s">
        <v>1971</v>
      </c>
      <c r="L1416" t="s">
        <v>1972</v>
      </c>
    </row>
    <row r="1417" spans="1:14" x14ac:dyDescent="0.25">
      <c r="A1417">
        <v>22</v>
      </c>
      <c r="B1417">
        <v>48</v>
      </c>
      <c r="C1417" t="s">
        <v>1904</v>
      </c>
      <c r="E1417" t="s">
        <v>179</v>
      </c>
      <c r="F1417" t="s">
        <v>1905</v>
      </c>
      <c r="G1417" t="s">
        <v>179</v>
      </c>
      <c r="H1417" t="s">
        <v>26</v>
      </c>
      <c r="I1417" t="s">
        <v>10351</v>
      </c>
      <c r="K1417" t="s">
        <v>1972</v>
      </c>
      <c r="L1417" t="s">
        <v>1973</v>
      </c>
    </row>
    <row r="1418" spans="1:14" x14ac:dyDescent="0.25">
      <c r="A1418">
        <v>22</v>
      </c>
      <c r="B1418">
        <v>49</v>
      </c>
      <c r="C1418" t="s">
        <v>1904</v>
      </c>
      <c r="E1418" t="s">
        <v>179</v>
      </c>
      <c r="F1418" t="s">
        <v>1905</v>
      </c>
      <c r="G1418" t="s">
        <v>179</v>
      </c>
      <c r="H1418" t="s">
        <v>12</v>
      </c>
      <c r="I1418" t="s">
        <v>121</v>
      </c>
      <c r="K1418" t="s">
        <v>1974</v>
      </c>
      <c r="L1418" t="s">
        <v>1975</v>
      </c>
    </row>
    <row r="1419" spans="1:14" x14ac:dyDescent="0.25">
      <c r="A1419">
        <v>22</v>
      </c>
      <c r="B1419">
        <v>50</v>
      </c>
      <c r="C1419" t="s">
        <v>1904</v>
      </c>
      <c r="E1419" t="s">
        <v>179</v>
      </c>
      <c r="F1419" t="s">
        <v>1905</v>
      </c>
      <c r="G1419" t="s">
        <v>179</v>
      </c>
      <c r="H1419" t="s">
        <v>12</v>
      </c>
      <c r="I1419" t="s">
        <v>16</v>
      </c>
      <c r="K1419" t="s">
        <v>1975</v>
      </c>
      <c r="L1419" t="s">
        <v>1976</v>
      </c>
    </row>
    <row r="1420" spans="1:14" x14ac:dyDescent="0.25">
      <c r="A1420">
        <v>22</v>
      </c>
      <c r="B1420">
        <v>51</v>
      </c>
      <c r="C1420" t="s">
        <v>1904</v>
      </c>
      <c r="E1420" t="s">
        <v>179</v>
      </c>
      <c r="F1420" t="s">
        <v>1905</v>
      </c>
      <c r="G1420" t="s">
        <v>179</v>
      </c>
      <c r="H1420" t="s">
        <v>35</v>
      </c>
      <c r="I1420" t="s">
        <v>196</v>
      </c>
      <c r="K1420" t="s">
        <v>1976</v>
      </c>
      <c r="L1420" t="s">
        <v>1977</v>
      </c>
    </row>
    <row r="1421" spans="1:14" x14ac:dyDescent="0.25">
      <c r="A1421">
        <v>22</v>
      </c>
      <c r="B1421">
        <v>52</v>
      </c>
      <c r="C1421" t="s">
        <v>1904</v>
      </c>
      <c r="E1421" t="s">
        <v>179</v>
      </c>
      <c r="F1421" t="s">
        <v>1905</v>
      </c>
      <c r="G1421" t="s">
        <v>179</v>
      </c>
      <c r="H1421" t="s">
        <v>55</v>
      </c>
      <c r="I1421" t="s">
        <v>1978</v>
      </c>
      <c r="J1421" t="s">
        <v>82</v>
      </c>
      <c r="K1421" t="s">
        <v>1977</v>
      </c>
      <c r="L1421" t="s">
        <v>1979</v>
      </c>
      <c r="N1421">
        <v>6</v>
      </c>
    </row>
    <row r="1422" spans="1:14" x14ac:dyDescent="0.25">
      <c r="A1422">
        <v>22</v>
      </c>
      <c r="B1422">
        <v>53</v>
      </c>
      <c r="C1422" t="s">
        <v>1904</v>
      </c>
      <c r="E1422" t="s">
        <v>179</v>
      </c>
      <c r="F1422" t="s">
        <v>1905</v>
      </c>
      <c r="G1422" t="s">
        <v>179</v>
      </c>
      <c r="H1422" t="s">
        <v>23</v>
      </c>
      <c r="I1422" t="s">
        <v>24</v>
      </c>
      <c r="K1422" t="s">
        <v>1979</v>
      </c>
      <c r="L1422" t="s">
        <v>1980</v>
      </c>
    </row>
    <row r="1423" spans="1:14" x14ac:dyDescent="0.25">
      <c r="A1423">
        <v>22</v>
      </c>
      <c r="B1423">
        <v>54</v>
      </c>
      <c r="C1423" t="s">
        <v>1904</v>
      </c>
      <c r="E1423" t="s">
        <v>179</v>
      </c>
      <c r="F1423" t="s">
        <v>1905</v>
      </c>
      <c r="G1423" t="s">
        <v>179</v>
      </c>
      <c r="H1423" t="s">
        <v>26</v>
      </c>
      <c r="I1423" t="s">
        <v>10351</v>
      </c>
      <c r="K1423" t="s">
        <v>1981</v>
      </c>
      <c r="L1423" t="s">
        <v>1982</v>
      </c>
    </row>
    <row r="1424" spans="1:14" x14ac:dyDescent="0.25">
      <c r="A1424">
        <v>22</v>
      </c>
      <c r="B1424">
        <v>55</v>
      </c>
      <c r="C1424" t="s">
        <v>1904</v>
      </c>
      <c r="E1424" t="s">
        <v>179</v>
      </c>
      <c r="F1424" t="s">
        <v>1905</v>
      </c>
      <c r="G1424" t="s">
        <v>179</v>
      </c>
      <c r="H1424" t="s">
        <v>322</v>
      </c>
      <c r="I1424" s="3" t="s">
        <v>10374</v>
      </c>
      <c r="K1424" t="s">
        <v>1982</v>
      </c>
      <c r="L1424" t="s">
        <v>1982</v>
      </c>
    </row>
    <row r="1425" spans="1:14" x14ac:dyDescent="0.25">
      <c r="A1425">
        <v>23</v>
      </c>
      <c r="B1425">
        <v>1</v>
      </c>
      <c r="C1425" t="s">
        <v>1248</v>
      </c>
      <c r="E1425" t="s">
        <v>1066</v>
      </c>
      <c r="F1425" t="s">
        <v>820</v>
      </c>
      <c r="G1425" t="s">
        <v>1066</v>
      </c>
      <c r="H1425" t="s">
        <v>12</v>
      </c>
      <c r="I1425" t="s">
        <v>116</v>
      </c>
      <c r="K1425" t="s">
        <v>1983</v>
      </c>
      <c r="L1425" t="s">
        <v>1984</v>
      </c>
    </row>
    <row r="1426" spans="1:14" x14ac:dyDescent="0.25">
      <c r="A1426">
        <v>23</v>
      </c>
      <c r="B1426">
        <v>2</v>
      </c>
      <c r="C1426" t="s">
        <v>1248</v>
      </c>
      <c r="E1426" t="s">
        <v>1066</v>
      </c>
      <c r="F1426" t="s">
        <v>820</v>
      </c>
      <c r="G1426" t="s">
        <v>1066</v>
      </c>
      <c r="H1426" t="s">
        <v>12</v>
      </c>
      <c r="I1426" t="s">
        <v>121</v>
      </c>
      <c r="K1426" t="s">
        <v>1984</v>
      </c>
      <c r="L1426" t="s">
        <v>1985</v>
      </c>
    </row>
    <row r="1427" spans="1:14" x14ac:dyDescent="0.25">
      <c r="A1427">
        <v>23</v>
      </c>
      <c r="B1427">
        <v>3</v>
      </c>
      <c r="C1427" t="s">
        <v>1248</v>
      </c>
      <c r="E1427" t="s">
        <v>1066</v>
      </c>
      <c r="F1427" t="s">
        <v>820</v>
      </c>
      <c r="G1427" t="s">
        <v>1066</v>
      </c>
      <c r="H1427" t="s">
        <v>12</v>
      </c>
      <c r="I1427" t="s">
        <v>16</v>
      </c>
      <c r="K1427" t="s">
        <v>1986</v>
      </c>
      <c r="L1427" t="s">
        <v>1987</v>
      </c>
    </row>
    <row r="1428" spans="1:14" x14ac:dyDescent="0.25">
      <c r="A1428">
        <v>23</v>
      </c>
      <c r="B1428">
        <v>4</v>
      </c>
      <c r="C1428" t="s">
        <v>1248</v>
      </c>
      <c r="E1428" t="s">
        <v>1066</v>
      </c>
      <c r="F1428" t="s">
        <v>820</v>
      </c>
      <c r="G1428" t="s">
        <v>1066</v>
      </c>
      <c r="H1428" t="s">
        <v>19</v>
      </c>
      <c r="I1428" t="s">
        <v>20</v>
      </c>
      <c r="K1428" t="s">
        <v>1988</v>
      </c>
      <c r="L1428" t="s">
        <v>1989</v>
      </c>
    </row>
    <row r="1429" spans="1:14" x14ac:dyDescent="0.25">
      <c r="A1429">
        <v>23</v>
      </c>
      <c r="B1429">
        <v>5</v>
      </c>
      <c r="C1429" t="s">
        <v>1248</v>
      </c>
      <c r="E1429" t="s">
        <v>1066</v>
      </c>
      <c r="F1429" t="s">
        <v>820</v>
      </c>
      <c r="G1429" t="s">
        <v>1066</v>
      </c>
      <c r="H1429" t="s">
        <v>55</v>
      </c>
      <c r="I1429" t="s">
        <v>259</v>
      </c>
      <c r="J1429" t="s">
        <v>82</v>
      </c>
      <c r="K1429" t="s">
        <v>1989</v>
      </c>
      <c r="L1429" t="s">
        <v>1989</v>
      </c>
      <c r="N1429">
        <v>6</v>
      </c>
    </row>
    <row r="1430" spans="1:14" x14ac:dyDescent="0.25">
      <c r="A1430">
        <v>23</v>
      </c>
      <c r="B1430">
        <v>6</v>
      </c>
      <c r="C1430" t="s">
        <v>1248</v>
      </c>
      <c r="E1430" t="s">
        <v>1066</v>
      </c>
      <c r="F1430" t="s">
        <v>820</v>
      </c>
      <c r="G1430" t="s">
        <v>1066</v>
      </c>
      <c r="H1430" t="s">
        <v>23</v>
      </c>
      <c r="I1430" t="s">
        <v>24</v>
      </c>
      <c r="K1430" t="s">
        <v>1989</v>
      </c>
      <c r="L1430" t="s">
        <v>1990</v>
      </c>
    </row>
    <row r="1431" spans="1:14" x14ac:dyDescent="0.25">
      <c r="A1431">
        <v>23</v>
      </c>
      <c r="B1431">
        <v>7</v>
      </c>
      <c r="C1431" t="s">
        <v>1248</v>
      </c>
      <c r="E1431" t="s">
        <v>1066</v>
      </c>
      <c r="F1431" t="s">
        <v>820</v>
      </c>
      <c r="G1431" t="s">
        <v>1066</v>
      </c>
      <c r="H1431" t="s">
        <v>26</v>
      </c>
      <c r="I1431" t="s">
        <v>10351</v>
      </c>
      <c r="K1431" t="s">
        <v>1991</v>
      </c>
      <c r="L1431" t="s">
        <v>1992</v>
      </c>
    </row>
    <row r="1432" spans="1:14" x14ac:dyDescent="0.25">
      <c r="A1432">
        <v>23</v>
      </c>
      <c r="B1432">
        <v>8</v>
      </c>
      <c r="C1432" t="s">
        <v>1248</v>
      </c>
      <c r="E1432" t="s">
        <v>1066</v>
      </c>
      <c r="F1432" t="s">
        <v>820</v>
      </c>
      <c r="G1432" t="s">
        <v>1066</v>
      </c>
      <c r="H1432" t="s">
        <v>12</v>
      </c>
      <c r="I1432" t="s">
        <v>121</v>
      </c>
      <c r="K1432" t="s">
        <v>1993</v>
      </c>
      <c r="L1432" t="s">
        <v>1994</v>
      </c>
    </row>
    <row r="1433" spans="1:14" x14ac:dyDescent="0.25">
      <c r="A1433">
        <v>23</v>
      </c>
      <c r="B1433">
        <v>9</v>
      </c>
      <c r="C1433" t="s">
        <v>1248</v>
      </c>
      <c r="E1433" t="s">
        <v>1066</v>
      </c>
      <c r="F1433" t="s">
        <v>820</v>
      </c>
      <c r="G1433" t="s">
        <v>1066</v>
      </c>
      <c r="H1433" t="s">
        <v>19</v>
      </c>
      <c r="I1433" t="s">
        <v>1995</v>
      </c>
      <c r="K1433" t="s">
        <v>1994</v>
      </c>
      <c r="L1433" t="s">
        <v>1996</v>
      </c>
    </row>
    <row r="1434" spans="1:14" x14ac:dyDescent="0.25">
      <c r="A1434">
        <v>23</v>
      </c>
      <c r="B1434">
        <v>10</v>
      </c>
      <c r="C1434" t="s">
        <v>1248</v>
      </c>
      <c r="E1434" t="s">
        <v>1066</v>
      </c>
      <c r="F1434" t="s">
        <v>820</v>
      </c>
      <c r="G1434" t="s">
        <v>1066</v>
      </c>
      <c r="H1434" t="s">
        <v>19</v>
      </c>
      <c r="I1434" t="s">
        <v>75</v>
      </c>
      <c r="K1434" t="s">
        <v>1996</v>
      </c>
      <c r="L1434" t="s">
        <v>1997</v>
      </c>
    </row>
    <row r="1435" spans="1:14" x14ac:dyDescent="0.25">
      <c r="A1435">
        <v>23</v>
      </c>
      <c r="B1435">
        <v>11</v>
      </c>
      <c r="C1435" t="s">
        <v>1248</v>
      </c>
      <c r="E1435" t="s">
        <v>1066</v>
      </c>
      <c r="F1435" t="s">
        <v>820</v>
      </c>
      <c r="G1435" t="s">
        <v>1066</v>
      </c>
      <c r="H1435" t="s">
        <v>12</v>
      </c>
      <c r="I1435" t="s">
        <v>16</v>
      </c>
      <c r="K1435" t="s">
        <v>1998</v>
      </c>
      <c r="L1435" t="s">
        <v>1999</v>
      </c>
    </row>
    <row r="1436" spans="1:14" x14ac:dyDescent="0.25">
      <c r="A1436">
        <v>23</v>
      </c>
      <c r="B1436">
        <v>12</v>
      </c>
      <c r="C1436" t="s">
        <v>1248</v>
      </c>
      <c r="E1436" t="s">
        <v>1066</v>
      </c>
      <c r="F1436" t="s">
        <v>820</v>
      </c>
      <c r="G1436" t="s">
        <v>1066</v>
      </c>
      <c r="H1436" t="s">
        <v>19</v>
      </c>
      <c r="I1436" t="s">
        <v>50</v>
      </c>
      <c r="K1436" t="s">
        <v>2000</v>
      </c>
      <c r="L1436" t="s">
        <v>2001</v>
      </c>
    </row>
    <row r="1437" spans="1:14" x14ac:dyDescent="0.25">
      <c r="A1437">
        <v>23</v>
      </c>
      <c r="B1437">
        <v>13</v>
      </c>
      <c r="C1437" t="s">
        <v>1248</v>
      </c>
      <c r="E1437" t="s">
        <v>1066</v>
      </c>
      <c r="F1437" t="s">
        <v>820</v>
      </c>
      <c r="G1437" t="s">
        <v>1066</v>
      </c>
      <c r="H1437" t="s">
        <v>19</v>
      </c>
      <c r="I1437" t="s">
        <v>50</v>
      </c>
      <c r="K1437" t="s">
        <v>2002</v>
      </c>
      <c r="L1437" t="s">
        <v>2003</v>
      </c>
    </row>
    <row r="1438" spans="1:14" x14ac:dyDescent="0.25">
      <c r="A1438">
        <v>23</v>
      </c>
      <c r="B1438">
        <v>14</v>
      </c>
      <c r="C1438" t="s">
        <v>1248</v>
      </c>
      <c r="E1438" t="s">
        <v>1066</v>
      </c>
      <c r="F1438" t="s">
        <v>820</v>
      </c>
      <c r="G1438" t="s">
        <v>1066</v>
      </c>
      <c r="H1438" t="s">
        <v>35</v>
      </c>
      <c r="I1438" t="s">
        <v>164</v>
      </c>
      <c r="K1438" t="s">
        <v>2004</v>
      </c>
      <c r="L1438" t="s">
        <v>2005</v>
      </c>
    </row>
    <row r="1439" spans="1:14" x14ac:dyDescent="0.25">
      <c r="A1439">
        <v>23</v>
      </c>
      <c r="B1439">
        <v>15</v>
      </c>
      <c r="C1439" t="s">
        <v>1248</v>
      </c>
      <c r="E1439" t="s">
        <v>1066</v>
      </c>
      <c r="F1439" t="s">
        <v>820</v>
      </c>
      <c r="G1439" t="s">
        <v>1066</v>
      </c>
      <c r="H1439" t="s">
        <v>26</v>
      </c>
      <c r="I1439" t="s">
        <v>10351</v>
      </c>
      <c r="K1439" t="s">
        <v>2006</v>
      </c>
      <c r="L1439" t="s">
        <v>2007</v>
      </c>
    </row>
    <row r="1440" spans="1:14" x14ac:dyDescent="0.25">
      <c r="A1440">
        <v>23</v>
      </c>
      <c r="B1440">
        <v>16</v>
      </c>
      <c r="C1440" t="s">
        <v>1248</v>
      </c>
      <c r="E1440" t="s">
        <v>1066</v>
      </c>
      <c r="F1440" t="s">
        <v>820</v>
      </c>
      <c r="G1440" t="s">
        <v>1066</v>
      </c>
      <c r="H1440" t="s">
        <v>12</v>
      </c>
      <c r="I1440" t="s">
        <v>16</v>
      </c>
      <c r="K1440" t="s">
        <v>2008</v>
      </c>
      <c r="L1440" t="s">
        <v>2009</v>
      </c>
    </row>
    <row r="1441" spans="1:14" x14ac:dyDescent="0.25">
      <c r="A1441">
        <v>23</v>
      </c>
      <c r="B1441">
        <v>17</v>
      </c>
      <c r="C1441" t="s">
        <v>1248</v>
      </c>
      <c r="E1441" t="s">
        <v>1066</v>
      </c>
      <c r="F1441" t="s">
        <v>820</v>
      </c>
      <c r="G1441" t="s">
        <v>1066</v>
      </c>
      <c r="H1441" t="s">
        <v>19</v>
      </c>
      <c r="I1441" t="s">
        <v>103</v>
      </c>
      <c r="K1441" t="s">
        <v>2009</v>
      </c>
      <c r="L1441" t="s">
        <v>2010</v>
      </c>
    </row>
    <row r="1442" spans="1:14" x14ac:dyDescent="0.25">
      <c r="A1442">
        <v>23</v>
      </c>
      <c r="B1442">
        <v>18</v>
      </c>
      <c r="C1442" t="s">
        <v>1248</v>
      </c>
      <c r="E1442" t="s">
        <v>1066</v>
      </c>
      <c r="F1442" t="s">
        <v>820</v>
      </c>
      <c r="G1442" t="s">
        <v>1066</v>
      </c>
      <c r="H1442" t="s">
        <v>19</v>
      </c>
      <c r="I1442" t="s">
        <v>20</v>
      </c>
      <c r="K1442" t="s">
        <v>2011</v>
      </c>
      <c r="L1442" t="s">
        <v>2012</v>
      </c>
    </row>
    <row r="1443" spans="1:14" x14ac:dyDescent="0.25">
      <c r="A1443">
        <v>23</v>
      </c>
      <c r="B1443">
        <v>19</v>
      </c>
      <c r="C1443" t="s">
        <v>1248</v>
      </c>
      <c r="E1443" t="s">
        <v>1066</v>
      </c>
      <c r="F1443" t="s">
        <v>820</v>
      </c>
      <c r="G1443" t="s">
        <v>1066</v>
      </c>
      <c r="H1443" t="s">
        <v>35</v>
      </c>
      <c r="I1443" t="s">
        <v>164</v>
      </c>
      <c r="K1443" t="s">
        <v>2012</v>
      </c>
      <c r="L1443" t="s">
        <v>2013</v>
      </c>
    </row>
    <row r="1444" spans="1:14" x14ac:dyDescent="0.25">
      <c r="A1444">
        <v>23</v>
      </c>
      <c r="B1444">
        <v>20</v>
      </c>
      <c r="C1444" t="s">
        <v>1248</v>
      </c>
      <c r="E1444" t="s">
        <v>1066</v>
      </c>
      <c r="F1444" t="s">
        <v>820</v>
      </c>
      <c r="G1444" t="s">
        <v>1066</v>
      </c>
      <c r="H1444" t="s">
        <v>23</v>
      </c>
      <c r="I1444" t="s">
        <v>10395</v>
      </c>
      <c r="K1444" t="s">
        <v>2014</v>
      </c>
      <c r="L1444" t="s">
        <v>2015</v>
      </c>
    </row>
    <row r="1445" spans="1:14" x14ac:dyDescent="0.25">
      <c r="A1445">
        <v>23</v>
      </c>
      <c r="B1445">
        <v>21</v>
      </c>
      <c r="C1445" t="s">
        <v>1248</v>
      </c>
      <c r="E1445" t="s">
        <v>1066</v>
      </c>
      <c r="F1445" t="s">
        <v>820</v>
      </c>
      <c r="G1445" t="s">
        <v>1066</v>
      </c>
      <c r="H1445" t="s">
        <v>26</v>
      </c>
      <c r="I1445" t="s">
        <v>10351</v>
      </c>
      <c r="K1445" t="s">
        <v>2016</v>
      </c>
      <c r="L1445" t="s">
        <v>2017</v>
      </c>
    </row>
    <row r="1446" spans="1:14" x14ac:dyDescent="0.25">
      <c r="A1446">
        <v>23</v>
      </c>
      <c r="B1446">
        <v>22</v>
      </c>
      <c r="C1446" t="s">
        <v>1248</v>
      </c>
      <c r="E1446" t="s">
        <v>1066</v>
      </c>
      <c r="F1446" t="s">
        <v>820</v>
      </c>
      <c r="G1446" t="s">
        <v>1066</v>
      </c>
      <c r="H1446" t="s">
        <v>12</v>
      </c>
      <c r="I1446" t="s">
        <v>121</v>
      </c>
      <c r="K1446" t="s">
        <v>2018</v>
      </c>
      <c r="L1446" t="s">
        <v>2019</v>
      </c>
    </row>
    <row r="1447" spans="1:14" x14ac:dyDescent="0.25">
      <c r="A1447">
        <v>23</v>
      </c>
      <c r="B1447">
        <v>23</v>
      </c>
      <c r="C1447" t="s">
        <v>1248</v>
      </c>
      <c r="E1447" t="s">
        <v>1066</v>
      </c>
      <c r="F1447" t="s">
        <v>820</v>
      </c>
      <c r="G1447" t="s">
        <v>1066</v>
      </c>
      <c r="H1447" t="s">
        <v>19</v>
      </c>
      <c r="I1447" t="s">
        <v>79</v>
      </c>
      <c r="K1447" t="s">
        <v>2019</v>
      </c>
      <c r="L1447" t="s">
        <v>2020</v>
      </c>
    </row>
    <row r="1448" spans="1:14" x14ac:dyDescent="0.25">
      <c r="A1448">
        <v>23</v>
      </c>
      <c r="B1448">
        <v>24</v>
      </c>
      <c r="C1448" t="s">
        <v>1248</v>
      </c>
      <c r="E1448" t="s">
        <v>1066</v>
      </c>
      <c r="F1448" t="s">
        <v>820</v>
      </c>
      <c r="G1448" t="s">
        <v>1066</v>
      </c>
      <c r="H1448" t="s">
        <v>55</v>
      </c>
      <c r="I1448" t="s">
        <v>463</v>
      </c>
      <c r="J1448" t="s">
        <v>82</v>
      </c>
      <c r="K1448" t="s">
        <v>2020</v>
      </c>
      <c r="L1448" t="s">
        <v>2021</v>
      </c>
      <c r="N1448">
        <v>7</v>
      </c>
    </row>
    <row r="1449" spans="1:14" x14ac:dyDescent="0.25">
      <c r="A1449">
        <v>23</v>
      </c>
      <c r="B1449">
        <v>25</v>
      </c>
      <c r="C1449" t="s">
        <v>1248</v>
      </c>
      <c r="E1449" t="s">
        <v>1066</v>
      </c>
      <c r="F1449" t="s">
        <v>820</v>
      </c>
      <c r="G1449" t="s">
        <v>1066</v>
      </c>
      <c r="H1449" t="s">
        <v>23</v>
      </c>
      <c r="I1449" t="s">
        <v>341</v>
      </c>
      <c r="K1449" t="s">
        <v>2022</v>
      </c>
      <c r="L1449" t="s">
        <v>2023</v>
      </c>
    </row>
    <row r="1450" spans="1:14" x14ac:dyDescent="0.25">
      <c r="A1450">
        <v>23</v>
      </c>
      <c r="B1450">
        <v>26</v>
      </c>
      <c r="C1450" t="s">
        <v>1248</v>
      </c>
      <c r="E1450" t="s">
        <v>1066</v>
      </c>
      <c r="F1450" t="s">
        <v>820</v>
      </c>
      <c r="G1450" t="s">
        <v>1066</v>
      </c>
      <c r="H1450" t="s">
        <v>26</v>
      </c>
      <c r="I1450" t="s">
        <v>168</v>
      </c>
      <c r="K1450" t="s">
        <v>2024</v>
      </c>
      <c r="L1450" t="s">
        <v>2025</v>
      </c>
    </row>
    <row r="1451" spans="1:14" x14ac:dyDescent="0.25">
      <c r="A1451">
        <v>23</v>
      </c>
      <c r="B1451">
        <v>27</v>
      </c>
      <c r="C1451" t="s">
        <v>1248</v>
      </c>
      <c r="E1451" t="s">
        <v>1066</v>
      </c>
      <c r="F1451" t="s">
        <v>820</v>
      </c>
      <c r="G1451" t="s">
        <v>1066</v>
      </c>
      <c r="H1451" t="s">
        <v>12</v>
      </c>
      <c r="I1451" t="s">
        <v>116</v>
      </c>
      <c r="K1451" t="s">
        <v>2025</v>
      </c>
      <c r="L1451" t="s">
        <v>2026</v>
      </c>
    </row>
    <row r="1452" spans="1:14" x14ac:dyDescent="0.25">
      <c r="A1452">
        <v>23</v>
      </c>
      <c r="B1452">
        <v>28</v>
      </c>
      <c r="C1452" t="s">
        <v>1248</v>
      </c>
      <c r="E1452" t="s">
        <v>1066</v>
      </c>
      <c r="F1452" t="s">
        <v>820</v>
      </c>
      <c r="G1452" t="s">
        <v>1066</v>
      </c>
      <c r="H1452" t="s">
        <v>12</v>
      </c>
      <c r="I1452" t="s">
        <v>121</v>
      </c>
      <c r="K1452" t="s">
        <v>2026</v>
      </c>
      <c r="L1452" t="s">
        <v>2027</v>
      </c>
    </row>
    <row r="1453" spans="1:14" x14ac:dyDescent="0.25">
      <c r="A1453">
        <v>23</v>
      </c>
      <c r="B1453">
        <v>29</v>
      </c>
      <c r="C1453" t="s">
        <v>1248</v>
      </c>
      <c r="E1453" t="s">
        <v>1066</v>
      </c>
      <c r="F1453" t="s">
        <v>820</v>
      </c>
      <c r="G1453" t="s">
        <v>1066</v>
      </c>
      <c r="H1453" t="s">
        <v>19</v>
      </c>
      <c r="I1453" t="s">
        <v>103</v>
      </c>
      <c r="K1453" t="s">
        <v>2027</v>
      </c>
      <c r="L1453" t="s">
        <v>2028</v>
      </c>
    </row>
    <row r="1454" spans="1:14" x14ac:dyDescent="0.25">
      <c r="A1454">
        <v>23</v>
      </c>
      <c r="B1454">
        <v>30</v>
      </c>
      <c r="C1454" t="s">
        <v>1248</v>
      </c>
      <c r="E1454" t="s">
        <v>1066</v>
      </c>
      <c r="F1454" t="s">
        <v>820</v>
      </c>
      <c r="G1454" t="s">
        <v>1066</v>
      </c>
      <c r="H1454" t="s">
        <v>19</v>
      </c>
      <c r="I1454" t="s">
        <v>20</v>
      </c>
      <c r="K1454" t="s">
        <v>2028</v>
      </c>
      <c r="L1454" t="s">
        <v>2029</v>
      </c>
    </row>
    <row r="1455" spans="1:14" x14ac:dyDescent="0.25">
      <c r="A1455">
        <v>23</v>
      </c>
      <c r="B1455">
        <v>31</v>
      </c>
      <c r="C1455" t="s">
        <v>1248</v>
      </c>
      <c r="E1455" t="s">
        <v>1066</v>
      </c>
      <c r="F1455" t="s">
        <v>820</v>
      </c>
      <c r="G1455" t="s">
        <v>1066</v>
      </c>
      <c r="H1455" t="s">
        <v>19</v>
      </c>
      <c r="I1455" t="s">
        <v>103</v>
      </c>
      <c r="K1455" t="s">
        <v>2030</v>
      </c>
      <c r="L1455" t="s">
        <v>2031</v>
      </c>
    </row>
    <row r="1456" spans="1:14" x14ac:dyDescent="0.25">
      <c r="A1456">
        <v>23</v>
      </c>
      <c r="B1456">
        <v>32</v>
      </c>
      <c r="C1456" t="s">
        <v>1248</v>
      </c>
      <c r="E1456" t="s">
        <v>1066</v>
      </c>
      <c r="F1456" t="s">
        <v>820</v>
      </c>
      <c r="G1456" t="s">
        <v>1066</v>
      </c>
      <c r="H1456" t="s">
        <v>35</v>
      </c>
      <c r="I1456" t="s">
        <v>36</v>
      </c>
      <c r="K1456" t="s">
        <v>2032</v>
      </c>
      <c r="L1456" t="s">
        <v>2033</v>
      </c>
    </row>
    <row r="1457" spans="1:14" x14ac:dyDescent="0.25">
      <c r="A1457">
        <v>23</v>
      </c>
      <c r="B1457">
        <v>33</v>
      </c>
      <c r="C1457" t="s">
        <v>1248</v>
      </c>
      <c r="E1457" t="s">
        <v>1066</v>
      </c>
      <c r="F1457" t="s">
        <v>820</v>
      </c>
      <c r="G1457" t="s">
        <v>1066</v>
      </c>
      <c r="H1457" t="s">
        <v>23</v>
      </c>
      <c r="I1457" t="s">
        <v>341</v>
      </c>
      <c r="K1457" t="s">
        <v>2033</v>
      </c>
      <c r="L1457" t="s">
        <v>2034</v>
      </c>
    </row>
    <row r="1458" spans="1:14" x14ac:dyDescent="0.25">
      <c r="A1458">
        <v>23</v>
      </c>
      <c r="B1458">
        <v>34</v>
      </c>
      <c r="C1458" t="s">
        <v>1248</v>
      </c>
      <c r="E1458" t="s">
        <v>1066</v>
      </c>
      <c r="F1458" t="s">
        <v>820</v>
      </c>
      <c r="G1458" t="s">
        <v>1066</v>
      </c>
      <c r="H1458" t="s">
        <v>23</v>
      </c>
      <c r="I1458" t="s">
        <v>341</v>
      </c>
      <c r="K1458" t="s">
        <v>2035</v>
      </c>
      <c r="L1458" t="s">
        <v>2036</v>
      </c>
    </row>
    <row r="1459" spans="1:14" x14ac:dyDescent="0.25">
      <c r="A1459">
        <v>23</v>
      </c>
      <c r="B1459">
        <v>35</v>
      </c>
      <c r="C1459" t="s">
        <v>1248</v>
      </c>
      <c r="E1459" t="s">
        <v>1066</v>
      </c>
      <c r="F1459" t="s">
        <v>820</v>
      </c>
      <c r="G1459" t="s">
        <v>1066</v>
      </c>
      <c r="H1459" t="s">
        <v>26</v>
      </c>
      <c r="I1459" t="s">
        <v>10351</v>
      </c>
      <c r="K1459" t="s">
        <v>2037</v>
      </c>
      <c r="L1459" t="s">
        <v>2038</v>
      </c>
    </row>
    <row r="1460" spans="1:14" x14ac:dyDescent="0.25">
      <c r="A1460">
        <v>23</v>
      </c>
      <c r="B1460">
        <v>36</v>
      </c>
      <c r="C1460" t="s">
        <v>1248</v>
      </c>
      <c r="E1460" t="s">
        <v>1066</v>
      </c>
      <c r="F1460" t="s">
        <v>820</v>
      </c>
      <c r="G1460" t="s">
        <v>1066</v>
      </c>
      <c r="H1460" t="s">
        <v>12</v>
      </c>
      <c r="I1460" t="s">
        <v>121</v>
      </c>
      <c r="K1460" t="s">
        <v>2039</v>
      </c>
      <c r="L1460" t="s">
        <v>2040</v>
      </c>
    </row>
    <row r="1461" spans="1:14" x14ac:dyDescent="0.25">
      <c r="A1461">
        <v>23</v>
      </c>
      <c r="B1461">
        <v>37</v>
      </c>
      <c r="C1461" t="s">
        <v>1248</v>
      </c>
      <c r="E1461" t="s">
        <v>1066</v>
      </c>
      <c r="F1461" t="s">
        <v>820</v>
      </c>
      <c r="G1461" t="s">
        <v>1066</v>
      </c>
      <c r="H1461" t="s">
        <v>19</v>
      </c>
      <c r="I1461" t="s">
        <v>103</v>
      </c>
      <c r="K1461" t="s">
        <v>2040</v>
      </c>
      <c r="L1461" t="s">
        <v>2041</v>
      </c>
    </row>
    <row r="1462" spans="1:14" x14ac:dyDescent="0.25">
      <c r="A1462">
        <v>23</v>
      </c>
      <c r="B1462">
        <v>38</v>
      </c>
      <c r="C1462" t="s">
        <v>1248</v>
      </c>
      <c r="E1462" t="s">
        <v>1066</v>
      </c>
      <c r="F1462" t="s">
        <v>820</v>
      </c>
      <c r="G1462" t="s">
        <v>1066</v>
      </c>
      <c r="H1462" t="s">
        <v>19</v>
      </c>
      <c r="I1462" t="s">
        <v>20</v>
      </c>
      <c r="K1462" t="s">
        <v>2041</v>
      </c>
      <c r="L1462" t="s">
        <v>2042</v>
      </c>
    </row>
    <row r="1463" spans="1:14" x14ac:dyDescent="0.25">
      <c r="A1463">
        <v>23</v>
      </c>
      <c r="B1463">
        <v>39</v>
      </c>
      <c r="C1463" t="s">
        <v>1248</v>
      </c>
      <c r="E1463" t="s">
        <v>1066</v>
      </c>
      <c r="F1463" t="s">
        <v>820</v>
      </c>
      <c r="G1463" t="s">
        <v>1066</v>
      </c>
      <c r="H1463" t="s">
        <v>19</v>
      </c>
      <c r="I1463" t="s">
        <v>103</v>
      </c>
      <c r="K1463" t="s">
        <v>2042</v>
      </c>
      <c r="L1463" t="s">
        <v>2043</v>
      </c>
    </row>
    <row r="1464" spans="1:14" x14ac:dyDescent="0.25">
      <c r="A1464">
        <v>23</v>
      </c>
      <c r="B1464">
        <v>40</v>
      </c>
      <c r="C1464" t="s">
        <v>1248</v>
      </c>
      <c r="E1464" t="s">
        <v>1066</v>
      </c>
      <c r="F1464" t="s">
        <v>820</v>
      </c>
      <c r="G1464" t="s">
        <v>1066</v>
      </c>
      <c r="H1464" t="s">
        <v>55</v>
      </c>
      <c r="I1464" t="s">
        <v>206</v>
      </c>
      <c r="J1464" t="s">
        <v>94</v>
      </c>
      <c r="K1464" t="s">
        <v>2043</v>
      </c>
      <c r="L1464" t="s">
        <v>2043</v>
      </c>
      <c r="N1464">
        <v>8</v>
      </c>
    </row>
    <row r="1465" spans="1:14" x14ac:dyDescent="0.25">
      <c r="A1465">
        <v>23</v>
      </c>
      <c r="B1465">
        <v>41</v>
      </c>
      <c r="C1465" t="s">
        <v>1248</v>
      </c>
      <c r="E1465" t="s">
        <v>1066</v>
      </c>
      <c r="F1465" t="s">
        <v>820</v>
      </c>
      <c r="G1465" t="s">
        <v>1066</v>
      </c>
      <c r="H1465" t="s">
        <v>19</v>
      </c>
      <c r="I1465" t="s">
        <v>103</v>
      </c>
      <c r="K1465" t="s">
        <v>2043</v>
      </c>
      <c r="L1465" t="s">
        <v>2044</v>
      </c>
    </row>
    <row r="1466" spans="1:14" x14ac:dyDescent="0.25">
      <c r="A1466">
        <v>23</v>
      </c>
      <c r="B1466">
        <v>42</v>
      </c>
      <c r="C1466" t="s">
        <v>1248</v>
      </c>
      <c r="E1466" t="s">
        <v>1066</v>
      </c>
      <c r="F1466" t="s">
        <v>820</v>
      </c>
      <c r="G1466" t="s">
        <v>1066</v>
      </c>
      <c r="H1466" t="s">
        <v>35</v>
      </c>
      <c r="I1466" t="s">
        <v>36</v>
      </c>
      <c r="K1466" t="s">
        <v>2044</v>
      </c>
      <c r="L1466" t="s">
        <v>2045</v>
      </c>
    </row>
    <row r="1467" spans="1:14" x14ac:dyDescent="0.25">
      <c r="A1467">
        <v>23</v>
      </c>
      <c r="B1467">
        <v>43</v>
      </c>
      <c r="C1467" t="s">
        <v>1248</v>
      </c>
      <c r="E1467" t="s">
        <v>1066</v>
      </c>
      <c r="F1467" t="s">
        <v>820</v>
      </c>
      <c r="G1467" t="s">
        <v>1066</v>
      </c>
      <c r="H1467" t="s">
        <v>23</v>
      </c>
      <c r="I1467" t="s">
        <v>24</v>
      </c>
      <c r="K1467" t="s">
        <v>2046</v>
      </c>
      <c r="L1467" t="s">
        <v>2047</v>
      </c>
    </row>
    <row r="1468" spans="1:14" x14ac:dyDescent="0.25">
      <c r="A1468">
        <v>23</v>
      </c>
      <c r="B1468">
        <v>44</v>
      </c>
      <c r="C1468" t="s">
        <v>1248</v>
      </c>
      <c r="E1468" t="s">
        <v>1066</v>
      </c>
      <c r="F1468" t="s">
        <v>820</v>
      </c>
      <c r="G1468" t="s">
        <v>1066</v>
      </c>
      <c r="H1468" t="s">
        <v>23</v>
      </c>
      <c r="I1468" t="s">
        <v>341</v>
      </c>
      <c r="K1468" t="s">
        <v>2048</v>
      </c>
      <c r="L1468" t="s">
        <v>2049</v>
      </c>
    </row>
    <row r="1469" spans="1:14" x14ac:dyDescent="0.25">
      <c r="A1469">
        <v>23</v>
      </c>
      <c r="B1469">
        <v>45</v>
      </c>
      <c r="C1469" t="s">
        <v>1248</v>
      </c>
      <c r="E1469" t="s">
        <v>1066</v>
      </c>
      <c r="F1469" t="s">
        <v>820</v>
      </c>
      <c r="G1469" t="s">
        <v>1066</v>
      </c>
      <c r="H1469" t="s">
        <v>26</v>
      </c>
      <c r="I1469" t="s">
        <v>10351</v>
      </c>
      <c r="K1469" t="s">
        <v>2050</v>
      </c>
      <c r="L1469" t="s">
        <v>2051</v>
      </c>
    </row>
    <row r="1470" spans="1:14" x14ac:dyDescent="0.25">
      <c r="A1470">
        <v>23</v>
      </c>
      <c r="B1470">
        <v>46</v>
      </c>
      <c r="C1470" t="s">
        <v>1248</v>
      </c>
      <c r="E1470" t="s">
        <v>1066</v>
      </c>
      <c r="F1470" t="s">
        <v>820</v>
      </c>
      <c r="G1470" t="s">
        <v>1066</v>
      </c>
      <c r="H1470" t="s">
        <v>12</v>
      </c>
      <c r="I1470" t="s">
        <v>13</v>
      </c>
      <c r="K1470" t="s">
        <v>2051</v>
      </c>
      <c r="L1470" t="s">
        <v>2052</v>
      </c>
    </row>
    <row r="1471" spans="1:14" x14ac:dyDescent="0.25">
      <c r="A1471">
        <v>23</v>
      </c>
      <c r="B1471">
        <v>47</v>
      </c>
      <c r="C1471" t="s">
        <v>1248</v>
      </c>
      <c r="E1471" t="s">
        <v>1066</v>
      </c>
      <c r="F1471" t="s">
        <v>820</v>
      </c>
      <c r="G1471" t="s">
        <v>1066</v>
      </c>
      <c r="H1471" t="s">
        <v>19</v>
      </c>
      <c r="I1471" t="s">
        <v>296</v>
      </c>
      <c r="K1471" t="s">
        <v>2052</v>
      </c>
      <c r="L1471" t="s">
        <v>2053</v>
      </c>
    </row>
    <row r="1472" spans="1:14" x14ac:dyDescent="0.25">
      <c r="A1472">
        <v>23</v>
      </c>
      <c r="B1472">
        <v>48</v>
      </c>
      <c r="C1472" t="s">
        <v>1248</v>
      </c>
      <c r="E1472" t="s">
        <v>1066</v>
      </c>
      <c r="F1472" t="s">
        <v>820</v>
      </c>
      <c r="G1472" t="s">
        <v>1066</v>
      </c>
      <c r="H1472" t="s">
        <v>55</v>
      </c>
      <c r="I1472" t="s">
        <v>259</v>
      </c>
      <c r="J1472" t="s">
        <v>82</v>
      </c>
      <c r="K1472" t="s">
        <v>2053</v>
      </c>
      <c r="L1472" t="s">
        <v>2054</v>
      </c>
      <c r="N1472">
        <v>6</v>
      </c>
    </row>
    <row r="1473" spans="1:14" x14ac:dyDescent="0.25">
      <c r="A1473">
        <v>23</v>
      </c>
      <c r="B1473">
        <v>49</v>
      </c>
      <c r="C1473" t="s">
        <v>1248</v>
      </c>
      <c r="E1473" t="s">
        <v>1066</v>
      </c>
      <c r="F1473" t="s">
        <v>820</v>
      </c>
      <c r="G1473" t="s">
        <v>1066</v>
      </c>
      <c r="H1473" t="s">
        <v>23</v>
      </c>
      <c r="I1473" t="s">
        <v>341</v>
      </c>
      <c r="K1473" t="s">
        <v>2055</v>
      </c>
      <c r="L1473" t="s">
        <v>2056</v>
      </c>
    </row>
    <row r="1474" spans="1:14" x14ac:dyDescent="0.25">
      <c r="A1474">
        <v>23</v>
      </c>
      <c r="B1474">
        <v>50</v>
      </c>
      <c r="C1474" t="s">
        <v>1248</v>
      </c>
      <c r="E1474" t="s">
        <v>1066</v>
      </c>
      <c r="F1474" t="s">
        <v>820</v>
      </c>
      <c r="G1474" t="s">
        <v>1066</v>
      </c>
      <c r="H1474" t="s">
        <v>26</v>
      </c>
      <c r="I1474" t="s">
        <v>10351</v>
      </c>
      <c r="K1474" t="s">
        <v>2057</v>
      </c>
      <c r="L1474" t="s">
        <v>2058</v>
      </c>
    </row>
    <row r="1475" spans="1:14" x14ac:dyDescent="0.25">
      <c r="A1475">
        <v>23</v>
      </c>
      <c r="B1475">
        <v>51</v>
      </c>
      <c r="C1475" t="s">
        <v>1248</v>
      </c>
      <c r="E1475" t="s">
        <v>1066</v>
      </c>
      <c r="F1475" t="s">
        <v>820</v>
      </c>
      <c r="G1475" t="s">
        <v>1066</v>
      </c>
      <c r="H1475" t="s">
        <v>12</v>
      </c>
      <c r="I1475" t="s">
        <v>16</v>
      </c>
      <c r="K1475" t="s">
        <v>2058</v>
      </c>
      <c r="L1475" t="s">
        <v>2059</v>
      </c>
    </row>
    <row r="1476" spans="1:14" x14ac:dyDescent="0.25">
      <c r="A1476">
        <v>23</v>
      </c>
      <c r="B1476">
        <v>52</v>
      </c>
      <c r="C1476" t="s">
        <v>1248</v>
      </c>
      <c r="E1476" t="s">
        <v>1066</v>
      </c>
      <c r="F1476" t="s">
        <v>820</v>
      </c>
      <c r="G1476" t="s">
        <v>1066</v>
      </c>
      <c r="H1476" t="s">
        <v>19</v>
      </c>
      <c r="I1476" t="s">
        <v>20</v>
      </c>
      <c r="K1476" t="s">
        <v>2059</v>
      </c>
      <c r="L1476" t="s">
        <v>2060</v>
      </c>
    </row>
    <row r="1477" spans="1:14" x14ac:dyDescent="0.25">
      <c r="A1477">
        <v>23</v>
      </c>
      <c r="B1477">
        <v>53</v>
      </c>
      <c r="C1477" t="s">
        <v>1248</v>
      </c>
      <c r="E1477" t="s">
        <v>1066</v>
      </c>
      <c r="F1477" t="s">
        <v>820</v>
      </c>
      <c r="G1477" t="s">
        <v>1066</v>
      </c>
      <c r="H1477" t="s">
        <v>35</v>
      </c>
      <c r="I1477" t="s">
        <v>164</v>
      </c>
      <c r="K1477" t="s">
        <v>2060</v>
      </c>
      <c r="L1477" t="s">
        <v>2060</v>
      </c>
    </row>
    <row r="1478" spans="1:14" x14ac:dyDescent="0.25">
      <c r="A1478">
        <v>23</v>
      </c>
      <c r="B1478">
        <v>54</v>
      </c>
      <c r="C1478" t="s">
        <v>1248</v>
      </c>
      <c r="E1478" t="s">
        <v>1066</v>
      </c>
      <c r="F1478" t="s">
        <v>820</v>
      </c>
      <c r="G1478" t="s">
        <v>1066</v>
      </c>
      <c r="H1478" t="s">
        <v>23</v>
      </c>
      <c r="I1478" t="s">
        <v>24</v>
      </c>
      <c r="K1478" t="s">
        <v>2060</v>
      </c>
      <c r="L1478" t="s">
        <v>2061</v>
      </c>
    </row>
    <row r="1479" spans="1:14" x14ac:dyDescent="0.25">
      <c r="A1479">
        <v>23</v>
      </c>
      <c r="B1479">
        <v>55</v>
      </c>
      <c r="C1479" t="s">
        <v>1248</v>
      </c>
      <c r="E1479" t="s">
        <v>1066</v>
      </c>
      <c r="F1479" t="s">
        <v>820</v>
      </c>
      <c r="G1479" t="s">
        <v>1066</v>
      </c>
      <c r="H1479" t="s">
        <v>26</v>
      </c>
      <c r="I1479" t="s">
        <v>10351</v>
      </c>
      <c r="K1479" t="s">
        <v>2062</v>
      </c>
      <c r="L1479" t="s">
        <v>2063</v>
      </c>
    </row>
    <row r="1480" spans="1:14" x14ac:dyDescent="0.25">
      <c r="A1480">
        <v>23</v>
      </c>
      <c r="B1480">
        <v>56</v>
      </c>
      <c r="C1480" t="s">
        <v>1248</v>
      </c>
      <c r="E1480" t="s">
        <v>1066</v>
      </c>
      <c r="F1480" t="s">
        <v>820</v>
      </c>
      <c r="G1480" t="s">
        <v>1066</v>
      </c>
      <c r="H1480" t="s">
        <v>12</v>
      </c>
      <c r="I1480" t="s">
        <v>121</v>
      </c>
      <c r="K1480" t="s">
        <v>2064</v>
      </c>
      <c r="L1480" t="s">
        <v>2065</v>
      </c>
    </row>
    <row r="1481" spans="1:14" x14ac:dyDescent="0.25">
      <c r="A1481">
        <v>23</v>
      </c>
      <c r="B1481">
        <v>57</v>
      </c>
      <c r="C1481" t="s">
        <v>1248</v>
      </c>
      <c r="E1481" t="s">
        <v>1066</v>
      </c>
      <c r="F1481" t="s">
        <v>820</v>
      </c>
      <c r="G1481" t="s">
        <v>1066</v>
      </c>
      <c r="H1481" t="s">
        <v>19</v>
      </c>
      <c r="I1481" t="s">
        <v>103</v>
      </c>
      <c r="K1481" t="s">
        <v>2065</v>
      </c>
      <c r="L1481" t="s">
        <v>2066</v>
      </c>
    </row>
    <row r="1482" spans="1:14" x14ac:dyDescent="0.25">
      <c r="A1482">
        <v>23</v>
      </c>
      <c r="B1482">
        <v>58</v>
      </c>
      <c r="C1482" t="s">
        <v>1248</v>
      </c>
      <c r="E1482" t="s">
        <v>1066</v>
      </c>
      <c r="F1482" t="s">
        <v>820</v>
      </c>
      <c r="G1482" t="s">
        <v>1066</v>
      </c>
      <c r="H1482" t="s">
        <v>55</v>
      </c>
      <c r="I1482" t="s">
        <v>274</v>
      </c>
      <c r="J1482" t="s">
        <v>82</v>
      </c>
      <c r="K1482" t="s">
        <v>2066</v>
      </c>
      <c r="L1482" t="s">
        <v>2067</v>
      </c>
      <c r="N1482">
        <v>7</v>
      </c>
    </row>
    <row r="1483" spans="1:14" x14ac:dyDescent="0.25">
      <c r="A1483">
        <v>23</v>
      </c>
      <c r="B1483">
        <v>59</v>
      </c>
      <c r="C1483" t="s">
        <v>1248</v>
      </c>
      <c r="E1483" t="s">
        <v>1066</v>
      </c>
      <c r="F1483" t="s">
        <v>820</v>
      </c>
      <c r="G1483" t="s">
        <v>1066</v>
      </c>
      <c r="H1483" t="s">
        <v>19</v>
      </c>
      <c r="I1483" t="s">
        <v>20</v>
      </c>
      <c r="K1483" t="s">
        <v>2067</v>
      </c>
      <c r="L1483" t="s">
        <v>2068</v>
      </c>
    </row>
    <row r="1484" spans="1:14" x14ac:dyDescent="0.25">
      <c r="A1484">
        <v>23</v>
      </c>
      <c r="B1484">
        <v>60</v>
      </c>
      <c r="C1484" t="s">
        <v>1248</v>
      </c>
      <c r="E1484" t="s">
        <v>1066</v>
      </c>
      <c r="F1484" t="s">
        <v>820</v>
      </c>
      <c r="G1484" t="s">
        <v>1066</v>
      </c>
      <c r="H1484" t="s">
        <v>35</v>
      </c>
      <c r="I1484" t="s">
        <v>164</v>
      </c>
      <c r="K1484" t="s">
        <v>2068</v>
      </c>
      <c r="L1484" t="s">
        <v>2069</v>
      </c>
    </row>
    <row r="1485" spans="1:14" x14ac:dyDescent="0.25">
      <c r="A1485">
        <v>23</v>
      </c>
      <c r="B1485">
        <v>61</v>
      </c>
      <c r="C1485" t="s">
        <v>1248</v>
      </c>
      <c r="E1485" t="s">
        <v>1066</v>
      </c>
      <c r="F1485" t="s">
        <v>820</v>
      </c>
      <c r="G1485" t="s">
        <v>1066</v>
      </c>
      <c r="H1485" t="s">
        <v>26</v>
      </c>
      <c r="I1485" t="s">
        <v>10351</v>
      </c>
      <c r="K1485" t="s">
        <v>2069</v>
      </c>
      <c r="L1485" t="s">
        <v>2070</v>
      </c>
    </row>
    <row r="1486" spans="1:14" x14ac:dyDescent="0.25">
      <c r="A1486">
        <v>23</v>
      </c>
      <c r="B1486">
        <v>62</v>
      </c>
      <c r="C1486" t="s">
        <v>1248</v>
      </c>
      <c r="E1486" t="s">
        <v>1066</v>
      </c>
      <c r="F1486" t="s">
        <v>820</v>
      </c>
      <c r="G1486" t="s">
        <v>1066</v>
      </c>
      <c r="H1486" t="s">
        <v>12</v>
      </c>
      <c r="I1486" t="s">
        <v>121</v>
      </c>
      <c r="K1486" t="s">
        <v>2070</v>
      </c>
      <c r="L1486" t="s">
        <v>2071</v>
      </c>
    </row>
    <row r="1487" spans="1:14" x14ac:dyDescent="0.25">
      <c r="A1487">
        <v>23</v>
      </c>
      <c r="B1487">
        <v>63</v>
      </c>
      <c r="C1487" t="s">
        <v>1248</v>
      </c>
      <c r="E1487" t="s">
        <v>1066</v>
      </c>
      <c r="F1487" t="s">
        <v>820</v>
      </c>
      <c r="G1487" t="s">
        <v>1066</v>
      </c>
      <c r="H1487" t="s">
        <v>19</v>
      </c>
      <c r="I1487" t="s">
        <v>20</v>
      </c>
      <c r="K1487" t="s">
        <v>2071</v>
      </c>
      <c r="L1487" t="s">
        <v>2072</v>
      </c>
    </row>
    <row r="1488" spans="1:14" x14ac:dyDescent="0.25">
      <c r="A1488">
        <v>23</v>
      </c>
      <c r="B1488">
        <v>64</v>
      </c>
      <c r="C1488" t="s">
        <v>1248</v>
      </c>
      <c r="E1488" t="s">
        <v>1066</v>
      </c>
      <c r="F1488" t="s">
        <v>820</v>
      </c>
      <c r="G1488" t="s">
        <v>1066</v>
      </c>
      <c r="H1488" t="s">
        <v>55</v>
      </c>
      <c r="I1488" t="s">
        <v>206</v>
      </c>
      <c r="J1488" t="s">
        <v>94</v>
      </c>
      <c r="K1488" t="s">
        <v>2072</v>
      </c>
      <c r="L1488" t="s">
        <v>2072</v>
      </c>
      <c r="N1488">
        <v>7</v>
      </c>
    </row>
    <row r="1489" spans="1:14" x14ac:dyDescent="0.25">
      <c r="A1489">
        <v>23</v>
      </c>
      <c r="B1489">
        <v>65</v>
      </c>
      <c r="C1489" t="s">
        <v>1248</v>
      </c>
      <c r="E1489" t="s">
        <v>1066</v>
      </c>
      <c r="F1489" t="s">
        <v>820</v>
      </c>
      <c r="G1489" t="s">
        <v>1066</v>
      </c>
      <c r="H1489" t="s">
        <v>165</v>
      </c>
      <c r="I1489" t="s">
        <v>166</v>
      </c>
      <c r="K1489" t="s">
        <v>2072</v>
      </c>
      <c r="L1489" t="s">
        <v>2073</v>
      </c>
    </row>
    <row r="1490" spans="1:14" x14ac:dyDescent="0.25">
      <c r="A1490">
        <v>23</v>
      </c>
      <c r="B1490">
        <v>66</v>
      </c>
      <c r="C1490" t="s">
        <v>1248</v>
      </c>
      <c r="E1490" t="s">
        <v>1066</v>
      </c>
      <c r="F1490" t="s">
        <v>820</v>
      </c>
      <c r="G1490" t="s">
        <v>1066</v>
      </c>
      <c r="H1490" t="s">
        <v>23</v>
      </c>
      <c r="I1490" t="s">
        <v>10395</v>
      </c>
      <c r="K1490" t="s">
        <v>2074</v>
      </c>
      <c r="L1490" t="s">
        <v>2075</v>
      </c>
    </row>
    <row r="1491" spans="1:14" x14ac:dyDescent="0.25">
      <c r="A1491">
        <v>23</v>
      </c>
      <c r="B1491">
        <v>67</v>
      </c>
      <c r="C1491" t="s">
        <v>1248</v>
      </c>
      <c r="E1491" t="s">
        <v>1066</v>
      </c>
      <c r="F1491" t="s">
        <v>820</v>
      </c>
      <c r="G1491" t="s">
        <v>1066</v>
      </c>
      <c r="H1491" t="s">
        <v>19</v>
      </c>
      <c r="I1491" t="s">
        <v>20</v>
      </c>
      <c r="K1491" t="s">
        <v>2075</v>
      </c>
      <c r="L1491" t="s">
        <v>2076</v>
      </c>
    </row>
    <row r="1492" spans="1:14" x14ac:dyDescent="0.25">
      <c r="A1492">
        <v>23</v>
      </c>
      <c r="B1492">
        <v>68</v>
      </c>
      <c r="C1492" t="s">
        <v>1248</v>
      </c>
      <c r="E1492" t="s">
        <v>1066</v>
      </c>
      <c r="F1492" t="s">
        <v>820</v>
      </c>
      <c r="G1492" t="s">
        <v>1066</v>
      </c>
      <c r="H1492" t="s">
        <v>19</v>
      </c>
      <c r="I1492" t="s">
        <v>50</v>
      </c>
      <c r="K1492" t="s">
        <v>2076</v>
      </c>
      <c r="L1492" t="s">
        <v>2077</v>
      </c>
    </row>
    <row r="1493" spans="1:14" x14ac:dyDescent="0.25">
      <c r="A1493">
        <v>23</v>
      </c>
      <c r="B1493">
        <v>69</v>
      </c>
      <c r="C1493" t="s">
        <v>1248</v>
      </c>
      <c r="E1493" t="s">
        <v>1066</v>
      </c>
      <c r="F1493" t="s">
        <v>820</v>
      </c>
      <c r="G1493" t="s">
        <v>1066</v>
      </c>
      <c r="H1493" t="s">
        <v>26</v>
      </c>
      <c r="I1493" t="s">
        <v>10351</v>
      </c>
      <c r="K1493" t="s">
        <v>2078</v>
      </c>
      <c r="L1493" t="s">
        <v>2079</v>
      </c>
    </row>
    <row r="1494" spans="1:14" x14ac:dyDescent="0.25">
      <c r="A1494">
        <v>23</v>
      </c>
      <c r="B1494">
        <v>70</v>
      </c>
      <c r="C1494" t="s">
        <v>1248</v>
      </c>
      <c r="E1494" t="s">
        <v>1066</v>
      </c>
      <c r="F1494" t="s">
        <v>820</v>
      </c>
      <c r="G1494" t="s">
        <v>1066</v>
      </c>
      <c r="H1494" t="s">
        <v>12</v>
      </c>
      <c r="I1494" t="s">
        <v>121</v>
      </c>
      <c r="K1494" t="s">
        <v>2079</v>
      </c>
      <c r="L1494" t="s">
        <v>2080</v>
      </c>
    </row>
    <row r="1495" spans="1:14" x14ac:dyDescent="0.25">
      <c r="A1495">
        <v>23</v>
      </c>
      <c r="B1495">
        <v>71</v>
      </c>
      <c r="C1495" t="s">
        <v>1248</v>
      </c>
      <c r="E1495" t="s">
        <v>1066</v>
      </c>
      <c r="F1495" t="s">
        <v>820</v>
      </c>
      <c r="G1495" t="s">
        <v>1066</v>
      </c>
      <c r="H1495" t="s">
        <v>19</v>
      </c>
      <c r="I1495" t="s">
        <v>20</v>
      </c>
      <c r="K1495" t="s">
        <v>2081</v>
      </c>
      <c r="L1495" t="s">
        <v>2082</v>
      </c>
    </row>
    <row r="1496" spans="1:14" x14ac:dyDescent="0.25">
      <c r="A1496">
        <v>23</v>
      </c>
      <c r="B1496">
        <v>72</v>
      </c>
      <c r="C1496" t="s">
        <v>1248</v>
      </c>
      <c r="E1496" t="s">
        <v>1066</v>
      </c>
      <c r="F1496" t="s">
        <v>820</v>
      </c>
      <c r="G1496" t="s">
        <v>1066</v>
      </c>
      <c r="H1496" t="s">
        <v>55</v>
      </c>
      <c r="I1496" t="s">
        <v>259</v>
      </c>
      <c r="J1496" t="s">
        <v>82</v>
      </c>
      <c r="K1496" t="s">
        <v>2082</v>
      </c>
      <c r="L1496" t="s">
        <v>2083</v>
      </c>
      <c r="N1496">
        <v>6</v>
      </c>
    </row>
    <row r="1497" spans="1:14" x14ac:dyDescent="0.25">
      <c r="A1497">
        <v>23</v>
      </c>
      <c r="B1497">
        <v>73</v>
      </c>
      <c r="C1497" t="s">
        <v>1248</v>
      </c>
      <c r="E1497" t="s">
        <v>1066</v>
      </c>
      <c r="F1497" t="s">
        <v>820</v>
      </c>
      <c r="G1497" t="s">
        <v>1066</v>
      </c>
      <c r="H1497" t="s">
        <v>165</v>
      </c>
      <c r="I1497" t="s">
        <v>166</v>
      </c>
      <c r="K1497" t="s">
        <v>2084</v>
      </c>
      <c r="L1497" t="s">
        <v>2085</v>
      </c>
    </row>
    <row r="1498" spans="1:14" x14ac:dyDescent="0.25">
      <c r="A1498">
        <v>23</v>
      </c>
      <c r="B1498">
        <v>74</v>
      </c>
      <c r="C1498" t="s">
        <v>1248</v>
      </c>
      <c r="E1498" t="s">
        <v>1066</v>
      </c>
      <c r="F1498" t="s">
        <v>820</v>
      </c>
      <c r="G1498" t="s">
        <v>1066</v>
      </c>
      <c r="H1498" t="s">
        <v>23</v>
      </c>
      <c r="I1498" t="s">
        <v>341</v>
      </c>
      <c r="K1498" t="s">
        <v>2086</v>
      </c>
      <c r="L1498" t="s">
        <v>2087</v>
      </c>
    </row>
    <row r="1499" spans="1:14" x14ac:dyDescent="0.25">
      <c r="A1499">
        <v>23</v>
      </c>
      <c r="B1499">
        <v>75</v>
      </c>
      <c r="C1499" t="s">
        <v>1248</v>
      </c>
      <c r="E1499" t="s">
        <v>1066</v>
      </c>
      <c r="F1499" t="s">
        <v>820</v>
      </c>
      <c r="G1499" t="s">
        <v>1066</v>
      </c>
      <c r="H1499" t="s">
        <v>26</v>
      </c>
      <c r="I1499" t="s">
        <v>10351</v>
      </c>
      <c r="K1499" t="s">
        <v>2088</v>
      </c>
      <c r="L1499" t="s">
        <v>2089</v>
      </c>
    </row>
    <row r="1500" spans="1:14" x14ac:dyDescent="0.25">
      <c r="A1500">
        <v>23</v>
      </c>
      <c r="B1500">
        <v>76</v>
      </c>
      <c r="C1500" t="s">
        <v>1248</v>
      </c>
      <c r="E1500" t="s">
        <v>1066</v>
      </c>
      <c r="F1500" t="s">
        <v>820</v>
      </c>
      <c r="G1500" t="s">
        <v>1066</v>
      </c>
      <c r="H1500" t="s">
        <v>12</v>
      </c>
      <c r="I1500" t="s">
        <v>16</v>
      </c>
      <c r="K1500" t="s">
        <v>2089</v>
      </c>
      <c r="L1500" t="s">
        <v>2090</v>
      </c>
    </row>
    <row r="1501" spans="1:14" x14ac:dyDescent="0.25">
      <c r="A1501">
        <v>23</v>
      </c>
      <c r="B1501">
        <v>77</v>
      </c>
      <c r="C1501" t="s">
        <v>1248</v>
      </c>
      <c r="E1501" t="s">
        <v>1066</v>
      </c>
      <c r="F1501" t="s">
        <v>820</v>
      </c>
      <c r="G1501" t="s">
        <v>1066</v>
      </c>
      <c r="H1501" t="s">
        <v>19</v>
      </c>
      <c r="I1501" t="s">
        <v>20</v>
      </c>
      <c r="K1501" t="s">
        <v>2090</v>
      </c>
      <c r="L1501" t="s">
        <v>2091</v>
      </c>
    </row>
    <row r="1502" spans="1:14" x14ac:dyDescent="0.25">
      <c r="A1502">
        <v>23</v>
      </c>
      <c r="B1502">
        <v>78</v>
      </c>
      <c r="C1502" t="s">
        <v>1248</v>
      </c>
      <c r="E1502" t="s">
        <v>1066</v>
      </c>
      <c r="F1502" t="s">
        <v>820</v>
      </c>
      <c r="G1502" t="s">
        <v>1066</v>
      </c>
      <c r="H1502" t="s">
        <v>35</v>
      </c>
      <c r="I1502" t="s">
        <v>196</v>
      </c>
      <c r="K1502" t="s">
        <v>2091</v>
      </c>
      <c r="L1502" t="s">
        <v>2092</v>
      </c>
    </row>
    <row r="1503" spans="1:14" x14ac:dyDescent="0.25">
      <c r="A1503">
        <v>23</v>
      </c>
      <c r="B1503">
        <v>79</v>
      </c>
      <c r="C1503" t="s">
        <v>1248</v>
      </c>
      <c r="E1503" t="s">
        <v>1066</v>
      </c>
      <c r="F1503" t="s">
        <v>820</v>
      </c>
      <c r="G1503" t="s">
        <v>1066</v>
      </c>
      <c r="H1503" t="s">
        <v>23</v>
      </c>
      <c r="I1503" t="s">
        <v>24</v>
      </c>
      <c r="K1503" t="s">
        <v>2093</v>
      </c>
      <c r="L1503" t="s">
        <v>2094</v>
      </c>
    </row>
    <row r="1504" spans="1:14" x14ac:dyDescent="0.25">
      <c r="A1504">
        <v>23</v>
      </c>
      <c r="B1504">
        <v>80</v>
      </c>
      <c r="C1504" t="s">
        <v>1248</v>
      </c>
      <c r="E1504" t="s">
        <v>1066</v>
      </c>
      <c r="F1504" t="s">
        <v>820</v>
      </c>
      <c r="G1504" t="s">
        <v>1066</v>
      </c>
      <c r="H1504" t="s">
        <v>19</v>
      </c>
      <c r="I1504" t="s">
        <v>103</v>
      </c>
      <c r="K1504" t="s">
        <v>2094</v>
      </c>
      <c r="L1504" t="s">
        <v>2095</v>
      </c>
    </row>
    <row r="1505" spans="1:12" x14ac:dyDescent="0.25">
      <c r="A1505">
        <v>23</v>
      </c>
      <c r="B1505">
        <v>81</v>
      </c>
      <c r="C1505" t="s">
        <v>1248</v>
      </c>
      <c r="E1505" t="s">
        <v>1066</v>
      </c>
      <c r="F1505" t="s">
        <v>820</v>
      </c>
      <c r="G1505" t="s">
        <v>1066</v>
      </c>
      <c r="H1505" t="s">
        <v>26</v>
      </c>
      <c r="I1505" t="s">
        <v>10351</v>
      </c>
      <c r="K1505" t="s">
        <v>2096</v>
      </c>
      <c r="L1505" t="s">
        <v>2097</v>
      </c>
    </row>
    <row r="1506" spans="1:12" x14ac:dyDescent="0.25">
      <c r="A1506">
        <v>23</v>
      </c>
      <c r="B1506">
        <v>82</v>
      </c>
      <c r="C1506" t="s">
        <v>1248</v>
      </c>
      <c r="E1506" t="s">
        <v>1066</v>
      </c>
      <c r="F1506" t="s">
        <v>820</v>
      </c>
      <c r="G1506" t="s">
        <v>1066</v>
      </c>
      <c r="H1506" t="s">
        <v>12</v>
      </c>
      <c r="I1506" t="s">
        <v>116</v>
      </c>
      <c r="K1506" t="s">
        <v>2097</v>
      </c>
      <c r="L1506" t="s">
        <v>2098</v>
      </c>
    </row>
    <row r="1507" spans="1:12" x14ac:dyDescent="0.25">
      <c r="A1507">
        <v>23</v>
      </c>
      <c r="B1507">
        <v>83</v>
      </c>
      <c r="C1507" t="s">
        <v>1248</v>
      </c>
      <c r="E1507" t="s">
        <v>1066</v>
      </c>
      <c r="F1507" t="s">
        <v>820</v>
      </c>
      <c r="G1507" t="s">
        <v>1066</v>
      </c>
      <c r="H1507" t="s">
        <v>12</v>
      </c>
      <c r="I1507" t="s">
        <v>121</v>
      </c>
      <c r="K1507" t="s">
        <v>2098</v>
      </c>
      <c r="L1507" t="s">
        <v>2099</v>
      </c>
    </row>
    <row r="1508" spans="1:12" x14ac:dyDescent="0.25">
      <c r="A1508">
        <v>23</v>
      </c>
      <c r="B1508">
        <v>84</v>
      </c>
      <c r="C1508" t="s">
        <v>1248</v>
      </c>
      <c r="E1508" t="s">
        <v>1066</v>
      </c>
      <c r="F1508" t="s">
        <v>820</v>
      </c>
      <c r="G1508" t="s">
        <v>1066</v>
      </c>
      <c r="H1508" t="s">
        <v>19</v>
      </c>
      <c r="I1508" t="s">
        <v>20</v>
      </c>
      <c r="K1508" t="s">
        <v>2099</v>
      </c>
      <c r="L1508" t="s">
        <v>2100</v>
      </c>
    </row>
    <row r="1509" spans="1:12" x14ac:dyDescent="0.25">
      <c r="A1509">
        <v>23</v>
      </c>
      <c r="B1509">
        <v>85</v>
      </c>
      <c r="C1509" t="s">
        <v>1248</v>
      </c>
      <c r="E1509" t="s">
        <v>1066</v>
      </c>
      <c r="F1509" t="s">
        <v>820</v>
      </c>
      <c r="G1509" t="s">
        <v>1066</v>
      </c>
      <c r="H1509" t="s">
        <v>355</v>
      </c>
      <c r="I1509" t="s">
        <v>414</v>
      </c>
      <c r="K1509" t="s">
        <v>2100</v>
      </c>
      <c r="L1509" t="s">
        <v>2100</v>
      </c>
    </row>
    <row r="1510" spans="1:12" x14ac:dyDescent="0.25">
      <c r="A1510">
        <v>23</v>
      </c>
      <c r="B1510">
        <v>86</v>
      </c>
      <c r="C1510" t="s">
        <v>1248</v>
      </c>
      <c r="E1510" t="s">
        <v>1066</v>
      </c>
      <c r="F1510" t="s">
        <v>820</v>
      </c>
      <c r="G1510" t="s">
        <v>1066</v>
      </c>
      <c r="H1510" t="s">
        <v>19</v>
      </c>
      <c r="I1510" t="s">
        <v>103</v>
      </c>
      <c r="K1510" t="s">
        <v>2100</v>
      </c>
      <c r="L1510" t="s">
        <v>2101</v>
      </c>
    </row>
    <row r="1511" spans="1:12" x14ac:dyDescent="0.25">
      <c r="A1511">
        <v>23</v>
      </c>
      <c r="B1511">
        <v>87</v>
      </c>
      <c r="C1511" t="s">
        <v>1248</v>
      </c>
      <c r="E1511" t="s">
        <v>1066</v>
      </c>
      <c r="F1511" t="s">
        <v>820</v>
      </c>
      <c r="G1511" t="s">
        <v>1066</v>
      </c>
      <c r="H1511" t="s">
        <v>19</v>
      </c>
      <c r="I1511" t="s">
        <v>20</v>
      </c>
      <c r="K1511" t="s">
        <v>2101</v>
      </c>
      <c r="L1511" t="s">
        <v>2102</v>
      </c>
    </row>
    <row r="1512" spans="1:12" x14ac:dyDescent="0.25">
      <c r="A1512">
        <v>23</v>
      </c>
      <c r="B1512">
        <v>88</v>
      </c>
      <c r="C1512" t="s">
        <v>1248</v>
      </c>
      <c r="E1512" t="s">
        <v>1066</v>
      </c>
      <c r="F1512" t="s">
        <v>820</v>
      </c>
      <c r="G1512" t="s">
        <v>1066</v>
      </c>
      <c r="H1512" t="s">
        <v>35</v>
      </c>
      <c r="I1512" t="s">
        <v>164</v>
      </c>
      <c r="K1512" t="s">
        <v>2102</v>
      </c>
      <c r="L1512" t="s">
        <v>2103</v>
      </c>
    </row>
    <row r="1513" spans="1:12" x14ac:dyDescent="0.25">
      <c r="A1513">
        <v>23</v>
      </c>
      <c r="B1513">
        <v>89</v>
      </c>
      <c r="C1513" t="s">
        <v>1248</v>
      </c>
      <c r="E1513" t="s">
        <v>1066</v>
      </c>
      <c r="F1513" t="s">
        <v>820</v>
      </c>
      <c r="G1513" t="s">
        <v>1066</v>
      </c>
      <c r="H1513" t="s">
        <v>26</v>
      </c>
      <c r="I1513" t="s">
        <v>10351</v>
      </c>
      <c r="K1513" t="s">
        <v>2103</v>
      </c>
      <c r="L1513" t="s">
        <v>2104</v>
      </c>
    </row>
    <row r="1514" spans="1:12" x14ac:dyDescent="0.25">
      <c r="A1514">
        <v>23</v>
      </c>
      <c r="B1514">
        <v>90</v>
      </c>
      <c r="C1514" t="s">
        <v>1248</v>
      </c>
      <c r="E1514" t="s">
        <v>1066</v>
      </c>
      <c r="F1514" t="s">
        <v>820</v>
      </c>
      <c r="G1514" t="s">
        <v>1066</v>
      </c>
      <c r="H1514" t="s">
        <v>12</v>
      </c>
      <c r="I1514" t="s">
        <v>16</v>
      </c>
      <c r="K1514" t="s">
        <v>2104</v>
      </c>
      <c r="L1514" t="s">
        <v>2105</v>
      </c>
    </row>
    <row r="1515" spans="1:12" x14ac:dyDescent="0.25">
      <c r="A1515">
        <v>23</v>
      </c>
      <c r="B1515">
        <v>91</v>
      </c>
      <c r="C1515" t="s">
        <v>1248</v>
      </c>
      <c r="E1515" t="s">
        <v>1066</v>
      </c>
      <c r="F1515" t="s">
        <v>820</v>
      </c>
      <c r="G1515" t="s">
        <v>1066</v>
      </c>
      <c r="H1515" t="s">
        <v>19</v>
      </c>
      <c r="I1515" t="s">
        <v>103</v>
      </c>
      <c r="K1515" t="s">
        <v>2105</v>
      </c>
      <c r="L1515" t="s">
        <v>2106</v>
      </c>
    </row>
    <row r="1516" spans="1:12" x14ac:dyDescent="0.25">
      <c r="A1516">
        <v>23</v>
      </c>
      <c r="B1516">
        <v>92</v>
      </c>
      <c r="C1516" t="s">
        <v>1248</v>
      </c>
      <c r="E1516" t="s">
        <v>1066</v>
      </c>
      <c r="F1516" t="s">
        <v>820</v>
      </c>
      <c r="G1516" t="s">
        <v>1066</v>
      </c>
      <c r="H1516" t="s">
        <v>35</v>
      </c>
      <c r="I1516" t="s">
        <v>36</v>
      </c>
      <c r="K1516" t="s">
        <v>2106</v>
      </c>
      <c r="L1516" t="s">
        <v>2107</v>
      </c>
    </row>
    <row r="1517" spans="1:12" x14ac:dyDescent="0.25">
      <c r="A1517">
        <v>23</v>
      </c>
      <c r="B1517">
        <v>93</v>
      </c>
      <c r="C1517" t="s">
        <v>1248</v>
      </c>
      <c r="E1517" t="s">
        <v>1066</v>
      </c>
      <c r="F1517" t="s">
        <v>820</v>
      </c>
      <c r="G1517" t="s">
        <v>1066</v>
      </c>
      <c r="H1517" t="s">
        <v>23</v>
      </c>
      <c r="I1517" t="s">
        <v>24</v>
      </c>
      <c r="K1517" t="s">
        <v>2108</v>
      </c>
      <c r="L1517" t="s">
        <v>2109</v>
      </c>
    </row>
    <row r="1518" spans="1:12" x14ac:dyDescent="0.25">
      <c r="A1518">
        <v>23</v>
      </c>
      <c r="B1518">
        <v>94</v>
      </c>
      <c r="C1518" t="s">
        <v>1248</v>
      </c>
      <c r="E1518" t="s">
        <v>1066</v>
      </c>
      <c r="F1518" t="s">
        <v>820</v>
      </c>
      <c r="G1518" t="s">
        <v>1066</v>
      </c>
      <c r="H1518" t="s">
        <v>26</v>
      </c>
      <c r="I1518" t="s">
        <v>10351</v>
      </c>
      <c r="K1518" t="s">
        <v>2109</v>
      </c>
      <c r="L1518" t="s">
        <v>2109</v>
      </c>
    </row>
    <row r="1519" spans="1:12" x14ac:dyDescent="0.25">
      <c r="A1519">
        <v>23</v>
      </c>
      <c r="B1519">
        <v>95</v>
      </c>
      <c r="C1519" t="s">
        <v>1248</v>
      </c>
      <c r="E1519" t="s">
        <v>1066</v>
      </c>
      <c r="F1519" t="s">
        <v>820</v>
      </c>
      <c r="G1519" t="s">
        <v>1066</v>
      </c>
      <c r="H1519" t="s">
        <v>12</v>
      </c>
      <c r="I1519" t="s">
        <v>121</v>
      </c>
      <c r="K1519" t="s">
        <v>2109</v>
      </c>
      <c r="L1519" t="s">
        <v>2110</v>
      </c>
    </row>
    <row r="1520" spans="1:12" x14ac:dyDescent="0.25">
      <c r="A1520">
        <v>23</v>
      </c>
      <c r="B1520">
        <v>96</v>
      </c>
      <c r="C1520" t="s">
        <v>1248</v>
      </c>
      <c r="E1520" t="s">
        <v>1066</v>
      </c>
      <c r="F1520" t="s">
        <v>820</v>
      </c>
      <c r="G1520" t="s">
        <v>1066</v>
      </c>
      <c r="H1520" t="s">
        <v>19</v>
      </c>
      <c r="I1520" t="s">
        <v>103</v>
      </c>
      <c r="K1520" t="s">
        <v>2110</v>
      </c>
      <c r="L1520" t="s">
        <v>2111</v>
      </c>
    </row>
    <row r="1521" spans="1:14" x14ac:dyDescent="0.25">
      <c r="A1521">
        <v>23</v>
      </c>
      <c r="B1521">
        <v>97</v>
      </c>
      <c r="C1521" t="s">
        <v>1248</v>
      </c>
      <c r="E1521" t="s">
        <v>1066</v>
      </c>
      <c r="F1521" t="s">
        <v>820</v>
      </c>
      <c r="G1521" t="s">
        <v>1066</v>
      </c>
      <c r="H1521" t="s">
        <v>19</v>
      </c>
      <c r="I1521" t="s">
        <v>123</v>
      </c>
      <c r="K1521" t="s">
        <v>2111</v>
      </c>
      <c r="L1521" t="s">
        <v>2112</v>
      </c>
    </row>
    <row r="1522" spans="1:14" x14ac:dyDescent="0.25">
      <c r="A1522">
        <v>23</v>
      </c>
      <c r="B1522">
        <v>98</v>
      </c>
      <c r="C1522" t="s">
        <v>1248</v>
      </c>
      <c r="E1522" t="s">
        <v>1066</v>
      </c>
      <c r="F1522" t="s">
        <v>820</v>
      </c>
      <c r="G1522" t="s">
        <v>1066</v>
      </c>
      <c r="H1522" t="s">
        <v>26</v>
      </c>
      <c r="I1522" t="s">
        <v>10351</v>
      </c>
      <c r="K1522" t="s">
        <v>2112</v>
      </c>
      <c r="L1522" t="s">
        <v>2113</v>
      </c>
    </row>
    <row r="1523" spans="1:14" x14ac:dyDescent="0.25">
      <c r="A1523">
        <v>23</v>
      </c>
      <c r="B1523">
        <v>99</v>
      </c>
      <c r="C1523" t="s">
        <v>1248</v>
      </c>
      <c r="E1523" t="s">
        <v>1066</v>
      </c>
      <c r="F1523" t="s">
        <v>820</v>
      </c>
      <c r="G1523" t="s">
        <v>1066</v>
      </c>
      <c r="H1523" t="s">
        <v>12</v>
      </c>
      <c r="I1523" t="s">
        <v>121</v>
      </c>
      <c r="K1523" t="s">
        <v>2113</v>
      </c>
      <c r="L1523" t="s">
        <v>2114</v>
      </c>
    </row>
    <row r="1524" spans="1:14" x14ac:dyDescent="0.25">
      <c r="A1524">
        <v>23</v>
      </c>
      <c r="B1524">
        <v>100</v>
      </c>
      <c r="C1524" t="s">
        <v>1248</v>
      </c>
      <c r="E1524" t="s">
        <v>1066</v>
      </c>
      <c r="F1524" t="s">
        <v>820</v>
      </c>
      <c r="G1524" t="s">
        <v>1066</v>
      </c>
      <c r="H1524" t="s">
        <v>19</v>
      </c>
      <c r="I1524" t="s">
        <v>50</v>
      </c>
      <c r="K1524" t="s">
        <v>2114</v>
      </c>
      <c r="L1524" t="s">
        <v>2115</v>
      </c>
    </row>
    <row r="1525" spans="1:14" x14ac:dyDescent="0.25">
      <c r="A1525">
        <v>23</v>
      </c>
      <c r="B1525">
        <v>101</v>
      </c>
      <c r="C1525" t="s">
        <v>1248</v>
      </c>
      <c r="E1525" t="s">
        <v>1066</v>
      </c>
      <c r="F1525" t="s">
        <v>820</v>
      </c>
      <c r="G1525" t="s">
        <v>1066</v>
      </c>
      <c r="H1525" t="s">
        <v>55</v>
      </c>
      <c r="I1525" t="s">
        <v>206</v>
      </c>
      <c r="J1525" t="s">
        <v>82</v>
      </c>
      <c r="K1525" t="s">
        <v>2115</v>
      </c>
      <c r="L1525" t="s">
        <v>2116</v>
      </c>
      <c r="N1525">
        <v>2</v>
      </c>
    </row>
    <row r="1526" spans="1:14" x14ac:dyDescent="0.25">
      <c r="A1526">
        <v>23</v>
      </c>
      <c r="B1526">
        <v>102</v>
      </c>
      <c r="C1526" t="s">
        <v>1248</v>
      </c>
      <c r="E1526" t="s">
        <v>1066</v>
      </c>
      <c r="F1526" t="s">
        <v>820</v>
      </c>
      <c r="G1526" t="s">
        <v>1066</v>
      </c>
      <c r="H1526" t="s">
        <v>19</v>
      </c>
      <c r="I1526" t="s">
        <v>103</v>
      </c>
      <c r="K1526" t="s">
        <v>2116</v>
      </c>
      <c r="L1526" t="s">
        <v>2117</v>
      </c>
    </row>
    <row r="1527" spans="1:14" x14ac:dyDescent="0.25">
      <c r="A1527">
        <v>23</v>
      </c>
      <c r="B1527">
        <v>103</v>
      </c>
      <c r="C1527" t="s">
        <v>1248</v>
      </c>
      <c r="E1527" t="s">
        <v>1066</v>
      </c>
      <c r="F1527" t="s">
        <v>820</v>
      </c>
      <c r="G1527" t="s">
        <v>1066</v>
      </c>
      <c r="H1527" t="s">
        <v>35</v>
      </c>
      <c r="I1527" t="s">
        <v>611</v>
      </c>
      <c r="K1527" t="s">
        <v>2117</v>
      </c>
      <c r="L1527" t="s">
        <v>2118</v>
      </c>
    </row>
    <row r="1528" spans="1:14" x14ac:dyDescent="0.25">
      <c r="A1528">
        <v>23</v>
      </c>
      <c r="B1528">
        <v>104</v>
      </c>
      <c r="C1528" t="s">
        <v>1248</v>
      </c>
      <c r="E1528" t="s">
        <v>1066</v>
      </c>
      <c r="F1528" t="s">
        <v>820</v>
      </c>
      <c r="G1528" t="s">
        <v>1066</v>
      </c>
      <c r="H1528" t="s">
        <v>26</v>
      </c>
      <c r="I1528" t="s">
        <v>10351</v>
      </c>
      <c r="K1528" t="s">
        <v>2119</v>
      </c>
      <c r="L1528" t="s">
        <v>2120</v>
      </c>
    </row>
    <row r="1529" spans="1:14" x14ac:dyDescent="0.25">
      <c r="A1529">
        <v>23</v>
      </c>
      <c r="B1529">
        <v>105</v>
      </c>
      <c r="C1529" t="s">
        <v>1248</v>
      </c>
      <c r="E1529" t="s">
        <v>1066</v>
      </c>
      <c r="F1529" t="s">
        <v>820</v>
      </c>
      <c r="G1529" t="s">
        <v>1066</v>
      </c>
      <c r="H1529" t="s">
        <v>12</v>
      </c>
      <c r="I1529" t="s">
        <v>16</v>
      </c>
      <c r="K1529" t="s">
        <v>2120</v>
      </c>
      <c r="L1529" t="s">
        <v>2121</v>
      </c>
    </row>
    <row r="1530" spans="1:14" x14ac:dyDescent="0.25">
      <c r="A1530">
        <v>23</v>
      </c>
      <c r="B1530">
        <v>106</v>
      </c>
      <c r="C1530" t="s">
        <v>1248</v>
      </c>
      <c r="E1530" t="s">
        <v>1066</v>
      </c>
      <c r="F1530" t="s">
        <v>820</v>
      </c>
      <c r="G1530" t="s">
        <v>1066</v>
      </c>
      <c r="H1530" t="s">
        <v>19</v>
      </c>
      <c r="I1530" t="s">
        <v>20</v>
      </c>
      <c r="K1530" t="s">
        <v>2121</v>
      </c>
      <c r="L1530" t="s">
        <v>2122</v>
      </c>
    </row>
    <row r="1531" spans="1:14" x14ac:dyDescent="0.25">
      <c r="A1531">
        <v>23</v>
      </c>
      <c r="B1531">
        <v>107</v>
      </c>
      <c r="C1531" t="s">
        <v>1248</v>
      </c>
      <c r="E1531" t="s">
        <v>1066</v>
      </c>
      <c r="F1531" t="s">
        <v>820</v>
      </c>
      <c r="G1531" t="s">
        <v>1066</v>
      </c>
      <c r="H1531" t="s">
        <v>55</v>
      </c>
      <c r="I1531" t="s">
        <v>2123</v>
      </c>
      <c r="J1531" t="s">
        <v>94</v>
      </c>
      <c r="K1531" t="s">
        <v>2122</v>
      </c>
      <c r="L1531" t="s">
        <v>2124</v>
      </c>
      <c r="N1531">
        <v>4</v>
      </c>
    </row>
    <row r="1532" spans="1:14" x14ac:dyDescent="0.25">
      <c r="A1532">
        <v>23</v>
      </c>
      <c r="B1532">
        <v>108</v>
      </c>
      <c r="C1532" t="s">
        <v>1248</v>
      </c>
      <c r="E1532" t="s">
        <v>1066</v>
      </c>
      <c r="F1532" t="s">
        <v>820</v>
      </c>
      <c r="G1532" t="s">
        <v>1066</v>
      </c>
      <c r="H1532" t="s">
        <v>23</v>
      </c>
      <c r="I1532" t="s">
        <v>341</v>
      </c>
      <c r="K1532" t="s">
        <v>2125</v>
      </c>
      <c r="L1532" t="s">
        <v>2126</v>
      </c>
    </row>
    <row r="1533" spans="1:14" x14ac:dyDescent="0.25">
      <c r="A1533">
        <v>24</v>
      </c>
      <c r="B1533">
        <v>1</v>
      </c>
      <c r="C1533" t="s">
        <v>2127</v>
      </c>
      <c r="E1533" t="s">
        <v>1066</v>
      </c>
      <c r="F1533" t="s">
        <v>621</v>
      </c>
      <c r="G1533" t="s">
        <v>1066</v>
      </c>
      <c r="H1533" t="s">
        <v>12</v>
      </c>
      <c r="I1533" t="s">
        <v>121</v>
      </c>
      <c r="K1533" t="s">
        <v>2128</v>
      </c>
      <c r="L1533" t="s">
        <v>2129</v>
      </c>
    </row>
    <row r="1534" spans="1:14" x14ac:dyDescent="0.25">
      <c r="A1534">
        <v>24</v>
      </c>
      <c r="B1534">
        <v>2</v>
      </c>
      <c r="C1534" t="s">
        <v>2127</v>
      </c>
      <c r="E1534" t="s">
        <v>1066</v>
      </c>
      <c r="F1534" t="s">
        <v>621</v>
      </c>
      <c r="G1534" t="s">
        <v>1066</v>
      </c>
      <c r="H1534" t="s">
        <v>19</v>
      </c>
      <c r="I1534" t="s">
        <v>123</v>
      </c>
      <c r="K1534" t="s">
        <v>2130</v>
      </c>
      <c r="L1534" t="s">
        <v>2131</v>
      </c>
    </row>
    <row r="1535" spans="1:14" x14ac:dyDescent="0.25">
      <c r="A1535">
        <v>24</v>
      </c>
      <c r="B1535">
        <v>3</v>
      </c>
      <c r="C1535" t="s">
        <v>2127</v>
      </c>
      <c r="E1535" t="s">
        <v>1066</v>
      </c>
      <c r="F1535" t="s">
        <v>621</v>
      </c>
      <c r="G1535" t="s">
        <v>1066</v>
      </c>
      <c r="H1535" t="s">
        <v>19</v>
      </c>
      <c r="I1535" t="s">
        <v>47</v>
      </c>
      <c r="K1535" t="s">
        <v>2131</v>
      </c>
      <c r="L1535" t="s">
        <v>2132</v>
      </c>
    </row>
    <row r="1536" spans="1:14" x14ac:dyDescent="0.25">
      <c r="A1536">
        <v>24</v>
      </c>
      <c r="B1536">
        <v>4</v>
      </c>
      <c r="C1536" t="s">
        <v>2127</v>
      </c>
      <c r="E1536" t="s">
        <v>1066</v>
      </c>
      <c r="F1536" t="s">
        <v>621</v>
      </c>
      <c r="G1536" t="s">
        <v>1066</v>
      </c>
      <c r="H1536" t="s">
        <v>35</v>
      </c>
      <c r="I1536" t="s">
        <v>36</v>
      </c>
      <c r="K1536" t="s">
        <v>2132</v>
      </c>
      <c r="L1536" t="s">
        <v>2133</v>
      </c>
    </row>
    <row r="1537" spans="1:14" x14ac:dyDescent="0.25">
      <c r="A1537">
        <v>24</v>
      </c>
      <c r="B1537">
        <v>5</v>
      </c>
      <c r="C1537" t="s">
        <v>2127</v>
      </c>
      <c r="E1537" t="s">
        <v>1066</v>
      </c>
      <c r="F1537" t="s">
        <v>621</v>
      </c>
      <c r="G1537" t="s">
        <v>1066</v>
      </c>
      <c r="H1537" t="s">
        <v>26</v>
      </c>
      <c r="I1537" t="s">
        <v>10351</v>
      </c>
      <c r="K1537" t="s">
        <v>2134</v>
      </c>
      <c r="L1537" t="s">
        <v>2135</v>
      </c>
    </row>
    <row r="1538" spans="1:14" x14ac:dyDescent="0.25">
      <c r="A1538">
        <v>24</v>
      </c>
      <c r="B1538">
        <v>6</v>
      </c>
      <c r="C1538" t="s">
        <v>2127</v>
      </c>
      <c r="E1538" t="s">
        <v>1066</v>
      </c>
      <c r="F1538" t="s">
        <v>621</v>
      </c>
      <c r="G1538" t="s">
        <v>1066</v>
      </c>
      <c r="H1538" t="s">
        <v>12</v>
      </c>
      <c r="I1538" t="s">
        <v>121</v>
      </c>
      <c r="K1538" t="s">
        <v>2135</v>
      </c>
      <c r="L1538" t="s">
        <v>2136</v>
      </c>
    </row>
    <row r="1539" spans="1:14" x14ac:dyDescent="0.25">
      <c r="A1539">
        <v>24</v>
      </c>
      <c r="B1539">
        <v>7</v>
      </c>
      <c r="C1539" t="s">
        <v>2127</v>
      </c>
      <c r="E1539" t="s">
        <v>1066</v>
      </c>
      <c r="F1539" t="s">
        <v>621</v>
      </c>
      <c r="G1539" t="s">
        <v>1066</v>
      </c>
      <c r="H1539" t="s">
        <v>12</v>
      </c>
      <c r="I1539" t="s">
        <v>16</v>
      </c>
      <c r="K1539" t="s">
        <v>2136</v>
      </c>
      <c r="L1539" t="s">
        <v>2137</v>
      </c>
    </row>
    <row r="1540" spans="1:14" x14ac:dyDescent="0.25">
      <c r="A1540">
        <v>24</v>
      </c>
      <c r="B1540">
        <v>8</v>
      </c>
      <c r="C1540" t="s">
        <v>2127</v>
      </c>
      <c r="E1540" t="s">
        <v>1066</v>
      </c>
      <c r="F1540" t="s">
        <v>621</v>
      </c>
      <c r="G1540" t="s">
        <v>1066</v>
      </c>
      <c r="H1540" t="s">
        <v>19</v>
      </c>
      <c r="I1540" t="s">
        <v>123</v>
      </c>
      <c r="K1540" t="s">
        <v>2137</v>
      </c>
      <c r="L1540" t="s">
        <v>2138</v>
      </c>
    </row>
    <row r="1541" spans="1:14" x14ac:dyDescent="0.25">
      <c r="A1541">
        <v>24</v>
      </c>
      <c r="B1541">
        <v>9</v>
      </c>
      <c r="C1541" t="s">
        <v>2127</v>
      </c>
      <c r="E1541" t="s">
        <v>1066</v>
      </c>
      <c r="F1541" t="s">
        <v>621</v>
      </c>
      <c r="G1541" t="s">
        <v>1066</v>
      </c>
      <c r="H1541" t="s">
        <v>35</v>
      </c>
      <c r="I1541" t="s">
        <v>36</v>
      </c>
      <c r="K1541" t="s">
        <v>2138</v>
      </c>
      <c r="L1541" t="s">
        <v>2138</v>
      </c>
    </row>
    <row r="1542" spans="1:14" x14ac:dyDescent="0.25">
      <c r="A1542">
        <v>24</v>
      </c>
      <c r="B1542">
        <v>10</v>
      </c>
      <c r="C1542" t="s">
        <v>2127</v>
      </c>
      <c r="E1542" t="s">
        <v>1066</v>
      </c>
      <c r="F1542" t="s">
        <v>621</v>
      </c>
      <c r="G1542" t="s">
        <v>1066</v>
      </c>
      <c r="H1542" t="s">
        <v>165</v>
      </c>
      <c r="I1542" t="s">
        <v>166</v>
      </c>
      <c r="K1542" t="s">
        <v>2138</v>
      </c>
      <c r="L1542" t="s">
        <v>2139</v>
      </c>
    </row>
    <row r="1543" spans="1:14" x14ac:dyDescent="0.25">
      <c r="A1543">
        <v>24</v>
      </c>
      <c r="B1543">
        <v>11</v>
      </c>
      <c r="C1543" t="s">
        <v>2127</v>
      </c>
      <c r="E1543" t="s">
        <v>1066</v>
      </c>
      <c r="F1543" t="s">
        <v>621</v>
      </c>
      <c r="G1543" t="s">
        <v>1066</v>
      </c>
      <c r="H1543" t="s">
        <v>23</v>
      </c>
      <c r="I1543" t="s">
        <v>341</v>
      </c>
      <c r="K1543" t="s">
        <v>2140</v>
      </c>
      <c r="L1543" t="s">
        <v>1927</v>
      </c>
    </row>
    <row r="1544" spans="1:14" x14ac:dyDescent="0.25">
      <c r="A1544">
        <v>24</v>
      </c>
      <c r="B1544">
        <v>12</v>
      </c>
      <c r="C1544" t="s">
        <v>2127</v>
      </c>
      <c r="E1544" t="s">
        <v>1066</v>
      </c>
      <c r="F1544" t="s">
        <v>621</v>
      </c>
      <c r="G1544" t="s">
        <v>1066</v>
      </c>
      <c r="H1544" t="s">
        <v>26</v>
      </c>
      <c r="I1544" t="s">
        <v>10351</v>
      </c>
      <c r="K1544" t="s">
        <v>2141</v>
      </c>
      <c r="L1544" t="s">
        <v>2142</v>
      </c>
    </row>
    <row r="1545" spans="1:14" x14ac:dyDescent="0.25">
      <c r="A1545">
        <v>24</v>
      </c>
      <c r="B1545">
        <v>13</v>
      </c>
      <c r="C1545" t="s">
        <v>2127</v>
      </c>
      <c r="E1545" t="s">
        <v>1066</v>
      </c>
      <c r="F1545" t="s">
        <v>621</v>
      </c>
      <c r="G1545" t="s">
        <v>1066</v>
      </c>
      <c r="H1545" t="s">
        <v>12</v>
      </c>
      <c r="I1545" t="s">
        <v>121</v>
      </c>
      <c r="K1545" t="s">
        <v>2143</v>
      </c>
      <c r="L1545" t="s">
        <v>2144</v>
      </c>
    </row>
    <row r="1546" spans="1:14" x14ac:dyDescent="0.25">
      <c r="A1546">
        <v>24</v>
      </c>
      <c r="B1546">
        <v>14</v>
      </c>
      <c r="C1546" t="s">
        <v>2127</v>
      </c>
      <c r="E1546" t="s">
        <v>1066</v>
      </c>
      <c r="F1546" t="s">
        <v>621</v>
      </c>
      <c r="G1546" t="s">
        <v>1066</v>
      </c>
      <c r="H1546" t="s">
        <v>12</v>
      </c>
      <c r="I1546" t="s">
        <v>16</v>
      </c>
      <c r="K1546" t="s">
        <v>2144</v>
      </c>
      <c r="L1546" t="s">
        <v>2145</v>
      </c>
    </row>
    <row r="1547" spans="1:14" x14ac:dyDescent="0.25">
      <c r="A1547">
        <v>24</v>
      </c>
      <c r="B1547">
        <v>15</v>
      </c>
      <c r="C1547" t="s">
        <v>2127</v>
      </c>
      <c r="E1547" t="s">
        <v>1066</v>
      </c>
      <c r="F1547" t="s">
        <v>621</v>
      </c>
      <c r="G1547" t="s">
        <v>1066</v>
      </c>
      <c r="H1547" t="s">
        <v>19</v>
      </c>
      <c r="I1547" t="s">
        <v>47</v>
      </c>
      <c r="K1547" t="s">
        <v>2145</v>
      </c>
      <c r="L1547" t="s">
        <v>2146</v>
      </c>
    </row>
    <row r="1548" spans="1:14" x14ac:dyDescent="0.25">
      <c r="A1548">
        <v>24</v>
      </c>
      <c r="B1548">
        <v>16</v>
      </c>
      <c r="C1548" t="s">
        <v>2127</v>
      </c>
      <c r="E1548" t="s">
        <v>1066</v>
      </c>
      <c r="F1548" t="s">
        <v>621</v>
      </c>
      <c r="G1548" t="s">
        <v>1066</v>
      </c>
      <c r="H1548" t="s">
        <v>19</v>
      </c>
      <c r="I1548" t="s">
        <v>103</v>
      </c>
      <c r="K1548" t="s">
        <v>2146</v>
      </c>
      <c r="L1548" t="s">
        <v>2147</v>
      </c>
    </row>
    <row r="1549" spans="1:14" x14ac:dyDescent="0.25">
      <c r="A1549">
        <v>24</v>
      </c>
      <c r="B1549">
        <v>17</v>
      </c>
      <c r="C1549" t="s">
        <v>2127</v>
      </c>
      <c r="E1549" t="s">
        <v>1066</v>
      </c>
      <c r="F1549" t="s">
        <v>621</v>
      </c>
      <c r="G1549" t="s">
        <v>1066</v>
      </c>
      <c r="H1549" t="s">
        <v>55</v>
      </c>
      <c r="I1549" t="s">
        <v>93</v>
      </c>
      <c r="J1549" t="s">
        <v>82</v>
      </c>
      <c r="K1549" t="s">
        <v>2147</v>
      </c>
      <c r="L1549" t="s">
        <v>2148</v>
      </c>
      <c r="N1549">
        <v>7</v>
      </c>
    </row>
    <row r="1550" spans="1:14" x14ac:dyDescent="0.25">
      <c r="A1550">
        <v>24</v>
      </c>
      <c r="B1550">
        <v>18</v>
      </c>
      <c r="C1550" t="s">
        <v>2127</v>
      </c>
      <c r="E1550" t="s">
        <v>1066</v>
      </c>
      <c r="F1550" t="s">
        <v>621</v>
      </c>
      <c r="G1550" t="s">
        <v>1066</v>
      </c>
      <c r="H1550" t="s">
        <v>23</v>
      </c>
      <c r="I1550" t="s">
        <v>341</v>
      </c>
      <c r="K1550" t="s">
        <v>2149</v>
      </c>
      <c r="L1550" t="s">
        <v>2150</v>
      </c>
    </row>
    <row r="1551" spans="1:14" x14ac:dyDescent="0.25">
      <c r="A1551">
        <v>24</v>
      </c>
      <c r="B1551">
        <v>19</v>
      </c>
      <c r="C1551" t="s">
        <v>2127</v>
      </c>
      <c r="E1551" t="s">
        <v>1066</v>
      </c>
      <c r="F1551" t="s">
        <v>621</v>
      </c>
      <c r="G1551" t="s">
        <v>1066</v>
      </c>
      <c r="H1551" t="s">
        <v>26</v>
      </c>
      <c r="I1551" t="s">
        <v>10351</v>
      </c>
      <c r="K1551" t="s">
        <v>2151</v>
      </c>
      <c r="L1551" t="s">
        <v>2152</v>
      </c>
    </row>
    <row r="1552" spans="1:14" x14ac:dyDescent="0.25">
      <c r="A1552">
        <v>24</v>
      </c>
      <c r="B1552">
        <v>20</v>
      </c>
      <c r="C1552" t="s">
        <v>2127</v>
      </c>
      <c r="E1552" t="s">
        <v>1066</v>
      </c>
      <c r="F1552" t="s">
        <v>621</v>
      </c>
      <c r="G1552" t="s">
        <v>1066</v>
      </c>
      <c r="H1552" t="s">
        <v>12</v>
      </c>
      <c r="I1552" t="s">
        <v>121</v>
      </c>
      <c r="K1552" t="s">
        <v>2152</v>
      </c>
      <c r="L1552" t="s">
        <v>2153</v>
      </c>
    </row>
    <row r="1553" spans="1:14" x14ac:dyDescent="0.25">
      <c r="A1553">
        <v>24</v>
      </c>
      <c r="B1553">
        <v>21</v>
      </c>
      <c r="C1553" t="s">
        <v>2127</v>
      </c>
      <c r="E1553" t="s">
        <v>1066</v>
      </c>
      <c r="F1553" t="s">
        <v>621</v>
      </c>
      <c r="G1553" t="s">
        <v>1066</v>
      </c>
      <c r="H1553" t="s">
        <v>12</v>
      </c>
      <c r="I1553" t="s">
        <v>16</v>
      </c>
      <c r="K1553" t="s">
        <v>2153</v>
      </c>
      <c r="L1553" t="s">
        <v>2154</v>
      </c>
    </row>
    <row r="1554" spans="1:14" x14ac:dyDescent="0.25">
      <c r="A1554">
        <v>24</v>
      </c>
      <c r="B1554">
        <v>22</v>
      </c>
      <c r="C1554" t="s">
        <v>2127</v>
      </c>
      <c r="E1554" t="s">
        <v>1066</v>
      </c>
      <c r="F1554" t="s">
        <v>621</v>
      </c>
      <c r="G1554" t="s">
        <v>1066</v>
      </c>
      <c r="H1554" t="s">
        <v>19</v>
      </c>
      <c r="I1554" t="s">
        <v>824</v>
      </c>
      <c r="K1554" t="s">
        <v>2154</v>
      </c>
      <c r="L1554" t="s">
        <v>2155</v>
      </c>
    </row>
    <row r="1555" spans="1:14" x14ac:dyDescent="0.25">
      <c r="A1555">
        <v>24</v>
      </c>
      <c r="B1555">
        <v>23</v>
      </c>
      <c r="C1555" t="s">
        <v>2127</v>
      </c>
      <c r="E1555" t="s">
        <v>1066</v>
      </c>
      <c r="F1555" t="s">
        <v>621</v>
      </c>
      <c r="G1555" t="s">
        <v>1066</v>
      </c>
      <c r="H1555" t="s">
        <v>35</v>
      </c>
      <c r="I1555" t="s">
        <v>36</v>
      </c>
      <c r="K1555" t="s">
        <v>2156</v>
      </c>
      <c r="L1555" t="s">
        <v>2157</v>
      </c>
    </row>
    <row r="1556" spans="1:14" x14ac:dyDescent="0.25">
      <c r="A1556">
        <v>24</v>
      </c>
      <c r="B1556">
        <v>24</v>
      </c>
      <c r="C1556" t="s">
        <v>2127</v>
      </c>
      <c r="E1556" t="s">
        <v>1066</v>
      </c>
      <c r="F1556" t="s">
        <v>621</v>
      </c>
      <c r="G1556" t="s">
        <v>1066</v>
      </c>
      <c r="H1556" t="s">
        <v>23</v>
      </c>
      <c r="I1556" t="s">
        <v>341</v>
      </c>
      <c r="K1556" t="s">
        <v>2157</v>
      </c>
      <c r="L1556" t="s">
        <v>2158</v>
      </c>
    </row>
    <row r="1557" spans="1:14" x14ac:dyDescent="0.25">
      <c r="A1557">
        <v>24</v>
      </c>
      <c r="B1557">
        <v>25</v>
      </c>
      <c r="C1557" t="s">
        <v>2127</v>
      </c>
      <c r="E1557" t="s">
        <v>1066</v>
      </c>
      <c r="F1557" t="s">
        <v>621</v>
      </c>
      <c r="G1557" t="s">
        <v>1066</v>
      </c>
      <c r="H1557" t="s">
        <v>26</v>
      </c>
      <c r="I1557" t="s">
        <v>10351</v>
      </c>
      <c r="K1557" t="s">
        <v>2159</v>
      </c>
      <c r="L1557" t="s">
        <v>2160</v>
      </c>
    </row>
    <row r="1558" spans="1:14" x14ac:dyDescent="0.25">
      <c r="A1558">
        <v>24</v>
      </c>
      <c r="B1558">
        <v>26</v>
      </c>
      <c r="C1558" t="s">
        <v>2127</v>
      </c>
      <c r="E1558" t="s">
        <v>1066</v>
      </c>
      <c r="F1558" t="s">
        <v>621</v>
      </c>
      <c r="G1558" t="s">
        <v>1066</v>
      </c>
      <c r="H1558" t="s">
        <v>12</v>
      </c>
      <c r="I1558" t="s">
        <v>121</v>
      </c>
      <c r="K1558" t="s">
        <v>2161</v>
      </c>
      <c r="L1558" t="s">
        <v>2162</v>
      </c>
    </row>
    <row r="1559" spans="1:14" x14ac:dyDescent="0.25">
      <c r="A1559">
        <v>24</v>
      </c>
      <c r="B1559">
        <v>27</v>
      </c>
      <c r="C1559" t="s">
        <v>2127</v>
      </c>
      <c r="E1559" t="s">
        <v>1066</v>
      </c>
      <c r="F1559" t="s">
        <v>621</v>
      </c>
      <c r="G1559" t="s">
        <v>1066</v>
      </c>
      <c r="H1559" t="s">
        <v>19</v>
      </c>
      <c r="I1559" t="s">
        <v>50</v>
      </c>
      <c r="K1559" t="s">
        <v>2162</v>
      </c>
      <c r="L1559" t="s">
        <v>2163</v>
      </c>
    </row>
    <row r="1560" spans="1:14" x14ac:dyDescent="0.25">
      <c r="A1560">
        <v>24</v>
      </c>
      <c r="B1560">
        <v>28</v>
      </c>
      <c r="C1560" t="s">
        <v>2127</v>
      </c>
      <c r="E1560" t="s">
        <v>1066</v>
      </c>
      <c r="F1560" t="s">
        <v>621</v>
      </c>
      <c r="G1560" t="s">
        <v>1066</v>
      </c>
      <c r="H1560" t="s">
        <v>355</v>
      </c>
      <c r="I1560" t="s">
        <v>1292</v>
      </c>
      <c r="K1560" t="s">
        <v>2163</v>
      </c>
      <c r="L1560" t="s">
        <v>2163</v>
      </c>
    </row>
    <row r="1561" spans="1:14" x14ac:dyDescent="0.25">
      <c r="A1561">
        <v>24</v>
      </c>
      <c r="B1561">
        <v>29</v>
      </c>
      <c r="C1561" t="s">
        <v>2127</v>
      </c>
      <c r="E1561" t="s">
        <v>1066</v>
      </c>
      <c r="F1561" t="s">
        <v>621</v>
      </c>
      <c r="G1561" t="s">
        <v>1066</v>
      </c>
      <c r="H1561" t="s">
        <v>55</v>
      </c>
      <c r="I1561" t="s">
        <v>93</v>
      </c>
      <c r="J1561" t="s">
        <v>82</v>
      </c>
      <c r="K1561" t="s">
        <v>2163</v>
      </c>
      <c r="L1561" t="s">
        <v>2163</v>
      </c>
      <c r="N1561">
        <v>7</v>
      </c>
    </row>
    <row r="1562" spans="1:14" x14ac:dyDescent="0.25">
      <c r="A1562">
        <v>24</v>
      </c>
      <c r="B1562">
        <v>30</v>
      </c>
      <c r="C1562" t="s">
        <v>2127</v>
      </c>
      <c r="E1562" t="s">
        <v>1066</v>
      </c>
      <c r="F1562" t="s">
        <v>621</v>
      </c>
      <c r="G1562" t="s">
        <v>1066</v>
      </c>
      <c r="H1562" t="s">
        <v>19</v>
      </c>
      <c r="I1562" t="s">
        <v>20</v>
      </c>
      <c r="K1562" t="s">
        <v>2163</v>
      </c>
      <c r="L1562" t="s">
        <v>2164</v>
      </c>
    </row>
    <row r="1563" spans="1:14" x14ac:dyDescent="0.25">
      <c r="A1563">
        <v>24</v>
      </c>
      <c r="B1563">
        <v>31</v>
      </c>
      <c r="C1563" t="s">
        <v>2127</v>
      </c>
      <c r="E1563" t="s">
        <v>1066</v>
      </c>
      <c r="F1563" t="s">
        <v>621</v>
      </c>
      <c r="G1563" t="s">
        <v>1066</v>
      </c>
      <c r="H1563" t="s">
        <v>55</v>
      </c>
      <c r="I1563" t="s">
        <v>56</v>
      </c>
      <c r="J1563" t="s">
        <v>82</v>
      </c>
      <c r="K1563" t="s">
        <v>2164</v>
      </c>
      <c r="L1563" t="s">
        <v>2165</v>
      </c>
      <c r="N1563">
        <v>6</v>
      </c>
    </row>
    <row r="1564" spans="1:14" x14ac:dyDescent="0.25">
      <c r="A1564">
        <v>24</v>
      </c>
      <c r="B1564">
        <v>32</v>
      </c>
      <c r="C1564" t="s">
        <v>2127</v>
      </c>
      <c r="E1564" t="s">
        <v>1066</v>
      </c>
      <c r="F1564" t="s">
        <v>621</v>
      </c>
      <c r="G1564" t="s">
        <v>1066</v>
      </c>
      <c r="H1564" t="s">
        <v>23</v>
      </c>
      <c r="I1564" t="s">
        <v>341</v>
      </c>
      <c r="K1564" t="s">
        <v>2166</v>
      </c>
      <c r="L1564" t="s">
        <v>2167</v>
      </c>
    </row>
    <row r="1565" spans="1:14" x14ac:dyDescent="0.25">
      <c r="A1565">
        <v>24</v>
      </c>
      <c r="B1565">
        <v>33</v>
      </c>
      <c r="C1565" t="s">
        <v>2127</v>
      </c>
      <c r="E1565" t="s">
        <v>1066</v>
      </c>
      <c r="F1565" t="s">
        <v>621</v>
      </c>
      <c r="G1565" t="s">
        <v>1066</v>
      </c>
      <c r="H1565" t="s">
        <v>26</v>
      </c>
      <c r="I1565" t="s">
        <v>10351</v>
      </c>
      <c r="K1565" t="s">
        <v>2168</v>
      </c>
      <c r="L1565" t="s">
        <v>2169</v>
      </c>
    </row>
    <row r="1566" spans="1:14" x14ac:dyDescent="0.25">
      <c r="A1566">
        <v>24</v>
      </c>
      <c r="B1566">
        <v>34</v>
      </c>
      <c r="C1566" t="s">
        <v>2127</v>
      </c>
      <c r="E1566" t="s">
        <v>1066</v>
      </c>
      <c r="F1566" t="s">
        <v>621</v>
      </c>
      <c r="G1566" t="s">
        <v>1066</v>
      </c>
      <c r="H1566" t="s">
        <v>26</v>
      </c>
      <c r="I1566" t="s">
        <v>10351</v>
      </c>
      <c r="K1566" t="s">
        <v>2170</v>
      </c>
      <c r="L1566" t="s">
        <v>2171</v>
      </c>
    </row>
    <row r="1567" spans="1:14" x14ac:dyDescent="0.25">
      <c r="A1567">
        <v>24</v>
      </c>
      <c r="B1567">
        <v>35</v>
      </c>
      <c r="C1567" t="s">
        <v>2127</v>
      </c>
      <c r="E1567" t="s">
        <v>1066</v>
      </c>
      <c r="F1567" t="s">
        <v>621</v>
      </c>
      <c r="G1567" t="s">
        <v>1066</v>
      </c>
      <c r="H1567" t="s">
        <v>12</v>
      </c>
      <c r="I1567" t="s">
        <v>121</v>
      </c>
      <c r="K1567" t="s">
        <v>2172</v>
      </c>
      <c r="L1567" t="s">
        <v>2173</v>
      </c>
    </row>
    <row r="1568" spans="1:14" x14ac:dyDescent="0.25">
      <c r="A1568">
        <v>24</v>
      </c>
      <c r="B1568">
        <v>36</v>
      </c>
      <c r="C1568" t="s">
        <v>2127</v>
      </c>
      <c r="E1568" t="s">
        <v>1066</v>
      </c>
      <c r="F1568" t="s">
        <v>621</v>
      </c>
      <c r="G1568" t="s">
        <v>1066</v>
      </c>
      <c r="H1568" t="s">
        <v>19</v>
      </c>
      <c r="I1568" t="s">
        <v>103</v>
      </c>
      <c r="K1568" t="s">
        <v>2173</v>
      </c>
      <c r="L1568" t="s">
        <v>2174</v>
      </c>
    </row>
    <row r="1569" spans="1:14" x14ac:dyDescent="0.25">
      <c r="A1569">
        <v>24</v>
      </c>
      <c r="B1569">
        <v>37</v>
      </c>
      <c r="C1569" t="s">
        <v>2127</v>
      </c>
      <c r="E1569" t="s">
        <v>1066</v>
      </c>
      <c r="F1569" t="s">
        <v>621</v>
      </c>
      <c r="G1569" t="s">
        <v>1066</v>
      </c>
      <c r="H1569" t="s">
        <v>55</v>
      </c>
      <c r="I1569" t="s">
        <v>206</v>
      </c>
      <c r="J1569" t="s">
        <v>82</v>
      </c>
      <c r="K1569" t="s">
        <v>2174</v>
      </c>
      <c r="L1569" t="s">
        <v>2175</v>
      </c>
      <c r="N1569">
        <v>2</v>
      </c>
    </row>
    <row r="1570" spans="1:14" x14ac:dyDescent="0.25">
      <c r="A1570">
        <v>24</v>
      </c>
      <c r="B1570">
        <v>38</v>
      </c>
      <c r="C1570" t="s">
        <v>2127</v>
      </c>
      <c r="E1570" t="s">
        <v>1066</v>
      </c>
      <c r="F1570" t="s">
        <v>621</v>
      </c>
      <c r="G1570" t="s">
        <v>1066</v>
      </c>
      <c r="H1570" t="s">
        <v>19</v>
      </c>
      <c r="I1570" t="s">
        <v>103</v>
      </c>
      <c r="K1570" t="s">
        <v>2175</v>
      </c>
      <c r="L1570" t="s">
        <v>2176</v>
      </c>
    </row>
    <row r="1571" spans="1:14" x14ac:dyDescent="0.25">
      <c r="A1571">
        <v>24</v>
      </c>
      <c r="B1571">
        <v>39</v>
      </c>
      <c r="C1571" t="s">
        <v>2127</v>
      </c>
      <c r="E1571" t="s">
        <v>1066</v>
      </c>
      <c r="F1571" t="s">
        <v>621</v>
      </c>
      <c r="G1571" t="s">
        <v>1066</v>
      </c>
      <c r="H1571" t="s">
        <v>26</v>
      </c>
      <c r="I1571" t="s">
        <v>10351</v>
      </c>
      <c r="K1571" t="s">
        <v>2177</v>
      </c>
      <c r="L1571" t="s">
        <v>2178</v>
      </c>
    </row>
    <row r="1572" spans="1:14" x14ac:dyDescent="0.25">
      <c r="A1572">
        <v>24</v>
      </c>
      <c r="B1572">
        <v>40</v>
      </c>
      <c r="C1572" t="s">
        <v>2127</v>
      </c>
      <c r="E1572" t="s">
        <v>1066</v>
      </c>
      <c r="F1572" t="s">
        <v>621</v>
      </c>
      <c r="G1572" t="s">
        <v>1066</v>
      </c>
      <c r="H1572" t="s">
        <v>12</v>
      </c>
      <c r="I1572" t="s">
        <v>121</v>
      </c>
      <c r="K1572" t="s">
        <v>2179</v>
      </c>
      <c r="L1572" t="s">
        <v>2180</v>
      </c>
    </row>
    <row r="1573" spans="1:14" x14ac:dyDescent="0.25">
      <c r="A1573">
        <v>24</v>
      </c>
      <c r="B1573">
        <v>41</v>
      </c>
      <c r="C1573" t="s">
        <v>2127</v>
      </c>
      <c r="E1573" t="s">
        <v>1066</v>
      </c>
      <c r="F1573" t="s">
        <v>621</v>
      </c>
      <c r="G1573" t="s">
        <v>1066</v>
      </c>
      <c r="H1573" t="s">
        <v>19</v>
      </c>
      <c r="I1573" t="s">
        <v>20</v>
      </c>
      <c r="K1573" t="s">
        <v>2180</v>
      </c>
      <c r="L1573" t="s">
        <v>2181</v>
      </c>
    </row>
    <row r="1574" spans="1:14" x14ac:dyDescent="0.25">
      <c r="A1574">
        <v>24</v>
      </c>
      <c r="B1574">
        <v>42</v>
      </c>
      <c r="C1574" t="s">
        <v>2127</v>
      </c>
      <c r="E1574" t="s">
        <v>1066</v>
      </c>
      <c r="F1574" t="s">
        <v>621</v>
      </c>
      <c r="G1574" t="s">
        <v>1066</v>
      </c>
      <c r="H1574" t="s">
        <v>55</v>
      </c>
      <c r="I1574" t="s">
        <v>1913</v>
      </c>
      <c r="J1574" t="s">
        <v>82</v>
      </c>
      <c r="K1574" t="s">
        <v>2181</v>
      </c>
      <c r="L1574" t="s">
        <v>2182</v>
      </c>
      <c r="N1574">
        <v>3</v>
      </c>
    </row>
    <row r="1575" spans="1:14" x14ac:dyDescent="0.25">
      <c r="A1575">
        <v>24</v>
      </c>
      <c r="B1575">
        <v>43</v>
      </c>
      <c r="C1575" t="s">
        <v>2127</v>
      </c>
      <c r="E1575" t="s">
        <v>1066</v>
      </c>
      <c r="F1575" t="s">
        <v>621</v>
      </c>
      <c r="G1575" t="s">
        <v>1066</v>
      </c>
      <c r="H1575" t="s">
        <v>26</v>
      </c>
      <c r="I1575" t="s">
        <v>10351</v>
      </c>
      <c r="K1575" t="s">
        <v>2183</v>
      </c>
      <c r="L1575" t="s">
        <v>2184</v>
      </c>
    </row>
    <row r="1576" spans="1:14" x14ac:dyDescent="0.25">
      <c r="A1576">
        <v>25</v>
      </c>
      <c r="B1576">
        <v>1</v>
      </c>
      <c r="C1576" t="s">
        <v>942</v>
      </c>
      <c r="E1576" t="s">
        <v>1066</v>
      </c>
      <c r="F1576" t="s">
        <v>943</v>
      </c>
      <c r="G1576" t="s">
        <v>1066</v>
      </c>
      <c r="H1576" t="s">
        <v>12</v>
      </c>
      <c r="I1576" t="s">
        <v>2185</v>
      </c>
      <c r="K1576" t="s">
        <v>2186</v>
      </c>
      <c r="L1576" t="s">
        <v>2187</v>
      </c>
    </row>
    <row r="1577" spans="1:14" x14ac:dyDescent="0.25">
      <c r="A1577">
        <v>25</v>
      </c>
      <c r="B1577">
        <v>2</v>
      </c>
      <c r="C1577" t="s">
        <v>942</v>
      </c>
      <c r="E1577" t="s">
        <v>1066</v>
      </c>
      <c r="F1577" t="s">
        <v>943</v>
      </c>
      <c r="G1577" t="s">
        <v>1066</v>
      </c>
      <c r="H1577" t="s">
        <v>12</v>
      </c>
      <c r="I1577" t="s">
        <v>121</v>
      </c>
      <c r="K1577" t="s">
        <v>2187</v>
      </c>
      <c r="L1577" t="s">
        <v>2188</v>
      </c>
    </row>
    <row r="1578" spans="1:14" x14ac:dyDescent="0.25">
      <c r="A1578">
        <v>25</v>
      </c>
      <c r="B1578">
        <v>3</v>
      </c>
      <c r="C1578" t="s">
        <v>942</v>
      </c>
      <c r="E1578" t="s">
        <v>1066</v>
      </c>
      <c r="F1578" t="s">
        <v>943</v>
      </c>
      <c r="G1578" t="s">
        <v>1066</v>
      </c>
      <c r="H1578" t="s">
        <v>19</v>
      </c>
      <c r="I1578" t="s">
        <v>103</v>
      </c>
      <c r="K1578" t="s">
        <v>2188</v>
      </c>
      <c r="L1578" t="s">
        <v>2188</v>
      </c>
    </row>
    <row r="1579" spans="1:14" x14ac:dyDescent="0.25">
      <c r="A1579">
        <v>25</v>
      </c>
      <c r="B1579">
        <v>4</v>
      </c>
      <c r="C1579" t="s">
        <v>942</v>
      </c>
      <c r="E1579" t="s">
        <v>1066</v>
      </c>
      <c r="F1579" t="s">
        <v>943</v>
      </c>
      <c r="G1579" t="s">
        <v>1066</v>
      </c>
      <c r="H1579" t="s">
        <v>55</v>
      </c>
      <c r="I1579" t="s">
        <v>259</v>
      </c>
      <c r="J1579" t="s">
        <v>82</v>
      </c>
      <c r="K1579" t="s">
        <v>2188</v>
      </c>
      <c r="L1579" t="s">
        <v>2189</v>
      </c>
      <c r="N1579">
        <v>6</v>
      </c>
    </row>
    <row r="1580" spans="1:14" x14ac:dyDescent="0.25">
      <c r="A1580">
        <v>25</v>
      </c>
      <c r="B1580">
        <v>5</v>
      </c>
      <c r="C1580" t="s">
        <v>942</v>
      </c>
      <c r="E1580" t="s">
        <v>1066</v>
      </c>
      <c r="F1580" t="s">
        <v>943</v>
      </c>
      <c r="G1580" t="s">
        <v>1066</v>
      </c>
      <c r="H1580" t="s">
        <v>23</v>
      </c>
      <c r="I1580" t="s">
        <v>24</v>
      </c>
      <c r="K1580" t="s">
        <v>2190</v>
      </c>
      <c r="L1580" t="s">
        <v>2191</v>
      </c>
    </row>
    <row r="1581" spans="1:14" x14ac:dyDescent="0.25">
      <c r="A1581">
        <v>25</v>
      </c>
      <c r="B1581">
        <v>6</v>
      </c>
      <c r="C1581" t="s">
        <v>942</v>
      </c>
      <c r="E1581" t="s">
        <v>1066</v>
      </c>
      <c r="F1581" t="s">
        <v>943</v>
      </c>
      <c r="G1581" t="s">
        <v>1066</v>
      </c>
      <c r="H1581" t="s">
        <v>26</v>
      </c>
      <c r="I1581" t="s">
        <v>10351</v>
      </c>
      <c r="K1581" t="s">
        <v>2192</v>
      </c>
      <c r="L1581" t="s">
        <v>2193</v>
      </c>
    </row>
    <row r="1582" spans="1:14" x14ac:dyDescent="0.25">
      <c r="A1582">
        <v>25</v>
      </c>
      <c r="B1582">
        <v>7</v>
      </c>
      <c r="C1582" t="s">
        <v>942</v>
      </c>
      <c r="E1582" t="s">
        <v>1066</v>
      </c>
      <c r="F1582" t="s">
        <v>943</v>
      </c>
      <c r="G1582" t="s">
        <v>1066</v>
      </c>
      <c r="H1582" t="s">
        <v>12</v>
      </c>
      <c r="I1582" t="s">
        <v>121</v>
      </c>
      <c r="K1582" t="s">
        <v>2194</v>
      </c>
      <c r="L1582" t="s">
        <v>2195</v>
      </c>
    </row>
    <row r="1583" spans="1:14" x14ac:dyDescent="0.25">
      <c r="A1583">
        <v>25</v>
      </c>
      <c r="B1583">
        <v>8</v>
      </c>
      <c r="C1583" t="s">
        <v>942</v>
      </c>
      <c r="E1583" t="s">
        <v>1066</v>
      </c>
      <c r="F1583" t="s">
        <v>943</v>
      </c>
      <c r="G1583" t="s">
        <v>1066</v>
      </c>
      <c r="H1583" t="s">
        <v>19</v>
      </c>
      <c r="I1583" t="s">
        <v>103</v>
      </c>
      <c r="K1583" t="s">
        <v>2195</v>
      </c>
      <c r="L1583" t="s">
        <v>2196</v>
      </c>
    </row>
    <row r="1584" spans="1:14" x14ac:dyDescent="0.25">
      <c r="A1584">
        <v>25</v>
      </c>
      <c r="B1584">
        <v>9</v>
      </c>
      <c r="C1584" t="s">
        <v>942</v>
      </c>
      <c r="E1584" t="s">
        <v>1066</v>
      </c>
      <c r="F1584" t="s">
        <v>943</v>
      </c>
      <c r="G1584" t="s">
        <v>1066</v>
      </c>
      <c r="H1584" t="s">
        <v>55</v>
      </c>
      <c r="I1584" t="s">
        <v>259</v>
      </c>
      <c r="J1584" t="s">
        <v>82</v>
      </c>
      <c r="K1584" t="s">
        <v>2196</v>
      </c>
      <c r="L1584" t="s">
        <v>2197</v>
      </c>
      <c r="N1584">
        <v>6</v>
      </c>
    </row>
    <row r="1585" spans="1:14" x14ac:dyDescent="0.25">
      <c r="A1585">
        <v>25</v>
      </c>
      <c r="B1585">
        <v>10</v>
      </c>
      <c r="C1585" t="s">
        <v>942</v>
      </c>
      <c r="E1585" t="s">
        <v>1066</v>
      </c>
      <c r="F1585" t="s">
        <v>943</v>
      </c>
      <c r="G1585" t="s">
        <v>1066</v>
      </c>
      <c r="H1585" t="s">
        <v>23</v>
      </c>
      <c r="I1585" t="s">
        <v>24</v>
      </c>
      <c r="K1585" t="s">
        <v>2197</v>
      </c>
      <c r="L1585" t="s">
        <v>2198</v>
      </c>
    </row>
    <row r="1586" spans="1:14" x14ac:dyDescent="0.25">
      <c r="A1586">
        <v>25</v>
      </c>
      <c r="B1586">
        <v>11</v>
      </c>
      <c r="C1586" t="s">
        <v>942</v>
      </c>
      <c r="E1586" t="s">
        <v>1066</v>
      </c>
      <c r="F1586" t="s">
        <v>943</v>
      </c>
      <c r="G1586" t="s">
        <v>1066</v>
      </c>
      <c r="H1586" t="s">
        <v>26</v>
      </c>
      <c r="I1586" t="s">
        <v>10351</v>
      </c>
      <c r="K1586" t="s">
        <v>2199</v>
      </c>
      <c r="L1586" t="s">
        <v>2200</v>
      </c>
    </row>
    <row r="1587" spans="1:14" x14ac:dyDescent="0.25">
      <c r="A1587">
        <v>25</v>
      </c>
      <c r="B1587">
        <v>12</v>
      </c>
      <c r="C1587" t="s">
        <v>942</v>
      </c>
      <c r="E1587" t="s">
        <v>1066</v>
      </c>
      <c r="F1587" t="s">
        <v>943</v>
      </c>
      <c r="G1587" t="s">
        <v>1066</v>
      </c>
      <c r="H1587" t="s">
        <v>12</v>
      </c>
      <c r="I1587" t="s">
        <v>121</v>
      </c>
      <c r="K1587" t="s">
        <v>632</v>
      </c>
      <c r="L1587" t="s">
        <v>2201</v>
      </c>
    </row>
    <row r="1588" spans="1:14" x14ac:dyDescent="0.25">
      <c r="A1588">
        <v>25</v>
      </c>
      <c r="B1588">
        <v>13</v>
      </c>
      <c r="C1588" t="s">
        <v>942</v>
      </c>
      <c r="E1588" t="s">
        <v>1066</v>
      </c>
      <c r="F1588" t="s">
        <v>943</v>
      </c>
      <c r="G1588" t="s">
        <v>1066</v>
      </c>
      <c r="H1588" t="s">
        <v>19</v>
      </c>
      <c r="I1588" t="s">
        <v>79</v>
      </c>
      <c r="K1588" t="s">
        <v>2201</v>
      </c>
      <c r="L1588" t="s">
        <v>2202</v>
      </c>
    </row>
    <row r="1589" spans="1:14" x14ac:dyDescent="0.25">
      <c r="A1589">
        <v>25</v>
      </c>
      <c r="B1589">
        <v>14</v>
      </c>
      <c r="C1589" t="s">
        <v>942</v>
      </c>
      <c r="E1589" t="s">
        <v>1066</v>
      </c>
      <c r="F1589" t="s">
        <v>943</v>
      </c>
      <c r="G1589" t="s">
        <v>1066</v>
      </c>
      <c r="H1589" t="s">
        <v>35</v>
      </c>
      <c r="I1589" t="s">
        <v>196</v>
      </c>
      <c r="K1589" t="s">
        <v>2202</v>
      </c>
      <c r="L1589" t="s">
        <v>2203</v>
      </c>
    </row>
    <row r="1590" spans="1:14" x14ac:dyDescent="0.25">
      <c r="A1590">
        <v>25</v>
      </c>
      <c r="B1590">
        <v>15</v>
      </c>
      <c r="C1590" t="s">
        <v>942</v>
      </c>
      <c r="E1590" t="s">
        <v>1066</v>
      </c>
      <c r="F1590" t="s">
        <v>943</v>
      </c>
      <c r="G1590" t="s">
        <v>1066</v>
      </c>
      <c r="H1590" t="s">
        <v>23</v>
      </c>
      <c r="I1590" t="s">
        <v>24</v>
      </c>
      <c r="K1590" t="s">
        <v>2204</v>
      </c>
      <c r="L1590" t="s">
        <v>2205</v>
      </c>
    </row>
    <row r="1591" spans="1:14" x14ac:dyDescent="0.25">
      <c r="A1591">
        <v>25</v>
      </c>
      <c r="B1591">
        <v>16</v>
      </c>
      <c r="C1591" t="s">
        <v>942</v>
      </c>
      <c r="E1591" t="s">
        <v>1066</v>
      </c>
      <c r="F1591" t="s">
        <v>943</v>
      </c>
      <c r="G1591" t="s">
        <v>1066</v>
      </c>
      <c r="H1591" t="s">
        <v>26</v>
      </c>
      <c r="I1591" t="s">
        <v>10351</v>
      </c>
      <c r="K1591" t="s">
        <v>2206</v>
      </c>
      <c r="L1591" t="s">
        <v>2207</v>
      </c>
    </row>
    <row r="1592" spans="1:14" x14ac:dyDescent="0.25">
      <c r="A1592">
        <v>25</v>
      </c>
      <c r="B1592">
        <v>17</v>
      </c>
      <c r="C1592" t="s">
        <v>942</v>
      </c>
      <c r="E1592" t="s">
        <v>1066</v>
      </c>
      <c r="F1592" t="s">
        <v>943</v>
      </c>
      <c r="G1592" t="s">
        <v>1066</v>
      </c>
      <c r="H1592" t="s">
        <v>12</v>
      </c>
      <c r="I1592" t="s">
        <v>121</v>
      </c>
      <c r="K1592" t="s">
        <v>2208</v>
      </c>
      <c r="L1592" t="s">
        <v>2209</v>
      </c>
    </row>
    <row r="1593" spans="1:14" x14ac:dyDescent="0.25">
      <c r="A1593">
        <v>25</v>
      </c>
      <c r="B1593">
        <v>18</v>
      </c>
      <c r="C1593" t="s">
        <v>942</v>
      </c>
      <c r="E1593" t="s">
        <v>1066</v>
      </c>
      <c r="F1593" t="s">
        <v>943</v>
      </c>
      <c r="G1593" t="s">
        <v>1066</v>
      </c>
      <c r="H1593" t="s">
        <v>19</v>
      </c>
      <c r="I1593" t="s">
        <v>103</v>
      </c>
      <c r="K1593" t="s">
        <v>2209</v>
      </c>
      <c r="L1593" t="s">
        <v>2209</v>
      </c>
    </row>
    <row r="1594" spans="1:14" x14ac:dyDescent="0.25">
      <c r="A1594">
        <v>25</v>
      </c>
      <c r="B1594">
        <v>19</v>
      </c>
      <c r="C1594" t="s">
        <v>942</v>
      </c>
      <c r="E1594" t="s">
        <v>1066</v>
      </c>
      <c r="F1594" t="s">
        <v>943</v>
      </c>
      <c r="G1594" t="s">
        <v>1066</v>
      </c>
      <c r="H1594" t="s">
        <v>55</v>
      </c>
      <c r="I1594" t="s">
        <v>259</v>
      </c>
      <c r="J1594" t="s">
        <v>82</v>
      </c>
      <c r="K1594" t="s">
        <v>2209</v>
      </c>
      <c r="L1594" t="s">
        <v>2210</v>
      </c>
      <c r="N1594">
        <v>6</v>
      </c>
    </row>
    <row r="1595" spans="1:14" x14ac:dyDescent="0.25">
      <c r="A1595">
        <v>25</v>
      </c>
      <c r="B1595">
        <v>20</v>
      </c>
      <c r="C1595" t="s">
        <v>942</v>
      </c>
      <c r="E1595" t="s">
        <v>1066</v>
      </c>
      <c r="F1595" t="s">
        <v>943</v>
      </c>
      <c r="G1595" t="s">
        <v>1066</v>
      </c>
      <c r="H1595" t="s">
        <v>165</v>
      </c>
      <c r="I1595" t="s">
        <v>166</v>
      </c>
      <c r="K1595" t="s">
        <v>2211</v>
      </c>
      <c r="L1595" t="s">
        <v>2212</v>
      </c>
    </row>
    <row r="1596" spans="1:14" x14ac:dyDescent="0.25">
      <c r="A1596">
        <v>25</v>
      </c>
      <c r="B1596">
        <v>21</v>
      </c>
      <c r="C1596" t="s">
        <v>942</v>
      </c>
      <c r="E1596" t="s">
        <v>1066</v>
      </c>
      <c r="F1596" t="s">
        <v>943</v>
      </c>
      <c r="G1596" t="s">
        <v>1066</v>
      </c>
      <c r="H1596" t="s">
        <v>23</v>
      </c>
      <c r="I1596" t="s">
        <v>341</v>
      </c>
      <c r="K1596" t="s">
        <v>2213</v>
      </c>
      <c r="L1596" t="s">
        <v>2214</v>
      </c>
    </row>
    <row r="1597" spans="1:14" x14ac:dyDescent="0.25">
      <c r="A1597">
        <v>25</v>
      </c>
      <c r="B1597">
        <v>22</v>
      </c>
      <c r="C1597" t="s">
        <v>942</v>
      </c>
      <c r="E1597" t="s">
        <v>1066</v>
      </c>
      <c r="F1597" t="s">
        <v>943</v>
      </c>
      <c r="G1597" t="s">
        <v>1066</v>
      </c>
      <c r="H1597" t="s">
        <v>26</v>
      </c>
      <c r="I1597" t="s">
        <v>10351</v>
      </c>
      <c r="K1597" t="s">
        <v>2215</v>
      </c>
      <c r="L1597" t="s">
        <v>2216</v>
      </c>
    </row>
    <row r="1598" spans="1:14" x14ac:dyDescent="0.25">
      <c r="A1598">
        <v>25</v>
      </c>
      <c r="B1598">
        <v>23</v>
      </c>
      <c r="C1598" t="s">
        <v>942</v>
      </c>
      <c r="E1598" t="s">
        <v>1066</v>
      </c>
      <c r="F1598" t="s">
        <v>943</v>
      </c>
      <c r="G1598" t="s">
        <v>1066</v>
      </c>
      <c r="H1598" t="s">
        <v>12</v>
      </c>
      <c r="I1598" t="s">
        <v>121</v>
      </c>
      <c r="K1598" t="s">
        <v>2217</v>
      </c>
      <c r="L1598" t="s">
        <v>2218</v>
      </c>
    </row>
    <row r="1599" spans="1:14" x14ac:dyDescent="0.25">
      <c r="A1599">
        <v>25</v>
      </c>
      <c r="B1599">
        <v>24</v>
      </c>
      <c r="C1599" t="s">
        <v>942</v>
      </c>
      <c r="E1599" t="s">
        <v>1066</v>
      </c>
      <c r="F1599" t="s">
        <v>943</v>
      </c>
      <c r="G1599" t="s">
        <v>1066</v>
      </c>
      <c r="H1599" t="s">
        <v>12</v>
      </c>
      <c r="I1599" t="s">
        <v>16</v>
      </c>
      <c r="K1599" t="s">
        <v>2219</v>
      </c>
      <c r="L1599" t="s">
        <v>2220</v>
      </c>
    </row>
    <row r="1600" spans="1:14" x14ac:dyDescent="0.25">
      <c r="A1600">
        <v>25</v>
      </c>
      <c r="B1600">
        <v>25</v>
      </c>
      <c r="C1600" t="s">
        <v>942</v>
      </c>
      <c r="E1600" t="s">
        <v>1066</v>
      </c>
      <c r="F1600" t="s">
        <v>943</v>
      </c>
      <c r="G1600" t="s">
        <v>1066</v>
      </c>
      <c r="H1600" t="s">
        <v>19</v>
      </c>
      <c r="I1600" t="s">
        <v>103</v>
      </c>
      <c r="K1600" t="s">
        <v>2221</v>
      </c>
      <c r="L1600" t="s">
        <v>2222</v>
      </c>
    </row>
    <row r="1601" spans="1:14" x14ac:dyDescent="0.25">
      <c r="A1601">
        <v>25</v>
      </c>
      <c r="B1601">
        <v>26</v>
      </c>
      <c r="C1601" t="s">
        <v>942</v>
      </c>
      <c r="E1601" t="s">
        <v>1066</v>
      </c>
      <c r="F1601" t="s">
        <v>943</v>
      </c>
      <c r="G1601" t="s">
        <v>1066</v>
      </c>
      <c r="H1601" t="s">
        <v>35</v>
      </c>
      <c r="I1601" t="s">
        <v>164</v>
      </c>
      <c r="K1601" t="s">
        <v>2222</v>
      </c>
      <c r="L1601" t="s">
        <v>2223</v>
      </c>
    </row>
    <row r="1602" spans="1:14" x14ac:dyDescent="0.25">
      <c r="A1602">
        <v>25</v>
      </c>
      <c r="B1602">
        <v>27</v>
      </c>
      <c r="C1602" t="s">
        <v>942</v>
      </c>
      <c r="E1602" t="s">
        <v>1066</v>
      </c>
      <c r="F1602" t="s">
        <v>943</v>
      </c>
      <c r="G1602" t="s">
        <v>1066</v>
      </c>
      <c r="H1602" t="s">
        <v>165</v>
      </c>
      <c r="I1602" t="s">
        <v>166</v>
      </c>
      <c r="K1602" t="s">
        <v>2224</v>
      </c>
      <c r="L1602" t="s">
        <v>1038</v>
      </c>
    </row>
    <row r="1603" spans="1:14" x14ac:dyDescent="0.25">
      <c r="A1603">
        <v>25</v>
      </c>
      <c r="B1603">
        <v>28</v>
      </c>
      <c r="C1603" t="s">
        <v>942</v>
      </c>
      <c r="E1603" t="s">
        <v>1066</v>
      </c>
      <c r="F1603" t="s">
        <v>943</v>
      </c>
      <c r="G1603" t="s">
        <v>1066</v>
      </c>
      <c r="H1603" t="s">
        <v>26</v>
      </c>
      <c r="I1603" t="s">
        <v>10351</v>
      </c>
      <c r="K1603" t="s">
        <v>2225</v>
      </c>
      <c r="L1603" t="s">
        <v>2226</v>
      </c>
    </row>
    <row r="1604" spans="1:14" x14ac:dyDescent="0.25">
      <c r="A1604">
        <v>25</v>
      </c>
      <c r="B1604">
        <v>29</v>
      </c>
      <c r="C1604" t="s">
        <v>942</v>
      </c>
      <c r="E1604" t="s">
        <v>1066</v>
      </c>
      <c r="F1604" t="s">
        <v>943</v>
      </c>
      <c r="G1604" t="s">
        <v>1066</v>
      </c>
      <c r="H1604" t="s">
        <v>12</v>
      </c>
      <c r="I1604" t="s">
        <v>121</v>
      </c>
      <c r="K1604" t="s">
        <v>2227</v>
      </c>
      <c r="L1604" t="s">
        <v>2228</v>
      </c>
    </row>
    <row r="1605" spans="1:14" x14ac:dyDescent="0.25">
      <c r="A1605">
        <v>25</v>
      </c>
      <c r="B1605">
        <v>30</v>
      </c>
      <c r="C1605" t="s">
        <v>942</v>
      </c>
      <c r="E1605" t="s">
        <v>1066</v>
      </c>
      <c r="F1605" t="s">
        <v>943</v>
      </c>
      <c r="G1605" t="s">
        <v>1066</v>
      </c>
      <c r="H1605" t="s">
        <v>12</v>
      </c>
      <c r="I1605" t="s">
        <v>16</v>
      </c>
      <c r="K1605" t="s">
        <v>2229</v>
      </c>
      <c r="L1605" t="s">
        <v>2230</v>
      </c>
    </row>
    <row r="1606" spans="1:14" x14ac:dyDescent="0.25">
      <c r="A1606">
        <v>25</v>
      </c>
      <c r="B1606">
        <v>31</v>
      </c>
      <c r="C1606" t="s">
        <v>942</v>
      </c>
      <c r="E1606" t="s">
        <v>1066</v>
      </c>
      <c r="F1606" t="s">
        <v>943</v>
      </c>
      <c r="G1606" t="s">
        <v>1066</v>
      </c>
      <c r="H1606" t="s">
        <v>19</v>
      </c>
      <c r="I1606" t="s">
        <v>47</v>
      </c>
      <c r="K1606" t="s">
        <v>2230</v>
      </c>
      <c r="L1606" t="s">
        <v>2231</v>
      </c>
    </row>
    <row r="1607" spans="1:14" x14ac:dyDescent="0.25">
      <c r="A1607">
        <v>25</v>
      </c>
      <c r="B1607">
        <v>32</v>
      </c>
      <c r="C1607" t="s">
        <v>942</v>
      </c>
      <c r="E1607" t="s">
        <v>1066</v>
      </c>
      <c r="F1607" t="s">
        <v>943</v>
      </c>
      <c r="G1607" t="s">
        <v>1066</v>
      </c>
      <c r="H1607" t="s">
        <v>55</v>
      </c>
      <c r="I1607" t="s">
        <v>463</v>
      </c>
      <c r="J1607" t="s">
        <v>82</v>
      </c>
      <c r="K1607" t="s">
        <v>2231</v>
      </c>
      <c r="L1607" t="s">
        <v>2231</v>
      </c>
      <c r="N1607">
        <v>2</v>
      </c>
    </row>
    <row r="1608" spans="1:14" x14ac:dyDescent="0.25">
      <c r="A1608">
        <v>25</v>
      </c>
      <c r="B1608">
        <v>33</v>
      </c>
      <c r="C1608" t="s">
        <v>942</v>
      </c>
      <c r="E1608" t="s">
        <v>1066</v>
      </c>
      <c r="F1608" t="s">
        <v>943</v>
      </c>
      <c r="G1608" t="s">
        <v>1066</v>
      </c>
      <c r="H1608" t="s">
        <v>55</v>
      </c>
      <c r="I1608" t="s">
        <v>259</v>
      </c>
      <c r="J1608" t="s">
        <v>82</v>
      </c>
      <c r="K1608" t="s">
        <v>2231</v>
      </c>
      <c r="L1608" t="s">
        <v>2232</v>
      </c>
      <c r="N1608">
        <v>6</v>
      </c>
    </row>
    <row r="1609" spans="1:14" x14ac:dyDescent="0.25">
      <c r="A1609">
        <v>25</v>
      </c>
      <c r="B1609">
        <v>34</v>
      </c>
      <c r="C1609" t="s">
        <v>942</v>
      </c>
      <c r="E1609" t="s">
        <v>1066</v>
      </c>
      <c r="F1609" t="s">
        <v>943</v>
      </c>
      <c r="G1609" t="s">
        <v>1066</v>
      </c>
      <c r="H1609" t="s">
        <v>23</v>
      </c>
      <c r="I1609" t="s">
        <v>24</v>
      </c>
      <c r="K1609" t="s">
        <v>2233</v>
      </c>
      <c r="L1609" t="s">
        <v>2234</v>
      </c>
    </row>
    <row r="1610" spans="1:14" x14ac:dyDescent="0.25">
      <c r="A1610">
        <v>25</v>
      </c>
      <c r="B1610">
        <v>35</v>
      </c>
      <c r="C1610" t="s">
        <v>942</v>
      </c>
      <c r="E1610" t="s">
        <v>1066</v>
      </c>
      <c r="F1610" t="s">
        <v>943</v>
      </c>
      <c r="G1610" t="s">
        <v>1066</v>
      </c>
      <c r="H1610" t="s">
        <v>26</v>
      </c>
      <c r="I1610" t="s">
        <v>10351</v>
      </c>
      <c r="K1610" t="s">
        <v>2235</v>
      </c>
      <c r="L1610" t="s">
        <v>2236</v>
      </c>
    </row>
    <row r="1611" spans="1:14" x14ac:dyDescent="0.25">
      <c r="A1611">
        <v>25</v>
      </c>
      <c r="B1611">
        <v>36</v>
      </c>
      <c r="C1611" t="s">
        <v>942</v>
      </c>
      <c r="E1611" t="s">
        <v>1066</v>
      </c>
      <c r="F1611" t="s">
        <v>943</v>
      </c>
      <c r="G1611" t="s">
        <v>1066</v>
      </c>
      <c r="H1611" t="s">
        <v>12</v>
      </c>
      <c r="I1611" t="s">
        <v>121</v>
      </c>
      <c r="K1611" t="s">
        <v>2237</v>
      </c>
      <c r="L1611" t="s">
        <v>2238</v>
      </c>
    </row>
    <row r="1612" spans="1:14" x14ac:dyDescent="0.25">
      <c r="A1612">
        <v>25</v>
      </c>
      <c r="B1612">
        <v>37</v>
      </c>
      <c r="C1612" t="s">
        <v>942</v>
      </c>
      <c r="E1612" t="s">
        <v>1066</v>
      </c>
      <c r="F1612" t="s">
        <v>943</v>
      </c>
      <c r="G1612" t="s">
        <v>1066</v>
      </c>
      <c r="H1612" t="s">
        <v>12</v>
      </c>
      <c r="I1612" t="s">
        <v>121</v>
      </c>
      <c r="K1612" t="s">
        <v>2239</v>
      </c>
      <c r="L1612" t="s">
        <v>2240</v>
      </c>
    </row>
    <row r="1613" spans="1:14" x14ac:dyDescent="0.25">
      <c r="A1613">
        <v>25</v>
      </c>
      <c r="B1613">
        <v>38</v>
      </c>
      <c r="C1613" t="s">
        <v>942</v>
      </c>
      <c r="E1613" t="s">
        <v>1066</v>
      </c>
      <c r="F1613" t="s">
        <v>943</v>
      </c>
      <c r="G1613" t="s">
        <v>1066</v>
      </c>
      <c r="H1613" t="s">
        <v>19</v>
      </c>
      <c r="I1613" t="s">
        <v>157</v>
      </c>
      <c r="K1613" t="s">
        <v>2240</v>
      </c>
      <c r="L1613" t="s">
        <v>2241</v>
      </c>
    </row>
    <row r="1614" spans="1:14" x14ac:dyDescent="0.25">
      <c r="A1614">
        <v>25</v>
      </c>
      <c r="B1614">
        <v>39</v>
      </c>
      <c r="C1614" t="s">
        <v>942</v>
      </c>
      <c r="E1614" t="s">
        <v>1066</v>
      </c>
      <c r="F1614" t="s">
        <v>943</v>
      </c>
      <c r="G1614" t="s">
        <v>1066</v>
      </c>
      <c r="H1614" t="s">
        <v>55</v>
      </c>
      <c r="I1614" t="s">
        <v>2242</v>
      </c>
      <c r="J1614" t="s">
        <v>82</v>
      </c>
      <c r="K1614" t="s">
        <v>2241</v>
      </c>
      <c r="L1614" t="s">
        <v>2243</v>
      </c>
      <c r="N1614">
        <v>5</v>
      </c>
    </row>
    <row r="1615" spans="1:14" x14ac:dyDescent="0.25">
      <c r="A1615">
        <v>25</v>
      </c>
      <c r="B1615">
        <v>40</v>
      </c>
      <c r="C1615" t="s">
        <v>942</v>
      </c>
      <c r="E1615" t="s">
        <v>1066</v>
      </c>
      <c r="F1615" t="s">
        <v>943</v>
      </c>
      <c r="G1615" t="s">
        <v>1066</v>
      </c>
      <c r="H1615" t="s">
        <v>55</v>
      </c>
      <c r="I1615" t="s">
        <v>463</v>
      </c>
      <c r="J1615" t="s">
        <v>82</v>
      </c>
      <c r="K1615" t="s">
        <v>2243</v>
      </c>
      <c r="L1615" t="s">
        <v>2244</v>
      </c>
      <c r="M1615" t="s">
        <v>492</v>
      </c>
      <c r="N1615">
        <v>8</v>
      </c>
    </row>
    <row r="1616" spans="1:14" x14ac:dyDescent="0.25">
      <c r="A1616">
        <v>26</v>
      </c>
      <c r="B1616">
        <v>1</v>
      </c>
      <c r="C1616" t="s">
        <v>1248</v>
      </c>
      <c r="E1616" t="s">
        <v>1066</v>
      </c>
      <c r="F1616" t="s">
        <v>2245</v>
      </c>
      <c r="G1616" t="s">
        <v>1066</v>
      </c>
      <c r="H1616" t="s">
        <v>12</v>
      </c>
      <c r="I1616" t="s">
        <v>116</v>
      </c>
      <c r="K1616" t="s">
        <v>2246</v>
      </c>
      <c r="L1616" t="s">
        <v>2247</v>
      </c>
    </row>
    <row r="1617" spans="1:14" x14ac:dyDescent="0.25">
      <c r="A1617">
        <v>26</v>
      </c>
      <c r="B1617">
        <v>2</v>
      </c>
      <c r="C1617" t="s">
        <v>1248</v>
      </c>
      <c r="E1617" t="s">
        <v>1066</v>
      </c>
      <c r="F1617" t="s">
        <v>2245</v>
      </c>
      <c r="G1617" t="s">
        <v>1066</v>
      </c>
      <c r="H1617" t="s">
        <v>12</v>
      </c>
      <c r="I1617" t="s">
        <v>121</v>
      </c>
      <c r="K1617" t="s">
        <v>2248</v>
      </c>
      <c r="L1617" t="s">
        <v>2249</v>
      </c>
    </row>
    <row r="1618" spans="1:14" x14ac:dyDescent="0.25">
      <c r="A1618">
        <v>26</v>
      </c>
      <c r="B1618">
        <v>3</v>
      </c>
      <c r="C1618" t="s">
        <v>1248</v>
      </c>
      <c r="E1618" t="s">
        <v>1066</v>
      </c>
      <c r="F1618" t="s">
        <v>2245</v>
      </c>
      <c r="G1618" t="s">
        <v>1066</v>
      </c>
      <c r="H1618" t="s">
        <v>12</v>
      </c>
      <c r="I1618" t="s">
        <v>16</v>
      </c>
      <c r="K1618" t="s">
        <v>2249</v>
      </c>
      <c r="L1618" t="s">
        <v>2250</v>
      </c>
    </row>
    <row r="1619" spans="1:14" x14ac:dyDescent="0.25">
      <c r="A1619">
        <v>26</v>
      </c>
      <c r="B1619">
        <v>4</v>
      </c>
      <c r="C1619" t="s">
        <v>1248</v>
      </c>
      <c r="E1619" t="s">
        <v>1066</v>
      </c>
      <c r="F1619" t="s">
        <v>2245</v>
      </c>
      <c r="G1619" t="s">
        <v>1066</v>
      </c>
      <c r="H1619" t="s">
        <v>19</v>
      </c>
      <c r="I1619" t="s">
        <v>75</v>
      </c>
      <c r="K1619" t="s">
        <v>2250</v>
      </c>
      <c r="L1619" t="s">
        <v>2251</v>
      </c>
    </row>
    <row r="1620" spans="1:14" x14ac:dyDescent="0.25">
      <c r="A1620">
        <v>26</v>
      </c>
      <c r="B1620">
        <v>5</v>
      </c>
      <c r="C1620" t="s">
        <v>1248</v>
      </c>
      <c r="E1620" t="s">
        <v>1066</v>
      </c>
      <c r="F1620" t="s">
        <v>2245</v>
      </c>
      <c r="G1620" t="s">
        <v>1066</v>
      </c>
      <c r="H1620" t="s">
        <v>55</v>
      </c>
      <c r="I1620" t="s">
        <v>1903</v>
      </c>
      <c r="J1620" t="s">
        <v>82</v>
      </c>
      <c r="K1620" t="s">
        <v>2251</v>
      </c>
      <c r="L1620" t="s">
        <v>2252</v>
      </c>
      <c r="N1620">
        <v>7</v>
      </c>
    </row>
    <row r="1621" spans="1:14" x14ac:dyDescent="0.25">
      <c r="A1621">
        <v>26</v>
      </c>
      <c r="B1621">
        <v>6</v>
      </c>
      <c r="C1621" t="s">
        <v>1248</v>
      </c>
      <c r="E1621" t="s">
        <v>1066</v>
      </c>
      <c r="F1621" t="s">
        <v>2245</v>
      </c>
      <c r="G1621" t="s">
        <v>1066</v>
      </c>
      <c r="H1621" t="s">
        <v>165</v>
      </c>
      <c r="I1621" t="s">
        <v>166</v>
      </c>
      <c r="K1621" t="s">
        <v>2252</v>
      </c>
      <c r="L1621" t="s">
        <v>2253</v>
      </c>
    </row>
    <row r="1622" spans="1:14" x14ac:dyDescent="0.25">
      <c r="A1622">
        <v>26</v>
      </c>
      <c r="B1622">
        <v>7</v>
      </c>
      <c r="C1622" t="s">
        <v>1248</v>
      </c>
      <c r="E1622" t="s">
        <v>1066</v>
      </c>
      <c r="F1622" t="s">
        <v>2245</v>
      </c>
      <c r="G1622" t="s">
        <v>1066</v>
      </c>
      <c r="H1622" t="s">
        <v>26</v>
      </c>
      <c r="I1622" t="s">
        <v>10351</v>
      </c>
      <c r="K1622" t="s">
        <v>2254</v>
      </c>
      <c r="L1622" t="s">
        <v>2255</v>
      </c>
    </row>
    <row r="1623" spans="1:14" x14ac:dyDescent="0.25">
      <c r="A1623">
        <v>26</v>
      </c>
      <c r="B1623">
        <v>8</v>
      </c>
      <c r="C1623" t="s">
        <v>1248</v>
      </c>
      <c r="E1623" t="s">
        <v>1066</v>
      </c>
      <c r="F1623" t="s">
        <v>2245</v>
      </c>
      <c r="G1623" t="s">
        <v>1066</v>
      </c>
      <c r="H1623" t="s">
        <v>12</v>
      </c>
      <c r="I1623" t="s">
        <v>121</v>
      </c>
      <c r="K1623" t="s">
        <v>2256</v>
      </c>
      <c r="L1623" t="s">
        <v>2257</v>
      </c>
    </row>
    <row r="1624" spans="1:14" x14ac:dyDescent="0.25">
      <c r="A1624">
        <v>26</v>
      </c>
      <c r="B1624">
        <v>9</v>
      </c>
      <c r="C1624" t="s">
        <v>1248</v>
      </c>
      <c r="E1624" t="s">
        <v>1066</v>
      </c>
      <c r="F1624" t="s">
        <v>2245</v>
      </c>
      <c r="G1624" t="s">
        <v>1066</v>
      </c>
      <c r="H1624" t="s">
        <v>19</v>
      </c>
      <c r="I1624" t="s">
        <v>103</v>
      </c>
      <c r="K1624" t="s">
        <v>2257</v>
      </c>
      <c r="L1624" t="s">
        <v>2258</v>
      </c>
    </row>
    <row r="1625" spans="1:14" x14ac:dyDescent="0.25">
      <c r="A1625">
        <v>26</v>
      </c>
      <c r="B1625">
        <v>10</v>
      </c>
      <c r="C1625" t="s">
        <v>1248</v>
      </c>
      <c r="E1625" t="s">
        <v>1066</v>
      </c>
      <c r="F1625" t="s">
        <v>2245</v>
      </c>
      <c r="G1625" t="s">
        <v>1066</v>
      </c>
      <c r="H1625" t="s">
        <v>55</v>
      </c>
      <c r="I1625" t="s">
        <v>2259</v>
      </c>
      <c r="J1625" t="s">
        <v>94</v>
      </c>
      <c r="K1625" t="s">
        <v>2258</v>
      </c>
      <c r="L1625" t="s">
        <v>2260</v>
      </c>
      <c r="M1625" t="s">
        <v>492</v>
      </c>
      <c r="N1625">
        <v>1</v>
      </c>
    </row>
    <row r="1626" spans="1:14" x14ac:dyDescent="0.25">
      <c r="A1626">
        <v>27</v>
      </c>
      <c r="B1626">
        <v>1</v>
      </c>
      <c r="C1626" t="s">
        <v>2261</v>
      </c>
      <c r="E1626" t="s">
        <v>2262</v>
      </c>
      <c r="F1626" t="s">
        <v>2576</v>
      </c>
      <c r="G1626" t="s">
        <v>2262</v>
      </c>
      <c r="H1626" t="s">
        <v>12</v>
      </c>
      <c r="I1626" t="s">
        <v>116</v>
      </c>
      <c r="K1626" t="s">
        <v>2263</v>
      </c>
      <c r="L1626" t="s">
        <v>2264</v>
      </c>
    </row>
    <row r="1627" spans="1:14" x14ac:dyDescent="0.25">
      <c r="A1627">
        <v>27</v>
      </c>
      <c r="B1627">
        <v>2</v>
      </c>
      <c r="C1627" t="s">
        <v>2261</v>
      </c>
      <c r="E1627" t="s">
        <v>2262</v>
      </c>
      <c r="F1627" t="s">
        <v>2576</v>
      </c>
      <c r="G1627" t="s">
        <v>2262</v>
      </c>
      <c r="H1627" t="s">
        <v>12</v>
      </c>
      <c r="I1627" t="s">
        <v>121</v>
      </c>
      <c r="K1627" t="s">
        <v>2264</v>
      </c>
      <c r="L1627" t="s">
        <v>2265</v>
      </c>
    </row>
    <row r="1628" spans="1:14" x14ac:dyDescent="0.25">
      <c r="A1628">
        <v>27</v>
      </c>
      <c r="B1628">
        <v>3</v>
      </c>
      <c r="C1628" t="s">
        <v>2261</v>
      </c>
      <c r="E1628" t="s">
        <v>2262</v>
      </c>
      <c r="F1628" t="s">
        <v>2576</v>
      </c>
      <c r="G1628" t="s">
        <v>2262</v>
      </c>
      <c r="H1628" t="s">
        <v>12</v>
      </c>
      <c r="I1628" t="s">
        <v>121</v>
      </c>
      <c r="K1628" t="s">
        <v>2266</v>
      </c>
      <c r="L1628" t="s">
        <v>2267</v>
      </c>
    </row>
    <row r="1629" spans="1:14" x14ac:dyDescent="0.25">
      <c r="A1629">
        <v>27</v>
      </c>
      <c r="B1629">
        <v>4</v>
      </c>
      <c r="C1629" t="s">
        <v>2261</v>
      </c>
      <c r="E1629" t="s">
        <v>2262</v>
      </c>
      <c r="F1629" t="s">
        <v>2576</v>
      </c>
      <c r="G1629" t="s">
        <v>2262</v>
      </c>
      <c r="H1629" t="s">
        <v>19</v>
      </c>
      <c r="I1629" t="s">
        <v>103</v>
      </c>
      <c r="K1629" t="s">
        <v>2268</v>
      </c>
      <c r="L1629" t="s">
        <v>2269</v>
      </c>
    </row>
    <row r="1630" spans="1:14" x14ac:dyDescent="0.25">
      <c r="A1630">
        <v>27</v>
      </c>
      <c r="B1630">
        <v>5</v>
      </c>
      <c r="C1630" t="s">
        <v>2261</v>
      </c>
      <c r="E1630" t="s">
        <v>2262</v>
      </c>
      <c r="F1630" t="s">
        <v>2576</v>
      </c>
      <c r="G1630" t="s">
        <v>2262</v>
      </c>
      <c r="H1630" t="s">
        <v>35</v>
      </c>
      <c r="I1630" t="s">
        <v>164</v>
      </c>
      <c r="K1630" t="s">
        <v>2269</v>
      </c>
      <c r="L1630" t="s">
        <v>2270</v>
      </c>
    </row>
    <row r="1631" spans="1:14" x14ac:dyDescent="0.25">
      <c r="A1631">
        <v>27</v>
      </c>
      <c r="B1631">
        <v>6</v>
      </c>
      <c r="C1631" t="s">
        <v>2261</v>
      </c>
      <c r="E1631" t="s">
        <v>2262</v>
      </c>
      <c r="F1631" t="s">
        <v>2576</v>
      </c>
      <c r="G1631" t="s">
        <v>2262</v>
      </c>
      <c r="H1631" t="s">
        <v>165</v>
      </c>
      <c r="I1631" t="s">
        <v>166</v>
      </c>
      <c r="K1631" t="s">
        <v>2270</v>
      </c>
      <c r="L1631" t="s">
        <v>2271</v>
      </c>
    </row>
    <row r="1632" spans="1:14" x14ac:dyDescent="0.25">
      <c r="A1632">
        <v>27</v>
      </c>
      <c r="B1632">
        <v>7</v>
      </c>
      <c r="C1632" t="s">
        <v>2261</v>
      </c>
      <c r="E1632" t="s">
        <v>2262</v>
      </c>
      <c r="F1632" t="s">
        <v>2576</v>
      </c>
      <c r="G1632" t="s">
        <v>2262</v>
      </c>
      <c r="H1632" t="s">
        <v>26</v>
      </c>
      <c r="I1632" t="s">
        <v>10351</v>
      </c>
      <c r="K1632" t="s">
        <v>2272</v>
      </c>
      <c r="L1632" t="s">
        <v>2273</v>
      </c>
    </row>
    <row r="1633" spans="1:12" x14ac:dyDescent="0.25">
      <c r="A1633">
        <v>27</v>
      </c>
      <c r="B1633">
        <v>8</v>
      </c>
      <c r="C1633" t="s">
        <v>2261</v>
      </c>
      <c r="E1633" t="s">
        <v>2262</v>
      </c>
      <c r="F1633" t="s">
        <v>2576</v>
      </c>
      <c r="G1633" t="s">
        <v>2262</v>
      </c>
      <c r="H1633" t="s">
        <v>12</v>
      </c>
      <c r="I1633" t="s">
        <v>116</v>
      </c>
      <c r="K1633" t="s">
        <v>2274</v>
      </c>
      <c r="L1633" t="s">
        <v>2275</v>
      </c>
    </row>
    <row r="1634" spans="1:12" x14ac:dyDescent="0.25">
      <c r="A1634">
        <v>27</v>
      </c>
      <c r="B1634">
        <v>9</v>
      </c>
      <c r="C1634" t="s">
        <v>2261</v>
      </c>
      <c r="E1634" t="s">
        <v>2262</v>
      </c>
      <c r="F1634" t="s">
        <v>2576</v>
      </c>
      <c r="G1634" t="s">
        <v>2262</v>
      </c>
      <c r="H1634" t="s">
        <v>12</v>
      </c>
      <c r="I1634" t="s">
        <v>121</v>
      </c>
      <c r="K1634" t="s">
        <v>2276</v>
      </c>
      <c r="L1634" t="s">
        <v>2277</v>
      </c>
    </row>
    <row r="1635" spans="1:12" x14ac:dyDescent="0.25">
      <c r="A1635">
        <v>27</v>
      </c>
      <c r="B1635">
        <v>10</v>
      </c>
      <c r="C1635" t="s">
        <v>2261</v>
      </c>
      <c r="E1635" t="s">
        <v>2262</v>
      </c>
      <c r="F1635" t="s">
        <v>2576</v>
      </c>
      <c r="G1635" t="s">
        <v>2262</v>
      </c>
      <c r="H1635" t="s">
        <v>23</v>
      </c>
      <c r="I1635" t="s">
        <v>341</v>
      </c>
      <c r="K1635" t="s">
        <v>2277</v>
      </c>
      <c r="L1635" t="s">
        <v>2278</v>
      </c>
    </row>
    <row r="1636" spans="1:12" x14ac:dyDescent="0.25">
      <c r="A1636">
        <v>27</v>
      </c>
      <c r="B1636">
        <v>11</v>
      </c>
      <c r="C1636" t="s">
        <v>2261</v>
      </c>
      <c r="E1636" t="s">
        <v>2262</v>
      </c>
      <c r="F1636" t="s">
        <v>2576</v>
      </c>
      <c r="G1636" t="s">
        <v>2262</v>
      </c>
      <c r="H1636" t="s">
        <v>26</v>
      </c>
      <c r="I1636" t="s">
        <v>10351</v>
      </c>
      <c r="K1636" t="s">
        <v>2279</v>
      </c>
      <c r="L1636" t="s">
        <v>2280</v>
      </c>
    </row>
    <row r="1637" spans="1:12" x14ac:dyDescent="0.25">
      <c r="A1637">
        <v>27</v>
      </c>
      <c r="B1637">
        <v>12</v>
      </c>
      <c r="C1637" t="s">
        <v>2261</v>
      </c>
      <c r="E1637" t="s">
        <v>2262</v>
      </c>
      <c r="F1637" t="s">
        <v>2576</v>
      </c>
      <c r="G1637" t="s">
        <v>2262</v>
      </c>
      <c r="H1637" t="s">
        <v>12</v>
      </c>
      <c r="I1637" t="s">
        <v>121</v>
      </c>
      <c r="K1637" t="s">
        <v>2281</v>
      </c>
      <c r="L1637" t="s">
        <v>2282</v>
      </c>
    </row>
    <row r="1638" spans="1:12" x14ac:dyDescent="0.25">
      <c r="A1638">
        <v>27</v>
      </c>
      <c r="B1638">
        <v>13</v>
      </c>
      <c r="C1638" t="s">
        <v>2261</v>
      </c>
      <c r="E1638" t="s">
        <v>2262</v>
      </c>
      <c r="F1638" t="s">
        <v>2576</v>
      </c>
      <c r="G1638" t="s">
        <v>2262</v>
      </c>
      <c r="H1638" t="s">
        <v>19</v>
      </c>
      <c r="I1638" t="s">
        <v>103</v>
      </c>
      <c r="K1638" t="s">
        <v>2283</v>
      </c>
      <c r="L1638" t="s">
        <v>2284</v>
      </c>
    </row>
    <row r="1639" spans="1:12" x14ac:dyDescent="0.25">
      <c r="A1639">
        <v>27</v>
      </c>
      <c r="B1639">
        <v>14</v>
      </c>
      <c r="C1639" t="s">
        <v>2261</v>
      </c>
      <c r="E1639" t="s">
        <v>2262</v>
      </c>
      <c r="F1639" t="s">
        <v>2576</v>
      </c>
      <c r="G1639" t="s">
        <v>2262</v>
      </c>
      <c r="H1639" t="s">
        <v>12</v>
      </c>
      <c r="I1639" t="s">
        <v>121</v>
      </c>
      <c r="K1639" t="s">
        <v>2285</v>
      </c>
      <c r="L1639" t="s">
        <v>2286</v>
      </c>
    </row>
    <row r="1640" spans="1:12" x14ac:dyDescent="0.25">
      <c r="A1640">
        <v>27</v>
      </c>
      <c r="B1640">
        <v>15</v>
      </c>
      <c r="C1640" t="s">
        <v>2261</v>
      </c>
      <c r="E1640" t="s">
        <v>2262</v>
      </c>
      <c r="F1640" t="s">
        <v>2576</v>
      </c>
      <c r="G1640" t="s">
        <v>2262</v>
      </c>
      <c r="H1640" t="s">
        <v>12</v>
      </c>
      <c r="I1640" t="s">
        <v>16</v>
      </c>
      <c r="K1640" t="s">
        <v>2286</v>
      </c>
      <c r="L1640" t="s">
        <v>2287</v>
      </c>
    </row>
    <row r="1641" spans="1:12" x14ac:dyDescent="0.25">
      <c r="A1641">
        <v>27</v>
      </c>
      <c r="B1641">
        <v>16</v>
      </c>
      <c r="C1641" t="s">
        <v>2261</v>
      </c>
      <c r="E1641" t="s">
        <v>2262</v>
      </c>
      <c r="F1641" t="s">
        <v>2576</v>
      </c>
      <c r="G1641" t="s">
        <v>2262</v>
      </c>
      <c r="H1641" t="s">
        <v>19</v>
      </c>
      <c r="I1641" t="s">
        <v>103</v>
      </c>
      <c r="K1641" t="s">
        <v>2287</v>
      </c>
      <c r="L1641" t="s">
        <v>2288</v>
      </c>
    </row>
    <row r="1642" spans="1:12" x14ac:dyDescent="0.25">
      <c r="A1642">
        <v>27</v>
      </c>
      <c r="B1642">
        <v>17</v>
      </c>
      <c r="C1642" t="s">
        <v>2261</v>
      </c>
      <c r="E1642" t="s">
        <v>2262</v>
      </c>
      <c r="F1642" t="s">
        <v>2576</v>
      </c>
      <c r="G1642" t="s">
        <v>2262</v>
      </c>
      <c r="H1642" t="s">
        <v>35</v>
      </c>
      <c r="I1642" t="s">
        <v>164</v>
      </c>
      <c r="K1642" t="s">
        <v>2289</v>
      </c>
      <c r="L1642" t="s">
        <v>2290</v>
      </c>
    </row>
    <row r="1643" spans="1:12" x14ac:dyDescent="0.25">
      <c r="A1643">
        <v>27</v>
      </c>
      <c r="B1643">
        <v>18</v>
      </c>
      <c r="C1643" t="s">
        <v>2261</v>
      </c>
      <c r="E1643" t="s">
        <v>2262</v>
      </c>
      <c r="F1643" t="s">
        <v>2576</v>
      </c>
      <c r="G1643" t="s">
        <v>2262</v>
      </c>
      <c r="H1643" t="s">
        <v>23</v>
      </c>
      <c r="I1643" t="s">
        <v>341</v>
      </c>
      <c r="K1643" t="s">
        <v>2290</v>
      </c>
      <c r="L1643" t="s">
        <v>2291</v>
      </c>
    </row>
    <row r="1644" spans="1:12" x14ac:dyDescent="0.25">
      <c r="A1644">
        <v>27</v>
      </c>
      <c r="B1644">
        <v>19</v>
      </c>
      <c r="C1644" t="s">
        <v>2261</v>
      </c>
      <c r="E1644" t="s">
        <v>2262</v>
      </c>
      <c r="F1644" t="s">
        <v>2576</v>
      </c>
      <c r="G1644" t="s">
        <v>2262</v>
      </c>
      <c r="H1644" t="s">
        <v>12</v>
      </c>
      <c r="I1644" t="s">
        <v>121</v>
      </c>
      <c r="K1644" t="s">
        <v>2292</v>
      </c>
      <c r="L1644" t="s">
        <v>2293</v>
      </c>
    </row>
    <row r="1645" spans="1:12" x14ac:dyDescent="0.25">
      <c r="A1645">
        <v>27</v>
      </c>
      <c r="B1645">
        <v>20</v>
      </c>
      <c r="C1645" t="s">
        <v>2261</v>
      </c>
      <c r="E1645" t="s">
        <v>2262</v>
      </c>
      <c r="F1645" t="s">
        <v>2576</v>
      </c>
      <c r="G1645" t="s">
        <v>2262</v>
      </c>
      <c r="H1645" t="s">
        <v>12</v>
      </c>
      <c r="I1645" t="s">
        <v>16</v>
      </c>
      <c r="K1645" t="s">
        <v>2293</v>
      </c>
      <c r="L1645" t="s">
        <v>2294</v>
      </c>
    </row>
    <row r="1646" spans="1:12" x14ac:dyDescent="0.25">
      <c r="A1646">
        <v>27</v>
      </c>
      <c r="B1646">
        <v>21</v>
      </c>
      <c r="C1646" t="s">
        <v>2261</v>
      </c>
      <c r="E1646" t="s">
        <v>2262</v>
      </c>
      <c r="F1646" t="s">
        <v>2576</v>
      </c>
      <c r="G1646" t="s">
        <v>2262</v>
      </c>
      <c r="H1646" t="s">
        <v>19</v>
      </c>
      <c r="I1646" t="s">
        <v>20</v>
      </c>
      <c r="K1646" t="s">
        <v>2294</v>
      </c>
      <c r="L1646" t="s">
        <v>2295</v>
      </c>
    </row>
    <row r="1647" spans="1:12" x14ac:dyDescent="0.25">
      <c r="A1647">
        <v>27</v>
      </c>
      <c r="B1647">
        <v>22</v>
      </c>
      <c r="C1647" t="s">
        <v>2261</v>
      </c>
      <c r="E1647" t="s">
        <v>2262</v>
      </c>
      <c r="F1647" t="s">
        <v>2576</v>
      </c>
      <c r="G1647" t="s">
        <v>2262</v>
      </c>
      <c r="H1647" t="s">
        <v>12</v>
      </c>
      <c r="I1647" t="s">
        <v>121</v>
      </c>
      <c r="K1647" t="s">
        <v>2295</v>
      </c>
      <c r="L1647" t="s">
        <v>2296</v>
      </c>
    </row>
    <row r="1648" spans="1:12" x14ac:dyDescent="0.25">
      <c r="A1648">
        <v>27</v>
      </c>
      <c r="B1648">
        <v>23</v>
      </c>
      <c r="C1648" t="s">
        <v>2261</v>
      </c>
      <c r="E1648" t="s">
        <v>2262</v>
      </c>
      <c r="F1648" t="s">
        <v>2576</v>
      </c>
      <c r="G1648" t="s">
        <v>2262</v>
      </c>
      <c r="H1648" t="s">
        <v>12</v>
      </c>
      <c r="I1648" t="s">
        <v>16</v>
      </c>
      <c r="K1648" t="s">
        <v>2296</v>
      </c>
      <c r="L1648" t="s">
        <v>2297</v>
      </c>
    </row>
    <row r="1649" spans="1:12" x14ac:dyDescent="0.25">
      <c r="A1649">
        <v>27</v>
      </c>
      <c r="B1649">
        <v>24</v>
      </c>
      <c r="C1649" t="s">
        <v>2261</v>
      </c>
      <c r="E1649" t="s">
        <v>2262</v>
      </c>
      <c r="F1649" t="s">
        <v>2576</v>
      </c>
      <c r="G1649" t="s">
        <v>2262</v>
      </c>
      <c r="H1649" t="s">
        <v>26</v>
      </c>
      <c r="I1649" t="s">
        <v>41</v>
      </c>
      <c r="K1649" t="s">
        <v>2297</v>
      </c>
      <c r="L1649" t="s">
        <v>2298</v>
      </c>
    </row>
    <row r="1650" spans="1:12" x14ac:dyDescent="0.25">
      <c r="A1650">
        <v>27</v>
      </c>
      <c r="B1650">
        <v>25</v>
      </c>
      <c r="C1650" t="s">
        <v>2261</v>
      </c>
      <c r="E1650" t="s">
        <v>2262</v>
      </c>
      <c r="F1650" t="s">
        <v>2576</v>
      </c>
      <c r="G1650" t="s">
        <v>2262</v>
      </c>
      <c r="H1650" t="s">
        <v>12</v>
      </c>
      <c r="I1650" t="s">
        <v>116</v>
      </c>
      <c r="K1650" t="s">
        <v>2298</v>
      </c>
      <c r="L1650" t="s">
        <v>2299</v>
      </c>
    </row>
    <row r="1651" spans="1:12" x14ac:dyDescent="0.25">
      <c r="A1651">
        <v>27</v>
      </c>
      <c r="B1651">
        <v>26</v>
      </c>
      <c r="C1651" t="s">
        <v>2261</v>
      </c>
      <c r="E1651" t="s">
        <v>2262</v>
      </c>
      <c r="F1651" t="s">
        <v>2576</v>
      </c>
      <c r="G1651" t="s">
        <v>2262</v>
      </c>
      <c r="H1651" t="s">
        <v>12</v>
      </c>
      <c r="I1651" t="s">
        <v>121</v>
      </c>
      <c r="K1651" t="s">
        <v>2299</v>
      </c>
      <c r="L1651" t="s">
        <v>2300</v>
      </c>
    </row>
    <row r="1652" spans="1:12" x14ac:dyDescent="0.25">
      <c r="A1652">
        <v>27</v>
      </c>
      <c r="B1652">
        <v>27</v>
      </c>
      <c r="C1652" t="s">
        <v>2261</v>
      </c>
      <c r="E1652" t="s">
        <v>2262</v>
      </c>
      <c r="F1652" t="s">
        <v>2576</v>
      </c>
      <c r="G1652" t="s">
        <v>2262</v>
      </c>
      <c r="H1652" t="s">
        <v>12</v>
      </c>
      <c r="I1652" t="s">
        <v>16</v>
      </c>
      <c r="K1652" t="s">
        <v>2300</v>
      </c>
      <c r="L1652" t="s">
        <v>2301</v>
      </c>
    </row>
    <row r="1653" spans="1:12" x14ac:dyDescent="0.25">
      <c r="A1653">
        <v>27</v>
      </c>
      <c r="B1653">
        <v>28</v>
      </c>
      <c r="C1653" t="s">
        <v>2261</v>
      </c>
      <c r="E1653" t="s">
        <v>2262</v>
      </c>
      <c r="F1653" t="s">
        <v>2576</v>
      </c>
      <c r="G1653" t="s">
        <v>2262</v>
      </c>
      <c r="H1653" t="s">
        <v>19</v>
      </c>
      <c r="I1653" t="s">
        <v>103</v>
      </c>
      <c r="K1653" t="s">
        <v>2301</v>
      </c>
      <c r="L1653" t="s">
        <v>2302</v>
      </c>
    </row>
    <row r="1654" spans="1:12" x14ac:dyDescent="0.25">
      <c r="A1654">
        <v>27</v>
      </c>
      <c r="B1654">
        <v>29</v>
      </c>
      <c r="C1654" t="s">
        <v>2261</v>
      </c>
      <c r="E1654" t="s">
        <v>2262</v>
      </c>
      <c r="F1654" t="s">
        <v>2576</v>
      </c>
      <c r="G1654" t="s">
        <v>2262</v>
      </c>
      <c r="H1654" t="s">
        <v>19</v>
      </c>
      <c r="I1654" t="s">
        <v>50</v>
      </c>
      <c r="K1654" t="s">
        <v>2302</v>
      </c>
      <c r="L1654" t="s">
        <v>2303</v>
      </c>
    </row>
    <row r="1655" spans="1:12" x14ac:dyDescent="0.25">
      <c r="A1655">
        <v>27</v>
      </c>
      <c r="B1655">
        <v>30</v>
      </c>
      <c r="C1655" t="s">
        <v>2261</v>
      </c>
      <c r="E1655" t="s">
        <v>2262</v>
      </c>
      <c r="F1655" t="s">
        <v>2576</v>
      </c>
      <c r="G1655" t="s">
        <v>2262</v>
      </c>
      <c r="H1655" t="s">
        <v>12</v>
      </c>
      <c r="I1655" t="s">
        <v>121</v>
      </c>
      <c r="K1655" t="s">
        <v>2303</v>
      </c>
      <c r="L1655" t="s">
        <v>2304</v>
      </c>
    </row>
    <row r="1656" spans="1:12" x14ac:dyDescent="0.25">
      <c r="A1656">
        <v>27</v>
      </c>
      <c r="B1656">
        <v>31</v>
      </c>
      <c r="C1656" t="s">
        <v>2261</v>
      </c>
      <c r="E1656" t="s">
        <v>2262</v>
      </c>
      <c r="F1656" t="s">
        <v>2576</v>
      </c>
      <c r="G1656" t="s">
        <v>2262</v>
      </c>
      <c r="H1656" t="s">
        <v>12</v>
      </c>
      <c r="I1656" t="s">
        <v>16</v>
      </c>
      <c r="K1656" t="s">
        <v>2304</v>
      </c>
      <c r="L1656" t="s">
        <v>2305</v>
      </c>
    </row>
    <row r="1657" spans="1:12" x14ac:dyDescent="0.25">
      <c r="A1657">
        <v>27</v>
      </c>
      <c r="B1657">
        <v>32</v>
      </c>
      <c r="C1657" t="s">
        <v>2261</v>
      </c>
      <c r="E1657" t="s">
        <v>2262</v>
      </c>
      <c r="F1657" t="s">
        <v>2576</v>
      </c>
      <c r="G1657" t="s">
        <v>2262</v>
      </c>
      <c r="H1657" t="s">
        <v>23</v>
      </c>
      <c r="I1657" t="s">
        <v>24</v>
      </c>
      <c r="K1657" t="s">
        <v>2305</v>
      </c>
      <c r="L1657" t="s">
        <v>2306</v>
      </c>
    </row>
    <row r="1658" spans="1:12" x14ac:dyDescent="0.25">
      <c r="A1658">
        <v>27</v>
      </c>
      <c r="B1658">
        <v>33</v>
      </c>
      <c r="C1658" t="s">
        <v>2261</v>
      </c>
      <c r="E1658" t="s">
        <v>2262</v>
      </c>
      <c r="F1658" t="s">
        <v>2576</v>
      </c>
      <c r="G1658" t="s">
        <v>2262</v>
      </c>
      <c r="H1658" t="s">
        <v>26</v>
      </c>
      <c r="I1658" t="s">
        <v>10351</v>
      </c>
      <c r="K1658" t="s">
        <v>2306</v>
      </c>
      <c r="L1658" t="s">
        <v>2307</v>
      </c>
    </row>
    <row r="1659" spans="1:12" x14ac:dyDescent="0.25">
      <c r="A1659">
        <v>27</v>
      </c>
      <c r="B1659">
        <v>34</v>
      </c>
      <c r="C1659" t="s">
        <v>2261</v>
      </c>
      <c r="E1659" t="s">
        <v>2262</v>
      </c>
      <c r="F1659" t="s">
        <v>2576</v>
      </c>
      <c r="G1659" t="s">
        <v>2262</v>
      </c>
      <c r="H1659" t="s">
        <v>12</v>
      </c>
      <c r="I1659" t="s">
        <v>121</v>
      </c>
      <c r="K1659" t="s">
        <v>2307</v>
      </c>
      <c r="L1659" t="s">
        <v>2308</v>
      </c>
    </row>
    <row r="1660" spans="1:12" x14ac:dyDescent="0.25">
      <c r="A1660">
        <v>27</v>
      </c>
      <c r="B1660">
        <v>35</v>
      </c>
      <c r="C1660" t="s">
        <v>2261</v>
      </c>
      <c r="E1660" t="s">
        <v>2262</v>
      </c>
      <c r="F1660" t="s">
        <v>2576</v>
      </c>
      <c r="G1660" t="s">
        <v>2262</v>
      </c>
      <c r="H1660" t="s">
        <v>12</v>
      </c>
      <c r="I1660" t="s">
        <v>16</v>
      </c>
      <c r="K1660" t="s">
        <v>2308</v>
      </c>
      <c r="L1660" t="s">
        <v>2309</v>
      </c>
    </row>
    <row r="1661" spans="1:12" x14ac:dyDescent="0.25">
      <c r="A1661">
        <v>27</v>
      </c>
      <c r="B1661">
        <v>36</v>
      </c>
      <c r="C1661" t="s">
        <v>2261</v>
      </c>
      <c r="E1661" t="s">
        <v>2262</v>
      </c>
      <c r="F1661" t="s">
        <v>2576</v>
      </c>
      <c r="G1661" t="s">
        <v>2262</v>
      </c>
      <c r="H1661" t="s">
        <v>19</v>
      </c>
      <c r="I1661" t="s">
        <v>123</v>
      </c>
      <c r="K1661" t="s">
        <v>2309</v>
      </c>
      <c r="L1661" t="s">
        <v>2310</v>
      </c>
    </row>
    <row r="1662" spans="1:12" x14ac:dyDescent="0.25">
      <c r="A1662">
        <v>27</v>
      </c>
      <c r="B1662">
        <v>37</v>
      </c>
      <c r="C1662" t="s">
        <v>2261</v>
      </c>
      <c r="E1662" t="s">
        <v>2262</v>
      </c>
      <c r="F1662" t="s">
        <v>2576</v>
      </c>
      <c r="G1662" t="s">
        <v>2262</v>
      </c>
      <c r="H1662" t="s">
        <v>23</v>
      </c>
      <c r="I1662" t="s">
        <v>341</v>
      </c>
      <c r="K1662" t="s">
        <v>2310</v>
      </c>
      <c r="L1662" t="s">
        <v>2311</v>
      </c>
    </row>
    <row r="1663" spans="1:12" x14ac:dyDescent="0.25">
      <c r="A1663">
        <v>27</v>
      </c>
      <c r="B1663">
        <v>38</v>
      </c>
      <c r="C1663" t="s">
        <v>2261</v>
      </c>
      <c r="E1663" t="s">
        <v>2262</v>
      </c>
      <c r="F1663" t="s">
        <v>2576</v>
      </c>
      <c r="G1663" t="s">
        <v>2262</v>
      </c>
      <c r="H1663" t="s">
        <v>26</v>
      </c>
      <c r="I1663" t="s">
        <v>10351</v>
      </c>
      <c r="K1663" t="s">
        <v>2311</v>
      </c>
      <c r="L1663" t="s">
        <v>2312</v>
      </c>
    </row>
    <row r="1664" spans="1:12" x14ac:dyDescent="0.25">
      <c r="A1664">
        <v>27</v>
      </c>
      <c r="B1664">
        <v>39</v>
      </c>
      <c r="C1664" t="s">
        <v>2261</v>
      </c>
      <c r="E1664" t="s">
        <v>2262</v>
      </c>
      <c r="F1664" t="s">
        <v>2576</v>
      </c>
      <c r="G1664" t="s">
        <v>2262</v>
      </c>
      <c r="H1664" t="s">
        <v>12</v>
      </c>
      <c r="I1664" t="s">
        <v>121</v>
      </c>
      <c r="K1664" t="s">
        <v>2312</v>
      </c>
      <c r="L1664" t="s">
        <v>2313</v>
      </c>
    </row>
    <row r="1665" spans="1:14" x14ac:dyDescent="0.25">
      <c r="A1665">
        <v>27</v>
      </c>
      <c r="B1665">
        <v>40</v>
      </c>
      <c r="C1665" t="s">
        <v>2261</v>
      </c>
      <c r="E1665" t="s">
        <v>2262</v>
      </c>
      <c r="F1665" t="s">
        <v>2576</v>
      </c>
      <c r="G1665" t="s">
        <v>2262</v>
      </c>
      <c r="H1665" t="s">
        <v>12</v>
      </c>
      <c r="I1665" t="s">
        <v>16</v>
      </c>
      <c r="K1665" t="s">
        <v>2313</v>
      </c>
      <c r="L1665" t="s">
        <v>2314</v>
      </c>
    </row>
    <row r="1666" spans="1:14" x14ac:dyDescent="0.25">
      <c r="A1666">
        <v>27</v>
      </c>
      <c r="B1666">
        <v>41</v>
      </c>
      <c r="C1666" t="s">
        <v>2261</v>
      </c>
      <c r="E1666" t="s">
        <v>2262</v>
      </c>
      <c r="F1666" t="s">
        <v>2576</v>
      </c>
      <c r="G1666" t="s">
        <v>2262</v>
      </c>
      <c r="H1666" t="s">
        <v>19</v>
      </c>
      <c r="I1666" t="s">
        <v>103</v>
      </c>
      <c r="K1666" t="s">
        <v>2314</v>
      </c>
      <c r="L1666" t="s">
        <v>2315</v>
      </c>
    </row>
    <row r="1667" spans="1:14" x14ac:dyDescent="0.25">
      <c r="A1667">
        <v>27</v>
      </c>
      <c r="B1667">
        <v>42</v>
      </c>
      <c r="C1667" t="s">
        <v>2261</v>
      </c>
      <c r="E1667" t="s">
        <v>2262</v>
      </c>
      <c r="F1667" t="s">
        <v>2576</v>
      </c>
      <c r="G1667" t="s">
        <v>2262</v>
      </c>
      <c r="H1667" t="s">
        <v>55</v>
      </c>
      <c r="I1667" t="s">
        <v>2316</v>
      </c>
      <c r="J1667" t="s">
        <v>82</v>
      </c>
      <c r="K1667" t="s">
        <v>2315</v>
      </c>
      <c r="L1667" t="s">
        <v>2317</v>
      </c>
      <c r="N1667">
        <v>9</v>
      </c>
    </row>
    <row r="1668" spans="1:14" x14ac:dyDescent="0.25">
      <c r="A1668">
        <v>27</v>
      </c>
      <c r="B1668">
        <v>43</v>
      </c>
      <c r="C1668" t="s">
        <v>2261</v>
      </c>
      <c r="E1668" t="s">
        <v>2262</v>
      </c>
      <c r="F1668" t="s">
        <v>2576</v>
      </c>
      <c r="G1668" t="s">
        <v>2262</v>
      </c>
      <c r="H1668" t="s">
        <v>23</v>
      </c>
      <c r="I1668" t="s">
        <v>24</v>
      </c>
      <c r="K1668" t="s">
        <v>2318</v>
      </c>
      <c r="L1668" t="s">
        <v>2319</v>
      </c>
    </row>
    <row r="1669" spans="1:14" x14ac:dyDescent="0.25">
      <c r="A1669">
        <v>27</v>
      </c>
      <c r="B1669">
        <v>44</v>
      </c>
      <c r="C1669" t="s">
        <v>2261</v>
      </c>
      <c r="E1669" t="s">
        <v>2262</v>
      </c>
      <c r="F1669" t="s">
        <v>2576</v>
      </c>
      <c r="G1669" t="s">
        <v>2262</v>
      </c>
      <c r="H1669" t="s">
        <v>26</v>
      </c>
      <c r="I1669" t="s">
        <v>10351</v>
      </c>
      <c r="K1669" t="s">
        <v>2320</v>
      </c>
      <c r="L1669" t="s">
        <v>2321</v>
      </c>
    </row>
    <row r="1670" spans="1:14" x14ac:dyDescent="0.25">
      <c r="A1670">
        <v>27</v>
      </c>
      <c r="B1670">
        <v>45</v>
      </c>
      <c r="C1670" t="s">
        <v>2261</v>
      </c>
      <c r="E1670" t="s">
        <v>2262</v>
      </c>
      <c r="F1670" t="s">
        <v>2576</v>
      </c>
      <c r="G1670" t="s">
        <v>2262</v>
      </c>
      <c r="H1670" t="s">
        <v>12</v>
      </c>
      <c r="I1670" t="s">
        <v>121</v>
      </c>
      <c r="K1670" t="s">
        <v>2321</v>
      </c>
      <c r="L1670" t="s">
        <v>2322</v>
      </c>
    </row>
    <row r="1671" spans="1:14" x14ac:dyDescent="0.25">
      <c r="A1671">
        <v>27</v>
      </c>
      <c r="B1671">
        <v>46</v>
      </c>
      <c r="C1671" t="s">
        <v>2261</v>
      </c>
      <c r="E1671" t="s">
        <v>2262</v>
      </c>
      <c r="F1671" t="s">
        <v>2576</v>
      </c>
      <c r="G1671" t="s">
        <v>2262</v>
      </c>
      <c r="H1671" t="s">
        <v>19</v>
      </c>
      <c r="I1671" t="s">
        <v>103</v>
      </c>
      <c r="K1671" t="s">
        <v>2322</v>
      </c>
      <c r="L1671" t="s">
        <v>2323</v>
      </c>
    </row>
    <row r="1672" spans="1:14" x14ac:dyDescent="0.25">
      <c r="A1672">
        <v>27</v>
      </c>
      <c r="B1672">
        <v>47</v>
      </c>
      <c r="C1672" t="s">
        <v>2261</v>
      </c>
      <c r="E1672" t="s">
        <v>2262</v>
      </c>
      <c r="F1672" t="s">
        <v>2576</v>
      </c>
      <c r="G1672" t="s">
        <v>2262</v>
      </c>
      <c r="H1672" t="s">
        <v>19</v>
      </c>
      <c r="I1672" t="s">
        <v>157</v>
      </c>
      <c r="K1672" t="s">
        <v>2323</v>
      </c>
      <c r="L1672" t="s">
        <v>2324</v>
      </c>
    </row>
    <row r="1673" spans="1:14" x14ac:dyDescent="0.25">
      <c r="A1673">
        <v>27</v>
      </c>
      <c r="B1673">
        <v>48</v>
      </c>
      <c r="C1673" t="s">
        <v>2261</v>
      </c>
      <c r="E1673" t="s">
        <v>2262</v>
      </c>
      <c r="F1673" t="s">
        <v>2576</v>
      </c>
      <c r="G1673" t="s">
        <v>2262</v>
      </c>
      <c r="H1673" t="s">
        <v>165</v>
      </c>
      <c r="I1673" t="s">
        <v>166</v>
      </c>
      <c r="K1673" t="s">
        <v>2324</v>
      </c>
      <c r="L1673" t="s">
        <v>2325</v>
      </c>
    </row>
    <row r="1674" spans="1:14" x14ac:dyDescent="0.25">
      <c r="A1674">
        <v>27</v>
      </c>
      <c r="B1674">
        <v>49</v>
      </c>
      <c r="C1674" t="s">
        <v>2261</v>
      </c>
      <c r="E1674" t="s">
        <v>2262</v>
      </c>
      <c r="F1674" t="s">
        <v>2576</v>
      </c>
      <c r="G1674" t="s">
        <v>2262</v>
      </c>
      <c r="H1674" t="s">
        <v>26</v>
      </c>
      <c r="I1674" t="s">
        <v>1563</v>
      </c>
      <c r="K1674" t="s">
        <v>2326</v>
      </c>
      <c r="L1674" t="s">
        <v>2327</v>
      </c>
    </row>
    <row r="1675" spans="1:14" x14ac:dyDescent="0.25">
      <c r="A1675">
        <v>27</v>
      </c>
      <c r="B1675">
        <v>50</v>
      </c>
      <c r="C1675" t="s">
        <v>2261</v>
      </c>
      <c r="E1675" t="s">
        <v>2262</v>
      </c>
      <c r="F1675" t="s">
        <v>2576</v>
      </c>
      <c r="G1675" t="s">
        <v>2262</v>
      </c>
      <c r="H1675" t="s">
        <v>12</v>
      </c>
      <c r="I1675" t="s">
        <v>121</v>
      </c>
      <c r="K1675" t="s">
        <v>2327</v>
      </c>
      <c r="L1675" t="s">
        <v>2328</v>
      </c>
    </row>
    <row r="1676" spans="1:14" x14ac:dyDescent="0.25">
      <c r="A1676">
        <v>27</v>
      </c>
      <c r="B1676">
        <v>51</v>
      </c>
      <c r="C1676" t="s">
        <v>2261</v>
      </c>
      <c r="E1676" t="s">
        <v>2262</v>
      </c>
      <c r="F1676" t="s">
        <v>2576</v>
      </c>
      <c r="G1676" t="s">
        <v>2262</v>
      </c>
      <c r="H1676" t="s">
        <v>12</v>
      </c>
      <c r="I1676" t="s">
        <v>16</v>
      </c>
      <c r="K1676" t="s">
        <v>2328</v>
      </c>
      <c r="L1676" t="s">
        <v>2329</v>
      </c>
    </row>
    <row r="1677" spans="1:14" x14ac:dyDescent="0.25">
      <c r="A1677">
        <v>27</v>
      </c>
      <c r="B1677">
        <v>52</v>
      </c>
      <c r="C1677" t="s">
        <v>2261</v>
      </c>
      <c r="E1677" t="s">
        <v>2262</v>
      </c>
      <c r="F1677" t="s">
        <v>2576</v>
      </c>
      <c r="G1677" t="s">
        <v>2262</v>
      </c>
      <c r="H1677" t="s">
        <v>19</v>
      </c>
      <c r="I1677" t="s">
        <v>123</v>
      </c>
      <c r="K1677" t="s">
        <v>2329</v>
      </c>
      <c r="L1677" t="s">
        <v>2330</v>
      </c>
    </row>
    <row r="1678" spans="1:14" x14ac:dyDescent="0.25">
      <c r="A1678">
        <v>27</v>
      </c>
      <c r="B1678">
        <v>53</v>
      </c>
      <c r="C1678" t="s">
        <v>2261</v>
      </c>
      <c r="E1678" t="s">
        <v>2262</v>
      </c>
      <c r="F1678" t="s">
        <v>2576</v>
      </c>
      <c r="G1678" t="s">
        <v>2262</v>
      </c>
      <c r="H1678" t="s">
        <v>26</v>
      </c>
      <c r="I1678" t="s">
        <v>10351</v>
      </c>
      <c r="K1678" t="s">
        <v>2330</v>
      </c>
      <c r="L1678" t="s">
        <v>2331</v>
      </c>
    </row>
    <row r="1679" spans="1:14" x14ac:dyDescent="0.25">
      <c r="A1679">
        <v>27</v>
      </c>
      <c r="B1679">
        <v>54</v>
      </c>
      <c r="C1679" t="s">
        <v>2261</v>
      </c>
      <c r="E1679" t="s">
        <v>2262</v>
      </c>
      <c r="F1679" t="s">
        <v>2576</v>
      </c>
      <c r="G1679" t="s">
        <v>2262</v>
      </c>
      <c r="H1679" t="s">
        <v>12</v>
      </c>
      <c r="I1679" t="s">
        <v>121</v>
      </c>
      <c r="K1679" t="s">
        <v>2331</v>
      </c>
      <c r="L1679" t="s">
        <v>2332</v>
      </c>
    </row>
    <row r="1680" spans="1:14" x14ac:dyDescent="0.25">
      <c r="A1680">
        <v>27</v>
      </c>
      <c r="B1680">
        <v>55</v>
      </c>
      <c r="C1680" t="s">
        <v>2261</v>
      </c>
      <c r="E1680" t="s">
        <v>2262</v>
      </c>
      <c r="F1680" t="s">
        <v>2576</v>
      </c>
      <c r="G1680" t="s">
        <v>2262</v>
      </c>
      <c r="H1680" t="s">
        <v>19</v>
      </c>
      <c r="I1680" t="s">
        <v>103</v>
      </c>
      <c r="K1680" t="s">
        <v>2332</v>
      </c>
      <c r="L1680" t="s">
        <v>2333</v>
      </c>
    </row>
    <row r="1681" spans="1:14" x14ac:dyDescent="0.25">
      <c r="A1681">
        <v>27</v>
      </c>
      <c r="B1681">
        <v>56</v>
      </c>
      <c r="C1681" t="s">
        <v>2261</v>
      </c>
      <c r="E1681" t="s">
        <v>2262</v>
      </c>
      <c r="F1681" t="s">
        <v>2576</v>
      </c>
      <c r="G1681" t="s">
        <v>2262</v>
      </c>
      <c r="H1681" t="s">
        <v>19</v>
      </c>
      <c r="I1681" t="s">
        <v>157</v>
      </c>
      <c r="K1681" t="s">
        <v>2333</v>
      </c>
      <c r="L1681" t="s">
        <v>2334</v>
      </c>
    </row>
    <row r="1682" spans="1:14" x14ac:dyDescent="0.25">
      <c r="A1682">
        <v>27</v>
      </c>
      <c r="B1682">
        <v>57</v>
      </c>
      <c r="C1682" t="s">
        <v>2261</v>
      </c>
      <c r="E1682" t="s">
        <v>2262</v>
      </c>
      <c r="F1682" t="s">
        <v>2576</v>
      </c>
      <c r="G1682" t="s">
        <v>2262</v>
      </c>
      <c r="H1682" t="s">
        <v>55</v>
      </c>
      <c r="I1682" t="s">
        <v>781</v>
      </c>
      <c r="J1682" t="s">
        <v>82</v>
      </c>
      <c r="K1682" t="s">
        <v>2334</v>
      </c>
      <c r="L1682" t="s">
        <v>2334</v>
      </c>
      <c r="N1682">
        <v>6</v>
      </c>
    </row>
    <row r="1683" spans="1:14" x14ac:dyDescent="0.25">
      <c r="A1683">
        <v>27</v>
      </c>
      <c r="B1683">
        <v>58</v>
      </c>
      <c r="C1683" t="s">
        <v>2261</v>
      </c>
      <c r="E1683" t="s">
        <v>2262</v>
      </c>
      <c r="F1683" t="s">
        <v>2576</v>
      </c>
      <c r="G1683" t="s">
        <v>2262</v>
      </c>
      <c r="H1683" t="s">
        <v>55</v>
      </c>
      <c r="I1683" t="s">
        <v>2316</v>
      </c>
      <c r="J1683" t="s">
        <v>82</v>
      </c>
      <c r="K1683" t="s">
        <v>2334</v>
      </c>
      <c r="L1683" t="s">
        <v>2335</v>
      </c>
      <c r="N1683">
        <v>6</v>
      </c>
    </row>
    <row r="1684" spans="1:14" x14ac:dyDescent="0.25">
      <c r="A1684">
        <v>27</v>
      </c>
      <c r="B1684">
        <v>59</v>
      </c>
      <c r="C1684" t="s">
        <v>2261</v>
      </c>
      <c r="E1684" t="s">
        <v>2262</v>
      </c>
      <c r="F1684" t="s">
        <v>2576</v>
      </c>
      <c r="G1684" t="s">
        <v>2262</v>
      </c>
      <c r="H1684" t="s">
        <v>26</v>
      </c>
      <c r="I1684" t="s">
        <v>10351</v>
      </c>
      <c r="K1684" t="s">
        <v>2335</v>
      </c>
      <c r="L1684" t="s">
        <v>2336</v>
      </c>
    </row>
    <row r="1685" spans="1:14" x14ac:dyDescent="0.25">
      <c r="A1685">
        <v>27</v>
      </c>
      <c r="B1685">
        <v>60</v>
      </c>
      <c r="C1685" t="s">
        <v>2261</v>
      </c>
      <c r="E1685" t="s">
        <v>2262</v>
      </c>
      <c r="F1685" t="s">
        <v>2576</v>
      </c>
      <c r="G1685" t="s">
        <v>2262</v>
      </c>
      <c r="H1685" t="s">
        <v>12</v>
      </c>
      <c r="I1685" t="s">
        <v>16</v>
      </c>
      <c r="K1685" t="s">
        <v>2337</v>
      </c>
      <c r="L1685" t="s">
        <v>2338</v>
      </c>
    </row>
    <row r="1686" spans="1:14" x14ac:dyDescent="0.25">
      <c r="A1686">
        <v>27</v>
      </c>
      <c r="B1686">
        <v>61</v>
      </c>
      <c r="C1686" t="s">
        <v>2261</v>
      </c>
      <c r="E1686" t="s">
        <v>2262</v>
      </c>
      <c r="F1686" t="s">
        <v>2576</v>
      </c>
      <c r="G1686" t="s">
        <v>2262</v>
      </c>
      <c r="H1686" t="s">
        <v>19</v>
      </c>
      <c r="I1686" t="s">
        <v>123</v>
      </c>
      <c r="K1686" t="s">
        <v>2339</v>
      </c>
      <c r="L1686" t="s">
        <v>2340</v>
      </c>
    </row>
    <row r="1687" spans="1:14" x14ac:dyDescent="0.25">
      <c r="A1687">
        <v>27</v>
      </c>
      <c r="B1687">
        <v>62</v>
      </c>
      <c r="C1687" t="s">
        <v>2261</v>
      </c>
      <c r="E1687" t="s">
        <v>2262</v>
      </c>
      <c r="F1687" t="s">
        <v>2576</v>
      </c>
      <c r="G1687" t="s">
        <v>2262</v>
      </c>
      <c r="H1687" t="s">
        <v>23</v>
      </c>
      <c r="I1687" t="s">
        <v>24</v>
      </c>
      <c r="K1687" t="s">
        <v>2341</v>
      </c>
      <c r="L1687" t="s">
        <v>2342</v>
      </c>
    </row>
    <row r="1688" spans="1:14" x14ac:dyDescent="0.25">
      <c r="A1688">
        <v>27</v>
      </c>
      <c r="B1688">
        <v>63</v>
      </c>
      <c r="C1688" t="s">
        <v>2261</v>
      </c>
      <c r="E1688" t="s">
        <v>2262</v>
      </c>
      <c r="F1688" t="s">
        <v>2576</v>
      </c>
      <c r="G1688" t="s">
        <v>2262</v>
      </c>
      <c r="H1688" t="s">
        <v>26</v>
      </c>
      <c r="I1688" t="s">
        <v>10351</v>
      </c>
      <c r="K1688" t="s">
        <v>2343</v>
      </c>
      <c r="L1688" t="s">
        <v>2344</v>
      </c>
    </row>
    <row r="1689" spans="1:14" x14ac:dyDescent="0.25">
      <c r="A1689">
        <v>27</v>
      </c>
      <c r="B1689">
        <v>64</v>
      </c>
      <c r="C1689" t="s">
        <v>2261</v>
      </c>
      <c r="E1689" t="s">
        <v>2262</v>
      </c>
      <c r="F1689" t="s">
        <v>2576</v>
      </c>
      <c r="G1689" t="s">
        <v>2262</v>
      </c>
      <c r="H1689" t="s">
        <v>12</v>
      </c>
      <c r="I1689" t="s">
        <v>121</v>
      </c>
      <c r="K1689" t="s">
        <v>2344</v>
      </c>
      <c r="L1689" t="s">
        <v>2345</v>
      </c>
    </row>
    <row r="1690" spans="1:14" x14ac:dyDescent="0.25">
      <c r="A1690">
        <v>27</v>
      </c>
      <c r="B1690">
        <v>65</v>
      </c>
      <c r="C1690" t="s">
        <v>2261</v>
      </c>
      <c r="E1690" t="s">
        <v>2262</v>
      </c>
      <c r="F1690" t="s">
        <v>2576</v>
      </c>
      <c r="G1690" t="s">
        <v>2262</v>
      </c>
      <c r="H1690" t="s">
        <v>23</v>
      </c>
      <c r="I1690" t="s">
        <v>24</v>
      </c>
      <c r="K1690" t="s">
        <v>2345</v>
      </c>
      <c r="L1690" t="s">
        <v>2346</v>
      </c>
    </row>
    <row r="1691" spans="1:14" x14ac:dyDescent="0.25">
      <c r="A1691">
        <v>27</v>
      </c>
      <c r="B1691">
        <v>66</v>
      </c>
      <c r="C1691" t="s">
        <v>2261</v>
      </c>
      <c r="E1691" t="s">
        <v>2262</v>
      </c>
      <c r="F1691" t="s">
        <v>2576</v>
      </c>
      <c r="G1691" t="s">
        <v>2262</v>
      </c>
      <c r="H1691" t="s">
        <v>26</v>
      </c>
      <c r="I1691" t="s">
        <v>10351</v>
      </c>
      <c r="K1691" t="s">
        <v>2347</v>
      </c>
      <c r="L1691" t="s">
        <v>2348</v>
      </c>
    </row>
    <row r="1692" spans="1:14" x14ac:dyDescent="0.25">
      <c r="A1692">
        <v>27</v>
      </c>
      <c r="B1692">
        <v>67</v>
      </c>
      <c r="C1692" t="s">
        <v>2261</v>
      </c>
      <c r="E1692" t="s">
        <v>2262</v>
      </c>
      <c r="F1692" t="s">
        <v>2576</v>
      </c>
      <c r="G1692" t="s">
        <v>2262</v>
      </c>
      <c r="H1692" t="s">
        <v>12</v>
      </c>
      <c r="I1692" t="s">
        <v>121</v>
      </c>
      <c r="K1692" t="s">
        <v>2348</v>
      </c>
      <c r="L1692" t="s">
        <v>2349</v>
      </c>
    </row>
    <row r="1693" spans="1:14" x14ac:dyDescent="0.25">
      <c r="A1693">
        <v>27</v>
      </c>
      <c r="B1693">
        <v>68</v>
      </c>
      <c r="C1693" t="s">
        <v>2261</v>
      </c>
      <c r="E1693" t="s">
        <v>2262</v>
      </c>
      <c r="F1693" t="s">
        <v>2576</v>
      </c>
      <c r="G1693" t="s">
        <v>2262</v>
      </c>
      <c r="H1693" t="s">
        <v>12</v>
      </c>
      <c r="I1693" t="s">
        <v>16</v>
      </c>
      <c r="K1693" t="s">
        <v>2349</v>
      </c>
      <c r="L1693" t="s">
        <v>2350</v>
      </c>
    </row>
    <row r="1694" spans="1:14" x14ac:dyDescent="0.25">
      <c r="A1694">
        <v>27</v>
      </c>
      <c r="B1694">
        <v>69</v>
      </c>
      <c r="C1694" t="s">
        <v>2261</v>
      </c>
      <c r="E1694" t="s">
        <v>2262</v>
      </c>
      <c r="F1694" t="s">
        <v>2576</v>
      </c>
      <c r="G1694" t="s">
        <v>2262</v>
      </c>
      <c r="H1694" t="s">
        <v>19</v>
      </c>
      <c r="I1694" t="s">
        <v>79</v>
      </c>
      <c r="K1694" t="s">
        <v>2350</v>
      </c>
      <c r="L1694" t="s">
        <v>2351</v>
      </c>
    </row>
    <row r="1695" spans="1:14" x14ac:dyDescent="0.25">
      <c r="A1695">
        <v>27</v>
      </c>
      <c r="B1695">
        <v>70</v>
      </c>
      <c r="C1695" t="s">
        <v>2261</v>
      </c>
      <c r="E1695" t="s">
        <v>2262</v>
      </c>
      <c r="F1695" t="s">
        <v>2576</v>
      </c>
      <c r="G1695" t="s">
        <v>2262</v>
      </c>
      <c r="H1695" t="s">
        <v>19</v>
      </c>
      <c r="I1695" t="s">
        <v>157</v>
      </c>
      <c r="K1695" t="s">
        <v>2351</v>
      </c>
      <c r="L1695" t="s">
        <v>2352</v>
      </c>
    </row>
    <row r="1696" spans="1:14" x14ac:dyDescent="0.25">
      <c r="A1696">
        <v>27</v>
      </c>
      <c r="B1696">
        <v>71</v>
      </c>
      <c r="C1696" t="s">
        <v>2261</v>
      </c>
      <c r="E1696" t="s">
        <v>2262</v>
      </c>
      <c r="F1696" t="s">
        <v>2576</v>
      </c>
      <c r="G1696" t="s">
        <v>2262</v>
      </c>
      <c r="H1696" t="s">
        <v>23</v>
      </c>
      <c r="I1696" t="s">
        <v>341</v>
      </c>
      <c r="K1696" t="s">
        <v>2352</v>
      </c>
      <c r="L1696" t="s">
        <v>2353</v>
      </c>
    </row>
    <row r="1697" spans="1:14" x14ac:dyDescent="0.25">
      <c r="A1697">
        <v>27</v>
      </c>
      <c r="B1697">
        <v>72</v>
      </c>
      <c r="C1697" t="s">
        <v>2261</v>
      </c>
      <c r="E1697" t="s">
        <v>2262</v>
      </c>
      <c r="F1697" t="s">
        <v>2576</v>
      </c>
      <c r="G1697" t="s">
        <v>2262</v>
      </c>
      <c r="H1697" t="s">
        <v>26</v>
      </c>
      <c r="I1697" t="s">
        <v>10351</v>
      </c>
      <c r="K1697" t="s">
        <v>2353</v>
      </c>
      <c r="L1697" t="s">
        <v>2354</v>
      </c>
    </row>
    <row r="1698" spans="1:14" x14ac:dyDescent="0.25">
      <c r="A1698">
        <v>27</v>
      </c>
      <c r="B1698">
        <v>73</v>
      </c>
      <c r="C1698" t="s">
        <v>2261</v>
      </c>
      <c r="E1698" t="s">
        <v>2262</v>
      </c>
      <c r="F1698" t="s">
        <v>2576</v>
      </c>
      <c r="G1698" t="s">
        <v>2262</v>
      </c>
      <c r="H1698" t="s">
        <v>12</v>
      </c>
      <c r="I1698" t="s">
        <v>121</v>
      </c>
      <c r="K1698" t="s">
        <v>2355</v>
      </c>
      <c r="L1698" t="s">
        <v>2356</v>
      </c>
    </row>
    <row r="1699" spans="1:14" x14ac:dyDescent="0.25">
      <c r="A1699">
        <v>27</v>
      </c>
      <c r="B1699">
        <v>74</v>
      </c>
      <c r="C1699" t="s">
        <v>2261</v>
      </c>
      <c r="E1699" t="s">
        <v>2262</v>
      </c>
      <c r="F1699" t="s">
        <v>2576</v>
      </c>
      <c r="G1699" t="s">
        <v>2262</v>
      </c>
      <c r="H1699" t="s">
        <v>12</v>
      </c>
      <c r="I1699" t="s">
        <v>16</v>
      </c>
      <c r="K1699" t="s">
        <v>2356</v>
      </c>
      <c r="L1699" t="s">
        <v>2357</v>
      </c>
    </row>
    <row r="1700" spans="1:14" x14ac:dyDescent="0.25">
      <c r="A1700">
        <v>27</v>
      </c>
      <c r="B1700">
        <v>75</v>
      </c>
      <c r="C1700" t="s">
        <v>2261</v>
      </c>
      <c r="E1700" t="s">
        <v>2262</v>
      </c>
      <c r="F1700" t="s">
        <v>2576</v>
      </c>
      <c r="G1700" t="s">
        <v>2262</v>
      </c>
      <c r="H1700" t="s">
        <v>26</v>
      </c>
      <c r="I1700" t="s">
        <v>10351</v>
      </c>
      <c r="K1700" t="s">
        <v>2358</v>
      </c>
      <c r="L1700" t="s">
        <v>2359</v>
      </c>
    </row>
    <row r="1701" spans="1:14" x14ac:dyDescent="0.25">
      <c r="A1701">
        <v>28</v>
      </c>
      <c r="B1701">
        <v>1</v>
      </c>
      <c r="C1701" t="s">
        <v>2360</v>
      </c>
      <c r="E1701" t="s">
        <v>2361</v>
      </c>
      <c r="F1701" t="s">
        <v>2362</v>
      </c>
      <c r="G1701" t="s">
        <v>2361</v>
      </c>
      <c r="H1701" t="s">
        <v>19</v>
      </c>
      <c r="I1701" t="s">
        <v>103</v>
      </c>
      <c r="K1701" t="s">
        <v>2363</v>
      </c>
      <c r="L1701" t="s">
        <v>2364</v>
      </c>
    </row>
    <row r="1702" spans="1:14" x14ac:dyDescent="0.25">
      <c r="A1702">
        <v>28</v>
      </c>
      <c r="B1702">
        <v>2</v>
      </c>
      <c r="C1702" t="s">
        <v>2360</v>
      </c>
      <c r="E1702" t="s">
        <v>2361</v>
      </c>
      <c r="F1702" t="s">
        <v>2362</v>
      </c>
      <c r="G1702" t="s">
        <v>2361</v>
      </c>
      <c r="H1702" t="s">
        <v>26</v>
      </c>
      <c r="I1702" t="s">
        <v>10351</v>
      </c>
      <c r="K1702" t="s">
        <v>2364</v>
      </c>
      <c r="L1702" t="s">
        <v>2365</v>
      </c>
    </row>
    <row r="1703" spans="1:14" x14ac:dyDescent="0.25">
      <c r="A1703">
        <v>28</v>
      </c>
      <c r="B1703">
        <v>3</v>
      </c>
      <c r="C1703" t="s">
        <v>2360</v>
      </c>
      <c r="E1703" t="s">
        <v>2361</v>
      </c>
      <c r="F1703" t="s">
        <v>2362</v>
      </c>
      <c r="G1703" t="s">
        <v>2361</v>
      </c>
      <c r="H1703" t="s">
        <v>12</v>
      </c>
      <c r="I1703" t="s">
        <v>121</v>
      </c>
      <c r="K1703" t="s">
        <v>2366</v>
      </c>
      <c r="L1703" t="s">
        <v>2367</v>
      </c>
    </row>
    <row r="1704" spans="1:14" x14ac:dyDescent="0.25">
      <c r="A1704">
        <v>28</v>
      </c>
      <c r="B1704">
        <v>4</v>
      </c>
      <c r="C1704" t="s">
        <v>2360</v>
      </c>
      <c r="E1704" t="s">
        <v>2361</v>
      </c>
      <c r="F1704" t="s">
        <v>2362</v>
      </c>
      <c r="G1704" t="s">
        <v>2361</v>
      </c>
      <c r="H1704" t="s">
        <v>12</v>
      </c>
      <c r="I1704" t="s">
        <v>16</v>
      </c>
      <c r="K1704" t="s">
        <v>2367</v>
      </c>
      <c r="L1704" t="s">
        <v>2368</v>
      </c>
    </row>
    <row r="1705" spans="1:14" x14ac:dyDescent="0.25">
      <c r="A1705">
        <v>28</v>
      </c>
      <c r="B1705">
        <v>5</v>
      </c>
      <c r="C1705" t="s">
        <v>2360</v>
      </c>
      <c r="E1705" t="s">
        <v>2361</v>
      </c>
      <c r="F1705" t="s">
        <v>2362</v>
      </c>
      <c r="G1705" t="s">
        <v>2361</v>
      </c>
      <c r="H1705" t="s">
        <v>19</v>
      </c>
      <c r="I1705" t="s">
        <v>75</v>
      </c>
      <c r="K1705" t="s">
        <v>2368</v>
      </c>
      <c r="L1705" t="s">
        <v>2369</v>
      </c>
    </row>
    <row r="1706" spans="1:14" x14ac:dyDescent="0.25">
      <c r="A1706">
        <v>28</v>
      </c>
      <c r="B1706">
        <v>6</v>
      </c>
      <c r="C1706" t="s">
        <v>2360</v>
      </c>
      <c r="E1706" t="s">
        <v>2361</v>
      </c>
      <c r="F1706" t="s">
        <v>2362</v>
      </c>
      <c r="G1706" t="s">
        <v>2361</v>
      </c>
      <c r="H1706" t="s">
        <v>55</v>
      </c>
      <c r="I1706" t="s">
        <v>127</v>
      </c>
      <c r="J1706" t="s">
        <v>94</v>
      </c>
      <c r="K1706" t="s">
        <v>2369</v>
      </c>
      <c r="L1706" t="s">
        <v>2370</v>
      </c>
      <c r="N1706">
        <v>9</v>
      </c>
    </row>
    <row r="1707" spans="1:14" x14ac:dyDescent="0.25">
      <c r="A1707">
        <v>28</v>
      </c>
      <c r="B1707">
        <v>7</v>
      </c>
      <c r="C1707" t="s">
        <v>2360</v>
      </c>
      <c r="E1707" t="s">
        <v>2361</v>
      </c>
      <c r="F1707" t="s">
        <v>2362</v>
      </c>
      <c r="G1707" t="s">
        <v>2361</v>
      </c>
      <c r="H1707" t="s">
        <v>19</v>
      </c>
      <c r="I1707" t="s">
        <v>75</v>
      </c>
      <c r="K1707" t="s">
        <v>2370</v>
      </c>
      <c r="L1707" t="s">
        <v>2371</v>
      </c>
    </row>
    <row r="1708" spans="1:14" x14ac:dyDescent="0.25">
      <c r="A1708">
        <v>28</v>
      </c>
      <c r="B1708">
        <v>8</v>
      </c>
      <c r="C1708" t="s">
        <v>2360</v>
      </c>
      <c r="E1708" t="s">
        <v>2361</v>
      </c>
      <c r="F1708" t="s">
        <v>2362</v>
      </c>
      <c r="G1708" t="s">
        <v>2361</v>
      </c>
      <c r="H1708" t="s">
        <v>19</v>
      </c>
      <c r="I1708" t="s">
        <v>75</v>
      </c>
      <c r="K1708" t="s">
        <v>2371</v>
      </c>
      <c r="L1708" t="s">
        <v>2372</v>
      </c>
    </row>
    <row r="1709" spans="1:14" x14ac:dyDescent="0.25">
      <c r="A1709">
        <v>28</v>
      </c>
      <c r="B1709">
        <v>9</v>
      </c>
      <c r="C1709" t="s">
        <v>2360</v>
      </c>
      <c r="E1709" t="s">
        <v>2361</v>
      </c>
      <c r="F1709" t="s">
        <v>2362</v>
      </c>
      <c r="G1709" t="s">
        <v>2361</v>
      </c>
      <c r="H1709" t="s">
        <v>19</v>
      </c>
      <c r="I1709" t="s">
        <v>50</v>
      </c>
      <c r="K1709" t="s">
        <v>2372</v>
      </c>
      <c r="L1709" t="s">
        <v>2373</v>
      </c>
    </row>
    <row r="1710" spans="1:14" x14ac:dyDescent="0.25">
      <c r="A1710">
        <v>28</v>
      </c>
      <c r="B1710">
        <v>10</v>
      </c>
      <c r="C1710" t="s">
        <v>2360</v>
      </c>
      <c r="E1710" t="s">
        <v>2361</v>
      </c>
      <c r="F1710" t="s">
        <v>2362</v>
      </c>
      <c r="G1710" t="s">
        <v>2361</v>
      </c>
      <c r="H1710" t="s">
        <v>165</v>
      </c>
      <c r="I1710" t="s">
        <v>166</v>
      </c>
      <c r="K1710" t="s">
        <v>2373</v>
      </c>
      <c r="L1710" t="s">
        <v>2374</v>
      </c>
    </row>
    <row r="1711" spans="1:14" x14ac:dyDescent="0.25">
      <c r="A1711">
        <v>28</v>
      </c>
      <c r="B1711">
        <v>11</v>
      </c>
      <c r="C1711" t="s">
        <v>2360</v>
      </c>
      <c r="E1711" t="s">
        <v>2361</v>
      </c>
      <c r="F1711" t="s">
        <v>2362</v>
      </c>
      <c r="G1711" t="s">
        <v>2361</v>
      </c>
      <c r="H1711" t="s">
        <v>26</v>
      </c>
      <c r="I1711" t="s">
        <v>10351</v>
      </c>
      <c r="K1711" t="s">
        <v>2375</v>
      </c>
      <c r="L1711" t="s">
        <v>2376</v>
      </c>
    </row>
    <row r="1712" spans="1:14" x14ac:dyDescent="0.25">
      <c r="A1712">
        <v>28</v>
      </c>
      <c r="B1712">
        <v>12</v>
      </c>
      <c r="C1712" t="s">
        <v>2360</v>
      </c>
      <c r="E1712" t="s">
        <v>2361</v>
      </c>
      <c r="F1712" t="s">
        <v>2362</v>
      </c>
      <c r="G1712" t="s">
        <v>2361</v>
      </c>
      <c r="H1712" t="s">
        <v>19</v>
      </c>
      <c r="I1712" t="s">
        <v>103</v>
      </c>
      <c r="K1712" t="s">
        <v>2363</v>
      </c>
      <c r="L1712" t="s">
        <v>2364</v>
      </c>
    </row>
    <row r="1713" spans="1:14" x14ac:dyDescent="0.25">
      <c r="A1713">
        <v>28</v>
      </c>
      <c r="B1713">
        <v>13</v>
      </c>
      <c r="C1713" t="s">
        <v>2360</v>
      </c>
      <c r="E1713" t="s">
        <v>2361</v>
      </c>
      <c r="F1713" t="s">
        <v>2362</v>
      </c>
      <c r="G1713" t="s">
        <v>2361</v>
      </c>
      <c r="H1713" t="s">
        <v>26</v>
      </c>
      <c r="I1713" t="s">
        <v>10351</v>
      </c>
      <c r="K1713" t="s">
        <v>2364</v>
      </c>
      <c r="L1713" t="s">
        <v>2365</v>
      </c>
    </row>
    <row r="1714" spans="1:14" x14ac:dyDescent="0.25">
      <c r="A1714">
        <v>28</v>
      </c>
      <c r="B1714">
        <v>14</v>
      </c>
      <c r="C1714" t="s">
        <v>2360</v>
      </c>
      <c r="E1714" t="s">
        <v>2361</v>
      </c>
      <c r="F1714" t="s">
        <v>2362</v>
      </c>
      <c r="G1714" t="s">
        <v>2361</v>
      </c>
      <c r="H1714" t="s">
        <v>12</v>
      </c>
      <c r="I1714" t="s">
        <v>121</v>
      </c>
      <c r="K1714" t="s">
        <v>2366</v>
      </c>
      <c r="L1714" t="s">
        <v>2367</v>
      </c>
    </row>
    <row r="1715" spans="1:14" x14ac:dyDescent="0.25">
      <c r="A1715">
        <v>28</v>
      </c>
      <c r="B1715">
        <v>15</v>
      </c>
      <c r="C1715" t="s">
        <v>2360</v>
      </c>
      <c r="E1715" t="s">
        <v>2361</v>
      </c>
      <c r="F1715" t="s">
        <v>2362</v>
      </c>
      <c r="G1715" t="s">
        <v>2361</v>
      </c>
      <c r="H1715" t="s">
        <v>12</v>
      </c>
      <c r="I1715" t="s">
        <v>16</v>
      </c>
      <c r="K1715" t="s">
        <v>2367</v>
      </c>
      <c r="L1715" t="s">
        <v>2368</v>
      </c>
    </row>
    <row r="1716" spans="1:14" x14ac:dyDescent="0.25">
      <c r="A1716">
        <v>28</v>
      </c>
      <c r="B1716">
        <v>16</v>
      </c>
      <c r="C1716" t="s">
        <v>2360</v>
      </c>
      <c r="E1716" t="s">
        <v>2361</v>
      </c>
      <c r="F1716" t="s">
        <v>2362</v>
      </c>
      <c r="G1716" t="s">
        <v>2361</v>
      </c>
      <c r="H1716" t="s">
        <v>19</v>
      </c>
      <c r="I1716" t="s">
        <v>75</v>
      </c>
      <c r="K1716" t="s">
        <v>2368</v>
      </c>
      <c r="L1716" t="s">
        <v>2369</v>
      </c>
    </row>
    <row r="1717" spans="1:14" x14ac:dyDescent="0.25">
      <c r="A1717">
        <v>28</v>
      </c>
      <c r="B1717">
        <v>17</v>
      </c>
      <c r="C1717" t="s">
        <v>2360</v>
      </c>
      <c r="E1717" t="s">
        <v>2361</v>
      </c>
      <c r="F1717" t="s">
        <v>2362</v>
      </c>
      <c r="G1717" t="s">
        <v>2361</v>
      </c>
      <c r="H1717" t="s">
        <v>55</v>
      </c>
      <c r="I1717" t="s">
        <v>127</v>
      </c>
      <c r="J1717" t="s">
        <v>94</v>
      </c>
      <c r="K1717" t="s">
        <v>2369</v>
      </c>
      <c r="L1717" t="s">
        <v>2370</v>
      </c>
      <c r="N1717">
        <v>3</v>
      </c>
    </row>
    <row r="1718" spans="1:14" x14ac:dyDescent="0.25">
      <c r="A1718">
        <v>28</v>
      </c>
      <c r="B1718">
        <v>18</v>
      </c>
      <c r="C1718" t="s">
        <v>2360</v>
      </c>
      <c r="E1718" t="s">
        <v>2361</v>
      </c>
      <c r="F1718" t="s">
        <v>2362</v>
      </c>
      <c r="G1718" t="s">
        <v>2361</v>
      </c>
      <c r="H1718" t="s">
        <v>19</v>
      </c>
      <c r="I1718" t="s">
        <v>75</v>
      </c>
      <c r="K1718" t="s">
        <v>2370</v>
      </c>
      <c r="L1718" t="s">
        <v>2371</v>
      </c>
    </row>
    <row r="1719" spans="1:14" x14ac:dyDescent="0.25">
      <c r="A1719">
        <v>28</v>
      </c>
      <c r="B1719">
        <v>19</v>
      </c>
      <c r="C1719" t="s">
        <v>2360</v>
      </c>
      <c r="E1719" t="s">
        <v>2361</v>
      </c>
      <c r="F1719" t="s">
        <v>2362</v>
      </c>
      <c r="G1719" t="s">
        <v>2361</v>
      </c>
      <c r="H1719" t="s">
        <v>355</v>
      </c>
      <c r="I1719" t="s">
        <v>471</v>
      </c>
      <c r="K1719" t="s">
        <v>2371</v>
      </c>
      <c r="L1719" t="s">
        <v>2371</v>
      </c>
    </row>
    <row r="1720" spans="1:14" x14ac:dyDescent="0.25">
      <c r="A1720">
        <v>28</v>
      </c>
      <c r="B1720">
        <v>20</v>
      </c>
      <c r="C1720" t="s">
        <v>2360</v>
      </c>
      <c r="E1720" t="s">
        <v>2361</v>
      </c>
      <c r="F1720" t="s">
        <v>2362</v>
      </c>
      <c r="G1720" t="s">
        <v>2361</v>
      </c>
      <c r="H1720" t="s">
        <v>19</v>
      </c>
      <c r="I1720" t="s">
        <v>75</v>
      </c>
      <c r="K1720" t="s">
        <v>2371</v>
      </c>
      <c r="L1720" t="s">
        <v>2372</v>
      </c>
    </row>
    <row r="1721" spans="1:14" x14ac:dyDescent="0.25">
      <c r="A1721">
        <v>28</v>
      </c>
      <c r="B1721">
        <v>21</v>
      </c>
      <c r="C1721" t="s">
        <v>2360</v>
      </c>
      <c r="E1721" t="s">
        <v>2361</v>
      </c>
      <c r="F1721" t="s">
        <v>2362</v>
      </c>
      <c r="G1721" t="s">
        <v>2361</v>
      </c>
      <c r="H1721" t="s">
        <v>19</v>
      </c>
      <c r="I1721" t="s">
        <v>50</v>
      </c>
      <c r="K1721" t="s">
        <v>2372</v>
      </c>
      <c r="L1721" t="s">
        <v>2373</v>
      </c>
    </row>
    <row r="1722" spans="1:14" x14ac:dyDescent="0.25">
      <c r="A1722">
        <v>28</v>
      </c>
      <c r="B1722">
        <v>22</v>
      </c>
      <c r="C1722" t="s">
        <v>2360</v>
      </c>
      <c r="E1722" t="s">
        <v>2361</v>
      </c>
      <c r="F1722" t="s">
        <v>2362</v>
      </c>
      <c r="G1722" t="s">
        <v>2361</v>
      </c>
      <c r="H1722" t="s">
        <v>165</v>
      </c>
      <c r="I1722" t="s">
        <v>166</v>
      </c>
      <c r="K1722" t="s">
        <v>2373</v>
      </c>
      <c r="L1722" t="s">
        <v>2374</v>
      </c>
    </row>
    <row r="1723" spans="1:14" x14ac:dyDescent="0.25">
      <c r="A1723">
        <v>28</v>
      </c>
      <c r="B1723">
        <v>23</v>
      </c>
      <c r="C1723" t="s">
        <v>2360</v>
      </c>
      <c r="E1723" t="s">
        <v>2361</v>
      </c>
      <c r="F1723" t="s">
        <v>2362</v>
      </c>
      <c r="G1723" t="s">
        <v>2361</v>
      </c>
      <c r="H1723" t="s">
        <v>26</v>
      </c>
      <c r="I1723" t="s">
        <v>10351</v>
      </c>
      <c r="K1723" t="s">
        <v>2375</v>
      </c>
      <c r="L1723" t="s">
        <v>2376</v>
      </c>
    </row>
    <row r="1724" spans="1:14" x14ac:dyDescent="0.25">
      <c r="A1724">
        <v>28</v>
      </c>
      <c r="B1724">
        <v>24</v>
      </c>
      <c r="C1724" t="s">
        <v>2360</v>
      </c>
      <c r="E1724" t="s">
        <v>2361</v>
      </c>
      <c r="F1724" t="s">
        <v>2362</v>
      </c>
      <c r="G1724" t="s">
        <v>2361</v>
      </c>
      <c r="H1724" t="s">
        <v>12</v>
      </c>
      <c r="I1724" t="s">
        <v>121</v>
      </c>
      <c r="K1724" t="s">
        <v>2377</v>
      </c>
      <c r="L1724" t="s">
        <v>2378</v>
      </c>
    </row>
    <row r="1725" spans="1:14" x14ac:dyDescent="0.25">
      <c r="A1725">
        <v>28</v>
      </c>
      <c r="B1725">
        <v>25</v>
      </c>
      <c r="C1725" t="s">
        <v>2360</v>
      </c>
      <c r="E1725" t="s">
        <v>2361</v>
      </c>
      <c r="F1725" t="s">
        <v>2362</v>
      </c>
      <c r="G1725" t="s">
        <v>2361</v>
      </c>
      <c r="H1725" t="s">
        <v>12</v>
      </c>
      <c r="I1725" t="s">
        <v>16</v>
      </c>
      <c r="K1725" t="s">
        <v>2379</v>
      </c>
      <c r="L1725" t="s">
        <v>2380</v>
      </c>
    </row>
    <row r="1726" spans="1:14" x14ac:dyDescent="0.25">
      <c r="A1726">
        <v>28</v>
      </c>
      <c r="B1726">
        <v>26</v>
      </c>
      <c r="C1726" t="s">
        <v>2360</v>
      </c>
      <c r="E1726" t="s">
        <v>2361</v>
      </c>
      <c r="F1726" t="s">
        <v>2362</v>
      </c>
      <c r="G1726" t="s">
        <v>2361</v>
      </c>
      <c r="H1726" t="s">
        <v>19</v>
      </c>
      <c r="I1726" t="s">
        <v>20</v>
      </c>
      <c r="K1726" t="s">
        <v>2380</v>
      </c>
      <c r="L1726" t="s">
        <v>2381</v>
      </c>
    </row>
    <row r="1727" spans="1:14" x14ac:dyDescent="0.25">
      <c r="A1727">
        <v>28</v>
      </c>
      <c r="B1727">
        <v>27</v>
      </c>
      <c r="C1727" t="s">
        <v>2360</v>
      </c>
      <c r="E1727" t="s">
        <v>2361</v>
      </c>
      <c r="F1727" t="s">
        <v>2362</v>
      </c>
      <c r="G1727" t="s">
        <v>2361</v>
      </c>
      <c r="H1727" t="s">
        <v>12</v>
      </c>
      <c r="I1727" t="s">
        <v>121</v>
      </c>
      <c r="K1727" t="s">
        <v>2381</v>
      </c>
      <c r="L1727" t="s">
        <v>2382</v>
      </c>
    </row>
    <row r="1728" spans="1:14" x14ac:dyDescent="0.25">
      <c r="A1728">
        <v>28</v>
      </c>
      <c r="B1728">
        <v>28</v>
      </c>
      <c r="C1728" t="s">
        <v>2360</v>
      </c>
      <c r="E1728" t="s">
        <v>2361</v>
      </c>
      <c r="F1728" t="s">
        <v>2362</v>
      </c>
      <c r="G1728" t="s">
        <v>2361</v>
      </c>
      <c r="H1728" t="s">
        <v>19</v>
      </c>
      <c r="I1728" t="s">
        <v>296</v>
      </c>
      <c r="K1728" t="s">
        <v>2382</v>
      </c>
      <c r="L1728" t="s">
        <v>2383</v>
      </c>
    </row>
    <row r="1729" spans="1:12" x14ac:dyDescent="0.25">
      <c r="A1729">
        <v>28</v>
      </c>
      <c r="B1729">
        <v>29</v>
      </c>
      <c r="C1729" t="s">
        <v>2360</v>
      </c>
      <c r="E1729" t="s">
        <v>2361</v>
      </c>
      <c r="F1729" t="s">
        <v>2362</v>
      </c>
      <c r="G1729" t="s">
        <v>2361</v>
      </c>
      <c r="H1729" t="s">
        <v>12</v>
      </c>
      <c r="I1729" t="s">
        <v>121</v>
      </c>
      <c r="K1729" t="s">
        <v>2383</v>
      </c>
      <c r="L1729" t="s">
        <v>2384</v>
      </c>
    </row>
    <row r="1730" spans="1:12" x14ac:dyDescent="0.25">
      <c r="A1730">
        <v>28</v>
      </c>
      <c r="B1730">
        <v>30</v>
      </c>
      <c r="C1730" t="s">
        <v>2360</v>
      </c>
      <c r="E1730" t="s">
        <v>2361</v>
      </c>
      <c r="F1730" t="s">
        <v>2362</v>
      </c>
      <c r="G1730" t="s">
        <v>2361</v>
      </c>
      <c r="H1730" t="s">
        <v>12</v>
      </c>
      <c r="I1730" t="s">
        <v>16</v>
      </c>
      <c r="K1730" t="s">
        <v>2384</v>
      </c>
      <c r="L1730" t="s">
        <v>2385</v>
      </c>
    </row>
    <row r="1731" spans="1:12" x14ac:dyDescent="0.25">
      <c r="A1731">
        <v>28</v>
      </c>
      <c r="B1731">
        <v>31</v>
      </c>
      <c r="C1731" t="s">
        <v>2360</v>
      </c>
      <c r="E1731" t="s">
        <v>2361</v>
      </c>
      <c r="F1731" t="s">
        <v>2362</v>
      </c>
      <c r="G1731" t="s">
        <v>2361</v>
      </c>
      <c r="H1731" t="s">
        <v>19</v>
      </c>
      <c r="I1731" t="s">
        <v>296</v>
      </c>
      <c r="K1731" t="s">
        <v>2385</v>
      </c>
      <c r="L1731" t="s">
        <v>2386</v>
      </c>
    </row>
    <row r="1732" spans="1:12" x14ac:dyDescent="0.25">
      <c r="A1732">
        <v>28</v>
      </c>
      <c r="B1732">
        <v>32</v>
      </c>
      <c r="C1732" t="s">
        <v>2360</v>
      </c>
      <c r="E1732" t="s">
        <v>2361</v>
      </c>
      <c r="F1732" t="s">
        <v>2362</v>
      </c>
      <c r="G1732" t="s">
        <v>2361</v>
      </c>
      <c r="H1732" t="s">
        <v>19</v>
      </c>
      <c r="I1732" t="s">
        <v>157</v>
      </c>
      <c r="K1732" t="s">
        <v>2386</v>
      </c>
      <c r="L1732" t="s">
        <v>2387</v>
      </c>
    </row>
    <row r="1733" spans="1:12" x14ac:dyDescent="0.25">
      <c r="A1733">
        <v>29</v>
      </c>
      <c r="B1733">
        <v>1</v>
      </c>
      <c r="C1733" t="s">
        <v>942</v>
      </c>
      <c r="E1733" t="s">
        <v>2361</v>
      </c>
      <c r="F1733" t="s">
        <v>2388</v>
      </c>
      <c r="G1733" t="s">
        <v>2361</v>
      </c>
      <c r="H1733" t="s">
        <v>12</v>
      </c>
      <c r="I1733" t="s">
        <v>121</v>
      </c>
      <c r="K1733" t="s">
        <v>2389</v>
      </c>
      <c r="L1733" t="s">
        <v>2390</v>
      </c>
    </row>
    <row r="1734" spans="1:12" x14ac:dyDescent="0.25">
      <c r="A1734">
        <v>29</v>
      </c>
      <c r="B1734">
        <v>2</v>
      </c>
      <c r="C1734" t="s">
        <v>942</v>
      </c>
      <c r="E1734" t="s">
        <v>2361</v>
      </c>
      <c r="F1734" t="s">
        <v>2388</v>
      </c>
      <c r="G1734" t="s">
        <v>2361</v>
      </c>
      <c r="H1734" t="s">
        <v>19</v>
      </c>
      <c r="I1734" t="s">
        <v>75</v>
      </c>
      <c r="K1734" t="s">
        <v>2390</v>
      </c>
      <c r="L1734" t="s">
        <v>2391</v>
      </c>
    </row>
    <row r="1735" spans="1:12" x14ac:dyDescent="0.25">
      <c r="A1735">
        <v>29</v>
      </c>
      <c r="B1735">
        <v>3</v>
      </c>
      <c r="C1735" t="s">
        <v>942</v>
      </c>
      <c r="E1735" t="s">
        <v>2361</v>
      </c>
      <c r="F1735" t="s">
        <v>2388</v>
      </c>
      <c r="G1735" t="s">
        <v>2361</v>
      </c>
      <c r="H1735" t="s">
        <v>12</v>
      </c>
      <c r="I1735" t="s">
        <v>16</v>
      </c>
      <c r="K1735" t="s">
        <v>2392</v>
      </c>
      <c r="L1735" t="s">
        <v>2393</v>
      </c>
    </row>
    <row r="1736" spans="1:12" x14ac:dyDescent="0.25">
      <c r="A1736">
        <v>29</v>
      </c>
      <c r="B1736">
        <v>4</v>
      </c>
      <c r="C1736" t="s">
        <v>942</v>
      </c>
      <c r="E1736" t="s">
        <v>2361</v>
      </c>
      <c r="F1736" t="s">
        <v>2388</v>
      </c>
      <c r="G1736" t="s">
        <v>2361</v>
      </c>
      <c r="H1736" t="s">
        <v>19</v>
      </c>
      <c r="I1736" t="s">
        <v>20</v>
      </c>
      <c r="K1736" t="s">
        <v>2394</v>
      </c>
      <c r="L1736" t="s">
        <v>753</v>
      </c>
    </row>
    <row r="1737" spans="1:12" x14ac:dyDescent="0.25">
      <c r="A1737">
        <v>29</v>
      </c>
      <c r="B1737">
        <v>5</v>
      </c>
      <c r="C1737" t="s">
        <v>942</v>
      </c>
      <c r="E1737" t="s">
        <v>2361</v>
      </c>
      <c r="F1737" t="s">
        <v>2388</v>
      </c>
      <c r="G1737" t="s">
        <v>2361</v>
      </c>
      <c r="H1737" t="s">
        <v>12</v>
      </c>
      <c r="I1737" t="s">
        <v>121</v>
      </c>
      <c r="K1737" t="s">
        <v>2395</v>
      </c>
      <c r="L1737" t="s">
        <v>2396</v>
      </c>
    </row>
    <row r="1738" spans="1:12" x14ac:dyDescent="0.25">
      <c r="A1738">
        <v>29</v>
      </c>
      <c r="B1738">
        <v>6</v>
      </c>
      <c r="C1738" t="s">
        <v>942</v>
      </c>
      <c r="E1738" t="s">
        <v>2361</v>
      </c>
      <c r="F1738" t="s">
        <v>2388</v>
      </c>
      <c r="G1738" t="s">
        <v>2361</v>
      </c>
      <c r="H1738" t="s">
        <v>12</v>
      </c>
      <c r="I1738" t="s">
        <v>16</v>
      </c>
      <c r="K1738" t="s">
        <v>2396</v>
      </c>
      <c r="L1738" t="s">
        <v>2397</v>
      </c>
    </row>
    <row r="1739" spans="1:12" x14ac:dyDescent="0.25">
      <c r="A1739">
        <v>29</v>
      </c>
      <c r="B1739">
        <v>7</v>
      </c>
      <c r="C1739" t="s">
        <v>942</v>
      </c>
      <c r="E1739" t="s">
        <v>2361</v>
      </c>
      <c r="F1739" t="s">
        <v>2388</v>
      </c>
      <c r="G1739" t="s">
        <v>2361</v>
      </c>
      <c r="H1739" t="s">
        <v>19</v>
      </c>
      <c r="I1739" t="s">
        <v>20</v>
      </c>
      <c r="K1739" t="s">
        <v>2398</v>
      </c>
      <c r="L1739" t="s">
        <v>2399</v>
      </c>
    </row>
    <row r="1740" spans="1:12" x14ac:dyDescent="0.25">
      <c r="A1740">
        <v>29</v>
      </c>
      <c r="B1740">
        <v>8</v>
      </c>
      <c r="C1740" t="s">
        <v>942</v>
      </c>
      <c r="E1740" t="s">
        <v>2361</v>
      </c>
      <c r="F1740" t="s">
        <v>2388</v>
      </c>
      <c r="G1740" t="s">
        <v>2361</v>
      </c>
      <c r="H1740" t="s">
        <v>165</v>
      </c>
      <c r="I1740" t="s">
        <v>166</v>
      </c>
      <c r="K1740" t="s">
        <v>2399</v>
      </c>
      <c r="L1740" t="s">
        <v>2400</v>
      </c>
    </row>
    <row r="1741" spans="1:12" x14ac:dyDescent="0.25">
      <c r="A1741">
        <v>29</v>
      </c>
      <c r="B1741">
        <v>9</v>
      </c>
      <c r="C1741" t="s">
        <v>942</v>
      </c>
      <c r="E1741" t="s">
        <v>2361</v>
      </c>
      <c r="F1741" t="s">
        <v>2388</v>
      </c>
      <c r="G1741" t="s">
        <v>2361</v>
      </c>
      <c r="H1741" t="s">
        <v>26</v>
      </c>
      <c r="I1741" t="s">
        <v>10351</v>
      </c>
      <c r="K1741" t="s">
        <v>2401</v>
      </c>
      <c r="L1741" t="s">
        <v>2402</v>
      </c>
    </row>
    <row r="1742" spans="1:12" x14ac:dyDescent="0.25">
      <c r="A1742">
        <v>29</v>
      </c>
      <c r="B1742">
        <v>10</v>
      </c>
      <c r="C1742" t="s">
        <v>942</v>
      </c>
      <c r="E1742" t="s">
        <v>2361</v>
      </c>
      <c r="F1742" t="s">
        <v>2388</v>
      </c>
      <c r="G1742" t="s">
        <v>2361</v>
      </c>
      <c r="H1742" t="s">
        <v>12</v>
      </c>
      <c r="I1742" t="s">
        <v>121</v>
      </c>
      <c r="K1742" t="s">
        <v>2403</v>
      </c>
      <c r="L1742" t="s">
        <v>2404</v>
      </c>
    </row>
    <row r="1743" spans="1:12" x14ac:dyDescent="0.25">
      <c r="A1743">
        <v>29</v>
      </c>
      <c r="B1743">
        <v>11</v>
      </c>
      <c r="C1743" t="s">
        <v>942</v>
      </c>
      <c r="E1743" t="s">
        <v>2361</v>
      </c>
      <c r="F1743" t="s">
        <v>2388</v>
      </c>
      <c r="G1743" t="s">
        <v>2361</v>
      </c>
      <c r="H1743" t="s">
        <v>12</v>
      </c>
      <c r="I1743" t="s">
        <v>16</v>
      </c>
      <c r="K1743" t="s">
        <v>2405</v>
      </c>
      <c r="L1743" t="s">
        <v>2406</v>
      </c>
    </row>
    <row r="1744" spans="1:12" x14ac:dyDescent="0.25">
      <c r="A1744">
        <v>29</v>
      </c>
      <c r="B1744">
        <v>12</v>
      </c>
      <c r="C1744" t="s">
        <v>942</v>
      </c>
      <c r="E1744" t="s">
        <v>2361</v>
      </c>
      <c r="F1744" t="s">
        <v>2388</v>
      </c>
      <c r="G1744" t="s">
        <v>2361</v>
      </c>
      <c r="H1744" t="s">
        <v>26</v>
      </c>
      <c r="I1744" t="s">
        <v>10351</v>
      </c>
      <c r="K1744" t="s">
        <v>2407</v>
      </c>
      <c r="L1744" t="s">
        <v>2408</v>
      </c>
    </row>
    <row r="1745" spans="1:14" x14ac:dyDescent="0.25">
      <c r="A1745">
        <v>29</v>
      </c>
      <c r="B1745">
        <v>13</v>
      </c>
      <c r="C1745" t="s">
        <v>942</v>
      </c>
      <c r="E1745" t="s">
        <v>2361</v>
      </c>
      <c r="F1745" t="s">
        <v>2388</v>
      </c>
      <c r="G1745" t="s">
        <v>2361</v>
      </c>
      <c r="H1745" t="s">
        <v>12</v>
      </c>
      <c r="I1745" t="s">
        <v>121</v>
      </c>
      <c r="K1745" t="s">
        <v>2409</v>
      </c>
      <c r="L1745" t="s">
        <v>2410</v>
      </c>
    </row>
    <row r="1746" spans="1:14" x14ac:dyDescent="0.25">
      <c r="A1746">
        <v>29</v>
      </c>
      <c r="B1746">
        <v>14</v>
      </c>
      <c r="C1746" t="s">
        <v>942</v>
      </c>
      <c r="E1746" t="s">
        <v>2361</v>
      </c>
      <c r="F1746" t="s">
        <v>2388</v>
      </c>
      <c r="G1746" t="s">
        <v>2361</v>
      </c>
      <c r="H1746" t="s">
        <v>12</v>
      </c>
      <c r="I1746" t="s">
        <v>16</v>
      </c>
      <c r="K1746" t="s">
        <v>2411</v>
      </c>
      <c r="L1746" t="s">
        <v>2412</v>
      </c>
    </row>
    <row r="1747" spans="1:14" x14ac:dyDescent="0.25">
      <c r="A1747">
        <v>29</v>
      </c>
      <c r="B1747">
        <v>15</v>
      </c>
      <c r="C1747" t="s">
        <v>942</v>
      </c>
      <c r="E1747" t="s">
        <v>2361</v>
      </c>
      <c r="F1747" t="s">
        <v>2388</v>
      </c>
      <c r="G1747" t="s">
        <v>2361</v>
      </c>
      <c r="H1747" t="s">
        <v>19</v>
      </c>
      <c r="I1747" t="s">
        <v>103</v>
      </c>
      <c r="K1747" t="s">
        <v>2412</v>
      </c>
      <c r="L1747" t="s">
        <v>2412</v>
      </c>
    </row>
    <row r="1748" spans="1:14" x14ac:dyDescent="0.25">
      <c r="A1748">
        <v>29</v>
      </c>
      <c r="B1748">
        <v>16</v>
      </c>
      <c r="C1748" t="s">
        <v>942</v>
      </c>
      <c r="E1748" t="s">
        <v>2361</v>
      </c>
      <c r="F1748" t="s">
        <v>2388</v>
      </c>
      <c r="G1748" t="s">
        <v>2361</v>
      </c>
      <c r="H1748" t="s">
        <v>55</v>
      </c>
      <c r="I1748" t="s">
        <v>127</v>
      </c>
      <c r="J1748" t="s">
        <v>94</v>
      </c>
      <c r="K1748" t="s">
        <v>2412</v>
      </c>
      <c r="L1748" t="s">
        <v>2412</v>
      </c>
      <c r="N1748">
        <v>3</v>
      </c>
    </row>
    <row r="1749" spans="1:14" x14ac:dyDescent="0.25">
      <c r="A1749">
        <v>29</v>
      </c>
      <c r="B1749">
        <v>17</v>
      </c>
      <c r="C1749" t="s">
        <v>942</v>
      </c>
      <c r="E1749" t="s">
        <v>2361</v>
      </c>
      <c r="F1749" t="s">
        <v>2388</v>
      </c>
      <c r="G1749" t="s">
        <v>2361</v>
      </c>
      <c r="H1749" t="s">
        <v>23</v>
      </c>
      <c r="I1749" t="s">
        <v>24</v>
      </c>
      <c r="K1749" t="s">
        <v>2412</v>
      </c>
      <c r="L1749" t="s">
        <v>2413</v>
      </c>
    </row>
    <row r="1750" spans="1:14" x14ac:dyDescent="0.25">
      <c r="A1750">
        <v>29</v>
      </c>
      <c r="B1750">
        <v>18</v>
      </c>
      <c r="C1750" t="s">
        <v>942</v>
      </c>
      <c r="E1750" t="s">
        <v>2361</v>
      </c>
      <c r="F1750" t="s">
        <v>2388</v>
      </c>
      <c r="G1750" t="s">
        <v>2361</v>
      </c>
      <c r="H1750" t="s">
        <v>26</v>
      </c>
      <c r="I1750" t="s">
        <v>10351</v>
      </c>
      <c r="K1750" t="s">
        <v>2414</v>
      </c>
      <c r="L1750" t="s">
        <v>2415</v>
      </c>
    </row>
    <row r="1751" spans="1:14" x14ac:dyDescent="0.25">
      <c r="A1751">
        <v>29</v>
      </c>
      <c r="B1751">
        <v>19</v>
      </c>
      <c r="C1751" t="s">
        <v>942</v>
      </c>
      <c r="E1751" t="s">
        <v>2361</v>
      </c>
      <c r="F1751" t="s">
        <v>2388</v>
      </c>
      <c r="G1751" t="s">
        <v>2361</v>
      </c>
      <c r="H1751" t="s">
        <v>12</v>
      </c>
      <c r="I1751" t="s">
        <v>121</v>
      </c>
      <c r="K1751" t="s">
        <v>2416</v>
      </c>
      <c r="L1751" t="s">
        <v>2417</v>
      </c>
    </row>
    <row r="1752" spans="1:14" x14ac:dyDescent="0.25">
      <c r="A1752">
        <v>29</v>
      </c>
      <c r="B1752">
        <v>20</v>
      </c>
      <c r="C1752" t="s">
        <v>942</v>
      </c>
      <c r="E1752" t="s">
        <v>2361</v>
      </c>
      <c r="F1752" t="s">
        <v>2388</v>
      </c>
      <c r="G1752" t="s">
        <v>2361</v>
      </c>
      <c r="H1752" t="s">
        <v>12</v>
      </c>
      <c r="I1752" t="s">
        <v>16</v>
      </c>
      <c r="K1752" t="s">
        <v>2418</v>
      </c>
      <c r="L1752" t="s">
        <v>2419</v>
      </c>
    </row>
    <row r="1753" spans="1:14" x14ac:dyDescent="0.25">
      <c r="A1753">
        <v>29</v>
      </c>
      <c r="B1753">
        <v>21</v>
      </c>
      <c r="C1753" t="s">
        <v>942</v>
      </c>
      <c r="E1753" t="s">
        <v>2361</v>
      </c>
      <c r="F1753" t="s">
        <v>2388</v>
      </c>
      <c r="G1753" t="s">
        <v>2361</v>
      </c>
      <c r="H1753" t="s">
        <v>12</v>
      </c>
      <c r="I1753" t="s">
        <v>16</v>
      </c>
      <c r="K1753" t="s">
        <v>2420</v>
      </c>
      <c r="L1753" t="s">
        <v>2421</v>
      </c>
    </row>
    <row r="1754" spans="1:14" x14ac:dyDescent="0.25">
      <c r="A1754">
        <v>29</v>
      </c>
      <c r="B1754">
        <v>22</v>
      </c>
      <c r="C1754" t="s">
        <v>942</v>
      </c>
      <c r="E1754" t="s">
        <v>2361</v>
      </c>
      <c r="F1754" t="s">
        <v>2388</v>
      </c>
      <c r="G1754" t="s">
        <v>2361</v>
      </c>
      <c r="H1754" t="s">
        <v>19</v>
      </c>
      <c r="I1754" t="s">
        <v>103</v>
      </c>
      <c r="K1754" t="s">
        <v>2422</v>
      </c>
      <c r="L1754" t="s">
        <v>2423</v>
      </c>
    </row>
    <row r="1755" spans="1:14" x14ac:dyDescent="0.25">
      <c r="A1755">
        <v>29</v>
      </c>
      <c r="B1755">
        <v>23</v>
      </c>
      <c r="C1755" t="s">
        <v>942</v>
      </c>
      <c r="E1755" t="s">
        <v>2361</v>
      </c>
      <c r="F1755" t="s">
        <v>2388</v>
      </c>
      <c r="G1755" t="s">
        <v>2361</v>
      </c>
      <c r="H1755" t="s">
        <v>12</v>
      </c>
      <c r="I1755" t="s">
        <v>16</v>
      </c>
      <c r="K1755" t="s">
        <v>2423</v>
      </c>
      <c r="L1755" t="s">
        <v>2424</v>
      </c>
    </row>
    <row r="1756" spans="1:14" x14ac:dyDescent="0.25">
      <c r="A1756">
        <v>29</v>
      </c>
      <c r="B1756">
        <v>24</v>
      </c>
      <c r="C1756" t="s">
        <v>942</v>
      </c>
      <c r="E1756" t="s">
        <v>2361</v>
      </c>
      <c r="F1756" t="s">
        <v>2388</v>
      </c>
      <c r="G1756" t="s">
        <v>2361</v>
      </c>
      <c r="H1756" t="s">
        <v>35</v>
      </c>
      <c r="I1756" t="s">
        <v>611</v>
      </c>
      <c r="K1756" t="s">
        <v>2424</v>
      </c>
      <c r="L1756" t="s">
        <v>2424</v>
      </c>
    </row>
    <row r="1757" spans="1:14" x14ac:dyDescent="0.25">
      <c r="A1757">
        <v>29</v>
      </c>
      <c r="B1757">
        <v>25</v>
      </c>
      <c r="C1757" t="s">
        <v>942</v>
      </c>
      <c r="E1757" t="s">
        <v>2361</v>
      </c>
      <c r="F1757" t="s">
        <v>2388</v>
      </c>
      <c r="G1757" t="s">
        <v>2361</v>
      </c>
      <c r="H1757" t="s">
        <v>165</v>
      </c>
      <c r="I1757" t="s">
        <v>166</v>
      </c>
      <c r="K1757" t="s">
        <v>2424</v>
      </c>
      <c r="L1757" t="s">
        <v>2425</v>
      </c>
    </row>
    <row r="1758" spans="1:14" x14ac:dyDescent="0.25">
      <c r="A1758">
        <v>29</v>
      </c>
      <c r="B1758">
        <v>26</v>
      </c>
      <c r="C1758" t="s">
        <v>942</v>
      </c>
      <c r="E1758" t="s">
        <v>2361</v>
      </c>
      <c r="F1758" t="s">
        <v>2388</v>
      </c>
      <c r="G1758" t="s">
        <v>2361</v>
      </c>
      <c r="H1758" t="s">
        <v>26</v>
      </c>
      <c r="I1758" t="s">
        <v>10351</v>
      </c>
      <c r="K1758" t="s">
        <v>2426</v>
      </c>
      <c r="L1758" t="s">
        <v>2427</v>
      </c>
    </row>
    <row r="1759" spans="1:14" x14ac:dyDescent="0.25">
      <c r="A1759">
        <v>29</v>
      </c>
      <c r="B1759">
        <v>27</v>
      </c>
      <c r="C1759" t="s">
        <v>942</v>
      </c>
      <c r="E1759" t="s">
        <v>2361</v>
      </c>
      <c r="F1759" t="s">
        <v>2388</v>
      </c>
      <c r="G1759" t="s">
        <v>2361</v>
      </c>
      <c r="H1759" t="s">
        <v>12</v>
      </c>
      <c r="I1759" t="s">
        <v>121</v>
      </c>
      <c r="K1759" t="s">
        <v>2428</v>
      </c>
      <c r="L1759" t="s">
        <v>2429</v>
      </c>
    </row>
    <row r="1760" spans="1:14" x14ac:dyDescent="0.25">
      <c r="A1760">
        <v>29</v>
      </c>
      <c r="B1760">
        <v>28</v>
      </c>
      <c r="C1760" t="s">
        <v>942</v>
      </c>
      <c r="E1760" t="s">
        <v>2361</v>
      </c>
      <c r="F1760" t="s">
        <v>2388</v>
      </c>
      <c r="G1760" t="s">
        <v>2361</v>
      </c>
      <c r="H1760" t="s">
        <v>12</v>
      </c>
      <c r="I1760" t="s">
        <v>16</v>
      </c>
      <c r="K1760" t="s">
        <v>2429</v>
      </c>
      <c r="L1760" t="s">
        <v>2430</v>
      </c>
    </row>
    <row r="1761" spans="1:14" x14ac:dyDescent="0.25">
      <c r="A1761">
        <v>29</v>
      </c>
      <c r="B1761">
        <v>29</v>
      </c>
      <c r="C1761" t="s">
        <v>942</v>
      </c>
      <c r="E1761" t="s">
        <v>2361</v>
      </c>
      <c r="F1761" t="s">
        <v>2388</v>
      </c>
      <c r="G1761" t="s">
        <v>2361</v>
      </c>
      <c r="H1761" t="s">
        <v>12</v>
      </c>
      <c r="I1761" t="s">
        <v>16</v>
      </c>
      <c r="K1761" t="s">
        <v>2430</v>
      </c>
      <c r="L1761" t="s">
        <v>2431</v>
      </c>
    </row>
    <row r="1762" spans="1:14" x14ac:dyDescent="0.25">
      <c r="A1762">
        <v>29</v>
      </c>
      <c r="B1762">
        <v>30</v>
      </c>
      <c r="C1762" t="s">
        <v>942</v>
      </c>
      <c r="E1762" t="s">
        <v>2361</v>
      </c>
      <c r="F1762" t="s">
        <v>2388</v>
      </c>
      <c r="G1762" t="s">
        <v>2361</v>
      </c>
      <c r="H1762" t="s">
        <v>35</v>
      </c>
      <c r="I1762" t="s">
        <v>611</v>
      </c>
      <c r="K1762" t="s">
        <v>2432</v>
      </c>
      <c r="L1762" t="s">
        <v>2433</v>
      </c>
    </row>
    <row r="1763" spans="1:14" x14ac:dyDescent="0.25">
      <c r="A1763">
        <v>29</v>
      </c>
      <c r="B1763">
        <v>31</v>
      </c>
      <c r="C1763" t="s">
        <v>942</v>
      </c>
      <c r="E1763" t="s">
        <v>2361</v>
      </c>
      <c r="F1763" t="s">
        <v>2388</v>
      </c>
      <c r="G1763" t="s">
        <v>2361</v>
      </c>
      <c r="H1763" t="s">
        <v>165</v>
      </c>
      <c r="I1763" t="s">
        <v>166</v>
      </c>
      <c r="K1763" t="s">
        <v>2434</v>
      </c>
      <c r="L1763" t="s">
        <v>2435</v>
      </c>
    </row>
    <row r="1764" spans="1:14" x14ac:dyDescent="0.25">
      <c r="A1764">
        <v>29</v>
      </c>
      <c r="B1764">
        <v>32</v>
      </c>
      <c r="C1764" t="s">
        <v>942</v>
      </c>
      <c r="E1764" t="s">
        <v>2361</v>
      </c>
      <c r="F1764" t="s">
        <v>2388</v>
      </c>
      <c r="G1764" t="s">
        <v>2361</v>
      </c>
      <c r="H1764" t="s">
        <v>26</v>
      </c>
      <c r="I1764" t="s">
        <v>10351</v>
      </c>
      <c r="K1764" t="s">
        <v>2436</v>
      </c>
      <c r="L1764" t="s">
        <v>2437</v>
      </c>
    </row>
    <row r="1765" spans="1:14" x14ac:dyDescent="0.25">
      <c r="A1765">
        <v>29</v>
      </c>
      <c r="B1765">
        <v>33</v>
      </c>
      <c r="C1765" t="s">
        <v>942</v>
      </c>
      <c r="E1765" t="s">
        <v>2361</v>
      </c>
      <c r="F1765" t="s">
        <v>2388</v>
      </c>
      <c r="G1765" t="s">
        <v>2361</v>
      </c>
      <c r="H1765" t="s">
        <v>12</v>
      </c>
      <c r="I1765" t="s">
        <v>121</v>
      </c>
      <c r="K1765" t="s">
        <v>2438</v>
      </c>
      <c r="L1765" t="s">
        <v>2439</v>
      </c>
    </row>
    <row r="1766" spans="1:14" x14ac:dyDescent="0.25">
      <c r="A1766">
        <v>29</v>
      </c>
      <c r="B1766">
        <v>34</v>
      </c>
      <c r="C1766" t="s">
        <v>942</v>
      </c>
      <c r="E1766" t="s">
        <v>2361</v>
      </c>
      <c r="F1766" t="s">
        <v>2388</v>
      </c>
      <c r="G1766" t="s">
        <v>2361</v>
      </c>
      <c r="H1766" t="s">
        <v>19</v>
      </c>
      <c r="I1766" t="s">
        <v>103</v>
      </c>
      <c r="K1766" t="s">
        <v>2439</v>
      </c>
      <c r="L1766" t="s">
        <v>2439</v>
      </c>
    </row>
    <row r="1767" spans="1:14" x14ac:dyDescent="0.25">
      <c r="A1767">
        <v>29</v>
      </c>
      <c r="B1767">
        <v>35</v>
      </c>
      <c r="C1767" t="s">
        <v>942</v>
      </c>
      <c r="E1767" t="s">
        <v>2361</v>
      </c>
      <c r="F1767" t="s">
        <v>2388</v>
      </c>
      <c r="G1767" t="s">
        <v>2361</v>
      </c>
      <c r="H1767" t="s">
        <v>55</v>
      </c>
      <c r="I1767" t="s">
        <v>259</v>
      </c>
      <c r="J1767" t="s">
        <v>94</v>
      </c>
      <c r="K1767" t="s">
        <v>2439</v>
      </c>
      <c r="L1767" t="s">
        <v>2439</v>
      </c>
      <c r="N1767">
        <v>3</v>
      </c>
    </row>
    <row r="1768" spans="1:14" x14ac:dyDescent="0.25">
      <c r="A1768">
        <v>29</v>
      </c>
      <c r="B1768">
        <v>36</v>
      </c>
      <c r="C1768" t="s">
        <v>942</v>
      </c>
      <c r="E1768" t="s">
        <v>2361</v>
      </c>
      <c r="F1768" t="s">
        <v>2388</v>
      </c>
      <c r="G1768" t="s">
        <v>2361</v>
      </c>
      <c r="H1768" t="s">
        <v>23</v>
      </c>
      <c r="I1768" t="s">
        <v>341</v>
      </c>
      <c r="K1768" t="s">
        <v>2439</v>
      </c>
      <c r="L1768" t="s">
        <v>2440</v>
      </c>
    </row>
    <row r="1769" spans="1:14" x14ac:dyDescent="0.25">
      <c r="A1769">
        <v>29</v>
      </c>
      <c r="B1769">
        <v>37</v>
      </c>
      <c r="C1769" t="s">
        <v>942</v>
      </c>
      <c r="E1769" t="s">
        <v>2361</v>
      </c>
      <c r="F1769" t="s">
        <v>2388</v>
      </c>
      <c r="G1769" t="s">
        <v>2361</v>
      </c>
      <c r="H1769" t="s">
        <v>26</v>
      </c>
      <c r="I1769" t="s">
        <v>10351</v>
      </c>
      <c r="K1769" t="s">
        <v>2441</v>
      </c>
      <c r="L1769" t="s">
        <v>2442</v>
      </c>
    </row>
    <row r="1770" spans="1:14" x14ac:dyDescent="0.25">
      <c r="A1770">
        <v>29</v>
      </c>
      <c r="B1770">
        <v>38</v>
      </c>
      <c r="C1770" t="s">
        <v>942</v>
      </c>
      <c r="E1770" t="s">
        <v>2361</v>
      </c>
      <c r="F1770" t="s">
        <v>2388</v>
      </c>
      <c r="G1770" t="s">
        <v>2361</v>
      </c>
      <c r="H1770" t="s">
        <v>12</v>
      </c>
      <c r="I1770" t="s">
        <v>121</v>
      </c>
      <c r="K1770" t="s">
        <v>2443</v>
      </c>
      <c r="L1770" t="s">
        <v>2444</v>
      </c>
    </row>
    <row r="1771" spans="1:14" x14ac:dyDescent="0.25">
      <c r="A1771">
        <v>29</v>
      </c>
      <c r="B1771">
        <v>39</v>
      </c>
      <c r="C1771" t="s">
        <v>942</v>
      </c>
      <c r="E1771" t="s">
        <v>2361</v>
      </c>
      <c r="F1771" t="s">
        <v>2388</v>
      </c>
      <c r="G1771" t="s">
        <v>2361</v>
      </c>
      <c r="H1771" t="s">
        <v>19</v>
      </c>
      <c r="I1771" t="s">
        <v>103</v>
      </c>
      <c r="K1771" t="s">
        <v>2445</v>
      </c>
      <c r="L1771" t="s">
        <v>2446</v>
      </c>
    </row>
    <row r="1772" spans="1:14" x14ac:dyDescent="0.25">
      <c r="A1772">
        <v>29</v>
      </c>
      <c r="B1772">
        <v>40</v>
      </c>
      <c r="C1772" t="s">
        <v>942</v>
      </c>
      <c r="E1772" t="s">
        <v>2361</v>
      </c>
      <c r="F1772" t="s">
        <v>2388</v>
      </c>
      <c r="G1772" t="s">
        <v>2361</v>
      </c>
      <c r="H1772" t="s">
        <v>165</v>
      </c>
      <c r="I1772" t="s">
        <v>166</v>
      </c>
      <c r="K1772" t="s">
        <v>2446</v>
      </c>
      <c r="L1772" t="s">
        <v>2447</v>
      </c>
    </row>
    <row r="1773" spans="1:14" x14ac:dyDescent="0.25">
      <c r="A1773">
        <v>29</v>
      </c>
      <c r="B1773">
        <v>41</v>
      </c>
      <c r="C1773" t="s">
        <v>942</v>
      </c>
      <c r="E1773" t="s">
        <v>2361</v>
      </c>
      <c r="F1773" t="s">
        <v>2388</v>
      </c>
      <c r="G1773" t="s">
        <v>2361</v>
      </c>
      <c r="H1773" t="s">
        <v>26</v>
      </c>
      <c r="I1773" t="s">
        <v>10351</v>
      </c>
      <c r="K1773" t="s">
        <v>2448</v>
      </c>
      <c r="L1773" t="s">
        <v>2449</v>
      </c>
    </row>
    <row r="1774" spans="1:14" x14ac:dyDescent="0.25">
      <c r="A1774">
        <v>29</v>
      </c>
      <c r="B1774">
        <v>42</v>
      </c>
      <c r="C1774" t="s">
        <v>942</v>
      </c>
      <c r="E1774" t="s">
        <v>2361</v>
      </c>
      <c r="F1774" t="s">
        <v>2388</v>
      </c>
      <c r="G1774" t="s">
        <v>2361</v>
      </c>
      <c r="H1774" t="s">
        <v>12</v>
      </c>
      <c r="I1774" t="s">
        <v>121</v>
      </c>
      <c r="K1774" t="s">
        <v>2450</v>
      </c>
      <c r="L1774" t="s">
        <v>2451</v>
      </c>
    </row>
    <row r="1775" spans="1:14" x14ac:dyDescent="0.25">
      <c r="A1775">
        <v>29</v>
      </c>
      <c r="B1775">
        <v>43</v>
      </c>
      <c r="C1775" t="s">
        <v>942</v>
      </c>
      <c r="E1775" t="s">
        <v>2361</v>
      </c>
      <c r="F1775" t="s">
        <v>2388</v>
      </c>
      <c r="G1775" t="s">
        <v>2361</v>
      </c>
      <c r="H1775" t="s">
        <v>19</v>
      </c>
      <c r="I1775" t="s">
        <v>20</v>
      </c>
      <c r="K1775" t="s">
        <v>2451</v>
      </c>
      <c r="L1775" t="s">
        <v>2452</v>
      </c>
    </row>
    <row r="1776" spans="1:14" x14ac:dyDescent="0.25">
      <c r="A1776">
        <v>29</v>
      </c>
      <c r="B1776">
        <v>44</v>
      </c>
      <c r="C1776" t="s">
        <v>942</v>
      </c>
      <c r="E1776" t="s">
        <v>2361</v>
      </c>
      <c r="F1776" t="s">
        <v>2388</v>
      </c>
      <c r="G1776" t="s">
        <v>2361</v>
      </c>
      <c r="H1776" t="s">
        <v>19</v>
      </c>
      <c r="I1776" t="s">
        <v>103</v>
      </c>
      <c r="K1776" t="s">
        <v>2452</v>
      </c>
      <c r="L1776" t="s">
        <v>2453</v>
      </c>
    </row>
    <row r="1777" spans="1:14" x14ac:dyDescent="0.25">
      <c r="A1777">
        <v>29</v>
      </c>
      <c r="B1777">
        <v>45</v>
      </c>
      <c r="C1777" t="s">
        <v>942</v>
      </c>
      <c r="E1777" t="s">
        <v>2361</v>
      </c>
      <c r="F1777" t="s">
        <v>2388</v>
      </c>
      <c r="G1777" t="s">
        <v>2361</v>
      </c>
      <c r="H1777" t="s">
        <v>55</v>
      </c>
      <c r="I1777" t="s">
        <v>127</v>
      </c>
      <c r="J1777" t="s">
        <v>82</v>
      </c>
      <c r="K1777" t="s">
        <v>2453</v>
      </c>
      <c r="L1777" t="s">
        <v>2454</v>
      </c>
      <c r="N1777">
        <v>7</v>
      </c>
    </row>
    <row r="1778" spans="1:14" x14ac:dyDescent="0.25">
      <c r="A1778">
        <v>29</v>
      </c>
      <c r="B1778">
        <v>46</v>
      </c>
      <c r="C1778" t="s">
        <v>942</v>
      </c>
      <c r="E1778" t="s">
        <v>2361</v>
      </c>
      <c r="F1778" t="s">
        <v>2388</v>
      </c>
      <c r="G1778" t="s">
        <v>2361</v>
      </c>
      <c r="H1778" t="s">
        <v>19</v>
      </c>
      <c r="I1778" t="s">
        <v>75</v>
      </c>
      <c r="K1778" t="s">
        <v>2455</v>
      </c>
      <c r="L1778" t="s">
        <v>2456</v>
      </c>
    </row>
    <row r="1779" spans="1:14" x14ac:dyDescent="0.25">
      <c r="A1779">
        <v>29</v>
      </c>
      <c r="B1779">
        <v>47</v>
      </c>
      <c r="C1779" t="s">
        <v>942</v>
      </c>
      <c r="E1779" t="s">
        <v>2361</v>
      </c>
      <c r="F1779" t="s">
        <v>2388</v>
      </c>
      <c r="G1779" t="s">
        <v>2361</v>
      </c>
      <c r="H1779" t="s">
        <v>35</v>
      </c>
      <c r="I1779" t="s">
        <v>164</v>
      </c>
      <c r="K1779" t="s">
        <v>2456</v>
      </c>
      <c r="L1779" t="s">
        <v>2457</v>
      </c>
    </row>
    <row r="1780" spans="1:14" x14ac:dyDescent="0.25">
      <c r="A1780">
        <v>29</v>
      </c>
      <c r="B1780">
        <v>48</v>
      </c>
      <c r="C1780" t="s">
        <v>942</v>
      </c>
      <c r="E1780" t="s">
        <v>2361</v>
      </c>
      <c r="F1780" t="s">
        <v>2388</v>
      </c>
      <c r="G1780" t="s">
        <v>2361</v>
      </c>
      <c r="H1780" t="s">
        <v>165</v>
      </c>
      <c r="I1780" t="s">
        <v>166</v>
      </c>
      <c r="K1780" t="s">
        <v>2457</v>
      </c>
      <c r="L1780" t="s">
        <v>2458</v>
      </c>
    </row>
    <row r="1781" spans="1:14" x14ac:dyDescent="0.25">
      <c r="A1781">
        <v>29</v>
      </c>
      <c r="B1781">
        <v>49</v>
      </c>
      <c r="C1781" t="s">
        <v>942</v>
      </c>
      <c r="E1781" t="s">
        <v>2361</v>
      </c>
      <c r="F1781" t="s">
        <v>2388</v>
      </c>
      <c r="G1781" t="s">
        <v>2361</v>
      </c>
      <c r="H1781" t="s">
        <v>26</v>
      </c>
      <c r="I1781" t="s">
        <v>10351</v>
      </c>
      <c r="K1781" t="s">
        <v>2459</v>
      </c>
      <c r="L1781" t="s">
        <v>2460</v>
      </c>
    </row>
    <row r="1782" spans="1:14" x14ac:dyDescent="0.25">
      <c r="A1782">
        <v>29</v>
      </c>
      <c r="B1782">
        <v>50</v>
      </c>
      <c r="C1782" t="s">
        <v>942</v>
      </c>
      <c r="E1782" t="s">
        <v>2361</v>
      </c>
      <c r="F1782" t="s">
        <v>2388</v>
      </c>
      <c r="G1782" t="s">
        <v>2361</v>
      </c>
      <c r="H1782" t="s">
        <v>12</v>
      </c>
      <c r="I1782" t="s">
        <v>121</v>
      </c>
      <c r="K1782" t="s">
        <v>2461</v>
      </c>
      <c r="L1782" t="s">
        <v>2462</v>
      </c>
    </row>
    <row r="1783" spans="1:14" x14ac:dyDescent="0.25">
      <c r="A1783">
        <v>29</v>
      </c>
      <c r="B1783">
        <v>51</v>
      </c>
      <c r="C1783" t="s">
        <v>942</v>
      </c>
      <c r="E1783" t="s">
        <v>2361</v>
      </c>
      <c r="F1783" t="s">
        <v>2388</v>
      </c>
      <c r="G1783" t="s">
        <v>2361</v>
      </c>
      <c r="H1783" t="s">
        <v>19</v>
      </c>
      <c r="I1783" t="s">
        <v>75</v>
      </c>
      <c r="K1783" t="s">
        <v>2462</v>
      </c>
      <c r="L1783" t="s">
        <v>2463</v>
      </c>
    </row>
    <row r="1784" spans="1:14" x14ac:dyDescent="0.25">
      <c r="A1784">
        <v>29</v>
      </c>
      <c r="B1784">
        <v>52</v>
      </c>
      <c r="C1784" t="s">
        <v>942</v>
      </c>
      <c r="E1784" t="s">
        <v>2361</v>
      </c>
      <c r="F1784" t="s">
        <v>2388</v>
      </c>
      <c r="G1784" t="s">
        <v>2361</v>
      </c>
      <c r="H1784" t="s">
        <v>19</v>
      </c>
      <c r="I1784" t="s">
        <v>75</v>
      </c>
      <c r="K1784" t="s">
        <v>2464</v>
      </c>
      <c r="L1784" t="s">
        <v>2465</v>
      </c>
    </row>
    <row r="1785" spans="1:14" x14ac:dyDescent="0.25">
      <c r="A1785">
        <v>29</v>
      </c>
      <c r="B1785">
        <v>53</v>
      </c>
      <c r="C1785" t="s">
        <v>942</v>
      </c>
      <c r="E1785" t="s">
        <v>2361</v>
      </c>
      <c r="F1785" t="s">
        <v>2388</v>
      </c>
      <c r="G1785" t="s">
        <v>2361</v>
      </c>
      <c r="H1785" t="s">
        <v>23</v>
      </c>
      <c r="I1785" t="s">
        <v>341</v>
      </c>
      <c r="K1785" t="s">
        <v>2465</v>
      </c>
      <c r="L1785" t="s">
        <v>2466</v>
      </c>
    </row>
    <row r="1786" spans="1:14" x14ac:dyDescent="0.25">
      <c r="A1786">
        <v>29</v>
      </c>
      <c r="B1786">
        <v>54</v>
      </c>
      <c r="C1786" t="s">
        <v>942</v>
      </c>
      <c r="E1786" t="s">
        <v>2361</v>
      </c>
      <c r="F1786" t="s">
        <v>2388</v>
      </c>
      <c r="G1786" t="s">
        <v>2361</v>
      </c>
      <c r="H1786" t="s">
        <v>26</v>
      </c>
      <c r="I1786" t="s">
        <v>10351</v>
      </c>
      <c r="K1786" t="s">
        <v>2467</v>
      </c>
      <c r="L1786" t="s">
        <v>2468</v>
      </c>
    </row>
    <row r="1787" spans="1:14" x14ac:dyDescent="0.25">
      <c r="A1787">
        <v>29</v>
      </c>
      <c r="B1787">
        <v>55</v>
      </c>
      <c r="C1787" t="s">
        <v>942</v>
      </c>
      <c r="E1787" t="s">
        <v>2361</v>
      </c>
      <c r="F1787" t="s">
        <v>2388</v>
      </c>
      <c r="G1787" t="s">
        <v>2361</v>
      </c>
      <c r="H1787" t="s">
        <v>12</v>
      </c>
      <c r="I1787" t="s">
        <v>121</v>
      </c>
      <c r="K1787" t="s">
        <v>2469</v>
      </c>
      <c r="L1787" t="s">
        <v>2470</v>
      </c>
    </row>
    <row r="1788" spans="1:14" x14ac:dyDescent="0.25">
      <c r="A1788">
        <v>29</v>
      </c>
      <c r="B1788">
        <v>56</v>
      </c>
      <c r="C1788" t="s">
        <v>942</v>
      </c>
      <c r="E1788" t="s">
        <v>2361</v>
      </c>
      <c r="F1788" t="s">
        <v>2388</v>
      </c>
      <c r="G1788" t="s">
        <v>2361</v>
      </c>
      <c r="H1788" t="s">
        <v>19</v>
      </c>
      <c r="I1788" t="s">
        <v>296</v>
      </c>
      <c r="K1788" t="s">
        <v>2471</v>
      </c>
      <c r="L1788" t="s">
        <v>2472</v>
      </c>
    </row>
    <row r="1789" spans="1:14" x14ac:dyDescent="0.25">
      <c r="A1789">
        <v>29</v>
      </c>
      <c r="B1789">
        <v>57</v>
      </c>
      <c r="C1789" t="s">
        <v>942</v>
      </c>
      <c r="E1789" t="s">
        <v>2361</v>
      </c>
      <c r="F1789" t="s">
        <v>2388</v>
      </c>
      <c r="G1789" t="s">
        <v>2361</v>
      </c>
      <c r="H1789" t="s">
        <v>12</v>
      </c>
      <c r="I1789" t="s">
        <v>121</v>
      </c>
      <c r="K1789" t="s">
        <v>2473</v>
      </c>
      <c r="L1789" t="s">
        <v>2474</v>
      </c>
    </row>
    <row r="1790" spans="1:14" x14ac:dyDescent="0.25">
      <c r="A1790">
        <v>29</v>
      </c>
      <c r="B1790">
        <v>58</v>
      </c>
      <c r="C1790" t="s">
        <v>942</v>
      </c>
      <c r="E1790" t="s">
        <v>2361</v>
      </c>
      <c r="F1790" t="s">
        <v>2388</v>
      </c>
      <c r="G1790" t="s">
        <v>2361</v>
      </c>
      <c r="H1790" t="s">
        <v>19</v>
      </c>
      <c r="I1790" t="s">
        <v>20</v>
      </c>
      <c r="K1790" t="s">
        <v>2475</v>
      </c>
      <c r="L1790" t="s">
        <v>2476</v>
      </c>
    </row>
    <row r="1791" spans="1:14" x14ac:dyDescent="0.25">
      <c r="A1791">
        <v>29</v>
      </c>
      <c r="B1791">
        <v>59</v>
      </c>
      <c r="C1791" t="s">
        <v>942</v>
      </c>
      <c r="E1791" t="s">
        <v>2361</v>
      </c>
      <c r="F1791" t="s">
        <v>2388</v>
      </c>
      <c r="G1791" t="s">
        <v>2361</v>
      </c>
      <c r="H1791" t="s">
        <v>12</v>
      </c>
      <c r="I1791" t="s">
        <v>16</v>
      </c>
      <c r="K1791" t="s">
        <v>2476</v>
      </c>
      <c r="L1791" t="s">
        <v>2477</v>
      </c>
    </row>
    <row r="1792" spans="1:14" x14ac:dyDescent="0.25">
      <c r="A1792">
        <v>29</v>
      </c>
      <c r="B1792">
        <v>60</v>
      </c>
      <c r="C1792" t="s">
        <v>942</v>
      </c>
      <c r="E1792" t="s">
        <v>2361</v>
      </c>
      <c r="F1792" t="s">
        <v>2388</v>
      </c>
      <c r="G1792" t="s">
        <v>2361</v>
      </c>
      <c r="H1792" t="s">
        <v>19</v>
      </c>
      <c r="I1792" t="s">
        <v>47</v>
      </c>
      <c r="K1792" t="s">
        <v>2477</v>
      </c>
      <c r="L1792" t="s">
        <v>2478</v>
      </c>
    </row>
    <row r="1793" spans="1:12" x14ac:dyDescent="0.25">
      <c r="A1793">
        <v>29</v>
      </c>
      <c r="B1793">
        <v>61</v>
      </c>
      <c r="C1793" t="s">
        <v>942</v>
      </c>
      <c r="E1793" t="s">
        <v>2361</v>
      </c>
      <c r="F1793" t="s">
        <v>2388</v>
      </c>
      <c r="G1793" t="s">
        <v>2361</v>
      </c>
      <c r="H1793" t="s">
        <v>35</v>
      </c>
      <c r="I1793" t="s">
        <v>611</v>
      </c>
      <c r="K1793" t="s">
        <v>2478</v>
      </c>
      <c r="L1793" t="s">
        <v>2479</v>
      </c>
    </row>
    <row r="1794" spans="1:12" x14ac:dyDescent="0.25">
      <c r="A1794">
        <v>29</v>
      </c>
      <c r="B1794">
        <v>62</v>
      </c>
      <c r="C1794" t="s">
        <v>942</v>
      </c>
      <c r="E1794" t="s">
        <v>2361</v>
      </c>
      <c r="F1794" t="s">
        <v>2388</v>
      </c>
      <c r="G1794" t="s">
        <v>2361</v>
      </c>
      <c r="H1794" t="s">
        <v>19</v>
      </c>
      <c r="I1794" t="s">
        <v>75</v>
      </c>
      <c r="K1794" t="s">
        <v>2479</v>
      </c>
      <c r="L1794" t="s">
        <v>2480</v>
      </c>
    </row>
    <row r="1795" spans="1:12" x14ac:dyDescent="0.25">
      <c r="A1795">
        <v>29</v>
      </c>
      <c r="B1795">
        <v>63</v>
      </c>
      <c r="C1795" t="s">
        <v>942</v>
      </c>
      <c r="E1795" t="s">
        <v>2361</v>
      </c>
      <c r="F1795" t="s">
        <v>2388</v>
      </c>
      <c r="G1795" t="s">
        <v>2361</v>
      </c>
      <c r="H1795" t="s">
        <v>35</v>
      </c>
      <c r="I1795" t="s">
        <v>242</v>
      </c>
      <c r="K1795" t="s">
        <v>2480</v>
      </c>
      <c r="L1795" t="s">
        <v>2481</v>
      </c>
    </row>
    <row r="1796" spans="1:12" x14ac:dyDescent="0.25">
      <c r="A1796">
        <v>29</v>
      </c>
      <c r="B1796">
        <v>64</v>
      </c>
      <c r="C1796" t="s">
        <v>942</v>
      </c>
      <c r="E1796" t="s">
        <v>2361</v>
      </c>
      <c r="F1796" t="s">
        <v>2388</v>
      </c>
      <c r="G1796" t="s">
        <v>2361</v>
      </c>
      <c r="H1796" t="s">
        <v>165</v>
      </c>
      <c r="I1796" t="s">
        <v>166</v>
      </c>
      <c r="K1796" t="s">
        <v>2482</v>
      </c>
      <c r="L1796" t="s">
        <v>2483</v>
      </c>
    </row>
    <row r="1797" spans="1:12" x14ac:dyDescent="0.25">
      <c r="A1797">
        <v>29</v>
      </c>
      <c r="B1797">
        <v>65</v>
      </c>
      <c r="C1797" t="s">
        <v>942</v>
      </c>
      <c r="E1797" t="s">
        <v>2361</v>
      </c>
      <c r="F1797" t="s">
        <v>2388</v>
      </c>
      <c r="G1797" t="s">
        <v>2361</v>
      </c>
      <c r="H1797" t="s">
        <v>26</v>
      </c>
      <c r="I1797" t="s">
        <v>10351</v>
      </c>
      <c r="K1797" t="s">
        <v>2484</v>
      </c>
      <c r="L1797" t="s">
        <v>2485</v>
      </c>
    </row>
    <row r="1798" spans="1:12" x14ac:dyDescent="0.25">
      <c r="A1798">
        <v>29</v>
      </c>
      <c r="B1798">
        <v>66</v>
      </c>
      <c r="C1798" t="s">
        <v>942</v>
      </c>
      <c r="E1798" t="s">
        <v>2361</v>
      </c>
      <c r="F1798" t="s">
        <v>2388</v>
      </c>
      <c r="G1798" t="s">
        <v>2361</v>
      </c>
      <c r="H1798" t="s">
        <v>26</v>
      </c>
      <c r="I1798" t="s">
        <v>10351</v>
      </c>
      <c r="K1798" t="s">
        <v>2486</v>
      </c>
      <c r="L1798" t="s">
        <v>2487</v>
      </c>
    </row>
    <row r="1799" spans="1:12" x14ac:dyDescent="0.25">
      <c r="A1799">
        <v>29</v>
      </c>
      <c r="B1799">
        <v>67</v>
      </c>
      <c r="C1799" t="s">
        <v>942</v>
      </c>
      <c r="E1799" t="s">
        <v>2361</v>
      </c>
      <c r="F1799" t="s">
        <v>2388</v>
      </c>
      <c r="G1799" t="s">
        <v>2361</v>
      </c>
      <c r="H1799" t="s">
        <v>12</v>
      </c>
      <c r="I1799" t="s">
        <v>121</v>
      </c>
      <c r="K1799" t="s">
        <v>2488</v>
      </c>
      <c r="L1799" t="s">
        <v>2489</v>
      </c>
    </row>
    <row r="1800" spans="1:12" x14ac:dyDescent="0.25">
      <c r="A1800">
        <v>29</v>
      </c>
      <c r="B1800">
        <v>68</v>
      </c>
      <c r="C1800" t="s">
        <v>942</v>
      </c>
      <c r="E1800" t="s">
        <v>2361</v>
      </c>
      <c r="F1800" t="s">
        <v>2388</v>
      </c>
      <c r="G1800" t="s">
        <v>2361</v>
      </c>
      <c r="H1800" t="s">
        <v>12</v>
      </c>
      <c r="I1800" t="s">
        <v>16</v>
      </c>
      <c r="K1800" t="s">
        <v>2489</v>
      </c>
      <c r="L1800" t="s">
        <v>2490</v>
      </c>
    </row>
    <row r="1801" spans="1:12" x14ac:dyDescent="0.25">
      <c r="A1801">
        <v>29</v>
      </c>
      <c r="B1801">
        <v>69</v>
      </c>
      <c r="C1801" t="s">
        <v>942</v>
      </c>
      <c r="E1801" t="s">
        <v>2361</v>
      </c>
      <c r="F1801" t="s">
        <v>2388</v>
      </c>
      <c r="G1801" t="s">
        <v>2361</v>
      </c>
      <c r="H1801" t="s">
        <v>19</v>
      </c>
      <c r="I1801" t="s">
        <v>296</v>
      </c>
      <c r="K1801" t="s">
        <v>2490</v>
      </c>
      <c r="L1801" t="s">
        <v>2491</v>
      </c>
    </row>
    <row r="1802" spans="1:12" x14ac:dyDescent="0.25">
      <c r="A1802">
        <v>29</v>
      </c>
      <c r="B1802">
        <v>70</v>
      </c>
      <c r="C1802" t="s">
        <v>942</v>
      </c>
      <c r="E1802" t="s">
        <v>2361</v>
      </c>
      <c r="F1802" t="s">
        <v>2388</v>
      </c>
      <c r="G1802" t="s">
        <v>2361</v>
      </c>
      <c r="H1802" t="s">
        <v>35</v>
      </c>
      <c r="I1802" t="s">
        <v>611</v>
      </c>
      <c r="K1802" t="s">
        <v>2491</v>
      </c>
      <c r="L1802" t="s">
        <v>2492</v>
      </c>
    </row>
    <row r="1803" spans="1:12" x14ac:dyDescent="0.25">
      <c r="A1803">
        <v>29</v>
      </c>
      <c r="B1803">
        <v>71</v>
      </c>
      <c r="C1803" t="s">
        <v>942</v>
      </c>
      <c r="E1803" t="s">
        <v>2361</v>
      </c>
      <c r="F1803" t="s">
        <v>2388</v>
      </c>
      <c r="G1803" t="s">
        <v>2361</v>
      </c>
      <c r="H1803" t="s">
        <v>23</v>
      </c>
      <c r="I1803" t="s">
        <v>24</v>
      </c>
      <c r="K1803" t="s">
        <v>2492</v>
      </c>
      <c r="L1803" t="s">
        <v>2493</v>
      </c>
    </row>
    <row r="1804" spans="1:12" x14ac:dyDescent="0.25">
      <c r="A1804">
        <v>29</v>
      </c>
      <c r="B1804">
        <v>72</v>
      </c>
      <c r="C1804" t="s">
        <v>942</v>
      </c>
      <c r="E1804" t="s">
        <v>2361</v>
      </c>
      <c r="F1804" t="s">
        <v>2388</v>
      </c>
      <c r="G1804" t="s">
        <v>2361</v>
      </c>
      <c r="H1804" t="s">
        <v>26</v>
      </c>
      <c r="I1804" t="s">
        <v>10351</v>
      </c>
      <c r="K1804" t="s">
        <v>2494</v>
      </c>
      <c r="L1804" t="s">
        <v>2495</v>
      </c>
    </row>
    <row r="1805" spans="1:12" x14ac:dyDescent="0.25">
      <c r="A1805">
        <v>29</v>
      </c>
      <c r="B1805">
        <v>73</v>
      </c>
      <c r="C1805" t="s">
        <v>942</v>
      </c>
      <c r="E1805" t="s">
        <v>2361</v>
      </c>
      <c r="F1805" t="s">
        <v>2388</v>
      </c>
      <c r="G1805" t="s">
        <v>2361</v>
      </c>
      <c r="H1805" t="s">
        <v>12</v>
      </c>
      <c r="I1805" t="s">
        <v>121</v>
      </c>
      <c r="K1805" t="s">
        <v>2496</v>
      </c>
      <c r="L1805" t="s">
        <v>2497</v>
      </c>
    </row>
    <row r="1806" spans="1:12" x14ac:dyDescent="0.25">
      <c r="A1806">
        <v>29</v>
      </c>
      <c r="B1806">
        <v>74</v>
      </c>
      <c r="C1806" t="s">
        <v>942</v>
      </c>
      <c r="E1806" t="s">
        <v>2361</v>
      </c>
      <c r="F1806" t="s">
        <v>2388</v>
      </c>
      <c r="G1806" t="s">
        <v>2361</v>
      </c>
      <c r="H1806" t="s">
        <v>12</v>
      </c>
      <c r="I1806" t="s">
        <v>16</v>
      </c>
      <c r="K1806" t="s">
        <v>2497</v>
      </c>
      <c r="L1806" t="s">
        <v>2498</v>
      </c>
    </row>
    <row r="1807" spans="1:12" x14ac:dyDescent="0.25">
      <c r="A1807">
        <v>29</v>
      </c>
      <c r="B1807">
        <v>75</v>
      </c>
      <c r="C1807" t="s">
        <v>942</v>
      </c>
      <c r="E1807" t="s">
        <v>2361</v>
      </c>
      <c r="F1807" t="s">
        <v>2388</v>
      </c>
      <c r="G1807" t="s">
        <v>2361</v>
      </c>
      <c r="H1807" t="s">
        <v>19</v>
      </c>
      <c r="I1807" t="s">
        <v>296</v>
      </c>
      <c r="K1807" t="s">
        <v>2498</v>
      </c>
      <c r="L1807" t="s">
        <v>2499</v>
      </c>
    </row>
    <row r="1808" spans="1:12" x14ac:dyDescent="0.25">
      <c r="A1808">
        <v>29</v>
      </c>
      <c r="B1808">
        <v>76</v>
      </c>
      <c r="C1808" t="s">
        <v>942</v>
      </c>
      <c r="E1808" t="s">
        <v>2361</v>
      </c>
      <c r="F1808" t="s">
        <v>2388</v>
      </c>
      <c r="G1808" t="s">
        <v>2361</v>
      </c>
      <c r="H1808" t="s">
        <v>12</v>
      </c>
      <c r="I1808" t="s">
        <v>16</v>
      </c>
      <c r="K1808" t="s">
        <v>2500</v>
      </c>
      <c r="L1808" t="s">
        <v>2501</v>
      </c>
    </row>
    <row r="1809" spans="1:14" x14ac:dyDescent="0.25">
      <c r="A1809">
        <v>29</v>
      </c>
      <c r="B1809">
        <v>77</v>
      </c>
      <c r="C1809" t="s">
        <v>942</v>
      </c>
      <c r="E1809" t="s">
        <v>2361</v>
      </c>
      <c r="F1809" t="s">
        <v>2388</v>
      </c>
      <c r="G1809" t="s">
        <v>2361</v>
      </c>
      <c r="H1809" t="s">
        <v>19</v>
      </c>
      <c r="I1809" t="s">
        <v>296</v>
      </c>
      <c r="K1809" t="s">
        <v>2501</v>
      </c>
      <c r="L1809" t="s">
        <v>2502</v>
      </c>
    </row>
    <row r="1810" spans="1:14" x14ac:dyDescent="0.25">
      <c r="A1810">
        <v>29</v>
      </c>
      <c r="B1810">
        <v>78</v>
      </c>
      <c r="C1810" t="s">
        <v>942</v>
      </c>
      <c r="E1810" t="s">
        <v>2361</v>
      </c>
      <c r="F1810" t="s">
        <v>2388</v>
      </c>
      <c r="G1810" t="s">
        <v>2361</v>
      </c>
      <c r="H1810" t="s">
        <v>19</v>
      </c>
      <c r="I1810" t="s">
        <v>103</v>
      </c>
      <c r="K1810" t="s">
        <v>2502</v>
      </c>
      <c r="L1810" t="s">
        <v>2503</v>
      </c>
    </row>
    <row r="1811" spans="1:14" x14ac:dyDescent="0.25">
      <c r="A1811">
        <v>29</v>
      </c>
      <c r="B1811">
        <v>79</v>
      </c>
      <c r="C1811" t="s">
        <v>942</v>
      </c>
      <c r="E1811" t="s">
        <v>2361</v>
      </c>
      <c r="F1811" t="s">
        <v>2388</v>
      </c>
      <c r="G1811" t="s">
        <v>2361</v>
      </c>
      <c r="H1811" t="s">
        <v>55</v>
      </c>
      <c r="I1811" t="s">
        <v>781</v>
      </c>
      <c r="J1811" t="s">
        <v>82</v>
      </c>
      <c r="K1811" t="s">
        <v>2503</v>
      </c>
      <c r="L1811" t="s">
        <v>2504</v>
      </c>
      <c r="M1811" t="s">
        <v>492</v>
      </c>
      <c r="N1811">
        <v>6</v>
      </c>
    </row>
    <row r="1812" spans="1:14" x14ac:dyDescent="0.25">
      <c r="A1812">
        <v>30</v>
      </c>
      <c r="B1812">
        <v>1</v>
      </c>
      <c r="C1812" t="s">
        <v>1418</v>
      </c>
      <c r="E1812" t="s">
        <v>2361</v>
      </c>
      <c r="F1812" t="s">
        <v>2505</v>
      </c>
      <c r="G1812" t="s">
        <v>2361</v>
      </c>
      <c r="H1812" t="s">
        <v>26</v>
      </c>
      <c r="I1812" t="s">
        <v>10351</v>
      </c>
      <c r="K1812" t="s">
        <v>2506</v>
      </c>
      <c r="L1812" t="s">
        <v>2506</v>
      </c>
    </row>
    <row r="1813" spans="1:14" x14ac:dyDescent="0.25">
      <c r="A1813">
        <v>30</v>
      </c>
      <c r="B1813">
        <v>2</v>
      </c>
      <c r="C1813" t="s">
        <v>1418</v>
      </c>
      <c r="E1813" t="s">
        <v>2361</v>
      </c>
      <c r="F1813" t="s">
        <v>2505</v>
      </c>
      <c r="G1813" t="s">
        <v>2361</v>
      </c>
      <c r="H1813" t="s">
        <v>12</v>
      </c>
      <c r="I1813" t="s">
        <v>121</v>
      </c>
      <c r="K1813" t="s">
        <v>2506</v>
      </c>
      <c r="L1813" t="s">
        <v>2507</v>
      </c>
    </row>
    <row r="1814" spans="1:14" x14ac:dyDescent="0.25">
      <c r="A1814">
        <v>30</v>
      </c>
      <c r="B1814">
        <v>3</v>
      </c>
      <c r="C1814" t="s">
        <v>1418</v>
      </c>
      <c r="E1814" t="s">
        <v>2361</v>
      </c>
      <c r="F1814" t="s">
        <v>2505</v>
      </c>
      <c r="G1814" t="s">
        <v>2361</v>
      </c>
      <c r="H1814" t="s">
        <v>19</v>
      </c>
      <c r="I1814" t="s">
        <v>20</v>
      </c>
      <c r="K1814" t="s">
        <v>2507</v>
      </c>
      <c r="L1814" t="s">
        <v>2508</v>
      </c>
    </row>
    <row r="1815" spans="1:14" x14ac:dyDescent="0.25">
      <c r="A1815">
        <v>30</v>
      </c>
      <c r="B1815">
        <v>4</v>
      </c>
      <c r="C1815" t="s">
        <v>1418</v>
      </c>
      <c r="E1815" t="s">
        <v>2361</v>
      </c>
      <c r="F1815" t="s">
        <v>2505</v>
      </c>
      <c r="G1815" t="s">
        <v>2361</v>
      </c>
      <c r="H1815" t="s">
        <v>19</v>
      </c>
      <c r="I1815" t="s">
        <v>103</v>
      </c>
      <c r="K1815" t="s">
        <v>2509</v>
      </c>
      <c r="L1815" t="s">
        <v>2510</v>
      </c>
    </row>
    <row r="1816" spans="1:14" x14ac:dyDescent="0.25">
      <c r="A1816">
        <v>30</v>
      </c>
      <c r="B1816">
        <v>5</v>
      </c>
      <c r="C1816" t="s">
        <v>1418</v>
      </c>
      <c r="E1816" t="s">
        <v>2361</v>
      </c>
      <c r="F1816" t="s">
        <v>2505</v>
      </c>
      <c r="G1816" t="s">
        <v>2361</v>
      </c>
      <c r="H1816" t="s">
        <v>35</v>
      </c>
      <c r="I1816" t="s">
        <v>196</v>
      </c>
      <c r="K1816" t="s">
        <v>2510</v>
      </c>
      <c r="L1816" t="s">
        <v>2511</v>
      </c>
    </row>
    <row r="1817" spans="1:14" x14ac:dyDescent="0.25">
      <c r="A1817">
        <v>30</v>
      </c>
      <c r="B1817">
        <v>6</v>
      </c>
      <c r="C1817" t="s">
        <v>1418</v>
      </c>
      <c r="E1817" t="s">
        <v>2361</v>
      </c>
      <c r="F1817" t="s">
        <v>2505</v>
      </c>
      <c r="G1817" t="s">
        <v>2361</v>
      </c>
      <c r="H1817" t="s">
        <v>26</v>
      </c>
      <c r="I1817" t="s">
        <v>10351</v>
      </c>
      <c r="K1817" t="s">
        <v>2512</v>
      </c>
      <c r="L1817" t="s">
        <v>2513</v>
      </c>
    </row>
    <row r="1818" spans="1:14" x14ac:dyDescent="0.25">
      <c r="A1818">
        <v>30</v>
      </c>
      <c r="B1818">
        <v>7</v>
      </c>
      <c r="C1818" t="s">
        <v>1418</v>
      </c>
      <c r="E1818" t="s">
        <v>2361</v>
      </c>
      <c r="F1818" t="s">
        <v>2505</v>
      </c>
      <c r="G1818" t="s">
        <v>2361</v>
      </c>
      <c r="H1818" t="s">
        <v>12</v>
      </c>
      <c r="I1818" t="s">
        <v>121</v>
      </c>
      <c r="K1818" t="s">
        <v>2514</v>
      </c>
      <c r="L1818" t="s">
        <v>2515</v>
      </c>
    </row>
    <row r="1819" spans="1:14" x14ac:dyDescent="0.25">
      <c r="A1819">
        <v>30</v>
      </c>
      <c r="B1819">
        <v>8</v>
      </c>
      <c r="C1819" t="s">
        <v>1418</v>
      </c>
      <c r="E1819" t="s">
        <v>2361</v>
      </c>
      <c r="F1819" t="s">
        <v>2505</v>
      </c>
      <c r="G1819" t="s">
        <v>2361</v>
      </c>
      <c r="H1819" t="s">
        <v>19</v>
      </c>
      <c r="I1819" t="s">
        <v>20</v>
      </c>
      <c r="K1819" t="s">
        <v>2515</v>
      </c>
      <c r="L1819" t="s">
        <v>2516</v>
      </c>
    </row>
    <row r="1820" spans="1:14" x14ac:dyDescent="0.25">
      <c r="A1820">
        <v>30</v>
      </c>
      <c r="B1820">
        <v>9</v>
      </c>
      <c r="C1820" t="s">
        <v>1418</v>
      </c>
      <c r="E1820" t="s">
        <v>2361</v>
      </c>
      <c r="F1820" t="s">
        <v>2505</v>
      </c>
      <c r="G1820" t="s">
        <v>2361</v>
      </c>
      <c r="H1820" t="s">
        <v>19</v>
      </c>
      <c r="I1820" t="s">
        <v>103</v>
      </c>
      <c r="K1820" t="s">
        <v>2516</v>
      </c>
      <c r="L1820" t="s">
        <v>2517</v>
      </c>
    </row>
    <row r="1821" spans="1:14" x14ac:dyDescent="0.25">
      <c r="A1821">
        <v>30</v>
      </c>
      <c r="B1821">
        <v>10</v>
      </c>
      <c r="C1821" t="s">
        <v>1418</v>
      </c>
      <c r="E1821" t="s">
        <v>2361</v>
      </c>
      <c r="F1821" t="s">
        <v>2505</v>
      </c>
      <c r="G1821" t="s">
        <v>2361</v>
      </c>
      <c r="H1821" t="s">
        <v>26</v>
      </c>
      <c r="I1821" t="s">
        <v>41</v>
      </c>
      <c r="K1821" t="s">
        <v>2518</v>
      </c>
      <c r="L1821" t="s">
        <v>2519</v>
      </c>
    </row>
    <row r="1822" spans="1:14" x14ac:dyDescent="0.25">
      <c r="A1822">
        <v>30</v>
      </c>
      <c r="B1822">
        <v>11</v>
      </c>
      <c r="C1822" t="s">
        <v>1418</v>
      </c>
      <c r="E1822" t="s">
        <v>2361</v>
      </c>
      <c r="F1822" t="s">
        <v>2505</v>
      </c>
      <c r="G1822" t="s">
        <v>2361</v>
      </c>
      <c r="H1822" t="s">
        <v>12</v>
      </c>
      <c r="I1822" t="s">
        <v>121</v>
      </c>
      <c r="K1822" t="s">
        <v>2520</v>
      </c>
      <c r="L1822" t="s">
        <v>2521</v>
      </c>
    </row>
    <row r="1823" spans="1:14" x14ac:dyDescent="0.25">
      <c r="A1823">
        <v>30</v>
      </c>
      <c r="B1823">
        <v>12</v>
      </c>
      <c r="C1823" t="s">
        <v>1418</v>
      </c>
      <c r="E1823" t="s">
        <v>2361</v>
      </c>
      <c r="F1823" t="s">
        <v>2505</v>
      </c>
      <c r="G1823" t="s">
        <v>2361</v>
      </c>
      <c r="H1823" t="s">
        <v>19</v>
      </c>
      <c r="I1823" t="s">
        <v>20</v>
      </c>
      <c r="K1823" t="s">
        <v>2521</v>
      </c>
      <c r="L1823" t="s">
        <v>2522</v>
      </c>
    </row>
    <row r="1824" spans="1:14" x14ac:dyDescent="0.25">
      <c r="A1824">
        <v>30</v>
      </c>
      <c r="B1824">
        <v>13</v>
      </c>
      <c r="C1824" t="s">
        <v>1418</v>
      </c>
      <c r="E1824" t="s">
        <v>2361</v>
      </c>
      <c r="F1824" t="s">
        <v>2505</v>
      </c>
      <c r="G1824" t="s">
        <v>2361</v>
      </c>
      <c r="H1824" t="s">
        <v>19</v>
      </c>
      <c r="I1824" t="s">
        <v>103</v>
      </c>
      <c r="K1824" t="s">
        <v>2522</v>
      </c>
      <c r="L1824" t="s">
        <v>2523</v>
      </c>
    </row>
    <row r="1825" spans="1:14" x14ac:dyDescent="0.25">
      <c r="A1825">
        <v>30</v>
      </c>
      <c r="B1825">
        <v>14</v>
      </c>
      <c r="C1825" t="s">
        <v>1418</v>
      </c>
      <c r="E1825" t="s">
        <v>2361</v>
      </c>
      <c r="F1825" t="s">
        <v>2505</v>
      </c>
      <c r="G1825" t="s">
        <v>2361</v>
      </c>
      <c r="H1825" t="s">
        <v>55</v>
      </c>
      <c r="I1825" t="s">
        <v>127</v>
      </c>
      <c r="J1825" t="s">
        <v>94</v>
      </c>
      <c r="K1825" t="s">
        <v>2523</v>
      </c>
      <c r="L1825" t="s">
        <v>2524</v>
      </c>
      <c r="N1825">
        <v>3</v>
      </c>
    </row>
    <row r="1826" spans="1:14" x14ac:dyDescent="0.25">
      <c r="A1826">
        <v>30</v>
      </c>
      <c r="B1826">
        <v>15</v>
      </c>
      <c r="C1826" t="s">
        <v>1418</v>
      </c>
      <c r="E1826" t="s">
        <v>2361</v>
      </c>
      <c r="F1826" t="s">
        <v>2505</v>
      </c>
      <c r="G1826" t="s">
        <v>2361</v>
      </c>
      <c r="H1826" t="s">
        <v>19</v>
      </c>
      <c r="I1826" t="s">
        <v>103</v>
      </c>
      <c r="K1826" t="s">
        <v>2524</v>
      </c>
      <c r="L1826" t="s">
        <v>2525</v>
      </c>
    </row>
    <row r="1827" spans="1:14" x14ac:dyDescent="0.25">
      <c r="A1827">
        <v>30</v>
      </c>
      <c r="B1827">
        <v>16</v>
      </c>
      <c r="C1827" t="s">
        <v>1418</v>
      </c>
      <c r="E1827" t="s">
        <v>2361</v>
      </c>
      <c r="F1827" t="s">
        <v>2505</v>
      </c>
      <c r="G1827" t="s">
        <v>2361</v>
      </c>
      <c r="H1827" t="s">
        <v>26</v>
      </c>
      <c r="I1827" t="s">
        <v>10351</v>
      </c>
      <c r="K1827" t="s">
        <v>2526</v>
      </c>
      <c r="L1827" t="s">
        <v>2527</v>
      </c>
    </row>
    <row r="1828" spans="1:14" x14ac:dyDescent="0.25">
      <c r="A1828">
        <v>30</v>
      </c>
      <c r="B1828">
        <v>17</v>
      </c>
      <c r="C1828" t="s">
        <v>1418</v>
      </c>
      <c r="E1828" t="s">
        <v>2361</v>
      </c>
      <c r="F1828" t="s">
        <v>2505</v>
      </c>
      <c r="G1828" t="s">
        <v>2361</v>
      </c>
      <c r="H1828" t="s">
        <v>12</v>
      </c>
      <c r="I1828" t="s">
        <v>121</v>
      </c>
      <c r="K1828" t="s">
        <v>2528</v>
      </c>
      <c r="L1828" t="s">
        <v>2529</v>
      </c>
    </row>
    <row r="1829" spans="1:14" x14ac:dyDescent="0.25">
      <c r="A1829">
        <v>30</v>
      </c>
      <c r="B1829">
        <v>18</v>
      </c>
      <c r="C1829" t="s">
        <v>1418</v>
      </c>
      <c r="E1829" t="s">
        <v>2361</v>
      </c>
      <c r="F1829" t="s">
        <v>2505</v>
      </c>
      <c r="G1829" t="s">
        <v>2361</v>
      </c>
      <c r="H1829" t="s">
        <v>19</v>
      </c>
      <c r="I1829" t="s">
        <v>103</v>
      </c>
      <c r="K1829" t="s">
        <v>2530</v>
      </c>
      <c r="L1829" t="s">
        <v>2531</v>
      </c>
    </row>
    <row r="1830" spans="1:14" x14ac:dyDescent="0.25">
      <c r="A1830">
        <v>30</v>
      </c>
      <c r="B1830">
        <v>19</v>
      </c>
      <c r="C1830" t="s">
        <v>1418</v>
      </c>
      <c r="E1830" t="s">
        <v>2361</v>
      </c>
      <c r="F1830" t="s">
        <v>2505</v>
      </c>
      <c r="G1830" t="s">
        <v>2361</v>
      </c>
      <c r="H1830" t="s">
        <v>19</v>
      </c>
      <c r="I1830" t="s">
        <v>157</v>
      </c>
      <c r="K1830" t="s">
        <v>2531</v>
      </c>
      <c r="L1830" t="s">
        <v>2532</v>
      </c>
    </row>
    <row r="1831" spans="1:14" x14ac:dyDescent="0.25">
      <c r="A1831">
        <v>30</v>
      </c>
      <c r="B1831">
        <v>20</v>
      </c>
      <c r="C1831" t="s">
        <v>1418</v>
      </c>
      <c r="E1831" t="s">
        <v>2361</v>
      </c>
      <c r="F1831" t="s">
        <v>2505</v>
      </c>
      <c r="G1831" t="s">
        <v>2361</v>
      </c>
      <c r="H1831" t="s">
        <v>26</v>
      </c>
      <c r="I1831" t="s">
        <v>10351</v>
      </c>
      <c r="K1831" t="s">
        <v>2533</v>
      </c>
      <c r="L1831" t="s">
        <v>2534</v>
      </c>
    </row>
    <row r="1832" spans="1:14" x14ac:dyDescent="0.25">
      <c r="A1832">
        <v>30</v>
      </c>
      <c r="B1832">
        <v>21</v>
      </c>
      <c r="C1832" t="s">
        <v>1418</v>
      </c>
      <c r="E1832" t="s">
        <v>2361</v>
      </c>
      <c r="F1832" t="s">
        <v>2505</v>
      </c>
      <c r="G1832" t="s">
        <v>2361</v>
      </c>
      <c r="H1832" t="s">
        <v>12</v>
      </c>
      <c r="I1832" t="s">
        <v>121</v>
      </c>
      <c r="K1832" t="s">
        <v>2534</v>
      </c>
      <c r="L1832" t="s">
        <v>2535</v>
      </c>
    </row>
    <row r="1833" spans="1:14" x14ac:dyDescent="0.25">
      <c r="A1833">
        <v>30</v>
      </c>
      <c r="B1833">
        <v>22</v>
      </c>
      <c r="C1833" t="s">
        <v>1418</v>
      </c>
      <c r="E1833" t="s">
        <v>2361</v>
      </c>
      <c r="F1833" t="s">
        <v>2505</v>
      </c>
      <c r="G1833" t="s">
        <v>2361</v>
      </c>
      <c r="H1833" t="s">
        <v>19</v>
      </c>
      <c r="I1833" t="s">
        <v>103</v>
      </c>
      <c r="K1833" t="s">
        <v>2535</v>
      </c>
      <c r="L1833" t="s">
        <v>2536</v>
      </c>
    </row>
    <row r="1834" spans="1:14" x14ac:dyDescent="0.25">
      <c r="A1834">
        <v>30</v>
      </c>
      <c r="B1834">
        <v>23</v>
      </c>
      <c r="C1834" t="s">
        <v>1418</v>
      </c>
      <c r="E1834" t="s">
        <v>2361</v>
      </c>
      <c r="F1834" t="s">
        <v>2505</v>
      </c>
      <c r="G1834" t="s">
        <v>2361</v>
      </c>
      <c r="H1834" t="s">
        <v>26</v>
      </c>
      <c r="I1834" t="s">
        <v>10351</v>
      </c>
      <c r="K1834" t="s">
        <v>2537</v>
      </c>
      <c r="L1834" t="s">
        <v>2538</v>
      </c>
    </row>
    <row r="1835" spans="1:14" x14ac:dyDescent="0.25">
      <c r="A1835">
        <v>30</v>
      </c>
      <c r="B1835">
        <v>24</v>
      </c>
      <c r="C1835" t="s">
        <v>1418</v>
      </c>
      <c r="E1835" t="s">
        <v>2361</v>
      </c>
      <c r="F1835" t="s">
        <v>2505</v>
      </c>
      <c r="G1835" t="s">
        <v>2361</v>
      </c>
      <c r="H1835" t="s">
        <v>12</v>
      </c>
      <c r="I1835" t="s">
        <v>121</v>
      </c>
      <c r="K1835" t="s">
        <v>2539</v>
      </c>
      <c r="L1835" t="s">
        <v>2540</v>
      </c>
    </row>
    <row r="1836" spans="1:14" x14ac:dyDescent="0.25">
      <c r="A1836">
        <v>30</v>
      </c>
      <c r="B1836">
        <v>25</v>
      </c>
      <c r="C1836" t="s">
        <v>1418</v>
      </c>
      <c r="E1836" t="s">
        <v>2361</v>
      </c>
      <c r="F1836" t="s">
        <v>2505</v>
      </c>
      <c r="G1836" t="s">
        <v>2361</v>
      </c>
      <c r="H1836" t="s">
        <v>19</v>
      </c>
      <c r="I1836" t="s">
        <v>20</v>
      </c>
      <c r="K1836" t="s">
        <v>2540</v>
      </c>
      <c r="L1836" t="s">
        <v>2541</v>
      </c>
    </row>
    <row r="1837" spans="1:14" x14ac:dyDescent="0.25">
      <c r="A1837">
        <v>30</v>
      </c>
      <c r="B1837">
        <v>26</v>
      </c>
      <c r="C1837" t="s">
        <v>1418</v>
      </c>
      <c r="E1837" t="s">
        <v>2361</v>
      </c>
      <c r="F1837" t="s">
        <v>2505</v>
      </c>
      <c r="G1837" t="s">
        <v>2361</v>
      </c>
      <c r="H1837" t="s">
        <v>55</v>
      </c>
      <c r="I1837" t="s">
        <v>386</v>
      </c>
      <c r="J1837" t="s">
        <v>94</v>
      </c>
      <c r="K1837" t="s">
        <v>2541</v>
      </c>
      <c r="L1837" t="s">
        <v>2542</v>
      </c>
      <c r="N1837">
        <v>4</v>
      </c>
    </row>
    <row r="1838" spans="1:14" x14ac:dyDescent="0.25">
      <c r="A1838">
        <v>30</v>
      </c>
      <c r="B1838">
        <v>27</v>
      </c>
      <c r="C1838" t="s">
        <v>1418</v>
      </c>
      <c r="E1838" t="s">
        <v>2361</v>
      </c>
      <c r="F1838" t="s">
        <v>2505</v>
      </c>
      <c r="G1838" t="s">
        <v>2361</v>
      </c>
      <c r="H1838" t="s">
        <v>23</v>
      </c>
      <c r="I1838" t="s">
        <v>341</v>
      </c>
      <c r="K1838" t="s">
        <v>2543</v>
      </c>
      <c r="L1838" t="s">
        <v>2544</v>
      </c>
    </row>
    <row r="1839" spans="1:14" x14ac:dyDescent="0.25">
      <c r="A1839">
        <v>30</v>
      </c>
      <c r="B1839">
        <v>28</v>
      </c>
      <c r="C1839" t="s">
        <v>1418</v>
      </c>
      <c r="E1839" t="s">
        <v>2361</v>
      </c>
      <c r="F1839" t="s">
        <v>2505</v>
      </c>
      <c r="G1839" t="s">
        <v>2361</v>
      </c>
      <c r="H1839" t="s">
        <v>165</v>
      </c>
      <c r="I1839" t="s">
        <v>10351</v>
      </c>
      <c r="K1839" t="s">
        <v>2545</v>
      </c>
      <c r="L1839" t="s">
        <v>2546</v>
      </c>
    </row>
    <row r="1840" spans="1:14" x14ac:dyDescent="0.25">
      <c r="A1840">
        <v>30</v>
      </c>
      <c r="B1840">
        <v>29</v>
      </c>
      <c r="C1840" t="s">
        <v>1418</v>
      </c>
      <c r="E1840" t="s">
        <v>2361</v>
      </c>
      <c r="F1840" t="s">
        <v>2505</v>
      </c>
      <c r="G1840" t="s">
        <v>2361</v>
      </c>
      <c r="H1840" t="s">
        <v>26</v>
      </c>
      <c r="I1840" t="s">
        <v>10351</v>
      </c>
      <c r="K1840" t="s">
        <v>2547</v>
      </c>
      <c r="L1840" t="s">
        <v>2548</v>
      </c>
    </row>
    <row r="1841" spans="1:14" x14ac:dyDescent="0.25">
      <c r="A1841">
        <v>30</v>
      </c>
      <c r="B1841">
        <v>30</v>
      </c>
      <c r="C1841" t="s">
        <v>1418</v>
      </c>
      <c r="E1841" t="s">
        <v>2361</v>
      </c>
      <c r="F1841" t="s">
        <v>2505</v>
      </c>
      <c r="G1841" t="s">
        <v>2361</v>
      </c>
      <c r="H1841" t="s">
        <v>12</v>
      </c>
      <c r="I1841" t="s">
        <v>121</v>
      </c>
      <c r="K1841" t="s">
        <v>2549</v>
      </c>
      <c r="L1841" t="s">
        <v>2550</v>
      </c>
    </row>
    <row r="1842" spans="1:14" x14ac:dyDescent="0.25">
      <c r="A1842">
        <v>30</v>
      </c>
      <c r="B1842">
        <v>31</v>
      </c>
      <c r="C1842" t="s">
        <v>1418</v>
      </c>
      <c r="E1842" t="s">
        <v>2361</v>
      </c>
      <c r="F1842" t="s">
        <v>2505</v>
      </c>
      <c r="G1842" t="s">
        <v>2361</v>
      </c>
      <c r="H1842" t="s">
        <v>19</v>
      </c>
      <c r="I1842" t="s">
        <v>20</v>
      </c>
      <c r="K1842" t="s">
        <v>2551</v>
      </c>
      <c r="L1842" t="s">
        <v>2552</v>
      </c>
    </row>
    <row r="1843" spans="1:14" x14ac:dyDescent="0.25">
      <c r="A1843">
        <v>30</v>
      </c>
      <c r="B1843">
        <v>32</v>
      </c>
      <c r="C1843" t="s">
        <v>1418</v>
      </c>
      <c r="E1843" t="s">
        <v>2361</v>
      </c>
      <c r="F1843" t="s">
        <v>2505</v>
      </c>
      <c r="G1843" t="s">
        <v>2361</v>
      </c>
      <c r="H1843" t="s">
        <v>35</v>
      </c>
      <c r="I1843" t="s">
        <v>164</v>
      </c>
      <c r="K1843" t="s">
        <v>2553</v>
      </c>
      <c r="L1843" t="s">
        <v>2554</v>
      </c>
    </row>
    <row r="1844" spans="1:14" x14ac:dyDescent="0.25">
      <c r="A1844">
        <v>30</v>
      </c>
      <c r="B1844">
        <v>33</v>
      </c>
      <c r="C1844" t="s">
        <v>1418</v>
      </c>
      <c r="E1844" t="s">
        <v>2361</v>
      </c>
      <c r="F1844" t="s">
        <v>2505</v>
      </c>
      <c r="G1844" t="s">
        <v>2361</v>
      </c>
      <c r="H1844" t="s">
        <v>23</v>
      </c>
      <c r="I1844" t="s">
        <v>341</v>
      </c>
      <c r="K1844" t="s">
        <v>2555</v>
      </c>
      <c r="L1844" t="s">
        <v>2556</v>
      </c>
    </row>
    <row r="1845" spans="1:14" x14ac:dyDescent="0.25">
      <c r="A1845">
        <v>30</v>
      </c>
      <c r="B1845">
        <v>34</v>
      </c>
      <c r="C1845" t="s">
        <v>1418</v>
      </c>
      <c r="E1845" t="s">
        <v>2361</v>
      </c>
      <c r="F1845" t="s">
        <v>2505</v>
      </c>
      <c r="G1845" t="s">
        <v>2361</v>
      </c>
      <c r="H1845" t="s">
        <v>26</v>
      </c>
      <c r="I1845" t="s">
        <v>10351</v>
      </c>
      <c r="K1845" t="s">
        <v>2557</v>
      </c>
      <c r="L1845" t="s">
        <v>2558</v>
      </c>
    </row>
    <row r="1846" spans="1:14" x14ac:dyDescent="0.25">
      <c r="A1846">
        <v>30</v>
      </c>
      <c r="B1846">
        <v>35</v>
      </c>
      <c r="C1846" t="s">
        <v>1418</v>
      </c>
      <c r="E1846" t="s">
        <v>2361</v>
      </c>
      <c r="F1846" t="s">
        <v>2505</v>
      </c>
      <c r="G1846" t="s">
        <v>2361</v>
      </c>
      <c r="H1846" t="s">
        <v>12</v>
      </c>
      <c r="I1846" t="s">
        <v>121</v>
      </c>
      <c r="K1846" t="s">
        <v>2559</v>
      </c>
      <c r="L1846" t="s">
        <v>2560</v>
      </c>
    </row>
    <row r="1847" spans="1:14" x14ac:dyDescent="0.25">
      <c r="A1847">
        <v>30</v>
      </c>
      <c r="B1847">
        <v>36</v>
      </c>
      <c r="C1847" t="s">
        <v>1418</v>
      </c>
      <c r="E1847" t="s">
        <v>2361</v>
      </c>
      <c r="F1847" t="s">
        <v>2505</v>
      </c>
      <c r="G1847" t="s">
        <v>2361</v>
      </c>
      <c r="H1847" t="s">
        <v>12</v>
      </c>
      <c r="I1847" t="s">
        <v>16</v>
      </c>
      <c r="K1847" t="s">
        <v>2561</v>
      </c>
      <c r="L1847" t="s">
        <v>2562</v>
      </c>
    </row>
    <row r="1848" spans="1:14" x14ac:dyDescent="0.25">
      <c r="A1848">
        <v>30</v>
      </c>
      <c r="B1848">
        <v>37</v>
      </c>
      <c r="C1848" t="s">
        <v>1418</v>
      </c>
      <c r="E1848" t="s">
        <v>2361</v>
      </c>
      <c r="F1848" t="s">
        <v>2505</v>
      </c>
      <c r="G1848" t="s">
        <v>2361</v>
      </c>
      <c r="H1848" t="s">
        <v>19</v>
      </c>
      <c r="I1848" t="s">
        <v>157</v>
      </c>
      <c r="K1848" t="s">
        <v>2562</v>
      </c>
      <c r="L1848" t="s">
        <v>2563</v>
      </c>
    </row>
    <row r="1849" spans="1:14" x14ac:dyDescent="0.25">
      <c r="A1849">
        <v>30</v>
      </c>
      <c r="B1849">
        <v>38</v>
      </c>
      <c r="C1849" t="s">
        <v>1418</v>
      </c>
      <c r="E1849" t="s">
        <v>2361</v>
      </c>
      <c r="F1849" t="s">
        <v>2505</v>
      </c>
      <c r="G1849" t="s">
        <v>2361</v>
      </c>
      <c r="H1849" t="s">
        <v>55</v>
      </c>
      <c r="I1849" t="s">
        <v>56</v>
      </c>
      <c r="J1849" t="s">
        <v>82</v>
      </c>
      <c r="K1849" t="s">
        <v>2563</v>
      </c>
      <c r="L1849" t="s">
        <v>2564</v>
      </c>
      <c r="N1849">
        <v>6</v>
      </c>
    </row>
    <row r="1850" spans="1:14" x14ac:dyDescent="0.25">
      <c r="A1850">
        <v>30</v>
      </c>
      <c r="B1850">
        <v>39</v>
      </c>
      <c r="C1850" t="s">
        <v>1418</v>
      </c>
      <c r="E1850" t="s">
        <v>2361</v>
      </c>
      <c r="F1850" t="s">
        <v>2505</v>
      </c>
      <c r="G1850" t="s">
        <v>2361</v>
      </c>
      <c r="H1850" t="s">
        <v>23</v>
      </c>
      <c r="I1850" t="s">
        <v>290</v>
      </c>
      <c r="K1850" t="s">
        <v>2565</v>
      </c>
      <c r="L1850" t="s">
        <v>2566</v>
      </c>
    </row>
    <row r="1851" spans="1:14" x14ac:dyDescent="0.25">
      <c r="A1851">
        <v>30</v>
      </c>
      <c r="B1851">
        <v>40</v>
      </c>
      <c r="C1851" t="s">
        <v>1418</v>
      </c>
      <c r="E1851" t="s">
        <v>2361</v>
      </c>
      <c r="F1851" t="s">
        <v>2505</v>
      </c>
      <c r="G1851" t="s">
        <v>2361</v>
      </c>
      <c r="H1851" t="s">
        <v>26</v>
      </c>
      <c r="I1851" t="s">
        <v>10351</v>
      </c>
      <c r="K1851" t="s">
        <v>2567</v>
      </c>
      <c r="L1851" t="s">
        <v>2568</v>
      </c>
    </row>
    <row r="1852" spans="1:14" x14ac:dyDescent="0.25">
      <c r="A1852">
        <v>30</v>
      </c>
      <c r="B1852">
        <v>41</v>
      </c>
      <c r="C1852" t="s">
        <v>1418</v>
      </c>
      <c r="E1852" t="s">
        <v>2361</v>
      </c>
      <c r="F1852" t="s">
        <v>2505</v>
      </c>
      <c r="G1852" t="s">
        <v>2361</v>
      </c>
      <c r="H1852" t="s">
        <v>12</v>
      </c>
      <c r="I1852" t="s">
        <v>121</v>
      </c>
      <c r="K1852" t="s">
        <v>2569</v>
      </c>
      <c r="L1852" t="s">
        <v>2570</v>
      </c>
    </row>
    <row r="1853" spans="1:14" x14ac:dyDescent="0.25">
      <c r="A1853">
        <v>30</v>
      </c>
      <c r="B1853">
        <v>42</v>
      </c>
      <c r="C1853" t="s">
        <v>1418</v>
      </c>
      <c r="E1853" t="s">
        <v>2361</v>
      </c>
      <c r="F1853" t="s">
        <v>2505</v>
      </c>
      <c r="G1853" t="s">
        <v>2361</v>
      </c>
      <c r="H1853" t="s">
        <v>19</v>
      </c>
      <c r="I1853" t="s">
        <v>47</v>
      </c>
      <c r="K1853" t="s">
        <v>2570</v>
      </c>
      <c r="L1853" t="s">
        <v>2571</v>
      </c>
    </row>
    <row r="1854" spans="1:14" x14ac:dyDescent="0.25">
      <c r="A1854">
        <v>30</v>
      </c>
      <c r="B1854">
        <v>43</v>
      </c>
      <c r="C1854" t="s">
        <v>1418</v>
      </c>
      <c r="E1854" t="s">
        <v>2361</v>
      </c>
      <c r="F1854" t="s">
        <v>2505</v>
      </c>
      <c r="G1854" t="s">
        <v>2361</v>
      </c>
      <c r="H1854" t="s">
        <v>19</v>
      </c>
      <c r="I1854" t="s">
        <v>20</v>
      </c>
      <c r="K1854" t="s">
        <v>2571</v>
      </c>
      <c r="L1854" t="s">
        <v>2572</v>
      </c>
    </row>
    <row r="1855" spans="1:14" x14ac:dyDescent="0.25">
      <c r="A1855">
        <v>30</v>
      </c>
      <c r="B1855">
        <v>44</v>
      </c>
      <c r="C1855" t="s">
        <v>1418</v>
      </c>
      <c r="E1855" t="s">
        <v>2361</v>
      </c>
      <c r="F1855" t="s">
        <v>2505</v>
      </c>
      <c r="G1855" t="s">
        <v>2361</v>
      </c>
      <c r="H1855" t="s">
        <v>26</v>
      </c>
      <c r="I1855" t="s">
        <v>10351</v>
      </c>
      <c r="K1855" t="s">
        <v>2572</v>
      </c>
      <c r="L1855" t="s">
        <v>2573</v>
      </c>
    </row>
    <row r="1856" spans="1:14" x14ac:dyDescent="0.25">
      <c r="A1856">
        <v>30</v>
      </c>
      <c r="B1856">
        <v>45</v>
      </c>
      <c r="C1856" t="s">
        <v>1418</v>
      </c>
      <c r="E1856" t="s">
        <v>2361</v>
      </c>
      <c r="F1856" t="s">
        <v>2505</v>
      </c>
      <c r="G1856" t="s">
        <v>2361</v>
      </c>
      <c r="H1856" t="s">
        <v>12</v>
      </c>
      <c r="I1856" t="s">
        <v>121</v>
      </c>
      <c r="K1856" t="s">
        <v>2573</v>
      </c>
      <c r="L1856" t="s">
        <v>2574</v>
      </c>
    </row>
    <row r="1857" spans="1:14" x14ac:dyDescent="0.25">
      <c r="A1857">
        <v>30</v>
      </c>
      <c r="B1857">
        <v>46</v>
      </c>
      <c r="C1857" t="s">
        <v>1418</v>
      </c>
      <c r="E1857" t="s">
        <v>2361</v>
      </c>
      <c r="F1857" t="s">
        <v>2505</v>
      </c>
      <c r="G1857" t="s">
        <v>2361</v>
      </c>
      <c r="H1857" t="s">
        <v>19</v>
      </c>
      <c r="I1857" t="s">
        <v>20</v>
      </c>
      <c r="K1857" t="s">
        <v>2574</v>
      </c>
      <c r="L1857" t="s">
        <v>2575</v>
      </c>
    </row>
    <row r="1858" spans="1:14" x14ac:dyDescent="0.25">
      <c r="A1858">
        <v>31</v>
      </c>
      <c r="B1858">
        <v>1</v>
      </c>
      <c r="C1858" t="s">
        <v>2576</v>
      </c>
      <c r="E1858" t="s">
        <v>2361</v>
      </c>
      <c r="F1858" t="s">
        <v>2577</v>
      </c>
      <c r="G1858" t="s">
        <v>2361</v>
      </c>
      <c r="H1858" t="s">
        <v>12</v>
      </c>
      <c r="I1858" t="s">
        <v>121</v>
      </c>
      <c r="K1858" t="s">
        <v>2578</v>
      </c>
      <c r="L1858" t="s">
        <v>2579</v>
      </c>
    </row>
    <row r="1859" spans="1:14" x14ac:dyDescent="0.25">
      <c r="A1859">
        <v>31</v>
      </c>
      <c r="B1859">
        <v>2</v>
      </c>
      <c r="C1859" t="s">
        <v>2576</v>
      </c>
      <c r="E1859" t="s">
        <v>2361</v>
      </c>
      <c r="F1859" t="s">
        <v>2577</v>
      </c>
      <c r="G1859" t="s">
        <v>2361</v>
      </c>
      <c r="H1859" t="s">
        <v>12</v>
      </c>
      <c r="I1859" t="s">
        <v>16</v>
      </c>
      <c r="K1859" t="s">
        <v>2580</v>
      </c>
      <c r="L1859" t="s">
        <v>2581</v>
      </c>
    </row>
    <row r="1860" spans="1:14" x14ac:dyDescent="0.25">
      <c r="A1860">
        <v>31</v>
      </c>
      <c r="B1860">
        <v>3</v>
      </c>
      <c r="C1860" t="s">
        <v>2576</v>
      </c>
      <c r="E1860" t="s">
        <v>2361</v>
      </c>
      <c r="F1860" t="s">
        <v>2577</v>
      </c>
      <c r="G1860" t="s">
        <v>2361</v>
      </c>
      <c r="H1860" t="s">
        <v>19</v>
      </c>
      <c r="I1860" t="s">
        <v>20</v>
      </c>
      <c r="K1860" t="s">
        <v>2582</v>
      </c>
      <c r="L1860" t="s">
        <v>2583</v>
      </c>
    </row>
    <row r="1861" spans="1:14" x14ac:dyDescent="0.25">
      <c r="A1861">
        <v>31</v>
      </c>
      <c r="B1861">
        <v>4</v>
      </c>
      <c r="C1861" t="s">
        <v>2576</v>
      </c>
      <c r="E1861" t="s">
        <v>2361</v>
      </c>
      <c r="F1861" t="s">
        <v>2577</v>
      </c>
      <c r="G1861" t="s">
        <v>2361</v>
      </c>
      <c r="H1861" t="s">
        <v>55</v>
      </c>
      <c r="I1861" t="s">
        <v>127</v>
      </c>
      <c r="J1861" t="s">
        <v>94</v>
      </c>
      <c r="K1861" t="s">
        <v>2583</v>
      </c>
      <c r="L1861" t="s">
        <v>2584</v>
      </c>
      <c r="N1861">
        <v>3</v>
      </c>
    </row>
    <row r="1862" spans="1:14" x14ac:dyDescent="0.25">
      <c r="A1862">
        <v>31</v>
      </c>
      <c r="B1862">
        <v>5</v>
      </c>
      <c r="C1862" t="s">
        <v>2576</v>
      </c>
      <c r="E1862" t="s">
        <v>2361</v>
      </c>
      <c r="F1862" t="s">
        <v>2577</v>
      </c>
      <c r="G1862" t="s">
        <v>2361</v>
      </c>
      <c r="H1862" t="s">
        <v>19</v>
      </c>
      <c r="I1862" t="s">
        <v>20</v>
      </c>
      <c r="K1862" t="s">
        <v>2584</v>
      </c>
      <c r="L1862" t="s">
        <v>2585</v>
      </c>
    </row>
    <row r="1863" spans="1:14" x14ac:dyDescent="0.25">
      <c r="A1863">
        <v>31</v>
      </c>
      <c r="B1863">
        <v>6</v>
      </c>
      <c r="C1863" t="s">
        <v>2576</v>
      </c>
      <c r="E1863" t="s">
        <v>2361</v>
      </c>
      <c r="F1863" t="s">
        <v>2577</v>
      </c>
      <c r="G1863" t="s">
        <v>2361</v>
      </c>
      <c r="H1863" t="s">
        <v>19</v>
      </c>
      <c r="I1863" t="s">
        <v>75</v>
      </c>
      <c r="K1863" t="s">
        <v>2585</v>
      </c>
      <c r="L1863" t="s">
        <v>2586</v>
      </c>
    </row>
    <row r="1864" spans="1:14" x14ac:dyDescent="0.25">
      <c r="A1864">
        <v>31</v>
      </c>
      <c r="B1864">
        <v>7</v>
      </c>
      <c r="C1864" t="s">
        <v>2576</v>
      </c>
      <c r="E1864" t="s">
        <v>2361</v>
      </c>
      <c r="F1864" t="s">
        <v>2577</v>
      </c>
      <c r="G1864" t="s">
        <v>2361</v>
      </c>
      <c r="H1864" t="s">
        <v>12</v>
      </c>
      <c r="I1864" t="s">
        <v>16</v>
      </c>
      <c r="K1864" t="s">
        <v>2587</v>
      </c>
      <c r="L1864" t="s">
        <v>2588</v>
      </c>
    </row>
    <row r="1865" spans="1:14" x14ac:dyDescent="0.25">
      <c r="A1865">
        <v>31</v>
      </c>
      <c r="B1865">
        <v>8</v>
      </c>
      <c r="C1865" t="s">
        <v>2576</v>
      </c>
      <c r="E1865" t="s">
        <v>2361</v>
      </c>
      <c r="F1865" t="s">
        <v>2577</v>
      </c>
      <c r="G1865" t="s">
        <v>2361</v>
      </c>
      <c r="H1865" t="s">
        <v>26</v>
      </c>
      <c r="I1865" t="s">
        <v>10351</v>
      </c>
      <c r="K1865" t="s">
        <v>2589</v>
      </c>
      <c r="L1865" t="s">
        <v>2590</v>
      </c>
    </row>
    <row r="1866" spans="1:14" x14ac:dyDescent="0.25">
      <c r="A1866">
        <v>31</v>
      </c>
      <c r="B1866">
        <v>9</v>
      </c>
      <c r="C1866" t="s">
        <v>2576</v>
      </c>
      <c r="E1866" t="s">
        <v>2361</v>
      </c>
      <c r="F1866" t="s">
        <v>2577</v>
      </c>
      <c r="G1866" t="s">
        <v>2361</v>
      </c>
      <c r="H1866" t="s">
        <v>12</v>
      </c>
      <c r="I1866" t="s">
        <v>121</v>
      </c>
      <c r="K1866" t="s">
        <v>2591</v>
      </c>
      <c r="L1866" t="s">
        <v>2592</v>
      </c>
    </row>
    <row r="1867" spans="1:14" x14ac:dyDescent="0.25">
      <c r="A1867">
        <v>31</v>
      </c>
      <c r="B1867">
        <v>10</v>
      </c>
      <c r="C1867" t="s">
        <v>2576</v>
      </c>
      <c r="E1867" t="s">
        <v>2361</v>
      </c>
      <c r="F1867" t="s">
        <v>2577</v>
      </c>
      <c r="G1867" t="s">
        <v>2361</v>
      </c>
      <c r="H1867" t="s">
        <v>12</v>
      </c>
      <c r="I1867" t="s">
        <v>16</v>
      </c>
      <c r="K1867" t="s">
        <v>2593</v>
      </c>
      <c r="L1867" t="s">
        <v>2594</v>
      </c>
    </row>
    <row r="1868" spans="1:14" x14ac:dyDescent="0.25">
      <c r="A1868">
        <v>31</v>
      </c>
      <c r="B1868">
        <v>11</v>
      </c>
      <c r="C1868" t="s">
        <v>2576</v>
      </c>
      <c r="E1868" t="s">
        <v>2361</v>
      </c>
      <c r="F1868" t="s">
        <v>2577</v>
      </c>
      <c r="G1868" t="s">
        <v>2361</v>
      </c>
      <c r="H1868" t="s">
        <v>19</v>
      </c>
      <c r="I1868" t="s">
        <v>50</v>
      </c>
      <c r="K1868" t="s">
        <v>2594</v>
      </c>
      <c r="L1868" t="s">
        <v>2595</v>
      </c>
    </row>
    <row r="1869" spans="1:14" x14ac:dyDescent="0.25">
      <c r="A1869">
        <v>31</v>
      </c>
      <c r="B1869">
        <v>12</v>
      </c>
      <c r="C1869" t="s">
        <v>2576</v>
      </c>
      <c r="E1869" t="s">
        <v>2361</v>
      </c>
      <c r="F1869" t="s">
        <v>2577</v>
      </c>
      <c r="G1869" t="s">
        <v>2361</v>
      </c>
      <c r="H1869" t="s">
        <v>19</v>
      </c>
      <c r="I1869" t="s">
        <v>103</v>
      </c>
      <c r="K1869" t="s">
        <v>2596</v>
      </c>
      <c r="L1869" t="s">
        <v>2597</v>
      </c>
    </row>
    <row r="1870" spans="1:14" x14ac:dyDescent="0.25">
      <c r="A1870">
        <v>31</v>
      </c>
      <c r="B1870">
        <v>13</v>
      </c>
      <c r="C1870" t="s">
        <v>2576</v>
      </c>
      <c r="E1870" t="s">
        <v>2361</v>
      </c>
      <c r="F1870" t="s">
        <v>2577</v>
      </c>
      <c r="G1870" t="s">
        <v>2361</v>
      </c>
      <c r="H1870" t="s">
        <v>35</v>
      </c>
      <c r="I1870" t="s">
        <v>36</v>
      </c>
      <c r="K1870" t="s">
        <v>2597</v>
      </c>
      <c r="L1870" t="s">
        <v>2597</v>
      </c>
    </row>
    <row r="1871" spans="1:14" x14ac:dyDescent="0.25">
      <c r="A1871">
        <v>31</v>
      </c>
      <c r="B1871">
        <v>14</v>
      </c>
      <c r="C1871" t="s">
        <v>2576</v>
      </c>
      <c r="E1871" t="s">
        <v>2361</v>
      </c>
      <c r="F1871" t="s">
        <v>2577</v>
      </c>
      <c r="G1871" t="s">
        <v>2361</v>
      </c>
      <c r="H1871" t="s">
        <v>19</v>
      </c>
      <c r="I1871" t="s">
        <v>103</v>
      </c>
      <c r="K1871" t="s">
        <v>2597</v>
      </c>
      <c r="L1871" t="s">
        <v>2598</v>
      </c>
    </row>
    <row r="1872" spans="1:14" x14ac:dyDescent="0.25">
      <c r="A1872">
        <v>31</v>
      </c>
      <c r="B1872">
        <v>15</v>
      </c>
      <c r="C1872" t="s">
        <v>2576</v>
      </c>
      <c r="E1872" t="s">
        <v>2361</v>
      </c>
      <c r="F1872" t="s">
        <v>2577</v>
      </c>
      <c r="G1872" t="s">
        <v>2361</v>
      </c>
      <c r="H1872" t="s">
        <v>55</v>
      </c>
      <c r="I1872" t="s">
        <v>93</v>
      </c>
      <c r="J1872" t="s">
        <v>82</v>
      </c>
      <c r="K1872" t="s">
        <v>2598</v>
      </c>
      <c r="L1872" t="s">
        <v>2598</v>
      </c>
      <c r="N1872">
        <v>4</v>
      </c>
    </row>
    <row r="1873" spans="1:14" x14ac:dyDescent="0.25">
      <c r="A1873">
        <v>31</v>
      </c>
      <c r="B1873">
        <v>16</v>
      </c>
      <c r="C1873" t="s">
        <v>2576</v>
      </c>
      <c r="E1873" t="s">
        <v>2361</v>
      </c>
      <c r="F1873" t="s">
        <v>2577</v>
      </c>
      <c r="G1873" t="s">
        <v>2361</v>
      </c>
      <c r="H1873" t="s">
        <v>23</v>
      </c>
      <c r="I1873" t="s">
        <v>24</v>
      </c>
      <c r="K1873" t="s">
        <v>2598</v>
      </c>
      <c r="L1873" t="s">
        <v>2599</v>
      </c>
    </row>
    <row r="1874" spans="1:14" x14ac:dyDescent="0.25">
      <c r="A1874">
        <v>31</v>
      </c>
      <c r="B1874">
        <v>17</v>
      </c>
      <c r="C1874" t="s">
        <v>2576</v>
      </c>
      <c r="E1874" t="s">
        <v>2361</v>
      </c>
      <c r="F1874" t="s">
        <v>2577</v>
      </c>
      <c r="G1874" t="s">
        <v>2361</v>
      </c>
      <c r="H1874" t="s">
        <v>26</v>
      </c>
      <c r="I1874" t="s">
        <v>10351</v>
      </c>
      <c r="K1874" t="s">
        <v>2600</v>
      </c>
      <c r="L1874" t="s">
        <v>2601</v>
      </c>
    </row>
    <row r="1875" spans="1:14" x14ac:dyDescent="0.25">
      <c r="A1875">
        <v>31</v>
      </c>
      <c r="B1875">
        <v>18</v>
      </c>
      <c r="C1875" t="s">
        <v>2576</v>
      </c>
      <c r="E1875" t="s">
        <v>2361</v>
      </c>
      <c r="F1875" t="s">
        <v>2577</v>
      </c>
      <c r="G1875" t="s">
        <v>2361</v>
      </c>
      <c r="H1875" t="s">
        <v>12</v>
      </c>
      <c r="I1875" t="s">
        <v>121</v>
      </c>
      <c r="K1875" t="s">
        <v>2602</v>
      </c>
      <c r="L1875" t="s">
        <v>2603</v>
      </c>
    </row>
    <row r="1876" spans="1:14" x14ac:dyDescent="0.25">
      <c r="A1876">
        <v>31</v>
      </c>
      <c r="B1876">
        <v>19</v>
      </c>
      <c r="C1876" t="s">
        <v>2576</v>
      </c>
      <c r="E1876" t="s">
        <v>2361</v>
      </c>
      <c r="F1876" t="s">
        <v>2577</v>
      </c>
      <c r="G1876" t="s">
        <v>2361</v>
      </c>
      <c r="H1876" t="s">
        <v>19</v>
      </c>
      <c r="I1876" t="s">
        <v>103</v>
      </c>
      <c r="K1876" t="s">
        <v>2604</v>
      </c>
      <c r="L1876" t="s">
        <v>2605</v>
      </c>
    </row>
    <row r="1877" spans="1:14" x14ac:dyDescent="0.25">
      <c r="A1877">
        <v>31</v>
      </c>
      <c r="B1877">
        <v>20</v>
      </c>
      <c r="C1877" t="s">
        <v>2576</v>
      </c>
      <c r="E1877" t="s">
        <v>2361</v>
      </c>
      <c r="F1877" t="s">
        <v>2577</v>
      </c>
      <c r="G1877" t="s">
        <v>2361</v>
      </c>
      <c r="H1877" t="s">
        <v>12</v>
      </c>
      <c r="I1877" t="s">
        <v>16</v>
      </c>
      <c r="K1877" t="s">
        <v>2606</v>
      </c>
      <c r="L1877" t="s">
        <v>2607</v>
      </c>
    </row>
    <row r="1878" spans="1:14" x14ac:dyDescent="0.25">
      <c r="A1878">
        <v>31</v>
      </c>
      <c r="B1878">
        <v>21</v>
      </c>
      <c r="C1878" t="s">
        <v>2576</v>
      </c>
      <c r="E1878" t="s">
        <v>2361</v>
      </c>
      <c r="F1878" t="s">
        <v>2577</v>
      </c>
      <c r="G1878" t="s">
        <v>2361</v>
      </c>
      <c r="H1878" t="s">
        <v>19</v>
      </c>
      <c r="I1878" t="s">
        <v>123</v>
      </c>
      <c r="K1878" t="s">
        <v>2607</v>
      </c>
      <c r="L1878" t="s">
        <v>2607</v>
      </c>
    </row>
    <row r="1879" spans="1:14" x14ac:dyDescent="0.25">
      <c r="A1879">
        <v>31</v>
      </c>
      <c r="B1879">
        <v>22</v>
      </c>
      <c r="C1879" t="s">
        <v>2576</v>
      </c>
      <c r="E1879" t="s">
        <v>2361</v>
      </c>
      <c r="F1879" t="s">
        <v>2577</v>
      </c>
      <c r="G1879" t="s">
        <v>2361</v>
      </c>
      <c r="H1879" t="s">
        <v>55</v>
      </c>
      <c r="I1879" t="s">
        <v>127</v>
      </c>
      <c r="J1879" t="s">
        <v>82</v>
      </c>
      <c r="K1879" t="s">
        <v>2607</v>
      </c>
      <c r="L1879" t="s">
        <v>2608</v>
      </c>
      <c r="N1879">
        <v>7</v>
      </c>
    </row>
    <row r="1880" spans="1:14" x14ac:dyDescent="0.25">
      <c r="A1880">
        <v>31</v>
      </c>
      <c r="B1880">
        <v>23</v>
      </c>
      <c r="C1880" t="s">
        <v>2576</v>
      </c>
      <c r="E1880" t="s">
        <v>2361</v>
      </c>
      <c r="F1880" t="s">
        <v>2577</v>
      </c>
      <c r="G1880" t="s">
        <v>2361</v>
      </c>
      <c r="H1880" t="s">
        <v>23</v>
      </c>
      <c r="I1880" t="s">
        <v>10395</v>
      </c>
      <c r="K1880" t="s">
        <v>2608</v>
      </c>
      <c r="L1880" t="s">
        <v>2609</v>
      </c>
    </row>
    <row r="1881" spans="1:14" x14ac:dyDescent="0.25">
      <c r="A1881">
        <v>31</v>
      </c>
      <c r="B1881">
        <v>24</v>
      </c>
      <c r="C1881" t="s">
        <v>2576</v>
      </c>
      <c r="E1881" t="s">
        <v>2361</v>
      </c>
      <c r="F1881" t="s">
        <v>2577</v>
      </c>
      <c r="G1881" t="s">
        <v>2361</v>
      </c>
      <c r="H1881" t="s">
        <v>26</v>
      </c>
      <c r="I1881" t="s">
        <v>10351</v>
      </c>
      <c r="K1881" t="s">
        <v>2610</v>
      </c>
      <c r="L1881" t="s">
        <v>2611</v>
      </c>
    </row>
    <row r="1882" spans="1:14" x14ac:dyDescent="0.25">
      <c r="A1882">
        <v>31</v>
      </c>
      <c r="B1882">
        <v>25</v>
      </c>
      <c r="C1882" t="s">
        <v>2576</v>
      </c>
      <c r="E1882" t="s">
        <v>2361</v>
      </c>
      <c r="F1882" t="s">
        <v>2577</v>
      </c>
      <c r="G1882" t="s">
        <v>2361</v>
      </c>
      <c r="H1882" t="s">
        <v>12</v>
      </c>
      <c r="I1882" t="s">
        <v>121</v>
      </c>
      <c r="K1882" t="s">
        <v>2612</v>
      </c>
      <c r="L1882" t="s">
        <v>2613</v>
      </c>
    </row>
    <row r="1883" spans="1:14" x14ac:dyDescent="0.25">
      <c r="A1883">
        <v>31</v>
      </c>
      <c r="B1883">
        <v>26</v>
      </c>
      <c r="C1883" t="s">
        <v>2576</v>
      </c>
      <c r="E1883" t="s">
        <v>2361</v>
      </c>
      <c r="F1883" t="s">
        <v>2577</v>
      </c>
      <c r="G1883" t="s">
        <v>2361</v>
      </c>
      <c r="H1883" t="s">
        <v>19</v>
      </c>
      <c r="I1883" t="s">
        <v>50</v>
      </c>
      <c r="K1883" t="s">
        <v>2613</v>
      </c>
      <c r="L1883" t="s">
        <v>2614</v>
      </c>
    </row>
    <row r="1884" spans="1:14" x14ac:dyDescent="0.25">
      <c r="A1884">
        <v>31</v>
      </c>
      <c r="B1884">
        <v>27</v>
      </c>
      <c r="C1884" t="s">
        <v>2576</v>
      </c>
      <c r="E1884" t="s">
        <v>2361</v>
      </c>
      <c r="F1884" t="s">
        <v>2577</v>
      </c>
      <c r="G1884" t="s">
        <v>2361</v>
      </c>
      <c r="H1884" t="s">
        <v>19</v>
      </c>
      <c r="I1884" t="s">
        <v>1995</v>
      </c>
      <c r="K1884" t="s">
        <v>2615</v>
      </c>
      <c r="L1884" t="s">
        <v>2616</v>
      </c>
    </row>
    <row r="1885" spans="1:14" x14ac:dyDescent="0.25">
      <c r="A1885">
        <v>31</v>
      </c>
      <c r="B1885">
        <v>28</v>
      </c>
      <c r="C1885" t="s">
        <v>2576</v>
      </c>
      <c r="E1885" t="s">
        <v>2361</v>
      </c>
      <c r="F1885" t="s">
        <v>2577</v>
      </c>
      <c r="G1885" t="s">
        <v>2361</v>
      </c>
      <c r="H1885" t="s">
        <v>35</v>
      </c>
      <c r="I1885" t="s">
        <v>242</v>
      </c>
      <c r="K1885" t="s">
        <v>2617</v>
      </c>
      <c r="L1885" t="s">
        <v>2618</v>
      </c>
    </row>
    <row r="1886" spans="1:14" x14ac:dyDescent="0.25">
      <c r="A1886">
        <v>31</v>
      </c>
      <c r="B1886">
        <v>29</v>
      </c>
      <c r="C1886" t="s">
        <v>2576</v>
      </c>
      <c r="E1886" t="s">
        <v>2361</v>
      </c>
      <c r="F1886" t="s">
        <v>2577</v>
      </c>
      <c r="G1886" t="s">
        <v>2361</v>
      </c>
      <c r="H1886" t="s">
        <v>26</v>
      </c>
      <c r="I1886" t="s">
        <v>41</v>
      </c>
      <c r="K1886" t="s">
        <v>2619</v>
      </c>
      <c r="L1886" t="s">
        <v>2620</v>
      </c>
    </row>
    <row r="1887" spans="1:14" x14ac:dyDescent="0.25">
      <c r="A1887">
        <v>31</v>
      </c>
      <c r="B1887">
        <v>30</v>
      </c>
      <c r="C1887" t="s">
        <v>2576</v>
      </c>
      <c r="E1887" t="s">
        <v>2361</v>
      </c>
      <c r="F1887" t="s">
        <v>2577</v>
      </c>
      <c r="G1887" t="s">
        <v>2361</v>
      </c>
      <c r="H1887" t="s">
        <v>12</v>
      </c>
      <c r="I1887" t="s">
        <v>121</v>
      </c>
      <c r="K1887" t="s">
        <v>2621</v>
      </c>
      <c r="L1887" t="s">
        <v>2622</v>
      </c>
    </row>
    <row r="1888" spans="1:14" x14ac:dyDescent="0.25">
      <c r="A1888">
        <v>31</v>
      </c>
      <c r="B1888">
        <v>31</v>
      </c>
      <c r="C1888" t="s">
        <v>2576</v>
      </c>
      <c r="E1888" t="s">
        <v>2361</v>
      </c>
      <c r="F1888" t="s">
        <v>2577</v>
      </c>
      <c r="G1888" t="s">
        <v>2361</v>
      </c>
      <c r="H1888" t="s">
        <v>19</v>
      </c>
      <c r="I1888" t="s">
        <v>50</v>
      </c>
      <c r="K1888" t="s">
        <v>2622</v>
      </c>
      <c r="L1888" t="s">
        <v>70</v>
      </c>
    </row>
    <row r="1889" spans="1:14" x14ac:dyDescent="0.25">
      <c r="A1889">
        <v>31</v>
      </c>
      <c r="B1889">
        <v>32</v>
      </c>
      <c r="C1889" t="s">
        <v>2576</v>
      </c>
      <c r="E1889" t="s">
        <v>2361</v>
      </c>
      <c r="F1889" t="s">
        <v>2577</v>
      </c>
      <c r="G1889" t="s">
        <v>2361</v>
      </c>
      <c r="H1889" t="s">
        <v>55</v>
      </c>
      <c r="I1889" t="s">
        <v>259</v>
      </c>
      <c r="J1889" t="s">
        <v>82</v>
      </c>
      <c r="K1889" t="s">
        <v>70</v>
      </c>
      <c r="L1889" t="s">
        <v>2623</v>
      </c>
      <c r="N1889">
        <v>6</v>
      </c>
    </row>
    <row r="1890" spans="1:14" x14ac:dyDescent="0.25">
      <c r="A1890">
        <v>31</v>
      </c>
      <c r="B1890">
        <v>33</v>
      </c>
      <c r="C1890" t="s">
        <v>2576</v>
      </c>
      <c r="E1890" t="s">
        <v>2361</v>
      </c>
      <c r="F1890" t="s">
        <v>2577</v>
      </c>
      <c r="G1890" t="s">
        <v>2361</v>
      </c>
      <c r="H1890" t="s">
        <v>23</v>
      </c>
      <c r="I1890" t="s">
        <v>341</v>
      </c>
      <c r="K1890" t="s">
        <v>2624</v>
      </c>
      <c r="L1890" t="s">
        <v>2625</v>
      </c>
    </row>
    <row r="1891" spans="1:14" x14ac:dyDescent="0.25">
      <c r="A1891">
        <v>31</v>
      </c>
      <c r="B1891">
        <v>34</v>
      </c>
      <c r="C1891" t="s">
        <v>2576</v>
      </c>
      <c r="E1891" t="s">
        <v>2361</v>
      </c>
      <c r="F1891" t="s">
        <v>2577</v>
      </c>
      <c r="G1891" t="s">
        <v>2361</v>
      </c>
      <c r="H1891" t="s">
        <v>26</v>
      </c>
      <c r="I1891" t="s">
        <v>10351</v>
      </c>
      <c r="K1891" t="s">
        <v>2626</v>
      </c>
      <c r="L1891" t="s">
        <v>2627</v>
      </c>
    </row>
    <row r="1892" spans="1:14" x14ac:dyDescent="0.25">
      <c r="A1892">
        <v>31</v>
      </c>
      <c r="B1892">
        <v>35</v>
      </c>
      <c r="C1892" t="s">
        <v>2576</v>
      </c>
      <c r="E1892" t="s">
        <v>2361</v>
      </c>
      <c r="F1892" t="s">
        <v>2577</v>
      </c>
      <c r="G1892" t="s">
        <v>2361</v>
      </c>
      <c r="H1892" t="s">
        <v>12</v>
      </c>
      <c r="I1892" t="s">
        <v>121</v>
      </c>
      <c r="K1892" t="s">
        <v>2628</v>
      </c>
      <c r="L1892" t="s">
        <v>2629</v>
      </c>
    </row>
    <row r="1893" spans="1:14" x14ac:dyDescent="0.25">
      <c r="A1893">
        <v>31</v>
      </c>
      <c r="B1893">
        <v>36</v>
      </c>
      <c r="C1893" t="s">
        <v>2576</v>
      </c>
      <c r="E1893" t="s">
        <v>2361</v>
      </c>
      <c r="F1893" t="s">
        <v>2577</v>
      </c>
      <c r="G1893" t="s">
        <v>2361</v>
      </c>
      <c r="H1893" t="s">
        <v>12</v>
      </c>
      <c r="I1893" t="s">
        <v>16</v>
      </c>
      <c r="K1893" t="s">
        <v>2630</v>
      </c>
      <c r="L1893" t="s">
        <v>2631</v>
      </c>
    </row>
    <row r="1894" spans="1:14" x14ac:dyDescent="0.25">
      <c r="A1894">
        <v>31</v>
      </c>
      <c r="B1894">
        <v>37</v>
      </c>
      <c r="C1894" t="s">
        <v>2576</v>
      </c>
      <c r="E1894" t="s">
        <v>2361</v>
      </c>
      <c r="F1894" t="s">
        <v>2577</v>
      </c>
      <c r="G1894" t="s">
        <v>2361</v>
      </c>
      <c r="H1894" t="s">
        <v>19</v>
      </c>
      <c r="I1894" t="s">
        <v>47</v>
      </c>
      <c r="K1894" t="s">
        <v>2631</v>
      </c>
      <c r="L1894" t="s">
        <v>2632</v>
      </c>
    </row>
    <row r="1895" spans="1:14" x14ac:dyDescent="0.25">
      <c r="A1895">
        <v>31</v>
      </c>
      <c r="B1895">
        <v>38</v>
      </c>
      <c r="C1895" t="s">
        <v>2576</v>
      </c>
      <c r="E1895" t="s">
        <v>2361</v>
      </c>
      <c r="F1895" t="s">
        <v>2577</v>
      </c>
      <c r="G1895" t="s">
        <v>2361</v>
      </c>
      <c r="H1895" t="s">
        <v>355</v>
      </c>
      <c r="I1895" t="s">
        <v>471</v>
      </c>
      <c r="K1895" t="s">
        <v>2632</v>
      </c>
      <c r="L1895" t="s">
        <v>2632</v>
      </c>
    </row>
    <row r="1896" spans="1:14" x14ac:dyDescent="0.25">
      <c r="A1896">
        <v>31</v>
      </c>
      <c r="B1896">
        <v>39</v>
      </c>
      <c r="C1896" t="s">
        <v>2576</v>
      </c>
      <c r="E1896" t="s">
        <v>2361</v>
      </c>
      <c r="F1896" t="s">
        <v>2577</v>
      </c>
      <c r="G1896" t="s">
        <v>2361</v>
      </c>
      <c r="H1896" t="s">
        <v>19</v>
      </c>
      <c r="I1896" t="s">
        <v>123</v>
      </c>
      <c r="K1896" t="s">
        <v>2632</v>
      </c>
      <c r="L1896" t="s">
        <v>2633</v>
      </c>
    </row>
    <row r="1897" spans="1:14" x14ac:dyDescent="0.25">
      <c r="A1897">
        <v>31</v>
      </c>
      <c r="B1897">
        <v>40</v>
      </c>
      <c r="C1897" t="s">
        <v>2576</v>
      </c>
      <c r="E1897" t="s">
        <v>2361</v>
      </c>
      <c r="F1897" t="s">
        <v>2577</v>
      </c>
      <c r="G1897" t="s">
        <v>2361</v>
      </c>
      <c r="H1897" t="s">
        <v>19</v>
      </c>
      <c r="I1897" t="s">
        <v>103</v>
      </c>
      <c r="K1897" t="s">
        <v>2634</v>
      </c>
      <c r="L1897" t="s">
        <v>2635</v>
      </c>
    </row>
    <row r="1898" spans="1:14" x14ac:dyDescent="0.25">
      <c r="A1898">
        <v>31</v>
      </c>
      <c r="B1898">
        <v>41</v>
      </c>
      <c r="C1898" t="s">
        <v>2576</v>
      </c>
      <c r="E1898" t="s">
        <v>2361</v>
      </c>
      <c r="F1898" t="s">
        <v>2577</v>
      </c>
      <c r="G1898" t="s">
        <v>2361</v>
      </c>
      <c r="H1898" t="s">
        <v>55</v>
      </c>
      <c r="I1898" t="s">
        <v>1913</v>
      </c>
      <c r="J1898" t="s">
        <v>94</v>
      </c>
      <c r="K1898" t="s">
        <v>2635</v>
      </c>
      <c r="L1898" t="s">
        <v>2636</v>
      </c>
      <c r="N1898">
        <v>4</v>
      </c>
    </row>
    <row r="1899" spans="1:14" x14ac:dyDescent="0.25">
      <c r="A1899">
        <v>31</v>
      </c>
      <c r="B1899">
        <v>42</v>
      </c>
      <c r="C1899" t="s">
        <v>2576</v>
      </c>
      <c r="E1899" t="s">
        <v>2361</v>
      </c>
      <c r="F1899" t="s">
        <v>2577</v>
      </c>
      <c r="G1899" t="s">
        <v>2361</v>
      </c>
      <c r="H1899" t="s">
        <v>23</v>
      </c>
      <c r="I1899" t="s">
        <v>24</v>
      </c>
      <c r="K1899" t="s">
        <v>2637</v>
      </c>
      <c r="L1899" t="s">
        <v>2638</v>
      </c>
    </row>
    <row r="1900" spans="1:14" x14ac:dyDescent="0.25">
      <c r="A1900">
        <v>31</v>
      </c>
      <c r="B1900">
        <v>43</v>
      </c>
      <c r="C1900" t="s">
        <v>2576</v>
      </c>
      <c r="E1900" t="s">
        <v>2361</v>
      </c>
      <c r="F1900" t="s">
        <v>2577</v>
      </c>
      <c r="G1900" t="s">
        <v>2361</v>
      </c>
      <c r="H1900" t="s">
        <v>26</v>
      </c>
      <c r="I1900" t="s">
        <v>10351</v>
      </c>
      <c r="K1900" t="s">
        <v>2639</v>
      </c>
      <c r="L1900" t="s">
        <v>2640</v>
      </c>
    </row>
    <row r="1901" spans="1:14" x14ac:dyDescent="0.25">
      <c r="A1901">
        <v>31</v>
      </c>
      <c r="B1901">
        <v>44</v>
      </c>
      <c r="C1901" t="s">
        <v>2576</v>
      </c>
      <c r="E1901" t="s">
        <v>2361</v>
      </c>
      <c r="F1901" t="s">
        <v>2577</v>
      </c>
      <c r="G1901" t="s">
        <v>2361</v>
      </c>
      <c r="H1901" t="s">
        <v>12</v>
      </c>
      <c r="I1901" t="s">
        <v>121</v>
      </c>
      <c r="K1901" t="s">
        <v>2641</v>
      </c>
      <c r="L1901" t="s">
        <v>2642</v>
      </c>
    </row>
    <row r="1902" spans="1:14" x14ac:dyDescent="0.25">
      <c r="A1902">
        <v>31</v>
      </c>
      <c r="B1902">
        <v>45</v>
      </c>
      <c r="C1902" t="s">
        <v>2576</v>
      </c>
      <c r="E1902" t="s">
        <v>2361</v>
      </c>
      <c r="F1902" t="s">
        <v>2577</v>
      </c>
      <c r="G1902" t="s">
        <v>2361</v>
      </c>
      <c r="H1902" t="s">
        <v>19</v>
      </c>
      <c r="I1902" t="s">
        <v>47</v>
      </c>
      <c r="K1902" t="s">
        <v>2643</v>
      </c>
      <c r="L1902" t="s">
        <v>2644</v>
      </c>
    </row>
    <row r="1903" spans="1:14" x14ac:dyDescent="0.25">
      <c r="A1903">
        <v>31</v>
      </c>
      <c r="B1903">
        <v>46</v>
      </c>
      <c r="C1903" t="s">
        <v>2576</v>
      </c>
      <c r="E1903" t="s">
        <v>2361</v>
      </c>
      <c r="F1903" t="s">
        <v>2577</v>
      </c>
      <c r="G1903" t="s">
        <v>2361</v>
      </c>
      <c r="H1903" t="s">
        <v>55</v>
      </c>
      <c r="I1903" t="s">
        <v>339</v>
      </c>
      <c r="J1903" t="s">
        <v>82</v>
      </c>
      <c r="K1903" t="s">
        <v>2644</v>
      </c>
      <c r="L1903" t="s">
        <v>2645</v>
      </c>
      <c r="M1903" t="s">
        <v>1276</v>
      </c>
      <c r="N1903">
        <v>6</v>
      </c>
    </row>
    <row r="1904" spans="1:14" x14ac:dyDescent="0.25">
      <c r="A1904">
        <v>31</v>
      </c>
      <c r="B1904">
        <v>47</v>
      </c>
      <c r="C1904" t="s">
        <v>2576</v>
      </c>
      <c r="E1904" t="s">
        <v>2361</v>
      </c>
      <c r="F1904" t="s">
        <v>2577</v>
      </c>
      <c r="G1904" t="s">
        <v>2361</v>
      </c>
      <c r="H1904" t="s">
        <v>23</v>
      </c>
      <c r="I1904" t="s">
        <v>24</v>
      </c>
      <c r="K1904" t="s">
        <v>2646</v>
      </c>
      <c r="L1904" t="s">
        <v>2647</v>
      </c>
    </row>
    <row r="1905" spans="1:14" x14ac:dyDescent="0.25">
      <c r="A1905">
        <v>31</v>
      </c>
      <c r="B1905">
        <v>48</v>
      </c>
      <c r="C1905" t="s">
        <v>2576</v>
      </c>
      <c r="E1905" t="s">
        <v>2361</v>
      </c>
      <c r="F1905" t="s">
        <v>2577</v>
      </c>
      <c r="G1905" t="s">
        <v>2361</v>
      </c>
      <c r="H1905" t="s">
        <v>26</v>
      </c>
      <c r="I1905" t="s">
        <v>10351</v>
      </c>
      <c r="K1905" t="s">
        <v>2648</v>
      </c>
      <c r="L1905" t="s">
        <v>2649</v>
      </c>
    </row>
    <row r="1906" spans="1:14" x14ac:dyDescent="0.25">
      <c r="A1906">
        <v>31</v>
      </c>
      <c r="B1906">
        <v>49</v>
      </c>
      <c r="C1906" t="s">
        <v>2576</v>
      </c>
      <c r="E1906" t="s">
        <v>2361</v>
      </c>
      <c r="F1906" t="s">
        <v>2577</v>
      </c>
      <c r="G1906" t="s">
        <v>2361</v>
      </c>
      <c r="H1906" t="s">
        <v>12</v>
      </c>
      <c r="I1906" t="s">
        <v>121</v>
      </c>
      <c r="K1906" t="s">
        <v>2650</v>
      </c>
      <c r="L1906" t="s">
        <v>2651</v>
      </c>
    </row>
    <row r="1907" spans="1:14" x14ac:dyDescent="0.25">
      <c r="A1907">
        <v>31</v>
      </c>
      <c r="B1907">
        <v>50</v>
      </c>
      <c r="C1907" t="s">
        <v>2576</v>
      </c>
      <c r="E1907" t="s">
        <v>2361</v>
      </c>
      <c r="F1907" t="s">
        <v>2577</v>
      </c>
      <c r="G1907" t="s">
        <v>2361</v>
      </c>
      <c r="H1907" t="s">
        <v>19</v>
      </c>
      <c r="I1907" t="s">
        <v>296</v>
      </c>
      <c r="K1907" t="s">
        <v>2651</v>
      </c>
      <c r="L1907" t="s">
        <v>2652</v>
      </c>
    </row>
    <row r="1908" spans="1:14" x14ac:dyDescent="0.25">
      <c r="A1908">
        <v>31</v>
      </c>
      <c r="B1908">
        <v>51</v>
      </c>
      <c r="C1908" t="s">
        <v>2576</v>
      </c>
      <c r="E1908" t="s">
        <v>2361</v>
      </c>
      <c r="F1908" t="s">
        <v>2577</v>
      </c>
      <c r="G1908" t="s">
        <v>2361</v>
      </c>
      <c r="H1908" t="s">
        <v>19</v>
      </c>
      <c r="I1908" t="s">
        <v>123</v>
      </c>
      <c r="K1908" t="s">
        <v>2652</v>
      </c>
      <c r="L1908" t="s">
        <v>2653</v>
      </c>
    </row>
    <row r="1909" spans="1:14" x14ac:dyDescent="0.25">
      <c r="A1909">
        <v>31</v>
      </c>
      <c r="B1909">
        <v>52</v>
      </c>
      <c r="C1909" t="s">
        <v>2576</v>
      </c>
      <c r="E1909" t="s">
        <v>2361</v>
      </c>
      <c r="F1909" t="s">
        <v>2577</v>
      </c>
      <c r="G1909" t="s">
        <v>2361</v>
      </c>
      <c r="H1909" t="s">
        <v>23</v>
      </c>
      <c r="I1909" t="s">
        <v>24</v>
      </c>
      <c r="K1909" t="s">
        <v>2654</v>
      </c>
      <c r="L1909" t="s">
        <v>2655</v>
      </c>
    </row>
    <row r="1910" spans="1:14" x14ac:dyDescent="0.25">
      <c r="A1910">
        <v>31</v>
      </c>
      <c r="B1910">
        <v>53</v>
      </c>
      <c r="C1910" t="s">
        <v>2576</v>
      </c>
      <c r="E1910" t="s">
        <v>2361</v>
      </c>
      <c r="F1910" t="s">
        <v>2577</v>
      </c>
      <c r="G1910" t="s">
        <v>2361</v>
      </c>
      <c r="H1910" t="s">
        <v>26</v>
      </c>
      <c r="I1910" t="s">
        <v>10351</v>
      </c>
      <c r="K1910" t="s">
        <v>2656</v>
      </c>
      <c r="L1910" t="s">
        <v>2657</v>
      </c>
    </row>
    <row r="1911" spans="1:14" x14ac:dyDescent="0.25">
      <c r="A1911">
        <v>31</v>
      </c>
      <c r="B1911">
        <v>54</v>
      </c>
      <c r="C1911" t="s">
        <v>2576</v>
      </c>
      <c r="E1911" t="s">
        <v>2361</v>
      </c>
      <c r="F1911" t="s">
        <v>2577</v>
      </c>
      <c r="G1911" t="s">
        <v>2361</v>
      </c>
      <c r="H1911" t="s">
        <v>12</v>
      </c>
      <c r="I1911" t="s">
        <v>121</v>
      </c>
      <c r="K1911" t="s">
        <v>2658</v>
      </c>
      <c r="L1911" t="s">
        <v>2659</v>
      </c>
    </row>
    <row r="1912" spans="1:14" x14ac:dyDescent="0.25">
      <c r="A1912">
        <v>31</v>
      </c>
      <c r="B1912">
        <v>55</v>
      </c>
      <c r="C1912" t="s">
        <v>2576</v>
      </c>
      <c r="E1912" t="s">
        <v>2361</v>
      </c>
      <c r="F1912" t="s">
        <v>2577</v>
      </c>
      <c r="G1912" t="s">
        <v>2361</v>
      </c>
      <c r="H1912" t="s">
        <v>19</v>
      </c>
      <c r="I1912" t="s">
        <v>47</v>
      </c>
      <c r="K1912" t="s">
        <v>2660</v>
      </c>
      <c r="L1912" t="s">
        <v>2661</v>
      </c>
    </row>
    <row r="1913" spans="1:14" x14ac:dyDescent="0.25">
      <c r="A1913">
        <v>31</v>
      </c>
      <c r="B1913">
        <v>56</v>
      </c>
      <c r="C1913" t="s">
        <v>2576</v>
      </c>
      <c r="E1913" t="s">
        <v>2361</v>
      </c>
      <c r="F1913" t="s">
        <v>2577</v>
      </c>
      <c r="G1913" t="s">
        <v>2361</v>
      </c>
      <c r="H1913" t="s">
        <v>55</v>
      </c>
      <c r="I1913" t="s">
        <v>206</v>
      </c>
      <c r="J1913" t="s">
        <v>82</v>
      </c>
      <c r="K1913" t="s">
        <v>2661</v>
      </c>
      <c r="L1913" t="s">
        <v>2662</v>
      </c>
      <c r="N1913">
        <v>2</v>
      </c>
    </row>
    <row r="1914" spans="1:14" x14ac:dyDescent="0.25">
      <c r="A1914">
        <v>31</v>
      </c>
      <c r="B1914">
        <v>57</v>
      </c>
      <c r="C1914" t="s">
        <v>2576</v>
      </c>
      <c r="E1914" t="s">
        <v>2361</v>
      </c>
      <c r="F1914" t="s">
        <v>2577</v>
      </c>
      <c r="G1914" t="s">
        <v>2361</v>
      </c>
      <c r="H1914" t="s">
        <v>165</v>
      </c>
      <c r="I1914" t="s">
        <v>166</v>
      </c>
      <c r="K1914" t="s">
        <v>2662</v>
      </c>
      <c r="L1914" t="s">
        <v>2663</v>
      </c>
    </row>
    <row r="1915" spans="1:14" x14ac:dyDescent="0.25">
      <c r="A1915">
        <v>31</v>
      </c>
      <c r="B1915">
        <v>58</v>
      </c>
      <c r="C1915" t="s">
        <v>2576</v>
      </c>
      <c r="E1915" t="s">
        <v>2361</v>
      </c>
      <c r="F1915" t="s">
        <v>2577</v>
      </c>
      <c r="G1915" t="s">
        <v>2361</v>
      </c>
      <c r="H1915" t="s">
        <v>26</v>
      </c>
      <c r="I1915" t="s">
        <v>10351</v>
      </c>
      <c r="K1915" t="s">
        <v>2664</v>
      </c>
      <c r="L1915" t="s">
        <v>2665</v>
      </c>
    </row>
    <row r="1916" spans="1:14" x14ac:dyDescent="0.25">
      <c r="A1916">
        <v>31</v>
      </c>
      <c r="B1916">
        <v>59</v>
      </c>
      <c r="C1916" t="s">
        <v>2576</v>
      </c>
      <c r="E1916" t="s">
        <v>2361</v>
      </c>
      <c r="F1916" t="s">
        <v>2577</v>
      </c>
      <c r="G1916" t="s">
        <v>2361</v>
      </c>
      <c r="H1916" t="s">
        <v>12</v>
      </c>
      <c r="I1916" t="s">
        <v>121</v>
      </c>
      <c r="K1916" t="s">
        <v>2665</v>
      </c>
      <c r="L1916" t="s">
        <v>2666</v>
      </c>
    </row>
    <row r="1917" spans="1:14" x14ac:dyDescent="0.25">
      <c r="A1917">
        <v>31</v>
      </c>
      <c r="B1917">
        <v>60</v>
      </c>
      <c r="C1917" t="s">
        <v>2576</v>
      </c>
      <c r="E1917" t="s">
        <v>2361</v>
      </c>
      <c r="F1917" t="s">
        <v>2577</v>
      </c>
      <c r="G1917" t="s">
        <v>2361</v>
      </c>
      <c r="H1917" t="s">
        <v>19</v>
      </c>
      <c r="I1917" t="s">
        <v>47</v>
      </c>
      <c r="K1917" t="s">
        <v>2666</v>
      </c>
      <c r="L1917" t="s">
        <v>2667</v>
      </c>
    </row>
    <row r="1918" spans="1:14" x14ac:dyDescent="0.25">
      <c r="A1918">
        <v>31</v>
      </c>
      <c r="B1918">
        <v>61</v>
      </c>
      <c r="C1918" t="s">
        <v>2576</v>
      </c>
      <c r="E1918" t="s">
        <v>2361</v>
      </c>
      <c r="F1918" t="s">
        <v>2577</v>
      </c>
      <c r="G1918" t="s">
        <v>2361</v>
      </c>
      <c r="H1918" t="s">
        <v>55</v>
      </c>
      <c r="I1918" t="s">
        <v>93</v>
      </c>
      <c r="J1918" t="s">
        <v>82</v>
      </c>
      <c r="K1918" t="s">
        <v>2667</v>
      </c>
      <c r="L1918" t="s">
        <v>2668</v>
      </c>
      <c r="N1918">
        <v>4</v>
      </c>
    </row>
    <row r="1919" spans="1:14" x14ac:dyDescent="0.25">
      <c r="A1919">
        <v>31</v>
      </c>
      <c r="B1919">
        <v>62</v>
      </c>
      <c r="C1919" t="s">
        <v>2576</v>
      </c>
      <c r="E1919" t="s">
        <v>2361</v>
      </c>
      <c r="F1919" t="s">
        <v>2577</v>
      </c>
      <c r="G1919" t="s">
        <v>2361</v>
      </c>
      <c r="H1919" t="s">
        <v>23</v>
      </c>
      <c r="I1919" t="s">
        <v>24</v>
      </c>
      <c r="K1919" t="s">
        <v>2669</v>
      </c>
      <c r="L1919" t="s">
        <v>2670</v>
      </c>
    </row>
    <row r="1920" spans="1:14" x14ac:dyDescent="0.25">
      <c r="A1920">
        <v>31</v>
      </c>
      <c r="B1920">
        <v>63</v>
      </c>
      <c r="C1920" t="s">
        <v>2576</v>
      </c>
      <c r="E1920" t="s">
        <v>2361</v>
      </c>
      <c r="F1920" t="s">
        <v>2577</v>
      </c>
      <c r="G1920" t="s">
        <v>2361</v>
      </c>
      <c r="H1920" t="s">
        <v>26</v>
      </c>
      <c r="I1920" t="s">
        <v>10351</v>
      </c>
      <c r="K1920" t="s">
        <v>2671</v>
      </c>
      <c r="L1920" t="s">
        <v>2672</v>
      </c>
    </row>
    <row r="1921" spans="1:14" x14ac:dyDescent="0.25">
      <c r="A1921">
        <v>31</v>
      </c>
      <c r="B1921">
        <v>64</v>
      </c>
      <c r="C1921" t="s">
        <v>2576</v>
      </c>
      <c r="E1921" t="s">
        <v>2361</v>
      </c>
      <c r="F1921" t="s">
        <v>2577</v>
      </c>
      <c r="G1921" t="s">
        <v>2361</v>
      </c>
      <c r="H1921" t="s">
        <v>12</v>
      </c>
      <c r="I1921" t="s">
        <v>121</v>
      </c>
      <c r="K1921" t="s">
        <v>2673</v>
      </c>
      <c r="L1921" t="s">
        <v>2674</v>
      </c>
    </row>
    <row r="1922" spans="1:14" x14ac:dyDescent="0.25">
      <c r="A1922">
        <v>31</v>
      </c>
      <c r="B1922">
        <v>65</v>
      </c>
      <c r="C1922" t="s">
        <v>2576</v>
      </c>
      <c r="E1922" t="s">
        <v>2361</v>
      </c>
      <c r="F1922" t="s">
        <v>2577</v>
      </c>
      <c r="G1922" t="s">
        <v>2361</v>
      </c>
      <c r="H1922" t="s">
        <v>19</v>
      </c>
      <c r="I1922" t="s">
        <v>103</v>
      </c>
      <c r="K1922" t="s">
        <v>2674</v>
      </c>
      <c r="L1922" t="s">
        <v>2675</v>
      </c>
    </row>
    <row r="1923" spans="1:14" x14ac:dyDescent="0.25">
      <c r="A1923">
        <v>31</v>
      </c>
      <c r="B1923">
        <v>66</v>
      </c>
      <c r="C1923" t="s">
        <v>2576</v>
      </c>
      <c r="E1923" t="s">
        <v>2361</v>
      </c>
      <c r="F1923" t="s">
        <v>2577</v>
      </c>
      <c r="G1923" t="s">
        <v>2361</v>
      </c>
      <c r="H1923" t="s">
        <v>55</v>
      </c>
      <c r="I1923" t="s">
        <v>386</v>
      </c>
      <c r="J1923" t="s">
        <v>94</v>
      </c>
      <c r="K1923" t="s">
        <v>2675</v>
      </c>
      <c r="L1923" t="s">
        <v>2676</v>
      </c>
      <c r="N1923">
        <v>4</v>
      </c>
    </row>
    <row r="1924" spans="1:14" x14ac:dyDescent="0.25">
      <c r="A1924">
        <v>31</v>
      </c>
      <c r="B1924">
        <v>67</v>
      </c>
      <c r="C1924" t="s">
        <v>2576</v>
      </c>
      <c r="E1924" t="s">
        <v>2361</v>
      </c>
      <c r="F1924" t="s">
        <v>2577</v>
      </c>
      <c r="G1924" t="s">
        <v>2361</v>
      </c>
      <c r="H1924" t="s">
        <v>26</v>
      </c>
      <c r="I1924" t="s">
        <v>10351</v>
      </c>
      <c r="K1924" t="s">
        <v>2677</v>
      </c>
      <c r="L1924" t="s">
        <v>2678</v>
      </c>
    </row>
    <row r="1925" spans="1:14" x14ac:dyDescent="0.25">
      <c r="A1925">
        <v>31</v>
      </c>
      <c r="B1925">
        <v>68</v>
      </c>
      <c r="C1925" t="s">
        <v>2576</v>
      </c>
      <c r="E1925" t="s">
        <v>2361</v>
      </c>
      <c r="F1925" t="s">
        <v>2577</v>
      </c>
      <c r="G1925" t="s">
        <v>2361</v>
      </c>
      <c r="H1925" t="s">
        <v>12</v>
      </c>
      <c r="I1925" t="s">
        <v>121</v>
      </c>
      <c r="K1925" t="s">
        <v>2679</v>
      </c>
      <c r="L1925" t="s">
        <v>2680</v>
      </c>
    </row>
    <row r="1926" spans="1:14" x14ac:dyDescent="0.25">
      <c r="A1926">
        <v>31</v>
      </c>
      <c r="B1926">
        <v>69</v>
      </c>
      <c r="C1926" t="s">
        <v>2576</v>
      </c>
      <c r="E1926" t="s">
        <v>2361</v>
      </c>
      <c r="F1926" t="s">
        <v>2577</v>
      </c>
      <c r="G1926" t="s">
        <v>2361</v>
      </c>
      <c r="H1926" t="s">
        <v>19</v>
      </c>
      <c r="I1926" t="s">
        <v>103</v>
      </c>
      <c r="K1926" t="s">
        <v>2680</v>
      </c>
      <c r="L1926" t="s">
        <v>2681</v>
      </c>
    </row>
    <row r="1927" spans="1:14" x14ac:dyDescent="0.25">
      <c r="A1927">
        <v>31</v>
      </c>
      <c r="B1927">
        <v>70</v>
      </c>
      <c r="C1927" t="s">
        <v>2576</v>
      </c>
      <c r="E1927" t="s">
        <v>2361</v>
      </c>
      <c r="F1927" t="s">
        <v>2577</v>
      </c>
      <c r="G1927" t="s">
        <v>2361</v>
      </c>
      <c r="H1927" t="s">
        <v>19</v>
      </c>
      <c r="I1927" t="s">
        <v>157</v>
      </c>
      <c r="K1927" t="s">
        <v>2681</v>
      </c>
      <c r="L1927" t="s">
        <v>2682</v>
      </c>
    </row>
    <row r="1928" spans="1:14" x14ac:dyDescent="0.25">
      <c r="A1928">
        <v>31</v>
      </c>
      <c r="B1928">
        <v>71</v>
      </c>
      <c r="C1928" t="s">
        <v>2576</v>
      </c>
      <c r="E1928" t="s">
        <v>2361</v>
      </c>
      <c r="F1928" t="s">
        <v>2577</v>
      </c>
      <c r="G1928" t="s">
        <v>2361</v>
      </c>
      <c r="H1928" t="s">
        <v>26</v>
      </c>
      <c r="I1928" t="s">
        <v>307</v>
      </c>
      <c r="K1928" t="s">
        <v>298</v>
      </c>
      <c r="L1928" t="s">
        <v>2683</v>
      </c>
    </row>
    <row r="1929" spans="1:14" x14ac:dyDescent="0.25">
      <c r="A1929">
        <v>31</v>
      </c>
      <c r="B1929">
        <v>72</v>
      </c>
      <c r="C1929" t="s">
        <v>2576</v>
      </c>
      <c r="E1929" t="s">
        <v>2361</v>
      </c>
      <c r="F1929" t="s">
        <v>2577</v>
      </c>
      <c r="G1929" t="s">
        <v>2361</v>
      </c>
      <c r="H1929" t="s">
        <v>12</v>
      </c>
      <c r="I1929" t="s">
        <v>2185</v>
      </c>
      <c r="K1929" t="s">
        <v>2683</v>
      </c>
      <c r="L1929" t="s">
        <v>2684</v>
      </c>
    </row>
    <row r="1930" spans="1:14" x14ac:dyDescent="0.25">
      <c r="A1930">
        <v>32</v>
      </c>
      <c r="B1930">
        <v>1</v>
      </c>
      <c r="C1930" t="s">
        <v>2576</v>
      </c>
      <c r="E1930" t="s">
        <v>2361</v>
      </c>
      <c r="F1930" t="s">
        <v>2685</v>
      </c>
      <c r="G1930" t="s">
        <v>2361</v>
      </c>
      <c r="H1930" t="s">
        <v>12</v>
      </c>
      <c r="I1930" t="s">
        <v>121</v>
      </c>
      <c r="K1930" t="s">
        <v>2686</v>
      </c>
      <c r="L1930" t="s">
        <v>2687</v>
      </c>
    </row>
    <row r="1931" spans="1:14" x14ac:dyDescent="0.25">
      <c r="A1931">
        <v>32</v>
      </c>
      <c r="B1931">
        <v>2</v>
      </c>
      <c r="C1931" t="s">
        <v>2576</v>
      </c>
      <c r="E1931" t="s">
        <v>2361</v>
      </c>
      <c r="F1931" t="s">
        <v>2685</v>
      </c>
      <c r="G1931" t="s">
        <v>2361</v>
      </c>
      <c r="H1931" t="s">
        <v>12</v>
      </c>
      <c r="I1931" t="s">
        <v>16</v>
      </c>
      <c r="K1931" t="s">
        <v>2687</v>
      </c>
      <c r="L1931" t="s">
        <v>2688</v>
      </c>
    </row>
    <row r="1932" spans="1:14" x14ac:dyDescent="0.25">
      <c r="A1932">
        <v>32</v>
      </c>
      <c r="B1932">
        <v>3</v>
      </c>
      <c r="C1932" t="s">
        <v>2576</v>
      </c>
      <c r="E1932" t="s">
        <v>2361</v>
      </c>
      <c r="F1932" t="s">
        <v>2685</v>
      </c>
      <c r="G1932" t="s">
        <v>2361</v>
      </c>
      <c r="H1932" t="s">
        <v>19</v>
      </c>
      <c r="I1932" t="s">
        <v>20</v>
      </c>
      <c r="K1932" t="s">
        <v>2688</v>
      </c>
      <c r="L1932" t="s">
        <v>2689</v>
      </c>
    </row>
    <row r="1933" spans="1:14" x14ac:dyDescent="0.25">
      <c r="A1933">
        <v>32</v>
      </c>
      <c r="B1933">
        <v>4</v>
      </c>
      <c r="C1933" t="s">
        <v>2576</v>
      </c>
      <c r="E1933" t="s">
        <v>2361</v>
      </c>
      <c r="F1933" t="s">
        <v>2685</v>
      </c>
      <c r="G1933" t="s">
        <v>2361</v>
      </c>
      <c r="H1933" t="s">
        <v>19</v>
      </c>
      <c r="I1933" t="s">
        <v>103</v>
      </c>
      <c r="K1933" t="s">
        <v>2689</v>
      </c>
      <c r="L1933" t="s">
        <v>2690</v>
      </c>
    </row>
    <row r="1934" spans="1:14" x14ac:dyDescent="0.25">
      <c r="A1934">
        <v>32</v>
      </c>
      <c r="B1934">
        <v>5</v>
      </c>
      <c r="C1934" t="s">
        <v>2576</v>
      </c>
      <c r="E1934" t="s">
        <v>2361</v>
      </c>
      <c r="F1934" t="s">
        <v>2685</v>
      </c>
      <c r="G1934" t="s">
        <v>2361</v>
      </c>
      <c r="H1934" t="s">
        <v>19</v>
      </c>
      <c r="I1934" t="s">
        <v>20</v>
      </c>
      <c r="K1934" t="s">
        <v>2690</v>
      </c>
      <c r="L1934" t="s">
        <v>2691</v>
      </c>
    </row>
    <row r="1935" spans="1:14" x14ac:dyDescent="0.25">
      <c r="A1935">
        <v>32</v>
      </c>
      <c r="B1935">
        <v>6</v>
      </c>
      <c r="C1935" t="s">
        <v>2576</v>
      </c>
      <c r="E1935" t="s">
        <v>2361</v>
      </c>
      <c r="F1935" t="s">
        <v>2685</v>
      </c>
      <c r="G1935" t="s">
        <v>2361</v>
      </c>
      <c r="H1935" t="s">
        <v>55</v>
      </c>
      <c r="I1935" t="s">
        <v>127</v>
      </c>
      <c r="J1935" t="s">
        <v>82</v>
      </c>
      <c r="K1935" t="s">
        <v>2691</v>
      </c>
      <c r="L1935" t="s">
        <v>2692</v>
      </c>
      <c r="N1935">
        <v>7</v>
      </c>
    </row>
    <row r="1936" spans="1:14" x14ac:dyDescent="0.25">
      <c r="A1936">
        <v>32</v>
      </c>
      <c r="B1936">
        <v>7</v>
      </c>
      <c r="C1936" t="s">
        <v>2576</v>
      </c>
      <c r="E1936" t="s">
        <v>2361</v>
      </c>
      <c r="F1936" t="s">
        <v>2685</v>
      </c>
      <c r="G1936" t="s">
        <v>2361</v>
      </c>
      <c r="H1936" t="s">
        <v>26</v>
      </c>
      <c r="I1936" t="s">
        <v>10351</v>
      </c>
      <c r="K1936" t="s">
        <v>2693</v>
      </c>
      <c r="L1936" t="s">
        <v>2694</v>
      </c>
    </row>
    <row r="1937" spans="1:14" x14ac:dyDescent="0.25">
      <c r="A1937">
        <v>32</v>
      </c>
      <c r="B1937">
        <v>8</v>
      </c>
      <c r="C1937" t="s">
        <v>2576</v>
      </c>
      <c r="E1937" t="s">
        <v>2361</v>
      </c>
      <c r="F1937" t="s">
        <v>2685</v>
      </c>
      <c r="G1937" t="s">
        <v>2361</v>
      </c>
      <c r="H1937" t="s">
        <v>12</v>
      </c>
      <c r="I1937" t="s">
        <v>121</v>
      </c>
      <c r="K1937" t="s">
        <v>2695</v>
      </c>
      <c r="L1937" t="s">
        <v>2696</v>
      </c>
    </row>
    <row r="1938" spans="1:14" x14ac:dyDescent="0.25">
      <c r="A1938">
        <v>32</v>
      </c>
      <c r="B1938">
        <v>9</v>
      </c>
      <c r="C1938" t="s">
        <v>2576</v>
      </c>
      <c r="E1938" t="s">
        <v>2361</v>
      </c>
      <c r="F1938" t="s">
        <v>2685</v>
      </c>
      <c r="G1938" t="s">
        <v>2361</v>
      </c>
      <c r="H1938" t="s">
        <v>12</v>
      </c>
      <c r="I1938" t="s">
        <v>16</v>
      </c>
      <c r="K1938" t="s">
        <v>2697</v>
      </c>
      <c r="L1938" t="s">
        <v>2698</v>
      </c>
    </row>
    <row r="1939" spans="1:14" x14ac:dyDescent="0.25">
      <c r="A1939">
        <v>32</v>
      </c>
      <c r="B1939">
        <v>10</v>
      </c>
      <c r="C1939" t="s">
        <v>2576</v>
      </c>
      <c r="E1939" t="s">
        <v>2361</v>
      </c>
      <c r="F1939" t="s">
        <v>2685</v>
      </c>
      <c r="G1939" t="s">
        <v>2361</v>
      </c>
      <c r="H1939" t="s">
        <v>19</v>
      </c>
      <c r="I1939" t="s">
        <v>20</v>
      </c>
      <c r="K1939" t="s">
        <v>2699</v>
      </c>
      <c r="L1939" t="s">
        <v>2700</v>
      </c>
    </row>
    <row r="1940" spans="1:14" x14ac:dyDescent="0.25">
      <c r="A1940">
        <v>32</v>
      </c>
      <c r="B1940">
        <v>11</v>
      </c>
      <c r="C1940" t="s">
        <v>2576</v>
      </c>
      <c r="E1940" t="s">
        <v>2361</v>
      </c>
      <c r="F1940" t="s">
        <v>2685</v>
      </c>
      <c r="G1940" t="s">
        <v>2361</v>
      </c>
      <c r="H1940" t="s">
        <v>55</v>
      </c>
      <c r="I1940" t="s">
        <v>386</v>
      </c>
      <c r="J1940" t="s">
        <v>94</v>
      </c>
      <c r="K1940" t="s">
        <v>2700</v>
      </c>
      <c r="L1940" t="s">
        <v>2701</v>
      </c>
      <c r="N1940">
        <v>4</v>
      </c>
    </row>
    <row r="1941" spans="1:14" x14ac:dyDescent="0.25">
      <c r="A1941">
        <v>32</v>
      </c>
      <c r="B1941">
        <v>12</v>
      </c>
      <c r="C1941" t="s">
        <v>2576</v>
      </c>
      <c r="E1941" t="s">
        <v>2361</v>
      </c>
      <c r="F1941" t="s">
        <v>2685</v>
      </c>
      <c r="G1941" t="s">
        <v>2361</v>
      </c>
      <c r="H1941" t="s">
        <v>165</v>
      </c>
      <c r="I1941" t="s">
        <v>731</v>
      </c>
      <c r="K1941" t="s">
        <v>2702</v>
      </c>
      <c r="L1941" t="s">
        <v>2703</v>
      </c>
    </row>
    <row r="1942" spans="1:14" x14ac:dyDescent="0.25">
      <c r="A1942">
        <v>32</v>
      </c>
      <c r="B1942">
        <v>13</v>
      </c>
      <c r="C1942" t="s">
        <v>2576</v>
      </c>
      <c r="E1942" t="s">
        <v>2361</v>
      </c>
      <c r="F1942" t="s">
        <v>2685</v>
      </c>
      <c r="G1942" t="s">
        <v>2361</v>
      </c>
      <c r="H1942" t="s">
        <v>23</v>
      </c>
      <c r="I1942" t="s">
        <v>341</v>
      </c>
      <c r="K1942" t="s">
        <v>2704</v>
      </c>
      <c r="L1942" t="s">
        <v>2705</v>
      </c>
    </row>
    <row r="1943" spans="1:14" x14ac:dyDescent="0.25">
      <c r="A1943">
        <v>32</v>
      </c>
      <c r="B1943">
        <v>14</v>
      </c>
      <c r="C1943" t="s">
        <v>2576</v>
      </c>
      <c r="E1943" t="s">
        <v>2361</v>
      </c>
      <c r="F1943" t="s">
        <v>2685</v>
      </c>
      <c r="G1943" t="s">
        <v>2361</v>
      </c>
      <c r="H1943" t="s">
        <v>26</v>
      </c>
      <c r="I1943" t="s">
        <v>10351</v>
      </c>
      <c r="K1943" t="s">
        <v>2706</v>
      </c>
      <c r="L1943" t="s">
        <v>2707</v>
      </c>
    </row>
    <row r="1944" spans="1:14" x14ac:dyDescent="0.25">
      <c r="A1944">
        <v>32</v>
      </c>
      <c r="B1944">
        <v>15</v>
      </c>
      <c r="C1944" t="s">
        <v>2576</v>
      </c>
      <c r="E1944" t="s">
        <v>2361</v>
      </c>
      <c r="F1944" t="s">
        <v>2685</v>
      </c>
      <c r="G1944" t="s">
        <v>2361</v>
      </c>
      <c r="H1944" t="s">
        <v>12</v>
      </c>
      <c r="I1944" t="s">
        <v>121</v>
      </c>
      <c r="K1944" t="s">
        <v>2708</v>
      </c>
      <c r="L1944" t="s">
        <v>2709</v>
      </c>
    </row>
    <row r="1945" spans="1:14" x14ac:dyDescent="0.25">
      <c r="A1945">
        <v>32</v>
      </c>
      <c r="B1945">
        <v>16</v>
      </c>
      <c r="C1945" t="s">
        <v>2576</v>
      </c>
      <c r="E1945" t="s">
        <v>2361</v>
      </c>
      <c r="F1945" t="s">
        <v>2685</v>
      </c>
      <c r="G1945" t="s">
        <v>2361</v>
      </c>
      <c r="H1945" t="s">
        <v>12</v>
      </c>
      <c r="I1945" t="s">
        <v>16</v>
      </c>
      <c r="K1945" t="s">
        <v>2710</v>
      </c>
      <c r="L1945" t="s">
        <v>2711</v>
      </c>
    </row>
    <row r="1946" spans="1:14" x14ac:dyDescent="0.25">
      <c r="A1946">
        <v>32</v>
      </c>
      <c r="B1946">
        <v>17</v>
      </c>
      <c r="C1946" t="s">
        <v>2576</v>
      </c>
      <c r="E1946" t="s">
        <v>2361</v>
      </c>
      <c r="F1946" t="s">
        <v>2685</v>
      </c>
      <c r="G1946" t="s">
        <v>2361</v>
      </c>
      <c r="H1946" t="s">
        <v>19</v>
      </c>
      <c r="I1946" t="s">
        <v>20</v>
      </c>
      <c r="K1946" t="s">
        <v>2712</v>
      </c>
      <c r="L1946" t="s">
        <v>2713</v>
      </c>
    </row>
    <row r="1947" spans="1:14" x14ac:dyDescent="0.25">
      <c r="A1947">
        <v>32</v>
      </c>
      <c r="B1947">
        <v>18</v>
      </c>
      <c r="C1947" t="s">
        <v>2576</v>
      </c>
      <c r="E1947" t="s">
        <v>2361</v>
      </c>
      <c r="F1947" t="s">
        <v>2685</v>
      </c>
      <c r="G1947" t="s">
        <v>2361</v>
      </c>
      <c r="H1947" t="s">
        <v>19</v>
      </c>
      <c r="I1947" t="s">
        <v>20</v>
      </c>
      <c r="K1947" t="s">
        <v>2714</v>
      </c>
      <c r="L1947" t="s">
        <v>2715</v>
      </c>
    </row>
    <row r="1948" spans="1:14" x14ac:dyDescent="0.25">
      <c r="A1948">
        <v>32</v>
      </c>
      <c r="B1948">
        <v>19</v>
      </c>
      <c r="C1948" t="s">
        <v>2576</v>
      </c>
      <c r="E1948" t="s">
        <v>2361</v>
      </c>
      <c r="F1948" t="s">
        <v>2685</v>
      </c>
      <c r="G1948" t="s">
        <v>2361</v>
      </c>
      <c r="H1948" t="s">
        <v>55</v>
      </c>
      <c r="I1948" t="s">
        <v>386</v>
      </c>
      <c r="J1948" t="s">
        <v>94</v>
      </c>
      <c r="K1948" t="s">
        <v>2715</v>
      </c>
      <c r="L1948" t="s">
        <v>2716</v>
      </c>
      <c r="N1948">
        <v>3</v>
      </c>
    </row>
    <row r="1949" spans="1:14" x14ac:dyDescent="0.25">
      <c r="A1949">
        <v>32</v>
      </c>
      <c r="B1949">
        <v>20</v>
      </c>
      <c r="C1949" t="s">
        <v>2576</v>
      </c>
      <c r="E1949" t="s">
        <v>2361</v>
      </c>
      <c r="F1949" t="s">
        <v>2685</v>
      </c>
      <c r="G1949" t="s">
        <v>2361</v>
      </c>
      <c r="H1949" t="s">
        <v>26</v>
      </c>
      <c r="I1949" t="s">
        <v>307</v>
      </c>
      <c r="K1949" t="s">
        <v>2717</v>
      </c>
      <c r="L1949" t="s">
        <v>2718</v>
      </c>
    </row>
    <row r="1950" spans="1:14" x14ac:dyDescent="0.25">
      <c r="A1950">
        <v>32</v>
      </c>
      <c r="B1950">
        <v>21</v>
      </c>
      <c r="C1950" t="s">
        <v>2576</v>
      </c>
      <c r="E1950" t="s">
        <v>2361</v>
      </c>
      <c r="F1950" t="s">
        <v>2685</v>
      </c>
      <c r="G1950" t="s">
        <v>2361</v>
      </c>
      <c r="H1950" t="s">
        <v>12</v>
      </c>
      <c r="I1950" t="s">
        <v>121</v>
      </c>
      <c r="K1950" t="s">
        <v>2719</v>
      </c>
      <c r="L1950" t="s">
        <v>2720</v>
      </c>
    </row>
    <row r="1951" spans="1:14" x14ac:dyDescent="0.25">
      <c r="A1951">
        <v>32</v>
      </c>
      <c r="B1951">
        <v>22</v>
      </c>
      <c r="C1951" t="s">
        <v>2576</v>
      </c>
      <c r="E1951" t="s">
        <v>2361</v>
      </c>
      <c r="F1951" t="s">
        <v>2685</v>
      </c>
      <c r="G1951" t="s">
        <v>2361</v>
      </c>
      <c r="H1951" t="s">
        <v>12</v>
      </c>
      <c r="I1951" t="s">
        <v>16</v>
      </c>
      <c r="K1951" t="s">
        <v>2721</v>
      </c>
      <c r="L1951" t="s">
        <v>2722</v>
      </c>
    </row>
    <row r="1952" spans="1:14" x14ac:dyDescent="0.25">
      <c r="A1952">
        <v>32</v>
      </c>
      <c r="B1952">
        <v>23</v>
      </c>
      <c r="C1952" t="s">
        <v>2576</v>
      </c>
      <c r="E1952" t="s">
        <v>2361</v>
      </c>
      <c r="F1952" t="s">
        <v>2685</v>
      </c>
      <c r="G1952" t="s">
        <v>2361</v>
      </c>
      <c r="H1952" t="s">
        <v>19</v>
      </c>
      <c r="I1952" t="s">
        <v>20</v>
      </c>
      <c r="K1952" t="s">
        <v>2723</v>
      </c>
      <c r="L1952" t="s">
        <v>2724</v>
      </c>
    </row>
    <row r="1953" spans="1:12" x14ac:dyDescent="0.25">
      <c r="A1953">
        <v>32</v>
      </c>
      <c r="B1953">
        <v>24</v>
      </c>
      <c r="C1953" t="s">
        <v>2576</v>
      </c>
      <c r="E1953" t="s">
        <v>2361</v>
      </c>
      <c r="F1953" t="s">
        <v>2685</v>
      </c>
      <c r="G1953" t="s">
        <v>2361</v>
      </c>
      <c r="H1953" t="s">
        <v>19</v>
      </c>
      <c r="I1953" t="s">
        <v>103</v>
      </c>
      <c r="K1953" t="s">
        <v>2724</v>
      </c>
      <c r="L1953" t="s">
        <v>2725</v>
      </c>
    </row>
    <row r="1954" spans="1:12" x14ac:dyDescent="0.25">
      <c r="A1954">
        <v>32</v>
      </c>
      <c r="B1954">
        <v>25</v>
      </c>
      <c r="C1954" t="s">
        <v>2576</v>
      </c>
      <c r="E1954" t="s">
        <v>2361</v>
      </c>
      <c r="F1954" t="s">
        <v>2685</v>
      </c>
      <c r="G1954" t="s">
        <v>2361</v>
      </c>
      <c r="H1954" t="s">
        <v>19</v>
      </c>
      <c r="I1954" t="s">
        <v>157</v>
      </c>
      <c r="K1954" t="s">
        <v>2725</v>
      </c>
      <c r="L1954" t="s">
        <v>2726</v>
      </c>
    </row>
    <row r="1955" spans="1:12" x14ac:dyDescent="0.25">
      <c r="A1955">
        <v>32</v>
      </c>
      <c r="B1955">
        <v>26</v>
      </c>
      <c r="C1955" t="s">
        <v>2576</v>
      </c>
      <c r="E1955" t="s">
        <v>2361</v>
      </c>
      <c r="F1955" t="s">
        <v>2685</v>
      </c>
      <c r="G1955" t="s">
        <v>2361</v>
      </c>
      <c r="H1955" t="s">
        <v>26</v>
      </c>
      <c r="I1955" t="s">
        <v>10351</v>
      </c>
      <c r="K1955" t="s">
        <v>2727</v>
      </c>
      <c r="L1955" t="s">
        <v>2728</v>
      </c>
    </row>
    <row r="1956" spans="1:12" x14ac:dyDescent="0.25">
      <c r="A1956">
        <v>32</v>
      </c>
      <c r="B1956">
        <v>27</v>
      </c>
      <c r="C1956" t="s">
        <v>2576</v>
      </c>
      <c r="E1956" t="s">
        <v>2361</v>
      </c>
      <c r="F1956" t="s">
        <v>2685</v>
      </c>
      <c r="G1956" t="s">
        <v>2361</v>
      </c>
      <c r="H1956" t="s">
        <v>12</v>
      </c>
      <c r="I1956" t="s">
        <v>121</v>
      </c>
      <c r="K1956" t="s">
        <v>2729</v>
      </c>
      <c r="L1956" t="s">
        <v>2730</v>
      </c>
    </row>
    <row r="1957" spans="1:12" x14ac:dyDescent="0.25">
      <c r="A1957">
        <v>32</v>
      </c>
      <c r="B1957">
        <v>28</v>
      </c>
      <c r="C1957" t="s">
        <v>2576</v>
      </c>
      <c r="E1957" t="s">
        <v>2361</v>
      </c>
      <c r="F1957" t="s">
        <v>2685</v>
      </c>
      <c r="G1957" t="s">
        <v>2361</v>
      </c>
      <c r="H1957" t="s">
        <v>12</v>
      </c>
      <c r="I1957" t="s">
        <v>16</v>
      </c>
      <c r="K1957" t="s">
        <v>2731</v>
      </c>
      <c r="L1957" t="s">
        <v>2732</v>
      </c>
    </row>
    <row r="1958" spans="1:12" x14ac:dyDescent="0.25">
      <c r="A1958">
        <v>32</v>
      </c>
      <c r="B1958">
        <v>29</v>
      </c>
      <c r="C1958" t="s">
        <v>2576</v>
      </c>
      <c r="E1958" t="s">
        <v>2361</v>
      </c>
      <c r="F1958" t="s">
        <v>2685</v>
      </c>
      <c r="G1958" t="s">
        <v>2361</v>
      </c>
      <c r="H1958" t="s">
        <v>19</v>
      </c>
      <c r="I1958" t="s">
        <v>20</v>
      </c>
      <c r="K1958" t="s">
        <v>2733</v>
      </c>
      <c r="L1958" t="s">
        <v>2734</v>
      </c>
    </row>
    <row r="1959" spans="1:12" x14ac:dyDescent="0.25">
      <c r="A1959">
        <v>32</v>
      </c>
      <c r="B1959">
        <v>30</v>
      </c>
      <c r="C1959" t="s">
        <v>2576</v>
      </c>
      <c r="E1959" t="s">
        <v>2361</v>
      </c>
      <c r="F1959" t="s">
        <v>2685</v>
      </c>
      <c r="G1959" t="s">
        <v>2361</v>
      </c>
      <c r="H1959" t="s">
        <v>19</v>
      </c>
      <c r="I1959" t="s">
        <v>103</v>
      </c>
      <c r="K1959" t="s">
        <v>2735</v>
      </c>
      <c r="L1959" t="s">
        <v>2736</v>
      </c>
    </row>
    <row r="1960" spans="1:12" x14ac:dyDescent="0.25">
      <c r="A1960">
        <v>32</v>
      </c>
      <c r="B1960">
        <v>31</v>
      </c>
      <c r="C1960" t="s">
        <v>2576</v>
      </c>
      <c r="E1960" t="s">
        <v>2361</v>
      </c>
      <c r="F1960" t="s">
        <v>2685</v>
      </c>
      <c r="G1960" t="s">
        <v>2361</v>
      </c>
      <c r="H1960" t="s">
        <v>19</v>
      </c>
      <c r="I1960" t="s">
        <v>157</v>
      </c>
      <c r="K1960" t="s">
        <v>2736</v>
      </c>
      <c r="L1960" t="s">
        <v>2737</v>
      </c>
    </row>
    <row r="1961" spans="1:12" x14ac:dyDescent="0.25">
      <c r="A1961">
        <v>32</v>
      </c>
      <c r="B1961">
        <v>32</v>
      </c>
      <c r="C1961" t="s">
        <v>2576</v>
      </c>
      <c r="E1961" t="s">
        <v>2361</v>
      </c>
      <c r="F1961" t="s">
        <v>2685</v>
      </c>
      <c r="G1961" t="s">
        <v>2361</v>
      </c>
      <c r="H1961" t="s">
        <v>26</v>
      </c>
      <c r="I1961" t="s">
        <v>10351</v>
      </c>
      <c r="K1961" t="s">
        <v>2738</v>
      </c>
      <c r="L1961" t="s">
        <v>2739</v>
      </c>
    </row>
    <row r="1962" spans="1:12" x14ac:dyDescent="0.25">
      <c r="A1962">
        <v>32</v>
      </c>
      <c r="B1962">
        <v>33</v>
      </c>
      <c r="C1962" t="s">
        <v>2576</v>
      </c>
      <c r="E1962" t="s">
        <v>2361</v>
      </c>
      <c r="F1962" t="s">
        <v>2685</v>
      </c>
      <c r="G1962" t="s">
        <v>2361</v>
      </c>
      <c r="H1962" t="s">
        <v>12</v>
      </c>
      <c r="I1962" t="s">
        <v>121</v>
      </c>
      <c r="K1962" t="s">
        <v>2740</v>
      </c>
      <c r="L1962" t="s">
        <v>2741</v>
      </c>
    </row>
    <row r="1963" spans="1:12" x14ac:dyDescent="0.25">
      <c r="A1963">
        <v>32</v>
      </c>
      <c r="B1963">
        <v>34</v>
      </c>
      <c r="C1963" t="s">
        <v>2576</v>
      </c>
      <c r="E1963" t="s">
        <v>2361</v>
      </c>
      <c r="F1963" t="s">
        <v>2685</v>
      </c>
      <c r="G1963" t="s">
        <v>2361</v>
      </c>
      <c r="H1963" t="s">
        <v>12</v>
      </c>
      <c r="I1963" t="s">
        <v>16</v>
      </c>
      <c r="K1963" t="s">
        <v>2742</v>
      </c>
      <c r="L1963" t="s">
        <v>2743</v>
      </c>
    </row>
    <row r="1964" spans="1:12" x14ac:dyDescent="0.25">
      <c r="A1964">
        <v>32</v>
      </c>
      <c r="B1964">
        <v>35</v>
      </c>
      <c r="C1964" t="s">
        <v>2576</v>
      </c>
      <c r="E1964" t="s">
        <v>2361</v>
      </c>
      <c r="F1964" t="s">
        <v>2685</v>
      </c>
      <c r="G1964" t="s">
        <v>2361</v>
      </c>
      <c r="H1964" t="s">
        <v>35</v>
      </c>
      <c r="I1964" t="s">
        <v>164</v>
      </c>
      <c r="K1964" t="s">
        <v>2743</v>
      </c>
      <c r="L1964" t="s">
        <v>2744</v>
      </c>
    </row>
    <row r="1965" spans="1:12" x14ac:dyDescent="0.25">
      <c r="A1965">
        <v>32</v>
      </c>
      <c r="B1965">
        <v>36</v>
      </c>
      <c r="C1965" t="s">
        <v>2576</v>
      </c>
      <c r="E1965" t="s">
        <v>2361</v>
      </c>
      <c r="F1965" t="s">
        <v>2685</v>
      </c>
      <c r="G1965" t="s">
        <v>2361</v>
      </c>
      <c r="H1965" t="s">
        <v>23</v>
      </c>
      <c r="I1965" t="s">
        <v>341</v>
      </c>
      <c r="K1965" t="s">
        <v>2745</v>
      </c>
      <c r="L1965" t="s">
        <v>2746</v>
      </c>
    </row>
    <row r="1966" spans="1:12" x14ac:dyDescent="0.25">
      <c r="A1966">
        <v>32</v>
      </c>
      <c r="B1966">
        <v>37</v>
      </c>
      <c r="C1966" t="s">
        <v>2576</v>
      </c>
      <c r="E1966" t="s">
        <v>2361</v>
      </c>
      <c r="F1966" t="s">
        <v>2685</v>
      </c>
      <c r="G1966" t="s">
        <v>2361</v>
      </c>
      <c r="H1966" t="s">
        <v>26</v>
      </c>
      <c r="I1966" t="s">
        <v>10351</v>
      </c>
      <c r="K1966" t="s">
        <v>2747</v>
      </c>
      <c r="L1966" t="s">
        <v>2748</v>
      </c>
    </row>
    <row r="1967" spans="1:12" x14ac:dyDescent="0.25">
      <c r="A1967">
        <v>32</v>
      </c>
      <c r="B1967">
        <v>38</v>
      </c>
      <c r="C1967" t="s">
        <v>2576</v>
      </c>
      <c r="E1967" t="s">
        <v>2361</v>
      </c>
      <c r="F1967" t="s">
        <v>2685</v>
      </c>
      <c r="G1967" t="s">
        <v>2361</v>
      </c>
      <c r="H1967" t="s">
        <v>12</v>
      </c>
      <c r="I1967" t="s">
        <v>121</v>
      </c>
      <c r="K1967" t="s">
        <v>2748</v>
      </c>
      <c r="L1967" t="s">
        <v>2749</v>
      </c>
    </row>
    <row r="1968" spans="1:12" x14ac:dyDescent="0.25">
      <c r="A1968">
        <v>32</v>
      </c>
      <c r="B1968">
        <v>39</v>
      </c>
      <c r="C1968" t="s">
        <v>2576</v>
      </c>
      <c r="E1968" t="s">
        <v>2361</v>
      </c>
      <c r="F1968" t="s">
        <v>2685</v>
      </c>
      <c r="G1968" t="s">
        <v>2361</v>
      </c>
      <c r="H1968" t="s">
        <v>19</v>
      </c>
      <c r="I1968" t="s">
        <v>20</v>
      </c>
      <c r="K1968" t="s">
        <v>2749</v>
      </c>
      <c r="L1968" t="s">
        <v>2750</v>
      </c>
    </row>
    <row r="1969" spans="1:14" x14ac:dyDescent="0.25">
      <c r="A1969">
        <v>32</v>
      </c>
      <c r="B1969">
        <v>40</v>
      </c>
      <c r="C1969" t="s">
        <v>2576</v>
      </c>
      <c r="E1969" t="s">
        <v>2361</v>
      </c>
      <c r="F1969" t="s">
        <v>2685</v>
      </c>
      <c r="G1969" t="s">
        <v>2361</v>
      </c>
      <c r="H1969" t="s">
        <v>55</v>
      </c>
      <c r="I1969" t="s">
        <v>386</v>
      </c>
      <c r="J1969" t="s">
        <v>94</v>
      </c>
      <c r="K1969" t="s">
        <v>2750</v>
      </c>
      <c r="L1969" t="s">
        <v>2751</v>
      </c>
      <c r="N1969">
        <v>3</v>
      </c>
    </row>
    <row r="1970" spans="1:14" x14ac:dyDescent="0.25">
      <c r="A1970">
        <v>32</v>
      </c>
      <c r="B1970">
        <v>41</v>
      </c>
      <c r="C1970" t="s">
        <v>2576</v>
      </c>
      <c r="E1970" t="s">
        <v>2361</v>
      </c>
      <c r="F1970" t="s">
        <v>2685</v>
      </c>
      <c r="G1970" t="s">
        <v>2361</v>
      </c>
      <c r="H1970" t="s">
        <v>19</v>
      </c>
      <c r="I1970" t="s">
        <v>20</v>
      </c>
      <c r="K1970" t="s">
        <v>2752</v>
      </c>
      <c r="L1970" t="s">
        <v>2753</v>
      </c>
    </row>
    <row r="1971" spans="1:14" x14ac:dyDescent="0.25">
      <c r="A1971">
        <v>32</v>
      </c>
      <c r="B1971">
        <v>42</v>
      </c>
      <c r="C1971" t="s">
        <v>2576</v>
      </c>
      <c r="E1971" t="s">
        <v>2361</v>
      </c>
      <c r="F1971" t="s">
        <v>2685</v>
      </c>
      <c r="G1971" t="s">
        <v>2361</v>
      </c>
      <c r="H1971" t="s">
        <v>26</v>
      </c>
      <c r="I1971" t="s">
        <v>168</v>
      </c>
      <c r="K1971" t="s">
        <v>2754</v>
      </c>
      <c r="L1971" t="s">
        <v>2755</v>
      </c>
    </row>
    <row r="1972" spans="1:14" x14ac:dyDescent="0.25">
      <c r="A1972">
        <v>32</v>
      </c>
      <c r="B1972">
        <v>43</v>
      </c>
      <c r="C1972" t="s">
        <v>2576</v>
      </c>
      <c r="E1972" t="s">
        <v>2361</v>
      </c>
      <c r="F1972" t="s">
        <v>2685</v>
      </c>
      <c r="G1972" t="s">
        <v>2361</v>
      </c>
      <c r="H1972" t="s">
        <v>12</v>
      </c>
      <c r="I1972" t="s">
        <v>121</v>
      </c>
      <c r="K1972" t="s">
        <v>2756</v>
      </c>
      <c r="L1972" t="s">
        <v>2757</v>
      </c>
    </row>
    <row r="1973" spans="1:14" x14ac:dyDescent="0.25">
      <c r="A1973">
        <v>32</v>
      </c>
      <c r="B1973">
        <v>44</v>
      </c>
      <c r="C1973" t="s">
        <v>2576</v>
      </c>
      <c r="E1973" t="s">
        <v>2361</v>
      </c>
      <c r="F1973" t="s">
        <v>2685</v>
      </c>
      <c r="G1973" t="s">
        <v>2361</v>
      </c>
      <c r="H1973" t="s">
        <v>19</v>
      </c>
      <c r="I1973" t="s">
        <v>20</v>
      </c>
      <c r="K1973" t="s">
        <v>2758</v>
      </c>
      <c r="L1973" t="s">
        <v>2759</v>
      </c>
    </row>
    <row r="1974" spans="1:14" x14ac:dyDescent="0.25">
      <c r="A1974">
        <v>32</v>
      </c>
      <c r="B1974">
        <v>45</v>
      </c>
      <c r="C1974" t="s">
        <v>2576</v>
      </c>
      <c r="E1974" t="s">
        <v>2361</v>
      </c>
      <c r="F1974" t="s">
        <v>2685</v>
      </c>
      <c r="G1974" t="s">
        <v>2361</v>
      </c>
      <c r="H1974" t="s">
        <v>23</v>
      </c>
      <c r="I1974" t="s">
        <v>24</v>
      </c>
      <c r="K1974" t="s">
        <v>2759</v>
      </c>
      <c r="L1974" t="s">
        <v>2760</v>
      </c>
    </row>
    <row r="1975" spans="1:14" x14ac:dyDescent="0.25">
      <c r="A1975">
        <v>32</v>
      </c>
      <c r="B1975">
        <v>46</v>
      </c>
      <c r="C1975" t="s">
        <v>2576</v>
      </c>
      <c r="E1975" t="s">
        <v>2361</v>
      </c>
      <c r="F1975" t="s">
        <v>2685</v>
      </c>
      <c r="G1975" t="s">
        <v>2361</v>
      </c>
      <c r="H1975" t="s">
        <v>26</v>
      </c>
      <c r="I1975" t="s">
        <v>10351</v>
      </c>
      <c r="K1975" t="s">
        <v>2761</v>
      </c>
      <c r="L1975" t="s">
        <v>2762</v>
      </c>
    </row>
    <row r="1976" spans="1:14" x14ac:dyDescent="0.25">
      <c r="A1976">
        <v>32</v>
      </c>
      <c r="B1976">
        <v>47</v>
      </c>
      <c r="C1976" t="s">
        <v>2576</v>
      </c>
      <c r="E1976" t="s">
        <v>2361</v>
      </c>
      <c r="F1976" t="s">
        <v>2685</v>
      </c>
      <c r="G1976" t="s">
        <v>2361</v>
      </c>
      <c r="H1976" t="s">
        <v>12</v>
      </c>
      <c r="I1976" t="s">
        <v>121</v>
      </c>
      <c r="K1976" t="s">
        <v>2763</v>
      </c>
      <c r="L1976" t="s">
        <v>2764</v>
      </c>
    </row>
    <row r="1977" spans="1:14" x14ac:dyDescent="0.25">
      <c r="A1977">
        <v>32</v>
      </c>
      <c r="B1977">
        <v>48</v>
      </c>
      <c r="C1977" t="s">
        <v>2576</v>
      </c>
      <c r="E1977" t="s">
        <v>2361</v>
      </c>
      <c r="F1977" t="s">
        <v>2685</v>
      </c>
      <c r="G1977" t="s">
        <v>2361</v>
      </c>
      <c r="H1977" t="s">
        <v>12</v>
      </c>
      <c r="I1977" t="s">
        <v>16</v>
      </c>
      <c r="K1977" t="s">
        <v>2765</v>
      </c>
      <c r="L1977" t="s">
        <v>2766</v>
      </c>
    </row>
    <row r="1978" spans="1:14" x14ac:dyDescent="0.25">
      <c r="A1978">
        <v>32</v>
      </c>
      <c r="B1978">
        <v>49</v>
      </c>
      <c r="C1978" t="s">
        <v>2576</v>
      </c>
      <c r="E1978" t="s">
        <v>2361</v>
      </c>
      <c r="F1978" t="s">
        <v>2685</v>
      </c>
      <c r="G1978" t="s">
        <v>2361</v>
      </c>
      <c r="H1978" t="s">
        <v>19</v>
      </c>
      <c r="I1978" t="s">
        <v>20</v>
      </c>
      <c r="K1978" t="s">
        <v>2766</v>
      </c>
      <c r="L1978" t="s">
        <v>2767</v>
      </c>
    </row>
    <row r="1979" spans="1:14" x14ac:dyDescent="0.25">
      <c r="A1979">
        <v>32</v>
      </c>
      <c r="B1979">
        <v>50</v>
      </c>
      <c r="C1979" t="s">
        <v>2576</v>
      </c>
      <c r="E1979" t="s">
        <v>2361</v>
      </c>
      <c r="F1979" t="s">
        <v>2685</v>
      </c>
      <c r="G1979" t="s">
        <v>2361</v>
      </c>
      <c r="H1979" t="s">
        <v>55</v>
      </c>
      <c r="I1979" t="s">
        <v>127</v>
      </c>
      <c r="J1979" t="s">
        <v>94</v>
      </c>
      <c r="K1979" t="s">
        <v>2767</v>
      </c>
      <c r="L1979" t="s">
        <v>2767</v>
      </c>
      <c r="N1979">
        <v>3</v>
      </c>
    </row>
    <row r="1980" spans="1:14" x14ac:dyDescent="0.25">
      <c r="A1980">
        <v>32</v>
      </c>
      <c r="B1980">
        <v>51</v>
      </c>
      <c r="C1980" t="s">
        <v>2576</v>
      </c>
      <c r="E1980" t="s">
        <v>2361</v>
      </c>
      <c r="F1980" t="s">
        <v>2685</v>
      </c>
      <c r="G1980" t="s">
        <v>2361</v>
      </c>
      <c r="H1980" t="s">
        <v>23</v>
      </c>
      <c r="I1980" t="s">
        <v>24</v>
      </c>
      <c r="K1980" t="s">
        <v>2767</v>
      </c>
      <c r="L1980" t="s">
        <v>2768</v>
      </c>
    </row>
    <row r="1981" spans="1:14" x14ac:dyDescent="0.25">
      <c r="A1981">
        <v>32</v>
      </c>
      <c r="B1981">
        <v>52</v>
      </c>
      <c r="C1981" t="s">
        <v>2576</v>
      </c>
      <c r="E1981" t="s">
        <v>2361</v>
      </c>
      <c r="F1981" t="s">
        <v>2685</v>
      </c>
      <c r="G1981" t="s">
        <v>2361</v>
      </c>
      <c r="H1981" t="s">
        <v>26</v>
      </c>
      <c r="I1981" t="s">
        <v>10351</v>
      </c>
      <c r="K1981" t="s">
        <v>2769</v>
      </c>
      <c r="L1981" t="s">
        <v>2770</v>
      </c>
    </row>
    <row r="1982" spans="1:14" x14ac:dyDescent="0.25">
      <c r="A1982">
        <v>32</v>
      </c>
      <c r="B1982">
        <v>53</v>
      </c>
      <c r="C1982" t="s">
        <v>2576</v>
      </c>
      <c r="E1982" t="s">
        <v>2361</v>
      </c>
      <c r="F1982" t="s">
        <v>2685</v>
      </c>
      <c r="G1982" t="s">
        <v>2361</v>
      </c>
      <c r="H1982" t="s">
        <v>12</v>
      </c>
      <c r="I1982" t="s">
        <v>121</v>
      </c>
      <c r="K1982" t="s">
        <v>2771</v>
      </c>
      <c r="L1982" t="s">
        <v>2772</v>
      </c>
    </row>
    <row r="1983" spans="1:14" x14ac:dyDescent="0.25">
      <c r="A1983">
        <v>32</v>
      </c>
      <c r="B1983">
        <v>54</v>
      </c>
      <c r="C1983" t="s">
        <v>2576</v>
      </c>
      <c r="E1983" t="s">
        <v>2361</v>
      </c>
      <c r="F1983" t="s">
        <v>2685</v>
      </c>
      <c r="G1983" t="s">
        <v>2361</v>
      </c>
      <c r="H1983" t="s">
        <v>19</v>
      </c>
      <c r="I1983" t="s">
        <v>20</v>
      </c>
      <c r="K1983" t="s">
        <v>2773</v>
      </c>
      <c r="L1983" t="s">
        <v>2774</v>
      </c>
    </row>
    <row r="1984" spans="1:14" x14ac:dyDescent="0.25">
      <c r="A1984">
        <v>32</v>
      </c>
      <c r="B1984">
        <v>55</v>
      </c>
      <c r="C1984" t="s">
        <v>2576</v>
      </c>
      <c r="E1984" t="s">
        <v>2361</v>
      </c>
      <c r="F1984" t="s">
        <v>2685</v>
      </c>
      <c r="G1984" t="s">
        <v>2361</v>
      </c>
      <c r="H1984" t="s">
        <v>55</v>
      </c>
      <c r="I1984" t="s">
        <v>386</v>
      </c>
      <c r="J1984" t="s">
        <v>94</v>
      </c>
      <c r="K1984" t="s">
        <v>2774</v>
      </c>
      <c r="L1984" t="s">
        <v>2775</v>
      </c>
      <c r="N1984">
        <v>3</v>
      </c>
    </row>
    <row r="1985" spans="1:14" x14ac:dyDescent="0.25">
      <c r="A1985">
        <v>32</v>
      </c>
      <c r="B1985">
        <v>56</v>
      </c>
      <c r="C1985" t="s">
        <v>2576</v>
      </c>
      <c r="E1985" t="s">
        <v>2361</v>
      </c>
      <c r="F1985" t="s">
        <v>2685</v>
      </c>
      <c r="G1985" t="s">
        <v>2361</v>
      </c>
      <c r="H1985" t="s">
        <v>23</v>
      </c>
      <c r="I1985" t="s">
        <v>341</v>
      </c>
      <c r="K1985" t="s">
        <v>2092</v>
      </c>
      <c r="L1985" t="s">
        <v>2776</v>
      </c>
    </row>
    <row r="1986" spans="1:14" x14ac:dyDescent="0.25">
      <c r="A1986">
        <v>32</v>
      </c>
      <c r="B1986">
        <v>57</v>
      </c>
      <c r="C1986" t="s">
        <v>2576</v>
      </c>
      <c r="E1986" t="s">
        <v>2361</v>
      </c>
      <c r="F1986" t="s">
        <v>2685</v>
      </c>
      <c r="G1986" t="s">
        <v>2361</v>
      </c>
      <c r="H1986" t="s">
        <v>26</v>
      </c>
      <c r="I1986" t="s">
        <v>10351</v>
      </c>
      <c r="K1986" t="s">
        <v>2777</v>
      </c>
      <c r="L1986" t="s">
        <v>2778</v>
      </c>
    </row>
    <row r="1987" spans="1:14" x14ac:dyDescent="0.25">
      <c r="A1987">
        <v>32</v>
      </c>
      <c r="B1987">
        <v>58</v>
      </c>
      <c r="C1987" t="s">
        <v>2576</v>
      </c>
      <c r="E1987" t="s">
        <v>2361</v>
      </c>
      <c r="F1987" t="s">
        <v>2685</v>
      </c>
      <c r="G1987" t="s">
        <v>2361</v>
      </c>
      <c r="H1987" t="s">
        <v>12</v>
      </c>
      <c r="I1987" t="s">
        <v>121</v>
      </c>
      <c r="K1987" t="s">
        <v>2779</v>
      </c>
      <c r="L1987" t="s">
        <v>2780</v>
      </c>
    </row>
    <row r="1988" spans="1:14" x14ac:dyDescent="0.25">
      <c r="A1988">
        <v>32</v>
      </c>
      <c r="B1988">
        <v>59</v>
      </c>
      <c r="C1988" t="s">
        <v>2576</v>
      </c>
      <c r="E1988" t="s">
        <v>2361</v>
      </c>
      <c r="F1988" t="s">
        <v>2685</v>
      </c>
      <c r="G1988" t="s">
        <v>2361</v>
      </c>
      <c r="H1988" t="s">
        <v>19</v>
      </c>
      <c r="I1988" t="s">
        <v>20</v>
      </c>
      <c r="K1988" t="s">
        <v>2781</v>
      </c>
      <c r="L1988" t="s">
        <v>2782</v>
      </c>
    </row>
    <row r="1989" spans="1:14" x14ac:dyDescent="0.25">
      <c r="A1989">
        <v>32</v>
      </c>
      <c r="B1989">
        <v>60</v>
      </c>
      <c r="C1989" t="s">
        <v>2576</v>
      </c>
      <c r="E1989" t="s">
        <v>2361</v>
      </c>
      <c r="F1989" t="s">
        <v>2685</v>
      </c>
      <c r="G1989" t="s">
        <v>2361</v>
      </c>
      <c r="H1989" t="s">
        <v>55</v>
      </c>
      <c r="I1989" t="s">
        <v>127</v>
      </c>
      <c r="J1989" t="s">
        <v>94</v>
      </c>
      <c r="K1989" t="s">
        <v>2782</v>
      </c>
      <c r="L1989" t="s">
        <v>2782</v>
      </c>
      <c r="N1989">
        <v>3</v>
      </c>
    </row>
    <row r="1990" spans="1:14" x14ac:dyDescent="0.25">
      <c r="A1990">
        <v>32</v>
      </c>
      <c r="B1990">
        <v>61</v>
      </c>
      <c r="C1990" t="s">
        <v>2576</v>
      </c>
      <c r="E1990" t="s">
        <v>2361</v>
      </c>
      <c r="F1990" t="s">
        <v>2685</v>
      </c>
      <c r="G1990" t="s">
        <v>2361</v>
      </c>
      <c r="H1990" t="s">
        <v>19</v>
      </c>
      <c r="I1990" t="s">
        <v>20</v>
      </c>
      <c r="K1990" t="s">
        <v>2782</v>
      </c>
      <c r="L1990" t="s">
        <v>2783</v>
      </c>
    </row>
    <row r="1991" spans="1:14" x14ac:dyDescent="0.25">
      <c r="A1991">
        <v>32</v>
      </c>
      <c r="B1991">
        <v>62</v>
      </c>
      <c r="C1991" t="s">
        <v>2576</v>
      </c>
      <c r="E1991" t="s">
        <v>2361</v>
      </c>
      <c r="F1991" t="s">
        <v>2685</v>
      </c>
      <c r="G1991" t="s">
        <v>2361</v>
      </c>
      <c r="H1991" t="s">
        <v>19</v>
      </c>
      <c r="I1991" t="s">
        <v>103</v>
      </c>
      <c r="K1991" t="s">
        <v>2783</v>
      </c>
      <c r="L1991" t="s">
        <v>2784</v>
      </c>
    </row>
    <row r="1992" spans="1:14" x14ac:dyDescent="0.25">
      <c r="A1992">
        <v>32</v>
      </c>
      <c r="B1992">
        <v>63</v>
      </c>
      <c r="C1992" t="s">
        <v>2576</v>
      </c>
      <c r="E1992" t="s">
        <v>2361</v>
      </c>
      <c r="F1992" t="s">
        <v>2685</v>
      </c>
      <c r="G1992" t="s">
        <v>2361</v>
      </c>
      <c r="H1992" t="s">
        <v>19</v>
      </c>
      <c r="I1992" t="s">
        <v>20</v>
      </c>
      <c r="K1992" t="s">
        <v>2785</v>
      </c>
      <c r="L1992" t="s">
        <v>2786</v>
      </c>
    </row>
    <row r="1993" spans="1:14" x14ac:dyDescent="0.25">
      <c r="A1993">
        <v>32</v>
      </c>
      <c r="B1993">
        <v>64</v>
      </c>
      <c r="C1993" t="s">
        <v>2576</v>
      </c>
      <c r="E1993" t="s">
        <v>2361</v>
      </c>
      <c r="F1993" t="s">
        <v>2685</v>
      </c>
      <c r="G1993" t="s">
        <v>2361</v>
      </c>
      <c r="H1993" t="s">
        <v>26</v>
      </c>
      <c r="I1993" t="s">
        <v>10351</v>
      </c>
      <c r="K1993" t="s">
        <v>2786</v>
      </c>
      <c r="L1993" t="s">
        <v>2787</v>
      </c>
    </row>
    <row r="1994" spans="1:14" x14ac:dyDescent="0.25">
      <c r="A1994">
        <v>32</v>
      </c>
      <c r="B1994">
        <v>65</v>
      </c>
      <c r="C1994" t="s">
        <v>2576</v>
      </c>
      <c r="E1994" t="s">
        <v>2361</v>
      </c>
      <c r="F1994" t="s">
        <v>2685</v>
      </c>
      <c r="G1994" t="s">
        <v>2361</v>
      </c>
      <c r="H1994" t="s">
        <v>12</v>
      </c>
      <c r="I1994" t="s">
        <v>121</v>
      </c>
      <c r="K1994" t="s">
        <v>2787</v>
      </c>
      <c r="L1994" t="s">
        <v>2788</v>
      </c>
    </row>
    <row r="1995" spans="1:14" x14ac:dyDescent="0.25">
      <c r="A1995">
        <v>32</v>
      </c>
      <c r="B1995">
        <v>66</v>
      </c>
      <c r="C1995" t="s">
        <v>2576</v>
      </c>
      <c r="E1995" t="s">
        <v>2361</v>
      </c>
      <c r="F1995" t="s">
        <v>2685</v>
      </c>
      <c r="G1995" t="s">
        <v>2361</v>
      </c>
      <c r="H1995" t="s">
        <v>19</v>
      </c>
      <c r="I1995" t="s">
        <v>20</v>
      </c>
      <c r="K1995" t="s">
        <v>2788</v>
      </c>
      <c r="L1995" t="s">
        <v>2789</v>
      </c>
    </row>
    <row r="1996" spans="1:14" x14ac:dyDescent="0.25">
      <c r="A1996">
        <v>32</v>
      </c>
      <c r="B1996">
        <v>67</v>
      </c>
      <c r="C1996" t="s">
        <v>2576</v>
      </c>
      <c r="E1996" t="s">
        <v>2361</v>
      </c>
      <c r="F1996" t="s">
        <v>2685</v>
      </c>
      <c r="G1996" t="s">
        <v>2361</v>
      </c>
      <c r="H1996" t="s">
        <v>19</v>
      </c>
      <c r="I1996" t="s">
        <v>103</v>
      </c>
      <c r="K1996" t="s">
        <v>2790</v>
      </c>
      <c r="L1996" t="s">
        <v>2791</v>
      </c>
    </row>
    <row r="1997" spans="1:14" x14ac:dyDescent="0.25">
      <c r="A1997">
        <v>32</v>
      </c>
      <c r="B1997">
        <v>68</v>
      </c>
      <c r="C1997" t="s">
        <v>2576</v>
      </c>
      <c r="E1997" t="s">
        <v>2361</v>
      </c>
      <c r="F1997" t="s">
        <v>2685</v>
      </c>
      <c r="G1997" t="s">
        <v>2361</v>
      </c>
      <c r="H1997" t="s">
        <v>55</v>
      </c>
      <c r="I1997" t="s">
        <v>781</v>
      </c>
      <c r="J1997" t="s">
        <v>94</v>
      </c>
      <c r="K1997" t="s">
        <v>2791</v>
      </c>
      <c r="L1997" t="s">
        <v>2791</v>
      </c>
      <c r="N1997">
        <v>4</v>
      </c>
    </row>
    <row r="1998" spans="1:14" x14ac:dyDescent="0.25">
      <c r="A1998">
        <v>32</v>
      </c>
      <c r="B1998">
        <v>69</v>
      </c>
      <c r="C1998" t="s">
        <v>2576</v>
      </c>
      <c r="E1998" t="s">
        <v>2361</v>
      </c>
      <c r="F1998" t="s">
        <v>2685</v>
      </c>
      <c r="G1998" t="s">
        <v>2361</v>
      </c>
      <c r="H1998" t="s">
        <v>19</v>
      </c>
      <c r="I1998" t="s">
        <v>20</v>
      </c>
      <c r="K1998" t="s">
        <v>2791</v>
      </c>
      <c r="L1998" t="s">
        <v>2792</v>
      </c>
    </row>
    <row r="1999" spans="1:14" x14ac:dyDescent="0.25">
      <c r="A1999">
        <v>32</v>
      </c>
      <c r="B1999">
        <v>70</v>
      </c>
      <c r="C1999" t="s">
        <v>2576</v>
      </c>
      <c r="E1999" t="s">
        <v>2361</v>
      </c>
      <c r="F1999" t="s">
        <v>2685</v>
      </c>
      <c r="G1999" t="s">
        <v>2361</v>
      </c>
      <c r="H1999" t="s">
        <v>55</v>
      </c>
      <c r="I1999" t="s">
        <v>386</v>
      </c>
      <c r="J1999" t="s">
        <v>94</v>
      </c>
      <c r="K1999" t="s">
        <v>2792</v>
      </c>
      <c r="L1999" t="s">
        <v>2793</v>
      </c>
      <c r="M1999" t="s">
        <v>1276</v>
      </c>
      <c r="N1999">
        <v>4</v>
      </c>
    </row>
    <row r="2000" spans="1:14" x14ac:dyDescent="0.25">
      <c r="A2000">
        <v>32</v>
      </c>
      <c r="B2000">
        <v>71</v>
      </c>
      <c r="C2000" t="s">
        <v>2576</v>
      </c>
      <c r="E2000" t="s">
        <v>2361</v>
      </c>
      <c r="F2000" t="s">
        <v>2685</v>
      </c>
      <c r="G2000" t="s">
        <v>2361</v>
      </c>
      <c r="H2000" t="s">
        <v>23</v>
      </c>
      <c r="I2000" t="s">
        <v>341</v>
      </c>
      <c r="K2000" t="s">
        <v>2793</v>
      </c>
      <c r="L2000" t="s">
        <v>2794</v>
      </c>
    </row>
    <row r="2001" spans="1:12" x14ac:dyDescent="0.25">
      <c r="A2001">
        <v>32</v>
      </c>
      <c r="B2001">
        <v>72</v>
      </c>
      <c r="C2001" t="s">
        <v>2576</v>
      </c>
      <c r="E2001" t="s">
        <v>2361</v>
      </c>
      <c r="F2001" t="s">
        <v>2685</v>
      </c>
      <c r="G2001" t="s">
        <v>2361</v>
      </c>
      <c r="H2001" t="s">
        <v>26</v>
      </c>
      <c r="I2001" t="s">
        <v>1275</v>
      </c>
      <c r="K2001" t="s">
        <v>2795</v>
      </c>
      <c r="L2001" t="s">
        <v>2796</v>
      </c>
    </row>
    <row r="2002" spans="1:12" x14ac:dyDescent="0.25">
      <c r="A2002">
        <v>32</v>
      </c>
      <c r="B2002">
        <v>73</v>
      </c>
      <c r="C2002" t="s">
        <v>2576</v>
      </c>
      <c r="E2002" t="s">
        <v>2361</v>
      </c>
      <c r="F2002" t="s">
        <v>2685</v>
      </c>
      <c r="G2002" t="s">
        <v>2361</v>
      </c>
      <c r="H2002" t="s">
        <v>12</v>
      </c>
      <c r="I2002" t="s">
        <v>64</v>
      </c>
      <c r="K2002" t="s">
        <v>2796</v>
      </c>
      <c r="L2002" t="s">
        <v>2797</v>
      </c>
    </row>
    <row r="2003" spans="1:12" x14ac:dyDescent="0.25">
      <c r="A2003">
        <v>32</v>
      </c>
      <c r="B2003">
        <v>74</v>
      </c>
      <c r="C2003" t="s">
        <v>2576</v>
      </c>
      <c r="E2003" t="s">
        <v>2361</v>
      </c>
      <c r="F2003" t="s">
        <v>2685</v>
      </c>
      <c r="G2003" t="s">
        <v>2361</v>
      </c>
      <c r="H2003" t="s">
        <v>12</v>
      </c>
      <c r="I2003" t="s">
        <v>121</v>
      </c>
      <c r="K2003" t="s">
        <v>2797</v>
      </c>
      <c r="L2003" t="s">
        <v>2798</v>
      </c>
    </row>
    <row r="2004" spans="1:12" x14ac:dyDescent="0.25">
      <c r="A2004">
        <v>32</v>
      </c>
      <c r="B2004">
        <v>75</v>
      </c>
      <c r="C2004" t="s">
        <v>2576</v>
      </c>
      <c r="E2004" t="s">
        <v>2361</v>
      </c>
      <c r="F2004" t="s">
        <v>2685</v>
      </c>
      <c r="G2004" t="s">
        <v>2361</v>
      </c>
      <c r="H2004" t="s">
        <v>19</v>
      </c>
      <c r="I2004" t="s">
        <v>103</v>
      </c>
      <c r="K2004" t="s">
        <v>2798</v>
      </c>
      <c r="L2004" t="s">
        <v>2799</v>
      </c>
    </row>
    <row r="2005" spans="1:12" x14ac:dyDescent="0.25">
      <c r="A2005">
        <v>32</v>
      </c>
      <c r="B2005">
        <v>76</v>
      </c>
      <c r="C2005" t="s">
        <v>2576</v>
      </c>
      <c r="E2005" t="s">
        <v>2361</v>
      </c>
      <c r="F2005" t="s">
        <v>2685</v>
      </c>
      <c r="G2005" t="s">
        <v>2361</v>
      </c>
      <c r="H2005" t="s">
        <v>35</v>
      </c>
      <c r="I2005" t="s">
        <v>196</v>
      </c>
      <c r="K2005" t="s">
        <v>2799</v>
      </c>
      <c r="L2005" t="s">
        <v>2800</v>
      </c>
    </row>
    <row r="2006" spans="1:12" x14ac:dyDescent="0.25">
      <c r="A2006">
        <v>32</v>
      </c>
      <c r="B2006">
        <v>77</v>
      </c>
      <c r="C2006" t="s">
        <v>2576</v>
      </c>
      <c r="E2006" t="s">
        <v>2361</v>
      </c>
      <c r="F2006" t="s">
        <v>2685</v>
      </c>
      <c r="G2006" t="s">
        <v>2361</v>
      </c>
      <c r="H2006" t="s">
        <v>26</v>
      </c>
      <c r="I2006" t="s">
        <v>10351</v>
      </c>
      <c r="K2006" t="s">
        <v>2801</v>
      </c>
      <c r="L2006" t="s">
        <v>2802</v>
      </c>
    </row>
    <row r="2007" spans="1:12" x14ac:dyDescent="0.25">
      <c r="A2007">
        <v>32</v>
      </c>
      <c r="B2007">
        <v>78</v>
      </c>
      <c r="C2007" t="s">
        <v>2576</v>
      </c>
      <c r="E2007" t="s">
        <v>2361</v>
      </c>
      <c r="F2007" t="s">
        <v>2685</v>
      </c>
      <c r="G2007" t="s">
        <v>2361</v>
      </c>
      <c r="H2007" t="s">
        <v>12</v>
      </c>
      <c r="I2007" t="s">
        <v>121</v>
      </c>
      <c r="K2007" t="s">
        <v>2802</v>
      </c>
      <c r="L2007" t="s">
        <v>2803</v>
      </c>
    </row>
    <row r="2008" spans="1:12" x14ac:dyDescent="0.25">
      <c r="A2008">
        <v>32</v>
      </c>
      <c r="B2008">
        <v>79</v>
      </c>
      <c r="C2008" t="s">
        <v>2576</v>
      </c>
      <c r="E2008" t="s">
        <v>2361</v>
      </c>
      <c r="F2008" t="s">
        <v>2685</v>
      </c>
      <c r="G2008" t="s">
        <v>2361</v>
      </c>
      <c r="H2008" t="s">
        <v>12</v>
      </c>
      <c r="I2008" t="s">
        <v>16</v>
      </c>
      <c r="K2008" t="s">
        <v>2803</v>
      </c>
      <c r="L2008" t="s">
        <v>2804</v>
      </c>
    </row>
    <row r="2009" spans="1:12" x14ac:dyDescent="0.25">
      <c r="A2009">
        <v>32</v>
      </c>
      <c r="B2009">
        <v>80</v>
      </c>
      <c r="C2009" t="s">
        <v>2576</v>
      </c>
      <c r="E2009" t="s">
        <v>2361</v>
      </c>
      <c r="F2009" t="s">
        <v>2685</v>
      </c>
      <c r="G2009" t="s">
        <v>2361</v>
      </c>
      <c r="H2009" t="s">
        <v>19</v>
      </c>
      <c r="I2009" t="s">
        <v>20</v>
      </c>
      <c r="K2009" t="s">
        <v>2804</v>
      </c>
      <c r="L2009" t="s">
        <v>2805</v>
      </c>
    </row>
    <row r="2010" spans="1:12" x14ac:dyDescent="0.25">
      <c r="A2010">
        <v>32</v>
      </c>
      <c r="B2010">
        <v>81</v>
      </c>
      <c r="C2010" t="s">
        <v>2576</v>
      </c>
      <c r="E2010" t="s">
        <v>2361</v>
      </c>
      <c r="F2010" t="s">
        <v>2685</v>
      </c>
      <c r="G2010" t="s">
        <v>2361</v>
      </c>
      <c r="H2010" t="s">
        <v>19</v>
      </c>
      <c r="I2010" t="s">
        <v>103</v>
      </c>
      <c r="K2010" t="s">
        <v>2806</v>
      </c>
      <c r="L2010" t="s">
        <v>2807</v>
      </c>
    </row>
    <row r="2011" spans="1:12" x14ac:dyDescent="0.25">
      <c r="A2011">
        <v>32</v>
      </c>
      <c r="B2011">
        <v>82</v>
      </c>
      <c r="C2011" t="s">
        <v>2576</v>
      </c>
      <c r="E2011" t="s">
        <v>2361</v>
      </c>
      <c r="F2011" t="s">
        <v>2685</v>
      </c>
      <c r="G2011" t="s">
        <v>2361</v>
      </c>
      <c r="H2011" t="s">
        <v>165</v>
      </c>
      <c r="I2011" t="s">
        <v>166</v>
      </c>
      <c r="K2011" t="s">
        <v>2808</v>
      </c>
      <c r="L2011" t="s">
        <v>2809</v>
      </c>
    </row>
    <row r="2012" spans="1:12" x14ac:dyDescent="0.25">
      <c r="A2012">
        <v>32</v>
      </c>
      <c r="B2012">
        <v>83</v>
      </c>
      <c r="C2012" t="s">
        <v>2576</v>
      </c>
      <c r="E2012" t="s">
        <v>2361</v>
      </c>
      <c r="F2012" t="s">
        <v>2685</v>
      </c>
      <c r="G2012" t="s">
        <v>2361</v>
      </c>
      <c r="H2012" t="s">
        <v>12</v>
      </c>
      <c r="I2012" t="s">
        <v>121</v>
      </c>
      <c r="K2012" t="s">
        <v>2810</v>
      </c>
      <c r="L2012" t="s">
        <v>2811</v>
      </c>
    </row>
    <row r="2013" spans="1:12" x14ac:dyDescent="0.25">
      <c r="A2013">
        <v>32</v>
      </c>
      <c r="B2013">
        <v>84</v>
      </c>
      <c r="C2013" t="s">
        <v>2576</v>
      </c>
      <c r="E2013" t="s">
        <v>2361</v>
      </c>
      <c r="F2013" t="s">
        <v>2685</v>
      </c>
      <c r="G2013" t="s">
        <v>2361</v>
      </c>
      <c r="H2013" t="s">
        <v>165</v>
      </c>
      <c r="I2013" t="s">
        <v>731</v>
      </c>
      <c r="K2013" t="s">
        <v>2811</v>
      </c>
      <c r="L2013" t="s">
        <v>2812</v>
      </c>
    </row>
    <row r="2014" spans="1:12" x14ac:dyDescent="0.25">
      <c r="A2014">
        <v>32</v>
      </c>
      <c r="B2014">
        <v>85</v>
      </c>
      <c r="C2014" t="s">
        <v>2576</v>
      </c>
      <c r="E2014" t="s">
        <v>2361</v>
      </c>
      <c r="F2014" t="s">
        <v>2685</v>
      </c>
      <c r="G2014" t="s">
        <v>2361</v>
      </c>
      <c r="H2014" t="s">
        <v>23</v>
      </c>
      <c r="I2014" t="s">
        <v>24</v>
      </c>
      <c r="K2014" t="s">
        <v>2813</v>
      </c>
      <c r="L2014" t="s">
        <v>2814</v>
      </c>
    </row>
    <row r="2015" spans="1:12" x14ac:dyDescent="0.25">
      <c r="A2015">
        <v>32</v>
      </c>
      <c r="B2015">
        <v>86</v>
      </c>
      <c r="C2015" t="s">
        <v>2576</v>
      </c>
      <c r="E2015" t="s">
        <v>2361</v>
      </c>
      <c r="F2015" t="s">
        <v>2685</v>
      </c>
      <c r="G2015" t="s">
        <v>2361</v>
      </c>
      <c r="H2015" t="s">
        <v>26</v>
      </c>
      <c r="I2015" t="s">
        <v>10351</v>
      </c>
      <c r="K2015" t="s">
        <v>2815</v>
      </c>
      <c r="L2015" t="s">
        <v>2816</v>
      </c>
    </row>
    <row r="2016" spans="1:12" x14ac:dyDescent="0.25">
      <c r="A2016">
        <v>32</v>
      </c>
      <c r="B2016">
        <v>87</v>
      </c>
      <c r="C2016" t="s">
        <v>2576</v>
      </c>
      <c r="E2016" t="s">
        <v>2361</v>
      </c>
      <c r="F2016" t="s">
        <v>2685</v>
      </c>
      <c r="G2016" t="s">
        <v>2361</v>
      </c>
      <c r="H2016" t="s">
        <v>12</v>
      </c>
      <c r="I2016" t="s">
        <v>121</v>
      </c>
      <c r="K2016" t="s">
        <v>2817</v>
      </c>
      <c r="L2016" t="s">
        <v>2818</v>
      </c>
    </row>
    <row r="2017" spans="1:14" x14ac:dyDescent="0.25">
      <c r="A2017">
        <v>32</v>
      </c>
      <c r="B2017">
        <v>88</v>
      </c>
      <c r="C2017" t="s">
        <v>2576</v>
      </c>
      <c r="E2017" t="s">
        <v>2361</v>
      </c>
      <c r="F2017" t="s">
        <v>2685</v>
      </c>
      <c r="G2017" t="s">
        <v>2361</v>
      </c>
      <c r="H2017" t="s">
        <v>19</v>
      </c>
      <c r="I2017" t="s">
        <v>50</v>
      </c>
      <c r="K2017" t="s">
        <v>2818</v>
      </c>
      <c r="L2017" t="s">
        <v>2819</v>
      </c>
    </row>
    <row r="2018" spans="1:14" x14ac:dyDescent="0.25">
      <c r="A2018">
        <v>32</v>
      </c>
      <c r="B2018">
        <v>89</v>
      </c>
      <c r="C2018" t="s">
        <v>2576</v>
      </c>
      <c r="E2018" t="s">
        <v>2361</v>
      </c>
      <c r="F2018" t="s">
        <v>2685</v>
      </c>
      <c r="G2018" t="s">
        <v>2361</v>
      </c>
      <c r="H2018" t="s">
        <v>55</v>
      </c>
      <c r="I2018" t="s">
        <v>386</v>
      </c>
      <c r="J2018" t="s">
        <v>94</v>
      </c>
      <c r="K2018" t="s">
        <v>2819</v>
      </c>
      <c r="L2018" t="s">
        <v>2820</v>
      </c>
      <c r="N2018">
        <v>4</v>
      </c>
    </row>
    <row r="2019" spans="1:14" x14ac:dyDescent="0.25">
      <c r="A2019">
        <v>32</v>
      </c>
      <c r="B2019">
        <v>90</v>
      </c>
      <c r="C2019" t="s">
        <v>2576</v>
      </c>
      <c r="E2019" t="s">
        <v>2361</v>
      </c>
      <c r="F2019" t="s">
        <v>2685</v>
      </c>
      <c r="G2019" t="s">
        <v>2361</v>
      </c>
      <c r="H2019" t="s">
        <v>165</v>
      </c>
      <c r="I2019" t="s">
        <v>166</v>
      </c>
      <c r="K2019" t="s">
        <v>2821</v>
      </c>
      <c r="L2019" t="s">
        <v>2822</v>
      </c>
    </row>
    <row r="2020" spans="1:14" x14ac:dyDescent="0.25">
      <c r="A2020">
        <v>32</v>
      </c>
      <c r="B2020">
        <v>91</v>
      </c>
      <c r="C2020" t="s">
        <v>2576</v>
      </c>
      <c r="E2020" t="s">
        <v>2361</v>
      </c>
      <c r="F2020" t="s">
        <v>2685</v>
      </c>
      <c r="G2020" t="s">
        <v>2361</v>
      </c>
      <c r="H2020" t="s">
        <v>26</v>
      </c>
      <c r="I2020" t="s">
        <v>10351</v>
      </c>
      <c r="K2020" t="s">
        <v>2823</v>
      </c>
      <c r="L2020" t="s">
        <v>2824</v>
      </c>
    </row>
    <row r="2021" spans="1:14" x14ac:dyDescent="0.25">
      <c r="A2021">
        <v>32</v>
      </c>
      <c r="B2021">
        <v>92</v>
      </c>
      <c r="C2021" t="s">
        <v>2576</v>
      </c>
      <c r="E2021" t="s">
        <v>2361</v>
      </c>
      <c r="F2021" t="s">
        <v>2685</v>
      </c>
      <c r="G2021" t="s">
        <v>2361</v>
      </c>
      <c r="H2021" t="s">
        <v>12</v>
      </c>
      <c r="I2021" t="s">
        <v>121</v>
      </c>
      <c r="K2021" t="s">
        <v>2825</v>
      </c>
      <c r="L2021" t="s">
        <v>2826</v>
      </c>
    </row>
    <row r="2022" spans="1:14" x14ac:dyDescent="0.25">
      <c r="A2022">
        <v>32</v>
      </c>
      <c r="B2022">
        <v>93</v>
      </c>
      <c r="C2022" t="s">
        <v>2576</v>
      </c>
      <c r="E2022" t="s">
        <v>2361</v>
      </c>
      <c r="F2022" t="s">
        <v>2685</v>
      </c>
      <c r="G2022" t="s">
        <v>2361</v>
      </c>
      <c r="H2022" t="s">
        <v>12</v>
      </c>
      <c r="I2022" t="s">
        <v>16</v>
      </c>
      <c r="K2022" t="s">
        <v>2826</v>
      </c>
      <c r="L2022" t="s">
        <v>2827</v>
      </c>
    </row>
    <row r="2023" spans="1:14" x14ac:dyDescent="0.25">
      <c r="A2023">
        <v>32</v>
      </c>
      <c r="B2023">
        <v>94</v>
      </c>
      <c r="C2023" t="s">
        <v>2576</v>
      </c>
      <c r="E2023" t="s">
        <v>2361</v>
      </c>
      <c r="F2023" t="s">
        <v>2685</v>
      </c>
      <c r="G2023" t="s">
        <v>2361</v>
      </c>
      <c r="H2023" t="s">
        <v>19</v>
      </c>
      <c r="I2023" t="s">
        <v>20</v>
      </c>
      <c r="K2023" t="s">
        <v>2827</v>
      </c>
      <c r="L2023" t="s">
        <v>2828</v>
      </c>
    </row>
    <row r="2024" spans="1:14" x14ac:dyDescent="0.25">
      <c r="A2024">
        <v>32</v>
      </c>
      <c r="B2024">
        <v>95</v>
      </c>
      <c r="C2024" t="s">
        <v>2576</v>
      </c>
      <c r="E2024" t="s">
        <v>2361</v>
      </c>
      <c r="F2024" t="s">
        <v>2685</v>
      </c>
      <c r="G2024" t="s">
        <v>2361</v>
      </c>
      <c r="H2024" t="s">
        <v>19</v>
      </c>
      <c r="I2024" t="s">
        <v>103</v>
      </c>
      <c r="K2024" t="s">
        <v>2828</v>
      </c>
      <c r="L2024" t="s">
        <v>2829</v>
      </c>
    </row>
    <row r="2025" spans="1:14" x14ac:dyDescent="0.25">
      <c r="A2025">
        <v>32</v>
      </c>
      <c r="B2025">
        <v>96</v>
      </c>
      <c r="C2025" t="s">
        <v>2576</v>
      </c>
      <c r="E2025" t="s">
        <v>2361</v>
      </c>
      <c r="F2025" t="s">
        <v>2685</v>
      </c>
      <c r="G2025" t="s">
        <v>2361</v>
      </c>
      <c r="H2025" t="s">
        <v>26</v>
      </c>
      <c r="I2025" t="s">
        <v>106</v>
      </c>
      <c r="K2025" t="s">
        <v>2829</v>
      </c>
      <c r="L2025" t="s">
        <v>2830</v>
      </c>
    </row>
    <row r="2026" spans="1:14" x14ac:dyDescent="0.25">
      <c r="A2026">
        <v>33</v>
      </c>
      <c r="B2026">
        <v>1</v>
      </c>
      <c r="C2026" t="s">
        <v>493</v>
      </c>
      <c r="E2026" t="s">
        <v>10</v>
      </c>
      <c r="F2026" t="s">
        <v>2831</v>
      </c>
      <c r="G2026" t="s">
        <v>10</v>
      </c>
      <c r="H2026" t="s">
        <v>19</v>
      </c>
      <c r="I2026" t="s">
        <v>47</v>
      </c>
      <c r="K2026" t="s">
        <v>2832</v>
      </c>
      <c r="L2026" t="s">
        <v>2833</v>
      </c>
    </row>
    <row r="2027" spans="1:14" x14ac:dyDescent="0.25">
      <c r="A2027">
        <v>33</v>
      </c>
      <c r="B2027">
        <v>2</v>
      </c>
      <c r="C2027" t="s">
        <v>493</v>
      </c>
      <c r="E2027" t="s">
        <v>10</v>
      </c>
      <c r="F2027" t="s">
        <v>2831</v>
      </c>
      <c r="G2027" t="s">
        <v>10</v>
      </c>
      <c r="H2027" t="s">
        <v>355</v>
      </c>
      <c r="I2027" t="s">
        <v>414</v>
      </c>
      <c r="K2027" t="s">
        <v>2833</v>
      </c>
      <c r="L2027" t="s">
        <v>2834</v>
      </c>
    </row>
    <row r="2028" spans="1:14" x14ac:dyDescent="0.25">
      <c r="A2028">
        <v>33</v>
      </c>
      <c r="B2028">
        <v>3</v>
      </c>
      <c r="C2028" t="s">
        <v>493</v>
      </c>
      <c r="E2028" t="s">
        <v>10</v>
      </c>
      <c r="F2028" t="s">
        <v>2831</v>
      </c>
      <c r="G2028" t="s">
        <v>10</v>
      </c>
      <c r="H2028" t="s">
        <v>55</v>
      </c>
      <c r="I2028" t="s">
        <v>259</v>
      </c>
      <c r="J2028" t="s">
        <v>82</v>
      </c>
      <c r="K2028" t="s">
        <v>2834</v>
      </c>
      <c r="L2028" t="s">
        <v>2835</v>
      </c>
      <c r="N2028">
        <v>6</v>
      </c>
    </row>
    <row r="2029" spans="1:14" x14ac:dyDescent="0.25">
      <c r="A2029">
        <v>33</v>
      </c>
      <c r="B2029">
        <v>4</v>
      </c>
      <c r="C2029" t="s">
        <v>493</v>
      </c>
      <c r="E2029" t="s">
        <v>10</v>
      </c>
      <c r="F2029" t="s">
        <v>2831</v>
      </c>
      <c r="G2029" t="s">
        <v>10</v>
      </c>
      <c r="H2029" t="s">
        <v>23</v>
      </c>
      <c r="I2029" t="s">
        <v>10395</v>
      </c>
      <c r="K2029" t="s">
        <v>2836</v>
      </c>
      <c r="L2029" t="s">
        <v>2837</v>
      </c>
    </row>
    <row r="2030" spans="1:14" x14ac:dyDescent="0.25">
      <c r="A2030">
        <v>33</v>
      </c>
      <c r="B2030">
        <v>5</v>
      </c>
      <c r="C2030" t="s">
        <v>493</v>
      </c>
      <c r="E2030" t="s">
        <v>10</v>
      </c>
      <c r="F2030" t="s">
        <v>2831</v>
      </c>
      <c r="G2030" t="s">
        <v>10</v>
      </c>
      <c r="H2030" t="s">
        <v>26</v>
      </c>
      <c r="I2030" t="s">
        <v>41</v>
      </c>
      <c r="K2030" t="s">
        <v>2838</v>
      </c>
      <c r="L2030" t="s">
        <v>2839</v>
      </c>
    </row>
    <row r="2031" spans="1:14" x14ac:dyDescent="0.25">
      <c r="A2031">
        <v>33</v>
      </c>
      <c r="B2031">
        <v>6</v>
      </c>
      <c r="C2031" t="s">
        <v>493</v>
      </c>
      <c r="E2031" t="s">
        <v>10</v>
      </c>
      <c r="F2031" t="s">
        <v>2831</v>
      </c>
      <c r="G2031" t="s">
        <v>10</v>
      </c>
      <c r="H2031" t="s">
        <v>12</v>
      </c>
      <c r="I2031" t="s">
        <v>116</v>
      </c>
      <c r="K2031" t="s">
        <v>2839</v>
      </c>
      <c r="L2031" t="s">
        <v>2840</v>
      </c>
    </row>
    <row r="2032" spans="1:14" x14ac:dyDescent="0.25">
      <c r="A2032">
        <v>33</v>
      </c>
      <c r="B2032">
        <v>7</v>
      </c>
      <c r="C2032" t="s">
        <v>493</v>
      </c>
      <c r="E2032" t="s">
        <v>10</v>
      </c>
      <c r="F2032" t="s">
        <v>2831</v>
      </c>
      <c r="G2032" t="s">
        <v>10</v>
      </c>
      <c r="H2032" t="s">
        <v>12</v>
      </c>
      <c r="I2032" t="s">
        <v>13</v>
      </c>
      <c r="K2032" t="s">
        <v>2840</v>
      </c>
      <c r="L2032" t="s">
        <v>2841</v>
      </c>
    </row>
    <row r="2033" spans="1:14" x14ac:dyDescent="0.25">
      <c r="A2033">
        <v>33</v>
      </c>
      <c r="B2033">
        <v>8</v>
      </c>
      <c r="C2033" t="s">
        <v>493</v>
      </c>
      <c r="E2033" t="s">
        <v>10</v>
      </c>
      <c r="F2033" t="s">
        <v>2831</v>
      </c>
      <c r="G2033" t="s">
        <v>10</v>
      </c>
      <c r="H2033" t="s">
        <v>12</v>
      </c>
      <c r="I2033" t="s">
        <v>16</v>
      </c>
      <c r="K2033" t="s">
        <v>2842</v>
      </c>
      <c r="L2033" t="s">
        <v>2843</v>
      </c>
    </row>
    <row r="2034" spans="1:14" x14ac:dyDescent="0.25">
      <c r="A2034">
        <v>33</v>
      </c>
      <c r="B2034">
        <v>9</v>
      </c>
      <c r="C2034" t="s">
        <v>493</v>
      </c>
      <c r="E2034" t="s">
        <v>10</v>
      </c>
      <c r="F2034" t="s">
        <v>2831</v>
      </c>
      <c r="G2034" t="s">
        <v>10</v>
      </c>
      <c r="H2034" t="s">
        <v>19</v>
      </c>
      <c r="I2034" t="s">
        <v>47</v>
      </c>
      <c r="K2034" t="s">
        <v>2844</v>
      </c>
      <c r="L2034" t="s">
        <v>2845</v>
      </c>
    </row>
    <row r="2035" spans="1:14" x14ac:dyDescent="0.25">
      <c r="A2035">
        <v>33</v>
      </c>
      <c r="B2035">
        <v>10</v>
      </c>
      <c r="C2035" t="s">
        <v>493</v>
      </c>
      <c r="E2035" t="s">
        <v>10</v>
      </c>
      <c r="F2035" t="s">
        <v>2831</v>
      </c>
      <c r="G2035" t="s">
        <v>10</v>
      </c>
      <c r="H2035" t="s">
        <v>19</v>
      </c>
      <c r="I2035" t="s">
        <v>75</v>
      </c>
      <c r="K2035" t="s">
        <v>2845</v>
      </c>
      <c r="L2035" t="s">
        <v>2846</v>
      </c>
    </row>
    <row r="2036" spans="1:14" x14ac:dyDescent="0.25">
      <c r="A2036">
        <v>33</v>
      </c>
      <c r="B2036">
        <v>11</v>
      </c>
      <c r="C2036" t="s">
        <v>493</v>
      </c>
      <c r="E2036" t="s">
        <v>10</v>
      </c>
      <c r="F2036" t="s">
        <v>2831</v>
      </c>
      <c r="G2036" t="s">
        <v>10</v>
      </c>
      <c r="H2036" t="s">
        <v>55</v>
      </c>
      <c r="I2036" t="s">
        <v>781</v>
      </c>
      <c r="J2036" t="s">
        <v>94</v>
      </c>
      <c r="K2036" t="s">
        <v>2846</v>
      </c>
      <c r="L2036" t="s">
        <v>2847</v>
      </c>
      <c r="M2036" t="s">
        <v>1276</v>
      </c>
      <c r="N2036">
        <v>4</v>
      </c>
    </row>
    <row r="2037" spans="1:14" x14ac:dyDescent="0.25">
      <c r="A2037">
        <v>33</v>
      </c>
      <c r="B2037">
        <v>12</v>
      </c>
      <c r="C2037" t="s">
        <v>493</v>
      </c>
      <c r="E2037" t="s">
        <v>10</v>
      </c>
      <c r="F2037" t="s">
        <v>2831</v>
      </c>
      <c r="G2037" t="s">
        <v>10</v>
      </c>
      <c r="H2037" t="s">
        <v>23</v>
      </c>
      <c r="I2037" t="s">
        <v>24</v>
      </c>
      <c r="K2037" t="s">
        <v>2847</v>
      </c>
      <c r="L2037" t="s">
        <v>2848</v>
      </c>
    </row>
    <row r="2038" spans="1:14" x14ac:dyDescent="0.25">
      <c r="A2038">
        <v>33</v>
      </c>
      <c r="B2038">
        <v>13</v>
      </c>
      <c r="C2038" t="s">
        <v>493</v>
      </c>
      <c r="E2038" t="s">
        <v>10</v>
      </c>
      <c r="F2038" t="s">
        <v>2831</v>
      </c>
      <c r="G2038" t="s">
        <v>10</v>
      </c>
      <c r="H2038" t="s">
        <v>26</v>
      </c>
      <c r="I2038" t="s">
        <v>10351</v>
      </c>
      <c r="K2038" t="s">
        <v>2849</v>
      </c>
      <c r="L2038" t="s">
        <v>2850</v>
      </c>
    </row>
    <row r="2039" spans="1:14" x14ac:dyDescent="0.25">
      <c r="A2039">
        <v>33</v>
      </c>
      <c r="B2039">
        <v>14</v>
      </c>
      <c r="C2039" t="s">
        <v>493</v>
      </c>
      <c r="E2039" t="s">
        <v>10</v>
      </c>
      <c r="F2039" t="s">
        <v>2831</v>
      </c>
      <c r="G2039" t="s">
        <v>10</v>
      </c>
      <c r="H2039" t="s">
        <v>12</v>
      </c>
      <c r="I2039" t="s">
        <v>16</v>
      </c>
      <c r="K2039" t="s">
        <v>2850</v>
      </c>
      <c r="L2039" t="s">
        <v>2851</v>
      </c>
    </row>
    <row r="2040" spans="1:14" x14ac:dyDescent="0.25">
      <c r="A2040">
        <v>33</v>
      </c>
      <c r="B2040">
        <v>15</v>
      </c>
      <c r="C2040" t="s">
        <v>493</v>
      </c>
      <c r="E2040" t="s">
        <v>10</v>
      </c>
      <c r="F2040" t="s">
        <v>2831</v>
      </c>
      <c r="G2040" t="s">
        <v>10</v>
      </c>
      <c r="H2040" t="s">
        <v>19</v>
      </c>
      <c r="I2040" t="s">
        <v>79</v>
      </c>
      <c r="K2040" t="s">
        <v>2852</v>
      </c>
      <c r="L2040" t="s">
        <v>2853</v>
      </c>
    </row>
    <row r="2041" spans="1:14" x14ac:dyDescent="0.25">
      <c r="A2041">
        <v>33</v>
      </c>
      <c r="B2041">
        <v>16</v>
      </c>
      <c r="C2041" t="s">
        <v>493</v>
      </c>
      <c r="E2041" t="s">
        <v>10</v>
      </c>
      <c r="F2041" t="s">
        <v>2831</v>
      </c>
      <c r="G2041" t="s">
        <v>10</v>
      </c>
      <c r="H2041" t="s">
        <v>19</v>
      </c>
      <c r="I2041" t="s">
        <v>123</v>
      </c>
      <c r="K2041" t="s">
        <v>2854</v>
      </c>
      <c r="L2041" t="s">
        <v>2855</v>
      </c>
    </row>
    <row r="2042" spans="1:14" x14ac:dyDescent="0.25">
      <c r="A2042">
        <v>33</v>
      </c>
      <c r="B2042">
        <v>17</v>
      </c>
      <c r="C2042" t="s">
        <v>493</v>
      </c>
      <c r="E2042" t="s">
        <v>10</v>
      </c>
      <c r="F2042" t="s">
        <v>2831</v>
      </c>
      <c r="G2042" t="s">
        <v>10</v>
      </c>
      <c r="H2042" t="s">
        <v>19</v>
      </c>
      <c r="I2042" t="s">
        <v>123</v>
      </c>
      <c r="K2042" t="s">
        <v>2856</v>
      </c>
      <c r="L2042" t="s">
        <v>2857</v>
      </c>
    </row>
    <row r="2043" spans="1:14" x14ac:dyDescent="0.25">
      <c r="A2043">
        <v>33</v>
      </c>
      <c r="B2043">
        <v>18</v>
      </c>
      <c r="C2043" t="s">
        <v>493</v>
      </c>
      <c r="E2043" t="s">
        <v>10</v>
      </c>
      <c r="F2043" t="s">
        <v>2831</v>
      </c>
      <c r="G2043" t="s">
        <v>10</v>
      </c>
      <c r="H2043" t="s">
        <v>23</v>
      </c>
      <c r="I2043" t="s">
        <v>341</v>
      </c>
      <c r="K2043" t="s">
        <v>2858</v>
      </c>
      <c r="L2043" t="s">
        <v>2859</v>
      </c>
    </row>
    <row r="2044" spans="1:14" x14ac:dyDescent="0.25">
      <c r="A2044">
        <v>33</v>
      </c>
      <c r="B2044">
        <v>19</v>
      </c>
      <c r="C2044" t="s">
        <v>493</v>
      </c>
      <c r="E2044" t="s">
        <v>10</v>
      </c>
      <c r="F2044" t="s">
        <v>2831</v>
      </c>
      <c r="G2044" t="s">
        <v>10</v>
      </c>
      <c r="H2044" t="s">
        <v>26</v>
      </c>
      <c r="I2044" t="s">
        <v>41</v>
      </c>
      <c r="K2044" t="s">
        <v>2860</v>
      </c>
      <c r="L2044" t="s">
        <v>2861</v>
      </c>
    </row>
    <row r="2045" spans="1:14" x14ac:dyDescent="0.25">
      <c r="A2045">
        <v>33</v>
      </c>
      <c r="B2045">
        <v>20</v>
      </c>
      <c r="C2045" t="s">
        <v>493</v>
      </c>
      <c r="E2045" t="s">
        <v>10</v>
      </c>
      <c r="F2045" t="s">
        <v>2831</v>
      </c>
      <c r="G2045" t="s">
        <v>10</v>
      </c>
      <c r="H2045" t="s">
        <v>12</v>
      </c>
      <c r="I2045" t="s">
        <v>116</v>
      </c>
      <c r="K2045" t="s">
        <v>2862</v>
      </c>
      <c r="L2045" t="s">
        <v>2863</v>
      </c>
    </row>
    <row r="2046" spans="1:14" x14ac:dyDescent="0.25">
      <c r="A2046">
        <v>33</v>
      </c>
      <c r="B2046">
        <v>21</v>
      </c>
      <c r="C2046" t="s">
        <v>493</v>
      </c>
      <c r="E2046" t="s">
        <v>10</v>
      </c>
      <c r="F2046" t="s">
        <v>2831</v>
      </c>
      <c r="G2046" t="s">
        <v>10</v>
      </c>
      <c r="H2046" t="s">
        <v>19</v>
      </c>
      <c r="I2046" t="s">
        <v>123</v>
      </c>
      <c r="K2046" t="s">
        <v>2863</v>
      </c>
      <c r="L2046" t="s">
        <v>2864</v>
      </c>
    </row>
    <row r="2047" spans="1:14" x14ac:dyDescent="0.25">
      <c r="A2047">
        <v>33</v>
      </c>
      <c r="B2047">
        <v>22</v>
      </c>
      <c r="C2047" t="s">
        <v>493</v>
      </c>
      <c r="E2047" t="s">
        <v>10</v>
      </c>
      <c r="F2047" t="s">
        <v>2831</v>
      </c>
      <c r="G2047" t="s">
        <v>10</v>
      </c>
      <c r="H2047" t="s">
        <v>55</v>
      </c>
      <c r="I2047" t="s">
        <v>206</v>
      </c>
      <c r="J2047" t="s">
        <v>94</v>
      </c>
      <c r="K2047" t="s">
        <v>2864</v>
      </c>
      <c r="L2047" t="s">
        <v>2865</v>
      </c>
      <c r="N2047">
        <v>4</v>
      </c>
    </row>
    <row r="2048" spans="1:14" x14ac:dyDescent="0.25">
      <c r="A2048">
        <v>33</v>
      </c>
      <c r="B2048">
        <v>23</v>
      </c>
      <c r="C2048" t="s">
        <v>493</v>
      </c>
      <c r="E2048" t="s">
        <v>10</v>
      </c>
      <c r="F2048" t="s">
        <v>2831</v>
      </c>
      <c r="G2048" t="s">
        <v>10</v>
      </c>
      <c r="H2048" t="s">
        <v>19</v>
      </c>
      <c r="I2048" t="s">
        <v>79</v>
      </c>
      <c r="K2048" t="s">
        <v>2865</v>
      </c>
      <c r="L2048" t="s">
        <v>2866</v>
      </c>
    </row>
    <row r="2049" spans="1:14" x14ac:dyDescent="0.25">
      <c r="A2049">
        <v>33</v>
      </c>
      <c r="B2049">
        <v>24</v>
      </c>
      <c r="C2049" t="s">
        <v>493</v>
      </c>
      <c r="E2049" t="s">
        <v>10</v>
      </c>
      <c r="F2049" t="s">
        <v>2831</v>
      </c>
      <c r="G2049" t="s">
        <v>10</v>
      </c>
      <c r="H2049" t="s">
        <v>35</v>
      </c>
      <c r="I2049" t="s">
        <v>36</v>
      </c>
      <c r="K2049" t="s">
        <v>2866</v>
      </c>
      <c r="L2049" t="s">
        <v>2867</v>
      </c>
    </row>
    <row r="2050" spans="1:14" x14ac:dyDescent="0.25">
      <c r="A2050">
        <v>33</v>
      </c>
      <c r="B2050">
        <v>25</v>
      </c>
      <c r="C2050" t="s">
        <v>493</v>
      </c>
      <c r="E2050" t="s">
        <v>10</v>
      </c>
      <c r="F2050" t="s">
        <v>2831</v>
      </c>
      <c r="G2050" t="s">
        <v>10</v>
      </c>
      <c r="H2050" t="s">
        <v>23</v>
      </c>
      <c r="I2050" t="s">
        <v>341</v>
      </c>
      <c r="K2050" t="s">
        <v>2868</v>
      </c>
      <c r="L2050" t="s">
        <v>2869</v>
      </c>
    </row>
    <row r="2051" spans="1:14" x14ac:dyDescent="0.25">
      <c r="A2051">
        <v>33</v>
      </c>
      <c r="B2051">
        <v>26</v>
      </c>
      <c r="C2051" t="s">
        <v>493</v>
      </c>
      <c r="E2051" t="s">
        <v>10</v>
      </c>
      <c r="F2051" t="s">
        <v>2831</v>
      </c>
      <c r="G2051" t="s">
        <v>10</v>
      </c>
      <c r="H2051" t="s">
        <v>26</v>
      </c>
      <c r="I2051" t="s">
        <v>10351</v>
      </c>
      <c r="K2051" t="s">
        <v>2869</v>
      </c>
      <c r="L2051" t="s">
        <v>2869</v>
      </c>
    </row>
    <row r="2052" spans="1:14" x14ac:dyDescent="0.25">
      <c r="A2052">
        <v>33</v>
      </c>
      <c r="B2052">
        <v>27</v>
      </c>
      <c r="C2052" t="s">
        <v>493</v>
      </c>
      <c r="E2052" t="s">
        <v>10</v>
      </c>
      <c r="F2052" t="s">
        <v>2831</v>
      </c>
      <c r="G2052" t="s">
        <v>10</v>
      </c>
      <c r="H2052" t="s">
        <v>12</v>
      </c>
      <c r="I2052" t="s">
        <v>16</v>
      </c>
      <c r="K2052" t="s">
        <v>2869</v>
      </c>
      <c r="L2052" t="s">
        <v>2870</v>
      </c>
    </row>
    <row r="2053" spans="1:14" x14ac:dyDescent="0.25">
      <c r="A2053">
        <v>33</v>
      </c>
      <c r="B2053">
        <v>28</v>
      </c>
      <c r="C2053" t="s">
        <v>493</v>
      </c>
      <c r="E2053" t="s">
        <v>10</v>
      </c>
      <c r="F2053" t="s">
        <v>2831</v>
      </c>
      <c r="G2053" t="s">
        <v>10</v>
      </c>
      <c r="H2053" t="s">
        <v>19</v>
      </c>
      <c r="I2053" t="s">
        <v>123</v>
      </c>
      <c r="K2053" t="s">
        <v>2870</v>
      </c>
      <c r="L2053" t="s">
        <v>2871</v>
      </c>
    </row>
    <row r="2054" spans="1:14" x14ac:dyDescent="0.25">
      <c r="A2054">
        <v>33</v>
      </c>
      <c r="B2054">
        <v>29</v>
      </c>
      <c r="C2054" t="s">
        <v>493</v>
      </c>
      <c r="E2054" t="s">
        <v>10</v>
      </c>
      <c r="F2054" t="s">
        <v>2831</v>
      </c>
      <c r="G2054" t="s">
        <v>10</v>
      </c>
      <c r="H2054" t="s">
        <v>35</v>
      </c>
      <c r="I2054" t="s">
        <v>126</v>
      </c>
      <c r="K2054" t="s">
        <v>2871</v>
      </c>
      <c r="L2054" t="s">
        <v>2871</v>
      </c>
    </row>
    <row r="2055" spans="1:14" x14ac:dyDescent="0.25">
      <c r="A2055">
        <v>33</v>
      </c>
      <c r="B2055">
        <v>30</v>
      </c>
      <c r="C2055" t="s">
        <v>493</v>
      </c>
      <c r="E2055" t="s">
        <v>10</v>
      </c>
      <c r="F2055" t="s">
        <v>2831</v>
      </c>
      <c r="G2055" t="s">
        <v>10</v>
      </c>
      <c r="H2055" t="s">
        <v>55</v>
      </c>
      <c r="I2055" t="s">
        <v>2872</v>
      </c>
      <c r="J2055" t="s">
        <v>94</v>
      </c>
      <c r="K2055" t="s">
        <v>2871</v>
      </c>
      <c r="L2055" t="s">
        <v>2873</v>
      </c>
      <c r="N2055">
        <v>7</v>
      </c>
    </row>
    <row r="2056" spans="1:14" x14ac:dyDescent="0.25">
      <c r="A2056">
        <v>33</v>
      </c>
      <c r="B2056">
        <v>31</v>
      </c>
      <c r="C2056" t="s">
        <v>493</v>
      </c>
      <c r="E2056" t="s">
        <v>10</v>
      </c>
      <c r="F2056" t="s">
        <v>2831</v>
      </c>
      <c r="G2056" t="s">
        <v>10</v>
      </c>
      <c r="H2056" t="s">
        <v>19</v>
      </c>
      <c r="I2056" t="s">
        <v>123</v>
      </c>
      <c r="K2056" t="s">
        <v>2873</v>
      </c>
      <c r="L2056" t="s">
        <v>2874</v>
      </c>
    </row>
    <row r="2057" spans="1:14" x14ac:dyDescent="0.25">
      <c r="A2057">
        <v>33</v>
      </c>
      <c r="B2057">
        <v>32</v>
      </c>
      <c r="C2057" t="s">
        <v>493</v>
      </c>
      <c r="E2057" t="s">
        <v>10</v>
      </c>
      <c r="F2057" t="s">
        <v>2831</v>
      </c>
      <c r="G2057" t="s">
        <v>10</v>
      </c>
      <c r="H2057" t="s">
        <v>35</v>
      </c>
      <c r="I2057" t="s">
        <v>164</v>
      </c>
      <c r="K2057" t="s">
        <v>2874</v>
      </c>
      <c r="L2057" t="s">
        <v>2875</v>
      </c>
    </row>
    <row r="2058" spans="1:14" x14ac:dyDescent="0.25">
      <c r="A2058">
        <v>33</v>
      </c>
      <c r="B2058">
        <v>33</v>
      </c>
      <c r="C2058" t="s">
        <v>493</v>
      </c>
      <c r="E2058" t="s">
        <v>10</v>
      </c>
      <c r="F2058" t="s">
        <v>2831</v>
      </c>
      <c r="G2058" t="s">
        <v>10</v>
      </c>
      <c r="H2058" t="s">
        <v>26</v>
      </c>
      <c r="I2058" t="s">
        <v>10351</v>
      </c>
      <c r="K2058" t="s">
        <v>2875</v>
      </c>
      <c r="L2058" t="s">
        <v>2876</v>
      </c>
    </row>
    <row r="2059" spans="1:14" x14ac:dyDescent="0.25">
      <c r="A2059">
        <v>33</v>
      </c>
      <c r="B2059">
        <v>34</v>
      </c>
      <c r="C2059" t="s">
        <v>493</v>
      </c>
      <c r="E2059" t="s">
        <v>10</v>
      </c>
      <c r="F2059" t="s">
        <v>2831</v>
      </c>
      <c r="G2059" t="s">
        <v>10</v>
      </c>
      <c r="H2059" t="s">
        <v>26</v>
      </c>
      <c r="I2059" t="s">
        <v>10351</v>
      </c>
      <c r="K2059" t="s">
        <v>2877</v>
      </c>
      <c r="L2059" t="s">
        <v>2877</v>
      </c>
    </row>
    <row r="2060" spans="1:14" x14ac:dyDescent="0.25">
      <c r="A2060">
        <v>34</v>
      </c>
      <c r="B2060">
        <v>1</v>
      </c>
      <c r="C2060" t="s">
        <v>2878</v>
      </c>
      <c r="E2060" t="s">
        <v>10</v>
      </c>
      <c r="F2060" t="s">
        <v>2879</v>
      </c>
      <c r="G2060" t="s">
        <v>10</v>
      </c>
      <c r="H2060" t="s">
        <v>12</v>
      </c>
      <c r="I2060" t="s">
        <v>13</v>
      </c>
      <c r="K2060" t="s">
        <v>2880</v>
      </c>
      <c r="L2060" t="s">
        <v>2881</v>
      </c>
    </row>
    <row r="2061" spans="1:14" x14ac:dyDescent="0.25">
      <c r="A2061">
        <v>34</v>
      </c>
      <c r="B2061">
        <f>B2060+1</f>
        <v>2</v>
      </c>
      <c r="C2061" t="s">
        <v>2878</v>
      </c>
      <c r="E2061" t="s">
        <v>10</v>
      </c>
      <c r="F2061" t="s">
        <v>2879</v>
      </c>
      <c r="G2061" t="s">
        <v>10</v>
      </c>
      <c r="H2061" t="s">
        <v>12</v>
      </c>
      <c r="I2061" t="s">
        <v>16</v>
      </c>
      <c r="K2061" t="s">
        <v>2881</v>
      </c>
      <c r="L2061" t="s">
        <v>2882</v>
      </c>
    </row>
    <row r="2062" spans="1:14" x14ac:dyDescent="0.25">
      <c r="A2062">
        <v>34</v>
      </c>
      <c r="B2062">
        <f t="shared" ref="B2062:B2101" si="0">B2061+1</f>
        <v>3</v>
      </c>
      <c r="C2062" t="s">
        <v>2878</v>
      </c>
      <c r="E2062" t="s">
        <v>10</v>
      </c>
      <c r="F2062" t="s">
        <v>2879</v>
      </c>
      <c r="G2062" t="s">
        <v>10</v>
      </c>
      <c r="H2062" t="s">
        <v>19</v>
      </c>
      <c r="I2062" t="s">
        <v>75</v>
      </c>
      <c r="K2062" t="s">
        <v>2882</v>
      </c>
      <c r="L2062" t="s">
        <v>2883</v>
      </c>
    </row>
    <row r="2063" spans="1:14" x14ac:dyDescent="0.25">
      <c r="A2063">
        <v>34</v>
      </c>
      <c r="B2063">
        <f t="shared" si="0"/>
        <v>4</v>
      </c>
      <c r="C2063" t="s">
        <v>2878</v>
      </c>
      <c r="E2063" t="s">
        <v>10</v>
      </c>
      <c r="F2063" t="s">
        <v>2879</v>
      </c>
      <c r="G2063" t="s">
        <v>10</v>
      </c>
      <c r="H2063" t="s">
        <v>12</v>
      </c>
      <c r="I2063" t="s">
        <v>16</v>
      </c>
      <c r="K2063" t="s">
        <v>2884</v>
      </c>
      <c r="L2063" t="s">
        <v>2885</v>
      </c>
    </row>
    <row r="2064" spans="1:14" x14ac:dyDescent="0.25">
      <c r="A2064">
        <v>34</v>
      </c>
      <c r="B2064">
        <f t="shared" si="0"/>
        <v>5</v>
      </c>
      <c r="C2064" t="s">
        <v>2878</v>
      </c>
      <c r="E2064" t="s">
        <v>10</v>
      </c>
      <c r="F2064" t="s">
        <v>2879</v>
      </c>
      <c r="G2064" t="s">
        <v>10</v>
      </c>
      <c r="H2064" t="s">
        <v>19</v>
      </c>
      <c r="I2064" t="s">
        <v>103</v>
      </c>
      <c r="K2064" t="s">
        <v>2886</v>
      </c>
      <c r="L2064" t="s">
        <v>2887</v>
      </c>
    </row>
    <row r="2065" spans="1:14" x14ac:dyDescent="0.25">
      <c r="A2065">
        <v>34</v>
      </c>
      <c r="B2065">
        <f t="shared" si="0"/>
        <v>6</v>
      </c>
      <c r="C2065" t="s">
        <v>2878</v>
      </c>
      <c r="E2065" t="s">
        <v>10</v>
      </c>
      <c r="F2065" t="s">
        <v>2879</v>
      </c>
      <c r="G2065" t="s">
        <v>10</v>
      </c>
      <c r="H2065" t="s">
        <v>26</v>
      </c>
      <c r="I2065" t="s">
        <v>10351</v>
      </c>
      <c r="K2065" t="s">
        <v>2888</v>
      </c>
      <c r="L2065" t="s">
        <v>2889</v>
      </c>
    </row>
    <row r="2066" spans="1:14" x14ac:dyDescent="0.25">
      <c r="A2066">
        <v>34</v>
      </c>
      <c r="B2066">
        <f t="shared" si="0"/>
        <v>7</v>
      </c>
      <c r="C2066" t="s">
        <v>2878</v>
      </c>
      <c r="E2066" t="s">
        <v>10</v>
      </c>
      <c r="F2066" t="s">
        <v>2879</v>
      </c>
      <c r="G2066" t="s">
        <v>10</v>
      </c>
      <c r="H2066" t="s">
        <v>12</v>
      </c>
      <c r="I2066" t="s">
        <v>13</v>
      </c>
      <c r="K2066" t="s">
        <v>2890</v>
      </c>
      <c r="L2066" t="s">
        <v>2891</v>
      </c>
    </row>
    <row r="2067" spans="1:14" x14ac:dyDescent="0.25">
      <c r="A2067">
        <v>34</v>
      </c>
      <c r="B2067">
        <f t="shared" si="0"/>
        <v>8</v>
      </c>
      <c r="C2067" t="s">
        <v>2878</v>
      </c>
      <c r="E2067" t="s">
        <v>10</v>
      </c>
      <c r="F2067" t="s">
        <v>2879</v>
      </c>
      <c r="G2067" t="s">
        <v>10</v>
      </c>
      <c r="H2067" t="s">
        <v>19</v>
      </c>
      <c r="I2067" t="s">
        <v>75</v>
      </c>
      <c r="K2067" t="s">
        <v>2892</v>
      </c>
      <c r="L2067" t="s">
        <v>2893</v>
      </c>
    </row>
    <row r="2068" spans="1:14" x14ac:dyDescent="0.25">
      <c r="A2068">
        <v>34</v>
      </c>
      <c r="B2068">
        <f t="shared" si="0"/>
        <v>9</v>
      </c>
      <c r="C2068" t="s">
        <v>2878</v>
      </c>
      <c r="E2068" t="s">
        <v>10</v>
      </c>
      <c r="F2068" t="s">
        <v>2879</v>
      </c>
      <c r="G2068" t="s">
        <v>10</v>
      </c>
      <c r="H2068" t="s">
        <v>55</v>
      </c>
      <c r="I2068" t="s">
        <v>56</v>
      </c>
      <c r="J2068" t="s">
        <v>82</v>
      </c>
      <c r="K2068" t="s">
        <v>2893</v>
      </c>
      <c r="L2068" t="s">
        <v>2894</v>
      </c>
      <c r="N2068">
        <v>4</v>
      </c>
    </row>
    <row r="2069" spans="1:14" x14ac:dyDescent="0.25">
      <c r="A2069">
        <v>34</v>
      </c>
      <c r="B2069">
        <f t="shared" si="0"/>
        <v>10</v>
      </c>
      <c r="C2069" t="s">
        <v>2878</v>
      </c>
      <c r="E2069" t="s">
        <v>10</v>
      </c>
      <c r="F2069" t="s">
        <v>2879</v>
      </c>
      <c r="G2069" t="s">
        <v>10</v>
      </c>
      <c r="H2069" t="s">
        <v>26</v>
      </c>
      <c r="I2069" t="s">
        <v>10351</v>
      </c>
      <c r="K2069" t="s">
        <v>2895</v>
      </c>
      <c r="L2069" t="s">
        <v>2896</v>
      </c>
    </row>
    <row r="2070" spans="1:14" x14ac:dyDescent="0.25">
      <c r="A2070">
        <v>34</v>
      </c>
      <c r="B2070">
        <f t="shared" si="0"/>
        <v>11</v>
      </c>
      <c r="C2070" t="s">
        <v>2878</v>
      </c>
      <c r="E2070" t="s">
        <v>10</v>
      </c>
      <c r="F2070" t="s">
        <v>2879</v>
      </c>
      <c r="G2070" t="s">
        <v>10</v>
      </c>
      <c r="H2070" t="s">
        <v>12</v>
      </c>
      <c r="I2070" t="s">
        <v>13</v>
      </c>
      <c r="K2070" t="s">
        <v>2897</v>
      </c>
      <c r="L2070" t="s">
        <v>2898</v>
      </c>
    </row>
    <row r="2071" spans="1:14" x14ac:dyDescent="0.25">
      <c r="A2071">
        <v>34</v>
      </c>
      <c r="B2071">
        <f t="shared" si="0"/>
        <v>12</v>
      </c>
      <c r="C2071" t="s">
        <v>2878</v>
      </c>
      <c r="E2071" t="s">
        <v>10</v>
      </c>
      <c r="F2071" t="s">
        <v>2879</v>
      </c>
      <c r="G2071" t="s">
        <v>10</v>
      </c>
      <c r="H2071" t="s">
        <v>19</v>
      </c>
      <c r="I2071" t="s">
        <v>75</v>
      </c>
      <c r="K2071" t="s">
        <v>2898</v>
      </c>
      <c r="L2071" t="s">
        <v>2899</v>
      </c>
    </row>
    <row r="2072" spans="1:14" x14ac:dyDescent="0.25">
      <c r="A2072">
        <v>34</v>
      </c>
      <c r="B2072">
        <f t="shared" si="0"/>
        <v>13</v>
      </c>
      <c r="C2072" t="s">
        <v>2878</v>
      </c>
      <c r="E2072" t="s">
        <v>10</v>
      </c>
      <c r="F2072" t="s">
        <v>2879</v>
      </c>
      <c r="G2072" t="s">
        <v>10</v>
      </c>
      <c r="H2072" t="s">
        <v>35</v>
      </c>
      <c r="I2072" t="s">
        <v>196</v>
      </c>
      <c r="K2072" t="s">
        <v>2899</v>
      </c>
      <c r="L2072" t="s">
        <v>2900</v>
      </c>
    </row>
    <row r="2073" spans="1:14" x14ac:dyDescent="0.25">
      <c r="A2073">
        <v>34</v>
      </c>
      <c r="B2073">
        <f t="shared" si="0"/>
        <v>14</v>
      </c>
      <c r="C2073" t="s">
        <v>2878</v>
      </c>
      <c r="E2073" t="s">
        <v>10</v>
      </c>
      <c r="F2073" t="s">
        <v>2879</v>
      </c>
      <c r="G2073" t="s">
        <v>10</v>
      </c>
      <c r="H2073" t="s">
        <v>165</v>
      </c>
      <c r="I2073" t="s">
        <v>166</v>
      </c>
      <c r="K2073" t="s">
        <v>2900</v>
      </c>
      <c r="L2073" t="s">
        <v>2901</v>
      </c>
    </row>
    <row r="2074" spans="1:14" x14ac:dyDescent="0.25">
      <c r="A2074">
        <v>34</v>
      </c>
      <c r="B2074">
        <f t="shared" si="0"/>
        <v>15</v>
      </c>
      <c r="C2074" t="s">
        <v>2878</v>
      </c>
      <c r="E2074" t="s">
        <v>10</v>
      </c>
      <c r="F2074" t="s">
        <v>2879</v>
      </c>
      <c r="G2074" t="s">
        <v>10</v>
      </c>
      <c r="H2074" t="s">
        <v>26</v>
      </c>
      <c r="I2074" t="s">
        <v>10351</v>
      </c>
      <c r="K2074" t="s">
        <v>2902</v>
      </c>
      <c r="L2074" t="s">
        <v>2903</v>
      </c>
    </row>
    <row r="2075" spans="1:14" x14ac:dyDescent="0.25">
      <c r="A2075">
        <v>34</v>
      </c>
      <c r="B2075">
        <f t="shared" si="0"/>
        <v>16</v>
      </c>
      <c r="C2075" t="s">
        <v>2878</v>
      </c>
      <c r="E2075" t="s">
        <v>10</v>
      </c>
      <c r="F2075" t="s">
        <v>2879</v>
      </c>
      <c r="G2075" t="s">
        <v>10</v>
      </c>
      <c r="H2075" t="s">
        <v>12</v>
      </c>
      <c r="I2075" t="s">
        <v>13</v>
      </c>
      <c r="K2075" t="s">
        <v>2904</v>
      </c>
      <c r="L2075" t="s">
        <v>2905</v>
      </c>
    </row>
    <row r="2076" spans="1:14" x14ac:dyDescent="0.25">
      <c r="A2076">
        <v>34</v>
      </c>
      <c r="B2076">
        <f t="shared" si="0"/>
        <v>17</v>
      </c>
      <c r="C2076" t="s">
        <v>2878</v>
      </c>
      <c r="E2076" t="s">
        <v>10</v>
      </c>
      <c r="F2076" t="s">
        <v>2879</v>
      </c>
      <c r="G2076" t="s">
        <v>10</v>
      </c>
      <c r="H2076" t="s">
        <v>19</v>
      </c>
      <c r="I2076" t="s">
        <v>75</v>
      </c>
      <c r="K2076" t="s">
        <v>2905</v>
      </c>
      <c r="L2076" t="s">
        <v>2906</v>
      </c>
    </row>
    <row r="2077" spans="1:14" x14ac:dyDescent="0.25">
      <c r="A2077">
        <v>34</v>
      </c>
      <c r="B2077">
        <f t="shared" si="0"/>
        <v>18</v>
      </c>
      <c r="C2077" t="s">
        <v>2878</v>
      </c>
      <c r="E2077" t="s">
        <v>10</v>
      </c>
      <c r="F2077" t="s">
        <v>2879</v>
      </c>
      <c r="G2077" t="s">
        <v>10</v>
      </c>
      <c r="H2077" t="s">
        <v>165</v>
      </c>
      <c r="I2077" t="s">
        <v>166</v>
      </c>
      <c r="K2077" t="s">
        <v>2906</v>
      </c>
      <c r="L2077" t="s">
        <v>2907</v>
      </c>
    </row>
    <row r="2078" spans="1:14" x14ac:dyDescent="0.25">
      <c r="A2078">
        <v>34</v>
      </c>
      <c r="B2078">
        <f t="shared" si="0"/>
        <v>19</v>
      </c>
      <c r="C2078" t="s">
        <v>2878</v>
      </c>
      <c r="E2078" t="s">
        <v>10</v>
      </c>
      <c r="F2078" t="s">
        <v>2879</v>
      </c>
      <c r="G2078" t="s">
        <v>10</v>
      </c>
      <c r="H2078" t="s">
        <v>23</v>
      </c>
      <c r="I2078" t="s">
        <v>341</v>
      </c>
      <c r="K2078" t="s">
        <v>2908</v>
      </c>
      <c r="L2078" t="s">
        <v>2909</v>
      </c>
    </row>
    <row r="2079" spans="1:14" x14ac:dyDescent="0.25">
      <c r="A2079">
        <v>34</v>
      </c>
      <c r="B2079">
        <f t="shared" si="0"/>
        <v>20</v>
      </c>
      <c r="C2079" t="s">
        <v>2878</v>
      </c>
      <c r="E2079" t="s">
        <v>10</v>
      </c>
      <c r="F2079" t="s">
        <v>2879</v>
      </c>
      <c r="G2079" t="s">
        <v>10</v>
      </c>
      <c r="H2079" t="s">
        <v>26</v>
      </c>
      <c r="I2079" t="s">
        <v>10351</v>
      </c>
      <c r="K2079" t="s">
        <v>2910</v>
      </c>
      <c r="L2079" t="s">
        <v>2911</v>
      </c>
    </row>
    <row r="2080" spans="1:14" x14ac:dyDescent="0.25">
      <c r="A2080">
        <v>34</v>
      </c>
      <c r="B2080">
        <f t="shared" si="0"/>
        <v>21</v>
      </c>
      <c r="C2080" t="s">
        <v>2878</v>
      </c>
      <c r="E2080" t="s">
        <v>10</v>
      </c>
      <c r="F2080" t="s">
        <v>2879</v>
      </c>
      <c r="G2080" t="s">
        <v>10</v>
      </c>
      <c r="H2080" t="s">
        <v>12</v>
      </c>
      <c r="I2080" t="s">
        <v>64</v>
      </c>
      <c r="K2080" t="s">
        <v>2912</v>
      </c>
      <c r="L2080" t="s">
        <v>2913</v>
      </c>
    </row>
    <row r="2081" spans="1:14" x14ac:dyDescent="0.25">
      <c r="A2081">
        <v>34</v>
      </c>
      <c r="B2081">
        <f t="shared" si="0"/>
        <v>22</v>
      </c>
      <c r="C2081" t="s">
        <v>2878</v>
      </c>
      <c r="E2081" t="s">
        <v>10</v>
      </c>
      <c r="F2081" t="s">
        <v>2879</v>
      </c>
      <c r="G2081" t="s">
        <v>10</v>
      </c>
      <c r="H2081" t="s">
        <v>12</v>
      </c>
      <c r="I2081" t="s">
        <v>13</v>
      </c>
      <c r="K2081" t="s">
        <v>2913</v>
      </c>
      <c r="L2081" t="s">
        <v>2914</v>
      </c>
    </row>
    <row r="2082" spans="1:14" x14ac:dyDescent="0.25">
      <c r="A2082">
        <v>34</v>
      </c>
      <c r="B2082">
        <f t="shared" si="0"/>
        <v>23</v>
      </c>
      <c r="C2082" t="s">
        <v>2878</v>
      </c>
      <c r="E2082" t="s">
        <v>10</v>
      </c>
      <c r="F2082" t="s">
        <v>2879</v>
      </c>
      <c r="G2082" t="s">
        <v>10</v>
      </c>
      <c r="H2082" t="s">
        <v>19</v>
      </c>
      <c r="I2082" t="s">
        <v>50</v>
      </c>
      <c r="K2082" t="s">
        <v>2914</v>
      </c>
      <c r="L2082" t="s">
        <v>2915</v>
      </c>
    </row>
    <row r="2083" spans="1:14" x14ac:dyDescent="0.25">
      <c r="A2083">
        <v>34</v>
      </c>
      <c r="B2083">
        <f t="shared" si="0"/>
        <v>24</v>
      </c>
      <c r="C2083" t="s">
        <v>2878</v>
      </c>
      <c r="E2083" t="s">
        <v>10</v>
      </c>
      <c r="F2083" t="s">
        <v>2879</v>
      </c>
      <c r="G2083" t="s">
        <v>10</v>
      </c>
      <c r="H2083" t="s">
        <v>12</v>
      </c>
      <c r="I2083" t="s">
        <v>16</v>
      </c>
      <c r="K2083" t="s">
        <v>2916</v>
      </c>
      <c r="L2083" t="s">
        <v>2917</v>
      </c>
    </row>
    <row r="2084" spans="1:14" x14ac:dyDescent="0.25">
      <c r="A2084">
        <v>34</v>
      </c>
      <c r="B2084">
        <f t="shared" si="0"/>
        <v>25</v>
      </c>
      <c r="C2084" t="s">
        <v>2878</v>
      </c>
      <c r="E2084" t="s">
        <v>10</v>
      </c>
      <c r="F2084" t="s">
        <v>2879</v>
      </c>
      <c r="G2084" t="s">
        <v>10</v>
      </c>
      <c r="H2084" t="s">
        <v>19</v>
      </c>
      <c r="I2084" t="s">
        <v>75</v>
      </c>
      <c r="K2084" t="s">
        <v>2918</v>
      </c>
      <c r="L2084" t="s">
        <v>2919</v>
      </c>
    </row>
    <row r="2085" spans="1:14" x14ac:dyDescent="0.25">
      <c r="A2085">
        <v>34</v>
      </c>
      <c r="B2085">
        <f t="shared" si="0"/>
        <v>26</v>
      </c>
      <c r="C2085" t="s">
        <v>2878</v>
      </c>
      <c r="E2085" t="s">
        <v>10</v>
      </c>
      <c r="F2085" t="s">
        <v>2879</v>
      </c>
      <c r="G2085" t="s">
        <v>10</v>
      </c>
      <c r="H2085" t="s">
        <v>12</v>
      </c>
      <c r="I2085" t="s">
        <v>16</v>
      </c>
      <c r="K2085" t="s">
        <v>2919</v>
      </c>
      <c r="L2085" t="s">
        <v>2920</v>
      </c>
    </row>
    <row r="2086" spans="1:14" x14ac:dyDescent="0.25">
      <c r="A2086">
        <v>34</v>
      </c>
      <c r="B2086">
        <f t="shared" si="0"/>
        <v>27</v>
      </c>
      <c r="C2086" t="s">
        <v>2878</v>
      </c>
      <c r="E2086" t="s">
        <v>10</v>
      </c>
      <c r="F2086" t="s">
        <v>2879</v>
      </c>
      <c r="G2086" t="s">
        <v>10</v>
      </c>
      <c r="H2086" t="s">
        <v>19</v>
      </c>
      <c r="I2086" t="s">
        <v>103</v>
      </c>
      <c r="K2086" t="s">
        <v>2921</v>
      </c>
      <c r="L2086" t="s">
        <v>2922</v>
      </c>
    </row>
    <row r="2087" spans="1:14" x14ac:dyDescent="0.25">
      <c r="A2087">
        <v>34</v>
      </c>
      <c r="B2087">
        <f t="shared" si="0"/>
        <v>28</v>
      </c>
      <c r="C2087" t="s">
        <v>2878</v>
      </c>
      <c r="E2087" t="s">
        <v>10</v>
      </c>
      <c r="F2087" t="s">
        <v>2879</v>
      </c>
      <c r="G2087" t="s">
        <v>10</v>
      </c>
      <c r="H2087" t="s">
        <v>35</v>
      </c>
      <c r="I2087" t="s">
        <v>611</v>
      </c>
      <c r="K2087" t="s">
        <v>2922</v>
      </c>
      <c r="L2087" t="s">
        <v>2922</v>
      </c>
    </row>
    <row r="2088" spans="1:14" x14ac:dyDescent="0.25">
      <c r="A2088">
        <v>34</v>
      </c>
      <c r="B2088">
        <f t="shared" si="0"/>
        <v>29</v>
      </c>
      <c r="C2088" t="s">
        <v>2878</v>
      </c>
      <c r="E2088" t="s">
        <v>10</v>
      </c>
      <c r="F2088" t="s">
        <v>2879</v>
      </c>
      <c r="G2088" t="s">
        <v>10</v>
      </c>
      <c r="H2088" t="s">
        <v>165</v>
      </c>
      <c r="I2088" t="s">
        <v>166</v>
      </c>
      <c r="K2088" t="s">
        <v>2922</v>
      </c>
      <c r="L2088" t="s">
        <v>2923</v>
      </c>
    </row>
    <row r="2089" spans="1:14" x14ac:dyDescent="0.25">
      <c r="A2089">
        <v>34</v>
      </c>
      <c r="B2089">
        <f t="shared" si="0"/>
        <v>30</v>
      </c>
      <c r="C2089" t="s">
        <v>2878</v>
      </c>
      <c r="E2089" t="s">
        <v>10</v>
      </c>
      <c r="F2089" t="s">
        <v>2879</v>
      </c>
      <c r="G2089" t="s">
        <v>10</v>
      </c>
      <c r="H2089" t="s">
        <v>26</v>
      </c>
      <c r="I2089" t="s">
        <v>10351</v>
      </c>
      <c r="K2089" t="s">
        <v>2924</v>
      </c>
      <c r="L2089" t="s">
        <v>2925</v>
      </c>
    </row>
    <row r="2090" spans="1:14" x14ac:dyDescent="0.25">
      <c r="A2090">
        <v>34</v>
      </c>
      <c r="B2090">
        <f t="shared" si="0"/>
        <v>31</v>
      </c>
      <c r="C2090" t="s">
        <v>2878</v>
      </c>
      <c r="E2090" t="s">
        <v>10</v>
      </c>
      <c r="F2090" t="s">
        <v>2879</v>
      </c>
      <c r="G2090" t="s">
        <v>10</v>
      </c>
      <c r="H2090" t="s">
        <v>12</v>
      </c>
      <c r="I2090" t="s">
        <v>13</v>
      </c>
      <c r="K2090" t="s">
        <v>2926</v>
      </c>
      <c r="L2090" t="s">
        <v>2927</v>
      </c>
    </row>
    <row r="2091" spans="1:14" x14ac:dyDescent="0.25">
      <c r="A2091">
        <v>34</v>
      </c>
      <c r="B2091">
        <f t="shared" si="0"/>
        <v>32</v>
      </c>
      <c r="C2091" t="s">
        <v>2878</v>
      </c>
      <c r="E2091" t="s">
        <v>10</v>
      </c>
      <c r="F2091" t="s">
        <v>2879</v>
      </c>
      <c r="G2091" t="s">
        <v>10</v>
      </c>
      <c r="H2091" t="s">
        <v>12</v>
      </c>
      <c r="I2091" t="s">
        <v>16</v>
      </c>
      <c r="K2091" t="s">
        <v>2928</v>
      </c>
      <c r="L2091" t="s">
        <v>2929</v>
      </c>
    </row>
    <row r="2092" spans="1:14" x14ac:dyDescent="0.25">
      <c r="A2092">
        <v>34</v>
      </c>
      <c r="B2092">
        <f t="shared" si="0"/>
        <v>33</v>
      </c>
      <c r="C2092" t="s">
        <v>2878</v>
      </c>
      <c r="E2092" t="s">
        <v>10</v>
      </c>
      <c r="F2092" t="s">
        <v>2879</v>
      </c>
      <c r="G2092" t="s">
        <v>10</v>
      </c>
      <c r="H2092" t="s">
        <v>19</v>
      </c>
      <c r="I2092" t="s">
        <v>75</v>
      </c>
      <c r="K2092" t="s">
        <v>2930</v>
      </c>
      <c r="L2092" t="s">
        <v>2931</v>
      </c>
    </row>
    <row r="2093" spans="1:14" x14ac:dyDescent="0.25">
      <c r="A2093">
        <v>34</v>
      </c>
      <c r="B2093">
        <f t="shared" si="0"/>
        <v>34</v>
      </c>
      <c r="C2093" t="s">
        <v>2878</v>
      </c>
      <c r="E2093" t="s">
        <v>10</v>
      </c>
      <c r="F2093" t="s">
        <v>2879</v>
      </c>
      <c r="G2093" t="s">
        <v>10</v>
      </c>
      <c r="H2093" t="s">
        <v>35</v>
      </c>
      <c r="I2093" t="s">
        <v>196</v>
      </c>
      <c r="K2093" t="s">
        <v>2931</v>
      </c>
      <c r="L2093" t="s">
        <v>2931</v>
      </c>
    </row>
    <row r="2094" spans="1:14" x14ac:dyDescent="0.25">
      <c r="A2094">
        <v>34</v>
      </c>
      <c r="B2094">
        <f t="shared" si="0"/>
        <v>35</v>
      </c>
      <c r="C2094" t="s">
        <v>2878</v>
      </c>
      <c r="E2094" t="s">
        <v>10</v>
      </c>
      <c r="F2094" t="s">
        <v>2879</v>
      </c>
      <c r="G2094" t="s">
        <v>10</v>
      </c>
      <c r="H2094" t="s">
        <v>165</v>
      </c>
      <c r="I2094" t="s">
        <v>166</v>
      </c>
      <c r="K2094" t="s">
        <v>2931</v>
      </c>
      <c r="L2094" t="s">
        <v>2932</v>
      </c>
    </row>
    <row r="2095" spans="1:14" x14ac:dyDescent="0.25">
      <c r="A2095">
        <v>34</v>
      </c>
      <c r="B2095">
        <f t="shared" si="0"/>
        <v>36</v>
      </c>
      <c r="C2095" t="s">
        <v>2878</v>
      </c>
      <c r="E2095" t="s">
        <v>10</v>
      </c>
      <c r="F2095" t="s">
        <v>2879</v>
      </c>
      <c r="G2095" t="s">
        <v>10</v>
      </c>
      <c r="H2095" t="s">
        <v>19</v>
      </c>
      <c r="I2095" t="s">
        <v>75</v>
      </c>
      <c r="K2095" t="s">
        <v>2933</v>
      </c>
      <c r="L2095" t="s">
        <v>2934</v>
      </c>
    </row>
    <row r="2096" spans="1:14" x14ac:dyDescent="0.25">
      <c r="A2096">
        <v>34</v>
      </c>
      <c r="B2096">
        <f t="shared" si="0"/>
        <v>37</v>
      </c>
      <c r="C2096" t="s">
        <v>2878</v>
      </c>
      <c r="E2096" t="s">
        <v>10</v>
      </c>
      <c r="F2096" t="s">
        <v>2879</v>
      </c>
      <c r="G2096" t="s">
        <v>10</v>
      </c>
      <c r="H2096" t="s">
        <v>55</v>
      </c>
      <c r="I2096" t="s">
        <v>93</v>
      </c>
      <c r="J2096" t="s">
        <v>94</v>
      </c>
      <c r="K2096" t="s">
        <v>2934</v>
      </c>
      <c r="L2096" t="s">
        <v>2934</v>
      </c>
      <c r="N2096">
        <v>3</v>
      </c>
    </row>
    <row r="2097" spans="1:14" x14ac:dyDescent="0.25">
      <c r="A2097">
        <v>34</v>
      </c>
      <c r="B2097">
        <f t="shared" si="0"/>
        <v>38</v>
      </c>
      <c r="C2097" t="s">
        <v>2878</v>
      </c>
      <c r="E2097" t="s">
        <v>10</v>
      </c>
      <c r="F2097" t="s">
        <v>2879</v>
      </c>
      <c r="G2097" t="s">
        <v>10</v>
      </c>
      <c r="H2097" t="s">
        <v>19</v>
      </c>
      <c r="I2097" t="s">
        <v>75</v>
      </c>
      <c r="K2097" t="s">
        <v>2934</v>
      </c>
      <c r="L2097" t="s">
        <v>2935</v>
      </c>
    </row>
    <row r="2098" spans="1:14" x14ac:dyDescent="0.25">
      <c r="A2098">
        <v>34</v>
      </c>
      <c r="B2098">
        <f t="shared" si="0"/>
        <v>39</v>
      </c>
      <c r="C2098" t="s">
        <v>2878</v>
      </c>
      <c r="E2098" t="s">
        <v>10</v>
      </c>
      <c r="F2098" t="s">
        <v>2879</v>
      </c>
      <c r="G2098" t="s">
        <v>10</v>
      </c>
      <c r="H2098" t="s">
        <v>35</v>
      </c>
      <c r="I2098" t="s">
        <v>126</v>
      </c>
      <c r="K2098" t="s">
        <v>2935</v>
      </c>
      <c r="L2098" t="s">
        <v>2935</v>
      </c>
    </row>
    <row r="2099" spans="1:14" x14ac:dyDescent="0.25">
      <c r="A2099">
        <v>34</v>
      </c>
      <c r="B2099">
        <f t="shared" si="0"/>
        <v>40</v>
      </c>
      <c r="C2099" t="s">
        <v>2878</v>
      </c>
      <c r="E2099" t="s">
        <v>10</v>
      </c>
      <c r="F2099" t="s">
        <v>2879</v>
      </c>
      <c r="G2099" t="s">
        <v>10</v>
      </c>
      <c r="H2099" t="s">
        <v>55</v>
      </c>
      <c r="I2099" t="s">
        <v>2872</v>
      </c>
      <c r="J2099" t="s">
        <v>94</v>
      </c>
      <c r="K2099" t="s">
        <v>2935</v>
      </c>
      <c r="L2099" t="s">
        <v>2936</v>
      </c>
      <c r="N2099">
        <v>6</v>
      </c>
    </row>
    <row r="2100" spans="1:14" x14ac:dyDescent="0.25">
      <c r="A2100">
        <v>34</v>
      </c>
      <c r="B2100">
        <f t="shared" si="0"/>
        <v>41</v>
      </c>
      <c r="C2100" t="s">
        <v>2878</v>
      </c>
      <c r="E2100" t="s">
        <v>10</v>
      </c>
      <c r="F2100" t="s">
        <v>2879</v>
      </c>
      <c r="G2100" t="s">
        <v>10</v>
      </c>
      <c r="H2100" t="s">
        <v>26</v>
      </c>
      <c r="I2100" t="s">
        <v>395</v>
      </c>
      <c r="K2100" t="s">
        <v>2937</v>
      </c>
      <c r="L2100" t="s">
        <v>2938</v>
      </c>
    </row>
    <row r="2101" spans="1:14" x14ac:dyDescent="0.25">
      <c r="A2101">
        <v>34</v>
      </c>
      <c r="B2101">
        <f t="shared" si="0"/>
        <v>42</v>
      </c>
      <c r="C2101" t="s">
        <v>2878</v>
      </c>
      <c r="E2101" t="s">
        <v>10</v>
      </c>
      <c r="F2101" t="s">
        <v>2879</v>
      </c>
      <c r="G2101" t="s">
        <v>10</v>
      </c>
      <c r="H2101" t="s">
        <v>26</v>
      </c>
      <c r="I2101" t="s">
        <v>2939</v>
      </c>
      <c r="K2101" t="s">
        <v>2938</v>
      </c>
      <c r="L2101" t="s">
        <v>2938</v>
      </c>
    </row>
    <row r="2102" spans="1:14" x14ac:dyDescent="0.25">
      <c r="A2102">
        <v>35</v>
      </c>
      <c r="B2102">
        <v>1</v>
      </c>
      <c r="C2102" t="s">
        <v>2940</v>
      </c>
      <c r="E2102" t="s">
        <v>10</v>
      </c>
      <c r="F2102" t="s">
        <v>2941</v>
      </c>
      <c r="G2102" t="s">
        <v>10</v>
      </c>
      <c r="H2102" t="s">
        <v>12</v>
      </c>
      <c r="I2102" t="s">
        <v>116</v>
      </c>
      <c r="K2102" t="s">
        <v>2942</v>
      </c>
      <c r="L2102" t="s">
        <v>2943</v>
      </c>
    </row>
    <row r="2103" spans="1:14" x14ac:dyDescent="0.25">
      <c r="A2103">
        <v>35</v>
      </c>
      <c r="B2103">
        <v>2</v>
      </c>
      <c r="C2103" t="s">
        <v>2940</v>
      </c>
      <c r="E2103" t="s">
        <v>10</v>
      </c>
      <c r="F2103" t="s">
        <v>2941</v>
      </c>
      <c r="G2103" t="s">
        <v>10</v>
      </c>
      <c r="H2103" t="s">
        <v>12</v>
      </c>
      <c r="I2103" t="s">
        <v>13</v>
      </c>
      <c r="K2103" t="s">
        <v>2943</v>
      </c>
      <c r="L2103" t="s">
        <v>2944</v>
      </c>
    </row>
    <row r="2104" spans="1:14" x14ac:dyDescent="0.25">
      <c r="A2104">
        <v>35</v>
      </c>
      <c r="B2104">
        <v>3</v>
      </c>
      <c r="C2104" t="s">
        <v>2940</v>
      </c>
      <c r="E2104" t="s">
        <v>10</v>
      </c>
      <c r="F2104" t="s">
        <v>2941</v>
      </c>
      <c r="G2104" t="s">
        <v>10</v>
      </c>
      <c r="H2104" t="s">
        <v>12</v>
      </c>
      <c r="I2104" t="s">
        <v>16</v>
      </c>
      <c r="K2104" t="s">
        <v>2945</v>
      </c>
      <c r="L2104" t="s">
        <v>2946</v>
      </c>
    </row>
    <row r="2105" spans="1:14" x14ac:dyDescent="0.25">
      <c r="A2105">
        <v>35</v>
      </c>
      <c r="B2105">
        <v>4</v>
      </c>
      <c r="C2105" t="s">
        <v>2940</v>
      </c>
      <c r="E2105" t="s">
        <v>10</v>
      </c>
      <c r="F2105" t="s">
        <v>2941</v>
      </c>
      <c r="G2105" t="s">
        <v>10</v>
      </c>
      <c r="H2105" t="s">
        <v>12</v>
      </c>
      <c r="I2105" t="s">
        <v>13</v>
      </c>
      <c r="K2105" t="s">
        <v>2947</v>
      </c>
      <c r="L2105" t="s">
        <v>2948</v>
      </c>
    </row>
    <row r="2106" spans="1:14" x14ac:dyDescent="0.25">
      <c r="A2106">
        <v>35</v>
      </c>
      <c r="B2106">
        <v>5</v>
      </c>
      <c r="C2106" t="s">
        <v>2940</v>
      </c>
      <c r="E2106" t="s">
        <v>10</v>
      </c>
      <c r="F2106" t="s">
        <v>2941</v>
      </c>
      <c r="G2106" t="s">
        <v>10</v>
      </c>
      <c r="H2106" t="s">
        <v>12</v>
      </c>
      <c r="I2106" t="s">
        <v>13</v>
      </c>
      <c r="K2106" t="s">
        <v>2949</v>
      </c>
      <c r="L2106" t="s">
        <v>2950</v>
      </c>
    </row>
    <row r="2107" spans="1:14" x14ac:dyDescent="0.25">
      <c r="A2107">
        <v>35</v>
      </c>
      <c r="B2107">
        <v>6</v>
      </c>
      <c r="C2107" t="s">
        <v>2940</v>
      </c>
      <c r="E2107" t="s">
        <v>10</v>
      </c>
      <c r="F2107" t="s">
        <v>2941</v>
      </c>
      <c r="G2107" t="s">
        <v>10</v>
      </c>
      <c r="H2107" t="s">
        <v>12</v>
      </c>
      <c r="I2107" t="s">
        <v>16</v>
      </c>
      <c r="K2107" t="s">
        <v>2951</v>
      </c>
      <c r="L2107" t="s">
        <v>2952</v>
      </c>
    </row>
    <row r="2108" spans="1:14" x14ac:dyDescent="0.25">
      <c r="A2108">
        <v>35</v>
      </c>
      <c r="B2108">
        <v>7</v>
      </c>
      <c r="C2108" t="s">
        <v>2940</v>
      </c>
      <c r="E2108" t="s">
        <v>10</v>
      </c>
      <c r="F2108" t="s">
        <v>2941</v>
      </c>
      <c r="G2108" t="s">
        <v>10</v>
      </c>
      <c r="H2108" t="s">
        <v>12</v>
      </c>
      <c r="I2108" t="s">
        <v>13</v>
      </c>
      <c r="K2108" t="s">
        <v>2953</v>
      </c>
      <c r="L2108" t="s">
        <v>2954</v>
      </c>
    </row>
    <row r="2109" spans="1:14" x14ac:dyDescent="0.25">
      <c r="A2109">
        <v>35</v>
      </c>
      <c r="B2109">
        <v>8</v>
      </c>
      <c r="C2109" t="s">
        <v>2940</v>
      </c>
      <c r="E2109" t="s">
        <v>10</v>
      </c>
      <c r="F2109" t="s">
        <v>2941</v>
      </c>
      <c r="G2109" t="s">
        <v>10</v>
      </c>
      <c r="H2109" t="s">
        <v>19</v>
      </c>
      <c r="I2109" t="s">
        <v>123</v>
      </c>
      <c r="K2109" t="s">
        <v>2955</v>
      </c>
      <c r="L2109" t="s">
        <v>2956</v>
      </c>
    </row>
    <row r="2110" spans="1:14" x14ac:dyDescent="0.25">
      <c r="A2110">
        <v>35</v>
      </c>
      <c r="B2110">
        <v>9</v>
      </c>
      <c r="C2110" t="s">
        <v>2940</v>
      </c>
      <c r="E2110" t="s">
        <v>10</v>
      </c>
      <c r="F2110" t="s">
        <v>2941</v>
      </c>
      <c r="G2110" t="s">
        <v>10</v>
      </c>
      <c r="H2110" t="s">
        <v>55</v>
      </c>
      <c r="I2110" t="s">
        <v>93</v>
      </c>
      <c r="J2110" t="s">
        <v>82</v>
      </c>
      <c r="K2110" t="s">
        <v>2956</v>
      </c>
      <c r="L2110" t="s">
        <v>2956</v>
      </c>
      <c r="N2110">
        <v>7</v>
      </c>
    </row>
    <row r="2111" spans="1:14" x14ac:dyDescent="0.25">
      <c r="A2111">
        <v>35</v>
      </c>
      <c r="B2111">
        <v>10</v>
      </c>
      <c r="C2111" t="s">
        <v>2940</v>
      </c>
      <c r="E2111" t="s">
        <v>10</v>
      </c>
      <c r="F2111" t="s">
        <v>2941</v>
      </c>
      <c r="G2111" t="s">
        <v>10</v>
      </c>
      <c r="H2111" t="s">
        <v>19</v>
      </c>
      <c r="I2111" t="s">
        <v>79</v>
      </c>
      <c r="K2111" t="s">
        <v>2956</v>
      </c>
      <c r="L2111" t="s">
        <v>2957</v>
      </c>
    </row>
    <row r="2112" spans="1:14" x14ac:dyDescent="0.25">
      <c r="A2112">
        <v>35</v>
      </c>
      <c r="B2112">
        <v>11</v>
      </c>
      <c r="C2112" t="s">
        <v>2940</v>
      </c>
      <c r="E2112" t="s">
        <v>10</v>
      </c>
      <c r="F2112" t="s">
        <v>2941</v>
      </c>
      <c r="G2112" t="s">
        <v>10</v>
      </c>
      <c r="H2112" t="s">
        <v>19</v>
      </c>
      <c r="I2112" t="s">
        <v>123</v>
      </c>
      <c r="K2112" t="s">
        <v>2957</v>
      </c>
      <c r="L2112" t="s">
        <v>2958</v>
      </c>
    </row>
    <row r="2113" spans="1:14" x14ac:dyDescent="0.25">
      <c r="A2113">
        <v>35</v>
      </c>
      <c r="B2113">
        <v>12</v>
      </c>
      <c r="C2113" t="s">
        <v>2940</v>
      </c>
      <c r="E2113" t="s">
        <v>10</v>
      </c>
      <c r="F2113" t="s">
        <v>2941</v>
      </c>
      <c r="G2113" t="s">
        <v>10</v>
      </c>
      <c r="H2113" t="s">
        <v>19</v>
      </c>
      <c r="I2113" t="s">
        <v>79</v>
      </c>
      <c r="K2113" t="s">
        <v>2958</v>
      </c>
      <c r="L2113" t="s">
        <v>2959</v>
      </c>
    </row>
    <row r="2114" spans="1:14" x14ac:dyDescent="0.25">
      <c r="A2114">
        <v>35</v>
      </c>
      <c r="B2114">
        <v>13</v>
      </c>
      <c r="C2114" t="s">
        <v>2940</v>
      </c>
      <c r="E2114" t="s">
        <v>10</v>
      </c>
      <c r="F2114" t="s">
        <v>2941</v>
      </c>
      <c r="G2114" t="s">
        <v>10</v>
      </c>
      <c r="H2114" t="s">
        <v>19</v>
      </c>
      <c r="I2114" t="s">
        <v>123</v>
      </c>
      <c r="K2114" t="s">
        <v>2960</v>
      </c>
      <c r="L2114" t="s">
        <v>2961</v>
      </c>
    </row>
    <row r="2115" spans="1:14" x14ac:dyDescent="0.25">
      <c r="A2115">
        <v>35</v>
      </c>
      <c r="B2115">
        <v>14</v>
      </c>
      <c r="C2115" t="s">
        <v>2940</v>
      </c>
      <c r="E2115" t="s">
        <v>10</v>
      </c>
      <c r="F2115" t="s">
        <v>2941</v>
      </c>
      <c r="G2115" t="s">
        <v>10</v>
      </c>
      <c r="H2115" t="s">
        <v>19</v>
      </c>
      <c r="I2115" t="s">
        <v>79</v>
      </c>
      <c r="K2115" t="s">
        <v>2962</v>
      </c>
      <c r="L2115" t="s">
        <v>2963</v>
      </c>
    </row>
    <row r="2116" spans="1:14" x14ac:dyDescent="0.25">
      <c r="A2116">
        <v>35</v>
      </c>
      <c r="B2116">
        <v>15</v>
      </c>
      <c r="C2116" t="s">
        <v>2940</v>
      </c>
      <c r="E2116" t="s">
        <v>10</v>
      </c>
      <c r="F2116" t="s">
        <v>2941</v>
      </c>
      <c r="G2116" t="s">
        <v>10</v>
      </c>
      <c r="H2116" t="s">
        <v>55</v>
      </c>
      <c r="I2116" t="s">
        <v>781</v>
      </c>
      <c r="J2116" t="s">
        <v>94</v>
      </c>
      <c r="K2116" t="s">
        <v>2963</v>
      </c>
      <c r="L2116" t="s">
        <v>2964</v>
      </c>
      <c r="N2116">
        <v>4</v>
      </c>
    </row>
    <row r="2117" spans="1:14" x14ac:dyDescent="0.25">
      <c r="A2117">
        <v>35</v>
      </c>
      <c r="B2117">
        <v>16</v>
      </c>
      <c r="C2117" t="s">
        <v>2940</v>
      </c>
      <c r="E2117" t="s">
        <v>10</v>
      </c>
      <c r="F2117" t="s">
        <v>2941</v>
      </c>
      <c r="G2117" t="s">
        <v>10</v>
      </c>
      <c r="H2117" t="s">
        <v>19</v>
      </c>
      <c r="I2117" t="s">
        <v>123</v>
      </c>
      <c r="K2117" t="s">
        <v>2964</v>
      </c>
      <c r="L2117" t="s">
        <v>2965</v>
      </c>
    </row>
    <row r="2118" spans="1:14" x14ac:dyDescent="0.25">
      <c r="A2118">
        <v>35</v>
      </c>
      <c r="B2118">
        <v>17</v>
      </c>
      <c r="C2118" t="s">
        <v>2940</v>
      </c>
      <c r="E2118" t="s">
        <v>10</v>
      </c>
      <c r="F2118" t="s">
        <v>2941</v>
      </c>
      <c r="G2118" t="s">
        <v>10</v>
      </c>
      <c r="H2118" t="s">
        <v>19</v>
      </c>
      <c r="I2118" t="s">
        <v>79</v>
      </c>
      <c r="K2118" t="s">
        <v>2965</v>
      </c>
      <c r="L2118" t="s">
        <v>2966</v>
      </c>
    </row>
    <row r="2119" spans="1:14" x14ac:dyDescent="0.25">
      <c r="A2119">
        <v>35</v>
      </c>
      <c r="B2119">
        <v>18</v>
      </c>
      <c r="C2119" t="s">
        <v>2940</v>
      </c>
      <c r="E2119" t="s">
        <v>10</v>
      </c>
      <c r="F2119" t="s">
        <v>2941</v>
      </c>
      <c r="G2119" t="s">
        <v>10</v>
      </c>
      <c r="H2119" t="s">
        <v>26</v>
      </c>
      <c r="I2119" t="s">
        <v>41</v>
      </c>
      <c r="K2119" t="s">
        <v>2967</v>
      </c>
      <c r="L2119" t="s">
        <v>2968</v>
      </c>
    </row>
    <row r="2120" spans="1:14" x14ac:dyDescent="0.25">
      <c r="A2120">
        <v>35</v>
      </c>
      <c r="B2120">
        <v>19</v>
      </c>
      <c r="C2120" t="s">
        <v>2940</v>
      </c>
      <c r="E2120" t="s">
        <v>10</v>
      </c>
      <c r="F2120" t="s">
        <v>2941</v>
      </c>
      <c r="G2120" t="s">
        <v>10</v>
      </c>
      <c r="H2120" t="s">
        <v>12</v>
      </c>
      <c r="I2120" t="s">
        <v>116</v>
      </c>
      <c r="K2120" t="s">
        <v>2969</v>
      </c>
      <c r="L2120" t="s">
        <v>2970</v>
      </c>
    </row>
    <row r="2121" spans="1:14" x14ac:dyDescent="0.25">
      <c r="A2121">
        <v>35</v>
      </c>
      <c r="B2121">
        <v>20</v>
      </c>
      <c r="C2121" t="s">
        <v>2940</v>
      </c>
      <c r="E2121" t="s">
        <v>10</v>
      </c>
      <c r="F2121" t="s">
        <v>2941</v>
      </c>
      <c r="G2121" t="s">
        <v>10</v>
      </c>
      <c r="H2121" t="s">
        <v>19</v>
      </c>
      <c r="I2121" t="s">
        <v>79</v>
      </c>
      <c r="K2121" t="s">
        <v>2971</v>
      </c>
      <c r="L2121" t="s">
        <v>2972</v>
      </c>
    </row>
    <row r="2122" spans="1:14" x14ac:dyDescent="0.25">
      <c r="A2122">
        <v>35</v>
      </c>
      <c r="B2122">
        <v>21</v>
      </c>
      <c r="C2122" t="s">
        <v>2940</v>
      </c>
      <c r="E2122" t="s">
        <v>10</v>
      </c>
      <c r="F2122" t="s">
        <v>2941</v>
      </c>
      <c r="G2122" t="s">
        <v>10</v>
      </c>
      <c r="H2122" t="s">
        <v>355</v>
      </c>
      <c r="I2122" t="s">
        <v>414</v>
      </c>
      <c r="K2122" t="s">
        <v>2972</v>
      </c>
      <c r="L2122" t="s">
        <v>2972</v>
      </c>
    </row>
    <row r="2123" spans="1:14" x14ac:dyDescent="0.25">
      <c r="A2123">
        <v>35</v>
      </c>
      <c r="B2123">
        <v>22</v>
      </c>
      <c r="C2123" t="s">
        <v>2940</v>
      </c>
      <c r="E2123" t="s">
        <v>10</v>
      </c>
      <c r="F2123" t="s">
        <v>2941</v>
      </c>
      <c r="G2123" t="s">
        <v>10</v>
      </c>
      <c r="H2123" t="s">
        <v>19</v>
      </c>
      <c r="I2123" t="s">
        <v>79</v>
      </c>
      <c r="K2123" t="s">
        <v>2972</v>
      </c>
      <c r="L2123" t="s">
        <v>2973</v>
      </c>
    </row>
    <row r="2124" spans="1:14" x14ac:dyDescent="0.25">
      <c r="A2124">
        <v>35</v>
      </c>
      <c r="B2124">
        <v>23</v>
      </c>
      <c r="C2124" t="s">
        <v>2940</v>
      </c>
      <c r="E2124" t="s">
        <v>10</v>
      </c>
      <c r="F2124" t="s">
        <v>2941</v>
      </c>
      <c r="G2124" t="s">
        <v>10</v>
      </c>
      <c r="H2124" t="s">
        <v>19</v>
      </c>
      <c r="I2124" t="s">
        <v>123</v>
      </c>
      <c r="K2124" t="s">
        <v>2973</v>
      </c>
      <c r="L2124" t="s">
        <v>2974</v>
      </c>
    </row>
    <row r="2125" spans="1:14" x14ac:dyDescent="0.25">
      <c r="A2125">
        <v>35</v>
      </c>
      <c r="B2125">
        <v>24</v>
      </c>
      <c r="C2125" t="s">
        <v>2940</v>
      </c>
      <c r="E2125" t="s">
        <v>10</v>
      </c>
      <c r="F2125" t="s">
        <v>2941</v>
      </c>
      <c r="G2125" t="s">
        <v>10</v>
      </c>
      <c r="H2125" t="s">
        <v>355</v>
      </c>
      <c r="I2125" t="s">
        <v>356</v>
      </c>
      <c r="K2125" t="s">
        <v>2974</v>
      </c>
      <c r="L2125" t="s">
        <v>2974</v>
      </c>
    </row>
    <row r="2126" spans="1:14" x14ac:dyDescent="0.25">
      <c r="A2126">
        <v>35</v>
      </c>
      <c r="B2126">
        <v>25</v>
      </c>
      <c r="C2126" t="s">
        <v>2940</v>
      </c>
      <c r="E2126" t="s">
        <v>10</v>
      </c>
      <c r="F2126" t="s">
        <v>2941</v>
      </c>
      <c r="G2126" t="s">
        <v>10</v>
      </c>
      <c r="H2126" t="s">
        <v>19</v>
      </c>
      <c r="I2126" t="s">
        <v>123</v>
      </c>
      <c r="K2126" t="s">
        <v>2974</v>
      </c>
      <c r="L2126" t="s">
        <v>2975</v>
      </c>
    </row>
    <row r="2127" spans="1:14" x14ac:dyDescent="0.25">
      <c r="A2127">
        <v>35</v>
      </c>
      <c r="B2127">
        <v>26</v>
      </c>
      <c r="C2127" t="s">
        <v>2940</v>
      </c>
      <c r="E2127" t="s">
        <v>10</v>
      </c>
      <c r="F2127" t="s">
        <v>2941</v>
      </c>
      <c r="G2127" t="s">
        <v>10</v>
      </c>
      <c r="H2127" t="s">
        <v>12</v>
      </c>
      <c r="I2127" t="s">
        <v>13</v>
      </c>
      <c r="K2127" t="s">
        <v>2975</v>
      </c>
      <c r="L2127" t="s">
        <v>2976</v>
      </c>
    </row>
    <row r="2128" spans="1:14" x14ac:dyDescent="0.25">
      <c r="A2128">
        <v>35</v>
      </c>
      <c r="B2128">
        <v>27</v>
      </c>
      <c r="C2128" t="s">
        <v>2940</v>
      </c>
      <c r="E2128" t="s">
        <v>10</v>
      </c>
      <c r="F2128" t="s">
        <v>2941</v>
      </c>
      <c r="G2128" t="s">
        <v>10</v>
      </c>
      <c r="H2128" t="s">
        <v>12</v>
      </c>
      <c r="I2128" t="s">
        <v>16</v>
      </c>
      <c r="K2128" t="s">
        <v>2976</v>
      </c>
      <c r="L2128" t="s">
        <v>2977</v>
      </c>
    </row>
    <row r="2129" spans="1:14" x14ac:dyDescent="0.25">
      <c r="A2129">
        <v>35</v>
      </c>
      <c r="B2129">
        <v>28</v>
      </c>
      <c r="C2129" t="s">
        <v>2940</v>
      </c>
      <c r="E2129" t="s">
        <v>10</v>
      </c>
      <c r="F2129" t="s">
        <v>2941</v>
      </c>
      <c r="G2129" t="s">
        <v>10</v>
      </c>
      <c r="H2129" t="s">
        <v>12</v>
      </c>
      <c r="I2129" t="s">
        <v>13</v>
      </c>
      <c r="K2129" t="s">
        <v>2977</v>
      </c>
      <c r="L2129" t="s">
        <v>2978</v>
      </c>
    </row>
    <row r="2130" spans="1:14" x14ac:dyDescent="0.25">
      <c r="A2130">
        <v>35</v>
      </c>
      <c r="B2130">
        <v>29</v>
      </c>
      <c r="C2130" t="s">
        <v>2940</v>
      </c>
      <c r="E2130" t="s">
        <v>10</v>
      </c>
      <c r="F2130" t="s">
        <v>2941</v>
      </c>
      <c r="G2130" t="s">
        <v>10</v>
      </c>
      <c r="H2130" t="s">
        <v>12</v>
      </c>
      <c r="I2130" t="s">
        <v>16</v>
      </c>
      <c r="K2130" t="s">
        <v>2978</v>
      </c>
      <c r="L2130" t="s">
        <v>2979</v>
      </c>
    </row>
    <row r="2131" spans="1:14" x14ac:dyDescent="0.25">
      <c r="A2131">
        <v>35</v>
      </c>
      <c r="B2131">
        <v>30</v>
      </c>
      <c r="C2131" t="s">
        <v>2940</v>
      </c>
      <c r="E2131" t="s">
        <v>10</v>
      </c>
      <c r="F2131" t="s">
        <v>2941</v>
      </c>
      <c r="G2131" t="s">
        <v>10</v>
      </c>
      <c r="H2131" t="s">
        <v>12</v>
      </c>
      <c r="I2131" t="s">
        <v>13</v>
      </c>
      <c r="K2131" t="s">
        <v>2979</v>
      </c>
      <c r="L2131" t="s">
        <v>2980</v>
      </c>
    </row>
    <row r="2132" spans="1:14" x14ac:dyDescent="0.25">
      <c r="A2132">
        <v>35</v>
      </c>
      <c r="B2132">
        <v>31</v>
      </c>
      <c r="C2132" t="s">
        <v>2940</v>
      </c>
      <c r="E2132" t="s">
        <v>10</v>
      </c>
      <c r="F2132" t="s">
        <v>2941</v>
      </c>
      <c r="G2132" t="s">
        <v>10</v>
      </c>
      <c r="H2132" t="s">
        <v>12</v>
      </c>
      <c r="I2132" t="s">
        <v>16</v>
      </c>
      <c r="K2132" t="s">
        <v>2980</v>
      </c>
      <c r="L2132" t="s">
        <v>2981</v>
      </c>
    </row>
    <row r="2133" spans="1:14" x14ac:dyDescent="0.25">
      <c r="A2133">
        <v>35</v>
      </c>
      <c r="B2133">
        <v>32</v>
      </c>
      <c r="C2133" t="s">
        <v>2940</v>
      </c>
      <c r="E2133" t="s">
        <v>10</v>
      </c>
      <c r="F2133" t="s">
        <v>2941</v>
      </c>
      <c r="G2133" t="s">
        <v>10</v>
      </c>
      <c r="H2133" t="s">
        <v>19</v>
      </c>
      <c r="I2133" t="s">
        <v>50</v>
      </c>
      <c r="K2133" t="s">
        <v>2981</v>
      </c>
      <c r="L2133" t="s">
        <v>2982</v>
      </c>
    </row>
    <row r="2134" spans="1:14" x14ac:dyDescent="0.25">
      <c r="A2134">
        <v>35</v>
      </c>
      <c r="B2134">
        <v>33</v>
      </c>
      <c r="C2134" t="s">
        <v>2940</v>
      </c>
      <c r="E2134" t="s">
        <v>10</v>
      </c>
      <c r="F2134" t="s">
        <v>2941</v>
      </c>
      <c r="G2134" t="s">
        <v>10</v>
      </c>
      <c r="H2134" t="s">
        <v>165</v>
      </c>
      <c r="I2134" t="s">
        <v>166</v>
      </c>
      <c r="K2134" t="s">
        <v>2982</v>
      </c>
      <c r="L2134" t="s">
        <v>2983</v>
      </c>
    </row>
    <row r="2135" spans="1:14" x14ac:dyDescent="0.25">
      <c r="A2135">
        <v>35</v>
      </c>
      <c r="B2135">
        <v>34</v>
      </c>
      <c r="C2135" t="s">
        <v>2940</v>
      </c>
      <c r="E2135" t="s">
        <v>10</v>
      </c>
      <c r="F2135" t="s">
        <v>2941</v>
      </c>
      <c r="G2135" t="s">
        <v>10</v>
      </c>
      <c r="H2135" t="s">
        <v>26</v>
      </c>
      <c r="I2135" t="s">
        <v>10351</v>
      </c>
      <c r="K2135" t="s">
        <v>2984</v>
      </c>
      <c r="L2135" t="s">
        <v>2985</v>
      </c>
    </row>
    <row r="2136" spans="1:14" x14ac:dyDescent="0.25">
      <c r="A2136">
        <v>35</v>
      </c>
      <c r="B2136">
        <v>35</v>
      </c>
      <c r="C2136" t="s">
        <v>2940</v>
      </c>
      <c r="E2136" t="s">
        <v>10</v>
      </c>
      <c r="F2136" t="s">
        <v>2941</v>
      </c>
      <c r="G2136" t="s">
        <v>10</v>
      </c>
      <c r="H2136" t="s">
        <v>12</v>
      </c>
      <c r="I2136" t="s">
        <v>13</v>
      </c>
      <c r="K2136" t="s">
        <v>2985</v>
      </c>
      <c r="L2136" t="s">
        <v>2986</v>
      </c>
    </row>
    <row r="2137" spans="1:14" x14ac:dyDescent="0.25">
      <c r="A2137">
        <v>35</v>
      </c>
      <c r="B2137">
        <v>36</v>
      </c>
      <c r="C2137" t="s">
        <v>2940</v>
      </c>
      <c r="E2137" t="s">
        <v>10</v>
      </c>
      <c r="F2137" t="s">
        <v>2941</v>
      </c>
      <c r="G2137" t="s">
        <v>10</v>
      </c>
      <c r="H2137" t="s">
        <v>19</v>
      </c>
      <c r="I2137" t="s">
        <v>79</v>
      </c>
      <c r="K2137" t="s">
        <v>2986</v>
      </c>
      <c r="L2137" t="s">
        <v>2987</v>
      </c>
    </row>
    <row r="2138" spans="1:14" x14ac:dyDescent="0.25">
      <c r="A2138">
        <v>35</v>
      </c>
      <c r="B2138">
        <v>37</v>
      </c>
      <c r="C2138" t="s">
        <v>2940</v>
      </c>
      <c r="E2138" t="s">
        <v>10</v>
      </c>
      <c r="F2138" t="s">
        <v>2941</v>
      </c>
      <c r="G2138" t="s">
        <v>10</v>
      </c>
      <c r="H2138" t="s">
        <v>55</v>
      </c>
      <c r="I2138" t="s">
        <v>259</v>
      </c>
      <c r="J2138" t="s">
        <v>94</v>
      </c>
      <c r="K2138" t="s">
        <v>2987</v>
      </c>
      <c r="L2138" t="s">
        <v>2988</v>
      </c>
      <c r="N2138">
        <v>4</v>
      </c>
    </row>
    <row r="2139" spans="1:14" x14ac:dyDescent="0.25">
      <c r="A2139">
        <v>35</v>
      </c>
      <c r="B2139">
        <v>38</v>
      </c>
      <c r="C2139" t="s">
        <v>2940</v>
      </c>
      <c r="E2139" t="s">
        <v>10</v>
      </c>
      <c r="F2139" t="s">
        <v>2941</v>
      </c>
      <c r="G2139" t="s">
        <v>10</v>
      </c>
      <c r="H2139" t="s">
        <v>165</v>
      </c>
      <c r="I2139" t="s">
        <v>166</v>
      </c>
      <c r="K2139" t="s">
        <v>2989</v>
      </c>
      <c r="L2139" t="s">
        <v>2990</v>
      </c>
    </row>
    <row r="2140" spans="1:14" x14ac:dyDescent="0.25">
      <c r="A2140">
        <v>35</v>
      </c>
      <c r="B2140">
        <v>39</v>
      </c>
      <c r="C2140" t="s">
        <v>2940</v>
      </c>
      <c r="E2140" t="s">
        <v>10</v>
      </c>
      <c r="F2140" t="s">
        <v>2941</v>
      </c>
      <c r="G2140" t="s">
        <v>10</v>
      </c>
      <c r="H2140" t="s">
        <v>26</v>
      </c>
      <c r="I2140" t="s">
        <v>10351</v>
      </c>
      <c r="K2140" t="s">
        <v>2991</v>
      </c>
      <c r="L2140" t="s">
        <v>2992</v>
      </c>
    </row>
    <row r="2141" spans="1:14" x14ac:dyDescent="0.25">
      <c r="A2141">
        <v>35</v>
      </c>
      <c r="B2141">
        <v>40</v>
      </c>
      <c r="C2141" t="s">
        <v>2940</v>
      </c>
      <c r="E2141" t="s">
        <v>10</v>
      </c>
      <c r="F2141" t="s">
        <v>2941</v>
      </c>
      <c r="G2141" t="s">
        <v>10</v>
      </c>
      <c r="H2141" t="s">
        <v>12</v>
      </c>
      <c r="I2141" t="s">
        <v>64</v>
      </c>
      <c r="K2141" t="s">
        <v>2993</v>
      </c>
      <c r="L2141" t="s">
        <v>2994</v>
      </c>
    </row>
    <row r="2142" spans="1:14" x14ac:dyDescent="0.25">
      <c r="A2142">
        <v>35</v>
      </c>
      <c r="B2142">
        <v>41</v>
      </c>
      <c r="C2142" t="s">
        <v>2940</v>
      </c>
      <c r="E2142" t="s">
        <v>10</v>
      </c>
      <c r="F2142" t="s">
        <v>2941</v>
      </c>
      <c r="G2142" t="s">
        <v>10</v>
      </c>
      <c r="H2142" t="s">
        <v>12</v>
      </c>
      <c r="I2142" t="s">
        <v>13</v>
      </c>
      <c r="K2142" t="s">
        <v>2995</v>
      </c>
      <c r="L2142" t="s">
        <v>2996</v>
      </c>
    </row>
    <row r="2143" spans="1:14" x14ac:dyDescent="0.25">
      <c r="A2143">
        <v>35</v>
      </c>
      <c r="B2143">
        <v>42</v>
      </c>
      <c r="C2143" t="s">
        <v>2940</v>
      </c>
      <c r="E2143" t="s">
        <v>10</v>
      </c>
      <c r="F2143" t="s">
        <v>2941</v>
      </c>
      <c r="G2143" t="s">
        <v>10</v>
      </c>
      <c r="H2143" t="s">
        <v>19</v>
      </c>
      <c r="I2143" t="s">
        <v>79</v>
      </c>
      <c r="K2143" t="s">
        <v>2997</v>
      </c>
      <c r="L2143" t="s">
        <v>2998</v>
      </c>
    </row>
    <row r="2144" spans="1:14" x14ac:dyDescent="0.25">
      <c r="A2144">
        <v>35</v>
      </c>
      <c r="B2144">
        <v>43</v>
      </c>
      <c r="C2144" t="s">
        <v>2940</v>
      </c>
      <c r="E2144" t="s">
        <v>10</v>
      </c>
      <c r="F2144" t="s">
        <v>2941</v>
      </c>
      <c r="G2144" t="s">
        <v>10</v>
      </c>
      <c r="H2144" t="s">
        <v>19</v>
      </c>
      <c r="I2144" t="s">
        <v>123</v>
      </c>
      <c r="K2144" t="s">
        <v>2998</v>
      </c>
      <c r="L2144" t="s">
        <v>2999</v>
      </c>
    </row>
    <row r="2145" spans="1:12" x14ac:dyDescent="0.25">
      <c r="A2145">
        <v>35</v>
      </c>
      <c r="B2145">
        <v>44</v>
      </c>
      <c r="C2145" t="s">
        <v>2940</v>
      </c>
      <c r="E2145" t="s">
        <v>10</v>
      </c>
      <c r="F2145" t="s">
        <v>2941</v>
      </c>
      <c r="G2145" t="s">
        <v>10</v>
      </c>
      <c r="H2145" t="s">
        <v>12</v>
      </c>
      <c r="I2145" t="s">
        <v>13</v>
      </c>
      <c r="K2145" t="s">
        <v>3000</v>
      </c>
      <c r="L2145" t="s">
        <v>3001</v>
      </c>
    </row>
    <row r="2146" spans="1:12" x14ac:dyDescent="0.25">
      <c r="A2146">
        <v>35</v>
      </c>
      <c r="B2146">
        <v>45</v>
      </c>
      <c r="C2146" t="s">
        <v>2940</v>
      </c>
      <c r="E2146" t="s">
        <v>10</v>
      </c>
      <c r="F2146" t="s">
        <v>2941</v>
      </c>
      <c r="G2146" t="s">
        <v>10</v>
      </c>
      <c r="H2146" t="s">
        <v>12</v>
      </c>
      <c r="I2146" t="s">
        <v>13</v>
      </c>
      <c r="K2146" t="s">
        <v>3002</v>
      </c>
      <c r="L2146" t="s">
        <v>3003</v>
      </c>
    </row>
    <row r="2147" spans="1:12" x14ac:dyDescent="0.25">
      <c r="A2147">
        <v>35</v>
      </c>
      <c r="B2147">
        <v>46</v>
      </c>
      <c r="C2147" t="s">
        <v>2940</v>
      </c>
      <c r="E2147" t="s">
        <v>10</v>
      </c>
      <c r="F2147" t="s">
        <v>2941</v>
      </c>
      <c r="G2147" t="s">
        <v>10</v>
      </c>
      <c r="H2147" t="s">
        <v>12</v>
      </c>
      <c r="I2147" t="s">
        <v>16</v>
      </c>
      <c r="K2147" t="s">
        <v>3003</v>
      </c>
      <c r="L2147" t="s">
        <v>3004</v>
      </c>
    </row>
    <row r="2148" spans="1:12" x14ac:dyDescent="0.25">
      <c r="A2148">
        <v>35</v>
      </c>
      <c r="B2148">
        <v>47</v>
      </c>
      <c r="C2148" t="s">
        <v>2940</v>
      </c>
      <c r="E2148" t="s">
        <v>10</v>
      </c>
      <c r="F2148" t="s">
        <v>2941</v>
      </c>
      <c r="G2148" t="s">
        <v>10</v>
      </c>
      <c r="H2148" t="s">
        <v>19</v>
      </c>
      <c r="I2148" t="s">
        <v>79</v>
      </c>
      <c r="K2148" t="s">
        <v>3005</v>
      </c>
      <c r="L2148" t="s">
        <v>3006</v>
      </c>
    </row>
    <row r="2149" spans="1:12" x14ac:dyDescent="0.25">
      <c r="A2149">
        <v>35</v>
      </c>
      <c r="B2149">
        <v>48</v>
      </c>
      <c r="C2149" t="s">
        <v>2940</v>
      </c>
      <c r="E2149" t="s">
        <v>10</v>
      </c>
      <c r="F2149" t="s">
        <v>2941</v>
      </c>
      <c r="G2149" t="s">
        <v>10</v>
      </c>
      <c r="H2149" t="s">
        <v>26</v>
      </c>
      <c r="I2149" t="s">
        <v>1563</v>
      </c>
      <c r="K2149" t="s">
        <v>3007</v>
      </c>
      <c r="L2149" t="s">
        <v>3008</v>
      </c>
    </row>
    <row r="2150" spans="1:12" x14ac:dyDescent="0.25">
      <c r="A2150">
        <v>35</v>
      </c>
      <c r="B2150">
        <v>49</v>
      </c>
      <c r="C2150" t="s">
        <v>2940</v>
      </c>
      <c r="E2150" t="s">
        <v>10</v>
      </c>
      <c r="F2150" t="s">
        <v>2941</v>
      </c>
      <c r="G2150" t="s">
        <v>10</v>
      </c>
      <c r="H2150" t="s">
        <v>12</v>
      </c>
      <c r="I2150" t="s">
        <v>13</v>
      </c>
      <c r="K2150" t="s">
        <v>3009</v>
      </c>
      <c r="L2150" t="s">
        <v>3010</v>
      </c>
    </row>
    <row r="2151" spans="1:12" x14ac:dyDescent="0.25">
      <c r="A2151">
        <v>35</v>
      </c>
      <c r="B2151">
        <v>50</v>
      </c>
      <c r="C2151" t="s">
        <v>2940</v>
      </c>
      <c r="E2151" t="s">
        <v>10</v>
      </c>
      <c r="F2151" t="s">
        <v>2941</v>
      </c>
      <c r="G2151" t="s">
        <v>10</v>
      </c>
      <c r="H2151" t="s">
        <v>12</v>
      </c>
      <c r="I2151" t="s">
        <v>16</v>
      </c>
      <c r="K2151" t="s">
        <v>3011</v>
      </c>
      <c r="L2151" t="s">
        <v>3012</v>
      </c>
    </row>
    <row r="2152" spans="1:12" x14ac:dyDescent="0.25">
      <c r="A2152">
        <v>35</v>
      </c>
      <c r="B2152">
        <v>51</v>
      </c>
      <c r="C2152" t="s">
        <v>2940</v>
      </c>
      <c r="E2152" t="s">
        <v>10</v>
      </c>
      <c r="F2152" t="s">
        <v>2941</v>
      </c>
      <c r="G2152" t="s">
        <v>10</v>
      </c>
      <c r="H2152" t="s">
        <v>19</v>
      </c>
      <c r="I2152" t="s">
        <v>47</v>
      </c>
      <c r="K2152" t="s">
        <v>3013</v>
      </c>
      <c r="L2152" t="s">
        <v>3014</v>
      </c>
    </row>
    <row r="2153" spans="1:12" x14ac:dyDescent="0.25">
      <c r="A2153">
        <v>35</v>
      </c>
      <c r="B2153">
        <v>52</v>
      </c>
      <c r="C2153" t="s">
        <v>2940</v>
      </c>
      <c r="E2153" t="s">
        <v>10</v>
      </c>
      <c r="F2153" t="s">
        <v>2941</v>
      </c>
      <c r="G2153" t="s">
        <v>10</v>
      </c>
      <c r="H2153" t="s">
        <v>19</v>
      </c>
      <c r="I2153" t="s">
        <v>123</v>
      </c>
      <c r="K2153" t="s">
        <v>3014</v>
      </c>
      <c r="L2153" t="s">
        <v>3015</v>
      </c>
    </row>
    <row r="2154" spans="1:12" x14ac:dyDescent="0.25">
      <c r="A2154">
        <v>35</v>
      </c>
      <c r="B2154">
        <v>53</v>
      </c>
      <c r="C2154" t="s">
        <v>2940</v>
      </c>
      <c r="E2154" t="s">
        <v>10</v>
      </c>
      <c r="F2154" t="s">
        <v>2941</v>
      </c>
      <c r="G2154" t="s">
        <v>10</v>
      </c>
      <c r="H2154" t="s">
        <v>12</v>
      </c>
      <c r="I2154" t="s">
        <v>13</v>
      </c>
      <c r="K2154" t="s">
        <v>3015</v>
      </c>
      <c r="L2154" t="s">
        <v>3016</v>
      </c>
    </row>
    <row r="2155" spans="1:12" x14ac:dyDescent="0.25">
      <c r="A2155">
        <v>35</v>
      </c>
      <c r="B2155">
        <v>54</v>
      </c>
      <c r="C2155" t="s">
        <v>2940</v>
      </c>
      <c r="E2155" t="s">
        <v>10</v>
      </c>
      <c r="F2155" t="s">
        <v>2941</v>
      </c>
      <c r="G2155" t="s">
        <v>10</v>
      </c>
      <c r="H2155" t="s">
        <v>12</v>
      </c>
      <c r="I2155" t="s">
        <v>16</v>
      </c>
      <c r="K2155" t="s">
        <v>3016</v>
      </c>
      <c r="L2155" t="s">
        <v>3017</v>
      </c>
    </row>
    <row r="2156" spans="1:12" x14ac:dyDescent="0.25">
      <c r="A2156">
        <v>35</v>
      </c>
      <c r="B2156">
        <v>55</v>
      </c>
      <c r="C2156" t="s">
        <v>2940</v>
      </c>
      <c r="E2156" t="s">
        <v>10</v>
      </c>
      <c r="F2156" t="s">
        <v>2941</v>
      </c>
      <c r="G2156" t="s">
        <v>10</v>
      </c>
      <c r="H2156" t="s">
        <v>19</v>
      </c>
      <c r="I2156" t="s">
        <v>123</v>
      </c>
      <c r="K2156" t="s">
        <v>3017</v>
      </c>
      <c r="L2156" t="s">
        <v>3018</v>
      </c>
    </row>
    <row r="2157" spans="1:12" x14ac:dyDescent="0.25">
      <c r="A2157">
        <v>35</v>
      </c>
      <c r="B2157">
        <v>56</v>
      </c>
      <c r="C2157" t="s">
        <v>2940</v>
      </c>
      <c r="E2157" t="s">
        <v>10</v>
      </c>
      <c r="F2157" t="s">
        <v>2941</v>
      </c>
      <c r="G2157" t="s">
        <v>10</v>
      </c>
      <c r="H2157" t="s">
        <v>355</v>
      </c>
      <c r="I2157" t="s">
        <v>415</v>
      </c>
      <c r="K2157" t="s">
        <v>3018</v>
      </c>
      <c r="L2157" t="s">
        <v>3018</v>
      </c>
    </row>
    <row r="2158" spans="1:12" x14ac:dyDescent="0.25">
      <c r="A2158">
        <v>35</v>
      </c>
      <c r="B2158">
        <v>57</v>
      </c>
      <c r="C2158" t="s">
        <v>2940</v>
      </c>
      <c r="E2158" t="s">
        <v>10</v>
      </c>
      <c r="F2158" t="s">
        <v>2941</v>
      </c>
      <c r="G2158" t="s">
        <v>10</v>
      </c>
      <c r="H2158" t="s">
        <v>19</v>
      </c>
      <c r="I2158" t="s">
        <v>123</v>
      </c>
      <c r="K2158" t="s">
        <v>3018</v>
      </c>
      <c r="L2158" t="s">
        <v>3019</v>
      </c>
    </row>
    <row r="2159" spans="1:12" x14ac:dyDescent="0.25">
      <c r="A2159">
        <v>35</v>
      </c>
      <c r="B2159">
        <v>58</v>
      </c>
      <c r="C2159" t="s">
        <v>2940</v>
      </c>
      <c r="E2159" t="s">
        <v>10</v>
      </c>
      <c r="F2159" t="s">
        <v>2941</v>
      </c>
      <c r="G2159" t="s">
        <v>10</v>
      </c>
      <c r="H2159" t="s">
        <v>19</v>
      </c>
      <c r="I2159" t="s">
        <v>47</v>
      </c>
      <c r="K2159" t="s">
        <v>3019</v>
      </c>
      <c r="L2159" t="s">
        <v>3020</v>
      </c>
    </row>
    <row r="2160" spans="1:12" x14ac:dyDescent="0.25">
      <c r="A2160">
        <v>35</v>
      </c>
      <c r="B2160">
        <v>59</v>
      </c>
      <c r="C2160" t="s">
        <v>2940</v>
      </c>
      <c r="E2160" t="s">
        <v>10</v>
      </c>
      <c r="F2160" t="s">
        <v>2941</v>
      </c>
      <c r="G2160" t="s">
        <v>10</v>
      </c>
      <c r="H2160" t="s">
        <v>23</v>
      </c>
      <c r="I2160" t="s">
        <v>341</v>
      </c>
      <c r="K2160" t="s">
        <v>3020</v>
      </c>
      <c r="L2160" t="s">
        <v>3021</v>
      </c>
    </row>
    <row r="2161" spans="1:14" x14ac:dyDescent="0.25">
      <c r="A2161">
        <v>35</v>
      </c>
      <c r="B2161">
        <v>60</v>
      </c>
      <c r="C2161" t="s">
        <v>2940</v>
      </c>
      <c r="E2161" t="s">
        <v>10</v>
      </c>
      <c r="F2161" t="s">
        <v>2941</v>
      </c>
      <c r="G2161" t="s">
        <v>10</v>
      </c>
      <c r="H2161" t="s">
        <v>26</v>
      </c>
      <c r="I2161" t="s">
        <v>10351</v>
      </c>
      <c r="K2161" t="s">
        <v>3022</v>
      </c>
      <c r="L2161" t="s">
        <v>3023</v>
      </c>
    </row>
    <row r="2162" spans="1:14" x14ac:dyDescent="0.25">
      <c r="A2162">
        <v>35</v>
      </c>
      <c r="B2162">
        <v>61</v>
      </c>
      <c r="C2162" t="s">
        <v>2940</v>
      </c>
      <c r="E2162" t="s">
        <v>10</v>
      </c>
      <c r="F2162" t="s">
        <v>2941</v>
      </c>
      <c r="G2162" t="s">
        <v>10</v>
      </c>
      <c r="H2162" t="s">
        <v>12</v>
      </c>
      <c r="I2162" t="s">
        <v>13</v>
      </c>
      <c r="K2162" t="s">
        <v>3024</v>
      </c>
      <c r="L2162" t="s">
        <v>3025</v>
      </c>
    </row>
    <row r="2163" spans="1:14" x14ac:dyDescent="0.25">
      <c r="A2163">
        <v>35</v>
      </c>
      <c r="B2163">
        <v>62</v>
      </c>
      <c r="C2163" t="s">
        <v>2940</v>
      </c>
      <c r="E2163" t="s">
        <v>10</v>
      </c>
      <c r="F2163" t="s">
        <v>2941</v>
      </c>
      <c r="G2163" t="s">
        <v>10</v>
      </c>
      <c r="H2163" t="s">
        <v>19</v>
      </c>
      <c r="I2163" t="s">
        <v>123</v>
      </c>
      <c r="K2163" t="s">
        <v>3026</v>
      </c>
      <c r="L2163" t="s">
        <v>3027</v>
      </c>
    </row>
    <row r="2164" spans="1:14" x14ac:dyDescent="0.25">
      <c r="A2164">
        <v>35</v>
      </c>
      <c r="B2164">
        <v>63</v>
      </c>
      <c r="C2164" t="s">
        <v>2940</v>
      </c>
      <c r="E2164" t="s">
        <v>10</v>
      </c>
      <c r="F2164" t="s">
        <v>2941</v>
      </c>
      <c r="G2164" t="s">
        <v>10</v>
      </c>
      <c r="H2164" t="s">
        <v>19</v>
      </c>
      <c r="I2164" t="s">
        <v>47</v>
      </c>
      <c r="K2164" t="s">
        <v>3027</v>
      </c>
      <c r="L2164" t="s">
        <v>3028</v>
      </c>
    </row>
    <row r="2165" spans="1:14" x14ac:dyDescent="0.25">
      <c r="A2165">
        <v>35</v>
      </c>
      <c r="B2165">
        <v>64</v>
      </c>
      <c r="C2165" t="s">
        <v>2940</v>
      </c>
      <c r="E2165" t="s">
        <v>10</v>
      </c>
      <c r="F2165" t="s">
        <v>2941</v>
      </c>
      <c r="G2165" t="s">
        <v>10</v>
      </c>
      <c r="H2165" t="s">
        <v>19</v>
      </c>
      <c r="I2165" t="s">
        <v>123</v>
      </c>
      <c r="K2165" t="s">
        <v>3028</v>
      </c>
      <c r="L2165" t="s">
        <v>3029</v>
      </c>
    </row>
    <row r="2166" spans="1:14" x14ac:dyDescent="0.25">
      <c r="A2166">
        <v>35</v>
      </c>
      <c r="B2166">
        <v>65</v>
      </c>
      <c r="C2166" t="s">
        <v>2940</v>
      </c>
      <c r="E2166" t="s">
        <v>10</v>
      </c>
      <c r="F2166" t="s">
        <v>2941</v>
      </c>
      <c r="G2166" t="s">
        <v>10</v>
      </c>
      <c r="H2166" t="s">
        <v>19</v>
      </c>
      <c r="I2166" t="s">
        <v>79</v>
      </c>
      <c r="K2166" t="s">
        <v>3029</v>
      </c>
      <c r="L2166" t="s">
        <v>3030</v>
      </c>
    </row>
    <row r="2167" spans="1:14" x14ac:dyDescent="0.25">
      <c r="A2167">
        <v>35</v>
      </c>
      <c r="B2167">
        <v>66</v>
      </c>
      <c r="C2167" t="s">
        <v>2940</v>
      </c>
      <c r="E2167" t="s">
        <v>10</v>
      </c>
      <c r="F2167" t="s">
        <v>2941</v>
      </c>
      <c r="G2167" t="s">
        <v>10</v>
      </c>
      <c r="H2167" t="s">
        <v>19</v>
      </c>
      <c r="I2167" t="s">
        <v>123</v>
      </c>
      <c r="K2167" t="s">
        <v>3030</v>
      </c>
      <c r="L2167" t="s">
        <v>3031</v>
      </c>
    </row>
    <row r="2168" spans="1:14" x14ac:dyDescent="0.25">
      <c r="A2168">
        <v>35</v>
      </c>
      <c r="B2168">
        <v>67</v>
      </c>
      <c r="C2168" t="s">
        <v>2940</v>
      </c>
      <c r="E2168" t="s">
        <v>10</v>
      </c>
      <c r="F2168" t="s">
        <v>2941</v>
      </c>
      <c r="G2168" t="s">
        <v>10</v>
      </c>
      <c r="H2168" t="s">
        <v>12</v>
      </c>
      <c r="I2168" t="s">
        <v>16</v>
      </c>
      <c r="K2168" t="s">
        <v>3032</v>
      </c>
      <c r="L2168" t="s">
        <v>3033</v>
      </c>
    </row>
    <row r="2169" spans="1:14" x14ac:dyDescent="0.25">
      <c r="A2169">
        <v>35</v>
      </c>
      <c r="B2169">
        <v>68</v>
      </c>
      <c r="C2169" t="s">
        <v>2940</v>
      </c>
      <c r="E2169" t="s">
        <v>10</v>
      </c>
      <c r="F2169" t="s">
        <v>2941</v>
      </c>
      <c r="G2169" t="s">
        <v>10</v>
      </c>
      <c r="H2169" t="s">
        <v>19</v>
      </c>
      <c r="I2169" t="s">
        <v>123</v>
      </c>
      <c r="K2169" t="s">
        <v>3034</v>
      </c>
      <c r="L2169" t="s">
        <v>3035</v>
      </c>
    </row>
    <row r="2170" spans="1:14" x14ac:dyDescent="0.25">
      <c r="A2170">
        <v>35</v>
      </c>
      <c r="B2170">
        <v>69</v>
      </c>
      <c r="C2170" t="s">
        <v>2940</v>
      </c>
      <c r="E2170" t="s">
        <v>10</v>
      </c>
      <c r="F2170" t="s">
        <v>2941</v>
      </c>
      <c r="G2170" t="s">
        <v>10</v>
      </c>
      <c r="H2170" t="s">
        <v>55</v>
      </c>
      <c r="I2170" t="s">
        <v>259</v>
      </c>
      <c r="J2170" t="s">
        <v>94</v>
      </c>
      <c r="K2170" t="s">
        <v>3035</v>
      </c>
      <c r="L2170" t="s">
        <v>3036</v>
      </c>
      <c r="N2170">
        <v>4</v>
      </c>
    </row>
    <row r="2171" spans="1:14" x14ac:dyDescent="0.25">
      <c r="A2171">
        <v>35</v>
      </c>
      <c r="B2171">
        <v>70</v>
      </c>
      <c r="C2171" t="s">
        <v>2940</v>
      </c>
      <c r="E2171" t="s">
        <v>10</v>
      </c>
      <c r="F2171" t="s">
        <v>2941</v>
      </c>
      <c r="G2171" t="s">
        <v>10</v>
      </c>
      <c r="H2171" t="s">
        <v>23</v>
      </c>
      <c r="I2171" t="s">
        <v>341</v>
      </c>
      <c r="K2171" t="s">
        <v>3037</v>
      </c>
      <c r="L2171" t="s">
        <v>3038</v>
      </c>
    </row>
    <row r="2172" spans="1:14" x14ac:dyDescent="0.25">
      <c r="A2172">
        <v>35</v>
      </c>
      <c r="B2172">
        <v>71</v>
      </c>
      <c r="C2172" t="s">
        <v>2940</v>
      </c>
      <c r="E2172" t="s">
        <v>10</v>
      </c>
      <c r="F2172" t="s">
        <v>2941</v>
      </c>
      <c r="G2172" t="s">
        <v>10</v>
      </c>
      <c r="H2172" t="s">
        <v>26</v>
      </c>
      <c r="I2172" t="s">
        <v>10351</v>
      </c>
      <c r="K2172" t="s">
        <v>3039</v>
      </c>
      <c r="L2172" t="s">
        <v>3040</v>
      </c>
    </row>
    <row r="2173" spans="1:14" x14ac:dyDescent="0.25">
      <c r="A2173">
        <v>35</v>
      </c>
      <c r="B2173">
        <v>72</v>
      </c>
      <c r="C2173" t="s">
        <v>2940</v>
      </c>
      <c r="E2173" t="s">
        <v>10</v>
      </c>
      <c r="F2173" t="s">
        <v>2941</v>
      </c>
      <c r="G2173" t="s">
        <v>10</v>
      </c>
      <c r="H2173" t="s">
        <v>12</v>
      </c>
      <c r="I2173" t="s">
        <v>64</v>
      </c>
      <c r="K2173" t="s">
        <v>3041</v>
      </c>
      <c r="L2173" t="s">
        <v>3042</v>
      </c>
    </row>
    <row r="2174" spans="1:14" x14ac:dyDescent="0.25">
      <c r="A2174">
        <v>35</v>
      </c>
      <c r="B2174">
        <v>73</v>
      </c>
      <c r="C2174" t="s">
        <v>2940</v>
      </c>
      <c r="E2174" t="s">
        <v>10</v>
      </c>
      <c r="F2174" t="s">
        <v>2941</v>
      </c>
      <c r="G2174" t="s">
        <v>10</v>
      </c>
      <c r="H2174" t="s">
        <v>19</v>
      </c>
      <c r="I2174" t="s">
        <v>123</v>
      </c>
      <c r="K2174" t="s">
        <v>3042</v>
      </c>
      <c r="L2174" t="s">
        <v>3043</v>
      </c>
    </row>
    <row r="2175" spans="1:14" x14ac:dyDescent="0.25">
      <c r="A2175">
        <v>35</v>
      </c>
      <c r="B2175">
        <v>74</v>
      </c>
      <c r="C2175" t="s">
        <v>2940</v>
      </c>
      <c r="E2175" t="s">
        <v>10</v>
      </c>
      <c r="F2175" t="s">
        <v>2941</v>
      </c>
      <c r="G2175" t="s">
        <v>10</v>
      </c>
      <c r="H2175" t="s">
        <v>12</v>
      </c>
      <c r="I2175" t="s">
        <v>16</v>
      </c>
      <c r="K2175" t="s">
        <v>3043</v>
      </c>
      <c r="L2175" t="s">
        <v>3044</v>
      </c>
    </row>
    <row r="2176" spans="1:14" x14ac:dyDescent="0.25">
      <c r="A2176">
        <v>35</v>
      </c>
      <c r="B2176">
        <v>75</v>
      </c>
      <c r="C2176" t="s">
        <v>2940</v>
      </c>
      <c r="E2176" t="s">
        <v>10</v>
      </c>
      <c r="F2176" t="s">
        <v>2941</v>
      </c>
      <c r="G2176" t="s">
        <v>10</v>
      </c>
      <c r="H2176" t="s">
        <v>19</v>
      </c>
      <c r="I2176" t="s">
        <v>47</v>
      </c>
      <c r="K2176" t="s">
        <v>3045</v>
      </c>
      <c r="L2176" t="s">
        <v>3046</v>
      </c>
    </row>
    <row r="2177" spans="1:14" x14ac:dyDescent="0.25">
      <c r="A2177">
        <v>35</v>
      </c>
      <c r="B2177">
        <v>76</v>
      </c>
      <c r="C2177" t="s">
        <v>2940</v>
      </c>
      <c r="E2177" t="s">
        <v>10</v>
      </c>
      <c r="F2177" t="s">
        <v>2941</v>
      </c>
      <c r="G2177" t="s">
        <v>10</v>
      </c>
      <c r="H2177" t="s">
        <v>19</v>
      </c>
      <c r="I2177" t="s">
        <v>123</v>
      </c>
      <c r="K2177" t="s">
        <v>3046</v>
      </c>
      <c r="L2177" t="s">
        <v>3047</v>
      </c>
    </row>
    <row r="2178" spans="1:14" x14ac:dyDescent="0.25">
      <c r="A2178">
        <v>35</v>
      </c>
      <c r="B2178">
        <v>77</v>
      </c>
      <c r="C2178" t="s">
        <v>2940</v>
      </c>
      <c r="E2178" t="s">
        <v>10</v>
      </c>
      <c r="F2178" t="s">
        <v>2941</v>
      </c>
      <c r="G2178" t="s">
        <v>10</v>
      </c>
      <c r="H2178" t="s">
        <v>12</v>
      </c>
      <c r="I2178" t="s">
        <v>16</v>
      </c>
      <c r="K2178" t="s">
        <v>3047</v>
      </c>
      <c r="L2178" t="s">
        <v>3048</v>
      </c>
    </row>
    <row r="2179" spans="1:14" x14ac:dyDescent="0.25">
      <c r="A2179">
        <v>35</v>
      </c>
      <c r="B2179">
        <v>78</v>
      </c>
      <c r="C2179" t="s">
        <v>2940</v>
      </c>
      <c r="E2179" t="s">
        <v>10</v>
      </c>
      <c r="F2179" t="s">
        <v>2941</v>
      </c>
      <c r="G2179" t="s">
        <v>10</v>
      </c>
      <c r="H2179" t="s">
        <v>23</v>
      </c>
      <c r="I2179" t="s">
        <v>341</v>
      </c>
      <c r="K2179" t="s">
        <v>3048</v>
      </c>
      <c r="L2179" t="s">
        <v>3049</v>
      </c>
    </row>
    <row r="2180" spans="1:14" x14ac:dyDescent="0.25">
      <c r="A2180">
        <v>35</v>
      </c>
      <c r="B2180">
        <v>79</v>
      </c>
      <c r="C2180" t="s">
        <v>2940</v>
      </c>
      <c r="E2180" t="s">
        <v>10</v>
      </c>
      <c r="F2180" t="s">
        <v>2941</v>
      </c>
      <c r="G2180" t="s">
        <v>10</v>
      </c>
      <c r="H2180" t="s">
        <v>26</v>
      </c>
      <c r="I2180" t="s">
        <v>10351</v>
      </c>
      <c r="K2180" t="s">
        <v>3050</v>
      </c>
      <c r="L2180" t="s">
        <v>3051</v>
      </c>
    </row>
    <row r="2181" spans="1:14" x14ac:dyDescent="0.25">
      <c r="A2181">
        <v>35</v>
      </c>
      <c r="B2181">
        <v>80</v>
      </c>
      <c r="C2181" t="s">
        <v>2940</v>
      </c>
      <c r="E2181" t="s">
        <v>10</v>
      </c>
      <c r="F2181" t="s">
        <v>2941</v>
      </c>
      <c r="G2181" t="s">
        <v>10</v>
      </c>
      <c r="H2181" t="s">
        <v>12</v>
      </c>
      <c r="I2181" t="s">
        <v>13</v>
      </c>
      <c r="K2181" t="s">
        <v>3051</v>
      </c>
      <c r="L2181" t="s">
        <v>3052</v>
      </c>
    </row>
    <row r="2182" spans="1:14" x14ac:dyDescent="0.25">
      <c r="A2182">
        <v>35</v>
      </c>
      <c r="B2182">
        <v>81</v>
      </c>
      <c r="C2182" t="s">
        <v>2940</v>
      </c>
      <c r="E2182" t="s">
        <v>10</v>
      </c>
      <c r="F2182" t="s">
        <v>2941</v>
      </c>
      <c r="G2182" t="s">
        <v>10</v>
      </c>
      <c r="H2182" t="s">
        <v>23</v>
      </c>
      <c r="I2182" t="s">
        <v>341</v>
      </c>
      <c r="K2182" t="s">
        <v>3052</v>
      </c>
      <c r="L2182" t="s">
        <v>3053</v>
      </c>
    </row>
    <row r="2183" spans="1:14" x14ac:dyDescent="0.25">
      <c r="A2183">
        <v>35</v>
      </c>
      <c r="B2183">
        <v>82</v>
      </c>
      <c r="C2183" t="s">
        <v>2940</v>
      </c>
      <c r="E2183" t="s">
        <v>10</v>
      </c>
      <c r="F2183" t="s">
        <v>2941</v>
      </c>
      <c r="G2183" t="s">
        <v>10</v>
      </c>
      <c r="H2183" t="s">
        <v>26</v>
      </c>
      <c r="I2183" t="s">
        <v>10351</v>
      </c>
      <c r="K2183" t="s">
        <v>3054</v>
      </c>
      <c r="L2183" t="s">
        <v>3055</v>
      </c>
    </row>
    <row r="2184" spans="1:14" x14ac:dyDescent="0.25">
      <c r="A2184">
        <v>36</v>
      </c>
      <c r="B2184">
        <v>1</v>
      </c>
      <c r="C2184" t="s">
        <v>2940</v>
      </c>
      <c r="E2184" t="s">
        <v>10</v>
      </c>
      <c r="F2184" t="s">
        <v>3056</v>
      </c>
      <c r="G2184" t="s">
        <v>10</v>
      </c>
      <c r="H2184" t="s">
        <v>12</v>
      </c>
      <c r="I2184" t="s">
        <v>116</v>
      </c>
      <c r="K2184" t="s">
        <v>3057</v>
      </c>
      <c r="L2184" t="s">
        <v>3058</v>
      </c>
    </row>
    <row r="2185" spans="1:14" x14ac:dyDescent="0.25">
      <c r="A2185">
        <v>36</v>
      </c>
      <c r="B2185">
        <v>2</v>
      </c>
      <c r="C2185" t="s">
        <v>2940</v>
      </c>
      <c r="E2185" t="s">
        <v>10</v>
      </c>
      <c r="F2185" t="s">
        <v>3056</v>
      </c>
      <c r="G2185" t="s">
        <v>10</v>
      </c>
      <c r="H2185" t="s">
        <v>12</v>
      </c>
      <c r="I2185" t="s">
        <v>13</v>
      </c>
      <c r="K2185" t="s">
        <v>3058</v>
      </c>
      <c r="L2185" t="s">
        <v>3059</v>
      </c>
    </row>
    <row r="2186" spans="1:14" x14ac:dyDescent="0.25">
      <c r="A2186">
        <v>36</v>
      </c>
      <c r="B2186">
        <v>3</v>
      </c>
      <c r="C2186" t="s">
        <v>2940</v>
      </c>
      <c r="E2186" t="s">
        <v>10</v>
      </c>
      <c r="F2186" t="s">
        <v>3056</v>
      </c>
      <c r="G2186" t="s">
        <v>10</v>
      </c>
      <c r="H2186" t="s">
        <v>12</v>
      </c>
      <c r="I2186" t="s">
        <v>16</v>
      </c>
      <c r="K2186" t="s">
        <v>3059</v>
      </c>
      <c r="L2186" t="s">
        <v>3060</v>
      </c>
    </row>
    <row r="2187" spans="1:14" x14ac:dyDescent="0.25">
      <c r="A2187">
        <v>36</v>
      </c>
      <c r="B2187">
        <v>4</v>
      </c>
      <c r="C2187" t="s">
        <v>2940</v>
      </c>
      <c r="E2187" t="s">
        <v>10</v>
      </c>
      <c r="F2187" t="s">
        <v>3056</v>
      </c>
      <c r="G2187" t="s">
        <v>10</v>
      </c>
      <c r="H2187" t="s">
        <v>19</v>
      </c>
      <c r="I2187" t="s">
        <v>20</v>
      </c>
      <c r="K2187" t="s">
        <v>3061</v>
      </c>
      <c r="L2187" t="s">
        <v>3062</v>
      </c>
    </row>
    <row r="2188" spans="1:14" x14ac:dyDescent="0.25">
      <c r="A2188">
        <v>36</v>
      </c>
      <c r="B2188">
        <v>5</v>
      </c>
      <c r="C2188" t="s">
        <v>2940</v>
      </c>
      <c r="E2188" t="s">
        <v>10</v>
      </c>
      <c r="F2188" t="s">
        <v>3056</v>
      </c>
      <c r="G2188" t="s">
        <v>10</v>
      </c>
      <c r="H2188" t="s">
        <v>35</v>
      </c>
      <c r="I2188" t="s">
        <v>126</v>
      </c>
      <c r="K2188" t="s">
        <v>3062</v>
      </c>
      <c r="L2188" t="s">
        <v>3063</v>
      </c>
    </row>
    <row r="2189" spans="1:14" x14ac:dyDescent="0.25">
      <c r="A2189">
        <v>36</v>
      </c>
      <c r="B2189">
        <v>6</v>
      </c>
      <c r="C2189" t="s">
        <v>2940</v>
      </c>
      <c r="E2189" t="s">
        <v>10</v>
      </c>
      <c r="F2189" t="s">
        <v>3056</v>
      </c>
      <c r="G2189" t="s">
        <v>10</v>
      </c>
      <c r="H2189" t="s">
        <v>55</v>
      </c>
      <c r="I2189" t="s">
        <v>2872</v>
      </c>
      <c r="J2189" t="s">
        <v>82</v>
      </c>
      <c r="K2189" t="s">
        <v>3063</v>
      </c>
      <c r="L2189" t="s">
        <v>3064</v>
      </c>
      <c r="N2189">
        <v>4</v>
      </c>
    </row>
    <row r="2190" spans="1:14" x14ac:dyDescent="0.25">
      <c r="A2190">
        <v>36</v>
      </c>
      <c r="B2190">
        <v>7</v>
      </c>
      <c r="C2190" t="s">
        <v>2940</v>
      </c>
      <c r="E2190" t="s">
        <v>10</v>
      </c>
      <c r="F2190" t="s">
        <v>3056</v>
      </c>
      <c r="G2190" t="s">
        <v>10</v>
      </c>
      <c r="H2190" t="s">
        <v>23</v>
      </c>
      <c r="I2190" t="s">
        <v>10395</v>
      </c>
      <c r="K2190" t="s">
        <v>3064</v>
      </c>
      <c r="L2190" t="s">
        <v>3065</v>
      </c>
    </row>
    <row r="2191" spans="1:14" x14ac:dyDescent="0.25">
      <c r="A2191">
        <v>36</v>
      </c>
      <c r="B2191">
        <v>8</v>
      </c>
      <c r="C2191" t="s">
        <v>2940</v>
      </c>
      <c r="E2191" t="s">
        <v>10</v>
      </c>
      <c r="F2191" t="s">
        <v>3056</v>
      </c>
      <c r="G2191" t="s">
        <v>10</v>
      </c>
      <c r="H2191" t="s">
        <v>26</v>
      </c>
      <c r="I2191" t="s">
        <v>10351</v>
      </c>
      <c r="K2191" t="s">
        <v>3066</v>
      </c>
      <c r="L2191" t="s">
        <v>3067</v>
      </c>
    </row>
    <row r="2192" spans="1:14" x14ac:dyDescent="0.25">
      <c r="A2192">
        <v>36</v>
      </c>
      <c r="B2192">
        <v>9</v>
      </c>
      <c r="C2192" t="s">
        <v>2940</v>
      </c>
      <c r="E2192" t="s">
        <v>10</v>
      </c>
      <c r="F2192" t="s">
        <v>3056</v>
      </c>
      <c r="G2192" t="s">
        <v>10</v>
      </c>
      <c r="H2192" t="s">
        <v>12</v>
      </c>
      <c r="I2192" t="s">
        <v>116</v>
      </c>
      <c r="K2192" t="s">
        <v>3068</v>
      </c>
      <c r="L2192" t="s">
        <v>3069</v>
      </c>
    </row>
    <row r="2193" spans="1:14" x14ac:dyDescent="0.25">
      <c r="A2193">
        <v>36</v>
      </c>
      <c r="B2193">
        <v>10</v>
      </c>
      <c r="C2193" t="s">
        <v>2940</v>
      </c>
      <c r="E2193" t="s">
        <v>10</v>
      </c>
      <c r="F2193" t="s">
        <v>3056</v>
      </c>
      <c r="G2193" t="s">
        <v>10</v>
      </c>
      <c r="H2193" t="s">
        <v>12</v>
      </c>
      <c r="I2193" t="s">
        <v>13</v>
      </c>
      <c r="K2193" t="s">
        <v>3069</v>
      </c>
      <c r="L2193" t="s">
        <v>3070</v>
      </c>
    </row>
    <row r="2194" spans="1:14" x14ac:dyDescent="0.25">
      <c r="A2194">
        <v>36</v>
      </c>
      <c r="B2194">
        <v>11</v>
      </c>
      <c r="C2194" t="s">
        <v>2940</v>
      </c>
      <c r="E2194" t="s">
        <v>10</v>
      </c>
      <c r="F2194" t="s">
        <v>3056</v>
      </c>
      <c r="G2194" t="s">
        <v>10</v>
      </c>
      <c r="H2194" t="s">
        <v>12</v>
      </c>
      <c r="I2194" t="s">
        <v>16</v>
      </c>
      <c r="K2194" t="s">
        <v>3071</v>
      </c>
      <c r="L2194" t="s">
        <v>3072</v>
      </c>
    </row>
    <row r="2195" spans="1:14" x14ac:dyDescent="0.25">
      <c r="A2195">
        <v>36</v>
      </c>
      <c r="B2195">
        <v>12</v>
      </c>
      <c r="C2195" t="s">
        <v>2940</v>
      </c>
      <c r="E2195" t="s">
        <v>10</v>
      </c>
      <c r="F2195" t="s">
        <v>3056</v>
      </c>
      <c r="G2195" t="s">
        <v>10</v>
      </c>
      <c r="H2195" t="s">
        <v>19</v>
      </c>
      <c r="I2195" t="s">
        <v>20</v>
      </c>
      <c r="K2195" t="s">
        <v>3073</v>
      </c>
      <c r="L2195" t="s">
        <v>3074</v>
      </c>
    </row>
    <row r="2196" spans="1:14" x14ac:dyDescent="0.25">
      <c r="A2196">
        <v>36</v>
      </c>
      <c r="B2196">
        <v>13</v>
      </c>
      <c r="C2196" t="s">
        <v>2940</v>
      </c>
      <c r="E2196" t="s">
        <v>10</v>
      </c>
      <c r="F2196" t="s">
        <v>3056</v>
      </c>
      <c r="G2196" t="s">
        <v>10</v>
      </c>
      <c r="H2196" t="s">
        <v>19</v>
      </c>
      <c r="I2196" t="s">
        <v>103</v>
      </c>
      <c r="K2196" t="s">
        <v>3075</v>
      </c>
      <c r="L2196" t="s">
        <v>3076</v>
      </c>
    </row>
    <row r="2197" spans="1:14" x14ac:dyDescent="0.25">
      <c r="A2197">
        <v>36</v>
      </c>
      <c r="B2197">
        <v>14</v>
      </c>
      <c r="C2197" t="s">
        <v>2940</v>
      </c>
      <c r="E2197" t="s">
        <v>10</v>
      </c>
      <c r="F2197" t="s">
        <v>3056</v>
      </c>
      <c r="G2197" t="s">
        <v>10</v>
      </c>
      <c r="H2197" t="s">
        <v>55</v>
      </c>
      <c r="I2197" t="s">
        <v>56</v>
      </c>
      <c r="J2197" t="s">
        <v>82</v>
      </c>
      <c r="K2197" t="s">
        <v>3076</v>
      </c>
      <c r="L2197" t="s">
        <v>3077</v>
      </c>
      <c r="N2197">
        <v>6</v>
      </c>
    </row>
    <row r="2198" spans="1:14" x14ac:dyDescent="0.25">
      <c r="A2198">
        <v>36</v>
      </c>
      <c r="B2198">
        <v>15</v>
      </c>
      <c r="C2198" t="s">
        <v>2940</v>
      </c>
      <c r="E2198" t="s">
        <v>10</v>
      </c>
      <c r="F2198" t="s">
        <v>3056</v>
      </c>
      <c r="G2198" t="s">
        <v>10</v>
      </c>
      <c r="H2198" t="s">
        <v>23</v>
      </c>
      <c r="I2198" t="s">
        <v>290</v>
      </c>
      <c r="K2198" t="s">
        <v>3078</v>
      </c>
      <c r="L2198" t="s">
        <v>3079</v>
      </c>
    </row>
    <row r="2199" spans="1:14" x14ac:dyDescent="0.25">
      <c r="A2199">
        <v>36</v>
      </c>
      <c r="B2199">
        <v>16</v>
      </c>
      <c r="C2199" t="s">
        <v>2940</v>
      </c>
      <c r="E2199" t="s">
        <v>10</v>
      </c>
      <c r="F2199" t="s">
        <v>3056</v>
      </c>
      <c r="G2199" t="s">
        <v>10</v>
      </c>
      <c r="H2199" t="s">
        <v>26</v>
      </c>
      <c r="I2199" t="s">
        <v>10351</v>
      </c>
      <c r="K2199" t="s">
        <v>3080</v>
      </c>
      <c r="L2199" t="s">
        <v>3081</v>
      </c>
    </row>
    <row r="2200" spans="1:14" x14ac:dyDescent="0.25">
      <c r="A2200">
        <v>36</v>
      </c>
      <c r="B2200">
        <v>17</v>
      </c>
      <c r="C2200" t="s">
        <v>2940</v>
      </c>
      <c r="E2200" t="s">
        <v>10</v>
      </c>
      <c r="F2200" t="s">
        <v>3056</v>
      </c>
      <c r="G2200" t="s">
        <v>10</v>
      </c>
      <c r="H2200" t="s">
        <v>12</v>
      </c>
      <c r="I2200" t="s">
        <v>116</v>
      </c>
      <c r="K2200" t="s">
        <v>3082</v>
      </c>
      <c r="L2200" t="s">
        <v>3083</v>
      </c>
    </row>
    <row r="2201" spans="1:14" x14ac:dyDescent="0.25">
      <c r="A2201">
        <v>36</v>
      </c>
      <c r="B2201">
        <v>18</v>
      </c>
      <c r="C2201" t="s">
        <v>2940</v>
      </c>
      <c r="E2201" t="s">
        <v>10</v>
      </c>
      <c r="F2201" t="s">
        <v>3056</v>
      </c>
      <c r="G2201" t="s">
        <v>10</v>
      </c>
      <c r="H2201" t="s">
        <v>12</v>
      </c>
      <c r="I2201" t="s">
        <v>13</v>
      </c>
      <c r="K2201" t="s">
        <v>3084</v>
      </c>
      <c r="L2201" t="s">
        <v>3085</v>
      </c>
    </row>
    <row r="2202" spans="1:14" x14ac:dyDescent="0.25">
      <c r="A2202">
        <v>36</v>
      </c>
      <c r="B2202">
        <v>19</v>
      </c>
      <c r="C2202" t="s">
        <v>2940</v>
      </c>
      <c r="E2202" t="s">
        <v>10</v>
      </c>
      <c r="F2202" t="s">
        <v>3056</v>
      </c>
      <c r="G2202" t="s">
        <v>10</v>
      </c>
      <c r="H2202" t="s">
        <v>19</v>
      </c>
      <c r="I2202" t="s">
        <v>296</v>
      </c>
      <c r="K2202" t="s">
        <v>3086</v>
      </c>
      <c r="L2202" t="s">
        <v>3087</v>
      </c>
    </row>
    <row r="2203" spans="1:14" x14ac:dyDescent="0.25">
      <c r="A2203">
        <v>36</v>
      </c>
      <c r="B2203">
        <v>20</v>
      </c>
      <c r="C2203" t="s">
        <v>2940</v>
      </c>
      <c r="E2203" t="s">
        <v>10</v>
      </c>
      <c r="F2203" t="s">
        <v>3056</v>
      </c>
      <c r="G2203" t="s">
        <v>10</v>
      </c>
      <c r="H2203" t="s">
        <v>19</v>
      </c>
      <c r="I2203" t="s">
        <v>103</v>
      </c>
      <c r="K2203" t="s">
        <v>3087</v>
      </c>
      <c r="L2203" t="s">
        <v>3088</v>
      </c>
    </row>
    <row r="2204" spans="1:14" x14ac:dyDescent="0.25">
      <c r="A2204">
        <v>36</v>
      </c>
      <c r="B2204">
        <v>21</v>
      </c>
      <c r="C2204" t="s">
        <v>2940</v>
      </c>
      <c r="E2204" t="s">
        <v>10</v>
      </c>
      <c r="F2204" t="s">
        <v>3056</v>
      </c>
      <c r="G2204" t="s">
        <v>10</v>
      </c>
      <c r="H2204" t="s">
        <v>19</v>
      </c>
      <c r="I2204" t="s">
        <v>20</v>
      </c>
      <c r="K2204" t="s">
        <v>3088</v>
      </c>
      <c r="L2204" t="s">
        <v>3089</v>
      </c>
    </row>
    <row r="2205" spans="1:14" x14ac:dyDescent="0.25">
      <c r="A2205">
        <v>36</v>
      </c>
      <c r="B2205">
        <v>22</v>
      </c>
      <c r="C2205" t="s">
        <v>2940</v>
      </c>
      <c r="E2205" t="s">
        <v>10</v>
      </c>
      <c r="F2205" t="s">
        <v>3056</v>
      </c>
      <c r="G2205" t="s">
        <v>10</v>
      </c>
      <c r="H2205" t="s">
        <v>35</v>
      </c>
      <c r="I2205" t="s">
        <v>164</v>
      </c>
      <c r="K2205" t="s">
        <v>3089</v>
      </c>
      <c r="L2205" t="s">
        <v>3090</v>
      </c>
    </row>
    <row r="2206" spans="1:14" x14ac:dyDescent="0.25">
      <c r="A2206">
        <v>36</v>
      </c>
      <c r="B2206">
        <v>23</v>
      </c>
      <c r="C2206" t="s">
        <v>2940</v>
      </c>
      <c r="E2206" t="s">
        <v>10</v>
      </c>
      <c r="F2206" t="s">
        <v>3056</v>
      </c>
      <c r="G2206" t="s">
        <v>10</v>
      </c>
      <c r="H2206" t="s">
        <v>165</v>
      </c>
      <c r="I2206" t="s">
        <v>166</v>
      </c>
      <c r="K2206" t="s">
        <v>3091</v>
      </c>
      <c r="L2206" t="s">
        <v>3092</v>
      </c>
    </row>
    <row r="2207" spans="1:14" x14ac:dyDescent="0.25">
      <c r="A2207">
        <v>36</v>
      </c>
      <c r="B2207">
        <v>24</v>
      </c>
      <c r="C2207" t="s">
        <v>2940</v>
      </c>
      <c r="E2207" t="s">
        <v>10</v>
      </c>
      <c r="F2207" t="s">
        <v>3056</v>
      </c>
      <c r="G2207" t="s">
        <v>10</v>
      </c>
      <c r="H2207" t="s">
        <v>26</v>
      </c>
      <c r="I2207" t="s">
        <v>10351</v>
      </c>
      <c r="K2207" t="s">
        <v>3093</v>
      </c>
      <c r="L2207" t="s">
        <v>3094</v>
      </c>
    </row>
    <row r="2208" spans="1:14" x14ac:dyDescent="0.25">
      <c r="A2208">
        <v>36</v>
      </c>
      <c r="B2208">
        <v>25</v>
      </c>
      <c r="C2208" t="s">
        <v>2940</v>
      </c>
      <c r="E2208" t="s">
        <v>10</v>
      </c>
      <c r="F2208" t="s">
        <v>3056</v>
      </c>
      <c r="G2208" t="s">
        <v>10</v>
      </c>
      <c r="H2208" t="s">
        <v>12</v>
      </c>
      <c r="I2208" t="s">
        <v>116</v>
      </c>
      <c r="K2208" t="s">
        <v>3095</v>
      </c>
      <c r="L2208" t="s">
        <v>3096</v>
      </c>
    </row>
    <row r="2209" spans="1:12" x14ac:dyDescent="0.25">
      <c r="A2209">
        <v>36</v>
      </c>
      <c r="B2209">
        <v>26</v>
      </c>
      <c r="C2209" t="s">
        <v>2940</v>
      </c>
      <c r="E2209" t="s">
        <v>10</v>
      </c>
      <c r="F2209" t="s">
        <v>3056</v>
      </c>
      <c r="G2209" t="s">
        <v>10</v>
      </c>
      <c r="H2209" t="s">
        <v>12</v>
      </c>
      <c r="I2209" t="s">
        <v>13</v>
      </c>
      <c r="K2209" t="s">
        <v>3097</v>
      </c>
      <c r="L2209" t="s">
        <v>3098</v>
      </c>
    </row>
    <row r="2210" spans="1:12" x14ac:dyDescent="0.25">
      <c r="A2210">
        <v>36</v>
      </c>
      <c r="B2210">
        <v>27</v>
      </c>
      <c r="C2210" t="s">
        <v>2940</v>
      </c>
      <c r="E2210" t="s">
        <v>10</v>
      </c>
      <c r="F2210" t="s">
        <v>3056</v>
      </c>
      <c r="G2210" t="s">
        <v>10</v>
      </c>
      <c r="H2210" t="s">
        <v>19</v>
      </c>
      <c r="I2210" t="s">
        <v>79</v>
      </c>
      <c r="K2210" t="s">
        <v>3098</v>
      </c>
      <c r="L2210" t="s">
        <v>3099</v>
      </c>
    </row>
    <row r="2211" spans="1:12" x14ac:dyDescent="0.25">
      <c r="A2211">
        <v>36</v>
      </c>
      <c r="B2211">
        <v>28</v>
      </c>
      <c r="C2211" t="s">
        <v>2940</v>
      </c>
      <c r="E2211" t="s">
        <v>10</v>
      </c>
      <c r="F2211" t="s">
        <v>3056</v>
      </c>
      <c r="G2211" t="s">
        <v>10</v>
      </c>
      <c r="H2211" t="s">
        <v>19</v>
      </c>
      <c r="I2211" t="s">
        <v>123</v>
      </c>
      <c r="K2211" t="s">
        <v>3099</v>
      </c>
      <c r="L2211" t="s">
        <v>3100</v>
      </c>
    </row>
    <row r="2212" spans="1:12" x14ac:dyDescent="0.25">
      <c r="A2212">
        <v>36</v>
      </c>
      <c r="B2212">
        <v>29</v>
      </c>
      <c r="C2212" t="s">
        <v>2940</v>
      </c>
      <c r="E2212" t="s">
        <v>10</v>
      </c>
      <c r="F2212" t="s">
        <v>3056</v>
      </c>
      <c r="G2212" t="s">
        <v>10</v>
      </c>
      <c r="H2212" t="s">
        <v>23</v>
      </c>
      <c r="I2212" t="s">
        <v>341</v>
      </c>
      <c r="K2212" t="s">
        <v>3100</v>
      </c>
      <c r="L2212" t="s">
        <v>3101</v>
      </c>
    </row>
    <row r="2213" spans="1:12" x14ac:dyDescent="0.25">
      <c r="A2213">
        <v>36</v>
      </c>
      <c r="B2213">
        <v>30</v>
      </c>
      <c r="C2213" t="s">
        <v>2940</v>
      </c>
      <c r="E2213" t="s">
        <v>10</v>
      </c>
      <c r="F2213" t="s">
        <v>3056</v>
      </c>
      <c r="G2213" t="s">
        <v>10</v>
      </c>
      <c r="H2213" t="s">
        <v>26</v>
      </c>
      <c r="I2213" t="s">
        <v>10351</v>
      </c>
      <c r="K2213" t="s">
        <v>3102</v>
      </c>
      <c r="L2213" t="s">
        <v>3103</v>
      </c>
    </row>
    <row r="2214" spans="1:12" x14ac:dyDescent="0.25">
      <c r="A2214">
        <v>36</v>
      </c>
      <c r="B2214">
        <v>31</v>
      </c>
      <c r="C2214" t="s">
        <v>2940</v>
      </c>
      <c r="E2214" t="s">
        <v>10</v>
      </c>
      <c r="F2214" t="s">
        <v>3056</v>
      </c>
      <c r="G2214" t="s">
        <v>10</v>
      </c>
      <c r="H2214" t="s">
        <v>12</v>
      </c>
      <c r="I2214" t="s">
        <v>116</v>
      </c>
      <c r="K2214" t="s">
        <v>3104</v>
      </c>
      <c r="L2214" t="s">
        <v>3105</v>
      </c>
    </row>
    <row r="2215" spans="1:12" x14ac:dyDescent="0.25">
      <c r="A2215">
        <v>36</v>
      </c>
      <c r="B2215">
        <v>32</v>
      </c>
      <c r="C2215" t="s">
        <v>2940</v>
      </c>
      <c r="E2215" t="s">
        <v>10</v>
      </c>
      <c r="F2215" t="s">
        <v>3056</v>
      </c>
      <c r="G2215" t="s">
        <v>10</v>
      </c>
      <c r="H2215" t="s">
        <v>12</v>
      </c>
      <c r="I2215" t="s">
        <v>13</v>
      </c>
      <c r="K2215" t="s">
        <v>3106</v>
      </c>
      <c r="L2215" t="s">
        <v>3107</v>
      </c>
    </row>
    <row r="2216" spans="1:12" x14ac:dyDescent="0.25">
      <c r="A2216">
        <v>36</v>
      </c>
      <c r="B2216">
        <v>33</v>
      </c>
      <c r="C2216" t="s">
        <v>2940</v>
      </c>
      <c r="E2216" t="s">
        <v>10</v>
      </c>
      <c r="F2216" t="s">
        <v>3056</v>
      </c>
      <c r="G2216" t="s">
        <v>10</v>
      </c>
      <c r="H2216" t="s">
        <v>19</v>
      </c>
      <c r="I2216" t="s">
        <v>123</v>
      </c>
      <c r="K2216" t="s">
        <v>3107</v>
      </c>
      <c r="L2216" t="s">
        <v>3108</v>
      </c>
    </row>
    <row r="2217" spans="1:12" x14ac:dyDescent="0.25">
      <c r="A2217">
        <v>36</v>
      </c>
      <c r="B2217">
        <v>34</v>
      </c>
      <c r="C2217" t="s">
        <v>2940</v>
      </c>
      <c r="E2217" t="s">
        <v>10</v>
      </c>
      <c r="F2217" t="s">
        <v>3056</v>
      </c>
      <c r="G2217" t="s">
        <v>10</v>
      </c>
      <c r="H2217" t="s">
        <v>19</v>
      </c>
      <c r="I2217" t="s">
        <v>296</v>
      </c>
      <c r="K2217" t="s">
        <v>3108</v>
      </c>
      <c r="L2217" t="s">
        <v>3109</v>
      </c>
    </row>
    <row r="2218" spans="1:12" x14ac:dyDescent="0.25">
      <c r="A2218">
        <v>36</v>
      </c>
      <c r="B2218">
        <v>35</v>
      </c>
      <c r="C2218" t="s">
        <v>2940</v>
      </c>
      <c r="E2218" t="s">
        <v>10</v>
      </c>
      <c r="F2218" t="s">
        <v>3056</v>
      </c>
      <c r="G2218" t="s">
        <v>10</v>
      </c>
      <c r="H2218" t="s">
        <v>19</v>
      </c>
      <c r="I2218" t="s">
        <v>103</v>
      </c>
      <c r="K2218" t="s">
        <v>3109</v>
      </c>
      <c r="L2218" t="s">
        <v>3110</v>
      </c>
    </row>
    <row r="2219" spans="1:12" x14ac:dyDescent="0.25">
      <c r="A2219">
        <v>36</v>
      </c>
      <c r="B2219">
        <v>36</v>
      </c>
      <c r="C2219" t="s">
        <v>2940</v>
      </c>
      <c r="E2219" t="s">
        <v>10</v>
      </c>
      <c r="F2219" t="s">
        <v>3056</v>
      </c>
      <c r="G2219" t="s">
        <v>10</v>
      </c>
      <c r="H2219" t="s">
        <v>19</v>
      </c>
      <c r="I2219" t="s">
        <v>20</v>
      </c>
      <c r="K2219" t="s">
        <v>3110</v>
      </c>
      <c r="L2219" t="s">
        <v>3111</v>
      </c>
    </row>
    <row r="2220" spans="1:12" x14ac:dyDescent="0.25">
      <c r="A2220">
        <v>36</v>
      </c>
      <c r="B2220">
        <v>37</v>
      </c>
      <c r="C2220" t="s">
        <v>2940</v>
      </c>
      <c r="E2220" t="s">
        <v>10</v>
      </c>
      <c r="F2220" t="s">
        <v>3056</v>
      </c>
      <c r="G2220" t="s">
        <v>10</v>
      </c>
      <c r="H2220" t="s">
        <v>35</v>
      </c>
      <c r="I2220" t="s">
        <v>164</v>
      </c>
      <c r="K2220" t="s">
        <v>3111</v>
      </c>
      <c r="L2220" t="s">
        <v>3112</v>
      </c>
    </row>
    <row r="2221" spans="1:12" x14ac:dyDescent="0.25">
      <c r="A2221">
        <v>36</v>
      </c>
      <c r="B2221">
        <v>38</v>
      </c>
      <c r="C2221" t="s">
        <v>2940</v>
      </c>
      <c r="E2221" t="s">
        <v>10</v>
      </c>
      <c r="F2221" t="s">
        <v>3056</v>
      </c>
      <c r="G2221" t="s">
        <v>10</v>
      </c>
      <c r="H2221" t="s">
        <v>19</v>
      </c>
      <c r="I2221" t="s">
        <v>103</v>
      </c>
      <c r="K2221" t="s">
        <v>3112</v>
      </c>
      <c r="L2221" t="s">
        <v>3113</v>
      </c>
    </row>
    <row r="2222" spans="1:12" x14ac:dyDescent="0.25">
      <c r="A2222">
        <v>36</v>
      </c>
      <c r="B2222">
        <v>39</v>
      </c>
      <c r="C2222" t="s">
        <v>2940</v>
      </c>
      <c r="E2222" t="s">
        <v>10</v>
      </c>
      <c r="F2222" t="s">
        <v>3056</v>
      </c>
      <c r="G2222" t="s">
        <v>10</v>
      </c>
      <c r="H2222" t="s">
        <v>19</v>
      </c>
      <c r="I2222" t="s">
        <v>20</v>
      </c>
      <c r="K2222" t="s">
        <v>3113</v>
      </c>
      <c r="L2222" t="s">
        <v>3114</v>
      </c>
    </row>
    <row r="2223" spans="1:12" x14ac:dyDescent="0.25">
      <c r="A2223">
        <v>36</v>
      </c>
      <c r="B2223">
        <v>40</v>
      </c>
      <c r="C2223" t="s">
        <v>2940</v>
      </c>
      <c r="E2223" t="s">
        <v>10</v>
      </c>
      <c r="F2223" t="s">
        <v>3056</v>
      </c>
      <c r="G2223" t="s">
        <v>10</v>
      </c>
      <c r="H2223" t="s">
        <v>35</v>
      </c>
      <c r="I2223" t="s">
        <v>164</v>
      </c>
      <c r="K2223" t="s">
        <v>3114</v>
      </c>
      <c r="L2223" t="s">
        <v>3114</v>
      </c>
    </row>
    <row r="2224" spans="1:12" x14ac:dyDescent="0.25">
      <c r="A2224">
        <v>36</v>
      </c>
      <c r="B2224">
        <v>41</v>
      </c>
      <c r="C2224" t="s">
        <v>2940</v>
      </c>
      <c r="E2224" t="s">
        <v>10</v>
      </c>
      <c r="F2224" t="s">
        <v>3056</v>
      </c>
      <c r="G2224" t="s">
        <v>10</v>
      </c>
      <c r="H2224" t="s">
        <v>23</v>
      </c>
      <c r="I2224" t="s">
        <v>10395</v>
      </c>
      <c r="K2224" t="s">
        <v>3114</v>
      </c>
      <c r="L2224" t="s">
        <v>3115</v>
      </c>
    </row>
    <row r="2225" spans="1:14" x14ac:dyDescent="0.25">
      <c r="A2225">
        <v>36</v>
      </c>
      <c r="B2225">
        <v>42</v>
      </c>
      <c r="C2225" t="s">
        <v>2940</v>
      </c>
      <c r="E2225" t="s">
        <v>10</v>
      </c>
      <c r="F2225" t="s">
        <v>3056</v>
      </c>
      <c r="G2225" t="s">
        <v>10</v>
      </c>
      <c r="H2225" t="s">
        <v>26</v>
      </c>
      <c r="I2225" t="s">
        <v>10351</v>
      </c>
      <c r="K2225" t="s">
        <v>3116</v>
      </c>
      <c r="L2225" t="s">
        <v>3117</v>
      </c>
    </row>
    <row r="2226" spans="1:14" x14ac:dyDescent="0.25">
      <c r="A2226">
        <v>36</v>
      </c>
      <c r="B2226">
        <v>43</v>
      </c>
      <c r="C2226" t="s">
        <v>2940</v>
      </c>
      <c r="E2226" t="s">
        <v>10</v>
      </c>
      <c r="F2226" t="s">
        <v>3056</v>
      </c>
      <c r="G2226" t="s">
        <v>10</v>
      </c>
      <c r="H2226" t="s">
        <v>12</v>
      </c>
      <c r="I2226" t="s">
        <v>116</v>
      </c>
      <c r="K2226" t="s">
        <v>3118</v>
      </c>
      <c r="L2226" t="s">
        <v>3119</v>
      </c>
    </row>
    <row r="2227" spans="1:14" x14ac:dyDescent="0.25">
      <c r="A2227">
        <v>36</v>
      </c>
      <c r="B2227">
        <v>44</v>
      </c>
      <c r="C2227" t="s">
        <v>2940</v>
      </c>
      <c r="E2227" t="s">
        <v>10</v>
      </c>
      <c r="F2227" t="s">
        <v>3056</v>
      </c>
      <c r="G2227" t="s">
        <v>10</v>
      </c>
      <c r="H2227" t="s">
        <v>12</v>
      </c>
      <c r="I2227" t="s">
        <v>13</v>
      </c>
      <c r="K2227" t="s">
        <v>3120</v>
      </c>
      <c r="L2227" t="s">
        <v>3121</v>
      </c>
    </row>
    <row r="2228" spans="1:14" x14ac:dyDescent="0.25">
      <c r="A2228">
        <v>36</v>
      </c>
      <c r="B2228">
        <v>45</v>
      </c>
      <c r="C2228" t="s">
        <v>2940</v>
      </c>
      <c r="E2228" t="s">
        <v>10</v>
      </c>
      <c r="F2228" t="s">
        <v>3056</v>
      </c>
      <c r="G2228" t="s">
        <v>10</v>
      </c>
      <c r="H2228" t="s">
        <v>19</v>
      </c>
      <c r="I2228" t="s">
        <v>79</v>
      </c>
      <c r="K2228" t="s">
        <v>3122</v>
      </c>
      <c r="L2228" t="s">
        <v>3123</v>
      </c>
    </row>
    <row r="2229" spans="1:14" x14ac:dyDescent="0.25">
      <c r="A2229">
        <v>36</v>
      </c>
      <c r="B2229">
        <v>46</v>
      </c>
      <c r="C2229" t="s">
        <v>2940</v>
      </c>
      <c r="E2229" t="s">
        <v>10</v>
      </c>
      <c r="F2229" t="s">
        <v>3056</v>
      </c>
      <c r="G2229" t="s">
        <v>10</v>
      </c>
      <c r="H2229" t="s">
        <v>355</v>
      </c>
      <c r="I2229" t="s">
        <v>356</v>
      </c>
      <c r="K2229" t="s">
        <v>3123</v>
      </c>
      <c r="L2229" t="s">
        <v>3124</v>
      </c>
    </row>
    <row r="2230" spans="1:14" x14ac:dyDescent="0.25">
      <c r="A2230">
        <v>36</v>
      </c>
      <c r="B2230">
        <v>47</v>
      </c>
      <c r="C2230" t="s">
        <v>2940</v>
      </c>
      <c r="E2230" t="s">
        <v>10</v>
      </c>
      <c r="F2230" t="s">
        <v>3056</v>
      </c>
      <c r="G2230" t="s">
        <v>10</v>
      </c>
      <c r="H2230" t="s">
        <v>19</v>
      </c>
      <c r="I2230" t="s">
        <v>79</v>
      </c>
      <c r="K2230" t="s">
        <v>3124</v>
      </c>
      <c r="L2230" t="s">
        <v>1660</v>
      </c>
    </row>
    <row r="2231" spans="1:14" x14ac:dyDescent="0.25">
      <c r="A2231">
        <v>36</v>
      </c>
      <c r="B2231">
        <v>48</v>
      </c>
      <c r="C2231" t="s">
        <v>2940</v>
      </c>
      <c r="E2231" t="s">
        <v>10</v>
      </c>
      <c r="F2231" t="s">
        <v>3056</v>
      </c>
      <c r="G2231" t="s">
        <v>10</v>
      </c>
      <c r="H2231" t="s">
        <v>55</v>
      </c>
      <c r="I2231" t="s">
        <v>259</v>
      </c>
      <c r="J2231" t="s">
        <v>94</v>
      </c>
      <c r="K2231" t="s">
        <v>1660</v>
      </c>
      <c r="L2231" t="s">
        <v>3125</v>
      </c>
      <c r="M2231" t="s">
        <v>492</v>
      </c>
      <c r="N2231">
        <v>4</v>
      </c>
    </row>
    <row r="2232" spans="1:14" x14ac:dyDescent="0.25">
      <c r="A2232">
        <v>37</v>
      </c>
      <c r="B2232">
        <v>1</v>
      </c>
      <c r="C2232" t="s">
        <v>2576</v>
      </c>
      <c r="E2232" t="s">
        <v>10</v>
      </c>
      <c r="F2232" t="s">
        <v>3126</v>
      </c>
      <c r="G2232" t="s">
        <v>10</v>
      </c>
      <c r="H2232" t="s">
        <v>12</v>
      </c>
      <c r="I2232" t="s">
        <v>116</v>
      </c>
      <c r="K2232" t="s">
        <v>3127</v>
      </c>
      <c r="L2232" t="s">
        <v>3128</v>
      </c>
    </row>
    <row r="2233" spans="1:14" x14ac:dyDescent="0.25">
      <c r="A2233">
        <v>37</v>
      </c>
      <c r="B2233">
        <v>2</v>
      </c>
      <c r="C2233" t="s">
        <v>2576</v>
      </c>
      <c r="E2233" t="s">
        <v>10</v>
      </c>
      <c r="F2233" t="s">
        <v>3126</v>
      </c>
      <c r="G2233" t="s">
        <v>10</v>
      </c>
      <c r="H2233" t="s">
        <v>12</v>
      </c>
      <c r="I2233" t="s">
        <v>13</v>
      </c>
      <c r="K2233" t="s">
        <v>3129</v>
      </c>
      <c r="L2233" t="s">
        <v>3130</v>
      </c>
    </row>
    <row r="2234" spans="1:14" x14ac:dyDescent="0.25">
      <c r="A2234">
        <v>37</v>
      </c>
      <c r="B2234">
        <v>3</v>
      </c>
      <c r="C2234" t="s">
        <v>2576</v>
      </c>
      <c r="E2234" t="s">
        <v>10</v>
      </c>
      <c r="F2234" t="s">
        <v>3126</v>
      </c>
      <c r="G2234" t="s">
        <v>10</v>
      </c>
      <c r="H2234" t="s">
        <v>12</v>
      </c>
      <c r="I2234" t="s">
        <v>16</v>
      </c>
      <c r="K2234" t="s">
        <v>3131</v>
      </c>
      <c r="L2234" t="s">
        <v>3132</v>
      </c>
    </row>
    <row r="2235" spans="1:14" x14ac:dyDescent="0.25">
      <c r="A2235">
        <v>37</v>
      </c>
      <c r="B2235">
        <v>4</v>
      </c>
      <c r="C2235" t="s">
        <v>2576</v>
      </c>
      <c r="E2235" t="s">
        <v>10</v>
      </c>
      <c r="F2235" t="s">
        <v>3126</v>
      </c>
      <c r="G2235" t="s">
        <v>10</v>
      </c>
      <c r="H2235" t="s">
        <v>19</v>
      </c>
      <c r="I2235" t="s">
        <v>296</v>
      </c>
      <c r="K2235" t="s">
        <v>3132</v>
      </c>
      <c r="L2235" t="s">
        <v>3133</v>
      </c>
    </row>
    <row r="2236" spans="1:14" x14ac:dyDescent="0.25">
      <c r="A2236">
        <v>37</v>
      </c>
      <c r="B2236">
        <v>5</v>
      </c>
      <c r="C2236" t="s">
        <v>2576</v>
      </c>
      <c r="E2236" t="s">
        <v>10</v>
      </c>
      <c r="F2236" t="s">
        <v>3126</v>
      </c>
      <c r="G2236" t="s">
        <v>10</v>
      </c>
      <c r="H2236" t="s">
        <v>19</v>
      </c>
      <c r="I2236" t="s">
        <v>75</v>
      </c>
      <c r="K2236" t="s">
        <v>3133</v>
      </c>
      <c r="L2236" t="s">
        <v>3134</v>
      </c>
    </row>
    <row r="2237" spans="1:14" x14ac:dyDescent="0.25">
      <c r="A2237">
        <v>37</v>
      </c>
      <c r="B2237">
        <v>6</v>
      </c>
      <c r="C2237" t="s">
        <v>2576</v>
      </c>
      <c r="E2237" t="s">
        <v>10</v>
      </c>
      <c r="F2237" t="s">
        <v>3126</v>
      </c>
      <c r="G2237" t="s">
        <v>10</v>
      </c>
      <c r="H2237" t="s">
        <v>35</v>
      </c>
      <c r="I2237" t="s">
        <v>36</v>
      </c>
      <c r="K2237" t="s">
        <v>3134</v>
      </c>
      <c r="L2237" t="s">
        <v>3134</v>
      </c>
    </row>
    <row r="2238" spans="1:14" x14ac:dyDescent="0.25">
      <c r="A2238">
        <v>37</v>
      </c>
      <c r="B2238">
        <v>7</v>
      </c>
      <c r="C2238" t="s">
        <v>2576</v>
      </c>
      <c r="E2238" t="s">
        <v>10</v>
      </c>
      <c r="F2238" t="s">
        <v>3126</v>
      </c>
      <c r="G2238" t="s">
        <v>10</v>
      </c>
      <c r="H2238" t="s">
        <v>165</v>
      </c>
      <c r="I2238" t="s">
        <v>166</v>
      </c>
      <c r="K2238" t="s">
        <v>3134</v>
      </c>
      <c r="L2238" t="s">
        <v>3135</v>
      </c>
    </row>
    <row r="2239" spans="1:14" x14ac:dyDescent="0.25">
      <c r="A2239">
        <v>37</v>
      </c>
      <c r="B2239">
        <v>8</v>
      </c>
      <c r="C2239" t="s">
        <v>2576</v>
      </c>
      <c r="E2239" t="s">
        <v>10</v>
      </c>
      <c r="F2239" t="s">
        <v>3126</v>
      </c>
      <c r="G2239" t="s">
        <v>10</v>
      </c>
      <c r="H2239" t="s">
        <v>26</v>
      </c>
      <c r="I2239" t="s">
        <v>10351</v>
      </c>
      <c r="K2239" t="s">
        <v>3136</v>
      </c>
      <c r="L2239" t="s">
        <v>3137</v>
      </c>
    </row>
    <row r="2240" spans="1:14" x14ac:dyDescent="0.25">
      <c r="A2240">
        <v>37</v>
      </c>
      <c r="B2240">
        <v>9</v>
      </c>
      <c r="C2240" t="s">
        <v>2576</v>
      </c>
      <c r="E2240" t="s">
        <v>10</v>
      </c>
      <c r="F2240" t="s">
        <v>3126</v>
      </c>
      <c r="G2240" t="s">
        <v>10</v>
      </c>
      <c r="H2240" t="s">
        <v>12</v>
      </c>
      <c r="I2240" t="s">
        <v>13</v>
      </c>
      <c r="K2240" t="s">
        <v>3138</v>
      </c>
      <c r="L2240" t="s">
        <v>3139</v>
      </c>
    </row>
    <row r="2241" spans="1:12" x14ac:dyDescent="0.25">
      <c r="A2241">
        <v>37</v>
      </c>
      <c r="B2241">
        <v>10</v>
      </c>
      <c r="C2241" t="s">
        <v>2576</v>
      </c>
      <c r="E2241" t="s">
        <v>10</v>
      </c>
      <c r="F2241" t="s">
        <v>3126</v>
      </c>
      <c r="G2241" t="s">
        <v>10</v>
      </c>
      <c r="H2241" t="s">
        <v>12</v>
      </c>
      <c r="I2241" t="s">
        <v>16</v>
      </c>
      <c r="K2241" t="s">
        <v>3140</v>
      </c>
      <c r="L2241" t="s">
        <v>3141</v>
      </c>
    </row>
    <row r="2242" spans="1:12" x14ac:dyDescent="0.25">
      <c r="A2242">
        <v>37</v>
      </c>
      <c r="B2242">
        <v>11</v>
      </c>
      <c r="C2242" t="s">
        <v>2576</v>
      </c>
      <c r="E2242" t="s">
        <v>10</v>
      </c>
      <c r="F2242" t="s">
        <v>3126</v>
      </c>
      <c r="G2242" t="s">
        <v>10</v>
      </c>
      <c r="H2242" t="s">
        <v>19</v>
      </c>
      <c r="I2242" t="s">
        <v>75</v>
      </c>
      <c r="K2242" t="s">
        <v>3142</v>
      </c>
      <c r="L2242" t="s">
        <v>3143</v>
      </c>
    </row>
    <row r="2243" spans="1:12" x14ac:dyDescent="0.25">
      <c r="A2243">
        <v>37</v>
      </c>
      <c r="B2243">
        <v>12</v>
      </c>
      <c r="C2243" t="s">
        <v>2576</v>
      </c>
      <c r="E2243" t="s">
        <v>10</v>
      </c>
      <c r="F2243" t="s">
        <v>3126</v>
      </c>
      <c r="G2243" t="s">
        <v>10</v>
      </c>
      <c r="H2243" t="s">
        <v>35</v>
      </c>
      <c r="I2243" t="s">
        <v>36</v>
      </c>
      <c r="K2243" t="s">
        <v>3143</v>
      </c>
      <c r="L2243" t="s">
        <v>3144</v>
      </c>
    </row>
    <row r="2244" spans="1:12" x14ac:dyDescent="0.25">
      <c r="A2244">
        <v>37</v>
      </c>
      <c r="B2244">
        <v>13</v>
      </c>
      <c r="C2244" t="s">
        <v>2576</v>
      </c>
      <c r="E2244" t="s">
        <v>10</v>
      </c>
      <c r="F2244" t="s">
        <v>3126</v>
      </c>
      <c r="G2244" t="s">
        <v>10</v>
      </c>
      <c r="H2244" t="s">
        <v>165</v>
      </c>
      <c r="I2244" t="s">
        <v>166</v>
      </c>
      <c r="K2244" t="s">
        <v>3145</v>
      </c>
      <c r="L2244" t="s">
        <v>3146</v>
      </c>
    </row>
    <row r="2245" spans="1:12" x14ac:dyDescent="0.25">
      <c r="A2245">
        <v>37</v>
      </c>
      <c r="B2245">
        <v>14</v>
      </c>
      <c r="C2245" t="s">
        <v>2576</v>
      </c>
      <c r="E2245" t="s">
        <v>10</v>
      </c>
      <c r="F2245" t="s">
        <v>3126</v>
      </c>
      <c r="G2245" t="s">
        <v>10</v>
      </c>
      <c r="H2245" t="s">
        <v>26</v>
      </c>
      <c r="I2245" t="s">
        <v>10351</v>
      </c>
      <c r="K2245" t="s">
        <v>3147</v>
      </c>
      <c r="L2245" t="s">
        <v>3148</v>
      </c>
    </row>
    <row r="2246" spans="1:12" x14ac:dyDescent="0.25">
      <c r="A2246">
        <v>37</v>
      </c>
      <c r="B2246">
        <v>15</v>
      </c>
      <c r="C2246" t="s">
        <v>2576</v>
      </c>
      <c r="E2246" t="s">
        <v>10</v>
      </c>
      <c r="F2246" t="s">
        <v>3126</v>
      </c>
      <c r="G2246" t="s">
        <v>10</v>
      </c>
      <c r="H2246" t="s">
        <v>12</v>
      </c>
      <c r="I2246" t="s">
        <v>64</v>
      </c>
      <c r="K2246" t="s">
        <v>3149</v>
      </c>
      <c r="L2246" t="s">
        <v>3150</v>
      </c>
    </row>
    <row r="2247" spans="1:12" x14ac:dyDescent="0.25">
      <c r="A2247">
        <v>37</v>
      </c>
      <c r="B2247">
        <v>16</v>
      </c>
      <c r="C2247" t="s">
        <v>2576</v>
      </c>
      <c r="E2247" t="s">
        <v>10</v>
      </c>
      <c r="F2247" t="s">
        <v>3126</v>
      </c>
      <c r="G2247" t="s">
        <v>10</v>
      </c>
      <c r="H2247" t="s">
        <v>12</v>
      </c>
      <c r="I2247" t="s">
        <v>13</v>
      </c>
      <c r="K2247" t="s">
        <v>3150</v>
      </c>
      <c r="L2247" t="s">
        <v>3151</v>
      </c>
    </row>
    <row r="2248" spans="1:12" x14ac:dyDescent="0.25">
      <c r="A2248">
        <v>37</v>
      </c>
      <c r="B2248">
        <v>17</v>
      </c>
      <c r="C2248" t="s">
        <v>2576</v>
      </c>
      <c r="E2248" t="s">
        <v>10</v>
      </c>
      <c r="F2248" t="s">
        <v>3126</v>
      </c>
      <c r="G2248" t="s">
        <v>10</v>
      </c>
      <c r="H2248" t="s">
        <v>12</v>
      </c>
      <c r="I2248" t="s">
        <v>16</v>
      </c>
      <c r="K2248" t="s">
        <v>3152</v>
      </c>
      <c r="L2248" t="s">
        <v>3153</v>
      </c>
    </row>
    <row r="2249" spans="1:12" x14ac:dyDescent="0.25">
      <c r="A2249">
        <v>37</v>
      </c>
      <c r="B2249">
        <v>18</v>
      </c>
      <c r="C2249" t="s">
        <v>2576</v>
      </c>
      <c r="E2249" t="s">
        <v>10</v>
      </c>
      <c r="F2249" t="s">
        <v>3126</v>
      </c>
      <c r="G2249" t="s">
        <v>10</v>
      </c>
      <c r="H2249" t="s">
        <v>19</v>
      </c>
      <c r="I2249" t="s">
        <v>123</v>
      </c>
      <c r="K2249" t="s">
        <v>3153</v>
      </c>
      <c r="L2249" t="s">
        <v>3154</v>
      </c>
    </row>
    <row r="2250" spans="1:12" x14ac:dyDescent="0.25">
      <c r="A2250">
        <v>37</v>
      </c>
      <c r="B2250">
        <v>19</v>
      </c>
      <c r="C2250" t="s">
        <v>2576</v>
      </c>
      <c r="E2250" t="s">
        <v>10</v>
      </c>
      <c r="F2250" t="s">
        <v>3126</v>
      </c>
      <c r="G2250" t="s">
        <v>10</v>
      </c>
      <c r="H2250" t="s">
        <v>165</v>
      </c>
      <c r="I2250" t="s">
        <v>10351</v>
      </c>
      <c r="K2250" t="s">
        <v>3154</v>
      </c>
      <c r="L2250" t="s">
        <v>3155</v>
      </c>
    </row>
    <row r="2251" spans="1:12" x14ac:dyDescent="0.25">
      <c r="A2251">
        <v>37</v>
      </c>
      <c r="B2251">
        <v>20</v>
      </c>
      <c r="C2251" t="s">
        <v>2576</v>
      </c>
      <c r="E2251" t="s">
        <v>10</v>
      </c>
      <c r="F2251" t="s">
        <v>3126</v>
      </c>
      <c r="G2251" t="s">
        <v>10</v>
      </c>
      <c r="H2251" t="s">
        <v>26</v>
      </c>
      <c r="I2251" t="s">
        <v>41</v>
      </c>
      <c r="K2251" t="s">
        <v>3156</v>
      </c>
      <c r="L2251" t="s">
        <v>3157</v>
      </c>
    </row>
    <row r="2252" spans="1:12" x14ac:dyDescent="0.25">
      <c r="A2252">
        <v>37</v>
      </c>
      <c r="B2252">
        <v>21</v>
      </c>
      <c r="C2252" t="s">
        <v>2576</v>
      </c>
      <c r="E2252" t="s">
        <v>10</v>
      </c>
      <c r="F2252" t="s">
        <v>3126</v>
      </c>
      <c r="G2252" t="s">
        <v>10</v>
      </c>
      <c r="H2252" t="s">
        <v>12</v>
      </c>
      <c r="I2252" t="s">
        <v>116</v>
      </c>
      <c r="K2252" t="s">
        <v>3158</v>
      </c>
      <c r="L2252" t="s">
        <v>3159</v>
      </c>
    </row>
    <row r="2253" spans="1:12" x14ac:dyDescent="0.25">
      <c r="A2253">
        <v>37</v>
      </c>
      <c r="B2253">
        <v>22</v>
      </c>
      <c r="C2253" t="s">
        <v>2576</v>
      </c>
      <c r="E2253" t="s">
        <v>10</v>
      </c>
      <c r="F2253" t="s">
        <v>3126</v>
      </c>
      <c r="G2253" t="s">
        <v>10</v>
      </c>
      <c r="H2253" t="s">
        <v>12</v>
      </c>
      <c r="I2253" t="s">
        <v>13</v>
      </c>
      <c r="K2253" t="s">
        <v>3159</v>
      </c>
      <c r="L2253" t="s">
        <v>3160</v>
      </c>
    </row>
    <row r="2254" spans="1:12" x14ac:dyDescent="0.25">
      <c r="A2254">
        <v>37</v>
      </c>
      <c r="B2254">
        <v>23</v>
      </c>
      <c r="C2254" t="s">
        <v>2576</v>
      </c>
      <c r="E2254" t="s">
        <v>10</v>
      </c>
      <c r="F2254" t="s">
        <v>3126</v>
      </c>
      <c r="G2254" t="s">
        <v>10</v>
      </c>
      <c r="H2254" t="s">
        <v>12</v>
      </c>
      <c r="I2254" t="s">
        <v>16</v>
      </c>
      <c r="K2254" t="s">
        <v>3161</v>
      </c>
      <c r="L2254" t="s">
        <v>3162</v>
      </c>
    </row>
    <row r="2255" spans="1:12" x14ac:dyDescent="0.25">
      <c r="A2255">
        <v>37</v>
      </c>
      <c r="B2255">
        <v>24</v>
      </c>
      <c r="C2255" t="s">
        <v>2576</v>
      </c>
      <c r="E2255" t="s">
        <v>10</v>
      </c>
      <c r="F2255" t="s">
        <v>3126</v>
      </c>
      <c r="G2255" t="s">
        <v>10</v>
      </c>
      <c r="H2255" t="s">
        <v>19</v>
      </c>
      <c r="I2255" t="s">
        <v>103</v>
      </c>
      <c r="K2255" t="s">
        <v>3163</v>
      </c>
      <c r="L2255" t="s">
        <v>3164</v>
      </c>
    </row>
    <row r="2256" spans="1:12" x14ac:dyDescent="0.25">
      <c r="A2256">
        <v>37</v>
      </c>
      <c r="B2256">
        <v>25</v>
      </c>
      <c r="C2256" t="s">
        <v>2576</v>
      </c>
      <c r="E2256" t="s">
        <v>10</v>
      </c>
      <c r="F2256" t="s">
        <v>3126</v>
      </c>
      <c r="G2256" t="s">
        <v>10</v>
      </c>
      <c r="H2256" t="s">
        <v>35</v>
      </c>
      <c r="I2256" t="s">
        <v>36</v>
      </c>
      <c r="K2256" t="s">
        <v>3164</v>
      </c>
      <c r="L2256" t="s">
        <v>3165</v>
      </c>
    </row>
    <row r="2257" spans="1:14" x14ac:dyDescent="0.25">
      <c r="A2257">
        <v>37</v>
      </c>
      <c r="B2257">
        <v>26</v>
      </c>
      <c r="C2257" t="s">
        <v>2576</v>
      </c>
      <c r="E2257" t="s">
        <v>10</v>
      </c>
      <c r="F2257" t="s">
        <v>3126</v>
      </c>
      <c r="G2257" t="s">
        <v>10</v>
      </c>
      <c r="H2257" t="s">
        <v>165</v>
      </c>
      <c r="I2257" t="s">
        <v>10351</v>
      </c>
      <c r="K2257" t="s">
        <v>3165</v>
      </c>
      <c r="L2257" t="s">
        <v>3166</v>
      </c>
    </row>
    <row r="2258" spans="1:14" x14ac:dyDescent="0.25">
      <c r="A2258">
        <v>37</v>
      </c>
      <c r="B2258">
        <v>27</v>
      </c>
      <c r="C2258" t="s">
        <v>2576</v>
      </c>
      <c r="E2258" t="s">
        <v>10</v>
      </c>
      <c r="F2258" t="s">
        <v>3126</v>
      </c>
      <c r="G2258" t="s">
        <v>10</v>
      </c>
      <c r="H2258" t="s">
        <v>26</v>
      </c>
      <c r="I2258" t="s">
        <v>10351</v>
      </c>
      <c r="K2258" t="s">
        <v>3167</v>
      </c>
      <c r="L2258" t="s">
        <v>3168</v>
      </c>
    </row>
    <row r="2259" spans="1:14" x14ac:dyDescent="0.25">
      <c r="A2259">
        <v>37</v>
      </c>
      <c r="B2259">
        <v>28</v>
      </c>
      <c r="C2259" t="s">
        <v>2576</v>
      </c>
      <c r="E2259" t="s">
        <v>10</v>
      </c>
      <c r="F2259" t="s">
        <v>3126</v>
      </c>
      <c r="G2259" t="s">
        <v>10</v>
      </c>
      <c r="H2259" t="s">
        <v>12</v>
      </c>
      <c r="I2259" t="s">
        <v>116</v>
      </c>
      <c r="K2259" t="s">
        <v>3169</v>
      </c>
      <c r="L2259" t="s">
        <v>3170</v>
      </c>
    </row>
    <row r="2260" spans="1:14" x14ac:dyDescent="0.25">
      <c r="A2260">
        <v>37</v>
      </c>
      <c r="B2260">
        <v>29</v>
      </c>
      <c r="C2260" t="s">
        <v>2576</v>
      </c>
      <c r="E2260" t="s">
        <v>10</v>
      </c>
      <c r="F2260" t="s">
        <v>3126</v>
      </c>
      <c r="G2260" t="s">
        <v>10</v>
      </c>
      <c r="H2260" t="s">
        <v>12</v>
      </c>
      <c r="I2260" t="s">
        <v>13</v>
      </c>
      <c r="K2260" t="s">
        <v>3170</v>
      </c>
      <c r="L2260" t="s">
        <v>3171</v>
      </c>
    </row>
    <row r="2261" spans="1:14" x14ac:dyDescent="0.25">
      <c r="A2261">
        <v>37</v>
      </c>
      <c r="B2261">
        <v>30</v>
      </c>
      <c r="C2261" t="s">
        <v>2576</v>
      </c>
      <c r="E2261" t="s">
        <v>10</v>
      </c>
      <c r="F2261" t="s">
        <v>3126</v>
      </c>
      <c r="G2261" t="s">
        <v>10</v>
      </c>
      <c r="H2261" t="s">
        <v>19</v>
      </c>
      <c r="I2261" t="s">
        <v>123</v>
      </c>
      <c r="K2261" t="s">
        <v>3172</v>
      </c>
      <c r="L2261" t="s">
        <v>3173</v>
      </c>
    </row>
    <row r="2262" spans="1:14" x14ac:dyDescent="0.25">
      <c r="A2262">
        <v>37</v>
      </c>
      <c r="B2262">
        <v>31</v>
      </c>
      <c r="C2262" t="s">
        <v>2576</v>
      </c>
      <c r="E2262" t="s">
        <v>10</v>
      </c>
      <c r="F2262" t="s">
        <v>3126</v>
      </c>
      <c r="G2262" t="s">
        <v>10</v>
      </c>
      <c r="H2262" t="s">
        <v>12</v>
      </c>
      <c r="I2262" t="s">
        <v>16</v>
      </c>
      <c r="K2262" t="s">
        <v>3173</v>
      </c>
      <c r="L2262" t="s">
        <v>3174</v>
      </c>
    </row>
    <row r="2263" spans="1:14" x14ac:dyDescent="0.25">
      <c r="A2263">
        <v>37</v>
      </c>
      <c r="B2263">
        <v>32</v>
      </c>
      <c r="C2263" t="s">
        <v>2576</v>
      </c>
      <c r="E2263" t="s">
        <v>10</v>
      </c>
      <c r="F2263" t="s">
        <v>3126</v>
      </c>
      <c r="G2263" t="s">
        <v>10</v>
      </c>
      <c r="H2263" t="s">
        <v>19</v>
      </c>
      <c r="I2263" t="s">
        <v>50</v>
      </c>
      <c r="K2263" t="s">
        <v>3174</v>
      </c>
      <c r="L2263" t="s">
        <v>3174</v>
      </c>
    </row>
    <row r="2264" spans="1:14" x14ac:dyDescent="0.25">
      <c r="A2264">
        <v>37</v>
      </c>
      <c r="B2264">
        <v>33</v>
      </c>
      <c r="C2264" t="s">
        <v>2576</v>
      </c>
      <c r="E2264" t="s">
        <v>10</v>
      </c>
      <c r="F2264" t="s">
        <v>3126</v>
      </c>
      <c r="G2264" t="s">
        <v>10</v>
      </c>
      <c r="H2264" t="s">
        <v>55</v>
      </c>
      <c r="I2264" t="s">
        <v>1029</v>
      </c>
      <c r="J2264" t="s">
        <v>94</v>
      </c>
      <c r="K2264" t="s">
        <v>3174</v>
      </c>
      <c r="L2264" t="s">
        <v>3175</v>
      </c>
      <c r="N2264">
        <v>2</v>
      </c>
    </row>
    <row r="2265" spans="1:14" x14ac:dyDescent="0.25">
      <c r="A2265">
        <v>37</v>
      </c>
      <c r="B2265">
        <v>34</v>
      </c>
      <c r="C2265" t="s">
        <v>2576</v>
      </c>
      <c r="E2265" t="s">
        <v>10</v>
      </c>
      <c r="F2265" t="s">
        <v>3126</v>
      </c>
      <c r="G2265" t="s">
        <v>10</v>
      </c>
      <c r="H2265" t="s">
        <v>23</v>
      </c>
      <c r="I2265" t="s">
        <v>341</v>
      </c>
      <c r="K2265" t="s">
        <v>3176</v>
      </c>
      <c r="L2265" t="s">
        <v>3177</v>
      </c>
    </row>
    <row r="2266" spans="1:14" x14ac:dyDescent="0.25">
      <c r="A2266">
        <v>37</v>
      </c>
      <c r="B2266">
        <v>35</v>
      </c>
      <c r="C2266" t="s">
        <v>2576</v>
      </c>
      <c r="E2266" t="s">
        <v>10</v>
      </c>
      <c r="F2266" t="s">
        <v>3126</v>
      </c>
      <c r="G2266" t="s">
        <v>10</v>
      </c>
      <c r="H2266" t="s">
        <v>26</v>
      </c>
      <c r="I2266" t="s">
        <v>10351</v>
      </c>
      <c r="K2266" t="s">
        <v>3178</v>
      </c>
      <c r="L2266" t="s">
        <v>3179</v>
      </c>
    </row>
    <row r="2267" spans="1:14" x14ac:dyDescent="0.25">
      <c r="A2267">
        <v>37</v>
      </c>
      <c r="B2267">
        <v>36</v>
      </c>
      <c r="C2267" t="s">
        <v>2576</v>
      </c>
      <c r="E2267" t="s">
        <v>10</v>
      </c>
      <c r="F2267" t="s">
        <v>3126</v>
      </c>
      <c r="G2267" t="s">
        <v>10</v>
      </c>
      <c r="H2267" t="s">
        <v>12</v>
      </c>
      <c r="I2267" t="s">
        <v>13</v>
      </c>
      <c r="K2267" t="s">
        <v>3180</v>
      </c>
      <c r="L2267" t="s">
        <v>3181</v>
      </c>
    </row>
    <row r="2268" spans="1:14" x14ac:dyDescent="0.25">
      <c r="A2268">
        <v>37</v>
      </c>
      <c r="B2268">
        <v>37</v>
      </c>
      <c r="C2268" t="s">
        <v>2576</v>
      </c>
      <c r="E2268" t="s">
        <v>10</v>
      </c>
      <c r="F2268" t="s">
        <v>3126</v>
      </c>
      <c r="G2268" t="s">
        <v>10</v>
      </c>
      <c r="H2268" t="s">
        <v>12</v>
      </c>
      <c r="I2268" t="s">
        <v>16</v>
      </c>
      <c r="K2268" t="s">
        <v>3182</v>
      </c>
      <c r="L2268" t="s">
        <v>3183</v>
      </c>
    </row>
    <row r="2269" spans="1:14" x14ac:dyDescent="0.25">
      <c r="A2269">
        <v>37</v>
      </c>
      <c r="B2269">
        <v>38</v>
      </c>
      <c r="C2269" t="s">
        <v>2576</v>
      </c>
      <c r="E2269" t="s">
        <v>10</v>
      </c>
      <c r="F2269" t="s">
        <v>3126</v>
      </c>
      <c r="G2269" t="s">
        <v>10</v>
      </c>
      <c r="H2269" t="s">
        <v>23</v>
      </c>
      <c r="I2269" t="s">
        <v>341</v>
      </c>
      <c r="K2269" t="s">
        <v>3183</v>
      </c>
      <c r="L2269" t="s">
        <v>3184</v>
      </c>
    </row>
    <row r="2270" spans="1:14" x14ac:dyDescent="0.25">
      <c r="A2270">
        <v>37</v>
      </c>
      <c r="B2270">
        <v>39</v>
      </c>
      <c r="C2270" t="s">
        <v>2576</v>
      </c>
      <c r="E2270" t="s">
        <v>10</v>
      </c>
      <c r="F2270" t="s">
        <v>3126</v>
      </c>
      <c r="G2270" t="s">
        <v>10</v>
      </c>
      <c r="H2270" t="s">
        <v>26</v>
      </c>
      <c r="I2270" t="s">
        <v>10351</v>
      </c>
      <c r="K2270" t="s">
        <v>3185</v>
      </c>
      <c r="L2270" t="s">
        <v>3186</v>
      </c>
    </row>
    <row r="2271" spans="1:14" x14ac:dyDescent="0.25">
      <c r="A2271">
        <v>37</v>
      </c>
      <c r="B2271">
        <v>40</v>
      </c>
      <c r="C2271" t="s">
        <v>2576</v>
      </c>
      <c r="E2271" t="s">
        <v>10</v>
      </c>
      <c r="F2271" t="s">
        <v>3126</v>
      </c>
      <c r="G2271" t="s">
        <v>10</v>
      </c>
      <c r="H2271" t="s">
        <v>12</v>
      </c>
      <c r="I2271" t="s">
        <v>116</v>
      </c>
      <c r="K2271" t="s">
        <v>3187</v>
      </c>
      <c r="L2271" t="s">
        <v>3188</v>
      </c>
    </row>
    <row r="2272" spans="1:14" x14ac:dyDescent="0.25">
      <c r="A2272">
        <v>37</v>
      </c>
      <c r="B2272">
        <v>41</v>
      </c>
      <c r="C2272" t="s">
        <v>2576</v>
      </c>
      <c r="E2272" t="s">
        <v>10</v>
      </c>
      <c r="F2272" t="s">
        <v>3126</v>
      </c>
      <c r="G2272" t="s">
        <v>10</v>
      </c>
      <c r="H2272" t="s">
        <v>12</v>
      </c>
      <c r="I2272" t="s">
        <v>13</v>
      </c>
      <c r="K2272" t="s">
        <v>3188</v>
      </c>
      <c r="L2272" t="s">
        <v>3189</v>
      </c>
    </row>
    <row r="2273" spans="1:14" x14ac:dyDescent="0.25">
      <c r="A2273">
        <v>37</v>
      </c>
      <c r="B2273">
        <v>42</v>
      </c>
      <c r="C2273" t="s">
        <v>2576</v>
      </c>
      <c r="E2273" t="s">
        <v>10</v>
      </c>
      <c r="F2273" t="s">
        <v>3126</v>
      </c>
      <c r="G2273" t="s">
        <v>10</v>
      </c>
      <c r="H2273" t="s">
        <v>19</v>
      </c>
      <c r="I2273" t="s">
        <v>103</v>
      </c>
      <c r="K2273" t="s">
        <v>3189</v>
      </c>
      <c r="L2273" t="s">
        <v>3190</v>
      </c>
    </row>
    <row r="2274" spans="1:14" x14ac:dyDescent="0.25">
      <c r="A2274">
        <v>37</v>
      </c>
      <c r="B2274">
        <v>43</v>
      </c>
      <c r="C2274" t="s">
        <v>2576</v>
      </c>
      <c r="E2274" t="s">
        <v>10</v>
      </c>
      <c r="F2274" t="s">
        <v>3126</v>
      </c>
      <c r="G2274" t="s">
        <v>10</v>
      </c>
      <c r="H2274" t="s">
        <v>35</v>
      </c>
      <c r="I2274" t="s">
        <v>196</v>
      </c>
      <c r="K2274" t="s">
        <v>3190</v>
      </c>
      <c r="L2274" t="s">
        <v>3191</v>
      </c>
    </row>
    <row r="2275" spans="1:14" x14ac:dyDescent="0.25">
      <c r="A2275">
        <v>37</v>
      </c>
      <c r="B2275">
        <v>44</v>
      </c>
      <c r="C2275" t="s">
        <v>2576</v>
      </c>
      <c r="E2275" t="s">
        <v>10</v>
      </c>
      <c r="F2275" t="s">
        <v>3126</v>
      </c>
      <c r="G2275" t="s">
        <v>10</v>
      </c>
      <c r="H2275" t="s">
        <v>165</v>
      </c>
      <c r="I2275" t="s">
        <v>166</v>
      </c>
      <c r="K2275" t="s">
        <v>3192</v>
      </c>
      <c r="L2275" t="s">
        <v>3193</v>
      </c>
    </row>
    <row r="2276" spans="1:14" x14ac:dyDescent="0.25">
      <c r="A2276">
        <v>37</v>
      </c>
      <c r="B2276">
        <v>45</v>
      </c>
      <c r="C2276" t="s">
        <v>2576</v>
      </c>
      <c r="E2276" t="s">
        <v>10</v>
      </c>
      <c r="F2276" t="s">
        <v>3126</v>
      </c>
      <c r="G2276" t="s">
        <v>10</v>
      </c>
      <c r="H2276" t="s">
        <v>26</v>
      </c>
      <c r="I2276" t="s">
        <v>10351</v>
      </c>
      <c r="K2276" t="s">
        <v>3194</v>
      </c>
      <c r="L2276" t="s">
        <v>3195</v>
      </c>
    </row>
    <row r="2277" spans="1:14" x14ac:dyDescent="0.25">
      <c r="A2277">
        <v>37</v>
      </c>
      <c r="B2277">
        <v>46</v>
      </c>
      <c r="C2277" t="s">
        <v>2576</v>
      </c>
      <c r="E2277" t="s">
        <v>10</v>
      </c>
      <c r="F2277" t="s">
        <v>3126</v>
      </c>
      <c r="G2277" t="s">
        <v>10</v>
      </c>
      <c r="H2277" t="s">
        <v>12</v>
      </c>
      <c r="I2277" t="s">
        <v>13</v>
      </c>
      <c r="K2277" t="s">
        <v>3196</v>
      </c>
      <c r="L2277" t="s">
        <v>3197</v>
      </c>
    </row>
    <row r="2278" spans="1:14" x14ac:dyDescent="0.25">
      <c r="A2278">
        <v>37</v>
      </c>
      <c r="B2278">
        <v>47</v>
      </c>
      <c r="C2278" t="s">
        <v>2576</v>
      </c>
      <c r="E2278" t="s">
        <v>10</v>
      </c>
      <c r="F2278" t="s">
        <v>3126</v>
      </c>
      <c r="G2278" t="s">
        <v>10</v>
      </c>
      <c r="H2278" t="s">
        <v>19</v>
      </c>
      <c r="I2278" t="s">
        <v>79</v>
      </c>
      <c r="K2278" t="s">
        <v>3198</v>
      </c>
      <c r="L2278" t="s">
        <v>3199</v>
      </c>
    </row>
    <row r="2279" spans="1:14" x14ac:dyDescent="0.25">
      <c r="A2279">
        <v>37</v>
      </c>
      <c r="B2279">
        <v>48</v>
      </c>
      <c r="C2279" t="s">
        <v>2576</v>
      </c>
      <c r="E2279" t="s">
        <v>10</v>
      </c>
      <c r="F2279" t="s">
        <v>3126</v>
      </c>
      <c r="G2279" t="s">
        <v>10</v>
      </c>
      <c r="H2279" t="s">
        <v>55</v>
      </c>
      <c r="I2279" t="s">
        <v>127</v>
      </c>
      <c r="J2279" t="s">
        <v>82</v>
      </c>
      <c r="K2279" t="s">
        <v>3199</v>
      </c>
      <c r="L2279" t="s">
        <v>3199</v>
      </c>
      <c r="N2279">
        <v>7</v>
      </c>
    </row>
    <row r="2280" spans="1:14" x14ac:dyDescent="0.25">
      <c r="A2280">
        <v>37</v>
      </c>
      <c r="B2280">
        <v>49</v>
      </c>
      <c r="C2280" t="s">
        <v>2576</v>
      </c>
      <c r="E2280" t="s">
        <v>10</v>
      </c>
      <c r="F2280" t="s">
        <v>3126</v>
      </c>
      <c r="G2280" t="s">
        <v>10</v>
      </c>
      <c r="H2280" t="s">
        <v>19</v>
      </c>
      <c r="I2280" t="s">
        <v>79</v>
      </c>
      <c r="K2280" t="s">
        <v>3199</v>
      </c>
      <c r="L2280" t="s">
        <v>3200</v>
      </c>
    </row>
    <row r="2281" spans="1:14" x14ac:dyDescent="0.25">
      <c r="A2281">
        <v>37</v>
      </c>
      <c r="B2281">
        <v>50</v>
      </c>
      <c r="C2281" t="s">
        <v>2576</v>
      </c>
      <c r="E2281" t="s">
        <v>10</v>
      </c>
      <c r="F2281" t="s">
        <v>3126</v>
      </c>
      <c r="G2281" t="s">
        <v>10</v>
      </c>
      <c r="H2281" t="s">
        <v>55</v>
      </c>
      <c r="I2281" t="s">
        <v>127</v>
      </c>
      <c r="J2281" t="s">
        <v>82</v>
      </c>
      <c r="K2281" t="s">
        <v>3200</v>
      </c>
      <c r="L2281" t="s">
        <v>3200</v>
      </c>
      <c r="N2281">
        <v>7</v>
      </c>
    </row>
    <row r="2282" spans="1:14" x14ac:dyDescent="0.25">
      <c r="A2282">
        <v>37</v>
      </c>
      <c r="B2282">
        <v>51</v>
      </c>
      <c r="C2282" t="s">
        <v>2576</v>
      </c>
      <c r="E2282" t="s">
        <v>10</v>
      </c>
      <c r="F2282" t="s">
        <v>3126</v>
      </c>
      <c r="G2282" t="s">
        <v>10</v>
      </c>
      <c r="H2282" t="s">
        <v>19</v>
      </c>
      <c r="I2282" t="s">
        <v>123</v>
      </c>
      <c r="K2282" t="s">
        <v>3200</v>
      </c>
      <c r="L2282" t="s">
        <v>3201</v>
      </c>
    </row>
    <row r="2283" spans="1:14" x14ac:dyDescent="0.25">
      <c r="A2283">
        <v>37</v>
      </c>
      <c r="B2283">
        <v>52</v>
      </c>
      <c r="C2283" t="s">
        <v>2576</v>
      </c>
      <c r="E2283" t="s">
        <v>10</v>
      </c>
      <c r="F2283" t="s">
        <v>3126</v>
      </c>
      <c r="G2283" t="s">
        <v>10</v>
      </c>
      <c r="H2283" t="s">
        <v>26</v>
      </c>
      <c r="I2283" t="s">
        <v>10351</v>
      </c>
      <c r="K2283" t="s">
        <v>3202</v>
      </c>
      <c r="L2283" t="s">
        <v>3203</v>
      </c>
    </row>
    <row r="2284" spans="1:14" x14ac:dyDescent="0.25">
      <c r="A2284">
        <v>37</v>
      </c>
      <c r="B2284">
        <v>53</v>
      </c>
      <c r="C2284" t="s">
        <v>2576</v>
      </c>
      <c r="E2284" t="s">
        <v>10</v>
      </c>
      <c r="F2284" t="s">
        <v>3126</v>
      </c>
      <c r="G2284" t="s">
        <v>10</v>
      </c>
      <c r="H2284" t="s">
        <v>12</v>
      </c>
      <c r="I2284" t="s">
        <v>13</v>
      </c>
      <c r="K2284" t="s">
        <v>3203</v>
      </c>
      <c r="L2284" t="s">
        <v>3204</v>
      </c>
    </row>
    <row r="2285" spans="1:14" x14ac:dyDescent="0.25">
      <c r="A2285">
        <v>37</v>
      </c>
      <c r="B2285">
        <v>54</v>
      </c>
      <c r="C2285" t="s">
        <v>2576</v>
      </c>
      <c r="E2285" t="s">
        <v>10</v>
      </c>
      <c r="F2285" t="s">
        <v>3126</v>
      </c>
      <c r="G2285" t="s">
        <v>10</v>
      </c>
      <c r="H2285" t="s">
        <v>12</v>
      </c>
      <c r="I2285" t="s">
        <v>16</v>
      </c>
      <c r="K2285" t="s">
        <v>3205</v>
      </c>
      <c r="L2285" t="s">
        <v>3206</v>
      </c>
    </row>
    <row r="2286" spans="1:14" x14ac:dyDescent="0.25">
      <c r="A2286">
        <v>37</v>
      </c>
      <c r="B2286">
        <v>55</v>
      </c>
      <c r="C2286" t="s">
        <v>2576</v>
      </c>
      <c r="E2286" t="s">
        <v>10</v>
      </c>
      <c r="F2286" t="s">
        <v>3126</v>
      </c>
      <c r="G2286" t="s">
        <v>10</v>
      </c>
      <c r="H2286" t="s">
        <v>19</v>
      </c>
      <c r="I2286" t="s">
        <v>103</v>
      </c>
      <c r="K2286" t="s">
        <v>3207</v>
      </c>
      <c r="L2286" t="s">
        <v>3208</v>
      </c>
    </row>
    <row r="2287" spans="1:14" x14ac:dyDescent="0.25">
      <c r="A2287">
        <v>37</v>
      </c>
      <c r="B2287">
        <v>56</v>
      </c>
      <c r="C2287" t="s">
        <v>2576</v>
      </c>
      <c r="E2287" t="s">
        <v>10</v>
      </c>
      <c r="F2287" t="s">
        <v>3126</v>
      </c>
      <c r="G2287" t="s">
        <v>10</v>
      </c>
      <c r="H2287" t="s">
        <v>35</v>
      </c>
      <c r="I2287" t="s">
        <v>36</v>
      </c>
      <c r="K2287" t="s">
        <v>3208</v>
      </c>
      <c r="L2287" t="s">
        <v>3209</v>
      </c>
    </row>
    <row r="2288" spans="1:14" x14ac:dyDescent="0.25">
      <c r="A2288">
        <v>37</v>
      </c>
      <c r="B2288">
        <v>57</v>
      </c>
      <c r="C2288" t="s">
        <v>2576</v>
      </c>
      <c r="E2288" t="s">
        <v>10</v>
      </c>
      <c r="F2288" t="s">
        <v>3126</v>
      </c>
      <c r="G2288" t="s">
        <v>10</v>
      </c>
      <c r="H2288" t="s">
        <v>23</v>
      </c>
      <c r="I2288" t="s">
        <v>24</v>
      </c>
      <c r="K2288" t="s">
        <v>3210</v>
      </c>
      <c r="L2288" t="s">
        <v>3211</v>
      </c>
    </row>
    <row r="2289" spans="1:14" x14ac:dyDescent="0.25">
      <c r="A2289">
        <v>37</v>
      </c>
      <c r="B2289">
        <v>58</v>
      </c>
      <c r="C2289" t="s">
        <v>2576</v>
      </c>
      <c r="E2289" t="s">
        <v>10</v>
      </c>
      <c r="F2289" t="s">
        <v>3126</v>
      </c>
      <c r="G2289" t="s">
        <v>10</v>
      </c>
      <c r="H2289" t="s">
        <v>26</v>
      </c>
      <c r="I2289" t="s">
        <v>10351</v>
      </c>
      <c r="K2289" t="s">
        <v>3212</v>
      </c>
      <c r="L2289" t="s">
        <v>3213</v>
      </c>
    </row>
    <row r="2290" spans="1:14" x14ac:dyDescent="0.25">
      <c r="A2290">
        <v>37</v>
      </c>
      <c r="B2290">
        <v>59</v>
      </c>
      <c r="C2290" t="s">
        <v>2576</v>
      </c>
      <c r="E2290" t="s">
        <v>10</v>
      </c>
      <c r="F2290" t="s">
        <v>3126</v>
      </c>
      <c r="G2290" t="s">
        <v>10</v>
      </c>
      <c r="H2290" t="s">
        <v>12</v>
      </c>
      <c r="I2290" t="s">
        <v>13</v>
      </c>
      <c r="K2290" t="s">
        <v>3214</v>
      </c>
      <c r="L2290" t="s">
        <v>3215</v>
      </c>
    </row>
    <row r="2291" spans="1:14" x14ac:dyDescent="0.25">
      <c r="A2291">
        <v>37</v>
      </c>
      <c r="B2291">
        <v>60</v>
      </c>
      <c r="C2291" t="s">
        <v>2576</v>
      </c>
      <c r="E2291" t="s">
        <v>10</v>
      </c>
      <c r="F2291" t="s">
        <v>3126</v>
      </c>
      <c r="G2291" t="s">
        <v>10</v>
      </c>
      <c r="H2291" t="s">
        <v>19</v>
      </c>
      <c r="I2291" t="s">
        <v>75</v>
      </c>
      <c r="K2291" t="s">
        <v>3216</v>
      </c>
      <c r="L2291" t="s">
        <v>3217</v>
      </c>
    </row>
    <row r="2292" spans="1:14" x14ac:dyDescent="0.25">
      <c r="A2292">
        <v>37</v>
      </c>
      <c r="B2292">
        <v>61</v>
      </c>
      <c r="C2292" t="s">
        <v>2576</v>
      </c>
      <c r="E2292" t="s">
        <v>10</v>
      </c>
      <c r="F2292" t="s">
        <v>3126</v>
      </c>
      <c r="G2292" t="s">
        <v>10</v>
      </c>
      <c r="H2292" t="s">
        <v>165</v>
      </c>
      <c r="I2292" t="s">
        <v>166</v>
      </c>
      <c r="K2292" t="s">
        <v>3217</v>
      </c>
      <c r="L2292" t="s">
        <v>596</v>
      </c>
    </row>
    <row r="2293" spans="1:14" x14ac:dyDescent="0.25">
      <c r="A2293">
        <v>37</v>
      </c>
      <c r="B2293">
        <v>62</v>
      </c>
      <c r="C2293" t="s">
        <v>2576</v>
      </c>
      <c r="E2293" t="s">
        <v>10</v>
      </c>
      <c r="F2293" t="s">
        <v>3126</v>
      </c>
      <c r="G2293" t="s">
        <v>10</v>
      </c>
      <c r="H2293" t="s">
        <v>26</v>
      </c>
      <c r="I2293" t="s">
        <v>41</v>
      </c>
      <c r="K2293" t="s">
        <v>3218</v>
      </c>
      <c r="L2293" t="s">
        <v>3219</v>
      </c>
    </row>
    <row r="2294" spans="1:14" x14ac:dyDescent="0.25">
      <c r="A2294">
        <v>37</v>
      </c>
      <c r="B2294">
        <v>63</v>
      </c>
      <c r="C2294" t="s">
        <v>2576</v>
      </c>
      <c r="E2294" t="s">
        <v>10</v>
      </c>
      <c r="F2294" t="s">
        <v>3126</v>
      </c>
      <c r="G2294" t="s">
        <v>10</v>
      </c>
      <c r="H2294" t="s">
        <v>12</v>
      </c>
      <c r="I2294" t="s">
        <v>13</v>
      </c>
      <c r="K2294" t="s">
        <v>3219</v>
      </c>
      <c r="L2294" t="s">
        <v>3220</v>
      </c>
    </row>
    <row r="2295" spans="1:14" x14ac:dyDescent="0.25">
      <c r="A2295">
        <v>37</v>
      </c>
      <c r="B2295">
        <v>64</v>
      </c>
      <c r="C2295" t="s">
        <v>2576</v>
      </c>
      <c r="E2295" t="s">
        <v>10</v>
      </c>
      <c r="F2295" t="s">
        <v>3126</v>
      </c>
      <c r="G2295" t="s">
        <v>10</v>
      </c>
      <c r="H2295" t="s">
        <v>19</v>
      </c>
      <c r="I2295" t="s">
        <v>79</v>
      </c>
      <c r="K2295" t="s">
        <v>3220</v>
      </c>
      <c r="L2295" t="s">
        <v>3221</v>
      </c>
    </row>
    <row r="2296" spans="1:14" x14ac:dyDescent="0.25">
      <c r="A2296">
        <v>37</v>
      </c>
      <c r="B2296">
        <v>65</v>
      </c>
      <c r="C2296" t="s">
        <v>2576</v>
      </c>
      <c r="E2296" t="s">
        <v>10</v>
      </c>
      <c r="F2296" t="s">
        <v>3126</v>
      </c>
      <c r="G2296" t="s">
        <v>10</v>
      </c>
      <c r="H2296" t="s">
        <v>35</v>
      </c>
      <c r="I2296" t="s">
        <v>196</v>
      </c>
      <c r="K2296" t="s">
        <v>3221</v>
      </c>
      <c r="L2296" t="s">
        <v>3222</v>
      </c>
    </row>
    <row r="2297" spans="1:14" x14ac:dyDescent="0.25">
      <c r="A2297">
        <v>37</v>
      </c>
      <c r="B2297">
        <v>66</v>
      </c>
      <c r="C2297" t="s">
        <v>2576</v>
      </c>
      <c r="E2297" t="s">
        <v>10</v>
      </c>
      <c r="F2297" t="s">
        <v>3126</v>
      </c>
      <c r="G2297" t="s">
        <v>10</v>
      </c>
      <c r="H2297" t="s">
        <v>165</v>
      </c>
      <c r="I2297" t="s">
        <v>166</v>
      </c>
      <c r="K2297" t="s">
        <v>3223</v>
      </c>
      <c r="L2297" t="s">
        <v>3224</v>
      </c>
    </row>
    <row r="2298" spans="1:14" x14ac:dyDescent="0.25">
      <c r="A2298">
        <v>37</v>
      </c>
      <c r="B2298">
        <v>67</v>
      </c>
      <c r="C2298" t="s">
        <v>2576</v>
      </c>
      <c r="E2298" t="s">
        <v>10</v>
      </c>
      <c r="F2298" t="s">
        <v>3126</v>
      </c>
      <c r="G2298" t="s">
        <v>10</v>
      </c>
      <c r="H2298" t="s">
        <v>26</v>
      </c>
      <c r="I2298" t="s">
        <v>10351</v>
      </c>
      <c r="K2298" t="s">
        <v>3225</v>
      </c>
      <c r="L2298" t="s">
        <v>3226</v>
      </c>
    </row>
    <row r="2299" spans="1:14" x14ac:dyDescent="0.25">
      <c r="A2299">
        <v>37</v>
      </c>
      <c r="B2299">
        <v>68</v>
      </c>
      <c r="C2299" t="s">
        <v>2576</v>
      </c>
      <c r="E2299" t="s">
        <v>10</v>
      </c>
      <c r="F2299" t="s">
        <v>3126</v>
      </c>
      <c r="G2299" t="s">
        <v>10</v>
      </c>
      <c r="H2299" t="s">
        <v>12</v>
      </c>
      <c r="I2299" t="s">
        <v>13</v>
      </c>
      <c r="K2299" t="s">
        <v>3227</v>
      </c>
      <c r="L2299" t="s">
        <v>3228</v>
      </c>
    </row>
    <row r="2300" spans="1:14" x14ac:dyDescent="0.25">
      <c r="A2300">
        <v>37</v>
      </c>
      <c r="B2300">
        <v>69</v>
      </c>
      <c r="C2300" t="s">
        <v>2576</v>
      </c>
      <c r="E2300" t="s">
        <v>10</v>
      </c>
      <c r="F2300" t="s">
        <v>3126</v>
      </c>
      <c r="G2300" t="s">
        <v>10</v>
      </c>
      <c r="H2300" t="s">
        <v>12</v>
      </c>
      <c r="I2300" t="s">
        <v>16</v>
      </c>
      <c r="K2300" t="s">
        <v>3229</v>
      </c>
      <c r="L2300" t="s">
        <v>3230</v>
      </c>
    </row>
    <row r="2301" spans="1:14" x14ac:dyDescent="0.25">
      <c r="A2301">
        <v>37</v>
      </c>
      <c r="B2301">
        <v>70</v>
      </c>
      <c r="C2301" t="s">
        <v>2576</v>
      </c>
      <c r="E2301" t="s">
        <v>10</v>
      </c>
      <c r="F2301" t="s">
        <v>3126</v>
      </c>
      <c r="G2301" t="s">
        <v>10</v>
      </c>
      <c r="H2301" t="s">
        <v>19</v>
      </c>
      <c r="I2301" t="s">
        <v>123</v>
      </c>
      <c r="K2301" t="s">
        <v>3230</v>
      </c>
      <c r="L2301" t="s">
        <v>3231</v>
      </c>
    </row>
    <row r="2302" spans="1:14" x14ac:dyDescent="0.25">
      <c r="A2302">
        <v>37</v>
      </c>
      <c r="B2302">
        <v>71</v>
      </c>
      <c r="C2302" t="s">
        <v>2576</v>
      </c>
      <c r="E2302" t="s">
        <v>10</v>
      </c>
      <c r="F2302" t="s">
        <v>3126</v>
      </c>
      <c r="G2302" t="s">
        <v>10</v>
      </c>
      <c r="H2302" t="s">
        <v>55</v>
      </c>
      <c r="I2302" t="s">
        <v>127</v>
      </c>
      <c r="J2302" t="s">
        <v>82</v>
      </c>
      <c r="K2302" t="s">
        <v>3231</v>
      </c>
      <c r="L2302" t="s">
        <v>3232</v>
      </c>
      <c r="N2302">
        <v>7</v>
      </c>
    </row>
    <row r="2303" spans="1:14" x14ac:dyDescent="0.25">
      <c r="A2303">
        <v>37</v>
      </c>
      <c r="B2303">
        <v>72</v>
      </c>
      <c r="C2303" t="s">
        <v>2576</v>
      </c>
      <c r="E2303" t="s">
        <v>10</v>
      </c>
      <c r="F2303" t="s">
        <v>3126</v>
      </c>
      <c r="G2303" t="s">
        <v>10</v>
      </c>
      <c r="H2303" t="s">
        <v>19</v>
      </c>
      <c r="I2303" t="s">
        <v>79</v>
      </c>
      <c r="K2303" t="s">
        <v>3232</v>
      </c>
      <c r="L2303" t="s">
        <v>3233</v>
      </c>
    </row>
    <row r="2304" spans="1:14" x14ac:dyDescent="0.25">
      <c r="A2304">
        <v>37</v>
      </c>
      <c r="B2304">
        <v>73</v>
      </c>
      <c r="C2304" t="s">
        <v>2576</v>
      </c>
      <c r="E2304" t="s">
        <v>10</v>
      </c>
      <c r="F2304" t="s">
        <v>3126</v>
      </c>
      <c r="G2304" t="s">
        <v>10</v>
      </c>
      <c r="H2304" t="s">
        <v>55</v>
      </c>
      <c r="I2304" t="s">
        <v>127</v>
      </c>
      <c r="J2304" t="s">
        <v>82</v>
      </c>
      <c r="K2304" t="s">
        <v>3233</v>
      </c>
      <c r="L2304" t="s">
        <v>3233</v>
      </c>
      <c r="N2304">
        <v>7</v>
      </c>
    </row>
    <row r="2305" spans="1:14" x14ac:dyDescent="0.25">
      <c r="A2305">
        <v>37</v>
      </c>
      <c r="B2305">
        <v>74</v>
      </c>
      <c r="C2305" t="s">
        <v>2576</v>
      </c>
      <c r="E2305" t="s">
        <v>10</v>
      </c>
      <c r="F2305" t="s">
        <v>3126</v>
      </c>
      <c r="G2305" t="s">
        <v>10</v>
      </c>
      <c r="H2305" t="s">
        <v>19</v>
      </c>
      <c r="I2305" t="s">
        <v>103</v>
      </c>
      <c r="K2305" t="s">
        <v>3233</v>
      </c>
      <c r="L2305" t="s">
        <v>3234</v>
      </c>
    </row>
    <row r="2306" spans="1:14" x14ac:dyDescent="0.25">
      <c r="A2306">
        <v>37</v>
      </c>
      <c r="B2306">
        <v>75</v>
      </c>
      <c r="C2306" t="s">
        <v>2576</v>
      </c>
      <c r="E2306" t="s">
        <v>10</v>
      </c>
      <c r="F2306" t="s">
        <v>3126</v>
      </c>
      <c r="G2306" t="s">
        <v>10</v>
      </c>
      <c r="H2306" t="s">
        <v>55</v>
      </c>
      <c r="I2306" t="s">
        <v>386</v>
      </c>
      <c r="J2306" t="s">
        <v>82</v>
      </c>
      <c r="K2306" t="s">
        <v>3234</v>
      </c>
      <c r="L2306" t="s">
        <v>3235</v>
      </c>
      <c r="N2306">
        <v>6</v>
      </c>
    </row>
    <row r="2307" spans="1:14" x14ac:dyDescent="0.25">
      <c r="A2307">
        <v>37</v>
      </c>
      <c r="B2307">
        <v>76</v>
      </c>
      <c r="C2307" t="s">
        <v>2576</v>
      </c>
      <c r="E2307" t="s">
        <v>10</v>
      </c>
      <c r="F2307" t="s">
        <v>3126</v>
      </c>
      <c r="G2307" t="s">
        <v>10</v>
      </c>
      <c r="H2307" t="s">
        <v>23</v>
      </c>
      <c r="I2307" t="s">
        <v>341</v>
      </c>
      <c r="K2307" t="s">
        <v>3235</v>
      </c>
      <c r="L2307" t="s">
        <v>3236</v>
      </c>
    </row>
    <row r="2308" spans="1:14" x14ac:dyDescent="0.25">
      <c r="A2308">
        <v>37</v>
      </c>
      <c r="B2308">
        <v>77</v>
      </c>
      <c r="C2308" t="s">
        <v>2576</v>
      </c>
      <c r="E2308" t="s">
        <v>10</v>
      </c>
      <c r="F2308" t="s">
        <v>3126</v>
      </c>
      <c r="G2308" t="s">
        <v>10</v>
      </c>
      <c r="H2308" t="s">
        <v>26</v>
      </c>
      <c r="I2308" t="s">
        <v>10351</v>
      </c>
      <c r="K2308" t="s">
        <v>3237</v>
      </c>
      <c r="L2308" t="s">
        <v>3238</v>
      </c>
    </row>
    <row r="2309" spans="1:14" x14ac:dyDescent="0.25">
      <c r="A2309">
        <v>37</v>
      </c>
      <c r="B2309">
        <v>78</v>
      </c>
      <c r="C2309" t="s">
        <v>2576</v>
      </c>
      <c r="E2309" t="s">
        <v>10</v>
      </c>
      <c r="F2309" t="s">
        <v>3126</v>
      </c>
      <c r="G2309" t="s">
        <v>10</v>
      </c>
      <c r="H2309" t="s">
        <v>12</v>
      </c>
      <c r="I2309" t="s">
        <v>13</v>
      </c>
      <c r="K2309" t="s">
        <v>3239</v>
      </c>
      <c r="L2309" t="s">
        <v>3240</v>
      </c>
    </row>
    <row r="2310" spans="1:14" x14ac:dyDescent="0.25">
      <c r="A2310">
        <v>37</v>
      </c>
      <c r="B2310">
        <v>79</v>
      </c>
      <c r="C2310" t="s">
        <v>2576</v>
      </c>
      <c r="E2310" t="s">
        <v>10</v>
      </c>
      <c r="F2310" t="s">
        <v>3126</v>
      </c>
      <c r="G2310" t="s">
        <v>10</v>
      </c>
      <c r="H2310" t="s">
        <v>12</v>
      </c>
      <c r="I2310" t="s">
        <v>16</v>
      </c>
      <c r="K2310" t="s">
        <v>3241</v>
      </c>
      <c r="L2310" t="s">
        <v>3242</v>
      </c>
    </row>
    <row r="2311" spans="1:14" x14ac:dyDescent="0.25">
      <c r="A2311">
        <v>37</v>
      </c>
      <c r="B2311">
        <v>80</v>
      </c>
      <c r="C2311" t="s">
        <v>2576</v>
      </c>
      <c r="E2311" t="s">
        <v>10</v>
      </c>
      <c r="F2311" t="s">
        <v>3126</v>
      </c>
      <c r="G2311" t="s">
        <v>10</v>
      </c>
      <c r="H2311" t="s">
        <v>26</v>
      </c>
      <c r="I2311" t="s">
        <v>1861</v>
      </c>
      <c r="K2311" t="s">
        <v>3243</v>
      </c>
      <c r="L2311" t="s">
        <v>3244</v>
      </c>
    </row>
    <row r="2312" spans="1:14" x14ac:dyDescent="0.25">
      <c r="A2312">
        <v>37</v>
      </c>
      <c r="B2312">
        <v>81</v>
      </c>
      <c r="C2312" t="s">
        <v>2576</v>
      </c>
      <c r="E2312" t="s">
        <v>10</v>
      </c>
      <c r="F2312" t="s">
        <v>3126</v>
      </c>
      <c r="G2312" t="s">
        <v>10</v>
      </c>
      <c r="H2312" t="s">
        <v>12</v>
      </c>
      <c r="I2312" t="s">
        <v>13</v>
      </c>
      <c r="K2312" t="s">
        <v>3245</v>
      </c>
      <c r="L2312" t="s">
        <v>3246</v>
      </c>
    </row>
    <row r="2313" spans="1:14" x14ac:dyDescent="0.25">
      <c r="A2313">
        <v>37</v>
      </c>
      <c r="B2313">
        <v>82</v>
      </c>
      <c r="C2313" t="s">
        <v>2576</v>
      </c>
      <c r="E2313" t="s">
        <v>10</v>
      </c>
      <c r="F2313" t="s">
        <v>3126</v>
      </c>
      <c r="G2313" t="s">
        <v>10</v>
      </c>
      <c r="H2313" t="s">
        <v>26</v>
      </c>
      <c r="I2313" t="s">
        <v>10351</v>
      </c>
      <c r="K2313" t="s">
        <v>3246</v>
      </c>
      <c r="L2313" t="s">
        <v>3247</v>
      </c>
    </row>
    <row r="2314" spans="1:14" x14ac:dyDescent="0.25">
      <c r="A2314">
        <v>37</v>
      </c>
      <c r="B2314">
        <v>83</v>
      </c>
      <c r="C2314" t="s">
        <v>2576</v>
      </c>
      <c r="E2314" t="s">
        <v>10</v>
      </c>
      <c r="F2314" t="s">
        <v>3126</v>
      </c>
      <c r="G2314" t="s">
        <v>10</v>
      </c>
      <c r="H2314" t="s">
        <v>12</v>
      </c>
      <c r="I2314" t="s">
        <v>13</v>
      </c>
      <c r="K2314" t="s">
        <v>3248</v>
      </c>
      <c r="L2314" t="s">
        <v>3249</v>
      </c>
    </row>
    <row r="2315" spans="1:14" x14ac:dyDescent="0.25">
      <c r="A2315">
        <v>37</v>
      </c>
      <c r="B2315">
        <v>84</v>
      </c>
      <c r="C2315" t="s">
        <v>2576</v>
      </c>
      <c r="E2315" t="s">
        <v>10</v>
      </c>
      <c r="F2315" t="s">
        <v>3126</v>
      </c>
      <c r="G2315" t="s">
        <v>10</v>
      </c>
      <c r="H2315" t="s">
        <v>19</v>
      </c>
      <c r="I2315" t="s">
        <v>79</v>
      </c>
      <c r="K2315" t="s">
        <v>3249</v>
      </c>
      <c r="L2315" t="s">
        <v>3250</v>
      </c>
    </row>
    <row r="2316" spans="1:14" x14ac:dyDescent="0.25">
      <c r="A2316">
        <v>37</v>
      </c>
      <c r="B2316">
        <v>85</v>
      </c>
      <c r="C2316" t="s">
        <v>2576</v>
      </c>
      <c r="E2316" t="s">
        <v>10</v>
      </c>
      <c r="F2316" t="s">
        <v>3126</v>
      </c>
      <c r="G2316" t="s">
        <v>10</v>
      </c>
      <c r="H2316" t="s">
        <v>55</v>
      </c>
      <c r="I2316" t="s">
        <v>1903</v>
      </c>
      <c r="J2316" t="s">
        <v>82</v>
      </c>
      <c r="K2316" t="s">
        <v>3250</v>
      </c>
      <c r="L2316" t="s">
        <v>3251</v>
      </c>
      <c r="N2316">
        <v>6</v>
      </c>
    </row>
    <row r="2317" spans="1:14" x14ac:dyDescent="0.25">
      <c r="A2317">
        <v>37</v>
      </c>
      <c r="B2317">
        <v>86</v>
      </c>
      <c r="C2317" t="s">
        <v>2576</v>
      </c>
      <c r="E2317" t="s">
        <v>10</v>
      </c>
      <c r="F2317" t="s">
        <v>3126</v>
      </c>
      <c r="G2317" t="s">
        <v>10</v>
      </c>
      <c r="H2317" t="s">
        <v>165</v>
      </c>
      <c r="I2317" t="s">
        <v>166</v>
      </c>
      <c r="K2317" t="s">
        <v>3252</v>
      </c>
      <c r="L2317" t="s">
        <v>3253</v>
      </c>
    </row>
    <row r="2318" spans="1:14" x14ac:dyDescent="0.25">
      <c r="A2318">
        <v>37</v>
      </c>
      <c r="B2318">
        <v>87</v>
      </c>
      <c r="C2318" t="s">
        <v>2576</v>
      </c>
      <c r="E2318" t="s">
        <v>10</v>
      </c>
      <c r="F2318" t="s">
        <v>3126</v>
      </c>
      <c r="G2318" t="s">
        <v>10</v>
      </c>
      <c r="H2318" t="s">
        <v>26</v>
      </c>
      <c r="I2318" t="s">
        <v>10351</v>
      </c>
      <c r="K2318" t="s">
        <v>3254</v>
      </c>
      <c r="L2318" t="s">
        <v>3255</v>
      </c>
    </row>
    <row r="2319" spans="1:14" x14ac:dyDescent="0.25">
      <c r="A2319">
        <v>37</v>
      </c>
      <c r="B2319">
        <v>88</v>
      </c>
      <c r="C2319" t="s">
        <v>2576</v>
      </c>
      <c r="E2319" t="s">
        <v>10</v>
      </c>
      <c r="F2319" t="s">
        <v>3126</v>
      </c>
      <c r="G2319" t="s">
        <v>10</v>
      </c>
      <c r="H2319" t="s">
        <v>12</v>
      </c>
      <c r="I2319" t="s">
        <v>16</v>
      </c>
      <c r="K2319" t="s">
        <v>3255</v>
      </c>
      <c r="L2319" t="s">
        <v>3256</v>
      </c>
    </row>
    <row r="2320" spans="1:14" x14ac:dyDescent="0.25">
      <c r="A2320">
        <v>37</v>
      </c>
      <c r="B2320">
        <v>89</v>
      </c>
      <c r="C2320" t="s">
        <v>2576</v>
      </c>
      <c r="E2320" t="s">
        <v>10</v>
      </c>
      <c r="F2320" t="s">
        <v>3126</v>
      </c>
      <c r="G2320" t="s">
        <v>10</v>
      </c>
      <c r="H2320" t="s">
        <v>19</v>
      </c>
      <c r="I2320" t="s">
        <v>75</v>
      </c>
      <c r="K2320" t="s">
        <v>3256</v>
      </c>
      <c r="L2320" t="s">
        <v>3257</v>
      </c>
    </row>
    <row r="2321" spans="1:14" x14ac:dyDescent="0.25">
      <c r="A2321">
        <v>37</v>
      </c>
      <c r="B2321">
        <v>90</v>
      </c>
      <c r="C2321" t="s">
        <v>2576</v>
      </c>
      <c r="E2321" t="s">
        <v>10</v>
      </c>
      <c r="F2321" t="s">
        <v>3126</v>
      </c>
      <c r="G2321" t="s">
        <v>10</v>
      </c>
      <c r="H2321" t="s">
        <v>55</v>
      </c>
      <c r="I2321" t="s">
        <v>386</v>
      </c>
      <c r="J2321" t="s">
        <v>82</v>
      </c>
      <c r="K2321" t="s">
        <v>3257</v>
      </c>
      <c r="L2321" t="s">
        <v>3258</v>
      </c>
      <c r="N2321">
        <v>6</v>
      </c>
    </row>
    <row r="2322" spans="1:14" x14ac:dyDescent="0.25">
      <c r="A2322">
        <v>37</v>
      </c>
      <c r="B2322">
        <v>91</v>
      </c>
      <c r="C2322" t="s">
        <v>2576</v>
      </c>
      <c r="E2322" t="s">
        <v>10</v>
      </c>
      <c r="F2322" t="s">
        <v>3126</v>
      </c>
      <c r="G2322" t="s">
        <v>10</v>
      </c>
      <c r="H2322" t="s">
        <v>165</v>
      </c>
      <c r="I2322" t="s">
        <v>166</v>
      </c>
      <c r="K2322" t="s">
        <v>3258</v>
      </c>
      <c r="L2322" t="s">
        <v>3259</v>
      </c>
    </row>
    <row r="2323" spans="1:14" x14ac:dyDescent="0.25">
      <c r="A2323">
        <v>37</v>
      </c>
      <c r="B2323">
        <v>92</v>
      </c>
      <c r="C2323" t="s">
        <v>2576</v>
      </c>
      <c r="E2323" t="s">
        <v>10</v>
      </c>
      <c r="F2323" t="s">
        <v>3126</v>
      </c>
      <c r="G2323" t="s">
        <v>10</v>
      </c>
      <c r="H2323" t="s">
        <v>19</v>
      </c>
      <c r="I2323" t="s">
        <v>75</v>
      </c>
      <c r="K2323" t="s">
        <v>3259</v>
      </c>
      <c r="L2323" t="s">
        <v>3260</v>
      </c>
    </row>
    <row r="2324" spans="1:14" x14ac:dyDescent="0.25">
      <c r="A2324">
        <v>37</v>
      </c>
      <c r="B2324">
        <v>93</v>
      </c>
      <c r="C2324" t="s">
        <v>2576</v>
      </c>
      <c r="E2324" t="s">
        <v>10</v>
      </c>
      <c r="F2324" t="s">
        <v>3126</v>
      </c>
      <c r="G2324" t="s">
        <v>10</v>
      </c>
      <c r="H2324" t="s">
        <v>26</v>
      </c>
      <c r="I2324" t="s">
        <v>10351</v>
      </c>
      <c r="K2324" t="s">
        <v>3260</v>
      </c>
      <c r="L2324" t="s">
        <v>3261</v>
      </c>
    </row>
    <row r="2325" spans="1:14" x14ac:dyDescent="0.25">
      <c r="A2325">
        <v>37</v>
      </c>
      <c r="B2325">
        <v>94</v>
      </c>
      <c r="C2325" t="s">
        <v>2576</v>
      </c>
      <c r="E2325" t="s">
        <v>10</v>
      </c>
      <c r="F2325" t="s">
        <v>3126</v>
      </c>
      <c r="G2325" t="s">
        <v>10</v>
      </c>
      <c r="H2325" t="s">
        <v>12</v>
      </c>
      <c r="I2325" t="s">
        <v>13</v>
      </c>
      <c r="K2325" t="s">
        <v>3261</v>
      </c>
      <c r="L2325" t="s">
        <v>3262</v>
      </c>
    </row>
    <row r="2326" spans="1:14" x14ac:dyDescent="0.25">
      <c r="A2326">
        <v>37</v>
      </c>
      <c r="B2326">
        <v>95</v>
      </c>
      <c r="C2326" t="s">
        <v>2576</v>
      </c>
      <c r="E2326" t="s">
        <v>10</v>
      </c>
      <c r="F2326" t="s">
        <v>3126</v>
      </c>
      <c r="G2326" t="s">
        <v>10</v>
      </c>
      <c r="H2326" t="s">
        <v>19</v>
      </c>
      <c r="I2326" t="s">
        <v>79</v>
      </c>
      <c r="K2326" t="s">
        <v>3262</v>
      </c>
      <c r="L2326" t="s">
        <v>3263</v>
      </c>
    </row>
    <row r="2327" spans="1:14" x14ac:dyDescent="0.25">
      <c r="A2327">
        <v>37</v>
      </c>
      <c r="B2327">
        <v>96</v>
      </c>
      <c r="C2327" t="s">
        <v>2576</v>
      </c>
      <c r="E2327" t="s">
        <v>10</v>
      </c>
      <c r="F2327" t="s">
        <v>3126</v>
      </c>
      <c r="G2327" t="s">
        <v>10</v>
      </c>
      <c r="H2327" t="s">
        <v>35</v>
      </c>
      <c r="I2327" t="s">
        <v>126</v>
      </c>
      <c r="K2327" t="s">
        <v>3263</v>
      </c>
      <c r="L2327" t="s">
        <v>3264</v>
      </c>
    </row>
    <row r="2328" spans="1:14" x14ac:dyDescent="0.25">
      <c r="A2328">
        <v>37</v>
      </c>
      <c r="B2328">
        <v>97</v>
      </c>
      <c r="C2328" t="s">
        <v>2576</v>
      </c>
      <c r="E2328" t="s">
        <v>10</v>
      </c>
      <c r="F2328" t="s">
        <v>3126</v>
      </c>
      <c r="G2328" t="s">
        <v>10</v>
      </c>
      <c r="H2328" t="s">
        <v>55</v>
      </c>
      <c r="I2328" t="s">
        <v>2872</v>
      </c>
      <c r="J2328" t="s">
        <v>82</v>
      </c>
      <c r="K2328" t="s">
        <v>3264</v>
      </c>
      <c r="L2328" t="s">
        <v>3265</v>
      </c>
      <c r="M2328" t="s">
        <v>1276</v>
      </c>
      <c r="N2328">
        <v>4</v>
      </c>
    </row>
    <row r="2329" spans="1:14" x14ac:dyDescent="0.25">
      <c r="A2329">
        <v>38</v>
      </c>
      <c r="B2329">
        <v>1</v>
      </c>
      <c r="C2329" t="s">
        <v>11</v>
      </c>
      <c r="E2329" t="s">
        <v>10</v>
      </c>
      <c r="F2329" t="s">
        <v>9</v>
      </c>
      <c r="G2329" t="s">
        <v>10</v>
      </c>
      <c r="H2329" t="s">
        <v>12</v>
      </c>
      <c r="I2329" t="s">
        <v>13</v>
      </c>
      <c r="K2329" t="s">
        <v>3266</v>
      </c>
      <c r="L2329" t="s">
        <v>3267</v>
      </c>
    </row>
    <row r="2330" spans="1:14" x14ac:dyDescent="0.25">
      <c r="A2330">
        <v>38</v>
      </c>
      <c r="B2330">
        <v>2</v>
      </c>
      <c r="C2330" t="s">
        <v>11</v>
      </c>
      <c r="E2330" t="s">
        <v>10</v>
      </c>
      <c r="F2330" t="s">
        <v>9</v>
      </c>
      <c r="G2330" t="s">
        <v>10</v>
      </c>
      <c r="H2330" t="s">
        <v>12</v>
      </c>
      <c r="I2330" t="s">
        <v>16</v>
      </c>
      <c r="K2330" t="s">
        <v>3267</v>
      </c>
      <c r="L2330" t="s">
        <v>3268</v>
      </c>
    </row>
    <row r="2331" spans="1:14" x14ac:dyDescent="0.25">
      <c r="A2331">
        <v>38</v>
      </c>
      <c r="B2331">
        <v>3</v>
      </c>
      <c r="C2331" t="s">
        <v>11</v>
      </c>
      <c r="E2331" t="s">
        <v>10</v>
      </c>
      <c r="F2331" t="s">
        <v>9</v>
      </c>
      <c r="G2331" t="s">
        <v>10</v>
      </c>
      <c r="H2331" t="s">
        <v>19</v>
      </c>
      <c r="I2331" t="s">
        <v>123</v>
      </c>
      <c r="K2331" t="s">
        <v>3268</v>
      </c>
      <c r="L2331" t="s">
        <v>3269</v>
      </c>
    </row>
    <row r="2332" spans="1:14" x14ac:dyDescent="0.25">
      <c r="A2332">
        <v>38</v>
      </c>
      <c r="B2332">
        <v>4</v>
      </c>
      <c r="C2332" t="s">
        <v>11</v>
      </c>
      <c r="E2332" t="s">
        <v>10</v>
      </c>
      <c r="F2332" t="s">
        <v>9</v>
      </c>
      <c r="G2332" t="s">
        <v>10</v>
      </c>
      <c r="H2332" t="s">
        <v>55</v>
      </c>
      <c r="I2332" t="s">
        <v>259</v>
      </c>
      <c r="J2332" t="s">
        <v>94</v>
      </c>
      <c r="K2332" t="s">
        <v>3269</v>
      </c>
      <c r="L2332" t="s">
        <v>3270</v>
      </c>
      <c r="N2332">
        <v>4</v>
      </c>
    </row>
    <row r="2333" spans="1:14" x14ac:dyDescent="0.25">
      <c r="A2333">
        <v>38</v>
      </c>
      <c r="B2333">
        <v>5</v>
      </c>
      <c r="C2333" t="s">
        <v>11</v>
      </c>
      <c r="E2333" t="s">
        <v>10</v>
      </c>
      <c r="F2333" t="s">
        <v>9</v>
      </c>
      <c r="G2333" t="s">
        <v>10</v>
      </c>
      <c r="H2333" t="s">
        <v>23</v>
      </c>
      <c r="I2333" t="s">
        <v>341</v>
      </c>
      <c r="K2333" t="s">
        <v>3270</v>
      </c>
      <c r="L2333" t="s">
        <v>3271</v>
      </c>
    </row>
    <row r="2334" spans="1:14" x14ac:dyDescent="0.25">
      <c r="A2334">
        <v>38</v>
      </c>
      <c r="B2334">
        <v>6</v>
      </c>
      <c r="C2334" t="s">
        <v>11</v>
      </c>
      <c r="E2334" t="s">
        <v>10</v>
      </c>
      <c r="F2334" t="s">
        <v>9</v>
      </c>
      <c r="G2334" t="s">
        <v>10</v>
      </c>
      <c r="H2334" t="s">
        <v>26</v>
      </c>
      <c r="I2334" t="s">
        <v>10351</v>
      </c>
      <c r="K2334" t="s">
        <v>3272</v>
      </c>
      <c r="L2334" t="s">
        <v>3273</v>
      </c>
    </row>
    <row r="2335" spans="1:14" x14ac:dyDescent="0.25">
      <c r="A2335">
        <v>38</v>
      </c>
      <c r="B2335">
        <v>7</v>
      </c>
      <c r="C2335" t="s">
        <v>11</v>
      </c>
      <c r="E2335" t="s">
        <v>10</v>
      </c>
      <c r="F2335" t="s">
        <v>9</v>
      </c>
      <c r="G2335" t="s">
        <v>10</v>
      </c>
      <c r="H2335" t="s">
        <v>12</v>
      </c>
      <c r="I2335" t="s">
        <v>13</v>
      </c>
      <c r="K2335" t="s">
        <v>3274</v>
      </c>
      <c r="L2335" t="s">
        <v>3275</v>
      </c>
    </row>
    <row r="2336" spans="1:14" x14ac:dyDescent="0.25">
      <c r="A2336">
        <v>38</v>
      </c>
      <c r="B2336">
        <v>8</v>
      </c>
      <c r="C2336" t="s">
        <v>11</v>
      </c>
      <c r="E2336" t="s">
        <v>10</v>
      </c>
      <c r="F2336" t="s">
        <v>9</v>
      </c>
      <c r="G2336" t="s">
        <v>10</v>
      </c>
      <c r="H2336" t="s">
        <v>12</v>
      </c>
      <c r="I2336" t="s">
        <v>13</v>
      </c>
      <c r="K2336" t="s">
        <v>3276</v>
      </c>
      <c r="L2336" t="s">
        <v>3277</v>
      </c>
    </row>
    <row r="2337" spans="1:14" x14ac:dyDescent="0.25">
      <c r="A2337">
        <v>38</v>
      </c>
      <c r="B2337">
        <v>9</v>
      </c>
      <c r="C2337" t="s">
        <v>11</v>
      </c>
      <c r="E2337" t="s">
        <v>10</v>
      </c>
      <c r="F2337" t="s">
        <v>9</v>
      </c>
      <c r="G2337" t="s">
        <v>10</v>
      </c>
      <c r="H2337" t="s">
        <v>12</v>
      </c>
      <c r="I2337" t="s">
        <v>16</v>
      </c>
      <c r="K2337" t="s">
        <v>3277</v>
      </c>
      <c r="L2337" t="s">
        <v>3278</v>
      </c>
    </row>
    <row r="2338" spans="1:14" x14ac:dyDescent="0.25">
      <c r="A2338">
        <v>38</v>
      </c>
      <c r="B2338">
        <v>10</v>
      </c>
      <c r="C2338" t="s">
        <v>11</v>
      </c>
      <c r="E2338" t="s">
        <v>10</v>
      </c>
      <c r="F2338" t="s">
        <v>9</v>
      </c>
      <c r="G2338" t="s">
        <v>10</v>
      </c>
      <c r="H2338" t="s">
        <v>355</v>
      </c>
      <c r="I2338" t="s">
        <v>471</v>
      </c>
      <c r="K2338" t="s">
        <v>3278</v>
      </c>
      <c r="L2338" t="s">
        <v>3278</v>
      </c>
    </row>
    <row r="2339" spans="1:14" x14ac:dyDescent="0.25">
      <c r="A2339">
        <v>38</v>
      </c>
      <c r="B2339">
        <v>11</v>
      </c>
      <c r="C2339" t="s">
        <v>11</v>
      </c>
      <c r="E2339" t="s">
        <v>10</v>
      </c>
      <c r="F2339" t="s">
        <v>9</v>
      </c>
      <c r="G2339" t="s">
        <v>10</v>
      </c>
      <c r="H2339" t="s">
        <v>12</v>
      </c>
      <c r="I2339" t="s">
        <v>16</v>
      </c>
      <c r="K2339" t="s">
        <v>3278</v>
      </c>
      <c r="L2339" t="s">
        <v>3279</v>
      </c>
    </row>
    <row r="2340" spans="1:14" x14ac:dyDescent="0.25">
      <c r="A2340">
        <v>38</v>
      </c>
      <c r="B2340">
        <v>12</v>
      </c>
      <c r="C2340" t="s">
        <v>11</v>
      </c>
      <c r="E2340" t="s">
        <v>10</v>
      </c>
      <c r="F2340" t="s">
        <v>9</v>
      </c>
      <c r="G2340" t="s">
        <v>10</v>
      </c>
      <c r="H2340" t="s">
        <v>19</v>
      </c>
      <c r="I2340" t="s">
        <v>123</v>
      </c>
      <c r="K2340" t="s">
        <v>3279</v>
      </c>
      <c r="L2340" t="s">
        <v>3280</v>
      </c>
    </row>
    <row r="2341" spans="1:14" x14ac:dyDescent="0.25">
      <c r="A2341">
        <v>38</v>
      </c>
      <c r="B2341">
        <v>13</v>
      </c>
      <c r="C2341" t="s">
        <v>11</v>
      </c>
      <c r="E2341" t="s">
        <v>10</v>
      </c>
      <c r="F2341" t="s">
        <v>9</v>
      </c>
      <c r="G2341" t="s">
        <v>10</v>
      </c>
      <c r="H2341" t="s">
        <v>355</v>
      </c>
      <c r="I2341" t="s">
        <v>471</v>
      </c>
      <c r="K2341" t="s">
        <v>3280</v>
      </c>
      <c r="L2341" t="s">
        <v>3280</v>
      </c>
    </row>
    <row r="2342" spans="1:14" x14ac:dyDescent="0.25">
      <c r="A2342">
        <v>38</v>
      </c>
      <c r="B2342">
        <v>14</v>
      </c>
      <c r="C2342" t="s">
        <v>11</v>
      </c>
      <c r="E2342" t="s">
        <v>10</v>
      </c>
      <c r="F2342" t="s">
        <v>9</v>
      </c>
      <c r="G2342" t="s">
        <v>10</v>
      </c>
      <c r="H2342" t="s">
        <v>19</v>
      </c>
      <c r="I2342" t="s">
        <v>123</v>
      </c>
      <c r="K2342" t="s">
        <v>3280</v>
      </c>
      <c r="L2342" t="s">
        <v>3281</v>
      </c>
    </row>
    <row r="2343" spans="1:14" x14ac:dyDescent="0.25">
      <c r="A2343">
        <v>38</v>
      </c>
      <c r="B2343">
        <v>15</v>
      </c>
      <c r="C2343" t="s">
        <v>11</v>
      </c>
      <c r="E2343" t="s">
        <v>10</v>
      </c>
      <c r="F2343" t="s">
        <v>9</v>
      </c>
      <c r="G2343" t="s">
        <v>10</v>
      </c>
      <c r="H2343" t="s">
        <v>55</v>
      </c>
      <c r="I2343" t="s">
        <v>386</v>
      </c>
      <c r="J2343" t="s">
        <v>82</v>
      </c>
      <c r="K2343" t="s">
        <v>3281</v>
      </c>
      <c r="L2343" t="s">
        <v>3282</v>
      </c>
      <c r="N2343">
        <v>6</v>
      </c>
    </row>
    <row r="2344" spans="1:14" x14ac:dyDescent="0.25">
      <c r="A2344">
        <v>38</v>
      </c>
      <c r="B2344">
        <v>16</v>
      </c>
      <c r="C2344" t="s">
        <v>11</v>
      </c>
      <c r="E2344" t="s">
        <v>10</v>
      </c>
      <c r="F2344" t="s">
        <v>9</v>
      </c>
      <c r="G2344" t="s">
        <v>10</v>
      </c>
      <c r="H2344" t="s">
        <v>23</v>
      </c>
      <c r="I2344" t="s">
        <v>341</v>
      </c>
      <c r="K2344" t="s">
        <v>3283</v>
      </c>
      <c r="L2344" t="s">
        <v>3284</v>
      </c>
    </row>
    <row r="2345" spans="1:14" x14ac:dyDescent="0.25">
      <c r="A2345">
        <v>38</v>
      </c>
      <c r="B2345">
        <v>17</v>
      </c>
      <c r="C2345" t="s">
        <v>11</v>
      </c>
      <c r="E2345" t="s">
        <v>10</v>
      </c>
      <c r="F2345" t="s">
        <v>9</v>
      </c>
      <c r="G2345" t="s">
        <v>10</v>
      </c>
      <c r="H2345" t="s">
        <v>26</v>
      </c>
      <c r="I2345" t="s">
        <v>10351</v>
      </c>
      <c r="K2345" t="s">
        <v>3285</v>
      </c>
      <c r="L2345" t="s">
        <v>3286</v>
      </c>
    </row>
    <row r="2346" spans="1:14" x14ac:dyDescent="0.25">
      <c r="A2346">
        <v>38</v>
      </c>
      <c r="B2346">
        <v>18</v>
      </c>
      <c r="C2346" t="s">
        <v>11</v>
      </c>
      <c r="E2346" t="s">
        <v>10</v>
      </c>
      <c r="F2346" t="s">
        <v>9</v>
      </c>
      <c r="G2346" t="s">
        <v>10</v>
      </c>
      <c r="H2346" t="s">
        <v>12</v>
      </c>
      <c r="I2346" t="s">
        <v>13</v>
      </c>
      <c r="K2346" t="s">
        <v>3287</v>
      </c>
      <c r="L2346" t="s">
        <v>3288</v>
      </c>
    </row>
    <row r="2347" spans="1:14" x14ac:dyDescent="0.25">
      <c r="A2347">
        <v>38</v>
      </c>
      <c r="B2347">
        <v>19</v>
      </c>
      <c r="C2347" t="s">
        <v>11</v>
      </c>
      <c r="E2347" t="s">
        <v>10</v>
      </c>
      <c r="F2347" t="s">
        <v>9</v>
      </c>
      <c r="G2347" t="s">
        <v>10</v>
      </c>
      <c r="H2347" t="s">
        <v>19</v>
      </c>
      <c r="I2347" t="s">
        <v>123</v>
      </c>
      <c r="K2347" t="s">
        <v>3288</v>
      </c>
      <c r="L2347" t="s">
        <v>3289</v>
      </c>
    </row>
    <row r="2348" spans="1:14" x14ac:dyDescent="0.25">
      <c r="A2348">
        <v>38</v>
      </c>
      <c r="B2348">
        <v>20</v>
      </c>
      <c r="C2348" t="s">
        <v>11</v>
      </c>
      <c r="E2348" t="s">
        <v>10</v>
      </c>
      <c r="F2348" t="s">
        <v>9</v>
      </c>
      <c r="G2348" t="s">
        <v>10</v>
      </c>
      <c r="H2348" t="s">
        <v>12</v>
      </c>
      <c r="I2348" t="s">
        <v>16</v>
      </c>
      <c r="K2348" t="s">
        <v>3289</v>
      </c>
      <c r="L2348" t="s">
        <v>3290</v>
      </c>
    </row>
    <row r="2349" spans="1:14" x14ac:dyDescent="0.25">
      <c r="A2349">
        <v>38</v>
      </c>
      <c r="B2349">
        <v>21</v>
      </c>
      <c r="C2349" t="s">
        <v>11</v>
      </c>
      <c r="E2349" t="s">
        <v>10</v>
      </c>
      <c r="F2349" t="s">
        <v>9</v>
      </c>
      <c r="G2349" t="s">
        <v>10</v>
      </c>
      <c r="H2349" t="s">
        <v>19</v>
      </c>
      <c r="I2349" t="s">
        <v>123</v>
      </c>
      <c r="K2349" t="s">
        <v>3290</v>
      </c>
      <c r="L2349" t="s">
        <v>3291</v>
      </c>
    </row>
    <row r="2350" spans="1:14" x14ac:dyDescent="0.25">
      <c r="A2350">
        <v>38</v>
      </c>
      <c r="B2350">
        <v>22</v>
      </c>
      <c r="C2350" t="s">
        <v>11</v>
      </c>
      <c r="E2350" t="s">
        <v>10</v>
      </c>
      <c r="F2350" t="s">
        <v>9</v>
      </c>
      <c r="G2350" t="s">
        <v>10</v>
      </c>
      <c r="H2350" t="s">
        <v>19</v>
      </c>
      <c r="I2350" t="s">
        <v>79</v>
      </c>
      <c r="K2350" t="s">
        <v>3291</v>
      </c>
      <c r="L2350" t="s">
        <v>3292</v>
      </c>
    </row>
    <row r="2351" spans="1:14" x14ac:dyDescent="0.25">
      <c r="A2351">
        <v>38</v>
      </c>
      <c r="B2351">
        <v>23</v>
      </c>
      <c r="C2351" t="s">
        <v>11</v>
      </c>
      <c r="E2351" t="s">
        <v>10</v>
      </c>
      <c r="F2351" t="s">
        <v>9</v>
      </c>
      <c r="G2351" t="s">
        <v>10</v>
      </c>
      <c r="H2351" t="s">
        <v>55</v>
      </c>
      <c r="I2351" t="s">
        <v>93</v>
      </c>
      <c r="J2351" t="s">
        <v>94</v>
      </c>
      <c r="K2351" t="s">
        <v>3292</v>
      </c>
      <c r="L2351" t="s">
        <v>3292</v>
      </c>
      <c r="N2351">
        <v>7</v>
      </c>
    </row>
    <row r="2352" spans="1:14" x14ac:dyDescent="0.25">
      <c r="A2352">
        <v>38</v>
      </c>
      <c r="B2352">
        <v>24</v>
      </c>
      <c r="C2352" t="s">
        <v>11</v>
      </c>
      <c r="E2352" t="s">
        <v>10</v>
      </c>
      <c r="F2352" t="s">
        <v>9</v>
      </c>
      <c r="G2352" t="s">
        <v>10</v>
      </c>
      <c r="H2352" t="s">
        <v>19</v>
      </c>
      <c r="I2352" t="s">
        <v>75</v>
      </c>
      <c r="K2352" t="s">
        <v>3292</v>
      </c>
      <c r="L2352" t="s">
        <v>3293</v>
      </c>
    </row>
    <row r="2353" spans="1:14" x14ac:dyDescent="0.25">
      <c r="A2353">
        <v>38</v>
      </c>
      <c r="B2353">
        <v>25</v>
      </c>
      <c r="C2353" t="s">
        <v>11</v>
      </c>
      <c r="E2353" t="s">
        <v>10</v>
      </c>
      <c r="F2353" t="s">
        <v>9</v>
      </c>
      <c r="G2353" t="s">
        <v>10</v>
      </c>
      <c r="H2353" t="s">
        <v>19</v>
      </c>
      <c r="I2353" t="s">
        <v>296</v>
      </c>
      <c r="K2353" t="s">
        <v>3293</v>
      </c>
      <c r="L2353" t="s">
        <v>3294</v>
      </c>
    </row>
    <row r="2354" spans="1:14" x14ac:dyDescent="0.25">
      <c r="A2354">
        <v>38</v>
      </c>
      <c r="B2354">
        <v>26</v>
      </c>
      <c r="C2354" t="s">
        <v>11</v>
      </c>
      <c r="E2354" t="s">
        <v>10</v>
      </c>
      <c r="F2354" t="s">
        <v>9</v>
      </c>
      <c r="G2354" t="s">
        <v>10</v>
      </c>
      <c r="H2354" t="s">
        <v>12</v>
      </c>
      <c r="I2354" t="s">
        <v>16</v>
      </c>
      <c r="K2354" t="s">
        <v>3294</v>
      </c>
      <c r="L2354" t="s">
        <v>3295</v>
      </c>
    </row>
    <row r="2355" spans="1:14" x14ac:dyDescent="0.25">
      <c r="A2355">
        <v>38</v>
      </c>
      <c r="B2355">
        <v>27</v>
      </c>
      <c r="C2355" t="s">
        <v>11</v>
      </c>
      <c r="E2355" t="s">
        <v>10</v>
      </c>
      <c r="F2355" t="s">
        <v>9</v>
      </c>
      <c r="G2355" t="s">
        <v>10</v>
      </c>
      <c r="H2355" t="s">
        <v>19</v>
      </c>
      <c r="I2355" t="s">
        <v>79</v>
      </c>
      <c r="K2355" t="s">
        <v>3295</v>
      </c>
      <c r="L2355" t="s">
        <v>3296</v>
      </c>
    </row>
    <row r="2356" spans="1:14" x14ac:dyDescent="0.25">
      <c r="A2356">
        <v>38</v>
      </c>
      <c r="B2356">
        <v>28</v>
      </c>
      <c r="C2356" t="s">
        <v>11</v>
      </c>
      <c r="E2356" t="s">
        <v>10</v>
      </c>
      <c r="F2356" t="s">
        <v>9</v>
      </c>
      <c r="G2356" t="s">
        <v>10</v>
      </c>
      <c r="H2356" t="s">
        <v>35</v>
      </c>
      <c r="I2356" t="s">
        <v>36</v>
      </c>
      <c r="K2356" t="s">
        <v>3297</v>
      </c>
      <c r="L2356" t="s">
        <v>3298</v>
      </c>
    </row>
    <row r="2357" spans="1:14" x14ac:dyDescent="0.25">
      <c r="A2357">
        <v>38</v>
      </c>
      <c r="B2357">
        <v>29</v>
      </c>
      <c r="C2357" t="s">
        <v>11</v>
      </c>
      <c r="E2357" t="s">
        <v>10</v>
      </c>
      <c r="F2357" t="s">
        <v>9</v>
      </c>
      <c r="G2357" t="s">
        <v>10</v>
      </c>
      <c r="H2357" t="s">
        <v>23</v>
      </c>
      <c r="I2357" t="s">
        <v>341</v>
      </c>
      <c r="K2357" t="s">
        <v>3298</v>
      </c>
      <c r="L2357" t="s">
        <v>3299</v>
      </c>
    </row>
    <row r="2358" spans="1:14" x14ac:dyDescent="0.25">
      <c r="A2358">
        <v>38</v>
      </c>
      <c r="B2358">
        <v>30</v>
      </c>
      <c r="C2358" t="s">
        <v>11</v>
      </c>
      <c r="E2358" t="s">
        <v>10</v>
      </c>
      <c r="F2358" t="s">
        <v>9</v>
      </c>
      <c r="G2358" t="s">
        <v>10</v>
      </c>
      <c r="H2358" t="s">
        <v>26</v>
      </c>
      <c r="I2358" t="s">
        <v>10351</v>
      </c>
      <c r="K2358" t="s">
        <v>3300</v>
      </c>
      <c r="L2358" t="s">
        <v>3301</v>
      </c>
    </row>
    <row r="2359" spans="1:14" x14ac:dyDescent="0.25">
      <c r="A2359">
        <v>38</v>
      </c>
      <c r="B2359">
        <v>31</v>
      </c>
      <c r="C2359" t="s">
        <v>11</v>
      </c>
      <c r="E2359" t="s">
        <v>10</v>
      </c>
      <c r="F2359" t="s">
        <v>9</v>
      </c>
      <c r="G2359" t="s">
        <v>10</v>
      </c>
      <c r="H2359" t="s">
        <v>12</v>
      </c>
      <c r="I2359" t="s">
        <v>13</v>
      </c>
      <c r="K2359" t="s">
        <v>3301</v>
      </c>
      <c r="L2359" t="s">
        <v>3302</v>
      </c>
    </row>
    <row r="2360" spans="1:14" x14ac:dyDescent="0.25">
      <c r="A2360">
        <v>38</v>
      </c>
      <c r="B2360">
        <v>32</v>
      </c>
      <c r="C2360" t="s">
        <v>11</v>
      </c>
      <c r="E2360" t="s">
        <v>10</v>
      </c>
      <c r="F2360" t="s">
        <v>9</v>
      </c>
      <c r="G2360" t="s">
        <v>10</v>
      </c>
      <c r="H2360" t="s">
        <v>12</v>
      </c>
      <c r="I2360" t="s">
        <v>16</v>
      </c>
      <c r="K2360" t="s">
        <v>3303</v>
      </c>
      <c r="L2360" t="s">
        <v>3304</v>
      </c>
    </row>
    <row r="2361" spans="1:14" x14ac:dyDescent="0.25">
      <c r="A2361">
        <v>38</v>
      </c>
      <c r="B2361">
        <v>33</v>
      </c>
      <c r="C2361" t="s">
        <v>11</v>
      </c>
      <c r="E2361" t="s">
        <v>10</v>
      </c>
      <c r="F2361" t="s">
        <v>9</v>
      </c>
      <c r="G2361" t="s">
        <v>10</v>
      </c>
      <c r="H2361" t="s">
        <v>19</v>
      </c>
      <c r="I2361" t="s">
        <v>123</v>
      </c>
      <c r="K2361" t="s">
        <v>3305</v>
      </c>
      <c r="L2361" t="s">
        <v>3306</v>
      </c>
    </row>
    <row r="2362" spans="1:14" x14ac:dyDescent="0.25">
      <c r="A2362">
        <v>38</v>
      </c>
      <c r="B2362">
        <v>34</v>
      </c>
      <c r="C2362" t="s">
        <v>11</v>
      </c>
      <c r="E2362" t="s">
        <v>10</v>
      </c>
      <c r="F2362" t="s">
        <v>9</v>
      </c>
      <c r="G2362" t="s">
        <v>10</v>
      </c>
      <c r="H2362" t="s">
        <v>55</v>
      </c>
      <c r="I2362" t="s">
        <v>781</v>
      </c>
      <c r="J2362" t="s">
        <v>94</v>
      </c>
      <c r="K2362" t="s">
        <v>3306</v>
      </c>
      <c r="L2362" t="s">
        <v>3307</v>
      </c>
      <c r="N2362">
        <v>4</v>
      </c>
    </row>
    <row r="2363" spans="1:14" x14ac:dyDescent="0.25">
      <c r="A2363">
        <v>38</v>
      </c>
      <c r="B2363">
        <v>35</v>
      </c>
      <c r="C2363" t="s">
        <v>11</v>
      </c>
      <c r="E2363" t="s">
        <v>10</v>
      </c>
      <c r="F2363" t="s">
        <v>9</v>
      </c>
      <c r="G2363" t="s">
        <v>10</v>
      </c>
      <c r="H2363" t="s">
        <v>26</v>
      </c>
      <c r="I2363" t="s">
        <v>10351</v>
      </c>
      <c r="K2363" t="s">
        <v>3308</v>
      </c>
      <c r="L2363" t="s">
        <v>3309</v>
      </c>
    </row>
    <row r="2364" spans="1:14" x14ac:dyDescent="0.25">
      <c r="A2364">
        <v>38</v>
      </c>
      <c r="B2364">
        <v>36</v>
      </c>
      <c r="C2364" t="s">
        <v>11</v>
      </c>
      <c r="E2364" t="s">
        <v>10</v>
      </c>
      <c r="F2364" t="s">
        <v>9</v>
      </c>
      <c r="G2364" t="s">
        <v>10</v>
      </c>
      <c r="H2364" t="s">
        <v>12</v>
      </c>
      <c r="I2364" t="s">
        <v>16</v>
      </c>
      <c r="K2364" t="s">
        <v>3310</v>
      </c>
      <c r="L2364" t="s">
        <v>3311</v>
      </c>
    </row>
    <row r="2365" spans="1:14" x14ac:dyDescent="0.25">
      <c r="A2365">
        <v>38</v>
      </c>
      <c r="B2365">
        <v>37</v>
      </c>
      <c r="C2365" t="s">
        <v>11</v>
      </c>
      <c r="E2365" t="s">
        <v>10</v>
      </c>
      <c r="F2365" t="s">
        <v>9</v>
      </c>
      <c r="G2365" t="s">
        <v>10</v>
      </c>
      <c r="H2365" t="s">
        <v>19</v>
      </c>
      <c r="I2365" t="s">
        <v>123</v>
      </c>
      <c r="K2365" t="s">
        <v>3311</v>
      </c>
      <c r="L2365" t="s">
        <v>3312</v>
      </c>
    </row>
    <row r="2366" spans="1:14" x14ac:dyDescent="0.25">
      <c r="A2366">
        <v>38</v>
      </c>
      <c r="B2366">
        <v>38</v>
      </c>
      <c r="C2366" t="s">
        <v>11</v>
      </c>
      <c r="E2366" t="s">
        <v>10</v>
      </c>
      <c r="F2366" t="s">
        <v>9</v>
      </c>
      <c r="G2366" t="s">
        <v>10</v>
      </c>
      <c r="H2366" t="s">
        <v>19</v>
      </c>
      <c r="I2366" t="s">
        <v>123</v>
      </c>
      <c r="K2366" t="s">
        <v>3312</v>
      </c>
      <c r="L2366" t="s">
        <v>3313</v>
      </c>
    </row>
    <row r="2367" spans="1:14" x14ac:dyDescent="0.25">
      <c r="A2367">
        <v>38</v>
      </c>
      <c r="B2367">
        <v>39</v>
      </c>
      <c r="C2367" t="s">
        <v>11</v>
      </c>
      <c r="E2367" t="s">
        <v>10</v>
      </c>
      <c r="F2367" t="s">
        <v>9</v>
      </c>
      <c r="G2367" t="s">
        <v>10</v>
      </c>
      <c r="H2367" t="s">
        <v>19</v>
      </c>
      <c r="I2367" t="s">
        <v>20</v>
      </c>
      <c r="K2367" t="s">
        <v>3313</v>
      </c>
      <c r="L2367" t="s">
        <v>3314</v>
      </c>
    </row>
    <row r="2368" spans="1:14" x14ac:dyDescent="0.25">
      <c r="A2368">
        <v>38</v>
      </c>
      <c r="B2368">
        <v>40</v>
      </c>
      <c r="C2368" t="s">
        <v>11</v>
      </c>
      <c r="E2368" t="s">
        <v>10</v>
      </c>
      <c r="F2368" t="s">
        <v>9</v>
      </c>
      <c r="G2368" t="s">
        <v>10</v>
      </c>
      <c r="H2368" t="s">
        <v>35</v>
      </c>
      <c r="I2368" t="s">
        <v>196</v>
      </c>
      <c r="K2368" t="s">
        <v>3314</v>
      </c>
      <c r="L2368" t="s">
        <v>3315</v>
      </c>
    </row>
    <row r="2369" spans="1:12" x14ac:dyDescent="0.25">
      <c r="A2369">
        <v>38</v>
      </c>
      <c r="B2369">
        <v>41</v>
      </c>
      <c r="C2369" t="s">
        <v>11</v>
      </c>
      <c r="E2369" t="s">
        <v>10</v>
      </c>
      <c r="F2369" t="s">
        <v>9</v>
      </c>
      <c r="G2369" t="s">
        <v>10</v>
      </c>
      <c r="H2369" t="s">
        <v>23</v>
      </c>
      <c r="I2369" t="s">
        <v>341</v>
      </c>
      <c r="K2369" t="s">
        <v>3316</v>
      </c>
      <c r="L2369" t="s">
        <v>3317</v>
      </c>
    </row>
    <row r="2370" spans="1:12" x14ac:dyDescent="0.25">
      <c r="A2370">
        <v>38</v>
      </c>
      <c r="B2370">
        <v>42</v>
      </c>
      <c r="C2370" t="s">
        <v>11</v>
      </c>
      <c r="E2370" t="s">
        <v>10</v>
      </c>
      <c r="F2370" t="s">
        <v>9</v>
      </c>
      <c r="G2370" t="s">
        <v>10</v>
      </c>
      <c r="H2370" t="s">
        <v>26</v>
      </c>
      <c r="I2370" t="s">
        <v>10351</v>
      </c>
      <c r="K2370" t="s">
        <v>3318</v>
      </c>
      <c r="L2370" t="s">
        <v>3319</v>
      </c>
    </row>
    <row r="2371" spans="1:12" x14ac:dyDescent="0.25">
      <c r="A2371">
        <v>38</v>
      </c>
      <c r="B2371">
        <v>43</v>
      </c>
      <c r="C2371" t="s">
        <v>11</v>
      </c>
      <c r="E2371" t="s">
        <v>10</v>
      </c>
      <c r="F2371" t="s">
        <v>9</v>
      </c>
      <c r="G2371" t="s">
        <v>10</v>
      </c>
      <c r="H2371" t="s">
        <v>12</v>
      </c>
      <c r="I2371" t="s">
        <v>13</v>
      </c>
      <c r="K2371" t="s">
        <v>86</v>
      </c>
      <c r="L2371" t="s">
        <v>3320</v>
      </c>
    </row>
    <row r="2372" spans="1:12" x14ac:dyDescent="0.25">
      <c r="A2372">
        <v>38</v>
      </c>
      <c r="B2372">
        <v>44</v>
      </c>
      <c r="C2372" t="s">
        <v>11</v>
      </c>
      <c r="E2372" t="s">
        <v>10</v>
      </c>
      <c r="F2372" t="s">
        <v>9</v>
      </c>
      <c r="G2372" t="s">
        <v>10</v>
      </c>
      <c r="H2372" t="s">
        <v>12</v>
      </c>
      <c r="I2372" t="s">
        <v>16</v>
      </c>
      <c r="K2372" t="s">
        <v>3321</v>
      </c>
      <c r="L2372" t="s">
        <v>3322</v>
      </c>
    </row>
    <row r="2373" spans="1:12" x14ac:dyDescent="0.25">
      <c r="A2373">
        <v>38</v>
      </c>
      <c r="B2373">
        <v>45</v>
      </c>
      <c r="C2373" t="s">
        <v>11</v>
      </c>
      <c r="E2373" t="s">
        <v>10</v>
      </c>
      <c r="F2373" t="s">
        <v>9</v>
      </c>
      <c r="G2373" t="s">
        <v>10</v>
      </c>
      <c r="H2373" t="s">
        <v>19</v>
      </c>
      <c r="I2373" t="s">
        <v>123</v>
      </c>
      <c r="K2373" t="s">
        <v>3323</v>
      </c>
      <c r="L2373" t="s">
        <v>3324</v>
      </c>
    </row>
    <row r="2374" spans="1:12" x14ac:dyDescent="0.25">
      <c r="A2374">
        <v>38</v>
      </c>
      <c r="B2374">
        <v>46</v>
      </c>
      <c r="C2374" t="s">
        <v>11</v>
      </c>
      <c r="E2374" t="s">
        <v>10</v>
      </c>
      <c r="F2374" t="s">
        <v>9</v>
      </c>
      <c r="G2374" t="s">
        <v>10</v>
      </c>
      <c r="H2374" t="s">
        <v>23</v>
      </c>
      <c r="I2374" t="s">
        <v>341</v>
      </c>
      <c r="K2374" t="s">
        <v>3325</v>
      </c>
      <c r="L2374" t="s">
        <v>3326</v>
      </c>
    </row>
    <row r="2375" spans="1:12" x14ac:dyDescent="0.25">
      <c r="A2375">
        <v>38</v>
      </c>
      <c r="B2375">
        <v>47</v>
      </c>
      <c r="C2375" t="s">
        <v>11</v>
      </c>
      <c r="E2375" t="s">
        <v>10</v>
      </c>
      <c r="F2375" t="s">
        <v>9</v>
      </c>
      <c r="G2375" t="s">
        <v>10</v>
      </c>
      <c r="H2375" t="s">
        <v>26</v>
      </c>
      <c r="I2375" t="s">
        <v>10351</v>
      </c>
      <c r="K2375" t="s">
        <v>3327</v>
      </c>
      <c r="L2375" t="s">
        <v>3328</v>
      </c>
    </row>
    <row r="2376" spans="1:12" x14ac:dyDescent="0.25">
      <c r="A2376">
        <v>38</v>
      </c>
      <c r="B2376">
        <v>48</v>
      </c>
      <c r="C2376" t="s">
        <v>11</v>
      </c>
      <c r="E2376" t="s">
        <v>10</v>
      </c>
      <c r="F2376" t="s">
        <v>9</v>
      </c>
      <c r="G2376" t="s">
        <v>10</v>
      </c>
      <c r="H2376" t="s">
        <v>12</v>
      </c>
      <c r="I2376" t="s">
        <v>13</v>
      </c>
      <c r="K2376" t="s">
        <v>3329</v>
      </c>
      <c r="L2376" t="s">
        <v>3330</v>
      </c>
    </row>
    <row r="2377" spans="1:12" x14ac:dyDescent="0.25">
      <c r="A2377">
        <v>38</v>
      </c>
      <c r="B2377">
        <v>49</v>
      </c>
      <c r="C2377" t="s">
        <v>11</v>
      </c>
      <c r="E2377" t="s">
        <v>10</v>
      </c>
      <c r="F2377" t="s">
        <v>9</v>
      </c>
      <c r="G2377" t="s">
        <v>10</v>
      </c>
      <c r="H2377" t="s">
        <v>19</v>
      </c>
      <c r="I2377" t="s">
        <v>47</v>
      </c>
      <c r="K2377" t="s">
        <v>3331</v>
      </c>
      <c r="L2377" t="s">
        <v>3332</v>
      </c>
    </row>
    <row r="2378" spans="1:12" x14ac:dyDescent="0.25">
      <c r="A2378">
        <v>38</v>
      </c>
      <c r="B2378">
        <v>50</v>
      </c>
      <c r="C2378" t="s">
        <v>11</v>
      </c>
      <c r="E2378" t="s">
        <v>10</v>
      </c>
      <c r="F2378" t="s">
        <v>9</v>
      </c>
      <c r="G2378" t="s">
        <v>10</v>
      </c>
      <c r="H2378" t="s">
        <v>35</v>
      </c>
      <c r="I2378" t="s">
        <v>36</v>
      </c>
      <c r="K2378" t="s">
        <v>3332</v>
      </c>
      <c r="L2378" t="s">
        <v>3333</v>
      </c>
    </row>
    <row r="2379" spans="1:12" x14ac:dyDescent="0.25">
      <c r="A2379">
        <v>38</v>
      </c>
      <c r="B2379">
        <v>51</v>
      </c>
      <c r="C2379" t="s">
        <v>11</v>
      </c>
      <c r="E2379" t="s">
        <v>10</v>
      </c>
      <c r="F2379" t="s">
        <v>9</v>
      </c>
      <c r="G2379" t="s">
        <v>10</v>
      </c>
      <c r="H2379" t="s">
        <v>26</v>
      </c>
      <c r="I2379" t="s">
        <v>10351</v>
      </c>
      <c r="K2379" t="s">
        <v>3334</v>
      </c>
      <c r="L2379" t="s">
        <v>1667</v>
      </c>
    </row>
    <row r="2380" spans="1:12" x14ac:dyDescent="0.25">
      <c r="A2380">
        <v>38</v>
      </c>
      <c r="B2380">
        <v>52</v>
      </c>
      <c r="C2380" t="s">
        <v>11</v>
      </c>
      <c r="E2380" t="s">
        <v>10</v>
      </c>
      <c r="F2380" t="s">
        <v>9</v>
      </c>
      <c r="G2380" t="s">
        <v>10</v>
      </c>
      <c r="H2380" t="s">
        <v>26</v>
      </c>
      <c r="I2380" t="s">
        <v>168</v>
      </c>
      <c r="K2380" t="s">
        <v>3335</v>
      </c>
      <c r="L2380" t="s">
        <v>3336</v>
      </c>
    </row>
    <row r="2381" spans="1:12" x14ac:dyDescent="0.25">
      <c r="A2381">
        <v>39</v>
      </c>
      <c r="B2381">
        <v>1</v>
      </c>
      <c r="C2381" t="s">
        <v>11</v>
      </c>
      <c r="E2381" t="s">
        <v>10</v>
      </c>
      <c r="F2381" t="s">
        <v>820</v>
      </c>
      <c r="G2381" t="s">
        <v>10</v>
      </c>
      <c r="H2381" t="s">
        <v>12</v>
      </c>
      <c r="I2381" t="s">
        <v>116</v>
      </c>
      <c r="K2381" t="s">
        <v>3337</v>
      </c>
      <c r="L2381" t="s">
        <v>3338</v>
      </c>
    </row>
    <row r="2382" spans="1:12" x14ac:dyDescent="0.25">
      <c r="A2382">
        <v>39</v>
      </c>
      <c r="B2382">
        <v>2</v>
      </c>
      <c r="C2382" t="s">
        <v>11</v>
      </c>
      <c r="E2382" t="s">
        <v>10</v>
      </c>
      <c r="F2382" t="s">
        <v>820</v>
      </c>
      <c r="G2382" t="s">
        <v>10</v>
      </c>
      <c r="H2382" t="s">
        <v>12</v>
      </c>
      <c r="I2382" t="s">
        <v>13</v>
      </c>
      <c r="K2382" t="s">
        <v>3338</v>
      </c>
      <c r="L2382" t="s">
        <v>3339</v>
      </c>
    </row>
    <row r="2383" spans="1:12" x14ac:dyDescent="0.25">
      <c r="A2383">
        <v>39</v>
      </c>
      <c r="B2383">
        <v>3</v>
      </c>
      <c r="C2383" t="s">
        <v>11</v>
      </c>
      <c r="E2383" t="s">
        <v>10</v>
      </c>
      <c r="F2383" t="s">
        <v>820</v>
      </c>
      <c r="G2383" t="s">
        <v>10</v>
      </c>
      <c r="H2383" t="s">
        <v>12</v>
      </c>
      <c r="I2383" t="s">
        <v>16</v>
      </c>
      <c r="K2383" t="s">
        <v>3339</v>
      </c>
      <c r="L2383" t="s">
        <v>3340</v>
      </c>
    </row>
    <row r="2384" spans="1:12" x14ac:dyDescent="0.25">
      <c r="A2384">
        <v>39</v>
      </c>
      <c r="B2384">
        <v>4</v>
      </c>
      <c r="C2384" t="s">
        <v>11</v>
      </c>
      <c r="E2384" t="s">
        <v>10</v>
      </c>
      <c r="F2384" t="s">
        <v>820</v>
      </c>
      <c r="G2384" t="s">
        <v>10</v>
      </c>
      <c r="H2384" t="s">
        <v>19</v>
      </c>
      <c r="I2384" t="s">
        <v>75</v>
      </c>
      <c r="K2384" t="s">
        <v>3340</v>
      </c>
      <c r="L2384" t="s">
        <v>3341</v>
      </c>
    </row>
    <row r="2385" spans="1:12" x14ac:dyDescent="0.25">
      <c r="A2385">
        <v>39</v>
      </c>
      <c r="B2385">
        <v>5</v>
      </c>
      <c r="C2385" t="s">
        <v>11</v>
      </c>
      <c r="E2385" t="s">
        <v>10</v>
      </c>
      <c r="F2385" t="s">
        <v>820</v>
      </c>
      <c r="G2385" t="s">
        <v>10</v>
      </c>
      <c r="H2385" t="s">
        <v>19</v>
      </c>
      <c r="I2385" t="s">
        <v>103</v>
      </c>
      <c r="K2385" t="s">
        <v>3341</v>
      </c>
      <c r="L2385" t="s">
        <v>3342</v>
      </c>
    </row>
    <row r="2386" spans="1:12" x14ac:dyDescent="0.25">
      <c r="A2386">
        <v>39</v>
      </c>
      <c r="B2386">
        <v>6</v>
      </c>
      <c r="C2386" t="s">
        <v>11</v>
      </c>
      <c r="E2386" t="s">
        <v>10</v>
      </c>
      <c r="F2386" t="s">
        <v>820</v>
      </c>
      <c r="G2386" t="s">
        <v>10</v>
      </c>
      <c r="H2386" t="s">
        <v>19</v>
      </c>
      <c r="I2386" t="s">
        <v>123</v>
      </c>
      <c r="K2386" t="s">
        <v>3342</v>
      </c>
      <c r="L2386" t="s">
        <v>3343</v>
      </c>
    </row>
    <row r="2387" spans="1:12" x14ac:dyDescent="0.25">
      <c r="A2387">
        <v>39</v>
      </c>
      <c r="B2387">
        <v>7</v>
      </c>
      <c r="C2387" t="s">
        <v>11</v>
      </c>
      <c r="E2387" t="s">
        <v>10</v>
      </c>
      <c r="F2387" t="s">
        <v>820</v>
      </c>
      <c r="G2387" t="s">
        <v>10</v>
      </c>
      <c r="H2387" t="s">
        <v>19</v>
      </c>
      <c r="I2387" t="s">
        <v>47</v>
      </c>
      <c r="K2387" t="s">
        <v>3343</v>
      </c>
      <c r="L2387" t="s">
        <v>3344</v>
      </c>
    </row>
    <row r="2388" spans="1:12" x14ac:dyDescent="0.25">
      <c r="A2388">
        <v>39</v>
      </c>
      <c r="B2388">
        <v>8</v>
      </c>
      <c r="C2388" t="s">
        <v>11</v>
      </c>
      <c r="E2388" t="s">
        <v>10</v>
      </c>
      <c r="F2388" t="s">
        <v>820</v>
      </c>
      <c r="G2388" t="s">
        <v>10</v>
      </c>
      <c r="H2388" t="s">
        <v>355</v>
      </c>
      <c r="I2388" t="s">
        <v>414</v>
      </c>
      <c r="K2388" t="s">
        <v>3344</v>
      </c>
      <c r="L2388" t="s">
        <v>3344</v>
      </c>
    </row>
    <row r="2389" spans="1:12" x14ac:dyDescent="0.25">
      <c r="A2389">
        <v>39</v>
      </c>
      <c r="B2389">
        <v>9</v>
      </c>
      <c r="C2389" t="s">
        <v>11</v>
      </c>
      <c r="E2389" t="s">
        <v>10</v>
      </c>
      <c r="F2389" t="s">
        <v>820</v>
      </c>
      <c r="G2389" t="s">
        <v>10</v>
      </c>
      <c r="H2389" t="s">
        <v>19</v>
      </c>
      <c r="I2389" t="s">
        <v>47</v>
      </c>
      <c r="K2389" t="s">
        <v>3344</v>
      </c>
      <c r="L2389" t="s">
        <v>3345</v>
      </c>
    </row>
    <row r="2390" spans="1:12" x14ac:dyDescent="0.25">
      <c r="A2390">
        <v>39</v>
      </c>
      <c r="B2390">
        <v>10</v>
      </c>
      <c r="C2390" t="s">
        <v>11</v>
      </c>
      <c r="E2390" t="s">
        <v>10</v>
      </c>
      <c r="F2390" t="s">
        <v>820</v>
      </c>
      <c r="G2390" t="s">
        <v>10</v>
      </c>
      <c r="H2390" t="s">
        <v>35</v>
      </c>
      <c r="I2390" t="s">
        <v>36</v>
      </c>
      <c r="K2390" t="s">
        <v>3345</v>
      </c>
      <c r="L2390" t="s">
        <v>3346</v>
      </c>
    </row>
    <row r="2391" spans="1:12" x14ac:dyDescent="0.25">
      <c r="A2391">
        <v>39</v>
      </c>
      <c r="B2391">
        <v>11</v>
      </c>
      <c r="C2391" t="s">
        <v>11</v>
      </c>
      <c r="E2391" t="s">
        <v>10</v>
      </c>
      <c r="F2391" t="s">
        <v>820</v>
      </c>
      <c r="G2391" t="s">
        <v>10</v>
      </c>
      <c r="H2391" t="s">
        <v>26</v>
      </c>
      <c r="I2391" t="s">
        <v>10351</v>
      </c>
      <c r="K2391" t="s">
        <v>3346</v>
      </c>
      <c r="L2391" t="s">
        <v>3347</v>
      </c>
    </row>
    <row r="2392" spans="1:12" x14ac:dyDescent="0.25">
      <c r="A2392">
        <v>39</v>
      </c>
      <c r="B2392">
        <v>12</v>
      </c>
      <c r="C2392" t="s">
        <v>11</v>
      </c>
      <c r="E2392" t="s">
        <v>10</v>
      </c>
      <c r="F2392" t="s">
        <v>820</v>
      </c>
      <c r="G2392" t="s">
        <v>10</v>
      </c>
      <c r="H2392" t="s">
        <v>12</v>
      </c>
      <c r="I2392" t="s">
        <v>13</v>
      </c>
      <c r="K2392" t="s">
        <v>3347</v>
      </c>
      <c r="L2392" t="s">
        <v>3348</v>
      </c>
    </row>
    <row r="2393" spans="1:12" x14ac:dyDescent="0.25">
      <c r="A2393">
        <v>39</v>
      </c>
      <c r="B2393">
        <v>13</v>
      </c>
      <c r="C2393" t="s">
        <v>11</v>
      </c>
      <c r="E2393" t="s">
        <v>10</v>
      </c>
      <c r="F2393" t="s">
        <v>820</v>
      </c>
      <c r="G2393" t="s">
        <v>10</v>
      </c>
      <c r="H2393" t="s">
        <v>12</v>
      </c>
      <c r="I2393" t="s">
        <v>16</v>
      </c>
      <c r="K2393" t="s">
        <v>3348</v>
      </c>
      <c r="L2393" t="s">
        <v>3349</v>
      </c>
    </row>
    <row r="2394" spans="1:12" x14ac:dyDescent="0.25">
      <c r="A2394">
        <v>39</v>
      </c>
      <c r="B2394">
        <v>14</v>
      </c>
      <c r="C2394" t="s">
        <v>11</v>
      </c>
      <c r="E2394" t="s">
        <v>10</v>
      </c>
      <c r="F2394" t="s">
        <v>820</v>
      </c>
      <c r="G2394" t="s">
        <v>10</v>
      </c>
      <c r="H2394" t="s">
        <v>19</v>
      </c>
      <c r="I2394" t="s">
        <v>47</v>
      </c>
      <c r="K2394" t="s">
        <v>3349</v>
      </c>
      <c r="L2394" t="s">
        <v>3350</v>
      </c>
    </row>
    <row r="2395" spans="1:12" x14ac:dyDescent="0.25">
      <c r="A2395">
        <v>39</v>
      </c>
      <c r="B2395">
        <v>15</v>
      </c>
      <c r="C2395" t="s">
        <v>11</v>
      </c>
      <c r="E2395" t="s">
        <v>10</v>
      </c>
      <c r="F2395" t="s">
        <v>820</v>
      </c>
      <c r="G2395" t="s">
        <v>10</v>
      </c>
      <c r="H2395" t="s">
        <v>35</v>
      </c>
      <c r="I2395" t="s">
        <v>36</v>
      </c>
      <c r="K2395" t="s">
        <v>3350</v>
      </c>
      <c r="L2395" t="s">
        <v>3351</v>
      </c>
    </row>
    <row r="2396" spans="1:12" x14ac:dyDescent="0.25">
      <c r="A2396">
        <v>39</v>
      </c>
      <c r="B2396">
        <v>16</v>
      </c>
      <c r="C2396" t="s">
        <v>11</v>
      </c>
      <c r="E2396" t="s">
        <v>10</v>
      </c>
      <c r="F2396" t="s">
        <v>820</v>
      </c>
      <c r="G2396" t="s">
        <v>10</v>
      </c>
      <c r="H2396" t="s">
        <v>23</v>
      </c>
      <c r="I2396" t="s">
        <v>10395</v>
      </c>
      <c r="K2396" t="s">
        <v>3352</v>
      </c>
      <c r="L2396" t="s">
        <v>3353</v>
      </c>
    </row>
    <row r="2397" spans="1:12" x14ac:dyDescent="0.25">
      <c r="A2397">
        <v>39</v>
      </c>
      <c r="B2397">
        <v>17</v>
      </c>
      <c r="C2397" t="s">
        <v>11</v>
      </c>
      <c r="E2397" t="s">
        <v>10</v>
      </c>
      <c r="F2397" t="s">
        <v>820</v>
      </c>
      <c r="G2397" t="s">
        <v>10</v>
      </c>
      <c r="H2397" t="s">
        <v>26</v>
      </c>
      <c r="I2397" t="s">
        <v>10351</v>
      </c>
      <c r="K2397" t="s">
        <v>3353</v>
      </c>
      <c r="L2397" t="s">
        <v>3353</v>
      </c>
    </row>
    <row r="2398" spans="1:12" x14ac:dyDescent="0.25">
      <c r="A2398">
        <v>39</v>
      </c>
      <c r="B2398">
        <v>18</v>
      </c>
      <c r="C2398" t="s">
        <v>11</v>
      </c>
      <c r="E2398" t="s">
        <v>10</v>
      </c>
      <c r="F2398" t="s">
        <v>820</v>
      </c>
      <c r="G2398" t="s">
        <v>10</v>
      </c>
      <c r="H2398" t="s">
        <v>12</v>
      </c>
      <c r="I2398" t="s">
        <v>13</v>
      </c>
      <c r="K2398" t="s">
        <v>3353</v>
      </c>
      <c r="L2398" t="s">
        <v>3354</v>
      </c>
    </row>
    <row r="2399" spans="1:12" x14ac:dyDescent="0.25">
      <c r="A2399">
        <v>39</v>
      </c>
      <c r="B2399">
        <v>19</v>
      </c>
      <c r="C2399" t="s">
        <v>11</v>
      </c>
      <c r="E2399" t="s">
        <v>10</v>
      </c>
      <c r="F2399" t="s">
        <v>820</v>
      </c>
      <c r="G2399" t="s">
        <v>10</v>
      </c>
      <c r="H2399" t="s">
        <v>19</v>
      </c>
      <c r="I2399" t="s">
        <v>75</v>
      </c>
      <c r="K2399" t="s">
        <v>3354</v>
      </c>
      <c r="L2399" t="s">
        <v>3355</v>
      </c>
    </row>
    <row r="2400" spans="1:12" x14ac:dyDescent="0.25">
      <c r="A2400">
        <v>39</v>
      </c>
      <c r="B2400">
        <v>20</v>
      </c>
      <c r="C2400" t="s">
        <v>11</v>
      </c>
      <c r="E2400" t="s">
        <v>10</v>
      </c>
      <c r="F2400" t="s">
        <v>820</v>
      </c>
      <c r="G2400" t="s">
        <v>10</v>
      </c>
      <c r="H2400" t="s">
        <v>12</v>
      </c>
      <c r="I2400" t="s">
        <v>16</v>
      </c>
      <c r="K2400" t="s">
        <v>3355</v>
      </c>
      <c r="L2400" t="s">
        <v>3356</v>
      </c>
    </row>
    <row r="2401" spans="1:14" x14ac:dyDescent="0.25">
      <c r="A2401">
        <v>39</v>
      </c>
      <c r="B2401">
        <v>21</v>
      </c>
      <c r="C2401" t="s">
        <v>11</v>
      </c>
      <c r="E2401" t="s">
        <v>10</v>
      </c>
      <c r="F2401" t="s">
        <v>820</v>
      </c>
      <c r="G2401" t="s">
        <v>10</v>
      </c>
      <c r="H2401" t="s">
        <v>19</v>
      </c>
      <c r="I2401" t="s">
        <v>79</v>
      </c>
      <c r="K2401" t="s">
        <v>3356</v>
      </c>
      <c r="L2401" t="s">
        <v>3357</v>
      </c>
    </row>
    <row r="2402" spans="1:14" x14ac:dyDescent="0.25">
      <c r="A2402">
        <v>39</v>
      </c>
      <c r="B2402">
        <v>22</v>
      </c>
      <c r="C2402" t="s">
        <v>11</v>
      </c>
      <c r="E2402" t="s">
        <v>10</v>
      </c>
      <c r="F2402" t="s">
        <v>820</v>
      </c>
      <c r="G2402" t="s">
        <v>10</v>
      </c>
      <c r="H2402" t="s">
        <v>55</v>
      </c>
      <c r="I2402" t="s">
        <v>93</v>
      </c>
      <c r="J2402" t="s">
        <v>82</v>
      </c>
      <c r="K2402" t="s">
        <v>3357</v>
      </c>
      <c r="L2402" t="s">
        <v>3357</v>
      </c>
      <c r="N2402">
        <v>7</v>
      </c>
    </row>
    <row r="2403" spans="1:14" x14ac:dyDescent="0.25">
      <c r="A2403">
        <v>39</v>
      </c>
      <c r="B2403">
        <v>23</v>
      </c>
      <c r="C2403" t="s">
        <v>11</v>
      </c>
      <c r="E2403" t="s">
        <v>10</v>
      </c>
      <c r="F2403" t="s">
        <v>820</v>
      </c>
      <c r="G2403" t="s">
        <v>10</v>
      </c>
      <c r="H2403" t="s">
        <v>19</v>
      </c>
      <c r="I2403" t="s">
        <v>47</v>
      </c>
      <c r="K2403" t="s">
        <v>3357</v>
      </c>
      <c r="L2403" t="s">
        <v>3358</v>
      </c>
    </row>
    <row r="2404" spans="1:14" x14ac:dyDescent="0.25">
      <c r="A2404">
        <v>39</v>
      </c>
      <c r="B2404">
        <v>24</v>
      </c>
      <c r="C2404" t="s">
        <v>11</v>
      </c>
      <c r="E2404" t="s">
        <v>10</v>
      </c>
      <c r="F2404" t="s">
        <v>820</v>
      </c>
      <c r="G2404" t="s">
        <v>10</v>
      </c>
      <c r="H2404" t="s">
        <v>19</v>
      </c>
      <c r="I2404" t="s">
        <v>123</v>
      </c>
      <c r="K2404" t="s">
        <v>3358</v>
      </c>
      <c r="L2404" t="s">
        <v>3359</v>
      </c>
    </row>
    <row r="2405" spans="1:14" x14ac:dyDescent="0.25">
      <c r="A2405">
        <v>39</v>
      </c>
      <c r="B2405">
        <v>25</v>
      </c>
      <c r="C2405" t="s">
        <v>11</v>
      </c>
      <c r="E2405" t="s">
        <v>10</v>
      </c>
      <c r="F2405" t="s">
        <v>820</v>
      </c>
      <c r="G2405" t="s">
        <v>10</v>
      </c>
      <c r="H2405" t="s">
        <v>19</v>
      </c>
      <c r="I2405" t="s">
        <v>47</v>
      </c>
      <c r="K2405" t="s">
        <v>3360</v>
      </c>
      <c r="L2405" t="s">
        <v>3361</v>
      </c>
    </row>
    <row r="2406" spans="1:14" x14ac:dyDescent="0.25">
      <c r="A2406">
        <v>39</v>
      </c>
      <c r="B2406">
        <v>26</v>
      </c>
      <c r="C2406" t="s">
        <v>11</v>
      </c>
      <c r="E2406" t="s">
        <v>10</v>
      </c>
      <c r="F2406" t="s">
        <v>820</v>
      </c>
      <c r="G2406" t="s">
        <v>10</v>
      </c>
      <c r="H2406" t="s">
        <v>35</v>
      </c>
      <c r="I2406" t="s">
        <v>164</v>
      </c>
      <c r="K2406" t="s">
        <v>3361</v>
      </c>
      <c r="L2406" t="s">
        <v>3362</v>
      </c>
    </row>
    <row r="2407" spans="1:14" x14ac:dyDescent="0.25">
      <c r="A2407">
        <v>39</v>
      </c>
      <c r="B2407">
        <v>27</v>
      </c>
      <c r="C2407" t="s">
        <v>11</v>
      </c>
      <c r="E2407" t="s">
        <v>10</v>
      </c>
      <c r="F2407" t="s">
        <v>820</v>
      </c>
      <c r="G2407" t="s">
        <v>10</v>
      </c>
      <c r="H2407" t="s">
        <v>19</v>
      </c>
      <c r="I2407" t="s">
        <v>47</v>
      </c>
      <c r="K2407" t="s">
        <v>3362</v>
      </c>
      <c r="L2407" t="s">
        <v>3363</v>
      </c>
    </row>
    <row r="2408" spans="1:14" x14ac:dyDescent="0.25">
      <c r="A2408">
        <v>39</v>
      </c>
      <c r="B2408">
        <v>28</v>
      </c>
      <c r="C2408" t="s">
        <v>11</v>
      </c>
      <c r="E2408" t="s">
        <v>10</v>
      </c>
      <c r="F2408" t="s">
        <v>820</v>
      </c>
      <c r="G2408" t="s">
        <v>10</v>
      </c>
      <c r="H2408" t="s">
        <v>355</v>
      </c>
      <c r="I2408" t="s">
        <v>414</v>
      </c>
      <c r="K2408" t="s">
        <v>3363</v>
      </c>
      <c r="L2408" t="s">
        <v>3363</v>
      </c>
    </row>
    <row r="2409" spans="1:14" x14ac:dyDescent="0.25">
      <c r="A2409">
        <v>39</v>
      </c>
      <c r="B2409">
        <v>29</v>
      </c>
      <c r="C2409" t="s">
        <v>11</v>
      </c>
      <c r="E2409" t="s">
        <v>10</v>
      </c>
      <c r="F2409" t="s">
        <v>820</v>
      </c>
      <c r="G2409" t="s">
        <v>10</v>
      </c>
      <c r="H2409" t="s">
        <v>19</v>
      </c>
      <c r="I2409" t="s">
        <v>79</v>
      </c>
      <c r="K2409" t="s">
        <v>3363</v>
      </c>
      <c r="L2409" t="s">
        <v>3364</v>
      </c>
    </row>
    <row r="2410" spans="1:14" x14ac:dyDescent="0.25">
      <c r="A2410">
        <v>39</v>
      </c>
      <c r="B2410">
        <v>30</v>
      </c>
      <c r="C2410" t="s">
        <v>11</v>
      </c>
      <c r="E2410" t="s">
        <v>10</v>
      </c>
      <c r="F2410" t="s">
        <v>820</v>
      </c>
      <c r="G2410" t="s">
        <v>10</v>
      </c>
      <c r="H2410" t="s">
        <v>55</v>
      </c>
      <c r="I2410" t="s">
        <v>781</v>
      </c>
      <c r="J2410" t="s">
        <v>94</v>
      </c>
      <c r="K2410" t="s">
        <v>3364</v>
      </c>
      <c r="L2410" t="s">
        <v>3364</v>
      </c>
      <c r="N2410">
        <v>4</v>
      </c>
    </row>
    <row r="2411" spans="1:14" x14ac:dyDescent="0.25">
      <c r="A2411">
        <v>39</v>
      </c>
      <c r="B2411">
        <v>31</v>
      </c>
      <c r="C2411" t="s">
        <v>11</v>
      </c>
      <c r="E2411" t="s">
        <v>10</v>
      </c>
      <c r="F2411" t="s">
        <v>820</v>
      </c>
      <c r="G2411" t="s">
        <v>10</v>
      </c>
      <c r="H2411" t="s">
        <v>19</v>
      </c>
      <c r="I2411" t="s">
        <v>79</v>
      </c>
      <c r="K2411" t="s">
        <v>3364</v>
      </c>
      <c r="L2411" t="s">
        <v>3365</v>
      </c>
    </row>
    <row r="2412" spans="1:14" x14ac:dyDescent="0.25">
      <c r="A2412">
        <v>39</v>
      </c>
      <c r="B2412">
        <v>32</v>
      </c>
      <c r="C2412" t="s">
        <v>11</v>
      </c>
      <c r="E2412" t="s">
        <v>10</v>
      </c>
      <c r="F2412" t="s">
        <v>820</v>
      </c>
      <c r="G2412" t="s">
        <v>10</v>
      </c>
      <c r="H2412" t="s">
        <v>23</v>
      </c>
      <c r="I2412" t="s">
        <v>341</v>
      </c>
      <c r="K2412" t="s">
        <v>3366</v>
      </c>
      <c r="L2412" t="s">
        <v>3367</v>
      </c>
    </row>
    <row r="2413" spans="1:14" x14ac:dyDescent="0.25">
      <c r="A2413">
        <v>39</v>
      </c>
      <c r="B2413">
        <v>33</v>
      </c>
      <c r="C2413" t="s">
        <v>11</v>
      </c>
      <c r="E2413" t="s">
        <v>10</v>
      </c>
      <c r="F2413" t="s">
        <v>820</v>
      </c>
      <c r="G2413" t="s">
        <v>10</v>
      </c>
      <c r="H2413" t="s">
        <v>26</v>
      </c>
      <c r="I2413" t="s">
        <v>10351</v>
      </c>
      <c r="K2413" t="s">
        <v>3367</v>
      </c>
      <c r="L2413" t="s">
        <v>3367</v>
      </c>
    </row>
    <row r="2414" spans="1:14" x14ac:dyDescent="0.25">
      <c r="A2414">
        <v>39</v>
      </c>
      <c r="B2414">
        <v>34</v>
      </c>
      <c r="C2414" t="s">
        <v>11</v>
      </c>
      <c r="E2414" t="s">
        <v>10</v>
      </c>
      <c r="F2414" t="s">
        <v>820</v>
      </c>
      <c r="G2414" t="s">
        <v>10</v>
      </c>
      <c r="H2414" t="s">
        <v>12</v>
      </c>
      <c r="I2414" t="s">
        <v>13</v>
      </c>
      <c r="K2414" t="s">
        <v>3367</v>
      </c>
      <c r="L2414" t="s">
        <v>3368</v>
      </c>
    </row>
    <row r="2415" spans="1:14" x14ac:dyDescent="0.25">
      <c r="A2415">
        <v>39</v>
      </c>
      <c r="B2415">
        <v>35</v>
      </c>
      <c r="C2415" t="s">
        <v>11</v>
      </c>
      <c r="E2415" t="s">
        <v>10</v>
      </c>
      <c r="F2415" t="s">
        <v>820</v>
      </c>
      <c r="G2415" t="s">
        <v>10</v>
      </c>
      <c r="H2415" t="s">
        <v>19</v>
      </c>
      <c r="I2415" t="s">
        <v>123</v>
      </c>
      <c r="K2415" t="s">
        <v>3369</v>
      </c>
      <c r="L2415" t="s">
        <v>3370</v>
      </c>
    </row>
    <row r="2416" spans="1:14" x14ac:dyDescent="0.25">
      <c r="A2416">
        <v>39</v>
      </c>
      <c r="B2416">
        <v>36</v>
      </c>
      <c r="C2416" t="s">
        <v>11</v>
      </c>
      <c r="E2416" t="s">
        <v>10</v>
      </c>
      <c r="F2416" t="s">
        <v>820</v>
      </c>
      <c r="G2416" t="s">
        <v>10</v>
      </c>
      <c r="H2416" t="s">
        <v>12</v>
      </c>
      <c r="I2416" t="s">
        <v>13</v>
      </c>
      <c r="K2416" t="s">
        <v>3370</v>
      </c>
      <c r="L2416" t="s">
        <v>3371</v>
      </c>
    </row>
    <row r="2417" spans="1:14" x14ac:dyDescent="0.25">
      <c r="A2417">
        <v>39</v>
      </c>
      <c r="B2417">
        <v>37</v>
      </c>
      <c r="C2417" t="s">
        <v>11</v>
      </c>
      <c r="E2417" t="s">
        <v>10</v>
      </c>
      <c r="F2417" t="s">
        <v>820</v>
      </c>
      <c r="G2417" t="s">
        <v>10</v>
      </c>
      <c r="H2417" t="s">
        <v>19</v>
      </c>
      <c r="I2417" t="s">
        <v>123</v>
      </c>
      <c r="K2417" t="s">
        <v>3371</v>
      </c>
      <c r="L2417" t="s">
        <v>3372</v>
      </c>
    </row>
    <row r="2418" spans="1:14" x14ac:dyDescent="0.25">
      <c r="A2418">
        <v>39</v>
      </c>
      <c r="B2418">
        <v>38</v>
      </c>
      <c r="C2418" t="s">
        <v>11</v>
      </c>
      <c r="E2418" t="s">
        <v>10</v>
      </c>
      <c r="F2418" t="s">
        <v>820</v>
      </c>
      <c r="G2418" t="s">
        <v>10</v>
      </c>
      <c r="H2418" t="s">
        <v>12</v>
      </c>
      <c r="I2418" t="s">
        <v>13</v>
      </c>
      <c r="K2418" t="s">
        <v>3372</v>
      </c>
      <c r="L2418" t="s">
        <v>3373</v>
      </c>
    </row>
    <row r="2419" spans="1:14" x14ac:dyDescent="0.25">
      <c r="A2419">
        <v>39</v>
      </c>
      <c r="B2419">
        <v>39</v>
      </c>
      <c r="C2419" t="s">
        <v>11</v>
      </c>
      <c r="E2419" t="s">
        <v>10</v>
      </c>
      <c r="F2419" t="s">
        <v>820</v>
      </c>
      <c r="G2419" t="s">
        <v>10</v>
      </c>
      <c r="H2419" t="s">
        <v>19</v>
      </c>
      <c r="I2419" t="s">
        <v>79</v>
      </c>
      <c r="K2419" t="s">
        <v>3373</v>
      </c>
      <c r="L2419" t="s">
        <v>3374</v>
      </c>
    </row>
    <row r="2420" spans="1:14" x14ac:dyDescent="0.25">
      <c r="A2420">
        <v>39</v>
      </c>
      <c r="B2420">
        <v>40</v>
      </c>
      <c r="C2420" t="s">
        <v>11</v>
      </c>
      <c r="E2420" t="s">
        <v>10</v>
      </c>
      <c r="F2420" t="s">
        <v>820</v>
      </c>
      <c r="G2420" t="s">
        <v>10</v>
      </c>
      <c r="H2420" t="s">
        <v>55</v>
      </c>
      <c r="I2420" t="s">
        <v>259</v>
      </c>
      <c r="J2420" t="s">
        <v>82</v>
      </c>
      <c r="K2420" t="s">
        <v>3374</v>
      </c>
      <c r="L2420" t="s">
        <v>3374</v>
      </c>
      <c r="N2420">
        <v>6</v>
      </c>
    </row>
    <row r="2421" spans="1:14" x14ac:dyDescent="0.25">
      <c r="A2421">
        <v>39</v>
      </c>
      <c r="B2421">
        <v>41</v>
      </c>
      <c r="C2421" t="s">
        <v>11</v>
      </c>
      <c r="E2421" t="s">
        <v>10</v>
      </c>
      <c r="F2421" t="s">
        <v>820</v>
      </c>
      <c r="G2421" t="s">
        <v>10</v>
      </c>
      <c r="H2421" t="s">
        <v>23</v>
      </c>
      <c r="I2421" t="s">
        <v>341</v>
      </c>
      <c r="K2421" t="s">
        <v>3374</v>
      </c>
      <c r="L2421" t="s">
        <v>3375</v>
      </c>
    </row>
    <row r="2422" spans="1:14" x14ac:dyDescent="0.25">
      <c r="A2422">
        <v>39</v>
      </c>
      <c r="B2422">
        <v>42</v>
      </c>
      <c r="C2422" t="s">
        <v>11</v>
      </c>
      <c r="E2422" t="s">
        <v>10</v>
      </c>
      <c r="F2422" t="s">
        <v>820</v>
      </c>
      <c r="G2422" t="s">
        <v>10</v>
      </c>
      <c r="H2422" t="s">
        <v>26</v>
      </c>
      <c r="I2422" t="s">
        <v>10351</v>
      </c>
      <c r="K2422" t="s">
        <v>3375</v>
      </c>
      <c r="L2422" t="s">
        <v>3375</v>
      </c>
    </row>
    <row r="2423" spans="1:14" x14ac:dyDescent="0.25">
      <c r="A2423">
        <v>39</v>
      </c>
      <c r="B2423">
        <v>43</v>
      </c>
      <c r="C2423" t="s">
        <v>11</v>
      </c>
      <c r="E2423" t="s">
        <v>10</v>
      </c>
      <c r="F2423" t="s">
        <v>820</v>
      </c>
      <c r="G2423" t="s">
        <v>10</v>
      </c>
      <c r="H2423" t="s">
        <v>12</v>
      </c>
      <c r="I2423" t="s">
        <v>13</v>
      </c>
      <c r="K2423" t="s">
        <v>3375</v>
      </c>
      <c r="L2423" t="s">
        <v>3376</v>
      </c>
    </row>
    <row r="2424" spans="1:14" x14ac:dyDescent="0.25">
      <c r="A2424">
        <v>39</v>
      </c>
      <c r="B2424">
        <v>44</v>
      </c>
      <c r="C2424" t="s">
        <v>11</v>
      </c>
      <c r="E2424" t="s">
        <v>10</v>
      </c>
      <c r="F2424" t="s">
        <v>820</v>
      </c>
      <c r="G2424" t="s">
        <v>10</v>
      </c>
      <c r="H2424" t="s">
        <v>12</v>
      </c>
      <c r="I2424" t="s">
        <v>16</v>
      </c>
      <c r="K2424" t="s">
        <v>3376</v>
      </c>
      <c r="L2424" t="s">
        <v>3377</v>
      </c>
    </row>
    <row r="2425" spans="1:14" x14ac:dyDescent="0.25">
      <c r="A2425">
        <v>39</v>
      </c>
      <c r="B2425">
        <v>45</v>
      </c>
      <c r="C2425" t="s">
        <v>11</v>
      </c>
      <c r="E2425" t="s">
        <v>10</v>
      </c>
      <c r="F2425" t="s">
        <v>820</v>
      </c>
      <c r="G2425" t="s">
        <v>10</v>
      </c>
      <c r="H2425" t="s">
        <v>19</v>
      </c>
      <c r="I2425" t="s">
        <v>75</v>
      </c>
      <c r="K2425" t="s">
        <v>3377</v>
      </c>
      <c r="L2425" t="s">
        <v>3378</v>
      </c>
    </row>
    <row r="2426" spans="1:14" x14ac:dyDescent="0.25">
      <c r="A2426">
        <v>39</v>
      </c>
      <c r="B2426">
        <v>46</v>
      </c>
      <c r="C2426" t="s">
        <v>11</v>
      </c>
      <c r="E2426" t="s">
        <v>10</v>
      </c>
      <c r="F2426" t="s">
        <v>820</v>
      </c>
      <c r="G2426" t="s">
        <v>10</v>
      </c>
      <c r="H2426" t="s">
        <v>35</v>
      </c>
      <c r="I2426" t="s">
        <v>164</v>
      </c>
      <c r="K2426" t="s">
        <v>3378</v>
      </c>
      <c r="L2426" t="s">
        <v>3379</v>
      </c>
    </row>
    <row r="2427" spans="1:14" x14ac:dyDescent="0.25">
      <c r="A2427">
        <v>39</v>
      </c>
      <c r="B2427">
        <v>47</v>
      </c>
      <c r="C2427" t="s">
        <v>11</v>
      </c>
      <c r="E2427" t="s">
        <v>10</v>
      </c>
      <c r="F2427" t="s">
        <v>820</v>
      </c>
      <c r="G2427" t="s">
        <v>10</v>
      </c>
      <c r="H2427" t="s">
        <v>23</v>
      </c>
      <c r="I2427" t="s">
        <v>10395</v>
      </c>
      <c r="K2427" t="s">
        <v>3380</v>
      </c>
      <c r="L2427" t="s">
        <v>3381</v>
      </c>
    </row>
    <row r="2428" spans="1:14" x14ac:dyDescent="0.25">
      <c r="A2428">
        <v>39</v>
      </c>
      <c r="B2428">
        <v>48</v>
      </c>
      <c r="C2428" t="s">
        <v>11</v>
      </c>
      <c r="E2428" t="s">
        <v>10</v>
      </c>
      <c r="F2428" t="s">
        <v>820</v>
      </c>
      <c r="G2428" t="s">
        <v>10</v>
      </c>
      <c r="H2428" t="s">
        <v>26</v>
      </c>
      <c r="I2428" t="s">
        <v>10351</v>
      </c>
      <c r="K2428" t="s">
        <v>3381</v>
      </c>
      <c r="L2428" t="s">
        <v>3381</v>
      </c>
    </row>
    <row r="2429" spans="1:14" x14ac:dyDescent="0.25">
      <c r="A2429">
        <v>39</v>
      </c>
      <c r="B2429">
        <v>49</v>
      </c>
      <c r="C2429" t="s">
        <v>11</v>
      </c>
      <c r="E2429" t="s">
        <v>10</v>
      </c>
      <c r="F2429" t="s">
        <v>820</v>
      </c>
      <c r="G2429" t="s">
        <v>10</v>
      </c>
      <c r="H2429" t="s">
        <v>19</v>
      </c>
      <c r="I2429" t="s">
        <v>123</v>
      </c>
      <c r="K2429" t="s">
        <v>3381</v>
      </c>
      <c r="L2429" t="s">
        <v>3382</v>
      </c>
    </row>
    <row r="2430" spans="1:14" x14ac:dyDescent="0.25">
      <c r="A2430">
        <v>39</v>
      </c>
      <c r="B2430">
        <v>50</v>
      </c>
      <c r="C2430" t="s">
        <v>11</v>
      </c>
      <c r="E2430" t="s">
        <v>10</v>
      </c>
      <c r="F2430" t="s">
        <v>820</v>
      </c>
      <c r="G2430" t="s">
        <v>10</v>
      </c>
      <c r="H2430" t="s">
        <v>55</v>
      </c>
      <c r="I2430" t="s">
        <v>206</v>
      </c>
      <c r="J2430" t="s">
        <v>94</v>
      </c>
      <c r="K2430" t="s">
        <v>3382</v>
      </c>
      <c r="L2430" t="s">
        <v>3383</v>
      </c>
      <c r="N2430">
        <v>4</v>
      </c>
    </row>
    <row r="2431" spans="1:14" x14ac:dyDescent="0.25">
      <c r="A2431">
        <v>39</v>
      </c>
      <c r="B2431">
        <v>51</v>
      </c>
      <c r="C2431" t="s">
        <v>11</v>
      </c>
      <c r="E2431" t="s">
        <v>10</v>
      </c>
      <c r="F2431" t="s">
        <v>820</v>
      </c>
      <c r="G2431" t="s">
        <v>10</v>
      </c>
      <c r="H2431" t="s">
        <v>19</v>
      </c>
      <c r="I2431" t="s">
        <v>103</v>
      </c>
      <c r="K2431" t="s">
        <v>3383</v>
      </c>
      <c r="L2431" t="s">
        <v>3384</v>
      </c>
    </row>
    <row r="2432" spans="1:14" x14ac:dyDescent="0.25">
      <c r="A2432">
        <v>39</v>
      </c>
      <c r="B2432">
        <v>52</v>
      </c>
      <c r="C2432" t="s">
        <v>11</v>
      </c>
      <c r="E2432" t="s">
        <v>10</v>
      </c>
      <c r="F2432" t="s">
        <v>820</v>
      </c>
      <c r="G2432" t="s">
        <v>10</v>
      </c>
      <c r="H2432" t="s">
        <v>55</v>
      </c>
      <c r="I2432" t="s">
        <v>259</v>
      </c>
      <c r="J2432" t="s">
        <v>82</v>
      </c>
      <c r="K2432" t="s">
        <v>3384</v>
      </c>
      <c r="L2432" t="s">
        <v>3385</v>
      </c>
      <c r="N2432">
        <v>4</v>
      </c>
    </row>
    <row r="2433" spans="1:14" x14ac:dyDescent="0.25">
      <c r="A2433">
        <v>39</v>
      </c>
      <c r="B2433">
        <v>53</v>
      </c>
      <c r="C2433" t="s">
        <v>11</v>
      </c>
      <c r="E2433" t="s">
        <v>10</v>
      </c>
      <c r="F2433" t="s">
        <v>820</v>
      </c>
      <c r="G2433" t="s">
        <v>10</v>
      </c>
      <c r="H2433" t="s">
        <v>23</v>
      </c>
      <c r="I2433" t="s">
        <v>10395</v>
      </c>
      <c r="K2433" t="s">
        <v>3386</v>
      </c>
      <c r="L2433" t="s">
        <v>3387</v>
      </c>
    </row>
    <row r="2434" spans="1:14" x14ac:dyDescent="0.25">
      <c r="A2434">
        <v>39</v>
      </c>
      <c r="B2434">
        <v>54</v>
      </c>
      <c r="C2434" t="s">
        <v>11</v>
      </c>
      <c r="E2434" t="s">
        <v>10</v>
      </c>
      <c r="F2434" t="s">
        <v>820</v>
      </c>
      <c r="G2434" t="s">
        <v>10</v>
      </c>
      <c r="H2434" t="s">
        <v>26</v>
      </c>
      <c r="I2434" t="s">
        <v>10351</v>
      </c>
      <c r="K2434" t="s">
        <v>3387</v>
      </c>
      <c r="L2434" t="s">
        <v>3387</v>
      </c>
    </row>
    <row r="2435" spans="1:14" x14ac:dyDescent="0.25">
      <c r="A2435">
        <v>39</v>
      </c>
      <c r="B2435">
        <v>55</v>
      </c>
      <c r="C2435" t="s">
        <v>11</v>
      </c>
      <c r="E2435" t="s">
        <v>10</v>
      </c>
      <c r="F2435" t="s">
        <v>820</v>
      </c>
      <c r="G2435" t="s">
        <v>10</v>
      </c>
      <c r="H2435" t="s">
        <v>12</v>
      </c>
      <c r="I2435" t="s">
        <v>116</v>
      </c>
      <c r="K2435" t="s">
        <v>3387</v>
      </c>
      <c r="L2435" t="s">
        <v>3388</v>
      </c>
    </row>
    <row r="2436" spans="1:14" x14ac:dyDescent="0.25">
      <c r="A2436">
        <v>39</v>
      </c>
      <c r="B2436">
        <v>56</v>
      </c>
      <c r="C2436" t="s">
        <v>11</v>
      </c>
      <c r="E2436" t="s">
        <v>10</v>
      </c>
      <c r="F2436" t="s">
        <v>820</v>
      </c>
      <c r="G2436" t="s">
        <v>10</v>
      </c>
      <c r="H2436" t="s">
        <v>12</v>
      </c>
      <c r="I2436" t="s">
        <v>13</v>
      </c>
      <c r="K2436" t="s">
        <v>3388</v>
      </c>
      <c r="L2436" t="s">
        <v>3389</v>
      </c>
    </row>
    <row r="2437" spans="1:14" x14ac:dyDescent="0.25">
      <c r="A2437">
        <v>39</v>
      </c>
      <c r="B2437">
        <v>57</v>
      </c>
      <c r="C2437" t="s">
        <v>11</v>
      </c>
      <c r="E2437" t="s">
        <v>10</v>
      </c>
      <c r="F2437" t="s">
        <v>820</v>
      </c>
      <c r="G2437" t="s">
        <v>10</v>
      </c>
      <c r="H2437" t="s">
        <v>19</v>
      </c>
      <c r="I2437" t="s">
        <v>47</v>
      </c>
      <c r="K2437" t="s">
        <v>3389</v>
      </c>
      <c r="L2437" t="s">
        <v>3390</v>
      </c>
    </row>
    <row r="2438" spans="1:14" x14ac:dyDescent="0.25">
      <c r="A2438">
        <v>39</v>
      </c>
      <c r="B2438">
        <v>58</v>
      </c>
      <c r="C2438" t="s">
        <v>11</v>
      </c>
      <c r="E2438" t="s">
        <v>10</v>
      </c>
      <c r="F2438" t="s">
        <v>820</v>
      </c>
      <c r="G2438" t="s">
        <v>10</v>
      </c>
      <c r="H2438" t="s">
        <v>19</v>
      </c>
      <c r="I2438" t="s">
        <v>20</v>
      </c>
      <c r="K2438" t="s">
        <v>3390</v>
      </c>
      <c r="L2438" t="s">
        <v>3391</v>
      </c>
    </row>
    <row r="2439" spans="1:14" x14ac:dyDescent="0.25">
      <c r="A2439">
        <v>39</v>
      </c>
      <c r="B2439">
        <v>59</v>
      </c>
      <c r="C2439" t="s">
        <v>11</v>
      </c>
      <c r="E2439" t="s">
        <v>10</v>
      </c>
      <c r="F2439" t="s">
        <v>820</v>
      </c>
      <c r="G2439" t="s">
        <v>10</v>
      </c>
      <c r="H2439" t="s">
        <v>12</v>
      </c>
      <c r="I2439" t="s">
        <v>16</v>
      </c>
      <c r="K2439" t="s">
        <v>3391</v>
      </c>
      <c r="L2439" t="s">
        <v>3392</v>
      </c>
    </row>
    <row r="2440" spans="1:14" x14ac:dyDescent="0.25">
      <c r="A2440">
        <v>39</v>
      </c>
      <c r="B2440">
        <v>60</v>
      </c>
      <c r="C2440" t="s">
        <v>11</v>
      </c>
      <c r="E2440" t="s">
        <v>10</v>
      </c>
      <c r="F2440" t="s">
        <v>820</v>
      </c>
      <c r="G2440" t="s">
        <v>10</v>
      </c>
      <c r="H2440" t="s">
        <v>165</v>
      </c>
      <c r="I2440" t="s">
        <v>166</v>
      </c>
      <c r="K2440" t="s">
        <v>3392</v>
      </c>
      <c r="L2440" t="s">
        <v>3393</v>
      </c>
    </row>
    <row r="2441" spans="1:14" x14ac:dyDescent="0.25">
      <c r="A2441">
        <v>39</v>
      </c>
      <c r="B2441">
        <v>61</v>
      </c>
      <c r="C2441" t="s">
        <v>11</v>
      </c>
      <c r="E2441" t="s">
        <v>10</v>
      </c>
      <c r="F2441" t="s">
        <v>820</v>
      </c>
      <c r="G2441" t="s">
        <v>10</v>
      </c>
      <c r="H2441" t="s">
        <v>26</v>
      </c>
      <c r="I2441" t="s">
        <v>41</v>
      </c>
      <c r="K2441" t="s">
        <v>3393</v>
      </c>
      <c r="L2441" t="s">
        <v>3394</v>
      </c>
    </row>
    <row r="2442" spans="1:14" x14ac:dyDescent="0.25">
      <c r="A2442">
        <v>39</v>
      </c>
      <c r="B2442">
        <v>62</v>
      </c>
      <c r="C2442" t="s">
        <v>11</v>
      </c>
      <c r="E2442" t="s">
        <v>10</v>
      </c>
      <c r="F2442" t="s">
        <v>820</v>
      </c>
      <c r="G2442" t="s">
        <v>10</v>
      </c>
      <c r="H2442" t="s">
        <v>26</v>
      </c>
      <c r="I2442" t="s">
        <v>13</v>
      </c>
      <c r="K2442" t="s">
        <v>3394</v>
      </c>
      <c r="L2442" t="s">
        <v>3395</v>
      </c>
    </row>
    <row r="2443" spans="1:14" x14ac:dyDescent="0.25">
      <c r="A2443">
        <v>39</v>
      </c>
      <c r="B2443">
        <v>63</v>
      </c>
      <c r="C2443" t="s">
        <v>11</v>
      </c>
      <c r="E2443" t="s">
        <v>10</v>
      </c>
      <c r="F2443" t="s">
        <v>820</v>
      </c>
      <c r="G2443" t="s">
        <v>10</v>
      </c>
      <c r="H2443" t="s">
        <v>12</v>
      </c>
      <c r="I2443" t="s">
        <v>116</v>
      </c>
      <c r="K2443" t="s">
        <v>3395</v>
      </c>
      <c r="L2443" t="s">
        <v>3396</v>
      </c>
    </row>
    <row r="2444" spans="1:14" x14ac:dyDescent="0.25">
      <c r="A2444">
        <v>39</v>
      </c>
      <c r="B2444">
        <v>64</v>
      </c>
      <c r="C2444" t="s">
        <v>11</v>
      </c>
      <c r="E2444" t="s">
        <v>10</v>
      </c>
      <c r="F2444" t="s">
        <v>820</v>
      </c>
      <c r="G2444" t="s">
        <v>10</v>
      </c>
      <c r="H2444" t="s">
        <v>19</v>
      </c>
      <c r="I2444" t="s">
        <v>123</v>
      </c>
      <c r="K2444" t="s">
        <v>3396</v>
      </c>
      <c r="L2444" t="s">
        <v>3397</v>
      </c>
    </row>
    <row r="2445" spans="1:14" x14ac:dyDescent="0.25">
      <c r="A2445">
        <v>39</v>
      </c>
      <c r="B2445">
        <v>65</v>
      </c>
      <c r="C2445" t="s">
        <v>11</v>
      </c>
      <c r="E2445" t="s">
        <v>10</v>
      </c>
      <c r="F2445" t="s">
        <v>820</v>
      </c>
      <c r="G2445" t="s">
        <v>10</v>
      </c>
      <c r="H2445" t="s">
        <v>55</v>
      </c>
      <c r="I2445" t="s">
        <v>206</v>
      </c>
      <c r="J2445" t="s">
        <v>94</v>
      </c>
      <c r="K2445" t="s">
        <v>3397</v>
      </c>
      <c r="L2445" t="s">
        <v>3398</v>
      </c>
      <c r="N2445">
        <v>4</v>
      </c>
    </row>
    <row r="2446" spans="1:14" x14ac:dyDescent="0.25">
      <c r="A2446">
        <v>39</v>
      </c>
      <c r="B2446">
        <v>66</v>
      </c>
      <c r="C2446" t="s">
        <v>11</v>
      </c>
      <c r="E2446" t="s">
        <v>10</v>
      </c>
      <c r="F2446" t="s">
        <v>820</v>
      </c>
      <c r="G2446" t="s">
        <v>10</v>
      </c>
      <c r="H2446" t="s">
        <v>165</v>
      </c>
      <c r="I2446" t="s">
        <v>166</v>
      </c>
      <c r="K2446" t="s">
        <v>3398</v>
      </c>
      <c r="L2446" t="s">
        <v>3399</v>
      </c>
    </row>
    <row r="2447" spans="1:14" x14ac:dyDescent="0.25">
      <c r="A2447">
        <v>39</v>
      </c>
      <c r="B2447">
        <v>67</v>
      </c>
      <c r="C2447" t="s">
        <v>11</v>
      </c>
      <c r="E2447" t="s">
        <v>10</v>
      </c>
      <c r="F2447" t="s">
        <v>820</v>
      </c>
      <c r="G2447" t="s">
        <v>10</v>
      </c>
      <c r="H2447" t="s">
        <v>26</v>
      </c>
      <c r="I2447" t="s">
        <v>10351</v>
      </c>
      <c r="K2447" t="s">
        <v>3399</v>
      </c>
      <c r="L2447" t="s">
        <v>3399</v>
      </c>
    </row>
    <row r="2448" spans="1:14" x14ac:dyDescent="0.25">
      <c r="A2448">
        <v>39</v>
      </c>
      <c r="B2448">
        <v>68</v>
      </c>
      <c r="C2448" t="s">
        <v>11</v>
      </c>
      <c r="E2448" t="s">
        <v>10</v>
      </c>
      <c r="F2448" t="s">
        <v>820</v>
      </c>
      <c r="G2448" t="s">
        <v>10</v>
      </c>
      <c r="H2448" t="s">
        <v>12</v>
      </c>
      <c r="I2448" t="s">
        <v>16</v>
      </c>
      <c r="K2448" t="s">
        <v>3399</v>
      </c>
      <c r="L2448" t="s">
        <v>3400</v>
      </c>
    </row>
    <row r="2449" spans="1:12" x14ac:dyDescent="0.25">
      <c r="A2449">
        <v>39</v>
      </c>
      <c r="B2449">
        <v>69</v>
      </c>
      <c r="C2449" t="s">
        <v>11</v>
      </c>
      <c r="E2449" t="s">
        <v>10</v>
      </c>
      <c r="F2449" t="s">
        <v>820</v>
      </c>
      <c r="G2449" t="s">
        <v>10</v>
      </c>
      <c r="H2449" t="s">
        <v>19</v>
      </c>
      <c r="I2449" t="s">
        <v>123</v>
      </c>
      <c r="K2449" t="s">
        <v>3400</v>
      </c>
      <c r="L2449" t="s">
        <v>3401</v>
      </c>
    </row>
    <row r="2450" spans="1:12" x14ac:dyDescent="0.25">
      <c r="A2450">
        <v>39</v>
      </c>
      <c r="B2450">
        <v>70</v>
      </c>
      <c r="C2450" t="s">
        <v>11</v>
      </c>
      <c r="E2450" t="s">
        <v>10</v>
      </c>
      <c r="F2450" t="s">
        <v>820</v>
      </c>
      <c r="G2450" t="s">
        <v>10</v>
      </c>
      <c r="H2450" t="s">
        <v>19</v>
      </c>
      <c r="I2450" t="s">
        <v>79</v>
      </c>
      <c r="K2450" t="s">
        <v>3401</v>
      </c>
      <c r="L2450" t="s">
        <v>3402</v>
      </c>
    </row>
    <row r="2451" spans="1:12" x14ac:dyDescent="0.25">
      <c r="A2451">
        <v>39</v>
      </c>
      <c r="B2451">
        <v>71</v>
      </c>
      <c r="C2451" t="s">
        <v>11</v>
      </c>
      <c r="E2451" t="s">
        <v>10</v>
      </c>
      <c r="F2451" t="s">
        <v>820</v>
      </c>
      <c r="G2451" t="s">
        <v>10</v>
      </c>
      <c r="H2451" t="s">
        <v>35</v>
      </c>
      <c r="I2451" t="s">
        <v>36</v>
      </c>
      <c r="K2451" t="s">
        <v>3402</v>
      </c>
      <c r="L2451" t="s">
        <v>3402</v>
      </c>
    </row>
    <row r="2452" spans="1:12" x14ac:dyDescent="0.25">
      <c r="A2452">
        <v>39</v>
      </c>
      <c r="B2452">
        <v>72</v>
      </c>
      <c r="C2452" t="s">
        <v>11</v>
      </c>
      <c r="E2452" t="s">
        <v>10</v>
      </c>
      <c r="F2452" t="s">
        <v>820</v>
      </c>
      <c r="G2452" t="s">
        <v>10</v>
      </c>
      <c r="H2452" t="s">
        <v>23</v>
      </c>
      <c r="I2452" t="s">
        <v>24</v>
      </c>
      <c r="K2452" t="s">
        <v>3402</v>
      </c>
      <c r="L2452" t="s">
        <v>3403</v>
      </c>
    </row>
    <row r="2453" spans="1:12" x14ac:dyDescent="0.25">
      <c r="A2453">
        <v>39</v>
      </c>
      <c r="B2453">
        <v>73</v>
      </c>
      <c r="C2453" t="s">
        <v>11</v>
      </c>
      <c r="E2453" t="s">
        <v>10</v>
      </c>
      <c r="F2453" t="s">
        <v>820</v>
      </c>
      <c r="G2453" t="s">
        <v>10</v>
      </c>
      <c r="H2453" t="s">
        <v>26</v>
      </c>
      <c r="I2453" t="s">
        <v>10351</v>
      </c>
      <c r="K2453" t="s">
        <v>3403</v>
      </c>
      <c r="L2453" t="s">
        <v>3403</v>
      </c>
    </row>
    <row r="2454" spans="1:12" x14ac:dyDescent="0.25">
      <c r="A2454">
        <v>39</v>
      </c>
      <c r="B2454">
        <v>74</v>
      </c>
      <c r="C2454" t="s">
        <v>11</v>
      </c>
      <c r="E2454" t="s">
        <v>10</v>
      </c>
      <c r="F2454" t="s">
        <v>820</v>
      </c>
      <c r="G2454" t="s">
        <v>10</v>
      </c>
      <c r="H2454" t="s">
        <v>12</v>
      </c>
      <c r="I2454" t="s">
        <v>16</v>
      </c>
      <c r="K2454" t="s">
        <v>3403</v>
      </c>
      <c r="L2454" t="s">
        <v>3403</v>
      </c>
    </row>
    <row r="2455" spans="1:12" x14ac:dyDescent="0.25">
      <c r="A2455">
        <v>39</v>
      </c>
      <c r="B2455">
        <v>75</v>
      </c>
      <c r="C2455" t="s">
        <v>11</v>
      </c>
      <c r="E2455" t="s">
        <v>10</v>
      </c>
      <c r="F2455" t="s">
        <v>820</v>
      </c>
      <c r="G2455" t="s">
        <v>10</v>
      </c>
      <c r="H2455" t="s">
        <v>19</v>
      </c>
      <c r="I2455" t="s">
        <v>103</v>
      </c>
      <c r="K2455" t="s">
        <v>3403</v>
      </c>
      <c r="L2455" t="s">
        <v>3404</v>
      </c>
    </row>
    <row r="2456" spans="1:12" x14ac:dyDescent="0.25">
      <c r="A2456">
        <v>39</v>
      </c>
      <c r="B2456">
        <v>76</v>
      </c>
      <c r="C2456" t="s">
        <v>11</v>
      </c>
      <c r="E2456" t="s">
        <v>10</v>
      </c>
      <c r="F2456" t="s">
        <v>820</v>
      </c>
      <c r="G2456" t="s">
        <v>10</v>
      </c>
      <c r="H2456" t="s">
        <v>19</v>
      </c>
      <c r="I2456" t="s">
        <v>296</v>
      </c>
      <c r="K2456" t="s">
        <v>3404</v>
      </c>
      <c r="L2456" t="s">
        <v>3405</v>
      </c>
    </row>
    <row r="2457" spans="1:12" x14ac:dyDescent="0.25">
      <c r="A2457">
        <v>39</v>
      </c>
      <c r="B2457">
        <v>77</v>
      </c>
      <c r="C2457" t="s">
        <v>11</v>
      </c>
      <c r="E2457" t="s">
        <v>10</v>
      </c>
      <c r="F2457" t="s">
        <v>820</v>
      </c>
      <c r="G2457" t="s">
        <v>10</v>
      </c>
      <c r="H2457" t="s">
        <v>12</v>
      </c>
      <c r="I2457" t="s">
        <v>16</v>
      </c>
      <c r="K2457" t="s">
        <v>3405</v>
      </c>
      <c r="L2457" t="s">
        <v>3406</v>
      </c>
    </row>
    <row r="2458" spans="1:12" x14ac:dyDescent="0.25">
      <c r="A2458">
        <v>39</v>
      </c>
      <c r="B2458">
        <v>78</v>
      </c>
      <c r="C2458" t="s">
        <v>11</v>
      </c>
      <c r="E2458" t="s">
        <v>10</v>
      </c>
      <c r="F2458" t="s">
        <v>820</v>
      </c>
      <c r="G2458" t="s">
        <v>10</v>
      </c>
      <c r="H2458" t="s">
        <v>19</v>
      </c>
      <c r="I2458" t="s">
        <v>123</v>
      </c>
      <c r="K2458" t="s">
        <v>3406</v>
      </c>
      <c r="L2458" t="s">
        <v>3407</v>
      </c>
    </row>
    <row r="2459" spans="1:12" x14ac:dyDescent="0.25">
      <c r="A2459">
        <v>39</v>
      </c>
      <c r="B2459">
        <v>79</v>
      </c>
      <c r="C2459" t="s">
        <v>11</v>
      </c>
      <c r="E2459" t="s">
        <v>10</v>
      </c>
      <c r="F2459" t="s">
        <v>820</v>
      </c>
      <c r="G2459" t="s">
        <v>10</v>
      </c>
      <c r="H2459" t="s">
        <v>19</v>
      </c>
      <c r="I2459" t="s">
        <v>47</v>
      </c>
      <c r="K2459" t="s">
        <v>3407</v>
      </c>
      <c r="L2459" t="s">
        <v>3408</v>
      </c>
    </row>
    <row r="2460" spans="1:12" x14ac:dyDescent="0.25">
      <c r="A2460">
        <v>39</v>
      </c>
      <c r="B2460">
        <v>80</v>
      </c>
      <c r="C2460" t="s">
        <v>11</v>
      </c>
      <c r="E2460" t="s">
        <v>10</v>
      </c>
      <c r="F2460" t="s">
        <v>820</v>
      </c>
      <c r="G2460" t="s">
        <v>10</v>
      </c>
      <c r="H2460" t="s">
        <v>355</v>
      </c>
      <c r="I2460" t="s">
        <v>414</v>
      </c>
      <c r="K2460" t="s">
        <v>3408</v>
      </c>
      <c r="L2460" t="s">
        <v>3408</v>
      </c>
    </row>
    <row r="2461" spans="1:12" x14ac:dyDescent="0.25">
      <c r="A2461">
        <v>39</v>
      </c>
      <c r="B2461">
        <v>81</v>
      </c>
      <c r="C2461" t="s">
        <v>11</v>
      </c>
      <c r="E2461" t="s">
        <v>10</v>
      </c>
      <c r="F2461" t="s">
        <v>820</v>
      </c>
      <c r="G2461" t="s">
        <v>10</v>
      </c>
      <c r="H2461" t="s">
        <v>19</v>
      </c>
      <c r="I2461" t="s">
        <v>79</v>
      </c>
      <c r="K2461" t="s">
        <v>3408</v>
      </c>
      <c r="L2461" t="s">
        <v>3409</v>
      </c>
    </row>
    <row r="2462" spans="1:12" x14ac:dyDescent="0.25">
      <c r="A2462">
        <v>39</v>
      </c>
      <c r="B2462">
        <v>82</v>
      </c>
      <c r="C2462" t="s">
        <v>11</v>
      </c>
      <c r="E2462" t="s">
        <v>10</v>
      </c>
      <c r="F2462" t="s">
        <v>820</v>
      </c>
      <c r="G2462" t="s">
        <v>10</v>
      </c>
      <c r="H2462" t="s">
        <v>355</v>
      </c>
      <c r="I2462" t="s">
        <v>414</v>
      </c>
      <c r="K2462" t="s">
        <v>3409</v>
      </c>
      <c r="L2462" t="s">
        <v>3409</v>
      </c>
    </row>
    <row r="2463" spans="1:12" x14ac:dyDescent="0.25">
      <c r="A2463">
        <v>39</v>
      </c>
      <c r="B2463">
        <v>83</v>
      </c>
      <c r="C2463" t="s">
        <v>11</v>
      </c>
      <c r="E2463" t="s">
        <v>10</v>
      </c>
      <c r="F2463" t="s">
        <v>820</v>
      </c>
      <c r="G2463" t="s">
        <v>10</v>
      </c>
      <c r="H2463" t="s">
        <v>19</v>
      </c>
      <c r="I2463" t="s">
        <v>123</v>
      </c>
      <c r="K2463" t="s">
        <v>3409</v>
      </c>
      <c r="L2463" t="s">
        <v>3410</v>
      </c>
    </row>
    <row r="2464" spans="1:12" x14ac:dyDescent="0.25">
      <c r="A2464">
        <v>39</v>
      </c>
      <c r="B2464">
        <v>84</v>
      </c>
      <c r="C2464" t="s">
        <v>11</v>
      </c>
      <c r="E2464" t="s">
        <v>10</v>
      </c>
      <c r="F2464" t="s">
        <v>820</v>
      </c>
      <c r="G2464" t="s">
        <v>10</v>
      </c>
      <c r="H2464" t="s">
        <v>165</v>
      </c>
      <c r="I2464" t="s">
        <v>166</v>
      </c>
      <c r="K2464" t="s">
        <v>3410</v>
      </c>
      <c r="L2464" t="s">
        <v>3411</v>
      </c>
    </row>
    <row r="2465" spans="1:12" x14ac:dyDescent="0.25">
      <c r="A2465">
        <v>39</v>
      </c>
      <c r="B2465">
        <v>85</v>
      </c>
      <c r="C2465" t="s">
        <v>11</v>
      </c>
      <c r="E2465" t="s">
        <v>10</v>
      </c>
      <c r="F2465" t="s">
        <v>820</v>
      </c>
      <c r="G2465" t="s">
        <v>10</v>
      </c>
      <c r="H2465" t="s">
        <v>26</v>
      </c>
      <c r="I2465" t="s">
        <v>10351</v>
      </c>
      <c r="K2465" t="s">
        <v>3411</v>
      </c>
      <c r="L2465" t="s">
        <v>3411</v>
      </c>
    </row>
    <row r="2466" spans="1:12" x14ac:dyDescent="0.25">
      <c r="A2466">
        <v>39</v>
      </c>
      <c r="B2466">
        <v>86</v>
      </c>
      <c r="C2466" t="s">
        <v>11</v>
      </c>
      <c r="E2466" t="s">
        <v>10</v>
      </c>
      <c r="F2466" t="s">
        <v>820</v>
      </c>
      <c r="G2466" t="s">
        <v>10</v>
      </c>
      <c r="H2466" t="s">
        <v>12</v>
      </c>
      <c r="I2466" t="s">
        <v>13</v>
      </c>
      <c r="K2466" t="s">
        <v>3411</v>
      </c>
      <c r="L2466" t="s">
        <v>3412</v>
      </c>
    </row>
    <row r="2467" spans="1:12" x14ac:dyDescent="0.25">
      <c r="A2467">
        <v>39</v>
      </c>
      <c r="B2467">
        <v>87</v>
      </c>
      <c r="C2467" t="s">
        <v>11</v>
      </c>
      <c r="E2467" t="s">
        <v>10</v>
      </c>
      <c r="F2467" t="s">
        <v>820</v>
      </c>
      <c r="G2467" t="s">
        <v>10</v>
      </c>
      <c r="H2467" t="s">
        <v>12</v>
      </c>
      <c r="I2467" t="s">
        <v>16</v>
      </c>
      <c r="K2467" t="s">
        <v>3412</v>
      </c>
      <c r="L2467" t="s">
        <v>3413</v>
      </c>
    </row>
    <row r="2468" spans="1:12" x14ac:dyDescent="0.25">
      <c r="A2468">
        <v>39</v>
      </c>
      <c r="B2468">
        <v>88</v>
      </c>
      <c r="C2468" t="s">
        <v>11</v>
      </c>
      <c r="E2468" t="s">
        <v>10</v>
      </c>
      <c r="F2468" t="s">
        <v>820</v>
      </c>
      <c r="G2468" t="s">
        <v>10</v>
      </c>
      <c r="H2468" t="s">
        <v>19</v>
      </c>
      <c r="I2468" t="s">
        <v>123</v>
      </c>
      <c r="K2468" t="s">
        <v>3413</v>
      </c>
      <c r="L2468" t="s">
        <v>3414</v>
      </c>
    </row>
    <row r="2469" spans="1:12" x14ac:dyDescent="0.25">
      <c r="A2469">
        <v>39</v>
      </c>
      <c r="B2469">
        <v>89</v>
      </c>
      <c r="C2469" t="s">
        <v>11</v>
      </c>
      <c r="E2469" t="s">
        <v>10</v>
      </c>
      <c r="F2469" t="s">
        <v>820</v>
      </c>
      <c r="G2469" t="s">
        <v>10</v>
      </c>
      <c r="H2469" t="s">
        <v>19</v>
      </c>
      <c r="I2469" t="s">
        <v>79</v>
      </c>
      <c r="K2469" t="s">
        <v>3414</v>
      </c>
      <c r="L2469" t="s">
        <v>3415</v>
      </c>
    </row>
    <row r="2470" spans="1:12" x14ac:dyDescent="0.25">
      <c r="A2470">
        <v>39</v>
      </c>
      <c r="B2470">
        <v>90</v>
      </c>
      <c r="C2470" t="s">
        <v>11</v>
      </c>
      <c r="E2470" t="s">
        <v>10</v>
      </c>
      <c r="F2470" t="s">
        <v>820</v>
      </c>
      <c r="G2470" t="s">
        <v>10</v>
      </c>
      <c r="H2470" t="s">
        <v>19</v>
      </c>
      <c r="I2470" t="s">
        <v>123</v>
      </c>
      <c r="K2470" t="s">
        <v>3415</v>
      </c>
      <c r="L2470" t="s">
        <v>3416</v>
      </c>
    </row>
    <row r="2471" spans="1:12" x14ac:dyDescent="0.25">
      <c r="A2471">
        <v>39</v>
      </c>
      <c r="B2471">
        <v>91</v>
      </c>
      <c r="C2471" t="s">
        <v>11</v>
      </c>
      <c r="E2471" t="s">
        <v>10</v>
      </c>
      <c r="F2471" t="s">
        <v>820</v>
      </c>
      <c r="G2471" t="s">
        <v>10</v>
      </c>
      <c r="H2471" t="s">
        <v>19</v>
      </c>
      <c r="I2471" t="s">
        <v>79</v>
      </c>
      <c r="K2471" t="s">
        <v>3416</v>
      </c>
      <c r="L2471" t="s">
        <v>3417</v>
      </c>
    </row>
    <row r="2472" spans="1:12" x14ac:dyDescent="0.25">
      <c r="A2472">
        <v>39</v>
      </c>
      <c r="B2472">
        <v>92</v>
      </c>
      <c r="C2472" t="s">
        <v>11</v>
      </c>
      <c r="E2472" t="s">
        <v>10</v>
      </c>
      <c r="F2472" t="s">
        <v>820</v>
      </c>
      <c r="G2472" t="s">
        <v>10</v>
      </c>
      <c r="H2472" t="s">
        <v>23</v>
      </c>
      <c r="I2472" t="s">
        <v>341</v>
      </c>
      <c r="K2472" t="s">
        <v>3417</v>
      </c>
      <c r="L2472" t="s">
        <v>3418</v>
      </c>
    </row>
    <row r="2473" spans="1:12" x14ac:dyDescent="0.25">
      <c r="A2473">
        <v>39</v>
      </c>
      <c r="B2473">
        <v>93</v>
      </c>
      <c r="C2473" t="s">
        <v>11</v>
      </c>
      <c r="E2473" t="s">
        <v>10</v>
      </c>
      <c r="F2473" t="s">
        <v>820</v>
      </c>
      <c r="G2473" t="s">
        <v>10</v>
      </c>
      <c r="H2473" t="s">
        <v>26</v>
      </c>
      <c r="I2473" t="s">
        <v>41</v>
      </c>
      <c r="K2473" t="s">
        <v>3418</v>
      </c>
      <c r="L2473" t="s">
        <v>3419</v>
      </c>
    </row>
    <row r="2474" spans="1:12" x14ac:dyDescent="0.25">
      <c r="A2474">
        <v>39</v>
      </c>
      <c r="B2474">
        <v>94</v>
      </c>
      <c r="C2474" t="s">
        <v>11</v>
      </c>
      <c r="E2474" t="s">
        <v>10</v>
      </c>
      <c r="F2474" t="s">
        <v>820</v>
      </c>
      <c r="G2474" t="s">
        <v>10</v>
      </c>
      <c r="H2474" t="s">
        <v>26</v>
      </c>
      <c r="I2474" t="s">
        <v>252</v>
      </c>
      <c r="K2474" t="s">
        <v>3419</v>
      </c>
      <c r="L2474" t="s">
        <v>3420</v>
      </c>
    </row>
    <row r="2475" spans="1:12" x14ac:dyDescent="0.25">
      <c r="A2475">
        <v>40</v>
      </c>
      <c r="B2475">
        <v>1</v>
      </c>
      <c r="C2475" t="s">
        <v>3421</v>
      </c>
      <c r="E2475" t="s">
        <v>10</v>
      </c>
      <c r="F2475" t="s">
        <v>3422</v>
      </c>
      <c r="G2475" t="s">
        <v>10</v>
      </c>
      <c r="H2475" t="s">
        <v>12</v>
      </c>
      <c r="I2475" t="s">
        <v>116</v>
      </c>
      <c r="K2475" t="s">
        <v>3423</v>
      </c>
      <c r="L2475" t="s">
        <v>3424</v>
      </c>
    </row>
    <row r="2476" spans="1:12" x14ac:dyDescent="0.25">
      <c r="A2476">
        <v>40</v>
      </c>
      <c r="B2476">
        <v>2</v>
      </c>
      <c r="C2476" t="s">
        <v>3421</v>
      </c>
      <c r="E2476" t="s">
        <v>10</v>
      </c>
      <c r="F2476" t="s">
        <v>3422</v>
      </c>
      <c r="G2476" t="s">
        <v>10</v>
      </c>
      <c r="H2476" t="s">
        <v>12</v>
      </c>
      <c r="I2476" t="s">
        <v>13</v>
      </c>
      <c r="K2476" t="s">
        <v>3424</v>
      </c>
      <c r="L2476" t="s">
        <v>3425</v>
      </c>
    </row>
    <row r="2477" spans="1:12" x14ac:dyDescent="0.25">
      <c r="A2477">
        <v>40</v>
      </c>
      <c r="B2477">
        <v>3</v>
      </c>
      <c r="C2477" t="s">
        <v>3421</v>
      </c>
      <c r="E2477" t="s">
        <v>10</v>
      </c>
      <c r="F2477" t="s">
        <v>3422</v>
      </c>
      <c r="G2477" t="s">
        <v>10</v>
      </c>
      <c r="H2477" t="s">
        <v>12</v>
      </c>
      <c r="I2477" t="s">
        <v>16</v>
      </c>
      <c r="K2477" t="s">
        <v>3425</v>
      </c>
      <c r="L2477" t="s">
        <v>3426</v>
      </c>
    </row>
    <row r="2478" spans="1:12" x14ac:dyDescent="0.25">
      <c r="A2478">
        <v>40</v>
      </c>
      <c r="B2478">
        <v>4</v>
      </c>
      <c r="C2478" t="s">
        <v>3421</v>
      </c>
      <c r="E2478" t="s">
        <v>10</v>
      </c>
      <c r="F2478" t="s">
        <v>3422</v>
      </c>
      <c r="G2478" t="s">
        <v>10</v>
      </c>
      <c r="H2478" t="s">
        <v>35</v>
      </c>
      <c r="I2478" t="s">
        <v>164</v>
      </c>
      <c r="K2478" t="s">
        <v>3426</v>
      </c>
      <c r="L2478" t="s">
        <v>3427</v>
      </c>
    </row>
    <row r="2479" spans="1:12" x14ac:dyDescent="0.25">
      <c r="A2479">
        <v>40</v>
      </c>
      <c r="B2479">
        <v>5</v>
      </c>
      <c r="C2479" t="s">
        <v>3421</v>
      </c>
      <c r="E2479" t="s">
        <v>10</v>
      </c>
      <c r="F2479" t="s">
        <v>3422</v>
      </c>
      <c r="G2479" t="s">
        <v>10</v>
      </c>
      <c r="H2479" t="s">
        <v>165</v>
      </c>
      <c r="I2479" t="s">
        <v>10351</v>
      </c>
      <c r="K2479" t="s">
        <v>3427</v>
      </c>
      <c r="L2479" t="s">
        <v>3428</v>
      </c>
    </row>
    <row r="2480" spans="1:12" x14ac:dyDescent="0.25">
      <c r="A2480">
        <v>40</v>
      </c>
      <c r="B2480">
        <v>6</v>
      </c>
      <c r="C2480" t="s">
        <v>3421</v>
      </c>
      <c r="E2480" t="s">
        <v>10</v>
      </c>
      <c r="F2480" t="s">
        <v>3422</v>
      </c>
      <c r="G2480" t="s">
        <v>10</v>
      </c>
      <c r="H2480" t="s">
        <v>26</v>
      </c>
      <c r="I2480" t="s">
        <v>10351</v>
      </c>
      <c r="K2480" t="s">
        <v>3429</v>
      </c>
      <c r="L2480" t="s">
        <v>3430</v>
      </c>
    </row>
    <row r="2481" spans="1:14" x14ac:dyDescent="0.25">
      <c r="A2481">
        <v>40</v>
      </c>
      <c r="B2481">
        <v>7</v>
      </c>
      <c r="C2481" t="s">
        <v>3421</v>
      </c>
      <c r="E2481" t="s">
        <v>10</v>
      </c>
      <c r="F2481" t="s">
        <v>3422</v>
      </c>
      <c r="G2481" t="s">
        <v>10</v>
      </c>
      <c r="H2481" t="s">
        <v>12</v>
      </c>
      <c r="I2481" t="s">
        <v>116</v>
      </c>
      <c r="K2481" t="s">
        <v>3430</v>
      </c>
      <c r="L2481" t="s">
        <v>3431</v>
      </c>
    </row>
    <row r="2482" spans="1:14" x14ac:dyDescent="0.25">
      <c r="A2482">
        <v>40</v>
      </c>
      <c r="B2482">
        <v>8</v>
      </c>
      <c r="C2482" t="s">
        <v>3421</v>
      </c>
      <c r="E2482" t="s">
        <v>10</v>
      </c>
      <c r="F2482" t="s">
        <v>3422</v>
      </c>
      <c r="G2482" t="s">
        <v>10</v>
      </c>
      <c r="H2482" t="s">
        <v>12</v>
      </c>
      <c r="I2482" t="s">
        <v>13</v>
      </c>
      <c r="K2482" t="s">
        <v>3431</v>
      </c>
      <c r="L2482" t="s">
        <v>3432</v>
      </c>
    </row>
    <row r="2483" spans="1:14" x14ac:dyDescent="0.25">
      <c r="A2483">
        <v>40</v>
      </c>
      <c r="B2483">
        <v>9</v>
      </c>
      <c r="C2483" t="s">
        <v>3421</v>
      </c>
      <c r="E2483" t="s">
        <v>10</v>
      </c>
      <c r="F2483" t="s">
        <v>3422</v>
      </c>
      <c r="G2483" t="s">
        <v>10</v>
      </c>
      <c r="H2483" t="s">
        <v>12</v>
      </c>
      <c r="I2483" t="s">
        <v>16</v>
      </c>
      <c r="K2483" t="s">
        <v>3432</v>
      </c>
      <c r="L2483" t="s">
        <v>3433</v>
      </c>
    </row>
    <row r="2484" spans="1:14" x14ac:dyDescent="0.25">
      <c r="A2484">
        <v>40</v>
      </c>
      <c r="B2484">
        <v>10</v>
      </c>
      <c r="C2484" t="s">
        <v>3421</v>
      </c>
      <c r="E2484" t="s">
        <v>10</v>
      </c>
      <c r="F2484" t="s">
        <v>3422</v>
      </c>
      <c r="G2484" t="s">
        <v>10</v>
      </c>
      <c r="H2484" t="s">
        <v>19</v>
      </c>
      <c r="I2484" t="s">
        <v>20</v>
      </c>
      <c r="K2484" t="s">
        <v>3433</v>
      </c>
      <c r="L2484" t="s">
        <v>3433</v>
      </c>
    </row>
    <row r="2485" spans="1:14" x14ac:dyDescent="0.25">
      <c r="A2485">
        <v>40</v>
      </c>
      <c r="B2485">
        <v>11</v>
      </c>
      <c r="C2485" t="s">
        <v>3421</v>
      </c>
      <c r="E2485" t="s">
        <v>10</v>
      </c>
      <c r="F2485" t="s">
        <v>3422</v>
      </c>
      <c r="G2485" t="s">
        <v>10</v>
      </c>
      <c r="H2485" t="s">
        <v>55</v>
      </c>
      <c r="I2485" t="s">
        <v>2242</v>
      </c>
      <c r="J2485" t="s">
        <v>94</v>
      </c>
      <c r="K2485" t="s">
        <v>3433</v>
      </c>
      <c r="L2485" t="s">
        <v>3434</v>
      </c>
      <c r="N2485">
        <v>4</v>
      </c>
    </row>
    <row r="2486" spans="1:14" x14ac:dyDescent="0.25">
      <c r="A2486">
        <v>40</v>
      </c>
      <c r="B2486">
        <v>12</v>
      </c>
      <c r="C2486" t="s">
        <v>3421</v>
      </c>
      <c r="E2486" t="s">
        <v>10</v>
      </c>
      <c r="F2486" t="s">
        <v>3422</v>
      </c>
      <c r="G2486" t="s">
        <v>10</v>
      </c>
      <c r="H2486" t="s">
        <v>23</v>
      </c>
      <c r="I2486" t="s">
        <v>341</v>
      </c>
      <c r="K2486" t="s">
        <v>3434</v>
      </c>
      <c r="L2486" t="s">
        <v>3435</v>
      </c>
    </row>
    <row r="2487" spans="1:14" x14ac:dyDescent="0.25">
      <c r="A2487">
        <v>40</v>
      </c>
      <c r="B2487">
        <v>13</v>
      </c>
      <c r="C2487" t="s">
        <v>3421</v>
      </c>
      <c r="E2487" t="s">
        <v>10</v>
      </c>
      <c r="F2487" t="s">
        <v>3422</v>
      </c>
      <c r="G2487" t="s">
        <v>10</v>
      </c>
      <c r="H2487" t="s">
        <v>26</v>
      </c>
      <c r="I2487" t="s">
        <v>10351</v>
      </c>
      <c r="K2487" t="s">
        <v>3436</v>
      </c>
      <c r="L2487" t="s">
        <v>3437</v>
      </c>
    </row>
    <row r="2488" spans="1:14" x14ac:dyDescent="0.25">
      <c r="A2488">
        <v>40</v>
      </c>
      <c r="B2488">
        <v>14</v>
      </c>
      <c r="C2488" t="s">
        <v>3421</v>
      </c>
      <c r="E2488" t="s">
        <v>10</v>
      </c>
      <c r="F2488" t="s">
        <v>3422</v>
      </c>
      <c r="G2488" t="s">
        <v>10</v>
      </c>
      <c r="H2488" t="s">
        <v>12</v>
      </c>
      <c r="I2488" t="s">
        <v>116</v>
      </c>
      <c r="K2488" t="s">
        <v>3437</v>
      </c>
      <c r="L2488" t="s">
        <v>3438</v>
      </c>
    </row>
    <row r="2489" spans="1:14" x14ac:dyDescent="0.25">
      <c r="A2489">
        <v>40</v>
      </c>
      <c r="B2489">
        <v>15</v>
      </c>
      <c r="C2489" t="s">
        <v>3421</v>
      </c>
      <c r="E2489" t="s">
        <v>10</v>
      </c>
      <c r="F2489" t="s">
        <v>3422</v>
      </c>
      <c r="G2489" t="s">
        <v>10</v>
      </c>
      <c r="H2489" t="s">
        <v>12</v>
      </c>
      <c r="I2489" t="s">
        <v>13</v>
      </c>
      <c r="K2489" t="s">
        <v>3438</v>
      </c>
      <c r="L2489" t="s">
        <v>3439</v>
      </c>
    </row>
    <row r="2490" spans="1:14" x14ac:dyDescent="0.25">
      <c r="A2490">
        <v>40</v>
      </c>
      <c r="B2490">
        <v>16</v>
      </c>
      <c r="C2490" t="s">
        <v>3421</v>
      </c>
      <c r="E2490" t="s">
        <v>10</v>
      </c>
      <c r="F2490" t="s">
        <v>3422</v>
      </c>
      <c r="G2490" t="s">
        <v>10</v>
      </c>
      <c r="H2490" t="s">
        <v>12</v>
      </c>
      <c r="I2490" t="s">
        <v>16</v>
      </c>
      <c r="K2490" t="s">
        <v>3439</v>
      </c>
      <c r="L2490" t="s">
        <v>3440</v>
      </c>
    </row>
    <row r="2491" spans="1:14" x14ac:dyDescent="0.25">
      <c r="A2491">
        <v>40</v>
      </c>
      <c r="B2491">
        <v>17</v>
      </c>
      <c r="C2491" t="s">
        <v>3421</v>
      </c>
      <c r="E2491" t="s">
        <v>10</v>
      </c>
      <c r="F2491" t="s">
        <v>3422</v>
      </c>
      <c r="G2491" t="s">
        <v>10</v>
      </c>
      <c r="H2491" t="s">
        <v>19</v>
      </c>
      <c r="I2491" t="s">
        <v>296</v>
      </c>
      <c r="K2491" t="s">
        <v>3440</v>
      </c>
      <c r="L2491" t="s">
        <v>3441</v>
      </c>
    </row>
    <row r="2492" spans="1:14" x14ac:dyDescent="0.25">
      <c r="A2492">
        <v>40</v>
      </c>
      <c r="B2492">
        <v>18</v>
      </c>
      <c r="C2492" t="s">
        <v>3421</v>
      </c>
      <c r="E2492" t="s">
        <v>10</v>
      </c>
      <c r="F2492" t="s">
        <v>3422</v>
      </c>
      <c r="G2492" t="s">
        <v>10</v>
      </c>
      <c r="H2492" t="s">
        <v>35</v>
      </c>
      <c r="I2492" t="s">
        <v>242</v>
      </c>
      <c r="K2492" t="s">
        <v>3441</v>
      </c>
      <c r="L2492" t="s">
        <v>3442</v>
      </c>
    </row>
    <row r="2493" spans="1:14" x14ac:dyDescent="0.25">
      <c r="A2493">
        <v>40</v>
      </c>
      <c r="B2493">
        <v>19</v>
      </c>
      <c r="C2493" t="s">
        <v>3421</v>
      </c>
      <c r="E2493" t="s">
        <v>10</v>
      </c>
      <c r="F2493" t="s">
        <v>3422</v>
      </c>
      <c r="G2493" t="s">
        <v>10</v>
      </c>
      <c r="H2493" t="s">
        <v>26</v>
      </c>
      <c r="I2493" t="s">
        <v>10351</v>
      </c>
      <c r="K2493" t="s">
        <v>3442</v>
      </c>
      <c r="L2493" t="s">
        <v>3443</v>
      </c>
    </row>
    <row r="2494" spans="1:14" x14ac:dyDescent="0.25">
      <c r="A2494">
        <v>40</v>
      </c>
      <c r="B2494">
        <v>20</v>
      </c>
      <c r="C2494" t="s">
        <v>3421</v>
      </c>
      <c r="E2494" t="s">
        <v>10</v>
      </c>
      <c r="F2494" t="s">
        <v>3422</v>
      </c>
      <c r="G2494" t="s">
        <v>10</v>
      </c>
      <c r="H2494" t="s">
        <v>12</v>
      </c>
      <c r="I2494" t="s">
        <v>116</v>
      </c>
      <c r="K2494" t="s">
        <v>3443</v>
      </c>
      <c r="L2494" t="s">
        <v>3444</v>
      </c>
    </row>
    <row r="2495" spans="1:14" x14ac:dyDescent="0.25">
      <c r="A2495">
        <v>40</v>
      </c>
      <c r="B2495">
        <v>21</v>
      </c>
      <c r="C2495" t="s">
        <v>3421</v>
      </c>
      <c r="E2495" t="s">
        <v>10</v>
      </c>
      <c r="F2495" t="s">
        <v>3422</v>
      </c>
      <c r="G2495" t="s">
        <v>10</v>
      </c>
      <c r="H2495" t="s">
        <v>12</v>
      </c>
      <c r="I2495" t="s">
        <v>13</v>
      </c>
      <c r="K2495" t="s">
        <v>3444</v>
      </c>
      <c r="L2495" t="s">
        <v>3445</v>
      </c>
    </row>
    <row r="2496" spans="1:14" x14ac:dyDescent="0.25">
      <c r="A2496">
        <v>40</v>
      </c>
      <c r="B2496">
        <v>22</v>
      </c>
      <c r="C2496" t="s">
        <v>3421</v>
      </c>
      <c r="E2496" t="s">
        <v>10</v>
      </c>
      <c r="F2496" t="s">
        <v>3422</v>
      </c>
      <c r="G2496" t="s">
        <v>10</v>
      </c>
      <c r="H2496" t="s">
        <v>12</v>
      </c>
      <c r="I2496" t="s">
        <v>16</v>
      </c>
      <c r="K2496" t="s">
        <v>3445</v>
      </c>
      <c r="L2496" t="s">
        <v>3446</v>
      </c>
    </row>
    <row r="2497" spans="1:14" x14ac:dyDescent="0.25">
      <c r="A2497">
        <v>40</v>
      </c>
      <c r="B2497">
        <v>23</v>
      </c>
      <c r="C2497" t="s">
        <v>3421</v>
      </c>
      <c r="E2497" t="s">
        <v>10</v>
      </c>
      <c r="F2497" t="s">
        <v>3422</v>
      </c>
      <c r="G2497" t="s">
        <v>10</v>
      </c>
      <c r="H2497" t="s">
        <v>19</v>
      </c>
      <c r="I2497" t="s">
        <v>75</v>
      </c>
      <c r="K2497" t="s">
        <v>3446</v>
      </c>
      <c r="L2497" t="s">
        <v>3447</v>
      </c>
    </row>
    <row r="2498" spans="1:14" x14ac:dyDescent="0.25">
      <c r="A2498">
        <v>40</v>
      </c>
      <c r="B2498">
        <v>24</v>
      </c>
      <c r="C2498" t="s">
        <v>3421</v>
      </c>
      <c r="E2498" t="s">
        <v>10</v>
      </c>
      <c r="F2498" t="s">
        <v>3422</v>
      </c>
      <c r="G2498" t="s">
        <v>10</v>
      </c>
      <c r="H2498" t="s">
        <v>26</v>
      </c>
      <c r="I2498" t="s">
        <v>41</v>
      </c>
      <c r="K2498" t="s">
        <v>3448</v>
      </c>
      <c r="L2498" t="s">
        <v>3449</v>
      </c>
    </row>
    <row r="2499" spans="1:14" x14ac:dyDescent="0.25">
      <c r="A2499">
        <v>40</v>
      </c>
      <c r="B2499">
        <v>25</v>
      </c>
      <c r="C2499" t="s">
        <v>3421</v>
      </c>
      <c r="E2499" t="s">
        <v>10</v>
      </c>
      <c r="F2499" t="s">
        <v>3422</v>
      </c>
      <c r="G2499" t="s">
        <v>10</v>
      </c>
      <c r="H2499" t="s">
        <v>12</v>
      </c>
      <c r="I2499" t="s">
        <v>116</v>
      </c>
      <c r="K2499" t="s">
        <v>3449</v>
      </c>
      <c r="L2499" t="s">
        <v>3450</v>
      </c>
    </row>
    <row r="2500" spans="1:14" x14ac:dyDescent="0.25">
      <c r="A2500">
        <v>40</v>
      </c>
      <c r="B2500">
        <v>26</v>
      </c>
      <c r="C2500" t="s">
        <v>3421</v>
      </c>
      <c r="E2500" t="s">
        <v>10</v>
      </c>
      <c r="F2500" t="s">
        <v>3422</v>
      </c>
      <c r="G2500" t="s">
        <v>10</v>
      </c>
      <c r="H2500" t="s">
        <v>12</v>
      </c>
      <c r="I2500" t="s">
        <v>13</v>
      </c>
      <c r="K2500" t="s">
        <v>3451</v>
      </c>
      <c r="L2500" t="s">
        <v>3452</v>
      </c>
    </row>
    <row r="2501" spans="1:14" x14ac:dyDescent="0.25">
      <c r="A2501">
        <v>40</v>
      </c>
      <c r="B2501">
        <v>27</v>
      </c>
      <c r="C2501" t="s">
        <v>3421</v>
      </c>
      <c r="E2501" t="s">
        <v>10</v>
      </c>
      <c r="F2501" t="s">
        <v>3422</v>
      </c>
      <c r="G2501" t="s">
        <v>10</v>
      </c>
      <c r="H2501" t="s">
        <v>12</v>
      </c>
      <c r="I2501" t="s">
        <v>16</v>
      </c>
      <c r="K2501" t="s">
        <v>3453</v>
      </c>
      <c r="L2501" t="s">
        <v>3454</v>
      </c>
    </row>
    <row r="2502" spans="1:14" x14ac:dyDescent="0.25">
      <c r="A2502">
        <v>40</v>
      </c>
      <c r="B2502">
        <v>28</v>
      </c>
      <c r="C2502" t="s">
        <v>3421</v>
      </c>
      <c r="E2502" t="s">
        <v>10</v>
      </c>
      <c r="F2502" t="s">
        <v>3422</v>
      </c>
      <c r="G2502" t="s">
        <v>10</v>
      </c>
      <c r="H2502" t="s">
        <v>19</v>
      </c>
      <c r="I2502" t="s">
        <v>123</v>
      </c>
      <c r="K2502" t="s">
        <v>3454</v>
      </c>
      <c r="L2502" t="s">
        <v>3455</v>
      </c>
    </row>
    <row r="2503" spans="1:14" x14ac:dyDescent="0.25">
      <c r="A2503">
        <v>40</v>
      </c>
      <c r="B2503">
        <v>29</v>
      </c>
      <c r="C2503" t="s">
        <v>3421</v>
      </c>
      <c r="E2503" t="s">
        <v>10</v>
      </c>
      <c r="F2503" t="s">
        <v>3422</v>
      </c>
      <c r="G2503" t="s">
        <v>10</v>
      </c>
      <c r="H2503" t="s">
        <v>35</v>
      </c>
      <c r="I2503" t="s">
        <v>164</v>
      </c>
      <c r="K2503" t="s">
        <v>3455</v>
      </c>
      <c r="L2503" t="s">
        <v>3456</v>
      </c>
    </row>
    <row r="2504" spans="1:14" x14ac:dyDescent="0.25">
      <c r="A2504">
        <v>40</v>
      </c>
      <c r="B2504">
        <v>30</v>
      </c>
      <c r="C2504" t="s">
        <v>3421</v>
      </c>
      <c r="E2504" t="s">
        <v>10</v>
      </c>
      <c r="F2504" t="s">
        <v>3422</v>
      </c>
      <c r="G2504" t="s">
        <v>10</v>
      </c>
      <c r="H2504" t="s">
        <v>165</v>
      </c>
      <c r="I2504" t="s">
        <v>166</v>
      </c>
      <c r="K2504" t="s">
        <v>3456</v>
      </c>
      <c r="L2504" t="s">
        <v>3457</v>
      </c>
    </row>
    <row r="2505" spans="1:14" x14ac:dyDescent="0.25">
      <c r="A2505">
        <v>40</v>
      </c>
      <c r="B2505">
        <v>31</v>
      </c>
      <c r="C2505" t="s">
        <v>3421</v>
      </c>
      <c r="E2505" t="s">
        <v>10</v>
      </c>
      <c r="F2505" t="s">
        <v>3422</v>
      </c>
      <c r="G2505" t="s">
        <v>10</v>
      </c>
      <c r="H2505" t="s">
        <v>26</v>
      </c>
      <c r="I2505" t="s">
        <v>10351</v>
      </c>
      <c r="K2505" t="s">
        <v>3457</v>
      </c>
      <c r="L2505" t="s">
        <v>3458</v>
      </c>
    </row>
    <row r="2506" spans="1:14" x14ac:dyDescent="0.25">
      <c r="A2506">
        <v>40</v>
      </c>
      <c r="B2506">
        <v>32</v>
      </c>
      <c r="C2506" t="s">
        <v>3421</v>
      </c>
      <c r="E2506" t="s">
        <v>10</v>
      </c>
      <c r="F2506" t="s">
        <v>3422</v>
      </c>
      <c r="G2506" t="s">
        <v>10</v>
      </c>
      <c r="H2506" t="s">
        <v>12</v>
      </c>
      <c r="I2506" t="s">
        <v>13</v>
      </c>
      <c r="K2506" t="s">
        <v>3458</v>
      </c>
      <c r="L2506" t="s">
        <v>3459</v>
      </c>
    </row>
    <row r="2507" spans="1:14" x14ac:dyDescent="0.25">
      <c r="A2507">
        <v>40</v>
      </c>
      <c r="B2507">
        <v>33</v>
      </c>
      <c r="C2507" t="s">
        <v>3421</v>
      </c>
      <c r="E2507" t="s">
        <v>10</v>
      </c>
      <c r="F2507" t="s">
        <v>3422</v>
      </c>
      <c r="G2507" t="s">
        <v>10</v>
      </c>
      <c r="H2507" t="s">
        <v>12</v>
      </c>
      <c r="I2507" t="s">
        <v>16</v>
      </c>
      <c r="K2507" t="s">
        <v>3460</v>
      </c>
      <c r="L2507" t="s">
        <v>3461</v>
      </c>
    </row>
    <row r="2508" spans="1:14" x14ac:dyDescent="0.25">
      <c r="A2508">
        <v>40</v>
      </c>
      <c r="B2508">
        <v>34</v>
      </c>
      <c r="C2508" t="s">
        <v>3421</v>
      </c>
      <c r="E2508" t="s">
        <v>10</v>
      </c>
      <c r="F2508" t="s">
        <v>3422</v>
      </c>
      <c r="G2508" t="s">
        <v>10</v>
      </c>
      <c r="H2508" t="s">
        <v>19</v>
      </c>
      <c r="I2508" t="s">
        <v>123</v>
      </c>
      <c r="K2508" t="s">
        <v>3461</v>
      </c>
      <c r="L2508" t="s">
        <v>3462</v>
      </c>
    </row>
    <row r="2509" spans="1:14" x14ac:dyDescent="0.25">
      <c r="A2509">
        <v>40</v>
      </c>
      <c r="B2509">
        <v>35</v>
      </c>
      <c r="C2509" t="s">
        <v>3421</v>
      </c>
      <c r="E2509" t="s">
        <v>10</v>
      </c>
      <c r="F2509" t="s">
        <v>3422</v>
      </c>
      <c r="G2509" t="s">
        <v>10</v>
      </c>
      <c r="H2509" t="s">
        <v>55</v>
      </c>
      <c r="I2509" t="s">
        <v>127</v>
      </c>
      <c r="J2509" t="s">
        <v>82</v>
      </c>
      <c r="K2509" t="s">
        <v>3462</v>
      </c>
      <c r="L2509" t="s">
        <v>3463</v>
      </c>
      <c r="N2509">
        <v>7</v>
      </c>
    </row>
    <row r="2510" spans="1:14" x14ac:dyDescent="0.25">
      <c r="A2510">
        <v>40</v>
      </c>
      <c r="B2510">
        <v>36</v>
      </c>
      <c r="C2510" t="s">
        <v>3421</v>
      </c>
      <c r="E2510" t="s">
        <v>10</v>
      </c>
      <c r="F2510" t="s">
        <v>3422</v>
      </c>
      <c r="G2510" t="s">
        <v>10</v>
      </c>
      <c r="H2510" t="s">
        <v>19</v>
      </c>
      <c r="I2510" t="s">
        <v>123</v>
      </c>
      <c r="K2510" t="s">
        <v>3463</v>
      </c>
      <c r="L2510" t="s">
        <v>3464</v>
      </c>
    </row>
    <row r="2511" spans="1:14" x14ac:dyDescent="0.25">
      <c r="A2511">
        <v>40</v>
      </c>
      <c r="B2511">
        <v>37</v>
      </c>
      <c r="C2511" t="s">
        <v>3421</v>
      </c>
      <c r="E2511" t="s">
        <v>10</v>
      </c>
      <c r="F2511" t="s">
        <v>3422</v>
      </c>
      <c r="G2511" t="s">
        <v>10</v>
      </c>
      <c r="H2511" t="s">
        <v>35</v>
      </c>
      <c r="I2511" t="s">
        <v>611</v>
      </c>
      <c r="K2511" t="s">
        <v>3464</v>
      </c>
      <c r="L2511" t="s">
        <v>3464</v>
      </c>
    </row>
    <row r="2512" spans="1:14" x14ac:dyDescent="0.25">
      <c r="A2512">
        <v>40</v>
      </c>
      <c r="B2512">
        <v>38</v>
      </c>
      <c r="C2512" t="s">
        <v>3421</v>
      </c>
      <c r="E2512" t="s">
        <v>10</v>
      </c>
      <c r="F2512" t="s">
        <v>3422</v>
      </c>
      <c r="G2512" t="s">
        <v>10</v>
      </c>
      <c r="H2512" t="s">
        <v>19</v>
      </c>
      <c r="I2512" t="s">
        <v>123</v>
      </c>
      <c r="K2512" t="s">
        <v>3464</v>
      </c>
      <c r="L2512" t="s">
        <v>3465</v>
      </c>
    </row>
    <row r="2513" spans="1:14" x14ac:dyDescent="0.25">
      <c r="A2513">
        <v>40</v>
      </c>
      <c r="B2513">
        <v>39</v>
      </c>
      <c r="C2513" t="s">
        <v>3421</v>
      </c>
      <c r="E2513" t="s">
        <v>10</v>
      </c>
      <c r="F2513" t="s">
        <v>3422</v>
      </c>
      <c r="G2513" t="s">
        <v>10</v>
      </c>
      <c r="H2513" t="s">
        <v>55</v>
      </c>
      <c r="I2513" t="s">
        <v>386</v>
      </c>
      <c r="J2513" t="s">
        <v>82</v>
      </c>
      <c r="K2513" t="s">
        <v>3465</v>
      </c>
      <c r="L2513" t="s">
        <v>3466</v>
      </c>
      <c r="N2513">
        <v>6</v>
      </c>
    </row>
    <row r="2514" spans="1:14" x14ac:dyDescent="0.25">
      <c r="A2514">
        <v>40</v>
      </c>
      <c r="B2514">
        <v>40</v>
      </c>
      <c r="C2514" t="s">
        <v>3421</v>
      </c>
      <c r="E2514" t="s">
        <v>10</v>
      </c>
      <c r="F2514" t="s">
        <v>3422</v>
      </c>
      <c r="G2514" t="s">
        <v>10</v>
      </c>
      <c r="H2514" t="s">
        <v>165</v>
      </c>
      <c r="I2514" t="s">
        <v>166</v>
      </c>
      <c r="K2514" t="s">
        <v>3466</v>
      </c>
      <c r="L2514" t="s">
        <v>3467</v>
      </c>
    </row>
    <row r="2515" spans="1:14" x14ac:dyDescent="0.25">
      <c r="A2515">
        <v>40</v>
      </c>
      <c r="B2515">
        <v>41</v>
      </c>
      <c r="C2515" t="s">
        <v>3421</v>
      </c>
      <c r="E2515" t="s">
        <v>10</v>
      </c>
      <c r="F2515" t="s">
        <v>3422</v>
      </c>
      <c r="G2515" t="s">
        <v>10</v>
      </c>
      <c r="H2515" t="s">
        <v>23</v>
      </c>
      <c r="I2515" t="s">
        <v>341</v>
      </c>
      <c r="K2515" t="s">
        <v>3468</v>
      </c>
      <c r="L2515" t="s">
        <v>3469</v>
      </c>
    </row>
    <row r="2516" spans="1:14" x14ac:dyDescent="0.25">
      <c r="A2516">
        <v>40</v>
      </c>
      <c r="B2516">
        <v>42</v>
      </c>
      <c r="C2516" t="s">
        <v>3421</v>
      </c>
      <c r="E2516" t="s">
        <v>10</v>
      </c>
      <c r="F2516" t="s">
        <v>3422</v>
      </c>
      <c r="G2516" t="s">
        <v>10</v>
      </c>
      <c r="H2516" t="s">
        <v>26</v>
      </c>
      <c r="I2516" t="s">
        <v>10351</v>
      </c>
      <c r="K2516" t="s">
        <v>3469</v>
      </c>
      <c r="L2516" t="s">
        <v>3469</v>
      </c>
    </row>
    <row r="2517" spans="1:14" x14ac:dyDescent="0.25">
      <c r="A2517">
        <v>40</v>
      </c>
      <c r="B2517">
        <v>43</v>
      </c>
      <c r="C2517" t="s">
        <v>3421</v>
      </c>
      <c r="E2517" t="s">
        <v>10</v>
      </c>
      <c r="F2517" t="s">
        <v>3422</v>
      </c>
      <c r="G2517" t="s">
        <v>10</v>
      </c>
      <c r="H2517" t="s">
        <v>12</v>
      </c>
      <c r="I2517" t="s">
        <v>13</v>
      </c>
      <c r="K2517" t="s">
        <v>3469</v>
      </c>
      <c r="L2517" t="s">
        <v>3470</v>
      </c>
    </row>
    <row r="2518" spans="1:14" x14ac:dyDescent="0.25">
      <c r="A2518">
        <v>40</v>
      </c>
      <c r="B2518">
        <v>44</v>
      </c>
      <c r="C2518" t="s">
        <v>3421</v>
      </c>
      <c r="E2518" t="s">
        <v>10</v>
      </c>
      <c r="F2518" t="s">
        <v>3422</v>
      </c>
      <c r="G2518" t="s">
        <v>10</v>
      </c>
      <c r="H2518" t="s">
        <v>19</v>
      </c>
      <c r="I2518" t="s">
        <v>103</v>
      </c>
      <c r="K2518" t="s">
        <v>3470</v>
      </c>
      <c r="L2518" t="s">
        <v>3471</v>
      </c>
    </row>
    <row r="2519" spans="1:14" x14ac:dyDescent="0.25">
      <c r="A2519">
        <v>40</v>
      </c>
      <c r="B2519">
        <v>45</v>
      </c>
      <c r="C2519" t="s">
        <v>3421</v>
      </c>
      <c r="E2519" t="s">
        <v>10</v>
      </c>
      <c r="F2519" t="s">
        <v>3422</v>
      </c>
      <c r="G2519" t="s">
        <v>10</v>
      </c>
      <c r="H2519" t="s">
        <v>35</v>
      </c>
      <c r="I2519" t="s">
        <v>196</v>
      </c>
      <c r="K2519" t="s">
        <v>3471</v>
      </c>
      <c r="L2519" t="s">
        <v>3472</v>
      </c>
    </row>
    <row r="2520" spans="1:14" x14ac:dyDescent="0.25">
      <c r="A2520">
        <v>40</v>
      </c>
      <c r="B2520">
        <v>46</v>
      </c>
      <c r="C2520" t="s">
        <v>3421</v>
      </c>
      <c r="E2520" t="s">
        <v>10</v>
      </c>
      <c r="F2520" t="s">
        <v>3422</v>
      </c>
      <c r="G2520" t="s">
        <v>10</v>
      </c>
      <c r="H2520" t="s">
        <v>23</v>
      </c>
      <c r="I2520" t="s">
        <v>341</v>
      </c>
      <c r="K2520" t="s">
        <v>3473</v>
      </c>
      <c r="L2520" t="s">
        <v>3474</v>
      </c>
    </row>
    <row r="2521" spans="1:14" x14ac:dyDescent="0.25">
      <c r="A2521">
        <v>40</v>
      </c>
      <c r="B2521">
        <v>47</v>
      </c>
      <c r="C2521" t="s">
        <v>3421</v>
      </c>
      <c r="E2521" t="s">
        <v>10</v>
      </c>
      <c r="F2521" t="s">
        <v>3422</v>
      </c>
      <c r="G2521" t="s">
        <v>10</v>
      </c>
      <c r="H2521" t="s">
        <v>26</v>
      </c>
      <c r="I2521" t="s">
        <v>10351</v>
      </c>
      <c r="K2521" t="s">
        <v>3474</v>
      </c>
      <c r="L2521" t="s">
        <v>3474</v>
      </c>
    </row>
    <row r="2522" spans="1:14" x14ac:dyDescent="0.25">
      <c r="A2522">
        <v>40</v>
      </c>
      <c r="B2522">
        <v>48</v>
      </c>
      <c r="C2522" t="s">
        <v>3421</v>
      </c>
      <c r="E2522" t="s">
        <v>10</v>
      </c>
      <c r="F2522" t="s">
        <v>3422</v>
      </c>
      <c r="G2522" t="s">
        <v>10</v>
      </c>
      <c r="H2522" t="s">
        <v>12</v>
      </c>
      <c r="I2522" t="s">
        <v>13</v>
      </c>
      <c r="K2522" t="s">
        <v>3474</v>
      </c>
      <c r="L2522" t="s">
        <v>3475</v>
      </c>
    </row>
    <row r="2523" spans="1:14" x14ac:dyDescent="0.25">
      <c r="A2523">
        <v>40</v>
      </c>
      <c r="B2523">
        <v>49</v>
      </c>
      <c r="C2523" t="s">
        <v>3421</v>
      </c>
      <c r="E2523" t="s">
        <v>10</v>
      </c>
      <c r="F2523" t="s">
        <v>3422</v>
      </c>
      <c r="G2523" t="s">
        <v>10</v>
      </c>
      <c r="H2523" t="s">
        <v>19</v>
      </c>
      <c r="I2523" t="s">
        <v>103</v>
      </c>
      <c r="K2523" t="s">
        <v>3475</v>
      </c>
      <c r="L2523" t="s">
        <v>3476</v>
      </c>
    </row>
    <row r="2524" spans="1:14" x14ac:dyDescent="0.25">
      <c r="A2524">
        <v>40</v>
      </c>
      <c r="B2524">
        <v>50</v>
      </c>
      <c r="C2524" t="s">
        <v>3421</v>
      </c>
      <c r="E2524" t="s">
        <v>10</v>
      </c>
      <c r="F2524" t="s">
        <v>3422</v>
      </c>
      <c r="G2524" t="s">
        <v>10</v>
      </c>
      <c r="H2524" t="s">
        <v>35</v>
      </c>
      <c r="I2524" t="s">
        <v>196</v>
      </c>
      <c r="K2524" t="s">
        <v>3476</v>
      </c>
      <c r="L2524" t="s">
        <v>3477</v>
      </c>
    </row>
    <row r="2525" spans="1:14" x14ac:dyDescent="0.25">
      <c r="A2525">
        <v>40</v>
      </c>
      <c r="B2525">
        <v>51</v>
      </c>
      <c r="C2525" t="s">
        <v>3421</v>
      </c>
      <c r="E2525" t="s">
        <v>10</v>
      </c>
      <c r="F2525" t="s">
        <v>3422</v>
      </c>
      <c r="G2525" t="s">
        <v>10</v>
      </c>
      <c r="H2525" t="s">
        <v>165</v>
      </c>
      <c r="I2525" t="s">
        <v>166</v>
      </c>
      <c r="K2525" t="s">
        <v>3477</v>
      </c>
      <c r="L2525" t="s">
        <v>3478</v>
      </c>
    </row>
    <row r="2526" spans="1:14" x14ac:dyDescent="0.25">
      <c r="A2526">
        <v>40</v>
      </c>
      <c r="B2526">
        <v>52</v>
      </c>
      <c r="C2526" t="s">
        <v>3421</v>
      </c>
      <c r="E2526" t="s">
        <v>10</v>
      </c>
      <c r="F2526" t="s">
        <v>3422</v>
      </c>
      <c r="G2526" t="s">
        <v>10</v>
      </c>
      <c r="H2526" t="s">
        <v>26</v>
      </c>
      <c r="I2526" t="s">
        <v>10351</v>
      </c>
      <c r="K2526" t="s">
        <v>3479</v>
      </c>
      <c r="L2526" t="s">
        <v>3480</v>
      </c>
    </row>
    <row r="2527" spans="1:14" x14ac:dyDescent="0.25">
      <c r="A2527">
        <v>40</v>
      </c>
      <c r="B2527">
        <v>53</v>
      </c>
      <c r="C2527" t="s">
        <v>3421</v>
      </c>
      <c r="E2527" t="s">
        <v>10</v>
      </c>
      <c r="F2527" t="s">
        <v>3422</v>
      </c>
      <c r="G2527" t="s">
        <v>10</v>
      </c>
      <c r="H2527" t="s">
        <v>12</v>
      </c>
      <c r="I2527" t="s">
        <v>13</v>
      </c>
      <c r="K2527" t="s">
        <v>3480</v>
      </c>
      <c r="L2527" t="s">
        <v>3481</v>
      </c>
    </row>
    <row r="2528" spans="1:14" x14ac:dyDescent="0.25">
      <c r="A2528">
        <v>40</v>
      </c>
      <c r="B2528">
        <v>54</v>
      </c>
      <c r="C2528" t="s">
        <v>3421</v>
      </c>
      <c r="E2528" t="s">
        <v>10</v>
      </c>
      <c r="F2528" t="s">
        <v>3422</v>
      </c>
      <c r="G2528" t="s">
        <v>10</v>
      </c>
      <c r="H2528" t="s">
        <v>19</v>
      </c>
      <c r="I2528" t="s">
        <v>123</v>
      </c>
      <c r="K2528" t="s">
        <v>3481</v>
      </c>
      <c r="L2528" t="s">
        <v>3482</v>
      </c>
    </row>
    <row r="2529" spans="1:14" x14ac:dyDescent="0.25">
      <c r="A2529">
        <v>40</v>
      </c>
      <c r="B2529">
        <v>55</v>
      </c>
      <c r="C2529" t="s">
        <v>3421</v>
      </c>
      <c r="E2529" t="s">
        <v>10</v>
      </c>
      <c r="F2529" t="s">
        <v>3422</v>
      </c>
      <c r="G2529" t="s">
        <v>10</v>
      </c>
      <c r="H2529" t="s">
        <v>35</v>
      </c>
      <c r="I2529" t="s">
        <v>36</v>
      </c>
      <c r="K2529" t="s">
        <v>3482</v>
      </c>
      <c r="L2529" t="s">
        <v>3483</v>
      </c>
    </row>
    <row r="2530" spans="1:14" x14ac:dyDescent="0.25">
      <c r="A2530">
        <v>40</v>
      </c>
      <c r="B2530">
        <v>56</v>
      </c>
      <c r="C2530" t="s">
        <v>3421</v>
      </c>
      <c r="E2530" t="s">
        <v>10</v>
      </c>
      <c r="F2530" t="s">
        <v>3422</v>
      </c>
      <c r="G2530" t="s">
        <v>10</v>
      </c>
      <c r="H2530" t="s">
        <v>19</v>
      </c>
      <c r="I2530" t="s">
        <v>103</v>
      </c>
      <c r="K2530" t="s">
        <v>3483</v>
      </c>
      <c r="L2530" t="s">
        <v>3484</v>
      </c>
    </row>
    <row r="2531" spans="1:14" x14ac:dyDescent="0.25">
      <c r="A2531">
        <v>40</v>
      </c>
      <c r="B2531">
        <v>57</v>
      </c>
      <c r="C2531" t="s">
        <v>3421</v>
      </c>
      <c r="E2531" t="s">
        <v>10</v>
      </c>
      <c r="F2531" t="s">
        <v>3422</v>
      </c>
      <c r="G2531" t="s">
        <v>10</v>
      </c>
      <c r="H2531" t="s">
        <v>165</v>
      </c>
      <c r="I2531" t="s">
        <v>166</v>
      </c>
      <c r="K2531" t="s">
        <v>3484</v>
      </c>
      <c r="L2531" t="s">
        <v>3485</v>
      </c>
    </row>
    <row r="2532" spans="1:14" x14ac:dyDescent="0.25">
      <c r="A2532">
        <v>40</v>
      </c>
      <c r="B2532">
        <v>58</v>
      </c>
      <c r="C2532" t="s">
        <v>3421</v>
      </c>
      <c r="E2532" t="s">
        <v>10</v>
      </c>
      <c r="F2532" t="s">
        <v>3422</v>
      </c>
      <c r="G2532" t="s">
        <v>10</v>
      </c>
      <c r="H2532" t="s">
        <v>26</v>
      </c>
      <c r="I2532" t="s">
        <v>10351</v>
      </c>
      <c r="K2532" t="s">
        <v>3485</v>
      </c>
      <c r="L2532" t="s">
        <v>3486</v>
      </c>
    </row>
    <row r="2533" spans="1:14" x14ac:dyDescent="0.25">
      <c r="A2533">
        <v>40</v>
      </c>
      <c r="B2533">
        <v>59</v>
      </c>
      <c r="C2533" t="s">
        <v>3421</v>
      </c>
      <c r="E2533" t="s">
        <v>10</v>
      </c>
      <c r="F2533" t="s">
        <v>3422</v>
      </c>
      <c r="G2533" t="s">
        <v>10</v>
      </c>
      <c r="H2533" t="s">
        <v>12</v>
      </c>
      <c r="I2533" t="s">
        <v>13</v>
      </c>
      <c r="K2533" t="s">
        <v>3486</v>
      </c>
      <c r="L2533" t="s">
        <v>3487</v>
      </c>
    </row>
    <row r="2534" spans="1:14" x14ac:dyDescent="0.25">
      <c r="A2534">
        <v>40</v>
      </c>
      <c r="B2534">
        <v>60</v>
      </c>
      <c r="C2534" t="s">
        <v>3421</v>
      </c>
      <c r="E2534" t="s">
        <v>10</v>
      </c>
      <c r="F2534" t="s">
        <v>3422</v>
      </c>
      <c r="G2534" t="s">
        <v>10</v>
      </c>
      <c r="H2534" t="s">
        <v>12</v>
      </c>
      <c r="I2534" t="s">
        <v>16</v>
      </c>
      <c r="K2534" t="s">
        <v>3487</v>
      </c>
      <c r="L2534" t="s">
        <v>3488</v>
      </c>
    </row>
    <row r="2535" spans="1:14" x14ac:dyDescent="0.25">
      <c r="A2535">
        <v>40</v>
      </c>
      <c r="B2535">
        <v>61</v>
      </c>
      <c r="C2535" t="s">
        <v>3421</v>
      </c>
      <c r="E2535" t="s">
        <v>10</v>
      </c>
      <c r="F2535" t="s">
        <v>3422</v>
      </c>
      <c r="G2535" t="s">
        <v>10</v>
      </c>
      <c r="H2535" t="s">
        <v>19</v>
      </c>
      <c r="I2535" t="s">
        <v>75</v>
      </c>
      <c r="K2535" t="s">
        <v>3488</v>
      </c>
      <c r="L2535" t="s">
        <v>3489</v>
      </c>
    </row>
    <row r="2536" spans="1:14" x14ac:dyDescent="0.25">
      <c r="A2536">
        <v>40</v>
      </c>
      <c r="B2536">
        <v>62</v>
      </c>
      <c r="C2536" t="s">
        <v>3421</v>
      </c>
      <c r="E2536" t="s">
        <v>10</v>
      </c>
      <c r="F2536" t="s">
        <v>3422</v>
      </c>
      <c r="G2536" t="s">
        <v>10</v>
      </c>
      <c r="H2536" t="s">
        <v>19</v>
      </c>
      <c r="I2536" t="s">
        <v>50</v>
      </c>
      <c r="K2536" t="s">
        <v>3489</v>
      </c>
      <c r="L2536" t="s">
        <v>3490</v>
      </c>
    </row>
    <row r="2537" spans="1:14" x14ac:dyDescent="0.25">
      <c r="A2537">
        <v>40</v>
      </c>
      <c r="B2537">
        <v>63</v>
      </c>
      <c r="C2537" t="s">
        <v>3421</v>
      </c>
      <c r="E2537" t="s">
        <v>10</v>
      </c>
      <c r="F2537" t="s">
        <v>3422</v>
      </c>
      <c r="G2537" t="s">
        <v>10</v>
      </c>
      <c r="H2537" t="s">
        <v>12</v>
      </c>
      <c r="I2537" t="s">
        <v>16</v>
      </c>
      <c r="K2537" t="s">
        <v>3490</v>
      </c>
      <c r="L2537" t="s">
        <v>3491</v>
      </c>
    </row>
    <row r="2538" spans="1:14" x14ac:dyDescent="0.25">
      <c r="A2538">
        <v>40</v>
      </c>
      <c r="B2538">
        <v>64</v>
      </c>
      <c r="C2538" t="s">
        <v>3421</v>
      </c>
      <c r="E2538" t="s">
        <v>10</v>
      </c>
      <c r="F2538" t="s">
        <v>3422</v>
      </c>
      <c r="G2538" t="s">
        <v>10</v>
      </c>
      <c r="H2538" t="s">
        <v>19</v>
      </c>
      <c r="I2538" t="s">
        <v>123</v>
      </c>
      <c r="K2538" t="s">
        <v>3491</v>
      </c>
      <c r="L2538" t="s">
        <v>3492</v>
      </c>
    </row>
    <row r="2539" spans="1:14" x14ac:dyDescent="0.25">
      <c r="A2539">
        <v>40</v>
      </c>
      <c r="B2539">
        <v>65</v>
      </c>
      <c r="C2539" t="s">
        <v>3421</v>
      </c>
      <c r="E2539" t="s">
        <v>10</v>
      </c>
      <c r="F2539" t="s">
        <v>3422</v>
      </c>
      <c r="G2539" t="s">
        <v>10</v>
      </c>
      <c r="H2539" t="s">
        <v>35</v>
      </c>
      <c r="I2539" t="s">
        <v>164</v>
      </c>
      <c r="K2539" t="s">
        <v>3492</v>
      </c>
      <c r="L2539" t="s">
        <v>3493</v>
      </c>
    </row>
    <row r="2540" spans="1:14" x14ac:dyDescent="0.25">
      <c r="A2540">
        <v>40</v>
      </c>
      <c r="B2540">
        <v>66</v>
      </c>
      <c r="C2540" t="s">
        <v>3421</v>
      </c>
      <c r="E2540" t="s">
        <v>10</v>
      </c>
      <c r="F2540" t="s">
        <v>3422</v>
      </c>
      <c r="G2540" t="s">
        <v>10</v>
      </c>
      <c r="H2540" t="s">
        <v>26</v>
      </c>
      <c r="I2540" t="s">
        <v>10351</v>
      </c>
      <c r="K2540" t="s">
        <v>3493</v>
      </c>
      <c r="L2540" t="s">
        <v>3494</v>
      </c>
    </row>
    <row r="2541" spans="1:14" x14ac:dyDescent="0.25">
      <c r="A2541">
        <v>40</v>
      </c>
      <c r="B2541">
        <v>67</v>
      </c>
      <c r="C2541" t="s">
        <v>3421</v>
      </c>
      <c r="E2541" t="s">
        <v>10</v>
      </c>
      <c r="F2541" t="s">
        <v>3422</v>
      </c>
      <c r="G2541" t="s">
        <v>10</v>
      </c>
      <c r="H2541" t="s">
        <v>12</v>
      </c>
      <c r="I2541" t="s">
        <v>13</v>
      </c>
      <c r="K2541" t="s">
        <v>3494</v>
      </c>
      <c r="L2541" t="s">
        <v>3495</v>
      </c>
    </row>
    <row r="2542" spans="1:14" x14ac:dyDescent="0.25">
      <c r="A2542">
        <v>40</v>
      </c>
      <c r="B2542">
        <v>68</v>
      </c>
      <c r="C2542" t="s">
        <v>3421</v>
      </c>
      <c r="E2542" t="s">
        <v>10</v>
      </c>
      <c r="F2542" t="s">
        <v>3422</v>
      </c>
      <c r="G2542" t="s">
        <v>10</v>
      </c>
      <c r="H2542" t="s">
        <v>19</v>
      </c>
      <c r="I2542" t="s">
        <v>75</v>
      </c>
      <c r="K2542" t="s">
        <v>3495</v>
      </c>
      <c r="L2542" t="s">
        <v>3496</v>
      </c>
    </row>
    <row r="2543" spans="1:14" x14ac:dyDescent="0.25">
      <c r="A2543">
        <v>40</v>
      </c>
      <c r="B2543">
        <v>69</v>
      </c>
      <c r="C2543" t="s">
        <v>3421</v>
      </c>
      <c r="E2543" t="s">
        <v>10</v>
      </c>
      <c r="F2543" t="s">
        <v>3422</v>
      </c>
      <c r="G2543" t="s">
        <v>10</v>
      </c>
      <c r="H2543" t="s">
        <v>55</v>
      </c>
      <c r="I2543" t="s">
        <v>127</v>
      </c>
      <c r="J2543" t="s">
        <v>82</v>
      </c>
      <c r="K2543" t="s">
        <v>3496</v>
      </c>
      <c r="L2543" t="s">
        <v>3496</v>
      </c>
      <c r="N2543">
        <v>7</v>
      </c>
    </row>
    <row r="2544" spans="1:14" x14ac:dyDescent="0.25">
      <c r="A2544">
        <v>40</v>
      </c>
      <c r="B2544">
        <v>70</v>
      </c>
      <c r="C2544" t="s">
        <v>3421</v>
      </c>
      <c r="E2544" t="s">
        <v>10</v>
      </c>
      <c r="F2544" t="s">
        <v>3422</v>
      </c>
      <c r="G2544" t="s">
        <v>10</v>
      </c>
      <c r="H2544" t="s">
        <v>19</v>
      </c>
      <c r="I2544" t="s">
        <v>75</v>
      </c>
      <c r="K2544" t="s">
        <v>3496</v>
      </c>
      <c r="L2544" t="s">
        <v>3497</v>
      </c>
    </row>
    <row r="2545" spans="1:14" x14ac:dyDescent="0.25">
      <c r="A2545">
        <v>40</v>
      </c>
      <c r="B2545">
        <v>71</v>
      </c>
      <c r="C2545" t="s">
        <v>3421</v>
      </c>
      <c r="E2545" t="s">
        <v>10</v>
      </c>
      <c r="F2545" t="s">
        <v>3422</v>
      </c>
      <c r="G2545" t="s">
        <v>10</v>
      </c>
      <c r="H2545" t="s">
        <v>35</v>
      </c>
      <c r="I2545" t="s">
        <v>196</v>
      </c>
      <c r="K2545" t="s">
        <v>3497</v>
      </c>
      <c r="L2545" t="s">
        <v>3498</v>
      </c>
    </row>
    <row r="2546" spans="1:14" x14ac:dyDescent="0.25">
      <c r="A2546">
        <v>40</v>
      </c>
      <c r="B2546">
        <v>72</v>
      </c>
      <c r="C2546" t="s">
        <v>3421</v>
      </c>
      <c r="E2546" t="s">
        <v>10</v>
      </c>
      <c r="F2546" t="s">
        <v>3422</v>
      </c>
      <c r="G2546" t="s">
        <v>10</v>
      </c>
      <c r="H2546" t="s">
        <v>165</v>
      </c>
      <c r="I2546" t="s">
        <v>166</v>
      </c>
      <c r="K2546" t="s">
        <v>3498</v>
      </c>
      <c r="L2546" t="s">
        <v>3499</v>
      </c>
    </row>
    <row r="2547" spans="1:14" x14ac:dyDescent="0.25">
      <c r="A2547">
        <v>40</v>
      </c>
      <c r="B2547">
        <v>73</v>
      </c>
      <c r="C2547" t="s">
        <v>3421</v>
      </c>
      <c r="E2547" t="s">
        <v>10</v>
      </c>
      <c r="F2547" t="s">
        <v>3422</v>
      </c>
      <c r="G2547" t="s">
        <v>10</v>
      </c>
      <c r="H2547" t="s">
        <v>26</v>
      </c>
      <c r="I2547" t="s">
        <v>10351</v>
      </c>
      <c r="K2547" t="s">
        <v>3499</v>
      </c>
      <c r="L2547" t="s">
        <v>3499</v>
      </c>
    </row>
    <row r="2548" spans="1:14" x14ac:dyDescent="0.25">
      <c r="A2548">
        <v>40</v>
      </c>
      <c r="B2548">
        <v>74</v>
      </c>
      <c r="C2548" t="s">
        <v>3421</v>
      </c>
      <c r="E2548" t="s">
        <v>10</v>
      </c>
      <c r="F2548" t="s">
        <v>3422</v>
      </c>
      <c r="G2548" t="s">
        <v>10</v>
      </c>
      <c r="H2548" t="s">
        <v>12</v>
      </c>
      <c r="I2548" t="s">
        <v>13</v>
      </c>
      <c r="K2548" t="s">
        <v>3499</v>
      </c>
      <c r="L2548" t="s">
        <v>3500</v>
      </c>
    </row>
    <row r="2549" spans="1:14" x14ac:dyDescent="0.25">
      <c r="A2549">
        <v>40</v>
      </c>
      <c r="B2549">
        <v>75</v>
      </c>
      <c r="C2549" t="s">
        <v>3421</v>
      </c>
      <c r="E2549" t="s">
        <v>10</v>
      </c>
      <c r="F2549" t="s">
        <v>3422</v>
      </c>
      <c r="G2549" t="s">
        <v>10</v>
      </c>
      <c r="H2549" t="s">
        <v>12</v>
      </c>
      <c r="I2549" t="s">
        <v>16</v>
      </c>
      <c r="K2549" t="s">
        <v>3500</v>
      </c>
      <c r="L2549" t="s">
        <v>3501</v>
      </c>
    </row>
    <row r="2550" spans="1:14" x14ac:dyDescent="0.25">
      <c r="A2550">
        <v>40</v>
      </c>
      <c r="B2550">
        <v>76</v>
      </c>
      <c r="C2550" t="s">
        <v>3421</v>
      </c>
      <c r="E2550" t="s">
        <v>10</v>
      </c>
      <c r="F2550" t="s">
        <v>3422</v>
      </c>
      <c r="G2550" t="s">
        <v>10</v>
      </c>
      <c r="H2550" t="s">
        <v>19</v>
      </c>
      <c r="I2550" t="s">
        <v>123</v>
      </c>
      <c r="K2550" t="s">
        <v>3501</v>
      </c>
      <c r="L2550" t="s">
        <v>3502</v>
      </c>
    </row>
    <row r="2551" spans="1:14" x14ac:dyDescent="0.25">
      <c r="A2551">
        <v>40</v>
      </c>
      <c r="B2551">
        <v>77</v>
      </c>
      <c r="C2551" t="s">
        <v>3421</v>
      </c>
      <c r="E2551" t="s">
        <v>10</v>
      </c>
      <c r="F2551" t="s">
        <v>3422</v>
      </c>
      <c r="G2551" t="s">
        <v>10</v>
      </c>
      <c r="H2551" t="s">
        <v>19</v>
      </c>
      <c r="I2551" t="s">
        <v>47</v>
      </c>
      <c r="K2551" t="s">
        <v>3502</v>
      </c>
      <c r="L2551" t="s">
        <v>3503</v>
      </c>
    </row>
    <row r="2552" spans="1:14" x14ac:dyDescent="0.25">
      <c r="A2552">
        <v>40</v>
      </c>
      <c r="B2552">
        <v>78</v>
      </c>
      <c r="C2552" t="s">
        <v>3421</v>
      </c>
      <c r="E2552" t="s">
        <v>10</v>
      </c>
      <c r="F2552" t="s">
        <v>3422</v>
      </c>
      <c r="G2552" t="s">
        <v>10</v>
      </c>
      <c r="H2552" t="s">
        <v>55</v>
      </c>
      <c r="I2552" t="s">
        <v>93</v>
      </c>
      <c r="J2552" t="s">
        <v>82</v>
      </c>
      <c r="K2552" t="s">
        <v>3503</v>
      </c>
      <c r="L2552" t="s">
        <v>3503</v>
      </c>
      <c r="N2552">
        <v>7</v>
      </c>
    </row>
    <row r="2553" spans="1:14" x14ac:dyDescent="0.25">
      <c r="A2553">
        <v>40</v>
      </c>
      <c r="B2553">
        <v>79</v>
      </c>
      <c r="C2553" t="s">
        <v>3421</v>
      </c>
      <c r="E2553" t="s">
        <v>10</v>
      </c>
      <c r="F2553" t="s">
        <v>3422</v>
      </c>
      <c r="G2553" t="s">
        <v>10</v>
      </c>
      <c r="H2553" t="s">
        <v>19</v>
      </c>
      <c r="I2553" t="s">
        <v>47</v>
      </c>
      <c r="K2553" t="s">
        <v>3503</v>
      </c>
      <c r="L2553" t="s">
        <v>3504</v>
      </c>
    </row>
    <row r="2554" spans="1:14" x14ac:dyDescent="0.25">
      <c r="A2554">
        <v>40</v>
      </c>
      <c r="B2554">
        <v>80</v>
      </c>
      <c r="C2554" t="s">
        <v>3421</v>
      </c>
      <c r="E2554" t="s">
        <v>10</v>
      </c>
      <c r="F2554" t="s">
        <v>3422</v>
      </c>
      <c r="G2554" t="s">
        <v>10</v>
      </c>
      <c r="H2554" t="s">
        <v>55</v>
      </c>
      <c r="I2554" t="s">
        <v>259</v>
      </c>
      <c r="J2554" t="s">
        <v>94</v>
      </c>
      <c r="K2554" t="s">
        <v>3504</v>
      </c>
      <c r="L2554" t="s">
        <v>3505</v>
      </c>
      <c r="N2554">
        <v>4</v>
      </c>
    </row>
    <row r="2555" spans="1:14" x14ac:dyDescent="0.25">
      <c r="A2555">
        <v>40</v>
      </c>
      <c r="B2555">
        <v>81</v>
      </c>
      <c r="C2555" t="s">
        <v>3421</v>
      </c>
      <c r="E2555" t="s">
        <v>10</v>
      </c>
      <c r="F2555" t="s">
        <v>3422</v>
      </c>
      <c r="G2555" t="s">
        <v>10</v>
      </c>
      <c r="H2555" t="s">
        <v>23</v>
      </c>
      <c r="I2555" t="s">
        <v>341</v>
      </c>
      <c r="K2555" t="s">
        <v>3505</v>
      </c>
      <c r="L2555" t="s">
        <v>3506</v>
      </c>
    </row>
    <row r="2556" spans="1:14" x14ac:dyDescent="0.25">
      <c r="A2556">
        <v>40</v>
      </c>
      <c r="B2556">
        <v>82</v>
      </c>
      <c r="C2556" t="s">
        <v>3421</v>
      </c>
      <c r="E2556" t="s">
        <v>10</v>
      </c>
      <c r="F2556" t="s">
        <v>3422</v>
      </c>
      <c r="G2556" t="s">
        <v>10</v>
      </c>
      <c r="H2556" t="s">
        <v>23</v>
      </c>
      <c r="I2556" t="s">
        <v>24</v>
      </c>
      <c r="K2556" t="s">
        <v>3506</v>
      </c>
      <c r="L2556" t="s">
        <v>3507</v>
      </c>
    </row>
    <row r="2557" spans="1:14" x14ac:dyDescent="0.25">
      <c r="A2557">
        <v>40</v>
      </c>
      <c r="B2557">
        <v>83</v>
      </c>
      <c r="C2557" t="s">
        <v>3421</v>
      </c>
      <c r="E2557" t="s">
        <v>10</v>
      </c>
      <c r="F2557" t="s">
        <v>3422</v>
      </c>
      <c r="G2557" t="s">
        <v>10</v>
      </c>
      <c r="H2557" t="s">
        <v>19</v>
      </c>
      <c r="I2557" t="s">
        <v>50</v>
      </c>
      <c r="K2557" t="s">
        <v>3507</v>
      </c>
      <c r="L2557" t="s">
        <v>3508</v>
      </c>
    </row>
    <row r="2558" spans="1:14" x14ac:dyDescent="0.25">
      <c r="A2558">
        <v>40</v>
      </c>
      <c r="B2558">
        <v>84</v>
      </c>
      <c r="C2558" t="s">
        <v>3421</v>
      </c>
      <c r="E2558" t="s">
        <v>10</v>
      </c>
      <c r="F2558" t="s">
        <v>3422</v>
      </c>
      <c r="G2558" t="s">
        <v>10</v>
      </c>
      <c r="H2558" t="s">
        <v>12</v>
      </c>
      <c r="I2558" t="s">
        <v>16</v>
      </c>
      <c r="K2558" t="s">
        <v>3508</v>
      </c>
      <c r="L2558" t="s">
        <v>3509</v>
      </c>
    </row>
    <row r="2559" spans="1:14" x14ac:dyDescent="0.25">
      <c r="A2559">
        <v>40</v>
      </c>
      <c r="B2559">
        <v>85</v>
      </c>
      <c r="C2559" t="s">
        <v>3421</v>
      </c>
      <c r="E2559" t="s">
        <v>10</v>
      </c>
      <c r="F2559" t="s">
        <v>3422</v>
      </c>
      <c r="G2559" t="s">
        <v>10</v>
      </c>
      <c r="H2559" t="s">
        <v>19</v>
      </c>
      <c r="I2559" t="s">
        <v>296</v>
      </c>
      <c r="K2559" t="s">
        <v>3509</v>
      </c>
      <c r="L2559" t="s">
        <v>3510</v>
      </c>
    </row>
    <row r="2560" spans="1:14" x14ac:dyDescent="0.25">
      <c r="A2560">
        <v>40</v>
      </c>
      <c r="B2560">
        <v>86</v>
      </c>
      <c r="C2560" t="s">
        <v>3421</v>
      </c>
      <c r="E2560" t="s">
        <v>10</v>
      </c>
      <c r="F2560" t="s">
        <v>3422</v>
      </c>
      <c r="G2560" t="s">
        <v>10</v>
      </c>
      <c r="H2560" t="s">
        <v>55</v>
      </c>
      <c r="I2560" t="s">
        <v>463</v>
      </c>
      <c r="J2560" t="s">
        <v>94</v>
      </c>
      <c r="K2560" t="s">
        <v>3510</v>
      </c>
      <c r="L2560" t="s">
        <v>3511</v>
      </c>
      <c r="N2560">
        <v>8</v>
      </c>
    </row>
    <row r="2561" spans="1:14" x14ac:dyDescent="0.25">
      <c r="A2561">
        <v>40</v>
      </c>
      <c r="B2561">
        <v>87</v>
      </c>
      <c r="C2561" t="s">
        <v>3421</v>
      </c>
      <c r="E2561" t="s">
        <v>10</v>
      </c>
      <c r="F2561" t="s">
        <v>3422</v>
      </c>
      <c r="G2561" t="s">
        <v>10</v>
      </c>
      <c r="H2561" t="s">
        <v>55</v>
      </c>
      <c r="I2561" t="s">
        <v>2259</v>
      </c>
      <c r="J2561" t="s">
        <v>82</v>
      </c>
      <c r="K2561" t="s">
        <v>3511</v>
      </c>
      <c r="L2561" t="s">
        <v>3512</v>
      </c>
      <c r="N2561">
        <v>2</v>
      </c>
    </row>
    <row r="2562" spans="1:14" x14ac:dyDescent="0.25">
      <c r="A2562">
        <v>40</v>
      </c>
      <c r="B2562">
        <v>88</v>
      </c>
      <c r="C2562" t="s">
        <v>3421</v>
      </c>
      <c r="E2562" t="s">
        <v>10</v>
      </c>
      <c r="F2562" t="s">
        <v>3422</v>
      </c>
      <c r="G2562" t="s">
        <v>10</v>
      </c>
      <c r="H2562" t="s">
        <v>23</v>
      </c>
      <c r="I2562" t="s">
        <v>341</v>
      </c>
      <c r="K2562" t="s">
        <v>3513</v>
      </c>
      <c r="L2562" t="s">
        <v>3514</v>
      </c>
    </row>
    <row r="2563" spans="1:14" x14ac:dyDescent="0.25">
      <c r="A2563">
        <v>40</v>
      </c>
      <c r="B2563">
        <v>89</v>
      </c>
      <c r="C2563" t="s">
        <v>3421</v>
      </c>
      <c r="E2563" t="s">
        <v>10</v>
      </c>
      <c r="F2563" t="s">
        <v>3422</v>
      </c>
      <c r="G2563" t="s">
        <v>10</v>
      </c>
      <c r="H2563" t="s">
        <v>26</v>
      </c>
      <c r="I2563" t="s">
        <v>10351</v>
      </c>
      <c r="K2563" t="s">
        <v>3514</v>
      </c>
      <c r="L2563" t="s">
        <v>3514</v>
      </c>
    </row>
    <row r="2564" spans="1:14" x14ac:dyDescent="0.25">
      <c r="A2564">
        <v>40</v>
      </c>
      <c r="B2564">
        <v>90</v>
      </c>
      <c r="C2564" t="s">
        <v>3421</v>
      </c>
      <c r="E2564" t="s">
        <v>10</v>
      </c>
      <c r="F2564" t="s">
        <v>3422</v>
      </c>
      <c r="G2564" t="s">
        <v>10</v>
      </c>
      <c r="H2564" t="s">
        <v>12</v>
      </c>
      <c r="I2564" t="s">
        <v>13</v>
      </c>
      <c r="K2564" t="s">
        <v>3514</v>
      </c>
      <c r="L2564" t="s">
        <v>3515</v>
      </c>
    </row>
    <row r="2565" spans="1:14" x14ac:dyDescent="0.25">
      <c r="A2565">
        <v>40</v>
      </c>
      <c r="B2565">
        <v>91</v>
      </c>
      <c r="C2565" t="s">
        <v>3421</v>
      </c>
      <c r="E2565" t="s">
        <v>10</v>
      </c>
      <c r="F2565" t="s">
        <v>3422</v>
      </c>
      <c r="G2565" t="s">
        <v>10</v>
      </c>
      <c r="H2565" t="s">
        <v>12</v>
      </c>
      <c r="I2565" t="s">
        <v>16</v>
      </c>
      <c r="K2565" t="s">
        <v>3515</v>
      </c>
      <c r="L2565" t="s">
        <v>3516</v>
      </c>
    </row>
    <row r="2566" spans="1:14" x14ac:dyDescent="0.25">
      <c r="A2566">
        <v>40</v>
      </c>
      <c r="B2566">
        <v>92</v>
      </c>
      <c r="C2566" t="s">
        <v>3421</v>
      </c>
      <c r="E2566" t="s">
        <v>10</v>
      </c>
      <c r="F2566" t="s">
        <v>3422</v>
      </c>
      <c r="G2566" t="s">
        <v>10</v>
      </c>
      <c r="H2566" t="s">
        <v>19</v>
      </c>
      <c r="I2566" t="s">
        <v>103</v>
      </c>
      <c r="K2566" t="s">
        <v>3516</v>
      </c>
      <c r="L2566" t="s">
        <v>3517</v>
      </c>
    </row>
    <row r="2567" spans="1:14" x14ac:dyDescent="0.25">
      <c r="A2567">
        <v>40</v>
      </c>
      <c r="B2567">
        <v>93</v>
      </c>
      <c r="C2567" t="s">
        <v>3421</v>
      </c>
      <c r="E2567" t="s">
        <v>10</v>
      </c>
      <c r="F2567" t="s">
        <v>3422</v>
      </c>
      <c r="G2567" t="s">
        <v>10</v>
      </c>
      <c r="H2567" t="s">
        <v>35</v>
      </c>
      <c r="I2567" t="s">
        <v>164</v>
      </c>
      <c r="K2567" t="s">
        <v>3517</v>
      </c>
      <c r="L2567" t="s">
        <v>3518</v>
      </c>
    </row>
    <row r="2568" spans="1:14" x14ac:dyDescent="0.25">
      <c r="A2568">
        <v>40</v>
      </c>
      <c r="B2568">
        <v>94</v>
      </c>
      <c r="C2568" t="s">
        <v>3421</v>
      </c>
      <c r="E2568" t="s">
        <v>10</v>
      </c>
      <c r="F2568" t="s">
        <v>3422</v>
      </c>
      <c r="G2568" t="s">
        <v>10</v>
      </c>
      <c r="H2568" t="s">
        <v>165</v>
      </c>
      <c r="I2568" t="s">
        <v>166</v>
      </c>
      <c r="K2568" t="s">
        <v>3518</v>
      </c>
      <c r="L2568" t="s">
        <v>3519</v>
      </c>
    </row>
    <row r="2569" spans="1:14" x14ac:dyDescent="0.25">
      <c r="A2569">
        <v>40</v>
      </c>
      <c r="B2569">
        <v>95</v>
      </c>
      <c r="C2569" t="s">
        <v>3421</v>
      </c>
      <c r="E2569" t="s">
        <v>10</v>
      </c>
      <c r="F2569" t="s">
        <v>3422</v>
      </c>
      <c r="G2569" t="s">
        <v>10</v>
      </c>
      <c r="H2569" t="s">
        <v>26</v>
      </c>
      <c r="I2569" t="s">
        <v>10351</v>
      </c>
      <c r="K2569" t="s">
        <v>3519</v>
      </c>
      <c r="L2569" t="s">
        <v>3520</v>
      </c>
    </row>
    <row r="2570" spans="1:14" x14ac:dyDescent="0.25">
      <c r="A2570">
        <v>40</v>
      </c>
      <c r="B2570">
        <v>96</v>
      </c>
      <c r="C2570" t="s">
        <v>3421</v>
      </c>
      <c r="E2570" t="s">
        <v>10</v>
      </c>
      <c r="F2570" t="s">
        <v>3422</v>
      </c>
      <c r="G2570" t="s">
        <v>10</v>
      </c>
      <c r="H2570" t="s">
        <v>12</v>
      </c>
      <c r="I2570" t="s">
        <v>13</v>
      </c>
      <c r="K2570" t="s">
        <v>3520</v>
      </c>
      <c r="L2570" t="s">
        <v>3521</v>
      </c>
    </row>
    <row r="2571" spans="1:14" x14ac:dyDescent="0.25">
      <c r="A2571">
        <v>40</v>
      </c>
      <c r="B2571">
        <v>97</v>
      </c>
      <c r="C2571" t="s">
        <v>3421</v>
      </c>
      <c r="E2571" t="s">
        <v>10</v>
      </c>
      <c r="F2571" t="s">
        <v>3422</v>
      </c>
      <c r="G2571" t="s">
        <v>10</v>
      </c>
      <c r="H2571" t="s">
        <v>12</v>
      </c>
      <c r="I2571" t="s">
        <v>16</v>
      </c>
      <c r="K2571" t="s">
        <v>3521</v>
      </c>
      <c r="L2571" t="s">
        <v>3522</v>
      </c>
    </row>
    <row r="2572" spans="1:14" x14ac:dyDescent="0.25">
      <c r="A2572">
        <v>40</v>
      </c>
      <c r="B2572">
        <v>98</v>
      </c>
      <c r="C2572" t="s">
        <v>3421</v>
      </c>
      <c r="E2572" t="s">
        <v>10</v>
      </c>
      <c r="F2572" t="s">
        <v>3422</v>
      </c>
      <c r="G2572" t="s">
        <v>10</v>
      </c>
      <c r="H2572" t="s">
        <v>19</v>
      </c>
      <c r="I2572" t="s">
        <v>296</v>
      </c>
      <c r="K2572" t="s">
        <v>3522</v>
      </c>
      <c r="L2572" t="s">
        <v>3523</v>
      </c>
    </row>
    <row r="2573" spans="1:14" x14ac:dyDescent="0.25">
      <c r="A2573">
        <v>40</v>
      </c>
      <c r="B2573">
        <v>99</v>
      </c>
      <c r="C2573" t="s">
        <v>3421</v>
      </c>
      <c r="E2573" t="s">
        <v>10</v>
      </c>
      <c r="F2573" t="s">
        <v>3422</v>
      </c>
      <c r="G2573" t="s">
        <v>10</v>
      </c>
      <c r="H2573" t="s">
        <v>55</v>
      </c>
      <c r="I2573" t="s">
        <v>206</v>
      </c>
      <c r="J2573" t="s">
        <v>94</v>
      </c>
      <c r="K2573" t="s">
        <v>3523</v>
      </c>
      <c r="L2573" t="s">
        <v>3524</v>
      </c>
      <c r="N2573">
        <v>7</v>
      </c>
    </row>
    <row r="2574" spans="1:14" x14ac:dyDescent="0.25">
      <c r="A2574">
        <v>40</v>
      </c>
      <c r="B2574">
        <v>100</v>
      </c>
      <c r="C2574" t="s">
        <v>3421</v>
      </c>
      <c r="E2574" t="s">
        <v>10</v>
      </c>
      <c r="F2574" t="s">
        <v>3422</v>
      </c>
      <c r="G2574" t="s">
        <v>10</v>
      </c>
      <c r="H2574" t="s">
        <v>35</v>
      </c>
      <c r="I2574" t="s">
        <v>164</v>
      </c>
      <c r="K2574" t="s">
        <v>3524</v>
      </c>
      <c r="L2574" t="s">
        <v>3525</v>
      </c>
    </row>
    <row r="2575" spans="1:14" x14ac:dyDescent="0.25">
      <c r="A2575">
        <v>40</v>
      </c>
      <c r="B2575">
        <v>101</v>
      </c>
      <c r="C2575" t="s">
        <v>3421</v>
      </c>
      <c r="E2575" t="s">
        <v>10</v>
      </c>
      <c r="F2575" t="s">
        <v>3422</v>
      </c>
      <c r="G2575" t="s">
        <v>10</v>
      </c>
      <c r="H2575" t="s">
        <v>165</v>
      </c>
      <c r="I2575" t="s">
        <v>166</v>
      </c>
      <c r="K2575" t="s">
        <v>3525</v>
      </c>
      <c r="L2575" t="s">
        <v>3526</v>
      </c>
    </row>
    <row r="2576" spans="1:14" x14ac:dyDescent="0.25">
      <c r="A2576">
        <v>40</v>
      </c>
      <c r="B2576">
        <v>102</v>
      </c>
      <c r="C2576" t="s">
        <v>3421</v>
      </c>
      <c r="E2576" t="s">
        <v>10</v>
      </c>
      <c r="F2576" t="s">
        <v>3422</v>
      </c>
      <c r="G2576" t="s">
        <v>10</v>
      </c>
      <c r="H2576" t="s">
        <v>23</v>
      </c>
      <c r="I2576" t="s">
        <v>341</v>
      </c>
      <c r="K2576" t="s">
        <v>3527</v>
      </c>
      <c r="L2576" t="s">
        <v>3528</v>
      </c>
    </row>
    <row r="2577" spans="1:14" x14ac:dyDescent="0.25">
      <c r="A2577">
        <v>40</v>
      </c>
      <c r="B2577">
        <v>103</v>
      </c>
      <c r="C2577" t="s">
        <v>3421</v>
      </c>
      <c r="E2577" t="s">
        <v>10</v>
      </c>
      <c r="F2577" t="s">
        <v>3422</v>
      </c>
      <c r="G2577" t="s">
        <v>10</v>
      </c>
      <c r="H2577" t="s">
        <v>12</v>
      </c>
      <c r="I2577" t="s">
        <v>16</v>
      </c>
      <c r="K2577" t="s">
        <v>3528</v>
      </c>
      <c r="L2577" t="s">
        <v>3529</v>
      </c>
    </row>
    <row r="2578" spans="1:14" x14ac:dyDescent="0.25">
      <c r="A2578">
        <v>40</v>
      </c>
      <c r="B2578">
        <v>104</v>
      </c>
      <c r="C2578" t="s">
        <v>3421</v>
      </c>
      <c r="E2578" t="s">
        <v>10</v>
      </c>
      <c r="F2578" t="s">
        <v>3422</v>
      </c>
      <c r="G2578" t="s">
        <v>10</v>
      </c>
      <c r="H2578" t="s">
        <v>19</v>
      </c>
      <c r="I2578" t="s">
        <v>103</v>
      </c>
      <c r="K2578" t="s">
        <v>3529</v>
      </c>
      <c r="L2578" t="s">
        <v>3530</v>
      </c>
    </row>
    <row r="2579" spans="1:14" x14ac:dyDescent="0.25">
      <c r="A2579">
        <v>40</v>
      </c>
      <c r="B2579">
        <v>105</v>
      </c>
      <c r="C2579" t="s">
        <v>3421</v>
      </c>
      <c r="E2579" t="s">
        <v>10</v>
      </c>
      <c r="F2579" t="s">
        <v>3422</v>
      </c>
      <c r="G2579" t="s">
        <v>10</v>
      </c>
      <c r="H2579" t="s">
        <v>55</v>
      </c>
      <c r="I2579" t="s">
        <v>2123</v>
      </c>
      <c r="J2579" t="s">
        <v>82</v>
      </c>
      <c r="K2579" t="s">
        <v>3530</v>
      </c>
      <c r="L2579" t="s">
        <v>3531</v>
      </c>
      <c r="N2579">
        <v>6</v>
      </c>
    </row>
    <row r="2580" spans="1:14" x14ac:dyDescent="0.25">
      <c r="A2580">
        <v>40</v>
      </c>
      <c r="B2580">
        <v>106</v>
      </c>
      <c r="C2580" t="s">
        <v>3421</v>
      </c>
      <c r="E2580" t="s">
        <v>10</v>
      </c>
      <c r="F2580" t="s">
        <v>3422</v>
      </c>
      <c r="G2580" t="s">
        <v>10</v>
      </c>
      <c r="H2580" t="s">
        <v>12</v>
      </c>
      <c r="I2580" t="s">
        <v>10351</v>
      </c>
      <c r="K2580" t="s">
        <v>3531</v>
      </c>
      <c r="L2580" t="s">
        <v>3532</v>
      </c>
    </row>
    <row r="2581" spans="1:14" x14ac:dyDescent="0.25">
      <c r="A2581">
        <v>41</v>
      </c>
      <c r="B2581">
        <v>1</v>
      </c>
      <c r="C2581" t="s">
        <v>942</v>
      </c>
      <c r="E2581" t="s">
        <v>10</v>
      </c>
      <c r="F2581" t="s">
        <v>1437</v>
      </c>
      <c r="G2581" t="s">
        <v>10</v>
      </c>
      <c r="H2581" t="s">
        <v>12</v>
      </c>
      <c r="I2581" t="s">
        <v>116</v>
      </c>
      <c r="K2581" t="s">
        <v>3533</v>
      </c>
      <c r="L2581" t="s">
        <v>3534</v>
      </c>
    </row>
    <row r="2582" spans="1:14" x14ac:dyDescent="0.25">
      <c r="A2582">
        <v>41</v>
      </c>
      <c r="B2582">
        <v>2</v>
      </c>
      <c r="C2582" t="s">
        <v>942</v>
      </c>
      <c r="E2582" t="s">
        <v>10</v>
      </c>
      <c r="F2582" t="s">
        <v>1437</v>
      </c>
      <c r="G2582" t="s">
        <v>10</v>
      </c>
      <c r="H2582" t="s">
        <v>12</v>
      </c>
      <c r="I2582" t="s">
        <v>64</v>
      </c>
      <c r="K2582" t="s">
        <v>3534</v>
      </c>
      <c r="L2582" t="s">
        <v>3535</v>
      </c>
    </row>
    <row r="2583" spans="1:14" x14ac:dyDescent="0.25">
      <c r="A2583">
        <v>41</v>
      </c>
      <c r="B2583">
        <v>3</v>
      </c>
      <c r="C2583" t="s">
        <v>942</v>
      </c>
      <c r="E2583" t="s">
        <v>10</v>
      </c>
      <c r="F2583" t="s">
        <v>1437</v>
      </c>
      <c r="G2583" t="s">
        <v>10</v>
      </c>
      <c r="H2583" t="s">
        <v>12</v>
      </c>
      <c r="I2583" t="s">
        <v>16</v>
      </c>
      <c r="K2583" t="s">
        <v>3535</v>
      </c>
      <c r="L2583" t="s">
        <v>3536</v>
      </c>
    </row>
    <row r="2584" spans="1:14" x14ac:dyDescent="0.25">
      <c r="A2584">
        <v>41</v>
      </c>
      <c r="B2584">
        <v>4</v>
      </c>
      <c r="C2584" t="s">
        <v>942</v>
      </c>
      <c r="E2584" t="s">
        <v>10</v>
      </c>
      <c r="F2584" t="s">
        <v>1437</v>
      </c>
      <c r="G2584" t="s">
        <v>10</v>
      </c>
      <c r="H2584" t="s">
        <v>19</v>
      </c>
      <c r="I2584" t="s">
        <v>296</v>
      </c>
      <c r="K2584" t="s">
        <v>3536</v>
      </c>
      <c r="L2584" t="s">
        <v>3537</v>
      </c>
    </row>
    <row r="2585" spans="1:14" x14ac:dyDescent="0.25">
      <c r="A2585">
        <v>41</v>
      </c>
      <c r="B2585">
        <v>5</v>
      </c>
      <c r="C2585" t="s">
        <v>942</v>
      </c>
      <c r="E2585" t="s">
        <v>10</v>
      </c>
      <c r="F2585" t="s">
        <v>1437</v>
      </c>
      <c r="G2585" t="s">
        <v>10</v>
      </c>
      <c r="H2585" t="s">
        <v>55</v>
      </c>
      <c r="I2585" t="s">
        <v>781</v>
      </c>
      <c r="J2585" t="s">
        <v>94</v>
      </c>
      <c r="K2585" t="s">
        <v>3537</v>
      </c>
      <c r="L2585" t="s">
        <v>3538</v>
      </c>
      <c r="N2585">
        <v>4</v>
      </c>
    </row>
    <row r="2586" spans="1:14" x14ac:dyDescent="0.25">
      <c r="A2586">
        <v>41</v>
      </c>
      <c r="B2586">
        <v>6</v>
      </c>
      <c r="C2586" t="s">
        <v>942</v>
      </c>
      <c r="E2586" t="s">
        <v>10</v>
      </c>
      <c r="F2586" t="s">
        <v>1437</v>
      </c>
      <c r="G2586" t="s">
        <v>10</v>
      </c>
      <c r="H2586" t="s">
        <v>23</v>
      </c>
      <c r="I2586" t="s">
        <v>341</v>
      </c>
      <c r="K2586" t="s">
        <v>3539</v>
      </c>
      <c r="L2586" t="s">
        <v>3540</v>
      </c>
    </row>
    <row r="2587" spans="1:14" x14ac:dyDescent="0.25">
      <c r="A2587">
        <v>41</v>
      </c>
      <c r="B2587">
        <v>7</v>
      </c>
      <c r="C2587" t="s">
        <v>942</v>
      </c>
      <c r="E2587" t="s">
        <v>10</v>
      </c>
      <c r="F2587" t="s">
        <v>1437</v>
      </c>
      <c r="G2587" t="s">
        <v>10</v>
      </c>
      <c r="H2587" t="s">
        <v>26</v>
      </c>
      <c r="I2587" t="s">
        <v>10351</v>
      </c>
      <c r="K2587" t="s">
        <v>3541</v>
      </c>
      <c r="L2587" t="s">
        <v>3542</v>
      </c>
    </row>
    <row r="2588" spans="1:14" x14ac:dyDescent="0.25">
      <c r="A2588">
        <v>41</v>
      </c>
      <c r="B2588">
        <v>8</v>
      </c>
      <c r="C2588" t="s">
        <v>942</v>
      </c>
      <c r="E2588" t="s">
        <v>10</v>
      </c>
      <c r="F2588" t="s">
        <v>1437</v>
      </c>
      <c r="G2588" t="s">
        <v>10</v>
      </c>
      <c r="H2588" t="s">
        <v>12</v>
      </c>
      <c r="I2588" t="s">
        <v>116</v>
      </c>
      <c r="K2588" t="s">
        <v>3542</v>
      </c>
      <c r="L2588" t="s">
        <v>3543</v>
      </c>
    </row>
    <row r="2589" spans="1:14" x14ac:dyDescent="0.25">
      <c r="A2589">
        <v>41</v>
      </c>
      <c r="B2589">
        <v>9</v>
      </c>
      <c r="C2589" t="s">
        <v>942</v>
      </c>
      <c r="E2589" t="s">
        <v>10</v>
      </c>
      <c r="F2589" t="s">
        <v>1437</v>
      </c>
      <c r="G2589" t="s">
        <v>10</v>
      </c>
      <c r="H2589" t="s">
        <v>12</v>
      </c>
      <c r="I2589" t="s">
        <v>13</v>
      </c>
      <c r="K2589" t="s">
        <v>3544</v>
      </c>
      <c r="L2589" t="s">
        <v>3545</v>
      </c>
    </row>
    <row r="2590" spans="1:14" x14ac:dyDescent="0.25">
      <c r="A2590">
        <v>41</v>
      </c>
      <c r="B2590">
        <v>10</v>
      </c>
      <c r="C2590" t="s">
        <v>942</v>
      </c>
      <c r="E2590" t="s">
        <v>10</v>
      </c>
      <c r="F2590" t="s">
        <v>1437</v>
      </c>
      <c r="G2590" t="s">
        <v>10</v>
      </c>
      <c r="H2590" t="s">
        <v>1491</v>
      </c>
      <c r="I2590" t="s">
        <v>94</v>
      </c>
      <c r="K2590" t="s">
        <v>3545</v>
      </c>
      <c r="L2590" t="s">
        <v>3545</v>
      </c>
    </row>
    <row r="2591" spans="1:14" x14ac:dyDescent="0.25">
      <c r="A2591">
        <v>41</v>
      </c>
      <c r="B2591">
        <v>11</v>
      </c>
      <c r="C2591" t="s">
        <v>942</v>
      </c>
      <c r="E2591" t="s">
        <v>10</v>
      </c>
      <c r="F2591" t="s">
        <v>1437</v>
      </c>
      <c r="G2591" t="s">
        <v>10</v>
      </c>
      <c r="H2591" t="s">
        <v>12</v>
      </c>
      <c r="I2591" t="s">
        <v>13</v>
      </c>
      <c r="K2591" t="s">
        <v>3545</v>
      </c>
      <c r="L2591" t="s">
        <v>3546</v>
      </c>
    </row>
    <row r="2592" spans="1:14" x14ac:dyDescent="0.25">
      <c r="A2592">
        <v>41</v>
      </c>
      <c r="B2592">
        <v>12</v>
      </c>
      <c r="C2592" t="s">
        <v>942</v>
      </c>
      <c r="E2592" t="s">
        <v>10</v>
      </c>
      <c r="F2592" t="s">
        <v>1437</v>
      </c>
      <c r="G2592" t="s">
        <v>10</v>
      </c>
      <c r="H2592" t="s">
        <v>1491</v>
      </c>
      <c r="I2592" t="s">
        <v>94</v>
      </c>
      <c r="K2592" t="s">
        <v>3546</v>
      </c>
      <c r="L2592" t="s">
        <v>3547</v>
      </c>
    </row>
    <row r="2593" spans="1:14" x14ac:dyDescent="0.25">
      <c r="A2593">
        <v>41</v>
      </c>
      <c r="B2593">
        <v>13</v>
      </c>
      <c r="C2593" t="s">
        <v>942</v>
      </c>
      <c r="E2593" t="s">
        <v>10</v>
      </c>
      <c r="F2593" t="s">
        <v>1437</v>
      </c>
      <c r="G2593" t="s">
        <v>10</v>
      </c>
      <c r="H2593" t="s">
        <v>12</v>
      </c>
      <c r="I2593" t="s">
        <v>13</v>
      </c>
      <c r="K2593" t="s">
        <v>3547</v>
      </c>
      <c r="L2593" t="s">
        <v>3548</v>
      </c>
    </row>
    <row r="2594" spans="1:14" x14ac:dyDescent="0.25">
      <c r="A2594">
        <v>41</v>
      </c>
      <c r="B2594">
        <v>14</v>
      </c>
      <c r="C2594" t="s">
        <v>942</v>
      </c>
      <c r="E2594" t="s">
        <v>10</v>
      </c>
      <c r="F2594" t="s">
        <v>1437</v>
      </c>
      <c r="G2594" t="s">
        <v>10</v>
      </c>
      <c r="H2594" t="s">
        <v>19</v>
      </c>
      <c r="I2594" t="s">
        <v>79</v>
      </c>
      <c r="K2594" t="s">
        <v>3548</v>
      </c>
      <c r="L2594" t="s">
        <v>3549</v>
      </c>
    </row>
    <row r="2595" spans="1:14" x14ac:dyDescent="0.25">
      <c r="A2595">
        <v>41</v>
      </c>
      <c r="B2595">
        <v>15</v>
      </c>
      <c r="C2595" t="s">
        <v>942</v>
      </c>
      <c r="E2595" t="s">
        <v>10</v>
      </c>
      <c r="F2595" t="s">
        <v>1437</v>
      </c>
      <c r="G2595" t="s">
        <v>10</v>
      </c>
      <c r="H2595" t="s">
        <v>1491</v>
      </c>
      <c r="I2595" t="s">
        <v>94</v>
      </c>
      <c r="K2595" t="s">
        <v>3549</v>
      </c>
      <c r="L2595" t="s">
        <v>3550</v>
      </c>
    </row>
    <row r="2596" spans="1:14" x14ac:dyDescent="0.25">
      <c r="A2596">
        <v>41</v>
      </c>
      <c r="B2596">
        <v>16</v>
      </c>
      <c r="C2596" t="s">
        <v>942</v>
      </c>
      <c r="E2596" t="s">
        <v>10</v>
      </c>
      <c r="F2596" t="s">
        <v>1437</v>
      </c>
      <c r="G2596" t="s">
        <v>10</v>
      </c>
      <c r="H2596" t="s">
        <v>19</v>
      </c>
      <c r="I2596" t="s">
        <v>79</v>
      </c>
      <c r="K2596" t="s">
        <v>3550</v>
      </c>
      <c r="L2596" t="s">
        <v>3551</v>
      </c>
    </row>
    <row r="2597" spans="1:14" x14ac:dyDescent="0.25">
      <c r="A2597">
        <v>41</v>
      </c>
      <c r="B2597">
        <v>17</v>
      </c>
      <c r="C2597" t="s">
        <v>942</v>
      </c>
      <c r="E2597" t="s">
        <v>10</v>
      </c>
      <c r="F2597" t="s">
        <v>1437</v>
      </c>
      <c r="G2597" t="s">
        <v>10</v>
      </c>
      <c r="H2597" t="s">
        <v>19</v>
      </c>
      <c r="I2597" t="s">
        <v>75</v>
      </c>
      <c r="K2597" t="s">
        <v>3551</v>
      </c>
      <c r="L2597" t="s">
        <v>3552</v>
      </c>
    </row>
    <row r="2598" spans="1:14" x14ac:dyDescent="0.25">
      <c r="A2598">
        <v>41</v>
      </c>
      <c r="B2598">
        <v>18</v>
      </c>
      <c r="C2598" t="s">
        <v>942</v>
      </c>
      <c r="E2598" t="s">
        <v>10</v>
      </c>
      <c r="F2598" t="s">
        <v>1437</v>
      </c>
      <c r="G2598" t="s">
        <v>10</v>
      </c>
      <c r="H2598" t="s">
        <v>55</v>
      </c>
      <c r="I2598" t="s">
        <v>93</v>
      </c>
      <c r="J2598" t="s">
        <v>82</v>
      </c>
      <c r="K2598" t="s">
        <v>3552</v>
      </c>
      <c r="L2598" t="s">
        <v>3552</v>
      </c>
      <c r="N2598">
        <v>7</v>
      </c>
    </row>
    <row r="2599" spans="1:14" x14ac:dyDescent="0.25">
      <c r="A2599">
        <v>41</v>
      </c>
      <c r="B2599">
        <v>19</v>
      </c>
      <c r="C2599" t="s">
        <v>942</v>
      </c>
      <c r="E2599" t="s">
        <v>10</v>
      </c>
      <c r="F2599" t="s">
        <v>1437</v>
      </c>
      <c r="G2599" t="s">
        <v>10</v>
      </c>
      <c r="H2599" t="s">
        <v>19</v>
      </c>
      <c r="I2599" t="s">
        <v>75</v>
      </c>
      <c r="K2599" t="s">
        <v>3552</v>
      </c>
      <c r="L2599" t="s">
        <v>3553</v>
      </c>
    </row>
    <row r="2600" spans="1:14" x14ac:dyDescent="0.25">
      <c r="A2600">
        <v>41</v>
      </c>
      <c r="B2600">
        <v>20</v>
      </c>
      <c r="C2600" t="s">
        <v>942</v>
      </c>
      <c r="E2600" t="s">
        <v>10</v>
      </c>
      <c r="F2600" t="s">
        <v>1437</v>
      </c>
      <c r="G2600" t="s">
        <v>10</v>
      </c>
      <c r="H2600" t="s">
        <v>55</v>
      </c>
      <c r="I2600" t="s">
        <v>93</v>
      </c>
      <c r="J2600" t="s">
        <v>82</v>
      </c>
      <c r="K2600" t="s">
        <v>3553</v>
      </c>
      <c r="L2600" t="s">
        <v>3553</v>
      </c>
      <c r="N2600">
        <v>7</v>
      </c>
    </row>
    <row r="2601" spans="1:14" x14ac:dyDescent="0.25">
      <c r="A2601">
        <v>41</v>
      </c>
      <c r="B2601">
        <v>21</v>
      </c>
      <c r="C2601" t="s">
        <v>942</v>
      </c>
      <c r="E2601" t="s">
        <v>10</v>
      </c>
      <c r="F2601" t="s">
        <v>1437</v>
      </c>
      <c r="G2601" t="s">
        <v>10</v>
      </c>
      <c r="H2601" t="s">
        <v>19</v>
      </c>
      <c r="I2601" t="s">
        <v>75</v>
      </c>
      <c r="K2601" t="s">
        <v>3553</v>
      </c>
      <c r="L2601" t="s">
        <v>3554</v>
      </c>
    </row>
    <row r="2602" spans="1:14" x14ac:dyDescent="0.25">
      <c r="A2602">
        <v>41</v>
      </c>
      <c r="B2602">
        <v>22</v>
      </c>
      <c r="C2602" t="s">
        <v>942</v>
      </c>
      <c r="E2602" t="s">
        <v>10</v>
      </c>
      <c r="F2602" t="s">
        <v>1437</v>
      </c>
      <c r="G2602" t="s">
        <v>10</v>
      </c>
      <c r="H2602" t="s">
        <v>35</v>
      </c>
      <c r="I2602" t="s">
        <v>36</v>
      </c>
      <c r="K2602" t="s">
        <v>3554</v>
      </c>
      <c r="L2602" t="s">
        <v>3554</v>
      </c>
    </row>
    <row r="2603" spans="1:14" x14ac:dyDescent="0.25">
      <c r="A2603">
        <v>41</v>
      </c>
      <c r="B2603">
        <v>23</v>
      </c>
      <c r="C2603" t="s">
        <v>942</v>
      </c>
      <c r="E2603" t="s">
        <v>10</v>
      </c>
      <c r="F2603" t="s">
        <v>1437</v>
      </c>
      <c r="G2603" t="s">
        <v>10</v>
      </c>
      <c r="H2603" t="s">
        <v>19</v>
      </c>
      <c r="I2603" t="s">
        <v>75</v>
      </c>
      <c r="K2603" t="s">
        <v>3554</v>
      </c>
      <c r="L2603" t="s">
        <v>3555</v>
      </c>
    </row>
    <row r="2604" spans="1:14" x14ac:dyDescent="0.25">
      <c r="A2604">
        <v>41</v>
      </c>
      <c r="B2604">
        <v>24</v>
      </c>
      <c r="C2604" t="s">
        <v>942</v>
      </c>
      <c r="E2604" t="s">
        <v>10</v>
      </c>
      <c r="F2604" t="s">
        <v>1437</v>
      </c>
      <c r="G2604" t="s">
        <v>10</v>
      </c>
      <c r="H2604" t="s">
        <v>55</v>
      </c>
      <c r="I2604" t="s">
        <v>93</v>
      </c>
      <c r="J2604" t="s">
        <v>82</v>
      </c>
      <c r="K2604" t="s">
        <v>3555</v>
      </c>
      <c r="L2604" t="s">
        <v>3555</v>
      </c>
      <c r="N2604">
        <v>7</v>
      </c>
    </row>
    <row r="2605" spans="1:14" x14ac:dyDescent="0.25">
      <c r="A2605">
        <v>41</v>
      </c>
      <c r="B2605">
        <v>25</v>
      </c>
      <c r="C2605" t="s">
        <v>942</v>
      </c>
      <c r="E2605" t="s">
        <v>10</v>
      </c>
      <c r="F2605" t="s">
        <v>1437</v>
      </c>
      <c r="G2605" t="s">
        <v>10</v>
      </c>
      <c r="H2605" t="s">
        <v>19</v>
      </c>
      <c r="I2605" t="s">
        <v>75</v>
      </c>
      <c r="K2605" t="s">
        <v>3555</v>
      </c>
      <c r="L2605" t="s">
        <v>3556</v>
      </c>
    </row>
    <row r="2606" spans="1:14" x14ac:dyDescent="0.25">
      <c r="A2606">
        <v>41</v>
      </c>
      <c r="B2606">
        <v>26</v>
      </c>
      <c r="C2606" t="s">
        <v>942</v>
      </c>
      <c r="E2606" t="s">
        <v>10</v>
      </c>
      <c r="F2606" t="s">
        <v>1437</v>
      </c>
      <c r="G2606" t="s">
        <v>10</v>
      </c>
      <c r="H2606" t="s">
        <v>55</v>
      </c>
      <c r="I2606" t="s">
        <v>1903</v>
      </c>
      <c r="J2606" t="s">
        <v>82</v>
      </c>
      <c r="K2606" t="s">
        <v>3556</v>
      </c>
      <c r="L2606" t="s">
        <v>3557</v>
      </c>
      <c r="N2606">
        <v>6</v>
      </c>
    </row>
    <row r="2607" spans="1:14" x14ac:dyDescent="0.25">
      <c r="A2607">
        <v>41</v>
      </c>
      <c r="B2607">
        <v>27</v>
      </c>
      <c r="C2607" t="s">
        <v>942</v>
      </c>
      <c r="E2607" t="s">
        <v>10</v>
      </c>
      <c r="F2607" t="s">
        <v>1437</v>
      </c>
      <c r="G2607" t="s">
        <v>10</v>
      </c>
      <c r="H2607" t="s">
        <v>165</v>
      </c>
      <c r="I2607" t="s">
        <v>166</v>
      </c>
      <c r="K2607" t="s">
        <v>3558</v>
      </c>
      <c r="L2607" t="s">
        <v>3559</v>
      </c>
    </row>
    <row r="2608" spans="1:14" x14ac:dyDescent="0.25">
      <c r="A2608">
        <v>41</v>
      </c>
      <c r="B2608">
        <v>28</v>
      </c>
      <c r="C2608" t="s">
        <v>942</v>
      </c>
      <c r="E2608" t="s">
        <v>10</v>
      </c>
      <c r="F2608" t="s">
        <v>1437</v>
      </c>
      <c r="G2608" t="s">
        <v>10</v>
      </c>
      <c r="H2608" t="s">
        <v>26</v>
      </c>
      <c r="I2608" t="s">
        <v>10351</v>
      </c>
      <c r="K2608" t="s">
        <v>3559</v>
      </c>
      <c r="L2608" t="s">
        <v>3560</v>
      </c>
    </row>
    <row r="2609" spans="1:14" x14ac:dyDescent="0.25">
      <c r="A2609">
        <v>41</v>
      </c>
      <c r="B2609">
        <v>29</v>
      </c>
      <c r="C2609" t="s">
        <v>942</v>
      </c>
      <c r="E2609" t="s">
        <v>10</v>
      </c>
      <c r="F2609" t="s">
        <v>1437</v>
      </c>
      <c r="G2609" t="s">
        <v>10</v>
      </c>
      <c r="H2609" t="s">
        <v>12</v>
      </c>
      <c r="I2609" t="s">
        <v>116</v>
      </c>
      <c r="K2609" t="s">
        <v>3560</v>
      </c>
      <c r="L2609" t="s">
        <v>3561</v>
      </c>
    </row>
    <row r="2610" spans="1:14" x14ac:dyDescent="0.25">
      <c r="A2610">
        <v>41</v>
      </c>
      <c r="B2610">
        <v>30</v>
      </c>
      <c r="C2610" t="s">
        <v>942</v>
      </c>
      <c r="E2610" t="s">
        <v>10</v>
      </c>
      <c r="F2610" t="s">
        <v>1437</v>
      </c>
      <c r="G2610" t="s">
        <v>10</v>
      </c>
      <c r="H2610" t="s">
        <v>12</v>
      </c>
      <c r="I2610" t="s">
        <v>13</v>
      </c>
      <c r="K2610" t="s">
        <v>3561</v>
      </c>
      <c r="L2610" t="s">
        <v>3562</v>
      </c>
    </row>
    <row r="2611" spans="1:14" x14ac:dyDescent="0.25">
      <c r="A2611">
        <v>41</v>
      </c>
      <c r="B2611">
        <v>31</v>
      </c>
      <c r="C2611" t="s">
        <v>942</v>
      </c>
      <c r="E2611" t="s">
        <v>10</v>
      </c>
      <c r="F2611" t="s">
        <v>1437</v>
      </c>
      <c r="G2611" t="s">
        <v>10</v>
      </c>
      <c r="H2611" t="s">
        <v>1491</v>
      </c>
      <c r="I2611" t="s">
        <v>94</v>
      </c>
      <c r="K2611" t="s">
        <v>3562</v>
      </c>
      <c r="L2611" t="s">
        <v>3563</v>
      </c>
    </row>
    <row r="2612" spans="1:14" x14ac:dyDescent="0.25">
      <c r="A2612">
        <v>41</v>
      </c>
      <c r="B2612">
        <v>32</v>
      </c>
      <c r="C2612" t="s">
        <v>942</v>
      </c>
      <c r="E2612" t="s">
        <v>10</v>
      </c>
      <c r="F2612" t="s">
        <v>1437</v>
      </c>
      <c r="G2612" t="s">
        <v>10</v>
      </c>
      <c r="H2612" t="s">
        <v>19</v>
      </c>
      <c r="I2612" t="s">
        <v>123</v>
      </c>
      <c r="K2612" t="s">
        <v>3563</v>
      </c>
      <c r="L2612" t="s">
        <v>3564</v>
      </c>
    </row>
    <row r="2613" spans="1:14" x14ac:dyDescent="0.25">
      <c r="A2613">
        <v>41</v>
      </c>
      <c r="B2613">
        <v>33</v>
      </c>
      <c r="C2613" t="s">
        <v>942</v>
      </c>
      <c r="E2613" t="s">
        <v>10</v>
      </c>
      <c r="F2613" t="s">
        <v>1437</v>
      </c>
      <c r="G2613" t="s">
        <v>10</v>
      </c>
      <c r="H2613" t="s">
        <v>12</v>
      </c>
      <c r="I2613" t="s">
        <v>16</v>
      </c>
      <c r="K2613" t="s">
        <v>3564</v>
      </c>
      <c r="L2613" t="s">
        <v>3565</v>
      </c>
    </row>
    <row r="2614" spans="1:14" x14ac:dyDescent="0.25">
      <c r="A2614">
        <v>41</v>
      </c>
      <c r="B2614">
        <v>34</v>
      </c>
      <c r="C2614" t="s">
        <v>942</v>
      </c>
      <c r="E2614" t="s">
        <v>10</v>
      </c>
      <c r="F2614" t="s">
        <v>1437</v>
      </c>
      <c r="G2614" t="s">
        <v>10</v>
      </c>
      <c r="H2614" t="s">
        <v>12</v>
      </c>
      <c r="I2614" t="s">
        <v>13</v>
      </c>
      <c r="K2614" t="s">
        <v>3565</v>
      </c>
      <c r="L2614" t="s">
        <v>3566</v>
      </c>
    </row>
    <row r="2615" spans="1:14" x14ac:dyDescent="0.25">
      <c r="A2615">
        <v>41</v>
      </c>
      <c r="B2615">
        <v>35</v>
      </c>
      <c r="C2615" t="s">
        <v>942</v>
      </c>
      <c r="E2615" t="s">
        <v>10</v>
      </c>
      <c r="F2615" t="s">
        <v>1437</v>
      </c>
      <c r="G2615" t="s">
        <v>10</v>
      </c>
      <c r="H2615" t="s">
        <v>19</v>
      </c>
      <c r="I2615" t="s">
        <v>123</v>
      </c>
      <c r="K2615" t="s">
        <v>3566</v>
      </c>
      <c r="L2615" t="s">
        <v>3567</v>
      </c>
    </row>
    <row r="2616" spans="1:14" x14ac:dyDescent="0.25">
      <c r="A2616">
        <v>41</v>
      </c>
      <c r="B2616">
        <v>36</v>
      </c>
      <c r="C2616" t="s">
        <v>942</v>
      </c>
      <c r="E2616" t="s">
        <v>10</v>
      </c>
      <c r="F2616" t="s">
        <v>1437</v>
      </c>
      <c r="G2616" t="s">
        <v>10</v>
      </c>
      <c r="H2616" t="s">
        <v>12</v>
      </c>
      <c r="I2616" t="s">
        <v>16</v>
      </c>
      <c r="K2616" t="s">
        <v>3568</v>
      </c>
      <c r="L2616" t="s">
        <v>3569</v>
      </c>
    </row>
    <row r="2617" spans="1:14" x14ac:dyDescent="0.25">
      <c r="A2617">
        <v>41</v>
      </c>
      <c r="B2617">
        <v>37</v>
      </c>
      <c r="C2617" t="s">
        <v>942</v>
      </c>
      <c r="E2617" t="s">
        <v>10</v>
      </c>
      <c r="F2617" t="s">
        <v>1437</v>
      </c>
      <c r="G2617" t="s">
        <v>10</v>
      </c>
      <c r="H2617" t="s">
        <v>19</v>
      </c>
      <c r="I2617" t="s">
        <v>53</v>
      </c>
      <c r="K2617" t="s">
        <v>3569</v>
      </c>
      <c r="L2617" t="s">
        <v>3570</v>
      </c>
    </row>
    <row r="2618" spans="1:14" x14ac:dyDescent="0.25">
      <c r="A2618">
        <v>41</v>
      </c>
      <c r="B2618">
        <v>38</v>
      </c>
      <c r="C2618" t="s">
        <v>942</v>
      </c>
      <c r="E2618" t="s">
        <v>10</v>
      </c>
      <c r="F2618" t="s">
        <v>1437</v>
      </c>
      <c r="G2618" t="s">
        <v>10</v>
      </c>
      <c r="H2618" t="s">
        <v>55</v>
      </c>
      <c r="I2618" t="s">
        <v>56</v>
      </c>
      <c r="J2618" t="s">
        <v>82</v>
      </c>
      <c r="K2618" t="s">
        <v>3570</v>
      </c>
      <c r="L2618" t="s">
        <v>3571</v>
      </c>
      <c r="N2618">
        <v>6</v>
      </c>
    </row>
    <row r="2619" spans="1:14" x14ac:dyDescent="0.25">
      <c r="A2619">
        <v>41</v>
      </c>
      <c r="B2619">
        <v>39</v>
      </c>
      <c r="C2619" t="s">
        <v>942</v>
      </c>
      <c r="E2619" t="s">
        <v>10</v>
      </c>
      <c r="F2619" t="s">
        <v>1437</v>
      </c>
      <c r="G2619" t="s">
        <v>10</v>
      </c>
      <c r="H2619" t="s">
        <v>23</v>
      </c>
      <c r="I2619" t="s">
        <v>341</v>
      </c>
      <c r="K2619" t="s">
        <v>3571</v>
      </c>
      <c r="L2619" t="s">
        <v>3572</v>
      </c>
    </row>
    <row r="2620" spans="1:14" x14ac:dyDescent="0.25">
      <c r="A2620">
        <v>41</v>
      </c>
      <c r="B2620">
        <v>40</v>
      </c>
      <c r="C2620" t="s">
        <v>942</v>
      </c>
      <c r="E2620" t="s">
        <v>10</v>
      </c>
      <c r="F2620" t="s">
        <v>1437</v>
      </c>
      <c r="G2620" t="s">
        <v>10</v>
      </c>
      <c r="H2620" t="s">
        <v>26</v>
      </c>
      <c r="I2620" t="s">
        <v>10351</v>
      </c>
      <c r="K2620" t="s">
        <v>3573</v>
      </c>
      <c r="L2620" t="s">
        <v>3574</v>
      </c>
    </row>
    <row r="2621" spans="1:14" x14ac:dyDescent="0.25">
      <c r="A2621">
        <v>41</v>
      </c>
      <c r="B2621">
        <v>41</v>
      </c>
      <c r="C2621" t="s">
        <v>942</v>
      </c>
      <c r="E2621" t="s">
        <v>10</v>
      </c>
      <c r="F2621" t="s">
        <v>1437</v>
      </c>
      <c r="G2621" t="s">
        <v>10</v>
      </c>
      <c r="H2621" t="s">
        <v>12</v>
      </c>
      <c r="I2621" t="s">
        <v>116</v>
      </c>
      <c r="K2621" t="s">
        <v>3574</v>
      </c>
      <c r="L2621" t="s">
        <v>3575</v>
      </c>
    </row>
    <row r="2622" spans="1:14" x14ac:dyDescent="0.25">
      <c r="A2622">
        <v>41</v>
      </c>
      <c r="B2622">
        <v>42</v>
      </c>
      <c r="C2622" t="s">
        <v>942</v>
      </c>
      <c r="E2622" t="s">
        <v>10</v>
      </c>
      <c r="F2622" t="s">
        <v>1437</v>
      </c>
      <c r="G2622" t="s">
        <v>10</v>
      </c>
      <c r="H2622" t="s">
        <v>12</v>
      </c>
      <c r="I2622" t="s">
        <v>13</v>
      </c>
      <c r="K2622" t="s">
        <v>3575</v>
      </c>
      <c r="L2622" t="s">
        <v>3576</v>
      </c>
    </row>
    <row r="2623" spans="1:14" x14ac:dyDescent="0.25">
      <c r="A2623">
        <v>41</v>
      </c>
      <c r="B2623">
        <v>43</v>
      </c>
      <c r="C2623" t="s">
        <v>942</v>
      </c>
      <c r="E2623" t="s">
        <v>10</v>
      </c>
      <c r="F2623" t="s">
        <v>1437</v>
      </c>
      <c r="G2623" t="s">
        <v>10</v>
      </c>
      <c r="H2623" t="s">
        <v>1491</v>
      </c>
      <c r="I2623" t="s">
        <v>94</v>
      </c>
      <c r="K2623" t="s">
        <v>3576</v>
      </c>
      <c r="L2623" t="s">
        <v>2630</v>
      </c>
    </row>
    <row r="2624" spans="1:14" x14ac:dyDescent="0.25">
      <c r="A2624">
        <v>41</v>
      </c>
      <c r="B2624">
        <v>44</v>
      </c>
      <c r="C2624" t="s">
        <v>942</v>
      </c>
      <c r="E2624" t="s">
        <v>10</v>
      </c>
      <c r="F2624" t="s">
        <v>1437</v>
      </c>
      <c r="G2624" t="s">
        <v>10</v>
      </c>
      <c r="H2624" t="s">
        <v>12</v>
      </c>
      <c r="I2624" t="s">
        <v>16</v>
      </c>
      <c r="K2624" t="s">
        <v>2630</v>
      </c>
      <c r="L2624" t="s">
        <v>3577</v>
      </c>
    </row>
    <row r="2625" spans="1:14" x14ac:dyDescent="0.25">
      <c r="A2625">
        <v>41</v>
      </c>
      <c r="B2625">
        <v>45</v>
      </c>
      <c r="C2625" t="s">
        <v>942</v>
      </c>
      <c r="E2625" t="s">
        <v>10</v>
      </c>
      <c r="F2625" t="s">
        <v>1437</v>
      </c>
      <c r="G2625" t="s">
        <v>10</v>
      </c>
      <c r="H2625" t="s">
        <v>19</v>
      </c>
      <c r="I2625" t="s">
        <v>53</v>
      </c>
      <c r="K2625" t="s">
        <v>3577</v>
      </c>
      <c r="L2625" t="s">
        <v>3578</v>
      </c>
    </row>
    <row r="2626" spans="1:14" x14ac:dyDescent="0.25">
      <c r="A2626">
        <v>41</v>
      </c>
      <c r="B2626">
        <v>46</v>
      </c>
      <c r="C2626" t="s">
        <v>942</v>
      </c>
      <c r="E2626" t="s">
        <v>10</v>
      </c>
      <c r="F2626" t="s">
        <v>1437</v>
      </c>
      <c r="G2626" t="s">
        <v>10</v>
      </c>
      <c r="H2626" t="s">
        <v>55</v>
      </c>
      <c r="I2626" t="s">
        <v>781</v>
      </c>
      <c r="J2626" t="s">
        <v>94</v>
      </c>
      <c r="K2626" t="s">
        <v>3578</v>
      </c>
      <c r="L2626" t="s">
        <v>3578</v>
      </c>
      <c r="N2626">
        <v>4</v>
      </c>
    </row>
    <row r="2627" spans="1:14" x14ac:dyDescent="0.25">
      <c r="A2627">
        <v>41</v>
      </c>
      <c r="B2627">
        <v>47</v>
      </c>
      <c r="C2627" t="s">
        <v>942</v>
      </c>
      <c r="E2627" t="s">
        <v>10</v>
      </c>
      <c r="F2627" t="s">
        <v>1437</v>
      </c>
      <c r="G2627" t="s">
        <v>10</v>
      </c>
      <c r="H2627" t="s">
        <v>23</v>
      </c>
      <c r="I2627" t="s">
        <v>341</v>
      </c>
      <c r="K2627" t="s">
        <v>3578</v>
      </c>
      <c r="L2627" t="s">
        <v>3579</v>
      </c>
    </row>
    <row r="2628" spans="1:14" x14ac:dyDescent="0.25">
      <c r="A2628">
        <v>41</v>
      </c>
      <c r="B2628">
        <v>48</v>
      </c>
      <c r="C2628" t="s">
        <v>942</v>
      </c>
      <c r="E2628" t="s">
        <v>10</v>
      </c>
      <c r="F2628" t="s">
        <v>1437</v>
      </c>
      <c r="G2628" t="s">
        <v>10</v>
      </c>
      <c r="H2628" t="s">
        <v>26</v>
      </c>
      <c r="I2628" t="s">
        <v>10351</v>
      </c>
      <c r="K2628" t="s">
        <v>3580</v>
      </c>
      <c r="L2628" t="s">
        <v>3581</v>
      </c>
    </row>
    <row r="2629" spans="1:14" x14ac:dyDescent="0.25">
      <c r="A2629">
        <v>41</v>
      </c>
      <c r="B2629">
        <v>49</v>
      </c>
      <c r="C2629" t="s">
        <v>942</v>
      </c>
      <c r="E2629" t="s">
        <v>10</v>
      </c>
      <c r="F2629" t="s">
        <v>1437</v>
      </c>
      <c r="G2629" t="s">
        <v>10</v>
      </c>
      <c r="H2629" t="s">
        <v>12</v>
      </c>
      <c r="I2629" t="s">
        <v>116</v>
      </c>
      <c r="K2629" t="s">
        <v>3581</v>
      </c>
      <c r="L2629" t="s">
        <v>3582</v>
      </c>
    </row>
    <row r="2630" spans="1:14" x14ac:dyDescent="0.25">
      <c r="A2630">
        <v>41</v>
      </c>
      <c r="B2630">
        <v>50</v>
      </c>
      <c r="C2630" t="s">
        <v>942</v>
      </c>
      <c r="E2630" t="s">
        <v>10</v>
      </c>
      <c r="F2630" t="s">
        <v>1437</v>
      </c>
      <c r="G2630" t="s">
        <v>10</v>
      </c>
      <c r="H2630" t="s">
        <v>12</v>
      </c>
      <c r="I2630" t="s">
        <v>16</v>
      </c>
      <c r="K2630" t="s">
        <v>3582</v>
      </c>
      <c r="L2630" t="s">
        <v>3583</v>
      </c>
    </row>
    <row r="2631" spans="1:14" x14ac:dyDescent="0.25">
      <c r="A2631">
        <v>41</v>
      </c>
      <c r="B2631">
        <v>51</v>
      </c>
      <c r="C2631" t="s">
        <v>942</v>
      </c>
      <c r="E2631" t="s">
        <v>10</v>
      </c>
      <c r="F2631" t="s">
        <v>1437</v>
      </c>
      <c r="G2631" t="s">
        <v>10</v>
      </c>
      <c r="H2631" t="s">
        <v>35</v>
      </c>
      <c r="I2631" t="s">
        <v>36</v>
      </c>
      <c r="K2631" t="s">
        <v>3583</v>
      </c>
      <c r="L2631" t="s">
        <v>3583</v>
      </c>
    </row>
    <row r="2632" spans="1:14" x14ac:dyDescent="0.25">
      <c r="A2632">
        <v>41</v>
      </c>
      <c r="B2632">
        <v>52</v>
      </c>
      <c r="C2632" t="s">
        <v>942</v>
      </c>
      <c r="E2632" t="s">
        <v>10</v>
      </c>
      <c r="F2632" t="s">
        <v>1437</v>
      </c>
      <c r="G2632" t="s">
        <v>10</v>
      </c>
      <c r="H2632" t="s">
        <v>165</v>
      </c>
      <c r="I2632" t="s">
        <v>166</v>
      </c>
      <c r="K2632" t="s">
        <v>3583</v>
      </c>
      <c r="L2632" t="s">
        <v>3584</v>
      </c>
    </row>
    <row r="2633" spans="1:14" x14ac:dyDescent="0.25">
      <c r="A2633">
        <v>41</v>
      </c>
      <c r="B2633">
        <v>53</v>
      </c>
      <c r="C2633" t="s">
        <v>942</v>
      </c>
      <c r="E2633" t="s">
        <v>10</v>
      </c>
      <c r="F2633" t="s">
        <v>1437</v>
      </c>
      <c r="G2633" t="s">
        <v>10</v>
      </c>
      <c r="H2633" t="s">
        <v>26</v>
      </c>
      <c r="I2633" t="s">
        <v>10351</v>
      </c>
      <c r="K2633" t="s">
        <v>3585</v>
      </c>
      <c r="L2633" t="s">
        <v>3586</v>
      </c>
    </row>
    <row r="2634" spans="1:14" x14ac:dyDescent="0.25">
      <c r="A2634">
        <v>41</v>
      </c>
      <c r="B2634">
        <v>54</v>
      </c>
      <c r="C2634" t="s">
        <v>942</v>
      </c>
      <c r="E2634" t="s">
        <v>10</v>
      </c>
      <c r="F2634" t="s">
        <v>1437</v>
      </c>
      <c r="G2634" t="s">
        <v>10</v>
      </c>
      <c r="H2634" t="s">
        <v>12</v>
      </c>
      <c r="I2634" t="s">
        <v>116</v>
      </c>
      <c r="K2634" t="s">
        <v>3586</v>
      </c>
      <c r="L2634" t="s">
        <v>3587</v>
      </c>
    </row>
    <row r="2635" spans="1:14" x14ac:dyDescent="0.25">
      <c r="A2635">
        <v>41</v>
      </c>
      <c r="B2635">
        <v>55</v>
      </c>
      <c r="C2635" t="s">
        <v>942</v>
      </c>
      <c r="E2635" t="s">
        <v>10</v>
      </c>
      <c r="F2635" t="s">
        <v>1437</v>
      </c>
      <c r="G2635" t="s">
        <v>10</v>
      </c>
      <c r="H2635" t="s">
        <v>12</v>
      </c>
      <c r="I2635" t="s">
        <v>13</v>
      </c>
      <c r="K2635" t="s">
        <v>3587</v>
      </c>
      <c r="L2635" t="s">
        <v>3588</v>
      </c>
    </row>
    <row r="2636" spans="1:14" x14ac:dyDescent="0.25">
      <c r="A2636">
        <v>41</v>
      </c>
      <c r="B2636">
        <v>56</v>
      </c>
      <c r="C2636" t="s">
        <v>942</v>
      </c>
      <c r="E2636" t="s">
        <v>10</v>
      </c>
      <c r="F2636" t="s">
        <v>1437</v>
      </c>
      <c r="G2636" t="s">
        <v>10</v>
      </c>
      <c r="H2636" t="s">
        <v>1491</v>
      </c>
      <c r="I2636" t="s">
        <v>94</v>
      </c>
      <c r="K2636" t="s">
        <v>3588</v>
      </c>
      <c r="L2636" t="s">
        <v>3589</v>
      </c>
    </row>
    <row r="2637" spans="1:14" x14ac:dyDescent="0.25">
      <c r="A2637">
        <v>41</v>
      </c>
      <c r="B2637">
        <v>57</v>
      </c>
      <c r="C2637" t="s">
        <v>942</v>
      </c>
      <c r="E2637" t="s">
        <v>10</v>
      </c>
      <c r="F2637" t="s">
        <v>1437</v>
      </c>
      <c r="G2637" t="s">
        <v>10</v>
      </c>
      <c r="H2637" t="s">
        <v>19</v>
      </c>
      <c r="I2637" t="s">
        <v>123</v>
      </c>
      <c r="K2637" t="s">
        <v>3589</v>
      </c>
      <c r="L2637" t="s">
        <v>3590</v>
      </c>
    </row>
    <row r="2638" spans="1:14" x14ac:dyDescent="0.25">
      <c r="A2638">
        <v>41</v>
      </c>
      <c r="B2638">
        <v>58</v>
      </c>
      <c r="C2638" t="s">
        <v>942</v>
      </c>
      <c r="E2638" t="s">
        <v>10</v>
      </c>
      <c r="F2638" t="s">
        <v>1437</v>
      </c>
      <c r="G2638" t="s">
        <v>10</v>
      </c>
      <c r="H2638" t="s">
        <v>55</v>
      </c>
      <c r="I2638" t="s">
        <v>206</v>
      </c>
      <c r="J2638" t="s">
        <v>94</v>
      </c>
      <c r="K2638" t="s">
        <v>3590</v>
      </c>
      <c r="L2638" t="s">
        <v>3590</v>
      </c>
      <c r="N2638">
        <v>7</v>
      </c>
    </row>
    <row r="2639" spans="1:14" x14ac:dyDescent="0.25">
      <c r="A2639">
        <v>41</v>
      </c>
      <c r="B2639">
        <v>59</v>
      </c>
      <c r="C2639" t="s">
        <v>942</v>
      </c>
      <c r="E2639" t="s">
        <v>10</v>
      </c>
      <c r="F2639" t="s">
        <v>1437</v>
      </c>
      <c r="G2639" t="s">
        <v>10</v>
      </c>
      <c r="H2639" t="s">
        <v>19</v>
      </c>
      <c r="I2639" t="s">
        <v>53</v>
      </c>
      <c r="K2639" t="s">
        <v>3590</v>
      </c>
      <c r="L2639" t="s">
        <v>3591</v>
      </c>
    </row>
    <row r="2640" spans="1:14" x14ac:dyDescent="0.25">
      <c r="A2640">
        <v>41</v>
      </c>
      <c r="B2640">
        <v>60</v>
      </c>
      <c r="C2640" t="s">
        <v>942</v>
      </c>
      <c r="E2640" t="s">
        <v>10</v>
      </c>
      <c r="F2640" t="s">
        <v>1437</v>
      </c>
      <c r="G2640" t="s">
        <v>10</v>
      </c>
      <c r="H2640" t="s">
        <v>35</v>
      </c>
      <c r="I2640" t="s">
        <v>164</v>
      </c>
      <c r="K2640" t="s">
        <v>3592</v>
      </c>
      <c r="L2640" t="s">
        <v>3593</v>
      </c>
    </row>
    <row r="2641" spans="1:14" x14ac:dyDescent="0.25">
      <c r="A2641">
        <v>41</v>
      </c>
      <c r="B2641">
        <v>61</v>
      </c>
      <c r="C2641" t="s">
        <v>942</v>
      </c>
      <c r="E2641" t="s">
        <v>10</v>
      </c>
      <c r="F2641" t="s">
        <v>1437</v>
      </c>
      <c r="G2641" t="s">
        <v>10</v>
      </c>
      <c r="H2641" t="s">
        <v>35</v>
      </c>
      <c r="I2641" t="s">
        <v>36</v>
      </c>
      <c r="K2641" t="s">
        <v>3593</v>
      </c>
      <c r="L2641" t="s">
        <v>3593</v>
      </c>
    </row>
    <row r="2642" spans="1:14" x14ac:dyDescent="0.25">
      <c r="A2642">
        <v>41</v>
      </c>
      <c r="B2642">
        <v>62</v>
      </c>
      <c r="C2642" t="s">
        <v>942</v>
      </c>
      <c r="E2642" t="s">
        <v>10</v>
      </c>
      <c r="F2642" t="s">
        <v>1437</v>
      </c>
      <c r="G2642" t="s">
        <v>10</v>
      </c>
      <c r="H2642" t="s">
        <v>165</v>
      </c>
      <c r="I2642" t="s">
        <v>166</v>
      </c>
      <c r="K2642" t="s">
        <v>3593</v>
      </c>
      <c r="L2642" t="s">
        <v>3594</v>
      </c>
    </row>
    <row r="2643" spans="1:14" x14ac:dyDescent="0.25">
      <c r="A2643">
        <v>41</v>
      </c>
      <c r="B2643">
        <v>63</v>
      </c>
      <c r="C2643" t="s">
        <v>942</v>
      </c>
      <c r="E2643" t="s">
        <v>10</v>
      </c>
      <c r="F2643" t="s">
        <v>1437</v>
      </c>
      <c r="G2643" t="s">
        <v>10</v>
      </c>
      <c r="H2643" t="s">
        <v>26</v>
      </c>
      <c r="I2643" t="s">
        <v>10351</v>
      </c>
      <c r="K2643" t="s">
        <v>3594</v>
      </c>
      <c r="L2643" t="s">
        <v>3595</v>
      </c>
    </row>
    <row r="2644" spans="1:14" x14ac:dyDescent="0.25">
      <c r="A2644">
        <v>41</v>
      </c>
      <c r="B2644">
        <v>64</v>
      </c>
      <c r="C2644" t="s">
        <v>942</v>
      </c>
      <c r="E2644" t="s">
        <v>10</v>
      </c>
      <c r="F2644" t="s">
        <v>1437</v>
      </c>
      <c r="G2644" t="s">
        <v>10</v>
      </c>
      <c r="H2644" t="s">
        <v>12</v>
      </c>
      <c r="I2644" t="s">
        <v>116</v>
      </c>
      <c r="K2644" t="s">
        <v>3595</v>
      </c>
      <c r="L2644" t="s">
        <v>3596</v>
      </c>
    </row>
    <row r="2645" spans="1:14" x14ac:dyDescent="0.25">
      <c r="A2645">
        <v>41</v>
      </c>
      <c r="B2645">
        <v>65</v>
      </c>
      <c r="C2645" t="s">
        <v>942</v>
      </c>
      <c r="E2645" t="s">
        <v>10</v>
      </c>
      <c r="F2645" t="s">
        <v>1437</v>
      </c>
      <c r="G2645" t="s">
        <v>10</v>
      </c>
      <c r="H2645" t="s">
        <v>12</v>
      </c>
      <c r="I2645" t="s">
        <v>13</v>
      </c>
      <c r="K2645" t="s">
        <v>3596</v>
      </c>
      <c r="L2645" t="s">
        <v>3597</v>
      </c>
    </row>
    <row r="2646" spans="1:14" x14ac:dyDescent="0.25">
      <c r="A2646">
        <v>41</v>
      </c>
      <c r="B2646">
        <v>66</v>
      </c>
      <c r="C2646" t="s">
        <v>942</v>
      </c>
      <c r="E2646" t="s">
        <v>10</v>
      </c>
      <c r="F2646" t="s">
        <v>1437</v>
      </c>
      <c r="G2646" t="s">
        <v>10</v>
      </c>
      <c r="H2646" t="s">
        <v>12</v>
      </c>
      <c r="I2646" t="s">
        <v>16</v>
      </c>
      <c r="K2646" t="s">
        <v>3597</v>
      </c>
      <c r="L2646" t="s">
        <v>3598</v>
      </c>
    </row>
    <row r="2647" spans="1:14" x14ac:dyDescent="0.25">
      <c r="A2647">
        <v>41</v>
      </c>
      <c r="B2647">
        <v>67</v>
      </c>
      <c r="C2647" t="s">
        <v>942</v>
      </c>
      <c r="E2647" t="s">
        <v>10</v>
      </c>
      <c r="F2647" t="s">
        <v>1437</v>
      </c>
      <c r="G2647" t="s">
        <v>10</v>
      </c>
      <c r="H2647" t="s">
        <v>19</v>
      </c>
      <c r="I2647" t="s">
        <v>50</v>
      </c>
      <c r="K2647" t="s">
        <v>3598</v>
      </c>
      <c r="L2647" t="s">
        <v>3599</v>
      </c>
    </row>
    <row r="2648" spans="1:14" x14ac:dyDescent="0.25">
      <c r="A2648">
        <v>41</v>
      </c>
      <c r="B2648">
        <v>68</v>
      </c>
      <c r="C2648" t="s">
        <v>942</v>
      </c>
      <c r="E2648" t="s">
        <v>10</v>
      </c>
      <c r="F2648" t="s">
        <v>1437</v>
      </c>
      <c r="G2648" t="s">
        <v>10</v>
      </c>
      <c r="H2648" t="s">
        <v>19</v>
      </c>
      <c r="I2648" t="s">
        <v>79</v>
      </c>
      <c r="K2648" t="s">
        <v>3599</v>
      </c>
      <c r="L2648" t="s">
        <v>3600</v>
      </c>
    </row>
    <row r="2649" spans="1:14" x14ac:dyDescent="0.25">
      <c r="A2649">
        <v>41</v>
      </c>
      <c r="B2649">
        <v>69</v>
      </c>
      <c r="C2649" t="s">
        <v>942</v>
      </c>
      <c r="E2649" t="s">
        <v>10</v>
      </c>
      <c r="F2649" t="s">
        <v>1437</v>
      </c>
      <c r="G2649" t="s">
        <v>10</v>
      </c>
      <c r="H2649" t="s">
        <v>35</v>
      </c>
      <c r="I2649" t="s">
        <v>36</v>
      </c>
      <c r="K2649" t="s">
        <v>3600</v>
      </c>
      <c r="L2649" t="s">
        <v>3601</v>
      </c>
    </row>
    <row r="2650" spans="1:14" x14ac:dyDescent="0.25">
      <c r="A2650">
        <v>41</v>
      </c>
      <c r="B2650">
        <v>70</v>
      </c>
      <c r="C2650" t="s">
        <v>942</v>
      </c>
      <c r="E2650" t="s">
        <v>10</v>
      </c>
      <c r="F2650" t="s">
        <v>1437</v>
      </c>
      <c r="G2650" t="s">
        <v>10</v>
      </c>
      <c r="H2650" t="s">
        <v>23</v>
      </c>
      <c r="I2650" t="s">
        <v>24</v>
      </c>
      <c r="K2650" t="s">
        <v>3601</v>
      </c>
      <c r="L2650" t="s">
        <v>3602</v>
      </c>
    </row>
    <row r="2651" spans="1:14" x14ac:dyDescent="0.25">
      <c r="A2651">
        <v>41</v>
      </c>
      <c r="B2651">
        <v>71</v>
      </c>
      <c r="C2651" t="s">
        <v>942</v>
      </c>
      <c r="E2651" t="s">
        <v>10</v>
      </c>
      <c r="F2651" t="s">
        <v>1437</v>
      </c>
      <c r="G2651" t="s">
        <v>10</v>
      </c>
      <c r="H2651" t="s">
        <v>23</v>
      </c>
      <c r="I2651" t="s">
        <v>24</v>
      </c>
      <c r="K2651" t="s">
        <v>3603</v>
      </c>
      <c r="L2651" t="s">
        <v>3604</v>
      </c>
    </row>
    <row r="2652" spans="1:14" x14ac:dyDescent="0.25">
      <c r="A2652">
        <v>41</v>
      </c>
      <c r="B2652">
        <v>72</v>
      </c>
      <c r="C2652" t="s">
        <v>942</v>
      </c>
      <c r="E2652" t="s">
        <v>10</v>
      </c>
      <c r="F2652" t="s">
        <v>1437</v>
      </c>
      <c r="G2652" t="s">
        <v>10</v>
      </c>
      <c r="H2652" t="s">
        <v>26</v>
      </c>
      <c r="I2652" t="s">
        <v>10351</v>
      </c>
      <c r="K2652" t="s">
        <v>3605</v>
      </c>
      <c r="L2652" t="s">
        <v>3606</v>
      </c>
    </row>
    <row r="2653" spans="1:14" x14ac:dyDescent="0.25">
      <c r="A2653">
        <v>41</v>
      </c>
      <c r="B2653">
        <v>73</v>
      </c>
      <c r="C2653" t="s">
        <v>942</v>
      </c>
      <c r="E2653" t="s">
        <v>10</v>
      </c>
      <c r="F2653" t="s">
        <v>1437</v>
      </c>
      <c r="G2653" t="s">
        <v>10</v>
      </c>
      <c r="H2653" t="s">
        <v>12</v>
      </c>
      <c r="I2653" t="s">
        <v>16</v>
      </c>
      <c r="K2653" t="s">
        <v>3606</v>
      </c>
      <c r="L2653" t="s">
        <v>3607</v>
      </c>
    </row>
    <row r="2654" spans="1:14" x14ac:dyDescent="0.25">
      <c r="A2654">
        <v>41</v>
      </c>
      <c r="B2654">
        <v>74</v>
      </c>
      <c r="C2654" t="s">
        <v>942</v>
      </c>
      <c r="E2654" t="s">
        <v>10</v>
      </c>
      <c r="F2654" t="s">
        <v>1437</v>
      </c>
      <c r="G2654" t="s">
        <v>10</v>
      </c>
      <c r="H2654" t="s">
        <v>1491</v>
      </c>
      <c r="I2654" t="s">
        <v>94</v>
      </c>
      <c r="K2654" t="s">
        <v>3607</v>
      </c>
      <c r="L2654" t="s">
        <v>3608</v>
      </c>
    </row>
    <row r="2655" spans="1:14" x14ac:dyDescent="0.25">
      <c r="A2655">
        <v>41</v>
      </c>
      <c r="B2655">
        <v>75</v>
      </c>
      <c r="C2655" t="s">
        <v>942</v>
      </c>
      <c r="E2655" t="s">
        <v>10</v>
      </c>
      <c r="F2655" t="s">
        <v>1437</v>
      </c>
      <c r="G2655" t="s">
        <v>10</v>
      </c>
      <c r="H2655" t="s">
        <v>19</v>
      </c>
      <c r="I2655" t="s">
        <v>75</v>
      </c>
      <c r="K2655" t="s">
        <v>3608</v>
      </c>
      <c r="L2655" t="s">
        <v>3609</v>
      </c>
    </row>
    <row r="2656" spans="1:14" x14ac:dyDescent="0.25">
      <c r="A2656">
        <v>41</v>
      </c>
      <c r="B2656">
        <v>76</v>
      </c>
      <c r="C2656" t="s">
        <v>942</v>
      </c>
      <c r="E2656" t="s">
        <v>10</v>
      </c>
      <c r="F2656" t="s">
        <v>1437</v>
      </c>
      <c r="G2656" t="s">
        <v>10</v>
      </c>
      <c r="H2656" t="s">
        <v>55</v>
      </c>
      <c r="I2656" t="s">
        <v>93</v>
      </c>
      <c r="J2656" t="s">
        <v>82</v>
      </c>
      <c r="K2656" t="s">
        <v>3609</v>
      </c>
      <c r="L2656" t="s">
        <v>3609</v>
      </c>
      <c r="N2656">
        <v>2</v>
      </c>
    </row>
    <row r="2657" spans="1:12" x14ac:dyDescent="0.25">
      <c r="A2657">
        <v>41</v>
      </c>
      <c r="B2657">
        <v>77</v>
      </c>
      <c r="C2657" t="s">
        <v>942</v>
      </c>
      <c r="E2657" t="s">
        <v>10</v>
      </c>
      <c r="F2657" t="s">
        <v>1437</v>
      </c>
      <c r="G2657" t="s">
        <v>10</v>
      </c>
      <c r="H2657" t="s">
        <v>19</v>
      </c>
      <c r="I2657" t="s">
        <v>75</v>
      </c>
      <c r="K2657" t="s">
        <v>3609</v>
      </c>
      <c r="L2657" t="s">
        <v>3610</v>
      </c>
    </row>
    <row r="2658" spans="1:12" x14ac:dyDescent="0.25">
      <c r="A2658">
        <v>41</v>
      </c>
      <c r="B2658">
        <v>78</v>
      </c>
      <c r="C2658" t="s">
        <v>942</v>
      </c>
      <c r="E2658" t="s">
        <v>10</v>
      </c>
      <c r="F2658" t="s">
        <v>1437</v>
      </c>
      <c r="G2658" t="s">
        <v>10</v>
      </c>
      <c r="H2658" t="s">
        <v>35</v>
      </c>
      <c r="I2658" t="s">
        <v>242</v>
      </c>
      <c r="K2658" t="s">
        <v>3610</v>
      </c>
      <c r="L2658" t="s">
        <v>3611</v>
      </c>
    </row>
    <row r="2659" spans="1:12" x14ac:dyDescent="0.25">
      <c r="A2659">
        <v>41</v>
      </c>
      <c r="B2659">
        <v>79</v>
      </c>
      <c r="C2659" t="s">
        <v>942</v>
      </c>
      <c r="E2659" t="s">
        <v>10</v>
      </c>
      <c r="F2659" t="s">
        <v>1437</v>
      </c>
      <c r="G2659" t="s">
        <v>10</v>
      </c>
      <c r="H2659" t="s">
        <v>23</v>
      </c>
      <c r="I2659" t="s">
        <v>341</v>
      </c>
      <c r="K2659" t="s">
        <v>3611</v>
      </c>
      <c r="L2659" t="s">
        <v>3612</v>
      </c>
    </row>
    <row r="2660" spans="1:12" x14ac:dyDescent="0.25">
      <c r="A2660">
        <v>41</v>
      </c>
      <c r="B2660">
        <v>80</v>
      </c>
      <c r="C2660" t="s">
        <v>942</v>
      </c>
      <c r="E2660" t="s">
        <v>10</v>
      </c>
      <c r="F2660" t="s">
        <v>1437</v>
      </c>
      <c r="G2660" t="s">
        <v>10</v>
      </c>
      <c r="H2660" t="s">
        <v>26</v>
      </c>
      <c r="I2660" t="s">
        <v>10351</v>
      </c>
      <c r="K2660" t="s">
        <v>3612</v>
      </c>
      <c r="L2660" t="s">
        <v>3613</v>
      </c>
    </row>
    <row r="2661" spans="1:12" x14ac:dyDescent="0.25">
      <c r="A2661">
        <v>41</v>
      </c>
      <c r="B2661">
        <v>81</v>
      </c>
      <c r="C2661" t="s">
        <v>942</v>
      </c>
      <c r="E2661" t="s">
        <v>10</v>
      </c>
      <c r="F2661" t="s">
        <v>1437</v>
      </c>
      <c r="G2661" t="s">
        <v>10</v>
      </c>
      <c r="H2661" t="s">
        <v>12</v>
      </c>
      <c r="I2661" t="s">
        <v>16</v>
      </c>
      <c r="K2661" t="s">
        <v>3613</v>
      </c>
      <c r="L2661" t="s">
        <v>3614</v>
      </c>
    </row>
    <row r="2662" spans="1:12" x14ac:dyDescent="0.25">
      <c r="A2662">
        <v>41</v>
      </c>
      <c r="B2662">
        <v>82</v>
      </c>
      <c r="C2662" t="s">
        <v>942</v>
      </c>
      <c r="E2662" t="s">
        <v>10</v>
      </c>
      <c r="F2662" t="s">
        <v>1437</v>
      </c>
      <c r="G2662" t="s">
        <v>10</v>
      </c>
      <c r="H2662" t="s">
        <v>1491</v>
      </c>
      <c r="I2662" t="s">
        <v>94</v>
      </c>
      <c r="K2662" t="s">
        <v>3614</v>
      </c>
      <c r="L2662" t="s">
        <v>3615</v>
      </c>
    </row>
    <row r="2663" spans="1:12" x14ac:dyDescent="0.25">
      <c r="A2663">
        <v>41</v>
      </c>
      <c r="B2663">
        <v>83</v>
      </c>
      <c r="C2663" t="s">
        <v>942</v>
      </c>
      <c r="E2663" t="s">
        <v>10</v>
      </c>
      <c r="F2663" t="s">
        <v>1437</v>
      </c>
      <c r="G2663" t="s">
        <v>10</v>
      </c>
      <c r="H2663" t="s">
        <v>19</v>
      </c>
      <c r="I2663" t="s">
        <v>296</v>
      </c>
      <c r="K2663" t="s">
        <v>3615</v>
      </c>
      <c r="L2663" t="s">
        <v>3616</v>
      </c>
    </row>
    <row r="2664" spans="1:12" x14ac:dyDescent="0.25">
      <c r="A2664">
        <v>41</v>
      </c>
      <c r="B2664">
        <v>84</v>
      </c>
      <c r="C2664" t="s">
        <v>942</v>
      </c>
      <c r="E2664" t="s">
        <v>10</v>
      </c>
      <c r="F2664" t="s">
        <v>1437</v>
      </c>
      <c r="G2664" t="s">
        <v>10</v>
      </c>
      <c r="H2664" t="s">
        <v>12</v>
      </c>
      <c r="I2664" t="s">
        <v>13</v>
      </c>
      <c r="K2664" t="s">
        <v>3616</v>
      </c>
      <c r="L2664" t="s">
        <v>3617</v>
      </c>
    </row>
    <row r="2665" spans="1:12" x14ac:dyDescent="0.25">
      <c r="A2665">
        <v>41</v>
      </c>
      <c r="B2665">
        <v>85</v>
      </c>
      <c r="C2665" t="s">
        <v>942</v>
      </c>
      <c r="E2665" t="s">
        <v>10</v>
      </c>
      <c r="F2665" t="s">
        <v>1437</v>
      </c>
      <c r="G2665" t="s">
        <v>10</v>
      </c>
      <c r="H2665" t="s">
        <v>12</v>
      </c>
      <c r="I2665" t="s">
        <v>16</v>
      </c>
      <c r="K2665" t="s">
        <v>3617</v>
      </c>
      <c r="L2665" t="s">
        <v>3617</v>
      </c>
    </row>
    <row r="2666" spans="1:12" x14ac:dyDescent="0.25">
      <c r="A2666">
        <v>41</v>
      </c>
      <c r="B2666">
        <v>86</v>
      </c>
      <c r="C2666" t="s">
        <v>942</v>
      </c>
      <c r="E2666" t="s">
        <v>10</v>
      </c>
      <c r="F2666" t="s">
        <v>1437</v>
      </c>
      <c r="G2666" t="s">
        <v>10</v>
      </c>
      <c r="H2666" t="s">
        <v>35</v>
      </c>
      <c r="I2666" t="s">
        <v>164</v>
      </c>
      <c r="K2666" t="s">
        <v>3617</v>
      </c>
      <c r="L2666" t="s">
        <v>3618</v>
      </c>
    </row>
    <row r="2667" spans="1:12" x14ac:dyDescent="0.25">
      <c r="A2667">
        <v>41</v>
      </c>
      <c r="B2667">
        <v>87</v>
      </c>
      <c r="C2667" t="s">
        <v>942</v>
      </c>
      <c r="E2667" t="s">
        <v>10</v>
      </c>
      <c r="F2667" t="s">
        <v>1437</v>
      </c>
      <c r="G2667" t="s">
        <v>10</v>
      </c>
      <c r="H2667" t="s">
        <v>23</v>
      </c>
      <c r="I2667" t="s">
        <v>341</v>
      </c>
      <c r="K2667" t="s">
        <v>3619</v>
      </c>
      <c r="L2667" t="s">
        <v>3620</v>
      </c>
    </row>
    <row r="2668" spans="1:12" x14ac:dyDescent="0.25">
      <c r="A2668">
        <v>41</v>
      </c>
      <c r="B2668">
        <v>88</v>
      </c>
      <c r="C2668" t="s">
        <v>942</v>
      </c>
      <c r="E2668" t="s">
        <v>10</v>
      </c>
      <c r="F2668" t="s">
        <v>1437</v>
      </c>
      <c r="G2668" t="s">
        <v>10</v>
      </c>
      <c r="H2668" t="s">
        <v>26</v>
      </c>
      <c r="I2668" t="s">
        <v>10351</v>
      </c>
      <c r="K2668" t="s">
        <v>3621</v>
      </c>
      <c r="L2668" t="s">
        <v>3622</v>
      </c>
    </row>
    <row r="2669" spans="1:12" x14ac:dyDescent="0.25">
      <c r="A2669">
        <v>41</v>
      </c>
      <c r="B2669">
        <v>89</v>
      </c>
      <c r="C2669" t="s">
        <v>942</v>
      </c>
      <c r="E2669" t="s">
        <v>10</v>
      </c>
      <c r="F2669" t="s">
        <v>1437</v>
      </c>
      <c r="G2669" t="s">
        <v>10</v>
      </c>
      <c r="H2669" t="s">
        <v>12</v>
      </c>
      <c r="I2669" t="s">
        <v>13</v>
      </c>
      <c r="K2669" t="s">
        <v>3622</v>
      </c>
      <c r="L2669" t="s">
        <v>3623</v>
      </c>
    </row>
    <row r="2670" spans="1:12" x14ac:dyDescent="0.25">
      <c r="A2670">
        <v>41</v>
      </c>
      <c r="B2670">
        <v>90</v>
      </c>
      <c r="C2670" t="s">
        <v>942</v>
      </c>
      <c r="E2670" t="s">
        <v>10</v>
      </c>
      <c r="F2670" t="s">
        <v>1437</v>
      </c>
      <c r="G2670" t="s">
        <v>10</v>
      </c>
      <c r="H2670" t="s">
        <v>26</v>
      </c>
      <c r="I2670" t="s">
        <v>1861</v>
      </c>
      <c r="K2670" t="s">
        <v>3624</v>
      </c>
      <c r="L2670" t="s">
        <v>3625</v>
      </c>
    </row>
    <row r="2671" spans="1:12" x14ac:dyDescent="0.25">
      <c r="A2671">
        <v>41</v>
      </c>
      <c r="B2671">
        <v>91</v>
      </c>
      <c r="C2671" t="s">
        <v>942</v>
      </c>
      <c r="E2671" t="s">
        <v>10</v>
      </c>
      <c r="F2671" t="s">
        <v>1437</v>
      </c>
      <c r="G2671" t="s">
        <v>10</v>
      </c>
      <c r="H2671" t="s">
        <v>12</v>
      </c>
      <c r="I2671" t="s">
        <v>116</v>
      </c>
      <c r="K2671" t="s">
        <v>3625</v>
      </c>
      <c r="L2671" t="s">
        <v>3626</v>
      </c>
    </row>
    <row r="2672" spans="1:12" x14ac:dyDescent="0.25">
      <c r="A2672">
        <v>41</v>
      </c>
      <c r="B2672">
        <v>92</v>
      </c>
      <c r="C2672" t="s">
        <v>942</v>
      </c>
      <c r="E2672" t="s">
        <v>10</v>
      </c>
      <c r="F2672" t="s">
        <v>1437</v>
      </c>
      <c r="G2672" t="s">
        <v>10</v>
      </c>
      <c r="H2672" t="s">
        <v>12</v>
      </c>
      <c r="I2672" t="s">
        <v>13</v>
      </c>
      <c r="K2672" t="s">
        <v>3626</v>
      </c>
      <c r="L2672" t="s">
        <v>3627</v>
      </c>
    </row>
    <row r="2673" spans="1:14" x14ac:dyDescent="0.25">
      <c r="A2673">
        <v>41</v>
      </c>
      <c r="B2673">
        <v>93</v>
      </c>
      <c r="C2673" t="s">
        <v>942</v>
      </c>
      <c r="E2673" t="s">
        <v>10</v>
      </c>
      <c r="F2673" t="s">
        <v>1437</v>
      </c>
      <c r="G2673" t="s">
        <v>10</v>
      </c>
      <c r="H2673" t="s">
        <v>12</v>
      </c>
      <c r="I2673" t="s">
        <v>16</v>
      </c>
      <c r="K2673" t="s">
        <v>3627</v>
      </c>
      <c r="L2673" t="s">
        <v>3628</v>
      </c>
    </row>
    <row r="2674" spans="1:14" x14ac:dyDescent="0.25">
      <c r="A2674">
        <v>41</v>
      </c>
      <c r="B2674">
        <v>94</v>
      </c>
      <c r="C2674" t="s">
        <v>942</v>
      </c>
      <c r="E2674" t="s">
        <v>10</v>
      </c>
      <c r="F2674" t="s">
        <v>1437</v>
      </c>
      <c r="G2674" t="s">
        <v>10</v>
      </c>
      <c r="H2674" t="s">
        <v>26</v>
      </c>
      <c r="I2674" t="s">
        <v>10351</v>
      </c>
      <c r="K2674" t="s">
        <v>3628</v>
      </c>
      <c r="L2674" t="s">
        <v>3629</v>
      </c>
    </row>
    <row r="2675" spans="1:14" x14ac:dyDescent="0.25">
      <c r="A2675">
        <v>41</v>
      </c>
      <c r="B2675">
        <v>95</v>
      </c>
      <c r="C2675" t="s">
        <v>942</v>
      </c>
      <c r="E2675" t="s">
        <v>10</v>
      </c>
      <c r="F2675" t="s">
        <v>1437</v>
      </c>
      <c r="G2675" t="s">
        <v>10</v>
      </c>
      <c r="H2675" t="s">
        <v>12</v>
      </c>
      <c r="I2675" t="s">
        <v>16</v>
      </c>
      <c r="K2675" t="s">
        <v>3630</v>
      </c>
      <c r="L2675" t="s">
        <v>3631</v>
      </c>
    </row>
    <row r="2676" spans="1:14" x14ac:dyDescent="0.25">
      <c r="A2676">
        <v>41</v>
      </c>
      <c r="B2676">
        <v>96</v>
      </c>
      <c r="C2676" t="s">
        <v>942</v>
      </c>
      <c r="E2676" t="s">
        <v>10</v>
      </c>
      <c r="F2676" t="s">
        <v>1437</v>
      </c>
      <c r="G2676" t="s">
        <v>10</v>
      </c>
      <c r="H2676" t="s">
        <v>12</v>
      </c>
      <c r="I2676" t="s">
        <v>16</v>
      </c>
      <c r="K2676" t="s">
        <v>3631</v>
      </c>
      <c r="L2676" t="s">
        <v>3632</v>
      </c>
    </row>
    <row r="2677" spans="1:14" x14ac:dyDescent="0.25">
      <c r="A2677">
        <v>41</v>
      </c>
      <c r="B2677">
        <v>97</v>
      </c>
      <c r="C2677" t="s">
        <v>942</v>
      </c>
      <c r="E2677" t="s">
        <v>10</v>
      </c>
      <c r="F2677" t="s">
        <v>1437</v>
      </c>
      <c r="G2677" t="s">
        <v>10</v>
      </c>
      <c r="H2677" t="s">
        <v>1491</v>
      </c>
      <c r="I2677" t="s">
        <v>94</v>
      </c>
      <c r="K2677" t="s">
        <v>3632</v>
      </c>
      <c r="L2677" t="s">
        <v>3633</v>
      </c>
    </row>
    <row r="2678" spans="1:14" x14ac:dyDescent="0.25">
      <c r="A2678">
        <v>41</v>
      </c>
      <c r="B2678">
        <v>98</v>
      </c>
      <c r="C2678" t="s">
        <v>942</v>
      </c>
      <c r="E2678" t="s">
        <v>10</v>
      </c>
      <c r="F2678" t="s">
        <v>1437</v>
      </c>
      <c r="G2678" t="s">
        <v>10</v>
      </c>
      <c r="H2678" t="s">
        <v>19</v>
      </c>
      <c r="I2678" t="s">
        <v>79</v>
      </c>
      <c r="K2678" t="s">
        <v>3633</v>
      </c>
      <c r="L2678" t="s">
        <v>3634</v>
      </c>
    </row>
    <row r="2679" spans="1:14" x14ac:dyDescent="0.25">
      <c r="A2679">
        <v>41</v>
      </c>
      <c r="B2679">
        <v>99</v>
      </c>
      <c r="C2679" t="s">
        <v>942</v>
      </c>
      <c r="E2679" t="s">
        <v>10</v>
      </c>
      <c r="F2679" t="s">
        <v>1437</v>
      </c>
      <c r="G2679" t="s">
        <v>10</v>
      </c>
      <c r="H2679" t="s">
        <v>55</v>
      </c>
      <c r="I2679" t="s">
        <v>206</v>
      </c>
      <c r="J2679" t="s">
        <v>82</v>
      </c>
      <c r="K2679" t="s">
        <v>3634</v>
      </c>
      <c r="L2679" t="s">
        <v>3634</v>
      </c>
      <c r="N2679">
        <v>2</v>
      </c>
    </row>
    <row r="2680" spans="1:14" x14ac:dyDescent="0.25">
      <c r="A2680">
        <v>41</v>
      </c>
      <c r="B2680">
        <v>100</v>
      </c>
      <c r="C2680" t="s">
        <v>942</v>
      </c>
      <c r="E2680" t="s">
        <v>10</v>
      </c>
      <c r="F2680" t="s">
        <v>1437</v>
      </c>
      <c r="G2680" t="s">
        <v>10</v>
      </c>
      <c r="H2680" t="s">
        <v>165</v>
      </c>
      <c r="I2680" t="s">
        <v>166</v>
      </c>
      <c r="K2680" t="s">
        <v>3634</v>
      </c>
      <c r="L2680" t="s">
        <v>3635</v>
      </c>
    </row>
    <row r="2681" spans="1:14" x14ac:dyDescent="0.25">
      <c r="A2681">
        <v>41</v>
      </c>
      <c r="B2681">
        <v>101</v>
      </c>
      <c r="C2681" t="s">
        <v>942</v>
      </c>
      <c r="E2681" t="s">
        <v>10</v>
      </c>
      <c r="F2681" t="s">
        <v>1437</v>
      </c>
      <c r="G2681" t="s">
        <v>10</v>
      </c>
      <c r="H2681" t="s">
        <v>23</v>
      </c>
      <c r="I2681" t="s">
        <v>341</v>
      </c>
      <c r="K2681" t="s">
        <v>3636</v>
      </c>
      <c r="L2681" t="s">
        <v>3637</v>
      </c>
    </row>
    <row r="2682" spans="1:14" x14ac:dyDescent="0.25">
      <c r="A2682">
        <v>41</v>
      </c>
      <c r="B2682">
        <v>102</v>
      </c>
      <c r="C2682" t="s">
        <v>942</v>
      </c>
      <c r="E2682" t="s">
        <v>10</v>
      </c>
      <c r="F2682" t="s">
        <v>1437</v>
      </c>
      <c r="G2682" t="s">
        <v>10</v>
      </c>
      <c r="H2682" t="s">
        <v>26</v>
      </c>
      <c r="I2682" t="s">
        <v>10351</v>
      </c>
      <c r="K2682" t="s">
        <v>3638</v>
      </c>
      <c r="L2682" t="s">
        <v>3639</v>
      </c>
    </row>
    <row r="2683" spans="1:14" x14ac:dyDescent="0.25">
      <c r="A2683">
        <v>41</v>
      </c>
      <c r="B2683">
        <v>103</v>
      </c>
      <c r="C2683" t="s">
        <v>942</v>
      </c>
      <c r="E2683" t="s">
        <v>10</v>
      </c>
      <c r="F2683" t="s">
        <v>1437</v>
      </c>
      <c r="G2683" t="s">
        <v>10</v>
      </c>
      <c r="H2683" t="s">
        <v>12</v>
      </c>
      <c r="I2683" t="s">
        <v>16</v>
      </c>
      <c r="K2683" t="s">
        <v>3640</v>
      </c>
      <c r="L2683" t="s">
        <v>3641</v>
      </c>
    </row>
    <row r="2684" spans="1:14" x14ac:dyDescent="0.25">
      <c r="A2684">
        <v>41</v>
      </c>
      <c r="B2684">
        <v>104</v>
      </c>
      <c r="C2684" t="s">
        <v>942</v>
      </c>
      <c r="E2684" t="s">
        <v>10</v>
      </c>
      <c r="F2684" t="s">
        <v>1437</v>
      </c>
      <c r="G2684" t="s">
        <v>10</v>
      </c>
      <c r="H2684" t="s">
        <v>19</v>
      </c>
      <c r="I2684" t="s">
        <v>123</v>
      </c>
      <c r="K2684" t="s">
        <v>3642</v>
      </c>
      <c r="L2684" t="s">
        <v>3643</v>
      </c>
    </row>
    <row r="2685" spans="1:14" x14ac:dyDescent="0.25">
      <c r="A2685">
        <v>41</v>
      </c>
      <c r="B2685">
        <v>105</v>
      </c>
      <c r="C2685" t="s">
        <v>942</v>
      </c>
      <c r="E2685" t="s">
        <v>10</v>
      </c>
      <c r="F2685" t="s">
        <v>1437</v>
      </c>
      <c r="G2685" t="s">
        <v>10</v>
      </c>
      <c r="H2685" t="s">
        <v>35</v>
      </c>
      <c r="I2685" t="s">
        <v>36</v>
      </c>
      <c r="K2685" t="s">
        <v>3643</v>
      </c>
      <c r="L2685" t="s">
        <v>3644</v>
      </c>
    </row>
    <row r="2686" spans="1:14" x14ac:dyDescent="0.25">
      <c r="A2686">
        <v>41</v>
      </c>
      <c r="B2686">
        <v>106</v>
      </c>
      <c r="C2686" t="s">
        <v>942</v>
      </c>
      <c r="E2686" t="s">
        <v>10</v>
      </c>
      <c r="F2686" t="s">
        <v>1437</v>
      </c>
      <c r="G2686" t="s">
        <v>10</v>
      </c>
      <c r="H2686" t="s">
        <v>19</v>
      </c>
      <c r="I2686" t="s">
        <v>157</v>
      </c>
      <c r="K2686" t="s">
        <v>3644</v>
      </c>
      <c r="L2686" t="s">
        <v>3645</v>
      </c>
    </row>
    <row r="2687" spans="1:14" x14ac:dyDescent="0.25">
      <c r="A2687">
        <v>41</v>
      </c>
      <c r="B2687">
        <v>107</v>
      </c>
      <c r="C2687" t="s">
        <v>942</v>
      </c>
      <c r="E2687" t="s">
        <v>10</v>
      </c>
      <c r="F2687" t="s">
        <v>1437</v>
      </c>
      <c r="G2687" t="s">
        <v>10</v>
      </c>
      <c r="H2687" t="s">
        <v>55</v>
      </c>
      <c r="I2687" t="s">
        <v>463</v>
      </c>
      <c r="J2687" t="s">
        <v>82</v>
      </c>
      <c r="K2687" t="s">
        <v>3645</v>
      </c>
      <c r="L2687" t="s">
        <v>3646</v>
      </c>
      <c r="N2687">
        <v>7</v>
      </c>
    </row>
    <row r="2688" spans="1:14" x14ac:dyDescent="0.25">
      <c r="A2688">
        <v>41</v>
      </c>
      <c r="B2688">
        <v>108</v>
      </c>
      <c r="C2688" t="s">
        <v>942</v>
      </c>
      <c r="E2688" t="s">
        <v>10</v>
      </c>
      <c r="F2688" t="s">
        <v>1437</v>
      </c>
      <c r="G2688" t="s">
        <v>10</v>
      </c>
      <c r="H2688" t="s">
        <v>165</v>
      </c>
      <c r="I2688" t="s">
        <v>166</v>
      </c>
      <c r="K2688" t="s">
        <v>3647</v>
      </c>
      <c r="L2688" t="s">
        <v>3648</v>
      </c>
    </row>
    <row r="2689" spans="1:14" x14ac:dyDescent="0.25">
      <c r="A2689">
        <v>41</v>
      </c>
      <c r="B2689">
        <v>109</v>
      </c>
      <c r="C2689" t="s">
        <v>942</v>
      </c>
      <c r="E2689" t="s">
        <v>10</v>
      </c>
      <c r="F2689" t="s">
        <v>1437</v>
      </c>
      <c r="G2689" t="s">
        <v>10</v>
      </c>
      <c r="H2689" t="s">
        <v>26</v>
      </c>
      <c r="I2689" t="s">
        <v>10351</v>
      </c>
      <c r="K2689" t="s">
        <v>3649</v>
      </c>
      <c r="L2689" t="s">
        <v>3650</v>
      </c>
    </row>
    <row r="2690" spans="1:14" x14ac:dyDescent="0.25">
      <c r="A2690">
        <v>41</v>
      </c>
      <c r="B2690">
        <v>110</v>
      </c>
      <c r="C2690" t="s">
        <v>942</v>
      </c>
      <c r="E2690" t="s">
        <v>10</v>
      </c>
      <c r="F2690" t="s">
        <v>1437</v>
      </c>
      <c r="G2690" t="s">
        <v>10</v>
      </c>
      <c r="H2690" t="s">
        <v>12</v>
      </c>
      <c r="I2690" t="s">
        <v>16</v>
      </c>
      <c r="K2690" t="s">
        <v>3650</v>
      </c>
      <c r="L2690" t="s">
        <v>3651</v>
      </c>
    </row>
    <row r="2691" spans="1:14" x14ac:dyDescent="0.25">
      <c r="A2691">
        <v>41</v>
      </c>
      <c r="B2691">
        <v>111</v>
      </c>
      <c r="C2691" t="s">
        <v>942</v>
      </c>
      <c r="E2691" t="s">
        <v>10</v>
      </c>
      <c r="F2691" t="s">
        <v>1437</v>
      </c>
      <c r="G2691" t="s">
        <v>10</v>
      </c>
      <c r="H2691" t="s">
        <v>19</v>
      </c>
      <c r="I2691" t="s">
        <v>103</v>
      </c>
      <c r="K2691" t="s">
        <v>3651</v>
      </c>
      <c r="L2691" t="s">
        <v>3652</v>
      </c>
    </row>
    <row r="2692" spans="1:14" x14ac:dyDescent="0.25">
      <c r="A2692">
        <v>41</v>
      </c>
      <c r="B2692">
        <v>112</v>
      </c>
      <c r="C2692" t="s">
        <v>942</v>
      </c>
      <c r="E2692" t="s">
        <v>10</v>
      </c>
      <c r="F2692" t="s">
        <v>1437</v>
      </c>
      <c r="G2692" t="s">
        <v>10</v>
      </c>
      <c r="H2692" t="s">
        <v>19</v>
      </c>
      <c r="I2692" t="s">
        <v>53</v>
      </c>
      <c r="K2692" t="s">
        <v>3652</v>
      </c>
      <c r="L2692" t="s">
        <v>3653</v>
      </c>
    </row>
    <row r="2693" spans="1:14" x14ac:dyDescent="0.25">
      <c r="A2693">
        <v>41</v>
      </c>
      <c r="B2693">
        <v>113</v>
      </c>
      <c r="C2693" t="s">
        <v>942</v>
      </c>
      <c r="E2693" t="s">
        <v>10</v>
      </c>
      <c r="F2693" t="s">
        <v>1437</v>
      </c>
      <c r="G2693" t="s">
        <v>10</v>
      </c>
      <c r="H2693" t="s">
        <v>55</v>
      </c>
      <c r="I2693" t="s">
        <v>781</v>
      </c>
      <c r="J2693" t="s">
        <v>94</v>
      </c>
      <c r="K2693" t="s">
        <v>3653</v>
      </c>
      <c r="L2693" t="s">
        <v>3654</v>
      </c>
      <c r="N2693">
        <v>4</v>
      </c>
    </row>
    <row r="2694" spans="1:14" x14ac:dyDescent="0.25">
      <c r="A2694">
        <v>41</v>
      </c>
      <c r="B2694">
        <v>114</v>
      </c>
      <c r="C2694" t="s">
        <v>942</v>
      </c>
      <c r="E2694" t="s">
        <v>10</v>
      </c>
      <c r="F2694" t="s">
        <v>1437</v>
      </c>
      <c r="G2694" t="s">
        <v>10</v>
      </c>
      <c r="H2694" t="s">
        <v>19</v>
      </c>
      <c r="I2694" t="s">
        <v>53</v>
      </c>
      <c r="K2694" t="s">
        <v>3654</v>
      </c>
      <c r="L2694" t="s">
        <v>3655</v>
      </c>
    </row>
    <row r="2695" spans="1:14" x14ac:dyDescent="0.25">
      <c r="A2695">
        <v>41</v>
      </c>
      <c r="B2695">
        <v>115</v>
      </c>
      <c r="C2695" t="s">
        <v>942</v>
      </c>
      <c r="E2695" t="s">
        <v>10</v>
      </c>
      <c r="F2695" t="s">
        <v>1437</v>
      </c>
      <c r="G2695" t="s">
        <v>10</v>
      </c>
      <c r="H2695" t="s">
        <v>165</v>
      </c>
      <c r="I2695" t="s">
        <v>166</v>
      </c>
      <c r="K2695" t="s">
        <v>3655</v>
      </c>
      <c r="L2695" t="s">
        <v>3656</v>
      </c>
    </row>
    <row r="2696" spans="1:14" x14ac:dyDescent="0.25">
      <c r="A2696">
        <v>41</v>
      </c>
      <c r="B2696">
        <v>116</v>
      </c>
      <c r="C2696" t="s">
        <v>942</v>
      </c>
      <c r="E2696" t="s">
        <v>10</v>
      </c>
      <c r="F2696" t="s">
        <v>1437</v>
      </c>
      <c r="G2696" t="s">
        <v>10</v>
      </c>
      <c r="H2696" t="s">
        <v>26</v>
      </c>
      <c r="I2696" t="s">
        <v>10351</v>
      </c>
      <c r="K2696" t="s">
        <v>3656</v>
      </c>
      <c r="L2696" t="s">
        <v>3657</v>
      </c>
    </row>
    <row r="2697" spans="1:14" x14ac:dyDescent="0.25">
      <c r="A2697">
        <v>41</v>
      </c>
      <c r="B2697">
        <v>117</v>
      </c>
      <c r="C2697" t="s">
        <v>942</v>
      </c>
      <c r="E2697" t="s">
        <v>10</v>
      </c>
      <c r="F2697" t="s">
        <v>1437</v>
      </c>
      <c r="G2697" t="s">
        <v>10</v>
      </c>
      <c r="H2697" t="s">
        <v>12</v>
      </c>
      <c r="I2697" t="s">
        <v>16</v>
      </c>
      <c r="K2697" t="s">
        <v>3657</v>
      </c>
      <c r="L2697" t="s">
        <v>3658</v>
      </c>
    </row>
    <row r="2698" spans="1:14" x14ac:dyDescent="0.25">
      <c r="A2698">
        <v>41</v>
      </c>
      <c r="B2698">
        <v>118</v>
      </c>
      <c r="C2698" t="s">
        <v>942</v>
      </c>
      <c r="E2698" t="s">
        <v>10</v>
      </c>
      <c r="F2698" t="s">
        <v>1437</v>
      </c>
      <c r="G2698" t="s">
        <v>10</v>
      </c>
      <c r="H2698" t="s">
        <v>19</v>
      </c>
      <c r="I2698" t="s">
        <v>123</v>
      </c>
      <c r="K2698" t="s">
        <v>3658</v>
      </c>
      <c r="L2698" t="s">
        <v>3659</v>
      </c>
    </row>
    <row r="2699" spans="1:14" x14ac:dyDescent="0.25">
      <c r="A2699">
        <v>41</v>
      </c>
      <c r="B2699">
        <v>119</v>
      </c>
      <c r="C2699" t="s">
        <v>942</v>
      </c>
      <c r="E2699" t="s">
        <v>10</v>
      </c>
      <c r="F2699" t="s">
        <v>1437</v>
      </c>
      <c r="G2699" t="s">
        <v>10</v>
      </c>
      <c r="H2699" t="s">
        <v>12</v>
      </c>
      <c r="I2699" t="s">
        <v>16</v>
      </c>
      <c r="K2699" t="s">
        <v>3659</v>
      </c>
      <c r="L2699" t="s">
        <v>3660</v>
      </c>
    </row>
    <row r="2700" spans="1:14" x14ac:dyDescent="0.25">
      <c r="A2700">
        <v>41</v>
      </c>
      <c r="B2700">
        <v>120</v>
      </c>
      <c r="C2700" t="s">
        <v>942</v>
      </c>
      <c r="E2700" t="s">
        <v>10</v>
      </c>
      <c r="F2700" t="s">
        <v>1437</v>
      </c>
      <c r="G2700" t="s">
        <v>10</v>
      </c>
      <c r="H2700" t="s">
        <v>23</v>
      </c>
      <c r="I2700" t="s">
        <v>341</v>
      </c>
      <c r="K2700" t="s">
        <v>3660</v>
      </c>
      <c r="L2700" t="s">
        <v>3661</v>
      </c>
    </row>
    <row r="2701" spans="1:14" x14ac:dyDescent="0.25">
      <c r="A2701">
        <v>41</v>
      </c>
      <c r="B2701">
        <v>121</v>
      </c>
      <c r="C2701" t="s">
        <v>942</v>
      </c>
      <c r="E2701" t="s">
        <v>10</v>
      </c>
      <c r="F2701" t="s">
        <v>1437</v>
      </c>
      <c r="G2701" t="s">
        <v>10</v>
      </c>
      <c r="H2701" t="s">
        <v>26</v>
      </c>
      <c r="I2701" t="s">
        <v>10351</v>
      </c>
      <c r="K2701" t="s">
        <v>3662</v>
      </c>
      <c r="L2701" t="s">
        <v>3663</v>
      </c>
    </row>
    <row r="2702" spans="1:14" x14ac:dyDescent="0.25">
      <c r="A2702">
        <v>41</v>
      </c>
      <c r="B2702">
        <v>122</v>
      </c>
      <c r="C2702" t="s">
        <v>942</v>
      </c>
      <c r="E2702" t="s">
        <v>10</v>
      </c>
      <c r="F2702" t="s">
        <v>1437</v>
      </c>
      <c r="G2702" t="s">
        <v>10</v>
      </c>
      <c r="H2702" t="s">
        <v>12</v>
      </c>
      <c r="I2702" t="s">
        <v>13</v>
      </c>
      <c r="K2702" t="s">
        <v>3664</v>
      </c>
      <c r="L2702" t="s">
        <v>3665</v>
      </c>
    </row>
    <row r="2703" spans="1:14" x14ac:dyDescent="0.25">
      <c r="A2703">
        <v>41</v>
      </c>
      <c r="B2703">
        <v>123</v>
      </c>
      <c r="C2703" t="s">
        <v>942</v>
      </c>
      <c r="E2703" t="s">
        <v>10</v>
      </c>
      <c r="F2703" t="s">
        <v>1437</v>
      </c>
      <c r="G2703" t="s">
        <v>10</v>
      </c>
      <c r="H2703" t="s">
        <v>1491</v>
      </c>
      <c r="I2703" t="s">
        <v>94</v>
      </c>
      <c r="K2703" t="s">
        <v>3665</v>
      </c>
      <c r="L2703" t="s">
        <v>3666</v>
      </c>
    </row>
    <row r="2704" spans="1:14" x14ac:dyDescent="0.25">
      <c r="A2704">
        <v>41</v>
      </c>
      <c r="B2704">
        <v>124</v>
      </c>
      <c r="C2704" t="s">
        <v>942</v>
      </c>
      <c r="E2704" t="s">
        <v>10</v>
      </c>
      <c r="F2704" t="s">
        <v>1437</v>
      </c>
      <c r="G2704" t="s">
        <v>10</v>
      </c>
      <c r="H2704" t="s">
        <v>19</v>
      </c>
      <c r="I2704" t="s">
        <v>123</v>
      </c>
      <c r="K2704" t="s">
        <v>3666</v>
      </c>
      <c r="L2704" t="s">
        <v>3667</v>
      </c>
    </row>
    <row r="2705" spans="1:14" x14ac:dyDescent="0.25">
      <c r="A2705">
        <v>41</v>
      </c>
      <c r="B2705">
        <v>125</v>
      </c>
      <c r="C2705" t="s">
        <v>942</v>
      </c>
      <c r="E2705" t="s">
        <v>10</v>
      </c>
      <c r="F2705" t="s">
        <v>1437</v>
      </c>
      <c r="G2705" t="s">
        <v>10</v>
      </c>
      <c r="H2705" t="s">
        <v>35</v>
      </c>
      <c r="I2705" t="s">
        <v>611</v>
      </c>
      <c r="K2705" t="s">
        <v>3667</v>
      </c>
      <c r="L2705" t="s">
        <v>3667</v>
      </c>
    </row>
    <row r="2706" spans="1:14" x14ac:dyDescent="0.25">
      <c r="A2706">
        <v>41</v>
      </c>
      <c r="B2706">
        <v>126</v>
      </c>
      <c r="C2706" t="s">
        <v>942</v>
      </c>
      <c r="E2706" t="s">
        <v>10</v>
      </c>
      <c r="F2706" t="s">
        <v>1437</v>
      </c>
      <c r="G2706" t="s">
        <v>10</v>
      </c>
      <c r="H2706" t="s">
        <v>165</v>
      </c>
      <c r="I2706" t="s">
        <v>166</v>
      </c>
      <c r="K2706" t="s">
        <v>3667</v>
      </c>
      <c r="L2706" t="s">
        <v>3668</v>
      </c>
    </row>
    <row r="2707" spans="1:14" x14ac:dyDescent="0.25">
      <c r="A2707">
        <v>41</v>
      </c>
      <c r="B2707">
        <v>127</v>
      </c>
      <c r="C2707" t="s">
        <v>942</v>
      </c>
      <c r="E2707" t="s">
        <v>10</v>
      </c>
      <c r="F2707" t="s">
        <v>1437</v>
      </c>
      <c r="G2707" t="s">
        <v>10</v>
      </c>
      <c r="H2707" t="s">
        <v>26</v>
      </c>
      <c r="I2707" t="s">
        <v>10351</v>
      </c>
      <c r="K2707" t="s">
        <v>3669</v>
      </c>
      <c r="L2707" t="s">
        <v>3670</v>
      </c>
    </row>
    <row r="2708" spans="1:14" x14ac:dyDescent="0.25">
      <c r="A2708">
        <v>41</v>
      </c>
      <c r="B2708">
        <v>128</v>
      </c>
      <c r="C2708" t="s">
        <v>942</v>
      </c>
      <c r="E2708" t="s">
        <v>10</v>
      </c>
      <c r="F2708" t="s">
        <v>1437</v>
      </c>
      <c r="G2708" t="s">
        <v>10</v>
      </c>
      <c r="H2708" t="s">
        <v>12</v>
      </c>
      <c r="I2708" t="s">
        <v>16</v>
      </c>
      <c r="K2708" t="s">
        <v>3670</v>
      </c>
      <c r="L2708" t="s">
        <v>3671</v>
      </c>
    </row>
    <row r="2709" spans="1:14" x14ac:dyDescent="0.25">
      <c r="A2709">
        <v>41</v>
      </c>
      <c r="B2709">
        <v>129</v>
      </c>
      <c r="C2709" t="s">
        <v>942</v>
      </c>
      <c r="E2709" t="s">
        <v>10</v>
      </c>
      <c r="F2709" t="s">
        <v>1437</v>
      </c>
      <c r="G2709" t="s">
        <v>10</v>
      </c>
      <c r="H2709" t="s">
        <v>19</v>
      </c>
      <c r="I2709" t="s">
        <v>123</v>
      </c>
      <c r="K2709" t="s">
        <v>3671</v>
      </c>
      <c r="L2709" t="s">
        <v>3672</v>
      </c>
    </row>
    <row r="2710" spans="1:14" x14ac:dyDescent="0.25">
      <c r="A2710">
        <v>41</v>
      </c>
      <c r="B2710">
        <v>130</v>
      </c>
      <c r="C2710" t="s">
        <v>942</v>
      </c>
      <c r="E2710" t="s">
        <v>10</v>
      </c>
      <c r="F2710" t="s">
        <v>1437</v>
      </c>
      <c r="G2710" t="s">
        <v>10</v>
      </c>
      <c r="H2710" t="s">
        <v>55</v>
      </c>
      <c r="I2710" t="s">
        <v>206</v>
      </c>
      <c r="J2710" t="s">
        <v>94</v>
      </c>
      <c r="K2710" t="s">
        <v>3672</v>
      </c>
      <c r="L2710" t="s">
        <v>3672</v>
      </c>
      <c r="N2710">
        <v>7</v>
      </c>
    </row>
    <row r="2711" spans="1:14" x14ac:dyDescent="0.25">
      <c r="A2711">
        <v>41</v>
      </c>
      <c r="B2711">
        <v>131</v>
      </c>
      <c r="C2711" t="s">
        <v>942</v>
      </c>
      <c r="E2711" t="s">
        <v>10</v>
      </c>
      <c r="F2711" t="s">
        <v>1437</v>
      </c>
      <c r="G2711" t="s">
        <v>10</v>
      </c>
      <c r="H2711" t="s">
        <v>19</v>
      </c>
      <c r="I2711" t="s">
        <v>3673</v>
      </c>
      <c r="K2711" t="s">
        <v>3672</v>
      </c>
      <c r="L2711" t="s">
        <v>3674</v>
      </c>
    </row>
    <row r="2712" spans="1:14" x14ac:dyDescent="0.25">
      <c r="A2712">
        <v>41</v>
      </c>
      <c r="B2712">
        <v>132</v>
      </c>
      <c r="C2712" t="s">
        <v>942</v>
      </c>
      <c r="E2712" t="s">
        <v>10</v>
      </c>
      <c r="F2712" t="s">
        <v>1437</v>
      </c>
      <c r="G2712" t="s">
        <v>10</v>
      </c>
      <c r="H2712" t="s">
        <v>35</v>
      </c>
      <c r="I2712" t="s">
        <v>164</v>
      </c>
      <c r="K2712" t="s">
        <v>3674</v>
      </c>
      <c r="L2712" t="s">
        <v>3675</v>
      </c>
    </row>
    <row r="2713" spans="1:14" x14ac:dyDescent="0.25">
      <c r="A2713">
        <v>41</v>
      </c>
      <c r="B2713">
        <v>133</v>
      </c>
      <c r="C2713" t="s">
        <v>942</v>
      </c>
      <c r="E2713" t="s">
        <v>10</v>
      </c>
      <c r="F2713" t="s">
        <v>1437</v>
      </c>
      <c r="G2713" t="s">
        <v>10</v>
      </c>
      <c r="H2713" t="s">
        <v>19</v>
      </c>
      <c r="I2713" t="s">
        <v>3673</v>
      </c>
      <c r="K2713" t="s">
        <v>3676</v>
      </c>
      <c r="L2713" t="s">
        <v>3677</v>
      </c>
    </row>
    <row r="2714" spans="1:14" x14ac:dyDescent="0.25">
      <c r="A2714">
        <v>41</v>
      </c>
      <c r="B2714">
        <v>134</v>
      </c>
      <c r="C2714" t="s">
        <v>942</v>
      </c>
      <c r="E2714" t="s">
        <v>10</v>
      </c>
      <c r="F2714" t="s">
        <v>1437</v>
      </c>
      <c r="G2714" t="s">
        <v>10</v>
      </c>
      <c r="H2714" t="s">
        <v>55</v>
      </c>
      <c r="I2714" t="s">
        <v>339</v>
      </c>
      <c r="J2714" t="s">
        <v>94</v>
      </c>
      <c r="K2714" t="s">
        <v>3677</v>
      </c>
      <c r="L2714" t="s">
        <v>3678</v>
      </c>
      <c r="N2714">
        <v>4</v>
      </c>
    </row>
    <row r="2715" spans="1:14" x14ac:dyDescent="0.25">
      <c r="A2715">
        <v>41</v>
      </c>
      <c r="B2715">
        <v>135</v>
      </c>
      <c r="C2715" t="s">
        <v>942</v>
      </c>
      <c r="E2715" t="s">
        <v>10</v>
      </c>
      <c r="F2715" t="s">
        <v>1437</v>
      </c>
      <c r="G2715" t="s">
        <v>10</v>
      </c>
      <c r="H2715" t="s">
        <v>19</v>
      </c>
      <c r="I2715" t="s">
        <v>3673</v>
      </c>
      <c r="K2715" t="s">
        <v>3678</v>
      </c>
      <c r="L2715" t="s">
        <v>3679</v>
      </c>
    </row>
    <row r="2716" spans="1:14" x14ac:dyDescent="0.25">
      <c r="A2716">
        <v>41</v>
      </c>
      <c r="B2716">
        <v>136</v>
      </c>
      <c r="C2716" t="s">
        <v>942</v>
      </c>
      <c r="E2716" t="s">
        <v>10</v>
      </c>
      <c r="F2716" t="s">
        <v>1437</v>
      </c>
      <c r="G2716" t="s">
        <v>10</v>
      </c>
      <c r="H2716" t="s">
        <v>23</v>
      </c>
      <c r="I2716" t="s">
        <v>341</v>
      </c>
      <c r="K2716" t="s">
        <v>3680</v>
      </c>
      <c r="L2716" t="s">
        <v>3681</v>
      </c>
    </row>
    <row r="2717" spans="1:14" x14ac:dyDescent="0.25">
      <c r="A2717">
        <v>41</v>
      </c>
      <c r="B2717">
        <v>137</v>
      </c>
      <c r="C2717" t="s">
        <v>942</v>
      </c>
      <c r="E2717" t="s">
        <v>10</v>
      </c>
      <c r="F2717" t="s">
        <v>1437</v>
      </c>
      <c r="G2717" t="s">
        <v>10</v>
      </c>
      <c r="H2717" t="s">
        <v>26</v>
      </c>
      <c r="I2717" t="s">
        <v>10351</v>
      </c>
      <c r="K2717" t="s">
        <v>3682</v>
      </c>
      <c r="L2717" t="s">
        <v>3683</v>
      </c>
    </row>
    <row r="2718" spans="1:14" x14ac:dyDescent="0.25">
      <c r="A2718">
        <v>41</v>
      </c>
      <c r="B2718">
        <v>138</v>
      </c>
      <c r="C2718" t="s">
        <v>942</v>
      </c>
      <c r="E2718" t="s">
        <v>10</v>
      </c>
      <c r="F2718" t="s">
        <v>1437</v>
      </c>
      <c r="G2718" t="s">
        <v>10</v>
      </c>
      <c r="H2718" t="s">
        <v>12</v>
      </c>
      <c r="I2718" t="s">
        <v>16</v>
      </c>
      <c r="K2718" t="s">
        <v>3683</v>
      </c>
      <c r="L2718" t="s">
        <v>3684</v>
      </c>
    </row>
    <row r="2719" spans="1:14" x14ac:dyDescent="0.25">
      <c r="A2719">
        <v>41</v>
      </c>
      <c r="B2719">
        <v>139</v>
      </c>
      <c r="C2719" t="s">
        <v>942</v>
      </c>
      <c r="E2719" t="s">
        <v>10</v>
      </c>
      <c r="F2719" t="s">
        <v>1437</v>
      </c>
      <c r="G2719" t="s">
        <v>10</v>
      </c>
      <c r="H2719" t="s">
        <v>19</v>
      </c>
      <c r="I2719" t="s">
        <v>3673</v>
      </c>
      <c r="K2719" t="s">
        <v>3684</v>
      </c>
      <c r="L2719" t="s">
        <v>3685</v>
      </c>
    </row>
    <row r="2720" spans="1:14" x14ac:dyDescent="0.25">
      <c r="A2720">
        <v>41</v>
      </c>
      <c r="B2720">
        <v>140</v>
      </c>
      <c r="C2720" t="s">
        <v>942</v>
      </c>
      <c r="E2720" t="s">
        <v>10</v>
      </c>
      <c r="F2720" t="s">
        <v>1437</v>
      </c>
      <c r="G2720" t="s">
        <v>10</v>
      </c>
      <c r="H2720" t="s">
        <v>35</v>
      </c>
      <c r="I2720" t="s">
        <v>611</v>
      </c>
      <c r="K2720" t="s">
        <v>3685</v>
      </c>
      <c r="L2720" t="s">
        <v>3685</v>
      </c>
    </row>
    <row r="2721" spans="1:12" x14ac:dyDescent="0.25">
      <c r="A2721">
        <v>41</v>
      </c>
      <c r="B2721">
        <v>141</v>
      </c>
      <c r="C2721" t="s">
        <v>942</v>
      </c>
      <c r="E2721" t="s">
        <v>10</v>
      </c>
      <c r="F2721" t="s">
        <v>1437</v>
      </c>
      <c r="G2721" t="s">
        <v>10</v>
      </c>
      <c r="H2721" t="s">
        <v>23</v>
      </c>
      <c r="I2721" t="s">
        <v>341</v>
      </c>
      <c r="K2721" t="s">
        <v>3685</v>
      </c>
      <c r="L2721" t="s">
        <v>3686</v>
      </c>
    </row>
    <row r="2722" spans="1:12" x14ac:dyDescent="0.25">
      <c r="A2722">
        <v>41</v>
      </c>
      <c r="B2722">
        <v>142</v>
      </c>
      <c r="C2722" t="s">
        <v>942</v>
      </c>
      <c r="E2722" t="s">
        <v>10</v>
      </c>
      <c r="F2722" t="s">
        <v>1437</v>
      </c>
      <c r="G2722" t="s">
        <v>10</v>
      </c>
      <c r="H2722" t="s">
        <v>26</v>
      </c>
      <c r="I2722" t="s">
        <v>10351</v>
      </c>
      <c r="K2722" t="s">
        <v>3686</v>
      </c>
      <c r="L2722" t="s">
        <v>3686</v>
      </c>
    </row>
    <row r="2723" spans="1:12" x14ac:dyDescent="0.25">
      <c r="A2723">
        <v>41</v>
      </c>
      <c r="B2723">
        <v>143</v>
      </c>
      <c r="C2723" t="s">
        <v>942</v>
      </c>
      <c r="E2723" t="s">
        <v>10</v>
      </c>
      <c r="F2723" t="s">
        <v>1437</v>
      </c>
      <c r="G2723" t="s">
        <v>10</v>
      </c>
      <c r="H2723" t="s">
        <v>12</v>
      </c>
      <c r="I2723" t="s">
        <v>16</v>
      </c>
      <c r="K2723" t="s">
        <v>3686</v>
      </c>
      <c r="L2723" t="s">
        <v>3687</v>
      </c>
    </row>
    <row r="2724" spans="1:12" x14ac:dyDescent="0.25">
      <c r="A2724">
        <v>41</v>
      </c>
      <c r="B2724">
        <v>144</v>
      </c>
      <c r="C2724" t="s">
        <v>942</v>
      </c>
      <c r="E2724" t="s">
        <v>10</v>
      </c>
      <c r="F2724" t="s">
        <v>1437</v>
      </c>
      <c r="G2724" t="s">
        <v>10</v>
      </c>
      <c r="H2724" t="s">
        <v>19</v>
      </c>
      <c r="I2724" t="s">
        <v>79</v>
      </c>
      <c r="K2724" t="s">
        <v>3687</v>
      </c>
      <c r="L2724" t="s">
        <v>3688</v>
      </c>
    </row>
    <row r="2725" spans="1:12" x14ac:dyDescent="0.25">
      <c r="A2725">
        <v>41</v>
      </c>
      <c r="B2725">
        <v>145</v>
      </c>
      <c r="C2725" t="s">
        <v>942</v>
      </c>
      <c r="E2725" t="s">
        <v>10</v>
      </c>
      <c r="F2725" t="s">
        <v>1437</v>
      </c>
      <c r="G2725" t="s">
        <v>10</v>
      </c>
      <c r="H2725" t="s">
        <v>35</v>
      </c>
      <c r="I2725" t="s">
        <v>36</v>
      </c>
      <c r="K2725" t="s">
        <v>3688</v>
      </c>
      <c r="L2725" t="s">
        <v>3688</v>
      </c>
    </row>
    <row r="2726" spans="1:12" x14ac:dyDescent="0.25">
      <c r="A2726">
        <v>41</v>
      </c>
      <c r="B2726">
        <v>146</v>
      </c>
      <c r="C2726" t="s">
        <v>942</v>
      </c>
      <c r="E2726" t="s">
        <v>10</v>
      </c>
      <c r="F2726" t="s">
        <v>1437</v>
      </c>
      <c r="G2726" t="s">
        <v>10</v>
      </c>
      <c r="H2726" t="s">
        <v>165</v>
      </c>
      <c r="I2726" t="s">
        <v>166</v>
      </c>
      <c r="K2726" t="s">
        <v>3688</v>
      </c>
      <c r="L2726" t="s">
        <v>3689</v>
      </c>
    </row>
    <row r="2727" spans="1:12" x14ac:dyDescent="0.25">
      <c r="A2727">
        <v>41</v>
      </c>
      <c r="B2727">
        <v>147</v>
      </c>
      <c r="C2727" t="s">
        <v>942</v>
      </c>
      <c r="E2727" t="s">
        <v>10</v>
      </c>
      <c r="F2727" t="s">
        <v>1437</v>
      </c>
      <c r="G2727" t="s">
        <v>10</v>
      </c>
      <c r="H2727" t="s">
        <v>26</v>
      </c>
      <c r="I2727" t="s">
        <v>10351</v>
      </c>
      <c r="K2727" t="s">
        <v>3689</v>
      </c>
      <c r="L2727" t="s">
        <v>3690</v>
      </c>
    </row>
    <row r="2728" spans="1:12" x14ac:dyDescent="0.25">
      <c r="A2728">
        <v>41</v>
      </c>
      <c r="B2728">
        <v>148</v>
      </c>
      <c r="C2728" t="s">
        <v>942</v>
      </c>
      <c r="E2728" t="s">
        <v>10</v>
      </c>
      <c r="F2728" t="s">
        <v>1437</v>
      </c>
      <c r="G2728" t="s">
        <v>10</v>
      </c>
      <c r="H2728" t="s">
        <v>12</v>
      </c>
      <c r="I2728" t="s">
        <v>13</v>
      </c>
      <c r="K2728" t="s">
        <v>3690</v>
      </c>
      <c r="L2728" t="s">
        <v>3691</v>
      </c>
    </row>
    <row r="2729" spans="1:12" x14ac:dyDescent="0.25">
      <c r="A2729">
        <v>42</v>
      </c>
      <c r="B2729">
        <v>1</v>
      </c>
      <c r="C2729" t="s">
        <v>3692</v>
      </c>
      <c r="E2729" t="s">
        <v>10</v>
      </c>
      <c r="F2729" t="s">
        <v>3422</v>
      </c>
      <c r="G2729" t="s">
        <v>10</v>
      </c>
      <c r="H2729" t="s">
        <v>19</v>
      </c>
      <c r="I2729" t="s">
        <v>20</v>
      </c>
      <c r="K2729" t="s">
        <v>3693</v>
      </c>
      <c r="L2729" t="s">
        <v>3694</v>
      </c>
    </row>
    <row r="2730" spans="1:12" x14ac:dyDescent="0.25">
      <c r="A2730">
        <v>42</v>
      </c>
      <c r="B2730">
        <v>2</v>
      </c>
      <c r="C2730" t="s">
        <v>3692</v>
      </c>
      <c r="E2730" t="s">
        <v>10</v>
      </c>
      <c r="F2730" t="s">
        <v>3422</v>
      </c>
      <c r="G2730" t="s">
        <v>10</v>
      </c>
      <c r="H2730" t="s">
        <v>12</v>
      </c>
      <c r="I2730" t="s">
        <v>13</v>
      </c>
      <c r="K2730" t="s">
        <v>3694</v>
      </c>
      <c r="L2730" t="s">
        <v>3695</v>
      </c>
    </row>
    <row r="2731" spans="1:12" x14ac:dyDescent="0.25">
      <c r="A2731">
        <v>42</v>
      </c>
      <c r="B2731">
        <v>3</v>
      </c>
      <c r="C2731" t="s">
        <v>3692</v>
      </c>
      <c r="E2731" t="s">
        <v>10</v>
      </c>
      <c r="F2731" t="s">
        <v>3422</v>
      </c>
      <c r="G2731" t="s">
        <v>10</v>
      </c>
      <c r="H2731" t="s">
        <v>12</v>
      </c>
      <c r="I2731" t="s">
        <v>16</v>
      </c>
      <c r="K2731" t="s">
        <v>3695</v>
      </c>
      <c r="L2731" t="s">
        <v>3696</v>
      </c>
    </row>
    <row r="2732" spans="1:12" x14ac:dyDescent="0.25">
      <c r="A2732">
        <v>42</v>
      </c>
      <c r="B2732">
        <v>4</v>
      </c>
      <c r="C2732" t="s">
        <v>3692</v>
      </c>
      <c r="E2732" t="s">
        <v>10</v>
      </c>
      <c r="F2732" t="s">
        <v>3422</v>
      </c>
      <c r="G2732" t="s">
        <v>10</v>
      </c>
      <c r="H2732" t="s">
        <v>26</v>
      </c>
      <c r="I2732" t="s">
        <v>10351</v>
      </c>
      <c r="K2732" t="s">
        <v>3697</v>
      </c>
      <c r="L2732" t="s">
        <v>3698</v>
      </c>
    </row>
    <row r="2733" spans="1:12" x14ac:dyDescent="0.25">
      <c r="A2733">
        <v>42</v>
      </c>
      <c r="B2733">
        <v>5</v>
      </c>
      <c r="C2733" t="s">
        <v>3692</v>
      </c>
      <c r="E2733" t="s">
        <v>10</v>
      </c>
      <c r="F2733" t="s">
        <v>3422</v>
      </c>
      <c r="G2733" t="s">
        <v>10</v>
      </c>
      <c r="H2733" t="s">
        <v>12</v>
      </c>
      <c r="I2733" t="s">
        <v>16</v>
      </c>
      <c r="K2733" t="s">
        <v>3698</v>
      </c>
      <c r="L2733" t="s">
        <v>3699</v>
      </c>
    </row>
    <row r="2734" spans="1:12" x14ac:dyDescent="0.25">
      <c r="A2734">
        <v>42</v>
      </c>
      <c r="B2734">
        <v>6</v>
      </c>
      <c r="C2734" t="s">
        <v>3692</v>
      </c>
      <c r="E2734" t="s">
        <v>10</v>
      </c>
      <c r="F2734" t="s">
        <v>3422</v>
      </c>
      <c r="G2734" t="s">
        <v>10</v>
      </c>
      <c r="H2734" t="s">
        <v>12</v>
      </c>
      <c r="I2734" t="s">
        <v>13</v>
      </c>
      <c r="K2734" t="s">
        <v>3699</v>
      </c>
      <c r="L2734" t="s">
        <v>3700</v>
      </c>
    </row>
    <row r="2735" spans="1:12" x14ac:dyDescent="0.25">
      <c r="A2735">
        <v>42</v>
      </c>
      <c r="B2735">
        <v>7</v>
      </c>
      <c r="C2735" t="s">
        <v>3692</v>
      </c>
      <c r="E2735" t="s">
        <v>10</v>
      </c>
      <c r="F2735" t="s">
        <v>3422</v>
      </c>
      <c r="G2735" t="s">
        <v>10</v>
      </c>
      <c r="H2735" t="s">
        <v>19</v>
      </c>
      <c r="I2735" t="s">
        <v>20</v>
      </c>
      <c r="K2735" t="s">
        <v>3700</v>
      </c>
      <c r="L2735" t="s">
        <v>3701</v>
      </c>
    </row>
    <row r="2736" spans="1:12" x14ac:dyDescent="0.25">
      <c r="A2736">
        <v>42</v>
      </c>
      <c r="B2736">
        <v>8</v>
      </c>
      <c r="C2736" t="s">
        <v>3692</v>
      </c>
      <c r="E2736" t="s">
        <v>10</v>
      </c>
      <c r="F2736" t="s">
        <v>3422</v>
      </c>
      <c r="G2736" t="s">
        <v>10</v>
      </c>
      <c r="H2736" t="s">
        <v>12</v>
      </c>
      <c r="I2736" t="s">
        <v>16</v>
      </c>
      <c r="K2736" t="s">
        <v>3701</v>
      </c>
      <c r="L2736" t="s">
        <v>3702</v>
      </c>
    </row>
    <row r="2737" spans="1:12" x14ac:dyDescent="0.25">
      <c r="A2737">
        <v>42</v>
      </c>
      <c r="B2737">
        <v>9</v>
      </c>
      <c r="C2737" t="s">
        <v>3692</v>
      </c>
      <c r="E2737" t="s">
        <v>10</v>
      </c>
      <c r="F2737" t="s">
        <v>3422</v>
      </c>
      <c r="G2737" t="s">
        <v>10</v>
      </c>
      <c r="H2737" t="s">
        <v>19</v>
      </c>
      <c r="I2737" t="s">
        <v>20</v>
      </c>
      <c r="K2737" t="s">
        <v>3702</v>
      </c>
      <c r="L2737" t="s">
        <v>3703</v>
      </c>
    </row>
    <row r="2738" spans="1:12" x14ac:dyDescent="0.25">
      <c r="A2738">
        <v>42</v>
      </c>
      <c r="B2738">
        <v>10</v>
      </c>
      <c r="C2738" t="s">
        <v>3692</v>
      </c>
      <c r="E2738" t="s">
        <v>10</v>
      </c>
      <c r="F2738" t="s">
        <v>3422</v>
      </c>
      <c r="G2738" t="s">
        <v>10</v>
      </c>
      <c r="H2738" t="s">
        <v>12</v>
      </c>
      <c r="I2738" t="s">
        <v>16</v>
      </c>
      <c r="K2738" t="s">
        <v>3703</v>
      </c>
      <c r="L2738" t="s">
        <v>3704</v>
      </c>
    </row>
    <row r="2739" spans="1:12" x14ac:dyDescent="0.25">
      <c r="A2739">
        <v>42</v>
      </c>
      <c r="B2739">
        <v>11</v>
      </c>
      <c r="C2739" t="s">
        <v>3692</v>
      </c>
      <c r="E2739" t="s">
        <v>10</v>
      </c>
      <c r="F2739" t="s">
        <v>3422</v>
      </c>
      <c r="G2739" t="s">
        <v>10</v>
      </c>
      <c r="H2739" t="s">
        <v>19</v>
      </c>
      <c r="I2739" t="s">
        <v>47</v>
      </c>
      <c r="K2739" t="s">
        <v>3704</v>
      </c>
      <c r="L2739" t="s">
        <v>3705</v>
      </c>
    </row>
    <row r="2740" spans="1:12" x14ac:dyDescent="0.25">
      <c r="A2740">
        <v>42</v>
      </c>
      <c r="B2740">
        <v>12</v>
      </c>
      <c r="C2740" t="s">
        <v>3692</v>
      </c>
      <c r="E2740" t="s">
        <v>10</v>
      </c>
      <c r="F2740" t="s">
        <v>3422</v>
      </c>
      <c r="G2740" t="s">
        <v>10</v>
      </c>
      <c r="H2740" t="s">
        <v>19</v>
      </c>
      <c r="I2740" t="s">
        <v>123</v>
      </c>
      <c r="K2740" t="s">
        <v>3705</v>
      </c>
      <c r="L2740" t="s">
        <v>3706</v>
      </c>
    </row>
    <row r="2741" spans="1:12" x14ac:dyDescent="0.25">
      <c r="A2741">
        <v>42</v>
      </c>
      <c r="B2741">
        <v>13</v>
      </c>
      <c r="C2741" t="s">
        <v>3692</v>
      </c>
      <c r="E2741" t="s">
        <v>10</v>
      </c>
      <c r="F2741" t="s">
        <v>3422</v>
      </c>
      <c r="G2741" t="s">
        <v>10</v>
      </c>
      <c r="H2741" t="s">
        <v>19</v>
      </c>
      <c r="I2741" t="s">
        <v>79</v>
      </c>
      <c r="K2741" t="s">
        <v>3706</v>
      </c>
      <c r="L2741" t="s">
        <v>3707</v>
      </c>
    </row>
    <row r="2742" spans="1:12" x14ac:dyDescent="0.25">
      <c r="A2742">
        <v>42</v>
      </c>
      <c r="B2742">
        <v>14</v>
      </c>
      <c r="C2742" t="s">
        <v>3692</v>
      </c>
      <c r="E2742" t="s">
        <v>10</v>
      </c>
      <c r="F2742" t="s">
        <v>3422</v>
      </c>
      <c r="G2742" t="s">
        <v>10</v>
      </c>
      <c r="H2742" t="s">
        <v>26</v>
      </c>
      <c r="I2742" t="s">
        <v>10351</v>
      </c>
      <c r="K2742" t="s">
        <v>3707</v>
      </c>
      <c r="L2742" t="s">
        <v>3707</v>
      </c>
    </row>
    <row r="2743" spans="1:12" x14ac:dyDescent="0.25">
      <c r="A2743">
        <v>42</v>
      </c>
      <c r="B2743">
        <v>15</v>
      </c>
      <c r="C2743" t="s">
        <v>3692</v>
      </c>
      <c r="E2743" t="s">
        <v>10</v>
      </c>
      <c r="F2743" t="s">
        <v>3422</v>
      </c>
      <c r="G2743" t="s">
        <v>10</v>
      </c>
      <c r="H2743" t="s">
        <v>12</v>
      </c>
      <c r="I2743" t="s">
        <v>13</v>
      </c>
      <c r="K2743" t="s">
        <v>3707</v>
      </c>
      <c r="L2743" t="s">
        <v>3708</v>
      </c>
    </row>
    <row r="2744" spans="1:12" x14ac:dyDescent="0.25">
      <c r="A2744">
        <v>42</v>
      </c>
      <c r="B2744">
        <v>16</v>
      </c>
      <c r="C2744" t="s">
        <v>3692</v>
      </c>
      <c r="E2744" t="s">
        <v>10</v>
      </c>
      <c r="F2744" t="s">
        <v>3422</v>
      </c>
      <c r="G2744" t="s">
        <v>10</v>
      </c>
      <c r="H2744" t="s">
        <v>19</v>
      </c>
      <c r="I2744" t="s">
        <v>50</v>
      </c>
      <c r="K2744" t="s">
        <v>3708</v>
      </c>
      <c r="L2744" t="s">
        <v>3709</v>
      </c>
    </row>
    <row r="2745" spans="1:12" x14ac:dyDescent="0.25">
      <c r="A2745">
        <v>42</v>
      </c>
      <c r="B2745">
        <v>17</v>
      </c>
      <c r="C2745" t="s">
        <v>3692</v>
      </c>
      <c r="E2745" t="s">
        <v>10</v>
      </c>
      <c r="F2745" t="s">
        <v>3422</v>
      </c>
      <c r="G2745" t="s">
        <v>10</v>
      </c>
      <c r="H2745" t="s">
        <v>19</v>
      </c>
      <c r="I2745" t="s">
        <v>79</v>
      </c>
      <c r="K2745" t="s">
        <v>3709</v>
      </c>
      <c r="L2745" t="s">
        <v>3710</v>
      </c>
    </row>
    <row r="2746" spans="1:12" x14ac:dyDescent="0.25">
      <c r="A2746">
        <v>42</v>
      </c>
      <c r="B2746">
        <v>18</v>
      </c>
      <c r="C2746" t="s">
        <v>3692</v>
      </c>
      <c r="E2746" t="s">
        <v>10</v>
      </c>
      <c r="F2746" t="s">
        <v>3422</v>
      </c>
      <c r="G2746" t="s">
        <v>10</v>
      </c>
      <c r="H2746" t="s">
        <v>165</v>
      </c>
      <c r="I2746" t="s">
        <v>166</v>
      </c>
      <c r="K2746" t="s">
        <v>3710</v>
      </c>
      <c r="L2746" t="s">
        <v>3711</v>
      </c>
    </row>
    <row r="2747" spans="1:12" x14ac:dyDescent="0.25">
      <c r="A2747">
        <v>42</v>
      </c>
      <c r="B2747">
        <v>19</v>
      </c>
      <c r="C2747" t="s">
        <v>3692</v>
      </c>
      <c r="E2747" t="s">
        <v>10</v>
      </c>
      <c r="F2747" t="s">
        <v>3422</v>
      </c>
      <c r="G2747" t="s">
        <v>10</v>
      </c>
      <c r="H2747" t="s">
        <v>26</v>
      </c>
      <c r="I2747" t="s">
        <v>41</v>
      </c>
      <c r="K2747" t="s">
        <v>3711</v>
      </c>
      <c r="L2747" t="s">
        <v>3711</v>
      </c>
    </row>
    <row r="2748" spans="1:12" x14ac:dyDescent="0.25">
      <c r="A2748">
        <v>42</v>
      </c>
      <c r="B2748">
        <v>20</v>
      </c>
      <c r="C2748" t="s">
        <v>3692</v>
      </c>
      <c r="E2748" t="s">
        <v>10</v>
      </c>
      <c r="F2748" t="s">
        <v>3422</v>
      </c>
      <c r="G2748" t="s">
        <v>10</v>
      </c>
      <c r="H2748" t="s">
        <v>12</v>
      </c>
      <c r="I2748" t="s">
        <v>116</v>
      </c>
      <c r="K2748" t="s">
        <v>3711</v>
      </c>
      <c r="L2748" t="s">
        <v>3712</v>
      </c>
    </row>
    <row r="2749" spans="1:12" x14ac:dyDescent="0.25">
      <c r="A2749">
        <v>42</v>
      </c>
      <c r="B2749">
        <v>21</v>
      </c>
      <c r="C2749" t="s">
        <v>3692</v>
      </c>
      <c r="E2749" t="s">
        <v>10</v>
      </c>
      <c r="F2749" t="s">
        <v>3422</v>
      </c>
      <c r="G2749" t="s">
        <v>10</v>
      </c>
      <c r="H2749" t="s">
        <v>12</v>
      </c>
      <c r="I2749" t="s">
        <v>13</v>
      </c>
      <c r="K2749" t="s">
        <v>3712</v>
      </c>
      <c r="L2749" t="s">
        <v>3713</v>
      </c>
    </row>
    <row r="2750" spans="1:12" x14ac:dyDescent="0.25">
      <c r="A2750">
        <v>42</v>
      </c>
      <c r="B2750">
        <v>22</v>
      </c>
      <c r="C2750" t="s">
        <v>3692</v>
      </c>
      <c r="E2750" t="s">
        <v>10</v>
      </c>
      <c r="F2750" t="s">
        <v>3422</v>
      </c>
      <c r="G2750" t="s">
        <v>10</v>
      </c>
      <c r="H2750" t="s">
        <v>12</v>
      </c>
      <c r="I2750" t="s">
        <v>16</v>
      </c>
      <c r="K2750" t="s">
        <v>3713</v>
      </c>
      <c r="L2750" t="s">
        <v>3714</v>
      </c>
    </row>
    <row r="2751" spans="1:12" x14ac:dyDescent="0.25">
      <c r="A2751">
        <v>42</v>
      </c>
      <c r="B2751">
        <v>23</v>
      </c>
      <c r="C2751" t="s">
        <v>3692</v>
      </c>
      <c r="E2751" t="s">
        <v>10</v>
      </c>
      <c r="F2751" t="s">
        <v>3422</v>
      </c>
      <c r="G2751" t="s">
        <v>10</v>
      </c>
      <c r="H2751" t="s">
        <v>19</v>
      </c>
      <c r="I2751" t="s">
        <v>53</v>
      </c>
      <c r="K2751" t="s">
        <v>3714</v>
      </c>
      <c r="L2751" t="s">
        <v>3715</v>
      </c>
    </row>
    <row r="2752" spans="1:12" x14ac:dyDescent="0.25">
      <c r="A2752">
        <v>42</v>
      </c>
      <c r="B2752">
        <v>24</v>
      </c>
      <c r="C2752" t="s">
        <v>3692</v>
      </c>
      <c r="E2752" t="s">
        <v>10</v>
      </c>
      <c r="F2752" t="s">
        <v>3422</v>
      </c>
      <c r="G2752" t="s">
        <v>10</v>
      </c>
      <c r="H2752" t="s">
        <v>19</v>
      </c>
      <c r="I2752" t="s">
        <v>53</v>
      </c>
      <c r="K2752" t="s">
        <v>3715</v>
      </c>
      <c r="L2752" t="s">
        <v>3716</v>
      </c>
    </row>
    <row r="2753" spans="1:14" x14ac:dyDescent="0.25">
      <c r="A2753">
        <v>42</v>
      </c>
      <c r="B2753">
        <v>25</v>
      </c>
      <c r="C2753" t="s">
        <v>3692</v>
      </c>
      <c r="E2753" t="s">
        <v>10</v>
      </c>
      <c r="F2753" t="s">
        <v>3422</v>
      </c>
      <c r="G2753" t="s">
        <v>10</v>
      </c>
      <c r="H2753" t="s">
        <v>55</v>
      </c>
      <c r="I2753" t="s">
        <v>781</v>
      </c>
      <c r="J2753" t="s">
        <v>94</v>
      </c>
      <c r="K2753" t="s">
        <v>3716</v>
      </c>
      <c r="L2753" t="s">
        <v>3717</v>
      </c>
      <c r="N2753">
        <v>4</v>
      </c>
    </row>
    <row r="2754" spans="1:14" x14ac:dyDescent="0.25">
      <c r="A2754">
        <v>42</v>
      </c>
      <c r="B2754">
        <v>26</v>
      </c>
      <c r="C2754" t="s">
        <v>3692</v>
      </c>
      <c r="E2754" t="s">
        <v>10</v>
      </c>
      <c r="F2754" t="s">
        <v>3422</v>
      </c>
      <c r="G2754" t="s">
        <v>10</v>
      </c>
      <c r="H2754" t="s">
        <v>23</v>
      </c>
      <c r="I2754" t="s">
        <v>341</v>
      </c>
      <c r="K2754" t="s">
        <v>3717</v>
      </c>
      <c r="L2754" t="s">
        <v>3718</v>
      </c>
    </row>
    <row r="2755" spans="1:14" x14ac:dyDescent="0.25">
      <c r="A2755">
        <v>42</v>
      </c>
      <c r="B2755">
        <v>27</v>
      </c>
      <c r="C2755" t="s">
        <v>3692</v>
      </c>
      <c r="E2755" t="s">
        <v>10</v>
      </c>
      <c r="F2755" t="s">
        <v>3422</v>
      </c>
      <c r="G2755" t="s">
        <v>10</v>
      </c>
      <c r="H2755" t="s">
        <v>26</v>
      </c>
      <c r="I2755" t="s">
        <v>10351</v>
      </c>
      <c r="K2755" t="s">
        <v>3718</v>
      </c>
      <c r="L2755" t="s">
        <v>3718</v>
      </c>
    </row>
    <row r="2756" spans="1:14" x14ac:dyDescent="0.25">
      <c r="A2756">
        <v>42</v>
      </c>
      <c r="B2756">
        <v>28</v>
      </c>
      <c r="C2756" t="s">
        <v>3692</v>
      </c>
      <c r="E2756" t="s">
        <v>10</v>
      </c>
      <c r="F2756" t="s">
        <v>3422</v>
      </c>
      <c r="G2756" t="s">
        <v>10</v>
      </c>
      <c r="H2756" t="s">
        <v>12</v>
      </c>
      <c r="I2756" t="s">
        <v>13</v>
      </c>
      <c r="K2756" t="s">
        <v>3718</v>
      </c>
      <c r="L2756" t="s">
        <v>3719</v>
      </c>
    </row>
    <row r="2757" spans="1:14" x14ac:dyDescent="0.25">
      <c r="A2757">
        <v>42</v>
      </c>
      <c r="B2757">
        <v>29</v>
      </c>
      <c r="C2757" t="s">
        <v>3692</v>
      </c>
      <c r="E2757" t="s">
        <v>10</v>
      </c>
      <c r="F2757" t="s">
        <v>3422</v>
      </c>
      <c r="G2757" t="s">
        <v>10</v>
      </c>
      <c r="H2757" t="s">
        <v>19</v>
      </c>
      <c r="I2757" t="s">
        <v>3720</v>
      </c>
      <c r="K2757" t="s">
        <v>3719</v>
      </c>
      <c r="L2757" t="s">
        <v>3721</v>
      </c>
    </row>
    <row r="2758" spans="1:14" x14ac:dyDescent="0.25">
      <c r="A2758">
        <v>42</v>
      </c>
      <c r="B2758">
        <v>30</v>
      </c>
      <c r="C2758" t="s">
        <v>3692</v>
      </c>
      <c r="E2758" t="s">
        <v>10</v>
      </c>
      <c r="F2758" t="s">
        <v>3422</v>
      </c>
      <c r="G2758" t="s">
        <v>10</v>
      </c>
      <c r="H2758" t="s">
        <v>55</v>
      </c>
      <c r="I2758" t="s">
        <v>259</v>
      </c>
      <c r="J2758" t="s">
        <v>82</v>
      </c>
      <c r="K2758" t="s">
        <v>3721</v>
      </c>
      <c r="L2758" t="s">
        <v>3722</v>
      </c>
      <c r="N2758">
        <v>4</v>
      </c>
    </row>
    <row r="2759" spans="1:14" x14ac:dyDescent="0.25">
      <c r="A2759">
        <v>42</v>
      </c>
      <c r="B2759">
        <v>31</v>
      </c>
      <c r="C2759" t="s">
        <v>3692</v>
      </c>
      <c r="E2759" t="s">
        <v>10</v>
      </c>
      <c r="F2759" t="s">
        <v>3422</v>
      </c>
      <c r="G2759" t="s">
        <v>10</v>
      </c>
      <c r="H2759" t="s">
        <v>23</v>
      </c>
      <c r="I2759" t="s">
        <v>24</v>
      </c>
      <c r="K2759" t="s">
        <v>3723</v>
      </c>
      <c r="L2759" t="s">
        <v>3724</v>
      </c>
    </row>
    <row r="2760" spans="1:14" x14ac:dyDescent="0.25">
      <c r="A2760">
        <v>42</v>
      </c>
      <c r="B2760">
        <v>32</v>
      </c>
      <c r="C2760" t="s">
        <v>3692</v>
      </c>
      <c r="E2760" t="s">
        <v>10</v>
      </c>
      <c r="F2760" t="s">
        <v>3422</v>
      </c>
      <c r="G2760" t="s">
        <v>10</v>
      </c>
      <c r="H2760" t="s">
        <v>26</v>
      </c>
      <c r="I2760" t="s">
        <v>10351</v>
      </c>
      <c r="K2760" t="s">
        <v>3724</v>
      </c>
      <c r="L2760" t="s">
        <v>3724</v>
      </c>
    </row>
    <row r="2761" spans="1:14" x14ac:dyDescent="0.25">
      <c r="A2761">
        <v>42</v>
      </c>
      <c r="B2761">
        <v>33</v>
      </c>
      <c r="C2761" t="s">
        <v>3692</v>
      </c>
      <c r="E2761" t="s">
        <v>10</v>
      </c>
      <c r="F2761" t="s">
        <v>3422</v>
      </c>
      <c r="G2761" t="s">
        <v>10</v>
      </c>
      <c r="H2761" t="s">
        <v>12</v>
      </c>
      <c r="I2761" t="s">
        <v>13</v>
      </c>
      <c r="K2761" t="s">
        <v>3724</v>
      </c>
      <c r="L2761" t="s">
        <v>3725</v>
      </c>
    </row>
    <row r="2762" spans="1:14" x14ac:dyDescent="0.25">
      <c r="A2762">
        <v>42</v>
      </c>
      <c r="B2762">
        <v>34</v>
      </c>
      <c r="C2762" t="s">
        <v>3692</v>
      </c>
      <c r="E2762" t="s">
        <v>10</v>
      </c>
      <c r="F2762" t="s">
        <v>3422</v>
      </c>
      <c r="G2762" t="s">
        <v>10</v>
      </c>
      <c r="H2762" t="s">
        <v>19</v>
      </c>
      <c r="I2762" t="s">
        <v>20</v>
      </c>
      <c r="K2762" t="s">
        <v>3725</v>
      </c>
      <c r="L2762" t="s">
        <v>3726</v>
      </c>
    </row>
    <row r="2763" spans="1:14" x14ac:dyDescent="0.25">
      <c r="A2763">
        <v>42</v>
      </c>
      <c r="B2763">
        <v>35</v>
      </c>
      <c r="C2763" t="s">
        <v>3692</v>
      </c>
      <c r="E2763" t="s">
        <v>10</v>
      </c>
      <c r="F2763" t="s">
        <v>3422</v>
      </c>
      <c r="G2763" t="s">
        <v>10</v>
      </c>
      <c r="H2763" t="s">
        <v>12</v>
      </c>
      <c r="I2763" t="s">
        <v>16</v>
      </c>
      <c r="K2763" t="s">
        <v>3726</v>
      </c>
      <c r="L2763" t="s">
        <v>3727</v>
      </c>
    </row>
    <row r="2764" spans="1:14" x14ac:dyDescent="0.25">
      <c r="A2764">
        <v>42</v>
      </c>
      <c r="B2764">
        <v>36</v>
      </c>
      <c r="C2764" t="s">
        <v>3692</v>
      </c>
      <c r="E2764" t="s">
        <v>10</v>
      </c>
      <c r="F2764" t="s">
        <v>3422</v>
      </c>
      <c r="G2764" t="s">
        <v>10</v>
      </c>
      <c r="H2764" t="s">
        <v>23</v>
      </c>
      <c r="I2764" t="s">
        <v>341</v>
      </c>
      <c r="K2764" t="s">
        <v>3727</v>
      </c>
      <c r="L2764" t="s">
        <v>3728</v>
      </c>
    </row>
    <row r="2765" spans="1:14" x14ac:dyDescent="0.25">
      <c r="A2765">
        <v>42</v>
      </c>
      <c r="B2765">
        <v>37</v>
      </c>
      <c r="C2765" t="s">
        <v>3692</v>
      </c>
      <c r="E2765" t="s">
        <v>10</v>
      </c>
      <c r="F2765" t="s">
        <v>3422</v>
      </c>
      <c r="G2765" t="s">
        <v>10</v>
      </c>
      <c r="H2765" t="s">
        <v>26</v>
      </c>
      <c r="I2765" t="s">
        <v>10351</v>
      </c>
      <c r="K2765" t="s">
        <v>3729</v>
      </c>
      <c r="L2765" t="s">
        <v>3730</v>
      </c>
    </row>
    <row r="2766" spans="1:14" x14ac:dyDescent="0.25">
      <c r="A2766">
        <v>42</v>
      </c>
      <c r="B2766">
        <v>38</v>
      </c>
      <c r="C2766" t="s">
        <v>3692</v>
      </c>
      <c r="E2766" t="s">
        <v>10</v>
      </c>
      <c r="F2766" t="s">
        <v>3422</v>
      </c>
      <c r="G2766" t="s">
        <v>10</v>
      </c>
      <c r="H2766" t="s">
        <v>12</v>
      </c>
      <c r="I2766" t="s">
        <v>64</v>
      </c>
      <c r="K2766" t="s">
        <v>3730</v>
      </c>
      <c r="L2766" t="s">
        <v>3731</v>
      </c>
    </row>
    <row r="2767" spans="1:14" x14ac:dyDescent="0.25">
      <c r="A2767">
        <v>42</v>
      </c>
      <c r="B2767">
        <v>39</v>
      </c>
      <c r="C2767" t="s">
        <v>3692</v>
      </c>
      <c r="E2767" t="s">
        <v>10</v>
      </c>
      <c r="F2767" t="s">
        <v>3422</v>
      </c>
      <c r="G2767" t="s">
        <v>10</v>
      </c>
      <c r="H2767" t="s">
        <v>12</v>
      </c>
      <c r="I2767" t="s">
        <v>16</v>
      </c>
      <c r="K2767" t="s">
        <v>3731</v>
      </c>
      <c r="L2767" t="s">
        <v>3732</v>
      </c>
    </row>
    <row r="2768" spans="1:14" x14ac:dyDescent="0.25">
      <c r="A2768">
        <v>42</v>
      </c>
      <c r="B2768">
        <v>40</v>
      </c>
      <c r="C2768" t="s">
        <v>3692</v>
      </c>
      <c r="E2768" t="s">
        <v>10</v>
      </c>
      <c r="F2768" t="s">
        <v>3422</v>
      </c>
      <c r="G2768" t="s">
        <v>10</v>
      </c>
      <c r="H2768" t="s">
        <v>19</v>
      </c>
      <c r="I2768" t="s">
        <v>50</v>
      </c>
      <c r="K2768" t="s">
        <v>3732</v>
      </c>
      <c r="L2768" t="s">
        <v>3733</v>
      </c>
    </row>
    <row r="2769" spans="1:14" x14ac:dyDescent="0.25">
      <c r="A2769">
        <v>42</v>
      </c>
      <c r="B2769">
        <v>41</v>
      </c>
      <c r="C2769" t="s">
        <v>3692</v>
      </c>
      <c r="E2769" t="s">
        <v>10</v>
      </c>
      <c r="F2769" t="s">
        <v>3422</v>
      </c>
      <c r="G2769" t="s">
        <v>10</v>
      </c>
      <c r="H2769" t="s">
        <v>19</v>
      </c>
      <c r="I2769" t="s">
        <v>75</v>
      </c>
      <c r="K2769" t="s">
        <v>3733</v>
      </c>
      <c r="L2769" t="s">
        <v>3734</v>
      </c>
    </row>
    <row r="2770" spans="1:14" x14ac:dyDescent="0.25">
      <c r="A2770">
        <v>42</v>
      </c>
      <c r="B2770">
        <v>42</v>
      </c>
      <c r="C2770" t="s">
        <v>3692</v>
      </c>
      <c r="E2770" t="s">
        <v>10</v>
      </c>
      <c r="F2770" t="s">
        <v>3422</v>
      </c>
      <c r="G2770" t="s">
        <v>10</v>
      </c>
      <c r="H2770" t="s">
        <v>23</v>
      </c>
      <c r="I2770" t="s">
        <v>341</v>
      </c>
      <c r="K2770" t="s">
        <v>3734</v>
      </c>
      <c r="L2770" t="s">
        <v>3735</v>
      </c>
    </row>
    <row r="2771" spans="1:14" x14ac:dyDescent="0.25">
      <c r="A2771">
        <v>42</v>
      </c>
      <c r="B2771">
        <v>43</v>
      </c>
      <c r="C2771" t="s">
        <v>3692</v>
      </c>
      <c r="E2771" t="s">
        <v>10</v>
      </c>
      <c r="F2771" t="s">
        <v>3422</v>
      </c>
      <c r="G2771" t="s">
        <v>10</v>
      </c>
      <c r="H2771" t="s">
        <v>26</v>
      </c>
      <c r="I2771" t="s">
        <v>10351</v>
      </c>
      <c r="K2771" t="s">
        <v>3735</v>
      </c>
      <c r="L2771" t="s">
        <v>3736</v>
      </c>
    </row>
    <row r="2772" spans="1:14" x14ac:dyDescent="0.25">
      <c r="A2772">
        <v>42</v>
      </c>
      <c r="B2772">
        <v>44</v>
      </c>
      <c r="C2772" t="s">
        <v>3692</v>
      </c>
      <c r="E2772" t="s">
        <v>10</v>
      </c>
      <c r="F2772" t="s">
        <v>3422</v>
      </c>
      <c r="G2772" t="s">
        <v>10</v>
      </c>
      <c r="H2772" t="s">
        <v>12</v>
      </c>
      <c r="I2772" t="s">
        <v>16</v>
      </c>
      <c r="K2772" t="s">
        <v>3737</v>
      </c>
      <c r="L2772" t="s">
        <v>3738</v>
      </c>
    </row>
    <row r="2773" spans="1:14" x14ac:dyDescent="0.25">
      <c r="A2773">
        <v>42</v>
      </c>
      <c r="B2773">
        <v>45</v>
      </c>
      <c r="C2773" t="s">
        <v>3692</v>
      </c>
      <c r="E2773" t="s">
        <v>10</v>
      </c>
      <c r="F2773" t="s">
        <v>3422</v>
      </c>
      <c r="G2773" t="s">
        <v>10</v>
      </c>
      <c r="H2773" t="s">
        <v>19</v>
      </c>
      <c r="I2773" t="s">
        <v>824</v>
      </c>
      <c r="K2773" t="s">
        <v>3738</v>
      </c>
      <c r="L2773" t="s">
        <v>3739</v>
      </c>
    </row>
    <row r="2774" spans="1:14" x14ac:dyDescent="0.25">
      <c r="A2774">
        <v>42</v>
      </c>
      <c r="B2774">
        <v>46</v>
      </c>
      <c r="C2774" t="s">
        <v>3692</v>
      </c>
      <c r="E2774" t="s">
        <v>10</v>
      </c>
      <c r="F2774" t="s">
        <v>3422</v>
      </c>
      <c r="G2774" t="s">
        <v>10</v>
      </c>
      <c r="H2774" t="s">
        <v>55</v>
      </c>
      <c r="I2774" t="s">
        <v>781</v>
      </c>
      <c r="J2774" t="s">
        <v>82</v>
      </c>
      <c r="K2774" t="s">
        <v>3739</v>
      </c>
      <c r="L2774" t="s">
        <v>3740</v>
      </c>
      <c r="N2774">
        <v>6</v>
      </c>
    </row>
    <row r="2775" spans="1:14" x14ac:dyDescent="0.25">
      <c r="A2775">
        <v>42</v>
      </c>
      <c r="B2775">
        <v>47</v>
      </c>
      <c r="C2775" t="s">
        <v>3692</v>
      </c>
      <c r="E2775" t="s">
        <v>10</v>
      </c>
      <c r="F2775" t="s">
        <v>3422</v>
      </c>
      <c r="G2775" t="s">
        <v>10</v>
      </c>
      <c r="H2775" t="s">
        <v>23</v>
      </c>
      <c r="I2775" t="s">
        <v>341</v>
      </c>
      <c r="K2775" t="s">
        <v>3741</v>
      </c>
      <c r="L2775" t="s">
        <v>3742</v>
      </c>
    </row>
    <row r="2776" spans="1:14" x14ac:dyDescent="0.25">
      <c r="A2776">
        <v>42</v>
      </c>
      <c r="B2776">
        <v>48</v>
      </c>
      <c r="C2776" t="s">
        <v>3692</v>
      </c>
      <c r="E2776" t="s">
        <v>10</v>
      </c>
      <c r="F2776" t="s">
        <v>3422</v>
      </c>
      <c r="G2776" t="s">
        <v>10</v>
      </c>
      <c r="H2776" t="s">
        <v>23</v>
      </c>
      <c r="I2776" t="s">
        <v>24</v>
      </c>
      <c r="K2776" t="s">
        <v>3742</v>
      </c>
      <c r="L2776" t="s">
        <v>3743</v>
      </c>
    </row>
    <row r="2777" spans="1:14" x14ac:dyDescent="0.25">
      <c r="A2777">
        <v>42</v>
      </c>
      <c r="B2777">
        <v>49</v>
      </c>
      <c r="C2777" t="s">
        <v>3692</v>
      </c>
      <c r="E2777" t="s">
        <v>10</v>
      </c>
      <c r="F2777" t="s">
        <v>3422</v>
      </c>
      <c r="G2777" t="s">
        <v>10</v>
      </c>
      <c r="H2777" t="s">
        <v>26</v>
      </c>
      <c r="I2777" t="s">
        <v>10351</v>
      </c>
      <c r="K2777" t="s">
        <v>3743</v>
      </c>
      <c r="L2777" t="s">
        <v>3744</v>
      </c>
    </row>
    <row r="2778" spans="1:14" x14ac:dyDescent="0.25">
      <c r="A2778">
        <v>42</v>
      </c>
      <c r="B2778">
        <v>50</v>
      </c>
      <c r="C2778" t="s">
        <v>3692</v>
      </c>
      <c r="E2778" t="s">
        <v>10</v>
      </c>
      <c r="F2778" t="s">
        <v>3422</v>
      </c>
      <c r="G2778" t="s">
        <v>10</v>
      </c>
      <c r="H2778" t="s">
        <v>12</v>
      </c>
      <c r="I2778" t="s">
        <v>16</v>
      </c>
      <c r="K2778" t="s">
        <v>3744</v>
      </c>
      <c r="L2778" t="s">
        <v>3744</v>
      </c>
    </row>
    <row r="2779" spans="1:14" x14ac:dyDescent="0.25">
      <c r="A2779">
        <v>42</v>
      </c>
      <c r="B2779">
        <v>51</v>
      </c>
      <c r="C2779" t="s">
        <v>3692</v>
      </c>
      <c r="E2779" t="s">
        <v>10</v>
      </c>
      <c r="F2779" t="s">
        <v>3422</v>
      </c>
      <c r="G2779" t="s">
        <v>10</v>
      </c>
      <c r="H2779" t="s">
        <v>19</v>
      </c>
      <c r="I2779" t="s">
        <v>20</v>
      </c>
      <c r="K2779" t="s">
        <v>3744</v>
      </c>
      <c r="L2779" t="s">
        <v>3745</v>
      </c>
    </row>
    <row r="2780" spans="1:14" x14ac:dyDescent="0.25">
      <c r="A2780">
        <v>42</v>
      </c>
      <c r="B2780">
        <v>52</v>
      </c>
      <c r="C2780" t="s">
        <v>3692</v>
      </c>
      <c r="E2780" t="s">
        <v>10</v>
      </c>
      <c r="F2780" t="s">
        <v>3422</v>
      </c>
      <c r="G2780" t="s">
        <v>10</v>
      </c>
      <c r="H2780" t="s">
        <v>12</v>
      </c>
      <c r="I2780" t="s">
        <v>16</v>
      </c>
      <c r="K2780" t="s">
        <v>3745</v>
      </c>
      <c r="L2780" t="s">
        <v>3746</v>
      </c>
    </row>
    <row r="2781" spans="1:14" x14ac:dyDescent="0.25">
      <c r="A2781">
        <v>42</v>
      </c>
      <c r="B2781">
        <v>53</v>
      </c>
      <c r="C2781" t="s">
        <v>3692</v>
      </c>
      <c r="E2781" t="s">
        <v>10</v>
      </c>
      <c r="F2781" t="s">
        <v>3422</v>
      </c>
      <c r="G2781" t="s">
        <v>10</v>
      </c>
      <c r="H2781" t="s">
        <v>19</v>
      </c>
      <c r="I2781" t="s">
        <v>79</v>
      </c>
      <c r="K2781" t="s">
        <v>3746</v>
      </c>
      <c r="L2781" t="s">
        <v>3747</v>
      </c>
    </row>
    <row r="2782" spans="1:14" x14ac:dyDescent="0.25">
      <c r="A2782">
        <v>42</v>
      </c>
      <c r="B2782">
        <v>54</v>
      </c>
      <c r="C2782" t="s">
        <v>3692</v>
      </c>
      <c r="E2782" t="s">
        <v>10</v>
      </c>
      <c r="F2782" t="s">
        <v>3422</v>
      </c>
      <c r="G2782" t="s">
        <v>10</v>
      </c>
      <c r="H2782" t="s">
        <v>19</v>
      </c>
      <c r="I2782" t="s">
        <v>75</v>
      </c>
      <c r="K2782" t="s">
        <v>3747</v>
      </c>
      <c r="L2782" t="s">
        <v>3748</v>
      </c>
    </row>
    <row r="2783" spans="1:14" x14ac:dyDescent="0.25">
      <c r="A2783">
        <v>42</v>
      </c>
      <c r="B2783">
        <v>55</v>
      </c>
      <c r="C2783" t="s">
        <v>3692</v>
      </c>
      <c r="E2783" t="s">
        <v>10</v>
      </c>
      <c r="F2783" t="s">
        <v>3422</v>
      </c>
      <c r="G2783" t="s">
        <v>10</v>
      </c>
      <c r="H2783" t="s">
        <v>26</v>
      </c>
      <c r="I2783" t="s">
        <v>252</v>
      </c>
      <c r="K2783" t="s">
        <v>3749</v>
      </c>
      <c r="L2783" t="s">
        <v>3750</v>
      </c>
    </row>
    <row r="2784" spans="1:14" x14ac:dyDescent="0.25">
      <c r="A2784">
        <v>42</v>
      </c>
      <c r="B2784">
        <v>56</v>
      </c>
      <c r="C2784" t="s">
        <v>3692</v>
      </c>
      <c r="E2784" t="s">
        <v>10</v>
      </c>
      <c r="F2784" t="s">
        <v>3422</v>
      </c>
      <c r="G2784" t="s">
        <v>10</v>
      </c>
      <c r="H2784" t="s">
        <v>12</v>
      </c>
      <c r="I2784" t="s">
        <v>13</v>
      </c>
      <c r="K2784" t="s">
        <v>3750</v>
      </c>
      <c r="L2784" t="s">
        <v>3751</v>
      </c>
    </row>
    <row r="2785" spans="1:14" x14ac:dyDescent="0.25">
      <c r="A2785">
        <v>42</v>
      </c>
      <c r="B2785">
        <v>57</v>
      </c>
      <c r="C2785" t="s">
        <v>3692</v>
      </c>
      <c r="E2785" t="s">
        <v>10</v>
      </c>
      <c r="F2785" t="s">
        <v>3422</v>
      </c>
      <c r="G2785" t="s">
        <v>10</v>
      </c>
      <c r="H2785" t="s">
        <v>12</v>
      </c>
      <c r="I2785" t="s">
        <v>16</v>
      </c>
      <c r="K2785" t="s">
        <v>3751</v>
      </c>
      <c r="L2785" t="s">
        <v>3752</v>
      </c>
    </row>
    <row r="2786" spans="1:14" x14ac:dyDescent="0.25">
      <c r="A2786">
        <v>42</v>
      </c>
      <c r="B2786">
        <v>58</v>
      </c>
      <c r="C2786" t="s">
        <v>3692</v>
      </c>
      <c r="E2786" t="s">
        <v>10</v>
      </c>
      <c r="F2786" t="s">
        <v>3422</v>
      </c>
      <c r="G2786" t="s">
        <v>10</v>
      </c>
      <c r="H2786" t="s">
        <v>165</v>
      </c>
      <c r="I2786" t="s">
        <v>166</v>
      </c>
      <c r="K2786" t="s">
        <v>3752</v>
      </c>
      <c r="L2786" t="s">
        <v>3753</v>
      </c>
    </row>
    <row r="2787" spans="1:14" x14ac:dyDescent="0.25">
      <c r="A2787">
        <v>42</v>
      </c>
      <c r="B2787">
        <v>59</v>
      </c>
      <c r="C2787" t="s">
        <v>3692</v>
      </c>
      <c r="E2787" t="s">
        <v>10</v>
      </c>
      <c r="F2787" t="s">
        <v>3422</v>
      </c>
      <c r="G2787" t="s">
        <v>10</v>
      </c>
      <c r="H2787" t="s">
        <v>23</v>
      </c>
      <c r="I2787" t="s">
        <v>341</v>
      </c>
      <c r="K2787" t="s">
        <v>3753</v>
      </c>
      <c r="L2787" t="s">
        <v>3754</v>
      </c>
    </row>
    <row r="2788" spans="1:14" x14ac:dyDescent="0.25">
      <c r="A2788">
        <v>42</v>
      </c>
      <c r="B2788">
        <v>60</v>
      </c>
      <c r="C2788" t="s">
        <v>3692</v>
      </c>
      <c r="E2788" t="s">
        <v>10</v>
      </c>
      <c r="F2788" t="s">
        <v>3422</v>
      </c>
      <c r="G2788" t="s">
        <v>10</v>
      </c>
      <c r="H2788" t="s">
        <v>26</v>
      </c>
      <c r="I2788" t="s">
        <v>10351</v>
      </c>
      <c r="K2788" t="s">
        <v>3755</v>
      </c>
      <c r="L2788" t="s">
        <v>3756</v>
      </c>
    </row>
    <row r="2789" spans="1:14" x14ac:dyDescent="0.25">
      <c r="A2789">
        <v>42</v>
      </c>
      <c r="B2789">
        <v>61</v>
      </c>
      <c r="C2789" t="s">
        <v>3692</v>
      </c>
      <c r="E2789" t="s">
        <v>10</v>
      </c>
      <c r="F2789" t="s">
        <v>3422</v>
      </c>
      <c r="G2789" t="s">
        <v>10</v>
      </c>
      <c r="H2789" t="s">
        <v>12</v>
      </c>
      <c r="I2789" t="s">
        <v>16</v>
      </c>
      <c r="K2789" t="s">
        <v>3756</v>
      </c>
      <c r="L2789" t="s">
        <v>3757</v>
      </c>
    </row>
    <row r="2790" spans="1:14" x14ac:dyDescent="0.25">
      <c r="A2790">
        <v>42</v>
      </c>
      <c r="B2790">
        <v>62</v>
      </c>
      <c r="C2790" t="s">
        <v>3692</v>
      </c>
      <c r="E2790" t="s">
        <v>10</v>
      </c>
      <c r="F2790" t="s">
        <v>3422</v>
      </c>
      <c r="G2790" t="s">
        <v>10</v>
      </c>
      <c r="H2790" t="s">
        <v>19</v>
      </c>
      <c r="I2790" t="s">
        <v>47</v>
      </c>
      <c r="K2790" t="s">
        <v>3757</v>
      </c>
      <c r="L2790" t="s">
        <v>3758</v>
      </c>
    </row>
    <row r="2791" spans="1:14" x14ac:dyDescent="0.25">
      <c r="A2791">
        <v>42</v>
      </c>
      <c r="B2791">
        <v>63</v>
      </c>
      <c r="C2791" t="s">
        <v>3692</v>
      </c>
      <c r="E2791" t="s">
        <v>10</v>
      </c>
      <c r="F2791" t="s">
        <v>3422</v>
      </c>
      <c r="G2791" t="s">
        <v>10</v>
      </c>
      <c r="H2791" t="s">
        <v>165</v>
      </c>
      <c r="I2791" t="s">
        <v>166</v>
      </c>
      <c r="K2791" t="s">
        <v>3758</v>
      </c>
      <c r="L2791" t="s">
        <v>3759</v>
      </c>
    </row>
    <row r="2792" spans="1:14" x14ac:dyDescent="0.25">
      <c r="A2792">
        <v>42</v>
      </c>
      <c r="B2792">
        <v>64</v>
      </c>
      <c r="C2792" t="s">
        <v>3692</v>
      </c>
      <c r="E2792" t="s">
        <v>10</v>
      </c>
      <c r="F2792" t="s">
        <v>3422</v>
      </c>
      <c r="G2792" t="s">
        <v>10</v>
      </c>
      <c r="H2792" t="s">
        <v>26</v>
      </c>
      <c r="I2792" t="s">
        <v>10351</v>
      </c>
      <c r="K2792" t="s">
        <v>3759</v>
      </c>
      <c r="L2792" t="s">
        <v>3760</v>
      </c>
    </row>
    <row r="2793" spans="1:14" x14ac:dyDescent="0.25">
      <c r="A2793">
        <v>42</v>
      </c>
      <c r="B2793">
        <v>65</v>
      </c>
      <c r="C2793" t="s">
        <v>3692</v>
      </c>
      <c r="E2793" t="s">
        <v>10</v>
      </c>
      <c r="F2793" t="s">
        <v>3422</v>
      </c>
      <c r="G2793" t="s">
        <v>10</v>
      </c>
      <c r="H2793" t="s">
        <v>12</v>
      </c>
      <c r="I2793" t="s">
        <v>16</v>
      </c>
      <c r="K2793" t="s">
        <v>3760</v>
      </c>
      <c r="L2793" t="s">
        <v>3761</v>
      </c>
    </row>
    <row r="2794" spans="1:14" x14ac:dyDescent="0.25">
      <c r="A2794">
        <v>42</v>
      </c>
      <c r="B2794">
        <v>66</v>
      </c>
      <c r="C2794" t="s">
        <v>3692</v>
      </c>
      <c r="E2794" t="s">
        <v>10</v>
      </c>
      <c r="F2794" t="s">
        <v>3422</v>
      </c>
      <c r="G2794" t="s">
        <v>10</v>
      </c>
      <c r="H2794" t="s">
        <v>19</v>
      </c>
      <c r="I2794" t="s">
        <v>75</v>
      </c>
      <c r="K2794" t="s">
        <v>3761</v>
      </c>
      <c r="L2794" t="s">
        <v>3762</v>
      </c>
    </row>
    <row r="2795" spans="1:14" x14ac:dyDescent="0.25">
      <c r="A2795">
        <v>42</v>
      </c>
      <c r="B2795">
        <v>67</v>
      </c>
      <c r="C2795" t="s">
        <v>3692</v>
      </c>
      <c r="E2795" t="s">
        <v>10</v>
      </c>
      <c r="F2795" t="s">
        <v>3422</v>
      </c>
      <c r="G2795" t="s">
        <v>10</v>
      </c>
      <c r="H2795" t="s">
        <v>55</v>
      </c>
      <c r="I2795" t="s">
        <v>1903</v>
      </c>
      <c r="J2795" t="s">
        <v>82</v>
      </c>
      <c r="K2795" t="s">
        <v>3762</v>
      </c>
      <c r="L2795" t="s">
        <v>3762</v>
      </c>
      <c r="N2795">
        <v>6</v>
      </c>
    </row>
    <row r="2796" spans="1:14" x14ac:dyDescent="0.25">
      <c r="A2796">
        <v>42</v>
      </c>
      <c r="B2796">
        <v>68</v>
      </c>
      <c r="C2796" t="s">
        <v>3692</v>
      </c>
      <c r="E2796" t="s">
        <v>10</v>
      </c>
      <c r="F2796" t="s">
        <v>3422</v>
      </c>
      <c r="G2796" t="s">
        <v>10</v>
      </c>
      <c r="H2796" t="s">
        <v>165</v>
      </c>
      <c r="I2796" t="s">
        <v>166</v>
      </c>
      <c r="K2796" t="s">
        <v>3763</v>
      </c>
      <c r="L2796" t="s">
        <v>3764</v>
      </c>
    </row>
    <row r="2797" spans="1:14" x14ac:dyDescent="0.25">
      <c r="A2797">
        <v>42</v>
      </c>
      <c r="B2797">
        <v>69</v>
      </c>
      <c r="C2797" t="s">
        <v>3692</v>
      </c>
      <c r="E2797" t="s">
        <v>10</v>
      </c>
      <c r="F2797" t="s">
        <v>3422</v>
      </c>
      <c r="G2797" t="s">
        <v>10</v>
      </c>
      <c r="H2797" t="s">
        <v>19</v>
      </c>
      <c r="I2797" t="s">
        <v>75</v>
      </c>
      <c r="K2797" t="s">
        <v>3764</v>
      </c>
      <c r="L2797" t="s">
        <v>3765</v>
      </c>
    </row>
    <row r="2798" spans="1:14" x14ac:dyDescent="0.25">
      <c r="A2798">
        <v>42</v>
      </c>
      <c r="B2798">
        <v>70</v>
      </c>
      <c r="C2798" t="s">
        <v>3692</v>
      </c>
      <c r="E2798" t="s">
        <v>10</v>
      </c>
      <c r="F2798" t="s">
        <v>3422</v>
      </c>
      <c r="G2798" t="s">
        <v>10</v>
      </c>
      <c r="H2798" t="s">
        <v>19</v>
      </c>
      <c r="I2798" t="s">
        <v>157</v>
      </c>
      <c r="K2798" t="s">
        <v>3765</v>
      </c>
      <c r="L2798" t="s">
        <v>3766</v>
      </c>
    </row>
    <row r="2799" spans="1:14" x14ac:dyDescent="0.25">
      <c r="A2799">
        <v>42</v>
      </c>
      <c r="B2799">
        <v>71</v>
      </c>
      <c r="C2799" t="s">
        <v>3692</v>
      </c>
      <c r="E2799" t="s">
        <v>10</v>
      </c>
      <c r="F2799" t="s">
        <v>3422</v>
      </c>
      <c r="G2799" t="s">
        <v>10</v>
      </c>
      <c r="H2799" t="s">
        <v>55</v>
      </c>
      <c r="I2799" t="s">
        <v>56</v>
      </c>
      <c r="J2799" t="s">
        <v>82</v>
      </c>
      <c r="K2799" t="s">
        <v>3767</v>
      </c>
      <c r="L2799" t="s">
        <v>3768</v>
      </c>
      <c r="N2799">
        <v>5</v>
      </c>
    </row>
    <row r="2800" spans="1:14" x14ac:dyDescent="0.25">
      <c r="A2800">
        <v>42</v>
      </c>
      <c r="B2800">
        <v>72</v>
      </c>
      <c r="C2800" t="s">
        <v>3692</v>
      </c>
      <c r="E2800" t="s">
        <v>10</v>
      </c>
      <c r="F2800" t="s">
        <v>3422</v>
      </c>
      <c r="G2800" t="s">
        <v>10</v>
      </c>
      <c r="H2800" t="s">
        <v>23</v>
      </c>
      <c r="I2800" t="s">
        <v>24</v>
      </c>
      <c r="K2800" t="s">
        <v>3768</v>
      </c>
      <c r="L2800" t="s">
        <v>3769</v>
      </c>
    </row>
    <row r="2801" spans="1:14" x14ac:dyDescent="0.25">
      <c r="A2801">
        <v>42</v>
      </c>
      <c r="B2801">
        <v>73</v>
      </c>
      <c r="C2801" t="s">
        <v>3692</v>
      </c>
      <c r="E2801" t="s">
        <v>10</v>
      </c>
      <c r="F2801" t="s">
        <v>3422</v>
      </c>
      <c r="G2801" t="s">
        <v>10</v>
      </c>
      <c r="H2801" t="s">
        <v>26</v>
      </c>
      <c r="I2801" t="s">
        <v>10351</v>
      </c>
      <c r="K2801" t="s">
        <v>3770</v>
      </c>
      <c r="L2801" t="s">
        <v>3771</v>
      </c>
    </row>
    <row r="2802" spans="1:14" x14ac:dyDescent="0.25">
      <c r="A2802">
        <v>42</v>
      </c>
      <c r="B2802">
        <v>74</v>
      </c>
      <c r="C2802" t="s">
        <v>3692</v>
      </c>
      <c r="E2802" t="s">
        <v>10</v>
      </c>
      <c r="F2802" t="s">
        <v>3422</v>
      </c>
      <c r="G2802" t="s">
        <v>10</v>
      </c>
      <c r="H2802" t="s">
        <v>12</v>
      </c>
      <c r="I2802" t="s">
        <v>13</v>
      </c>
      <c r="K2802" t="s">
        <v>3771</v>
      </c>
      <c r="L2802" t="s">
        <v>3772</v>
      </c>
    </row>
    <row r="2803" spans="1:14" x14ac:dyDescent="0.25">
      <c r="A2803">
        <v>42</v>
      </c>
      <c r="B2803">
        <v>75</v>
      </c>
      <c r="C2803" t="s">
        <v>3692</v>
      </c>
      <c r="E2803" t="s">
        <v>10</v>
      </c>
      <c r="F2803" t="s">
        <v>3422</v>
      </c>
      <c r="G2803" t="s">
        <v>10</v>
      </c>
      <c r="H2803" t="s">
        <v>26</v>
      </c>
      <c r="I2803" t="s">
        <v>10351</v>
      </c>
      <c r="K2803" t="s">
        <v>3772</v>
      </c>
      <c r="L2803" t="s">
        <v>3773</v>
      </c>
    </row>
    <row r="2804" spans="1:14" x14ac:dyDescent="0.25">
      <c r="A2804">
        <v>43</v>
      </c>
      <c r="B2804">
        <v>1</v>
      </c>
      <c r="C2804" t="s">
        <v>11</v>
      </c>
      <c r="E2804" t="s">
        <v>10</v>
      </c>
      <c r="F2804" t="s">
        <v>9</v>
      </c>
      <c r="G2804" t="s">
        <v>10</v>
      </c>
      <c r="H2804" t="s">
        <v>12</v>
      </c>
      <c r="I2804" t="s">
        <v>13</v>
      </c>
      <c r="K2804" t="s">
        <v>3774</v>
      </c>
      <c r="L2804" t="s">
        <v>3775</v>
      </c>
    </row>
    <row r="2805" spans="1:14" x14ac:dyDescent="0.25">
      <c r="A2805">
        <v>43</v>
      </c>
      <c r="B2805">
        <v>2</v>
      </c>
      <c r="C2805" t="s">
        <v>11</v>
      </c>
      <c r="E2805" t="s">
        <v>10</v>
      </c>
      <c r="F2805" t="s">
        <v>9</v>
      </c>
      <c r="G2805" t="s">
        <v>10</v>
      </c>
      <c r="H2805" t="s">
        <v>12</v>
      </c>
      <c r="I2805" t="s">
        <v>16</v>
      </c>
      <c r="K2805" t="s">
        <v>3775</v>
      </c>
      <c r="L2805" t="s">
        <v>3776</v>
      </c>
    </row>
    <row r="2806" spans="1:14" x14ac:dyDescent="0.25">
      <c r="A2806">
        <v>43</v>
      </c>
      <c r="B2806">
        <v>3</v>
      </c>
      <c r="C2806" t="s">
        <v>11</v>
      </c>
      <c r="E2806" t="s">
        <v>10</v>
      </c>
      <c r="F2806" t="s">
        <v>9</v>
      </c>
      <c r="G2806" t="s">
        <v>10</v>
      </c>
      <c r="H2806" t="s">
        <v>19</v>
      </c>
      <c r="I2806" t="s">
        <v>123</v>
      </c>
      <c r="K2806" t="s">
        <v>3776</v>
      </c>
      <c r="L2806" t="s">
        <v>3776</v>
      </c>
    </row>
    <row r="2807" spans="1:14" x14ac:dyDescent="0.25">
      <c r="A2807">
        <v>43</v>
      </c>
      <c r="B2807">
        <v>4</v>
      </c>
      <c r="C2807" t="s">
        <v>11</v>
      </c>
      <c r="E2807" t="s">
        <v>10</v>
      </c>
      <c r="F2807" t="s">
        <v>9</v>
      </c>
      <c r="G2807" t="s">
        <v>10</v>
      </c>
      <c r="H2807" t="s">
        <v>55</v>
      </c>
      <c r="I2807" t="s">
        <v>259</v>
      </c>
      <c r="J2807" t="s">
        <v>94</v>
      </c>
      <c r="K2807" t="s">
        <v>3776</v>
      </c>
      <c r="L2807" t="s">
        <v>3777</v>
      </c>
      <c r="N2807">
        <v>4</v>
      </c>
    </row>
    <row r="2808" spans="1:14" x14ac:dyDescent="0.25">
      <c r="A2808">
        <v>43</v>
      </c>
      <c r="B2808">
        <v>5</v>
      </c>
      <c r="C2808" t="s">
        <v>11</v>
      </c>
      <c r="E2808" t="s">
        <v>10</v>
      </c>
      <c r="F2808" t="s">
        <v>9</v>
      </c>
      <c r="G2808" t="s">
        <v>10</v>
      </c>
      <c r="H2808" t="s">
        <v>23</v>
      </c>
      <c r="I2808" t="s">
        <v>341</v>
      </c>
      <c r="K2808" t="s">
        <v>3777</v>
      </c>
      <c r="L2808" t="s">
        <v>3778</v>
      </c>
    </row>
    <row r="2809" spans="1:14" x14ac:dyDescent="0.25">
      <c r="A2809">
        <v>43</v>
      </c>
      <c r="B2809">
        <v>6</v>
      </c>
      <c r="C2809" t="s">
        <v>11</v>
      </c>
      <c r="E2809" t="s">
        <v>10</v>
      </c>
      <c r="F2809" t="s">
        <v>9</v>
      </c>
      <c r="G2809" t="s">
        <v>10</v>
      </c>
      <c r="H2809" t="s">
        <v>26</v>
      </c>
      <c r="I2809" t="s">
        <v>10351</v>
      </c>
      <c r="K2809" t="s">
        <v>3779</v>
      </c>
      <c r="L2809" t="s">
        <v>3780</v>
      </c>
    </row>
    <row r="2810" spans="1:14" x14ac:dyDescent="0.25">
      <c r="A2810">
        <v>43</v>
      </c>
      <c r="B2810">
        <v>7</v>
      </c>
      <c r="C2810" t="s">
        <v>11</v>
      </c>
      <c r="E2810" t="s">
        <v>10</v>
      </c>
      <c r="F2810" t="s">
        <v>9</v>
      </c>
      <c r="G2810" t="s">
        <v>10</v>
      </c>
      <c r="H2810" t="s">
        <v>12</v>
      </c>
      <c r="I2810" t="s">
        <v>13</v>
      </c>
      <c r="K2810" t="s">
        <v>3780</v>
      </c>
      <c r="L2810" t="s">
        <v>3781</v>
      </c>
    </row>
    <row r="2811" spans="1:14" x14ac:dyDescent="0.25">
      <c r="A2811">
        <v>43</v>
      </c>
      <c r="B2811">
        <v>8</v>
      </c>
      <c r="C2811" t="s">
        <v>11</v>
      </c>
      <c r="E2811" t="s">
        <v>10</v>
      </c>
      <c r="F2811" t="s">
        <v>9</v>
      </c>
      <c r="G2811" t="s">
        <v>10</v>
      </c>
      <c r="H2811" t="s">
        <v>12</v>
      </c>
      <c r="I2811" t="s">
        <v>16</v>
      </c>
      <c r="K2811" t="s">
        <v>3781</v>
      </c>
      <c r="L2811" t="s">
        <v>3782</v>
      </c>
    </row>
    <row r="2812" spans="1:14" x14ac:dyDescent="0.25">
      <c r="A2812">
        <v>43</v>
      </c>
      <c r="B2812">
        <v>9</v>
      </c>
      <c r="C2812" t="s">
        <v>11</v>
      </c>
      <c r="E2812" t="s">
        <v>10</v>
      </c>
      <c r="F2812" t="s">
        <v>9</v>
      </c>
      <c r="G2812" t="s">
        <v>10</v>
      </c>
      <c r="H2812" t="s">
        <v>19</v>
      </c>
      <c r="I2812" t="s">
        <v>123</v>
      </c>
      <c r="K2812" t="s">
        <v>3782</v>
      </c>
      <c r="L2812" t="s">
        <v>3783</v>
      </c>
    </row>
    <row r="2813" spans="1:14" x14ac:dyDescent="0.25">
      <c r="A2813">
        <v>43</v>
      </c>
      <c r="B2813">
        <v>10</v>
      </c>
      <c r="C2813" t="s">
        <v>11</v>
      </c>
      <c r="E2813" t="s">
        <v>10</v>
      </c>
      <c r="F2813" t="s">
        <v>9</v>
      </c>
      <c r="G2813" t="s">
        <v>10</v>
      </c>
      <c r="H2813" t="s">
        <v>12</v>
      </c>
      <c r="I2813" t="s">
        <v>16</v>
      </c>
      <c r="K2813" t="s">
        <v>3783</v>
      </c>
      <c r="L2813" t="s">
        <v>3784</v>
      </c>
    </row>
    <row r="2814" spans="1:14" x14ac:dyDescent="0.25">
      <c r="A2814">
        <v>43</v>
      </c>
      <c r="B2814">
        <v>11</v>
      </c>
      <c r="C2814" t="s">
        <v>11</v>
      </c>
      <c r="E2814" t="s">
        <v>10</v>
      </c>
      <c r="F2814" t="s">
        <v>9</v>
      </c>
      <c r="G2814" t="s">
        <v>10</v>
      </c>
      <c r="H2814" t="s">
        <v>19</v>
      </c>
      <c r="I2814" t="s">
        <v>20</v>
      </c>
      <c r="K2814" t="s">
        <v>3784</v>
      </c>
      <c r="L2814" t="s">
        <v>3785</v>
      </c>
    </row>
    <row r="2815" spans="1:14" x14ac:dyDescent="0.25">
      <c r="A2815">
        <v>43</v>
      </c>
      <c r="B2815">
        <v>12</v>
      </c>
      <c r="C2815" t="s">
        <v>11</v>
      </c>
      <c r="E2815" t="s">
        <v>10</v>
      </c>
      <c r="F2815" t="s">
        <v>9</v>
      </c>
      <c r="G2815" t="s">
        <v>10</v>
      </c>
      <c r="H2815" t="s">
        <v>355</v>
      </c>
      <c r="I2815" t="s">
        <v>471</v>
      </c>
      <c r="K2815" t="s">
        <v>3785</v>
      </c>
      <c r="L2815" t="s">
        <v>3785</v>
      </c>
    </row>
    <row r="2816" spans="1:14" x14ac:dyDescent="0.25">
      <c r="A2816">
        <v>43</v>
      </c>
      <c r="B2816">
        <v>13</v>
      </c>
      <c r="C2816" t="s">
        <v>11</v>
      </c>
      <c r="E2816" t="s">
        <v>10</v>
      </c>
      <c r="F2816" t="s">
        <v>9</v>
      </c>
      <c r="G2816" t="s">
        <v>10</v>
      </c>
      <c r="H2816" t="s">
        <v>19</v>
      </c>
      <c r="I2816" t="s">
        <v>123</v>
      </c>
      <c r="K2816" t="s">
        <v>3785</v>
      </c>
      <c r="L2816" t="s">
        <v>3786</v>
      </c>
    </row>
    <row r="2817" spans="1:14" x14ac:dyDescent="0.25">
      <c r="A2817">
        <v>43</v>
      </c>
      <c r="B2817">
        <v>14</v>
      </c>
      <c r="C2817" t="s">
        <v>11</v>
      </c>
      <c r="E2817" t="s">
        <v>10</v>
      </c>
      <c r="F2817" t="s">
        <v>9</v>
      </c>
      <c r="G2817" t="s">
        <v>10</v>
      </c>
      <c r="H2817" t="s">
        <v>12</v>
      </c>
      <c r="I2817" t="s">
        <v>16</v>
      </c>
      <c r="K2817" t="s">
        <v>3786</v>
      </c>
      <c r="L2817" t="s">
        <v>3787</v>
      </c>
    </row>
    <row r="2818" spans="1:14" x14ac:dyDescent="0.25">
      <c r="A2818">
        <v>43</v>
      </c>
      <c r="B2818">
        <v>15</v>
      </c>
      <c r="C2818" t="s">
        <v>11</v>
      </c>
      <c r="E2818" t="s">
        <v>10</v>
      </c>
      <c r="F2818" t="s">
        <v>9</v>
      </c>
      <c r="G2818" t="s">
        <v>10</v>
      </c>
      <c r="H2818" t="s">
        <v>19</v>
      </c>
      <c r="I2818" t="s">
        <v>123</v>
      </c>
      <c r="K2818" t="s">
        <v>3787</v>
      </c>
      <c r="L2818" t="s">
        <v>3788</v>
      </c>
    </row>
    <row r="2819" spans="1:14" x14ac:dyDescent="0.25">
      <c r="A2819">
        <v>43</v>
      </c>
      <c r="B2819">
        <v>16</v>
      </c>
      <c r="C2819" t="s">
        <v>11</v>
      </c>
      <c r="E2819" t="s">
        <v>10</v>
      </c>
      <c r="F2819" t="s">
        <v>9</v>
      </c>
      <c r="G2819" t="s">
        <v>10</v>
      </c>
      <c r="H2819" t="s">
        <v>55</v>
      </c>
      <c r="I2819" t="s">
        <v>259</v>
      </c>
      <c r="J2819" t="s">
        <v>82</v>
      </c>
      <c r="K2819" t="s">
        <v>3788</v>
      </c>
      <c r="L2819" t="s">
        <v>3788</v>
      </c>
      <c r="N2819">
        <v>6</v>
      </c>
    </row>
    <row r="2820" spans="1:14" x14ac:dyDescent="0.25">
      <c r="A2820">
        <v>43</v>
      </c>
      <c r="B2820">
        <v>17</v>
      </c>
      <c r="C2820" t="s">
        <v>11</v>
      </c>
      <c r="E2820" t="s">
        <v>10</v>
      </c>
      <c r="F2820" t="s">
        <v>9</v>
      </c>
      <c r="G2820" t="s">
        <v>10</v>
      </c>
      <c r="H2820" t="s">
        <v>23</v>
      </c>
      <c r="I2820" t="s">
        <v>341</v>
      </c>
      <c r="K2820" t="s">
        <v>3788</v>
      </c>
      <c r="L2820" t="s">
        <v>3789</v>
      </c>
    </row>
    <row r="2821" spans="1:14" x14ac:dyDescent="0.25">
      <c r="A2821">
        <v>43</v>
      </c>
      <c r="B2821">
        <v>18</v>
      </c>
      <c r="C2821" t="s">
        <v>11</v>
      </c>
      <c r="E2821" t="s">
        <v>10</v>
      </c>
      <c r="F2821" t="s">
        <v>9</v>
      </c>
      <c r="G2821" t="s">
        <v>10</v>
      </c>
      <c r="H2821" t="s">
        <v>26</v>
      </c>
      <c r="I2821" t="s">
        <v>10351</v>
      </c>
      <c r="K2821" t="s">
        <v>3789</v>
      </c>
      <c r="L2821" t="s">
        <v>3790</v>
      </c>
    </row>
    <row r="2822" spans="1:14" x14ac:dyDescent="0.25">
      <c r="A2822">
        <v>43</v>
      </c>
      <c r="B2822">
        <v>19</v>
      </c>
      <c r="C2822" t="s">
        <v>11</v>
      </c>
      <c r="E2822" t="s">
        <v>10</v>
      </c>
      <c r="F2822" t="s">
        <v>9</v>
      </c>
      <c r="G2822" t="s">
        <v>10</v>
      </c>
      <c r="H2822" t="s">
        <v>26</v>
      </c>
      <c r="I2822" t="s">
        <v>307</v>
      </c>
      <c r="K2822" t="s">
        <v>3791</v>
      </c>
      <c r="L2822" t="s">
        <v>3792</v>
      </c>
    </row>
    <row r="2823" spans="1:14" x14ac:dyDescent="0.25">
      <c r="A2823">
        <v>43</v>
      </c>
      <c r="B2823">
        <v>20</v>
      </c>
      <c r="C2823" t="s">
        <v>11</v>
      </c>
      <c r="E2823" t="s">
        <v>10</v>
      </c>
      <c r="F2823" t="s">
        <v>9</v>
      </c>
      <c r="G2823" t="s">
        <v>10</v>
      </c>
      <c r="H2823" t="s">
        <v>12</v>
      </c>
      <c r="I2823" t="s">
        <v>13</v>
      </c>
      <c r="K2823" t="s">
        <v>3792</v>
      </c>
      <c r="L2823" t="s">
        <v>3793</v>
      </c>
    </row>
    <row r="2824" spans="1:14" x14ac:dyDescent="0.25">
      <c r="A2824">
        <v>43</v>
      </c>
      <c r="B2824">
        <v>21</v>
      </c>
      <c r="C2824" t="s">
        <v>11</v>
      </c>
      <c r="E2824" t="s">
        <v>10</v>
      </c>
      <c r="F2824" t="s">
        <v>9</v>
      </c>
      <c r="G2824" t="s">
        <v>10</v>
      </c>
      <c r="H2824" t="s">
        <v>12</v>
      </c>
      <c r="I2824" t="s">
        <v>16</v>
      </c>
      <c r="K2824" t="s">
        <v>3793</v>
      </c>
      <c r="L2824" t="s">
        <v>3794</v>
      </c>
    </row>
    <row r="2825" spans="1:14" x14ac:dyDescent="0.25">
      <c r="A2825">
        <v>43</v>
      </c>
      <c r="B2825">
        <v>22</v>
      </c>
      <c r="C2825" t="s">
        <v>11</v>
      </c>
      <c r="E2825" t="s">
        <v>10</v>
      </c>
      <c r="F2825" t="s">
        <v>9</v>
      </c>
      <c r="G2825" t="s">
        <v>10</v>
      </c>
      <c r="H2825" t="s">
        <v>19</v>
      </c>
      <c r="I2825" t="s">
        <v>123</v>
      </c>
      <c r="K2825" t="s">
        <v>3795</v>
      </c>
      <c r="L2825" t="s">
        <v>3796</v>
      </c>
    </row>
    <row r="2826" spans="1:14" x14ac:dyDescent="0.25">
      <c r="A2826">
        <v>43</v>
      </c>
      <c r="B2826">
        <v>23</v>
      </c>
      <c r="C2826" t="s">
        <v>11</v>
      </c>
      <c r="E2826" t="s">
        <v>10</v>
      </c>
      <c r="F2826" t="s">
        <v>9</v>
      </c>
      <c r="G2826" t="s">
        <v>10</v>
      </c>
      <c r="H2826" t="s">
        <v>19</v>
      </c>
      <c r="I2826" t="s">
        <v>79</v>
      </c>
      <c r="K2826" t="s">
        <v>3796</v>
      </c>
      <c r="L2826" t="s">
        <v>3797</v>
      </c>
    </row>
    <row r="2827" spans="1:14" x14ac:dyDescent="0.25">
      <c r="A2827">
        <v>43</v>
      </c>
      <c r="B2827">
        <v>24</v>
      </c>
      <c r="C2827" t="s">
        <v>11</v>
      </c>
      <c r="E2827" t="s">
        <v>10</v>
      </c>
      <c r="F2827" t="s">
        <v>9</v>
      </c>
      <c r="G2827" t="s">
        <v>10</v>
      </c>
      <c r="H2827" t="s">
        <v>55</v>
      </c>
      <c r="I2827" t="s">
        <v>93</v>
      </c>
      <c r="J2827" t="s">
        <v>94</v>
      </c>
      <c r="K2827" t="s">
        <v>3797</v>
      </c>
      <c r="L2827" t="s">
        <v>3797</v>
      </c>
      <c r="N2827">
        <v>2</v>
      </c>
    </row>
    <row r="2828" spans="1:14" x14ac:dyDescent="0.25">
      <c r="A2828">
        <v>43</v>
      </c>
      <c r="B2828">
        <v>25</v>
      </c>
      <c r="C2828" t="s">
        <v>11</v>
      </c>
      <c r="E2828" t="s">
        <v>10</v>
      </c>
      <c r="F2828" t="s">
        <v>9</v>
      </c>
      <c r="G2828" t="s">
        <v>10</v>
      </c>
      <c r="H2828" t="s">
        <v>19</v>
      </c>
      <c r="I2828" t="s">
        <v>79</v>
      </c>
      <c r="K2828" t="s">
        <v>3797</v>
      </c>
      <c r="L2828" t="s">
        <v>3798</v>
      </c>
    </row>
    <row r="2829" spans="1:14" x14ac:dyDescent="0.25">
      <c r="A2829">
        <v>43</v>
      </c>
      <c r="B2829">
        <v>26</v>
      </c>
      <c r="C2829" t="s">
        <v>11</v>
      </c>
      <c r="E2829" t="s">
        <v>10</v>
      </c>
      <c r="F2829" t="s">
        <v>9</v>
      </c>
      <c r="G2829" t="s">
        <v>10</v>
      </c>
      <c r="H2829" t="s">
        <v>19</v>
      </c>
      <c r="I2829" t="s">
        <v>50</v>
      </c>
      <c r="K2829" t="s">
        <v>3799</v>
      </c>
      <c r="L2829" t="s">
        <v>3800</v>
      </c>
    </row>
    <row r="2830" spans="1:14" x14ac:dyDescent="0.25">
      <c r="A2830">
        <v>43</v>
      </c>
      <c r="B2830">
        <v>27</v>
      </c>
      <c r="C2830" t="s">
        <v>11</v>
      </c>
      <c r="E2830" t="s">
        <v>10</v>
      </c>
      <c r="F2830" t="s">
        <v>9</v>
      </c>
      <c r="G2830" t="s">
        <v>10</v>
      </c>
      <c r="H2830" t="s">
        <v>12</v>
      </c>
      <c r="I2830" t="s">
        <v>16</v>
      </c>
      <c r="K2830" t="s">
        <v>3800</v>
      </c>
      <c r="L2830" t="s">
        <v>3801</v>
      </c>
    </row>
    <row r="2831" spans="1:14" x14ac:dyDescent="0.25">
      <c r="A2831">
        <v>43</v>
      </c>
      <c r="B2831">
        <v>28</v>
      </c>
      <c r="C2831" t="s">
        <v>11</v>
      </c>
      <c r="E2831" t="s">
        <v>10</v>
      </c>
      <c r="F2831" t="s">
        <v>9</v>
      </c>
      <c r="G2831" t="s">
        <v>10</v>
      </c>
      <c r="H2831" t="s">
        <v>19</v>
      </c>
      <c r="I2831" t="s">
        <v>79</v>
      </c>
      <c r="K2831" t="s">
        <v>3801</v>
      </c>
      <c r="L2831" t="s">
        <v>3802</v>
      </c>
    </row>
    <row r="2832" spans="1:14" x14ac:dyDescent="0.25">
      <c r="A2832">
        <v>43</v>
      </c>
      <c r="B2832">
        <v>29</v>
      </c>
      <c r="C2832" t="s">
        <v>11</v>
      </c>
      <c r="E2832" t="s">
        <v>10</v>
      </c>
      <c r="F2832" t="s">
        <v>9</v>
      </c>
      <c r="G2832" t="s">
        <v>10</v>
      </c>
      <c r="H2832" t="s">
        <v>35</v>
      </c>
      <c r="I2832" t="s">
        <v>36</v>
      </c>
      <c r="K2832" t="s">
        <v>3802</v>
      </c>
      <c r="L2832" t="s">
        <v>3802</v>
      </c>
    </row>
    <row r="2833" spans="1:14" x14ac:dyDescent="0.25">
      <c r="A2833">
        <v>43</v>
      </c>
      <c r="B2833">
        <v>30</v>
      </c>
      <c r="C2833" t="s">
        <v>11</v>
      </c>
      <c r="E2833" t="s">
        <v>10</v>
      </c>
      <c r="F2833" t="s">
        <v>9</v>
      </c>
      <c r="G2833" t="s">
        <v>10</v>
      </c>
      <c r="H2833" t="s">
        <v>23</v>
      </c>
      <c r="I2833" t="s">
        <v>341</v>
      </c>
      <c r="K2833" t="s">
        <v>3802</v>
      </c>
      <c r="L2833" t="s">
        <v>3803</v>
      </c>
    </row>
    <row r="2834" spans="1:14" x14ac:dyDescent="0.25">
      <c r="A2834">
        <v>43</v>
      </c>
      <c r="B2834">
        <v>31</v>
      </c>
      <c r="C2834" t="s">
        <v>11</v>
      </c>
      <c r="E2834" t="s">
        <v>10</v>
      </c>
      <c r="F2834" t="s">
        <v>9</v>
      </c>
      <c r="G2834" t="s">
        <v>10</v>
      </c>
      <c r="H2834" t="s">
        <v>26</v>
      </c>
      <c r="I2834" t="s">
        <v>10351</v>
      </c>
      <c r="K2834" t="s">
        <v>3804</v>
      </c>
      <c r="L2834" t="s">
        <v>3805</v>
      </c>
    </row>
    <row r="2835" spans="1:14" x14ac:dyDescent="0.25">
      <c r="A2835">
        <v>43</v>
      </c>
      <c r="B2835">
        <v>32</v>
      </c>
      <c r="C2835" t="s">
        <v>11</v>
      </c>
      <c r="E2835" t="s">
        <v>10</v>
      </c>
      <c r="F2835" t="s">
        <v>9</v>
      </c>
      <c r="G2835" t="s">
        <v>10</v>
      </c>
      <c r="H2835" t="s">
        <v>12</v>
      </c>
      <c r="I2835" t="s">
        <v>64</v>
      </c>
      <c r="K2835" t="s">
        <v>3806</v>
      </c>
      <c r="L2835" t="s">
        <v>3807</v>
      </c>
    </row>
    <row r="2836" spans="1:14" x14ac:dyDescent="0.25">
      <c r="A2836">
        <v>43</v>
      </c>
      <c r="B2836">
        <v>33</v>
      </c>
      <c r="C2836" t="s">
        <v>11</v>
      </c>
      <c r="E2836" t="s">
        <v>10</v>
      </c>
      <c r="F2836" t="s">
        <v>9</v>
      </c>
      <c r="G2836" t="s">
        <v>10</v>
      </c>
      <c r="H2836" t="s">
        <v>12</v>
      </c>
      <c r="I2836" t="s">
        <v>13</v>
      </c>
      <c r="K2836" t="s">
        <v>3807</v>
      </c>
      <c r="L2836" t="s">
        <v>3808</v>
      </c>
    </row>
    <row r="2837" spans="1:14" x14ac:dyDescent="0.25">
      <c r="A2837">
        <v>43</v>
      </c>
      <c r="B2837">
        <v>34</v>
      </c>
      <c r="C2837" t="s">
        <v>11</v>
      </c>
      <c r="E2837" t="s">
        <v>10</v>
      </c>
      <c r="F2837" t="s">
        <v>9</v>
      </c>
      <c r="G2837" t="s">
        <v>10</v>
      </c>
      <c r="H2837" t="s">
        <v>12</v>
      </c>
      <c r="I2837" t="s">
        <v>16</v>
      </c>
      <c r="K2837" t="s">
        <v>3809</v>
      </c>
      <c r="L2837" t="s">
        <v>3810</v>
      </c>
    </row>
    <row r="2838" spans="1:14" x14ac:dyDescent="0.25">
      <c r="A2838">
        <v>43</v>
      </c>
      <c r="B2838">
        <v>35</v>
      </c>
      <c r="C2838" t="s">
        <v>11</v>
      </c>
      <c r="E2838" t="s">
        <v>10</v>
      </c>
      <c r="F2838" t="s">
        <v>9</v>
      </c>
      <c r="G2838" t="s">
        <v>10</v>
      </c>
      <c r="H2838" t="s">
        <v>19</v>
      </c>
      <c r="I2838" t="s">
        <v>123</v>
      </c>
      <c r="K2838" t="s">
        <v>3811</v>
      </c>
      <c r="L2838" t="s">
        <v>3812</v>
      </c>
    </row>
    <row r="2839" spans="1:14" x14ac:dyDescent="0.25">
      <c r="A2839">
        <v>43</v>
      </c>
      <c r="B2839">
        <v>36</v>
      </c>
      <c r="C2839" t="s">
        <v>11</v>
      </c>
      <c r="E2839" t="s">
        <v>10</v>
      </c>
      <c r="F2839" t="s">
        <v>9</v>
      </c>
      <c r="G2839" t="s">
        <v>10</v>
      </c>
      <c r="H2839" t="s">
        <v>55</v>
      </c>
      <c r="I2839" t="s">
        <v>781</v>
      </c>
      <c r="J2839" t="s">
        <v>94</v>
      </c>
      <c r="K2839" t="s">
        <v>3812</v>
      </c>
      <c r="L2839" t="s">
        <v>3813</v>
      </c>
      <c r="N2839">
        <v>4</v>
      </c>
    </row>
    <row r="2840" spans="1:14" x14ac:dyDescent="0.25">
      <c r="A2840">
        <v>43</v>
      </c>
      <c r="B2840">
        <v>37</v>
      </c>
      <c r="C2840" t="s">
        <v>11</v>
      </c>
      <c r="E2840" t="s">
        <v>10</v>
      </c>
      <c r="F2840" t="s">
        <v>9</v>
      </c>
      <c r="G2840" t="s">
        <v>10</v>
      </c>
      <c r="H2840" t="s">
        <v>26</v>
      </c>
      <c r="I2840" t="s">
        <v>10351</v>
      </c>
      <c r="K2840" t="s">
        <v>3814</v>
      </c>
      <c r="L2840" t="s">
        <v>3815</v>
      </c>
    </row>
    <row r="2841" spans="1:14" x14ac:dyDescent="0.25">
      <c r="A2841">
        <v>43</v>
      </c>
      <c r="B2841">
        <v>38</v>
      </c>
      <c r="C2841" t="s">
        <v>11</v>
      </c>
      <c r="E2841" t="s">
        <v>10</v>
      </c>
      <c r="F2841" t="s">
        <v>9</v>
      </c>
      <c r="G2841" t="s">
        <v>10</v>
      </c>
      <c r="H2841" t="s">
        <v>12</v>
      </c>
      <c r="I2841" t="s">
        <v>13</v>
      </c>
      <c r="K2841" t="s">
        <v>3816</v>
      </c>
      <c r="L2841" t="s">
        <v>3817</v>
      </c>
    </row>
    <row r="2842" spans="1:14" x14ac:dyDescent="0.25">
      <c r="A2842">
        <v>43</v>
      </c>
      <c r="B2842">
        <v>39</v>
      </c>
      <c r="C2842" t="s">
        <v>11</v>
      </c>
      <c r="E2842" t="s">
        <v>10</v>
      </c>
      <c r="F2842" t="s">
        <v>9</v>
      </c>
      <c r="G2842" t="s">
        <v>10</v>
      </c>
      <c r="H2842" t="s">
        <v>19</v>
      </c>
      <c r="I2842" t="s">
        <v>296</v>
      </c>
      <c r="K2842" t="s">
        <v>3817</v>
      </c>
      <c r="L2842" t="s">
        <v>3818</v>
      </c>
    </row>
    <row r="2843" spans="1:14" x14ac:dyDescent="0.25">
      <c r="A2843">
        <v>43</v>
      </c>
      <c r="B2843">
        <v>40</v>
      </c>
      <c r="C2843" t="s">
        <v>11</v>
      </c>
      <c r="E2843" t="s">
        <v>10</v>
      </c>
      <c r="F2843" t="s">
        <v>9</v>
      </c>
      <c r="G2843" t="s">
        <v>10</v>
      </c>
      <c r="H2843" t="s">
        <v>12</v>
      </c>
      <c r="I2843" t="s">
        <v>16</v>
      </c>
      <c r="K2843" t="s">
        <v>3818</v>
      </c>
      <c r="L2843" t="s">
        <v>3819</v>
      </c>
    </row>
    <row r="2844" spans="1:14" x14ac:dyDescent="0.25">
      <c r="A2844">
        <v>43</v>
      </c>
      <c r="B2844">
        <v>41</v>
      </c>
      <c r="C2844" t="s">
        <v>11</v>
      </c>
      <c r="E2844" t="s">
        <v>10</v>
      </c>
      <c r="F2844" t="s">
        <v>9</v>
      </c>
      <c r="G2844" t="s">
        <v>10</v>
      </c>
      <c r="H2844" t="s">
        <v>19</v>
      </c>
      <c r="I2844" t="s">
        <v>79</v>
      </c>
      <c r="K2844" t="s">
        <v>3820</v>
      </c>
      <c r="L2844" t="s">
        <v>3821</v>
      </c>
    </row>
    <row r="2845" spans="1:14" x14ac:dyDescent="0.25">
      <c r="A2845">
        <v>43</v>
      </c>
      <c r="B2845">
        <v>42</v>
      </c>
      <c r="C2845" t="s">
        <v>11</v>
      </c>
      <c r="E2845" t="s">
        <v>10</v>
      </c>
      <c r="F2845" t="s">
        <v>9</v>
      </c>
      <c r="G2845" t="s">
        <v>10</v>
      </c>
      <c r="H2845" t="s">
        <v>35</v>
      </c>
      <c r="I2845" t="s">
        <v>196</v>
      </c>
      <c r="K2845" t="s">
        <v>3821</v>
      </c>
      <c r="L2845" t="s">
        <v>3821</v>
      </c>
    </row>
    <row r="2846" spans="1:14" x14ac:dyDescent="0.25">
      <c r="A2846">
        <v>43</v>
      </c>
      <c r="B2846">
        <v>43</v>
      </c>
      <c r="C2846" t="s">
        <v>11</v>
      </c>
      <c r="E2846" t="s">
        <v>10</v>
      </c>
      <c r="F2846" t="s">
        <v>9</v>
      </c>
      <c r="G2846" t="s">
        <v>10</v>
      </c>
      <c r="H2846" t="s">
        <v>23</v>
      </c>
      <c r="I2846" t="s">
        <v>341</v>
      </c>
      <c r="K2846" t="s">
        <v>3821</v>
      </c>
      <c r="L2846" t="s">
        <v>3822</v>
      </c>
    </row>
    <row r="2847" spans="1:14" x14ac:dyDescent="0.25">
      <c r="A2847">
        <v>43</v>
      </c>
      <c r="B2847">
        <v>44</v>
      </c>
      <c r="C2847" t="s">
        <v>11</v>
      </c>
      <c r="E2847" t="s">
        <v>10</v>
      </c>
      <c r="F2847" t="s">
        <v>9</v>
      </c>
      <c r="G2847" t="s">
        <v>10</v>
      </c>
      <c r="H2847" t="s">
        <v>26</v>
      </c>
      <c r="I2847" t="s">
        <v>10351</v>
      </c>
      <c r="K2847" t="s">
        <v>3823</v>
      </c>
      <c r="L2847" t="s">
        <v>3824</v>
      </c>
    </row>
    <row r="2848" spans="1:14" x14ac:dyDescent="0.25">
      <c r="A2848">
        <v>43</v>
      </c>
      <c r="B2848">
        <v>45</v>
      </c>
      <c r="C2848" t="s">
        <v>11</v>
      </c>
      <c r="E2848" t="s">
        <v>10</v>
      </c>
      <c r="F2848" t="s">
        <v>9</v>
      </c>
      <c r="G2848" t="s">
        <v>10</v>
      </c>
      <c r="H2848" t="s">
        <v>12</v>
      </c>
      <c r="I2848" t="s">
        <v>13</v>
      </c>
      <c r="K2848" t="s">
        <v>3825</v>
      </c>
      <c r="L2848" t="s">
        <v>3826</v>
      </c>
    </row>
    <row r="2849" spans="1:12" x14ac:dyDescent="0.25">
      <c r="A2849">
        <v>43</v>
      </c>
      <c r="B2849">
        <v>46</v>
      </c>
      <c r="C2849" t="s">
        <v>11</v>
      </c>
      <c r="E2849" t="s">
        <v>10</v>
      </c>
      <c r="F2849" t="s">
        <v>9</v>
      </c>
      <c r="G2849" t="s">
        <v>10</v>
      </c>
      <c r="H2849" t="s">
        <v>12</v>
      </c>
      <c r="I2849" t="s">
        <v>16</v>
      </c>
      <c r="K2849" t="s">
        <v>3827</v>
      </c>
      <c r="L2849" t="s">
        <v>3828</v>
      </c>
    </row>
    <row r="2850" spans="1:12" x14ac:dyDescent="0.25">
      <c r="A2850">
        <v>43</v>
      </c>
      <c r="B2850">
        <v>47</v>
      </c>
      <c r="C2850" t="s">
        <v>11</v>
      </c>
      <c r="E2850" t="s">
        <v>10</v>
      </c>
      <c r="F2850" t="s">
        <v>9</v>
      </c>
      <c r="G2850" t="s">
        <v>10</v>
      </c>
      <c r="H2850" t="s">
        <v>19</v>
      </c>
      <c r="I2850" t="s">
        <v>50</v>
      </c>
      <c r="K2850" t="s">
        <v>3828</v>
      </c>
      <c r="L2850" t="s">
        <v>3829</v>
      </c>
    </row>
    <row r="2851" spans="1:12" x14ac:dyDescent="0.25">
      <c r="A2851">
        <v>43</v>
      </c>
      <c r="B2851">
        <v>48</v>
      </c>
      <c r="C2851" t="s">
        <v>11</v>
      </c>
      <c r="E2851" t="s">
        <v>10</v>
      </c>
      <c r="F2851" t="s">
        <v>9</v>
      </c>
      <c r="G2851" t="s">
        <v>10</v>
      </c>
      <c r="H2851" t="s">
        <v>12</v>
      </c>
      <c r="I2851" t="s">
        <v>16</v>
      </c>
      <c r="K2851" t="s">
        <v>3829</v>
      </c>
      <c r="L2851" t="s">
        <v>3830</v>
      </c>
    </row>
    <row r="2852" spans="1:12" x14ac:dyDescent="0.25">
      <c r="A2852">
        <v>43</v>
      </c>
      <c r="B2852">
        <v>49</v>
      </c>
      <c r="C2852" t="s">
        <v>11</v>
      </c>
      <c r="E2852" t="s">
        <v>10</v>
      </c>
      <c r="F2852" t="s">
        <v>9</v>
      </c>
      <c r="G2852" t="s">
        <v>10</v>
      </c>
      <c r="H2852" t="s">
        <v>19</v>
      </c>
      <c r="I2852" t="s">
        <v>123</v>
      </c>
      <c r="K2852" t="s">
        <v>3831</v>
      </c>
      <c r="L2852" t="s">
        <v>3832</v>
      </c>
    </row>
    <row r="2853" spans="1:12" x14ac:dyDescent="0.25">
      <c r="A2853">
        <v>43</v>
      </c>
      <c r="B2853">
        <v>50</v>
      </c>
      <c r="C2853" t="s">
        <v>11</v>
      </c>
      <c r="E2853" t="s">
        <v>10</v>
      </c>
      <c r="F2853" t="s">
        <v>9</v>
      </c>
      <c r="G2853" t="s">
        <v>10</v>
      </c>
      <c r="H2853" t="s">
        <v>165</v>
      </c>
      <c r="I2853" t="s">
        <v>166</v>
      </c>
      <c r="K2853" t="s">
        <v>3832</v>
      </c>
      <c r="L2853" t="s">
        <v>3833</v>
      </c>
    </row>
    <row r="2854" spans="1:12" x14ac:dyDescent="0.25">
      <c r="A2854">
        <v>43</v>
      </c>
      <c r="B2854">
        <v>51</v>
      </c>
      <c r="C2854" t="s">
        <v>11</v>
      </c>
      <c r="E2854" t="s">
        <v>10</v>
      </c>
      <c r="F2854" t="s">
        <v>9</v>
      </c>
      <c r="G2854" t="s">
        <v>10</v>
      </c>
      <c r="H2854" t="s">
        <v>23</v>
      </c>
      <c r="I2854" t="s">
        <v>341</v>
      </c>
      <c r="K2854" t="s">
        <v>3834</v>
      </c>
      <c r="L2854" t="s">
        <v>3835</v>
      </c>
    </row>
    <row r="2855" spans="1:12" x14ac:dyDescent="0.25">
      <c r="A2855">
        <v>43</v>
      </c>
      <c r="B2855">
        <v>52</v>
      </c>
      <c r="C2855" t="s">
        <v>11</v>
      </c>
      <c r="E2855" t="s">
        <v>10</v>
      </c>
      <c r="F2855" t="s">
        <v>9</v>
      </c>
      <c r="G2855" t="s">
        <v>10</v>
      </c>
      <c r="H2855" t="s">
        <v>26</v>
      </c>
      <c r="I2855" t="s">
        <v>10351</v>
      </c>
      <c r="K2855" t="s">
        <v>3836</v>
      </c>
      <c r="L2855" t="s">
        <v>3837</v>
      </c>
    </row>
    <row r="2856" spans="1:12" x14ac:dyDescent="0.25">
      <c r="A2856">
        <v>43</v>
      </c>
      <c r="B2856">
        <v>53</v>
      </c>
      <c r="C2856" t="s">
        <v>11</v>
      </c>
      <c r="E2856" t="s">
        <v>10</v>
      </c>
      <c r="F2856" t="s">
        <v>9</v>
      </c>
      <c r="G2856" t="s">
        <v>10</v>
      </c>
      <c r="H2856" t="s">
        <v>12</v>
      </c>
      <c r="I2856" t="s">
        <v>13</v>
      </c>
      <c r="K2856" t="s">
        <v>3838</v>
      </c>
      <c r="L2856" t="s">
        <v>3839</v>
      </c>
    </row>
    <row r="2857" spans="1:12" x14ac:dyDescent="0.25">
      <c r="A2857">
        <v>43</v>
      </c>
      <c r="B2857">
        <v>54</v>
      </c>
      <c r="C2857" t="s">
        <v>11</v>
      </c>
      <c r="E2857" t="s">
        <v>10</v>
      </c>
      <c r="F2857" t="s">
        <v>9</v>
      </c>
      <c r="G2857" t="s">
        <v>10</v>
      </c>
      <c r="H2857" t="s">
        <v>12</v>
      </c>
      <c r="I2857" t="s">
        <v>16</v>
      </c>
      <c r="K2857" t="s">
        <v>3839</v>
      </c>
      <c r="L2857" t="s">
        <v>3840</v>
      </c>
    </row>
    <row r="2858" spans="1:12" x14ac:dyDescent="0.25">
      <c r="A2858">
        <v>43</v>
      </c>
      <c r="B2858">
        <v>55</v>
      </c>
      <c r="C2858" t="s">
        <v>11</v>
      </c>
      <c r="E2858" t="s">
        <v>10</v>
      </c>
      <c r="F2858" t="s">
        <v>9</v>
      </c>
      <c r="G2858" t="s">
        <v>10</v>
      </c>
      <c r="H2858" t="s">
        <v>19</v>
      </c>
      <c r="I2858" t="s">
        <v>47</v>
      </c>
      <c r="K2858" t="s">
        <v>3840</v>
      </c>
      <c r="L2858" t="s">
        <v>3841</v>
      </c>
    </row>
    <row r="2859" spans="1:12" x14ac:dyDescent="0.25">
      <c r="A2859">
        <v>43</v>
      </c>
      <c r="B2859">
        <v>56</v>
      </c>
      <c r="C2859" t="s">
        <v>11</v>
      </c>
      <c r="E2859" t="s">
        <v>10</v>
      </c>
      <c r="F2859" t="s">
        <v>9</v>
      </c>
      <c r="G2859" t="s">
        <v>10</v>
      </c>
      <c r="H2859" t="s">
        <v>35</v>
      </c>
      <c r="I2859" t="s">
        <v>36</v>
      </c>
      <c r="K2859" t="s">
        <v>3842</v>
      </c>
      <c r="L2859" t="s">
        <v>3843</v>
      </c>
    </row>
    <row r="2860" spans="1:12" x14ac:dyDescent="0.25">
      <c r="A2860">
        <v>43</v>
      </c>
      <c r="B2860">
        <v>57</v>
      </c>
      <c r="C2860" t="s">
        <v>11</v>
      </c>
      <c r="E2860" t="s">
        <v>10</v>
      </c>
      <c r="F2860" t="s">
        <v>9</v>
      </c>
      <c r="G2860" t="s">
        <v>10</v>
      </c>
      <c r="H2860" t="s">
        <v>26</v>
      </c>
      <c r="I2860" t="s">
        <v>10351</v>
      </c>
      <c r="K2860" t="s">
        <v>3843</v>
      </c>
      <c r="L2860" t="s">
        <v>3844</v>
      </c>
    </row>
    <row r="2861" spans="1:12" x14ac:dyDescent="0.25">
      <c r="A2861">
        <v>43</v>
      </c>
      <c r="B2861">
        <v>58</v>
      </c>
      <c r="C2861" t="s">
        <v>11</v>
      </c>
      <c r="E2861" t="s">
        <v>10</v>
      </c>
      <c r="F2861" t="s">
        <v>9</v>
      </c>
      <c r="G2861" t="s">
        <v>10</v>
      </c>
      <c r="H2861" t="s">
        <v>26</v>
      </c>
      <c r="I2861" t="s">
        <v>168</v>
      </c>
      <c r="K2861" t="s">
        <v>3845</v>
      </c>
      <c r="L2861" t="s">
        <v>3846</v>
      </c>
    </row>
    <row r="2862" spans="1:12" x14ac:dyDescent="0.25">
      <c r="A2862">
        <v>43</v>
      </c>
      <c r="B2862">
        <v>59</v>
      </c>
      <c r="C2862" t="s">
        <v>11</v>
      </c>
      <c r="E2862" t="s">
        <v>10</v>
      </c>
      <c r="F2862" t="s">
        <v>9</v>
      </c>
      <c r="G2862" t="s">
        <v>10</v>
      </c>
      <c r="H2862" t="s">
        <v>26</v>
      </c>
      <c r="I2862" t="s">
        <v>106</v>
      </c>
      <c r="K2862" t="s">
        <v>3847</v>
      </c>
      <c r="L2862" t="s">
        <v>3848</v>
      </c>
    </row>
    <row r="2863" spans="1:12" x14ac:dyDescent="0.25">
      <c r="A2863">
        <v>44</v>
      </c>
      <c r="B2863">
        <v>1</v>
      </c>
      <c r="C2863" t="s">
        <v>3849</v>
      </c>
      <c r="E2863" t="s">
        <v>622</v>
      </c>
      <c r="F2863" t="s">
        <v>621</v>
      </c>
      <c r="G2863" t="s">
        <v>622</v>
      </c>
      <c r="H2863" t="s">
        <v>12</v>
      </c>
      <c r="I2863" t="s">
        <v>116</v>
      </c>
      <c r="K2863" t="s">
        <v>3850</v>
      </c>
      <c r="L2863" t="s">
        <v>3851</v>
      </c>
    </row>
    <row r="2864" spans="1:12" x14ac:dyDescent="0.25">
      <c r="A2864">
        <v>44</v>
      </c>
      <c r="B2864">
        <v>2</v>
      </c>
      <c r="C2864" t="s">
        <v>3849</v>
      </c>
      <c r="E2864" t="s">
        <v>622</v>
      </c>
      <c r="F2864" t="s">
        <v>621</v>
      </c>
      <c r="G2864" t="s">
        <v>622</v>
      </c>
      <c r="H2864" t="s">
        <v>12</v>
      </c>
      <c r="I2864" t="s">
        <v>121</v>
      </c>
      <c r="K2864" t="s">
        <v>3851</v>
      </c>
      <c r="L2864" t="s">
        <v>3852</v>
      </c>
    </row>
    <row r="2865" spans="1:12" x14ac:dyDescent="0.25">
      <c r="A2865">
        <v>44</v>
      </c>
      <c r="B2865">
        <v>3</v>
      </c>
      <c r="C2865" t="s">
        <v>3849</v>
      </c>
      <c r="E2865" t="s">
        <v>622</v>
      </c>
      <c r="F2865" t="s">
        <v>621</v>
      </c>
      <c r="G2865" t="s">
        <v>622</v>
      </c>
      <c r="H2865" t="s">
        <v>19</v>
      </c>
      <c r="I2865" t="s">
        <v>75</v>
      </c>
      <c r="K2865" t="s">
        <v>3852</v>
      </c>
      <c r="L2865" t="s">
        <v>3853</v>
      </c>
    </row>
    <row r="2866" spans="1:12" x14ac:dyDescent="0.25">
      <c r="A2866">
        <v>44</v>
      </c>
      <c r="B2866">
        <v>4</v>
      </c>
      <c r="C2866" t="s">
        <v>3849</v>
      </c>
      <c r="E2866" t="s">
        <v>622</v>
      </c>
      <c r="F2866" t="s">
        <v>621</v>
      </c>
      <c r="G2866" t="s">
        <v>622</v>
      </c>
      <c r="H2866" t="s">
        <v>19</v>
      </c>
      <c r="I2866" t="s">
        <v>296</v>
      </c>
      <c r="K2866" t="s">
        <v>3853</v>
      </c>
      <c r="L2866" t="s">
        <v>3854</v>
      </c>
    </row>
    <row r="2867" spans="1:12" x14ac:dyDescent="0.25">
      <c r="A2867">
        <v>44</v>
      </c>
      <c r="B2867">
        <v>5</v>
      </c>
      <c r="C2867" t="s">
        <v>3849</v>
      </c>
      <c r="E2867" t="s">
        <v>622</v>
      </c>
      <c r="F2867" t="s">
        <v>621</v>
      </c>
      <c r="G2867" t="s">
        <v>622</v>
      </c>
      <c r="H2867" t="s">
        <v>12</v>
      </c>
      <c r="I2867" t="s">
        <v>121</v>
      </c>
      <c r="K2867" t="s">
        <v>3854</v>
      </c>
      <c r="L2867" t="s">
        <v>3855</v>
      </c>
    </row>
    <row r="2868" spans="1:12" x14ac:dyDescent="0.25">
      <c r="A2868">
        <v>44</v>
      </c>
      <c r="B2868">
        <v>6</v>
      </c>
      <c r="C2868" t="s">
        <v>3849</v>
      </c>
      <c r="E2868" t="s">
        <v>622</v>
      </c>
      <c r="F2868" t="s">
        <v>621</v>
      </c>
      <c r="G2868" t="s">
        <v>622</v>
      </c>
      <c r="H2868" t="s">
        <v>19</v>
      </c>
      <c r="I2868" t="s">
        <v>103</v>
      </c>
      <c r="K2868" t="s">
        <v>3855</v>
      </c>
      <c r="L2868" t="s">
        <v>3856</v>
      </c>
    </row>
    <row r="2869" spans="1:12" x14ac:dyDescent="0.25">
      <c r="A2869">
        <v>44</v>
      </c>
      <c r="B2869">
        <v>7</v>
      </c>
      <c r="C2869" t="s">
        <v>3849</v>
      </c>
      <c r="E2869" t="s">
        <v>622</v>
      </c>
      <c r="F2869" t="s">
        <v>621</v>
      </c>
      <c r="G2869" t="s">
        <v>622</v>
      </c>
      <c r="H2869" t="s">
        <v>19</v>
      </c>
      <c r="I2869" t="s">
        <v>75</v>
      </c>
      <c r="K2869" t="s">
        <v>3856</v>
      </c>
      <c r="L2869" t="s">
        <v>3857</v>
      </c>
    </row>
    <row r="2870" spans="1:12" x14ac:dyDescent="0.25">
      <c r="A2870">
        <v>44</v>
      </c>
      <c r="B2870">
        <v>8</v>
      </c>
      <c r="C2870" t="s">
        <v>3849</v>
      </c>
      <c r="E2870" t="s">
        <v>622</v>
      </c>
      <c r="F2870" t="s">
        <v>621</v>
      </c>
      <c r="G2870" t="s">
        <v>622</v>
      </c>
      <c r="H2870" t="s">
        <v>12</v>
      </c>
      <c r="I2870" t="s">
        <v>121</v>
      </c>
      <c r="K2870" t="s">
        <v>3857</v>
      </c>
      <c r="L2870" t="s">
        <v>3858</v>
      </c>
    </row>
    <row r="2871" spans="1:12" x14ac:dyDescent="0.25">
      <c r="A2871">
        <v>44</v>
      </c>
      <c r="B2871">
        <v>9</v>
      </c>
      <c r="C2871" t="s">
        <v>3849</v>
      </c>
      <c r="E2871" t="s">
        <v>622</v>
      </c>
      <c r="F2871" t="s">
        <v>621</v>
      </c>
      <c r="G2871" t="s">
        <v>622</v>
      </c>
      <c r="H2871" t="s">
        <v>355</v>
      </c>
      <c r="I2871" t="s">
        <v>979</v>
      </c>
      <c r="K2871" t="s">
        <v>3858</v>
      </c>
      <c r="L2871" t="s">
        <v>3858</v>
      </c>
    </row>
    <row r="2872" spans="1:12" x14ac:dyDescent="0.25">
      <c r="A2872">
        <v>44</v>
      </c>
      <c r="B2872">
        <v>10</v>
      </c>
      <c r="C2872" t="s">
        <v>3849</v>
      </c>
      <c r="E2872" t="s">
        <v>622</v>
      </c>
      <c r="F2872" t="s">
        <v>621</v>
      </c>
      <c r="G2872" t="s">
        <v>622</v>
      </c>
      <c r="H2872" t="s">
        <v>19</v>
      </c>
      <c r="I2872" t="s">
        <v>20</v>
      </c>
      <c r="K2872" t="s">
        <v>3858</v>
      </c>
      <c r="L2872" t="s">
        <v>3859</v>
      </c>
    </row>
    <row r="2873" spans="1:12" x14ac:dyDescent="0.25">
      <c r="A2873">
        <v>44</v>
      </c>
      <c r="B2873">
        <v>11</v>
      </c>
      <c r="C2873" t="s">
        <v>3849</v>
      </c>
      <c r="E2873" t="s">
        <v>622</v>
      </c>
      <c r="F2873" t="s">
        <v>621</v>
      </c>
      <c r="G2873" t="s">
        <v>622</v>
      </c>
      <c r="H2873" t="s">
        <v>12</v>
      </c>
      <c r="I2873" t="s">
        <v>13</v>
      </c>
      <c r="K2873" t="s">
        <v>3859</v>
      </c>
      <c r="L2873" t="s">
        <v>3860</v>
      </c>
    </row>
    <row r="2874" spans="1:12" x14ac:dyDescent="0.25">
      <c r="A2874">
        <v>44</v>
      </c>
      <c r="B2874">
        <v>12</v>
      </c>
      <c r="C2874" t="s">
        <v>3849</v>
      </c>
      <c r="E2874" t="s">
        <v>622</v>
      </c>
      <c r="F2874" t="s">
        <v>621</v>
      </c>
      <c r="G2874" t="s">
        <v>622</v>
      </c>
      <c r="H2874" t="s">
        <v>19</v>
      </c>
      <c r="I2874" t="s">
        <v>75</v>
      </c>
      <c r="K2874" t="s">
        <v>3860</v>
      </c>
      <c r="L2874" t="s">
        <v>3861</v>
      </c>
    </row>
    <row r="2875" spans="1:12" x14ac:dyDescent="0.25">
      <c r="A2875">
        <v>44</v>
      </c>
      <c r="B2875">
        <v>13</v>
      </c>
      <c r="C2875" t="s">
        <v>3849</v>
      </c>
      <c r="E2875" t="s">
        <v>622</v>
      </c>
      <c r="F2875" t="s">
        <v>621</v>
      </c>
      <c r="G2875" t="s">
        <v>622</v>
      </c>
      <c r="H2875" t="s">
        <v>12</v>
      </c>
      <c r="I2875" t="s">
        <v>121</v>
      </c>
      <c r="K2875" t="s">
        <v>3861</v>
      </c>
      <c r="L2875" t="s">
        <v>3862</v>
      </c>
    </row>
    <row r="2876" spans="1:12" x14ac:dyDescent="0.25">
      <c r="A2876">
        <v>44</v>
      </c>
      <c r="B2876">
        <v>14</v>
      </c>
      <c r="C2876" t="s">
        <v>3849</v>
      </c>
      <c r="E2876" t="s">
        <v>622</v>
      </c>
      <c r="F2876" t="s">
        <v>621</v>
      </c>
      <c r="G2876" t="s">
        <v>622</v>
      </c>
      <c r="H2876" t="s">
        <v>19</v>
      </c>
      <c r="I2876" t="s">
        <v>20</v>
      </c>
      <c r="K2876" t="s">
        <v>3862</v>
      </c>
      <c r="L2876" t="s">
        <v>3863</v>
      </c>
    </row>
    <row r="2877" spans="1:12" x14ac:dyDescent="0.25">
      <c r="A2877">
        <v>44</v>
      </c>
      <c r="B2877">
        <v>15</v>
      </c>
      <c r="C2877" t="s">
        <v>3849</v>
      </c>
      <c r="E2877" t="s">
        <v>622</v>
      </c>
      <c r="F2877" t="s">
        <v>621</v>
      </c>
      <c r="G2877" t="s">
        <v>622</v>
      </c>
      <c r="H2877" t="s">
        <v>12</v>
      </c>
      <c r="I2877" t="s">
        <v>16</v>
      </c>
      <c r="K2877" t="s">
        <v>3863</v>
      </c>
      <c r="L2877" t="s">
        <v>3864</v>
      </c>
    </row>
    <row r="2878" spans="1:12" x14ac:dyDescent="0.25">
      <c r="A2878">
        <v>44</v>
      </c>
      <c r="B2878">
        <v>16</v>
      </c>
      <c r="C2878" t="s">
        <v>3849</v>
      </c>
      <c r="E2878" t="s">
        <v>622</v>
      </c>
      <c r="F2878" t="s">
        <v>621</v>
      </c>
      <c r="G2878" t="s">
        <v>622</v>
      </c>
      <c r="H2878" t="s">
        <v>19</v>
      </c>
      <c r="I2878" t="s">
        <v>20</v>
      </c>
      <c r="K2878" t="s">
        <v>3864</v>
      </c>
      <c r="L2878" t="s">
        <v>3865</v>
      </c>
    </row>
    <row r="2879" spans="1:12" x14ac:dyDescent="0.25">
      <c r="A2879">
        <v>44</v>
      </c>
      <c r="B2879">
        <v>17</v>
      </c>
      <c r="C2879" t="s">
        <v>3849</v>
      </c>
      <c r="E2879" t="s">
        <v>622</v>
      </c>
      <c r="F2879" t="s">
        <v>621</v>
      </c>
      <c r="G2879" t="s">
        <v>622</v>
      </c>
      <c r="H2879" t="s">
        <v>12</v>
      </c>
      <c r="I2879" t="s">
        <v>16</v>
      </c>
      <c r="K2879" t="s">
        <v>3866</v>
      </c>
      <c r="L2879" t="s">
        <v>3867</v>
      </c>
    </row>
    <row r="2880" spans="1:12" x14ac:dyDescent="0.25">
      <c r="A2880">
        <v>44</v>
      </c>
      <c r="B2880">
        <v>18</v>
      </c>
      <c r="C2880" t="s">
        <v>3849</v>
      </c>
      <c r="E2880" t="s">
        <v>622</v>
      </c>
      <c r="F2880" t="s">
        <v>621</v>
      </c>
      <c r="G2880" t="s">
        <v>622</v>
      </c>
      <c r="H2880" t="s">
        <v>19</v>
      </c>
      <c r="I2880" t="s">
        <v>20</v>
      </c>
      <c r="K2880" t="s">
        <v>3867</v>
      </c>
      <c r="L2880" t="s">
        <v>3868</v>
      </c>
    </row>
    <row r="2881" spans="1:14" x14ac:dyDescent="0.25">
      <c r="A2881">
        <v>44</v>
      </c>
      <c r="B2881">
        <v>19</v>
      </c>
      <c r="C2881" t="s">
        <v>3849</v>
      </c>
      <c r="E2881" t="s">
        <v>622</v>
      </c>
      <c r="F2881" t="s">
        <v>621</v>
      </c>
      <c r="G2881" t="s">
        <v>622</v>
      </c>
      <c r="H2881" t="s">
        <v>12</v>
      </c>
      <c r="I2881" t="s">
        <v>13</v>
      </c>
      <c r="K2881" t="s">
        <v>3869</v>
      </c>
      <c r="L2881" t="s">
        <v>3870</v>
      </c>
    </row>
    <row r="2882" spans="1:14" x14ac:dyDescent="0.25">
      <c r="A2882">
        <v>44</v>
      </c>
      <c r="B2882">
        <v>20</v>
      </c>
      <c r="C2882" t="s">
        <v>3849</v>
      </c>
      <c r="E2882" t="s">
        <v>622</v>
      </c>
      <c r="F2882" t="s">
        <v>621</v>
      </c>
      <c r="G2882" t="s">
        <v>622</v>
      </c>
      <c r="H2882" t="s">
        <v>26</v>
      </c>
      <c r="I2882" t="s">
        <v>41</v>
      </c>
      <c r="K2882" t="s">
        <v>3871</v>
      </c>
      <c r="L2882" t="s">
        <v>3872</v>
      </c>
    </row>
    <row r="2883" spans="1:14" x14ac:dyDescent="0.25">
      <c r="A2883">
        <v>44</v>
      </c>
      <c r="B2883">
        <v>21</v>
      </c>
      <c r="C2883" t="s">
        <v>3849</v>
      </c>
      <c r="E2883" t="s">
        <v>622</v>
      </c>
      <c r="F2883" t="s">
        <v>621</v>
      </c>
      <c r="G2883" t="s">
        <v>622</v>
      </c>
      <c r="H2883" t="s">
        <v>12</v>
      </c>
      <c r="I2883" t="s">
        <v>121</v>
      </c>
      <c r="K2883" t="s">
        <v>3873</v>
      </c>
      <c r="L2883" t="s">
        <v>648</v>
      </c>
    </row>
    <row r="2884" spans="1:14" x14ac:dyDescent="0.25">
      <c r="A2884">
        <v>44</v>
      </c>
      <c r="B2884">
        <v>22</v>
      </c>
      <c r="C2884" t="s">
        <v>3849</v>
      </c>
      <c r="E2884" t="s">
        <v>622</v>
      </c>
      <c r="F2884" t="s">
        <v>621</v>
      </c>
      <c r="G2884" t="s">
        <v>622</v>
      </c>
      <c r="H2884" t="s">
        <v>19</v>
      </c>
      <c r="I2884" t="s">
        <v>20</v>
      </c>
      <c r="K2884" t="s">
        <v>648</v>
      </c>
      <c r="L2884" t="s">
        <v>3874</v>
      </c>
    </row>
    <row r="2885" spans="1:14" x14ac:dyDescent="0.25">
      <c r="A2885">
        <v>44</v>
      </c>
      <c r="B2885">
        <v>23</v>
      </c>
      <c r="C2885" t="s">
        <v>3849</v>
      </c>
      <c r="E2885" t="s">
        <v>622</v>
      </c>
      <c r="F2885" t="s">
        <v>621</v>
      </c>
      <c r="G2885" t="s">
        <v>622</v>
      </c>
      <c r="H2885" t="s">
        <v>12</v>
      </c>
      <c r="I2885" t="s">
        <v>16</v>
      </c>
      <c r="K2885" t="s">
        <v>3874</v>
      </c>
      <c r="L2885" t="s">
        <v>3875</v>
      </c>
    </row>
    <row r="2886" spans="1:14" x14ac:dyDescent="0.25">
      <c r="A2886">
        <v>44</v>
      </c>
      <c r="B2886">
        <v>24</v>
      </c>
      <c r="C2886" t="s">
        <v>3849</v>
      </c>
      <c r="E2886" t="s">
        <v>622</v>
      </c>
      <c r="F2886" t="s">
        <v>621</v>
      </c>
      <c r="G2886" t="s">
        <v>622</v>
      </c>
      <c r="H2886" t="s">
        <v>19</v>
      </c>
      <c r="I2886" t="s">
        <v>20</v>
      </c>
      <c r="K2886" t="s">
        <v>3875</v>
      </c>
      <c r="L2886" t="s">
        <v>3876</v>
      </c>
    </row>
    <row r="2887" spans="1:14" x14ac:dyDescent="0.25">
      <c r="A2887">
        <v>44</v>
      </c>
      <c r="B2887">
        <v>25</v>
      </c>
      <c r="C2887" t="s">
        <v>3849</v>
      </c>
      <c r="E2887" t="s">
        <v>622</v>
      </c>
      <c r="F2887" t="s">
        <v>621</v>
      </c>
      <c r="G2887" t="s">
        <v>622</v>
      </c>
      <c r="H2887" t="s">
        <v>12</v>
      </c>
      <c r="I2887" t="s">
        <v>16</v>
      </c>
      <c r="K2887" t="s">
        <v>3876</v>
      </c>
      <c r="L2887" t="s">
        <v>3877</v>
      </c>
    </row>
    <row r="2888" spans="1:14" x14ac:dyDescent="0.25">
      <c r="A2888">
        <v>44</v>
      </c>
      <c r="B2888">
        <v>26</v>
      </c>
      <c r="C2888" t="s">
        <v>3849</v>
      </c>
      <c r="E2888" t="s">
        <v>622</v>
      </c>
      <c r="F2888" t="s">
        <v>621</v>
      </c>
      <c r="G2888" t="s">
        <v>622</v>
      </c>
      <c r="H2888" t="s">
        <v>19</v>
      </c>
      <c r="I2888" t="s">
        <v>20</v>
      </c>
      <c r="K2888" t="s">
        <v>3877</v>
      </c>
      <c r="L2888" t="s">
        <v>2702</v>
      </c>
    </row>
    <row r="2889" spans="1:14" x14ac:dyDescent="0.25">
      <c r="A2889">
        <v>44</v>
      </c>
      <c r="B2889">
        <v>27</v>
      </c>
      <c r="C2889" t="s">
        <v>3849</v>
      </c>
      <c r="E2889" t="s">
        <v>622</v>
      </c>
      <c r="F2889" t="s">
        <v>621</v>
      </c>
      <c r="G2889" t="s">
        <v>622</v>
      </c>
      <c r="H2889" t="s">
        <v>55</v>
      </c>
      <c r="I2889" t="s">
        <v>206</v>
      </c>
      <c r="J2889" t="s">
        <v>82</v>
      </c>
      <c r="K2889" t="s">
        <v>2702</v>
      </c>
      <c r="L2889" t="s">
        <v>2702</v>
      </c>
      <c r="N2889">
        <v>6</v>
      </c>
    </row>
    <row r="2890" spans="1:14" x14ac:dyDescent="0.25">
      <c r="A2890">
        <v>44</v>
      </c>
      <c r="B2890">
        <v>28</v>
      </c>
      <c r="C2890" t="s">
        <v>3849</v>
      </c>
      <c r="E2890" t="s">
        <v>622</v>
      </c>
      <c r="F2890" t="s">
        <v>621</v>
      </c>
      <c r="G2890" t="s">
        <v>622</v>
      </c>
      <c r="H2890" t="s">
        <v>19</v>
      </c>
      <c r="I2890" t="s">
        <v>20</v>
      </c>
      <c r="K2890" t="s">
        <v>2702</v>
      </c>
      <c r="L2890" t="s">
        <v>3878</v>
      </c>
    </row>
    <row r="2891" spans="1:14" x14ac:dyDescent="0.25">
      <c r="A2891">
        <v>44</v>
      </c>
      <c r="B2891">
        <v>29</v>
      </c>
      <c r="C2891" t="s">
        <v>3849</v>
      </c>
      <c r="E2891" t="s">
        <v>622</v>
      </c>
      <c r="F2891" t="s">
        <v>621</v>
      </c>
      <c r="G2891" t="s">
        <v>622</v>
      </c>
      <c r="H2891" t="s">
        <v>35</v>
      </c>
      <c r="I2891" t="s">
        <v>196</v>
      </c>
      <c r="K2891" t="s">
        <v>3878</v>
      </c>
      <c r="L2891" t="s">
        <v>3878</v>
      </c>
    </row>
    <row r="2892" spans="1:14" x14ac:dyDescent="0.25">
      <c r="A2892">
        <v>44</v>
      </c>
      <c r="B2892">
        <v>30</v>
      </c>
      <c r="C2892" t="s">
        <v>3849</v>
      </c>
      <c r="E2892" t="s">
        <v>622</v>
      </c>
      <c r="F2892" t="s">
        <v>621</v>
      </c>
      <c r="G2892" t="s">
        <v>622</v>
      </c>
      <c r="H2892" t="s">
        <v>23</v>
      </c>
      <c r="I2892" t="s">
        <v>24</v>
      </c>
      <c r="K2892" t="s">
        <v>3878</v>
      </c>
      <c r="L2892" t="s">
        <v>3879</v>
      </c>
    </row>
    <row r="2893" spans="1:14" x14ac:dyDescent="0.25">
      <c r="A2893">
        <v>44</v>
      </c>
      <c r="B2893">
        <v>31</v>
      </c>
      <c r="C2893" t="s">
        <v>3849</v>
      </c>
      <c r="E2893" t="s">
        <v>622</v>
      </c>
      <c r="F2893" t="s">
        <v>621</v>
      </c>
      <c r="G2893" t="s">
        <v>622</v>
      </c>
      <c r="H2893" t="s">
        <v>26</v>
      </c>
      <c r="I2893" t="s">
        <v>10351</v>
      </c>
      <c r="K2893" t="s">
        <v>3879</v>
      </c>
      <c r="L2893" t="s">
        <v>3880</v>
      </c>
    </row>
    <row r="2894" spans="1:14" x14ac:dyDescent="0.25">
      <c r="A2894">
        <v>44</v>
      </c>
      <c r="B2894">
        <v>32</v>
      </c>
      <c r="C2894" t="s">
        <v>3849</v>
      </c>
      <c r="E2894" t="s">
        <v>622</v>
      </c>
      <c r="F2894" t="s">
        <v>621</v>
      </c>
      <c r="G2894" t="s">
        <v>622</v>
      </c>
      <c r="H2894" t="s">
        <v>12</v>
      </c>
      <c r="I2894" t="s">
        <v>16</v>
      </c>
      <c r="K2894" t="s">
        <v>3880</v>
      </c>
      <c r="L2894" t="s">
        <v>3881</v>
      </c>
    </row>
    <row r="2895" spans="1:14" x14ac:dyDescent="0.25">
      <c r="A2895">
        <v>44</v>
      </c>
      <c r="B2895">
        <v>33</v>
      </c>
      <c r="C2895" t="s">
        <v>3849</v>
      </c>
      <c r="E2895" t="s">
        <v>622</v>
      </c>
      <c r="F2895" t="s">
        <v>621</v>
      </c>
      <c r="G2895" t="s">
        <v>622</v>
      </c>
      <c r="H2895" t="s">
        <v>19</v>
      </c>
      <c r="I2895" t="s">
        <v>75</v>
      </c>
      <c r="K2895" t="s">
        <v>3881</v>
      </c>
      <c r="L2895" t="s">
        <v>3882</v>
      </c>
    </row>
    <row r="2896" spans="1:14" x14ac:dyDescent="0.25">
      <c r="A2896">
        <v>44</v>
      </c>
      <c r="B2896">
        <v>34</v>
      </c>
      <c r="C2896" t="s">
        <v>3849</v>
      </c>
      <c r="E2896" t="s">
        <v>622</v>
      </c>
      <c r="F2896" t="s">
        <v>621</v>
      </c>
      <c r="G2896" t="s">
        <v>622</v>
      </c>
      <c r="H2896" t="s">
        <v>19</v>
      </c>
      <c r="I2896" t="s">
        <v>20</v>
      </c>
      <c r="K2896" t="s">
        <v>3882</v>
      </c>
      <c r="L2896" t="s">
        <v>3883</v>
      </c>
    </row>
    <row r="2897" spans="1:14" x14ac:dyDescent="0.25">
      <c r="A2897">
        <v>44</v>
      </c>
      <c r="B2897">
        <v>35</v>
      </c>
      <c r="C2897" t="s">
        <v>3849</v>
      </c>
      <c r="E2897" t="s">
        <v>622</v>
      </c>
      <c r="F2897" t="s">
        <v>621</v>
      </c>
      <c r="G2897" t="s">
        <v>622</v>
      </c>
      <c r="H2897" t="s">
        <v>19</v>
      </c>
      <c r="I2897" t="s">
        <v>75</v>
      </c>
      <c r="K2897" t="s">
        <v>3883</v>
      </c>
      <c r="L2897" t="s">
        <v>3884</v>
      </c>
    </row>
    <row r="2898" spans="1:14" x14ac:dyDescent="0.25">
      <c r="A2898">
        <v>44</v>
      </c>
      <c r="B2898">
        <v>36</v>
      </c>
      <c r="C2898" t="s">
        <v>3849</v>
      </c>
      <c r="E2898" t="s">
        <v>622</v>
      </c>
      <c r="F2898" t="s">
        <v>621</v>
      </c>
      <c r="G2898" t="s">
        <v>622</v>
      </c>
      <c r="H2898" t="s">
        <v>55</v>
      </c>
      <c r="I2898" t="s">
        <v>56</v>
      </c>
      <c r="J2898" t="s">
        <v>82</v>
      </c>
      <c r="K2898" t="s">
        <v>3884</v>
      </c>
      <c r="L2898" t="s">
        <v>3885</v>
      </c>
      <c r="N2898">
        <v>6</v>
      </c>
    </row>
    <row r="2899" spans="1:14" x14ac:dyDescent="0.25">
      <c r="A2899">
        <v>44</v>
      </c>
      <c r="B2899">
        <v>37</v>
      </c>
      <c r="C2899" t="s">
        <v>3849</v>
      </c>
      <c r="E2899" t="s">
        <v>622</v>
      </c>
      <c r="F2899" t="s">
        <v>621</v>
      </c>
      <c r="G2899" t="s">
        <v>622</v>
      </c>
      <c r="H2899" t="s">
        <v>165</v>
      </c>
      <c r="I2899" t="s">
        <v>166</v>
      </c>
      <c r="K2899" t="s">
        <v>3885</v>
      </c>
      <c r="L2899" t="s">
        <v>3886</v>
      </c>
    </row>
    <row r="2900" spans="1:14" x14ac:dyDescent="0.25">
      <c r="A2900">
        <v>44</v>
      </c>
      <c r="B2900">
        <v>38</v>
      </c>
      <c r="C2900" t="s">
        <v>3849</v>
      </c>
      <c r="E2900" t="s">
        <v>622</v>
      </c>
      <c r="F2900" t="s">
        <v>621</v>
      </c>
      <c r="G2900" t="s">
        <v>622</v>
      </c>
      <c r="H2900" t="s">
        <v>26</v>
      </c>
      <c r="I2900" t="s">
        <v>10351</v>
      </c>
      <c r="K2900" t="s">
        <v>3886</v>
      </c>
      <c r="L2900" t="s">
        <v>3887</v>
      </c>
    </row>
    <row r="2901" spans="1:14" x14ac:dyDescent="0.25">
      <c r="A2901">
        <v>44</v>
      </c>
      <c r="B2901">
        <v>39</v>
      </c>
      <c r="C2901" t="s">
        <v>3849</v>
      </c>
      <c r="E2901" t="s">
        <v>622</v>
      </c>
      <c r="F2901" t="s">
        <v>621</v>
      </c>
      <c r="G2901" t="s">
        <v>622</v>
      </c>
      <c r="H2901" t="s">
        <v>12</v>
      </c>
      <c r="I2901" t="s">
        <v>121</v>
      </c>
      <c r="K2901" t="s">
        <v>3888</v>
      </c>
      <c r="L2901" t="s">
        <v>3889</v>
      </c>
    </row>
    <row r="2902" spans="1:14" x14ac:dyDescent="0.25">
      <c r="A2902">
        <v>44</v>
      </c>
      <c r="B2902">
        <v>40</v>
      </c>
      <c r="C2902" t="s">
        <v>3849</v>
      </c>
      <c r="E2902" t="s">
        <v>622</v>
      </c>
      <c r="F2902" t="s">
        <v>621</v>
      </c>
      <c r="G2902" t="s">
        <v>622</v>
      </c>
      <c r="H2902" t="s">
        <v>19</v>
      </c>
      <c r="I2902" t="s">
        <v>20</v>
      </c>
      <c r="K2902" t="s">
        <v>3889</v>
      </c>
      <c r="L2902" t="s">
        <v>3890</v>
      </c>
    </row>
    <row r="2903" spans="1:14" x14ac:dyDescent="0.25">
      <c r="A2903">
        <v>44</v>
      </c>
      <c r="B2903">
        <v>41</v>
      </c>
      <c r="C2903" t="s">
        <v>3849</v>
      </c>
      <c r="E2903" t="s">
        <v>622</v>
      </c>
      <c r="F2903" t="s">
        <v>621</v>
      </c>
      <c r="G2903" t="s">
        <v>622</v>
      </c>
      <c r="H2903" t="s">
        <v>12</v>
      </c>
      <c r="I2903" t="s">
        <v>64</v>
      </c>
      <c r="K2903" t="s">
        <v>3890</v>
      </c>
      <c r="L2903" t="s">
        <v>3891</v>
      </c>
    </row>
    <row r="2904" spans="1:14" x14ac:dyDescent="0.25">
      <c r="A2904">
        <v>44</v>
      </c>
      <c r="B2904">
        <v>42</v>
      </c>
      <c r="C2904" t="s">
        <v>3849</v>
      </c>
      <c r="E2904" t="s">
        <v>622</v>
      </c>
      <c r="F2904" t="s">
        <v>621</v>
      </c>
      <c r="G2904" t="s">
        <v>622</v>
      </c>
      <c r="H2904" t="s">
        <v>12</v>
      </c>
      <c r="I2904" t="s">
        <v>13</v>
      </c>
      <c r="K2904" t="s">
        <v>3891</v>
      </c>
      <c r="L2904" t="s">
        <v>3892</v>
      </c>
    </row>
    <row r="2905" spans="1:14" x14ac:dyDescent="0.25">
      <c r="A2905">
        <v>44</v>
      </c>
      <c r="B2905">
        <v>43</v>
      </c>
      <c r="C2905" t="s">
        <v>3849</v>
      </c>
      <c r="E2905" t="s">
        <v>622</v>
      </c>
      <c r="F2905" t="s">
        <v>621</v>
      </c>
      <c r="G2905" t="s">
        <v>622</v>
      </c>
      <c r="H2905" t="s">
        <v>19</v>
      </c>
      <c r="I2905" t="s">
        <v>20</v>
      </c>
      <c r="K2905" t="s">
        <v>3892</v>
      </c>
      <c r="L2905" t="s">
        <v>3893</v>
      </c>
    </row>
    <row r="2906" spans="1:14" x14ac:dyDescent="0.25">
      <c r="A2906">
        <v>44</v>
      </c>
      <c r="B2906">
        <v>44</v>
      </c>
      <c r="C2906" t="s">
        <v>3849</v>
      </c>
      <c r="E2906" t="s">
        <v>622</v>
      </c>
      <c r="F2906" t="s">
        <v>621</v>
      </c>
      <c r="G2906" t="s">
        <v>622</v>
      </c>
      <c r="H2906" t="s">
        <v>12</v>
      </c>
      <c r="I2906" t="s">
        <v>16</v>
      </c>
      <c r="K2906" t="s">
        <v>3893</v>
      </c>
      <c r="L2906" t="s">
        <v>3894</v>
      </c>
    </row>
    <row r="2907" spans="1:14" x14ac:dyDescent="0.25">
      <c r="A2907">
        <v>44</v>
      </c>
      <c r="B2907">
        <v>45</v>
      </c>
      <c r="C2907" t="s">
        <v>3849</v>
      </c>
      <c r="E2907" t="s">
        <v>622</v>
      </c>
      <c r="F2907" t="s">
        <v>621</v>
      </c>
      <c r="G2907" t="s">
        <v>622</v>
      </c>
      <c r="H2907" t="s">
        <v>19</v>
      </c>
      <c r="I2907" t="s">
        <v>20</v>
      </c>
      <c r="K2907" t="s">
        <v>3894</v>
      </c>
      <c r="L2907" t="s">
        <v>3895</v>
      </c>
    </row>
    <row r="2908" spans="1:14" x14ac:dyDescent="0.25">
      <c r="A2908">
        <v>44</v>
      </c>
      <c r="B2908">
        <v>46</v>
      </c>
      <c r="C2908" t="s">
        <v>3849</v>
      </c>
      <c r="E2908" t="s">
        <v>622</v>
      </c>
      <c r="F2908" t="s">
        <v>621</v>
      </c>
      <c r="G2908" t="s">
        <v>622</v>
      </c>
      <c r="H2908" t="s">
        <v>12</v>
      </c>
      <c r="I2908" t="s">
        <v>16</v>
      </c>
      <c r="K2908" t="s">
        <v>3895</v>
      </c>
      <c r="L2908" t="s">
        <v>3896</v>
      </c>
    </row>
    <row r="2909" spans="1:14" x14ac:dyDescent="0.25">
      <c r="A2909">
        <v>44</v>
      </c>
      <c r="B2909">
        <v>47</v>
      </c>
      <c r="C2909" t="s">
        <v>3849</v>
      </c>
      <c r="E2909" t="s">
        <v>622</v>
      </c>
      <c r="F2909" t="s">
        <v>621</v>
      </c>
      <c r="G2909" t="s">
        <v>622</v>
      </c>
      <c r="H2909" t="s">
        <v>19</v>
      </c>
      <c r="I2909" t="s">
        <v>75</v>
      </c>
      <c r="K2909" t="s">
        <v>3896</v>
      </c>
      <c r="L2909" t="s">
        <v>3897</v>
      </c>
    </row>
    <row r="2910" spans="1:14" x14ac:dyDescent="0.25">
      <c r="A2910">
        <v>44</v>
      </c>
      <c r="B2910">
        <v>48</v>
      </c>
      <c r="C2910" t="s">
        <v>3849</v>
      </c>
      <c r="E2910" t="s">
        <v>622</v>
      </c>
      <c r="F2910" t="s">
        <v>621</v>
      </c>
      <c r="G2910" t="s">
        <v>622</v>
      </c>
      <c r="H2910" t="s">
        <v>19</v>
      </c>
      <c r="I2910" t="s">
        <v>20</v>
      </c>
      <c r="K2910" t="s">
        <v>3897</v>
      </c>
      <c r="L2910" t="s">
        <v>3898</v>
      </c>
    </row>
    <row r="2911" spans="1:14" x14ac:dyDescent="0.25">
      <c r="A2911">
        <v>44</v>
      </c>
      <c r="B2911">
        <v>49</v>
      </c>
      <c r="C2911" t="s">
        <v>3849</v>
      </c>
      <c r="E2911" t="s">
        <v>622</v>
      </c>
      <c r="F2911" t="s">
        <v>621</v>
      </c>
      <c r="G2911" t="s">
        <v>622</v>
      </c>
      <c r="H2911" t="s">
        <v>55</v>
      </c>
      <c r="I2911" t="s">
        <v>206</v>
      </c>
      <c r="J2911" t="s">
        <v>82</v>
      </c>
      <c r="K2911" t="s">
        <v>3898</v>
      </c>
      <c r="L2911" t="s">
        <v>3898</v>
      </c>
      <c r="N2911">
        <v>6</v>
      </c>
    </row>
    <row r="2912" spans="1:14" x14ac:dyDescent="0.25">
      <c r="A2912">
        <v>44</v>
      </c>
      <c r="B2912">
        <v>50</v>
      </c>
      <c r="C2912" t="s">
        <v>3849</v>
      </c>
      <c r="E2912" t="s">
        <v>622</v>
      </c>
      <c r="F2912" t="s">
        <v>621</v>
      </c>
      <c r="G2912" t="s">
        <v>622</v>
      </c>
      <c r="H2912" t="s">
        <v>26</v>
      </c>
      <c r="I2912" t="s">
        <v>168</v>
      </c>
      <c r="K2912" t="s">
        <v>3898</v>
      </c>
      <c r="L2912" t="s">
        <v>3899</v>
      </c>
    </row>
    <row r="2913" spans="1:14" x14ac:dyDescent="0.25">
      <c r="A2913">
        <v>44</v>
      </c>
      <c r="B2913">
        <v>51</v>
      </c>
      <c r="C2913" t="s">
        <v>3849</v>
      </c>
      <c r="E2913" t="s">
        <v>622</v>
      </c>
      <c r="F2913" t="s">
        <v>621</v>
      </c>
      <c r="G2913" t="s">
        <v>622</v>
      </c>
      <c r="H2913" t="s">
        <v>12</v>
      </c>
      <c r="I2913" t="s">
        <v>121</v>
      </c>
      <c r="K2913" t="s">
        <v>3899</v>
      </c>
      <c r="L2913" t="s">
        <v>3900</v>
      </c>
    </row>
    <row r="2914" spans="1:14" x14ac:dyDescent="0.25">
      <c r="A2914">
        <v>44</v>
      </c>
      <c r="B2914">
        <v>52</v>
      </c>
      <c r="C2914" t="s">
        <v>3849</v>
      </c>
      <c r="E2914" t="s">
        <v>622</v>
      </c>
      <c r="F2914" t="s">
        <v>621</v>
      </c>
      <c r="G2914" t="s">
        <v>622</v>
      </c>
      <c r="H2914" t="s">
        <v>19</v>
      </c>
      <c r="I2914" t="s">
        <v>103</v>
      </c>
      <c r="K2914" t="s">
        <v>3900</v>
      </c>
      <c r="L2914" t="s">
        <v>3901</v>
      </c>
    </row>
    <row r="2915" spans="1:14" x14ac:dyDescent="0.25">
      <c r="A2915">
        <v>44</v>
      </c>
      <c r="B2915">
        <v>53</v>
      </c>
      <c r="C2915" t="s">
        <v>3849</v>
      </c>
      <c r="E2915" t="s">
        <v>622</v>
      </c>
      <c r="F2915" t="s">
        <v>621</v>
      </c>
      <c r="G2915" t="s">
        <v>622</v>
      </c>
      <c r="H2915" t="s">
        <v>19</v>
      </c>
      <c r="I2915" t="s">
        <v>296</v>
      </c>
      <c r="K2915" t="s">
        <v>3901</v>
      </c>
      <c r="L2915" t="s">
        <v>3902</v>
      </c>
    </row>
    <row r="2916" spans="1:14" x14ac:dyDescent="0.25">
      <c r="A2916">
        <v>44</v>
      </c>
      <c r="B2916">
        <v>54</v>
      </c>
      <c r="C2916" t="s">
        <v>3849</v>
      </c>
      <c r="E2916" t="s">
        <v>622</v>
      </c>
      <c r="F2916" t="s">
        <v>621</v>
      </c>
      <c r="G2916" t="s">
        <v>622</v>
      </c>
      <c r="H2916" t="s">
        <v>12</v>
      </c>
      <c r="I2916" t="s">
        <v>16</v>
      </c>
      <c r="K2916" t="s">
        <v>3902</v>
      </c>
      <c r="L2916" t="s">
        <v>3903</v>
      </c>
    </row>
    <row r="2917" spans="1:14" x14ac:dyDescent="0.25">
      <c r="A2917">
        <v>44</v>
      </c>
      <c r="B2917">
        <v>55</v>
      </c>
      <c r="C2917" t="s">
        <v>3849</v>
      </c>
      <c r="E2917" t="s">
        <v>622</v>
      </c>
      <c r="F2917" t="s">
        <v>621</v>
      </c>
      <c r="G2917" t="s">
        <v>622</v>
      </c>
      <c r="H2917" t="s">
        <v>19</v>
      </c>
      <c r="I2917" t="s">
        <v>20</v>
      </c>
      <c r="K2917" t="s">
        <v>3903</v>
      </c>
      <c r="L2917" t="s">
        <v>3904</v>
      </c>
    </row>
    <row r="2918" spans="1:14" x14ac:dyDescent="0.25">
      <c r="A2918">
        <v>44</v>
      </c>
      <c r="B2918">
        <v>56</v>
      </c>
      <c r="C2918" t="s">
        <v>3849</v>
      </c>
      <c r="E2918" t="s">
        <v>622</v>
      </c>
      <c r="F2918" t="s">
        <v>621</v>
      </c>
      <c r="G2918" t="s">
        <v>622</v>
      </c>
      <c r="H2918" t="s">
        <v>55</v>
      </c>
      <c r="I2918" t="s">
        <v>56</v>
      </c>
      <c r="J2918" t="s">
        <v>82</v>
      </c>
      <c r="K2918" t="s">
        <v>3904</v>
      </c>
      <c r="L2918" t="s">
        <v>3905</v>
      </c>
      <c r="N2918">
        <v>5</v>
      </c>
    </row>
    <row r="2919" spans="1:14" x14ac:dyDescent="0.25">
      <c r="A2919">
        <v>44</v>
      </c>
      <c r="B2919">
        <v>57</v>
      </c>
      <c r="C2919" t="s">
        <v>3849</v>
      </c>
      <c r="E2919" t="s">
        <v>622</v>
      </c>
      <c r="F2919" t="s">
        <v>621</v>
      </c>
      <c r="G2919" t="s">
        <v>622</v>
      </c>
      <c r="H2919" t="s">
        <v>165</v>
      </c>
      <c r="I2919" t="s">
        <v>10351</v>
      </c>
      <c r="K2919" t="s">
        <v>3906</v>
      </c>
      <c r="L2919" t="s">
        <v>3907</v>
      </c>
    </row>
    <row r="2920" spans="1:14" x14ac:dyDescent="0.25">
      <c r="A2920">
        <v>44</v>
      </c>
      <c r="B2920">
        <v>58</v>
      </c>
      <c r="C2920" t="s">
        <v>3849</v>
      </c>
      <c r="E2920" t="s">
        <v>622</v>
      </c>
      <c r="F2920" t="s">
        <v>621</v>
      </c>
      <c r="G2920" t="s">
        <v>622</v>
      </c>
      <c r="H2920" t="s">
        <v>26</v>
      </c>
      <c r="I2920" t="s">
        <v>10351</v>
      </c>
      <c r="K2920" t="s">
        <v>3908</v>
      </c>
      <c r="L2920" t="s">
        <v>3909</v>
      </c>
    </row>
    <row r="2921" spans="1:14" x14ac:dyDescent="0.25">
      <c r="A2921">
        <v>44</v>
      </c>
      <c r="B2921">
        <v>59</v>
      </c>
      <c r="C2921" t="s">
        <v>3849</v>
      </c>
      <c r="E2921" t="s">
        <v>622</v>
      </c>
      <c r="F2921" t="s">
        <v>621</v>
      </c>
      <c r="G2921" t="s">
        <v>622</v>
      </c>
      <c r="H2921" t="s">
        <v>12</v>
      </c>
      <c r="I2921" t="s">
        <v>16</v>
      </c>
      <c r="K2921" t="s">
        <v>3910</v>
      </c>
      <c r="L2921" t="s">
        <v>3911</v>
      </c>
    </row>
    <row r="2922" spans="1:14" x14ac:dyDescent="0.25">
      <c r="A2922">
        <v>44</v>
      </c>
      <c r="B2922">
        <v>60</v>
      </c>
      <c r="C2922" t="s">
        <v>3849</v>
      </c>
      <c r="E2922" t="s">
        <v>622</v>
      </c>
      <c r="F2922" t="s">
        <v>621</v>
      </c>
      <c r="G2922" t="s">
        <v>622</v>
      </c>
      <c r="H2922" t="s">
        <v>19</v>
      </c>
      <c r="I2922" t="s">
        <v>20</v>
      </c>
      <c r="K2922" t="s">
        <v>3911</v>
      </c>
      <c r="L2922" t="s">
        <v>3912</v>
      </c>
    </row>
    <row r="2923" spans="1:14" x14ac:dyDescent="0.25">
      <c r="A2923">
        <v>44</v>
      </c>
      <c r="B2923">
        <v>61</v>
      </c>
      <c r="C2923" t="s">
        <v>3849</v>
      </c>
      <c r="E2923" t="s">
        <v>622</v>
      </c>
      <c r="F2923" t="s">
        <v>621</v>
      </c>
      <c r="G2923" t="s">
        <v>622</v>
      </c>
      <c r="H2923" t="s">
        <v>55</v>
      </c>
      <c r="I2923" t="s">
        <v>56</v>
      </c>
      <c r="J2923" t="s">
        <v>82</v>
      </c>
      <c r="K2923" t="s">
        <v>3912</v>
      </c>
      <c r="L2923" t="s">
        <v>3913</v>
      </c>
      <c r="N2923">
        <v>5</v>
      </c>
    </row>
    <row r="2924" spans="1:14" x14ac:dyDescent="0.25">
      <c r="A2924">
        <v>44</v>
      </c>
      <c r="B2924">
        <v>62</v>
      </c>
      <c r="C2924" t="s">
        <v>3849</v>
      </c>
      <c r="E2924" t="s">
        <v>622</v>
      </c>
      <c r="F2924" t="s">
        <v>621</v>
      </c>
      <c r="G2924" t="s">
        <v>622</v>
      </c>
      <c r="H2924" t="s">
        <v>26</v>
      </c>
      <c r="I2924" t="s">
        <v>10351</v>
      </c>
      <c r="K2924" t="s">
        <v>3913</v>
      </c>
      <c r="L2924" t="s">
        <v>3914</v>
      </c>
    </row>
    <row r="2925" spans="1:14" x14ac:dyDescent="0.25">
      <c r="A2925">
        <v>44</v>
      </c>
      <c r="B2925">
        <v>63</v>
      </c>
      <c r="C2925" t="s">
        <v>3849</v>
      </c>
      <c r="E2925" t="s">
        <v>622</v>
      </c>
      <c r="F2925" t="s">
        <v>621</v>
      </c>
      <c r="G2925" t="s">
        <v>622</v>
      </c>
      <c r="H2925" t="s">
        <v>12</v>
      </c>
      <c r="I2925" t="s">
        <v>16</v>
      </c>
      <c r="K2925" t="s">
        <v>3914</v>
      </c>
      <c r="L2925" t="s">
        <v>3915</v>
      </c>
    </row>
    <row r="2926" spans="1:14" x14ac:dyDescent="0.25">
      <c r="A2926">
        <v>44</v>
      </c>
      <c r="B2926">
        <v>64</v>
      </c>
      <c r="C2926" t="s">
        <v>3849</v>
      </c>
      <c r="E2926" t="s">
        <v>622</v>
      </c>
      <c r="F2926" t="s">
        <v>621</v>
      </c>
      <c r="G2926" t="s">
        <v>622</v>
      </c>
      <c r="H2926" t="s">
        <v>19</v>
      </c>
      <c r="I2926" t="s">
        <v>20</v>
      </c>
      <c r="K2926" t="s">
        <v>3915</v>
      </c>
      <c r="L2926" t="s">
        <v>3916</v>
      </c>
    </row>
    <row r="2927" spans="1:14" x14ac:dyDescent="0.25">
      <c r="A2927">
        <v>44</v>
      </c>
      <c r="B2927">
        <v>65</v>
      </c>
      <c r="C2927" t="s">
        <v>3849</v>
      </c>
      <c r="E2927" t="s">
        <v>622</v>
      </c>
      <c r="F2927" t="s">
        <v>621</v>
      </c>
      <c r="G2927" t="s">
        <v>622</v>
      </c>
      <c r="H2927" t="s">
        <v>12</v>
      </c>
      <c r="I2927" t="s">
        <v>16</v>
      </c>
      <c r="K2927" t="s">
        <v>3916</v>
      </c>
      <c r="L2927" t="s">
        <v>3917</v>
      </c>
    </row>
    <row r="2928" spans="1:14" x14ac:dyDescent="0.25">
      <c r="A2928">
        <v>44</v>
      </c>
      <c r="B2928">
        <v>66</v>
      </c>
      <c r="C2928" t="s">
        <v>3849</v>
      </c>
      <c r="E2928" t="s">
        <v>622</v>
      </c>
      <c r="F2928" t="s">
        <v>621</v>
      </c>
      <c r="G2928" t="s">
        <v>622</v>
      </c>
      <c r="H2928" t="s">
        <v>19</v>
      </c>
      <c r="I2928" t="s">
        <v>20</v>
      </c>
      <c r="K2928" t="s">
        <v>3917</v>
      </c>
      <c r="L2928" t="s">
        <v>3918</v>
      </c>
    </row>
    <row r="2929" spans="1:14" x14ac:dyDescent="0.25">
      <c r="A2929">
        <v>44</v>
      </c>
      <c r="B2929">
        <v>67</v>
      </c>
      <c r="C2929" t="s">
        <v>3849</v>
      </c>
      <c r="E2929" t="s">
        <v>622</v>
      </c>
      <c r="F2929" t="s">
        <v>621</v>
      </c>
      <c r="G2929" t="s">
        <v>622</v>
      </c>
      <c r="H2929" t="s">
        <v>12</v>
      </c>
      <c r="I2929" t="s">
        <v>16</v>
      </c>
      <c r="K2929" t="s">
        <v>3918</v>
      </c>
      <c r="L2929" t="s">
        <v>3919</v>
      </c>
    </row>
    <row r="2930" spans="1:14" x14ac:dyDescent="0.25">
      <c r="A2930">
        <v>44</v>
      </c>
      <c r="B2930">
        <v>68</v>
      </c>
      <c r="C2930" t="s">
        <v>3849</v>
      </c>
      <c r="E2930" t="s">
        <v>622</v>
      </c>
      <c r="F2930" t="s">
        <v>621</v>
      </c>
      <c r="G2930" t="s">
        <v>622</v>
      </c>
      <c r="H2930" t="s">
        <v>19</v>
      </c>
      <c r="I2930" t="s">
        <v>123</v>
      </c>
      <c r="K2930" t="s">
        <v>3919</v>
      </c>
      <c r="L2930" t="s">
        <v>3920</v>
      </c>
    </row>
    <row r="2931" spans="1:14" x14ac:dyDescent="0.25">
      <c r="A2931">
        <v>44</v>
      </c>
      <c r="B2931">
        <v>69</v>
      </c>
      <c r="C2931" t="s">
        <v>3849</v>
      </c>
      <c r="E2931" t="s">
        <v>622</v>
      </c>
      <c r="F2931" t="s">
        <v>621</v>
      </c>
      <c r="G2931" t="s">
        <v>622</v>
      </c>
      <c r="H2931" t="s">
        <v>19</v>
      </c>
      <c r="I2931" t="s">
        <v>20</v>
      </c>
      <c r="K2931" t="s">
        <v>3920</v>
      </c>
      <c r="L2931" t="s">
        <v>3921</v>
      </c>
    </row>
    <row r="2932" spans="1:14" x14ac:dyDescent="0.25">
      <c r="A2932">
        <v>44</v>
      </c>
      <c r="B2932">
        <v>70</v>
      </c>
      <c r="C2932" t="s">
        <v>3849</v>
      </c>
      <c r="E2932" t="s">
        <v>622</v>
      </c>
      <c r="F2932" t="s">
        <v>621</v>
      </c>
      <c r="G2932" t="s">
        <v>622</v>
      </c>
      <c r="H2932" t="s">
        <v>26</v>
      </c>
      <c r="I2932" t="s">
        <v>10351</v>
      </c>
      <c r="K2932" t="s">
        <v>3921</v>
      </c>
      <c r="L2932" t="s">
        <v>3922</v>
      </c>
    </row>
    <row r="2933" spans="1:14" x14ac:dyDescent="0.25">
      <c r="A2933">
        <v>44</v>
      </c>
      <c r="B2933">
        <v>71</v>
      </c>
      <c r="C2933" t="s">
        <v>3849</v>
      </c>
      <c r="E2933" t="s">
        <v>622</v>
      </c>
      <c r="F2933" t="s">
        <v>621</v>
      </c>
      <c r="G2933" t="s">
        <v>622</v>
      </c>
      <c r="H2933" t="s">
        <v>12</v>
      </c>
      <c r="I2933" t="s">
        <v>121</v>
      </c>
      <c r="K2933" t="s">
        <v>3922</v>
      </c>
      <c r="L2933" t="s">
        <v>3923</v>
      </c>
    </row>
    <row r="2934" spans="1:14" x14ac:dyDescent="0.25">
      <c r="A2934">
        <v>44</v>
      </c>
      <c r="B2934">
        <v>72</v>
      </c>
      <c r="C2934" t="s">
        <v>3849</v>
      </c>
      <c r="E2934" t="s">
        <v>622</v>
      </c>
      <c r="F2934" t="s">
        <v>621</v>
      </c>
      <c r="G2934" t="s">
        <v>622</v>
      </c>
      <c r="H2934" t="s">
        <v>19</v>
      </c>
      <c r="I2934" t="s">
        <v>20</v>
      </c>
      <c r="K2934" t="s">
        <v>3923</v>
      </c>
      <c r="L2934" t="s">
        <v>3924</v>
      </c>
    </row>
    <row r="2935" spans="1:14" x14ac:dyDescent="0.25">
      <c r="A2935">
        <v>44</v>
      </c>
      <c r="B2935">
        <v>73</v>
      </c>
      <c r="C2935" t="s">
        <v>3849</v>
      </c>
      <c r="E2935" t="s">
        <v>622</v>
      </c>
      <c r="F2935" t="s">
        <v>621</v>
      </c>
      <c r="G2935" t="s">
        <v>622</v>
      </c>
      <c r="H2935" t="s">
        <v>12</v>
      </c>
      <c r="I2935" t="s">
        <v>16</v>
      </c>
      <c r="K2935" t="s">
        <v>3924</v>
      </c>
      <c r="L2935" t="s">
        <v>3925</v>
      </c>
    </row>
    <row r="2936" spans="1:14" x14ac:dyDescent="0.25">
      <c r="A2936">
        <v>44</v>
      </c>
      <c r="B2936">
        <v>74</v>
      </c>
      <c r="C2936" t="s">
        <v>3849</v>
      </c>
      <c r="E2936" t="s">
        <v>622</v>
      </c>
      <c r="F2936" t="s">
        <v>621</v>
      </c>
      <c r="G2936" t="s">
        <v>622</v>
      </c>
      <c r="H2936" t="s">
        <v>19</v>
      </c>
      <c r="I2936" t="s">
        <v>103</v>
      </c>
      <c r="K2936" t="s">
        <v>3925</v>
      </c>
      <c r="L2936" t="s">
        <v>3926</v>
      </c>
    </row>
    <row r="2937" spans="1:14" x14ac:dyDescent="0.25">
      <c r="A2937">
        <v>44</v>
      </c>
      <c r="B2937">
        <v>75</v>
      </c>
      <c r="C2937" t="s">
        <v>3849</v>
      </c>
      <c r="E2937" t="s">
        <v>622</v>
      </c>
      <c r="F2937" t="s">
        <v>621</v>
      </c>
      <c r="G2937" t="s">
        <v>622</v>
      </c>
      <c r="H2937" t="s">
        <v>19</v>
      </c>
      <c r="I2937" t="s">
        <v>20</v>
      </c>
      <c r="K2937" t="s">
        <v>3926</v>
      </c>
      <c r="L2937" t="s">
        <v>3927</v>
      </c>
    </row>
    <row r="2938" spans="1:14" x14ac:dyDescent="0.25">
      <c r="A2938">
        <v>44</v>
      </c>
      <c r="B2938">
        <v>76</v>
      </c>
      <c r="C2938" t="s">
        <v>3849</v>
      </c>
      <c r="E2938" t="s">
        <v>622</v>
      </c>
      <c r="F2938" t="s">
        <v>621</v>
      </c>
      <c r="G2938" t="s">
        <v>622</v>
      </c>
      <c r="H2938" t="s">
        <v>55</v>
      </c>
      <c r="I2938" t="s">
        <v>127</v>
      </c>
      <c r="J2938" t="s">
        <v>94</v>
      </c>
      <c r="K2938" t="s">
        <v>3927</v>
      </c>
      <c r="L2938" t="s">
        <v>3927</v>
      </c>
      <c r="N2938">
        <v>3</v>
      </c>
    </row>
    <row r="2939" spans="1:14" x14ac:dyDescent="0.25">
      <c r="A2939">
        <v>44</v>
      </c>
      <c r="B2939">
        <v>77</v>
      </c>
      <c r="C2939" t="s">
        <v>3849</v>
      </c>
      <c r="E2939" t="s">
        <v>622</v>
      </c>
      <c r="F2939" t="s">
        <v>621</v>
      </c>
      <c r="G2939" t="s">
        <v>622</v>
      </c>
      <c r="H2939" t="s">
        <v>19</v>
      </c>
      <c r="I2939" t="s">
        <v>20</v>
      </c>
      <c r="K2939" t="s">
        <v>3927</v>
      </c>
      <c r="L2939" t="s">
        <v>3928</v>
      </c>
    </row>
    <row r="2940" spans="1:14" x14ac:dyDescent="0.25">
      <c r="A2940">
        <v>44</v>
      </c>
      <c r="B2940">
        <v>78</v>
      </c>
      <c r="C2940" t="s">
        <v>3849</v>
      </c>
      <c r="E2940" t="s">
        <v>622</v>
      </c>
      <c r="F2940" t="s">
        <v>621</v>
      </c>
      <c r="G2940" t="s">
        <v>622</v>
      </c>
      <c r="H2940" t="s">
        <v>55</v>
      </c>
      <c r="I2940" t="s">
        <v>127</v>
      </c>
      <c r="J2940" t="s">
        <v>94</v>
      </c>
      <c r="K2940" t="s">
        <v>3928</v>
      </c>
      <c r="L2940" t="s">
        <v>3928</v>
      </c>
      <c r="N2940">
        <v>3</v>
      </c>
    </row>
    <row r="2941" spans="1:14" x14ac:dyDescent="0.25">
      <c r="A2941">
        <v>44</v>
      </c>
      <c r="B2941">
        <v>79</v>
      </c>
      <c r="C2941" t="s">
        <v>3849</v>
      </c>
      <c r="E2941" t="s">
        <v>622</v>
      </c>
      <c r="F2941" t="s">
        <v>621</v>
      </c>
      <c r="G2941" t="s">
        <v>622</v>
      </c>
      <c r="H2941" t="s">
        <v>19</v>
      </c>
      <c r="I2941" t="s">
        <v>20</v>
      </c>
      <c r="K2941" t="s">
        <v>3928</v>
      </c>
      <c r="L2941" t="s">
        <v>3929</v>
      </c>
    </row>
    <row r="2942" spans="1:14" x14ac:dyDescent="0.25">
      <c r="A2942">
        <v>44</v>
      </c>
      <c r="B2942">
        <v>80</v>
      </c>
      <c r="C2942" t="s">
        <v>3849</v>
      </c>
      <c r="E2942" t="s">
        <v>622</v>
      </c>
      <c r="F2942" t="s">
        <v>621</v>
      </c>
      <c r="G2942" t="s">
        <v>622</v>
      </c>
      <c r="H2942" t="s">
        <v>26</v>
      </c>
      <c r="I2942" t="s">
        <v>10351</v>
      </c>
      <c r="K2942" t="s">
        <v>3929</v>
      </c>
      <c r="L2942" t="s">
        <v>3930</v>
      </c>
    </row>
    <row r="2943" spans="1:14" x14ac:dyDescent="0.25">
      <c r="A2943">
        <v>44</v>
      </c>
      <c r="B2943">
        <v>81</v>
      </c>
      <c r="C2943" t="s">
        <v>3849</v>
      </c>
      <c r="E2943" t="s">
        <v>622</v>
      </c>
      <c r="F2943" t="s">
        <v>621</v>
      </c>
      <c r="G2943" t="s">
        <v>622</v>
      </c>
      <c r="H2943" t="s">
        <v>12</v>
      </c>
      <c r="I2943" t="s">
        <v>121</v>
      </c>
      <c r="K2943" t="s">
        <v>3930</v>
      </c>
      <c r="L2943" t="s">
        <v>3931</v>
      </c>
    </row>
    <row r="2944" spans="1:14" x14ac:dyDescent="0.25">
      <c r="A2944">
        <v>44</v>
      </c>
      <c r="B2944">
        <v>82</v>
      </c>
      <c r="C2944" t="s">
        <v>3849</v>
      </c>
      <c r="E2944" t="s">
        <v>622</v>
      </c>
      <c r="F2944" t="s">
        <v>621</v>
      </c>
      <c r="G2944" t="s">
        <v>622</v>
      </c>
      <c r="H2944" t="s">
        <v>19</v>
      </c>
      <c r="I2944" t="s">
        <v>20</v>
      </c>
      <c r="K2944" t="s">
        <v>3931</v>
      </c>
      <c r="L2944" t="s">
        <v>3932</v>
      </c>
    </row>
    <row r="2945" spans="1:14" x14ac:dyDescent="0.25">
      <c r="A2945">
        <v>44</v>
      </c>
      <c r="B2945">
        <v>83</v>
      </c>
      <c r="C2945" t="s">
        <v>3849</v>
      </c>
      <c r="E2945" t="s">
        <v>622</v>
      </c>
      <c r="F2945" t="s">
        <v>621</v>
      </c>
      <c r="G2945" t="s">
        <v>622</v>
      </c>
      <c r="H2945" t="s">
        <v>19</v>
      </c>
      <c r="I2945" t="s">
        <v>103</v>
      </c>
      <c r="K2945" t="s">
        <v>3932</v>
      </c>
      <c r="L2945" t="s">
        <v>3933</v>
      </c>
    </row>
    <row r="2946" spans="1:14" x14ac:dyDescent="0.25">
      <c r="A2946">
        <v>44</v>
      </c>
      <c r="B2946">
        <v>84</v>
      </c>
      <c r="C2946" t="s">
        <v>3849</v>
      </c>
      <c r="E2946" t="s">
        <v>622</v>
      </c>
      <c r="F2946" t="s">
        <v>621</v>
      </c>
      <c r="G2946" t="s">
        <v>622</v>
      </c>
      <c r="H2946" t="s">
        <v>55</v>
      </c>
      <c r="I2946" t="s">
        <v>206</v>
      </c>
      <c r="J2946" t="s">
        <v>82</v>
      </c>
      <c r="K2946" t="s">
        <v>3933</v>
      </c>
      <c r="L2946" t="s">
        <v>3933</v>
      </c>
      <c r="N2946">
        <v>6</v>
      </c>
    </row>
    <row r="2947" spans="1:14" x14ac:dyDescent="0.25">
      <c r="A2947">
        <v>44</v>
      </c>
      <c r="B2947">
        <v>85</v>
      </c>
      <c r="C2947" t="s">
        <v>3849</v>
      </c>
      <c r="E2947" t="s">
        <v>622</v>
      </c>
      <c r="F2947" t="s">
        <v>621</v>
      </c>
      <c r="G2947" t="s">
        <v>622</v>
      </c>
      <c r="H2947" t="s">
        <v>12</v>
      </c>
      <c r="I2947" t="s">
        <v>16</v>
      </c>
      <c r="K2947" t="s">
        <v>3933</v>
      </c>
      <c r="L2947" t="s">
        <v>3934</v>
      </c>
    </row>
    <row r="2948" spans="1:14" x14ac:dyDescent="0.25">
      <c r="A2948">
        <v>44</v>
      </c>
      <c r="B2948">
        <v>86</v>
      </c>
      <c r="C2948" t="s">
        <v>3849</v>
      </c>
      <c r="E2948" t="s">
        <v>622</v>
      </c>
      <c r="F2948" t="s">
        <v>621</v>
      </c>
      <c r="G2948" t="s">
        <v>622</v>
      </c>
      <c r="H2948" t="s">
        <v>19</v>
      </c>
      <c r="I2948" t="s">
        <v>20</v>
      </c>
      <c r="K2948" t="s">
        <v>3934</v>
      </c>
      <c r="L2948" t="s">
        <v>3935</v>
      </c>
    </row>
    <row r="2949" spans="1:14" x14ac:dyDescent="0.25">
      <c r="A2949">
        <v>44</v>
      </c>
      <c r="B2949">
        <v>87</v>
      </c>
      <c r="C2949" t="s">
        <v>3849</v>
      </c>
      <c r="E2949" t="s">
        <v>622</v>
      </c>
      <c r="F2949" t="s">
        <v>621</v>
      </c>
      <c r="G2949" t="s">
        <v>622</v>
      </c>
      <c r="H2949" t="s">
        <v>55</v>
      </c>
      <c r="I2949" t="s">
        <v>56</v>
      </c>
      <c r="J2949" t="s">
        <v>82</v>
      </c>
      <c r="K2949" t="s">
        <v>3935</v>
      </c>
      <c r="L2949" t="s">
        <v>3936</v>
      </c>
      <c r="N2949">
        <v>6</v>
      </c>
    </row>
    <row r="2950" spans="1:14" x14ac:dyDescent="0.25">
      <c r="A2950">
        <v>44</v>
      </c>
      <c r="B2950">
        <v>88</v>
      </c>
      <c r="C2950" t="s">
        <v>3849</v>
      </c>
      <c r="E2950" t="s">
        <v>622</v>
      </c>
      <c r="F2950" t="s">
        <v>621</v>
      </c>
      <c r="G2950" t="s">
        <v>622</v>
      </c>
      <c r="H2950" t="s">
        <v>165</v>
      </c>
      <c r="I2950" t="s">
        <v>10351</v>
      </c>
      <c r="K2950" t="s">
        <v>3936</v>
      </c>
      <c r="L2950" t="s">
        <v>3937</v>
      </c>
    </row>
    <row r="2951" spans="1:14" x14ac:dyDescent="0.25">
      <c r="A2951">
        <v>44</v>
      </c>
      <c r="B2951">
        <v>89</v>
      </c>
      <c r="C2951" t="s">
        <v>3849</v>
      </c>
      <c r="E2951" t="s">
        <v>622</v>
      </c>
      <c r="F2951" t="s">
        <v>621</v>
      </c>
      <c r="G2951" t="s">
        <v>622</v>
      </c>
      <c r="H2951" t="s">
        <v>26</v>
      </c>
      <c r="I2951" t="s">
        <v>10351</v>
      </c>
      <c r="K2951" t="s">
        <v>3938</v>
      </c>
      <c r="L2951" t="s">
        <v>3939</v>
      </c>
    </row>
    <row r="2952" spans="1:14" x14ac:dyDescent="0.25">
      <c r="A2952">
        <v>44</v>
      </c>
      <c r="B2952">
        <v>90</v>
      </c>
      <c r="C2952" t="s">
        <v>3849</v>
      </c>
      <c r="E2952" t="s">
        <v>622</v>
      </c>
      <c r="F2952" t="s">
        <v>621</v>
      </c>
      <c r="G2952" t="s">
        <v>622</v>
      </c>
      <c r="H2952" t="s">
        <v>12</v>
      </c>
      <c r="I2952" t="s">
        <v>16</v>
      </c>
      <c r="K2952" t="s">
        <v>3940</v>
      </c>
      <c r="L2952" t="s">
        <v>3941</v>
      </c>
    </row>
    <row r="2953" spans="1:14" x14ac:dyDescent="0.25">
      <c r="A2953">
        <v>44</v>
      </c>
      <c r="B2953">
        <v>91</v>
      </c>
      <c r="C2953" t="s">
        <v>3849</v>
      </c>
      <c r="E2953" t="s">
        <v>622</v>
      </c>
      <c r="F2953" t="s">
        <v>621</v>
      </c>
      <c r="G2953" t="s">
        <v>622</v>
      </c>
      <c r="H2953" t="s">
        <v>19</v>
      </c>
      <c r="I2953" t="s">
        <v>20</v>
      </c>
      <c r="K2953" t="s">
        <v>3941</v>
      </c>
      <c r="L2953" t="s">
        <v>3942</v>
      </c>
    </row>
    <row r="2954" spans="1:14" x14ac:dyDescent="0.25">
      <c r="A2954">
        <v>44</v>
      </c>
      <c r="B2954">
        <v>92</v>
      </c>
      <c r="C2954" t="s">
        <v>3849</v>
      </c>
      <c r="E2954" t="s">
        <v>622</v>
      </c>
      <c r="F2954" t="s">
        <v>621</v>
      </c>
      <c r="G2954" t="s">
        <v>622</v>
      </c>
      <c r="H2954" t="s">
        <v>55</v>
      </c>
      <c r="I2954" t="s">
        <v>781</v>
      </c>
      <c r="J2954" t="s">
        <v>82</v>
      </c>
      <c r="K2954" t="s">
        <v>3942</v>
      </c>
      <c r="L2954" t="s">
        <v>3942</v>
      </c>
      <c r="N2954">
        <v>6</v>
      </c>
    </row>
    <row r="2955" spans="1:14" x14ac:dyDescent="0.25">
      <c r="A2955">
        <v>44</v>
      </c>
      <c r="B2955">
        <v>93</v>
      </c>
      <c r="C2955" t="s">
        <v>3849</v>
      </c>
      <c r="E2955" t="s">
        <v>622</v>
      </c>
      <c r="F2955" t="s">
        <v>621</v>
      </c>
      <c r="G2955" t="s">
        <v>622</v>
      </c>
      <c r="H2955" t="s">
        <v>19</v>
      </c>
      <c r="I2955" t="s">
        <v>103</v>
      </c>
      <c r="K2955" t="s">
        <v>3942</v>
      </c>
      <c r="L2955" t="s">
        <v>3943</v>
      </c>
    </row>
    <row r="2956" spans="1:14" x14ac:dyDescent="0.25">
      <c r="A2956">
        <v>44</v>
      </c>
      <c r="B2956">
        <v>94</v>
      </c>
      <c r="C2956" t="s">
        <v>3849</v>
      </c>
      <c r="E2956" t="s">
        <v>622</v>
      </c>
      <c r="F2956" t="s">
        <v>621</v>
      </c>
      <c r="G2956" t="s">
        <v>622</v>
      </c>
      <c r="H2956" t="s">
        <v>26</v>
      </c>
      <c r="I2956" t="s">
        <v>10351</v>
      </c>
      <c r="K2956" t="s">
        <v>3943</v>
      </c>
      <c r="L2956" t="s">
        <v>3944</v>
      </c>
    </row>
    <row r="2957" spans="1:14" x14ac:dyDescent="0.25">
      <c r="A2957">
        <v>44</v>
      </c>
      <c r="B2957">
        <v>95</v>
      </c>
      <c r="C2957" t="s">
        <v>3849</v>
      </c>
      <c r="E2957" t="s">
        <v>622</v>
      </c>
      <c r="F2957" t="s">
        <v>621</v>
      </c>
      <c r="G2957" t="s">
        <v>622</v>
      </c>
      <c r="H2957" t="s">
        <v>12</v>
      </c>
      <c r="I2957" t="s">
        <v>121</v>
      </c>
      <c r="K2957" t="s">
        <v>3944</v>
      </c>
      <c r="L2957" t="s">
        <v>3945</v>
      </c>
    </row>
    <row r="2958" spans="1:14" x14ac:dyDescent="0.25">
      <c r="A2958">
        <v>44</v>
      </c>
      <c r="B2958">
        <v>96</v>
      </c>
      <c r="C2958" t="s">
        <v>3849</v>
      </c>
      <c r="E2958" t="s">
        <v>622</v>
      </c>
      <c r="F2958" t="s">
        <v>621</v>
      </c>
      <c r="G2958" t="s">
        <v>622</v>
      </c>
      <c r="H2958" t="s">
        <v>19</v>
      </c>
      <c r="I2958" t="s">
        <v>20</v>
      </c>
      <c r="K2958" t="s">
        <v>3945</v>
      </c>
      <c r="L2958" t="s">
        <v>3946</v>
      </c>
    </row>
    <row r="2959" spans="1:14" x14ac:dyDescent="0.25">
      <c r="A2959">
        <v>44</v>
      </c>
      <c r="B2959">
        <v>97</v>
      </c>
      <c r="C2959" t="s">
        <v>3849</v>
      </c>
      <c r="E2959" t="s">
        <v>622</v>
      </c>
      <c r="F2959" t="s">
        <v>621</v>
      </c>
      <c r="G2959" t="s">
        <v>622</v>
      </c>
      <c r="H2959" t="s">
        <v>165</v>
      </c>
      <c r="I2959" t="s">
        <v>10351</v>
      </c>
      <c r="K2959" t="s">
        <v>3947</v>
      </c>
      <c r="L2959" t="s">
        <v>3948</v>
      </c>
    </row>
    <row r="2960" spans="1:14" x14ac:dyDescent="0.25">
      <c r="A2960">
        <v>44</v>
      </c>
      <c r="B2960">
        <v>98</v>
      </c>
      <c r="C2960" t="s">
        <v>3849</v>
      </c>
      <c r="E2960" t="s">
        <v>622</v>
      </c>
      <c r="F2960" t="s">
        <v>621</v>
      </c>
      <c r="G2960" t="s">
        <v>622</v>
      </c>
      <c r="H2960" t="s">
        <v>23</v>
      </c>
      <c r="I2960" t="s">
        <v>341</v>
      </c>
      <c r="K2960" t="s">
        <v>3949</v>
      </c>
      <c r="L2960" t="s">
        <v>3950</v>
      </c>
    </row>
    <row r="2961" spans="1:12" x14ac:dyDescent="0.25">
      <c r="A2961">
        <v>44</v>
      </c>
      <c r="B2961">
        <v>99</v>
      </c>
      <c r="C2961" t="s">
        <v>3849</v>
      </c>
      <c r="E2961" t="s">
        <v>622</v>
      </c>
      <c r="F2961" t="s">
        <v>621</v>
      </c>
      <c r="G2961" t="s">
        <v>622</v>
      </c>
      <c r="H2961" t="s">
        <v>26</v>
      </c>
      <c r="I2961" t="s">
        <v>168</v>
      </c>
      <c r="K2961" t="s">
        <v>3951</v>
      </c>
      <c r="L2961" t="s">
        <v>3952</v>
      </c>
    </row>
    <row r="2962" spans="1:12" x14ac:dyDescent="0.25">
      <c r="A2962">
        <v>44</v>
      </c>
      <c r="B2962">
        <v>100</v>
      </c>
      <c r="C2962" t="s">
        <v>3849</v>
      </c>
      <c r="E2962" t="s">
        <v>622</v>
      </c>
      <c r="F2962" t="s">
        <v>621</v>
      </c>
      <c r="G2962" t="s">
        <v>622</v>
      </c>
      <c r="H2962" t="s">
        <v>12</v>
      </c>
      <c r="I2962" t="s">
        <v>121</v>
      </c>
      <c r="K2962" t="s">
        <v>3952</v>
      </c>
      <c r="L2962" t="s">
        <v>3953</v>
      </c>
    </row>
    <row r="2963" spans="1:12" x14ac:dyDescent="0.25">
      <c r="A2963">
        <v>44</v>
      </c>
      <c r="B2963">
        <v>101</v>
      </c>
      <c r="C2963" t="s">
        <v>3849</v>
      </c>
      <c r="E2963" t="s">
        <v>622</v>
      </c>
      <c r="F2963" t="s">
        <v>621</v>
      </c>
      <c r="G2963" t="s">
        <v>622</v>
      </c>
      <c r="H2963" t="s">
        <v>19</v>
      </c>
      <c r="I2963" t="s">
        <v>20</v>
      </c>
      <c r="K2963" t="s">
        <v>3953</v>
      </c>
      <c r="L2963" t="s">
        <v>3954</v>
      </c>
    </row>
    <row r="2964" spans="1:12" x14ac:dyDescent="0.25">
      <c r="A2964">
        <v>44</v>
      </c>
      <c r="B2964">
        <v>102</v>
      </c>
      <c r="C2964" t="s">
        <v>3849</v>
      </c>
      <c r="E2964" t="s">
        <v>622</v>
      </c>
      <c r="F2964" t="s">
        <v>621</v>
      </c>
      <c r="G2964" t="s">
        <v>622</v>
      </c>
      <c r="H2964" t="s">
        <v>19</v>
      </c>
      <c r="I2964" t="s">
        <v>103</v>
      </c>
      <c r="K2964" t="s">
        <v>3954</v>
      </c>
      <c r="L2964" t="s">
        <v>3955</v>
      </c>
    </row>
    <row r="2965" spans="1:12" x14ac:dyDescent="0.25">
      <c r="A2965">
        <v>44</v>
      </c>
      <c r="B2965">
        <v>103</v>
      </c>
      <c r="C2965" t="s">
        <v>3849</v>
      </c>
      <c r="E2965" t="s">
        <v>622</v>
      </c>
      <c r="F2965" t="s">
        <v>621</v>
      </c>
      <c r="G2965" t="s">
        <v>622</v>
      </c>
      <c r="H2965" t="s">
        <v>26</v>
      </c>
      <c r="I2965" t="s">
        <v>10351</v>
      </c>
      <c r="K2965" t="s">
        <v>3956</v>
      </c>
      <c r="L2965" t="s">
        <v>3957</v>
      </c>
    </row>
    <row r="2966" spans="1:12" x14ac:dyDescent="0.25">
      <c r="A2966">
        <v>44</v>
      </c>
      <c r="B2966">
        <v>104</v>
      </c>
      <c r="C2966" t="s">
        <v>3849</v>
      </c>
      <c r="E2966" t="s">
        <v>622</v>
      </c>
      <c r="F2966" t="s">
        <v>621</v>
      </c>
      <c r="G2966" t="s">
        <v>622</v>
      </c>
      <c r="H2966" t="s">
        <v>12</v>
      </c>
      <c r="I2966" t="s">
        <v>16</v>
      </c>
      <c r="K2966" t="s">
        <v>3958</v>
      </c>
      <c r="L2966" t="s">
        <v>3959</v>
      </c>
    </row>
    <row r="2967" spans="1:12" x14ac:dyDescent="0.25">
      <c r="A2967">
        <v>44</v>
      </c>
      <c r="B2967">
        <v>105</v>
      </c>
      <c r="C2967" t="s">
        <v>3849</v>
      </c>
      <c r="E2967" t="s">
        <v>622</v>
      </c>
      <c r="F2967" t="s">
        <v>621</v>
      </c>
      <c r="G2967" t="s">
        <v>622</v>
      </c>
      <c r="H2967" t="s">
        <v>19</v>
      </c>
      <c r="I2967" t="s">
        <v>20</v>
      </c>
      <c r="K2967" t="s">
        <v>3959</v>
      </c>
      <c r="L2967" t="s">
        <v>3960</v>
      </c>
    </row>
    <row r="2968" spans="1:12" x14ac:dyDescent="0.25">
      <c r="A2968">
        <v>44</v>
      </c>
      <c r="B2968">
        <v>106</v>
      </c>
      <c r="C2968" t="s">
        <v>3849</v>
      </c>
      <c r="E2968" t="s">
        <v>622</v>
      </c>
      <c r="F2968" t="s">
        <v>621</v>
      </c>
      <c r="G2968" t="s">
        <v>622</v>
      </c>
      <c r="H2968" t="s">
        <v>165</v>
      </c>
      <c r="I2968" t="s">
        <v>10351</v>
      </c>
      <c r="K2968" t="s">
        <v>3960</v>
      </c>
      <c r="L2968" t="s">
        <v>3961</v>
      </c>
    </row>
    <row r="2969" spans="1:12" x14ac:dyDescent="0.25">
      <c r="A2969">
        <v>44</v>
      </c>
      <c r="B2969">
        <v>107</v>
      </c>
      <c r="C2969" t="s">
        <v>3849</v>
      </c>
      <c r="E2969" t="s">
        <v>622</v>
      </c>
      <c r="F2969" t="s">
        <v>621</v>
      </c>
      <c r="G2969" t="s">
        <v>622</v>
      </c>
      <c r="H2969" t="s">
        <v>26</v>
      </c>
      <c r="I2969" t="s">
        <v>1563</v>
      </c>
      <c r="K2969" t="s">
        <v>3962</v>
      </c>
      <c r="L2969" t="s">
        <v>3963</v>
      </c>
    </row>
    <row r="2970" spans="1:12" x14ac:dyDescent="0.25">
      <c r="A2970">
        <v>44</v>
      </c>
      <c r="B2970">
        <v>108</v>
      </c>
      <c r="C2970" t="s">
        <v>3849</v>
      </c>
      <c r="E2970" t="s">
        <v>622</v>
      </c>
      <c r="F2970" t="s">
        <v>621</v>
      </c>
      <c r="G2970" t="s">
        <v>622</v>
      </c>
      <c r="H2970" t="s">
        <v>26</v>
      </c>
      <c r="I2970" t="s">
        <v>10351</v>
      </c>
      <c r="K2970" t="s">
        <v>3963</v>
      </c>
      <c r="L2970" t="s">
        <v>3964</v>
      </c>
    </row>
    <row r="2971" spans="1:12" x14ac:dyDescent="0.25">
      <c r="A2971">
        <v>45</v>
      </c>
      <c r="B2971">
        <v>1</v>
      </c>
      <c r="C2971" t="s">
        <v>1724</v>
      </c>
      <c r="E2971" t="s">
        <v>622</v>
      </c>
      <c r="F2971" t="s">
        <v>3965</v>
      </c>
      <c r="G2971" t="s">
        <v>3965</v>
      </c>
      <c r="H2971" t="s">
        <v>12</v>
      </c>
      <c r="I2971" t="s">
        <v>116</v>
      </c>
      <c r="K2971" t="s">
        <v>3966</v>
      </c>
      <c r="L2971" t="s">
        <v>3967</v>
      </c>
    </row>
    <row r="2972" spans="1:12" x14ac:dyDescent="0.25">
      <c r="A2972">
        <v>45</v>
      </c>
      <c r="B2972">
        <v>2</v>
      </c>
      <c r="C2972" t="s">
        <v>1724</v>
      </c>
      <c r="E2972" t="s">
        <v>622</v>
      </c>
      <c r="F2972" t="s">
        <v>3965</v>
      </c>
      <c r="G2972" t="s">
        <v>622</v>
      </c>
      <c r="H2972" t="s">
        <v>12</v>
      </c>
      <c r="I2972" t="s">
        <v>13</v>
      </c>
      <c r="K2972" t="s">
        <v>3967</v>
      </c>
      <c r="L2972" t="s">
        <v>3968</v>
      </c>
    </row>
    <row r="2973" spans="1:12" x14ac:dyDescent="0.25">
      <c r="A2973">
        <v>45</v>
      </c>
      <c r="B2973">
        <v>3</v>
      </c>
      <c r="C2973" t="s">
        <v>1724</v>
      </c>
      <c r="E2973" t="s">
        <v>622</v>
      </c>
      <c r="F2973" t="s">
        <v>3965</v>
      </c>
      <c r="G2973" t="s">
        <v>622</v>
      </c>
      <c r="H2973" t="s">
        <v>19</v>
      </c>
      <c r="I2973" t="s">
        <v>103</v>
      </c>
      <c r="K2973" t="s">
        <v>3968</v>
      </c>
      <c r="L2973" t="s">
        <v>3969</v>
      </c>
    </row>
    <row r="2974" spans="1:12" x14ac:dyDescent="0.25">
      <c r="A2974">
        <v>45</v>
      </c>
      <c r="B2974">
        <v>4</v>
      </c>
      <c r="C2974" t="s">
        <v>1724</v>
      </c>
      <c r="E2974" t="s">
        <v>622</v>
      </c>
      <c r="F2974" t="s">
        <v>3965</v>
      </c>
      <c r="G2974" t="s">
        <v>622</v>
      </c>
      <c r="H2974" t="s">
        <v>12</v>
      </c>
      <c r="I2974" t="s">
        <v>13</v>
      </c>
      <c r="K2974" t="s">
        <v>3969</v>
      </c>
      <c r="L2974" t="s">
        <v>3970</v>
      </c>
    </row>
    <row r="2975" spans="1:12" x14ac:dyDescent="0.25">
      <c r="A2975">
        <v>45</v>
      </c>
      <c r="B2975">
        <v>5</v>
      </c>
      <c r="C2975" t="s">
        <v>1724</v>
      </c>
      <c r="E2975" t="s">
        <v>622</v>
      </c>
      <c r="F2975" t="s">
        <v>3965</v>
      </c>
      <c r="G2975" t="s">
        <v>622</v>
      </c>
      <c r="H2975" t="s">
        <v>12</v>
      </c>
      <c r="I2975" t="s">
        <v>16</v>
      </c>
      <c r="K2975" t="s">
        <v>3970</v>
      </c>
      <c r="L2975" t="s">
        <v>3971</v>
      </c>
    </row>
    <row r="2976" spans="1:12" x14ac:dyDescent="0.25">
      <c r="A2976">
        <v>45</v>
      </c>
      <c r="B2976">
        <v>6</v>
      </c>
      <c r="C2976" t="s">
        <v>1724</v>
      </c>
      <c r="E2976" t="s">
        <v>622</v>
      </c>
      <c r="F2976" t="s">
        <v>3965</v>
      </c>
      <c r="G2976" t="s">
        <v>622</v>
      </c>
      <c r="H2976" t="s">
        <v>19</v>
      </c>
      <c r="I2976" t="s">
        <v>75</v>
      </c>
      <c r="K2976" t="s">
        <v>3971</v>
      </c>
      <c r="L2976" t="s">
        <v>3972</v>
      </c>
    </row>
    <row r="2977" spans="1:12" x14ac:dyDescent="0.25">
      <c r="A2977">
        <v>45</v>
      </c>
      <c r="B2977">
        <v>7</v>
      </c>
      <c r="C2977" t="s">
        <v>1724</v>
      </c>
      <c r="E2977" t="s">
        <v>622</v>
      </c>
      <c r="F2977" t="s">
        <v>3965</v>
      </c>
      <c r="G2977" t="s">
        <v>622</v>
      </c>
      <c r="H2977" t="s">
        <v>19</v>
      </c>
      <c r="I2977" t="s">
        <v>296</v>
      </c>
      <c r="K2977" t="s">
        <v>3972</v>
      </c>
      <c r="L2977" t="s">
        <v>3973</v>
      </c>
    </row>
    <row r="2978" spans="1:12" x14ac:dyDescent="0.25">
      <c r="A2978">
        <v>45</v>
      </c>
      <c r="B2978">
        <v>8</v>
      </c>
      <c r="C2978" t="s">
        <v>1724</v>
      </c>
      <c r="E2978" t="s">
        <v>622</v>
      </c>
      <c r="F2978" t="s">
        <v>3965</v>
      </c>
      <c r="G2978" t="s">
        <v>622</v>
      </c>
      <c r="H2978" t="s">
        <v>12</v>
      </c>
      <c r="I2978" t="s">
        <v>13</v>
      </c>
      <c r="K2978" t="s">
        <v>3973</v>
      </c>
      <c r="L2978" t="s">
        <v>3974</v>
      </c>
    </row>
    <row r="2979" spans="1:12" x14ac:dyDescent="0.25">
      <c r="A2979">
        <v>45</v>
      </c>
      <c r="B2979">
        <v>9</v>
      </c>
      <c r="C2979" t="s">
        <v>1724</v>
      </c>
      <c r="E2979" t="s">
        <v>622</v>
      </c>
      <c r="F2979" t="s">
        <v>3965</v>
      </c>
      <c r="G2979" t="s">
        <v>622</v>
      </c>
      <c r="H2979" t="s">
        <v>19</v>
      </c>
      <c r="I2979" t="s">
        <v>20</v>
      </c>
      <c r="K2979" t="s">
        <v>3974</v>
      </c>
      <c r="L2979" t="s">
        <v>3975</v>
      </c>
    </row>
    <row r="2980" spans="1:12" x14ac:dyDescent="0.25">
      <c r="A2980">
        <v>45</v>
      </c>
      <c r="B2980">
        <v>10</v>
      </c>
      <c r="C2980" t="s">
        <v>1724</v>
      </c>
      <c r="E2980" t="s">
        <v>622</v>
      </c>
      <c r="F2980" t="s">
        <v>3965</v>
      </c>
      <c r="G2980" t="s">
        <v>622</v>
      </c>
      <c r="H2980" t="s">
        <v>19</v>
      </c>
      <c r="I2980" t="s">
        <v>296</v>
      </c>
      <c r="K2980" t="s">
        <v>3975</v>
      </c>
      <c r="L2980" t="s">
        <v>3976</v>
      </c>
    </row>
    <row r="2981" spans="1:12" x14ac:dyDescent="0.25">
      <c r="A2981">
        <v>45</v>
      </c>
      <c r="B2981">
        <v>11</v>
      </c>
      <c r="C2981" t="s">
        <v>1724</v>
      </c>
      <c r="E2981" t="s">
        <v>622</v>
      </c>
      <c r="F2981" t="s">
        <v>3965</v>
      </c>
      <c r="G2981" t="s">
        <v>622</v>
      </c>
      <c r="H2981" t="s">
        <v>12</v>
      </c>
      <c r="I2981" t="s">
        <v>121</v>
      </c>
      <c r="K2981" t="s">
        <v>3976</v>
      </c>
      <c r="L2981" t="s">
        <v>3977</v>
      </c>
    </row>
    <row r="2982" spans="1:12" x14ac:dyDescent="0.25">
      <c r="A2982">
        <v>45</v>
      </c>
      <c r="B2982">
        <v>12</v>
      </c>
      <c r="C2982" t="s">
        <v>1724</v>
      </c>
      <c r="E2982" t="s">
        <v>622</v>
      </c>
      <c r="F2982" t="s">
        <v>3965</v>
      </c>
      <c r="G2982" t="s">
        <v>622</v>
      </c>
      <c r="H2982" t="s">
        <v>12</v>
      </c>
      <c r="I2982" t="s">
        <v>116</v>
      </c>
      <c r="K2982" t="s">
        <v>3977</v>
      </c>
      <c r="L2982" t="s">
        <v>3978</v>
      </c>
    </row>
    <row r="2983" spans="1:12" x14ac:dyDescent="0.25">
      <c r="A2983">
        <v>45</v>
      </c>
      <c r="B2983">
        <v>13</v>
      </c>
      <c r="C2983" t="s">
        <v>1724</v>
      </c>
      <c r="E2983" t="s">
        <v>622</v>
      </c>
      <c r="F2983" t="s">
        <v>3965</v>
      </c>
      <c r="G2983" t="s">
        <v>622</v>
      </c>
      <c r="H2983" t="s">
        <v>12</v>
      </c>
      <c r="I2983" t="s">
        <v>13</v>
      </c>
      <c r="K2983" t="s">
        <v>3978</v>
      </c>
      <c r="L2983" t="s">
        <v>3979</v>
      </c>
    </row>
    <row r="2984" spans="1:12" x14ac:dyDescent="0.25">
      <c r="A2984">
        <v>45</v>
      </c>
      <c r="B2984">
        <v>14</v>
      </c>
      <c r="C2984" t="s">
        <v>1724</v>
      </c>
      <c r="E2984" t="s">
        <v>622</v>
      </c>
      <c r="F2984" t="s">
        <v>3965</v>
      </c>
      <c r="G2984" t="s">
        <v>622</v>
      </c>
      <c r="H2984" t="s">
        <v>19</v>
      </c>
      <c r="I2984" t="s">
        <v>123</v>
      </c>
      <c r="K2984" t="s">
        <v>3979</v>
      </c>
      <c r="L2984" t="s">
        <v>3980</v>
      </c>
    </row>
    <row r="2985" spans="1:12" x14ac:dyDescent="0.25">
      <c r="A2985">
        <v>45</v>
      </c>
      <c r="B2985">
        <v>15</v>
      </c>
      <c r="C2985" t="s">
        <v>1724</v>
      </c>
      <c r="E2985" t="s">
        <v>622</v>
      </c>
      <c r="F2985" t="s">
        <v>3965</v>
      </c>
      <c r="G2985" t="s">
        <v>622</v>
      </c>
      <c r="H2985" t="s">
        <v>19</v>
      </c>
      <c r="I2985" t="s">
        <v>1995</v>
      </c>
      <c r="K2985" t="s">
        <v>3980</v>
      </c>
      <c r="L2985" t="s">
        <v>3981</v>
      </c>
    </row>
    <row r="2986" spans="1:12" x14ac:dyDescent="0.25">
      <c r="A2986">
        <v>45</v>
      </c>
      <c r="B2986">
        <v>16</v>
      </c>
      <c r="C2986" t="s">
        <v>1724</v>
      </c>
      <c r="E2986" t="s">
        <v>622</v>
      </c>
      <c r="F2986" t="s">
        <v>3965</v>
      </c>
      <c r="G2986" t="s">
        <v>622</v>
      </c>
      <c r="H2986" t="s">
        <v>19</v>
      </c>
      <c r="I2986" t="s">
        <v>296</v>
      </c>
      <c r="K2986" t="s">
        <v>3981</v>
      </c>
      <c r="L2986" t="s">
        <v>3982</v>
      </c>
    </row>
    <row r="2987" spans="1:12" x14ac:dyDescent="0.25">
      <c r="A2987">
        <v>45</v>
      </c>
      <c r="B2987">
        <v>17</v>
      </c>
      <c r="C2987" t="s">
        <v>1724</v>
      </c>
      <c r="E2987" t="s">
        <v>622</v>
      </c>
      <c r="F2987" t="s">
        <v>3965</v>
      </c>
      <c r="G2987" t="s">
        <v>622</v>
      </c>
      <c r="H2987" t="s">
        <v>19</v>
      </c>
      <c r="I2987" t="s">
        <v>123</v>
      </c>
      <c r="K2987" t="s">
        <v>3982</v>
      </c>
      <c r="L2987" t="s">
        <v>3983</v>
      </c>
    </row>
    <row r="2988" spans="1:12" x14ac:dyDescent="0.25">
      <c r="A2988">
        <v>45</v>
      </c>
      <c r="B2988">
        <v>18</v>
      </c>
      <c r="C2988" t="s">
        <v>1724</v>
      </c>
      <c r="E2988" t="s">
        <v>622</v>
      </c>
      <c r="F2988" t="s">
        <v>3965</v>
      </c>
      <c r="G2988" t="s">
        <v>622</v>
      </c>
      <c r="H2988" t="s">
        <v>12</v>
      </c>
      <c r="I2988" t="s">
        <v>16</v>
      </c>
      <c r="K2988" t="s">
        <v>3983</v>
      </c>
      <c r="L2988" t="s">
        <v>3984</v>
      </c>
    </row>
    <row r="2989" spans="1:12" x14ac:dyDescent="0.25">
      <c r="A2989">
        <v>45</v>
      </c>
      <c r="B2989">
        <v>19</v>
      </c>
      <c r="C2989" t="s">
        <v>1724</v>
      </c>
      <c r="E2989" t="s">
        <v>622</v>
      </c>
      <c r="F2989" t="s">
        <v>3965</v>
      </c>
      <c r="G2989" t="s">
        <v>622</v>
      </c>
      <c r="H2989" t="s">
        <v>19</v>
      </c>
      <c r="I2989" t="s">
        <v>123</v>
      </c>
      <c r="K2989" t="s">
        <v>3984</v>
      </c>
      <c r="L2989" t="s">
        <v>3985</v>
      </c>
    </row>
    <row r="2990" spans="1:12" x14ac:dyDescent="0.25">
      <c r="A2990">
        <v>45</v>
      </c>
      <c r="B2990">
        <v>20</v>
      </c>
      <c r="C2990" t="s">
        <v>1724</v>
      </c>
      <c r="E2990" t="s">
        <v>622</v>
      </c>
      <c r="F2990" t="s">
        <v>3965</v>
      </c>
      <c r="G2990" t="s">
        <v>622</v>
      </c>
      <c r="H2990" t="s">
        <v>19</v>
      </c>
      <c r="I2990" t="s">
        <v>296</v>
      </c>
      <c r="K2990" t="s">
        <v>3986</v>
      </c>
      <c r="L2990" t="s">
        <v>3987</v>
      </c>
    </row>
    <row r="2991" spans="1:12" x14ac:dyDescent="0.25">
      <c r="A2991">
        <v>45</v>
      </c>
      <c r="B2991">
        <v>21</v>
      </c>
      <c r="C2991" t="s">
        <v>1724</v>
      </c>
      <c r="E2991" t="s">
        <v>622</v>
      </c>
      <c r="F2991" t="s">
        <v>3965</v>
      </c>
      <c r="G2991" t="s">
        <v>622</v>
      </c>
      <c r="H2991" t="s">
        <v>19</v>
      </c>
      <c r="I2991" t="s">
        <v>1995</v>
      </c>
      <c r="K2991" t="s">
        <v>3987</v>
      </c>
      <c r="L2991" t="s">
        <v>3988</v>
      </c>
    </row>
    <row r="2992" spans="1:12" x14ac:dyDescent="0.25">
      <c r="A2992">
        <v>45</v>
      </c>
      <c r="B2992">
        <v>22</v>
      </c>
      <c r="C2992" t="s">
        <v>1724</v>
      </c>
      <c r="E2992" t="s">
        <v>622</v>
      </c>
      <c r="F2992" t="s">
        <v>3965</v>
      </c>
      <c r="G2992" t="s">
        <v>622</v>
      </c>
      <c r="H2992" t="s">
        <v>19</v>
      </c>
      <c r="I2992" t="s">
        <v>296</v>
      </c>
      <c r="K2992" t="s">
        <v>3988</v>
      </c>
      <c r="L2992" t="s">
        <v>3989</v>
      </c>
    </row>
    <row r="2993" spans="1:14" x14ac:dyDescent="0.25">
      <c r="A2993">
        <v>45</v>
      </c>
      <c r="B2993">
        <v>23</v>
      </c>
      <c r="C2993" t="s">
        <v>1724</v>
      </c>
      <c r="E2993" t="s">
        <v>622</v>
      </c>
      <c r="F2993" t="s">
        <v>3965</v>
      </c>
      <c r="G2993" t="s">
        <v>622</v>
      </c>
      <c r="H2993" t="s">
        <v>12</v>
      </c>
      <c r="I2993" t="s">
        <v>16</v>
      </c>
      <c r="K2993" t="s">
        <v>3989</v>
      </c>
      <c r="L2993" t="s">
        <v>3990</v>
      </c>
    </row>
    <row r="2994" spans="1:14" x14ac:dyDescent="0.25">
      <c r="A2994">
        <v>45</v>
      </c>
      <c r="B2994">
        <v>24</v>
      </c>
      <c r="C2994" t="s">
        <v>1724</v>
      </c>
      <c r="E2994" t="s">
        <v>622</v>
      </c>
      <c r="F2994" t="s">
        <v>3965</v>
      </c>
      <c r="G2994" t="s">
        <v>622</v>
      </c>
      <c r="H2994" t="s">
        <v>19</v>
      </c>
      <c r="I2994" t="s">
        <v>296</v>
      </c>
      <c r="K2994" t="s">
        <v>3990</v>
      </c>
      <c r="L2994" t="s">
        <v>3991</v>
      </c>
    </row>
    <row r="2995" spans="1:14" x14ac:dyDescent="0.25">
      <c r="A2995">
        <v>45</v>
      </c>
      <c r="B2995">
        <v>25</v>
      </c>
      <c r="C2995" t="s">
        <v>1724</v>
      </c>
      <c r="E2995" t="s">
        <v>622</v>
      </c>
      <c r="F2995" t="s">
        <v>3965</v>
      </c>
      <c r="G2995" t="s">
        <v>622</v>
      </c>
      <c r="H2995" t="s">
        <v>55</v>
      </c>
      <c r="I2995" t="s">
        <v>1903</v>
      </c>
      <c r="J2995" t="s">
        <v>82</v>
      </c>
      <c r="K2995" t="s">
        <v>3991</v>
      </c>
      <c r="L2995" t="s">
        <v>3992</v>
      </c>
      <c r="M2995" t="s">
        <v>492</v>
      </c>
      <c r="N2995">
        <v>6</v>
      </c>
    </row>
    <row r="2996" spans="1:14" x14ac:dyDescent="0.25">
      <c r="A2996">
        <v>46</v>
      </c>
      <c r="B2996">
        <v>1</v>
      </c>
      <c r="C2996" t="s">
        <v>3993</v>
      </c>
      <c r="E2996" t="s">
        <v>622</v>
      </c>
      <c r="F2996" t="s">
        <v>3422</v>
      </c>
      <c r="G2996" t="s">
        <v>3422</v>
      </c>
      <c r="H2996" t="s">
        <v>12</v>
      </c>
      <c r="I2996" t="s">
        <v>116</v>
      </c>
      <c r="K2996" t="s">
        <v>3994</v>
      </c>
      <c r="L2996" t="s">
        <v>3995</v>
      </c>
    </row>
    <row r="2997" spans="1:14" x14ac:dyDescent="0.25">
      <c r="A2997">
        <v>46</v>
      </c>
      <c r="B2997">
        <v>2</v>
      </c>
      <c r="C2997" t="s">
        <v>3993</v>
      </c>
      <c r="E2997" t="s">
        <v>622</v>
      </c>
      <c r="F2997" t="s">
        <v>3422</v>
      </c>
      <c r="G2997" t="s">
        <v>622</v>
      </c>
      <c r="H2997" t="s">
        <v>12</v>
      </c>
      <c r="I2997" t="s">
        <v>121</v>
      </c>
      <c r="K2997" t="s">
        <v>3995</v>
      </c>
      <c r="L2997" t="s">
        <v>3996</v>
      </c>
    </row>
    <row r="2998" spans="1:14" x14ac:dyDescent="0.25">
      <c r="A2998">
        <v>46</v>
      </c>
      <c r="B2998">
        <v>3</v>
      </c>
      <c r="C2998" t="s">
        <v>3993</v>
      </c>
      <c r="E2998" t="s">
        <v>622</v>
      </c>
      <c r="F2998" t="s">
        <v>3422</v>
      </c>
      <c r="G2998" t="s">
        <v>622</v>
      </c>
      <c r="H2998" t="s">
        <v>12</v>
      </c>
      <c r="I2998" t="s">
        <v>16</v>
      </c>
      <c r="K2998" t="s">
        <v>3996</v>
      </c>
      <c r="L2998" t="s">
        <v>3997</v>
      </c>
    </row>
    <row r="2999" spans="1:14" x14ac:dyDescent="0.25">
      <c r="A2999">
        <v>46</v>
      </c>
      <c r="B2999">
        <v>4</v>
      </c>
      <c r="C2999" t="s">
        <v>3993</v>
      </c>
      <c r="E2999" t="s">
        <v>622</v>
      </c>
      <c r="F2999" t="s">
        <v>3422</v>
      </c>
      <c r="G2999" t="s">
        <v>622</v>
      </c>
      <c r="H2999" t="s">
        <v>19</v>
      </c>
      <c r="I2999" t="s">
        <v>20</v>
      </c>
      <c r="K2999" t="s">
        <v>3997</v>
      </c>
      <c r="L2999" t="s">
        <v>3998</v>
      </c>
    </row>
    <row r="3000" spans="1:14" x14ac:dyDescent="0.25">
      <c r="A3000">
        <v>46</v>
      </c>
      <c r="B3000">
        <v>5</v>
      </c>
      <c r="C3000" t="s">
        <v>3993</v>
      </c>
      <c r="E3000" t="s">
        <v>622</v>
      </c>
      <c r="F3000" t="s">
        <v>3422</v>
      </c>
      <c r="G3000" t="s">
        <v>622</v>
      </c>
      <c r="H3000" t="s">
        <v>55</v>
      </c>
      <c r="I3000" t="s">
        <v>781</v>
      </c>
      <c r="J3000" t="s">
        <v>82</v>
      </c>
      <c r="K3000" t="s">
        <v>3998</v>
      </c>
      <c r="L3000" t="s">
        <v>3999</v>
      </c>
      <c r="N3000">
        <v>6</v>
      </c>
    </row>
    <row r="3001" spans="1:14" x14ac:dyDescent="0.25">
      <c r="A3001">
        <v>46</v>
      </c>
      <c r="B3001">
        <v>6</v>
      </c>
      <c r="C3001" t="s">
        <v>3993</v>
      </c>
      <c r="E3001" t="s">
        <v>622</v>
      </c>
      <c r="F3001" t="s">
        <v>3422</v>
      </c>
      <c r="G3001" t="s">
        <v>622</v>
      </c>
      <c r="H3001" t="s">
        <v>165</v>
      </c>
      <c r="I3001" t="s">
        <v>10351</v>
      </c>
      <c r="K3001" t="s">
        <v>3999</v>
      </c>
      <c r="L3001" t="s">
        <v>4000</v>
      </c>
    </row>
    <row r="3002" spans="1:14" x14ac:dyDescent="0.25">
      <c r="A3002">
        <v>46</v>
      </c>
      <c r="B3002">
        <v>7</v>
      </c>
      <c r="C3002" t="s">
        <v>3993</v>
      </c>
      <c r="E3002" t="s">
        <v>622</v>
      </c>
      <c r="F3002" t="s">
        <v>3422</v>
      </c>
      <c r="G3002" t="s">
        <v>622</v>
      </c>
      <c r="H3002" t="s">
        <v>23</v>
      </c>
      <c r="I3002" t="s">
        <v>341</v>
      </c>
      <c r="K3002" t="s">
        <v>4000</v>
      </c>
      <c r="L3002" t="s">
        <v>4001</v>
      </c>
    </row>
    <row r="3003" spans="1:14" x14ac:dyDescent="0.25">
      <c r="A3003">
        <v>46</v>
      </c>
      <c r="B3003">
        <v>8</v>
      </c>
      <c r="C3003" t="s">
        <v>3993</v>
      </c>
      <c r="E3003" t="s">
        <v>622</v>
      </c>
      <c r="F3003" t="s">
        <v>3422</v>
      </c>
      <c r="G3003" t="s">
        <v>622</v>
      </c>
      <c r="H3003" t="s">
        <v>26</v>
      </c>
      <c r="I3003" t="s">
        <v>10351</v>
      </c>
      <c r="K3003" t="s">
        <v>4002</v>
      </c>
      <c r="L3003" t="s">
        <v>4003</v>
      </c>
    </row>
    <row r="3004" spans="1:14" x14ac:dyDescent="0.25">
      <c r="A3004">
        <v>46</v>
      </c>
      <c r="B3004">
        <v>9</v>
      </c>
      <c r="C3004" t="s">
        <v>3993</v>
      </c>
      <c r="E3004" t="s">
        <v>622</v>
      </c>
      <c r="F3004" t="s">
        <v>3422</v>
      </c>
      <c r="G3004" t="s">
        <v>622</v>
      </c>
      <c r="H3004" t="s">
        <v>26</v>
      </c>
      <c r="I3004" t="s">
        <v>10351</v>
      </c>
      <c r="K3004" t="s">
        <v>4004</v>
      </c>
      <c r="L3004" t="s">
        <v>4005</v>
      </c>
    </row>
    <row r="3005" spans="1:14" x14ac:dyDescent="0.25">
      <c r="A3005">
        <v>46</v>
      </c>
      <c r="B3005">
        <v>10</v>
      </c>
      <c r="C3005" t="s">
        <v>3993</v>
      </c>
      <c r="E3005" t="s">
        <v>622</v>
      </c>
      <c r="F3005" t="s">
        <v>3422</v>
      </c>
      <c r="G3005" t="s">
        <v>622</v>
      </c>
      <c r="H3005" t="s">
        <v>12</v>
      </c>
      <c r="I3005" t="s">
        <v>116</v>
      </c>
      <c r="K3005" t="s">
        <v>4006</v>
      </c>
      <c r="L3005" t="s">
        <v>4007</v>
      </c>
    </row>
    <row r="3006" spans="1:14" x14ac:dyDescent="0.25">
      <c r="A3006">
        <v>46</v>
      </c>
      <c r="B3006">
        <v>11</v>
      </c>
      <c r="C3006" t="s">
        <v>3993</v>
      </c>
      <c r="E3006" t="s">
        <v>622</v>
      </c>
      <c r="F3006" t="s">
        <v>3422</v>
      </c>
      <c r="G3006" t="s">
        <v>622</v>
      </c>
      <c r="H3006" t="s">
        <v>12</v>
      </c>
      <c r="I3006" t="s">
        <v>121</v>
      </c>
      <c r="K3006" t="s">
        <v>4008</v>
      </c>
      <c r="L3006" t="s">
        <v>4009</v>
      </c>
    </row>
    <row r="3007" spans="1:14" x14ac:dyDescent="0.25">
      <c r="A3007">
        <v>46</v>
      </c>
      <c r="B3007">
        <v>12</v>
      </c>
      <c r="C3007" t="s">
        <v>3993</v>
      </c>
      <c r="E3007" t="s">
        <v>622</v>
      </c>
      <c r="F3007" t="s">
        <v>3422</v>
      </c>
      <c r="G3007" t="s">
        <v>622</v>
      </c>
      <c r="H3007" t="s">
        <v>19</v>
      </c>
      <c r="I3007" t="s">
        <v>20</v>
      </c>
      <c r="K3007" t="s">
        <v>4009</v>
      </c>
      <c r="L3007" t="s">
        <v>4010</v>
      </c>
    </row>
    <row r="3008" spans="1:14" x14ac:dyDescent="0.25">
      <c r="A3008">
        <v>46</v>
      </c>
      <c r="B3008">
        <v>13</v>
      </c>
      <c r="C3008" t="s">
        <v>3993</v>
      </c>
      <c r="E3008" t="s">
        <v>622</v>
      </c>
      <c r="F3008" t="s">
        <v>3422</v>
      </c>
      <c r="G3008" t="s">
        <v>622</v>
      </c>
      <c r="H3008" t="s">
        <v>12</v>
      </c>
      <c r="I3008" t="s">
        <v>16</v>
      </c>
      <c r="K3008" t="s">
        <v>4010</v>
      </c>
      <c r="L3008" t="s">
        <v>4011</v>
      </c>
    </row>
    <row r="3009" spans="1:14" x14ac:dyDescent="0.25">
      <c r="A3009">
        <v>46</v>
      </c>
      <c r="B3009">
        <v>14</v>
      </c>
      <c r="C3009" t="s">
        <v>3993</v>
      </c>
      <c r="E3009" t="s">
        <v>622</v>
      </c>
      <c r="F3009" t="s">
        <v>3422</v>
      </c>
      <c r="G3009" t="s">
        <v>622</v>
      </c>
      <c r="H3009" t="s">
        <v>165</v>
      </c>
      <c r="I3009" t="s">
        <v>166</v>
      </c>
      <c r="K3009" t="s">
        <v>4011</v>
      </c>
      <c r="L3009" t="s">
        <v>4012</v>
      </c>
    </row>
    <row r="3010" spans="1:14" x14ac:dyDescent="0.25">
      <c r="A3010">
        <v>46</v>
      </c>
      <c r="B3010">
        <v>15</v>
      </c>
      <c r="C3010" t="s">
        <v>3993</v>
      </c>
      <c r="E3010" t="s">
        <v>622</v>
      </c>
      <c r="F3010" t="s">
        <v>3422</v>
      </c>
      <c r="G3010" t="s">
        <v>622</v>
      </c>
      <c r="H3010" t="s">
        <v>26</v>
      </c>
      <c r="I3010" t="s">
        <v>10351</v>
      </c>
      <c r="K3010" t="s">
        <v>4013</v>
      </c>
      <c r="L3010" t="s">
        <v>4014</v>
      </c>
    </row>
    <row r="3011" spans="1:14" x14ac:dyDescent="0.25">
      <c r="A3011">
        <v>46</v>
      </c>
      <c r="B3011">
        <v>16</v>
      </c>
      <c r="C3011" t="s">
        <v>3993</v>
      </c>
      <c r="E3011" t="s">
        <v>622</v>
      </c>
      <c r="F3011" t="s">
        <v>3422</v>
      </c>
      <c r="G3011" t="s">
        <v>622</v>
      </c>
      <c r="H3011" t="s">
        <v>12</v>
      </c>
      <c r="I3011" t="s">
        <v>116</v>
      </c>
      <c r="K3011" t="s">
        <v>4014</v>
      </c>
      <c r="L3011" t="s">
        <v>4015</v>
      </c>
    </row>
    <row r="3012" spans="1:14" x14ac:dyDescent="0.25">
      <c r="A3012">
        <v>46</v>
      </c>
      <c r="B3012">
        <v>17</v>
      </c>
      <c r="C3012" t="s">
        <v>3993</v>
      </c>
      <c r="E3012" t="s">
        <v>622</v>
      </c>
      <c r="F3012" t="s">
        <v>3422</v>
      </c>
      <c r="G3012" t="s">
        <v>622</v>
      </c>
      <c r="H3012" t="s">
        <v>12</v>
      </c>
      <c r="I3012" t="s">
        <v>13</v>
      </c>
      <c r="K3012" t="s">
        <v>4016</v>
      </c>
      <c r="L3012" t="s">
        <v>4017</v>
      </c>
    </row>
    <row r="3013" spans="1:14" x14ac:dyDescent="0.25">
      <c r="A3013">
        <v>46</v>
      </c>
      <c r="B3013">
        <v>18</v>
      </c>
      <c r="C3013" t="s">
        <v>3993</v>
      </c>
      <c r="E3013" t="s">
        <v>622</v>
      </c>
      <c r="F3013" t="s">
        <v>3422</v>
      </c>
      <c r="G3013" t="s">
        <v>622</v>
      </c>
      <c r="H3013" t="s">
        <v>19</v>
      </c>
      <c r="I3013" t="s">
        <v>20</v>
      </c>
      <c r="K3013" t="s">
        <v>4017</v>
      </c>
      <c r="L3013" t="s">
        <v>4018</v>
      </c>
    </row>
    <row r="3014" spans="1:14" x14ac:dyDescent="0.25">
      <c r="A3014">
        <v>46</v>
      </c>
      <c r="B3014">
        <v>19</v>
      </c>
      <c r="C3014" t="s">
        <v>3993</v>
      </c>
      <c r="E3014" t="s">
        <v>622</v>
      </c>
      <c r="F3014" t="s">
        <v>3422</v>
      </c>
      <c r="G3014" t="s">
        <v>622</v>
      </c>
      <c r="H3014" t="s">
        <v>55</v>
      </c>
      <c r="I3014" t="s">
        <v>259</v>
      </c>
      <c r="J3014" t="s">
        <v>82</v>
      </c>
      <c r="K3014" t="s">
        <v>4018</v>
      </c>
      <c r="L3014" t="s">
        <v>4019</v>
      </c>
      <c r="N3014">
        <v>6</v>
      </c>
    </row>
    <row r="3015" spans="1:14" x14ac:dyDescent="0.25">
      <c r="A3015">
        <v>46</v>
      </c>
      <c r="B3015">
        <v>20</v>
      </c>
      <c r="C3015" t="s">
        <v>3993</v>
      </c>
      <c r="E3015" t="s">
        <v>622</v>
      </c>
      <c r="F3015" t="s">
        <v>3422</v>
      </c>
      <c r="G3015" t="s">
        <v>622</v>
      </c>
      <c r="H3015" t="s">
        <v>165</v>
      </c>
      <c r="I3015" t="s">
        <v>166</v>
      </c>
      <c r="K3015" t="s">
        <v>4020</v>
      </c>
      <c r="L3015" t="s">
        <v>4021</v>
      </c>
    </row>
    <row r="3016" spans="1:14" x14ac:dyDescent="0.25">
      <c r="A3016">
        <v>46</v>
      </c>
      <c r="B3016">
        <v>21</v>
      </c>
      <c r="C3016" t="s">
        <v>3993</v>
      </c>
      <c r="E3016" t="s">
        <v>622</v>
      </c>
      <c r="F3016" t="s">
        <v>3422</v>
      </c>
      <c r="G3016" t="s">
        <v>622</v>
      </c>
      <c r="H3016" t="s">
        <v>23</v>
      </c>
      <c r="I3016" t="s">
        <v>341</v>
      </c>
      <c r="K3016" t="s">
        <v>4022</v>
      </c>
      <c r="L3016" t="s">
        <v>4023</v>
      </c>
    </row>
    <row r="3017" spans="1:14" x14ac:dyDescent="0.25">
      <c r="A3017">
        <v>46</v>
      </c>
      <c r="B3017">
        <v>22</v>
      </c>
      <c r="C3017" t="s">
        <v>3993</v>
      </c>
      <c r="E3017" t="s">
        <v>622</v>
      </c>
      <c r="F3017" t="s">
        <v>3422</v>
      </c>
      <c r="G3017" t="s">
        <v>622</v>
      </c>
      <c r="H3017" t="s">
        <v>26</v>
      </c>
      <c r="I3017" t="s">
        <v>10351</v>
      </c>
      <c r="K3017" t="s">
        <v>4024</v>
      </c>
      <c r="L3017" t="s">
        <v>4025</v>
      </c>
    </row>
    <row r="3018" spans="1:14" x14ac:dyDescent="0.25">
      <c r="A3018">
        <v>46</v>
      </c>
      <c r="B3018">
        <v>23</v>
      </c>
      <c r="C3018" t="s">
        <v>3993</v>
      </c>
      <c r="E3018" t="s">
        <v>622</v>
      </c>
      <c r="F3018" t="s">
        <v>3422</v>
      </c>
      <c r="G3018" t="s">
        <v>622</v>
      </c>
      <c r="H3018" t="s">
        <v>12</v>
      </c>
      <c r="I3018" t="s">
        <v>116</v>
      </c>
      <c r="K3018" t="s">
        <v>4026</v>
      </c>
      <c r="L3018" t="s">
        <v>4027</v>
      </c>
    </row>
    <row r="3019" spans="1:14" x14ac:dyDescent="0.25">
      <c r="A3019">
        <v>46</v>
      </c>
      <c r="B3019">
        <v>24</v>
      </c>
      <c r="C3019" t="s">
        <v>3993</v>
      </c>
      <c r="E3019" t="s">
        <v>622</v>
      </c>
      <c r="F3019" t="s">
        <v>3422</v>
      </c>
      <c r="G3019" t="s">
        <v>622</v>
      </c>
      <c r="H3019" t="s">
        <v>12</v>
      </c>
      <c r="I3019" t="s">
        <v>121</v>
      </c>
      <c r="K3019" t="s">
        <v>4027</v>
      </c>
      <c r="L3019" t="s">
        <v>4028</v>
      </c>
    </row>
    <row r="3020" spans="1:14" x14ac:dyDescent="0.25">
      <c r="A3020">
        <v>46</v>
      </c>
      <c r="B3020">
        <v>25</v>
      </c>
      <c r="C3020" t="s">
        <v>3993</v>
      </c>
      <c r="E3020" t="s">
        <v>622</v>
      </c>
      <c r="F3020" t="s">
        <v>3422</v>
      </c>
      <c r="G3020" t="s">
        <v>622</v>
      </c>
      <c r="H3020" t="s">
        <v>19</v>
      </c>
      <c r="I3020" t="s">
        <v>20</v>
      </c>
      <c r="K3020" t="s">
        <v>4029</v>
      </c>
      <c r="L3020" t="s">
        <v>4030</v>
      </c>
    </row>
    <row r="3021" spans="1:14" x14ac:dyDescent="0.25">
      <c r="A3021">
        <v>46</v>
      </c>
      <c r="B3021">
        <v>26</v>
      </c>
      <c r="C3021" t="s">
        <v>3993</v>
      </c>
      <c r="E3021" t="s">
        <v>622</v>
      </c>
      <c r="F3021" t="s">
        <v>3422</v>
      </c>
      <c r="G3021" t="s">
        <v>622</v>
      </c>
      <c r="H3021" t="s">
        <v>19</v>
      </c>
      <c r="I3021" t="s">
        <v>103</v>
      </c>
      <c r="K3021" t="s">
        <v>4030</v>
      </c>
      <c r="L3021" t="s">
        <v>4031</v>
      </c>
    </row>
    <row r="3022" spans="1:14" x14ac:dyDescent="0.25">
      <c r="A3022">
        <v>46</v>
      </c>
      <c r="B3022">
        <v>27</v>
      </c>
      <c r="C3022" t="s">
        <v>3993</v>
      </c>
      <c r="E3022" t="s">
        <v>622</v>
      </c>
      <c r="F3022" t="s">
        <v>3422</v>
      </c>
      <c r="G3022" t="s">
        <v>622</v>
      </c>
      <c r="H3022" t="s">
        <v>55</v>
      </c>
      <c r="I3022" t="s">
        <v>127</v>
      </c>
      <c r="J3022" t="s">
        <v>94</v>
      </c>
      <c r="K3022" t="s">
        <v>4031</v>
      </c>
      <c r="L3022" t="s">
        <v>4031</v>
      </c>
      <c r="N3022">
        <v>3</v>
      </c>
    </row>
    <row r="3023" spans="1:14" x14ac:dyDescent="0.25">
      <c r="A3023">
        <v>46</v>
      </c>
      <c r="B3023">
        <v>28</v>
      </c>
      <c r="C3023" t="s">
        <v>3993</v>
      </c>
      <c r="E3023" t="s">
        <v>622</v>
      </c>
      <c r="F3023" t="s">
        <v>3422</v>
      </c>
      <c r="G3023" t="s">
        <v>622</v>
      </c>
      <c r="H3023" t="s">
        <v>26</v>
      </c>
      <c r="I3023" t="s">
        <v>10351</v>
      </c>
      <c r="K3023" t="s">
        <v>4031</v>
      </c>
      <c r="L3023" t="s">
        <v>4032</v>
      </c>
    </row>
    <row r="3024" spans="1:14" x14ac:dyDescent="0.25">
      <c r="A3024">
        <v>46</v>
      </c>
      <c r="B3024">
        <v>29</v>
      </c>
      <c r="C3024" t="s">
        <v>3993</v>
      </c>
      <c r="E3024" t="s">
        <v>622</v>
      </c>
      <c r="F3024" t="s">
        <v>3422</v>
      </c>
      <c r="G3024" t="s">
        <v>622</v>
      </c>
      <c r="H3024" t="s">
        <v>12</v>
      </c>
      <c r="I3024" t="s">
        <v>116</v>
      </c>
      <c r="K3024" t="s">
        <v>4033</v>
      </c>
      <c r="L3024" t="s">
        <v>4034</v>
      </c>
    </row>
    <row r="3025" spans="1:14" x14ac:dyDescent="0.25">
      <c r="A3025">
        <v>46</v>
      </c>
      <c r="B3025">
        <v>30</v>
      </c>
      <c r="C3025" t="s">
        <v>3993</v>
      </c>
      <c r="E3025" t="s">
        <v>622</v>
      </c>
      <c r="F3025" t="s">
        <v>3422</v>
      </c>
      <c r="G3025" t="s">
        <v>622</v>
      </c>
      <c r="H3025" t="s">
        <v>12</v>
      </c>
      <c r="I3025" t="s">
        <v>121</v>
      </c>
      <c r="K3025" t="s">
        <v>4035</v>
      </c>
      <c r="L3025" t="s">
        <v>4036</v>
      </c>
    </row>
    <row r="3026" spans="1:14" x14ac:dyDescent="0.25">
      <c r="A3026">
        <v>46</v>
      </c>
      <c r="B3026">
        <v>31</v>
      </c>
      <c r="C3026" t="s">
        <v>3993</v>
      </c>
      <c r="E3026" t="s">
        <v>622</v>
      </c>
      <c r="F3026" t="s">
        <v>3422</v>
      </c>
      <c r="G3026" t="s">
        <v>622</v>
      </c>
      <c r="H3026" t="s">
        <v>19</v>
      </c>
      <c r="I3026" t="s">
        <v>20</v>
      </c>
      <c r="K3026" t="s">
        <v>4036</v>
      </c>
      <c r="L3026" t="s">
        <v>4037</v>
      </c>
    </row>
    <row r="3027" spans="1:14" x14ac:dyDescent="0.25">
      <c r="A3027">
        <v>46</v>
      </c>
      <c r="B3027">
        <v>32</v>
      </c>
      <c r="C3027" t="s">
        <v>3993</v>
      </c>
      <c r="E3027" t="s">
        <v>622</v>
      </c>
      <c r="F3027" t="s">
        <v>3422</v>
      </c>
      <c r="G3027" t="s">
        <v>622</v>
      </c>
      <c r="H3027" t="s">
        <v>19</v>
      </c>
      <c r="I3027" t="s">
        <v>123</v>
      </c>
      <c r="K3027" t="s">
        <v>4037</v>
      </c>
      <c r="L3027" t="s">
        <v>4038</v>
      </c>
    </row>
    <row r="3028" spans="1:14" x14ac:dyDescent="0.25">
      <c r="A3028">
        <v>46</v>
      </c>
      <c r="B3028">
        <v>33</v>
      </c>
      <c r="C3028" t="s">
        <v>3993</v>
      </c>
      <c r="E3028" t="s">
        <v>622</v>
      </c>
      <c r="F3028" t="s">
        <v>3422</v>
      </c>
      <c r="G3028" t="s">
        <v>622</v>
      </c>
      <c r="H3028" t="s">
        <v>26</v>
      </c>
      <c r="I3028" t="s">
        <v>10351</v>
      </c>
      <c r="K3028" t="s">
        <v>4038</v>
      </c>
      <c r="L3028" t="s">
        <v>4039</v>
      </c>
    </row>
    <row r="3029" spans="1:14" x14ac:dyDescent="0.25">
      <c r="A3029">
        <v>46</v>
      </c>
      <c r="B3029">
        <v>34</v>
      </c>
      <c r="C3029" t="s">
        <v>3993</v>
      </c>
      <c r="E3029" t="s">
        <v>622</v>
      </c>
      <c r="F3029" t="s">
        <v>3422</v>
      </c>
      <c r="G3029" t="s">
        <v>622</v>
      </c>
      <c r="H3029" t="s">
        <v>12</v>
      </c>
      <c r="I3029" t="s">
        <v>116</v>
      </c>
      <c r="K3029" t="s">
        <v>4039</v>
      </c>
      <c r="L3029" t="s">
        <v>4040</v>
      </c>
    </row>
    <row r="3030" spans="1:14" x14ac:dyDescent="0.25">
      <c r="A3030">
        <v>46</v>
      </c>
      <c r="B3030">
        <v>35</v>
      </c>
      <c r="C3030" t="s">
        <v>3993</v>
      </c>
      <c r="E3030" t="s">
        <v>622</v>
      </c>
      <c r="F3030" t="s">
        <v>3422</v>
      </c>
      <c r="G3030" t="s">
        <v>622</v>
      </c>
      <c r="H3030" t="s">
        <v>12</v>
      </c>
      <c r="I3030" t="s">
        <v>121</v>
      </c>
      <c r="K3030" t="s">
        <v>4040</v>
      </c>
      <c r="L3030" t="s">
        <v>4041</v>
      </c>
    </row>
    <row r="3031" spans="1:14" x14ac:dyDescent="0.25">
      <c r="A3031">
        <v>46</v>
      </c>
      <c r="B3031">
        <v>36</v>
      </c>
      <c r="C3031" t="s">
        <v>3993</v>
      </c>
      <c r="E3031" t="s">
        <v>622</v>
      </c>
      <c r="F3031" t="s">
        <v>3422</v>
      </c>
      <c r="G3031" t="s">
        <v>622</v>
      </c>
      <c r="H3031" t="s">
        <v>19</v>
      </c>
      <c r="I3031" t="s">
        <v>20</v>
      </c>
      <c r="K3031" t="s">
        <v>4041</v>
      </c>
      <c r="L3031" t="s">
        <v>4042</v>
      </c>
    </row>
    <row r="3032" spans="1:14" x14ac:dyDescent="0.25">
      <c r="A3032">
        <v>46</v>
      </c>
      <c r="B3032">
        <v>37</v>
      </c>
      <c r="C3032" t="s">
        <v>3993</v>
      </c>
      <c r="E3032" t="s">
        <v>622</v>
      </c>
      <c r="F3032" t="s">
        <v>3422</v>
      </c>
      <c r="G3032" t="s">
        <v>622</v>
      </c>
      <c r="H3032" t="s">
        <v>19</v>
      </c>
      <c r="I3032" t="s">
        <v>103</v>
      </c>
      <c r="K3032" t="s">
        <v>4042</v>
      </c>
      <c r="L3032" t="s">
        <v>4043</v>
      </c>
    </row>
    <row r="3033" spans="1:14" x14ac:dyDescent="0.25">
      <c r="A3033">
        <v>46</v>
      </c>
      <c r="B3033">
        <v>38</v>
      </c>
      <c r="C3033" t="s">
        <v>3993</v>
      </c>
      <c r="E3033" t="s">
        <v>622</v>
      </c>
      <c r="F3033" t="s">
        <v>3422</v>
      </c>
      <c r="G3033" t="s">
        <v>622</v>
      </c>
      <c r="H3033" t="s">
        <v>55</v>
      </c>
      <c r="I3033" t="s">
        <v>206</v>
      </c>
      <c r="J3033" t="s">
        <v>82</v>
      </c>
      <c r="K3033" t="s">
        <v>4043</v>
      </c>
      <c r="L3033" t="s">
        <v>4044</v>
      </c>
      <c r="N3033">
        <v>6</v>
      </c>
    </row>
    <row r="3034" spans="1:14" x14ac:dyDescent="0.25">
      <c r="A3034">
        <v>46</v>
      </c>
      <c r="B3034">
        <v>39</v>
      </c>
      <c r="C3034" t="s">
        <v>3993</v>
      </c>
      <c r="E3034" t="s">
        <v>622</v>
      </c>
      <c r="F3034" t="s">
        <v>3422</v>
      </c>
      <c r="G3034" t="s">
        <v>622</v>
      </c>
      <c r="H3034" t="s">
        <v>19</v>
      </c>
      <c r="I3034" t="s">
        <v>20</v>
      </c>
      <c r="K3034" t="s">
        <v>4045</v>
      </c>
      <c r="L3034" t="s">
        <v>4046</v>
      </c>
    </row>
    <row r="3035" spans="1:14" x14ac:dyDescent="0.25">
      <c r="A3035">
        <v>46</v>
      </c>
      <c r="B3035">
        <v>40</v>
      </c>
      <c r="C3035" t="s">
        <v>3993</v>
      </c>
      <c r="E3035" t="s">
        <v>622</v>
      </c>
      <c r="F3035" t="s">
        <v>3422</v>
      </c>
      <c r="G3035" t="s">
        <v>622</v>
      </c>
      <c r="H3035" t="s">
        <v>35</v>
      </c>
      <c r="I3035" t="s">
        <v>36</v>
      </c>
      <c r="K3035" t="s">
        <v>4047</v>
      </c>
      <c r="L3035" t="s">
        <v>4048</v>
      </c>
    </row>
    <row r="3036" spans="1:14" x14ac:dyDescent="0.25">
      <c r="A3036">
        <v>46</v>
      </c>
      <c r="B3036">
        <v>41</v>
      </c>
      <c r="C3036" t="s">
        <v>3993</v>
      </c>
      <c r="E3036" t="s">
        <v>622</v>
      </c>
      <c r="F3036" t="s">
        <v>3422</v>
      </c>
      <c r="G3036" t="s">
        <v>622</v>
      </c>
      <c r="H3036" t="s">
        <v>23</v>
      </c>
      <c r="I3036" t="s">
        <v>24</v>
      </c>
      <c r="K3036" t="s">
        <v>4048</v>
      </c>
      <c r="L3036" t="s">
        <v>4049</v>
      </c>
    </row>
    <row r="3037" spans="1:14" x14ac:dyDescent="0.25">
      <c r="A3037">
        <v>46</v>
      </c>
      <c r="B3037">
        <v>42</v>
      </c>
      <c r="C3037" t="s">
        <v>3993</v>
      </c>
      <c r="E3037" t="s">
        <v>622</v>
      </c>
      <c r="F3037" t="s">
        <v>3422</v>
      </c>
      <c r="G3037" t="s">
        <v>622</v>
      </c>
      <c r="H3037" t="s">
        <v>26</v>
      </c>
      <c r="I3037" t="s">
        <v>10351</v>
      </c>
      <c r="K3037" t="s">
        <v>4050</v>
      </c>
      <c r="L3037" t="s">
        <v>550</v>
      </c>
    </row>
    <row r="3038" spans="1:14" x14ac:dyDescent="0.25">
      <c r="A3038">
        <v>46</v>
      </c>
      <c r="B3038">
        <v>43</v>
      </c>
      <c r="C3038" t="s">
        <v>3993</v>
      </c>
      <c r="E3038" t="s">
        <v>622</v>
      </c>
      <c r="F3038" t="s">
        <v>3422</v>
      </c>
      <c r="G3038" t="s">
        <v>622</v>
      </c>
      <c r="H3038" t="s">
        <v>12</v>
      </c>
      <c r="I3038" t="s">
        <v>116</v>
      </c>
      <c r="K3038" t="s">
        <v>550</v>
      </c>
      <c r="L3038" t="s">
        <v>4051</v>
      </c>
    </row>
    <row r="3039" spans="1:14" x14ac:dyDescent="0.25">
      <c r="A3039">
        <v>46</v>
      </c>
      <c r="B3039">
        <v>44</v>
      </c>
      <c r="C3039" t="s">
        <v>3993</v>
      </c>
      <c r="E3039" t="s">
        <v>622</v>
      </c>
      <c r="F3039" t="s">
        <v>3422</v>
      </c>
      <c r="G3039" t="s">
        <v>622</v>
      </c>
      <c r="H3039" t="s">
        <v>12</v>
      </c>
      <c r="I3039" t="s">
        <v>121</v>
      </c>
      <c r="K3039" t="s">
        <v>4051</v>
      </c>
      <c r="L3039" t="s">
        <v>4052</v>
      </c>
    </row>
    <row r="3040" spans="1:14" x14ac:dyDescent="0.25">
      <c r="A3040">
        <v>46</v>
      </c>
      <c r="B3040">
        <v>45</v>
      </c>
      <c r="C3040" t="s">
        <v>3993</v>
      </c>
      <c r="E3040" t="s">
        <v>622</v>
      </c>
      <c r="F3040" t="s">
        <v>3422</v>
      </c>
      <c r="G3040" t="s">
        <v>622</v>
      </c>
      <c r="H3040" t="s">
        <v>19</v>
      </c>
      <c r="I3040" t="s">
        <v>20</v>
      </c>
      <c r="K3040" t="s">
        <v>4052</v>
      </c>
      <c r="L3040" t="s">
        <v>4053</v>
      </c>
    </row>
    <row r="3041" spans="1:14" x14ac:dyDescent="0.25">
      <c r="A3041">
        <v>46</v>
      </c>
      <c r="B3041">
        <v>46</v>
      </c>
      <c r="C3041" t="s">
        <v>3993</v>
      </c>
      <c r="E3041" t="s">
        <v>622</v>
      </c>
      <c r="F3041" t="s">
        <v>3422</v>
      </c>
      <c r="G3041" t="s">
        <v>622</v>
      </c>
      <c r="H3041" t="s">
        <v>19</v>
      </c>
      <c r="I3041" t="s">
        <v>75</v>
      </c>
      <c r="K3041" t="s">
        <v>4053</v>
      </c>
      <c r="L3041" t="s">
        <v>4054</v>
      </c>
    </row>
    <row r="3042" spans="1:14" x14ac:dyDescent="0.25">
      <c r="A3042">
        <v>46</v>
      </c>
      <c r="B3042">
        <v>47</v>
      </c>
      <c r="C3042" t="s">
        <v>3993</v>
      </c>
      <c r="E3042" t="s">
        <v>622</v>
      </c>
      <c r="F3042" t="s">
        <v>3422</v>
      </c>
      <c r="G3042" t="s">
        <v>622</v>
      </c>
      <c r="H3042" t="s">
        <v>35</v>
      </c>
      <c r="I3042" t="s">
        <v>36</v>
      </c>
      <c r="K3042" t="s">
        <v>4054</v>
      </c>
      <c r="L3042" t="s">
        <v>4055</v>
      </c>
    </row>
    <row r="3043" spans="1:14" x14ac:dyDescent="0.25">
      <c r="A3043">
        <v>46</v>
      </c>
      <c r="B3043">
        <v>48</v>
      </c>
      <c r="C3043" t="s">
        <v>3993</v>
      </c>
      <c r="E3043" t="s">
        <v>622</v>
      </c>
      <c r="F3043" t="s">
        <v>3422</v>
      </c>
      <c r="G3043" t="s">
        <v>622</v>
      </c>
      <c r="H3043" t="s">
        <v>23</v>
      </c>
      <c r="I3043" t="s">
        <v>24</v>
      </c>
      <c r="K3043" t="s">
        <v>4055</v>
      </c>
      <c r="L3043" t="s">
        <v>4056</v>
      </c>
    </row>
    <row r="3044" spans="1:14" x14ac:dyDescent="0.25">
      <c r="A3044">
        <v>46</v>
      </c>
      <c r="B3044">
        <v>49</v>
      </c>
      <c r="C3044" t="s">
        <v>3993</v>
      </c>
      <c r="E3044" t="s">
        <v>622</v>
      </c>
      <c r="F3044" t="s">
        <v>3422</v>
      </c>
      <c r="G3044" t="s">
        <v>622</v>
      </c>
      <c r="H3044" t="s">
        <v>26</v>
      </c>
      <c r="I3044" t="s">
        <v>10351</v>
      </c>
      <c r="K3044" t="s">
        <v>4057</v>
      </c>
      <c r="L3044" t="s">
        <v>4058</v>
      </c>
    </row>
    <row r="3045" spans="1:14" x14ac:dyDescent="0.25">
      <c r="A3045">
        <v>46</v>
      </c>
      <c r="B3045">
        <v>50</v>
      </c>
      <c r="C3045" t="s">
        <v>3993</v>
      </c>
      <c r="E3045" t="s">
        <v>622</v>
      </c>
      <c r="F3045" t="s">
        <v>3422</v>
      </c>
      <c r="G3045" t="s">
        <v>622</v>
      </c>
      <c r="H3045" t="s">
        <v>12</v>
      </c>
      <c r="I3045" t="s">
        <v>116</v>
      </c>
      <c r="K3045" t="s">
        <v>4058</v>
      </c>
      <c r="L3045" t="s">
        <v>4058</v>
      </c>
    </row>
    <row r="3046" spans="1:14" x14ac:dyDescent="0.25">
      <c r="A3046">
        <v>46</v>
      </c>
      <c r="B3046">
        <v>51</v>
      </c>
      <c r="C3046" t="s">
        <v>3993</v>
      </c>
      <c r="E3046" t="s">
        <v>622</v>
      </c>
      <c r="F3046" t="s">
        <v>3422</v>
      </c>
      <c r="G3046" t="s">
        <v>622</v>
      </c>
      <c r="H3046" t="s">
        <v>12</v>
      </c>
      <c r="I3046" t="s">
        <v>64</v>
      </c>
      <c r="K3046" t="s">
        <v>4058</v>
      </c>
      <c r="L3046" t="s">
        <v>4059</v>
      </c>
    </row>
    <row r="3047" spans="1:14" x14ac:dyDescent="0.25">
      <c r="A3047">
        <v>46</v>
      </c>
      <c r="B3047">
        <v>52</v>
      </c>
      <c r="C3047" t="s">
        <v>3993</v>
      </c>
      <c r="E3047" t="s">
        <v>622</v>
      </c>
      <c r="F3047" t="s">
        <v>3422</v>
      </c>
      <c r="G3047" t="s">
        <v>622</v>
      </c>
      <c r="H3047" t="s">
        <v>12</v>
      </c>
      <c r="I3047" t="s">
        <v>121</v>
      </c>
      <c r="K3047" t="s">
        <v>4059</v>
      </c>
      <c r="L3047" t="s">
        <v>4060</v>
      </c>
    </row>
    <row r="3048" spans="1:14" x14ac:dyDescent="0.25">
      <c r="A3048">
        <v>46</v>
      </c>
      <c r="B3048">
        <v>53</v>
      </c>
      <c r="C3048" t="s">
        <v>3993</v>
      </c>
      <c r="E3048" t="s">
        <v>622</v>
      </c>
      <c r="F3048" t="s">
        <v>3422</v>
      </c>
      <c r="G3048" t="s">
        <v>622</v>
      </c>
      <c r="H3048" t="s">
        <v>19</v>
      </c>
      <c r="I3048" t="s">
        <v>20</v>
      </c>
      <c r="K3048" t="s">
        <v>4060</v>
      </c>
      <c r="L3048" t="s">
        <v>4061</v>
      </c>
    </row>
    <row r="3049" spans="1:14" x14ac:dyDescent="0.25">
      <c r="A3049">
        <v>46</v>
      </c>
      <c r="B3049">
        <v>54</v>
      </c>
      <c r="C3049" t="s">
        <v>3993</v>
      </c>
      <c r="E3049" t="s">
        <v>622</v>
      </c>
      <c r="F3049" t="s">
        <v>3422</v>
      </c>
      <c r="G3049" t="s">
        <v>622</v>
      </c>
      <c r="H3049" t="s">
        <v>12</v>
      </c>
      <c r="I3049" t="s">
        <v>16</v>
      </c>
      <c r="K3049" t="s">
        <v>4061</v>
      </c>
      <c r="L3049" t="s">
        <v>4062</v>
      </c>
    </row>
    <row r="3050" spans="1:14" x14ac:dyDescent="0.25">
      <c r="A3050">
        <v>46</v>
      </c>
      <c r="B3050">
        <v>55</v>
      </c>
      <c r="C3050" t="s">
        <v>3993</v>
      </c>
      <c r="E3050" t="s">
        <v>622</v>
      </c>
      <c r="F3050" t="s">
        <v>3422</v>
      </c>
      <c r="G3050" t="s">
        <v>622</v>
      </c>
      <c r="H3050" t="s">
        <v>19</v>
      </c>
      <c r="I3050" t="s">
        <v>20</v>
      </c>
      <c r="K3050" t="s">
        <v>4063</v>
      </c>
      <c r="L3050" t="s">
        <v>4064</v>
      </c>
    </row>
    <row r="3051" spans="1:14" x14ac:dyDescent="0.25">
      <c r="A3051">
        <v>46</v>
      </c>
      <c r="B3051">
        <v>56</v>
      </c>
      <c r="C3051" t="s">
        <v>3993</v>
      </c>
      <c r="E3051" t="s">
        <v>622</v>
      </c>
      <c r="F3051" t="s">
        <v>3422</v>
      </c>
      <c r="G3051" t="s">
        <v>622</v>
      </c>
      <c r="H3051" t="s">
        <v>55</v>
      </c>
      <c r="I3051" t="s">
        <v>259</v>
      </c>
      <c r="J3051" t="s">
        <v>82</v>
      </c>
      <c r="K3051" t="s">
        <v>4064</v>
      </c>
      <c r="L3051" t="s">
        <v>4065</v>
      </c>
      <c r="N3051">
        <v>6</v>
      </c>
    </row>
    <row r="3052" spans="1:14" x14ac:dyDescent="0.25">
      <c r="A3052">
        <v>46</v>
      </c>
      <c r="B3052">
        <v>57</v>
      </c>
      <c r="C3052" t="s">
        <v>3993</v>
      </c>
      <c r="E3052" t="s">
        <v>622</v>
      </c>
      <c r="F3052" t="s">
        <v>3422</v>
      </c>
      <c r="G3052" t="s">
        <v>622</v>
      </c>
      <c r="H3052" t="s">
        <v>165</v>
      </c>
      <c r="I3052" t="s">
        <v>166</v>
      </c>
      <c r="K3052" t="s">
        <v>4065</v>
      </c>
      <c r="L3052" t="s">
        <v>4066</v>
      </c>
    </row>
    <row r="3053" spans="1:14" x14ac:dyDescent="0.25">
      <c r="A3053">
        <v>46</v>
      </c>
      <c r="B3053">
        <v>58</v>
      </c>
      <c r="C3053" t="s">
        <v>3993</v>
      </c>
      <c r="E3053" t="s">
        <v>622</v>
      </c>
      <c r="F3053" t="s">
        <v>3422</v>
      </c>
      <c r="G3053" t="s">
        <v>622</v>
      </c>
      <c r="H3053" t="s">
        <v>23</v>
      </c>
      <c r="I3053" t="s">
        <v>341</v>
      </c>
      <c r="K3053" t="s">
        <v>4067</v>
      </c>
      <c r="L3053" t="s">
        <v>4068</v>
      </c>
    </row>
    <row r="3054" spans="1:14" x14ac:dyDescent="0.25">
      <c r="A3054">
        <v>46</v>
      </c>
      <c r="B3054">
        <v>59</v>
      </c>
      <c r="C3054" t="s">
        <v>3993</v>
      </c>
      <c r="E3054" t="s">
        <v>622</v>
      </c>
      <c r="F3054" t="s">
        <v>3422</v>
      </c>
      <c r="G3054" t="s">
        <v>622</v>
      </c>
      <c r="H3054" t="s">
        <v>26</v>
      </c>
      <c r="I3054" t="s">
        <v>10351</v>
      </c>
      <c r="K3054" t="s">
        <v>4069</v>
      </c>
      <c r="L3054" t="s">
        <v>4070</v>
      </c>
    </row>
    <row r="3055" spans="1:14" x14ac:dyDescent="0.25">
      <c r="A3055">
        <v>46</v>
      </c>
      <c r="B3055">
        <v>60</v>
      </c>
      <c r="C3055" t="s">
        <v>3993</v>
      </c>
      <c r="E3055" t="s">
        <v>622</v>
      </c>
      <c r="F3055" t="s">
        <v>3422</v>
      </c>
      <c r="G3055" t="s">
        <v>622</v>
      </c>
      <c r="H3055" t="s">
        <v>12</v>
      </c>
      <c r="I3055" t="s">
        <v>116</v>
      </c>
      <c r="K3055" t="s">
        <v>4071</v>
      </c>
      <c r="L3055" t="s">
        <v>4072</v>
      </c>
    </row>
    <row r="3056" spans="1:14" x14ac:dyDescent="0.25">
      <c r="A3056">
        <v>46</v>
      </c>
      <c r="B3056">
        <v>61</v>
      </c>
      <c r="C3056" t="s">
        <v>3993</v>
      </c>
      <c r="E3056" t="s">
        <v>622</v>
      </c>
      <c r="F3056" t="s">
        <v>3422</v>
      </c>
      <c r="G3056" t="s">
        <v>622</v>
      </c>
      <c r="H3056" t="s">
        <v>12</v>
      </c>
      <c r="I3056" t="s">
        <v>121</v>
      </c>
      <c r="K3056" t="s">
        <v>4072</v>
      </c>
      <c r="L3056" t="s">
        <v>4073</v>
      </c>
    </row>
    <row r="3057" spans="1:14" x14ac:dyDescent="0.25">
      <c r="A3057">
        <v>46</v>
      </c>
      <c r="B3057">
        <v>62</v>
      </c>
      <c r="C3057" t="s">
        <v>3993</v>
      </c>
      <c r="E3057" t="s">
        <v>622</v>
      </c>
      <c r="F3057" t="s">
        <v>3422</v>
      </c>
      <c r="G3057" t="s">
        <v>622</v>
      </c>
      <c r="H3057" t="s">
        <v>19</v>
      </c>
      <c r="I3057" t="s">
        <v>20</v>
      </c>
      <c r="K3057" t="s">
        <v>4073</v>
      </c>
      <c r="L3057" t="s">
        <v>4074</v>
      </c>
    </row>
    <row r="3058" spans="1:14" x14ac:dyDescent="0.25">
      <c r="A3058">
        <v>46</v>
      </c>
      <c r="B3058">
        <v>63</v>
      </c>
      <c r="C3058" t="s">
        <v>3993</v>
      </c>
      <c r="E3058" t="s">
        <v>622</v>
      </c>
      <c r="F3058" t="s">
        <v>3422</v>
      </c>
      <c r="G3058" t="s">
        <v>622</v>
      </c>
      <c r="H3058" t="s">
        <v>19</v>
      </c>
      <c r="I3058" t="s">
        <v>103</v>
      </c>
      <c r="K3058" t="s">
        <v>4074</v>
      </c>
      <c r="L3058" t="s">
        <v>4075</v>
      </c>
    </row>
    <row r="3059" spans="1:14" x14ac:dyDescent="0.25">
      <c r="A3059">
        <v>46</v>
      </c>
      <c r="B3059">
        <v>64</v>
      </c>
      <c r="C3059" t="s">
        <v>3993</v>
      </c>
      <c r="E3059" t="s">
        <v>622</v>
      </c>
      <c r="F3059" t="s">
        <v>3422</v>
      </c>
      <c r="G3059" t="s">
        <v>622</v>
      </c>
      <c r="H3059" t="s">
        <v>19</v>
      </c>
      <c r="I3059" t="s">
        <v>20</v>
      </c>
      <c r="K3059" t="s">
        <v>4075</v>
      </c>
      <c r="L3059" t="s">
        <v>4076</v>
      </c>
    </row>
    <row r="3060" spans="1:14" x14ac:dyDescent="0.25">
      <c r="A3060">
        <v>46</v>
      </c>
      <c r="B3060">
        <v>65</v>
      </c>
      <c r="C3060" t="s">
        <v>3993</v>
      </c>
      <c r="E3060" t="s">
        <v>622</v>
      </c>
      <c r="F3060" t="s">
        <v>3422</v>
      </c>
      <c r="G3060" t="s">
        <v>622</v>
      </c>
      <c r="H3060" t="s">
        <v>55</v>
      </c>
      <c r="I3060" t="s">
        <v>1978</v>
      </c>
      <c r="J3060" t="s">
        <v>82</v>
      </c>
      <c r="K3060" t="s">
        <v>4076</v>
      </c>
      <c r="L3060" t="s">
        <v>4077</v>
      </c>
      <c r="N3060">
        <v>6</v>
      </c>
    </row>
    <row r="3061" spans="1:14" x14ac:dyDescent="0.25">
      <c r="A3061">
        <v>46</v>
      </c>
      <c r="B3061">
        <v>66</v>
      </c>
      <c r="C3061" t="s">
        <v>3993</v>
      </c>
      <c r="E3061" t="s">
        <v>622</v>
      </c>
      <c r="F3061" t="s">
        <v>3422</v>
      </c>
      <c r="G3061" t="s">
        <v>622</v>
      </c>
      <c r="H3061" t="s">
        <v>23</v>
      </c>
      <c r="I3061" t="s">
        <v>24</v>
      </c>
      <c r="K3061" t="s">
        <v>4078</v>
      </c>
      <c r="L3061" t="s">
        <v>4079</v>
      </c>
    </row>
    <row r="3062" spans="1:14" x14ac:dyDescent="0.25">
      <c r="A3062">
        <v>46</v>
      </c>
      <c r="B3062">
        <v>67</v>
      </c>
      <c r="C3062" t="s">
        <v>3993</v>
      </c>
      <c r="E3062" t="s">
        <v>622</v>
      </c>
      <c r="F3062" t="s">
        <v>3422</v>
      </c>
      <c r="G3062" t="s">
        <v>622</v>
      </c>
      <c r="H3062" t="s">
        <v>55</v>
      </c>
      <c r="I3062" t="s">
        <v>4080</v>
      </c>
      <c r="K3062" t="s">
        <v>4079</v>
      </c>
      <c r="L3062" t="s">
        <v>4079</v>
      </c>
      <c r="N3062">
        <v>9</v>
      </c>
    </row>
    <row r="3063" spans="1:14" x14ac:dyDescent="0.25">
      <c r="A3063">
        <v>46</v>
      </c>
      <c r="B3063">
        <v>68</v>
      </c>
      <c r="C3063" t="s">
        <v>3993</v>
      </c>
      <c r="E3063" t="s">
        <v>622</v>
      </c>
      <c r="F3063" t="s">
        <v>3422</v>
      </c>
      <c r="G3063" t="s">
        <v>622</v>
      </c>
      <c r="H3063" t="s">
        <v>26</v>
      </c>
      <c r="I3063" t="s">
        <v>395</v>
      </c>
      <c r="K3063" t="s">
        <v>4079</v>
      </c>
      <c r="L3063" t="s">
        <v>4081</v>
      </c>
    </row>
    <row r="3064" spans="1:14" x14ac:dyDescent="0.25">
      <c r="A3064">
        <v>46</v>
      </c>
      <c r="B3064">
        <v>69</v>
      </c>
      <c r="C3064" t="s">
        <v>3993</v>
      </c>
      <c r="E3064" t="s">
        <v>622</v>
      </c>
      <c r="F3064" t="s">
        <v>3422</v>
      </c>
      <c r="G3064" t="s">
        <v>622</v>
      </c>
      <c r="H3064" t="s">
        <v>12</v>
      </c>
      <c r="I3064" t="s">
        <v>116</v>
      </c>
      <c r="K3064" t="s">
        <v>4081</v>
      </c>
      <c r="L3064" t="s">
        <v>4082</v>
      </c>
    </row>
    <row r="3065" spans="1:14" x14ac:dyDescent="0.25">
      <c r="A3065">
        <v>46</v>
      </c>
      <c r="B3065">
        <v>70</v>
      </c>
      <c r="C3065" t="s">
        <v>3993</v>
      </c>
      <c r="E3065" t="s">
        <v>622</v>
      </c>
      <c r="F3065" t="s">
        <v>3422</v>
      </c>
      <c r="G3065" t="s">
        <v>622</v>
      </c>
      <c r="H3065" t="s">
        <v>12</v>
      </c>
      <c r="I3065" t="s">
        <v>121</v>
      </c>
      <c r="K3065" t="s">
        <v>4082</v>
      </c>
      <c r="L3065" t="s">
        <v>4083</v>
      </c>
    </row>
    <row r="3066" spans="1:14" x14ac:dyDescent="0.25">
      <c r="A3066">
        <v>46</v>
      </c>
      <c r="B3066">
        <v>71</v>
      </c>
      <c r="C3066" t="s">
        <v>3993</v>
      </c>
      <c r="E3066" t="s">
        <v>622</v>
      </c>
      <c r="F3066" t="s">
        <v>3422</v>
      </c>
      <c r="G3066" t="s">
        <v>622</v>
      </c>
      <c r="H3066" t="s">
        <v>19</v>
      </c>
      <c r="I3066" t="s">
        <v>20</v>
      </c>
      <c r="K3066" t="s">
        <v>4083</v>
      </c>
      <c r="L3066" t="s">
        <v>4084</v>
      </c>
    </row>
    <row r="3067" spans="1:14" x14ac:dyDescent="0.25">
      <c r="A3067">
        <v>46</v>
      </c>
      <c r="B3067">
        <v>72</v>
      </c>
      <c r="C3067" t="s">
        <v>3993</v>
      </c>
      <c r="E3067" t="s">
        <v>622</v>
      </c>
      <c r="F3067" t="s">
        <v>3422</v>
      </c>
      <c r="G3067" t="s">
        <v>622</v>
      </c>
      <c r="H3067" t="s">
        <v>55</v>
      </c>
      <c r="I3067" t="s">
        <v>206</v>
      </c>
      <c r="J3067" t="s">
        <v>82</v>
      </c>
      <c r="K3067" t="s">
        <v>4084</v>
      </c>
      <c r="L3067" t="s">
        <v>4084</v>
      </c>
      <c r="N3067">
        <v>6</v>
      </c>
    </row>
    <row r="3068" spans="1:14" x14ac:dyDescent="0.25">
      <c r="A3068">
        <v>46</v>
      </c>
      <c r="B3068">
        <v>73</v>
      </c>
      <c r="C3068" t="s">
        <v>3993</v>
      </c>
      <c r="E3068" t="s">
        <v>622</v>
      </c>
      <c r="F3068" t="s">
        <v>3422</v>
      </c>
      <c r="G3068" t="s">
        <v>622</v>
      </c>
      <c r="H3068" t="s">
        <v>19</v>
      </c>
      <c r="I3068" t="s">
        <v>20</v>
      </c>
      <c r="K3068" t="s">
        <v>4084</v>
      </c>
      <c r="L3068" t="s">
        <v>4085</v>
      </c>
    </row>
    <row r="3069" spans="1:14" x14ac:dyDescent="0.25">
      <c r="A3069">
        <v>46</v>
      </c>
      <c r="B3069">
        <v>74</v>
      </c>
      <c r="C3069" t="s">
        <v>3993</v>
      </c>
      <c r="E3069" t="s">
        <v>622</v>
      </c>
      <c r="F3069" t="s">
        <v>3422</v>
      </c>
      <c r="G3069" t="s">
        <v>622</v>
      </c>
      <c r="H3069" t="s">
        <v>55</v>
      </c>
      <c r="I3069" t="s">
        <v>259</v>
      </c>
      <c r="J3069" t="s">
        <v>82</v>
      </c>
      <c r="K3069" t="s">
        <v>4085</v>
      </c>
      <c r="L3069" t="s">
        <v>4086</v>
      </c>
      <c r="M3069" t="s">
        <v>492</v>
      </c>
      <c r="N3069">
        <v>6</v>
      </c>
    </row>
    <row r="3070" spans="1:14" x14ac:dyDescent="0.25">
      <c r="A3070">
        <v>47</v>
      </c>
      <c r="B3070">
        <v>1</v>
      </c>
      <c r="C3070" t="s">
        <v>3993</v>
      </c>
      <c r="E3070" t="s">
        <v>622</v>
      </c>
      <c r="F3070" t="s">
        <v>114</v>
      </c>
      <c r="G3070" t="s">
        <v>114</v>
      </c>
      <c r="H3070" t="s">
        <v>12</v>
      </c>
      <c r="I3070" t="s">
        <v>116</v>
      </c>
      <c r="K3070" t="s">
        <v>4087</v>
      </c>
      <c r="L3070" t="s">
        <v>4088</v>
      </c>
    </row>
    <row r="3071" spans="1:14" x14ac:dyDescent="0.25">
      <c r="A3071">
        <v>47</v>
      </c>
      <c r="B3071">
        <v>2</v>
      </c>
      <c r="C3071" t="s">
        <v>3993</v>
      </c>
      <c r="E3071" t="s">
        <v>622</v>
      </c>
      <c r="F3071" t="s">
        <v>114</v>
      </c>
      <c r="G3071" t="s">
        <v>622</v>
      </c>
      <c r="H3071" t="s">
        <v>12</v>
      </c>
      <c r="I3071" t="s">
        <v>121</v>
      </c>
      <c r="K3071" t="s">
        <v>4088</v>
      </c>
      <c r="L3071" t="s">
        <v>4089</v>
      </c>
    </row>
    <row r="3072" spans="1:14" x14ac:dyDescent="0.25">
      <c r="A3072">
        <v>47</v>
      </c>
      <c r="B3072">
        <v>3</v>
      </c>
      <c r="C3072" t="s">
        <v>3993</v>
      </c>
      <c r="E3072" t="s">
        <v>622</v>
      </c>
      <c r="F3072" t="s">
        <v>114</v>
      </c>
      <c r="G3072" t="s">
        <v>622</v>
      </c>
      <c r="H3072" t="s">
        <v>12</v>
      </c>
      <c r="I3072" t="s">
        <v>16</v>
      </c>
      <c r="K3072" t="s">
        <v>4089</v>
      </c>
      <c r="L3072" t="s">
        <v>4090</v>
      </c>
    </row>
    <row r="3073" spans="1:12" x14ac:dyDescent="0.25">
      <c r="A3073">
        <v>47</v>
      </c>
      <c r="B3073">
        <v>4</v>
      </c>
      <c r="C3073" t="s">
        <v>3993</v>
      </c>
      <c r="E3073" t="s">
        <v>622</v>
      </c>
      <c r="F3073" t="s">
        <v>114</v>
      </c>
      <c r="G3073" t="s">
        <v>622</v>
      </c>
      <c r="H3073" t="s">
        <v>12</v>
      </c>
      <c r="I3073" t="s">
        <v>121</v>
      </c>
      <c r="K3073" t="s">
        <v>4090</v>
      </c>
      <c r="L3073" t="s">
        <v>4091</v>
      </c>
    </row>
    <row r="3074" spans="1:12" x14ac:dyDescent="0.25">
      <c r="A3074">
        <v>47</v>
      </c>
      <c r="B3074">
        <v>5</v>
      </c>
      <c r="C3074" t="s">
        <v>3993</v>
      </c>
      <c r="E3074" t="s">
        <v>622</v>
      </c>
      <c r="F3074" t="s">
        <v>114</v>
      </c>
      <c r="G3074" t="s">
        <v>622</v>
      </c>
      <c r="H3074" t="s">
        <v>12</v>
      </c>
      <c r="I3074" t="s">
        <v>16</v>
      </c>
      <c r="K3074" t="s">
        <v>4092</v>
      </c>
      <c r="L3074" t="s">
        <v>4093</v>
      </c>
    </row>
    <row r="3075" spans="1:12" x14ac:dyDescent="0.25">
      <c r="A3075">
        <v>47</v>
      </c>
      <c r="B3075">
        <v>6</v>
      </c>
      <c r="C3075" t="s">
        <v>3993</v>
      </c>
      <c r="E3075" t="s">
        <v>622</v>
      </c>
      <c r="F3075" t="s">
        <v>114</v>
      </c>
      <c r="G3075" t="s">
        <v>622</v>
      </c>
      <c r="H3075" t="s">
        <v>19</v>
      </c>
      <c r="I3075" t="s">
        <v>79</v>
      </c>
      <c r="K3075" t="s">
        <v>4093</v>
      </c>
      <c r="L3075" t="s">
        <v>4094</v>
      </c>
    </row>
    <row r="3076" spans="1:12" x14ac:dyDescent="0.25">
      <c r="A3076">
        <v>47</v>
      </c>
      <c r="B3076">
        <v>7</v>
      </c>
      <c r="C3076" t="s">
        <v>3993</v>
      </c>
      <c r="E3076" t="s">
        <v>622</v>
      </c>
      <c r="F3076" t="s">
        <v>114</v>
      </c>
      <c r="G3076" t="s">
        <v>622</v>
      </c>
      <c r="H3076" t="s">
        <v>26</v>
      </c>
      <c r="I3076" t="s">
        <v>10351</v>
      </c>
      <c r="K3076" t="s">
        <v>4095</v>
      </c>
      <c r="L3076" t="s">
        <v>4096</v>
      </c>
    </row>
    <row r="3077" spans="1:12" x14ac:dyDescent="0.25">
      <c r="A3077">
        <v>47</v>
      </c>
      <c r="B3077">
        <v>8</v>
      </c>
      <c r="C3077" t="s">
        <v>3993</v>
      </c>
      <c r="E3077" t="s">
        <v>622</v>
      </c>
      <c r="F3077" t="s">
        <v>114</v>
      </c>
      <c r="G3077" t="s">
        <v>622</v>
      </c>
      <c r="H3077" t="s">
        <v>12</v>
      </c>
      <c r="I3077" t="s">
        <v>121</v>
      </c>
      <c r="K3077" t="s">
        <v>4096</v>
      </c>
      <c r="L3077" t="s">
        <v>4097</v>
      </c>
    </row>
    <row r="3078" spans="1:12" x14ac:dyDescent="0.25">
      <c r="A3078">
        <v>47</v>
      </c>
      <c r="B3078">
        <v>9</v>
      </c>
      <c r="C3078" t="s">
        <v>3993</v>
      </c>
      <c r="E3078" t="s">
        <v>622</v>
      </c>
      <c r="F3078" t="s">
        <v>114</v>
      </c>
      <c r="G3078" t="s">
        <v>622</v>
      </c>
      <c r="H3078" t="s">
        <v>12</v>
      </c>
      <c r="I3078" t="s">
        <v>16</v>
      </c>
      <c r="K3078" t="s">
        <v>4097</v>
      </c>
      <c r="L3078" t="s">
        <v>4098</v>
      </c>
    </row>
    <row r="3079" spans="1:12" x14ac:dyDescent="0.25">
      <c r="A3079">
        <v>47</v>
      </c>
      <c r="B3079">
        <v>10</v>
      </c>
      <c r="C3079" t="s">
        <v>3993</v>
      </c>
      <c r="E3079" t="s">
        <v>622</v>
      </c>
      <c r="F3079" t="s">
        <v>114</v>
      </c>
      <c r="G3079" t="s">
        <v>622</v>
      </c>
      <c r="H3079" t="s">
        <v>19</v>
      </c>
      <c r="I3079" t="s">
        <v>50</v>
      </c>
      <c r="K3079" t="s">
        <v>4098</v>
      </c>
      <c r="L3079" t="s">
        <v>4099</v>
      </c>
    </row>
    <row r="3080" spans="1:12" x14ac:dyDescent="0.25">
      <c r="A3080">
        <v>47</v>
      </c>
      <c r="B3080">
        <v>11</v>
      </c>
      <c r="C3080" t="s">
        <v>3993</v>
      </c>
      <c r="E3080" t="s">
        <v>622</v>
      </c>
      <c r="F3080" t="s">
        <v>114</v>
      </c>
      <c r="G3080" t="s">
        <v>622</v>
      </c>
      <c r="H3080" t="s">
        <v>12</v>
      </c>
      <c r="I3080" t="s">
        <v>121</v>
      </c>
      <c r="K3080" t="s">
        <v>4099</v>
      </c>
      <c r="L3080" t="s">
        <v>4100</v>
      </c>
    </row>
    <row r="3081" spans="1:12" x14ac:dyDescent="0.25">
      <c r="A3081">
        <v>47</v>
      </c>
      <c r="B3081">
        <v>12</v>
      </c>
      <c r="C3081" t="s">
        <v>3993</v>
      </c>
      <c r="E3081" t="s">
        <v>622</v>
      </c>
      <c r="F3081" t="s">
        <v>114</v>
      </c>
      <c r="G3081" t="s">
        <v>622</v>
      </c>
      <c r="H3081" t="s">
        <v>12</v>
      </c>
      <c r="I3081" t="s">
        <v>16</v>
      </c>
      <c r="K3081" t="s">
        <v>4100</v>
      </c>
      <c r="L3081" t="s">
        <v>4101</v>
      </c>
    </row>
    <row r="3082" spans="1:12" x14ac:dyDescent="0.25">
      <c r="A3082">
        <v>47</v>
      </c>
      <c r="B3082">
        <v>13</v>
      </c>
      <c r="C3082" t="s">
        <v>3993</v>
      </c>
      <c r="E3082" t="s">
        <v>622</v>
      </c>
      <c r="F3082" t="s">
        <v>114</v>
      </c>
      <c r="G3082" t="s">
        <v>622</v>
      </c>
      <c r="H3082" t="s">
        <v>19</v>
      </c>
      <c r="I3082" t="s">
        <v>103</v>
      </c>
      <c r="K3082" t="s">
        <v>4101</v>
      </c>
      <c r="L3082" t="s">
        <v>4102</v>
      </c>
    </row>
    <row r="3083" spans="1:12" x14ac:dyDescent="0.25">
      <c r="A3083">
        <v>47</v>
      </c>
      <c r="B3083">
        <v>14</v>
      </c>
      <c r="C3083" t="s">
        <v>3993</v>
      </c>
      <c r="E3083" t="s">
        <v>622</v>
      </c>
      <c r="F3083" t="s">
        <v>114</v>
      </c>
      <c r="G3083" t="s">
        <v>622</v>
      </c>
      <c r="H3083" t="s">
        <v>12</v>
      </c>
      <c r="I3083" t="s">
        <v>121</v>
      </c>
      <c r="K3083" t="s">
        <v>4102</v>
      </c>
      <c r="L3083" t="s">
        <v>4103</v>
      </c>
    </row>
    <row r="3084" spans="1:12" x14ac:dyDescent="0.25">
      <c r="A3084">
        <v>47</v>
      </c>
      <c r="B3084">
        <v>15</v>
      </c>
      <c r="C3084" t="s">
        <v>3993</v>
      </c>
      <c r="E3084" t="s">
        <v>622</v>
      </c>
      <c r="F3084" t="s">
        <v>114</v>
      </c>
      <c r="G3084" t="s">
        <v>622</v>
      </c>
      <c r="H3084" t="s">
        <v>12</v>
      </c>
      <c r="I3084" t="s">
        <v>16</v>
      </c>
      <c r="K3084" t="s">
        <v>4103</v>
      </c>
      <c r="L3084" t="s">
        <v>4104</v>
      </c>
    </row>
    <row r="3085" spans="1:12" x14ac:dyDescent="0.25">
      <c r="A3085">
        <v>47</v>
      </c>
      <c r="B3085">
        <v>16</v>
      </c>
      <c r="C3085" t="s">
        <v>3993</v>
      </c>
      <c r="E3085" t="s">
        <v>622</v>
      </c>
      <c r="F3085" t="s">
        <v>114</v>
      </c>
      <c r="G3085" t="s">
        <v>622</v>
      </c>
      <c r="H3085" t="s">
        <v>19</v>
      </c>
      <c r="I3085" t="s">
        <v>103</v>
      </c>
      <c r="K3085" t="s">
        <v>4104</v>
      </c>
      <c r="L3085" t="s">
        <v>4105</v>
      </c>
    </row>
    <row r="3086" spans="1:12" x14ac:dyDescent="0.25">
      <c r="A3086">
        <v>47</v>
      </c>
      <c r="B3086">
        <v>17</v>
      </c>
      <c r="C3086" t="s">
        <v>3993</v>
      </c>
      <c r="E3086" t="s">
        <v>622</v>
      </c>
      <c r="F3086" t="s">
        <v>114</v>
      </c>
      <c r="G3086" t="s">
        <v>622</v>
      </c>
      <c r="H3086" t="s">
        <v>26</v>
      </c>
      <c r="I3086" t="s">
        <v>10351</v>
      </c>
      <c r="K3086" t="s">
        <v>4105</v>
      </c>
      <c r="L3086" t="s">
        <v>4106</v>
      </c>
    </row>
    <row r="3087" spans="1:12" x14ac:dyDescent="0.25">
      <c r="A3087">
        <v>47</v>
      </c>
      <c r="B3087">
        <v>18</v>
      </c>
      <c r="C3087" t="s">
        <v>3993</v>
      </c>
      <c r="E3087" t="s">
        <v>622</v>
      </c>
      <c r="F3087" t="s">
        <v>114</v>
      </c>
      <c r="G3087" t="s">
        <v>622</v>
      </c>
      <c r="H3087" t="s">
        <v>12</v>
      </c>
      <c r="I3087" t="s">
        <v>121</v>
      </c>
      <c r="K3087" t="s">
        <v>4106</v>
      </c>
      <c r="L3087" t="s">
        <v>4107</v>
      </c>
    </row>
    <row r="3088" spans="1:12" x14ac:dyDescent="0.25">
      <c r="A3088">
        <v>47</v>
      </c>
      <c r="B3088">
        <v>19</v>
      </c>
      <c r="C3088" t="s">
        <v>3993</v>
      </c>
      <c r="E3088" t="s">
        <v>622</v>
      </c>
      <c r="F3088" t="s">
        <v>114</v>
      </c>
      <c r="G3088" t="s">
        <v>622</v>
      </c>
      <c r="H3088" t="s">
        <v>12</v>
      </c>
      <c r="I3088" t="s">
        <v>16</v>
      </c>
      <c r="K3088" t="s">
        <v>4107</v>
      </c>
      <c r="L3088" t="s">
        <v>4108</v>
      </c>
    </row>
    <row r="3089" spans="1:12" x14ac:dyDescent="0.25">
      <c r="A3089">
        <v>47</v>
      </c>
      <c r="B3089">
        <v>20</v>
      </c>
      <c r="C3089" t="s">
        <v>3993</v>
      </c>
      <c r="E3089" t="s">
        <v>622</v>
      </c>
      <c r="F3089" t="s">
        <v>114</v>
      </c>
      <c r="G3089" t="s">
        <v>622</v>
      </c>
      <c r="H3089" t="s">
        <v>19</v>
      </c>
      <c r="I3089" t="s">
        <v>79</v>
      </c>
      <c r="K3089" t="s">
        <v>4108</v>
      </c>
      <c r="L3089" t="s">
        <v>4109</v>
      </c>
    </row>
    <row r="3090" spans="1:12" x14ac:dyDescent="0.25">
      <c r="A3090">
        <v>47</v>
      </c>
      <c r="B3090">
        <v>21</v>
      </c>
      <c r="C3090" t="s">
        <v>3993</v>
      </c>
      <c r="E3090" t="s">
        <v>622</v>
      </c>
      <c r="F3090" t="s">
        <v>114</v>
      </c>
      <c r="G3090" t="s">
        <v>622</v>
      </c>
      <c r="H3090" t="s">
        <v>26</v>
      </c>
      <c r="I3090" t="s">
        <v>10351</v>
      </c>
      <c r="K3090" t="s">
        <v>4109</v>
      </c>
      <c r="L3090" t="s">
        <v>4110</v>
      </c>
    </row>
    <row r="3091" spans="1:12" x14ac:dyDescent="0.25">
      <c r="A3091">
        <v>47</v>
      </c>
      <c r="B3091">
        <v>22</v>
      </c>
      <c r="C3091" t="s">
        <v>3993</v>
      </c>
      <c r="E3091" t="s">
        <v>622</v>
      </c>
      <c r="F3091" t="s">
        <v>114</v>
      </c>
      <c r="G3091" t="s">
        <v>622</v>
      </c>
      <c r="H3091" t="s">
        <v>12</v>
      </c>
      <c r="I3091" t="s">
        <v>121</v>
      </c>
      <c r="K3091" t="s">
        <v>4110</v>
      </c>
      <c r="L3091" t="s">
        <v>4111</v>
      </c>
    </row>
    <row r="3092" spans="1:12" x14ac:dyDescent="0.25">
      <c r="A3092">
        <v>47</v>
      </c>
      <c r="B3092">
        <v>23</v>
      </c>
      <c r="C3092" t="s">
        <v>3993</v>
      </c>
      <c r="E3092" t="s">
        <v>622</v>
      </c>
      <c r="F3092" t="s">
        <v>114</v>
      </c>
      <c r="G3092" t="s">
        <v>622</v>
      </c>
      <c r="H3092" t="s">
        <v>12</v>
      </c>
      <c r="I3092" t="s">
        <v>116</v>
      </c>
      <c r="K3092" t="s">
        <v>4111</v>
      </c>
      <c r="L3092" t="s">
        <v>4112</v>
      </c>
    </row>
    <row r="3093" spans="1:12" x14ac:dyDescent="0.25">
      <c r="A3093">
        <v>47</v>
      </c>
      <c r="B3093">
        <v>24</v>
      </c>
      <c r="C3093" t="s">
        <v>3993</v>
      </c>
      <c r="E3093" t="s">
        <v>622</v>
      </c>
      <c r="F3093" t="s">
        <v>114</v>
      </c>
      <c r="G3093" t="s">
        <v>622</v>
      </c>
      <c r="H3093" t="s">
        <v>12</v>
      </c>
      <c r="I3093" t="s">
        <v>121</v>
      </c>
      <c r="K3093" t="s">
        <v>4112</v>
      </c>
      <c r="L3093" t="s">
        <v>4113</v>
      </c>
    </row>
    <row r="3094" spans="1:12" x14ac:dyDescent="0.25">
      <c r="A3094">
        <v>47</v>
      </c>
      <c r="B3094">
        <v>25</v>
      </c>
      <c r="C3094" t="s">
        <v>3993</v>
      </c>
      <c r="E3094" t="s">
        <v>622</v>
      </c>
      <c r="F3094" t="s">
        <v>114</v>
      </c>
      <c r="G3094" t="s">
        <v>622</v>
      </c>
      <c r="H3094" t="s">
        <v>12</v>
      </c>
      <c r="I3094" t="s">
        <v>16</v>
      </c>
      <c r="K3094" t="s">
        <v>4113</v>
      </c>
      <c r="L3094" t="s">
        <v>4114</v>
      </c>
    </row>
    <row r="3095" spans="1:12" x14ac:dyDescent="0.25">
      <c r="A3095">
        <v>47</v>
      </c>
      <c r="B3095">
        <v>26</v>
      </c>
      <c r="C3095" t="s">
        <v>3993</v>
      </c>
      <c r="E3095" t="s">
        <v>622</v>
      </c>
      <c r="F3095" t="s">
        <v>114</v>
      </c>
      <c r="G3095" t="s">
        <v>622</v>
      </c>
      <c r="H3095" t="s">
        <v>19</v>
      </c>
      <c r="I3095" t="s">
        <v>103</v>
      </c>
      <c r="K3095" t="s">
        <v>4114</v>
      </c>
      <c r="L3095" t="s">
        <v>4115</v>
      </c>
    </row>
    <row r="3096" spans="1:12" x14ac:dyDescent="0.25">
      <c r="A3096">
        <v>47</v>
      </c>
      <c r="B3096">
        <v>27</v>
      </c>
      <c r="C3096" t="s">
        <v>3993</v>
      </c>
      <c r="E3096" t="s">
        <v>622</v>
      </c>
      <c r="F3096" t="s">
        <v>114</v>
      </c>
      <c r="G3096" t="s">
        <v>622</v>
      </c>
      <c r="H3096" t="s">
        <v>19</v>
      </c>
      <c r="I3096" t="s">
        <v>103</v>
      </c>
      <c r="K3096" t="s">
        <v>4115</v>
      </c>
      <c r="L3096" t="s">
        <v>4116</v>
      </c>
    </row>
    <row r="3097" spans="1:12" x14ac:dyDescent="0.25">
      <c r="A3097">
        <v>47</v>
      </c>
      <c r="B3097">
        <v>28</v>
      </c>
      <c r="C3097" t="s">
        <v>3993</v>
      </c>
      <c r="E3097" t="s">
        <v>622</v>
      </c>
      <c r="F3097" t="s">
        <v>114</v>
      </c>
      <c r="G3097" t="s">
        <v>622</v>
      </c>
      <c r="H3097" t="s">
        <v>26</v>
      </c>
      <c r="I3097" t="s">
        <v>10351</v>
      </c>
      <c r="K3097" t="s">
        <v>4116</v>
      </c>
      <c r="L3097" t="s">
        <v>4117</v>
      </c>
    </row>
    <row r="3098" spans="1:12" x14ac:dyDescent="0.25">
      <c r="A3098">
        <v>47</v>
      </c>
      <c r="B3098">
        <v>29</v>
      </c>
      <c r="C3098" t="s">
        <v>3993</v>
      </c>
      <c r="E3098" t="s">
        <v>622</v>
      </c>
      <c r="F3098" t="s">
        <v>114</v>
      </c>
      <c r="G3098" t="s">
        <v>622</v>
      </c>
      <c r="H3098" t="s">
        <v>12</v>
      </c>
      <c r="I3098" t="s">
        <v>121</v>
      </c>
      <c r="K3098" t="s">
        <v>4117</v>
      </c>
      <c r="L3098" t="s">
        <v>4118</v>
      </c>
    </row>
    <row r="3099" spans="1:12" x14ac:dyDescent="0.25">
      <c r="A3099">
        <v>47</v>
      </c>
      <c r="B3099">
        <v>30</v>
      </c>
      <c r="C3099" t="s">
        <v>3993</v>
      </c>
      <c r="E3099" t="s">
        <v>622</v>
      </c>
      <c r="F3099" t="s">
        <v>114</v>
      </c>
      <c r="G3099" t="s">
        <v>622</v>
      </c>
      <c r="H3099" t="s">
        <v>12</v>
      </c>
      <c r="I3099" t="s">
        <v>16</v>
      </c>
      <c r="K3099" t="s">
        <v>4118</v>
      </c>
      <c r="L3099" t="s">
        <v>4119</v>
      </c>
    </row>
    <row r="3100" spans="1:12" x14ac:dyDescent="0.25">
      <c r="A3100">
        <v>47</v>
      </c>
      <c r="B3100">
        <v>31</v>
      </c>
      <c r="C3100" t="s">
        <v>3993</v>
      </c>
      <c r="E3100" t="s">
        <v>622</v>
      </c>
      <c r="F3100" t="s">
        <v>114</v>
      </c>
      <c r="G3100" t="s">
        <v>622</v>
      </c>
      <c r="H3100" t="s">
        <v>19</v>
      </c>
      <c r="I3100" t="s">
        <v>103</v>
      </c>
      <c r="K3100" t="s">
        <v>4119</v>
      </c>
      <c r="L3100" t="s">
        <v>4120</v>
      </c>
    </row>
    <row r="3101" spans="1:12" x14ac:dyDescent="0.25">
      <c r="A3101">
        <v>47</v>
      </c>
      <c r="B3101">
        <v>32</v>
      </c>
      <c r="C3101" t="s">
        <v>3993</v>
      </c>
      <c r="E3101" t="s">
        <v>622</v>
      </c>
      <c r="F3101" t="s">
        <v>114</v>
      </c>
      <c r="G3101" t="s">
        <v>622</v>
      </c>
      <c r="H3101" t="s">
        <v>19</v>
      </c>
      <c r="I3101" t="s">
        <v>296</v>
      </c>
      <c r="K3101" t="s">
        <v>4120</v>
      </c>
      <c r="L3101" t="s">
        <v>4121</v>
      </c>
    </row>
    <row r="3102" spans="1:12" x14ac:dyDescent="0.25">
      <c r="A3102">
        <v>47</v>
      </c>
      <c r="B3102">
        <v>33</v>
      </c>
      <c r="C3102" t="s">
        <v>3993</v>
      </c>
      <c r="E3102" t="s">
        <v>622</v>
      </c>
      <c r="F3102" t="s">
        <v>114</v>
      </c>
      <c r="G3102" t="s">
        <v>622</v>
      </c>
      <c r="H3102" t="s">
        <v>19</v>
      </c>
      <c r="I3102" t="s">
        <v>103</v>
      </c>
      <c r="K3102" t="s">
        <v>4121</v>
      </c>
      <c r="L3102" t="s">
        <v>4122</v>
      </c>
    </row>
    <row r="3103" spans="1:12" x14ac:dyDescent="0.25">
      <c r="A3103">
        <v>47</v>
      </c>
      <c r="B3103">
        <v>34</v>
      </c>
      <c r="C3103" t="s">
        <v>3993</v>
      </c>
      <c r="E3103" t="s">
        <v>622</v>
      </c>
      <c r="F3103" t="s">
        <v>114</v>
      </c>
      <c r="G3103" t="s">
        <v>622</v>
      </c>
      <c r="H3103" t="s">
        <v>12</v>
      </c>
      <c r="I3103" t="s">
        <v>121</v>
      </c>
      <c r="K3103" t="s">
        <v>4122</v>
      </c>
      <c r="L3103" t="s">
        <v>4123</v>
      </c>
    </row>
    <row r="3104" spans="1:12" x14ac:dyDescent="0.25">
      <c r="A3104">
        <v>47</v>
      </c>
      <c r="B3104">
        <v>35</v>
      </c>
      <c r="C3104" t="s">
        <v>3993</v>
      </c>
      <c r="E3104" t="s">
        <v>622</v>
      </c>
      <c r="F3104" t="s">
        <v>114</v>
      </c>
      <c r="G3104" t="s">
        <v>622</v>
      </c>
      <c r="H3104" t="s">
        <v>19</v>
      </c>
      <c r="I3104" t="s">
        <v>123</v>
      </c>
      <c r="K3104" t="s">
        <v>4123</v>
      </c>
      <c r="L3104" t="s">
        <v>4124</v>
      </c>
    </row>
    <row r="3105" spans="1:14" x14ac:dyDescent="0.25">
      <c r="A3105">
        <v>47</v>
      </c>
      <c r="B3105">
        <v>36</v>
      </c>
      <c r="C3105" t="s">
        <v>3993</v>
      </c>
      <c r="E3105" t="s">
        <v>622</v>
      </c>
      <c r="F3105" t="s">
        <v>114</v>
      </c>
      <c r="G3105" t="s">
        <v>622</v>
      </c>
      <c r="H3105" t="s">
        <v>19</v>
      </c>
      <c r="I3105" t="s">
        <v>47</v>
      </c>
      <c r="K3105" t="s">
        <v>4124</v>
      </c>
      <c r="L3105" t="s">
        <v>4125</v>
      </c>
    </row>
    <row r="3106" spans="1:14" x14ac:dyDescent="0.25">
      <c r="A3106">
        <v>47</v>
      </c>
      <c r="B3106">
        <v>37</v>
      </c>
      <c r="C3106" t="s">
        <v>3993</v>
      </c>
      <c r="E3106" t="s">
        <v>622</v>
      </c>
      <c r="F3106" t="s">
        <v>114</v>
      </c>
      <c r="G3106" t="s">
        <v>622</v>
      </c>
      <c r="H3106" t="s">
        <v>19</v>
      </c>
      <c r="I3106" t="s">
        <v>79</v>
      </c>
      <c r="K3106" t="s">
        <v>4125</v>
      </c>
      <c r="L3106" t="s">
        <v>4126</v>
      </c>
    </row>
    <row r="3107" spans="1:14" x14ac:dyDescent="0.25">
      <c r="A3107">
        <v>47</v>
      </c>
      <c r="B3107">
        <v>38</v>
      </c>
      <c r="C3107" t="s">
        <v>3993</v>
      </c>
      <c r="E3107" t="s">
        <v>622</v>
      </c>
      <c r="F3107" t="s">
        <v>114</v>
      </c>
      <c r="G3107" t="s">
        <v>622</v>
      </c>
      <c r="H3107" t="s">
        <v>55</v>
      </c>
      <c r="I3107" t="s">
        <v>386</v>
      </c>
      <c r="J3107" t="s">
        <v>94</v>
      </c>
      <c r="K3107" t="s">
        <v>4126</v>
      </c>
      <c r="L3107" t="s">
        <v>4127</v>
      </c>
      <c r="N3107">
        <v>6</v>
      </c>
    </row>
    <row r="3108" spans="1:14" x14ac:dyDescent="0.25">
      <c r="A3108">
        <v>47</v>
      </c>
      <c r="B3108">
        <v>39</v>
      </c>
      <c r="C3108" t="s">
        <v>3993</v>
      </c>
      <c r="E3108" t="s">
        <v>622</v>
      </c>
      <c r="F3108" t="s">
        <v>114</v>
      </c>
      <c r="G3108" t="s">
        <v>622</v>
      </c>
      <c r="H3108" t="s">
        <v>23</v>
      </c>
      <c r="I3108" t="s">
        <v>341</v>
      </c>
      <c r="K3108" t="s">
        <v>4128</v>
      </c>
      <c r="L3108" t="s">
        <v>4129</v>
      </c>
    </row>
    <row r="3109" spans="1:14" x14ac:dyDescent="0.25">
      <c r="A3109">
        <v>47</v>
      </c>
      <c r="B3109">
        <v>40</v>
      </c>
      <c r="C3109" t="s">
        <v>3993</v>
      </c>
      <c r="E3109" t="s">
        <v>622</v>
      </c>
      <c r="F3109" t="s">
        <v>114</v>
      </c>
      <c r="G3109" t="s">
        <v>622</v>
      </c>
      <c r="H3109" t="s">
        <v>26</v>
      </c>
      <c r="I3109" t="s">
        <v>10351</v>
      </c>
      <c r="K3109" t="s">
        <v>4130</v>
      </c>
      <c r="L3109" t="s">
        <v>4131</v>
      </c>
    </row>
    <row r="3110" spans="1:14" x14ac:dyDescent="0.25">
      <c r="A3110">
        <v>47</v>
      </c>
      <c r="B3110">
        <v>41</v>
      </c>
      <c r="C3110" t="s">
        <v>3993</v>
      </c>
      <c r="E3110" t="s">
        <v>622</v>
      </c>
      <c r="F3110" t="s">
        <v>114</v>
      </c>
      <c r="G3110" t="s">
        <v>622</v>
      </c>
      <c r="H3110" t="s">
        <v>12</v>
      </c>
      <c r="I3110" t="s">
        <v>116</v>
      </c>
      <c r="K3110" t="s">
        <v>4131</v>
      </c>
      <c r="L3110" t="s">
        <v>4132</v>
      </c>
    </row>
    <row r="3111" spans="1:14" x14ac:dyDescent="0.25">
      <c r="A3111">
        <v>47</v>
      </c>
      <c r="B3111">
        <v>42</v>
      </c>
      <c r="C3111" t="s">
        <v>3993</v>
      </c>
      <c r="E3111" t="s">
        <v>622</v>
      </c>
      <c r="F3111" t="s">
        <v>114</v>
      </c>
      <c r="G3111" t="s">
        <v>622</v>
      </c>
      <c r="H3111" t="s">
        <v>12</v>
      </c>
      <c r="I3111" t="s">
        <v>121</v>
      </c>
      <c r="K3111" t="s">
        <v>4132</v>
      </c>
      <c r="L3111" t="s">
        <v>4133</v>
      </c>
    </row>
    <row r="3112" spans="1:14" x14ac:dyDescent="0.25">
      <c r="A3112">
        <v>47</v>
      </c>
      <c r="B3112">
        <v>43</v>
      </c>
      <c r="C3112" t="s">
        <v>3993</v>
      </c>
      <c r="E3112" t="s">
        <v>622</v>
      </c>
      <c r="F3112" t="s">
        <v>114</v>
      </c>
      <c r="G3112" t="s">
        <v>622</v>
      </c>
      <c r="H3112" t="s">
        <v>12</v>
      </c>
      <c r="I3112" t="s">
        <v>16</v>
      </c>
      <c r="K3112" t="s">
        <v>4133</v>
      </c>
      <c r="L3112" t="s">
        <v>4134</v>
      </c>
    </row>
    <row r="3113" spans="1:14" x14ac:dyDescent="0.25">
      <c r="A3113">
        <v>47</v>
      </c>
      <c r="B3113">
        <v>44</v>
      </c>
      <c r="C3113" t="s">
        <v>3993</v>
      </c>
      <c r="E3113" t="s">
        <v>622</v>
      </c>
      <c r="F3113" t="s">
        <v>114</v>
      </c>
      <c r="G3113" t="s">
        <v>622</v>
      </c>
      <c r="H3113" t="s">
        <v>19</v>
      </c>
      <c r="I3113" t="s">
        <v>20</v>
      </c>
      <c r="K3113" t="s">
        <v>4134</v>
      </c>
      <c r="L3113" t="s">
        <v>4135</v>
      </c>
    </row>
    <row r="3114" spans="1:14" x14ac:dyDescent="0.25">
      <c r="A3114">
        <v>47</v>
      </c>
      <c r="B3114">
        <v>45</v>
      </c>
      <c r="C3114" t="s">
        <v>3993</v>
      </c>
      <c r="E3114" t="s">
        <v>622</v>
      </c>
      <c r="F3114" t="s">
        <v>114</v>
      </c>
      <c r="G3114" t="s">
        <v>622</v>
      </c>
      <c r="H3114" t="s">
        <v>19</v>
      </c>
      <c r="I3114" t="s">
        <v>1995</v>
      </c>
      <c r="K3114" t="s">
        <v>4135</v>
      </c>
      <c r="L3114" t="s">
        <v>4136</v>
      </c>
    </row>
    <row r="3115" spans="1:14" x14ac:dyDescent="0.25">
      <c r="A3115">
        <v>47</v>
      </c>
      <c r="B3115">
        <v>46</v>
      </c>
      <c r="C3115" t="s">
        <v>3993</v>
      </c>
      <c r="E3115" t="s">
        <v>622</v>
      </c>
      <c r="F3115" t="s">
        <v>114</v>
      </c>
      <c r="G3115" t="s">
        <v>622</v>
      </c>
      <c r="H3115" t="s">
        <v>35</v>
      </c>
      <c r="I3115" t="s">
        <v>126</v>
      </c>
      <c r="K3115" t="s">
        <v>4136</v>
      </c>
      <c r="L3115" t="s">
        <v>4136</v>
      </c>
    </row>
    <row r="3116" spans="1:14" x14ac:dyDescent="0.25">
      <c r="A3116">
        <v>47</v>
      </c>
      <c r="B3116">
        <v>47</v>
      </c>
      <c r="C3116" t="s">
        <v>3993</v>
      </c>
      <c r="E3116" t="s">
        <v>622</v>
      </c>
      <c r="F3116" t="s">
        <v>114</v>
      </c>
      <c r="G3116" t="s">
        <v>622</v>
      </c>
      <c r="H3116" t="s">
        <v>55</v>
      </c>
      <c r="I3116" t="s">
        <v>206</v>
      </c>
      <c r="J3116" t="s">
        <v>82</v>
      </c>
      <c r="K3116" t="s">
        <v>4136</v>
      </c>
      <c r="L3116" t="s">
        <v>4136</v>
      </c>
      <c r="N3116">
        <v>2</v>
      </c>
    </row>
    <row r="3117" spans="1:14" x14ac:dyDescent="0.25">
      <c r="A3117">
        <v>47</v>
      </c>
      <c r="B3117">
        <v>48</v>
      </c>
      <c r="C3117" t="s">
        <v>3993</v>
      </c>
      <c r="E3117" t="s">
        <v>622</v>
      </c>
      <c r="F3117" t="s">
        <v>114</v>
      </c>
      <c r="G3117" t="s">
        <v>622</v>
      </c>
      <c r="H3117" t="s">
        <v>19</v>
      </c>
      <c r="I3117" t="s">
        <v>50</v>
      </c>
      <c r="K3117" t="s">
        <v>4136</v>
      </c>
      <c r="L3117" t="s">
        <v>4137</v>
      </c>
    </row>
    <row r="3118" spans="1:14" x14ac:dyDescent="0.25">
      <c r="A3118">
        <v>47</v>
      </c>
      <c r="B3118">
        <v>49</v>
      </c>
      <c r="C3118" t="s">
        <v>3993</v>
      </c>
      <c r="E3118" t="s">
        <v>622</v>
      </c>
      <c r="F3118" t="s">
        <v>114</v>
      </c>
      <c r="G3118" t="s">
        <v>622</v>
      </c>
      <c r="H3118" t="s">
        <v>26</v>
      </c>
      <c r="I3118" t="s">
        <v>10351</v>
      </c>
      <c r="K3118" t="s">
        <v>4138</v>
      </c>
      <c r="L3118" t="s">
        <v>4139</v>
      </c>
    </row>
    <row r="3119" spans="1:14" x14ac:dyDescent="0.25">
      <c r="A3119">
        <v>47</v>
      </c>
      <c r="B3119">
        <v>50</v>
      </c>
      <c r="C3119" t="s">
        <v>3993</v>
      </c>
      <c r="E3119" t="s">
        <v>622</v>
      </c>
      <c r="F3119" t="s">
        <v>114</v>
      </c>
      <c r="G3119" t="s">
        <v>622</v>
      </c>
      <c r="H3119" t="s">
        <v>12</v>
      </c>
      <c r="I3119" t="s">
        <v>121</v>
      </c>
      <c r="K3119" t="s">
        <v>4139</v>
      </c>
      <c r="L3119" t="s">
        <v>4140</v>
      </c>
    </row>
    <row r="3120" spans="1:14" x14ac:dyDescent="0.25">
      <c r="A3120">
        <v>47</v>
      </c>
      <c r="B3120">
        <v>51</v>
      </c>
      <c r="C3120" t="s">
        <v>3993</v>
      </c>
      <c r="E3120" t="s">
        <v>622</v>
      </c>
      <c r="F3120" t="s">
        <v>114</v>
      </c>
      <c r="G3120" t="s">
        <v>622</v>
      </c>
      <c r="H3120" t="s">
        <v>19</v>
      </c>
      <c r="I3120" t="s">
        <v>157</v>
      </c>
      <c r="K3120" t="s">
        <v>4140</v>
      </c>
      <c r="L3120" t="s">
        <v>4141</v>
      </c>
    </row>
    <row r="3121" spans="1:14" x14ac:dyDescent="0.25">
      <c r="A3121">
        <v>47</v>
      </c>
      <c r="B3121">
        <v>52</v>
      </c>
      <c r="C3121" t="s">
        <v>3993</v>
      </c>
      <c r="E3121" t="s">
        <v>622</v>
      </c>
      <c r="F3121" t="s">
        <v>114</v>
      </c>
      <c r="G3121" t="s">
        <v>622</v>
      </c>
      <c r="H3121" t="s">
        <v>55</v>
      </c>
      <c r="I3121" t="s">
        <v>781</v>
      </c>
      <c r="J3121" t="s">
        <v>82</v>
      </c>
      <c r="K3121" t="s">
        <v>4141</v>
      </c>
      <c r="L3121" t="s">
        <v>4142</v>
      </c>
      <c r="N3121">
        <v>6</v>
      </c>
    </row>
    <row r="3122" spans="1:14" x14ac:dyDescent="0.25">
      <c r="A3122">
        <v>47</v>
      </c>
      <c r="B3122">
        <v>53</v>
      </c>
      <c r="C3122" t="s">
        <v>3993</v>
      </c>
      <c r="E3122" t="s">
        <v>622</v>
      </c>
      <c r="F3122" t="s">
        <v>114</v>
      </c>
      <c r="G3122" t="s">
        <v>622</v>
      </c>
      <c r="H3122" t="s">
        <v>19</v>
      </c>
      <c r="I3122" t="s">
        <v>157</v>
      </c>
      <c r="K3122" t="s">
        <v>4142</v>
      </c>
      <c r="L3122" t="s">
        <v>4143</v>
      </c>
    </row>
    <row r="3123" spans="1:14" x14ac:dyDescent="0.25">
      <c r="A3123">
        <v>48</v>
      </c>
      <c r="B3123">
        <v>1</v>
      </c>
      <c r="C3123" t="s">
        <v>1418</v>
      </c>
      <c r="E3123" t="s">
        <v>622</v>
      </c>
      <c r="F3123" t="s">
        <v>4144</v>
      </c>
      <c r="G3123" t="s">
        <v>622</v>
      </c>
      <c r="H3123" t="s">
        <v>12</v>
      </c>
      <c r="I3123" t="s">
        <v>116</v>
      </c>
      <c r="K3123" t="s">
        <v>4145</v>
      </c>
      <c r="L3123" t="s">
        <v>4146</v>
      </c>
    </row>
    <row r="3124" spans="1:14" x14ac:dyDescent="0.25">
      <c r="A3124">
        <v>48</v>
      </c>
      <c r="B3124">
        <v>2</v>
      </c>
      <c r="C3124" t="s">
        <v>1418</v>
      </c>
      <c r="E3124" t="s">
        <v>622</v>
      </c>
      <c r="F3124" t="s">
        <v>4144</v>
      </c>
      <c r="G3124" t="s">
        <v>622</v>
      </c>
      <c r="H3124" t="s">
        <v>12</v>
      </c>
      <c r="I3124" t="s">
        <v>13</v>
      </c>
      <c r="K3124" t="s">
        <v>4146</v>
      </c>
      <c r="L3124" t="s">
        <v>4147</v>
      </c>
    </row>
    <row r="3125" spans="1:14" x14ac:dyDescent="0.25">
      <c r="A3125">
        <v>48</v>
      </c>
      <c r="B3125">
        <v>3</v>
      </c>
      <c r="C3125" t="s">
        <v>1418</v>
      </c>
      <c r="E3125" t="s">
        <v>622</v>
      </c>
      <c r="F3125" t="s">
        <v>4144</v>
      </c>
      <c r="G3125" t="s">
        <v>622</v>
      </c>
      <c r="H3125" t="s">
        <v>19</v>
      </c>
      <c r="I3125" t="s">
        <v>296</v>
      </c>
      <c r="K3125" t="s">
        <v>4147</v>
      </c>
      <c r="L3125" t="s">
        <v>4148</v>
      </c>
    </row>
    <row r="3126" spans="1:14" x14ac:dyDescent="0.25">
      <c r="A3126">
        <v>48</v>
      </c>
      <c r="B3126">
        <v>4</v>
      </c>
      <c r="C3126" t="s">
        <v>1418</v>
      </c>
      <c r="E3126" t="s">
        <v>622</v>
      </c>
      <c r="F3126" t="s">
        <v>4144</v>
      </c>
      <c r="G3126" t="s">
        <v>622</v>
      </c>
      <c r="H3126" t="s">
        <v>35</v>
      </c>
      <c r="I3126" t="s">
        <v>36</v>
      </c>
      <c r="K3126" t="s">
        <v>4148</v>
      </c>
      <c r="L3126" t="s">
        <v>4148</v>
      </c>
    </row>
    <row r="3127" spans="1:14" x14ac:dyDescent="0.25">
      <c r="A3127">
        <v>48</v>
      </c>
      <c r="B3127">
        <v>5</v>
      </c>
      <c r="C3127" t="s">
        <v>1418</v>
      </c>
      <c r="E3127" t="s">
        <v>622</v>
      </c>
      <c r="F3127" t="s">
        <v>4144</v>
      </c>
      <c r="G3127" t="s">
        <v>622</v>
      </c>
      <c r="H3127" t="s">
        <v>23</v>
      </c>
      <c r="I3127" t="s">
        <v>341</v>
      </c>
      <c r="K3127" t="s">
        <v>4148</v>
      </c>
      <c r="L3127" t="s">
        <v>4149</v>
      </c>
    </row>
    <row r="3128" spans="1:14" x14ac:dyDescent="0.25">
      <c r="A3128">
        <v>48</v>
      </c>
      <c r="B3128">
        <v>6</v>
      </c>
      <c r="C3128" t="s">
        <v>1418</v>
      </c>
      <c r="E3128" t="s">
        <v>622</v>
      </c>
      <c r="F3128" t="s">
        <v>4144</v>
      </c>
      <c r="G3128" t="s">
        <v>622</v>
      </c>
      <c r="H3128" t="s">
        <v>26</v>
      </c>
      <c r="I3128" t="s">
        <v>10351</v>
      </c>
      <c r="K3128" t="s">
        <v>4150</v>
      </c>
      <c r="L3128" t="s">
        <v>4151</v>
      </c>
    </row>
    <row r="3129" spans="1:14" x14ac:dyDescent="0.25">
      <c r="A3129">
        <v>48</v>
      </c>
      <c r="B3129">
        <v>7</v>
      </c>
      <c r="C3129" t="s">
        <v>1418</v>
      </c>
      <c r="E3129" t="s">
        <v>622</v>
      </c>
      <c r="F3129" t="s">
        <v>4144</v>
      </c>
      <c r="G3129" t="s">
        <v>622</v>
      </c>
      <c r="H3129" t="s">
        <v>12</v>
      </c>
      <c r="I3129" t="s">
        <v>121</v>
      </c>
      <c r="K3129" t="s">
        <v>4152</v>
      </c>
      <c r="L3129" t="s">
        <v>4153</v>
      </c>
    </row>
    <row r="3130" spans="1:14" x14ac:dyDescent="0.25">
      <c r="A3130">
        <v>48</v>
      </c>
      <c r="B3130">
        <v>8</v>
      </c>
      <c r="C3130" t="s">
        <v>1418</v>
      </c>
      <c r="E3130" t="s">
        <v>622</v>
      </c>
      <c r="F3130" t="s">
        <v>4144</v>
      </c>
      <c r="G3130" t="s">
        <v>622</v>
      </c>
      <c r="H3130" t="s">
        <v>12</v>
      </c>
      <c r="I3130" t="s">
        <v>16</v>
      </c>
      <c r="K3130" t="s">
        <v>4153</v>
      </c>
      <c r="L3130" t="s">
        <v>4154</v>
      </c>
    </row>
    <row r="3131" spans="1:14" x14ac:dyDescent="0.25">
      <c r="A3131">
        <v>48</v>
      </c>
      <c r="B3131">
        <v>9</v>
      </c>
      <c r="C3131" t="s">
        <v>1418</v>
      </c>
      <c r="E3131" t="s">
        <v>622</v>
      </c>
      <c r="F3131" t="s">
        <v>4144</v>
      </c>
      <c r="G3131" t="s">
        <v>622</v>
      </c>
      <c r="H3131" t="s">
        <v>19</v>
      </c>
      <c r="I3131" t="s">
        <v>20</v>
      </c>
      <c r="K3131" t="s">
        <v>4154</v>
      </c>
      <c r="L3131" t="s">
        <v>4155</v>
      </c>
    </row>
    <row r="3132" spans="1:14" x14ac:dyDescent="0.25">
      <c r="A3132">
        <v>48</v>
      </c>
      <c r="B3132">
        <v>10</v>
      </c>
      <c r="C3132" t="s">
        <v>1418</v>
      </c>
      <c r="E3132" t="s">
        <v>622</v>
      </c>
      <c r="F3132" t="s">
        <v>4144</v>
      </c>
      <c r="G3132" t="s">
        <v>622</v>
      </c>
      <c r="H3132" t="s">
        <v>35</v>
      </c>
      <c r="I3132" t="s">
        <v>242</v>
      </c>
      <c r="K3132" t="s">
        <v>4155</v>
      </c>
      <c r="L3132" t="s">
        <v>4156</v>
      </c>
    </row>
    <row r="3133" spans="1:14" x14ac:dyDescent="0.25">
      <c r="A3133">
        <v>48</v>
      </c>
      <c r="B3133">
        <v>11</v>
      </c>
      <c r="C3133" t="s">
        <v>1418</v>
      </c>
      <c r="E3133" t="s">
        <v>622</v>
      </c>
      <c r="F3133" t="s">
        <v>4144</v>
      </c>
      <c r="G3133" t="s">
        <v>622</v>
      </c>
      <c r="H3133" t="s">
        <v>19</v>
      </c>
      <c r="I3133" t="s">
        <v>103</v>
      </c>
      <c r="K3133" t="s">
        <v>4156</v>
      </c>
      <c r="L3133" t="s">
        <v>4157</v>
      </c>
    </row>
    <row r="3134" spans="1:14" x14ac:dyDescent="0.25">
      <c r="A3134">
        <v>48</v>
      </c>
      <c r="B3134">
        <v>12</v>
      </c>
      <c r="C3134" t="s">
        <v>1418</v>
      </c>
      <c r="E3134" t="s">
        <v>622</v>
      </c>
      <c r="F3134" t="s">
        <v>4144</v>
      </c>
      <c r="G3134" t="s">
        <v>622</v>
      </c>
      <c r="H3134" t="s">
        <v>19</v>
      </c>
      <c r="I3134" t="s">
        <v>296</v>
      </c>
      <c r="K3134" t="s">
        <v>4157</v>
      </c>
      <c r="L3134" t="s">
        <v>1264</v>
      </c>
    </row>
    <row r="3135" spans="1:14" x14ac:dyDescent="0.25">
      <c r="A3135">
        <v>48</v>
      </c>
      <c r="B3135">
        <v>13</v>
      </c>
      <c r="C3135" t="s">
        <v>1418</v>
      </c>
      <c r="E3135" t="s">
        <v>622</v>
      </c>
      <c r="F3135" t="s">
        <v>4144</v>
      </c>
      <c r="G3135" t="s">
        <v>622</v>
      </c>
      <c r="H3135" t="s">
        <v>19</v>
      </c>
      <c r="I3135" t="s">
        <v>157</v>
      </c>
      <c r="K3135" t="s">
        <v>1264</v>
      </c>
      <c r="L3135" t="s">
        <v>4158</v>
      </c>
    </row>
    <row r="3136" spans="1:14" x14ac:dyDescent="0.25">
      <c r="A3136">
        <v>48</v>
      </c>
      <c r="B3136">
        <v>14</v>
      </c>
      <c r="C3136" t="s">
        <v>1418</v>
      </c>
      <c r="E3136" t="s">
        <v>622</v>
      </c>
      <c r="F3136" t="s">
        <v>4144</v>
      </c>
      <c r="G3136" t="s">
        <v>622</v>
      </c>
      <c r="H3136" t="s">
        <v>26</v>
      </c>
      <c r="I3136" t="s">
        <v>395</v>
      </c>
      <c r="K3136" t="s">
        <v>4159</v>
      </c>
      <c r="L3136" t="s">
        <v>4160</v>
      </c>
    </row>
    <row r="3137" spans="1:14" x14ac:dyDescent="0.25">
      <c r="A3137">
        <v>48</v>
      </c>
      <c r="B3137">
        <v>15</v>
      </c>
      <c r="C3137" t="s">
        <v>1418</v>
      </c>
      <c r="E3137" t="s">
        <v>622</v>
      </c>
      <c r="F3137" t="s">
        <v>4144</v>
      </c>
      <c r="G3137" t="s">
        <v>622</v>
      </c>
      <c r="H3137" t="s">
        <v>12</v>
      </c>
      <c r="I3137" t="s">
        <v>116</v>
      </c>
      <c r="K3137" t="s">
        <v>4160</v>
      </c>
      <c r="L3137" t="s">
        <v>4161</v>
      </c>
    </row>
    <row r="3138" spans="1:14" x14ac:dyDescent="0.25">
      <c r="A3138">
        <v>48</v>
      </c>
      <c r="B3138">
        <v>16</v>
      </c>
      <c r="C3138" t="s">
        <v>1418</v>
      </c>
      <c r="E3138" t="s">
        <v>622</v>
      </c>
      <c r="F3138" t="s">
        <v>4144</v>
      </c>
      <c r="G3138" t="s">
        <v>622</v>
      </c>
      <c r="H3138" t="s">
        <v>12</v>
      </c>
      <c r="I3138" t="s">
        <v>121</v>
      </c>
      <c r="K3138" t="s">
        <v>4161</v>
      </c>
      <c r="L3138" t="s">
        <v>4162</v>
      </c>
    </row>
    <row r="3139" spans="1:14" x14ac:dyDescent="0.25">
      <c r="A3139">
        <v>48</v>
      </c>
      <c r="B3139">
        <v>17</v>
      </c>
      <c r="C3139" t="s">
        <v>1418</v>
      </c>
      <c r="E3139" t="s">
        <v>622</v>
      </c>
      <c r="F3139" t="s">
        <v>4144</v>
      </c>
      <c r="G3139" t="s">
        <v>622</v>
      </c>
      <c r="H3139" t="s">
        <v>12</v>
      </c>
      <c r="I3139" t="s">
        <v>16</v>
      </c>
      <c r="K3139" t="s">
        <v>4162</v>
      </c>
      <c r="L3139" t="s">
        <v>4163</v>
      </c>
    </row>
    <row r="3140" spans="1:14" x14ac:dyDescent="0.25">
      <c r="A3140">
        <v>48</v>
      </c>
      <c r="B3140">
        <v>18</v>
      </c>
      <c r="C3140" t="s">
        <v>1418</v>
      </c>
      <c r="E3140" t="s">
        <v>622</v>
      </c>
      <c r="F3140" t="s">
        <v>4144</v>
      </c>
      <c r="G3140" t="s">
        <v>622</v>
      </c>
      <c r="H3140" t="s">
        <v>19</v>
      </c>
      <c r="I3140" t="s">
        <v>75</v>
      </c>
      <c r="K3140" t="s">
        <v>4163</v>
      </c>
      <c r="L3140" t="s">
        <v>4164</v>
      </c>
    </row>
    <row r="3141" spans="1:14" x14ac:dyDescent="0.25">
      <c r="A3141">
        <v>48</v>
      </c>
      <c r="B3141">
        <v>19</v>
      </c>
      <c r="C3141" t="s">
        <v>1418</v>
      </c>
      <c r="E3141" t="s">
        <v>622</v>
      </c>
      <c r="F3141" t="s">
        <v>4144</v>
      </c>
      <c r="G3141" t="s">
        <v>622</v>
      </c>
      <c r="H3141" t="s">
        <v>19</v>
      </c>
      <c r="I3141" t="s">
        <v>103</v>
      </c>
      <c r="K3141" t="s">
        <v>4164</v>
      </c>
      <c r="L3141" t="s">
        <v>4165</v>
      </c>
    </row>
    <row r="3142" spans="1:14" x14ac:dyDescent="0.25">
      <c r="A3142">
        <v>48</v>
      </c>
      <c r="B3142">
        <v>20</v>
      </c>
      <c r="C3142" t="s">
        <v>1418</v>
      </c>
      <c r="E3142" t="s">
        <v>622</v>
      </c>
      <c r="F3142" t="s">
        <v>4144</v>
      </c>
      <c r="G3142" t="s">
        <v>622</v>
      </c>
      <c r="H3142" t="s">
        <v>55</v>
      </c>
      <c r="I3142" t="s">
        <v>93</v>
      </c>
      <c r="J3142" t="s">
        <v>82</v>
      </c>
      <c r="K3142" t="s">
        <v>4165</v>
      </c>
      <c r="L3142" t="s">
        <v>4165</v>
      </c>
      <c r="N3142">
        <v>7</v>
      </c>
    </row>
    <row r="3143" spans="1:14" x14ac:dyDescent="0.25">
      <c r="A3143">
        <v>48</v>
      </c>
      <c r="B3143">
        <v>21</v>
      </c>
      <c r="C3143" t="s">
        <v>1418</v>
      </c>
      <c r="E3143" t="s">
        <v>622</v>
      </c>
      <c r="F3143" t="s">
        <v>4144</v>
      </c>
      <c r="G3143" t="s">
        <v>622</v>
      </c>
      <c r="H3143" t="s">
        <v>19</v>
      </c>
      <c r="I3143" t="s">
        <v>103</v>
      </c>
      <c r="K3143" t="s">
        <v>4165</v>
      </c>
      <c r="L3143" t="s">
        <v>4166</v>
      </c>
    </row>
    <row r="3144" spans="1:14" x14ac:dyDescent="0.25">
      <c r="A3144">
        <v>48</v>
      </c>
      <c r="B3144">
        <v>22</v>
      </c>
      <c r="C3144" t="s">
        <v>1418</v>
      </c>
      <c r="E3144" t="s">
        <v>622</v>
      </c>
      <c r="F3144" t="s">
        <v>4144</v>
      </c>
      <c r="G3144" t="s">
        <v>622</v>
      </c>
      <c r="H3144" t="s">
        <v>35</v>
      </c>
      <c r="I3144" t="s">
        <v>196</v>
      </c>
      <c r="K3144" t="s">
        <v>4166</v>
      </c>
      <c r="L3144" t="s">
        <v>4166</v>
      </c>
    </row>
    <row r="3145" spans="1:14" x14ac:dyDescent="0.25">
      <c r="A3145">
        <v>48</v>
      </c>
      <c r="B3145">
        <v>23</v>
      </c>
      <c r="C3145" t="s">
        <v>1418</v>
      </c>
      <c r="E3145" t="s">
        <v>622</v>
      </c>
      <c r="F3145" t="s">
        <v>4144</v>
      </c>
      <c r="G3145" t="s">
        <v>622</v>
      </c>
      <c r="H3145" t="s">
        <v>23</v>
      </c>
      <c r="I3145" t="s">
        <v>24</v>
      </c>
      <c r="K3145" t="s">
        <v>4166</v>
      </c>
      <c r="L3145" t="s">
        <v>4167</v>
      </c>
    </row>
    <row r="3146" spans="1:14" x14ac:dyDescent="0.25">
      <c r="A3146">
        <v>48</v>
      </c>
      <c r="B3146">
        <v>24</v>
      </c>
      <c r="C3146" t="s">
        <v>1418</v>
      </c>
      <c r="E3146" t="s">
        <v>622</v>
      </c>
      <c r="F3146" t="s">
        <v>4144</v>
      </c>
      <c r="G3146" t="s">
        <v>622</v>
      </c>
      <c r="H3146" t="s">
        <v>26</v>
      </c>
      <c r="I3146" t="s">
        <v>10351</v>
      </c>
      <c r="K3146" t="s">
        <v>4167</v>
      </c>
      <c r="L3146" t="s">
        <v>4168</v>
      </c>
    </row>
    <row r="3147" spans="1:14" x14ac:dyDescent="0.25">
      <c r="A3147">
        <v>48</v>
      </c>
      <c r="B3147">
        <v>25</v>
      </c>
      <c r="C3147" t="s">
        <v>1418</v>
      </c>
      <c r="E3147" t="s">
        <v>622</v>
      </c>
      <c r="F3147" t="s">
        <v>4144</v>
      </c>
      <c r="G3147" t="s">
        <v>622</v>
      </c>
      <c r="H3147" t="s">
        <v>12</v>
      </c>
      <c r="I3147" t="s">
        <v>121</v>
      </c>
      <c r="K3147" t="s">
        <v>4169</v>
      </c>
      <c r="L3147" t="s">
        <v>4170</v>
      </c>
    </row>
    <row r="3148" spans="1:14" x14ac:dyDescent="0.25">
      <c r="A3148">
        <v>48</v>
      </c>
      <c r="B3148">
        <v>26</v>
      </c>
      <c r="C3148" t="s">
        <v>1418</v>
      </c>
      <c r="E3148" t="s">
        <v>622</v>
      </c>
      <c r="F3148" t="s">
        <v>4144</v>
      </c>
      <c r="G3148" t="s">
        <v>622</v>
      </c>
      <c r="H3148" t="s">
        <v>12</v>
      </c>
      <c r="I3148" t="s">
        <v>16</v>
      </c>
      <c r="K3148" t="s">
        <v>4170</v>
      </c>
      <c r="L3148" t="s">
        <v>4171</v>
      </c>
    </row>
    <row r="3149" spans="1:14" x14ac:dyDescent="0.25">
      <c r="A3149">
        <v>48</v>
      </c>
      <c r="B3149">
        <v>27</v>
      </c>
      <c r="C3149" t="s">
        <v>1418</v>
      </c>
      <c r="E3149" t="s">
        <v>622</v>
      </c>
      <c r="F3149" t="s">
        <v>4144</v>
      </c>
      <c r="G3149" t="s">
        <v>622</v>
      </c>
      <c r="H3149" t="s">
        <v>19</v>
      </c>
      <c r="I3149" t="s">
        <v>103</v>
      </c>
      <c r="K3149" t="s">
        <v>4171</v>
      </c>
      <c r="L3149" t="s">
        <v>4172</v>
      </c>
    </row>
    <row r="3150" spans="1:14" x14ac:dyDescent="0.25">
      <c r="A3150">
        <v>48</v>
      </c>
      <c r="B3150">
        <v>28</v>
      </c>
      <c r="C3150" t="s">
        <v>1418</v>
      </c>
      <c r="E3150" t="s">
        <v>622</v>
      </c>
      <c r="F3150" t="s">
        <v>4144</v>
      </c>
      <c r="G3150" t="s">
        <v>622</v>
      </c>
      <c r="H3150" t="s">
        <v>26</v>
      </c>
      <c r="I3150" t="s">
        <v>10351</v>
      </c>
      <c r="K3150" t="s">
        <v>4173</v>
      </c>
      <c r="L3150" t="s">
        <v>4174</v>
      </c>
    </row>
    <row r="3151" spans="1:14" x14ac:dyDescent="0.25">
      <c r="A3151">
        <v>48</v>
      </c>
      <c r="B3151">
        <v>29</v>
      </c>
      <c r="C3151" t="s">
        <v>1418</v>
      </c>
      <c r="E3151" t="s">
        <v>622</v>
      </c>
      <c r="F3151" t="s">
        <v>4144</v>
      </c>
      <c r="G3151" t="s">
        <v>622</v>
      </c>
      <c r="H3151" t="s">
        <v>12</v>
      </c>
      <c r="I3151" t="s">
        <v>116</v>
      </c>
      <c r="K3151" t="s">
        <v>4174</v>
      </c>
      <c r="L3151" t="s">
        <v>4175</v>
      </c>
    </row>
    <row r="3152" spans="1:14" x14ac:dyDescent="0.25">
      <c r="A3152">
        <v>48</v>
      </c>
      <c r="B3152">
        <v>30</v>
      </c>
      <c r="C3152" t="s">
        <v>1418</v>
      </c>
      <c r="E3152" t="s">
        <v>622</v>
      </c>
      <c r="F3152" t="s">
        <v>4144</v>
      </c>
      <c r="G3152" t="s">
        <v>622</v>
      </c>
      <c r="H3152" t="s">
        <v>12</v>
      </c>
      <c r="I3152" t="s">
        <v>121</v>
      </c>
      <c r="K3152" t="s">
        <v>4175</v>
      </c>
      <c r="L3152" t="s">
        <v>4176</v>
      </c>
    </row>
    <row r="3153" spans="1:14" x14ac:dyDescent="0.25">
      <c r="A3153">
        <v>48</v>
      </c>
      <c r="B3153">
        <v>31</v>
      </c>
      <c r="C3153" t="s">
        <v>1418</v>
      </c>
      <c r="E3153" t="s">
        <v>622</v>
      </c>
      <c r="F3153" t="s">
        <v>4144</v>
      </c>
      <c r="G3153" t="s">
        <v>622</v>
      </c>
      <c r="H3153" t="s">
        <v>12</v>
      </c>
      <c r="I3153" t="s">
        <v>16</v>
      </c>
      <c r="K3153" t="s">
        <v>4177</v>
      </c>
      <c r="L3153" t="s">
        <v>4178</v>
      </c>
    </row>
    <row r="3154" spans="1:14" x14ac:dyDescent="0.25">
      <c r="A3154">
        <v>48</v>
      </c>
      <c r="B3154">
        <v>32</v>
      </c>
      <c r="C3154" t="s">
        <v>1418</v>
      </c>
      <c r="E3154" t="s">
        <v>622</v>
      </c>
      <c r="F3154" t="s">
        <v>4144</v>
      </c>
      <c r="G3154" t="s">
        <v>622</v>
      </c>
      <c r="H3154" t="s">
        <v>19</v>
      </c>
      <c r="I3154" t="s">
        <v>103</v>
      </c>
      <c r="K3154" t="s">
        <v>4178</v>
      </c>
      <c r="L3154" t="s">
        <v>4179</v>
      </c>
    </row>
    <row r="3155" spans="1:14" x14ac:dyDescent="0.25">
      <c r="A3155">
        <v>48</v>
      </c>
      <c r="B3155">
        <v>33</v>
      </c>
      <c r="C3155" t="s">
        <v>1418</v>
      </c>
      <c r="E3155" t="s">
        <v>622</v>
      </c>
      <c r="F3155" t="s">
        <v>4144</v>
      </c>
      <c r="G3155" t="s">
        <v>622</v>
      </c>
      <c r="H3155" t="s">
        <v>55</v>
      </c>
      <c r="I3155" t="s">
        <v>259</v>
      </c>
      <c r="J3155" t="s">
        <v>82</v>
      </c>
      <c r="K3155" t="s">
        <v>4179</v>
      </c>
      <c r="L3155" t="s">
        <v>4180</v>
      </c>
      <c r="N3155">
        <v>6</v>
      </c>
    </row>
    <row r="3156" spans="1:14" x14ac:dyDescent="0.25">
      <c r="A3156">
        <v>48</v>
      </c>
      <c r="B3156">
        <v>34</v>
      </c>
      <c r="C3156" t="s">
        <v>1418</v>
      </c>
      <c r="E3156" t="s">
        <v>622</v>
      </c>
      <c r="F3156" t="s">
        <v>4144</v>
      </c>
      <c r="G3156" t="s">
        <v>622</v>
      </c>
      <c r="H3156" t="s">
        <v>19</v>
      </c>
      <c r="I3156" t="s">
        <v>103</v>
      </c>
      <c r="K3156" t="s">
        <v>4180</v>
      </c>
      <c r="L3156" t="s">
        <v>4181</v>
      </c>
    </row>
    <row r="3157" spans="1:14" x14ac:dyDescent="0.25">
      <c r="A3157">
        <v>48</v>
      </c>
      <c r="B3157">
        <v>35</v>
      </c>
      <c r="C3157" t="s">
        <v>1418</v>
      </c>
      <c r="E3157" t="s">
        <v>622</v>
      </c>
      <c r="F3157" t="s">
        <v>4144</v>
      </c>
      <c r="G3157" t="s">
        <v>622</v>
      </c>
      <c r="H3157" t="s">
        <v>19</v>
      </c>
      <c r="I3157" t="s">
        <v>296</v>
      </c>
      <c r="K3157" t="s">
        <v>4181</v>
      </c>
      <c r="L3157" t="s">
        <v>4182</v>
      </c>
    </row>
    <row r="3158" spans="1:14" x14ac:dyDescent="0.25">
      <c r="A3158">
        <v>48</v>
      </c>
      <c r="B3158">
        <v>36</v>
      </c>
      <c r="C3158" t="s">
        <v>1418</v>
      </c>
      <c r="E3158" t="s">
        <v>622</v>
      </c>
      <c r="F3158" t="s">
        <v>4144</v>
      </c>
      <c r="G3158" t="s">
        <v>622</v>
      </c>
      <c r="H3158" t="s">
        <v>26</v>
      </c>
      <c r="I3158" t="s">
        <v>307</v>
      </c>
      <c r="K3158" t="s">
        <v>4183</v>
      </c>
      <c r="L3158" t="s">
        <v>4184</v>
      </c>
    </row>
    <row r="3159" spans="1:14" x14ac:dyDescent="0.25">
      <c r="A3159">
        <v>48</v>
      </c>
      <c r="B3159">
        <v>37</v>
      </c>
      <c r="C3159" t="s">
        <v>1418</v>
      </c>
      <c r="E3159" t="s">
        <v>622</v>
      </c>
      <c r="F3159" t="s">
        <v>4144</v>
      </c>
      <c r="G3159" t="s">
        <v>622</v>
      </c>
      <c r="H3159" t="s">
        <v>12</v>
      </c>
      <c r="I3159" t="s">
        <v>116</v>
      </c>
      <c r="K3159" t="s">
        <v>4184</v>
      </c>
      <c r="L3159" t="s">
        <v>4185</v>
      </c>
    </row>
    <row r="3160" spans="1:14" x14ac:dyDescent="0.25">
      <c r="A3160">
        <v>48</v>
      </c>
      <c r="B3160">
        <v>38</v>
      </c>
      <c r="C3160" t="s">
        <v>1418</v>
      </c>
      <c r="E3160" t="s">
        <v>622</v>
      </c>
      <c r="F3160" t="s">
        <v>4144</v>
      </c>
      <c r="G3160" t="s">
        <v>622</v>
      </c>
      <c r="H3160" t="s">
        <v>12</v>
      </c>
      <c r="I3160" t="s">
        <v>121</v>
      </c>
      <c r="K3160" t="s">
        <v>4185</v>
      </c>
      <c r="L3160" t="s">
        <v>4186</v>
      </c>
    </row>
    <row r="3161" spans="1:14" x14ac:dyDescent="0.25">
      <c r="A3161">
        <v>48</v>
      </c>
      <c r="B3161">
        <v>39</v>
      </c>
      <c r="C3161" t="s">
        <v>1418</v>
      </c>
      <c r="E3161" t="s">
        <v>622</v>
      </c>
      <c r="F3161" t="s">
        <v>4144</v>
      </c>
      <c r="G3161" t="s">
        <v>622</v>
      </c>
      <c r="H3161" t="s">
        <v>12</v>
      </c>
      <c r="I3161" t="s">
        <v>16</v>
      </c>
      <c r="K3161" t="s">
        <v>4187</v>
      </c>
      <c r="L3161" t="s">
        <v>4188</v>
      </c>
    </row>
    <row r="3162" spans="1:14" x14ac:dyDescent="0.25">
      <c r="A3162">
        <v>48</v>
      </c>
      <c r="B3162">
        <v>40</v>
      </c>
      <c r="C3162" t="s">
        <v>1418</v>
      </c>
      <c r="E3162" t="s">
        <v>622</v>
      </c>
      <c r="F3162" t="s">
        <v>4144</v>
      </c>
      <c r="G3162" t="s">
        <v>622</v>
      </c>
      <c r="H3162" t="s">
        <v>19</v>
      </c>
      <c r="I3162" t="s">
        <v>20</v>
      </c>
      <c r="K3162" t="s">
        <v>4188</v>
      </c>
      <c r="L3162" t="s">
        <v>4189</v>
      </c>
    </row>
    <row r="3163" spans="1:14" x14ac:dyDescent="0.25">
      <c r="A3163">
        <v>48</v>
      </c>
      <c r="B3163">
        <v>41</v>
      </c>
      <c r="C3163" t="s">
        <v>1418</v>
      </c>
      <c r="E3163" t="s">
        <v>622</v>
      </c>
      <c r="F3163" t="s">
        <v>4144</v>
      </c>
      <c r="G3163" t="s">
        <v>622</v>
      </c>
      <c r="H3163" t="s">
        <v>19</v>
      </c>
      <c r="I3163" t="s">
        <v>296</v>
      </c>
      <c r="K3163" t="s">
        <v>4189</v>
      </c>
      <c r="L3163" t="s">
        <v>4190</v>
      </c>
    </row>
    <row r="3164" spans="1:14" x14ac:dyDescent="0.25">
      <c r="A3164">
        <v>48</v>
      </c>
      <c r="B3164">
        <v>42</v>
      </c>
      <c r="C3164" t="s">
        <v>1418</v>
      </c>
      <c r="E3164" t="s">
        <v>622</v>
      </c>
      <c r="F3164" t="s">
        <v>4144</v>
      </c>
      <c r="G3164" t="s">
        <v>622</v>
      </c>
      <c r="H3164" t="s">
        <v>12</v>
      </c>
      <c r="I3164" t="s">
        <v>16</v>
      </c>
      <c r="K3164" t="s">
        <v>4191</v>
      </c>
      <c r="L3164" t="s">
        <v>4192</v>
      </c>
    </row>
    <row r="3165" spans="1:14" x14ac:dyDescent="0.25">
      <c r="A3165">
        <v>48</v>
      </c>
      <c r="B3165">
        <v>43</v>
      </c>
      <c r="C3165" t="s">
        <v>1418</v>
      </c>
      <c r="E3165" t="s">
        <v>622</v>
      </c>
      <c r="F3165" t="s">
        <v>4144</v>
      </c>
      <c r="G3165" t="s">
        <v>622</v>
      </c>
      <c r="H3165" t="s">
        <v>55</v>
      </c>
      <c r="I3165" t="s">
        <v>93</v>
      </c>
      <c r="J3165" t="s">
        <v>82</v>
      </c>
      <c r="K3165" t="s">
        <v>4192</v>
      </c>
      <c r="L3165" t="s">
        <v>4193</v>
      </c>
      <c r="N3165">
        <v>7</v>
      </c>
    </row>
    <row r="3166" spans="1:14" x14ac:dyDescent="0.25">
      <c r="A3166">
        <v>48</v>
      </c>
      <c r="B3166">
        <v>44</v>
      </c>
      <c r="C3166" t="s">
        <v>1418</v>
      </c>
      <c r="E3166" t="s">
        <v>622</v>
      </c>
      <c r="F3166" t="s">
        <v>4144</v>
      </c>
      <c r="G3166" t="s">
        <v>622</v>
      </c>
      <c r="H3166" t="s">
        <v>19</v>
      </c>
      <c r="I3166" t="s">
        <v>20</v>
      </c>
      <c r="K3166" t="s">
        <v>4193</v>
      </c>
      <c r="L3166" t="s">
        <v>4194</v>
      </c>
    </row>
    <row r="3167" spans="1:14" x14ac:dyDescent="0.25">
      <c r="A3167">
        <v>48</v>
      </c>
      <c r="B3167">
        <v>45</v>
      </c>
      <c r="C3167" t="s">
        <v>1418</v>
      </c>
      <c r="E3167" t="s">
        <v>622</v>
      </c>
      <c r="F3167" t="s">
        <v>4144</v>
      </c>
      <c r="G3167" t="s">
        <v>622</v>
      </c>
      <c r="H3167" t="s">
        <v>55</v>
      </c>
      <c r="I3167" t="s">
        <v>206</v>
      </c>
      <c r="J3167" t="s">
        <v>82</v>
      </c>
      <c r="K3167" t="s">
        <v>4194</v>
      </c>
      <c r="L3167" t="s">
        <v>4194</v>
      </c>
      <c r="N3167">
        <v>6</v>
      </c>
    </row>
    <row r="3168" spans="1:14" x14ac:dyDescent="0.25">
      <c r="A3168">
        <v>48</v>
      </c>
      <c r="B3168">
        <v>46</v>
      </c>
      <c r="C3168" t="s">
        <v>1418</v>
      </c>
      <c r="E3168" t="s">
        <v>622</v>
      </c>
      <c r="F3168" t="s">
        <v>4144</v>
      </c>
      <c r="G3168" t="s">
        <v>622</v>
      </c>
      <c r="H3168" t="s">
        <v>26</v>
      </c>
      <c r="I3168" t="s">
        <v>10351</v>
      </c>
      <c r="K3168" t="s">
        <v>4194</v>
      </c>
      <c r="L3168" t="s">
        <v>4195</v>
      </c>
    </row>
    <row r="3169" spans="1:14" x14ac:dyDescent="0.25">
      <c r="A3169">
        <v>48</v>
      </c>
      <c r="B3169">
        <v>47</v>
      </c>
      <c r="C3169" t="s">
        <v>1418</v>
      </c>
      <c r="E3169" t="s">
        <v>622</v>
      </c>
      <c r="F3169" t="s">
        <v>4144</v>
      </c>
      <c r="G3169" t="s">
        <v>622</v>
      </c>
      <c r="H3169" t="s">
        <v>12</v>
      </c>
      <c r="I3169" t="s">
        <v>116</v>
      </c>
      <c r="K3169" t="s">
        <v>4195</v>
      </c>
      <c r="L3169" t="s">
        <v>4196</v>
      </c>
    </row>
    <row r="3170" spans="1:14" x14ac:dyDescent="0.25">
      <c r="A3170">
        <v>48</v>
      </c>
      <c r="B3170">
        <v>48</v>
      </c>
      <c r="C3170" t="s">
        <v>1418</v>
      </c>
      <c r="E3170" t="s">
        <v>622</v>
      </c>
      <c r="F3170" t="s">
        <v>4144</v>
      </c>
      <c r="G3170" t="s">
        <v>622</v>
      </c>
      <c r="H3170" t="s">
        <v>12</v>
      </c>
      <c r="I3170" t="s">
        <v>121</v>
      </c>
      <c r="K3170" t="s">
        <v>4196</v>
      </c>
      <c r="L3170" t="s">
        <v>4197</v>
      </c>
    </row>
    <row r="3171" spans="1:14" x14ac:dyDescent="0.25">
      <c r="A3171">
        <v>48</v>
      </c>
      <c r="B3171">
        <v>49</v>
      </c>
      <c r="C3171" t="s">
        <v>1418</v>
      </c>
      <c r="E3171" t="s">
        <v>622</v>
      </c>
      <c r="F3171" t="s">
        <v>4144</v>
      </c>
      <c r="G3171" t="s">
        <v>622</v>
      </c>
      <c r="H3171" t="s">
        <v>19</v>
      </c>
      <c r="I3171" t="s">
        <v>50</v>
      </c>
      <c r="K3171" t="s">
        <v>4197</v>
      </c>
      <c r="L3171" t="s">
        <v>4198</v>
      </c>
    </row>
    <row r="3172" spans="1:14" x14ac:dyDescent="0.25">
      <c r="A3172">
        <v>48</v>
      </c>
      <c r="B3172">
        <v>50</v>
      </c>
      <c r="C3172" t="s">
        <v>1418</v>
      </c>
      <c r="E3172" t="s">
        <v>622</v>
      </c>
      <c r="F3172" t="s">
        <v>4144</v>
      </c>
      <c r="G3172" t="s">
        <v>622</v>
      </c>
      <c r="H3172" t="s">
        <v>12</v>
      </c>
      <c r="I3172" t="s">
        <v>121</v>
      </c>
      <c r="K3172" t="s">
        <v>4198</v>
      </c>
      <c r="L3172" t="s">
        <v>4199</v>
      </c>
    </row>
    <row r="3173" spans="1:14" x14ac:dyDescent="0.25">
      <c r="A3173">
        <v>48</v>
      </c>
      <c r="B3173">
        <v>51</v>
      </c>
      <c r="C3173" t="s">
        <v>1418</v>
      </c>
      <c r="E3173" t="s">
        <v>622</v>
      </c>
      <c r="F3173" t="s">
        <v>4144</v>
      </c>
      <c r="G3173" t="s">
        <v>622</v>
      </c>
      <c r="H3173" t="s">
        <v>12</v>
      </c>
      <c r="I3173" t="s">
        <v>16</v>
      </c>
      <c r="K3173" t="s">
        <v>4199</v>
      </c>
      <c r="L3173" t="s">
        <v>4200</v>
      </c>
    </row>
    <row r="3174" spans="1:14" x14ac:dyDescent="0.25">
      <c r="A3174">
        <v>48</v>
      </c>
      <c r="B3174">
        <v>52</v>
      </c>
      <c r="C3174" t="s">
        <v>1418</v>
      </c>
      <c r="E3174" t="s">
        <v>622</v>
      </c>
      <c r="F3174" t="s">
        <v>4144</v>
      </c>
      <c r="G3174" t="s">
        <v>622</v>
      </c>
      <c r="H3174" t="s">
        <v>19</v>
      </c>
      <c r="I3174" t="s">
        <v>123</v>
      </c>
      <c r="K3174" t="s">
        <v>4200</v>
      </c>
      <c r="L3174" t="s">
        <v>4201</v>
      </c>
    </row>
    <row r="3175" spans="1:14" x14ac:dyDescent="0.25">
      <c r="A3175">
        <v>48</v>
      </c>
      <c r="B3175">
        <v>53</v>
      </c>
      <c r="C3175" t="s">
        <v>1418</v>
      </c>
      <c r="E3175" t="s">
        <v>622</v>
      </c>
      <c r="F3175" t="s">
        <v>4144</v>
      </c>
      <c r="G3175" t="s">
        <v>622</v>
      </c>
      <c r="H3175" t="s">
        <v>19</v>
      </c>
      <c r="I3175" t="s">
        <v>103</v>
      </c>
      <c r="K3175" t="s">
        <v>4201</v>
      </c>
      <c r="L3175" t="s">
        <v>4202</v>
      </c>
    </row>
    <row r="3176" spans="1:14" x14ac:dyDescent="0.25">
      <c r="A3176">
        <v>48</v>
      </c>
      <c r="B3176">
        <v>54</v>
      </c>
      <c r="C3176" t="s">
        <v>1418</v>
      </c>
      <c r="E3176" t="s">
        <v>622</v>
      </c>
      <c r="F3176" t="s">
        <v>4144</v>
      </c>
      <c r="G3176" t="s">
        <v>622</v>
      </c>
      <c r="H3176" t="s">
        <v>55</v>
      </c>
      <c r="I3176" t="s">
        <v>259</v>
      </c>
      <c r="J3176" t="s">
        <v>82</v>
      </c>
      <c r="K3176" t="s">
        <v>4202</v>
      </c>
      <c r="L3176" t="s">
        <v>4203</v>
      </c>
      <c r="N3176">
        <v>6</v>
      </c>
    </row>
    <row r="3177" spans="1:14" x14ac:dyDescent="0.25">
      <c r="A3177">
        <v>48</v>
      </c>
      <c r="B3177">
        <v>55</v>
      </c>
      <c r="C3177" t="s">
        <v>1418</v>
      </c>
      <c r="E3177" t="s">
        <v>622</v>
      </c>
      <c r="F3177" t="s">
        <v>4144</v>
      </c>
      <c r="G3177" t="s">
        <v>622</v>
      </c>
      <c r="H3177" t="s">
        <v>55</v>
      </c>
      <c r="I3177" t="s">
        <v>1881</v>
      </c>
      <c r="J3177" t="s">
        <v>82</v>
      </c>
      <c r="K3177" t="s">
        <v>4203</v>
      </c>
      <c r="L3177" t="s">
        <v>4204</v>
      </c>
      <c r="N3177">
        <v>6</v>
      </c>
    </row>
    <row r="3178" spans="1:14" x14ac:dyDescent="0.25">
      <c r="A3178">
        <v>48</v>
      </c>
      <c r="B3178">
        <v>56</v>
      </c>
      <c r="C3178" t="s">
        <v>1418</v>
      </c>
      <c r="E3178" t="s">
        <v>622</v>
      </c>
      <c r="F3178" t="s">
        <v>4144</v>
      </c>
      <c r="G3178" t="s">
        <v>622</v>
      </c>
      <c r="H3178" t="s">
        <v>26</v>
      </c>
      <c r="I3178" t="s">
        <v>10351</v>
      </c>
      <c r="K3178" t="s">
        <v>4205</v>
      </c>
      <c r="L3178" t="s">
        <v>4206</v>
      </c>
    </row>
    <row r="3179" spans="1:14" x14ac:dyDescent="0.25">
      <c r="A3179">
        <v>48</v>
      </c>
      <c r="B3179">
        <v>57</v>
      </c>
      <c r="C3179" t="s">
        <v>1418</v>
      </c>
      <c r="E3179" t="s">
        <v>622</v>
      </c>
      <c r="F3179" t="s">
        <v>4144</v>
      </c>
      <c r="G3179" t="s">
        <v>622</v>
      </c>
      <c r="H3179" t="s">
        <v>12</v>
      </c>
      <c r="I3179" t="s">
        <v>121</v>
      </c>
      <c r="K3179" t="s">
        <v>4207</v>
      </c>
      <c r="L3179" t="s">
        <v>4208</v>
      </c>
    </row>
    <row r="3180" spans="1:14" x14ac:dyDescent="0.25">
      <c r="A3180">
        <v>48</v>
      </c>
      <c r="B3180">
        <v>58</v>
      </c>
      <c r="C3180" t="s">
        <v>1418</v>
      </c>
      <c r="E3180" t="s">
        <v>622</v>
      </c>
      <c r="F3180" t="s">
        <v>4144</v>
      </c>
      <c r="G3180" t="s">
        <v>622</v>
      </c>
      <c r="H3180" t="s">
        <v>12</v>
      </c>
      <c r="I3180" t="s">
        <v>16</v>
      </c>
      <c r="K3180" t="s">
        <v>4209</v>
      </c>
      <c r="L3180" t="s">
        <v>4210</v>
      </c>
    </row>
    <row r="3181" spans="1:14" x14ac:dyDescent="0.25">
      <c r="A3181">
        <v>48</v>
      </c>
      <c r="B3181">
        <v>59</v>
      </c>
      <c r="C3181" t="s">
        <v>1418</v>
      </c>
      <c r="E3181" t="s">
        <v>622</v>
      </c>
      <c r="F3181" t="s">
        <v>4144</v>
      </c>
      <c r="G3181" t="s">
        <v>622</v>
      </c>
      <c r="H3181" t="s">
        <v>19</v>
      </c>
      <c r="I3181" t="s">
        <v>20</v>
      </c>
      <c r="K3181" t="s">
        <v>4210</v>
      </c>
      <c r="L3181" t="s">
        <v>4211</v>
      </c>
    </row>
    <row r="3182" spans="1:14" x14ac:dyDescent="0.25">
      <c r="A3182">
        <v>48</v>
      </c>
      <c r="B3182">
        <v>60</v>
      </c>
      <c r="C3182" t="s">
        <v>1418</v>
      </c>
      <c r="E3182" t="s">
        <v>622</v>
      </c>
      <c r="F3182" t="s">
        <v>4144</v>
      </c>
      <c r="G3182" t="s">
        <v>622</v>
      </c>
      <c r="H3182" t="s">
        <v>26</v>
      </c>
      <c r="I3182" t="s">
        <v>10351</v>
      </c>
      <c r="K3182" t="s">
        <v>4212</v>
      </c>
      <c r="L3182" t="s">
        <v>4213</v>
      </c>
    </row>
    <row r="3183" spans="1:14" x14ac:dyDescent="0.25">
      <c r="A3183">
        <v>48</v>
      </c>
      <c r="B3183">
        <v>61</v>
      </c>
      <c r="C3183" t="s">
        <v>1418</v>
      </c>
      <c r="E3183" t="s">
        <v>622</v>
      </c>
      <c r="F3183" t="s">
        <v>4144</v>
      </c>
      <c r="G3183" t="s">
        <v>622</v>
      </c>
      <c r="H3183" t="s">
        <v>12</v>
      </c>
      <c r="I3183" t="s">
        <v>121</v>
      </c>
      <c r="K3183" t="s">
        <v>4214</v>
      </c>
      <c r="L3183" t="s">
        <v>4215</v>
      </c>
    </row>
    <row r="3184" spans="1:14" x14ac:dyDescent="0.25">
      <c r="A3184">
        <v>48</v>
      </c>
      <c r="B3184">
        <v>62</v>
      </c>
      <c r="C3184" t="s">
        <v>1418</v>
      </c>
      <c r="E3184" t="s">
        <v>622</v>
      </c>
      <c r="F3184" t="s">
        <v>4144</v>
      </c>
      <c r="G3184" t="s">
        <v>622</v>
      </c>
      <c r="H3184" t="s">
        <v>12</v>
      </c>
      <c r="I3184" t="s">
        <v>16</v>
      </c>
      <c r="K3184" t="s">
        <v>4216</v>
      </c>
      <c r="L3184" t="s">
        <v>4217</v>
      </c>
    </row>
    <row r="3185" spans="1:14" x14ac:dyDescent="0.25">
      <c r="A3185">
        <v>48</v>
      </c>
      <c r="B3185">
        <v>63</v>
      </c>
      <c r="C3185" t="s">
        <v>1418</v>
      </c>
      <c r="E3185" t="s">
        <v>622</v>
      </c>
      <c r="F3185" t="s">
        <v>4144</v>
      </c>
      <c r="G3185" t="s">
        <v>622</v>
      </c>
      <c r="H3185" t="s">
        <v>19</v>
      </c>
      <c r="I3185" t="s">
        <v>123</v>
      </c>
      <c r="K3185" t="s">
        <v>4217</v>
      </c>
      <c r="L3185" t="s">
        <v>4218</v>
      </c>
    </row>
    <row r="3186" spans="1:14" x14ac:dyDescent="0.25">
      <c r="A3186">
        <v>48</v>
      </c>
      <c r="B3186">
        <v>64</v>
      </c>
      <c r="C3186" t="s">
        <v>1418</v>
      </c>
      <c r="E3186" t="s">
        <v>622</v>
      </c>
      <c r="F3186" t="s">
        <v>4144</v>
      </c>
      <c r="G3186" t="s">
        <v>622</v>
      </c>
      <c r="H3186" t="s">
        <v>19</v>
      </c>
      <c r="I3186" t="s">
        <v>103</v>
      </c>
      <c r="K3186" t="s">
        <v>4218</v>
      </c>
      <c r="L3186" t="s">
        <v>4219</v>
      </c>
    </row>
    <row r="3187" spans="1:14" x14ac:dyDescent="0.25">
      <c r="A3187">
        <v>48</v>
      </c>
      <c r="B3187">
        <v>65</v>
      </c>
      <c r="C3187" t="s">
        <v>1418</v>
      </c>
      <c r="E3187" t="s">
        <v>622</v>
      </c>
      <c r="F3187" t="s">
        <v>4144</v>
      </c>
      <c r="G3187" t="s">
        <v>622</v>
      </c>
      <c r="H3187" t="s">
        <v>55</v>
      </c>
      <c r="I3187" t="s">
        <v>259</v>
      </c>
      <c r="J3187" t="s">
        <v>82</v>
      </c>
      <c r="K3187" t="s">
        <v>4219</v>
      </c>
      <c r="L3187" t="s">
        <v>4219</v>
      </c>
      <c r="N3187">
        <v>6</v>
      </c>
    </row>
    <row r="3188" spans="1:14" x14ac:dyDescent="0.25">
      <c r="A3188">
        <v>48</v>
      </c>
      <c r="B3188">
        <v>66</v>
      </c>
      <c r="C3188" t="s">
        <v>1418</v>
      </c>
      <c r="E3188" t="s">
        <v>622</v>
      </c>
      <c r="F3188" t="s">
        <v>4144</v>
      </c>
      <c r="G3188" t="s">
        <v>622</v>
      </c>
      <c r="H3188" t="s">
        <v>165</v>
      </c>
      <c r="I3188" t="s">
        <v>10351</v>
      </c>
      <c r="K3188" t="s">
        <v>4219</v>
      </c>
      <c r="L3188" t="s">
        <v>4220</v>
      </c>
    </row>
    <row r="3189" spans="1:14" x14ac:dyDescent="0.25">
      <c r="A3189">
        <v>48</v>
      </c>
      <c r="B3189">
        <v>67</v>
      </c>
      <c r="C3189" t="s">
        <v>1418</v>
      </c>
      <c r="E3189" t="s">
        <v>622</v>
      </c>
      <c r="F3189" t="s">
        <v>4144</v>
      </c>
      <c r="G3189" t="s">
        <v>622</v>
      </c>
      <c r="H3189" t="s">
        <v>23</v>
      </c>
      <c r="I3189" t="s">
        <v>341</v>
      </c>
      <c r="K3189" t="s">
        <v>4221</v>
      </c>
      <c r="L3189" t="s">
        <v>4222</v>
      </c>
    </row>
    <row r="3190" spans="1:14" x14ac:dyDescent="0.25">
      <c r="A3190">
        <v>48</v>
      </c>
      <c r="B3190">
        <v>68</v>
      </c>
      <c r="C3190" t="s">
        <v>1418</v>
      </c>
      <c r="E3190" t="s">
        <v>622</v>
      </c>
      <c r="F3190" t="s">
        <v>4144</v>
      </c>
      <c r="G3190" t="s">
        <v>622</v>
      </c>
      <c r="H3190" t="s">
        <v>26</v>
      </c>
      <c r="I3190" t="s">
        <v>10351</v>
      </c>
      <c r="K3190" t="s">
        <v>4223</v>
      </c>
      <c r="L3190" t="s">
        <v>4224</v>
      </c>
    </row>
    <row r="3191" spans="1:14" x14ac:dyDescent="0.25">
      <c r="A3191">
        <v>48</v>
      </c>
      <c r="B3191">
        <v>69</v>
      </c>
      <c r="C3191" t="s">
        <v>1418</v>
      </c>
      <c r="E3191" t="s">
        <v>622</v>
      </c>
      <c r="F3191" t="s">
        <v>4144</v>
      </c>
      <c r="G3191" t="s">
        <v>622</v>
      </c>
      <c r="H3191" t="s">
        <v>12</v>
      </c>
      <c r="I3191" t="s">
        <v>121</v>
      </c>
      <c r="K3191" t="s">
        <v>4224</v>
      </c>
      <c r="L3191" t="s">
        <v>4225</v>
      </c>
    </row>
    <row r="3192" spans="1:14" x14ac:dyDescent="0.25">
      <c r="A3192">
        <v>48</v>
      </c>
      <c r="B3192">
        <v>70</v>
      </c>
      <c r="C3192" t="s">
        <v>1418</v>
      </c>
      <c r="E3192" t="s">
        <v>622</v>
      </c>
      <c r="F3192" t="s">
        <v>4144</v>
      </c>
      <c r="G3192" t="s">
        <v>622</v>
      </c>
      <c r="H3192" t="s">
        <v>12</v>
      </c>
      <c r="I3192" t="s">
        <v>16</v>
      </c>
      <c r="K3192" t="s">
        <v>4225</v>
      </c>
      <c r="L3192" t="s">
        <v>4226</v>
      </c>
    </row>
    <row r="3193" spans="1:14" x14ac:dyDescent="0.25">
      <c r="A3193">
        <v>48</v>
      </c>
      <c r="B3193">
        <v>71</v>
      </c>
      <c r="C3193" t="s">
        <v>1418</v>
      </c>
      <c r="E3193" t="s">
        <v>622</v>
      </c>
      <c r="F3193" t="s">
        <v>4144</v>
      </c>
      <c r="G3193" t="s">
        <v>622</v>
      </c>
      <c r="H3193" t="s">
        <v>19</v>
      </c>
      <c r="I3193" t="s">
        <v>75</v>
      </c>
      <c r="K3193" t="s">
        <v>4226</v>
      </c>
      <c r="L3193" t="s">
        <v>4227</v>
      </c>
    </row>
    <row r="3194" spans="1:14" x14ac:dyDescent="0.25">
      <c r="A3194">
        <v>48</v>
      </c>
      <c r="B3194">
        <v>72</v>
      </c>
      <c r="C3194" t="s">
        <v>1418</v>
      </c>
      <c r="E3194" t="s">
        <v>622</v>
      </c>
      <c r="F3194" t="s">
        <v>4144</v>
      </c>
      <c r="G3194" t="s">
        <v>622</v>
      </c>
      <c r="H3194" t="s">
        <v>35</v>
      </c>
      <c r="I3194" t="s">
        <v>36</v>
      </c>
      <c r="K3194" t="s">
        <v>4227</v>
      </c>
      <c r="L3194" t="s">
        <v>4227</v>
      </c>
    </row>
    <row r="3195" spans="1:14" x14ac:dyDescent="0.25">
      <c r="A3195">
        <v>48</v>
      </c>
      <c r="B3195">
        <v>73</v>
      </c>
      <c r="C3195" t="s">
        <v>1418</v>
      </c>
      <c r="E3195" t="s">
        <v>622</v>
      </c>
      <c r="F3195" t="s">
        <v>4144</v>
      </c>
      <c r="G3195" t="s">
        <v>622</v>
      </c>
      <c r="H3195" t="s">
        <v>26</v>
      </c>
      <c r="I3195" t="s">
        <v>10351</v>
      </c>
      <c r="K3195" t="s">
        <v>4227</v>
      </c>
      <c r="L3195" t="s">
        <v>4228</v>
      </c>
    </row>
    <row r="3196" spans="1:14" x14ac:dyDescent="0.25">
      <c r="A3196">
        <v>48</v>
      </c>
      <c r="B3196">
        <v>74</v>
      </c>
      <c r="C3196" t="s">
        <v>1418</v>
      </c>
      <c r="E3196" t="s">
        <v>622</v>
      </c>
      <c r="F3196" t="s">
        <v>4144</v>
      </c>
      <c r="G3196" t="s">
        <v>622</v>
      </c>
      <c r="H3196" t="s">
        <v>12</v>
      </c>
      <c r="I3196" t="s">
        <v>116</v>
      </c>
      <c r="K3196" t="s">
        <v>4228</v>
      </c>
      <c r="L3196" t="s">
        <v>4229</v>
      </c>
    </row>
    <row r="3197" spans="1:14" x14ac:dyDescent="0.25">
      <c r="A3197">
        <v>48</v>
      </c>
      <c r="B3197">
        <v>75</v>
      </c>
      <c r="C3197" t="s">
        <v>1418</v>
      </c>
      <c r="E3197" t="s">
        <v>622</v>
      </c>
      <c r="F3197" t="s">
        <v>4144</v>
      </c>
      <c r="G3197" t="s">
        <v>622</v>
      </c>
      <c r="H3197" t="s">
        <v>12</v>
      </c>
      <c r="I3197" t="s">
        <v>121</v>
      </c>
      <c r="K3197" t="s">
        <v>4230</v>
      </c>
      <c r="L3197" t="s">
        <v>4231</v>
      </c>
    </row>
    <row r="3198" spans="1:14" x14ac:dyDescent="0.25">
      <c r="A3198">
        <v>48</v>
      </c>
      <c r="B3198">
        <v>76</v>
      </c>
      <c r="C3198" t="s">
        <v>1418</v>
      </c>
      <c r="E3198" t="s">
        <v>622</v>
      </c>
      <c r="F3198" t="s">
        <v>4144</v>
      </c>
      <c r="G3198" t="s">
        <v>622</v>
      </c>
      <c r="H3198" t="s">
        <v>19</v>
      </c>
      <c r="I3198" t="s">
        <v>103</v>
      </c>
      <c r="K3198" t="s">
        <v>4231</v>
      </c>
      <c r="L3198" t="s">
        <v>4232</v>
      </c>
    </row>
    <row r="3199" spans="1:14" x14ac:dyDescent="0.25">
      <c r="A3199">
        <v>48</v>
      </c>
      <c r="B3199">
        <v>77</v>
      </c>
      <c r="C3199" t="s">
        <v>1418</v>
      </c>
      <c r="E3199" t="s">
        <v>622</v>
      </c>
      <c r="F3199" t="s">
        <v>4144</v>
      </c>
      <c r="G3199" t="s">
        <v>622</v>
      </c>
      <c r="H3199" t="s">
        <v>55</v>
      </c>
      <c r="I3199" t="s">
        <v>259</v>
      </c>
      <c r="J3199" t="s">
        <v>82</v>
      </c>
      <c r="K3199" t="s">
        <v>4232</v>
      </c>
      <c r="L3199" t="s">
        <v>4233</v>
      </c>
      <c r="N3199">
        <v>6</v>
      </c>
    </row>
    <row r="3200" spans="1:14" x14ac:dyDescent="0.25">
      <c r="A3200">
        <v>48</v>
      </c>
      <c r="B3200">
        <v>78</v>
      </c>
      <c r="C3200" t="s">
        <v>1418</v>
      </c>
      <c r="E3200" t="s">
        <v>622</v>
      </c>
      <c r="F3200" t="s">
        <v>4144</v>
      </c>
      <c r="G3200" t="s">
        <v>622</v>
      </c>
      <c r="H3200" t="s">
        <v>165</v>
      </c>
      <c r="I3200" t="s">
        <v>166</v>
      </c>
      <c r="K3200" t="s">
        <v>4234</v>
      </c>
      <c r="L3200" t="s">
        <v>4235</v>
      </c>
    </row>
    <row r="3201" spans="1:14" x14ac:dyDescent="0.25">
      <c r="A3201">
        <v>48</v>
      </c>
      <c r="B3201">
        <v>79</v>
      </c>
      <c r="C3201" t="s">
        <v>1418</v>
      </c>
      <c r="E3201" t="s">
        <v>622</v>
      </c>
      <c r="F3201" t="s">
        <v>4144</v>
      </c>
      <c r="G3201" t="s">
        <v>622</v>
      </c>
      <c r="H3201" t="s">
        <v>26</v>
      </c>
      <c r="I3201" t="s">
        <v>10351</v>
      </c>
      <c r="K3201" t="s">
        <v>4236</v>
      </c>
      <c r="L3201" t="s">
        <v>4237</v>
      </c>
    </row>
    <row r="3202" spans="1:14" x14ac:dyDescent="0.25">
      <c r="A3202">
        <v>48</v>
      </c>
      <c r="B3202">
        <v>80</v>
      </c>
      <c r="C3202" t="s">
        <v>1418</v>
      </c>
      <c r="E3202" t="s">
        <v>622</v>
      </c>
      <c r="F3202" t="s">
        <v>4144</v>
      </c>
      <c r="G3202" t="s">
        <v>622</v>
      </c>
      <c r="H3202" t="s">
        <v>12</v>
      </c>
      <c r="I3202" t="s">
        <v>116</v>
      </c>
      <c r="K3202" t="s">
        <v>4237</v>
      </c>
      <c r="L3202" t="s">
        <v>4238</v>
      </c>
    </row>
    <row r="3203" spans="1:14" x14ac:dyDescent="0.25">
      <c r="A3203">
        <v>48</v>
      </c>
      <c r="B3203">
        <v>81</v>
      </c>
      <c r="C3203" t="s">
        <v>1418</v>
      </c>
      <c r="E3203" t="s">
        <v>622</v>
      </c>
      <c r="F3203" t="s">
        <v>4144</v>
      </c>
      <c r="G3203" t="s">
        <v>622</v>
      </c>
      <c r="H3203" t="s">
        <v>12</v>
      </c>
      <c r="I3203" t="s">
        <v>121</v>
      </c>
      <c r="K3203" t="s">
        <v>4238</v>
      </c>
      <c r="L3203" t="s">
        <v>4239</v>
      </c>
    </row>
    <row r="3204" spans="1:14" x14ac:dyDescent="0.25">
      <c r="A3204">
        <v>48</v>
      </c>
      <c r="B3204">
        <v>82</v>
      </c>
      <c r="C3204" t="s">
        <v>1418</v>
      </c>
      <c r="E3204" t="s">
        <v>622</v>
      </c>
      <c r="F3204" t="s">
        <v>4144</v>
      </c>
      <c r="G3204" t="s">
        <v>622</v>
      </c>
      <c r="H3204" t="s">
        <v>12</v>
      </c>
      <c r="I3204" t="s">
        <v>16</v>
      </c>
      <c r="K3204" t="s">
        <v>4240</v>
      </c>
      <c r="L3204" t="s">
        <v>4241</v>
      </c>
    </row>
    <row r="3205" spans="1:14" x14ac:dyDescent="0.25">
      <c r="A3205">
        <v>48</v>
      </c>
      <c r="B3205">
        <v>83</v>
      </c>
      <c r="C3205" t="s">
        <v>1418</v>
      </c>
      <c r="E3205" t="s">
        <v>622</v>
      </c>
      <c r="F3205" t="s">
        <v>4144</v>
      </c>
      <c r="G3205" t="s">
        <v>622</v>
      </c>
      <c r="H3205" t="s">
        <v>19</v>
      </c>
      <c r="I3205" t="s">
        <v>20</v>
      </c>
      <c r="K3205" t="s">
        <v>4242</v>
      </c>
      <c r="L3205" t="s">
        <v>4243</v>
      </c>
    </row>
    <row r="3206" spans="1:14" x14ac:dyDescent="0.25">
      <c r="A3206">
        <v>48</v>
      </c>
      <c r="B3206">
        <v>84</v>
      </c>
      <c r="C3206" t="s">
        <v>1418</v>
      </c>
      <c r="E3206" t="s">
        <v>622</v>
      </c>
      <c r="F3206" t="s">
        <v>4144</v>
      </c>
      <c r="G3206" t="s">
        <v>622</v>
      </c>
      <c r="H3206" t="s">
        <v>35</v>
      </c>
      <c r="I3206" t="s">
        <v>164</v>
      </c>
      <c r="K3206" t="s">
        <v>4243</v>
      </c>
      <c r="L3206" t="s">
        <v>4244</v>
      </c>
    </row>
    <row r="3207" spans="1:14" x14ac:dyDescent="0.25">
      <c r="A3207">
        <v>48</v>
      </c>
      <c r="B3207">
        <v>85</v>
      </c>
      <c r="C3207" t="s">
        <v>1418</v>
      </c>
      <c r="E3207" t="s">
        <v>622</v>
      </c>
      <c r="F3207" t="s">
        <v>4144</v>
      </c>
      <c r="G3207" t="s">
        <v>622</v>
      </c>
      <c r="H3207" t="s">
        <v>26</v>
      </c>
      <c r="I3207" t="s">
        <v>10351</v>
      </c>
      <c r="K3207" t="s">
        <v>4244</v>
      </c>
      <c r="L3207" t="s">
        <v>4245</v>
      </c>
    </row>
    <row r="3208" spans="1:14" x14ac:dyDescent="0.25">
      <c r="A3208">
        <v>48</v>
      </c>
      <c r="B3208">
        <v>86</v>
      </c>
      <c r="C3208" t="s">
        <v>1418</v>
      </c>
      <c r="E3208" t="s">
        <v>622</v>
      </c>
      <c r="F3208" t="s">
        <v>4144</v>
      </c>
      <c r="G3208" t="s">
        <v>622</v>
      </c>
      <c r="H3208" t="s">
        <v>12</v>
      </c>
      <c r="I3208" t="s">
        <v>121</v>
      </c>
      <c r="K3208" t="s">
        <v>4246</v>
      </c>
      <c r="L3208" t="s">
        <v>4247</v>
      </c>
    </row>
    <row r="3209" spans="1:14" x14ac:dyDescent="0.25">
      <c r="A3209">
        <v>48</v>
      </c>
      <c r="B3209">
        <v>87</v>
      </c>
      <c r="C3209" t="s">
        <v>1418</v>
      </c>
      <c r="E3209" t="s">
        <v>622</v>
      </c>
      <c r="F3209" t="s">
        <v>4144</v>
      </c>
      <c r="G3209" t="s">
        <v>622</v>
      </c>
      <c r="H3209" t="s">
        <v>19</v>
      </c>
      <c r="I3209" t="s">
        <v>103</v>
      </c>
      <c r="K3209" t="s">
        <v>4247</v>
      </c>
      <c r="L3209" t="s">
        <v>4248</v>
      </c>
    </row>
    <row r="3210" spans="1:14" x14ac:dyDescent="0.25">
      <c r="A3210">
        <v>48</v>
      </c>
      <c r="B3210">
        <v>88</v>
      </c>
      <c r="C3210" t="s">
        <v>1418</v>
      </c>
      <c r="E3210" t="s">
        <v>622</v>
      </c>
      <c r="F3210" t="s">
        <v>4144</v>
      </c>
      <c r="G3210" t="s">
        <v>622</v>
      </c>
      <c r="H3210" t="s">
        <v>55</v>
      </c>
      <c r="I3210" t="s">
        <v>206</v>
      </c>
      <c r="J3210" t="s">
        <v>82</v>
      </c>
      <c r="K3210" t="s">
        <v>4248</v>
      </c>
      <c r="L3210" t="s">
        <v>4248</v>
      </c>
      <c r="N3210">
        <v>6</v>
      </c>
    </row>
    <row r="3211" spans="1:14" x14ac:dyDescent="0.25">
      <c r="A3211">
        <v>48</v>
      </c>
      <c r="B3211">
        <v>89</v>
      </c>
      <c r="C3211" t="s">
        <v>1418</v>
      </c>
      <c r="E3211" t="s">
        <v>622</v>
      </c>
      <c r="F3211" t="s">
        <v>4144</v>
      </c>
      <c r="G3211" t="s">
        <v>622</v>
      </c>
      <c r="H3211" t="s">
        <v>23</v>
      </c>
      <c r="I3211" t="s">
        <v>341</v>
      </c>
      <c r="K3211" t="s">
        <v>4248</v>
      </c>
      <c r="L3211" t="s">
        <v>4249</v>
      </c>
    </row>
    <row r="3212" spans="1:14" x14ac:dyDescent="0.25">
      <c r="A3212">
        <v>48</v>
      </c>
      <c r="B3212">
        <v>90</v>
      </c>
      <c r="C3212" t="s">
        <v>1418</v>
      </c>
      <c r="E3212" t="s">
        <v>622</v>
      </c>
      <c r="F3212" t="s">
        <v>4144</v>
      </c>
      <c r="G3212" t="s">
        <v>622</v>
      </c>
      <c r="H3212" t="s">
        <v>26</v>
      </c>
      <c r="I3212" t="s">
        <v>10351</v>
      </c>
      <c r="K3212" t="s">
        <v>4250</v>
      </c>
      <c r="L3212" t="s">
        <v>4251</v>
      </c>
    </row>
    <row r="3213" spans="1:14" x14ac:dyDescent="0.25">
      <c r="A3213">
        <v>48</v>
      </c>
      <c r="B3213">
        <v>91</v>
      </c>
      <c r="C3213" t="s">
        <v>1418</v>
      </c>
      <c r="E3213" t="s">
        <v>622</v>
      </c>
      <c r="F3213" t="s">
        <v>4144</v>
      </c>
      <c r="G3213" t="s">
        <v>622</v>
      </c>
      <c r="H3213" t="s">
        <v>12</v>
      </c>
      <c r="I3213" t="s">
        <v>116</v>
      </c>
      <c r="K3213" t="s">
        <v>4252</v>
      </c>
      <c r="L3213" t="s">
        <v>4253</v>
      </c>
    </row>
    <row r="3214" spans="1:14" x14ac:dyDescent="0.25">
      <c r="A3214">
        <v>48</v>
      </c>
      <c r="B3214">
        <v>92</v>
      </c>
      <c r="C3214" t="s">
        <v>1418</v>
      </c>
      <c r="E3214" t="s">
        <v>622</v>
      </c>
      <c r="F3214" t="s">
        <v>4144</v>
      </c>
      <c r="G3214" t="s">
        <v>622</v>
      </c>
      <c r="H3214" t="s">
        <v>12</v>
      </c>
      <c r="I3214" t="s">
        <v>121</v>
      </c>
      <c r="K3214" t="s">
        <v>4253</v>
      </c>
      <c r="L3214" t="s">
        <v>4254</v>
      </c>
    </row>
    <row r="3215" spans="1:14" x14ac:dyDescent="0.25">
      <c r="A3215">
        <v>48</v>
      </c>
      <c r="B3215">
        <v>93</v>
      </c>
      <c r="C3215" t="s">
        <v>1418</v>
      </c>
      <c r="E3215" t="s">
        <v>622</v>
      </c>
      <c r="F3215" t="s">
        <v>4144</v>
      </c>
      <c r="G3215" t="s">
        <v>622</v>
      </c>
      <c r="H3215" t="s">
        <v>19</v>
      </c>
      <c r="I3215" t="s">
        <v>20</v>
      </c>
      <c r="K3215" t="s">
        <v>4254</v>
      </c>
      <c r="L3215" t="s">
        <v>4255</v>
      </c>
    </row>
    <row r="3216" spans="1:14" x14ac:dyDescent="0.25">
      <c r="A3216">
        <v>48</v>
      </c>
      <c r="B3216">
        <v>94</v>
      </c>
      <c r="C3216" t="s">
        <v>1418</v>
      </c>
      <c r="E3216" t="s">
        <v>622</v>
      </c>
      <c r="F3216" t="s">
        <v>4144</v>
      </c>
      <c r="G3216" t="s">
        <v>622</v>
      </c>
      <c r="H3216" t="s">
        <v>55</v>
      </c>
      <c r="I3216" t="s">
        <v>206</v>
      </c>
      <c r="J3216" t="s">
        <v>82</v>
      </c>
      <c r="K3216" t="s">
        <v>4256</v>
      </c>
      <c r="L3216" t="s">
        <v>4257</v>
      </c>
      <c r="N3216">
        <v>6</v>
      </c>
    </row>
    <row r="3217" spans="1:14" x14ac:dyDescent="0.25">
      <c r="A3217">
        <v>48</v>
      </c>
      <c r="B3217">
        <v>95</v>
      </c>
      <c r="C3217" t="s">
        <v>1418</v>
      </c>
      <c r="E3217" t="s">
        <v>622</v>
      </c>
      <c r="F3217" t="s">
        <v>4144</v>
      </c>
      <c r="G3217" t="s">
        <v>622</v>
      </c>
      <c r="H3217" t="s">
        <v>165</v>
      </c>
      <c r="I3217" t="s">
        <v>166</v>
      </c>
      <c r="K3217" t="s">
        <v>4257</v>
      </c>
      <c r="L3217" t="s">
        <v>4258</v>
      </c>
    </row>
    <row r="3218" spans="1:14" x14ac:dyDescent="0.25">
      <c r="A3218">
        <v>48</v>
      </c>
      <c r="B3218">
        <v>96</v>
      </c>
      <c r="C3218" t="s">
        <v>1418</v>
      </c>
      <c r="E3218" t="s">
        <v>622</v>
      </c>
      <c r="F3218" t="s">
        <v>4144</v>
      </c>
      <c r="G3218" t="s">
        <v>622</v>
      </c>
      <c r="H3218" t="s">
        <v>23</v>
      </c>
      <c r="I3218" t="s">
        <v>341</v>
      </c>
      <c r="K3218" t="s">
        <v>4259</v>
      </c>
      <c r="L3218" t="s">
        <v>4260</v>
      </c>
    </row>
    <row r="3219" spans="1:14" x14ac:dyDescent="0.25">
      <c r="A3219">
        <v>48</v>
      </c>
      <c r="B3219">
        <v>97</v>
      </c>
      <c r="C3219" t="s">
        <v>1418</v>
      </c>
      <c r="E3219" t="s">
        <v>622</v>
      </c>
      <c r="F3219" t="s">
        <v>4144</v>
      </c>
      <c r="G3219" t="s">
        <v>622</v>
      </c>
      <c r="H3219" t="s">
        <v>26</v>
      </c>
      <c r="I3219" t="s">
        <v>10351</v>
      </c>
      <c r="K3219" t="s">
        <v>4261</v>
      </c>
      <c r="L3219" t="s">
        <v>4262</v>
      </c>
    </row>
    <row r="3220" spans="1:14" x14ac:dyDescent="0.25">
      <c r="A3220">
        <v>48</v>
      </c>
      <c r="B3220">
        <v>98</v>
      </c>
      <c r="C3220" t="s">
        <v>1418</v>
      </c>
      <c r="E3220" t="s">
        <v>622</v>
      </c>
      <c r="F3220" t="s">
        <v>4144</v>
      </c>
      <c r="G3220" t="s">
        <v>622</v>
      </c>
      <c r="H3220" t="s">
        <v>12</v>
      </c>
      <c r="I3220" t="s">
        <v>121</v>
      </c>
      <c r="K3220" t="s">
        <v>4263</v>
      </c>
      <c r="L3220" t="s">
        <v>4264</v>
      </c>
    </row>
    <row r="3221" spans="1:14" x14ac:dyDescent="0.25">
      <c r="A3221">
        <v>48</v>
      </c>
      <c r="B3221">
        <v>99</v>
      </c>
      <c r="C3221" t="s">
        <v>1418</v>
      </c>
      <c r="E3221" t="s">
        <v>622</v>
      </c>
      <c r="F3221" t="s">
        <v>4144</v>
      </c>
      <c r="G3221" t="s">
        <v>622</v>
      </c>
      <c r="H3221" t="s">
        <v>19</v>
      </c>
      <c r="I3221" t="s">
        <v>103</v>
      </c>
      <c r="K3221" t="s">
        <v>4265</v>
      </c>
      <c r="L3221" t="s">
        <v>4266</v>
      </c>
    </row>
    <row r="3222" spans="1:14" x14ac:dyDescent="0.25">
      <c r="A3222">
        <v>48</v>
      </c>
      <c r="B3222">
        <v>100</v>
      </c>
      <c r="C3222" t="s">
        <v>1418</v>
      </c>
      <c r="E3222" t="s">
        <v>622</v>
      </c>
      <c r="F3222" t="s">
        <v>4144</v>
      </c>
      <c r="G3222" t="s">
        <v>622</v>
      </c>
      <c r="H3222" t="s">
        <v>19</v>
      </c>
      <c r="I3222" t="s">
        <v>157</v>
      </c>
      <c r="K3222" t="s">
        <v>4266</v>
      </c>
      <c r="L3222" t="s">
        <v>4267</v>
      </c>
    </row>
    <row r="3223" spans="1:14" x14ac:dyDescent="0.25">
      <c r="A3223">
        <v>48</v>
      </c>
      <c r="B3223">
        <v>101</v>
      </c>
      <c r="C3223" t="s">
        <v>1418</v>
      </c>
      <c r="E3223" t="s">
        <v>622</v>
      </c>
      <c r="F3223" t="s">
        <v>4144</v>
      </c>
      <c r="G3223" t="s">
        <v>622</v>
      </c>
      <c r="H3223" t="s">
        <v>26</v>
      </c>
      <c r="I3223" t="s">
        <v>1563</v>
      </c>
      <c r="K3223" t="s">
        <v>4268</v>
      </c>
      <c r="L3223" t="s">
        <v>4269</v>
      </c>
    </row>
    <row r="3224" spans="1:14" x14ac:dyDescent="0.25">
      <c r="A3224">
        <v>48</v>
      </c>
      <c r="B3224">
        <v>102</v>
      </c>
      <c r="C3224" t="s">
        <v>1418</v>
      </c>
      <c r="E3224" t="s">
        <v>622</v>
      </c>
      <c r="F3224" t="s">
        <v>4144</v>
      </c>
      <c r="G3224" t="s">
        <v>622</v>
      </c>
      <c r="H3224" t="s">
        <v>12</v>
      </c>
      <c r="I3224" t="s">
        <v>16</v>
      </c>
      <c r="K3224" t="s">
        <v>4269</v>
      </c>
      <c r="L3224" t="s">
        <v>4270</v>
      </c>
    </row>
    <row r="3225" spans="1:14" x14ac:dyDescent="0.25">
      <c r="A3225">
        <v>48</v>
      </c>
      <c r="B3225">
        <v>103</v>
      </c>
      <c r="C3225" t="s">
        <v>1418</v>
      </c>
      <c r="E3225" t="s">
        <v>622</v>
      </c>
      <c r="F3225" t="s">
        <v>4144</v>
      </c>
      <c r="G3225" t="s">
        <v>622</v>
      </c>
      <c r="H3225" t="s">
        <v>19</v>
      </c>
      <c r="I3225" t="s">
        <v>103</v>
      </c>
      <c r="K3225" t="s">
        <v>4270</v>
      </c>
      <c r="L3225" t="s">
        <v>4271</v>
      </c>
    </row>
    <row r="3226" spans="1:14" x14ac:dyDescent="0.25">
      <c r="A3226">
        <v>48</v>
      </c>
      <c r="B3226">
        <v>104</v>
      </c>
      <c r="C3226" t="s">
        <v>1418</v>
      </c>
      <c r="E3226" t="s">
        <v>622</v>
      </c>
      <c r="F3226" t="s">
        <v>4144</v>
      </c>
      <c r="G3226" t="s">
        <v>622</v>
      </c>
      <c r="H3226" t="s">
        <v>55</v>
      </c>
      <c r="I3226" t="s">
        <v>259</v>
      </c>
      <c r="J3226" t="s">
        <v>82</v>
      </c>
      <c r="K3226" t="s">
        <v>4271</v>
      </c>
      <c r="L3226" t="s">
        <v>4272</v>
      </c>
      <c r="N3226">
        <v>6</v>
      </c>
    </row>
    <row r="3227" spans="1:14" x14ac:dyDescent="0.25">
      <c r="A3227">
        <v>48</v>
      </c>
      <c r="B3227">
        <v>105</v>
      </c>
      <c r="C3227" t="s">
        <v>1418</v>
      </c>
      <c r="E3227" t="s">
        <v>622</v>
      </c>
      <c r="F3227" t="s">
        <v>4144</v>
      </c>
      <c r="G3227" t="s">
        <v>622</v>
      </c>
      <c r="H3227" t="s">
        <v>55</v>
      </c>
      <c r="I3227" t="s">
        <v>4273</v>
      </c>
      <c r="J3227" t="s">
        <v>82</v>
      </c>
      <c r="K3227" t="s">
        <v>4272</v>
      </c>
      <c r="L3227" t="s">
        <v>4274</v>
      </c>
      <c r="N3227">
        <v>7</v>
      </c>
    </row>
    <row r="3228" spans="1:14" x14ac:dyDescent="0.25">
      <c r="A3228">
        <v>48</v>
      </c>
      <c r="B3228">
        <v>106</v>
      </c>
      <c r="C3228" t="s">
        <v>1418</v>
      </c>
      <c r="E3228" t="s">
        <v>622</v>
      </c>
      <c r="F3228" t="s">
        <v>4144</v>
      </c>
      <c r="G3228" t="s">
        <v>622</v>
      </c>
      <c r="H3228" t="s">
        <v>26</v>
      </c>
      <c r="I3228" t="s">
        <v>10351</v>
      </c>
      <c r="K3228" t="s">
        <v>4275</v>
      </c>
      <c r="L3228" t="s">
        <v>4276</v>
      </c>
    </row>
    <row r="3229" spans="1:14" x14ac:dyDescent="0.25">
      <c r="A3229">
        <v>48</v>
      </c>
      <c r="B3229">
        <v>107</v>
      </c>
      <c r="C3229" t="s">
        <v>1418</v>
      </c>
      <c r="E3229" t="s">
        <v>622</v>
      </c>
      <c r="F3229" t="s">
        <v>4144</v>
      </c>
      <c r="G3229" t="s">
        <v>622</v>
      </c>
      <c r="H3229" t="s">
        <v>12</v>
      </c>
      <c r="I3229" t="s">
        <v>121</v>
      </c>
      <c r="K3229" t="s">
        <v>4276</v>
      </c>
      <c r="L3229" t="s">
        <v>4277</v>
      </c>
    </row>
    <row r="3230" spans="1:14" x14ac:dyDescent="0.25">
      <c r="A3230">
        <v>48</v>
      </c>
      <c r="B3230">
        <v>108</v>
      </c>
      <c r="C3230" t="s">
        <v>1418</v>
      </c>
      <c r="E3230" t="s">
        <v>622</v>
      </c>
      <c r="F3230" t="s">
        <v>4144</v>
      </c>
      <c r="G3230" t="s">
        <v>622</v>
      </c>
      <c r="H3230" t="s">
        <v>19</v>
      </c>
      <c r="I3230" t="s">
        <v>103</v>
      </c>
      <c r="K3230" t="s">
        <v>4278</v>
      </c>
      <c r="L3230" t="s">
        <v>4279</v>
      </c>
    </row>
    <row r="3231" spans="1:14" x14ac:dyDescent="0.25">
      <c r="A3231">
        <v>48</v>
      </c>
      <c r="B3231">
        <v>109</v>
      </c>
      <c r="C3231" t="s">
        <v>1418</v>
      </c>
      <c r="E3231" t="s">
        <v>622</v>
      </c>
      <c r="F3231" t="s">
        <v>4144</v>
      </c>
      <c r="G3231" t="s">
        <v>622</v>
      </c>
      <c r="H3231" t="s">
        <v>19</v>
      </c>
      <c r="I3231" t="s">
        <v>75</v>
      </c>
      <c r="K3231" t="s">
        <v>4279</v>
      </c>
      <c r="L3231" t="s">
        <v>4280</v>
      </c>
    </row>
    <row r="3232" spans="1:14" x14ac:dyDescent="0.25">
      <c r="A3232">
        <v>49</v>
      </c>
      <c r="B3232">
        <v>1</v>
      </c>
      <c r="C3232" t="s">
        <v>311</v>
      </c>
      <c r="E3232" t="s">
        <v>622</v>
      </c>
      <c r="F3232" t="s">
        <v>4949</v>
      </c>
      <c r="G3232" t="s">
        <v>622</v>
      </c>
      <c r="H3232" t="s">
        <v>26</v>
      </c>
      <c r="I3232" t="s">
        <v>10351</v>
      </c>
      <c r="K3232" t="s">
        <v>4281</v>
      </c>
      <c r="L3232" t="s">
        <v>4282</v>
      </c>
    </row>
    <row r="3233" spans="1:12" x14ac:dyDescent="0.25">
      <c r="A3233">
        <v>49</v>
      </c>
      <c r="B3233">
        <v>2</v>
      </c>
      <c r="C3233" t="s">
        <v>311</v>
      </c>
      <c r="E3233" t="s">
        <v>622</v>
      </c>
      <c r="F3233" t="s">
        <v>4949</v>
      </c>
      <c r="G3233" t="s">
        <v>622</v>
      </c>
      <c r="H3233" t="s">
        <v>12</v>
      </c>
      <c r="I3233" t="s">
        <v>64</v>
      </c>
      <c r="K3233" t="s">
        <v>4282</v>
      </c>
      <c r="L3233" t="s">
        <v>4283</v>
      </c>
    </row>
    <row r="3234" spans="1:12" x14ac:dyDescent="0.25">
      <c r="A3234">
        <v>49</v>
      </c>
      <c r="B3234">
        <v>3</v>
      </c>
      <c r="C3234" t="s">
        <v>311</v>
      </c>
      <c r="E3234" t="s">
        <v>622</v>
      </c>
      <c r="F3234" t="s">
        <v>4949</v>
      </c>
      <c r="G3234" t="s">
        <v>622</v>
      </c>
      <c r="H3234" t="s">
        <v>12</v>
      </c>
      <c r="I3234" t="s">
        <v>121</v>
      </c>
      <c r="K3234" t="s">
        <v>4283</v>
      </c>
      <c r="L3234" t="s">
        <v>4284</v>
      </c>
    </row>
    <row r="3235" spans="1:12" x14ac:dyDescent="0.25">
      <c r="A3235">
        <v>49</v>
      </c>
      <c r="B3235">
        <v>4</v>
      </c>
      <c r="C3235" t="s">
        <v>311</v>
      </c>
      <c r="E3235" t="s">
        <v>622</v>
      </c>
      <c r="F3235" t="s">
        <v>4949</v>
      </c>
      <c r="G3235" t="s">
        <v>622</v>
      </c>
      <c r="H3235" t="s">
        <v>19</v>
      </c>
      <c r="I3235" t="s">
        <v>103</v>
      </c>
      <c r="K3235" t="s">
        <v>4284</v>
      </c>
      <c r="L3235" t="s">
        <v>4285</v>
      </c>
    </row>
    <row r="3236" spans="1:12" x14ac:dyDescent="0.25">
      <c r="A3236">
        <v>49</v>
      </c>
      <c r="B3236">
        <v>5</v>
      </c>
      <c r="C3236" t="s">
        <v>311</v>
      </c>
      <c r="E3236" t="s">
        <v>622</v>
      </c>
      <c r="F3236" t="s">
        <v>4949</v>
      </c>
      <c r="G3236" t="s">
        <v>622</v>
      </c>
      <c r="H3236" t="s">
        <v>26</v>
      </c>
      <c r="I3236" t="s">
        <v>10351</v>
      </c>
      <c r="K3236" t="s">
        <v>4286</v>
      </c>
      <c r="L3236" t="s">
        <v>4287</v>
      </c>
    </row>
    <row r="3237" spans="1:12" x14ac:dyDescent="0.25">
      <c r="A3237">
        <v>49</v>
      </c>
      <c r="B3237">
        <v>6</v>
      </c>
      <c r="C3237" t="s">
        <v>311</v>
      </c>
      <c r="E3237" t="s">
        <v>622</v>
      </c>
      <c r="F3237" t="s">
        <v>4949</v>
      </c>
      <c r="G3237" t="s">
        <v>622</v>
      </c>
      <c r="H3237" t="s">
        <v>12</v>
      </c>
      <c r="I3237" t="s">
        <v>121</v>
      </c>
      <c r="K3237" t="s">
        <v>4288</v>
      </c>
      <c r="L3237" t="s">
        <v>4289</v>
      </c>
    </row>
    <row r="3238" spans="1:12" x14ac:dyDescent="0.25">
      <c r="A3238">
        <v>49</v>
      </c>
      <c r="B3238">
        <v>7</v>
      </c>
      <c r="C3238" t="s">
        <v>311</v>
      </c>
      <c r="E3238" t="s">
        <v>622</v>
      </c>
      <c r="F3238" t="s">
        <v>4949</v>
      </c>
      <c r="G3238" t="s">
        <v>622</v>
      </c>
      <c r="H3238" t="s">
        <v>19</v>
      </c>
      <c r="I3238" t="s">
        <v>103</v>
      </c>
      <c r="K3238" t="s">
        <v>4289</v>
      </c>
      <c r="L3238" t="s">
        <v>4290</v>
      </c>
    </row>
    <row r="3239" spans="1:12" x14ac:dyDescent="0.25">
      <c r="A3239">
        <v>49</v>
      </c>
      <c r="B3239">
        <v>8</v>
      </c>
      <c r="C3239" t="s">
        <v>311</v>
      </c>
      <c r="E3239" t="s">
        <v>622</v>
      </c>
      <c r="F3239" t="s">
        <v>4949</v>
      </c>
      <c r="G3239" t="s">
        <v>622</v>
      </c>
      <c r="H3239" t="s">
        <v>26</v>
      </c>
      <c r="I3239" t="s">
        <v>10351</v>
      </c>
      <c r="K3239" t="s">
        <v>4291</v>
      </c>
      <c r="L3239" t="s">
        <v>4292</v>
      </c>
    </row>
    <row r="3240" spans="1:12" x14ac:dyDescent="0.25">
      <c r="A3240">
        <v>49</v>
      </c>
      <c r="B3240">
        <v>9</v>
      </c>
      <c r="C3240" t="s">
        <v>311</v>
      </c>
      <c r="E3240" t="s">
        <v>622</v>
      </c>
      <c r="F3240" t="s">
        <v>4949</v>
      </c>
      <c r="G3240" t="s">
        <v>622</v>
      </c>
      <c r="H3240" t="s">
        <v>12</v>
      </c>
      <c r="I3240" t="s">
        <v>13</v>
      </c>
      <c r="K3240" t="s">
        <v>4292</v>
      </c>
      <c r="L3240" t="s">
        <v>4293</v>
      </c>
    </row>
    <row r="3241" spans="1:12" x14ac:dyDescent="0.25">
      <c r="A3241">
        <v>49</v>
      </c>
      <c r="B3241">
        <v>10</v>
      </c>
      <c r="C3241" t="s">
        <v>311</v>
      </c>
      <c r="E3241" t="s">
        <v>622</v>
      </c>
      <c r="F3241" t="s">
        <v>4949</v>
      </c>
      <c r="G3241" t="s">
        <v>622</v>
      </c>
      <c r="H3241" t="s">
        <v>12</v>
      </c>
      <c r="I3241" t="s">
        <v>121</v>
      </c>
      <c r="K3241" t="s">
        <v>4293</v>
      </c>
      <c r="L3241" t="s">
        <v>4294</v>
      </c>
    </row>
    <row r="3242" spans="1:12" x14ac:dyDescent="0.25">
      <c r="A3242">
        <v>49</v>
      </c>
      <c r="B3242">
        <v>11</v>
      </c>
      <c r="C3242" t="s">
        <v>311</v>
      </c>
      <c r="E3242" t="s">
        <v>622</v>
      </c>
      <c r="F3242" t="s">
        <v>4949</v>
      </c>
      <c r="G3242" t="s">
        <v>622</v>
      </c>
      <c r="H3242" t="s">
        <v>19</v>
      </c>
      <c r="I3242" t="s">
        <v>20</v>
      </c>
      <c r="K3242" t="s">
        <v>4294</v>
      </c>
      <c r="L3242" t="s">
        <v>4295</v>
      </c>
    </row>
    <row r="3243" spans="1:12" x14ac:dyDescent="0.25">
      <c r="A3243">
        <v>49</v>
      </c>
      <c r="B3243">
        <v>12</v>
      </c>
      <c r="C3243" t="s">
        <v>311</v>
      </c>
      <c r="E3243" t="s">
        <v>622</v>
      </c>
      <c r="F3243" t="s">
        <v>4949</v>
      </c>
      <c r="G3243" t="s">
        <v>622</v>
      </c>
      <c r="H3243" t="s">
        <v>12</v>
      </c>
      <c r="I3243" t="s">
        <v>16</v>
      </c>
      <c r="K3243" t="s">
        <v>4295</v>
      </c>
      <c r="L3243" t="s">
        <v>4296</v>
      </c>
    </row>
    <row r="3244" spans="1:12" x14ac:dyDescent="0.25">
      <c r="A3244">
        <v>49</v>
      </c>
      <c r="B3244">
        <v>13</v>
      </c>
      <c r="C3244" t="s">
        <v>311</v>
      </c>
      <c r="E3244" t="s">
        <v>622</v>
      </c>
      <c r="F3244" t="s">
        <v>4949</v>
      </c>
      <c r="G3244" t="s">
        <v>622</v>
      </c>
      <c r="H3244" t="s">
        <v>19</v>
      </c>
      <c r="I3244" t="s">
        <v>75</v>
      </c>
      <c r="K3244" t="s">
        <v>4296</v>
      </c>
      <c r="L3244" t="s">
        <v>4297</v>
      </c>
    </row>
    <row r="3245" spans="1:12" x14ac:dyDescent="0.25">
      <c r="A3245">
        <v>49</v>
      </c>
      <c r="B3245">
        <v>14</v>
      </c>
      <c r="C3245" t="s">
        <v>311</v>
      </c>
      <c r="E3245" t="s">
        <v>622</v>
      </c>
      <c r="F3245" t="s">
        <v>4949</v>
      </c>
      <c r="G3245" t="s">
        <v>622</v>
      </c>
      <c r="H3245" t="s">
        <v>165</v>
      </c>
      <c r="I3245" t="s">
        <v>166</v>
      </c>
      <c r="K3245" t="s">
        <v>4297</v>
      </c>
      <c r="L3245" t="s">
        <v>4298</v>
      </c>
    </row>
    <row r="3246" spans="1:12" x14ac:dyDescent="0.25">
      <c r="A3246">
        <v>49</v>
      </c>
      <c r="B3246">
        <v>15</v>
      </c>
      <c r="C3246" t="s">
        <v>311</v>
      </c>
      <c r="E3246" t="s">
        <v>622</v>
      </c>
      <c r="F3246" t="s">
        <v>4949</v>
      </c>
      <c r="G3246" t="s">
        <v>622</v>
      </c>
      <c r="H3246" t="s">
        <v>26</v>
      </c>
      <c r="I3246" t="s">
        <v>41</v>
      </c>
      <c r="K3246" t="s">
        <v>4299</v>
      </c>
      <c r="L3246" t="s">
        <v>4300</v>
      </c>
    </row>
    <row r="3247" spans="1:12" x14ac:dyDescent="0.25">
      <c r="A3247">
        <v>49</v>
      </c>
      <c r="B3247">
        <v>16</v>
      </c>
      <c r="C3247" t="s">
        <v>311</v>
      </c>
      <c r="E3247" t="s">
        <v>622</v>
      </c>
      <c r="F3247" t="s">
        <v>4949</v>
      </c>
      <c r="G3247" t="s">
        <v>622</v>
      </c>
      <c r="H3247" t="s">
        <v>12</v>
      </c>
      <c r="I3247" t="s">
        <v>121</v>
      </c>
      <c r="K3247" t="s">
        <v>4301</v>
      </c>
      <c r="L3247" t="s">
        <v>4302</v>
      </c>
    </row>
    <row r="3248" spans="1:12" x14ac:dyDescent="0.25">
      <c r="A3248">
        <v>49</v>
      </c>
      <c r="B3248">
        <v>17</v>
      </c>
      <c r="C3248" t="s">
        <v>311</v>
      </c>
      <c r="E3248" t="s">
        <v>622</v>
      </c>
      <c r="F3248" t="s">
        <v>4949</v>
      </c>
      <c r="G3248" t="s">
        <v>622</v>
      </c>
      <c r="H3248" t="s">
        <v>12</v>
      </c>
      <c r="I3248" t="s">
        <v>16</v>
      </c>
      <c r="K3248" t="s">
        <v>4302</v>
      </c>
      <c r="L3248" t="s">
        <v>4303</v>
      </c>
    </row>
    <row r="3249" spans="1:12" x14ac:dyDescent="0.25">
      <c r="A3249">
        <v>49</v>
      </c>
      <c r="B3249">
        <v>18</v>
      </c>
      <c r="C3249" t="s">
        <v>311</v>
      </c>
      <c r="E3249" t="s">
        <v>622</v>
      </c>
      <c r="F3249" t="s">
        <v>4949</v>
      </c>
      <c r="G3249" t="s">
        <v>622</v>
      </c>
      <c r="H3249" t="s">
        <v>355</v>
      </c>
      <c r="I3249" t="s">
        <v>414</v>
      </c>
      <c r="K3249" t="s">
        <v>4303</v>
      </c>
      <c r="L3249" t="s">
        <v>4303</v>
      </c>
    </row>
    <row r="3250" spans="1:12" x14ac:dyDescent="0.25">
      <c r="A3250">
        <v>49</v>
      </c>
      <c r="B3250">
        <v>19</v>
      </c>
      <c r="C3250" t="s">
        <v>311</v>
      </c>
      <c r="E3250" t="s">
        <v>622</v>
      </c>
      <c r="F3250" t="s">
        <v>4949</v>
      </c>
      <c r="G3250" t="s">
        <v>622</v>
      </c>
      <c r="H3250" t="s">
        <v>19</v>
      </c>
      <c r="I3250" t="s">
        <v>103</v>
      </c>
      <c r="K3250" t="s">
        <v>4303</v>
      </c>
      <c r="L3250" t="s">
        <v>4304</v>
      </c>
    </row>
    <row r="3251" spans="1:12" x14ac:dyDescent="0.25">
      <c r="A3251">
        <v>49</v>
      </c>
      <c r="B3251">
        <v>20</v>
      </c>
      <c r="C3251" t="s">
        <v>311</v>
      </c>
      <c r="E3251" t="s">
        <v>622</v>
      </c>
      <c r="F3251" t="s">
        <v>4949</v>
      </c>
      <c r="G3251" t="s">
        <v>622</v>
      </c>
      <c r="H3251" t="s">
        <v>26</v>
      </c>
      <c r="I3251" t="s">
        <v>10351</v>
      </c>
      <c r="K3251" t="s">
        <v>4305</v>
      </c>
      <c r="L3251" t="s">
        <v>4306</v>
      </c>
    </row>
    <row r="3252" spans="1:12" x14ac:dyDescent="0.25">
      <c r="A3252">
        <v>49</v>
      </c>
      <c r="B3252">
        <v>21</v>
      </c>
      <c r="C3252" t="s">
        <v>311</v>
      </c>
      <c r="E3252" t="s">
        <v>622</v>
      </c>
      <c r="F3252" t="s">
        <v>4949</v>
      </c>
      <c r="G3252" t="s">
        <v>622</v>
      </c>
      <c r="H3252" t="s">
        <v>12</v>
      </c>
      <c r="I3252" t="s">
        <v>121</v>
      </c>
      <c r="K3252" t="s">
        <v>4307</v>
      </c>
      <c r="L3252" t="s">
        <v>4308</v>
      </c>
    </row>
    <row r="3253" spans="1:12" x14ac:dyDescent="0.25">
      <c r="A3253">
        <v>49</v>
      </c>
      <c r="B3253">
        <v>22</v>
      </c>
      <c r="C3253" t="s">
        <v>311</v>
      </c>
      <c r="E3253" t="s">
        <v>622</v>
      </c>
      <c r="F3253" t="s">
        <v>4949</v>
      </c>
      <c r="G3253" t="s">
        <v>622</v>
      </c>
      <c r="H3253" t="s">
        <v>19</v>
      </c>
      <c r="I3253" t="s">
        <v>103</v>
      </c>
      <c r="K3253" t="s">
        <v>4308</v>
      </c>
      <c r="L3253" t="s">
        <v>4309</v>
      </c>
    </row>
    <row r="3254" spans="1:12" x14ac:dyDescent="0.25">
      <c r="A3254">
        <v>49</v>
      </c>
      <c r="B3254">
        <v>23</v>
      </c>
      <c r="C3254" t="s">
        <v>311</v>
      </c>
      <c r="E3254" t="s">
        <v>622</v>
      </c>
      <c r="F3254" t="s">
        <v>4949</v>
      </c>
      <c r="G3254" t="s">
        <v>622</v>
      </c>
      <c r="H3254" t="s">
        <v>355</v>
      </c>
      <c r="I3254" t="s">
        <v>356</v>
      </c>
      <c r="K3254" t="s">
        <v>4309</v>
      </c>
      <c r="L3254" t="s">
        <v>4309</v>
      </c>
    </row>
    <row r="3255" spans="1:12" x14ac:dyDescent="0.25">
      <c r="A3255">
        <v>49</v>
      </c>
      <c r="B3255">
        <v>24</v>
      </c>
      <c r="C3255" t="s">
        <v>311</v>
      </c>
      <c r="E3255" t="s">
        <v>622</v>
      </c>
      <c r="F3255" t="s">
        <v>4949</v>
      </c>
      <c r="G3255" t="s">
        <v>622</v>
      </c>
      <c r="H3255" t="s">
        <v>19</v>
      </c>
      <c r="I3255" t="s">
        <v>103</v>
      </c>
      <c r="K3255" t="s">
        <v>4309</v>
      </c>
      <c r="L3255" t="s">
        <v>4310</v>
      </c>
    </row>
    <row r="3256" spans="1:12" x14ac:dyDescent="0.25">
      <c r="A3256">
        <v>49</v>
      </c>
      <c r="B3256">
        <v>25</v>
      </c>
      <c r="C3256" t="s">
        <v>311</v>
      </c>
      <c r="E3256" t="s">
        <v>622</v>
      </c>
      <c r="F3256" t="s">
        <v>4949</v>
      </c>
      <c r="G3256" t="s">
        <v>622</v>
      </c>
      <c r="H3256" t="s">
        <v>26</v>
      </c>
      <c r="I3256" t="s">
        <v>10351</v>
      </c>
      <c r="K3256" t="s">
        <v>4310</v>
      </c>
      <c r="L3256" t="s">
        <v>4311</v>
      </c>
    </row>
    <row r="3257" spans="1:12" x14ac:dyDescent="0.25">
      <c r="A3257">
        <v>49</v>
      </c>
      <c r="B3257">
        <v>26</v>
      </c>
      <c r="C3257" t="s">
        <v>311</v>
      </c>
      <c r="E3257" t="s">
        <v>622</v>
      </c>
      <c r="F3257" t="s">
        <v>4949</v>
      </c>
      <c r="G3257" t="s">
        <v>622</v>
      </c>
      <c r="H3257" t="s">
        <v>12</v>
      </c>
      <c r="I3257" t="s">
        <v>121</v>
      </c>
      <c r="K3257" t="s">
        <v>4311</v>
      </c>
      <c r="L3257" t="s">
        <v>4312</v>
      </c>
    </row>
    <row r="3258" spans="1:12" x14ac:dyDescent="0.25">
      <c r="A3258">
        <v>49</v>
      </c>
      <c r="B3258">
        <v>27</v>
      </c>
      <c r="C3258" t="s">
        <v>311</v>
      </c>
      <c r="E3258" t="s">
        <v>622</v>
      </c>
      <c r="F3258" t="s">
        <v>4949</v>
      </c>
      <c r="G3258" t="s">
        <v>622</v>
      </c>
      <c r="H3258" t="s">
        <v>12</v>
      </c>
      <c r="I3258" t="s">
        <v>16</v>
      </c>
      <c r="K3258" t="s">
        <v>4312</v>
      </c>
      <c r="L3258" t="s">
        <v>4313</v>
      </c>
    </row>
    <row r="3259" spans="1:12" x14ac:dyDescent="0.25">
      <c r="A3259">
        <v>49</v>
      </c>
      <c r="B3259">
        <v>28</v>
      </c>
      <c r="C3259" t="s">
        <v>311</v>
      </c>
      <c r="E3259" t="s">
        <v>622</v>
      </c>
      <c r="F3259" t="s">
        <v>4949</v>
      </c>
      <c r="G3259" t="s">
        <v>622</v>
      </c>
      <c r="H3259" t="s">
        <v>19</v>
      </c>
      <c r="I3259" t="s">
        <v>103</v>
      </c>
      <c r="K3259" t="s">
        <v>4313</v>
      </c>
      <c r="L3259" t="s">
        <v>4314</v>
      </c>
    </row>
    <row r="3260" spans="1:12" x14ac:dyDescent="0.25">
      <c r="A3260">
        <v>49</v>
      </c>
      <c r="B3260">
        <v>29</v>
      </c>
      <c r="C3260" t="s">
        <v>311</v>
      </c>
      <c r="E3260" t="s">
        <v>622</v>
      </c>
      <c r="F3260" t="s">
        <v>4949</v>
      </c>
      <c r="G3260" t="s">
        <v>622</v>
      </c>
      <c r="H3260" t="s">
        <v>165</v>
      </c>
      <c r="I3260" t="s">
        <v>166</v>
      </c>
      <c r="K3260" t="s">
        <v>4314</v>
      </c>
      <c r="L3260" t="s">
        <v>4315</v>
      </c>
    </row>
    <row r="3261" spans="1:12" x14ac:dyDescent="0.25">
      <c r="A3261">
        <v>49</v>
      </c>
      <c r="B3261">
        <v>30</v>
      </c>
      <c r="C3261" t="s">
        <v>311</v>
      </c>
      <c r="E3261" t="s">
        <v>622</v>
      </c>
      <c r="F3261" t="s">
        <v>4949</v>
      </c>
      <c r="G3261" t="s">
        <v>622</v>
      </c>
      <c r="H3261" t="s">
        <v>26</v>
      </c>
      <c r="I3261" t="s">
        <v>10351</v>
      </c>
      <c r="K3261" t="s">
        <v>4316</v>
      </c>
      <c r="L3261" t="s">
        <v>4317</v>
      </c>
    </row>
    <row r="3262" spans="1:12" x14ac:dyDescent="0.25">
      <c r="A3262">
        <v>49</v>
      </c>
      <c r="B3262">
        <v>31</v>
      </c>
      <c r="C3262" t="s">
        <v>311</v>
      </c>
      <c r="E3262" t="s">
        <v>622</v>
      </c>
      <c r="F3262" t="s">
        <v>4949</v>
      </c>
      <c r="G3262" t="s">
        <v>622</v>
      </c>
      <c r="H3262" t="s">
        <v>12</v>
      </c>
      <c r="I3262" t="s">
        <v>121</v>
      </c>
      <c r="K3262" t="s">
        <v>4317</v>
      </c>
      <c r="L3262" t="s">
        <v>4317</v>
      </c>
    </row>
    <row r="3263" spans="1:12" x14ac:dyDescent="0.25">
      <c r="A3263">
        <v>49</v>
      </c>
      <c r="B3263">
        <v>32</v>
      </c>
      <c r="C3263" t="s">
        <v>311</v>
      </c>
      <c r="E3263" t="s">
        <v>622</v>
      </c>
      <c r="F3263" t="s">
        <v>4949</v>
      </c>
      <c r="G3263" t="s">
        <v>622</v>
      </c>
      <c r="H3263" t="s">
        <v>12</v>
      </c>
      <c r="I3263" t="s">
        <v>16</v>
      </c>
      <c r="K3263" t="s">
        <v>4317</v>
      </c>
      <c r="L3263" t="s">
        <v>4317</v>
      </c>
    </row>
    <row r="3264" spans="1:12" x14ac:dyDescent="0.25">
      <c r="A3264">
        <v>49</v>
      </c>
      <c r="B3264">
        <v>33</v>
      </c>
      <c r="C3264" t="s">
        <v>311</v>
      </c>
      <c r="E3264" t="s">
        <v>622</v>
      </c>
      <c r="F3264" t="s">
        <v>4949</v>
      </c>
      <c r="G3264" t="s">
        <v>622</v>
      </c>
      <c r="H3264" t="s">
        <v>19</v>
      </c>
      <c r="I3264" t="s">
        <v>20</v>
      </c>
      <c r="K3264" t="s">
        <v>4317</v>
      </c>
      <c r="L3264" t="s">
        <v>4318</v>
      </c>
    </row>
    <row r="3265" spans="1:14" x14ac:dyDescent="0.25">
      <c r="A3265">
        <v>49</v>
      </c>
      <c r="B3265">
        <v>34</v>
      </c>
      <c r="C3265" t="s">
        <v>311</v>
      </c>
      <c r="E3265" t="s">
        <v>622</v>
      </c>
      <c r="F3265" t="s">
        <v>4949</v>
      </c>
      <c r="G3265" t="s">
        <v>622</v>
      </c>
      <c r="H3265" t="s">
        <v>19</v>
      </c>
      <c r="I3265" t="s">
        <v>103</v>
      </c>
      <c r="K3265" t="s">
        <v>4318</v>
      </c>
      <c r="L3265" t="s">
        <v>4319</v>
      </c>
    </row>
    <row r="3266" spans="1:14" x14ac:dyDescent="0.25">
      <c r="A3266">
        <v>49</v>
      </c>
      <c r="B3266">
        <v>35</v>
      </c>
      <c r="C3266" t="s">
        <v>311</v>
      </c>
      <c r="E3266" t="s">
        <v>622</v>
      </c>
      <c r="F3266" t="s">
        <v>4949</v>
      </c>
      <c r="G3266" t="s">
        <v>622</v>
      </c>
      <c r="H3266" t="s">
        <v>55</v>
      </c>
      <c r="I3266" t="s">
        <v>127</v>
      </c>
      <c r="J3266" t="s">
        <v>82</v>
      </c>
      <c r="K3266" t="s">
        <v>4319</v>
      </c>
      <c r="L3266" t="s">
        <v>4319</v>
      </c>
      <c r="N3266">
        <v>3</v>
      </c>
    </row>
    <row r="3267" spans="1:14" x14ac:dyDescent="0.25">
      <c r="A3267">
        <v>49</v>
      </c>
      <c r="B3267">
        <v>36</v>
      </c>
      <c r="C3267" t="s">
        <v>311</v>
      </c>
      <c r="E3267" t="s">
        <v>622</v>
      </c>
      <c r="F3267" t="s">
        <v>4949</v>
      </c>
      <c r="G3267" t="s">
        <v>622</v>
      </c>
      <c r="H3267" t="s">
        <v>55</v>
      </c>
      <c r="I3267" t="s">
        <v>259</v>
      </c>
      <c r="J3267" t="s">
        <v>82</v>
      </c>
      <c r="K3267" t="s">
        <v>4319</v>
      </c>
      <c r="L3267" t="s">
        <v>4320</v>
      </c>
      <c r="M3267" t="s">
        <v>1276</v>
      </c>
      <c r="N3267">
        <v>6</v>
      </c>
    </row>
    <row r="3268" spans="1:14" x14ac:dyDescent="0.25">
      <c r="A3268">
        <v>49</v>
      </c>
      <c r="B3268">
        <v>37</v>
      </c>
      <c r="C3268" t="s">
        <v>311</v>
      </c>
      <c r="E3268" t="s">
        <v>622</v>
      </c>
      <c r="F3268" t="s">
        <v>4949</v>
      </c>
      <c r="G3268" t="s">
        <v>622</v>
      </c>
      <c r="H3268" t="s">
        <v>26</v>
      </c>
      <c r="I3268" t="s">
        <v>10351</v>
      </c>
      <c r="K3268" t="s">
        <v>4320</v>
      </c>
      <c r="L3268" t="s">
        <v>4321</v>
      </c>
    </row>
    <row r="3269" spans="1:14" x14ac:dyDescent="0.25">
      <c r="A3269">
        <v>49</v>
      </c>
      <c r="B3269">
        <v>38</v>
      </c>
      <c r="C3269" t="s">
        <v>311</v>
      </c>
      <c r="E3269" t="s">
        <v>622</v>
      </c>
      <c r="F3269" t="s">
        <v>4949</v>
      </c>
      <c r="G3269" t="s">
        <v>622</v>
      </c>
      <c r="H3269" t="s">
        <v>12</v>
      </c>
      <c r="I3269" t="s">
        <v>121</v>
      </c>
      <c r="K3269" t="s">
        <v>4321</v>
      </c>
      <c r="L3269" t="s">
        <v>4322</v>
      </c>
    </row>
    <row r="3270" spans="1:14" x14ac:dyDescent="0.25">
      <c r="A3270">
        <v>49</v>
      </c>
      <c r="B3270">
        <v>39</v>
      </c>
      <c r="C3270" t="s">
        <v>311</v>
      </c>
      <c r="E3270" t="s">
        <v>622</v>
      </c>
      <c r="F3270" t="s">
        <v>4949</v>
      </c>
      <c r="G3270" t="s">
        <v>622</v>
      </c>
      <c r="H3270" t="s">
        <v>19</v>
      </c>
      <c r="I3270" t="s">
        <v>103</v>
      </c>
      <c r="K3270" t="s">
        <v>4322</v>
      </c>
      <c r="L3270" t="s">
        <v>2705</v>
      </c>
    </row>
    <row r="3271" spans="1:14" x14ac:dyDescent="0.25">
      <c r="A3271">
        <v>49</v>
      </c>
      <c r="B3271">
        <v>40</v>
      </c>
      <c r="C3271" t="s">
        <v>311</v>
      </c>
      <c r="E3271" t="s">
        <v>622</v>
      </c>
      <c r="F3271" t="s">
        <v>4949</v>
      </c>
      <c r="G3271" t="s">
        <v>622</v>
      </c>
      <c r="H3271" t="s">
        <v>55</v>
      </c>
      <c r="I3271" t="s">
        <v>259</v>
      </c>
      <c r="J3271" t="s">
        <v>82</v>
      </c>
      <c r="K3271" t="s">
        <v>2705</v>
      </c>
      <c r="L3271" t="s">
        <v>4323</v>
      </c>
      <c r="N3271">
        <v>6</v>
      </c>
    </row>
    <row r="3272" spans="1:14" x14ac:dyDescent="0.25">
      <c r="A3272">
        <v>49</v>
      </c>
      <c r="B3272">
        <v>41</v>
      </c>
      <c r="C3272" t="s">
        <v>311</v>
      </c>
      <c r="E3272" t="s">
        <v>622</v>
      </c>
      <c r="F3272" t="s">
        <v>4949</v>
      </c>
      <c r="G3272" t="s">
        <v>622</v>
      </c>
      <c r="H3272" t="s">
        <v>19</v>
      </c>
      <c r="I3272" t="s">
        <v>103</v>
      </c>
      <c r="K3272" t="s">
        <v>4324</v>
      </c>
      <c r="L3272" t="s">
        <v>4325</v>
      </c>
    </row>
    <row r="3273" spans="1:14" x14ac:dyDescent="0.25">
      <c r="A3273">
        <v>49</v>
      </c>
      <c r="B3273">
        <v>42</v>
      </c>
      <c r="C3273" t="s">
        <v>311</v>
      </c>
      <c r="E3273" t="s">
        <v>622</v>
      </c>
      <c r="F3273" t="s">
        <v>4949</v>
      </c>
      <c r="G3273" t="s">
        <v>622</v>
      </c>
      <c r="H3273" t="s">
        <v>165</v>
      </c>
      <c r="I3273" t="s">
        <v>166</v>
      </c>
      <c r="K3273" t="s">
        <v>4325</v>
      </c>
      <c r="L3273" t="s">
        <v>4326</v>
      </c>
    </row>
    <row r="3274" spans="1:14" x14ac:dyDescent="0.25">
      <c r="A3274">
        <v>49</v>
      </c>
      <c r="B3274">
        <v>43</v>
      </c>
      <c r="C3274" t="s">
        <v>311</v>
      </c>
      <c r="E3274" t="s">
        <v>622</v>
      </c>
      <c r="F3274" t="s">
        <v>4949</v>
      </c>
      <c r="G3274" t="s">
        <v>622</v>
      </c>
      <c r="H3274" t="s">
        <v>26</v>
      </c>
      <c r="I3274" t="s">
        <v>10351</v>
      </c>
      <c r="K3274" t="s">
        <v>4326</v>
      </c>
      <c r="L3274" t="s">
        <v>4327</v>
      </c>
    </row>
    <row r="3275" spans="1:14" x14ac:dyDescent="0.25">
      <c r="A3275">
        <v>49</v>
      </c>
      <c r="B3275">
        <v>44</v>
      </c>
      <c r="C3275" t="s">
        <v>311</v>
      </c>
      <c r="E3275" t="s">
        <v>622</v>
      </c>
      <c r="F3275" t="s">
        <v>4949</v>
      </c>
      <c r="G3275" t="s">
        <v>622</v>
      </c>
      <c r="H3275" t="s">
        <v>12</v>
      </c>
      <c r="I3275" t="s">
        <v>121</v>
      </c>
      <c r="K3275" t="s">
        <v>4327</v>
      </c>
      <c r="L3275" t="s">
        <v>4328</v>
      </c>
    </row>
    <row r="3276" spans="1:14" x14ac:dyDescent="0.25">
      <c r="A3276">
        <v>49</v>
      </c>
      <c r="B3276">
        <v>45</v>
      </c>
      <c r="C3276" t="s">
        <v>311</v>
      </c>
      <c r="E3276" t="s">
        <v>622</v>
      </c>
      <c r="F3276" t="s">
        <v>4949</v>
      </c>
      <c r="G3276" t="s">
        <v>622</v>
      </c>
      <c r="H3276" t="s">
        <v>19</v>
      </c>
      <c r="I3276" t="s">
        <v>20</v>
      </c>
      <c r="K3276" t="s">
        <v>4328</v>
      </c>
      <c r="L3276" t="s">
        <v>4329</v>
      </c>
    </row>
    <row r="3277" spans="1:14" x14ac:dyDescent="0.25">
      <c r="A3277">
        <v>49</v>
      </c>
      <c r="B3277">
        <v>46</v>
      </c>
      <c r="C3277" t="s">
        <v>311</v>
      </c>
      <c r="E3277" t="s">
        <v>622</v>
      </c>
      <c r="F3277" t="s">
        <v>4949</v>
      </c>
      <c r="G3277" t="s">
        <v>622</v>
      </c>
      <c r="H3277" t="s">
        <v>355</v>
      </c>
      <c r="I3277" t="s">
        <v>979</v>
      </c>
      <c r="K3277" t="s">
        <v>4329</v>
      </c>
      <c r="L3277" t="s">
        <v>4329</v>
      </c>
    </row>
    <row r="3278" spans="1:14" x14ac:dyDescent="0.25">
      <c r="A3278">
        <v>49</v>
      </c>
      <c r="B3278">
        <v>47</v>
      </c>
      <c r="C3278" t="s">
        <v>311</v>
      </c>
      <c r="E3278" t="s">
        <v>622</v>
      </c>
      <c r="F3278" t="s">
        <v>4949</v>
      </c>
      <c r="G3278" t="s">
        <v>622</v>
      </c>
      <c r="H3278" t="s">
        <v>19</v>
      </c>
      <c r="I3278" t="s">
        <v>20</v>
      </c>
      <c r="K3278" t="s">
        <v>4329</v>
      </c>
      <c r="L3278" t="s">
        <v>4330</v>
      </c>
    </row>
    <row r="3279" spans="1:14" x14ac:dyDescent="0.25">
      <c r="A3279">
        <v>49</v>
      </c>
      <c r="B3279">
        <v>48</v>
      </c>
      <c r="C3279" t="s">
        <v>311</v>
      </c>
      <c r="E3279" t="s">
        <v>622</v>
      </c>
      <c r="F3279" t="s">
        <v>4949</v>
      </c>
      <c r="G3279" t="s">
        <v>622</v>
      </c>
      <c r="H3279" t="s">
        <v>26</v>
      </c>
      <c r="I3279" t="s">
        <v>10351</v>
      </c>
      <c r="K3279" t="s">
        <v>4330</v>
      </c>
      <c r="L3279" t="s">
        <v>4331</v>
      </c>
    </row>
    <row r="3280" spans="1:14" x14ac:dyDescent="0.25">
      <c r="A3280">
        <v>49</v>
      </c>
      <c r="B3280">
        <v>49</v>
      </c>
      <c r="C3280" t="s">
        <v>311</v>
      </c>
      <c r="E3280" t="s">
        <v>622</v>
      </c>
      <c r="F3280" t="s">
        <v>4949</v>
      </c>
      <c r="G3280" t="s">
        <v>622</v>
      </c>
      <c r="H3280" t="s">
        <v>12</v>
      </c>
      <c r="I3280" t="s">
        <v>121</v>
      </c>
      <c r="K3280" t="s">
        <v>4331</v>
      </c>
      <c r="L3280" t="s">
        <v>4332</v>
      </c>
    </row>
    <row r="3281" spans="1:14" x14ac:dyDescent="0.25">
      <c r="A3281">
        <v>49</v>
      </c>
      <c r="B3281">
        <v>50</v>
      </c>
      <c r="C3281" t="s">
        <v>311</v>
      </c>
      <c r="E3281" t="s">
        <v>622</v>
      </c>
      <c r="F3281" t="s">
        <v>4949</v>
      </c>
      <c r="G3281" t="s">
        <v>622</v>
      </c>
      <c r="H3281" t="s">
        <v>12</v>
      </c>
      <c r="I3281" t="s">
        <v>16</v>
      </c>
      <c r="K3281" t="s">
        <v>4332</v>
      </c>
      <c r="L3281" t="s">
        <v>4332</v>
      </c>
    </row>
    <row r="3282" spans="1:14" x14ac:dyDescent="0.25">
      <c r="A3282">
        <v>49</v>
      </c>
      <c r="B3282">
        <v>51</v>
      </c>
      <c r="C3282" t="s">
        <v>311</v>
      </c>
      <c r="E3282" t="s">
        <v>622</v>
      </c>
      <c r="F3282" t="s">
        <v>4949</v>
      </c>
      <c r="G3282" t="s">
        <v>622</v>
      </c>
      <c r="H3282" t="s">
        <v>19</v>
      </c>
      <c r="I3282" t="s">
        <v>103</v>
      </c>
      <c r="K3282" t="s">
        <v>4332</v>
      </c>
      <c r="L3282" t="s">
        <v>4333</v>
      </c>
    </row>
    <row r="3283" spans="1:14" x14ac:dyDescent="0.25">
      <c r="A3283">
        <v>49</v>
      </c>
      <c r="B3283">
        <v>52</v>
      </c>
      <c r="C3283" t="s">
        <v>311</v>
      </c>
      <c r="E3283" t="s">
        <v>622</v>
      </c>
      <c r="F3283" t="s">
        <v>4949</v>
      </c>
      <c r="G3283" t="s">
        <v>622</v>
      </c>
      <c r="H3283" t="s">
        <v>19</v>
      </c>
      <c r="I3283" t="s">
        <v>20</v>
      </c>
      <c r="K3283" t="s">
        <v>4333</v>
      </c>
      <c r="L3283" t="s">
        <v>4334</v>
      </c>
    </row>
    <row r="3284" spans="1:14" x14ac:dyDescent="0.25">
      <c r="A3284">
        <v>49</v>
      </c>
      <c r="B3284">
        <v>53</v>
      </c>
      <c r="C3284" t="s">
        <v>311</v>
      </c>
      <c r="E3284" t="s">
        <v>622</v>
      </c>
      <c r="F3284" t="s">
        <v>4949</v>
      </c>
      <c r="G3284" t="s">
        <v>622</v>
      </c>
      <c r="H3284" t="s">
        <v>19</v>
      </c>
      <c r="I3284" t="s">
        <v>103</v>
      </c>
      <c r="K3284" t="s">
        <v>4334</v>
      </c>
      <c r="L3284" t="s">
        <v>4335</v>
      </c>
    </row>
    <row r="3285" spans="1:14" x14ac:dyDescent="0.25">
      <c r="A3285">
        <v>49</v>
      </c>
      <c r="B3285">
        <v>54</v>
      </c>
      <c r="C3285" t="s">
        <v>311</v>
      </c>
      <c r="E3285" t="s">
        <v>622</v>
      </c>
      <c r="F3285" t="s">
        <v>4949</v>
      </c>
      <c r="G3285" t="s">
        <v>622</v>
      </c>
      <c r="H3285" t="s">
        <v>26</v>
      </c>
      <c r="I3285" t="s">
        <v>10351</v>
      </c>
      <c r="K3285" t="s">
        <v>4335</v>
      </c>
      <c r="L3285" t="s">
        <v>4336</v>
      </c>
    </row>
    <row r="3286" spans="1:14" x14ac:dyDescent="0.25">
      <c r="A3286">
        <v>49</v>
      </c>
      <c r="B3286">
        <v>55</v>
      </c>
      <c r="C3286" t="s">
        <v>311</v>
      </c>
      <c r="E3286" t="s">
        <v>622</v>
      </c>
      <c r="F3286" t="s">
        <v>4949</v>
      </c>
      <c r="G3286" t="s">
        <v>622</v>
      </c>
      <c r="H3286" t="s">
        <v>12</v>
      </c>
      <c r="I3286" t="s">
        <v>121</v>
      </c>
      <c r="K3286" t="s">
        <v>4336</v>
      </c>
      <c r="L3286" t="s">
        <v>4337</v>
      </c>
    </row>
    <row r="3287" spans="1:14" x14ac:dyDescent="0.25">
      <c r="A3287">
        <v>49</v>
      </c>
      <c r="B3287">
        <v>56</v>
      </c>
      <c r="C3287" t="s">
        <v>311</v>
      </c>
      <c r="E3287" t="s">
        <v>622</v>
      </c>
      <c r="F3287" t="s">
        <v>4949</v>
      </c>
      <c r="G3287" t="s">
        <v>622</v>
      </c>
      <c r="H3287" t="s">
        <v>19</v>
      </c>
      <c r="I3287" t="s">
        <v>103</v>
      </c>
      <c r="K3287" t="s">
        <v>4338</v>
      </c>
      <c r="L3287" t="s">
        <v>4339</v>
      </c>
    </row>
    <row r="3288" spans="1:14" x14ac:dyDescent="0.25">
      <c r="A3288">
        <v>49</v>
      </c>
      <c r="B3288">
        <v>57</v>
      </c>
      <c r="C3288" t="s">
        <v>311</v>
      </c>
      <c r="E3288" t="s">
        <v>622</v>
      </c>
      <c r="F3288" t="s">
        <v>4949</v>
      </c>
      <c r="G3288" t="s">
        <v>622</v>
      </c>
      <c r="H3288" t="s">
        <v>55</v>
      </c>
      <c r="I3288" t="s">
        <v>259</v>
      </c>
      <c r="J3288" t="s">
        <v>82</v>
      </c>
      <c r="K3288" t="s">
        <v>4339</v>
      </c>
      <c r="L3288" t="s">
        <v>4340</v>
      </c>
      <c r="N3288">
        <v>6</v>
      </c>
    </row>
    <row r="3289" spans="1:14" x14ac:dyDescent="0.25">
      <c r="A3289">
        <v>49</v>
      </c>
      <c r="B3289">
        <v>58</v>
      </c>
      <c r="C3289" t="s">
        <v>311</v>
      </c>
      <c r="E3289" t="s">
        <v>622</v>
      </c>
      <c r="F3289" t="s">
        <v>4949</v>
      </c>
      <c r="G3289" t="s">
        <v>622</v>
      </c>
      <c r="H3289" t="s">
        <v>26</v>
      </c>
      <c r="I3289" t="s">
        <v>10351</v>
      </c>
      <c r="K3289" t="s">
        <v>4341</v>
      </c>
      <c r="L3289" t="s">
        <v>4342</v>
      </c>
    </row>
    <row r="3290" spans="1:14" x14ac:dyDescent="0.25">
      <c r="A3290">
        <v>49</v>
      </c>
      <c r="B3290">
        <v>59</v>
      </c>
      <c r="C3290" t="s">
        <v>311</v>
      </c>
      <c r="E3290" t="s">
        <v>622</v>
      </c>
      <c r="F3290" t="s">
        <v>4949</v>
      </c>
      <c r="G3290" t="s">
        <v>622</v>
      </c>
      <c r="H3290" t="s">
        <v>12</v>
      </c>
      <c r="I3290" t="s">
        <v>13</v>
      </c>
      <c r="K3290" t="s">
        <v>4342</v>
      </c>
      <c r="L3290" t="s">
        <v>4342</v>
      </c>
    </row>
    <row r="3291" spans="1:14" x14ac:dyDescent="0.25">
      <c r="A3291">
        <v>49</v>
      </c>
      <c r="B3291">
        <v>60</v>
      </c>
      <c r="C3291" t="s">
        <v>311</v>
      </c>
      <c r="E3291" t="s">
        <v>622</v>
      </c>
      <c r="F3291" t="s">
        <v>4949</v>
      </c>
      <c r="G3291" t="s">
        <v>622</v>
      </c>
      <c r="H3291" t="s">
        <v>12</v>
      </c>
      <c r="I3291" t="s">
        <v>16</v>
      </c>
      <c r="K3291" t="s">
        <v>4342</v>
      </c>
      <c r="L3291" t="s">
        <v>4342</v>
      </c>
    </row>
    <row r="3292" spans="1:14" x14ac:dyDescent="0.25">
      <c r="A3292">
        <v>49</v>
      </c>
      <c r="B3292">
        <v>61</v>
      </c>
      <c r="C3292" t="s">
        <v>311</v>
      </c>
      <c r="E3292" t="s">
        <v>622</v>
      </c>
      <c r="F3292" t="s">
        <v>4949</v>
      </c>
      <c r="G3292" t="s">
        <v>622</v>
      </c>
      <c r="H3292" t="s">
        <v>19</v>
      </c>
      <c r="I3292" t="s">
        <v>103</v>
      </c>
      <c r="K3292" t="s">
        <v>4342</v>
      </c>
      <c r="L3292" t="s">
        <v>4343</v>
      </c>
    </row>
    <row r="3293" spans="1:14" x14ac:dyDescent="0.25">
      <c r="A3293">
        <v>49</v>
      </c>
      <c r="B3293">
        <v>62</v>
      </c>
      <c r="C3293" t="s">
        <v>311</v>
      </c>
      <c r="E3293" t="s">
        <v>622</v>
      </c>
      <c r="F3293" t="s">
        <v>4949</v>
      </c>
      <c r="G3293" t="s">
        <v>622</v>
      </c>
      <c r="H3293" t="s">
        <v>355</v>
      </c>
      <c r="I3293" t="s">
        <v>356</v>
      </c>
      <c r="K3293" t="s">
        <v>4343</v>
      </c>
      <c r="L3293" t="s">
        <v>4343</v>
      </c>
    </row>
    <row r="3294" spans="1:14" x14ac:dyDescent="0.25">
      <c r="A3294">
        <v>49</v>
      </c>
      <c r="B3294">
        <v>63</v>
      </c>
      <c r="C3294" t="s">
        <v>311</v>
      </c>
      <c r="E3294" t="s">
        <v>622</v>
      </c>
      <c r="F3294" t="s">
        <v>4949</v>
      </c>
      <c r="G3294" t="s">
        <v>622</v>
      </c>
      <c r="H3294" t="s">
        <v>19</v>
      </c>
      <c r="I3294" t="s">
        <v>103</v>
      </c>
      <c r="K3294" t="s">
        <v>4343</v>
      </c>
      <c r="L3294" t="s">
        <v>4344</v>
      </c>
    </row>
    <row r="3295" spans="1:14" x14ac:dyDescent="0.25">
      <c r="A3295">
        <v>49</v>
      </c>
      <c r="B3295">
        <v>64</v>
      </c>
      <c r="C3295" t="s">
        <v>311</v>
      </c>
      <c r="E3295" t="s">
        <v>622</v>
      </c>
      <c r="F3295" t="s">
        <v>4949</v>
      </c>
      <c r="G3295" t="s">
        <v>622</v>
      </c>
      <c r="H3295" t="s">
        <v>26</v>
      </c>
      <c r="I3295" t="s">
        <v>10351</v>
      </c>
      <c r="K3295" t="s">
        <v>4344</v>
      </c>
      <c r="L3295" t="s">
        <v>4345</v>
      </c>
    </row>
    <row r="3296" spans="1:14" x14ac:dyDescent="0.25">
      <c r="A3296">
        <v>49</v>
      </c>
      <c r="B3296">
        <v>65</v>
      </c>
      <c r="C3296" t="s">
        <v>311</v>
      </c>
      <c r="E3296" t="s">
        <v>622</v>
      </c>
      <c r="F3296" t="s">
        <v>4949</v>
      </c>
      <c r="G3296" t="s">
        <v>622</v>
      </c>
      <c r="H3296" t="s">
        <v>12</v>
      </c>
      <c r="I3296" t="s">
        <v>121</v>
      </c>
      <c r="K3296" t="s">
        <v>4345</v>
      </c>
      <c r="L3296" t="s">
        <v>4346</v>
      </c>
    </row>
    <row r="3297" spans="1:12" x14ac:dyDescent="0.25">
      <c r="A3297">
        <v>49</v>
      </c>
      <c r="B3297">
        <v>66</v>
      </c>
      <c r="C3297" t="s">
        <v>311</v>
      </c>
      <c r="E3297" t="s">
        <v>622</v>
      </c>
      <c r="F3297" t="s">
        <v>4949</v>
      </c>
      <c r="G3297" t="s">
        <v>622</v>
      </c>
      <c r="H3297" t="s">
        <v>12</v>
      </c>
      <c r="I3297" t="s">
        <v>16</v>
      </c>
      <c r="K3297" t="s">
        <v>4346</v>
      </c>
      <c r="L3297" t="s">
        <v>4347</v>
      </c>
    </row>
    <row r="3298" spans="1:12" x14ac:dyDescent="0.25">
      <c r="A3298">
        <v>49</v>
      </c>
      <c r="B3298">
        <v>67</v>
      </c>
      <c r="C3298" t="s">
        <v>311</v>
      </c>
      <c r="E3298" t="s">
        <v>622</v>
      </c>
      <c r="F3298" t="s">
        <v>4949</v>
      </c>
      <c r="G3298" t="s">
        <v>622</v>
      </c>
      <c r="H3298" t="s">
        <v>19</v>
      </c>
      <c r="I3298" t="s">
        <v>20</v>
      </c>
      <c r="K3298" t="s">
        <v>4347</v>
      </c>
      <c r="L3298" t="s">
        <v>4348</v>
      </c>
    </row>
    <row r="3299" spans="1:12" x14ac:dyDescent="0.25">
      <c r="A3299">
        <v>49</v>
      </c>
      <c r="B3299">
        <v>68</v>
      </c>
      <c r="C3299" t="s">
        <v>311</v>
      </c>
      <c r="E3299" t="s">
        <v>622</v>
      </c>
      <c r="F3299" t="s">
        <v>4949</v>
      </c>
      <c r="G3299" t="s">
        <v>622</v>
      </c>
      <c r="H3299" t="s">
        <v>19</v>
      </c>
      <c r="I3299" t="s">
        <v>103</v>
      </c>
      <c r="K3299" t="s">
        <v>4349</v>
      </c>
      <c r="L3299" t="s">
        <v>4350</v>
      </c>
    </row>
    <row r="3300" spans="1:12" x14ac:dyDescent="0.25">
      <c r="A3300">
        <v>49</v>
      </c>
      <c r="B3300">
        <v>69</v>
      </c>
      <c r="C3300" t="s">
        <v>311</v>
      </c>
      <c r="E3300" t="s">
        <v>622</v>
      </c>
      <c r="F3300" t="s">
        <v>4949</v>
      </c>
      <c r="G3300" t="s">
        <v>622</v>
      </c>
      <c r="H3300" t="s">
        <v>26</v>
      </c>
      <c r="I3300" t="s">
        <v>10351</v>
      </c>
      <c r="K3300" t="s">
        <v>4351</v>
      </c>
      <c r="L3300" t="s">
        <v>4352</v>
      </c>
    </row>
    <row r="3301" spans="1:12" x14ac:dyDescent="0.25">
      <c r="A3301">
        <v>49</v>
      </c>
      <c r="B3301">
        <v>70</v>
      </c>
      <c r="C3301" t="s">
        <v>311</v>
      </c>
      <c r="E3301" t="s">
        <v>622</v>
      </c>
      <c r="F3301" t="s">
        <v>4949</v>
      </c>
      <c r="G3301" t="s">
        <v>622</v>
      </c>
      <c r="H3301" t="s">
        <v>12</v>
      </c>
      <c r="I3301" t="s">
        <v>121</v>
      </c>
      <c r="K3301" t="s">
        <v>4352</v>
      </c>
      <c r="L3301" t="s">
        <v>4353</v>
      </c>
    </row>
    <row r="3302" spans="1:12" x14ac:dyDescent="0.25">
      <c r="A3302">
        <v>49</v>
      </c>
      <c r="B3302">
        <v>71</v>
      </c>
      <c r="C3302" t="s">
        <v>311</v>
      </c>
      <c r="E3302" t="s">
        <v>622</v>
      </c>
      <c r="F3302" t="s">
        <v>4949</v>
      </c>
      <c r="G3302" t="s">
        <v>622</v>
      </c>
      <c r="H3302" t="s">
        <v>12</v>
      </c>
      <c r="I3302" t="s">
        <v>16</v>
      </c>
      <c r="K3302" t="s">
        <v>4353</v>
      </c>
      <c r="L3302" t="s">
        <v>4353</v>
      </c>
    </row>
    <row r="3303" spans="1:12" x14ac:dyDescent="0.25">
      <c r="A3303">
        <v>49</v>
      </c>
      <c r="B3303">
        <v>72</v>
      </c>
      <c r="C3303" t="s">
        <v>311</v>
      </c>
      <c r="E3303" t="s">
        <v>622</v>
      </c>
      <c r="F3303" t="s">
        <v>4949</v>
      </c>
      <c r="G3303" t="s">
        <v>622</v>
      </c>
      <c r="H3303" t="s">
        <v>19</v>
      </c>
      <c r="I3303" t="s">
        <v>20</v>
      </c>
      <c r="K3303" t="s">
        <v>4353</v>
      </c>
      <c r="L3303" t="s">
        <v>4354</v>
      </c>
    </row>
    <row r="3304" spans="1:12" x14ac:dyDescent="0.25">
      <c r="A3304">
        <v>49</v>
      </c>
      <c r="B3304">
        <v>73</v>
      </c>
      <c r="C3304" t="s">
        <v>311</v>
      </c>
      <c r="E3304" t="s">
        <v>622</v>
      </c>
      <c r="F3304" t="s">
        <v>4949</v>
      </c>
      <c r="G3304" t="s">
        <v>622</v>
      </c>
      <c r="H3304" t="s">
        <v>19</v>
      </c>
      <c r="I3304" t="s">
        <v>103</v>
      </c>
      <c r="K3304" t="s">
        <v>4354</v>
      </c>
      <c r="L3304" t="s">
        <v>4355</v>
      </c>
    </row>
    <row r="3305" spans="1:12" x14ac:dyDescent="0.25">
      <c r="A3305">
        <v>49</v>
      </c>
      <c r="B3305">
        <v>74</v>
      </c>
      <c r="C3305" t="s">
        <v>311</v>
      </c>
      <c r="E3305" t="s">
        <v>622</v>
      </c>
      <c r="F3305" t="s">
        <v>4949</v>
      </c>
      <c r="G3305" t="s">
        <v>622</v>
      </c>
      <c r="H3305" t="s">
        <v>355</v>
      </c>
      <c r="I3305" t="s">
        <v>979</v>
      </c>
      <c r="K3305" t="s">
        <v>4355</v>
      </c>
      <c r="L3305" t="s">
        <v>4355</v>
      </c>
    </row>
    <row r="3306" spans="1:12" x14ac:dyDescent="0.25">
      <c r="A3306">
        <v>49</v>
      </c>
      <c r="B3306">
        <v>75</v>
      </c>
      <c r="C3306" t="s">
        <v>311</v>
      </c>
      <c r="E3306" t="s">
        <v>622</v>
      </c>
      <c r="F3306" t="s">
        <v>4949</v>
      </c>
      <c r="G3306" t="s">
        <v>622</v>
      </c>
      <c r="H3306" t="s">
        <v>19</v>
      </c>
      <c r="I3306" t="s">
        <v>103</v>
      </c>
      <c r="K3306" t="s">
        <v>4355</v>
      </c>
      <c r="L3306" t="s">
        <v>4356</v>
      </c>
    </row>
    <row r="3307" spans="1:12" x14ac:dyDescent="0.25">
      <c r="A3307">
        <v>49</v>
      </c>
      <c r="B3307">
        <v>76</v>
      </c>
      <c r="C3307" t="s">
        <v>311</v>
      </c>
      <c r="E3307" t="s">
        <v>622</v>
      </c>
      <c r="F3307" t="s">
        <v>4949</v>
      </c>
      <c r="G3307" t="s">
        <v>622</v>
      </c>
      <c r="H3307" t="s">
        <v>355</v>
      </c>
      <c r="I3307" t="s">
        <v>356</v>
      </c>
      <c r="K3307" t="s">
        <v>4356</v>
      </c>
      <c r="L3307" t="s">
        <v>4356</v>
      </c>
    </row>
    <row r="3308" spans="1:12" x14ac:dyDescent="0.25">
      <c r="A3308">
        <v>49</v>
      </c>
      <c r="B3308">
        <v>77</v>
      </c>
      <c r="C3308" t="s">
        <v>311</v>
      </c>
      <c r="E3308" t="s">
        <v>622</v>
      </c>
      <c r="F3308" t="s">
        <v>4949</v>
      </c>
      <c r="G3308" t="s">
        <v>622</v>
      </c>
      <c r="H3308" t="s">
        <v>19</v>
      </c>
      <c r="I3308" t="s">
        <v>103</v>
      </c>
      <c r="K3308" t="s">
        <v>4356</v>
      </c>
      <c r="L3308" t="s">
        <v>4357</v>
      </c>
    </row>
    <row r="3309" spans="1:12" x14ac:dyDescent="0.25">
      <c r="A3309">
        <v>49</v>
      </c>
      <c r="B3309">
        <v>78</v>
      </c>
      <c r="C3309" t="s">
        <v>311</v>
      </c>
      <c r="E3309" t="s">
        <v>622</v>
      </c>
      <c r="F3309" t="s">
        <v>4949</v>
      </c>
      <c r="G3309" t="s">
        <v>622</v>
      </c>
      <c r="H3309" t="s">
        <v>165</v>
      </c>
      <c r="I3309" t="s">
        <v>166</v>
      </c>
      <c r="K3309" t="s">
        <v>4357</v>
      </c>
      <c r="L3309" t="s">
        <v>4358</v>
      </c>
    </row>
    <row r="3310" spans="1:12" x14ac:dyDescent="0.25">
      <c r="A3310">
        <v>49</v>
      </c>
      <c r="B3310">
        <v>79</v>
      </c>
      <c r="C3310" t="s">
        <v>311</v>
      </c>
      <c r="E3310" t="s">
        <v>622</v>
      </c>
      <c r="F3310" t="s">
        <v>4949</v>
      </c>
      <c r="G3310" t="s">
        <v>622</v>
      </c>
      <c r="H3310" t="s">
        <v>26</v>
      </c>
      <c r="I3310" t="s">
        <v>10351</v>
      </c>
      <c r="K3310" t="s">
        <v>4358</v>
      </c>
      <c r="L3310" t="s">
        <v>4359</v>
      </c>
    </row>
    <row r="3311" spans="1:12" x14ac:dyDescent="0.25">
      <c r="A3311">
        <v>49</v>
      </c>
      <c r="B3311">
        <v>80</v>
      </c>
      <c r="C3311" t="s">
        <v>311</v>
      </c>
      <c r="E3311" t="s">
        <v>622</v>
      </c>
      <c r="F3311" t="s">
        <v>4949</v>
      </c>
      <c r="G3311" t="s">
        <v>622</v>
      </c>
      <c r="H3311" t="s">
        <v>12</v>
      </c>
      <c r="I3311" t="s">
        <v>121</v>
      </c>
      <c r="K3311" t="s">
        <v>4359</v>
      </c>
      <c r="L3311" t="s">
        <v>4360</v>
      </c>
    </row>
    <row r="3312" spans="1:12" x14ac:dyDescent="0.25">
      <c r="A3312">
        <v>49</v>
      </c>
      <c r="B3312">
        <v>81</v>
      </c>
      <c r="C3312" t="s">
        <v>311</v>
      </c>
      <c r="E3312" t="s">
        <v>622</v>
      </c>
      <c r="F3312" t="s">
        <v>4949</v>
      </c>
      <c r="G3312" t="s">
        <v>622</v>
      </c>
      <c r="H3312" t="s">
        <v>12</v>
      </c>
      <c r="I3312" t="s">
        <v>16</v>
      </c>
      <c r="K3312" t="s">
        <v>4360</v>
      </c>
      <c r="L3312" t="s">
        <v>4361</v>
      </c>
    </row>
    <row r="3313" spans="1:14" x14ac:dyDescent="0.25">
      <c r="A3313">
        <v>49</v>
      </c>
      <c r="B3313">
        <v>82</v>
      </c>
      <c r="C3313" t="s">
        <v>311</v>
      </c>
      <c r="E3313" t="s">
        <v>622</v>
      </c>
      <c r="F3313" t="s">
        <v>4949</v>
      </c>
      <c r="G3313" t="s">
        <v>622</v>
      </c>
      <c r="H3313" t="s">
        <v>19</v>
      </c>
      <c r="I3313" t="s">
        <v>20</v>
      </c>
      <c r="K3313" t="s">
        <v>4361</v>
      </c>
      <c r="L3313" t="s">
        <v>4362</v>
      </c>
    </row>
    <row r="3314" spans="1:14" x14ac:dyDescent="0.25">
      <c r="A3314">
        <v>49</v>
      </c>
      <c r="B3314">
        <v>83</v>
      </c>
      <c r="C3314" t="s">
        <v>311</v>
      </c>
      <c r="E3314" t="s">
        <v>622</v>
      </c>
      <c r="F3314" t="s">
        <v>4949</v>
      </c>
      <c r="G3314" t="s">
        <v>622</v>
      </c>
      <c r="H3314" t="s">
        <v>19</v>
      </c>
      <c r="I3314" t="s">
        <v>103</v>
      </c>
      <c r="K3314" t="s">
        <v>4362</v>
      </c>
      <c r="L3314" t="s">
        <v>4362</v>
      </c>
    </row>
    <row r="3315" spans="1:14" x14ac:dyDescent="0.25">
      <c r="A3315">
        <v>49</v>
      </c>
      <c r="B3315">
        <v>84</v>
      </c>
      <c r="C3315" t="s">
        <v>311</v>
      </c>
      <c r="E3315" t="s">
        <v>622</v>
      </c>
      <c r="F3315" t="s">
        <v>4949</v>
      </c>
      <c r="G3315" t="s">
        <v>622</v>
      </c>
      <c r="H3315" t="s">
        <v>55</v>
      </c>
      <c r="I3315" t="s">
        <v>259</v>
      </c>
      <c r="J3315" t="s">
        <v>82</v>
      </c>
      <c r="K3315" t="s">
        <v>4362</v>
      </c>
      <c r="L3315" t="s">
        <v>4363</v>
      </c>
      <c r="N3315">
        <v>6</v>
      </c>
    </row>
    <row r="3316" spans="1:14" x14ac:dyDescent="0.25">
      <c r="A3316">
        <v>49</v>
      </c>
      <c r="B3316">
        <v>85</v>
      </c>
      <c r="C3316" t="s">
        <v>311</v>
      </c>
      <c r="E3316" t="s">
        <v>622</v>
      </c>
      <c r="F3316" t="s">
        <v>4949</v>
      </c>
      <c r="G3316" t="s">
        <v>622</v>
      </c>
      <c r="H3316" t="s">
        <v>165</v>
      </c>
      <c r="I3316" t="s">
        <v>166</v>
      </c>
      <c r="K3316" t="s">
        <v>4364</v>
      </c>
      <c r="L3316" t="s">
        <v>4365</v>
      </c>
    </row>
    <row r="3317" spans="1:14" x14ac:dyDescent="0.25">
      <c r="A3317">
        <v>49</v>
      </c>
      <c r="B3317">
        <v>86</v>
      </c>
      <c r="C3317" t="s">
        <v>311</v>
      </c>
      <c r="E3317" t="s">
        <v>622</v>
      </c>
      <c r="F3317" t="s">
        <v>4949</v>
      </c>
      <c r="G3317" t="s">
        <v>622</v>
      </c>
      <c r="H3317" t="s">
        <v>23</v>
      </c>
      <c r="I3317" t="s">
        <v>341</v>
      </c>
      <c r="K3317" t="s">
        <v>4366</v>
      </c>
      <c r="L3317" t="s">
        <v>4367</v>
      </c>
    </row>
    <row r="3318" spans="1:14" x14ac:dyDescent="0.25">
      <c r="A3318">
        <v>49</v>
      </c>
      <c r="B3318">
        <v>87</v>
      </c>
      <c r="C3318" t="s">
        <v>311</v>
      </c>
      <c r="E3318" t="s">
        <v>622</v>
      </c>
      <c r="F3318" t="s">
        <v>4949</v>
      </c>
      <c r="G3318" t="s">
        <v>622</v>
      </c>
      <c r="H3318" t="s">
        <v>26</v>
      </c>
      <c r="I3318" t="s">
        <v>10351</v>
      </c>
      <c r="K3318" t="s">
        <v>4368</v>
      </c>
      <c r="L3318" t="s">
        <v>4369</v>
      </c>
    </row>
    <row r="3319" spans="1:14" x14ac:dyDescent="0.25">
      <c r="A3319">
        <v>49</v>
      </c>
      <c r="B3319">
        <v>88</v>
      </c>
      <c r="C3319" t="s">
        <v>311</v>
      </c>
      <c r="E3319" t="s">
        <v>622</v>
      </c>
      <c r="F3319" t="s">
        <v>4949</v>
      </c>
      <c r="G3319" t="s">
        <v>622</v>
      </c>
      <c r="H3319" t="s">
        <v>12</v>
      </c>
      <c r="I3319" t="s">
        <v>121</v>
      </c>
      <c r="K3319" t="s">
        <v>4369</v>
      </c>
      <c r="L3319" t="s">
        <v>4370</v>
      </c>
    </row>
    <row r="3320" spans="1:14" x14ac:dyDescent="0.25">
      <c r="A3320">
        <v>49</v>
      </c>
      <c r="B3320">
        <v>89</v>
      </c>
      <c r="C3320" t="s">
        <v>311</v>
      </c>
      <c r="E3320" t="s">
        <v>622</v>
      </c>
      <c r="F3320" t="s">
        <v>4949</v>
      </c>
      <c r="G3320" t="s">
        <v>622</v>
      </c>
      <c r="H3320" t="s">
        <v>12</v>
      </c>
      <c r="I3320" t="s">
        <v>16</v>
      </c>
      <c r="K3320" t="s">
        <v>4370</v>
      </c>
      <c r="L3320" t="s">
        <v>4371</v>
      </c>
    </row>
    <row r="3321" spans="1:14" x14ac:dyDescent="0.25">
      <c r="A3321">
        <v>49</v>
      </c>
      <c r="B3321">
        <v>90</v>
      </c>
      <c r="C3321" t="s">
        <v>311</v>
      </c>
      <c r="E3321" t="s">
        <v>622</v>
      </c>
      <c r="F3321" t="s">
        <v>4949</v>
      </c>
      <c r="G3321" t="s">
        <v>622</v>
      </c>
      <c r="H3321" t="s">
        <v>19</v>
      </c>
      <c r="I3321" t="s">
        <v>20</v>
      </c>
      <c r="K3321" t="s">
        <v>4371</v>
      </c>
      <c r="L3321" t="s">
        <v>4372</v>
      </c>
    </row>
    <row r="3322" spans="1:14" x14ac:dyDescent="0.25">
      <c r="A3322">
        <v>49</v>
      </c>
      <c r="B3322">
        <v>91</v>
      </c>
      <c r="C3322" t="s">
        <v>311</v>
      </c>
      <c r="E3322" t="s">
        <v>622</v>
      </c>
      <c r="F3322" t="s">
        <v>4949</v>
      </c>
      <c r="G3322" t="s">
        <v>622</v>
      </c>
      <c r="H3322" t="s">
        <v>19</v>
      </c>
      <c r="I3322" t="s">
        <v>103</v>
      </c>
      <c r="K3322" t="s">
        <v>4372</v>
      </c>
      <c r="L3322" t="s">
        <v>4373</v>
      </c>
    </row>
    <row r="3323" spans="1:14" x14ac:dyDescent="0.25">
      <c r="A3323">
        <v>49</v>
      </c>
      <c r="B3323">
        <v>92</v>
      </c>
      <c r="C3323" t="s">
        <v>311</v>
      </c>
      <c r="E3323" t="s">
        <v>622</v>
      </c>
      <c r="F3323" t="s">
        <v>4949</v>
      </c>
      <c r="G3323" t="s">
        <v>622</v>
      </c>
      <c r="H3323" t="s">
        <v>26</v>
      </c>
      <c r="I3323" t="s">
        <v>10351</v>
      </c>
      <c r="K3323" t="s">
        <v>4373</v>
      </c>
      <c r="L3323" t="s">
        <v>4374</v>
      </c>
    </row>
    <row r="3324" spans="1:14" x14ac:dyDescent="0.25">
      <c r="A3324">
        <v>49</v>
      </c>
      <c r="B3324">
        <v>93</v>
      </c>
      <c r="C3324" t="s">
        <v>311</v>
      </c>
      <c r="E3324" t="s">
        <v>622</v>
      </c>
      <c r="F3324" t="s">
        <v>4949</v>
      </c>
      <c r="G3324" t="s">
        <v>622</v>
      </c>
      <c r="H3324" t="s">
        <v>12</v>
      </c>
      <c r="I3324" t="s">
        <v>13</v>
      </c>
      <c r="K3324" t="s">
        <v>4374</v>
      </c>
      <c r="L3324" t="s">
        <v>4375</v>
      </c>
    </row>
    <row r="3325" spans="1:14" x14ac:dyDescent="0.25">
      <c r="A3325">
        <v>49</v>
      </c>
      <c r="B3325">
        <v>94</v>
      </c>
      <c r="C3325" t="s">
        <v>311</v>
      </c>
      <c r="E3325" t="s">
        <v>622</v>
      </c>
      <c r="F3325" t="s">
        <v>4949</v>
      </c>
      <c r="G3325" t="s">
        <v>622</v>
      </c>
      <c r="H3325" t="s">
        <v>19</v>
      </c>
      <c r="I3325" t="s">
        <v>103</v>
      </c>
      <c r="K3325" t="s">
        <v>4375</v>
      </c>
      <c r="L3325" t="s">
        <v>4376</v>
      </c>
    </row>
    <row r="3326" spans="1:14" x14ac:dyDescent="0.25">
      <c r="A3326">
        <v>49</v>
      </c>
      <c r="B3326">
        <v>95</v>
      </c>
      <c r="C3326" t="s">
        <v>311</v>
      </c>
      <c r="E3326" t="s">
        <v>622</v>
      </c>
      <c r="F3326" t="s">
        <v>4949</v>
      </c>
      <c r="G3326" t="s">
        <v>622</v>
      </c>
      <c r="H3326" t="s">
        <v>55</v>
      </c>
      <c r="I3326" t="s">
        <v>259</v>
      </c>
      <c r="J3326" t="s">
        <v>82</v>
      </c>
      <c r="K3326" t="s">
        <v>4376</v>
      </c>
      <c r="L3326" t="s">
        <v>4377</v>
      </c>
      <c r="M3326" t="s">
        <v>1276</v>
      </c>
      <c r="N3326">
        <v>6</v>
      </c>
    </row>
    <row r="3327" spans="1:14" x14ac:dyDescent="0.25">
      <c r="A3327">
        <v>49</v>
      </c>
      <c r="B3327">
        <v>96</v>
      </c>
      <c r="C3327" t="s">
        <v>311</v>
      </c>
      <c r="E3327" t="s">
        <v>622</v>
      </c>
      <c r="F3327" t="s">
        <v>4949</v>
      </c>
      <c r="G3327" t="s">
        <v>622</v>
      </c>
      <c r="H3327" t="s">
        <v>23</v>
      </c>
      <c r="I3327" t="s">
        <v>24</v>
      </c>
      <c r="K3327" t="s">
        <v>4377</v>
      </c>
      <c r="L3327" t="s">
        <v>4378</v>
      </c>
    </row>
    <row r="3328" spans="1:14" x14ac:dyDescent="0.25">
      <c r="A3328">
        <v>49</v>
      </c>
      <c r="B3328">
        <v>97</v>
      </c>
      <c r="C3328" t="s">
        <v>311</v>
      </c>
      <c r="E3328" t="s">
        <v>622</v>
      </c>
      <c r="F3328" t="s">
        <v>4949</v>
      </c>
      <c r="G3328" t="s">
        <v>622</v>
      </c>
      <c r="H3328" t="s">
        <v>26</v>
      </c>
      <c r="I3328" t="s">
        <v>10351</v>
      </c>
      <c r="K3328" t="s">
        <v>4378</v>
      </c>
      <c r="L3328" t="s">
        <v>4379</v>
      </c>
    </row>
    <row r="3329" spans="1:14" x14ac:dyDescent="0.25">
      <c r="A3329">
        <v>49</v>
      </c>
      <c r="B3329">
        <v>98</v>
      </c>
      <c r="C3329" t="s">
        <v>311</v>
      </c>
      <c r="E3329" t="s">
        <v>622</v>
      </c>
      <c r="F3329" t="s">
        <v>4949</v>
      </c>
      <c r="G3329" t="s">
        <v>622</v>
      </c>
      <c r="H3329" t="s">
        <v>26</v>
      </c>
      <c r="I3329" t="s">
        <v>121</v>
      </c>
      <c r="K3329" t="s">
        <v>4379</v>
      </c>
      <c r="L3329" t="s">
        <v>4380</v>
      </c>
    </row>
    <row r="3330" spans="1:14" x14ac:dyDescent="0.25">
      <c r="A3330">
        <v>49</v>
      </c>
      <c r="B3330">
        <v>99</v>
      </c>
      <c r="C3330" t="s">
        <v>311</v>
      </c>
      <c r="E3330" t="s">
        <v>622</v>
      </c>
      <c r="F3330" t="s">
        <v>4949</v>
      </c>
      <c r="G3330" t="s">
        <v>622</v>
      </c>
      <c r="H3330" t="s">
        <v>12</v>
      </c>
      <c r="I3330" t="s">
        <v>121</v>
      </c>
      <c r="K3330" t="s">
        <v>4380</v>
      </c>
      <c r="L3330" t="s">
        <v>4381</v>
      </c>
    </row>
    <row r="3331" spans="1:14" x14ac:dyDescent="0.25">
      <c r="A3331">
        <v>49</v>
      </c>
      <c r="B3331">
        <v>100</v>
      </c>
      <c r="C3331" t="s">
        <v>311</v>
      </c>
      <c r="E3331" t="s">
        <v>622</v>
      </c>
      <c r="F3331" t="s">
        <v>4949</v>
      </c>
      <c r="G3331" t="s">
        <v>622</v>
      </c>
      <c r="H3331" t="s">
        <v>12</v>
      </c>
      <c r="I3331" t="s">
        <v>16</v>
      </c>
      <c r="K3331" t="s">
        <v>4381</v>
      </c>
      <c r="L3331" t="s">
        <v>4382</v>
      </c>
    </row>
    <row r="3332" spans="1:14" x14ac:dyDescent="0.25">
      <c r="A3332">
        <v>49</v>
      </c>
      <c r="B3332">
        <v>101</v>
      </c>
      <c r="C3332" t="s">
        <v>311</v>
      </c>
      <c r="E3332" t="s">
        <v>622</v>
      </c>
      <c r="F3332" t="s">
        <v>4949</v>
      </c>
      <c r="G3332" t="s">
        <v>622</v>
      </c>
      <c r="H3332" t="s">
        <v>19</v>
      </c>
      <c r="I3332" t="s">
        <v>20</v>
      </c>
      <c r="K3332" t="s">
        <v>4382</v>
      </c>
      <c r="L3332" t="s">
        <v>4383</v>
      </c>
    </row>
    <row r="3333" spans="1:14" x14ac:dyDescent="0.25">
      <c r="A3333">
        <v>49</v>
      </c>
      <c r="B3333">
        <v>102</v>
      </c>
      <c r="C3333" t="s">
        <v>311</v>
      </c>
      <c r="E3333" t="s">
        <v>622</v>
      </c>
      <c r="F3333" t="s">
        <v>4949</v>
      </c>
      <c r="G3333" t="s">
        <v>622</v>
      </c>
      <c r="H3333" t="s">
        <v>19</v>
      </c>
      <c r="I3333" t="s">
        <v>103</v>
      </c>
      <c r="K3333" t="s">
        <v>4383</v>
      </c>
      <c r="L3333" t="s">
        <v>4384</v>
      </c>
    </row>
    <row r="3334" spans="1:14" x14ac:dyDescent="0.25">
      <c r="A3334">
        <v>49</v>
      </c>
      <c r="B3334">
        <v>103</v>
      </c>
      <c r="C3334" t="s">
        <v>311</v>
      </c>
      <c r="E3334" t="s">
        <v>622</v>
      </c>
      <c r="F3334" t="s">
        <v>4949</v>
      </c>
      <c r="G3334" t="s">
        <v>622</v>
      </c>
      <c r="H3334" t="s">
        <v>35</v>
      </c>
      <c r="I3334" t="s">
        <v>164</v>
      </c>
      <c r="K3334" t="s">
        <v>4384</v>
      </c>
      <c r="L3334" t="s">
        <v>4385</v>
      </c>
    </row>
    <row r="3335" spans="1:14" x14ac:dyDescent="0.25">
      <c r="A3335">
        <v>49</v>
      </c>
      <c r="B3335">
        <v>104</v>
      </c>
      <c r="C3335" t="s">
        <v>311</v>
      </c>
      <c r="E3335" t="s">
        <v>622</v>
      </c>
      <c r="F3335" t="s">
        <v>4949</v>
      </c>
      <c r="G3335" t="s">
        <v>622</v>
      </c>
      <c r="H3335" t="s">
        <v>26</v>
      </c>
      <c r="I3335" t="s">
        <v>1563</v>
      </c>
      <c r="K3335" t="s">
        <v>4386</v>
      </c>
      <c r="L3335" t="s">
        <v>4387</v>
      </c>
    </row>
    <row r="3336" spans="1:14" x14ac:dyDescent="0.25">
      <c r="A3336">
        <v>49</v>
      </c>
      <c r="B3336">
        <v>105</v>
      </c>
      <c r="C3336" t="s">
        <v>311</v>
      </c>
      <c r="E3336" t="s">
        <v>622</v>
      </c>
      <c r="F3336" t="s">
        <v>4949</v>
      </c>
      <c r="G3336" t="s">
        <v>622</v>
      </c>
      <c r="H3336" t="s">
        <v>19</v>
      </c>
      <c r="I3336" t="s">
        <v>103</v>
      </c>
      <c r="K3336" t="s">
        <v>4387</v>
      </c>
      <c r="L3336" t="s">
        <v>4388</v>
      </c>
    </row>
    <row r="3337" spans="1:14" x14ac:dyDescent="0.25">
      <c r="A3337">
        <v>49</v>
      </c>
      <c r="B3337">
        <v>106</v>
      </c>
      <c r="C3337" t="s">
        <v>311</v>
      </c>
      <c r="E3337" t="s">
        <v>622</v>
      </c>
      <c r="F3337" t="s">
        <v>4949</v>
      </c>
      <c r="G3337" t="s">
        <v>622</v>
      </c>
      <c r="H3337" t="s">
        <v>355</v>
      </c>
      <c r="I3337" t="s">
        <v>979</v>
      </c>
      <c r="K3337" t="s">
        <v>4388</v>
      </c>
      <c r="L3337" t="s">
        <v>4388</v>
      </c>
    </row>
    <row r="3338" spans="1:14" x14ac:dyDescent="0.25">
      <c r="A3338">
        <v>49</v>
      </c>
      <c r="B3338">
        <v>107</v>
      </c>
      <c r="C3338" t="s">
        <v>311</v>
      </c>
      <c r="E3338" t="s">
        <v>622</v>
      </c>
      <c r="F3338" t="s">
        <v>4949</v>
      </c>
      <c r="G3338" t="s">
        <v>622</v>
      </c>
      <c r="H3338" t="s">
        <v>19</v>
      </c>
      <c r="I3338" t="s">
        <v>103</v>
      </c>
      <c r="K3338" t="s">
        <v>4388</v>
      </c>
      <c r="L3338" t="s">
        <v>4389</v>
      </c>
    </row>
    <row r="3339" spans="1:14" x14ac:dyDescent="0.25">
      <c r="A3339">
        <v>49</v>
      </c>
      <c r="B3339">
        <v>108</v>
      </c>
      <c r="C3339" t="s">
        <v>311</v>
      </c>
      <c r="E3339" t="s">
        <v>622</v>
      </c>
      <c r="F3339" t="s">
        <v>4949</v>
      </c>
      <c r="G3339" t="s">
        <v>622</v>
      </c>
      <c r="H3339" t="s">
        <v>55</v>
      </c>
      <c r="I3339" t="s">
        <v>259</v>
      </c>
      <c r="J3339" t="s">
        <v>82</v>
      </c>
      <c r="K3339" t="s">
        <v>4389</v>
      </c>
      <c r="L3339" t="s">
        <v>4390</v>
      </c>
      <c r="N3339">
        <v>6</v>
      </c>
    </row>
    <row r="3340" spans="1:14" x14ac:dyDescent="0.25">
      <c r="A3340">
        <v>49</v>
      </c>
      <c r="B3340">
        <v>109</v>
      </c>
      <c r="C3340" t="s">
        <v>311</v>
      </c>
      <c r="E3340" t="s">
        <v>622</v>
      </c>
      <c r="F3340" t="s">
        <v>4949</v>
      </c>
      <c r="G3340" t="s">
        <v>622</v>
      </c>
      <c r="H3340" t="s">
        <v>26</v>
      </c>
      <c r="I3340" t="s">
        <v>10351</v>
      </c>
      <c r="K3340" t="s">
        <v>4391</v>
      </c>
      <c r="L3340" t="s">
        <v>4392</v>
      </c>
    </row>
    <row r="3341" spans="1:14" x14ac:dyDescent="0.25">
      <c r="A3341">
        <v>50</v>
      </c>
      <c r="B3341">
        <v>1</v>
      </c>
      <c r="C3341" t="s">
        <v>1418</v>
      </c>
      <c r="E3341" t="s">
        <v>622</v>
      </c>
      <c r="F3341" t="s">
        <v>4393</v>
      </c>
      <c r="G3341" t="s">
        <v>622</v>
      </c>
      <c r="H3341" t="s">
        <v>12</v>
      </c>
      <c r="I3341" t="s">
        <v>2185</v>
      </c>
      <c r="K3341" t="s">
        <v>4394</v>
      </c>
      <c r="L3341" t="s">
        <v>4395</v>
      </c>
    </row>
    <row r="3342" spans="1:14" x14ac:dyDescent="0.25">
      <c r="A3342">
        <v>50</v>
      </c>
      <c r="B3342">
        <v>2</v>
      </c>
      <c r="C3342" t="s">
        <v>1418</v>
      </c>
      <c r="E3342" t="s">
        <v>622</v>
      </c>
      <c r="F3342" t="s">
        <v>4393</v>
      </c>
      <c r="G3342" t="s">
        <v>622</v>
      </c>
      <c r="H3342" t="s">
        <v>12</v>
      </c>
      <c r="I3342" t="s">
        <v>13</v>
      </c>
      <c r="K3342" t="s">
        <v>4395</v>
      </c>
      <c r="L3342" t="s">
        <v>4396</v>
      </c>
    </row>
    <row r="3343" spans="1:14" x14ac:dyDescent="0.25">
      <c r="A3343">
        <v>50</v>
      </c>
      <c r="B3343">
        <v>3</v>
      </c>
      <c r="C3343" t="s">
        <v>1418</v>
      </c>
      <c r="E3343" t="s">
        <v>622</v>
      </c>
      <c r="F3343" t="s">
        <v>4393</v>
      </c>
      <c r="G3343" t="s">
        <v>622</v>
      </c>
      <c r="H3343" t="s">
        <v>12</v>
      </c>
      <c r="I3343" t="s">
        <v>16</v>
      </c>
      <c r="K3343" t="s">
        <v>4396</v>
      </c>
      <c r="L3343" t="s">
        <v>4397</v>
      </c>
    </row>
    <row r="3344" spans="1:14" x14ac:dyDescent="0.25">
      <c r="A3344">
        <v>50</v>
      </c>
      <c r="B3344">
        <v>4</v>
      </c>
      <c r="C3344" t="s">
        <v>1418</v>
      </c>
      <c r="E3344" t="s">
        <v>622</v>
      </c>
      <c r="F3344" t="s">
        <v>4393</v>
      </c>
      <c r="G3344" t="s">
        <v>622</v>
      </c>
      <c r="H3344" t="s">
        <v>19</v>
      </c>
      <c r="I3344" t="s">
        <v>75</v>
      </c>
      <c r="K3344" t="s">
        <v>4397</v>
      </c>
      <c r="L3344" t="s">
        <v>4398</v>
      </c>
    </row>
    <row r="3345" spans="1:14" x14ac:dyDescent="0.25">
      <c r="A3345">
        <v>50</v>
      </c>
      <c r="B3345">
        <v>5</v>
      </c>
      <c r="C3345" t="s">
        <v>1418</v>
      </c>
      <c r="E3345" t="s">
        <v>622</v>
      </c>
      <c r="F3345" t="s">
        <v>4393</v>
      </c>
      <c r="G3345" t="s">
        <v>622</v>
      </c>
      <c r="H3345" t="s">
        <v>26</v>
      </c>
      <c r="I3345" t="s">
        <v>10351</v>
      </c>
      <c r="K3345" t="s">
        <v>4398</v>
      </c>
      <c r="L3345" t="s">
        <v>4399</v>
      </c>
    </row>
    <row r="3346" spans="1:14" x14ac:dyDescent="0.25">
      <c r="A3346">
        <v>50</v>
      </c>
      <c r="B3346">
        <v>6</v>
      </c>
      <c r="C3346" t="s">
        <v>1418</v>
      </c>
      <c r="E3346" t="s">
        <v>622</v>
      </c>
      <c r="F3346" t="s">
        <v>4393</v>
      </c>
      <c r="G3346" t="s">
        <v>622</v>
      </c>
      <c r="H3346" t="s">
        <v>12</v>
      </c>
      <c r="I3346" t="s">
        <v>121</v>
      </c>
      <c r="K3346" t="s">
        <v>4400</v>
      </c>
      <c r="L3346" t="s">
        <v>4401</v>
      </c>
    </row>
    <row r="3347" spans="1:14" x14ac:dyDescent="0.25">
      <c r="A3347">
        <v>50</v>
      </c>
      <c r="B3347">
        <v>7</v>
      </c>
      <c r="C3347" t="s">
        <v>1418</v>
      </c>
      <c r="E3347" t="s">
        <v>622</v>
      </c>
      <c r="F3347" t="s">
        <v>4393</v>
      </c>
      <c r="G3347" t="s">
        <v>622</v>
      </c>
      <c r="H3347" t="s">
        <v>19</v>
      </c>
      <c r="I3347" t="s">
        <v>296</v>
      </c>
      <c r="K3347" t="s">
        <v>4401</v>
      </c>
      <c r="L3347" t="s">
        <v>4402</v>
      </c>
    </row>
    <row r="3348" spans="1:14" x14ac:dyDescent="0.25">
      <c r="A3348">
        <v>50</v>
      </c>
      <c r="B3348">
        <v>8</v>
      </c>
      <c r="C3348" t="s">
        <v>1418</v>
      </c>
      <c r="E3348" t="s">
        <v>622</v>
      </c>
      <c r="F3348" t="s">
        <v>4393</v>
      </c>
      <c r="G3348" t="s">
        <v>622</v>
      </c>
      <c r="H3348" t="s">
        <v>19</v>
      </c>
      <c r="I3348" t="s">
        <v>296</v>
      </c>
      <c r="K3348" t="s">
        <v>4402</v>
      </c>
      <c r="L3348" t="s">
        <v>4403</v>
      </c>
    </row>
    <row r="3349" spans="1:14" x14ac:dyDescent="0.25">
      <c r="A3349">
        <v>50</v>
      </c>
      <c r="B3349">
        <v>9</v>
      </c>
      <c r="C3349" t="s">
        <v>1418</v>
      </c>
      <c r="E3349" t="s">
        <v>622</v>
      </c>
      <c r="F3349" t="s">
        <v>4393</v>
      </c>
      <c r="G3349" t="s">
        <v>622</v>
      </c>
      <c r="H3349" t="s">
        <v>19</v>
      </c>
      <c r="I3349" t="s">
        <v>103</v>
      </c>
      <c r="K3349" t="s">
        <v>4403</v>
      </c>
      <c r="L3349" t="s">
        <v>4404</v>
      </c>
    </row>
    <row r="3350" spans="1:14" x14ac:dyDescent="0.25">
      <c r="A3350">
        <v>50</v>
      </c>
      <c r="B3350">
        <v>10</v>
      </c>
      <c r="C3350" t="s">
        <v>1418</v>
      </c>
      <c r="E3350" t="s">
        <v>622</v>
      </c>
      <c r="F3350" t="s">
        <v>4393</v>
      </c>
      <c r="G3350" t="s">
        <v>622</v>
      </c>
      <c r="H3350" t="s">
        <v>19</v>
      </c>
      <c r="I3350" t="s">
        <v>75</v>
      </c>
      <c r="K3350" t="s">
        <v>4404</v>
      </c>
      <c r="L3350" t="s">
        <v>4405</v>
      </c>
    </row>
    <row r="3351" spans="1:14" x14ac:dyDescent="0.25">
      <c r="A3351">
        <v>50</v>
      </c>
      <c r="B3351">
        <v>11</v>
      </c>
      <c r="C3351" t="s">
        <v>1418</v>
      </c>
      <c r="E3351" t="s">
        <v>622</v>
      </c>
      <c r="F3351" t="s">
        <v>4393</v>
      </c>
      <c r="G3351" t="s">
        <v>622</v>
      </c>
      <c r="H3351" t="s">
        <v>26</v>
      </c>
      <c r="I3351" t="s">
        <v>10351</v>
      </c>
      <c r="K3351" t="s">
        <v>4405</v>
      </c>
      <c r="L3351" t="s">
        <v>4406</v>
      </c>
    </row>
    <row r="3352" spans="1:14" x14ac:dyDescent="0.25">
      <c r="A3352">
        <v>50</v>
      </c>
      <c r="B3352">
        <v>12</v>
      </c>
      <c r="C3352" t="s">
        <v>1418</v>
      </c>
      <c r="E3352" t="s">
        <v>622</v>
      </c>
      <c r="F3352" t="s">
        <v>4393</v>
      </c>
      <c r="G3352" t="s">
        <v>622</v>
      </c>
      <c r="H3352" t="s">
        <v>12</v>
      </c>
      <c r="I3352" t="s">
        <v>121</v>
      </c>
      <c r="K3352" t="s">
        <v>4407</v>
      </c>
      <c r="L3352" t="s">
        <v>4408</v>
      </c>
    </row>
    <row r="3353" spans="1:14" x14ac:dyDescent="0.25">
      <c r="A3353">
        <v>50</v>
      </c>
      <c r="B3353">
        <v>13</v>
      </c>
      <c r="C3353" t="s">
        <v>1418</v>
      </c>
      <c r="E3353" t="s">
        <v>622</v>
      </c>
      <c r="F3353" t="s">
        <v>4393</v>
      </c>
      <c r="G3353" t="s">
        <v>622</v>
      </c>
      <c r="H3353" t="s">
        <v>12</v>
      </c>
      <c r="I3353" t="s">
        <v>16</v>
      </c>
      <c r="K3353" t="s">
        <v>4408</v>
      </c>
      <c r="L3353" t="s">
        <v>4409</v>
      </c>
    </row>
    <row r="3354" spans="1:14" x14ac:dyDescent="0.25">
      <c r="A3354">
        <v>50</v>
      </c>
      <c r="B3354">
        <v>14</v>
      </c>
      <c r="C3354" t="s">
        <v>1418</v>
      </c>
      <c r="E3354" t="s">
        <v>622</v>
      </c>
      <c r="F3354" t="s">
        <v>4393</v>
      </c>
      <c r="G3354" t="s">
        <v>622</v>
      </c>
      <c r="H3354" t="s">
        <v>12</v>
      </c>
      <c r="I3354" t="s">
        <v>121</v>
      </c>
      <c r="K3354" t="s">
        <v>4410</v>
      </c>
      <c r="L3354" t="s">
        <v>4411</v>
      </c>
    </row>
    <row r="3355" spans="1:14" x14ac:dyDescent="0.25">
      <c r="A3355">
        <v>50</v>
      </c>
      <c r="B3355">
        <v>15</v>
      </c>
      <c r="C3355" t="s">
        <v>1418</v>
      </c>
      <c r="E3355" t="s">
        <v>622</v>
      </c>
      <c r="F3355" t="s">
        <v>4393</v>
      </c>
      <c r="G3355" t="s">
        <v>622</v>
      </c>
      <c r="H3355" t="s">
        <v>12</v>
      </c>
      <c r="I3355" t="s">
        <v>16</v>
      </c>
      <c r="K3355" t="s">
        <v>4411</v>
      </c>
      <c r="L3355" t="s">
        <v>4412</v>
      </c>
    </row>
    <row r="3356" spans="1:14" x14ac:dyDescent="0.25">
      <c r="A3356">
        <v>50</v>
      </c>
      <c r="B3356">
        <v>16</v>
      </c>
      <c r="C3356" t="s">
        <v>1418</v>
      </c>
      <c r="E3356" t="s">
        <v>622</v>
      </c>
      <c r="F3356" t="s">
        <v>4393</v>
      </c>
      <c r="G3356" t="s">
        <v>622</v>
      </c>
      <c r="H3356" t="s">
        <v>19</v>
      </c>
      <c r="I3356" t="s">
        <v>20</v>
      </c>
      <c r="K3356" t="s">
        <v>4412</v>
      </c>
      <c r="L3356" t="s">
        <v>4413</v>
      </c>
    </row>
    <row r="3357" spans="1:14" x14ac:dyDescent="0.25">
      <c r="A3357">
        <v>50</v>
      </c>
      <c r="B3357">
        <v>17</v>
      </c>
      <c r="C3357" t="s">
        <v>1418</v>
      </c>
      <c r="E3357" t="s">
        <v>622</v>
      </c>
      <c r="F3357" t="s">
        <v>4393</v>
      </c>
      <c r="G3357" t="s">
        <v>622</v>
      </c>
      <c r="H3357" t="s">
        <v>19</v>
      </c>
      <c r="I3357" t="s">
        <v>103</v>
      </c>
      <c r="K3357" t="s">
        <v>4413</v>
      </c>
      <c r="L3357" t="s">
        <v>4414</v>
      </c>
    </row>
    <row r="3358" spans="1:14" x14ac:dyDescent="0.25">
      <c r="A3358">
        <v>50</v>
      </c>
      <c r="B3358">
        <v>18</v>
      </c>
      <c r="C3358" t="s">
        <v>1418</v>
      </c>
      <c r="E3358" t="s">
        <v>622</v>
      </c>
      <c r="F3358" t="s">
        <v>4393</v>
      </c>
      <c r="G3358" t="s">
        <v>622</v>
      </c>
      <c r="H3358" t="s">
        <v>19</v>
      </c>
      <c r="I3358" t="s">
        <v>20</v>
      </c>
      <c r="K3358" t="s">
        <v>4414</v>
      </c>
      <c r="L3358" t="s">
        <v>4415</v>
      </c>
    </row>
    <row r="3359" spans="1:14" x14ac:dyDescent="0.25">
      <c r="A3359">
        <v>50</v>
      </c>
      <c r="B3359">
        <v>19</v>
      </c>
      <c r="C3359" t="s">
        <v>1418</v>
      </c>
      <c r="E3359" t="s">
        <v>622</v>
      </c>
      <c r="F3359" t="s">
        <v>4393</v>
      </c>
      <c r="G3359" t="s">
        <v>622</v>
      </c>
      <c r="H3359" t="s">
        <v>19</v>
      </c>
      <c r="I3359" t="s">
        <v>296</v>
      </c>
      <c r="K3359" t="s">
        <v>4415</v>
      </c>
      <c r="L3359" t="s">
        <v>4416</v>
      </c>
    </row>
    <row r="3360" spans="1:14" x14ac:dyDescent="0.25">
      <c r="A3360">
        <v>50</v>
      </c>
      <c r="B3360">
        <v>20</v>
      </c>
      <c r="C3360" t="s">
        <v>1418</v>
      </c>
      <c r="E3360" t="s">
        <v>622</v>
      </c>
      <c r="F3360" t="s">
        <v>4393</v>
      </c>
      <c r="G3360" t="s">
        <v>622</v>
      </c>
      <c r="H3360" t="s">
        <v>55</v>
      </c>
      <c r="I3360" t="s">
        <v>386</v>
      </c>
      <c r="J3360" t="s">
        <v>82</v>
      </c>
      <c r="K3360" t="s">
        <v>4416</v>
      </c>
      <c r="L3360" t="s">
        <v>4417</v>
      </c>
      <c r="M3360" t="s">
        <v>492</v>
      </c>
      <c r="N3360">
        <v>6</v>
      </c>
    </row>
    <row r="3361" spans="1:12" x14ac:dyDescent="0.25">
      <c r="A3361">
        <v>51</v>
      </c>
      <c r="B3361">
        <v>1</v>
      </c>
      <c r="C3361" t="s">
        <v>1418</v>
      </c>
      <c r="E3361" t="s">
        <v>622</v>
      </c>
      <c r="F3361" t="s">
        <v>2505</v>
      </c>
      <c r="G3361" t="s">
        <v>622</v>
      </c>
      <c r="H3361" t="s">
        <v>12</v>
      </c>
      <c r="I3361" t="s">
        <v>64</v>
      </c>
      <c r="K3361" t="s">
        <v>4418</v>
      </c>
      <c r="L3361" t="s">
        <v>4419</v>
      </c>
    </row>
    <row r="3362" spans="1:12" x14ac:dyDescent="0.25">
      <c r="A3362">
        <v>51</v>
      </c>
      <c r="B3362">
        <v>2</v>
      </c>
      <c r="C3362" t="s">
        <v>1418</v>
      </c>
      <c r="E3362" t="s">
        <v>622</v>
      </c>
      <c r="F3362" t="s">
        <v>2505</v>
      </c>
      <c r="G3362" t="s">
        <v>622</v>
      </c>
      <c r="H3362" t="s">
        <v>12</v>
      </c>
      <c r="I3362" t="s">
        <v>121</v>
      </c>
      <c r="K3362" t="s">
        <v>4419</v>
      </c>
      <c r="L3362" t="s">
        <v>4420</v>
      </c>
    </row>
    <row r="3363" spans="1:12" x14ac:dyDescent="0.25">
      <c r="A3363">
        <v>51</v>
      </c>
      <c r="B3363">
        <v>3</v>
      </c>
      <c r="C3363" t="s">
        <v>1418</v>
      </c>
      <c r="E3363" t="s">
        <v>622</v>
      </c>
      <c r="F3363" t="s">
        <v>2505</v>
      </c>
      <c r="G3363" t="s">
        <v>622</v>
      </c>
      <c r="H3363" t="s">
        <v>12</v>
      </c>
      <c r="I3363" t="s">
        <v>16</v>
      </c>
      <c r="K3363" t="s">
        <v>4420</v>
      </c>
      <c r="L3363" t="s">
        <v>4421</v>
      </c>
    </row>
    <row r="3364" spans="1:12" x14ac:dyDescent="0.25">
      <c r="A3364">
        <v>51</v>
      </c>
      <c r="B3364">
        <v>4</v>
      </c>
      <c r="C3364" t="s">
        <v>1418</v>
      </c>
      <c r="E3364" t="s">
        <v>622</v>
      </c>
      <c r="F3364" t="s">
        <v>2505</v>
      </c>
      <c r="G3364" t="s">
        <v>622</v>
      </c>
      <c r="H3364" t="s">
        <v>165</v>
      </c>
      <c r="I3364" t="s">
        <v>166</v>
      </c>
      <c r="K3364" t="s">
        <v>4421</v>
      </c>
      <c r="L3364" t="s">
        <v>4422</v>
      </c>
    </row>
    <row r="3365" spans="1:12" x14ac:dyDescent="0.25">
      <c r="A3365">
        <v>51</v>
      </c>
      <c r="B3365">
        <v>5</v>
      </c>
      <c r="C3365" t="s">
        <v>1418</v>
      </c>
      <c r="E3365" t="s">
        <v>622</v>
      </c>
      <c r="F3365" t="s">
        <v>2505</v>
      </c>
      <c r="G3365" t="s">
        <v>622</v>
      </c>
      <c r="H3365" t="s">
        <v>26</v>
      </c>
      <c r="I3365" t="s">
        <v>10351</v>
      </c>
      <c r="K3365" t="s">
        <v>4423</v>
      </c>
      <c r="L3365" t="s">
        <v>4424</v>
      </c>
    </row>
    <row r="3366" spans="1:12" x14ac:dyDescent="0.25">
      <c r="A3366">
        <v>51</v>
      </c>
      <c r="B3366">
        <v>6</v>
      </c>
      <c r="C3366" t="s">
        <v>1418</v>
      </c>
      <c r="E3366" t="s">
        <v>622</v>
      </c>
      <c r="F3366" t="s">
        <v>2505</v>
      </c>
      <c r="G3366" t="s">
        <v>622</v>
      </c>
      <c r="H3366" t="s">
        <v>12</v>
      </c>
      <c r="I3366" t="s">
        <v>121</v>
      </c>
      <c r="K3366" t="s">
        <v>4425</v>
      </c>
      <c r="L3366" t="s">
        <v>4426</v>
      </c>
    </row>
    <row r="3367" spans="1:12" x14ac:dyDescent="0.25">
      <c r="A3367">
        <v>51</v>
      </c>
      <c r="B3367">
        <v>7</v>
      </c>
      <c r="C3367" t="s">
        <v>1418</v>
      </c>
      <c r="E3367" t="s">
        <v>622</v>
      </c>
      <c r="F3367" t="s">
        <v>2505</v>
      </c>
      <c r="G3367" t="s">
        <v>622</v>
      </c>
      <c r="H3367" t="s">
        <v>12</v>
      </c>
      <c r="I3367" t="s">
        <v>16</v>
      </c>
      <c r="K3367" t="s">
        <v>4427</v>
      </c>
      <c r="L3367" t="s">
        <v>4428</v>
      </c>
    </row>
    <row r="3368" spans="1:12" x14ac:dyDescent="0.25">
      <c r="A3368">
        <v>51</v>
      </c>
      <c r="B3368">
        <v>8</v>
      </c>
      <c r="C3368" t="s">
        <v>1418</v>
      </c>
      <c r="E3368" t="s">
        <v>622</v>
      </c>
      <c r="F3368" t="s">
        <v>2505</v>
      </c>
      <c r="G3368" t="s">
        <v>622</v>
      </c>
      <c r="H3368" t="s">
        <v>19</v>
      </c>
      <c r="I3368" t="s">
        <v>20</v>
      </c>
      <c r="K3368" t="s">
        <v>4428</v>
      </c>
      <c r="L3368" t="s">
        <v>4429</v>
      </c>
    </row>
    <row r="3369" spans="1:12" x14ac:dyDescent="0.25">
      <c r="A3369">
        <v>51</v>
      </c>
      <c r="B3369">
        <v>9</v>
      </c>
      <c r="C3369" t="s">
        <v>1418</v>
      </c>
      <c r="E3369" t="s">
        <v>622</v>
      </c>
      <c r="F3369" t="s">
        <v>2505</v>
      </c>
      <c r="G3369" t="s">
        <v>622</v>
      </c>
      <c r="H3369" t="s">
        <v>26</v>
      </c>
      <c r="I3369" t="s">
        <v>10351</v>
      </c>
      <c r="K3369" t="s">
        <v>4430</v>
      </c>
      <c r="L3369" t="s">
        <v>4431</v>
      </c>
    </row>
    <row r="3370" spans="1:12" x14ac:dyDescent="0.25">
      <c r="A3370">
        <v>51</v>
      </c>
      <c r="B3370">
        <v>10</v>
      </c>
      <c r="C3370" t="s">
        <v>1418</v>
      </c>
      <c r="E3370" t="s">
        <v>622</v>
      </c>
      <c r="F3370" t="s">
        <v>2505</v>
      </c>
      <c r="G3370" t="s">
        <v>622</v>
      </c>
      <c r="H3370" t="s">
        <v>12</v>
      </c>
      <c r="I3370" t="s">
        <v>121</v>
      </c>
      <c r="K3370" t="s">
        <v>4432</v>
      </c>
      <c r="L3370" t="s">
        <v>4433</v>
      </c>
    </row>
    <row r="3371" spans="1:12" x14ac:dyDescent="0.25">
      <c r="A3371">
        <v>51</v>
      </c>
      <c r="B3371">
        <v>11</v>
      </c>
      <c r="C3371" t="s">
        <v>1418</v>
      </c>
      <c r="E3371" t="s">
        <v>622</v>
      </c>
      <c r="F3371" t="s">
        <v>2505</v>
      </c>
      <c r="G3371" t="s">
        <v>622</v>
      </c>
      <c r="H3371" t="s">
        <v>12</v>
      </c>
      <c r="I3371" t="s">
        <v>16</v>
      </c>
      <c r="K3371" t="s">
        <v>4433</v>
      </c>
      <c r="L3371" t="s">
        <v>4434</v>
      </c>
    </row>
    <row r="3372" spans="1:12" x14ac:dyDescent="0.25">
      <c r="A3372">
        <v>51</v>
      </c>
      <c r="B3372">
        <v>12</v>
      </c>
      <c r="C3372" t="s">
        <v>1418</v>
      </c>
      <c r="E3372" t="s">
        <v>622</v>
      </c>
      <c r="F3372" t="s">
        <v>2505</v>
      </c>
      <c r="G3372" t="s">
        <v>622</v>
      </c>
      <c r="H3372" t="s">
        <v>19</v>
      </c>
      <c r="I3372" t="s">
        <v>20</v>
      </c>
      <c r="K3372" t="s">
        <v>4434</v>
      </c>
      <c r="L3372" t="s">
        <v>4435</v>
      </c>
    </row>
    <row r="3373" spans="1:12" x14ac:dyDescent="0.25">
      <c r="A3373">
        <v>51</v>
      </c>
      <c r="B3373">
        <v>13</v>
      </c>
      <c r="C3373" t="s">
        <v>1418</v>
      </c>
      <c r="E3373" t="s">
        <v>622</v>
      </c>
      <c r="F3373" t="s">
        <v>2505</v>
      </c>
      <c r="G3373" t="s">
        <v>622</v>
      </c>
      <c r="H3373" t="s">
        <v>26</v>
      </c>
      <c r="I3373" t="s">
        <v>10351</v>
      </c>
      <c r="K3373" t="s">
        <v>4436</v>
      </c>
      <c r="L3373" t="s">
        <v>4437</v>
      </c>
    </row>
    <row r="3374" spans="1:12" x14ac:dyDescent="0.25">
      <c r="A3374">
        <v>51</v>
      </c>
      <c r="B3374">
        <v>14</v>
      </c>
      <c r="C3374" t="s">
        <v>1418</v>
      </c>
      <c r="E3374" t="s">
        <v>622</v>
      </c>
      <c r="F3374" t="s">
        <v>2505</v>
      </c>
      <c r="G3374" t="s">
        <v>622</v>
      </c>
      <c r="H3374" t="s">
        <v>26</v>
      </c>
      <c r="I3374" t="s">
        <v>10351</v>
      </c>
      <c r="K3374" t="s">
        <v>4438</v>
      </c>
      <c r="L3374" t="s">
        <v>4439</v>
      </c>
    </row>
    <row r="3375" spans="1:12" x14ac:dyDescent="0.25">
      <c r="A3375">
        <v>51</v>
      </c>
      <c r="B3375">
        <v>15</v>
      </c>
      <c r="C3375" t="s">
        <v>1418</v>
      </c>
      <c r="E3375" t="s">
        <v>622</v>
      </c>
      <c r="F3375" t="s">
        <v>2505</v>
      </c>
      <c r="G3375" t="s">
        <v>622</v>
      </c>
      <c r="H3375" t="s">
        <v>12</v>
      </c>
      <c r="I3375" t="s">
        <v>116</v>
      </c>
      <c r="K3375" t="s">
        <v>4439</v>
      </c>
      <c r="L3375" t="s">
        <v>4440</v>
      </c>
    </row>
    <row r="3376" spans="1:12" x14ac:dyDescent="0.25">
      <c r="A3376">
        <v>51</v>
      </c>
      <c r="B3376">
        <v>16</v>
      </c>
      <c r="C3376" t="s">
        <v>1418</v>
      </c>
      <c r="E3376" t="s">
        <v>622</v>
      </c>
      <c r="F3376" t="s">
        <v>2505</v>
      </c>
      <c r="G3376" t="s">
        <v>622</v>
      </c>
      <c r="H3376" t="s">
        <v>12</v>
      </c>
      <c r="I3376" t="s">
        <v>121</v>
      </c>
      <c r="K3376" t="s">
        <v>4440</v>
      </c>
      <c r="L3376" t="s">
        <v>4441</v>
      </c>
    </row>
    <row r="3377" spans="1:12" x14ac:dyDescent="0.25">
      <c r="A3377">
        <v>51</v>
      </c>
      <c r="B3377">
        <v>17</v>
      </c>
      <c r="C3377" t="s">
        <v>1418</v>
      </c>
      <c r="E3377" t="s">
        <v>622</v>
      </c>
      <c r="F3377" t="s">
        <v>2505</v>
      </c>
      <c r="G3377" t="s">
        <v>622</v>
      </c>
      <c r="H3377" t="s">
        <v>12</v>
      </c>
      <c r="I3377" t="s">
        <v>16</v>
      </c>
      <c r="K3377" t="s">
        <v>4441</v>
      </c>
      <c r="L3377" t="s">
        <v>4442</v>
      </c>
    </row>
    <row r="3378" spans="1:12" x14ac:dyDescent="0.25">
      <c r="A3378">
        <v>51</v>
      </c>
      <c r="B3378">
        <v>18</v>
      </c>
      <c r="C3378" t="s">
        <v>1418</v>
      </c>
      <c r="E3378" t="s">
        <v>622</v>
      </c>
      <c r="F3378" t="s">
        <v>2505</v>
      </c>
      <c r="G3378" t="s">
        <v>622</v>
      </c>
      <c r="H3378" t="s">
        <v>19</v>
      </c>
      <c r="I3378" t="s">
        <v>20</v>
      </c>
      <c r="K3378" t="s">
        <v>4442</v>
      </c>
      <c r="L3378" t="s">
        <v>4443</v>
      </c>
    </row>
    <row r="3379" spans="1:12" x14ac:dyDescent="0.25">
      <c r="A3379">
        <v>51</v>
      </c>
      <c r="B3379">
        <v>19</v>
      </c>
      <c r="C3379" t="s">
        <v>1418</v>
      </c>
      <c r="E3379" t="s">
        <v>622</v>
      </c>
      <c r="F3379" t="s">
        <v>2505</v>
      </c>
      <c r="G3379" t="s">
        <v>622</v>
      </c>
      <c r="H3379" t="s">
        <v>12</v>
      </c>
      <c r="I3379" t="s">
        <v>16</v>
      </c>
      <c r="K3379" t="s">
        <v>4443</v>
      </c>
      <c r="L3379" t="s">
        <v>4444</v>
      </c>
    </row>
    <row r="3380" spans="1:12" x14ac:dyDescent="0.25">
      <c r="A3380">
        <v>51</v>
      </c>
      <c r="B3380">
        <v>20</v>
      </c>
      <c r="C3380" t="s">
        <v>1418</v>
      </c>
      <c r="E3380" t="s">
        <v>622</v>
      </c>
      <c r="F3380" t="s">
        <v>2505</v>
      </c>
      <c r="G3380" t="s">
        <v>622</v>
      </c>
      <c r="H3380" t="s">
        <v>19</v>
      </c>
      <c r="I3380" t="s">
        <v>20</v>
      </c>
      <c r="K3380" t="s">
        <v>4444</v>
      </c>
      <c r="L3380" t="s">
        <v>4445</v>
      </c>
    </row>
    <row r="3381" spans="1:12" x14ac:dyDescent="0.25">
      <c r="A3381">
        <v>51</v>
      </c>
      <c r="B3381">
        <v>21</v>
      </c>
      <c r="C3381" t="s">
        <v>1418</v>
      </c>
      <c r="E3381" t="s">
        <v>622</v>
      </c>
      <c r="F3381" t="s">
        <v>2505</v>
      </c>
      <c r="G3381" t="s">
        <v>622</v>
      </c>
      <c r="H3381" t="s">
        <v>26</v>
      </c>
      <c r="I3381" t="s">
        <v>10351</v>
      </c>
      <c r="K3381" t="s">
        <v>4445</v>
      </c>
      <c r="L3381" t="s">
        <v>4446</v>
      </c>
    </row>
    <row r="3382" spans="1:12" x14ac:dyDescent="0.25">
      <c r="A3382">
        <v>51</v>
      </c>
      <c r="B3382">
        <v>22</v>
      </c>
      <c r="C3382" t="s">
        <v>1418</v>
      </c>
      <c r="E3382" t="s">
        <v>622</v>
      </c>
      <c r="F3382" t="s">
        <v>2505</v>
      </c>
      <c r="G3382" t="s">
        <v>622</v>
      </c>
      <c r="H3382" t="s">
        <v>12</v>
      </c>
      <c r="I3382" t="s">
        <v>121</v>
      </c>
      <c r="K3382" t="s">
        <v>4446</v>
      </c>
      <c r="L3382" t="s">
        <v>4447</v>
      </c>
    </row>
    <row r="3383" spans="1:12" x14ac:dyDescent="0.25">
      <c r="A3383">
        <v>51</v>
      </c>
      <c r="B3383">
        <v>23</v>
      </c>
      <c r="C3383" t="s">
        <v>1418</v>
      </c>
      <c r="E3383" t="s">
        <v>622</v>
      </c>
      <c r="F3383" t="s">
        <v>2505</v>
      </c>
      <c r="G3383" t="s">
        <v>622</v>
      </c>
      <c r="H3383" t="s">
        <v>12</v>
      </c>
      <c r="I3383" t="s">
        <v>16</v>
      </c>
      <c r="K3383" t="s">
        <v>4447</v>
      </c>
      <c r="L3383" t="s">
        <v>4448</v>
      </c>
    </row>
    <row r="3384" spans="1:12" x14ac:dyDescent="0.25">
      <c r="A3384">
        <v>51</v>
      </c>
      <c r="B3384">
        <v>24</v>
      </c>
      <c r="C3384" t="s">
        <v>1418</v>
      </c>
      <c r="E3384" t="s">
        <v>622</v>
      </c>
      <c r="F3384" t="s">
        <v>2505</v>
      </c>
      <c r="G3384" t="s">
        <v>622</v>
      </c>
      <c r="H3384" t="s">
        <v>19</v>
      </c>
      <c r="I3384" t="s">
        <v>20</v>
      </c>
      <c r="K3384" t="s">
        <v>4448</v>
      </c>
      <c r="L3384" t="s">
        <v>4449</v>
      </c>
    </row>
    <row r="3385" spans="1:12" x14ac:dyDescent="0.25">
      <c r="A3385">
        <v>51</v>
      </c>
      <c r="B3385">
        <v>25</v>
      </c>
      <c r="C3385" t="s">
        <v>1418</v>
      </c>
      <c r="E3385" t="s">
        <v>622</v>
      </c>
      <c r="F3385" t="s">
        <v>2505</v>
      </c>
      <c r="G3385" t="s">
        <v>622</v>
      </c>
      <c r="H3385" t="s">
        <v>26</v>
      </c>
      <c r="I3385" t="s">
        <v>10351</v>
      </c>
      <c r="K3385" t="s">
        <v>4449</v>
      </c>
      <c r="L3385" t="s">
        <v>4450</v>
      </c>
    </row>
    <row r="3386" spans="1:12" x14ac:dyDescent="0.25">
      <c r="A3386">
        <v>51</v>
      </c>
      <c r="B3386">
        <v>26</v>
      </c>
      <c r="C3386" t="s">
        <v>1418</v>
      </c>
      <c r="E3386" t="s">
        <v>622</v>
      </c>
      <c r="F3386" t="s">
        <v>2505</v>
      </c>
      <c r="G3386" t="s">
        <v>622</v>
      </c>
      <c r="H3386" t="s">
        <v>12</v>
      </c>
      <c r="I3386" t="s">
        <v>121</v>
      </c>
      <c r="K3386" t="s">
        <v>4451</v>
      </c>
      <c r="L3386" t="s">
        <v>4452</v>
      </c>
    </row>
    <row r="3387" spans="1:12" x14ac:dyDescent="0.25">
      <c r="A3387">
        <v>51</v>
      </c>
      <c r="B3387">
        <v>27</v>
      </c>
      <c r="C3387" t="s">
        <v>1418</v>
      </c>
      <c r="E3387" t="s">
        <v>622</v>
      </c>
      <c r="F3387" t="s">
        <v>2505</v>
      </c>
      <c r="G3387" t="s">
        <v>622</v>
      </c>
      <c r="H3387" t="s">
        <v>12</v>
      </c>
      <c r="I3387" t="s">
        <v>16</v>
      </c>
      <c r="K3387" t="s">
        <v>4452</v>
      </c>
      <c r="L3387" t="s">
        <v>4453</v>
      </c>
    </row>
    <row r="3388" spans="1:12" x14ac:dyDescent="0.25">
      <c r="A3388">
        <v>51</v>
      </c>
      <c r="B3388">
        <v>28</v>
      </c>
      <c r="C3388" t="s">
        <v>1418</v>
      </c>
      <c r="E3388" t="s">
        <v>622</v>
      </c>
      <c r="F3388" t="s">
        <v>2505</v>
      </c>
      <c r="G3388" t="s">
        <v>622</v>
      </c>
      <c r="H3388" t="s">
        <v>19</v>
      </c>
      <c r="I3388" t="s">
        <v>20</v>
      </c>
      <c r="K3388" t="s">
        <v>4453</v>
      </c>
      <c r="L3388" t="s">
        <v>4454</v>
      </c>
    </row>
    <row r="3389" spans="1:12" x14ac:dyDescent="0.25">
      <c r="A3389">
        <v>51</v>
      </c>
      <c r="B3389">
        <v>29</v>
      </c>
      <c r="C3389" t="s">
        <v>1418</v>
      </c>
      <c r="E3389" t="s">
        <v>622</v>
      </c>
      <c r="F3389" t="s">
        <v>2505</v>
      </c>
      <c r="G3389" t="s">
        <v>622</v>
      </c>
      <c r="H3389" t="s">
        <v>12</v>
      </c>
      <c r="I3389" t="s">
        <v>16</v>
      </c>
      <c r="K3389" t="s">
        <v>4454</v>
      </c>
      <c r="L3389" t="s">
        <v>4455</v>
      </c>
    </row>
    <row r="3390" spans="1:12" x14ac:dyDescent="0.25">
      <c r="A3390">
        <v>51</v>
      </c>
      <c r="B3390">
        <v>30</v>
      </c>
      <c r="C3390" t="s">
        <v>1418</v>
      </c>
      <c r="E3390" t="s">
        <v>622</v>
      </c>
      <c r="F3390" t="s">
        <v>2505</v>
      </c>
      <c r="G3390" t="s">
        <v>622</v>
      </c>
      <c r="H3390" t="s">
        <v>35</v>
      </c>
      <c r="I3390" t="s">
        <v>611</v>
      </c>
      <c r="K3390" t="s">
        <v>4455</v>
      </c>
      <c r="L3390" t="s">
        <v>4456</v>
      </c>
    </row>
    <row r="3391" spans="1:12" x14ac:dyDescent="0.25">
      <c r="A3391">
        <v>51</v>
      </c>
      <c r="B3391">
        <v>31</v>
      </c>
      <c r="C3391" t="s">
        <v>1418</v>
      </c>
      <c r="E3391" t="s">
        <v>622</v>
      </c>
      <c r="F3391" t="s">
        <v>2505</v>
      </c>
      <c r="G3391" t="s">
        <v>622</v>
      </c>
      <c r="H3391" t="s">
        <v>26</v>
      </c>
      <c r="I3391" t="s">
        <v>10351</v>
      </c>
      <c r="K3391" t="s">
        <v>4456</v>
      </c>
      <c r="L3391" t="s">
        <v>4457</v>
      </c>
    </row>
    <row r="3392" spans="1:12" x14ac:dyDescent="0.25">
      <c r="A3392">
        <v>51</v>
      </c>
      <c r="B3392">
        <v>32</v>
      </c>
      <c r="C3392" t="s">
        <v>1418</v>
      </c>
      <c r="E3392" t="s">
        <v>622</v>
      </c>
      <c r="F3392" t="s">
        <v>2505</v>
      </c>
      <c r="G3392" t="s">
        <v>622</v>
      </c>
      <c r="H3392" t="s">
        <v>12</v>
      </c>
      <c r="I3392" t="s">
        <v>121</v>
      </c>
      <c r="K3392" t="s">
        <v>4458</v>
      </c>
      <c r="L3392" t="s">
        <v>4459</v>
      </c>
    </row>
    <row r="3393" spans="1:12" x14ac:dyDescent="0.25">
      <c r="A3393">
        <v>51</v>
      </c>
      <c r="B3393">
        <v>33</v>
      </c>
      <c r="C3393" t="s">
        <v>1418</v>
      </c>
      <c r="E3393" t="s">
        <v>622</v>
      </c>
      <c r="F3393" t="s">
        <v>2505</v>
      </c>
      <c r="G3393" t="s">
        <v>622</v>
      </c>
      <c r="H3393" t="s">
        <v>12</v>
      </c>
      <c r="I3393" t="s">
        <v>16</v>
      </c>
      <c r="K3393" t="s">
        <v>4459</v>
      </c>
      <c r="L3393" t="s">
        <v>4460</v>
      </c>
    </row>
    <row r="3394" spans="1:12" x14ac:dyDescent="0.25">
      <c r="A3394">
        <v>51</v>
      </c>
      <c r="B3394">
        <v>34</v>
      </c>
      <c r="C3394" t="s">
        <v>1418</v>
      </c>
      <c r="E3394" t="s">
        <v>622</v>
      </c>
      <c r="F3394" t="s">
        <v>2505</v>
      </c>
      <c r="G3394" t="s">
        <v>622</v>
      </c>
      <c r="H3394" t="s">
        <v>19</v>
      </c>
      <c r="I3394" t="s">
        <v>20</v>
      </c>
      <c r="K3394" t="s">
        <v>4460</v>
      </c>
      <c r="L3394" t="s">
        <v>4461</v>
      </c>
    </row>
    <row r="3395" spans="1:12" x14ac:dyDescent="0.25">
      <c r="A3395">
        <v>51</v>
      </c>
      <c r="B3395">
        <v>35</v>
      </c>
      <c r="C3395" t="s">
        <v>1418</v>
      </c>
      <c r="E3395" t="s">
        <v>622</v>
      </c>
      <c r="F3395" t="s">
        <v>2505</v>
      </c>
      <c r="G3395" t="s">
        <v>622</v>
      </c>
      <c r="H3395" t="s">
        <v>355</v>
      </c>
      <c r="I3395" t="s">
        <v>979</v>
      </c>
      <c r="K3395" t="s">
        <v>4461</v>
      </c>
      <c r="L3395" t="s">
        <v>4461</v>
      </c>
    </row>
    <row r="3396" spans="1:12" x14ac:dyDescent="0.25">
      <c r="A3396">
        <v>51</v>
      </c>
      <c r="B3396">
        <v>36</v>
      </c>
      <c r="C3396" t="s">
        <v>1418</v>
      </c>
      <c r="E3396" t="s">
        <v>622</v>
      </c>
      <c r="F3396" t="s">
        <v>2505</v>
      </c>
      <c r="G3396" t="s">
        <v>622</v>
      </c>
      <c r="H3396" t="s">
        <v>19</v>
      </c>
      <c r="I3396" t="s">
        <v>20</v>
      </c>
      <c r="K3396" t="s">
        <v>4461</v>
      </c>
      <c r="L3396" t="s">
        <v>4462</v>
      </c>
    </row>
    <row r="3397" spans="1:12" x14ac:dyDescent="0.25">
      <c r="A3397">
        <v>51</v>
      </c>
      <c r="B3397">
        <v>37</v>
      </c>
      <c r="C3397" t="s">
        <v>1418</v>
      </c>
      <c r="E3397" t="s">
        <v>622</v>
      </c>
      <c r="F3397" t="s">
        <v>2505</v>
      </c>
      <c r="G3397" t="s">
        <v>622</v>
      </c>
      <c r="H3397" t="s">
        <v>19</v>
      </c>
      <c r="I3397" t="s">
        <v>103</v>
      </c>
      <c r="K3397" t="s">
        <v>4462</v>
      </c>
      <c r="L3397" t="s">
        <v>4463</v>
      </c>
    </row>
    <row r="3398" spans="1:12" x14ac:dyDescent="0.25">
      <c r="A3398">
        <v>51</v>
      </c>
      <c r="B3398">
        <v>38</v>
      </c>
      <c r="C3398" t="s">
        <v>1418</v>
      </c>
      <c r="E3398" t="s">
        <v>622</v>
      </c>
      <c r="F3398" t="s">
        <v>2505</v>
      </c>
      <c r="G3398" t="s">
        <v>622</v>
      </c>
      <c r="H3398" t="s">
        <v>26</v>
      </c>
      <c r="I3398" t="s">
        <v>10351</v>
      </c>
      <c r="K3398" t="s">
        <v>4463</v>
      </c>
      <c r="L3398" t="s">
        <v>4464</v>
      </c>
    </row>
    <row r="3399" spans="1:12" x14ac:dyDescent="0.25">
      <c r="A3399">
        <v>51</v>
      </c>
      <c r="B3399">
        <v>39</v>
      </c>
      <c r="C3399" t="s">
        <v>1418</v>
      </c>
      <c r="E3399" t="s">
        <v>622</v>
      </c>
      <c r="F3399" t="s">
        <v>2505</v>
      </c>
      <c r="G3399" t="s">
        <v>622</v>
      </c>
      <c r="H3399" t="s">
        <v>12</v>
      </c>
      <c r="I3399" t="s">
        <v>121</v>
      </c>
      <c r="K3399" t="s">
        <v>4464</v>
      </c>
      <c r="L3399" t="s">
        <v>4465</v>
      </c>
    </row>
    <row r="3400" spans="1:12" x14ac:dyDescent="0.25">
      <c r="A3400">
        <v>51</v>
      </c>
      <c r="B3400">
        <v>40</v>
      </c>
      <c r="C3400" t="s">
        <v>1418</v>
      </c>
      <c r="E3400" t="s">
        <v>622</v>
      </c>
      <c r="F3400" t="s">
        <v>2505</v>
      </c>
      <c r="G3400" t="s">
        <v>622</v>
      </c>
      <c r="H3400" t="s">
        <v>12</v>
      </c>
      <c r="I3400" t="s">
        <v>16</v>
      </c>
      <c r="K3400" t="s">
        <v>4465</v>
      </c>
      <c r="L3400" t="s">
        <v>4466</v>
      </c>
    </row>
    <row r="3401" spans="1:12" x14ac:dyDescent="0.25">
      <c r="A3401">
        <v>51</v>
      </c>
      <c r="B3401">
        <v>41</v>
      </c>
      <c r="C3401" t="s">
        <v>1418</v>
      </c>
      <c r="E3401" t="s">
        <v>622</v>
      </c>
      <c r="F3401" t="s">
        <v>2505</v>
      </c>
      <c r="G3401" t="s">
        <v>622</v>
      </c>
      <c r="H3401" t="s">
        <v>19</v>
      </c>
      <c r="I3401" t="s">
        <v>20</v>
      </c>
      <c r="K3401" t="s">
        <v>4466</v>
      </c>
      <c r="L3401" t="s">
        <v>4467</v>
      </c>
    </row>
    <row r="3402" spans="1:12" x14ac:dyDescent="0.25">
      <c r="A3402">
        <v>51</v>
      </c>
      <c r="B3402">
        <v>42</v>
      </c>
      <c r="C3402" t="s">
        <v>1418</v>
      </c>
      <c r="E3402" t="s">
        <v>622</v>
      </c>
      <c r="F3402" t="s">
        <v>2505</v>
      </c>
      <c r="G3402" t="s">
        <v>622</v>
      </c>
      <c r="H3402" t="s">
        <v>26</v>
      </c>
      <c r="I3402" t="s">
        <v>10351</v>
      </c>
      <c r="K3402" t="s">
        <v>4467</v>
      </c>
      <c r="L3402" t="s">
        <v>4468</v>
      </c>
    </row>
    <row r="3403" spans="1:12" x14ac:dyDescent="0.25">
      <c r="A3403">
        <v>51</v>
      </c>
      <c r="B3403">
        <v>43</v>
      </c>
      <c r="C3403" t="s">
        <v>1418</v>
      </c>
      <c r="E3403" t="s">
        <v>622</v>
      </c>
      <c r="F3403" t="s">
        <v>2505</v>
      </c>
      <c r="G3403" t="s">
        <v>622</v>
      </c>
      <c r="H3403" t="s">
        <v>12</v>
      </c>
      <c r="I3403" t="s">
        <v>121</v>
      </c>
      <c r="K3403" t="s">
        <v>4469</v>
      </c>
      <c r="L3403" t="s">
        <v>4470</v>
      </c>
    </row>
    <row r="3404" spans="1:12" x14ac:dyDescent="0.25">
      <c r="A3404">
        <v>51</v>
      </c>
      <c r="B3404">
        <v>44</v>
      </c>
      <c r="C3404" t="s">
        <v>1418</v>
      </c>
      <c r="E3404" t="s">
        <v>622</v>
      </c>
      <c r="F3404" t="s">
        <v>2505</v>
      </c>
      <c r="G3404" t="s">
        <v>622</v>
      </c>
      <c r="H3404" t="s">
        <v>19</v>
      </c>
      <c r="I3404" t="s">
        <v>20</v>
      </c>
      <c r="K3404" t="s">
        <v>4470</v>
      </c>
      <c r="L3404" t="s">
        <v>4471</v>
      </c>
    </row>
    <row r="3405" spans="1:12" x14ac:dyDescent="0.25">
      <c r="A3405">
        <v>51</v>
      </c>
      <c r="B3405">
        <v>45</v>
      </c>
      <c r="C3405" t="s">
        <v>1418</v>
      </c>
      <c r="E3405" t="s">
        <v>622</v>
      </c>
      <c r="F3405" t="s">
        <v>2505</v>
      </c>
      <c r="G3405" t="s">
        <v>622</v>
      </c>
      <c r="H3405" t="s">
        <v>35</v>
      </c>
      <c r="I3405" t="s">
        <v>611</v>
      </c>
      <c r="K3405" t="s">
        <v>4471</v>
      </c>
      <c r="L3405" t="s">
        <v>4472</v>
      </c>
    </row>
    <row r="3406" spans="1:12" x14ac:dyDescent="0.25">
      <c r="A3406">
        <v>51</v>
      </c>
      <c r="B3406">
        <v>46</v>
      </c>
      <c r="C3406" t="s">
        <v>1418</v>
      </c>
      <c r="E3406" t="s">
        <v>622</v>
      </c>
      <c r="F3406" t="s">
        <v>2505</v>
      </c>
      <c r="G3406" t="s">
        <v>622</v>
      </c>
      <c r="H3406" t="s">
        <v>26</v>
      </c>
      <c r="I3406" t="s">
        <v>10351</v>
      </c>
      <c r="K3406" t="s">
        <v>4473</v>
      </c>
      <c r="L3406" t="s">
        <v>4474</v>
      </c>
    </row>
    <row r="3407" spans="1:12" x14ac:dyDescent="0.25">
      <c r="A3407">
        <v>51</v>
      </c>
      <c r="B3407">
        <v>47</v>
      </c>
      <c r="C3407" t="s">
        <v>1418</v>
      </c>
      <c r="E3407" t="s">
        <v>622</v>
      </c>
      <c r="F3407" t="s">
        <v>2505</v>
      </c>
      <c r="G3407" t="s">
        <v>622</v>
      </c>
      <c r="H3407" t="s">
        <v>12</v>
      </c>
      <c r="I3407" t="s">
        <v>121</v>
      </c>
      <c r="K3407" t="s">
        <v>4474</v>
      </c>
      <c r="L3407" t="s">
        <v>4475</v>
      </c>
    </row>
    <row r="3408" spans="1:12" x14ac:dyDescent="0.25">
      <c r="A3408">
        <v>51</v>
      </c>
      <c r="B3408">
        <v>48</v>
      </c>
      <c r="C3408" t="s">
        <v>1418</v>
      </c>
      <c r="E3408" t="s">
        <v>622</v>
      </c>
      <c r="F3408" t="s">
        <v>2505</v>
      </c>
      <c r="G3408" t="s">
        <v>622</v>
      </c>
      <c r="H3408" t="s">
        <v>12</v>
      </c>
      <c r="I3408" t="s">
        <v>16</v>
      </c>
      <c r="K3408" t="s">
        <v>4475</v>
      </c>
      <c r="L3408" t="s">
        <v>4476</v>
      </c>
    </row>
    <row r="3409" spans="1:14" x14ac:dyDescent="0.25">
      <c r="A3409">
        <v>51</v>
      </c>
      <c r="B3409">
        <v>49</v>
      </c>
      <c r="C3409" t="s">
        <v>1418</v>
      </c>
      <c r="E3409" t="s">
        <v>622</v>
      </c>
      <c r="F3409" t="s">
        <v>2505</v>
      </c>
      <c r="G3409" t="s">
        <v>622</v>
      </c>
      <c r="H3409" t="s">
        <v>19</v>
      </c>
      <c r="I3409" t="s">
        <v>20</v>
      </c>
      <c r="K3409" t="s">
        <v>4476</v>
      </c>
      <c r="L3409" t="s">
        <v>4477</v>
      </c>
    </row>
    <row r="3410" spans="1:14" x14ac:dyDescent="0.25">
      <c r="A3410">
        <v>51</v>
      </c>
      <c r="B3410">
        <v>50</v>
      </c>
      <c r="C3410" t="s">
        <v>1418</v>
      </c>
      <c r="E3410" t="s">
        <v>622</v>
      </c>
      <c r="F3410" t="s">
        <v>2505</v>
      </c>
      <c r="G3410" t="s">
        <v>622</v>
      </c>
      <c r="H3410" t="s">
        <v>19</v>
      </c>
      <c r="I3410" t="s">
        <v>103</v>
      </c>
      <c r="K3410" t="s">
        <v>4477</v>
      </c>
      <c r="L3410" t="s">
        <v>4478</v>
      </c>
    </row>
    <row r="3411" spans="1:14" x14ac:dyDescent="0.25">
      <c r="A3411">
        <v>51</v>
      </c>
      <c r="B3411">
        <v>51</v>
      </c>
      <c r="C3411" t="s">
        <v>1418</v>
      </c>
      <c r="E3411" t="s">
        <v>622</v>
      </c>
      <c r="F3411" t="s">
        <v>2505</v>
      </c>
      <c r="G3411" t="s">
        <v>622</v>
      </c>
      <c r="H3411" t="s">
        <v>55</v>
      </c>
      <c r="I3411" t="s">
        <v>259</v>
      </c>
      <c r="J3411" t="s">
        <v>82</v>
      </c>
      <c r="K3411" t="s">
        <v>4478</v>
      </c>
      <c r="L3411" t="s">
        <v>4479</v>
      </c>
      <c r="N3411">
        <v>6</v>
      </c>
    </row>
    <row r="3412" spans="1:14" x14ac:dyDescent="0.25">
      <c r="A3412">
        <v>51</v>
      </c>
      <c r="B3412">
        <v>52</v>
      </c>
      <c r="C3412" t="s">
        <v>1418</v>
      </c>
      <c r="E3412" t="s">
        <v>622</v>
      </c>
      <c r="F3412" t="s">
        <v>2505</v>
      </c>
      <c r="G3412" t="s">
        <v>622</v>
      </c>
      <c r="H3412" t="s">
        <v>26</v>
      </c>
      <c r="I3412" t="s">
        <v>10351</v>
      </c>
      <c r="K3412" t="s">
        <v>4479</v>
      </c>
      <c r="L3412" t="s">
        <v>4480</v>
      </c>
    </row>
    <row r="3413" spans="1:14" x14ac:dyDescent="0.25">
      <c r="A3413">
        <v>51</v>
      </c>
      <c r="B3413">
        <v>53</v>
      </c>
      <c r="C3413" t="s">
        <v>1418</v>
      </c>
      <c r="E3413" t="s">
        <v>622</v>
      </c>
      <c r="F3413" t="s">
        <v>2505</v>
      </c>
      <c r="G3413" t="s">
        <v>622</v>
      </c>
      <c r="H3413" t="s">
        <v>12</v>
      </c>
      <c r="I3413" t="s">
        <v>121</v>
      </c>
      <c r="K3413" t="s">
        <v>4480</v>
      </c>
      <c r="L3413" t="s">
        <v>4481</v>
      </c>
    </row>
    <row r="3414" spans="1:14" x14ac:dyDescent="0.25">
      <c r="A3414">
        <v>51</v>
      </c>
      <c r="B3414">
        <v>54</v>
      </c>
      <c r="C3414" t="s">
        <v>1418</v>
      </c>
      <c r="E3414" t="s">
        <v>622</v>
      </c>
      <c r="F3414" t="s">
        <v>2505</v>
      </c>
      <c r="G3414" t="s">
        <v>622</v>
      </c>
      <c r="H3414" t="s">
        <v>19</v>
      </c>
      <c r="I3414" t="s">
        <v>20</v>
      </c>
      <c r="K3414" t="s">
        <v>4481</v>
      </c>
      <c r="L3414" t="s">
        <v>4482</v>
      </c>
    </row>
    <row r="3415" spans="1:14" x14ac:dyDescent="0.25">
      <c r="A3415">
        <v>51</v>
      </c>
      <c r="B3415">
        <v>55</v>
      </c>
      <c r="C3415" t="s">
        <v>1418</v>
      </c>
      <c r="E3415" t="s">
        <v>622</v>
      </c>
      <c r="F3415" t="s">
        <v>2505</v>
      </c>
      <c r="G3415" t="s">
        <v>622</v>
      </c>
      <c r="H3415" t="s">
        <v>12</v>
      </c>
      <c r="I3415" t="s">
        <v>16</v>
      </c>
      <c r="K3415" t="s">
        <v>4482</v>
      </c>
      <c r="L3415" t="s">
        <v>4483</v>
      </c>
    </row>
    <row r="3416" spans="1:14" x14ac:dyDescent="0.25">
      <c r="A3416">
        <v>51</v>
      </c>
      <c r="B3416">
        <v>56</v>
      </c>
      <c r="C3416" t="s">
        <v>1418</v>
      </c>
      <c r="E3416" t="s">
        <v>622</v>
      </c>
      <c r="F3416" t="s">
        <v>2505</v>
      </c>
      <c r="G3416" t="s">
        <v>622</v>
      </c>
      <c r="H3416" t="s">
        <v>19</v>
      </c>
      <c r="I3416" t="s">
        <v>20</v>
      </c>
      <c r="K3416" t="s">
        <v>4483</v>
      </c>
      <c r="L3416" t="s">
        <v>4484</v>
      </c>
    </row>
    <row r="3417" spans="1:14" x14ac:dyDescent="0.25">
      <c r="A3417">
        <v>51</v>
      </c>
      <c r="B3417">
        <v>57</v>
      </c>
      <c r="C3417" t="s">
        <v>1418</v>
      </c>
      <c r="E3417" t="s">
        <v>622</v>
      </c>
      <c r="F3417" t="s">
        <v>2505</v>
      </c>
      <c r="G3417" t="s">
        <v>622</v>
      </c>
      <c r="H3417" t="s">
        <v>55</v>
      </c>
      <c r="I3417" t="s">
        <v>259</v>
      </c>
      <c r="J3417" t="s">
        <v>82</v>
      </c>
      <c r="K3417" t="s">
        <v>4484</v>
      </c>
      <c r="L3417" t="s">
        <v>4485</v>
      </c>
      <c r="N3417">
        <v>6</v>
      </c>
    </row>
    <row r="3418" spans="1:14" x14ac:dyDescent="0.25">
      <c r="A3418">
        <v>51</v>
      </c>
      <c r="B3418">
        <v>58</v>
      </c>
      <c r="C3418" t="s">
        <v>1418</v>
      </c>
      <c r="E3418" t="s">
        <v>622</v>
      </c>
      <c r="F3418" t="s">
        <v>2505</v>
      </c>
      <c r="G3418" t="s">
        <v>622</v>
      </c>
      <c r="H3418" t="s">
        <v>26</v>
      </c>
      <c r="I3418" t="s">
        <v>10351</v>
      </c>
      <c r="K3418" t="s">
        <v>4486</v>
      </c>
      <c r="L3418" t="s">
        <v>4487</v>
      </c>
    </row>
    <row r="3419" spans="1:14" x14ac:dyDescent="0.25">
      <c r="A3419">
        <v>51</v>
      </c>
      <c r="B3419">
        <v>59</v>
      </c>
      <c r="C3419" t="s">
        <v>1418</v>
      </c>
      <c r="E3419" t="s">
        <v>622</v>
      </c>
      <c r="F3419" t="s">
        <v>2505</v>
      </c>
      <c r="G3419" t="s">
        <v>622</v>
      </c>
      <c r="H3419" t="s">
        <v>12</v>
      </c>
      <c r="I3419" t="s">
        <v>121</v>
      </c>
      <c r="K3419" t="s">
        <v>4487</v>
      </c>
      <c r="L3419" t="s">
        <v>4488</v>
      </c>
    </row>
    <row r="3420" spans="1:14" x14ac:dyDescent="0.25">
      <c r="A3420">
        <v>51</v>
      </c>
      <c r="B3420">
        <v>60</v>
      </c>
      <c r="C3420" t="s">
        <v>1418</v>
      </c>
      <c r="E3420" t="s">
        <v>622</v>
      </c>
      <c r="F3420" t="s">
        <v>2505</v>
      </c>
      <c r="G3420" t="s">
        <v>622</v>
      </c>
      <c r="H3420" t="s">
        <v>19</v>
      </c>
      <c r="I3420" t="s">
        <v>20</v>
      </c>
      <c r="K3420" t="s">
        <v>4488</v>
      </c>
      <c r="L3420" t="s">
        <v>4489</v>
      </c>
    </row>
    <row r="3421" spans="1:14" x14ac:dyDescent="0.25">
      <c r="A3421">
        <v>51</v>
      </c>
      <c r="B3421">
        <v>61</v>
      </c>
      <c r="C3421" t="s">
        <v>1418</v>
      </c>
      <c r="E3421" t="s">
        <v>622</v>
      </c>
      <c r="F3421" t="s">
        <v>2505</v>
      </c>
      <c r="G3421" t="s">
        <v>622</v>
      </c>
      <c r="H3421" t="s">
        <v>35</v>
      </c>
      <c r="I3421" t="s">
        <v>196</v>
      </c>
      <c r="K3421" t="s">
        <v>4489</v>
      </c>
      <c r="L3421" t="s">
        <v>4489</v>
      </c>
    </row>
    <row r="3422" spans="1:14" x14ac:dyDescent="0.25">
      <c r="A3422">
        <v>51</v>
      </c>
      <c r="B3422">
        <v>62</v>
      </c>
      <c r="C3422" t="s">
        <v>1418</v>
      </c>
      <c r="E3422" t="s">
        <v>622</v>
      </c>
      <c r="F3422" t="s">
        <v>2505</v>
      </c>
      <c r="G3422" t="s">
        <v>622</v>
      </c>
      <c r="H3422" t="s">
        <v>19</v>
      </c>
      <c r="I3422" t="s">
        <v>75</v>
      </c>
      <c r="K3422" t="s">
        <v>4489</v>
      </c>
      <c r="L3422" t="s">
        <v>4490</v>
      </c>
    </row>
    <row r="3423" spans="1:14" x14ac:dyDescent="0.25">
      <c r="A3423">
        <v>51</v>
      </c>
      <c r="B3423">
        <v>63</v>
      </c>
      <c r="C3423" t="s">
        <v>1418</v>
      </c>
      <c r="E3423" t="s">
        <v>622</v>
      </c>
      <c r="F3423" t="s">
        <v>2505</v>
      </c>
      <c r="G3423" t="s">
        <v>622</v>
      </c>
      <c r="H3423" t="s">
        <v>355</v>
      </c>
      <c r="I3423" t="s">
        <v>415</v>
      </c>
      <c r="K3423" t="s">
        <v>4490</v>
      </c>
      <c r="L3423" t="s">
        <v>4490</v>
      </c>
    </row>
    <row r="3424" spans="1:14" x14ac:dyDescent="0.25">
      <c r="A3424">
        <v>51</v>
      </c>
      <c r="B3424">
        <v>64</v>
      </c>
      <c r="C3424" t="s">
        <v>1418</v>
      </c>
      <c r="E3424" t="s">
        <v>622</v>
      </c>
      <c r="F3424" t="s">
        <v>2505</v>
      </c>
      <c r="G3424" t="s">
        <v>622</v>
      </c>
      <c r="H3424" t="s">
        <v>19</v>
      </c>
      <c r="I3424" t="s">
        <v>75</v>
      </c>
      <c r="K3424" t="s">
        <v>4490</v>
      </c>
      <c r="L3424" t="s">
        <v>4491</v>
      </c>
    </row>
    <row r="3425" spans="1:12" x14ac:dyDescent="0.25">
      <c r="A3425">
        <v>51</v>
      </c>
      <c r="B3425">
        <v>65</v>
      </c>
      <c r="C3425" t="s">
        <v>1418</v>
      </c>
      <c r="E3425" t="s">
        <v>622</v>
      </c>
      <c r="F3425" t="s">
        <v>2505</v>
      </c>
      <c r="G3425" t="s">
        <v>622</v>
      </c>
      <c r="H3425" t="s">
        <v>355</v>
      </c>
      <c r="I3425" t="s">
        <v>415</v>
      </c>
      <c r="K3425" t="s">
        <v>4491</v>
      </c>
      <c r="L3425" t="s">
        <v>4491</v>
      </c>
    </row>
    <row r="3426" spans="1:12" x14ac:dyDescent="0.25">
      <c r="A3426">
        <v>51</v>
      </c>
      <c r="B3426">
        <v>66</v>
      </c>
      <c r="C3426" t="s">
        <v>1418</v>
      </c>
      <c r="E3426" t="s">
        <v>622</v>
      </c>
      <c r="F3426" t="s">
        <v>2505</v>
      </c>
      <c r="G3426" t="s">
        <v>622</v>
      </c>
      <c r="H3426" t="s">
        <v>19</v>
      </c>
      <c r="I3426" t="s">
        <v>75</v>
      </c>
      <c r="K3426" t="s">
        <v>4491</v>
      </c>
      <c r="L3426" t="s">
        <v>4492</v>
      </c>
    </row>
    <row r="3427" spans="1:12" x14ac:dyDescent="0.25">
      <c r="A3427">
        <v>51</v>
      </c>
      <c r="B3427">
        <v>67</v>
      </c>
      <c r="C3427" t="s">
        <v>1418</v>
      </c>
      <c r="E3427" t="s">
        <v>622</v>
      </c>
      <c r="F3427" t="s">
        <v>2505</v>
      </c>
      <c r="G3427" t="s">
        <v>622</v>
      </c>
      <c r="H3427" t="s">
        <v>26</v>
      </c>
      <c r="I3427" t="s">
        <v>10351</v>
      </c>
      <c r="K3427" t="s">
        <v>4492</v>
      </c>
      <c r="L3427" t="s">
        <v>4493</v>
      </c>
    </row>
    <row r="3428" spans="1:12" x14ac:dyDescent="0.25">
      <c r="A3428">
        <v>51</v>
      </c>
      <c r="B3428">
        <v>68</v>
      </c>
      <c r="C3428" t="s">
        <v>1418</v>
      </c>
      <c r="E3428" t="s">
        <v>622</v>
      </c>
      <c r="F3428" t="s">
        <v>2505</v>
      </c>
      <c r="G3428" t="s">
        <v>622</v>
      </c>
      <c r="H3428" t="s">
        <v>12</v>
      </c>
      <c r="I3428" t="s">
        <v>121</v>
      </c>
      <c r="K3428" t="s">
        <v>4493</v>
      </c>
      <c r="L3428" t="s">
        <v>4494</v>
      </c>
    </row>
    <row r="3429" spans="1:12" x14ac:dyDescent="0.25">
      <c r="A3429">
        <v>51</v>
      </c>
      <c r="B3429">
        <v>69</v>
      </c>
      <c r="C3429" t="s">
        <v>1418</v>
      </c>
      <c r="E3429" t="s">
        <v>622</v>
      </c>
      <c r="F3429" t="s">
        <v>2505</v>
      </c>
      <c r="G3429" t="s">
        <v>622</v>
      </c>
      <c r="H3429" t="s">
        <v>12</v>
      </c>
      <c r="I3429" t="s">
        <v>16</v>
      </c>
      <c r="K3429" t="s">
        <v>4494</v>
      </c>
      <c r="L3429" t="s">
        <v>4495</v>
      </c>
    </row>
    <row r="3430" spans="1:12" x14ac:dyDescent="0.25">
      <c r="A3430">
        <v>51</v>
      </c>
      <c r="B3430">
        <v>70</v>
      </c>
      <c r="C3430" t="s">
        <v>1418</v>
      </c>
      <c r="E3430" t="s">
        <v>622</v>
      </c>
      <c r="F3430" t="s">
        <v>2505</v>
      </c>
      <c r="G3430" t="s">
        <v>622</v>
      </c>
      <c r="H3430" t="s">
        <v>19</v>
      </c>
      <c r="I3430" t="s">
        <v>20</v>
      </c>
      <c r="K3430" t="s">
        <v>4495</v>
      </c>
      <c r="L3430" t="s">
        <v>4496</v>
      </c>
    </row>
    <row r="3431" spans="1:12" x14ac:dyDescent="0.25">
      <c r="A3431">
        <v>51</v>
      </c>
      <c r="B3431">
        <v>71</v>
      </c>
      <c r="C3431" t="s">
        <v>1418</v>
      </c>
      <c r="E3431" t="s">
        <v>622</v>
      </c>
      <c r="F3431" t="s">
        <v>2505</v>
      </c>
      <c r="G3431" t="s">
        <v>622</v>
      </c>
      <c r="H3431" t="s">
        <v>19</v>
      </c>
      <c r="I3431" t="s">
        <v>103</v>
      </c>
      <c r="K3431" t="s">
        <v>4496</v>
      </c>
      <c r="L3431" t="s">
        <v>4496</v>
      </c>
    </row>
    <row r="3432" spans="1:12" x14ac:dyDescent="0.25">
      <c r="A3432">
        <v>51</v>
      </c>
      <c r="B3432">
        <v>72</v>
      </c>
      <c r="C3432" t="s">
        <v>1418</v>
      </c>
      <c r="E3432" t="s">
        <v>622</v>
      </c>
      <c r="F3432" t="s">
        <v>2505</v>
      </c>
      <c r="G3432" t="s">
        <v>622</v>
      </c>
      <c r="H3432" t="s">
        <v>35</v>
      </c>
      <c r="I3432" t="s">
        <v>611</v>
      </c>
      <c r="J3432" t="s">
        <v>57</v>
      </c>
      <c r="K3432" t="s">
        <v>4496</v>
      </c>
      <c r="L3432" t="s">
        <v>4497</v>
      </c>
    </row>
    <row r="3433" spans="1:12" x14ac:dyDescent="0.25">
      <c r="A3433">
        <v>51</v>
      </c>
      <c r="B3433">
        <v>73</v>
      </c>
      <c r="C3433" t="s">
        <v>1418</v>
      </c>
      <c r="E3433" t="s">
        <v>622</v>
      </c>
      <c r="F3433" t="s">
        <v>2505</v>
      </c>
      <c r="G3433" t="s">
        <v>622</v>
      </c>
      <c r="H3433" t="s">
        <v>165</v>
      </c>
      <c r="I3433" t="s">
        <v>166</v>
      </c>
      <c r="K3433" t="s">
        <v>4497</v>
      </c>
      <c r="L3433" t="s">
        <v>4498</v>
      </c>
    </row>
    <row r="3434" spans="1:12" x14ac:dyDescent="0.25">
      <c r="A3434">
        <v>51</v>
      </c>
      <c r="B3434">
        <v>74</v>
      </c>
      <c r="C3434" t="s">
        <v>1418</v>
      </c>
      <c r="E3434" t="s">
        <v>622</v>
      </c>
      <c r="F3434" t="s">
        <v>2505</v>
      </c>
      <c r="G3434" t="s">
        <v>622</v>
      </c>
      <c r="H3434" t="s">
        <v>26</v>
      </c>
      <c r="I3434" t="s">
        <v>10351</v>
      </c>
      <c r="K3434" t="s">
        <v>4498</v>
      </c>
      <c r="L3434" t="s">
        <v>4499</v>
      </c>
    </row>
    <row r="3435" spans="1:12" x14ac:dyDescent="0.25">
      <c r="A3435">
        <v>51</v>
      </c>
      <c r="B3435">
        <v>75</v>
      </c>
      <c r="C3435" t="s">
        <v>1418</v>
      </c>
      <c r="E3435" t="s">
        <v>622</v>
      </c>
      <c r="F3435" t="s">
        <v>2505</v>
      </c>
      <c r="G3435" t="s">
        <v>622</v>
      </c>
      <c r="H3435" t="s">
        <v>12</v>
      </c>
      <c r="I3435" t="s">
        <v>121</v>
      </c>
      <c r="K3435" t="s">
        <v>4499</v>
      </c>
      <c r="L3435" t="s">
        <v>4500</v>
      </c>
    </row>
    <row r="3436" spans="1:12" x14ac:dyDescent="0.25">
      <c r="A3436">
        <v>51</v>
      </c>
      <c r="B3436">
        <v>76</v>
      </c>
      <c r="C3436" t="s">
        <v>1418</v>
      </c>
      <c r="E3436" t="s">
        <v>622</v>
      </c>
      <c r="F3436" t="s">
        <v>2505</v>
      </c>
      <c r="G3436" t="s">
        <v>622</v>
      </c>
      <c r="H3436" t="s">
        <v>12</v>
      </c>
      <c r="I3436" t="s">
        <v>16</v>
      </c>
      <c r="K3436" t="s">
        <v>4500</v>
      </c>
      <c r="L3436" t="s">
        <v>4501</v>
      </c>
    </row>
    <row r="3437" spans="1:12" x14ac:dyDescent="0.25">
      <c r="A3437">
        <v>51</v>
      </c>
      <c r="B3437">
        <v>77</v>
      </c>
      <c r="C3437" t="s">
        <v>1418</v>
      </c>
      <c r="E3437" t="s">
        <v>622</v>
      </c>
      <c r="F3437" t="s">
        <v>2505</v>
      </c>
      <c r="G3437" t="s">
        <v>622</v>
      </c>
      <c r="H3437" t="s">
        <v>19</v>
      </c>
      <c r="I3437" t="s">
        <v>75</v>
      </c>
      <c r="K3437" t="s">
        <v>4501</v>
      </c>
      <c r="L3437" t="s">
        <v>4502</v>
      </c>
    </row>
    <row r="3438" spans="1:12" x14ac:dyDescent="0.25">
      <c r="A3438">
        <v>51</v>
      </c>
      <c r="B3438">
        <v>78</v>
      </c>
      <c r="C3438" t="s">
        <v>1418</v>
      </c>
      <c r="E3438" t="s">
        <v>622</v>
      </c>
      <c r="F3438" t="s">
        <v>2505</v>
      </c>
      <c r="G3438" t="s">
        <v>622</v>
      </c>
      <c r="H3438" t="s">
        <v>26</v>
      </c>
      <c r="I3438" t="s">
        <v>10351</v>
      </c>
      <c r="K3438" t="s">
        <v>4502</v>
      </c>
      <c r="L3438" t="s">
        <v>4503</v>
      </c>
    </row>
    <row r="3439" spans="1:12" x14ac:dyDescent="0.25">
      <c r="A3439">
        <v>51</v>
      </c>
      <c r="B3439">
        <v>79</v>
      </c>
      <c r="C3439" t="s">
        <v>1418</v>
      </c>
      <c r="E3439" t="s">
        <v>622</v>
      </c>
      <c r="F3439" t="s">
        <v>2505</v>
      </c>
      <c r="G3439" t="s">
        <v>622</v>
      </c>
      <c r="H3439" t="s">
        <v>12</v>
      </c>
      <c r="I3439" t="s">
        <v>121</v>
      </c>
      <c r="K3439" t="s">
        <v>4503</v>
      </c>
      <c r="L3439" t="s">
        <v>4504</v>
      </c>
    </row>
    <row r="3440" spans="1:12" x14ac:dyDescent="0.25">
      <c r="A3440">
        <v>51</v>
      </c>
      <c r="B3440">
        <v>80</v>
      </c>
      <c r="C3440" t="s">
        <v>1418</v>
      </c>
      <c r="E3440" t="s">
        <v>622</v>
      </c>
      <c r="F3440" t="s">
        <v>2505</v>
      </c>
      <c r="G3440" t="s">
        <v>622</v>
      </c>
      <c r="H3440" t="s">
        <v>12</v>
      </c>
      <c r="I3440" t="s">
        <v>16</v>
      </c>
      <c r="K3440" t="s">
        <v>4504</v>
      </c>
      <c r="L3440" t="s">
        <v>4505</v>
      </c>
    </row>
    <row r="3441" spans="1:14" x14ac:dyDescent="0.25">
      <c r="A3441">
        <v>51</v>
      </c>
      <c r="B3441">
        <v>81</v>
      </c>
      <c r="C3441" t="s">
        <v>1418</v>
      </c>
      <c r="E3441" t="s">
        <v>622</v>
      </c>
      <c r="F3441" t="s">
        <v>2505</v>
      </c>
      <c r="G3441" t="s">
        <v>622</v>
      </c>
      <c r="H3441" t="s">
        <v>19</v>
      </c>
      <c r="I3441" t="s">
        <v>824</v>
      </c>
      <c r="K3441" t="s">
        <v>4505</v>
      </c>
      <c r="L3441" t="s">
        <v>4506</v>
      </c>
    </row>
    <row r="3442" spans="1:14" x14ac:dyDescent="0.25">
      <c r="A3442">
        <v>51</v>
      </c>
      <c r="B3442">
        <v>82</v>
      </c>
      <c r="C3442" t="s">
        <v>1418</v>
      </c>
      <c r="E3442" t="s">
        <v>622</v>
      </c>
      <c r="F3442" t="s">
        <v>2505</v>
      </c>
      <c r="G3442" t="s">
        <v>622</v>
      </c>
      <c r="H3442" t="s">
        <v>19</v>
      </c>
      <c r="I3442" t="s">
        <v>157</v>
      </c>
      <c r="K3442" t="s">
        <v>4506</v>
      </c>
      <c r="L3442" t="s">
        <v>4507</v>
      </c>
    </row>
    <row r="3443" spans="1:14" x14ac:dyDescent="0.25">
      <c r="A3443">
        <v>51</v>
      </c>
      <c r="B3443">
        <v>83</v>
      </c>
      <c r="C3443" t="s">
        <v>1418</v>
      </c>
      <c r="E3443" t="s">
        <v>622</v>
      </c>
      <c r="F3443" t="s">
        <v>2505</v>
      </c>
      <c r="G3443" t="s">
        <v>622</v>
      </c>
      <c r="H3443" t="s">
        <v>35</v>
      </c>
      <c r="I3443" t="s">
        <v>36</v>
      </c>
      <c r="K3443" t="s">
        <v>4507</v>
      </c>
      <c r="L3443" t="s">
        <v>4508</v>
      </c>
    </row>
    <row r="3444" spans="1:14" x14ac:dyDescent="0.25">
      <c r="A3444">
        <v>51</v>
      </c>
      <c r="B3444">
        <v>84</v>
      </c>
      <c r="C3444" t="s">
        <v>1418</v>
      </c>
      <c r="E3444" t="s">
        <v>622</v>
      </c>
      <c r="F3444" t="s">
        <v>2505</v>
      </c>
      <c r="G3444" t="s">
        <v>622</v>
      </c>
      <c r="H3444" t="s">
        <v>26</v>
      </c>
      <c r="I3444" t="s">
        <v>10351</v>
      </c>
      <c r="K3444" t="s">
        <v>4508</v>
      </c>
      <c r="L3444" t="s">
        <v>4509</v>
      </c>
    </row>
    <row r="3445" spans="1:14" x14ac:dyDescent="0.25">
      <c r="A3445">
        <v>51</v>
      </c>
      <c r="B3445">
        <v>85</v>
      </c>
      <c r="C3445" t="s">
        <v>1418</v>
      </c>
      <c r="E3445" t="s">
        <v>622</v>
      </c>
      <c r="F3445" t="s">
        <v>2505</v>
      </c>
      <c r="G3445" t="s">
        <v>622</v>
      </c>
      <c r="H3445" t="s">
        <v>12</v>
      </c>
      <c r="I3445" t="s">
        <v>121</v>
      </c>
      <c r="K3445" t="s">
        <v>4510</v>
      </c>
      <c r="L3445" t="s">
        <v>4511</v>
      </c>
    </row>
    <row r="3446" spans="1:14" x14ac:dyDescent="0.25">
      <c r="A3446">
        <v>51</v>
      </c>
      <c r="B3446">
        <v>86</v>
      </c>
      <c r="C3446" t="s">
        <v>1418</v>
      </c>
      <c r="E3446" t="s">
        <v>622</v>
      </c>
      <c r="F3446" t="s">
        <v>2505</v>
      </c>
      <c r="G3446" t="s">
        <v>622</v>
      </c>
      <c r="H3446" t="s">
        <v>19</v>
      </c>
      <c r="I3446" t="s">
        <v>20</v>
      </c>
      <c r="K3446" t="s">
        <v>4511</v>
      </c>
      <c r="L3446" t="s">
        <v>4512</v>
      </c>
    </row>
    <row r="3447" spans="1:14" x14ac:dyDescent="0.25">
      <c r="A3447">
        <v>51</v>
      </c>
      <c r="B3447">
        <v>87</v>
      </c>
      <c r="C3447" t="s">
        <v>1418</v>
      </c>
      <c r="E3447" t="s">
        <v>622</v>
      </c>
      <c r="F3447" t="s">
        <v>2505</v>
      </c>
      <c r="G3447" t="s">
        <v>622</v>
      </c>
      <c r="H3447" t="s">
        <v>35</v>
      </c>
      <c r="I3447" t="s">
        <v>196</v>
      </c>
      <c r="K3447" t="s">
        <v>4512</v>
      </c>
      <c r="L3447" t="s">
        <v>4513</v>
      </c>
    </row>
    <row r="3448" spans="1:14" x14ac:dyDescent="0.25">
      <c r="A3448">
        <v>51</v>
      </c>
      <c r="B3448">
        <v>88</v>
      </c>
      <c r="C3448" t="s">
        <v>1418</v>
      </c>
      <c r="E3448" t="s">
        <v>622</v>
      </c>
      <c r="F3448" t="s">
        <v>2505</v>
      </c>
      <c r="G3448" t="s">
        <v>622</v>
      </c>
      <c r="H3448" t="s">
        <v>19</v>
      </c>
      <c r="I3448" t="s">
        <v>103</v>
      </c>
      <c r="K3448" t="s">
        <v>4513</v>
      </c>
      <c r="L3448" t="s">
        <v>4514</v>
      </c>
    </row>
    <row r="3449" spans="1:14" x14ac:dyDescent="0.25">
      <c r="A3449">
        <v>51</v>
      </c>
      <c r="B3449">
        <v>89</v>
      </c>
      <c r="C3449" t="s">
        <v>1418</v>
      </c>
      <c r="E3449" t="s">
        <v>622</v>
      </c>
      <c r="F3449" t="s">
        <v>2505</v>
      </c>
      <c r="G3449" t="s">
        <v>622</v>
      </c>
      <c r="H3449" t="s">
        <v>55</v>
      </c>
      <c r="I3449" t="s">
        <v>127</v>
      </c>
      <c r="J3449" t="s">
        <v>94</v>
      </c>
      <c r="K3449" t="s">
        <v>4514</v>
      </c>
      <c r="L3449" t="s">
        <v>4515</v>
      </c>
      <c r="M3449" t="s">
        <v>1276</v>
      </c>
      <c r="N3449">
        <v>3</v>
      </c>
    </row>
    <row r="3450" spans="1:14" x14ac:dyDescent="0.25">
      <c r="A3450">
        <v>51</v>
      </c>
      <c r="B3450">
        <v>90</v>
      </c>
      <c r="C3450" t="s">
        <v>1418</v>
      </c>
      <c r="E3450" t="s">
        <v>622</v>
      </c>
      <c r="F3450" t="s">
        <v>2505</v>
      </c>
      <c r="G3450" t="s">
        <v>622</v>
      </c>
      <c r="H3450" t="s">
        <v>23</v>
      </c>
      <c r="I3450" t="s">
        <v>24</v>
      </c>
      <c r="K3450" t="s">
        <v>4515</v>
      </c>
      <c r="L3450" t="s">
        <v>4516</v>
      </c>
    </row>
    <row r="3451" spans="1:14" x14ac:dyDescent="0.25">
      <c r="A3451">
        <v>51</v>
      </c>
      <c r="B3451">
        <v>91</v>
      </c>
      <c r="C3451" t="s">
        <v>1418</v>
      </c>
      <c r="E3451" t="s">
        <v>622</v>
      </c>
      <c r="F3451" t="s">
        <v>2505</v>
      </c>
      <c r="G3451" t="s">
        <v>622</v>
      </c>
      <c r="H3451" t="s">
        <v>26</v>
      </c>
      <c r="I3451" t="s">
        <v>10351</v>
      </c>
      <c r="K3451" t="s">
        <v>4517</v>
      </c>
      <c r="L3451" t="s">
        <v>4518</v>
      </c>
    </row>
    <row r="3452" spans="1:14" x14ac:dyDescent="0.25">
      <c r="A3452">
        <v>51</v>
      </c>
      <c r="B3452">
        <v>92</v>
      </c>
      <c r="C3452" t="s">
        <v>1418</v>
      </c>
      <c r="E3452" t="s">
        <v>622</v>
      </c>
      <c r="F3452" t="s">
        <v>2505</v>
      </c>
      <c r="G3452" t="s">
        <v>622</v>
      </c>
      <c r="H3452" t="s">
        <v>12</v>
      </c>
      <c r="I3452" t="s">
        <v>121</v>
      </c>
      <c r="K3452" t="s">
        <v>4518</v>
      </c>
      <c r="L3452" t="s">
        <v>4519</v>
      </c>
    </row>
    <row r="3453" spans="1:14" x14ac:dyDescent="0.25">
      <c r="A3453">
        <v>51</v>
      </c>
      <c r="B3453">
        <v>93</v>
      </c>
      <c r="C3453" t="s">
        <v>1418</v>
      </c>
      <c r="E3453" t="s">
        <v>622</v>
      </c>
      <c r="F3453" t="s">
        <v>2505</v>
      </c>
      <c r="G3453" t="s">
        <v>622</v>
      </c>
      <c r="H3453" t="s">
        <v>12</v>
      </c>
      <c r="I3453" t="s">
        <v>16</v>
      </c>
      <c r="K3453" t="s">
        <v>4519</v>
      </c>
      <c r="L3453" t="s">
        <v>4520</v>
      </c>
    </row>
    <row r="3454" spans="1:14" x14ac:dyDescent="0.25">
      <c r="A3454">
        <v>51</v>
      </c>
      <c r="B3454">
        <v>94</v>
      </c>
      <c r="C3454" t="s">
        <v>1418</v>
      </c>
      <c r="E3454" t="s">
        <v>622</v>
      </c>
      <c r="F3454" t="s">
        <v>2505</v>
      </c>
      <c r="G3454" t="s">
        <v>622</v>
      </c>
      <c r="H3454" t="s">
        <v>19</v>
      </c>
      <c r="I3454" t="s">
        <v>20</v>
      </c>
      <c r="K3454" t="s">
        <v>4520</v>
      </c>
      <c r="L3454" t="s">
        <v>4521</v>
      </c>
    </row>
    <row r="3455" spans="1:14" x14ac:dyDescent="0.25">
      <c r="A3455">
        <v>51</v>
      </c>
      <c r="B3455">
        <v>95</v>
      </c>
      <c r="C3455" t="s">
        <v>1418</v>
      </c>
      <c r="E3455" t="s">
        <v>622</v>
      </c>
      <c r="F3455" t="s">
        <v>2505</v>
      </c>
      <c r="G3455" t="s">
        <v>622</v>
      </c>
      <c r="H3455" t="s">
        <v>19</v>
      </c>
      <c r="I3455" t="s">
        <v>103</v>
      </c>
      <c r="K3455" t="s">
        <v>4521</v>
      </c>
      <c r="L3455" t="s">
        <v>4522</v>
      </c>
    </row>
    <row r="3456" spans="1:14" x14ac:dyDescent="0.25">
      <c r="A3456">
        <v>51</v>
      </c>
      <c r="B3456">
        <v>96</v>
      </c>
      <c r="C3456" t="s">
        <v>1418</v>
      </c>
      <c r="E3456" t="s">
        <v>622</v>
      </c>
      <c r="F3456" t="s">
        <v>2505</v>
      </c>
      <c r="G3456" t="s">
        <v>622</v>
      </c>
      <c r="H3456" t="s">
        <v>26</v>
      </c>
      <c r="I3456" t="s">
        <v>10351</v>
      </c>
      <c r="K3456" t="s">
        <v>4522</v>
      </c>
      <c r="L3456" t="s">
        <v>4523</v>
      </c>
    </row>
    <row r="3457" spans="1:12" x14ac:dyDescent="0.25">
      <c r="A3457">
        <v>51</v>
      </c>
      <c r="B3457">
        <v>97</v>
      </c>
      <c r="C3457" t="s">
        <v>1418</v>
      </c>
      <c r="E3457" t="s">
        <v>622</v>
      </c>
      <c r="F3457" t="s">
        <v>2505</v>
      </c>
      <c r="G3457" t="s">
        <v>622</v>
      </c>
      <c r="H3457" t="s">
        <v>12</v>
      </c>
      <c r="I3457" t="s">
        <v>121</v>
      </c>
      <c r="K3457" t="s">
        <v>4523</v>
      </c>
      <c r="L3457" t="s">
        <v>4524</v>
      </c>
    </row>
    <row r="3458" spans="1:12" x14ac:dyDescent="0.25">
      <c r="A3458">
        <v>51</v>
      </c>
      <c r="B3458">
        <v>98</v>
      </c>
      <c r="C3458" t="s">
        <v>1418</v>
      </c>
      <c r="E3458" t="s">
        <v>622</v>
      </c>
      <c r="F3458" t="s">
        <v>2505</v>
      </c>
      <c r="G3458" t="s">
        <v>622</v>
      </c>
      <c r="H3458" t="s">
        <v>12</v>
      </c>
      <c r="I3458" t="s">
        <v>16</v>
      </c>
      <c r="K3458" t="s">
        <v>4524</v>
      </c>
      <c r="L3458" t="s">
        <v>4525</v>
      </c>
    </row>
    <row r="3459" spans="1:12" x14ac:dyDescent="0.25">
      <c r="A3459">
        <v>51</v>
      </c>
      <c r="B3459">
        <v>99</v>
      </c>
      <c r="C3459" t="s">
        <v>1418</v>
      </c>
      <c r="E3459" t="s">
        <v>622</v>
      </c>
      <c r="F3459" t="s">
        <v>2505</v>
      </c>
      <c r="G3459" t="s">
        <v>622</v>
      </c>
      <c r="H3459" t="s">
        <v>19</v>
      </c>
      <c r="I3459" t="s">
        <v>824</v>
      </c>
      <c r="K3459" t="s">
        <v>4525</v>
      </c>
      <c r="L3459" t="s">
        <v>4526</v>
      </c>
    </row>
    <row r="3460" spans="1:12" x14ac:dyDescent="0.25">
      <c r="A3460">
        <v>51</v>
      </c>
      <c r="B3460">
        <v>100</v>
      </c>
      <c r="C3460" t="s">
        <v>1418</v>
      </c>
      <c r="E3460" t="s">
        <v>622</v>
      </c>
      <c r="F3460" t="s">
        <v>2505</v>
      </c>
      <c r="G3460" t="s">
        <v>622</v>
      </c>
      <c r="H3460" t="s">
        <v>26</v>
      </c>
      <c r="I3460" t="s">
        <v>10351</v>
      </c>
      <c r="K3460" t="s">
        <v>4527</v>
      </c>
      <c r="L3460" t="s">
        <v>4528</v>
      </c>
    </row>
    <row r="3461" spans="1:12" x14ac:dyDescent="0.25">
      <c r="A3461">
        <v>51</v>
      </c>
      <c r="B3461">
        <v>101</v>
      </c>
      <c r="C3461" t="s">
        <v>1418</v>
      </c>
      <c r="E3461" t="s">
        <v>622</v>
      </c>
      <c r="F3461" t="s">
        <v>2505</v>
      </c>
      <c r="G3461" t="s">
        <v>622</v>
      </c>
      <c r="H3461" t="s">
        <v>12</v>
      </c>
      <c r="I3461" t="s">
        <v>121</v>
      </c>
      <c r="K3461" t="s">
        <v>4528</v>
      </c>
      <c r="L3461" t="s">
        <v>4529</v>
      </c>
    </row>
    <row r="3462" spans="1:12" x14ac:dyDescent="0.25">
      <c r="A3462">
        <v>51</v>
      </c>
      <c r="B3462">
        <v>102</v>
      </c>
      <c r="C3462" t="s">
        <v>1418</v>
      </c>
      <c r="E3462" t="s">
        <v>622</v>
      </c>
      <c r="F3462" t="s">
        <v>2505</v>
      </c>
      <c r="G3462" t="s">
        <v>622</v>
      </c>
      <c r="H3462" t="s">
        <v>12</v>
      </c>
      <c r="I3462" t="s">
        <v>16</v>
      </c>
      <c r="K3462" t="s">
        <v>4529</v>
      </c>
      <c r="L3462" t="s">
        <v>4530</v>
      </c>
    </row>
    <row r="3463" spans="1:12" x14ac:dyDescent="0.25">
      <c r="A3463">
        <v>51</v>
      </c>
      <c r="B3463">
        <v>103</v>
      </c>
      <c r="C3463" t="s">
        <v>1418</v>
      </c>
      <c r="E3463" t="s">
        <v>622</v>
      </c>
      <c r="F3463" t="s">
        <v>2505</v>
      </c>
      <c r="G3463" t="s">
        <v>622</v>
      </c>
      <c r="H3463" t="s">
        <v>35</v>
      </c>
      <c r="I3463" t="s">
        <v>196</v>
      </c>
      <c r="K3463" t="s">
        <v>4530</v>
      </c>
      <c r="L3463" t="s">
        <v>4531</v>
      </c>
    </row>
    <row r="3464" spans="1:12" x14ac:dyDescent="0.25">
      <c r="A3464">
        <v>51</v>
      </c>
      <c r="B3464">
        <v>104</v>
      </c>
      <c r="C3464" t="s">
        <v>1418</v>
      </c>
      <c r="E3464" t="s">
        <v>622</v>
      </c>
      <c r="F3464" t="s">
        <v>2505</v>
      </c>
      <c r="G3464" t="s">
        <v>622</v>
      </c>
      <c r="H3464" t="s">
        <v>26</v>
      </c>
      <c r="I3464" t="s">
        <v>10351</v>
      </c>
      <c r="K3464" t="s">
        <v>4531</v>
      </c>
      <c r="L3464" t="s">
        <v>4532</v>
      </c>
    </row>
    <row r="3465" spans="1:12" x14ac:dyDescent="0.25">
      <c r="A3465">
        <v>52</v>
      </c>
      <c r="B3465">
        <v>1</v>
      </c>
      <c r="C3465" t="s">
        <v>4533</v>
      </c>
      <c r="E3465" t="s">
        <v>622</v>
      </c>
      <c r="F3465" t="s">
        <v>114</v>
      </c>
      <c r="G3465" t="s">
        <v>622</v>
      </c>
      <c r="H3465" t="s">
        <v>26</v>
      </c>
      <c r="I3465" t="s">
        <v>10351</v>
      </c>
      <c r="K3465" t="s">
        <v>4534</v>
      </c>
      <c r="L3465" t="s">
        <v>4535</v>
      </c>
    </row>
    <row r="3466" spans="1:12" x14ac:dyDescent="0.25">
      <c r="A3466">
        <v>52</v>
      </c>
      <c r="B3466">
        <v>2</v>
      </c>
      <c r="C3466" t="s">
        <v>4533</v>
      </c>
      <c r="E3466" t="s">
        <v>622</v>
      </c>
      <c r="F3466" t="s">
        <v>114</v>
      </c>
      <c r="G3466" t="s">
        <v>622</v>
      </c>
      <c r="H3466" t="s">
        <v>12</v>
      </c>
      <c r="I3466" t="s">
        <v>116</v>
      </c>
      <c r="K3466" t="s">
        <v>4535</v>
      </c>
      <c r="L3466" t="s">
        <v>4536</v>
      </c>
    </row>
    <row r="3467" spans="1:12" x14ac:dyDescent="0.25">
      <c r="A3467">
        <v>52</v>
      </c>
      <c r="B3467">
        <v>3</v>
      </c>
      <c r="C3467" t="s">
        <v>4533</v>
      </c>
      <c r="E3467" t="s">
        <v>622</v>
      </c>
      <c r="F3467" t="s">
        <v>114</v>
      </c>
      <c r="G3467" t="s">
        <v>622</v>
      </c>
      <c r="H3467" t="s">
        <v>12</v>
      </c>
      <c r="I3467" t="s">
        <v>121</v>
      </c>
      <c r="K3467" t="s">
        <v>4536</v>
      </c>
      <c r="L3467" t="s">
        <v>4537</v>
      </c>
    </row>
    <row r="3468" spans="1:12" x14ac:dyDescent="0.25">
      <c r="A3468">
        <v>52</v>
      </c>
      <c r="B3468">
        <v>4</v>
      </c>
      <c r="C3468" t="s">
        <v>4533</v>
      </c>
      <c r="E3468" t="s">
        <v>622</v>
      </c>
      <c r="F3468" t="s">
        <v>114</v>
      </c>
      <c r="G3468" t="s">
        <v>622</v>
      </c>
      <c r="H3468" t="s">
        <v>12</v>
      </c>
      <c r="I3468" t="s">
        <v>16</v>
      </c>
      <c r="K3468" t="s">
        <v>4537</v>
      </c>
      <c r="L3468" t="s">
        <v>4538</v>
      </c>
    </row>
    <row r="3469" spans="1:12" x14ac:dyDescent="0.25">
      <c r="A3469">
        <v>52</v>
      </c>
      <c r="B3469">
        <v>5</v>
      </c>
      <c r="C3469" t="s">
        <v>4533</v>
      </c>
      <c r="E3469" t="s">
        <v>622</v>
      </c>
      <c r="F3469" t="s">
        <v>114</v>
      </c>
      <c r="G3469" t="s">
        <v>622</v>
      </c>
      <c r="H3469" t="s">
        <v>19</v>
      </c>
      <c r="I3469" t="s">
        <v>296</v>
      </c>
      <c r="K3469" t="s">
        <v>4538</v>
      </c>
      <c r="L3469" t="s">
        <v>4539</v>
      </c>
    </row>
    <row r="3470" spans="1:12" x14ac:dyDescent="0.25">
      <c r="A3470">
        <v>52</v>
      </c>
      <c r="B3470">
        <v>6</v>
      </c>
      <c r="C3470" t="s">
        <v>4533</v>
      </c>
      <c r="E3470" t="s">
        <v>622</v>
      </c>
      <c r="F3470" t="s">
        <v>114</v>
      </c>
      <c r="G3470" t="s">
        <v>622</v>
      </c>
      <c r="H3470" t="s">
        <v>35</v>
      </c>
      <c r="I3470" t="s">
        <v>164</v>
      </c>
      <c r="K3470" t="s">
        <v>4539</v>
      </c>
      <c r="L3470" t="s">
        <v>4540</v>
      </c>
    </row>
    <row r="3471" spans="1:12" x14ac:dyDescent="0.25">
      <c r="A3471">
        <v>52</v>
      </c>
      <c r="B3471">
        <v>7</v>
      </c>
      <c r="C3471" t="s">
        <v>4533</v>
      </c>
      <c r="E3471" t="s">
        <v>622</v>
      </c>
      <c r="F3471" t="s">
        <v>114</v>
      </c>
      <c r="G3471" t="s">
        <v>622</v>
      </c>
      <c r="H3471" t="s">
        <v>26</v>
      </c>
      <c r="I3471" t="s">
        <v>10351</v>
      </c>
      <c r="K3471" t="s">
        <v>4540</v>
      </c>
      <c r="L3471" t="s">
        <v>4541</v>
      </c>
    </row>
    <row r="3472" spans="1:12" x14ac:dyDescent="0.25">
      <c r="A3472">
        <v>52</v>
      </c>
      <c r="B3472">
        <v>8</v>
      </c>
      <c r="C3472" t="s">
        <v>4533</v>
      </c>
      <c r="E3472" t="s">
        <v>622</v>
      </c>
      <c r="F3472" t="s">
        <v>114</v>
      </c>
      <c r="G3472" t="s">
        <v>622</v>
      </c>
      <c r="H3472" t="s">
        <v>12</v>
      </c>
      <c r="I3472" t="s">
        <v>121</v>
      </c>
      <c r="K3472" t="s">
        <v>4541</v>
      </c>
      <c r="L3472" t="s">
        <v>4542</v>
      </c>
    </row>
    <row r="3473" spans="1:14" x14ac:dyDescent="0.25">
      <c r="A3473">
        <v>52</v>
      </c>
      <c r="B3473">
        <v>9</v>
      </c>
      <c r="C3473" t="s">
        <v>4533</v>
      </c>
      <c r="E3473" t="s">
        <v>622</v>
      </c>
      <c r="F3473" t="s">
        <v>114</v>
      </c>
      <c r="G3473" t="s">
        <v>622</v>
      </c>
      <c r="H3473" t="s">
        <v>12</v>
      </c>
      <c r="I3473" t="s">
        <v>16</v>
      </c>
      <c r="K3473" t="s">
        <v>4542</v>
      </c>
      <c r="L3473" t="s">
        <v>4543</v>
      </c>
    </row>
    <row r="3474" spans="1:14" x14ac:dyDescent="0.25">
      <c r="A3474">
        <v>52</v>
      </c>
      <c r="B3474">
        <v>10</v>
      </c>
      <c r="C3474" t="s">
        <v>4533</v>
      </c>
      <c r="E3474" t="s">
        <v>622</v>
      </c>
      <c r="F3474" t="s">
        <v>114</v>
      </c>
      <c r="G3474" t="s">
        <v>622</v>
      </c>
      <c r="H3474" t="s">
        <v>12</v>
      </c>
      <c r="I3474" t="s">
        <v>16</v>
      </c>
      <c r="K3474" t="s">
        <v>4543</v>
      </c>
      <c r="L3474" t="s">
        <v>4544</v>
      </c>
    </row>
    <row r="3475" spans="1:14" x14ac:dyDescent="0.25">
      <c r="A3475">
        <v>52</v>
      </c>
      <c r="B3475">
        <v>11</v>
      </c>
      <c r="C3475" t="s">
        <v>4533</v>
      </c>
      <c r="E3475" t="s">
        <v>622</v>
      </c>
      <c r="F3475" t="s">
        <v>114</v>
      </c>
      <c r="G3475" t="s">
        <v>622</v>
      </c>
      <c r="H3475" t="s">
        <v>19</v>
      </c>
      <c r="I3475" t="s">
        <v>20</v>
      </c>
      <c r="K3475" t="s">
        <v>4544</v>
      </c>
      <c r="L3475" t="s">
        <v>4545</v>
      </c>
    </row>
    <row r="3476" spans="1:14" x14ac:dyDescent="0.25">
      <c r="A3476">
        <v>52</v>
      </c>
      <c r="B3476">
        <v>12</v>
      </c>
      <c r="C3476" t="s">
        <v>4533</v>
      </c>
      <c r="E3476" t="s">
        <v>622</v>
      </c>
      <c r="F3476" t="s">
        <v>114</v>
      </c>
      <c r="G3476" t="s">
        <v>622</v>
      </c>
      <c r="H3476" t="s">
        <v>26</v>
      </c>
      <c r="I3476" t="s">
        <v>10351</v>
      </c>
      <c r="K3476" t="s">
        <v>4545</v>
      </c>
      <c r="L3476" t="s">
        <v>4546</v>
      </c>
    </row>
    <row r="3477" spans="1:14" x14ac:dyDescent="0.25">
      <c r="A3477">
        <v>52</v>
      </c>
      <c r="B3477">
        <v>13</v>
      </c>
      <c r="C3477" t="s">
        <v>4533</v>
      </c>
      <c r="E3477" t="s">
        <v>622</v>
      </c>
      <c r="F3477" t="s">
        <v>114</v>
      </c>
      <c r="G3477" t="s">
        <v>622</v>
      </c>
      <c r="H3477" t="s">
        <v>12</v>
      </c>
      <c r="I3477" t="s">
        <v>121</v>
      </c>
      <c r="K3477" t="s">
        <v>4546</v>
      </c>
      <c r="L3477" t="s">
        <v>4547</v>
      </c>
    </row>
    <row r="3478" spans="1:14" x14ac:dyDescent="0.25">
      <c r="A3478">
        <v>52</v>
      </c>
      <c r="B3478">
        <v>14</v>
      </c>
      <c r="C3478" t="s">
        <v>4533</v>
      </c>
      <c r="E3478" t="s">
        <v>622</v>
      </c>
      <c r="F3478" t="s">
        <v>114</v>
      </c>
      <c r="G3478" t="s">
        <v>622</v>
      </c>
      <c r="H3478" t="s">
        <v>12</v>
      </c>
      <c r="I3478" t="s">
        <v>121</v>
      </c>
      <c r="K3478" t="s">
        <v>4547</v>
      </c>
      <c r="L3478" t="s">
        <v>4548</v>
      </c>
    </row>
    <row r="3479" spans="1:14" x14ac:dyDescent="0.25">
      <c r="A3479">
        <v>52</v>
      </c>
      <c r="B3479">
        <v>15</v>
      </c>
      <c r="C3479" t="s">
        <v>4533</v>
      </c>
      <c r="E3479" t="s">
        <v>622</v>
      </c>
      <c r="F3479" t="s">
        <v>114</v>
      </c>
      <c r="G3479" t="s">
        <v>622</v>
      </c>
      <c r="H3479" t="s">
        <v>12</v>
      </c>
      <c r="I3479" t="s">
        <v>16</v>
      </c>
      <c r="K3479" t="s">
        <v>4548</v>
      </c>
      <c r="L3479" t="s">
        <v>4549</v>
      </c>
    </row>
    <row r="3480" spans="1:14" x14ac:dyDescent="0.25">
      <c r="A3480">
        <v>52</v>
      </c>
      <c r="B3480">
        <v>16</v>
      </c>
      <c r="C3480" t="s">
        <v>4533</v>
      </c>
      <c r="E3480" t="s">
        <v>622</v>
      </c>
      <c r="F3480" t="s">
        <v>114</v>
      </c>
      <c r="G3480" t="s">
        <v>622</v>
      </c>
      <c r="H3480" t="s">
        <v>19</v>
      </c>
      <c r="I3480" t="s">
        <v>296</v>
      </c>
      <c r="K3480" t="s">
        <v>4549</v>
      </c>
      <c r="L3480" t="s">
        <v>4550</v>
      </c>
    </row>
    <row r="3481" spans="1:14" x14ac:dyDescent="0.25">
      <c r="A3481">
        <v>52</v>
      </c>
      <c r="B3481">
        <v>17</v>
      </c>
      <c r="C3481" t="s">
        <v>4533</v>
      </c>
      <c r="E3481" t="s">
        <v>622</v>
      </c>
      <c r="F3481" t="s">
        <v>114</v>
      </c>
      <c r="G3481" t="s">
        <v>622</v>
      </c>
      <c r="H3481" t="s">
        <v>19</v>
      </c>
      <c r="I3481" t="s">
        <v>75</v>
      </c>
      <c r="K3481" t="s">
        <v>4550</v>
      </c>
      <c r="L3481" t="s">
        <v>4550</v>
      </c>
    </row>
    <row r="3482" spans="1:14" x14ac:dyDescent="0.25">
      <c r="A3482">
        <v>52</v>
      </c>
      <c r="B3482">
        <v>18</v>
      </c>
      <c r="C3482" t="s">
        <v>4533</v>
      </c>
      <c r="E3482" t="s">
        <v>622</v>
      </c>
      <c r="F3482" t="s">
        <v>114</v>
      </c>
      <c r="G3482" t="s">
        <v>622</v>
      </c>
      <c r="H3482" t="s">
        <v>355</v>
      </c>
      <c r="I3482" t="s">
        <v>414</v>
      </c>
      <c r="K3482" t="s">
        <v>4550</v>
      </c>
      <c r="L3482" t="s">
        <v>4550</v>
      </c>
    </row>
    <row r="3483" spans="1:14" x14ac:dyDescent="0.25">
      <c r="A3483">
        <v>52</v>
      </c>
      <c r="B3483">
        <v>19</v>
      </c>
      <c r="C3483" t="s">
        <v>4533</v>
      </c>
      <c r="E3483" t="s">
        <v>622</v>
      </c>
      <c r="F3483" t="s">
        <v>114</v>
      </c>
      <c r="G3483" t="s">
        <v>622</v>
      </c>
      <c r="H3483" t="s">
        <v>19</v>
      </c>
      <c r="I3483" t="s">
        <v>75</v>
      </c>
      <c r="K3483" t="s">
        <v>4550</v>
      </c>
      <c r="L3483" t="s">
        <v>4551</v>
      </c>
    </row>
    <row r="3484" spans="1:14" x14ac:dyDescent="0.25">
      <c r="A3484">
        <v>52</v>
      </c>
      <c r="B3484">
        <v>20</v>
      </c>
      <c r="C3484" t="s">
        <v>4533</v>
      </c>
      <c r="E3484" t="s">
        <v>622</v>
      </c>
      <c r="F3484" t="s">
        <v>114</v>
      </c>
      <c r="G3484" t="s">
        <v>622</v>
      </c>
      <c r="H3484" t="s">
        <v>55</v>
      </c>
      <c r="I3484" t="s">
        <v>81</v>
      </c>
      <c r="J3484" t="s">
        <v>94</v>
      </c>
      <c r="K3484" t="s">
        <v>4551</v>
      </c>
      <c r="L3484" t="s">
        <v>4552</v>
      </c>
      <c r="N3484">
        <v>4</v>
      </c>
    </row>
    <row r="3485" spans="1:14" x14ac:dyDescent="0.25">
      <c r="A3485">
        <v>52</v>
      </c>
      <c r="B3485">
        <v>21</v>
      </c>
      <c r="C3485" t="s">
        <v>4533</v>
      </c>
      <c r="E3485" t="s">
        <v>622</v>
      </c>
      <c r="F3485" t="s">
        <v>114</v>
      </c>
      <c r="G3485" t="s">
        <v>622</v>
      </c>
      <c r="H3485" t="s">
        <v>26</v>
      </c>
      <c r="I3485" t="s">
        <v>10351</v>
      </c>
      <c r="K3485" t="s">
        <v>4553</v>
      </c>
      <c r="L3485" t="s">
        <v>4554</v>
      </c>
    </row>
    <row r="3486" spans="1:14" x14ac:dyDescent="0.25">
      <c r="A3486">
        <v>52</v>
      </c>
      <c r="B3486">
        <v>22</v>
      </c>
      <c r="C3486" t="s">
        <v>4533</v>
      </c>
      <c r="E3486" t="s">
        <v>622</v>
      </c>
      <c r="F3486" t="s">
        <v>114</v>
      </c>
      <c r="G3486" t="s">
        <v>622</v>
      </c>
      <c r="H3486" t="s">
        <v>12</v>
      </c>
      <c r="I3486" t="s">
        <v>116</v>
      </c>
      <c r="K3486" t="s">
        <v>4554</v>
      </c>
      <c r="L3486" t="s">
        <v>4555</v>
      </c>
    </row>
    <row r="3487" spans="1:14" x14ac:dyDescent="0.25">
      <c r="A3487">
        <v>52</v>
      </c>
      <c r="B3487">
        <v>23</v>
      </c>
      <c r="C3487" t="s">
        <v>4533</v>
      </c>
      <c r="E3487" t="s">
        <v>622</v>
      </c>
      <c r="F3487" t="s">
        <v>114</v>
      </c>
      <c r="G3487" t="s">
        <v>622</v>
      </c>
      <c r="H3487" t="s">
        <v>12</v>
      </c>
      <c r="I3487" t="s">
        <v>121</v>
      </c>
      <c r="K3487" t="s">
        <v>4555</v>
      </c>
      <c r="L3487" t="s">
        <v>4556</v>
      </c>
    </row>
    <row r="3488" spans="1:14" x14ac:dyDescent="0.25">
      <c r="A3488">
        <v>52</v>
      </c>
      <c r="B3488">
        <v>24</v>
      </c>
      <c r="C3488" t="s">
        <v>4533</v>
      </c>
      <c r="E3488" t="s">
        <v>622</v>
      </c>
      <c r="F3488" t="s">
        <v>114</v>
      </c>
      <c r="G3488" t="s">
        <v>622</v>
      </c>
      <c r="H3488" t="s">
        <v>12</v>
      </c>
      <c r="I3488" t="s">
        <v>16</v>
      </c>
      <c r="K3488" t="s">
        <v>4556</v>
      </c>
      <c r="L3488" t="s">
        <v>4557</v>
      </c>
    </row>
    <row r="3489" spans="1:14" x14ac:dyDescent="0.25">
      <c r="A3489">
        <v>52</v>
      </c>
      <c r="B3489">
        <v>25</v>
      </c>
      <c r="C3489" t="s">
        <v>4533</v>
      </c>
      <c r="E3489" t="s">
        <v>622</v>
      </c>
      <c r="F3489" t="s">
        <v>114</v>
      </c>
      <c r="G3489" t="s">
        <v>622</v>
      </c>
      <c r="H3489" t="s">
        <v>19</v>
      </c>
      <c r="I3489" t="s">
        <v>50</v>
      </c>
      <c r="K3489" t="s">
        <v>4557</v>
      </c>
      <c r="L3489" t="s">
        <v>4558</v>
      </c>
    </row>
    <row r="3490" spans="1:14" x14ac:dyDescent="0.25">
      <c r="A3490">
        <v>52</v>
      </c>
      <c r="B3490">
        <v>26</v>
      </c>
      <c r="C3490" t="s">
        <v>4533</v>
      </c>
      <c r="E3490" t="s">
        <v>622</v>
      </c>
      <c r="F3490" t="s">
        <v>114</v>
      </c>
      <c r="G3490" t="s">
        <v>622</v>
      </c>
      <c r="H3490" t="s">
        <v>12</v>
      </c>
      <c r="I3490" t="s">
        <v>16</v>
      </c>
      <c r="K3490" t="s">
        <v>4558</v>
      </c>
      <c r="L3490" t="s">
        <v>4559</v>
      </c>
    </row>
    <row r="3491" spans="1:14" x14ac:dyDescent="0.25">
      <c r="A3491">
        <v>52</v>
      </c>
      <c r="B3491">
        <v>27</v>
      </c>
      <c r="C3491" t="s">
        <v>4533</v>
      </c>
      <c r="E3491" t="s">
        <v>622</v>
      </c>
      <c r="F3491" t="s">
        <v>114</v>
      </c>
      <c r="G3491" t="s">
        <v>622</v>
      </c>
      <c r="H3491" t="s">
        <v>19</v>
      </c>
      <c r="I3491" t="s">
        <v>20</v>
      </c>
      <c r="K3491" t="s">
        <v>4559</v>
      </c>
      <c r="L3491" t="s">
        <v>4560</v>
      </c>
    </row>
    <row r="3492" spans="1:14" x14ac:dyDescent="0.25">
      <c r="A3492">
        <v>52</v>
      </c>
      <c r="B3492">
        <v>28</v>
      </c>
      <c r="C3492" t="s">
        <v>4533</v>
      </c>
      <c r="E3492" t="s">
        <v>622</v>
      </c>
      <c r="F3492" t="s">
        <v>114</v>
      </c>
      <c r="G3492" t="s">
        <v>622</v>
      </c>
      <c r="H3492" t="s">
        <v>19</v>
      </c>
      <c r="I3492" t="s">
        <v>50</v>
      </c>
      <c r="K3492" t="s">
        <v>4560</v>
      </c>
      <c r="L3492" t="s">
        <v>4561</v>
      </c>
    </row>
    <row r="3493" spans="1:14" x14ac:dyDescent="0.25">
      <c r="A3493">
        <v>52</v>
      </c>
      <c r="B3493">
        <v>29</v>
      </c>
      <c r="C3493" t="s">
        <v>4533</v>
      </c>
      <c r="E3493" t="s">
        <v>622</v>
      </c>
      <c r="F3493" t="s">
        <v>114</v>
      </c>
      <c r="G3493" t="s">
        <v>622</v>
      </c>
      <c r="H3493" t="s">
        <v>12</v>
      </c>
      <c r="I3493" t="s">
        <v>16</v>
      </c>
      <c r="K3493" t="s">
        <v>4561</v>
      </c>
      <c r="L3493" t="s">
        <v>4562</v>
      </c>
    </row>
    <row r="3494" spans="1:14" x14ac:dyDescent="0.25">
      <c r="A3494">
        <v>52</v>
      </c>
      <c r="B3494">
        <v>30</v>
      </c>
      <c r="C3494" t="s">
        <v>4533</v>
      </c>
      <c r="E3494" t="s">
        <v>622</v>
      </c>
      <c r="F3494" t="s">
        <v>114</v>
      </c>
      <c r="G3494" t="s">
        <v>622</v>
      </c>
      <c r="H3494" t="s">
        <v>19</v>
      </c>
      <c r="I3494" t="s">
        <v>50</v>
      </c>
      <c r="K3494" t="s">
        <v>4562</v>
      </c>
      <c r="L3494" t="s">
        <v>4563</v>
      </c>
    </row>
    <row r="3495" spans="1:14" x14ac:dyDescent="0.25">
      <c r="A3495">
        <v>52</v>
      </c>
      <c r="B3495">
        <v>31</v>
      </c>
      <c r="C3495" t="s">
        <v>4533</v>
      </c>
      <c r="E3495" t="s">
        <v>622</v>
      </c>
      <c r="F3495" t="s">
        <v>114</v>
      </c>
      <c r="G3495" t="s">
        <v>622</v>
      </c>
      <c r="H3495" t="s">
        <v>19</v>
      </c>
      <c r="I3495" t="s">
        <v>75</v>
      </c>
      <c r="K3495" t="s">
        <v>4563</v>
      </c>
      <c r="L3495" t="s">
        <v>4564</v>
      </c>
    </row>
    <row r="3496" spans="1:14" x14ac:dyDescent="0.25">
      <c r="A3496">
        <v>52</v>
      </c>
      <c r="B3496">
        <v>32</v>
      </c>
      <c r="C3496" t="s">
        <v>4533</v>
      </c>
      <c r="E3496" t="s">
        <v>622</v>
      </c>
      <c r="F3496" t="s">
        <v>114</v>
      </c>
      <c r="G3496" t="s">
        <v>622</v>
      </c>
      <c r="H3496" t="s">
        <v>12</v>
      </c>
      <c r="I3496" t="s">
        <v>121</v>
      </c>
      <c r="K3496" t="s">
        <v>4565</v>
      </c>
      <c r="L3496" t="s">
        <v>4566</v>
      </c>
    </row>
    <row r="3497" spans="1:14" x14ac:dyDescent="0.25">
      <c r="A3497">
        <v>52</v>
      </c>
      <c r="B3497">
        <v>33</v>
      </c>
      <c r="C3497" t="s">
        <v>4533</v>
      </c>
      <c r="E3497" t="s">
        <v>622</v>
      </c>
      <c r="F3497" t="s">
        <v>114</v>
      </c>
      <c r="G3497" t="s">
        <v>622</v>
      </c>
      <c r="H3497" t="s">
        <v>12</v>
      </c>
      <c r="I3497" t="s">
        <v>16</v>
      </c>
      <c r="K3497" t="s">
        <v>4566</v>
      </c>
      <c r="L3497" t="s">
        <v>4567</v>
      </c>
    </row>
    <row r="3498" spans="1:14" x14ac:dyDescent="0.25">
      <c r="A3498">
        <v>52</v>
      </c>
      <c r="B3498">
        <v>34</v>
      </c>
      <c r="C3498" t="s">
        <v>4533</v>
      </c>
      <c r="E3498" t="s">
        <v>622</v>
      </c>
      <c r="F3498" t="s">
        <v>114</v>
      </c>
      <c r="G3498" t="s">
        <v>622</v>
      </c>
      <c r="H3498" t="s">
        <v>19</v>
      </c>
      <c r="I3498" t="s">
        <v>20</v>
      </c>
      <c r="K3498" t="s">
        <v>4567</v>
      </c>
      <c r="L3498" t="s">
        <v>4568</v>
      </c>
    </row>
    <row r="3499" spans="1:14" x14ac:dyDescent="0.25">
      <c r="A3499">
        <v>52</v>
      </c>
      <c r="B3499">
        <v>35</v>
      </c>
      <c r="C3499" t="s">
        <v>4533</v>
      </c>
      <c r="E3499" t="s">
        <v>622</v>
      </c>
      <c r="F3499" t="s">
        <v>114</v>
      </c>
      <c r="G3499" t="s">
        <v>622</v>
      </c>
      <c r="H3499" t="s">
        <v>19</v>
      </c>
      <c r="I3499" t="s">
        <v>103</v>
      </c>
      <c r="K3499" t="s">
        <v>4568</v>
      </c>
      <c r="L3499" t="s">
        <v>4569</v>
      </c>
    </row>
    <row r="3500" spans="1:14" x14ac:dyDescent="0.25">
      <c r="A3500">
        <v>52</v>
      </c>
      <c r="B3500">
        <v>36</v>
      </c>
      <c r="C3500" t="s">
        <v>4533</v>
      </c>
      <c r="E3500" t="s">
        <v>622</v>
      </c>
      <c r="F3500" t="s">
        <v>114</v>
      </c>
      <c r="G3500" t="s">
        <v>622</v>
      </c>
      <c r="H3500" t="s">
        <v>26</v>
      </c>
      <c r="I3500" t="s">
        <v>10351</v>
      </c>
      <c r="K3500" t="s">
        <v>4569</v>
      </c>
      <c r="L3500" t="s">
        <v>4570</v>
      </c>
    </row>
    <row r="3501" spans="1:14" x14ac:dyDescent="0.25">
      <c r="A3501">
        <v>52</v>
      </c>
      <c r="B3501">
        <v>37</v>
      </c>
      <c r="C3501" t="s">
        <v>4533</v>
      </c>
      <c r="E3501" t="s">
        <v>622</v>
      </c>
      <c r="F3501" t="s">
        <v>114</v>
      </c>
      <c r="G3501" t="s">
        <v>622</v>
      </c>
      <c r="H3501" t="s">
        <v>12</v>
      </c>
      <c r="I3501" t="s">
        <v>121</v>
      </c>
      <c r="K3501" t="s">
        <v>4570</v>
      </c>
      <c r="L3501" t="s">
        <v>4571</v>
      </c>
    </row>
    <row r="3502" spans="1:14" x14ac:dyDescent="0.25">
      <c r="A3502">
        <v>52</v>
      </c>
      <c r="B3502">
        <v>38</v>
      </c>
      <c r="C3502" t="s">
        <v>4533</v>
      </c>
      <c r="E3502" t="s">
        <v>622</v>
      </c>
      <c r="F3502" t="s">
        <v>114</v>
      </c>
      <c r="G3502" t="s">
        <v>622</v>
      </c>
      <c r="H3502" t="s">
        <v>12</v>
      </c>
      <c r="I3502" t="s">
        <v>16</v>
      </c>
      <c r="K3502" t="s">
        <v>4571</v>
      </c>
      <c r="L3502" t="s">
        <v>4572</v>
      </c>
    </row>
    <row r="3503" spans="1:14" x14ac:dyDescent="0.25">
      <c r="A3503">
        <v>52</v>
      </c>
      <c r="B3503">
        <v>39</v>
      </c>
      <c r="C3503" t="s">
        <v>4533</v>
      </c>
      <c r="E3503" t="s">
        <v>622</v>
      </c>
      <c r="F3503" t="s">
        <v>114</v>
      </c>
      <c r="G3503" t="s">
        <v>622</v>
      </c>
      <c r="H3503" t="s">
        <v>55</v>
      </c>
      <c r="I3503" t="s">
        <v>259</v>
      </c>
      <c r="J3503" t="s">
        <v>82</v>
      </c>
      <c r="K3503" t="s">
        <v>4572</v>
      </c>
      <c r="L3503" t="s">
        <v>4573</v>
      </c>
      <c r="N3503">
        <v>6</v>
      </c>
    </row>
    <row r="3504" spans="1:14" x14ac:dyDescent="0.25">
      <c r="A3504">
        <v>52</v>
      </c>
      <c r="B3504">
        <v>40</v>
      </c>
      <c r="C3504" t="s">
        <v>4533</v>
      </c>
      <c r="E3504" t="s">
        <v>622</v>
      </c>
      <c r="F3504" t="s">
        <v>114</v>
      </c>
      <c r="G3504" t="s">
        <v>622</v>
      </c>
      <c r="H3504" t="s">
        <v>55</v>
      </c>
      <c r="I3504" t="s">
        <v>1656</v>
      </c>
      <c r="J3504" t="s">
        <v>94</v>
      </c>
      <c r="K3504" t="s">
        <v>4573</v>
      </c>
      <c r="L3504" t="s">
        <v>4574</v>
      </c>
      <c r="N3504">
        <v>4</v>
      </c>
    </row>
    <row r="3505" spans="1:14" x14ac:dyDescent="0.25">
      <c r="A3505">
        <v>52</v>
      </c>
      <c r="B3505">
        <v>41</v>
      </c>
      <c r="C3505" t="s">
        <v>4533</v>
      </c>
      <c r="E3505" t="s">
        <v>622</v>
      </c>
      <c r="F3505" t="s">
        <v>114</v>
      </c>
      <c r="G3505" t="s">
        <v>622</v>
      </c>
      <c r="H3505" t="s">
        <v>19</v>
      </c>
      <c r="I3505" t="s">
        <v>75</v>
      </c>
      <c r="K3505" t="s">
        <v>4574</v>
      </c>
      <c r="L3505" t="s">
        <v>4575</v>
      </c>
    </row>
    <row r="3506" spans="1:14" x14ac:dyDescent="0.25">
      <c r="A3506">
        <v>52</v>
      </c>
      <c r="B3506">
        <v>42</v>
      </c>
      <c r="C3506" t="s">
        <v>4533</v>
      </c>
      <c r="E3506" t="s">
        <v>622</v>
      </c>
      <c r="F3506" t="s">
        <v>114</v>
      </c>
      <c r="G3506" t="s">
        <v>622</v>
      </c>
      <c r="H3506" t="s">
        <v>26</v>
      </c>
      <c r="I3506" t="s">
        <v>10351</v>
      </c>
      <c r="K3506" t="s">
        <v>4575</v>
      </c>
      <c r="L3506" t="s">
        <v>4576</v>
      </c>
    </row>
    <row r="3507" spans="1:14" x14ac:dyDescent="0.25">
      <c r="A3507">
        <v>52</v>
      </c>
      <c r="B3507">
        <v>43</v>
      </c>
      <c r="C3507" t="s">
        <v>4533</v>
      </c>
      <c r="E3507" t="s">
        <v>622</v>
      </c>
      <c r="F3507" t="s">
        <v>114</v>
      </c>
      <c r="G3507" t="s">
        <v>622</v>
      </c>
      <c r="H3507" t="s">
        <v>12</v>
      </c>
      <c r="I3507" t="s">
        <v>116</v>
      </c>
      <c r="K3507" t="s">
        <v>4576</v>
      </c>
      <c r="L3507" t="s">
        <v>4577</v>
      </c>
    </row>
    <row r="3508" spans="1:14" x14ac:dyDescent="0.25">
      <c r="A3508">
        <v>52</v>
      </c>
      <c r="B3508">
        <v>44</v>
      </c>
      <c r="C3508" t="s">
        <v>4533</v>
      </c>
      <c r="E3508" t="s">
        <v>622</v>
      </c>
      <c r="F3508" t="s">
        <v>114</v>
      </c>
      <c r="G3508" t="s">
        <v>622</v>
      </c>
      <c r="H3508" t="s">
        <v>12</v>
      </c>
      <c r="I3508" t="s">
        <v>121</v>
      </c>
      <c r="K3508" t="s">
        <v>4577</v>
      </c>
      <c r="L3508" t="s">
        <v>4578</v>
      </c>
    </row>
    <row r="3509" spans="1:14" x14ac:dyDescent="0.25">
      <c r="A3509">
        <v>52</v>
      </c>
      <c r="B3509">
        <v>45</v>
      </c>
      <c r="C3509" t="s">
        <v>4533</v>
      </c>
      <c r="E3509" t="s">
        <v>622</v>
      </c>
      <c r="F3509" t="s">
        <v>114</v>
      </c>
      <c r="G3509" t="s">
        <v>622</v>
      </c>
      <c r="H3509" t="s">
        <v>12</v>
      </c>
      <c r="I3509" t="s">
        <v>16</v>
      </c>
      <c r="K3509" t="s">
        <v>4578</v>
      </c>
      <c r="L3509" t="s">
        <v>4579</v>
      </c>
    </row>
    <row r="3510" spans="1:14" x14ac:dyDescent="0.25">
      <c r="A3510">
        <v>52</v>
      </c>
      <c r="B3510">
        <v>46</v>
      </c>
      <c r="C3510" t="s">
        <v>4533</v>
      </c>
      <c r="E3510" t="s">
        <v>622</v>
      </c>
      <c r="F3510" t="s">
        <v>114</v>
      </c>
      <c r="G3510" t="s">
        <v>622</v>
      </c>
      <c r="H3510" t="s">
        <v>19</v>
      </c>
      <c r="I3510" t="s">
        <v>123</v>
      </c>
      <c r="K3510" t="s">
        <v>4579</v>
      </c>
      <c r="L3510" t="s">
        <v>4579</v>
      </c>
    </row>
    <row r="3511" spans="1:14" x14ac:dyDescent="0.25">
      <c r="A3511">
        <v>52</v>
      </c>
      <c r="B3511">
        <v>47</v>
      </c>
      <c r="C3511" t="s">
        <v>4533</v>
      </c>
      <c r="E3511" t="s">
        <v>622</v>
      </c>
      <c r="F3511" t="s">
        <v>114</v>
      </c>
      <c r="G3511" t="s">
        <v>622</v>
      </c>
      <c r="H3511" t="s">
        <v>55</v>
      </c>
      <c r="I3511" t="s">
        <v>259</v>
      </c>
      <c r="J3511" t="s">
        <v>82</v>
      </c>
      <c r="K3511" t="s">
        <v>4579</v>
      </c>
      <c r="L3511" t="s">
        <v>4580</v>
      </c>
      <c r="N3511">
        <v>6</v>
      </c>
    </row>
    <row r="3512" spans="1:14" x14ac:dyDescent="0.25">
      <c r="A3512">
        <v>52</v>
      </c>
      <c r="B3512">
        <v>48</v>
      </c>
      <c r="C3512" t="s">
        <v>4533</v>
      </c>
      <c r="E3512" t="s">
        <v>622</v>
      </c>
      <c r="F3512" t="s">
        <v>114</v>
      </c>
      <c r="G3512" t="s">
        <v>622</v>
      </c>
      <c r="H3512" t="s">
        <v>26</v>
      </c>
      <c r="I3512" t="s">
        <v>10351</v>
      </c>
      <c r="K3512" t="s">
        <v>4581</v>
      </c>
      <c r="L3512" t="s">
        <v>4582</v>
      </c>
    </row>
    <row r="3513" spans="1:14" x14ac:dyDescent="0.25">
      <c r="A3513">
        <v>52</v>
      </c>
      <c r="B3513">
        <v>49</v>
      </c>
      <c r="C3513" t="s">
        <v>4533</v>
      </c>
      <c r="E3513" t="s">
        <v>622</v>
      </c>
      <c r="F3513" t="s">
        <v>114</v>
      </c>
      <c r="G3513" t="s">
        <v>622</v>
      </c>
      <c r="H3513" t="s">
        <v>12</v>
      </c>
      <c r="I3513" t="s">
        <v>121</v>
      </c>
      <c r="K3513" t="s">
        <v>4582</v>
      </c>
      <c r="L3513" t="s">
        <v>4583</v>
      </c>
    </row>
    <row r="3514" spans="1:14" x14ac:dyDescent="0.25">
      <c r="A3514">
        <v>52</v>
      </c>
      <c r="B3514">
        <v>50</v>
      </c>
      <c r="C3514" t="s">
        <v>4533</v>
      </c>
      <c r="E3514" t="s">
        <v>622</v>
      </c>
      <c r="F3514" t="s">
        <v>114</v>
      </c>
      <c r="G3514" t="s">
        <v>622</v>
      </c>
      <c r="H3514" t="s">
        <v>12</v>
      </c>
      <c r="I3514" t="s">
        <v>16</v>
      </c>
      <c r="K3514" t="s">
        <v>4583</v>
      </c>
      <c r="L3514" t="s">
        <v>4584</v>
      </c>
    </row>
    <row r="3515" spans="1:14" x14ac:dyDescent="0.25">
      <c r="A3515">
        <v>52</v>
      </c>
      <c r="B3515">
        <v>51</v>
      </c>
      <c r="C3515" t="s">
        <v>4533</v>
      </c>
      <c r="E3515" t="s">
        <v>622</v>
      </c>
      <c r="F3515" t="s">
        <v>114</v>
      </c>
      <c r="G3515" t="s">
        <v>622</v>
      </c>
      <c r="H3515" t="s">
        <v>19</v>
      </c>
      <c r="I3515" t="s">
        <v>296</v>
      </c>
      <c r="K3515" t="s">
        <v>4584</v>
      </c>
      <c r="L3515" t="s">
        <v>4585</v>
      </c>
    </row>
    <row r="3516" spans="1:14" x14ac:dyDescent="0.25">
      <c r="A3516">
        <v>52</v>
      </c>
      <c r="B3516">
        <v>52</v>
      </c>
      <c r="C3516" t="s">
        <v>4533</v>
      </c>
      <c r="E3516" t="s">
        <v>622</v>
      </c>
      <c r="F3516" t="s">
        <v>114</v>
      </c>
      <c r="G3516" t="s">
        <v>622</v>
      </c>
      <c r="H3516" t="s">
        <v>26</v>
      </c>
      <c r="I3516" t="s">
        <v>10351</v>
      </c>
      <c r="K3516" t="s">
        <v>4585</v>
      </c>
      <c r="L3516" t="s">
        <v>4586</v>
      </c>
    </row>
    <row r="3517" spans="1:14" x14ac:dyDescent="0.25">
      <c r="A3517">
        <v>52</v>
      </c>
      <c r="B3517">
        <v>53</v>
      </c>
      <c r="C3517" t="s">
        <v>4533</v>
      </c>
      <c r="E3517" t="s">
        <v>622</v>
      </c>
      <c r="F3517" t="s">
        <v>114</v>
      </c>
      <c r="G3517" t="s">
        <v>622</v>
      </c>
      <c r="H3517" t="s">
        <v>12</v>
      </c>
      <c r="I3517" t="s">
        <v>121</v>
      </c>
      <c r="K3517" t="s">
        <v>4586</v>
      </c>
      <c r="L3517" t="s">
        <v>4587</v>
      </c>
    </row>
    <row r="3518" spans="1:14" x14ac:dyDescent="0.25">
      <c r="A3518">
        <v>52</v>
      </c>
      <c r="B3518">
        <v>54</v>
      </c>
      <c r="C3518" t="s">
        <v>4533</v>
      </c>
      <c r="E3518" t="s">
        <v>622</v>
      </c>
      <c r="F3518" t="s">
        <v>114</v>
      </c>
      <c r="G3518" t="s">
        <v>622</v>
      </c>
      <c r="H3518" t="s">
        <v>12</v>
      </c>
      <c r="I3518" t="s">
        <v>16</v>
      </c>
      <c r="K3518" t="s">
        <v>4587</v>
      </c>
      <c r="L3518" t="s">
        <v>4588</v>
      </c>
    </row>
    <row r="3519" spans="1:14" x14ac:dyDescent="0.25">
      <c r="A3519">
        <v>52</v>
      </c>
      <c r="B3519">
        <v>55</v>
      </c>
      <c r="C3519" t="s">
        <v>4533</v>
      </c>
      <c r="E3519" t="s">
        <v>622</v>
      </c>
      <c r="F3519" t="s">
        <v>114</v>
      </c>
      <c r="G3519" t="s">
        <v>622</v>
      </c>
      <c r="H3519" t="s">
        <v>19</v>
      </c>
      <c r="I3519" t="s">
        <v>123</v>
      </c>
      <c r="K3519" t="s">
        <v>4588</v>
      </c>
      <c r="L3519" t="s">
        <v>4588</v>
      </c>
    </row>
    <row r="3520" spans="1:14" x14ac:dyDescent="0.25">
      <c r="A3520">
        <v>52</v>
      </c>
      <c r="B3520">
        <v>56</v>
      </c>
      <c r="C3520" t="s">
        <v>4533</v>
      </c>
      <c r="E3520" t="s">
        <v>622</v>
      </c>
      <c r="F3520" t="s">
        <v>114</v>
      </c>
      <c r="G3520" t="s">
        <v>622</v>
      </c>
      <c r="H3520" t="s">
        <v>55</v>
      </c>
      <c r="I3520" t="s">
        <v>259</v>
      </c>
      <c r="J3520" t="s">
        <v>82</v>
      </c>
      <c r="K3520" t="s">
        <v>4588</v>
      </c>
      <c r="L3520" t="s">
        <v>4589</v>
      </c>
      <c r="N3520">
        <v>6</v>
      </c>
    </row>
    <row r="3521" spans="1:14" x14ac:dyDescent="0.25">
      <c r="A3521">
        <v>52</v>
      </c>
      <c r="B3521">
        <v>57</v>
      </c>
      <c r="C3521" t="s">
        <v>4533</v>
      </c>
      <c r="E3521" t="s">
        <v>622</v>
      </c>
      <c r="F3521" t="s">
        <v>114</v>
      </c>
      <c r="G3521" t="s">
        <v>622</v>
      </c>
      <c r="H3521" t="s">
        <v>23</v>
      </c>
      <c r="I3521" t="s">
        <v>24</v>
      </c>
      <c r="K3521" t="s">
        <v>4590</v>
      </c>
      <c r="L3521" t="s">
        <v>4591</v>
      </c>
    </row>
    <row r="3522" spans="1:14" x14ac:dyDescent="0.25">
      <c r="A3522">
        <v>52</v>
      </c>
      <c r="B3522">
        <v>58</v>
      </c>
      <c r="C3522" t="s">
        <v>4533</v>
      </c>
      <c r="E3522" t="s">
        <v>622</v>
      </c>
      <c r="F3522" t="s">
        <v>114</v>
      </c>
      <c r="G3522" t="s">
        <v>622</v>
      </c>
      <c r="H3522" t="s">
        <v>26</v>
      </c>
      <c r="I3522" t="s">
        <v>10351</v>
      </c>
      <c r="K3522" t="s">
        <v>4592</v>
      </c>
      <c r="L3522" t="s">
        <v>4593</v>
      </c>
    </row>
    <row r="3523" spans="1:14" x14ac:dyDescent="0.25">
      <c r="A3523">
        <v>52</v>
      </c>
      <c r="B3523">
        <v>59</v>
      </c>
      <c r="C3523" t="s">
        <v>4533</v>
      </c>
      <c r="E3523" t="s">
        <v>622</v>
      </c>
      <c r="F3523" t="s">
        <v>114</v>
      </c>
      <c r="G3523" t="s">
        <v>622</v>
      </c>
      <c r="H3523" t="s">
        <v>12</v>
      </c>
      <c r="I3523" t="s">
        <v>121</v>
      </c>
      <c r="K3523" t="s">
        <v>4593</v>
      </c>
      <c r="L3523" t="s">
        <v>4594</v>
      </c>
    </row>
    <row r="3524" spans="1:14" x14ac:dyDescent="0.25">
      <c r="A3524">
        <v>52</v>
      </c>
      <c r="B3524">
        <v>60</v>
      </c>
      <c r="C3524" t="s">
        <v>4533</v>
      </c>
      <c r="E3524" t="s">
        <v>622</v>
      </c>
      <c r="F3524" t="s">
        <v>114</v>
      </c>
      <c r="G3524" t="s">
        <v>622</v>
      </c>
      <c r="H3524" t="s">
        <v>12</v>
      </c>
      <c r="I3524" t="s">
        <v>16</v>
      </c>
      <c r="K3524" t="s">
        <v>4594</v>
      </c>
      <c r="L3524" t="s">
        <v>4595</v>
      </c>
    </row>
    <row r="3525" spans="1:14" x14ac:dyDescent="0.25">
      <c r="A3525">
        <v>52</v>
      </c>
      <c r="B3525">
        <v>61</v>
      </c>
      <c r="C3525" t="s">
        <v>4533</v>
      </c>
      <c r="E3525" t="s">
        <v>622</v>
      </c>
      <c r="F3525" t="s">
        <v>114</v>
      </c>
      <c r="G3525" t="s">
        <v>622</v>
      </c>
      <c r="H3525" t="s">
        <v>19</v>
      </c>
      <c r="I3525" t="s">
        <v>50</v>
      </c>
      <c r="K3525" t="s">
        <v>4595</v>
      </c>
      <c r="L3525" t="s">
        <v>4596</v>
      </c>
    </row>
    <row r="3526" spans="1:14" x14ac:dyDescent="0.25">
      <c r="A3526">
        <v>52</v>
      </c>
      <c r="B3526">
        <v>62</v>
      </c>
      <c r="C3526" t="s">
        <v>4533</v>
      </c>
      <c r="E3526" t="s">
        <v>622</v>
      </c>
      <c r="F3526" t="s">
        <v>114</v>
      </c>
      <c r="G3526" t="s">
        <v>622</v>
      </c>
      <c r="H3526" t="s">
        <v>26</v>
      </c>
      <c r="I3526" t="s">
        <v>10351</v>
      </c>
      <c r="K3526" t="s">
        <v>4596</v>
      </c>
      <c r="L3526" t="s">
        <v>4597</v>
      </c>
    </row>
    <row r="3527" spans="1:14" x14ac:dyDescent="0.25">
      <c r="A3527">
        <v>52</v>
      </c>
      <c r="B3527">
        <v>63</v>
      </c>
      <c r="C3527" t="s">
        <v>4533</v>
      </c>
      <c r="E3527" t="s">
        <v>622</v>
      </c>
      <c r="F3527" t="s">
        <v>114</v>
      </c>
      <c r="G3527" t="s">
        <v>622</v>
      </c>
      <c r="H3527" t="s">
        <v>12</v>
      </c>
      <c r="I3527" t="s">
        <v>121</v>
      </c>
      <c r="K3527" t="s">
        <v>4597</v>
      </c>
      <c r="L3527" t="s">
        <v>4598</v>
      </c>
    </row>
    <row r="3528" spans="1:14" x14ac:dyDescent="0.25">
      <c r="A3528">
        <v>52</v>
      </c>
      <c r="B3528">
        <v>64</v>
      </c>
      <c r="C3528" t="s">
        <v>4533</v>
      </c>
      <c r="E3528" t="s">
        <v>622</v>
      </c>
      <c r="F3528" t="s">
        <v>114</v>
      </c>
      <c r="G3528" t="s">
        <v>622</v>
      </c>
      <c r="H3528" t="s">
        <v>12</v>
      </c>
      <c r="I3528" t="s">
        <v>16</v>
      </c>
      <c r="K3528" t="s">
        <v>4598</v>
      </c>
      <c r="L3528" t="s">
        <v>4599</v>
      </c>
    </row>
    <row r="3529" spans="1:14" x14ac:dyDescent="0.25">
      <c r="A3529">
        <v>52</v>
      </c>
      <c r="B3529">
        <v>65</v>
      </c>
      <c r="C3529" t="s">
        <v>4533</v>
      </c>
      <c r="E3529" t="s">
        <v>622</v>
      </c>
      <c r="F3529" t="s">
        <v>114</v>
      </c>
      <c r="G3529" t="s">
        <v>622</v>
      </c>
      <c r="H3529" t="s">
        <v>12</v>
      </c>
      <c r="I3529" t="s">
        <v>121</v>
      </c>
      <c r="K3529" t="s">
        <v>4599</v>
      </c>
      <c r="L3529" t="s">
        <v>4600</v>
      </c>
    </row>
    <row r="3530" spans="1:14" x14ac:dyDescent="0.25">
      <c r="A3530">
        <v>52</v>
      </c>
      <c r="B3530">
        <v>66</v>
      </c>
      <c r="C3530" t="s">
        <v>4533</v>
      </c>
      <c r="E3530" t="s">
        <v>622</v>
      </c>
      <c r="F3530" t="s">
        <v>114</v>
      </c>
      <c r="G3530" t="s">
        <v>622</v>
      </c>
      <c r="H3530" t="s">
        <v>19</v>
      </c>
      <c r="I3530" t="s">
        <v>103</v>
      </c>
      <c r="K3530" t="s">
        <v>4600</v>
      </c>
      <c r="L3530" t="s">
        <v>4601</v>
      </c>
    </row>
    <row r="3531" spans="1:14" x14ac:dyDescent="0.25">
      <c r="A3531">
        <v>52</v>
      </c>
      <c r="B3531">
        <v>67</v>
      </c>
      <c r="C3531" t="s">
        <v>4533</v>
      </c>
      <c r="E3531" t="s">
        <v>622</v>
      </c>
      <c r="F3531" t="s">
        <v>114</v>
      </c>
      <c r="G3531" t="s">
        <v>622</v>
      </c>
      <c r="H3531" t="s">
        <v>12</v>
      </c>
      <c r="I3531" t="s">
        <v>16</v>
      </c>
      <c r="K3531" t="s">
        <v>4601</v>
      </c>
      <c r="L3531" t="s">
        <v>4602</v>
      </c>
    </row>
    <row r="3532" spans="1:14" x14ac:dyDescent="0.25">
      <c r="A3532">
        <v>52</v>
      </c>
      <c r="B3532">
        <v>68</v>
      </c>
      <c r="C3532" t="s">
        <v>4533</v>
      </c>
      <c r="E3532" t="s">
        <v>622</v>
      </c>
      <c r="F3532" t="s">
        <v>114</v>
      </c>
      <c r="G3532" t="s">
        <v>622</v>
      </c>
      <c r="H3532" t="s">
        <v>19</v>
      </c>
      <c r="I3532" t="s">
        <v>20</v>
      </c>
      <c r="K3532" t="s">
        <v>4602</v>
      </c>
      <c r="L3532" t="s">
        <v>4603</v>
      </c>
    </row>
    <row r="3533" spans="1:14" x14ac:dyDescent="0.25">
      <c r="A3533">
        <v>52</v>
      </c>
      <c r="B3533">
        <v>69</v>
      </c>
      <c r="C3533" t="s">
        <v>4533</v>
      </c>
      <c r="E3533" t="s">
        <v>622</v>
      </c>
      <c r="F3533" t="s">
        <v>114</v>
      </c>
      <c r="G3533" t="s">
        <v>622</v>
      </c>
      <c r="H3533" t="s">
        <v>19</v>
      </c>
      <c r="I3533" t="s">
        <v>103</v>
      </c>
      <c r="K3533" t="s">
        <v>4603</v>
      </c>
      <c r="L3533" t="s">
        <v>4604</v>
      </c>
    </row>
    <row r="3534" spans="1:14" x14ac:dyDescent="0.25">
      <c r="A3534">
        <v>52</v>
      </c>
      <c r="B3534">
        <v>70</v>
      </c>
      <c r="C3534" t="s">
        <v>4533</v>
      </c>
      <c r="E3534" t="s">
        <v>622</v>
      </c>
      <c r="F3534" t="s">
        <v>114</v>
      </c>
      <c r="G3534" t="s">
        <v>622</v>
      </c>
      <c r="H3534" t="s">
        <v>12</v>
      </c>
      <c r="I3534" t="s">
        <v>16</v>
      </c>
      <c r="K3534" t="s">
        <v>4604</v>
      </c>
      <c r="L3534" t="s">
        <v>4605</v>
      </c>
    </row>
    <row r="3535" spans="1:14" x14ac:dyDescent="0.25">
      <c r="A3535">
        <v>52</v>
      </c>
      <c r="B3535">
        <v>71</v>
      </c>
      <c r="C3535" t="s">
        <v>4533</v>
      </c>
      <c r="E3535" t="s">
        <v>622</v>
      </c>
      <c r="F3535" t="s">
        <v>114</v>
      </c>
      <c r="G3535" t="s">
        <v>622</v>
      </c>
      <c r="H3535" t="s">
        <v>19</v>
      </c>
      <c r="I3535" t="s">
        <v>123</v>
      </c>
      <c r="K3535" t="s">
        <v>4605</v>
      </c>
      <c r="L3535" t="s">
        <v>4605</v>
      </c>
    </row>
    <row r="3536" spans="1:14" x14ac:dyDescent="0.25">
      <c r="A3536">
        <v>52</v>
      </c>
      <c r="B3536">
        <v>72</v>
      </c>
      <c r="C3536" t="s">
        <v>4533</v>
      </c>
      <c r="E3536" t="s">
        <v>622</v>
      </c>
      <c r="F3536" t="s">
        <v>114</v>
      </c>
      <c r="G3536" t="s">
        <v>622</v>
      </c>
      <c r="H3536" t="s">
        <v>55</v>
      </c>
      <c r="I3536" t="s">
        <v>259</v>
      </c>
      <c r="J3536" t="s">
        <v>82</v>
      </c>
      <c r="K3536" t="s">
        <v>4605</v>
      </c>
      <c r="L3536" t="s">
        <v>4606</v>
      </c>
      <c r="N3536">
        <v>6</v>
      </c>
    </row>
    <row r="3537" spans="1:14" x14ac:dyDescent="0.25">
      <c r="A3537">
        <v>52</v>
      </c>
      <c r="B3537">
        <v>73</v>
      </c>
      <c r="C3537" t="s">
        <v>4533</v>
      </c>
      <c r="E3537" t="s">
        <v>622</v>
      </c>
      <c r="F3537" t="s">
        <v>114</v>
      </c>
      <c r="G3537" t="s">
        <v>622</v>
      </c>
      <c r="H3537" t="s">
        <v>23</v>
      </c>
      <c r="I3537" t="s">
        <v>341</v>
      </c>
      <c r="K3537" t="s">
        <v>4606</v>
      </c>
      <c r="L3537" t="s">
        <v>4607</v>
      </c>
    </row>
    <row r="3538" spans="1:14" x14ac:dyDescent="0.25">
      <c r="A3538">
        <v>52</v>
      </c>
      <c r="B3538">
        <v>74</v>
      </c>
      <c r="C3538" t="s">
        <v>4533</v>
      </c>
      <c r="E3538" t="s">
        <v>622</v>
      </c>
      <c r="F3538" t="s">
        <v>114</v>
      </c>
      <c r="G3538" t="s">
        <v>622</v>
      </c>
      <c r="H3538" t="s">
        <v>26</v>
      </c>
      <c r="I3538" t="s">
        <v>10351</v>
      </c>
      <c r="K3538" t="s">
        <v>4607</v>
      </c>
      <c r="L3538" t="s">
        <v>4608</v>
      </c>
    </row>
    <row r="3539" spans="1:14" x14ac:dyDescent="0.25">
      <c r="A3539">
        <v>52</v>
      </c>
      <c r="B3539">
        <v>75</v>
      </c>
      <c r="C3539" t="s">
        <v>4533</v>
      </c>
      <c r="E3539" t="s">
        <v>622</v>
      </c>
      <c r="F3539" t="s">
        <v>114</v>
      </c>
      <c r="G3539" t="s">
        <v>622</v>
      </c>
      <c r="H3539" t="s">
        <v>12</v>
      </c>
      <c r="I3539" t="s">
        <v>121</v>
      </c>
      <c r="K3539" t="s">
        <v>4609</v>
      </c>
      <c r="L3539" t="s">
        <v>4610</v>
      </c>
    </row>
    <row r="3540" spans="1:14" x14ac:dyDescent="0.25">
      <c r="A3540">
        <v>52</v>
      </c>
      <c r="B3540">
        <v>76</v>
      </c>
      <c r="C3540" t="s">
        <v>4533</v>
      </c>
      <c r="E3540" t="s">
        <v>622</v>
      </c>
      <c r="F3540" t="s">
        <v>114</v>
      </c>
      <c r="G3540" t="s">
        <v>622</v>
      </c>
      <c r="H3540" t="s">
        <v>12</v>
      </c>
      <c r="I3540" t="s">
        <v>16</v>
      </c>
      <c r="K3540" t="s">
        <v>4610</v>
      </c>
      <c r="L3540" t="s">
        <v>4611</v>
      </c>
    </row>
    <row r="3541" spans="1:14" x14ac:dyDescent="0.25">
      <c r="A3541">
        <v>52</v>
      </c>
      <c r="B3541">
        <v>77</v>
      </c>
      <c r="C3541" t="s">
        <v>4533</v>
      </c>
      <c r="E3541" t="s">
        <v>622</v>
      </c>
      <c r="F3541" t="s">
        <v>114</v>
      </c>
      <c r="G3541" t="s">
        <v>622</v>
      </c>
      <c r="H3541" t="s">
        <v>19</v>
      </c>
      <c r="I3541" t="s">
        <v>75</v>
      </c>
      <c r="K3541" t="s">
        <v>4611</v>
      </c>
      <c r="L3541" t="s">
        <v>4612</v>
      </c>
    </row>
    <row r="3542" spans="1:14" x14ac:dyDescent="0.25">
      <c r="A3542">
        <v>52</v>
      </c>
      <c r="B3542">
        <v>78</v>
      </c>
      <c r="C3542" t="s">
        <v>4533</v>
      </c>
      <c r="E3542" t="s">
        <v>622</v>
      </c>
      <c r="F3542" t="s">
        <v>114</v>
      </c>
      <c r="G3542" t="s">
        <v>622</v>
      </c>
      <c r="H3542" t="s">
        <v>55</v>
      </c>
      <c r="I3542" t="s">
        <v>1903</v>
      </c>
      <c r="J3542" t="s">
        <v>82</v>
      </c>
      <c r="K3542" t="s">
        <v>4612</v>
      </c>
      <c r="L3542" t="s">
        <v>4613</v>
      </c>
      <c r="N3542">
        <v>6</v>
      </c>
    </row>
    <row r="3543" spans="1:14" x14ac:dyDescent="0.25">
      <c r="A3543">
        <v>52</v>
      </c>
      <c r="B3543">
        <v>79</v>
      </c>
      <c r="C3543" t="s">
        <v>4533</v>
      </c>
      <c r="E3543" t="s">
        <v>622</v>
      </c>
      <c r="F3543" t="s">
        <v>114</v>
      </c>
      <c r="G3543" t="s">
        <v>622</v>
      </c>
      <c r="H3543" t="s">
        <v>23</v>
      </c>
      <c r="I3543" t="s">
        <v>24</v>
      </c>
      <c r="K3543" t="s">
        <v>4614</v>
      </c>
      <c r="L3543" t="s">
        <v>4615</v>
      </c>
    </row>
    <row r="3544" spans="1:14" x14ac:dyDescent="0.25">
      <c r="A3544">
        <v>52</v>
      </c>
      <c r="B3544">
        <v>80</v>
      </c>
      <c r="C3544" t="s">
        <v>4533</v>
      </c>
      <c r="E3544" t="s">
        <v>622</v>
      </c>
      <c r="F3544" t="s">
        <v>114</v>
      </c>
      <c r="G3544" t="s">
        <v>622</v>
      </c>
      <c r="H3544" t="s">
        <v>26</v>
      </c>
      <c r="I3544" t="s">
        <v>10351</v>
      </c>
      <c r="K3544" t="s">
        <v>4615</v>
      </c>
      <c r="L3544" t="s">
        <v>4616</v>
      </c>
    </row>
    <row r="3545" spans="1:14" x14ac:dyDescent="0.25">
      <c r="A3545">
        <v>52</v>
      </c>
      <c r="B3545">
        <v>81</v>
      </c>
      <c r="C3545" t="s">
        <v>4533</v>
      </c>
      <c r="E3545" t="s">
        <v>622</v>
      </c>
      <c r="F3545" t="s">
        <v>114</v>
      </c>
      <c r="G3545" t="s">
        <v>622</v>
      </c>
      <c r="H3545" t="s">
        <v>12</v>
      </c>
      <c r="I3545" t="s">
        <v>121</v>
      </c>
      <c r="K3545" t="s">
        <v>4616</v>
      </c>
      <c r="L3545" t="s">
        <v>4617</v>
      </c>
    </row>
    <row r="3546" spans="1:14" x14ac:dyDescent="0.25">
      <c r="A3546">
        <v>52</v>
      </c>
      <c r="B3546">
        <v>82</v>
      </c>
      <c r="C3546" t="s">
        <v>4533</v>
      </c>
      <c r="E3546" t="s">
        <v>622</v>
      </c>
      <c r="F3546" t="s">
        <v>114</v>
      </c>
      <c r="G3546" t="s">
        <v>622</v>
      </c>
      <c r="H3546" t="s">
        <v>12</v>
      </c>
      <c r="I3546" t="s">
        <v>16</v>
      </c>
      <c r="K3546" t="s">
        <v>4617</v>
      </c>
      <c r="L3546" t="s">
        <v>4618</v>
      </c>
    </row>
    <row r="3547" spans="1:14" x14ac:dyDescent="0.25">
      <c r="A3547">
        <v>52</v>
      </c>
      <c r="B3547">
        <v>83</v>
      </c>
      <c r="C3547" t="s">
        <v>4533</v>
      </c>
      <c r="E3547" t="s">
        <v>622</v>
      </c>
      <c r="F3547" t="s">
        <v>114</v>
      </c>
      <c r="G3547" t="s">
        <v>622</v>
      </c>
      <c r="H3547" t="s">
        <v>19</v>
      </c>
      <c r="I3547" t="s">
        <v>123</v>
      </c>
      <c r="K3547" t="s">
        <v>4618</v>
      </c>
      <c r="L3547" t="s">
        <v>4619</v>
      </c>
    </row>
    <row r="3548" spans="1:14" x14ac:dyDescent="0.25">
      <c r="A3548">
        <v>52</v>
      </c>
      <c r="B3548">
        <v>84</v>
      </c>
      <c r="C3548" t="s">
        <v>4533</v>
      </c>
      <c r="E3548" t="s">
        <v>622</v>
      </c>
      <c r="F3548" t="s">
        <v>114</v>
      </c>
      <c r="G3548" t="s">
        <v>622</v>
      </c>
      <c r="H3548" t="s">
        <v>55</v>
      </c>
      <c r="I3548" t="s">
        <v>259</v>
      </c>
      <c r="J3548" t="s">
        <v>82</v>
      </c>
      <c r="K3548" t="s">
        <v>4619</v>
      </c>
      <c r="L3548" t="s">
        <v>4620</v>
      </c>
      <c r="N3548">
        <v>6</v>
      </c>
    </row>
    <row r="3549" spans="1:14" x14ac:dyDescent="0.25">
      <c r="A3549">
        <v>52</v>
      </c>
      <c r="B3549">
        <v>85</v>
      </c>
      <c r="C3549" t="s">
        <v>4533</v>
      </c>
      <c r="E3549" t="s">
        <v>622</v>
      </c>
      <c r="F3549" t="s">
        <v>114</v>
      </c>
      <c r="G3549" t="s">
        <v>622</v>
      </c>
      <c r="H3549" t="s">
        <v>26</v>
      </c>
      <c r="I3549" t="s">
        <v>1563</v>
      </c>
      <c r="K3549" t="s">
        <v>4620</v>
      </c>
      <c r="L3549" t="s">
        <v>4621</v>
      </c>
    </row>
    <row r="3550" spans="1:14" x14ac:dyDescent="0.25">
      <c r="A3550">
        <v>52</v>
      </c>
      <c r="B3550">
        <v>86</v>
      </c>
      <c r="C3550" t="s">
        <v>4533</v>
      </c>
      <c r="E3550" t="s">
        <v>622</v>
      </c>
      <c r="F3550" t="s">
        <v>114</v>
      </c>
      <c r="G3550" t="s">
        <v>622</v>
      </c>
      <c r="H3550" t="s">
        <v>26</v>
      </c>
      <c r="I3550" t="s">
        <v>10351</v>
      </c>
      <c r="K3550" t="s">
        <v>4621</v>
      </c>
      <c r="L3550" t="s">
        <v>4622</v>
      </c>
    </row>
    <row r="3551" spans="1:14" x14ac:dyDescent="0.25">
      <c r="A3551">
        <v>52</v>
      </c>
      <c r="B3551">
        <v>87</v>
      </c>
      <c r="C3551" t="s">
        <v>4533</v>
      </c>
      <c r="E3551" t="s">
        <v>622</v>
      </c>
      <c r="F3551" t="s">
        <v>114</v>
      </c>
      <c r="G3551" t="s">
        <v>622</v>
      </c>
      <c r="H3551" t="s">
        <v>12</v>
      </c>
      <c r="I3551" t="s">
        <v>121</v>
      </c>
      <c r="K3551" t="s">
        <v>4622</v>
      </c>
      <c r="L3551" t="s">
        <v>4623</v>
      </c>
    </row>
    <row r="3552" spans="1:14" x14ac:dyDescent="0.25">
      <c r="A3552">
        <v>52</v>
      </c>
      <c r="B3552">
        <v>88</v>
      </c>
      <c r="C3552" t="s">
        <v>4533</v>
      </c>
      <c r="E3552" t="s">
        <v>622</v>
      </c>
      <c r="F3552" t="s">
        <v>114</v>
      </c>
      <c r="G3552" t="s">
        <v>622</v>
      </c>
      <c r="H3552" t="s">
        <v>12</v>
      </c>
      <c r="I3552" t="s">
        <v>16</v>
      </c>
      <c r="K3552" t="s">
        <v>4623</v>
      </c>
      <c r="L3552" t="s">
        <v>4624</v>
      </c>
    </row>
    <row r="3553" spans="1:14" x14ac:dyDescent="0.25">
      <c r="A3553">
        <v>52</v>
      </c>
      <c r="B3553">
        <v>89</v>
      </c>
      <c r="C3553" t="s">
        <v>4533</v>
      </c>
      <c r="E3553" t="s">
        <v>622</v>
      </c>
      <c r="F3553" t="s">
        <v>114</v>
      </c>
      <c r="G3553" t="s">
        <v>622</v>
      </c>
      <c r="H3553" t="s">
        <v>19</v>
      </c>
      <c r="I3553" t="s">
        <v>123</v>
      </c>
      <c r="K3553" t="s">
        <v>4624</v>
      </c>
      <c r="L3553" t="s">
        <v>4624</v>
      </c>
    </row>
    <row r="3554" spans="1:14" x14ac:dyDescent="0.25">
      <c r="A3554">
        <v>52</v>
      </c>
      <c r="B3554">
        <v>90</v>
      </c>
      <c r="C3554" t="s">
        <v>4533</v>
      </c>
      <c r="E3554" t="s">
        <v>622</v>
      </c>
      <c r="F3554" t="s">
        <v>114</v>
      </c>
      <c r="G3554" t="s">
        <v>622</v>
      </c>
      <c r="H3554" t="s">
        <v>55</v>
      </c>
      <c r="I3554" t="s">
        <v>259</v>
      </c>
      <c r="J3554" t="s">
        <v>82</v>
      </c>
      <c r="K3554" t="s">
        <v>4624</v>
      </c>
      <c r="L3554" t="s">
        <v>4625</v>
      </c>
      <c r="N3554">
        <v>6</v>
      </c>
    </row>
    <row r="3555" spans="1:14" x14ac:dyDescent="0.25">
      <c r="A3555">
        <v>52</v>
      </c>
      <c r="B3555">
        <v>91</v>
      </c>
      <c r="C3555" t="s">
        <v>4533</v>
      </c>
      <c r="E3555" t="s">
        <v>622</v>
      </c>
      <c r="F3555" t="s">
        <v>114</v>
      </c>
      <c r="G3555" t="s">
        <v>622</v>
      </c>
      <c r="H3555" t="s">
        <v>23</v>
      </c>
      <c r="I3555" t="s">
        <v>24</v>
      </c>
      <c r="K3555" t="s">
        <v>4626</v>
      </c>
      <c r="L3555" t="s">
        <v>4627</v>
      </c>
    </row>
    <row r="3556" spans="1:14" x14ac:dyDescent="0.25">
      <c r="A3556">
        <v>52</v>
      </c>
      <c r="B3556">
        <v>92</v>
      </c>
      <c r="C3556" t="s">
        <v>4533</v>
      </c>
      <c r="E3556" t="s">
        <v>622</v>
      </c>
      <c r="F3556" t="s">
        <v>114</v>
      </c>
      <c r="G3556" t="s">
        <v>622</v>
      </c>
      <c r="H3556" t="s">
        <v>26</v>
      </c>
      <c r="I3556" t="s">
        <v>10351</v>
      </c>
      <c r="K3556" t="s">
        <v>4628</v>
      </c>
      <c r="L3556" t="s">
        <v>4629</v>
      </c>
    </row>
    <row r="3557" spans="1:14" x14ac:dyDescent="0.25">
      <c r="A3557">
        <v>52</v>
      </c>
      <c r="B3557">
        <v>93</v>
      </c>
      <c r="C3557" t="s">
        <v>4533</v>
      </c>
      <c r="E3557" t="s">
        <v>622</v>
      </c>
      <c r="F3557" t="s">
        <v>114</v>
      </c>
      <c r="G3557" t="s">
        <v>622</v>
      </c>
      <c r="H3557" t="s">
        <v>12</v>
      </c>
      <c r="I3557" t="s">
        <v>121</v>
      </c>
      <c r="K3557" t="s">
        <v>4629</v>
      </c>
      <c r="L3557" t="s">
        <v>4630</v>
      </c>
    </row>
    <row r="3558" spans="1:14" x14ac:dyDescent="0.25">
      <c r="A3558">
        <v>52</v>
      </c>
      <c r="B3558">
        <v>94</v>
      </c>
      <c r="C3558" t="s">
        <v>4533</v>
      </c>
      <c r="E3558" t="s">
        <v>622</v>
      </c>
      <c r="F3558" t="s">
        <v>114</v>
      </c>
      <c r="G3558" t="s">
        <v>622</v>
      </c>
      <c r="H3558" t="s">
        <v>12</v>
      </c>
      <c r="I3558" t="s">
        <v>16</v>
      </c>
      <c r="K3558" t="s">
        <v>4630</v>
      </c>
      <c r="L3558" t="s">
        <v>4631</v>
      </c>
    </row>
    <row r="3559" spans="1:14" x14ac:dyDescent="0.25">
      <c r="A3559">
        <v>52</v>
      </c>
      <c r="B3559">
        <v>95</v>
      </c>
      <c r="C3559" t="s">
        <v>4533</v>
      </c>
      <c r="E3559" t="s">
        <v>622</v>
      </c>
      <c r="F3559" t="s">
        <v>114</v>
      </c>
      <c r="G3559" t="s">
        <v>622</v>
      </c>
      <c r="H3559" t="s">
        <v>19</v>
      </c>
      <c r="I3559" t="s">
        <v>296</v>
      </c>
      <c r="K3559" t="s">
        <v>4631</v>
      </c>
      <c r="L3559" t="s">
        <v>4632</v>
      </c>
    </row>
    <row r="3560" spans="1:14" x14ac:dyDescent="0.25">
      <c r="A3560">
        <v>52</v>
      </c>
      <c r="B3560">
        <v>96</v>
      </c>
      <c r="C3560" t="s">
        <v>4533</v>
      </c>
      <c r="E3560" t="s">
        <v>622</v>
      </c>
      <c r="F3560" t="s">
        <v>114</v>
      </c>
      <c r="G3560" t="s">
        <v>622</v>
      </c>
      <c r="H3560" t="s">
        <v>55</v>
      </c>
      <c r="I3560" t="s">
        <v>259</v>
      </c>
      <c r="J3560" t="s">
        <v>82</v>
      </c>
      <c r="K3560" t="s">
        <v>4632</v>
      </c>
      <c r="L3560" t="s">
        <v>4633</v>
      </c>
      <c r="N3560">
        <v>6</v>
      </c>
    </row>
    <row r="3561" spans="1:14" x14ac:dyDescent="0.25">
      <c r="A3561">
        <v>52</v>
      </c>
      <c r="B3561">
        <v>97</v>
      </c>
      <c r="C3561" t="s">
        <v>4533</v>
      </c>
      <c r="E3561" t="s">
        <v>622</v>
      </c>
      <c r="F3561" t="s">
        <v>114</v>
      </c>
      <c r="G3561" t="s">
        <v>622</v>
      </c>
      <c r="H3561" t="s">
        <v>19</v>
      </c>
      <c r="I3561" t="s">
        <v>123</v>
      </c>
      <c r="K3561" t="s">
        <v>4633</v>
      </c>
      <c r="L3561" t="s">
        <v>4634</v>
      </c>
    </row>
    <row r="3562" spans="1:14" x14ac:dyDescent="0.25">
      <c r="A3562">
        <v>52</v>
      </c>
      <c r="B3562">
        <v>98</v>
      </c>
      <c r="C3562" t="s">
        <v>4533</v>
      </c>
      <c r="E3562" t="s">
        <v>622</v>
      </c>
      <c r="F3562" t="s">
        <v>114</v>
      </c>
      <c r="G3562" t="s">
        <v>622</v>
      </c>
      <c r="H3562" t="s">
        <v>19</v>
      </c>
      <c r="I3562" t="s">
        <v>20</v>
      </c>
      <c r="K3562" t="s">
        <v>4634</v>
      </c>
      <c r="L3562" t="s">
        <v>4635</v>
      </c>
    </row>
    <row r="3563" spans="1:14" x14ac:dyDescent="0.25">
      <c r="A3563">
        <v>52</v>
      </c>
      <c r="B3563">
        <v>99</v>
      </c>
      <c r="C3563" t="s">
        <v>4533</v>
      </c>
      <c r="E3563" t="s">
        <v>622</v>
      </c>
      <c r="F3563" t="s">
        <v>114</v>
      </c>
      <c r="G3563" t="s">
        <v>622</v>
      </c>
      <c r="H3563" t="s">
        <v>165</v>
      </c>
      <c r="I3563" t="s">
        <v>166</v>
      </c>
      <c r="K3563" t="s">
        <v>4635</v>
      </c>
      <c r="L3563" t="s">
        <v>4636</v>
      </c>
    </row>
    <row r="3564" spans="1:14" x14ac:dyDescent="0.25">
      <c r="A3564">
        <v>52</v>
      </c>
      <c r="B3564">
        <v>100</v>
      </c>
      <c r="C3564" t="s">
        <v>4533</v>
      </c>
      <c r="E3564" t="s">
        <v>622</v>
      </c>
      <c r="F3564" t="s">
        <v>114</v>
      </c>
      <c r="G3564" t="s">
        <v>622</v>
      </c>
      <c r="H3564" t="s">
        <v>26</v>
      </c>
      <c r="I3564" t="s">
        <v>10351</v>
      </c>
      <c r="K3564" t="s">
        <v>4636</v>
      </c>
      <c r="L3564" t="s">
        <v>4637</v>
      </c>
    </row>
    <row r="3565" spans="1:14" x14ac:dyDescent="0.25">
      <c r="A3565">
        <v>52</v>
      </c>
      <c r="B3565">
        <v>101</v>
      </c>
      <c r="C3565" t="s">
        <v>4533</v>
      </c>
      <c r="E3565" t="s">
        <v>622</v>
      </c>
      <c r="F3565" t="s">
        <v>114</v>
      </c>
      <c r="G3565" t="s">
        <v>622</v>
      </c>
      <c r="H3565" t="s">
        <v>12</v>
      </c>
      <c r="I3565" t="s">
        <v>121</v>
      </c>
      <c r="K3565" t="s">
        <v>4637</v>
      </c>
      <c r="L3565" t="s">
        <v>4638</v>
      </c>
    </row>
    <row r="3566" spans="1:14" x14ac:dyDescent="0.25">
      <c r="A3566">
        <v>52</v>
      </c>
      <c r="B3566">
        <v>102</v>
      </c>
      <c r="C3566" t="s">
        <v>4533</v>
      </c>
      <c r="E3566" t="s">
        <v>622</v>
      </c>
      <c r="F3566" t="s">
        <v>114</v>
      </c>
      <c r="G3566" t="s">
        <v>622</v>
      </c>
      <c r="H3566" t="s">
        <v>19</v>
      </c>
      <c r="I3566" t="s">
        <v>75</v>
      </c>
      <c r="K3566" t="s">
        <v>4638</v>
      </c>
      <c r="L3566" t="s">
        <v>4639</v>
      </c>
    </row>
    <row r="3567" spans="1:14" x14ac:dyDescent="0.25">
      <c r="A3567">
        <v>52</v>
      </c>
      <c r="B3567">
        <v>103</v>
      </c>
      <c r="C3567" t="s">
        <v>4533</v>
      </c>
      <c r="E3567" t="s">
        <v>622</v>
      </c>
      <c r="F3567" t="s">
        <v>114</v>
      </c>
      <c r="G3567" t="s">
        <v>622</v>
      </c>
      <c r="H3567" t="s">
        <v>26</v>
      </c>
      <c r="I3567" t="s">
        <v>10351</v>
      </c>
      <c r="K3567" t="s">
        <v>4639</v>
      </c>
      <c r="L3567" t="s">
        <v>4640</v>
      </c>
    </row>
    <row r="3568" spans="1:14" x14ac:dyDescent="0.25">
      <c r="A3568">
        <v>53</v>
      </c>
      <c r="B3568">
        <v>1</v>
      </c>
      <c r="C3568" s="2" t="s">
        <v>311</v>
      </c>
      <c r="E3568" t="s">
        <v>622</v>
      </c>
      <c r="F3568" t="s">
        <v>4966</v>
      </c>
      <c r="G3568" t="s">
        <v>622</v>
      </c>
      <c r="H3568" t="s">
        <v>12</v>
      </c>
      <c r="I3568" t="s">
        <v>116</v>
      </c>
      <c r="K3568" t="s">
        <v>4641</v>
      </c>
      <c r="L3568" t="s">
        <v>4642</v>
      </c>
    </row>
    <row r="3569" spans="1:12" x14ac:dyDescent="0.25">
      <c r="A3569">
        <v>53</v>
      </c>
      <c r="B3569">
        <v>2</v>
      </c>
      <c r="C3569" s="2" t="s">
        <v>311</v>
      </c>
      <c r="E3569" t="s">
        <v>622</v>
      </c>
      <c r="F3569" t="s">
        <v>4966</v>
      </c>
      <c r="G3569" t="s">
        <v>622</v>
      </c>
      <c r="H3569" t="s">
        <v>12</v>
      </c>
      <c r="I3569" t="s">
        <v>121</v>
      </c>
      <c r="K3569" t="s">
        <v>4642</v>
      </c>
      <c r="L3569" t="s">
        <v>4643</v>
      </c>
    </row>
    <row r="3570" spans="1:12" x14ac:dyDescent="0.25">
      <c r="A3570">
        <v>53</v>
      </c>
      <c r="B3570">
        <v>3</v>
      </c>
      <c r="C3570" s="2" t="s">
        <v>311</v>
      </c>
      <c r="E3570" t="s">
        <v>622</v>
      </c>
      <c r="F3570" t="s">
        <v>4966</v>
      </c>
      <c r="G3570" t="s">
        <v>622</v>
      </c>
      <c r="H3570" t="s">
        <v>12</v>
      </c>
      <c r="I3570" t="s">
        <v>16</v>
      </c>
      <c r="K3570" t="s">
        <v>4643</v>
      </c>
      <c r="L3570" t="s">
        <v>4644</v>
      </c>
    </row>
    <row r="3571" spans="1:12" x14ac:dyDescent="0.25">
      <c r="A3571">
        <v>53</v>
      </c>
      <c r="B3571">
        <v>4</v>
      </c>
      <c r="C3571" s="2" t="s">
        <v>311</v>
      </c>
      <c r="E3571" t="s">
        <v>622</v>
      </c>
      <c r="F3571" t="s">
        <v>4966</v>
      </c>
      <c r="G3571" t="s">
        <v>622</v>
      </c>
      <c r="H3571" t="s">
        <v>19</v>
      </c>
      <c r="I3571" t="s">
        <v>75</v>
      </c>
      <c r="K3571" t="s">
        <v>4644</v>
      </c>
      <c r="L3571" t="s">
        <v>4645</v>
      </c>
    </row>
    <row r="3572" spans="1:12" x14ac:dyDescent="0.25">
      <c r="A3572">
        <v>53</v>
      </c>
      <c r="B3572">
        <v>5</v>
      </c>
      <c r="C3572" s="2" t="s">
        <v>311</v>
      </c>
      <c r="E3572" t="s">
        <v>622</v>
      </c>
      <c r="F3572" t="s">
        <v>4966</v>
      </c>
      <c r="G3572" t="s">
        <v>622</v>
      </c>
      <c r="H3572" t="s">
        <v>12</v>
      </c>
      <c r="I3572" t="s">
        <v>16</v>
      </c>
      <c r="K3572" t="s">
        <v>4645</v>
      </c>
      <c r="L3572" t="s">
        <v>631</v>
      </c>
    </row>
    <row r="3573" spans="1:12" x14ac:dyDescent="0.25">
      <c r="A3573">
        <v>53</v>
      </c>
      <c r="B3573">
        <v>6</v>
      </c>
      <c r="C3573" s="2" t="s">
        <v>311</v>
      </c>
      <c r="E3573" t="s">
        <v>622</v>
      </c>
      <c r="F3573" t="s">
        <v>4966</v>
      </c>
      <c r="G3573" t="s">
        <v>622</v>
      </c>
      <c r="H3573" t="s">
        <v>19</v>
      </c>
      <c r="I3573" t="s">
        <v>103</v>
      </c>
      <c r="K3573" t="s">
        <v>631</v>
      </c>
      <c r="L3573" t="s">
        <v>4646</v>
      </c>
    </row>
    <row r="3574" spans="1:12" x14ac:dyDescent="0.25">
      <c r="A3574">
        <v>53</v>
      </c>
      <c r="B3574">
        <v>7</v>
      </c>
      <c r="C3574" s="2" t="s">
        <v>311</v>
      </c>
      <c r="E3574" t="s">
        <v>622</v>
      </c>
      <c r="F3574" t="s">
        <v>4966</v>
      </c>
      <c r="G3574" t="s">
        <v>622</v>
      </c>
      <c r="H3574" t="s">
        <v>165</v>
      </c>
      <c r="I3574" t="s">
        <v>166</v>
      </c>
      <c r="K3574" t="s">
        <v>4646</v>
      </c>
      <c r="L3574" t="s">
        <v>4647</v>
      </c>
    </row>
    <row r="3575" spans="1:12" x14ac:dyDescent="0.25">
      <c r="A3575">
        <v>53</v>
      </c>
      <c r="B3575">
        <v>8</v>
      </c>
      <c r="C3575" s="2" t="s">
        <v>311</v>
      </c>
      <c r="E3575" t="s">
        <v>622</v>
      </c>
      <c r="F3575" t="s">
        <v>4966</v>
      </c>
      <c r="G3575" t="s">
        <v>622</v>
      </c>
      <c r="H3575" t="s">
        <v>26</v>
      </c>
      <c r="I3575" t="s">
        <v>10351</v>
      </c>
      <c r="K3575" t="s">
        <v>4647</v>
      </c>
      <c r="L3575" t="s">
        <v>4648</v>
      </c>
    </row>
    <row r="3576" spans="1:12" x14ac:dyDescent="0.25">
      <c r="A3576">
        <v>53</v>
      </c>
      <c r="B3576">
        <v>9</v>
      </c>
      <c r="C3576" s="2" t="s">
        <v>311</v>
      </c>
      <c r="E3576" t="s">
        <v>622</v>
      </c>
      <c r="F3576" t="s">
        <v>4966</v>
      </c>
      <c r="G3576" t="s">
        <v>622</v>
      </c>
      <c r="H3576" t="s">
        <v>12</v>
      </c>
      <c r="I3576" t="s">
        <v>121</v>
      </c>
      <c r="K3576" t="s">
        <v>4648</v>
      </c>
      <c r="L3576" t="s">
        <v>4649</v>
      </c>
    </row>
    <row r="3577" spans="1:12" x14ac:dyDescent="0.25">
      <c r="A3577">
        <v>53</v>
      </c>
      <c r="B3577">
        <v>10</v>
      </c>
      <c r="C3577" s="2" t="s">
        <v>311</v>
      </c>
      <c r="E3577" t="s">
        <v>622</v>
      </c>
      <c r="F3577" t="s">
        <v>4966</v>
      </c>
      <c r="G3577" t="s">
        <v>622</v>
      </c>
      <c r="H3577" t="s">
        <v>12</v>
      </c>
      <c r="I3577" t="s">
        <v>16</v>
      </c>
      <c r="K3577" t="s">
        <v>4649</v>
      </c>
      <c r="L3577" t="s">
        <v>4650</v>
      </c>
    </row>
    <row r="3578" spans="1:12" x14ac:dyDescent="0.25">
      <c r="A3578">
        <v>53</v>
      </c>
      <c r="B3578">
        <v>11</v>
      </c>
      <c r="C3578" s="2" t="s">
        <v>311</v>
      </c>
      <c r="E3578" t="s">
        <v>622</v>
      </c>
      <c r="F3578" t="s">
        <v>4966</v>
      </c>
      <c r="G3578" t="s">
        <v>622</v>
      </c>
      <c r="H3578" t="s">
        <v>19</v>
      </c>
      <c r="I3578" t="s">
        <v>20</v>
      </c>
      <c r="K3578" t="s">
        <v>4650</v>
      </c>
      <c r="L3578" t="s">
        <v>4651</v>
      </c>
    </row>
    <row r="3579" spans="1:12" x14ac:dyDescent="0.25">
      <c r="A3579">
        <v>53</v>
      </c>
      <c r="B3579">
        <v>12</v>
      </c>
      <c r="C3579" s="2" t="s">
        <v>311</v>
      </c>
      <c r="E3579" t="s">
        <v>622</v>
      </c>
      <c r="F3579" t="s">
        <v>4966</v>
      </c>
      <c r="G3579" t="s">
        <v>622</v>
      </c>
      <c r="H3579" t="s">
        <v>355</v>
      </c>
      <c r="I3579" t="s">
        <v>415</v>
      </c>
      <c r="K3579" t="s">
        <v>4651</v>
      </c>
      <c r="L3579" t="s">
        <v>4651</v>
      </c>
    </row>
    <row r="3580" spans="1:12" x14ac:dyDescent="0.25">
      <c r="A3580">
        <v>53</v>
      </c>
      <c r="B3580">
        <v>13</v>
      </c>
      <c r="C3580" s="2" t="s">
        <v>311</v>
      </c>
      <c r="E3580" t="s">
        <v>622</v>
      </c>
      <c r="F3580" t="s">
        <v>4966</v>
      </c>
      <c r="G3580" t="s">
        <v>622</v>
      </c>
      <c r="H3580" t="s">
        <v>19</v>
      </c>
      <c r="I3580" t="s">
        <v>20</v>
      </c>
      <c r="K3580" t="s">
        <v>4651</v>
      </c>
      <c r="L3580" t="s">
        <v>4652</v>
      </c>
    </row>
    <row r="3581" spans="1:12" x14ac:dyDescent="0.25">
      <c r="A3581">
        <v>53</v>
      </c>
      <c r="B3581">
        <v>14</v>
      </c>
      <c r="C3581" s="2" t="s">
        <v>311</v>
      </c>
      <c r="E3581" t="s">
        <v>622</v>
      </c>
      <c r="F3581" t="s">
        <v>4966</v>
      </c>
      <c r="G3581" t="s">
        <v>622</v>
      </c>
      <c r="H3581" t="s">
        <v>26</v>
      </c>
      <c r="I3581" t="s">
        <v>10351</v>
      </c>
      <c r="K3581" t="s">
        <v>4653</v>
      </c>
      <c r="L3581" t="s">
        <v>4654</v>
      </c>
    </row>
    <row r="3582" spans="1:12" x14ac:dyDescent="0.25">
      <c r="A3582">
        <v>53</v>
      </c>
      <c r="B3582">
        <v>15</v>
      </c>
      <c r="C3582" s="2" t="s">
        <v>311</v>
      </c>
      <c r="E3582" t="s">
        <v>622</v>
      </c>
      <c r="F3582" t="s">
        <v>4966</v>
      </c>
      <c r="G3582" t="s">
        <v>622</v>
      </c>
      <c r="H3582" t="s">
        <v>12</v>
      </c>
      <c r="I3582" t="s">
        <v>121</v>
      </c>
      <c r="K3582" t="s">
        <v>4654</v>
      </c>
      <c r="L3582" t="s">
        <v>4655</v>
      </c>
    </row>
    <row r="3583" spans="1:12" x14ac:dyDescent="0.25">
      <c r="A3583">
        <v>53</v>
      </c>
      <c r="B3583">
        <v>16</v>
      </c>
      <c r="C3583" s="2" t="s">
        <v>311</v>
      </c>
      <c r="E3583" t="s">
        <v>622</v>
      </c>
      <c r="F3583" t="s">
        <v>4966</v>
      </c>
      <c r="G3583" t="s">
        <v>622</v>
      </c>
      <c r="H3583" t="s">
        <v>12</v>
      </c>
      <c r="I3583" t="s">
        <v>16</v>
      </c>
      <c r="K3583" t="s">
        <v>4655</v>
      </c>
      <c r="L3583" t="s">
        <v>4656</v>
      </c>
    </row>
    <row r="3584" spans="1:12" x14ac:dyDescent="0.25">
      <c r="A3584">
        <v>53</v>
      </c>
      <c r="B3584">
        <v>17</v>
      </c>
      <c r="C3584" s="2" t="s">
        <v>311</v>
      </c>
      <c r="E3584" t="s">
        <v>622</v>
      </c>
      <c r="F3584" t="s">
        <v>4966</v>
      </c>
      <c r="G3584" t="s">
        <v>622</v>
      </c>
      <c r="H3584" t="s">
        <v>19</v>
      </c>
      <c r="I3584" t="s">
        <v>75</v>
      </c>
      <c r="K3584" t="s">
        <v>4656</v>
      </c>
      <c r="L3584" t="s">
        <v>4657</v>
      </c>
    </row>
    <row r="3585" spans="1:14" x14ac:dyDescent="0.25">
      <c r="A3585">
        <v>53</v>
      </c>
      <c r="B3585">
        <v>18</v>
      </c>
      <c r="C3585" s="2" t="s">
        <v>311</v>
      </c>
      <c r="E3585" t="s">
        <v>622</v>
      </c>
      <c r="F3585" t="s">
        <v>4966</v>
      </c>
      <c r="G3585" t="s">
        <v>622</v>
      </c>
      <c r="H3585" t="s">
        <v>35</v>
      </c>
      <c r="I3585" t="s">
        <v>164</v>
      </c>
      <c r="K3585" t="s">
        <v>4657</v>
      </c>
      <c r="L3585" t="s">
        <v>4658</v>
      </c>
    </row>
    <row r="3586" spans="1:14" x14ac:dyDescent="0.25">
      <c r="A3586">
        <v>53</v>
      </c>
      <c r="B3586">
        <v>19</v>
      </c>
      <c r="C3586" s="2" t="s">
        <v>311</v>
      </c>
      <c r="E3586" t="s">
        <v>622</v>
      </c>
      <c r="F3586" t="s">
        <v>4966</v>
      </c>
      <c r="G3586" t="s">
        <v>622</v>
      </c>
      <c r="H3586" t="s">
        <v>19</v>
      </c>
      <c r="I3586" t="s">
        <v>75</v>
      </c>
      <c r="K3586" t="s">
        <v>4658</v>
      </c>
      <c r="L3586" t="s">
        <v>4659</v>
      </c>
    </row>
    <row r="3587" spans="1:14" x14ac:dyDescent="0.25">
      <c r="A3587">
        <v>53</v>
      </c>
      <c r="B3587">
        <v>20</v>
      </c>
      <c r="C3587" s="2" t="s">
        <v>311</v>
      </c>
      <c r="E3587" t="s">
        <v>622</v>
      </c>
      <c r="F3587" t="s">
        <v>4966</v>
      </c>
      <c r="G3587" t="s">
        <v>622</v>
      </c>
      <c r="H3587" t="s">
        <v>165</v>
      </c>
      <c r="I3587" t="s">
        <v>166</v>
      </c>
      <c r="K3587" t="s">
        <v>4659</v>
      </c>
      <c r="L3587" t="s">
        <v>4660</v>
      </c>
    </row>
    <row r="3588" spans="1:14" x14ac:dyDescent="0.25">
      <c r="A3588">
        <v>53</v>
      </c>
      <c r="B3588">
        <v>21</v>
      </c>
      <c r="C3588" s="2" t="s">
        <v>311</v>
      </c>
      <c r="E3588" t="s">
        <v>622</v>
      </c>
      <c r="F3588" t="s">
        <v>4966</v>
      </c>
      <c r="G3588" t="s">
        <v>622</v>
      </c>
      <c r="H3588" t="s">
        <v>26</v>
      </c>
      <c r="I3588" t="s">
        <v>10351</v>
      </c>
      <c r="K3588" t="s">
        <v>4660</v>
      </c>
      <c r="L3588" t="s">
        <v>4661</v>
      </c>
    </row>
    <row r="3589" spans="1:14" x14ac:dyDescent="0.25">
      <c r="A3589">
        <v>53</v>
      </c>
      <c r="B3589">
        <v>22</v>
      </c>
      <c r="C3589" s="2" t="s">
        <v>311</v>
      </c>
      <c r="E3589" t="s">
        <v>622</v>
      </c>
      <c r="F3589" t="s">
        <v>4966</v>
      </c>
      <c r="G3589" t="s">
        <v>622</v>
      </c>
      <c r="H3589" t="s">
        <v>12</v>
      </c>
      <c r="I3589" t="s">
        <v>116</v>
      </c>
      <c r="K3589" t="s">
        <v>4661</v>
      </c>
      <c r="L3589" t="s">
        <v>4662</v>
      </c>
    </row>
    <row r="3590" spans="1:14" x14ac:dyDescent="0.25">
      <c r="A3590">
        <v>53</v>
      </c>
      <c r="B3590">
        <v>23</v>
      </c>
      <c r="C3590" s="2" t="s">
        <v>311</v>
      </c>
      <c r="E3590" t="s">
        <v>622</v>
      </c>
      <c r="F3590" t="s">
        <v>4966</v>
      </c>
      <c r="G3590" t="s">
        <v>622</v>
      </c>
      <c r="H3590" t="s">
        <v>12</v>
      </c>
      <c r="I3590" t="s">
        <v>16</v>
      </c>
      <c r="K3590" t="s">
        <v>4662</v>
      </c>
      <c r="L3590" t="s">
        <v>4663</v>
      </c>
    </row>
    <row r="3591" spans="1:14" x14ac:dyDescent="0.25">
      <c r="A3591">
        <v>53</v>
      </c>
      <c r="B3591">
        <v>24</v>
      </c>
      <c r="C3591" s="2" t="s">
        <v>311</v>
      </c>
      <c r="E3591" t="s">
        <v>622</v>
      </c>
      <c r="F3591" t="s">
        <v>4966</v>
      </c>
      <c r="G3591" t="s">
        <v>622</v>
      </c>
      <c r="H3591" t="s">
        <v>19</v>
      </c>
      <c r="I3591" t="s">
        <v>20</v>
      </c>
      <c r="K3591" t="s">
        <v>4663</v>
      </c>
      <c r="L3591" t="s">
        <v>4664</v>
      </c>
    </row>
    <row r="3592" spans="1:14" x14ac:dyDescent="0.25">
      <c r="A3592">
        <v>53</v>
      </c>
      <c r="B3592">
        <v>25</v>
      </c>
      <c r="C3592" s="2" t="s">
        <v>311</v>
      </c>
      <c r="E3592" t="s">
        <v>622</v>
      </c>
      <c r="F3592" t="s">
        <v>4966</v>
      </c>
      <c r="G3592" t="s">
        <v>622</v>
      </c>
      <c r="H3592" t="s">
        <v>12</v>
      </c>
      <c r="I3592" t="s">
        <v>16</v>
      </c>
      <c r="K3592" t="s">
        <v>4664</v>
      </c>
      <c r="L3592" t="s">
        <v>4665</v>
      </c>
    </row>
    <row r="3593" spans="1:14" x14ac:dyDescent="0.25">
      <c r="A3593">
        <v>53</v>
      </c>
      <c r="B3593">
        <v>26</v>
      </c>
      <c r="C3593" s="2" t="s">
        <v>311</v>
      </c>
      <c r="E3593" t="s">
        <v>622</v>
      </c>
      <c r="F3593" t="s">
        <v>4966</v>
      </c>
      <c r="G3593" t="s">
        <v>622</v>
      </c>
      <c r="H3593" t="s">
        <v>19</v>
      </c>
      <c r="I3593" t="s">
        <v>296</v>
      </c>
      <c r="K3593" t="s">
        <v>4665</v>
      </c>
      <c r="L3593" t="s">
        <v>4666</v>
      </c>
    </row>
    <row r="3594" spans="1:14" x14ac:dyDescent="0.25">
      <c r="A3594">
        <v>53</v>
      </c>
      <c r="B3594">
        <v>27</v>
      </c>
      <c r="C3594" s="2" t="s">
        <v>311</v>
      </c>
      <c r="E3594" t="s">
        <v>622</v>
      </c>
      <c r="F3594" t="s">
        <v>4966</v>
      </c>
      <c r="G3594" t="s">
        <v>622</v>
      </c>
      <c r="H3594" t="s">
        <v>55</v>
      </c>
      <c r="I3594" t="s">
        <v>259</v>
      </c>
      <c r="J3594" t="s">
        <v>82</v>
      </c>
      <c r="K3594" t="s">
        <v>4666</v>
      </c>
      <c r="L3594" t="s">
        <v>4667</v>
      </c>
      <c r="N3594">
        <v>6</v>
      </c>
    </row>
    <row r="3595" spans="1:14" x14ac:dyDescent="0.25">
      <c r="A3595">
        <v>53</v>
      </c>
      <c r="B3595">
        <v>28</v>
      </c>
      <c r="C3595" s="2" t="s">
        <v>311</v>
      </c>
      <c r="E3595" t="s">
        <v>622</v>
      </c>
      <c r="F3595" t="s">
        <v>4966</v>
      </c>
      <c r="G3595" t="s">
        <v>622</v>
      </c>
      <c r="H3595" t="s">
        <v>12</v>
      </c>
      <c r="I3595" t="s">
        <v>16</v>
      </c>
      <c r="K3595" t="s">
        <v>4668</v>
      </c>
      <c r="L3595" t="s">
        <v>4669</v>
      </c>
    </row>
    <row r="3596" spans="1:14" x14ac:dyDescent="0.25">
      <c r="A3596">
        <v>53</v>
      </c>
      <c r="B3596">
        <v>29</v>
      </c>
      <c r="C3596" s="2" t="s">
        <v>311</v>
      </c>
      <c r="E3596" t="s">
        <v>622</v>
      </c>
      <c r="F3596" t="s">
        <v>4966</v>
      </c>
      <c r="G3596" t="s">
        <v>622</v>
      </c>
      <c r="H3596" t="s">
        <v>19</v>
      </c>
      <c r="I3596" t="s">
        <v>75</v>
      </c>
      <c r="K3596" t="s">
        <v>4669</v>
      </c>
      <c r="L3596" t="s">
        <v>4670</v>
      </c>
    </row>
    <row r="3597" spans="1:14" x14ac:dyDescent="0.25">
      <c r="A3597">
        <v>53</v>
      </c>
      <c r="B3597">
        <v>30</v>
      </c>
      <c r="C3597" s="2" t="s">
        <v>311</v>
      </c>
      <c r="E3597" t="s">
        <v>622</v>
      </c>
      <c r="F3597" t="s">
        <v>4966</v>
      </c>
      <c r="G3597" t="s">
        <v>622</v>
      </c>
      <c r="H3597" t="s">
        <v>26</v>
      </c>
      <c r="I3597" t="s">
        <v>10351</v>
      </c>
      <c r="K3597" t="s">
        <v>4670</v>
      </c>
      <c r="L3597" t="s">
        <v>4671</v>
      </c>
    </row>
    <row r="3598" spans="1:14" x14ac:dyDescent="0.25">
      <c r="A3598">
        <v>53</v>
      </c>
      <c r="B3598">
        <v>31</v>
      </c>
      <c r="C3598" s="2" t="s">
        <v>311</v>
      </c>
      <c r="E3598" t="s">
        <v>622</v>
      </c>
      <c r="F3598" t="s">
        <v>4966</v>
      </c>
      <c r="G3598" t="s">
        <v>622</v>
      </c>
      <c r="H3598" t="s">
        <v>12</v>
      </c>
      <c r="I3598" t="s">
        <v>121</v>
      </c>
      <c r="K3598" t="s">
        <v>4671</v>
      </c>
      <c r="L3598" t="s">
        <v>4672</v>
      </c>
    </row>
    <row r="3599" spans="1:14" x14ac:dyDescent="0.25">
      <c r="A3599">
        <v>53</v>
      </c>
      <c r="B3599">
        <v>32</v>
      </c>
      <c r="C3599" s="2" t="s">
        <v>311</v>
      </c>
      <c r="E3599" t="s">
        <v>622</v>
      </c>
      <c r="F3599" t="s">
        <v>4966</v>
      </c>
      <c r="G3599" t="s">
        <v>622</v>
      </c>
      <c r="H3599" t="s">
        <v>19</v>
      </c>
      <c r="I3599" t="s">
        <v>123</v>
      </c>
      <c r="K3599" t="s">
        <v>4672</v>
      </c>
      <c r="L3599" t="s">
        <v>4673</v>
      </c>
    </row>
    <row r="3600" spans="1:14" x14ac:dyDescent="0.25">
      <c r="A3600">
        <v>53</v>
      </c>
      <c r="B3600">
        <v>33</v>
      </c>
      <c r="C3600" s="2" t="s">
        <v>311</v>
      </c>
      <c r="E3600" t="s">
        <v>622</v>
      </c>
      <c r="F3600" t="s">
        <v>4966</v>
      </c>
      <c r="G3600" t="s">
        <v>622</v>
      </c>
      <c r="H3600" t="s">
        <v>12</v>
      </c>
      <c r="I3600" t="s">
        <v>16</v>
      </c>
      <c r="K3600" t="s">
        <v>4673</v>
      </c>
      <c r="L3600" t="s">
        <v>4674</v>
      </c>
    </row>
    <row r="3601" spans="1:12" x14ac:dyDescent="0.25">
      <c r="A3601">
        <v>53</v>
      </c>
      <c r="B3601">
        <v>34</v>
      </c>
      <c r="C3601" s="2" t="s">
        <v>311</v>
      </c>
      <c r="E3601" t="s">
        <v>622</v>
      </c>
      <c r="F3601" t="s">
        <v>4966</v>
      </c>
      <c r="G3601" t="s">
        <v>622</v>
      </c>
      <c r="H3601" t="s">
        <v>19</v>
      </c>
      <c r="I3601" t="s">
        <v>20</v>
      </c>
      <c r="K3601" t="s">
        <v>4674</v>
      </c>
      <c r="L3601" t="s">
        <v>4675</v>
      </c>
    </row>
    <row r="3602" spans="1:12" x14ac:dyDescent="0.25">
      <c r="A3602">
        <v>53</v>
      </c>
      <c r="B3602">
        <v>35</v>
      </c>
      <c r="C3602" s="2" t="s">
        <v>311</v>
      </c>
      <c r="E3602" t="s">
        <v>622</v>
      </c>
      <c r="F3602" t="s">
        <v>4966</v>
      </c>
      <c r="G3602" t="s">
        <v>622</v>
      </c>
      <c r="H3602" t="s">
        <v>12</v>
      </c>
      <c r="I3602" t="s">
        <v>16</v>
      </c>
      <c r="K3602" t="s">
        <v>4675</v>
      </c>
      <c r="L3602" t="s">
        <v>4676</v>
      </c>
    </row>
    <row r="3603" spans="1:12" x14ac:dyDescent="0.25">
      <c r="A3603">
        <v>53</v>
      </c>
      <c r="B3603">
        <v>36</v>
      </c>
      <c r="C3603" s="2" t="s">
        <v>311</v>
      </c>
      <c r="E3603" t="s">
        <v>622</v>
      </c>
      <c r="F3603" t="s">
        <v>4966</v>
      </c>
      <c r="G3603" t="s">
        <v>622</v>
      </c>
      <c r="H3603" t="s">
        <v>26</v>
      </c>
      <c r="I3603" t="s">
        <v>41</v>
      </c>
      <c r="K3603" t="s">
        <v>4676</v>
      </c>
      <c r="L3603" t="s">
        <v>4677</v>
      </c>
    </row>
    <row r="3604" spans="1:12" x14ac:dyDescent="0.25">
      <c r="A3604">
        <v>53</v>
      </c>
      <c r="B3604">
        <v>37</v>
      </c>
      <c r="C3604" s="2" t="s">
        <v>311</v>
      </c>
      <c r="E3604" t="s">
        <v>622</v>
      </c>
      <c r="F3604" t="s">
        <v>4966</v>
      </c>
      <c r="G3604" t="s">
        <v>622</v>
      </c>
      <c r="H3604" t="s">
        <v>12</v>
      </c>
      <c r="I3604" t="s">
        <v>121</v>
      </c>
      <c r="K3604" t="s">
        <v>4677</v>
      </c>
      <c r="L3604" t="s">
        <v>4678</v>
      </c>
    </row>
    <row r="3605" spans="1:12" x14ac:dyDescent="0.25">
      <c r="A3605">
        <v>53</v>
      </c>
      <c r="B3605">
        <v>38</v>
      </c>
      <c r="C3605" s="2" t="s">
        <v>311</v>
      </c>
      <c r="E3605" t="s">
        <v>622</v>
      </c>
      <c r="F3605" t="s">
        <v>4966</v>
      </c>
      <c r="G3605" t="s">
        <v>622</v>
      </c>
      <c r="H3605" t="s">
        <v>12</v>
      </c>
      <c r="I3605" t="s">
        <v>16</v>
      </c>
      <c r="K3605" t="s">
        <v>4678</v>
      </c>
      <c r="L3605" t="s">
        <v>4679</v>
      </c>
    </row>
    <row r="3606" spans="1:12" x14ac:dyDescent="0.25">
      <c r="A3606">
        <v>53</v>
      </c>
      <c r="B3606">
        <v>39</v>
      </c>
      <c r="C3606" s="2" t="s">
        <v>311</v>
      </c>
      <c r="E3606" t="s">
        <v>622</v>
      </c>
      <c r="F3606" t="s">
        <v>4966</v>
      </c>
      <c r="G3606" t="s">
        <v>622</v>
      </c>
      <c r="H3606" t="s">
        <v>19</v>
      </c>
      <c r="I3606" t="s">
        <v>20</v>
      </c>
      <c r="K3606" t="s">
        <v>4679</v>
      </c>
      <c r="L3606" t="s">
        <v>4680</v>
      </c>
    </row>
    <row r="3607" spans="1:12" x14ac:dyDescent="0.25">
      <c r="A3607">
        <v>53</v>
      </c>
      <c r="B3607">
        <v>40</v>
      </c>
      <c r="C3607" s="2" t="s">
        <v>311</v>
      </c>
      <c r="E3607" t="s">
        <v>622</v>
      </c>
      <c r="F3607" t="s">
        <v>4966</v>
      </c>
      <c r="G3607" t="s">
        <v>622</v>
      </c>
      <c r="H3607" t="s">
        <v>19</v>
      </c>
      <c r="I3607" t="s">
        <v>103</v>
      </c>
      <c r="K3607" t="s">
        <v>4680</v>
      </c>
      <c r="L3607" t="s">
        <v>4681</v>
      </c>
    </row>
    <row r="3608" spans="1:12" x14ac:dyDescent="0.25">
      <c r="A3608">
        <v>53</v>
      </c>
      <c r="B3608">
        <v>41</v>
      </c>
      <c r="C3608" s="2" t="s">
        <v>311</v>
      </c>
      <c r="E3608" t="s">
        <v>622</v>
      </c>
      <c r="F3608" t="s">
        <v>4966</v>
      </c>
      <c r="G3608" t="s">
        <v>622</v>
      </c>
      <c r="H3608" t="s">
        <v>19</v>
      </c>
      <c r="I3608" t="s">
        <v>296</v>
      </c>
      <c r="K3608" t="s">
        <v>4681</v>
      </c>
      <c r="L3608" t="s">
        <v>4682</v>
      </c>
    </row>
    <row r="3609" spans="1:12" x14ac:dyDescent="0.25">
      <c r="A3609">
        <v>53</v>
      </c>
      <c r="B3609">
        <v>42</v>
      </c>
      <c r="C3609" s="2" t="s">
        <v>311</v>
      </c>
      <c r="E3609" t="s">
        <v>622</v>
      </c>
      <c r="F3609" t="s">
        <v>4966</v>
      </c>
      <c r="G3609" t="s">
        <v>622</v>
      </c>
      <c r="H3609" t="s">
        <v>19</v>
      </c>
      <c r="I3609" t="s">
        <v>103</v>
      </c>
      <c r="K3609" t="s">
        <v>4682</v>
      </c>
      <c r="L3609" t="s">
        <v>4683</v>
      </c>
    </row>
    <row r="3610" spans="1:12" x14ac:dyDescent="0.25">
      <c r="A3610">
        <v>53</v>
      </c>
      <c r="B3610">
        <v>43</v>
      </c>
      <c r="C3610" s="2" t="s">
        <v>311</v>
      </c>
      <c r="E3610" t="s">
        <v>622</v>
      </c>
      <c r="F3610" t="s">
        <v>4966</v>
      </c>
      <c r="G3610" t="s">
        <v>622</v>
      </c>
      <c r="H3610" t="s">
        <v>165</v>
      </c>
      <c r="I3610" t="s">
        <v>166</v>
      </c>
      <c r="K3610" t="s">
        <v>4683</v>
      </c>
      <c r="L3610" t="s">
        <v>4684</v>
      </c>
    </row>
    <row r="3611" spans="1:12" x14ac:dyDescent="0.25">
      <c r="A3611">
        <v>53</v>
      </c>
      <c r="B3611">
        <v>44</v>
      </c>
      <c r="C3611" s="2" t="s">
        <v>311</v>
      </c>
      <c r="E3611" t="s">
        <v>622</v>
      </c>
      <c r="F3611" t="s">
        <v>4966</v>
      </c>
      <c r="G3611" t="s">
        <v>622</v>
      </c>
      <c r="H3611" t="s">
        <v>26</v>
      </c>
      <c r="I3611" t="s">
        <v>10351</v>
      </c>
      <c r="K3611" t="s">
        <v>4685</v>
      </c>
      <c r="L3611" t="s">
        <v>4686</v>
      </c>
    </row>
    <row r="3612" spans="1:12" x14ac:dyDescent="0.25">
      <c r="A3612">
        <v>53</v>
      </c>
      <c r="B3612">
        <v>45</v>
      </c>
      <c r="C3612" s="2" t="s">
        <v>311</v>
      </c>
      <c r="E3612" t="s">
        <v>622</v>
      </c>
      <c r="F3612" t="s">
        <v>4966</v>
      </c>
      <c r="G3612" t="s">
        <v>622</v>
      </c>
      <c r="H3612" t="s">
        <v>12</v>
      </c>
      <c r="I3612" t="s">
        <v>121</v>
      </c>
      <c r="K3612" t="s">
        <v>4686</v>
      </c>
      <c r="L3612" t="s">
        <v>4687</v>
      </c>
    </row>
    <row r="3613" spans="1:12" x14ac:dyDescent="0.25">
      <c r="A3613">
        <v>53</v>
      </c>
      <c r="B3613">
        <v>46</v>
      </c>
      <c r="C3613" s="2" t="s">
        <v>311</v>
      </c>
      <c r="E3613" t="s">
        <v>622</v>
      </c>
      <c r="F3613" t="s">
        <v>4966</v>
      </c>
      <c r="G3613" t="s">
        <v>622</v>
      </c>
      <c r="H3613" t="s">
        <v>12</v>
      </c>
      <c r="I3613" t="s">
        <v>16</v>
      </c>
      <c r="K3613" t="s">
        <v>4687</v>
      </c>
      <c r="L3613" t="s">
        <v>4688</v>
      </c>
    </row>
    <row r="3614" spans="1:12" x14ac:dyDescent="0.25">
      <c r="A3614">
        <v>53</v>
      </c>
      <c r="B3614">
        <v>47</v>
      </c>
      <c r="C3614" s="2" t="s">
        <v>311</v>
      </c>
      <c r="E3614" t="s">
        <v>622</v>
      </c>
      <c r="F3614" t="s">
        <v>4966</v>
      </c>
      <c r="G3614" t="s">
        <v>622</v>
      </c>
      <c r="H3614" t="s">
        <v>19</v>
      </c>
      <c r="I3614" t="s">
        <v>296</v>
      </c>
      <c r="K3614" t="s">
        <v>4688</v>
      </c>
      <c r="L3614" t="s">
        <v>4689</v>
      </c>
    </row>
    <row r="3615" spans="1:12" x14ac:dyDescent="0.25">
      <c r="A3615">
        <v>53</v>
      </c>
      <c r="B3615">
        <v>48</v>
      </c>
      <c r="C3615" s="2" t="s">
        <v>311</v>
      </c>
      <c r="E3615" t="s">
        <v>622</v>
      </c>
      <c r="F3615" t="s">
        <v>4966</v>
      </c>
      <c r="G3615" t="s">
        <v>622</v>
      </c>
      <c r="H3615" t="s">
        <v>19</v>
      </c>
      <c r="I3615" t="s">
        <v>75</v>
      </c>
      <c r="K3615" t="s">
        <v>4689</v>
      </c>
      <c r="L3615" t="s">
        <v>4690</v>
      </c>
    </row>
    <row r="3616" spans="1:12" x14ac:dyDescent="0.25">
      <c r="A3616">
        <v>53</v>
      </c>
      <c r="B3616">
        <v>49</v>
      </c>
      <c r="C3616" s="2" t="s">
        <v>311</v>
      </c>
      <c r="E3616" t="s">
        <v>622</v>
      </c>
      <c r="F3616" t="s">
        <v>4966</v>
      </c>
      <c r="G3616" t="s">
        <v>622</v>
      </c>
      <c r="H3616" t="s">
        <v>165</v>
      </c>
      <c r="I3616" t="s">
        <v>166</v>
      </c>
      <c r="K3616" t="s">
        <v>4690</v>
      </c>
      <c r="L3616" t="s">
        <v>4691</v>
      </c>
    </row>
    <row r="3617" spans="1:14" x14ac:dyDescent="0.25">
      <c r="A3617">
        <v>53</v>
      </c>
      <c r="B3617">
        <v>50</v>
      </c>
      <c r="C3617" s="2" t="s">
        <v>311</v>
      </c>
      <c r="E3617" t="s">
        <v>622</v>
      </c>
      <c r="F3617" t="s">
        <v>4966</v>
      </c>
      <c r="G3617" t="s">
        <v>622</v>
      </c>
      <c r="H3617" t="s">
        <v>26</v>
      </c>
      <c r="I3617" t="s">
        <v>10351</v>
      </c>
      <c r="K3617" t="s">
        <v>4692</v>
      </c>
      <c r="L3617" t="s">
        <v>4693</v>
      </c>
    </row>
    <row r="3618" spans="1:14" x14ac:dyDescent="0.25">
      <c r="A3618">
        <v>53</v>
      </c>
      <c r="B3618">
        <v>51</v>
      </c>
      <c r="C3618" s="2" t="s">
        <v>311</v>
      </c>
      <c r="E3618" t="s">
        <v>622</v>
      </c>
      <c r="F3618" t="s">
        <v>4966</v>
      </c>
      <c r="G3618" t="s">
        <v>622</v>
      </c>
      <c r="H3618" t="s">
        <v>26</v>
      </c>
      <c r="I3618" t="s">
        <v>1563</v>
      </c>
      <c r="K3618" t="s">
        <v>4694</v>
      </c>
      <c r="L3618" t="s">
        <v>4695</v>
      </c>
    </row>
    <row r="3619" spans="1:14" x14ac:dyDescent="0.25">
      <c r="A3619">
        <v>53</v>
      </c>
      <c r="B3619">
        <v>52</v>
      </c>
      <c r="C3619" s="2" t="s">
        <v>311</v>
      </c>
      <c r="E3619" t="s">
        <v>622</v>
      </c>
      <c r="F3619" t="s">
        <v>4966</v>
      </c>
      <c r="G3619" t="s">
        <v>622</v>
      </c>
      <c r="H3619" t="s">
        <v>12</v>
      </c>
      <c r="I3619" t="s">
        <v>121</v>
      </c>
      <c r="K3619" t="s">
        <v>4695</v>
      </c>
      <c r="L3619" t="s">
        <v>4696</v>
      </c>
    </row>
    <row r="3620" spans="1:14" x14ac:dyDescent="0.25">
      <c r="A3620">
        <v>53</v>
      </c>
      <c r="B3620">
        <v>53</v>
      </c>
      <c r="C3620" s="2" t="s">
        <v>311</v>
      </c>
      <c r="E3620" t="s">
        <v>622</v>
      </c>
      <c r="F3620" t="s">
        <v>4966</v>
      </c>
      <c r="G3620" t="s">
        <v>622</v>
      </c>
      <c r="H3620" t="s">
        <v>12</v>
      </c>
      <c r="I3620" t="s">
        <v>16</v>
      </c>
      <c r="K3620" t="s">
        <v>4696</v>
      </c>
      <c r="L3620" t="s">
        <v>4697</v>
      </c>
    </row>
    <row r="3621" spans="1:14" x14ac:dyDescent="0.25">
      <c r="A3621">
        <v>53</v>
      </c>
      <c r="B3621">
        <v>54</v>
      </c>
      <c r="C3621" s="2" t="s">
        <v>311</v>
      </c>
      <c r="E3621" t="s">
        <v>622</v>
      </c>
      <c r="F3621" t="s">
        <v>4966</v>
      </c>
      <c r="G3621" t="s">
        <v>622</v>
      </c>
      <c r="H3621" t="s">
        <v>19</v>
      </c>
      <c r="I3621" t="s">
        <v>103</v>
      </c>
      <c r="K3621" t="s">
        <v>4697</v>
      </c>
      <c r="L3621" t="s">
        <v>4698</v>
      </c>
    </row>
    <row r="3622" spans="1:14" x14ac:dyDescent="0.25">
      <c r="A3622">
        <v>53</v>
      </c>
      <c r="B3622">
        <v>55</v>
      </c>
      <c r="C3622" s="2" t="s">
        <v>311</v>
      </c>
      <c r="E3622" t="s">
        <v>622</v>
      </c>
      <c r="F3622" t="s">
        <v>4966</v>
      </c>
      <c r="G3622" t="s">
        <v>622</v>
      </c>
      <c r="H3622" t="s">
        <v>19</v>
      </c>
      <c r="I3622" t="s">
        <v>75</v>
      </c>
      <c r="K3622" t="s">
        <v>4698</v>
      </c>
      <c r="L3622" t="s">
        <v>4699</v>
      </c>
    </row>
    <row r="3623" spans="1:14" x14ac:dyDescent="0.25">
      <c r="A3623">
        <v>53</v>
      </c>
      <c r="B3623">
        <v>56</v>
      </c>
      <c r="C3623" s="2" t="s">
        <v>311</v>
      </c>
      <c r="E3623" t="s">
        <v>622</v>
      </c>
      <c r="F3623" t="s">
        <v>4966</v>
      </c>
      <c r="G3623" t="s">
        <v>622</v>
      </c>
      <c r="H3623" t="s">
        <v>55</v>
      </c>
      <c r="I3623" t="s">
        <v>1903</v>
      </c>
      <c r="J3623" t="s">
        <v>82</v>
      </c>
      <c r="K3623" t="s">
        <v>4699</v>
      </c>
      <c r="L3623" t="s">
        <v>4700</v>
      </c>
      <c r="N3623">
        <v>6</v>
      </c>
    </row>
    <row r="3624" spans="1:14" x14ac:dyDescent="0.25">
      <c r="A3624">
        <v>53</v>
      </c>
      <c r="B3624">
        <v>57</v>
      </c>
      <c r="C3624" s="2" t="s">
        <v>311</v>
      </c>
      <c r="E3624" t="s">
        <v>622</v>
      </c>
      <c r="F3624" t="s">
        <v>4966</v>
      </c>
      <c r="G3624" t="s">
        <v>622</v>
      </c>
      <c r="H3624" t="s">
        <v>19</v>
      </c>
      <c r="I3624" t="s">
        <v>50</v>
      </c>
      <c r="K3624" t="s">
        <v>4700</v>
      </c>
      <c r="L3624" t="s">
        <v>4701</v>
      </c>
    </row>
    <row r="3625" spans="1:14" x14ac:dyDescent="0.25">
      <c r="A3625">
        <v>53</v>
      </c>
      <c r="B3625">
        <v>58</v>
      </c>
      <c r="C3625" s="2" t="s">
        <v>311</v>
      </c>
      <c r="E3625" t="s">
        <v>622</v>
      </c>
      <c r="F3625" t="s">
        <v>4966</v>
      </c>
      <c r="G3625" t="s">
        <v>622</v>
      </c>
      <c r="H3625" t="s">
        <v>12</v>
      </c>
      <c r="I3625" t="s">
        <v>16</v>
      </c>
      <c r="K3625" t="s">
        <v>4701</v>
      </c>
      <c r="L3625" t="s">
        <v>4702</v>
      </c>
    </row>
    <row r="3626" spans="1:14" x14ac:dyDescent="0.25">
      <c r="A3626">
        <v>53</v>
      </c>
      <c r="B3626">
        <v>59</v>
      </c>
      <c r="C3626" s="2" t="s">
        <v>311</v>
      </c>
      <c r="E3626" t="s">
        <v>622</v>
      </c>
      <c r="F3626" t="s">
        <v>4966</v>
      </c>
      <c r="G3626" t="s">
        <v>622</v>
      </c>
      <c r="H3626" t="s">
        <v>19</v>
      </c>
      <c r="I3626" t="s">
        <v>75</v>
      </c>
      <c r="K3626" t="s">
        <v>4702</v>
      </c>
      <c r="L3626" t="s">
        <v>4703</v>
      </c>
    </row>
    <row r="3627" spans="1:14" x14ac:dyDescent="0.25">
      <c r="A3627">
        <v>53</v>
      </c>
      <c r="B3627">
        <v>60</v>
      </c>
      <c r="C3627" s="2" t="s">
        <v>311</v>
      </c>
      <c r="E3627" t="s">
        <v>622</v>
      </c>
      <c r="F3627" t="s">
        <v>4966</v>
      </c>
      <c r="G3627" t="s">
        <v>622</v>
      </c>
      <c r="H3627" t="s">
        <v>19</v>
      </c>
      <c r="I3627" t="s">
        <v>296</v>
      </c>
      <c r="K3627" t="s">
        <v>4703</v>
      </c>
      <c r="L3627" t="s">
        <v>4704</v>
      </c>
    </row>
    <row r="3628" spans="1:14" x14ac:dyDescent="0.25">
      <c r="A3628">
        <v>53</v>
      </c>
      <c r="B3628">
        <v>61</v>
      </c>
      <c r="C3628" s="2" t="s">
        <v>311</v>
      </c>
      <c r="E3628" t="s">
        <v>622</v>
      </c>
      <c r="F3628" t="s">
        <v>4966</v>
      </c>
      <c r="G3628" t="s">
        <v>622</v>
      </c>
      <c r="H3628" t="s">
        <v>12</v>
      </c>
      <c r="I3628" t="s">
        <v>16</v>
      </c>
      <c r="K3628" t="s">
        <v>4705</v>
      </c>
      <c r="L3628" t="s">
        <v>4706</v>
      </c>
    </row>
    <row r="3629" spans="1:14" x14ac:dyDescent="0.25">
      <c r="A3629">
        <v>53</v>
      </c>
      <c r="B3629">
        <v>62</v>
      </c>
      <c r="C3629" s="2" t="s">
        <v>311</v>
      </c>
      <c r="E3629" t="s">
        <v>622</v>
      </c>
      <c r="F3629" t="s">
        <v>4966</v>
      </c>
      <c r="G3629" t="s">
        <v>622</v>
      </c>
      <c r="H3629" t="s">
        <v>19</v>
      </c>
      <c r="I3629" t="s">
        <v>123</v>
      </c>
      <c r="K3629" t="s">
        <v>4706</v>
      </c>
      <c r="L3629" t="s">
        <v>4707</v>
      </c>
    </row>
    <row r="3630" spans="1:14" x14ac:dyDescent="0.25">
      <c r="A3630">
        <v>53</v>
      </c>
      <c r="B3630">
        <v>63</v>
      </c>
      <c r="C3630" s="2" t="s">
        <v>311</v>
      </c>
      <c r="E3630" t="s">
        <v>622</v>
      </c>
      <c r="F3630" t="s">
        <v>4966</v>
      </c>
      <c r="G3630" t="s">
        <v>622</v>
      </c>
      <c r="H3630" t="s">
        <v>26</v>
      </c>
      <c r="I3630" t="s">
        <v>10351</v>
      </c>
      <c r="K3630" t="s">
        <v>4707</v>
      </c>
      <c r="L3630" t="s">
        <v>4708</v>
      </c>
    </row>
    <row r="3631" spans="1:14" x14ac:dyDescent="0.25">
      <c r="A3631">
        <v>53</v>
      </c>
      <c r="B3631">
        <v>64</v>
      </c>
      <c r="C3631" s="2" t="s">
        <v>311</v>
      </c>
      <c r="E3631" t="s">
        <v>622</v>
      </c>
      <c r="F3631" t="s">
        <v>4966</v>
      </c>
      <c r="G3631" t="s">
        <v>622</v>
      </c>
      <c r="H3631" t="s">
        <v>12</v>
      </c>
      <c r="I3631" t="s">
        <v>121</v>
      </c>
      <c r="K3631" t="s">
        <v>4708</v>
      </c>
      <c r="L3631" t="s">
        <v>4709</v>
      </c>
    </row>
    <row r="3632" spans="1:14" x14ac:dyDescent="0.25">
      <c r="A3632">
        <v>53</v>
      </c>
      <c r="B3632">
        <v>65</v>
      </c>
      <c r="C3632" s="2" t="s">
        <v>311</v>
      </c>
      <c r="E3632" t="s">
        <v>622</v>
      </c>
      <c r="F3632" t="s">
        <v>4966</v>
      </c>
      <c r="G3632" t="s">
        <v>622</v>
      </c>
      <c r="H3632" t="s">
        <v>19</v>
      </c>
      <c r="I3632" t="s">
        <v>20</v>
      </c>
      <c r="K3632" t="s">
        <v>4709</v>
      </c>
      <c r="L3632" t="s">
        <v>4710</v>
      </c>
    </row>
    <row r="3633" spans="1:14" x14ac:dyDescent="0.25">
      <c r="A3633">
        <v>53</v>
      </c>
      <c r="B3633">
        <v>66</v>
      </c>
      <c r="C3633" s="2" t="s">
        <v>311</v>
      </c>
      <c r="E3633" t="s">
        <v>622</v>
      </c>
      <c r="F3633" t="s">
        <v>4966</v>
      </c>
      <c r="G3633" t="s">
        <v>622</v>
      </c>
      <c r="H3633" t="s">
        <v>12</v>
      </c>
      <c r="I3633" t="s">
        <v>16</v>
      </c>
      <c r="K3633" t="s">
        <v>4710</v>
      </c>
      <c r="L3633" t="s">
        <v>4711</v>
      </c>
    </row>
    <row r="3634" spans="1:14" x14ac:dyDescent="0.25">
      <c r="A3634">
        <v>53</v>
      </c>
      <c r="B3634">
        <v>67</v>
      </c>
      <c r="C3634" s="2" t="s">
        <v>311</v>
      </c>
      <c r="E3634" t="s">
        <v>622</v>
      </c>
      <c r="F3634" t="s">
        <v>4966</v>
      </c>
      <c r="G3634" t="s">
        <v>622</v>
      </c>
      <c r="H3634" t="s">
        <v>19</v>
      </c>
      <c r="I3634" t="s">
        <v>20</v>
      </c>
      <c r="K3634" t="s">
        <v>4711</v>
      </c>
      <c r="L3634" t="s">
        <v>4712</v>
      </c>
    </row>
    <row r="3635" spans="1:14" x14ac:dyDescent="0.25">
      <c r="A3635">
        <v>53</v>
      </c>
      <c r="B3635">
        <v>68</v>
      </c>
      <c r="C3635" s="2" t="s">
        <v>311</v>
      </c>
      <c r="E3635" t="s">
        <v>622</v>
      </c>
      <c r="F3635" t="s">
        <v>4966</v>
      </c>
      <c r="G3635" t="s">
        <v>622</v>
      </c>
      <c r="H3635" t="s">
        <v>19</v>
      </c>
      <c r="I3635" t="s">
        <v>75</v>
      </c>
      <c r="K3635" t="s">
        <v>4712</v>
      </c>
      <c r="L3635" t="s">
        <v>4713</v>
      </c>
    </row>
    <row r="3636" spans="1:14" x14ac:dyDescent="0.25">
      <c r="A3636">
        <v>53</v>
      </c>
      <c r="B3636">
        <v>69</v>
      </c>
      <c r="C3636" s="2" t="s">
        <v>311</v>
      </c>
      <c r="E3636" t="s">
        <v>622</v>
      </c>
      <c r="F3636" t="s">
        <v>4966</v>
      </c>
      <c r="G3636" t="s">
        <v>622</v>
      </c>
      <c r="H3636" t="s">
        <v>19</v>
      </c>
      <c r="I3636" t="s">
        <v>103</v>
      </c>
      <c r="K3636" t="s">
        <v>4713</v>
      </c>
      <c r="L3636" t="s">
        <v>4714</v>
      </c>
    </row>
    <row r="3637" spans="1:14" x14ac:dyDescent="0.25">
      <c r="A3637">
        <v>53</v>
      </c>
      <c r="B3637">
        <v>70</v>
      </c>
      <c r="C3637" s="2" t="s">
        <v>311</v>
      </c>
      <c r="E3637" t="s">
        <v>622</v>
      </c>
      <c r="F3637" t="s">
        <v>4966</v>
      </c>
      <c r="G3637" t="s">
        <v>622</v>
      </c>
      <c r="H3637" t="s">
        <v>55</v>
      </c>
      <c r="I3637" t="s">
        <v>781</v>
      </c>
      <c r="J3637" t="s">
        <v>82</v>
      </c>
      <c r="K3637" t="s">
        <v>4714</v>
      </c>
      <c r="L3637" t="s">
        <v>4715</v>
      </c>
      <c r="N3637">
        <v>6</v>
      </c>
    </row>
    <row r="3638" spans="1:14" x14ac:dyDescent="0.25">
      <c r="A3638">
        <v>53</v>
      </c>
      <c r="B3638">
        <v>71</v>
      </c>
      <c r="C3638" s="2" t="s">
        <v>311</v>
      </c>
      <c r="E3638" t="s">
        <v>622</v>
      </c>
      <c r="F3638" t="s">
        <v>4966</v>
      </c>
      <c r="G3638" t="s">
        <v>622</v>
      </c>
      <c r="H3638" t="s">
        <v>23</v>
      </c>
      <c r="I3638" t="s">
        <v>341</v>
      </c>
      <c r="K3638" t="s">
        <v>4715</v>
      </c>
      <c r="L3638" t="s">
        <v>4716</v>
      </c>
    </row>
    <row r="3639" spans="1:14" x14ac:dyDescent="0.25">
      <c r="A3639">
        <v>53</v>
      </c>
      <c r="B3639">
        <v>72</v>
      </c>
      <c r="C3639" s="2" t="s">
        <v>311</v>
      </c>
      <c r="E3639" t="s">
        <v>622</v>
      </c>
      <c r="F3639" t="s">
        <v>4966</v>
      </c>
      <c r="G3639" t="s">
        <v>622</v>
      </c>
      <c r="H3639" t="s">
        <v>26</v>
      </c>
      <c r="I3639" t="s">
        <v>10351</v>
      </c>
      <c r="K3639" t="s">
        <v>4717</v>
      </c>
      <c r="L3639" t="s">
        <v>4718</v>
      </c>
    </row>
    <row r="3640" spans="1:14" x14ac:dyDescent="0.25">
      <c r="A3640">
        <v>53</v>
      </c>
      <c r="B3640">
        <v>73</v>
      </c>
      <c r="C3640" s="2" t="s">
        <v>311</v>
      </c>
      <c r="E3640" t="s">
        <v>622</v>
      </c>
      <c r="F3640" t="s">
        <v>4966</v>
      </c>
      <c r="G3640" t="s">
        <v>622</v>
      </c>
      <c r="H3640" t="s">
        <v>12</v>
      </c>
      <c r="I3640" t="s">
        <v>121</v>
      </c>
      <c r="K3640" t="s">
        <v>4718</v>
      </c>
      <c r="L3640" t="s">
        <v>4719</v>
      </c>
    </row>
    <row r="3641" spans="1:14" x14ac:dyDescent="0.25">
      <c r="A3641">
        <v>53</v>
      </c>
      <c r="B3641">
        <v>74</v>
      </c>
      <c r="C3641" s="2" t="s">
        <v>311</v>
      </c>
      <c r="E3641" t="s">
        <v>622</v>
      </c>
      <c r="F3641" t="s">
        <v>4966</v>
      </c>
      <c r="G3641" t="s">
        <v>622</v>
      </c>
      <c r="H3641" t="s">
        <v>12</v>
      </c>
      <c r="I3641" t="s">
        <v>16</v>
      </c>
      <c r="K3641" t="s">
        <v>4719</v>
      </c>
      <c r="L3641" t="s">
        <v>4720</v>
      </c>
    </row>
    <row r="3642" spans="1:14" x14ac:dyDescent="0.25">
      <c r="A3642">
        <v>53</v>
      </c>
      <c r="B3642">
        <v>75</v>
      </c>
      <c r="C3642" s="2" t="s">
        <v>311</v>
      </c>
      <c r="E3642" t="s">
        <v>622</v>
      </c>
      <c r="F3642" t="s">
        <v>4966</v>
      </c>
      <c r="G3642" t="s">
        <v>622</v>
      </c>
      <c r="H3642" t="s">
        <v>19</v>
      </c>
      <c r="I3642" t="s">
        <v>20</v>
      </c>
      <c r="K3642" t="s">
        <v>4720</v>
      </c>
      <c r="L3642" t="s">
        <v>4721</v>
      </c>
    </row>
    <row r="3643" spans="1:14" x14ac:dyDescent="0.25">
      <c r="A3643">
        <v>53</v>
      </c>
      <c r="B3643">
        <v>76</v>
      </c>
      <c r="C3643" s="2" t="s">
        <v>311</v>
      </c>
      <c r="E3643" t="s">
        <v>622</v>
      </c>
      <c r="F3643" t="s">
        <v>4966</v>
      </c>
      <c r="G3643" t="s">
        <v>622</v>
      </c>
      <c r="H3643" t="s">
        <v>19</v>
      </c>
      <c r="I3643" t="s">
        <v>103</v>
      </c>
      <c r="K3643" t="s">
        <v>4721</v>
      </c>
      <c r="L3643" t="s">
        <v>4722</v>
      </c>
    </row>
    <row r="3644" spans="1:14" x14ac:dyDescent="0.25">
      <c r="A3644">
        <v>53</v>
      </c>
      <c r="B3644">
        <v>77</v>
      </c>
      <c r="C3644" s="2" t="s">
        <v>311</v>
      </c>
      <c r="E3644" t="s">
        <v>622</v>
      </c>
      <c r="F3644" t="s">
        <v>4966</v>
      </c>
      <c r="G3644" t="s">
        <v>622</v>
      </c>
      <c r="H3644" t="s">
        <v>19</v>
      </c>
      <c r="I3644" t="s">
        <v>75</v>
      </c>
      <c r="K3644" t="s">
        <v>4722</v>
      </c>
      <c r="L3644" t="s">
        <v>4723</v>
      </c>
    </row>
    <row r="3645" spans="1:14" x14ac:dyDescent="0.25">
      <c r="A3645">
        <v>53</v>
      </c>
      <c r="B3645">
        <v>78</v>
      </c>
      <c r="C3645" s="2" t="s">
        <v>311</v>
      </c>
      <c r="E3645" t="s">
        <v>622</v>
      </c>
      <c r="F3645" t="s">
        <v>4966</v>
      </c>
      <c r="G3645" t="s">
        <v>622</v>
      </c>
      <c r="H3645" t="s">
        <v>55</v>
      </c>
      <c r="I3645" t="s">
        <v>1903</v>
      </c>
      <c r="J3645" t="s">
        <v>82</v>
      </c>
      <c r="K3645" t="s">
        <v>4723</v>
      </c>
      <c r="L3645" t="s">
        <v>4724</v>
      </c>
      <c r="N3645">
        <v>6</v>
      </c>
    </row>
    <row r="3646" spans="1:14" x14ac:dyDescent="0.25">
      <c r="A3646">
        <v>53</v>
      </c>
      <c r="B3646">
        <v>79</v>
      </c>
      <c r="C3646" s="2" t="s">
        <v>311</v>
      </c>
      <c r="E3646" t="s">
        <v>622</v>
      </c>
      <c r="F3646" t="s">
        <v>4966</v>
      </c>
      <c r="G3646" t="s">
        <v>622</v>
      </c>
      <c r="H3646" t="s">
        <v>165</v>
      </c>
      <c r="I3646" t="s">
        <v>166</v>
      </c>
      <c r="K3646" t="s">
        <v>4724</v>
      </c>
      <c r="L3646" t="s">
        <v>4725</v>
      </c>
    </row>
    <row r="3647" spans="1:14" x14ac:dyDescent="0.25">
      <c r="A3647">
        <v>53</v>
      </c>
      <c r="B3647">
        <v>80</v>
      </c>
      <c r="C3647" s="2" t="s">
        <v>311</v>
      </c>
      <c r="E3647" t="s">
        <v>622</v>
      </c>
      <c r="F3647" t="s">
        <v>4966</v>
      </c>
      <c r="G3647" t="s">
        <v>622</v>
      </c>
      <c r="H3647" t="s">
        <v>23</v>
      </c>
      <c r="I3647" t="s">
        <v>24</v>
      </c>
      <c r="K3647" t="s">
        <v>4725</v>
      </c>
      <c r="L3647" t="s">
        <v>4726</v>
      </c>
    </row>
    <row r="3648" spans="1:14" x14ac:dyDescent="0.25">
      <c r="A3648">
        <v>53</v>
      </c>
      <c r="B3648">
        <v>81</v>
      </c>
      <c r="C3648" s="2" t="s">
        <v>311</v>
      </c>
      <c r="E3648" t="s">
        <v>622</v>
      </c>
      <c r="F3648" t="s">
        <v>4966</v>
      </c>
      <c r="G3648" t="s">
        <v>622</v>
      </c>
      <c r="H3648" t="s">
        <v>26</v>
      </c>
      <c r="I3648" t="s">
        <v>10351</v>
      </c>
      <c r="K3648" t="s">
        <v>4727</v>
      </c>
      <c r="L3648" t="s">
        <v>4728</v>
      </c>
    </row>
    <row r="3649" spans="1:14" x14ac:dyDescent="0.25">
      <c r="A3649">
        <v>53</v>
      </c>
      <c r="B3649">
        <v>82</v>
      </c>
      <c r="C3649" s="2" t="s">
        <v>311</v>
      </c>
      <c r="E3649" t="s">
        <v>622</v>
      </c>
      <c r="F3649" t="s">
        <v>4966</v>
      </c>
      <c r="G3649" t="s">
        <v>622</v>
      </c>
      <c r="H3649" t="s">
        <v>12</v>
      </c>
      <c r="I3649" t="s">
        <v>121</v>
      </c>
      <c r="K3649" t="s">
        <v>4729</v>
      </c>
      <c r="L3649" t="s">
        <v>4730</v>
      </c>
    </row>
    <row r="3650" spans="1:14" x14ac:dyDescent="0.25">
      <c r="A3650">
        <v>53</v>
      </c>
      <c r="B3650">
        <v>83</v>
      </c>
      <c r="C3650" s="2" t="s">
        <v>311</v>
      </c>
      <c r="E3650" t="s">
        <v>622</v>
      </c>
      <c r="F3650" t="s">
        <v>4966</v>
      </c>
      <c r="G3650" t="s">
        <v>622</v>
      </c>
      <c r="H3650" t="s">
        <v>12</v>
      </c>
      <c r="I3650" t="s">
        <v>16</v>
      </c>
      <c r="K3650" t="s">
        <v>4730</v>
      </c>
      <c r="L3650" t="s">
        <v>4731</v>
      </c>
    </row>
    <row r="3651" spans="1:14" x14ac:dyDescent="0.25">
      <c r="A3651">
        <v>53</v>
      </c>
      <c r="B3651">
        <v>84</v>
      </c>
      <c r="C3651" s="2" t="s">
        <v>311</v>
      </c>
      <c r="E3651" t="s">
        <v>622</v>
      </c>
      <c r="F3651" t="s">
        <v>4966</v>
      </c>
      <c r="G3651" t="s">
        <v>622</v>
      </c>
      <c r="H3651" t="s">
        <v>19</v>
      </c>
      <c r="I3651" t="s">
        <v>20</v>
      </c>
      <c r="K3651" t="s">
        <v>4731</v>
      </c>
      <c r="L3651" t="s">
        <v>4732</v>
      </c>
    </row>
    <row r="3652" spans="1:14" x14ac:dyDescent="0.25">
      <c r="A3652">
        <v>53</v>
      </c>
      <c r="B3652">
        <v>85</v>
      </c>
      <c r="C3652" s="2" t="s">
        <v>311</v>
      </c>
      <c r="E3652" t="s">
        <v>622</v>
      </c>
      <c r="F3652" t="s">
        <v>4966</v>
      </c>
      <c r="G3652" t="s">
        <v>622</v>
      </c>
      <c r="H3652" t="s">
        <v>55</v>
      </c>
      <c r="I3652" t="s">
        <v>4733</v>
      </c>
      <c r="J3652" t="s">
        <v>82</v>
      </c>
      <c r="K3652" t="s">
        <v>4732</v>
      </c>
      <c r="L3652" t="s">
        <v>4734</v>
      </c>
      <c r="N3652">
        <v>6</v>
      </c>
    </row>
    <row r="3653" spans="1:14" x14ac:dyDescent="0.25">
      <c r="A3653">
        <v>53</v>
      </c>
      <c r="B3653">
        <v>86</v>
      </c>
      <c r="C3653" s="2" t="s">
        <v>311</v>
      </c>
      <c r="E3653" t="s">
        <v>622</v>
      </c>
      <c r="F3653" t="s">
        <v>4966</v>
      </c>
      <c r="G3653" t="s">
        <v>622</v>
      </c>
      <c r="H3653" t="s">
        <v>23</v>
      </c>
      <c r="I3653" t="s">
        <v>290</v>
      </c>
      <c r="K3653" t="s">
        <v>4735</v>
      </c>
      <c r="L3653" t="s">
        <v>4736</v>
      </c>
    </row>
    <row r="3654" spans="1:14" x14ac:dyDescent="0.25">
      <c r="A3654">
        <v>53</v>
      </c>
      <c r="B3654">
        <v>87</v>
      </c>
      <c r="C3654" s="2" t="s">
        <v>311</v>
      </c>
      <c r="E3654" t="s">
        <v>622</v>
      </c>
      <c r="F3654" t="s">
        <v>4966</v>
      </c>
      <c r="G3654" t="s">
        <v>622</v>
      </c>
      <c r="H3654" t="s">
        <v>26</v>
      </c>
      <c r="I3654" t="s">
        <v>252</v>
      </c>
      <c r="K3654" t="s">
        <v>4736</v>
      </c>
      <c r="L3654" t="s">
        <v>4737</v>
      </c>
    </row>
    <row r="3655" spans="1:14" x14ac:dyDescent="0.25">
      <c r="A3655">
        <v>53</v>
      </c>
      <c r="B3655">
        <v>88</v>
      </c>
      <c r="C3655" s="2" t="s">
        <v>311</v>
      </c>
      <c r="E3655" t="s">
        <v>622</v>
      </c>
      <c r="F3655" t="s">
        <v>4966</v>
      </c>
      <c r="G3655" t="s">
        <v>622</v>
      </c>
      <c r="H3655" t="s">
        <v>12</v>
      </c>
      <c r="I3655" t="s">
        <v>121</v>
      </c>
      <c r="K3655" t="s">
        <v>4737</v>
      </c>
      <c r="L3655" t="s">
        <v>4738</v>
      </c>
    </row>
    <row r="3656" spans="1:14" x14ac:dyDescent="0.25">
      <c r="A3656">
        <v>53</v>
      </c>
      <c r="B3656">
        <v>89</v>
      </c>
      <c r="C3656" s="2" t="s">
        <v>311</v>
      </c>
      <c r="E3656" t="s">
        <v>622</v>
      </c>
      <c r="F3656" t="s">
        <v>4966</v>
      </c>
      <c r="G3656" t="s">
        <v>622</v>
      </c>
      <c r="H3656" t="s">
        <v>12</v>
      </c>
      <c r="I3656" t="s">
        <v>16</v>
      </c>
      <c r="K3656" t="s">
        <v>4738</v>
      </c>
      <c r="L3656" t="s">
        <v>4739</v>
      </c>
    </row>
    <row r="3657" spans="1:14" x14ac:dyDescent="0.25">
      <c r="A3657">
        <v>53</v>
      </c>
      <c r="B3657">
        <v>90</v>
      </c>
      <c r="C3657" s="2" t="s">
        <v>311</v>
      </c>
      <c r="E3657" t="s">
        <v>622</v>
      </c>
      <c r="F3657" t="s">
        <v>4966</v>
      </c>
      <c r="G3657" t="s">
        <v>622</v>
      </c>
      <c r="H3657" t="s">
        <v>19</v>
      </c>
      <c r="I3657" t="s">
        <v>20</v>
      </c>
      <c r="K3657" t="s">
        <v>4739</v>
      </c>
      <c r="L3657" t="s">
        <v>4740</v>
      </c>
    </row>
    <row r="3658" spans="1:14" x14ac:dyDescent="0.25">
      <c r="A3658">
        <v>53</v>
      </c>
      <c r="B3658">
        <v>91</v>
      </c>
      <c r="C3658" s="2" t="s">
        <v>311</v>
      </c>
      <c r="E3658" t="s">
        <v>622</v>
      </c>
      <c r="F3658" t="s">
        <v>4966</v>
      </c>
      <c r="G3658" t="s">
        <v>622</v>
      </c>
      <c r="H3658" t="s">
        <v>19</v>
      </c>
      <c r="I3658" t="s">
        <v>103</v>
      </c>
      <c r="K3658" t="s">
        <v>4740</v>
      </c>
      <c r="L3658" t="s">
        <v>4741</v>
      </c>
    </row>
    <row r="3659" spans="1:14" x14ac:dyDescent="0.25">
      <c r="A3659">
        <v>53</v>
      </c>
      <c r="B3659">
        <v>92</v>
      </c>
      <c r="C3659" s="2" t="s">
        <v>311</v>
      </c>
      <c r="E3659" t="s">
        <v>622</v>
      </c>
      <c r="F3659" t="s">
        <v>4966</v>
      </c>
      <c r="G3659" t="s">
        <v>622</v>
      </c>
      <c r="H3659" t="s">
        <v>55</v>
      </c>
      <c r="I3659" t="s">
        <v>4733</v>
      </c>
      <c r="J3659" t="s">
        <v>82</v>
      </c>
      <c r="K3659" t="s">
        <v>4741</v>
      </c>
      <c r="L3659" t="s">
        <v>4741</v>
      </c>
      <c r="N3659">
        <v>6</v>
      </c>
    </row>
    <row r="3660" spans="1:14" x14ac:dyDescent="0.25">
      <c r="A3660">
        <v>53</v>
      </c>
      <c r="B3660">
        <v>93</v>
      </c>
      <c r="C3660" s="2" t="s">
        <v>311</v>
      </c>
      <c r="E3660" t="s">
        <v>622</v>
      </c>
      <c r="F3660" t="s">
        <v>4966</v>
      </c>
      <c r="G3660" t="s">
        <v>622</v>
      </c>
      <c r="H3660" t="s">
        <v>23</v>
      </c>
      <c r="I3660" t="s">
        <v>290</v>
      </c>
      <c r="K3660" t="s">
        <v>4741</v>
      </c>
      <c r="L3660" t="s">
        <v>4742</v>
      </c>
    </row>
    <row r="3661" spans="1:14" x14ac:dyDescent="0.25">
      <c r="A3661">
        <v>53</v>
      </c>
      <c r="B3661">
        <v>94</v>
      </c>
      <c r="C3661" s="2" t="s">
        <v>311</v>
      </c>
      <c r="E3661" t="s">
        <v>622</v>
      </c>
      <c r="F3661" t="s">
        <v>4966</v>
      </c>
      <c r="G3661" t="s">
        <v>622</v>
      </c>
      <c r="H3661" t="s">
        <v>26</v>
      </c>
      <c r="I3661" t="s">
        <v>10351</v>
      </c>
      <c r="K3661" t="s">
        <v>4743</v>
      </c>
      <c r="L3661" t="s">
        <v>4744</v>
      </c>
    </row>
    <row r="3662" spans="1:14" x14ac:dyDescent="0.25">
      <c r="A3662">
        <v>53</v>
      </c>
      <c r="B3662">
        <v>95</v>
      </c>
      <c r="C3662" s="2" t="s">
        <v>311</v>
      </c>
      <c r="E3662" t="s">
        <v>622</v>
      </c>
      <c r="F3662" t="s">
        <v>4966</v>
      </c>
      <c r="G3662" t="s">
        <v>622</v>
      </c>
      <c r="H3662" t="s">
        <v>12</v>
      </c>
      <c r="I3662" t="s">
        <v>121</v>
      </c>
      <c r="K3662" t="s">
        <v>4744</v>
      </c>
      <c r="L3662" t="s">
        <v>4745</v>
      </c>
    </row>
    <row r="3663" spans="1:14" x14ac:dyDescent="0.25">
      <c r="A3663">
        <v>53</v>
      </c>
      <c r="B3663">
        <v>96</v>
      </c>
      <c r="C3663" s="2" t="s">
        <v>311</v>
      </c>
      <c r="E3663" t="s">
        <v>622</v>
      </c>
      <c r="F3663" t="s">
        <v>4966</v>
      </c>
      <c r="G3663" t="s">
        <v>622</v>
      </c>
      <c r="H3663" t="s">
        <v>12</v>
      </c>
      <c r="I3663" t="s">
        <v>16</v>
      </c>
      <c r="K3663" t="s">
        <v>4745</v>
      </c>
      <c r="L3663" t="s">
        <v>4746</v>
      </c>
    </row>
    <row r="3664" spans="1:14" x14ac:dyDescent="0.25">
      <c r="A3664">
        <v>53</v>
      </c>
      <c r="B3664">
        <v>97</v>
      </c>
      <c r="C3664" s="2" t="s">
        <v>311</v>
      </c>
      <c r="E3664" t="s">
        <v>622</v>
      </c>
      <c r="F3664" t="s">
        <v>4966</v>
      </c>
      <c r="G3664" t="s">
        <v>622</v>
      </c>
      <c r="H3664" t="s">
        <v>19</v>
      </c>
      <c r="I3664" t="s">
        <v>103</v>
      </c>
      <c r="K3664" t="s">
        <v>4746</v>
      </c>
      <c r="L3664" t="s">
        <v>4747</v>
      </c>
    </row>
    <row r="3665" spans="1:14" x14ac:dyDescent="0.25">
      <c r="A3665">
        <v>53</v>
      </c>
      <c r="B3665">
        <v>98</v>
      </c>
      <c r="C3665" s="2" t="s">
        <v>311</v>
      </c>
      <c r="E3665" t="s">
        <v>622</v>
      </c>
      <c r="F3665" t="s">
        <v>4966</v>
      </c>
      <c r="G3665" t="s">
        <v>622</v>
      </c>
      <c r="H3665" t="s">
        <v>12</v>
      </c>
      <c r="I3665" t="s">
        <v>16</v>
      </c>
      <c r="K3665" t="s">
        <v>4748</v>
      </c>
      <c r="L3665" t="s">
        <v>4749</v>
      </c>
    </row>
    <row r="3666" spans="1:14" x14ac:dyDescent="0.25">
      <c r="A3666">
        <v>53</v>
      </c>
      <c r="B3666">
        <v>99</v>
      </c>
      <c r="C3666" s="2" t="s">
        <v>311</v>
      </c>
      <c r="E3666" t="s">
        <v>622</v>
      </c>
      <c r="F3666" t="s">
        <v>4966</v>
      </c>
      <c r="G3666" t="s">
        <v>622</v>
      </c>
      <c r="H3666" t="s">
        <v>19</v>
      </c>
      <c r="I3666" t="s">
        <v>103</v>
      </c>
      <c r="K3666" t="s">
        <v>4750</v>
      </c>
      <c r="L3666" t="s">
        <v>4751</v>
      </c>
    </row>
    <row r="3667" spans="1:14" x14ac:dyDescent="0.25">
      <c r="A3667">
        <v>53</v>
      </c>
      <c r="B3667">
        <v>100</v>
      </c>
      <c r="C3667" s="2" t="s">
        <v>311</v>
      </c>
      <c r="E3667" t="s">
        <v>622</v>
      </c>
      <c r="F3667" t="s">
        <v>4966</v>
      </c>
      <c r="G3667" t="s">
        <v>622</v>
      </c>
      <c r="H3667" t="s">
        <v>35</v>
      </c>
      <c r="I3667" t="s">
        <v>164</v>
      </c>
      <c r="K3667" t="s">
        <v>4751</v>
      </c>
      <c r="L3667" t="s">
        <v>4751</v>
      </c>
    </row>
    <row r="3668" spans="1:14" x14ac:dyDescent="0.25">
      <c r="A3668">
        <v>53</v>
      </c>
      <c r="B3668">
        <v>101</v>
      </c>
      <c r="C3668" s="2" t="s">
        <v>311</v>
      </c>
      <c r="E3668" t="s">
        <v>622</v>
      </c>
      <c r="F3668" t="s">
        <v>4966</v>
      </c>
      <c r="G3668" t="s">
        <v>622</v>
      </c>
      <c r="H3668" t="s">
        <v>165</v>
      </c>
      <c r="I3668" t="s">
        <v>166</v>
      </c>
      <c r="K3668" t="s">
        <v>4751</v>
      </c>
      <c r="L3668" t="s">
        <v>4752</v>
      </c>
    </row>
    <row r="3669" spans="1:14" x14ac:dyDescent="0.25">
      <c r="A3669">
        <v>53</v>
      </c>
      <c r="B3669">
        <v>102</v>
      </c>
      <c r="C3669" s="2" t="s">
        <v>311</v>
      </c>
      <c r="E3669" t="s">
        <v>622</v>
      </c>
      <c r="F3669" t="s">
        <v>4966</v>
      </c>
      <c r="G3669" t="s">
        <v>622</v>
      </c>
      <c r="H3669" t="s">
        <v>26</v>
      </c>
      <c r="I3669" t="s">
        <v>10351</v>
      </c>
      <c r="K3669" t="s">
        <v>4752</v>
      </c>
      <c r="L3669" t="s">
        <v>4753</v>
      </c>
    </row>
    <row r="3670" spans="1:14" x14ac:dyDescent="0.25">
      <c r="A3670">
        <v>53</v>
      </c>
      <c r="B3670">
        <v>103</v>
      </c>
      <c r="C3670" s="2" t="s">
        <v>311</v>
      </c>
      <c r="E3670" t="s">
        <v>622</v>
      </c>
      <c r="F3670" t="s">
        <v>4966</v>
      </c>
      <c r="G3670" t="s">
        <v>622</v>
      </c>
      <c r="H3670" t="s">
        <v>12</v>
      </c>
      <c r="I3670" t="s">
        <v>116</v>
      </c>
      <c r="K3670" t="s">
        <v>4754</v>
      </c>
      <c r="L3670" t="s">
        <v>4755</v>
      </c>
    </row>
    <row r="3671" spans="1:14" x14ac:dyDescent="0.25">
      <c r="A3671">
        <v>53</v>
      </c>
      <c r="B3671">
        <v>104</v>
      </c>
      <c r="C3671" s="2" t="s">
        <v>311</v>
      </c>
      <c r="E3671" t="s">
        <v>622</v>
      </c>
      <c r="F3671" t="s">
        <v>4966</v>
      </c>
      <c r="G3671" t="s">
        <v>622</v>
      </c>
      <c r="H3671" t="s">
        <v>12</v>
      </c>
      <c r="I3671" t="s">
        <v>121</v>
      </c>
      <c r="K3671" t="s">
        <v>4755</v>
      </c>
      <c r="L3671" t="s">
        <v>4756</v>
      </c>
    </row>
    <row r="3672" spans="1:14" x14ac:dyDescent="0.25">
      <c r="A3672">
        <v>53</v>
      </c>
      <c r="B3672">
        <v>105</v>
      </c>
      <c r="C3672" s="2" t="s">
        <v>311</v>
      </c>
      <c r="E3672" t="s">
        <v>622</v>
      </c>
      <c r="F3672" t="s">
        <v>4966</v>
      </c>
      <c r="G3672" t="s">
        <v>622</v>
      </c>
      <c r="H3672" t="s">
        <v>12</v>
      </c>
      <c r="I3672" t="s">
        <v>16</v>
      </c>
      <c r="K3672" t="s">
        <v>4756</v>
      </c>
      <c r="L3672" t="s">
        <v>4757</v>
      </c>
    </row>
    <row r="3673" spans="1:14" x14ac:dyDescent="0.25">
      <c r="A3673">
        <v>53</v>
      </c>
      <c r="B3673">
        <v>106</v>
      </c>
      <c r="C3673" s="2" t="s">
        <v>311</v>
      </c>
      <c r="E3673" t="s">
        <v>622</v>
      </c>
      <c r="F3673" t="s">
        <v>4966</v>
      </c>
      <c r="G3673" t="s">
        <v>622</v>
      </c>
      <c r="H3673" t="s">
        <v>19</v>
      </c>
      <c r="I3673" t="s">
        <v>103</v>
      </c>
      <c r="K3673" t="s">
        <v>4757</v>
      </c>
      <c r="L3673" t="s">
        <v>4758</v>
      </c>
    </row>
    <row r="3674" spans="1:14" x14ac:dyDescent="0.25">
      <c r="A3674">
        <v>53</v>
      </c>
      <c r="B3674">
        <v>107</v>
      </c>
      <c r="C3674" s="2" t="s">
        <v>311</v>
      </c>
      <c r="E3674" t="s">
        <v>622</v>
      </c>
      <c r="F3674" t="s">
        <v>4966</v>
      </c>
      <c r="G3674" t="s">
        <v>622</v>
      </c>
      <c r="H3674" t="s">
        <v>165</v>
      </c>
      <c r="I3674" t="s">
        <v>166</v>
      </c>
      <c r="K3674" t="s">
        <v>4758</v>
      </c>
      <c r="L3674" t="s">
        <v>4759</v>
      </c>
    </row>
    <row r="3675" spans="1:14" x14ac:dyDescent="0.25">
      <c r="A3675">
        <v>53</v>
      </c>
      <c r="B3675">
        <v>108</v>
      </c>
      <c r="C3675" s="2" t="s">
        <v>311</v>
      </c>
      <c r="E3675" t="s">
        <v>622</v>
      </c>
      <c r="F3675" t="s">
        <v>4966</v>
      </c>
      <c r="G3675" t="s">
        <v>622</v>
      </c>
      <c r="H3675" t="s">
        <v>26</v>
      </c>
      <c r="I3675" t="s">
        <v>1861</v>
      </c>
      <c r="K3675" t="s">
        <v>4759</v>
      </c>
      <c r="L3675" t="s">
        <v>4760</v>
      </c>
    </row>
    <row r="3676" spans="1:14" x14ac:dyDescent="0.25">
      <c r="A3676">
        <v>53</v>
      </c>
      <c r="B3676">
        <v>109</v>
      </c>
      <c r="C3676" s="2" t="s">
        <v>311</v>
      </c>
      <c r="E3676" t="s">
        <v>622</v>
      </c>
      <c r="F3676" t="s">
        <v>4966</v>
      </c>
      <c r="G3676" t="s">
        <v>622</v>
      </c>
      <c r="H3676" t="s">
        <v>12</v>
      </c>
      <c r="I3676" t="s">
        <v>121</v>
      </c>
      <c r="K3676" t="s">
        <v>4760</v>
      </c>
      <c r="L3676" t="s">
        <v>4761</v>
      </c>
    </row>
    <row r="3677" spans="1:14" x14ac:dyDescent="0.25">
      <c r="A3677">
        <v>53</v>
      </c>
      <c r="B3677">
        <v>110</v>
      </c>
      <c r="C3677" s="2" t="s">
        <v>311</v>
      </c>
      <c r="E3677" t="s">
        <v>622</v>
      </c>
      <c r="F3677" t="s">
        <v>4966</v>
      </c>
      <c r="G3677" t="s">
        <v>622</v>
      </c>
      <c r="H3677" t="s">
        <v>12</v>
      </c>
      <c r="I3677" t="s">
        <v>16</v>
      </c>
      <c r="K3677" t="s">
        <v>4762</v>
      </c>
      <c r="L3677" t="s">
        <v>4763</v>
      </c>
    </row>
    <row r="3678" spans="1:14" x14ac:dyDescent="0.25">
      <c r="A3678">
        <v>53</v>
      </c>
      <c r="B3678">
        <v>111</v>
      </c>
      <c r="C3678" s="2" t="s">
        <v>311</v>
      </c>
      <c r="E3678" t="s">
        <v>622</v>
      </c>
      <c r="F3678" t="s">
        <v>4966</v>
      </c>
      <c r="G3678" t="s">
        <v>622</v>
      </c>
      <c r="H3678" t="s">
        <v>19</v>
      </c>
      <c r="I3678" t="s">
        <v>75</v>
      </c>
      <c r="K3678" t="s">
        <v>4763</v>
      </c>
      <c r="L3678" t="s">
        <v>4764</v>
      </c>
    </row>
    <row r="3679" spans="1:14" x14ac:dyDescent="0.25">
      <c r="A3679">
        <v>53</v>
      </c>
      <c r="B3679">
        <v>112</v>
      </c>
      <c r="C3679" s="2" t="s">
        <v>311</v>
      </c>
      <c r="E3679" t="s">
        <v>622</v>
      </c>
      <c r="F3679" t="s">
        <v>4966</v>
      </c>
      <c r="G3679" t="s">
        <v>622</v>
      </c>
      <c r="H3679" t="s">
        <v>55</v>
      </c>
      <c r="I3679" t="s">
        <v>1903</v>
      </c>
      <c r="J3679" t="s">
        <v>82</v>
      </c>
      <c r="K3679" t="s">
        <v>4764</v>
      </c>
      <c r="L3679" t="s">
        <v>4765</v>
      </c>
      <c r="N3679">
        <v>6</v>
      </c>
    </row>
    <row r="3680" spans="1:14" x14ac:dyDescent="0.25">
      <c r="A3680">
        <v>53</v>
      </c>
      <c r="B3680">
        <v>113</v>
      </c>
      <c r="C3680" s="2" t="s">
        <v>311</v>
      </c>
      <c r="E3680" t="s">
        <v>622</v>
      </c>
      <c r="F3680" t="s">
        <v>4966</v>
      </c>
      <c r="G3680" t="s">
        <v>622</v>
      </c>
      <c r="H3680" t="s">
        <v>23</v>
      </c>
      <c r="I3680" t="s">
        <v>24</v>
      </c>
      <c r="K3680" t="s">
        <v>4766</v>
      </c>
      <c r="L3680" t="s">
        <v>4767</v>
      </c>
    </row>
    <row r="3681" spans="1:12" x14ac:dyDescent="0.25">
      <c r="A3681">
        <v>53</v>
      </c>
      <c r="B3681">
        <v>114</v>
      </c>
      <c r="C3681" s="2" t="s">
        <v>311</v>
      </c>
      <c r="E3681" t="s">
        <v>622</v>
      </c>
      <c r="F3681" t="s">
        <v>4966</v>
      </c>
      <c r="G3681" t="s">
        <v>622</v>
      </c>
      <c r="H3681" t="s">
        <v>26</v>
      </c>
      <c r="I3681" t="s">
        <v>10351</v>
      </c>
      <c r="K3681" t="s">
        <v>4768</v>
      </c>
      <c r="L3681" t="s">
        <v>4769</v>
      </c>
    </row>
    <row r="3682" spans="1:12" x14ac:dyDescent="0.25">
      <c r="A3682">
        <v>53</v>
      </c>
      <c r="B3682">
        <v>115</v>
      </c>
      <c r="C3682" s="2" t="s">
        <v>311</v>
      </c>
      <c r="E3682" t="s">
        <v>622</v>
      </c>
      <c r="F3682" t="s">
        <v>4966</v>
      </c>
      <c r="G3682" t="s">
        <v>622</v>
      </c>
      <c r="H3682" t="s">
        <v>12</v>
      </c>
      <c r="I3682" t="s">
        <v>121</v>
      </c>
      <c r="K3682" t="s">
        <v>4769</v>
      </c>
      <c r="L3682" t="s">
        <v>4770</v>
      </c>
    </row>
    <row r="3683" spans="1:12" x14ac:dyDescent="0.25">
      <c r="A3683">
        <v>53</v>
      </c>
      <c r="B3683">
        <v>116</v>
      </c>
      <c r="C3683" s="2" t="s">
        <v>311</v>
      </c>
      <c r="E3683" t="s">
        <v>622</v>
      </c>
      <c r="F3683" t="s">
        <v>4966</v>
      </c>
      <c r="G3683" t="s">
        <v>622</v>
      </c>
      <c r="H3683" t="s">
        <v>12</v>
      </c>
      <c r="I3683" t="s">
        <v>16</v>
      </c>
      <c r="K3683" t="s">
        <v>4770</v>
      </c>
      <c r="L3683" t="s">
        <v>4771</v>
      </c>
    </row>
    <row r="3684" spans="1:12" x14ac:dyDescent="0.25">
      <c r="A3684">
        <v>53</v>
      </c>
      <c r="B3684">
        <v>117</v>
      </c>
      <c r="C3684" s="2" t="s">
        <v>311</v>
      </c>
      <c r="E3684" t="s">
        <v>622</v>
      </c>
      <c r="F3684" t="s">
        <v>4966</v>
      </c>
      <c r="G3684" t="s">
        <v>622</v>
      </c>
      <c r="H3684" t="s">
        <v>19</v>
      </c>
      <c r="I3684" t="s">
        <v>20</v>
      </c>
      <c r="K3684" t="s">
        <v>4771</v>
      </c>
      <c r="L3684" t="s">
        <v>4772</v>
      </c>
    </row>
    <row r="3685" spans="1:12" x14ac:dyDescent="0.25">
      <c r="A3685">
        <v>53</v>
      </c>
      <c r="B3685">
        <v>118</v>
      </c>
      <c r="C3685" s="2" t="s">
        <v>311</v>
      </c>
      <c r="E3685" t="s">
        <v>622</v>
      </c>
      <c r="F3685" t="s">
        <v>4966</v>
      </c>
      <c r="G3685" t="s">
        <v>622</v>
      </c>
      <c r="H3685" t="s">
        <v>19</v>
      </c>
      <c r="I3685" t="s">
        <v>296</v>
      </c>
      <c r="K3685" t="s">
        <v>4772</v>
      </c>
      <c r="L3685" t="s">
        <v>4773</v>
      </c>
    </row>
    <row r="3686" spans="1:12" x14ac:dyDescent="0.25">
      <c r="A3686">
        <v>53</v>
      </c>
      <c r="B3686">
        <v>119</v>
      </c>
      <c r="C3686" s="2" t="s">
        <v>311</v>
      </c>
      <c r="E3686" t="s">
        <v>622</v>
      </c>
      <c r="F3686" t="s">
        <v>4966</v>
      </c>
      <c r="G3686" t="s">
        <v>622</v>
      </c>
      <c r="H3686" t="s">
        <v>12</v>
      </c>
      <c r="I3686" t="s">
        <v>16</v>
      </c>
      <c r="K3686" t="s">
        <v>4773</v>
      </c>
      <c r="L3686" t="s">
        <v>4774</v>
      </c>
    </row>
    <row r="3687" spans="1:12" x14ac:dyDescent="0.25">
      <c r="A3687">
        <v>53</v>
      </c>
      <c r="B3687">
        <v>120</v>
      </c>
      <c r="C3687" s="2" t="s">
        <v>311</v>
      </c>
      <c r="E3687" t="s">
        <v>622</v>
      </c>
      <c r="F3687" t="s">
        <v>4966</v>
      </c>
      <c r="G3687" t="s">
        <v>622</v>
      </c>
      <c r="H3687" t="s">
        <v>35</v>
      </c>
      <c r="I3687" t="s">
        <v>164</v>
      </c>
      <c r="K3687" t="s">
        <v>4774</v>
      </c>
      <c r="L3687" t="s">
        <v>4775</v>
      </c>
    </row>
    <row r="3688" spans="1:12" x14ac:dyDescent="0.25">
      <c r="A3688">
        <v>53</v>
      </c>
      <c r="B3688">
        <v>121</v>
      </c>
      <c r="C3688" s="2" t="s">
        <v>311</v>
      </c>
      <c r="E3688" t="s">
        <v>622</v>
      </c>
      <c r="F3688" t="s">
        <v>4966</v>
      </c>
      <c r="G3688" t="s">
        <v>622</v>
      </c>
      <c r="H3688" t="s">
        <v>165</v>
      </c>
      <c r="I3688" t="s">
        <v>166</v>
      </c>
      <c r="K3688" t="s">
        <v>4775</v>
      </c>
      <c r="L3688" t="s">
        <v>4776</v>
      </c>
    </row>
    <row r="3689" spans="1:12" x14ac:dyDescent="0.25">
      <c r="A3689">
        <v>53</v>
      </c>
      <c r="B3689">
        <v>122</v>
      </c>
      <c r="C3689" s="2" t="s">
        <v>311</v>
      </c>
      <c r="E3689" t="s">
        <v>622</v>
      </c>
      <c r="F3689" t="s">
        <v>4966</v>
      </c>
      <c r="G3689" t="s">
        <v>622</v>
      </c>
      <c r="H3689" t="s">
        <v>26</v>
      </c>
      <c r="I3689" t="s">
        <v>10351</v>
      </c>
      <c r="K3689" t="s">
        <v>4776</v>
      </c>
      <c r="L3689" t="s">
        <v>4777</v>
      </c>
    </row>
    <row r="3690" spans="1:12" x14ac:dyDescent="0.25">
      <c r="A3690">
        <v>53</v>
      </c>
      <c r="B3690">
        <v>123</v>
      </c>
      <c r="C3690" s="2" t="s">
        <v>311</v>
      </c>
      <c r="E3690" t="s">
        <v>622</v>
      </c>
      <c r="F3690" t="s">
        <v>4966</v>
      </c>
      <c r="G3690" t="s">
        <v>622</v>
      </c>
      <c r="H3690" t="s">
        <v>12</v>
      </c>
      <c r="I3690" t="s">
        <v>121</v>
      </c>
      <c r="K3690" t="s">
        <v>4777</v>
      </c>
      <c r="L3690" t="s">
        <v>4778</v>
      </c>
    </row>
    <row r="3691" spans="1:12" x14ac:dyDescent="0.25">
      <c r="A3691">
        <v>53</v>
      </c>
      <c r="B3691">
        <v>124</v>
      </c>
      <c r="C3691" s="2" t="s">
        <v>311</v>
      </c>
      <c r="E3691" t="s">
        <v>622</v>
      </c>
      <c r="F3691" t="s">
        <v>4966</v>
      </c>
      <c r="G3691" t="s">
        <v>622</v>
      </c>
      <c r="H3691" t="s">
        <v>19</v>
      </c>
      <c r="I3691" t="s">
        <v>20</v>
      </c>
      <c r="K3691" t="s">
        <v>4778</v>
      </c>
      <c r="L3691" t="s">
        <v>4779</v>
      </c>
    </row>
    <row r="3692" spans="1:12" x14ac:dyDescent="0.25">
      <c r="A3692">
        <v>53</v>
      </c>
      <c r="B3692">
        <v>125</v>
      </c>
      <c r="C3692" s="2" t="s">
        <v>311</v>
      </c>
      <c r="E3692" t="s">
        <v>622</v>
      </c>
      <c r="F3692" t="s">
        <v>4966</v>
      </c>
      <c r="G3692" t="s">
        <v>622</v>
      </c>
      <c r="H3692" t="s">
        <v>19</v>
      </c>
      <c r="I3692" t="s">
        <v>103</v>
      </c>
      <c r="K3692" t="s">
        <v>4779</v>
      </c>
      <c r="L3692" t="s">
        <v>4780</v>
      </c>
    </row>
    <row r="3693" spans="1:12" x14ac:dyDescent="0.25">
      <c r="A3693">
        <v>53</v>
      </c>
      <c r="B3693">
        <v>126</v>
      </c>
      <c r="C3693" s="2" t="s">
        <v>311</v>
      </c>
      <c r="E3693" t="s">
        <v>622</v>
      </c>
      <c r="F3693" t="s">
        <v>4966</v>
      </c>
      <c r="G3693" t="s">
        <v>622</v>
      </c>
      <c r="H3693" t="s">
        <v>19</v>
      </c>
      <c r="I3693" t="s">
        <v>296</v>
      </c>
      <c r="K3693" t="s">
        <v>4780</v>
      </c>
      <c r="L3693" t="s">
        <v>4781</v>
      </c>
    </row>
    <row r="3694" spans="1:12" x14ac:dyDescent="0.25">
      <c r="A3694">
        <v>53</v>
      </c>
      <c r="B3694">
        <v>127</v>
      </c>
      <c r="C3694" s="2" t="s">
        <v>311</v>
      </c>
      <c r="E3694" t="s">
        <v>622</v>
      </c>
      <c r="F3694" t="s">
        <v>4966</v>
      </c>
      <c r="G3694" t="s">
        <v>622</v>
      </c>
      <c r="H3694" t="s">
        <v>12</v>
      </c>
      <c r="I3694" t="s">
        <v>16</v>
      </c>
      <c r="K3694" t="s">
        <v>4781</v>
      </c>
      <c r="L3694" t="s">
        <v>4782</v>
      </c>
    </row>
    <row r="3695" spans="1:12" x14ac:dyDescent="0.25">
      <c r="A3695">
        <v>53</v>
      </c>
      <c r="B3695">
        <v>128</v>
      </c>
      <c r="C3695" s="2" t="s">
        <v>311</v>
      </c>
      <c r="E3695" t="s">
        <v>622</v>
      </c>
      <c r="F3695" t="s">
        <v>4966</v>
      </c>
      <c r="G3695" t="s">
        <v>622</v>
      </c>
      <c r="H3695" t="s">
        <v>19</v>
      </c>
      <c r="I3695" t="s">
        <v>103</v>
      </c>
      <c r="K3695" t="s">
        <v>4782</v>
      </c>
      <c r="L3695" t="s">
        <v>4783</v>
      </c>
    </row>
    <row r="3696" spans="1:12" x14ac:dyDescent="0.25">
      <c r="A3696">
        <v>53</v>
      </c>
      <c r="B3696">
        <v>129</v>
      </c>
      <c r="C3696" s="2" t="s">
        <v>311</v>
      </c>
      <c r="E3696" t="s">
        <v>622</v>
      </c>
      <c r="F3696" t="s">
        <v>4966</v>
      </c>
      <c r="G3696" t="s">
        <v>622</v>
      </c>
      <c r="H3696" t="s">
        <v>26</v>
      </c>
      <c r="I3696" t="s">
        <v>10351</v>
      </c>
      <c r="K3696" t="s">
        <v>4783</v>
      </c>
      <c r="L3696" t="s">
        <v>4784</v>
      </c>
    </row>
    <row r="3697" spans="1:14" x14ac:dyDescent="0.25">
      <c r="A3697">
        <v>53</v>
      </c>
      <c r="B3697">
        <v>130</v>
      </c>
      <c r="C3697" s="2" t="s">
        <v>311</v>
      </c>
      <c r="E3697" t="s">
        <v>622</v>
      </c>
      <c r="F3697" t="s">
        <v>4966</v>
      </c>
      <c r="G3697" t="s">
        <v>622</v>
      </c>
      <c r="H3697" t="s">
        <v>12</v>
      </c>
      <c r="I3697" t="s">
        <v>121</v>
      </c>
      <c r="K3697" t="s">
        <v>4785</v>
      </c>
      <c r="L3697" t="s">
        <v>4786</v>
      </c>
    </row>
    <row r="3698" spans="1:14" x14ac:dyDescent="0.25">
      <c r="A3698">
        <v>53</v>
      </c>
      <c r="B3698">
        <v>131</v>
      </c>
      <c r="C3698" s="2" t="s">
        <v>311</v>
      </c>
      <c r="E3698" t="s">
        <v>622</v>
      </c>
      <c r="F3698" t="s">
        <v>4966</v>
      </c>
      <c r="G3698" t="s">
        <v>622</v>
      </c>
      <c r="H3698" t="s">
        <v>19</v>
      </c>
      <c r="I3698" t="s">
        <v>103</v>
      </c>
      <c r="K3698" t="s">
        <v>4786</v>
      </c>
      <c r="L3698" t="s">
        <v>4787</v>
      </c>
    </row>
    <row r="3699" spans="1:14" x14ac:dyDescent="0.25">
      <c r="A3699">
        <v>53</v>
      </c>
      <c r="B3699">
        <v>132</v>
      </c>
      <c r="C3699" s="2" t="s">
        <v>311</v>
      </c>
      <c r="E3699" t="s">
        <v>622</v>
      </c>
      <c r="F3699" t="s">
        <v>4966</v>
      </c>
      <c r="G3699" t="s">
        <v>622</v>
      </c>
      <c r="H3699" t="s">
        <v>12</v>
      </c>
      <c r="I3699" t="s">
        <v>16</v>
      </c>
      <c r="K3699" t="s">
        <v>4787</v>
      </c>
      <c r="L3699" t="s">
        <v>4788</v>
      </c>
    </row>
    <row r="3700" spans="1:14" x14ac:dyDescent="0.25">
      <c r="A3700">
        <v>53</v>
      </c>
      <c r="B3700">
        <v>133</v>
      </c>
      <c r="C3700" s="2" t="s">
        <v>311</v>
      </c>
      <c r="E3700" t="s">
        <v>622</v>
      </c>
      <c r="F3700" t="s">
        <v>4966</v>
      </c>
      <c r="G3700" t="s">
        <v>622</v>
      </c>
      <c r="H3700" t="s">
        <v>19</v>
      </c>
      <c r="I3700" t="s">
        <v>103</v>
      </c>
      <c r="K3700" t="s">
        <v>4788</v>
      </c>
      <c r="L3700" t="s">
        <v>4789</v>
      </c>
    </row>
    <row r="3701" spans="1:14" x14ac:dyDescent="0.25">
      <c r="A3701">
        <v>53</v>
      </c>
      <c r="B3701">
        <v>134</v>
      </c>
      <c r="C3701" s="2" t="s">
        <v>311</v>
      </c>
      <c r="E3701" t="s">
        <v>622</v>
      </c>
      <c r="F3701" t="s">
        <v>4966</v>
      </c>
      <c r="G3701" t="s">
        <v>622</v>
      </c>
      <c r="H3701" t="s">
        <v>55</v>
      </c>
      <c r="I3701" t="s">
        <v>93</v>
      </c>
      <c r="J3701" t="s">
        <v>82</v>
      </c>
      <c r="K3701" t="s">
        <v>4789</v>
      </c>
      <c r="L3701" t="s">
        <v>4790</v>
      </c>
      <c r="N3701">
        <v>6</v>
      </c>
    </row>
    <row r="3702" spans="1:14" x14ac:dyDescent="0.25">
      <c r="A3702">
        <v>53</v>
      </c>
      <c r="B3702">
        <v>135</v>
      </c>
      <c r="C3702" s="2" t="s">
        <v>311</v>
      </c>
      <c r="E3702" t="s">
        <v>622</v>
      </c>
      <c r="F3702" t="s">
        <v>4966</v>
      </c>
      <c r="G3702" t="s">
        <v>622</v>
      </c>
      <c r="H3702" t="s">
        <v>19</v>
      </c>
      <c r="I3702" t="s">
        <v>75</v>
      </c>
      <c r="K3702" t="s">
        <v>4790</v>
      </c>
      <c r="L3702" t="s">
        <v>4791</v>
      </c>
    </row>
    <row r="3703" spans="1:14" x14ac:dyDescent="0.25">
      <c r="A3703">
        <v>53</v>
      </c>
      <c r="B3703">
        <v>136</v>
      </c>
      <c r="C3703" s="2" t="s">
        <v>311</v>
      </c>
      <c r="E3703" t="s">
        <v>622</v>
      </c>
      <c r="F3703" t="s">
        <v>4966</v>
      </c>
      <c r="G3703" t="s">
        <v>622</v>
      </c>
      <c r="H3703" t="s">
        <v>26</v>
      </c>
      <c r="I3703" t="s">
        <v>10351</v>
      </c>
      <c r="K3703" t="s">
        <v>4791</v>
      </c>
      <c r="L3703" t="s">
        <v>4792</v>
      </c>
    </row>
    <row r="3704" spans="1:14" x14ac:dyDescent="0.25">
      <c r="A3704">
        <v>53</v>
      </c>
      <c r="B3704">
        <v>137</v>
      </c>
      <c r="C3704" s="2" t="s">
        <v>311</v>
      </c>
      <c r="E3704" t="s">
        <v>622</v>
      </c>
      <c r="F3704" t="s">
        <v>4966</v>
      </c>
      <c r="G3704" t="s">
        <v>622</v>
      </c>
      <c r="H3704" t="s">
        <v>12</v>
      </c>
      <c r="I3704" t="s">
        <v>121</v>
      </c>
      <c r="K3704" t="s">
        <v>4792</v>
      </c>
      <c r="L3704" t="s">
        <v>4793</v>
      </c>
    </row>
    <row r="3705" spans="1:14" x14ac:dyDescent="0.25">
      <c r="A3705">
        <v>53</v>
      </c>
      <c r="B3705">
        <v>138</v>
      </c>
      <c r="C3705" s="2" t="s">
        <v>311</v>
      </c>
      <c r="E3705" t="s">
        <v>622</v>
      </c>
      <c r="F3705" t="s">
        <v>4966</v>
      </c>
      <c r="G3705" t="s">
        <v>622</v>
      </c>
      <c r="H3705" t="s">
        <v>12</v>
      </c>
      <c r="I3705" t="s">
        <v>16</v>
      </c>
      <c r="K3705" t="s">
        <v>4793</v>
      </c>
      <c r="L3705" t="s">
        <v>4794</v>
      </c>
    </row>
    <row r="3706" spans="1:14" x14ac:dyDescent="0.25">
      <c r="A3706">
        <v>53</v>
      </c>
      <c r="B3706">
        <v>139</v>
      </c>
      <c r="C3706" s="2" t="s">
        <v>311</v>
      </c>
      <c r="E3706" t="s">
        <v>622</v>
      </c>
      <c r="F3706" t="s">
        <v>4966</v>
      </c>
      <c r="G3706" t="s">
        <v>622</v>
      </c>
      <c r="H3706" t="s">
        <v>19</v>
      </c>
      <c r="I3706" t="s">
        <v>123</v>
      </c>
      <c r="K3706" t="s">
        <v>4794</v>
      </c>
      <c r="L3706" t="s">
        <v>4795</v>
      </c>
    </row>
    <row r="3707" spans="1:14" x14ac:dyDescent="0.25">
      <c r="A3707">
        <v>53</v>
      </c>
      <c r="B3707">
        <v>140</v>
      </c>
      <c r="C3707" s="2" t="s">
        <v>311</v>
      </c>
      <c r="E3707" t="s">
        <v>622</v>
      </c>
      <c r="F3707" t="s">
        <v>4966</v>
      </c>
      <c r="G3707" t="s">
        <v>622</v>
      </c>
      <c r="H3707" t="s">
        <v>12</v>
      </c>
      <c r="I3707" t="s">
        <v>16</v>
      </c>
      <c r="K3707" t="s">
        <v>4795</v>
      </c>
      <c r="L3707" t="s">
        <v>4796</v>
      </c>
    </row>
    <row r="3708" spans="1:14" x14ac:dyDescent="0.25">
      <c r="A3708">
        <v>53</v>
      </c>
      <c r="B3708">
        <v>141</v>
      </c>
      <c r="C3708" s="2" t="s">
        <v>311</v>
      </c>
      <c r="E3708" t="s">
        <v>622</v>
      </c>
      <c r="F3708" t="s">
        <v>4966</v>
      </c>
      <c r="G3708" t="s">
        <v>622</v>
      </c>
      <c r="H3708" t="s">
        <v>35</v>
      </c>
      <c r="I3708" t="s">
        <v>164</v>
      </c>
      <c r="K3708" t="s">
        <v>4796</v>
      </c>
      <c r="L3708" t="s">
        <v>4796</v>
      </c>
    </row>
    <row r="3709" spans="1:14" x14ac:dyDescent="0.25">
      <c r="A3709">
        <v>53</v>
      </c>
      <c r="B3709">
        <v>142</v>
      </c>
      <c r="C3709" s="2" t="s">
        <v>311</v>
      </c>
      <c r="E3709" t="s">
        <v>622</v>
      </c>
      <c r="F3709" t="s">
        <v>4966</v>
      </c>
      <c r="G3709" t="s">
        <v>622</v>
      </c>
      <c r="H3709" t="s">
        <v>165</v>
      </c>
      <c r="I3709" t="s">
        <v>166</v>
      </c>
      <c r="K3709" t="s">
        <v>4796</v>
      </c>
      <c r="L3709" t="s">
        <v>4797</v>
      </c>
    </row>
    <row r="3710" spans="1:14" x14ac:dyDescent="0.25">
      <c r="A3710">
        <v>53</v>
      </c>
      <c r="B3710">
        <v>143</v>
      </c>
      <c r="C3710" s="2" t="s">
        <v>311</v>
      </c>
      <c r="E3710" t="s">
        <v>622</v>
      </c>
      <c r="F3710" t="s">
        <v>4966</v>
      </c>
      <c r="G3710" t="s">
        <v>622</v>
      </c>
      <c r="H3710" t="s">
        <v>26</v>
      </c>
      <c r="I3710" t="s">
        <v>10351</v>
      </c>
      <c r="K3710" t="s">
        <v>4798</v>
      </c>
      <c r="L3710" t="s">
        <v>4799</v>
      </c>
    </row>
    <row r="3711" spans="1:14" x14ac:dyDescent="0.25">
      <c r="A3711">
        <v>53</v>
      </c>
      <c r="B3711">
        <v>144</v>
      </c>
      <c r="C3711" s="2" t="s">
        <v>311</v>
      </c>
      <c r="E3711" t="s">
        <v>622</v>
      </c>
      <c r="F3711" t="s">
        <v>4966</v>
      </c>
      <c r="G3711" t="s">
        <v>622</v>
      </c>
      <c r="H3711" t="s">
        <v>12</v>
      </c>
      <c r="I3711" t="s">
        <v>121</v>
      </c>
      <c r="K3711" t="s">
        <v>4799</v>
      </c>
      <c r="L3711" t="s">
        <v>4800</v>
      </c>
    </row>
    <row r="3712" spans="1:14" x14ac:dyDescent="0.25">
      <c r="A3712">
        <v>53</v>
      </c>
      <c r="B3712">
        <v>145</v>
      </c>
      <c r="C3712" s="2" t="s">
        <v>311</v>
      </c>
      <c r="E3712" t="s">
        <v>622</v>
      </c>
      <c r="F3712" t="s">
        <v>4966</v>
      </c>
      <c r="G3712" t="s">
        <v>622</v>
      </c>
      <c r="H3712" t="s">
        <v>12</v>
      </c>
      <c r="I3712" t="s">
        <v>16</v>
      </c>
      <c r="K3712" t="s">
        <v>4800</v>
      </c>
      <c r="L3712" t="s">
        <v>4801</v>
      </c>
    </row>
    <row r="3713" spans="1:14" x14ac:dyDescent="0.25">
      <c r="A3713">
        <v>53</v>
      </c>
      <c r="B3713">
        <v>146</v>
      </c>
      <c r="C3713" s="2" t="s">
        <v>311</v>
      </c>
      <c r="E3713" t="s">
        <v>622</v>
      </c>
      <c r="F3713" t="s">
        <v>4966</v>
      </c>
      <c r="G3713" t="s">
        <v>622</v>
      </c>
      <c r="H3713" t="s">
        <v>19</v>
      </c>
      <c r="I3713" t="s">
        <v>20</v>
      </c>
      <c r="K3713" t="s">
        <v>4801</v>
      </c>
      <c r="L3713" t="s">
        <v>4802</v>
      </c>
    </row>
    <row r="3714" spans="1:14" x14ac:dyDescent="0.25">
      <c r="A3714">
        <v>53</v>
      </c>
      <c r="B3714">
        <v>147</v>
      </c>
      <c r="C3714" s="2" t="s">
        <v>311</v>
      </c>
      <c r="E3714" t="s">
        <v>622</v>
      </c>
      <c r="F3714" t="s">
        <v>4966</v>
      </c>
      <c r="G3714" t="s">
        <v>622</v>
      </c>
      <c r="H3714" t="s">
        <v>19</v>
      </c>
      <c r="I3714" t="s">
        <v>75</v>
      </c>
      <c r="K3714" t="s">
        <v>4802</v>
      </c>
      <c r="L3714" t="s">
        <v>4803</v>
      </c>
    </row>
    <row r="3715" spans="1:14" x14ac:dyDescent="0.25">
      <c r="A3715">
        <v>53</v>
      </c>
      <c r="B3715">
        <v>148</v>
      </c>
      <c r="C3715" s="2" t="s">
        <v>311</v>
      </c>
      <c r="E3715" t="s">
        <v>622</v>
      </c>
      <c r="F3715" t="s">
        <v>4966</v>
      </c>
      <c r="G3715" t="s">
        <v>622</v>
      </c>
      <c r="H3715" t="s">
        <v>55</v>
      </c>
      <c r="I3715" t="s">
        <v>1903</v>
      </c>
      <c r="J3715" t="s">
        <v>82</v>
      </c>
      <c r="K3715" t="s">
        <v>4803</v>
      </c>
      <c r="L3715" t="s">
        <v>4804</v>
      </c>
      <c r="N3715">
        <v>6</v>
      </c>
    </row>
    <row r="3716" spans="1:14" x14ac:dyDescent="0.25">
      <c r="A3716">
        <v>53</v>
      </c>
      <c r="B3716">
        <v>149</v>
      </c>
      <c r="C3716" s="2" t="s">
        <v>311</v>
      </c>
      <c r="E3716" t="s">
        <v>622</v>
      </c>
      <c r="F3716" t="s">
        <v>4966</v>
      </c>
      <c r="G3716" t="s">
        <v>622</v>
      </c>
      <c r="H3716" t="s">
        <v>26</v>
      </c>
      <c r="I3716" t="s">
        <v>10351</v>
      </c>
      <c r="K3716" t="s">
        <v>4804</v>
      </c>
      <c r="L3716" t="s">
        <v>4805</v>
      </c>
    </row>
    <row r="3717" spans="1:14" x14ac:dyDescent="0.25">
      <c r="A3717">
        <v>53</v>
      </c>
      <c r="B3717">
        <v>150</v>
      </c>
      <c r="C3717" s="2" t="s">
        <v>311</v>
      </c>
      <c r="E3717" t="s">
        <v>622</v>
      </c>
      <c r="F3717" t="s">
        <v>4966</v>
      </c>
      <c r="G3717" t="s">
        <v>622</v>
      </c>
      <c r="H3717" t="s">
        <v>12</v>
      </c>
      <c r="I3717" t="s">
        <v>121</v>
      </c>
      <c r="K3717" t="s">
        <v>4805</v>
      </c>
      <c r="L3717" t="s">
        <v>4806</v>
      </c>
    </row>
    <row r="3718" spans="1:14" x14ac:dyDescent="0.25">
      <c r="A3718">
        <v>53</v>
      </c>
      <c r="B3718">
        <v>151</v>
      </c>
      <c r="C3718" s="2" t="s">
        <v>311</v>
      </c>
      <c r="E3718" t="s">
        <v>622</v>
      </c>
      <c r="F3718" t="s">
        <v>4966</v>
      </c>
      <c r="G3718" t="s">
        <v>622</v>
      </c>
      <c r="H3718" t="s">
        <v>19</v>
      </c>
      <c r="I3718" t="s">
        <v>157</v>
      </c>
      <c r="K3718" t="s">
        <v>4806</v>
      </c>
      <c r="L3718" t="s">
        <v>4807</v>
      </c>
    </row>
    <row r="3719" spans="1:14" x14ac:dyDescent="0.25">
      <c r="A3719">
        <v>53</v>
      </c>
      <c r="B3719">
        <v>152</v>
      </c>
      <c r="C3719" s="2" t="s">
        <v>311</v>
      </c>
      <c r="E3719" t="s">
        <v>622</v>
      </c>
      <c r="F3719" t="s">
        <v>4966</v>
      </c>
      <c r="G3719" t="s">
        <v>622</v>
      </c>
      <c r="H3719" t="s">
        <v>19</v>
      </c>
      <c r="I3719" t="s">
        <v>20</v>
      </c>
      <c r="K3719" t="s">
        <v>4807</v>
      </c>
      <c r="L3719" t="s">
        <v>4808</v>
      </c>
    </row>
    <row r="3720" spans="1:14" x14ac:dyDescent="0.25">
      <c r="A3720">
        <v>53</v>
      </c>
      <c r="B3720">
        <v>153</v>
      </c>
      <c r="C3720" s="2" t="s">
        <v>311</v>
      </c>
      <c r="E3720" t="s">
        <v>622</v>
      </c>
      <c r="F3720" t="s">
        <v>4966</v>
      </c>
      <c r="G3720" t="s">
        <v>622</v>
      </c>
      <c r="H3720" t="s">
        <v>19</v>
      </c>
      <c r="I3720" t="s">
        <v>103</v>
      </c>
      <c r="K3720" t="s">
        <v>4808</v>
      </c>
      <c r="L3720" t="s">
        <v>4809</v>
      </c>
    </row>
    <row r="3721" spans="1:14" x14ac:dyDescent="0.25">
      <c r="A3721">
        <v>53</v>
      </c>
      <c r="B3721">
        <v>154</v>
      </c>
      <c r="C3721" s="2" t="s">
        <v>311</v>
      </c>
      <c r="E3721" t="s">
        <v>622</v>
      </c>
      <c r="F3721" t="s">
        <v>4966</v>
      </c>
      <c r="G3721" t="s">
        <v>622</v>
      </c>
      <c r="H3721" t="s">
        <v>55</v>
      </c>
      <c r="I3721" t="s">
        <v>781</v>
      </c>
      <c r="J3721" t="s">
        <v>82</v>
      </c>
      <c r="K3721" t="s">
        <v>4809</v>
      </c>
      <c r="L3721" t="s">
        <v>4810</v>
      </c>
      <c r="N3721">
        <v>6</v>
      </c>
    </row>
    <row r="3722" spans="1:14" x14ac:dyDescent="0.25">
      <c r="A3722">
        <v>53</v>
      </c>
      <c r="B3722">
        <v>155</v>
      </c>
      <c r="C3722" s="2" t="s">
        <v>311</v>
      </c>
      <c r="E3722" t="s">
        <v>622</v>
      </c>
      <c r="F3722" t="s">
        <v>4966</v>
      </c>
      <c r="G3722" t="s">
        <v>622</v>
      </c>
      <c r="H3722" t="s">
        <v>26</v>
      </c>
      <c r="I3722" t="s">
        <v>10351</v>
      </c>
      <c r="K3722" t="s">
        <v>4810</v>
      </c>
      <c r="L3722" t="s">
        <v>4811</v>
      </c>
    </row>
    <row r="3723" spans="1:14" x14ac:dyDescent="0.25">
      <c r="A3723">
        <v>53</v>
      </c>
      <c r="B3723">
        <v>156</v>
      </c>
      <c r="C3723" s="2" t="s">
        <v>311</v>
      </c>
      <c r="E3723" t="s">
        <v>622</v>
      </c>
      <c r="F3723" t="s">
        <v>4966</v>
      </c>
      <c r="G3723" t="s">
        <v>622</v>
      </c>
      <c r="H3723" t="s">
        <v>12</v>
      </c>
      <c r="I3723" t="s">
        <v>121</v>
      </c>
      <c r="K3723" t="s">
        <v>4812</v>
      </c>
      <c r="L3723" t="s">
        <v>4813</v>
      </c>
    </row>
    <row r="3724" spans="1:14" x14ac:dyDescent="0.25">
      <c r="A3724">
        <v>53</v>
      </c>
      <c r="B3724">
        <v>157</v>
      </c>
      <c r="C3724" s="2" t="s">
        <v>311</v>
      </c>
      <c r="E3724" t="s">
        <v>622</v>
      </c>
      <c r="F3724" t="s">
        <v>4966</v>
      </c>
      <c r="G3724" t="s">
        <v>622</v>
      </c>
      <c r="H3724" t="s">
        <v>12</v>
      </c>
      <c r="I3724" t="s">
        <v>16</v>
      </c>
      <c r="K3724" t="s">
        <v>4813</v>
      </c>
      <c r="L3724" t="s">
        <v>4814</v>
      </c>
    </row>
    <row r="3725" spans="1:14" x14ac:dyDescent="0.25">
      <c r="A3725">
        <v>53</v>
      </c>
      <c r="B3725">
        <v>158</v>
      </c>
      <c r="C3725" s="2" t="s">
        <v>311</v>
      </c>
      <c r="E3725" t="s">
        <v>622</v>
      </c>
      <c r="F3725" t="s">
        <v>4966</v>
      </c>
      <c r="G3725" t="s">
        <v>622</v>
      </c>
      <c r="H3725" t="s">
        <v>19</v>
      </c>
      <c r="I3725" t="s">
        <v>123</v>
      </c>
      <c r="K3725" t="s">
        <v>4814</v>
      </c>
      <c r="L3725" t="s">
        <v>4815</v>
      </c>
    </row>
    <row r="3726" spans="1:14" x14ac:dyDescent="0.25">
      <c r="A3726">
        <v>53</v>
      </c>
      <c r="B3726">
        <v>159</v>
      </c>
      <c r="C3726" s="2" t="s">
        <v>311</v>
      </c>
      <c r="E3726" t="s">
        <v>622</v>
      </c>
      <c r="F3726" t="s">
        <v>4966</v>
      </c>
      <c r="G3726" t="s">
        <v>622</v>
      </c>
      <c r="H3726" t="s">
        <v>55</v>
      </c>
      <c r="I3726" t="s">
        <v>386</v>
      </c>
      <c r="J3726" t="s">
        <v>82</v>
      </c>
      <c r="K3726" t="s">
        <v>4815</v>
      </c>
      <c r="L3726" t="s">
        <v>4816</v>
      </c>
      <c r="N3726">
        <v>6</v>
      </c>
    </row>
    <row r="3727" spans="1:14" x14ac:dyDescent="0.25">
      <c r="A3727">
        <v>53</v>
      </c>
      <c r="B3727">
        <v>160</v>
      </c>
      <c r="C3727" s="2" t="s">
        <v>311</v>
      </c>
      <c r="E3727" t="s">
        <v>622</v>
      </c>
      <c r="F3727" t="s">
        <v>4966</v>
      </c>
      <c r="G3727" t="s">
        <v>622</v>
      </c>
      <c r="H3727" t="s">
        <v>26</v>
      </c>
      <c r="I3727" t="s">
        <v>10351</v>
      </c>
      <c r="K3727" t="s">
        <v>4816</v>
      </c>
      <c r="L3727" t="s">
        <v>4817</v>
      </c>
    </row>
    <row r="3728" spans="1:14" x14ac:dyDescent="0.25">
      <c r="A3728">
        <v>53</v>
      </c>
      <c r="B3728">
        <v>161</v>
      </c>
      <c r="C3728" s="2" t="s">
        <v>311</v>
      </c>
      <c r="E3728" t="s">
        <v>622</v>
      </c>
      <c r="F3728" t="s">
        <v>4966</v>
      </c>
      <c r="G3728" t="s">
        <v>622</v>
      </c>
      <c r="H3728" t="s">
        <v>19</v>
      </c>
      <c r="I3728" t="s">
        <v>123</v>
      </c>
      <c r="K3728" t="s">
        <v>4817</v>
      </c>
      <c r="L3728" t="s">
        <v>4818</v>
      </c>
    </row>
    <row r="3729" spans="1:14" x14ac:dyDescent="0.25">
      <c r="A3729">
        <v>53</v>
      </c>
      <c r="B3729">
        <v>162</v>
      </c>
      <c r="C3729" s="2" t="s">
        <v>311</v>
      </c>
      <c r="E3729" t="s">
        <v>622</v>
      </c>
      <c r="F3729" t="s">
        <v>4966</v>
      </c>
      <c r="G3729" t="s">
        <v>622</v>
      </c>
      <c r="H3729" t="s">
        <v>12</v>
      </c>
      <c r="I3729" t="s">
        <v>16</v>
      </c>
      <c r="K3729" t="s">
        <v>4818</v>
      </c>
      <c r="L3729" t="s">
        <v>4819</v>
      </c>
    </row>
    <row r="3730" spans="1:14" x14ac:dyDescent="0.25">
      <c r="A3730">
        <v>53</v>
      </c>
      <c r="B3730">
        <v>163</v>
      </c>
      <c r="C3730" s="2" t="s">
        <v>311</v>
      </c>
      <c r="E3730" t="s">
        <v>622</v>
      </c>
      <c r="F3730" t="s">
        <v>4966</v>
      </c>
      <c r="G3730" t="s">
        <v>622</v>
      </c>
      <c r="H3730" t="s">
        <v>19</v>
      </c>
      <c r="I3730" t="s">
        <v>75</v>
      </c>
      <c r="K3730" t="s">
        <v>4819</v>
      </c>
      <c r="L3730" t="s">
        <v>4820</v>
      </c>
    </row>
    <row r="3731" spans="1:14" x14ac:dyDescent="0.25">
      <c r="A3731">
        <v>53</v>
      </c>
      <c r="B3731">
        <v>164</v>
      </c>
      <c r="C3731" s="2" t="s">
        <v>311</v>
      </c>
      <c r="E3731" t="s">
        <v>622</v>
      </c>
      <c r="F3731" t="s">
        <v>4966</v>
      </c>
      <c r="G3731" t="s">
        <v>622</v>
      </c>
      <c r="H3731" t="s">
        <v>12</v>
      </c>
      <c r="I3731" t="s">
        <v>16</v>
      </c>
      <c r="K3731" t="s">
        <v>4820</v>
      </c>
      <c r="L3731" t="s">
        <v>4821</v>
      </c>
    </row>
    <row r="3732" spans="1:14" x14ac:dyDescent="0.25">
      <c r="A3732">
        <v>53</v>
      </c>
      <c r="B3732">
        <v>165</v>
      </c>
      <c r="C3732" s="2" t="s">
        <v>311</v>
      </c>
      <c r="E3732" t="s">
        <v>622</v>
      </c>
      <c r="F3732" t="s">
        <v>4966</v>
      </c>
      <c r="G3732" t="s">
        <v>622</v>
      </c>
      <c r="H3732" t="s">
        <v>19</v>
      </c>
      <c r="I3732" t="s">
        <v>296</v>
      </c>
      <c r="K3732" t="s">
        <v>4821</v>
      </c>
      <c r="L3732" t="s">
        <v>4821</v>
      </c>
    </row>
    <row r="3733" spans="1:14" x14ac:dyDescent="0.25">
      <c r="A3733">
        <v>53</v>
      </c>
      <c r="B3733">
        <v>166</v>
      </c>
      <c r="C3733" s="2" t="s">
        <v>311</v>
      </c>
      <c r="E3733" t="s">
        <v>622</v>
      </c>
      <c r="F3733" t="s">
        <v>4966</v>
      </c>
      <c r="G3733" t="s">
        <v>622</v>
      </c>
      <c r="H3733" t="s">
        <v>55</v>
      </c>
      <c r="I3733" t="s">
        <v>1903</v>
      </c>
      <c r="J3733" t="s">
        <v>82</v>
      </c>
      <c r="K3733" t="s">
        <v>4821</v>
      </c>
      <c r="L3733" t="s">
        <v>4822</v>
      </c>
      <c r="N3733">
        <v>6</v>
      </c>
    </row>
    <row r="3734" spans="1:14" x14ac:dyDescent="0.25">
      <c r="A3734">
        <v>53</v>
      </c>
      <c r="B3734">
        <v>167</v>
      </c>
      <c r="C3734" s="2" t="s">
        <v>311</v>
      </c>
      <c r="E3734" t="s">
        <v>622</v>
      </c>
      <c r="F3734" t="s">
        <v>4966</v>
      </c>
      <c r="G3734" t="s">
        <v>622</v>
      </c>
      <c r="H3734" t="s">
        <v>165</v>
      </c>
      <c r="I3734" t="s">
        <v>731</v>
      </c>
      <c r="K3734" t="s">
        <v>4822</v>
      </c>
      <c r="L3734" t="s">
        <v>4823</v>
      </c>
    </row>
    <row r="3735" spans="1:14" x14ac:dyDescent="0.25">
      <c r="A3735">
        <v>53</v>
      </c>
      <c r="B3735">
        <v>168</v>
      </c>
      <c r="C3735" s="2" t="s">
        <v>311</v>
      </c>
      <c r="E3735" t="s">
        <v>622</v>
      </c>
      <c r="F3735" t="s">
        <v>4966</v>
      </c>
      <c r="G3735" t="s">
        <v>622</v>
      </c>
      <c r="H3735" t="s">
        <v>23</v>
      </c>
      <c r="I3735" t="s">
        <v>24</v>
      </c>
      <c r="K3735" t="s">
        <v>4823</v>
      </c>
      <c r="L3735" t="s">
        <v>4824</v>
      </c>
    </row>
    <row r="3736" spans="1:14" x14ac:dyDescent="0.25">
      <c r="A3736">
        <v>53</v>
      </c>
      <c r="B3736">
        <v>169</v>
      </c>
      <c r="C3736" s="2" t="s">
        <v>311</v>
      </c>
      <c r="E3736" t="s">
        <v>622</v>
      </c>
      <c r="F3736" t="s">
        <v>4966</v>
      </c>
      <c r="G3736" t="s">
        <v>622</v>
      </c>
      <c r="H3736" t="s">
        <v>26</v>
      </c>
      <c r="I3736" t="s">
        <v>10351</v>
      </c>
      <c r="K3736" t="s">
        <v>4825</v>
      </c>
      <c r="L3736" t="s">
        <v>4826</v>
      </c>
    </row>
    <row r="3737" spans="1:14" x14ac:dyDescent="0.25">
      <c r="A3737">
        <v>53</v>
      </c>
      <c r="B3737">
        <v>170</v>
      </c>
      <c r="C3737" s="2" t="s">
        <v>311</v>
      </c>
      <c r="E3737" t="s">
        <v>622</v>
      </c>
      <c r="F3737" t="s">
        <v>4966</v>
      </c>
      <c r="G3737" t="s">
        <v>622</v>
      </c>
      <c r="H3737" t="s">
        <v>12</v>
      </c>
      <c r="I3737" t="s">
        <v>121</v>
      </c>
      <c r="K3737" t="s">
        <v>4826</v>
      </c>
      <c r="L3737" t="s">
        <v>4827</v>
      </c>
    </row>
    <row r="3738" spans="1:14" x14ac:dyDescent="0.25">
      <c r="A3738">
        <v>53</v>
      </c>
      <c r="B3738">
        <v>171</v>
      </c>
      <c r="C3738" s="2" t="s">
        <v>311</v>
      </c>
      <c r="E3738" t="s">
        <v>622</v>
      </c>
      <c r="F3738" t="s">
        <v>4966</v>
      </c>
      <c r="G3738" t="s">
        <v>622</v>
      </c>
      <c r="H3738" t="s">
        <v>12</v>
      </c>
      <c r="I3738" t="s">
        <v>116</v>
      </c>
      <c r="K3738" t="s">
        <v>4827</v>
      </c>
      <c r="L3738" t="s">
        <v>4828</v>
      </c>
    </row>
    <row r="3739" spans="1:14" x14ac:dyDescent="0.25">
      <c r="A3739">
        <v>53</v>
      </c>
      <c r="B3739">
        <v>172</v>
      </c>
      <c r="C3739" s="2" t="s">
        <v>311</v>
      </c>
      <c r="E3739" t="s">
        <v>622</v>
      </c>
      <c r="F3739" t="s">
        <v>4966</v>
      </c>
      <c r="G3739" t="s">
        <v>622</v>
      </c>
      <c r="H3739" t="s">
        <v>12</v>
      </c>
      <c r="I3739" t="s">
        <v>16</v>
      </c>
      <c r="K3739" t="s">
        <v>4828</v>
      </c>
      <c r="L3739" t="s">
        <v>4829</v>
      </c>
    </row>
    <row r="3740" spans="1:14" x14ac:dyDescent="0.25">
      <c r="A3740">
        <v>53</v>
      </c>
      <c r="B3740">
        <v>173</v>
      </c>
      <c r="C3740" s="2" t="s">
        <v>311</v>
      </c>
      <c r="E3740" t="s">
        <v>622</v>
      </c>
      <c r="F3740" t="s">
        <v>4966</v>
      </c>
      <c r="G3740" t="s">
        <v>622</v>
      </c>
      <c r="H3740" t="s">
        <v>19</v>
      </c>
      <c r="I3740" t="s">
        <v>103</v>
      </c>
      <c r="K3740" t="s">
        <v>4829</v>
      </c>
      <c r="L3740" t="s">
        <v>4830</v>
      </c>
    </row>
    <row r="3741" spans="1:14" x14ac:dyDescent="0.25">
      <c r="A3741">
        <v>53</v>
      </c>
      <c r="B3741">
        <v>174</v>
      </c>
      <c r="C3741" s="2" t="s">
        <v>311</v>
      </c>
      <c r="E3741" t="s">
        <v>622</v>
      </c>
      <c r="F3741" t="s">
        <v>4966</v>
      </c>
      <c r="G3741" t="s">
        <v>622</v>
      </c>
      <c r="H3741" t="s">
        <v>35</v>
      </c>
      <c r="I3741" t="s">
        <v>164</v>
      </c>
      <c r="K3741" t="s">
        <v>4830</v>
      </c>
      <c r="L3741" t="s">
        <v>4830</v>
      </c>
    </row>
    <row r="3742" spans="1:14" x14ac:dyDescent="0.25">
      <c r="A3742">
        <v>53</v>
      </c>
      <c r="B3742">
        <v>175</v>
      </c>
      <c r="C3742" s="2" t="s">
        <v>311</v>
      </c>
      <c r="E3742" t="s">
        <v>622</v>
      </c>
      <c r="F3742" t="s">
        <v>4966</v>
      </c>
      <c r="G3742" t="s">
        <v>622</v>
      </c>
      <c r="H3742" t="s">
        <v>19</v>
      </c>
      <c r="I3742" t="s">
        <v>75</v>
      </c>
      <c r="K3742" t="s">
        <v>4830</v>
      </c>
      <c r="L3742" t="s">
        <v>4831</v>
      </c>
    </row>
    <row r="3743" spans="1:14" x14ac:dyDescent="0.25">
      <c r="A3743">
        <v>53</v>
      </c>
      <c r="B3743">
        <v>176</v>
      </c>
      <c r="C3743" s="2" t="s">
        <v>311</v>
      </c>
      <c r="E3743" t="s">
        <v>622</v>
      </c>
      <c r="F3743" t="s">
        <v>4966</v>
      </c>
      <c r="G3743" t="s">
        <v>622</v>
      </c>
      <c r="H3743" t="s">
        <v>19</v>
      </c>
      <c r="I3743" t="s">
        <v>103</v>
      </c>
      <c r="K3743" t="s">
        <v>4831</v>
      </c>
      <c r="L3743" t="s">
        <v>4832</v>
      </c>
    </row>
    <row r="3744" spans="1:14" x14ac:dyDescent="0.25">
      <c r="A3744">
        <v>53</v>
      </c>
      <c r="B3744">
        <v>177</v>
      </c>
      <c r="C3744" s="2" t="s">
        <v>311</v>
      </c>
      <c r="E3744" t="s">
        <v>622</v>
      </c>
      <c r="F3744" t="s">
        <v>4966</v>
      </c>
      <c r="G3744" t="s">
        <v>622</v>
      </c>
      <c r="H3744" t="s">
        <v>355</v>
      </c>
      <c r="I3744" t="s">
        <v>414</v>
      </c>
      <c r="K3744" t="s">
        <v>4832</v>
      </c>
      <c r="L3744" t="s">
        <v>4832</v>
      </c>
    </row>
    <row r="3745" spans="1:12" x14ac:dyDescent="0.25">
      <c r="A3745">
        <v>53</v>
      </c>
      <c r="B3745">
        <v>178</v>
      </c>
      <c r="C3745" s="2" t="s">
        <v>311</v>
      </c>
      <c r="E3745" t="s">
        <v>622</v>
      </c>
      <c r="F3745" t="s">
        <v>4966</v>
      </c>
      <c r="G3745" t="s">
        <v>622</v>
      </c>
      <c r="H3745" t="s">
        <v>19</v>
      </c>
      <c r="I3745" t="s">
        <v>103</v>
      </c>
      <c r="K3745" t="s">
        <v>4832</v>
      </c>
      <c r="L3745" t="s">
        <v>4833</v>
      </c>
    </row>
    <row r="3746" spans="1:12" x14ac:dyDescent="0.25">
      <c r="A3746">
        <v>53</v>
      </c>
      <c r="B3746">
        <v>179</v>
      </c>
      <c r="C3746" s="2" t="s">
        <v>311</v>
      </c>
      <c r="E3746" t="s">
        <v>622</v>
      </c>
      <c r="F3746" t="s">
        <v>4966</v>
      </c>
      <c r="G3746" t="s">
        <v>622</v>
      </c>
      <c r="H3746" t="s">
        <v>165</v>
      </c>
      <c r="I3746" t="s">
        <v>731</v>
      </c>
      <c r="K3746" t="s">
        <v>4833</v>
      </c>
      <c r="L3746" t="s">
        <v>4834</v>
      </c>
    </row>
    <row r="3747" spans="1:12" x14ac:dyDescent="0.25">
      <c r="A3747">
        <v>53</v>
      </c>
      <c r="B3747">
        <v>180</v>
      </c>
      <c r="C3747" s="2" t="s">
        <v>311</v>
      </c>
      <c r="E3747" t="s">
        <v>622</v>
      </c>
      <c r="F3747" t="s">
        <v>4966</v>
      </c>
      <c r="G3747" t="s">
        <v>622</v>
      </c>
      <c r="H3747" t="s">
        <v>26</v>
      </c>
      <c r="I3747" t="s">
        <v>10351</v>
      </c>
      <c r="K3747" t="s">
        <v>4835</v>
      </c>
      <c r="L3747" t="s">
        <v>4836</v>
      </c>
    </row>
    <row r="3748" spans="1:12" x14ac:dyDescent="0.25">
      <c r="A3748">
        <v>53</v>
      </c>
      <c r="B3748">
        <v>181</v>
      </c>
      <c r="C3748" s="2" t="s">
        <v>311</v>
      </c>
      <c r="E3748" t="s">
        <v>622</v>
      </c>
      <c r="F3748" t="s">
        <v>4966</v>
      </c>
      <c r="G3748" t="s">
        <v>622</v>
      </c>
      <c r="H3748" t="s">
        <v>12</v>
      </c>
      <c r="I3748" t="s">
        <v>121</v>
      </c>
      <c r="K3748" t="s">
        <v>4836</v>
      </c>
      <c r="L3748" t="s">
        <v>4837</v>
      </c>
    </row>
    <row r="3749" spans="1:12" x14ac:dyDescent="0.25">
      <c r="A3749">
        <v>53</v>
      </c>
      <c r="B3749">
        <v>182</v>
      </c>
      <c r="C3749" s="2" t="s">
        <v>311</v>
      </c>
      <c r="E3749" t="s">
        <v>622</v>
      </c>
      <c r="F3749" t="s">
        <v>4966</v>
      </c>
      <c r="G3749" t="s">
        <v>622</v>
      </c>
      <c r="H3749" t="s">
        <v>19</v>
      </c>
      <c r="I3749" t="s">
        <v>75</v>
      </c>
      <c r="K3749" t="s">
        <v>4837</v>
      </c>
      <c r="L3749" t="s">
        <v>4838</v>
      </c>
    </row>
    <row r="3750" spans="1:12" x14ac:dyDescent="0.25">
      <c r="A3750">
        <v>53</v>
      </c>
      <c r="B3750">
        <v>183</v>
      </c>
      <c r="C3750" s="2" t="s">
        <v>311</v>
      </c>
      <c r="E3750" t="s">
        <v>622</v>
      </c>
      <c r="F3750" t="s">
        <v>4966</v>
      </c>
      <c r="G3750" t="s">
        <v>622</v>
      </c>
      <c r="H3750" t="s">
        <v>26</v>
      </c>
      <c r="I3750" t="s">
        <v>10351</v>
      </c>
      <c r="K3750" t="s">
        <v>4839</v>
      </c>
      <c r="L3750" t="s">
        <v>4840</v>
      </c>
    </row>
    <row r="3751" spans="1:12" x14ac:dyDescent="0.25">
      <c r="A3751">
        <v>53</v>
      </c>
      <c r="B3751">
        <v>184</v>
      </c>
      <c r="C3751" s="2" t="s">
        <v>311</v>
      </c>
      <c r="E3751" t="s">
        <v>622</v>
      </c>
      <c r="F3751" t="s">
        <v>4966</v>
      </c>
      <c r="G3751" t="s">
        <v>622</v>
      </c>
      <c r="H3751" t="s">
        <v>12</v>
      </c>
      <c r="I3751" t="s">
        <v>121</v>
      </c>
      <c r="K3751" t="s">
        <v>4841</v>
      </c>
      <c r="L3751" t="s">
        <v>4842</v>
      </c>
    </row>
    <row r="3752" spans="1:12" x14ac:dyDescent="0.25">
      <c r="A3752">
        <v>53</v>
      </c>
      <c r="B3752">
        <v>185</v>
      </c>
      <c r="C3752" s="2" t="s">
        <v>311</v>
      </c>
      <c r="E3752" t="s">
        <v>622</v>
      </c>
      <c r="F3752" t="s">
        <v>4966</v>
      </c>
      <c r="G3752" t="s">
        <v>622</v>
      </c>
      <c r="H3752" t="s">
        <v>19</v>
      </c>
      <c r="I3752" t="s">
        <v>123</v>
      </c>
      <c r="K3752" t="s">
        <v>4842</v>
      </c>
      <c r="L3752" t="s">
        <v>4843</v>
      </c>
    </row>
    <row r="3753" spans="1:12" x14ac:dyDescent="0.25">
      <c r="A3753">
        <v>53</v>
      </c>
      <c r="B3753">
        <v>186</v>
      </c>
      <c r="C3753" s="2" t="s">
        <v>311</v>
      </c>
      <c r="E3753" t="s">
        <v>622</v>
      </c>
      <c r="F3753" t="s">
        <v>4966</v>
      </c>
      <c r="G3753" t="s">
        <v>622</v>
      </c>
      <c r="H3753" t="s">
        <v>26</v>
      </c>
      <c r="I3753" t="s">
        <v>106</v>
      </c>
      <c r="K3753" t="s">
        <v>4843</v>
      </c>
      <c r="L3753" t="s">
        <v>4844</v>
      </c>
    </row>
    <row r="3754" spans="1:12" x14ac:dyDescent="0.25">
      <c r="A3754">
        <v>54</v>
      </c>
      <c r="B3754">
        <v>1</v>
      </c>
      <c r="C3754" s="2" t="s">
        <v>942</v>
      </c>
      <c r="E3754" t="s">
        <v>1437</v>
      </c>
      <c r="F3754" t="s">
        <v>1725</v>
      </c>
      <c r="G3754" t="s">
        <v>1437</v>
      </c>
      <c r="H3754" s="3" t="s">
        <v>12</v>
      </c>
      <c r="I3754" s="3" t="s">
        <v>121</v>
      </c>
      <c r="J3754" s="3"/>
      <c r="K3754" s="3" t="s">
        <v>4845</v>
      </c>
      <c r="L3754" s="3" t="s">
        <v>4846</v>
      </c>
    </row>
    <row r="3755" spans="1:12" x14ac:dyDescent="0.25">
      <c r="A3755">
        <v>54</v>
      </c>
      <c r="B3755">
        <v>2</v>
      </c>
      <c r="C3755" s="2" t="s">
        <v>942</v>
      </c>
      <c r="E3755" t="s">
        <v>1437</v>
      </c>
      <c r="F3755" t="s">
        <v>1725</v>
      </c>
      <c r="G3755" t="s">
        <v>1437</v>
      </c>
      <c r="H3755" s="3" t="s">
        <v>12</v>
      </c>
      <c r="I3755" s="3" t="s">
        <v>116</v>
      </c>
      <c r="J3755" s="3"/>
      <c r="K3755" s="3" t="s">
        <v>4846</v>
      </c>
      <c r="L3755" s="3" t="s">
        <v>4847</v>
      </c>
    </row>
    <row r="3756" spans="1:12" x14ac:dyDescent="0.25">
      <c r="A3756">
        <v>54</v>
      </c>
      <c r="B3756">
        <v>3</v>
      </c>
      <c r="C3756" s="2" t="s">
        <v>942</v>
      </c>
      <c r="E3756" t="s">
        <v>1437</v>
      </c>
      <c r="F3756" t="s">
        <v>1725</v>
      </c>
      <c r="G3756" t="s">
        <v>1437</v>
      </c>
      <c r="H3756" s="3" t="s">
        <v>12</v>
      </c>
      <c r="I3756" s="3" t="s">
        <v>121</v>
      </c>
      <c r="J3756" s="3"/>
      <c r="K3756" s="3" t="s">
        <v>4847</v>
      </c>
      <c r="L3756" s="3" t="s">
        <v>4848</v>
      </c>
    </row>
    <row r="3757" spans="1:12" x14ac:dyDescent="0.25">
      <c r="A3757">
        <v>54</v>
      </c>
      <c r="B3757">
        <v>4</v>
      </c>
      <c r="C3757" s="2" t="s">
        <v>942</v>
      </c>
      <c r="E3757" t="s">
        <v>1437</v>
      </c>
      <c r="F3757" t="s">
        <v>1725</v>
      </c>
      <c r="G3757" t="s">
        <v>1437</v>
      </c>
      <c r="H3757" s="3" t="s">
        <v>1491</v>
      </c>
      <c r="I3757" s="3" t="s">
        <v>4849</v>
      </c>
      <c r="J3757" s="3"/>
      <c r="K3757" s="3" t="s">
        <v>4848</v>
      </c>
      <c r="L3757" s="3" t="s">
        <v>4850</v>
      </c>
    </row>
    <row r="3758" spans="1:12" x14ac:dyDescent="0.25">
      <c r="A3758">
        <v>54</v>
      </c>
      <c r="B3758">
        <v>5</v>
      </c>
      <c r="C3758" s="2" t="s">
        <v>942</v>
      </c>
      <c r="E3758" t="s">
        <v>1437</v>
      </c>
      <c r="F3758" t="s">
        <v>1725</v>
      </c>
      <c r="G3758" t="s">
        <v>1437</v>
      </c>
      <c r="H3758" s="3" t="s">
        <v>19</v>
      </c>
      <c r="I3758" s="3" t="s">
        <v>296</v>
      </c>
      <c r="J3758" s="3"/>
      <c r="K3758" s="3" t="s">
        <v>4850</v>
      </c>
      <c r="L3758" s="3" t="s">
        <v>4851</v>
      </c>
    </row>
    <row r="3759" spans="1:12" x14ac:dyDescent="0.25">
      <c r="A3759">
        <v>54</v>
      </c>
      <c r="B3759">
        <v>6</v>
      </c>
      <c r="C3759" s="2" t="s">
        <v>942</v>
      </c>
      <c r="E3759" t="s">
        <v>1437</v>
      </c>
      <c r="F3759" t="s">
        <v>1725</v>
      </c>
      <c r="G3759" t="s">
        <v>1437</v>
      </c>
      <c r="H3759" s="3" t="s">
        <v>12</v>
      </c>
      <c r="I3759" s="3" t="s">
        <v>121</v>
      </c>
      <c r="J3759" s="3"/>
      <c r="K3759" s="3" t="s">
        <v>4851</v>
      </c>
      <c r="L3759" s="3" t="s">
        <v>4852</v>
      </c>
    </row>
    <row r="3760" spans="1:12" x14ac:dyDescent="0.25">
      <c r="A3760">
        <v>54</v>
      </c>
      <c r="B3760">
        <v>7</v>
      </c>
      <c r="C3760" s="2" t="s">
        <v>942</v>
      </c>
      <c r="E3760" t="s">
        <v>1437</v>
      </c>
      <c r="F3760" t="s">
        <v>1725</v>
      </c>
      <c r="G3760" t="s">
        <v>1437</v>
      </c>
      <c r="H3760" s="3" t="s">
        <v>19</v>
      </c>
      <c r="I3760" s="3" t="s">
        <v>123</v>
      </c>
      <c r="J3760" s="3"/>
      <c r="K3760" s="3" t="s">
        <v>4852</v>
      </c>
      <c r="L3760" s="3" t="s">
        <v>4853</v>
      </c>
    </row>
    <row r="3761" spans="1:14" x14ac:dyDescent="0.25">
      <c r="A3761">
        <v>54</v>
      </c>
      <c r="B3761">
        <v>8</v>
      </c>
      <c r="C3761" s="2" t="s">
        <v>942</v>
      </c>
      <c r="E3761" t="s">
        <v>1437</v>
      </c>
      <c r="F3761" t="s">
        <v>1725</v>
      </c>
      <c r="G3761" t="s">
        <v>1437</v>
      </c>
      <c r="H3761" s="3" t="s">
        <v>165</v>
      </c>
      <c r="I3761" s="3" t="s">
        <v>166</v>
      </c>
      <c r="J3761" s="3"/>
      <c r="K3761" s="3" t="s">
        <v>4853</v>
      </c>
      <c r="L3761" s="3" t="s">
        <v>4854</v>
      </c>
    </row>
    <row r="3762" spans="1:14" x14ac:dyDescent="0.25">
      <c r="A3762">
        <v>54</v>
      </c>
      <c r="B3762">
        <v>9</v>
      </c>
      <c r="C3762" s="2" t="s">
        <v>942</v>
      </c>
      <c r="E3762" t="s">
        <v>1437</v>
      </c>
      <c r="F3762" t="s">
        <v>1725</v>
      </c>
      <c r="G3762" t="s">
        <v>1437</v>
      </c>
      <c r="H3762" s="3" t="s">
        <v>26</v>
      </c>
      <c r="I3762" t="s">
        <v>10351</v>
      </c>
      <c r="J3762" s="3"/>
      <c r="K3762" s="3" t="s">
        <v>4854</v>
      </c>
      <c r="L3762" s="3" t="s">
        <v>4855</v>
      </c>
      <c r="M3762" s="4"/>
      <c r="N3762" s="4"/>
    </row>
    <row r="3763" spans="1:14" x14ac:dyDescent="0.25">
      <c r="A3763">
        <v>54</v>
      </c>
      <c r="B3763">
        <v>10</v>
      </c>
      <c r="C3763" s="2" t="s">
        <v>942</v>
      </c>
      <c r="E3763" t="s">
        <v>1437</v>
      </c>
      <c r="F3763" t="s">
        <v>1725</v>
      </c>
      <c r="G3763" t="s">
        <v>1437</v>
      </c>
      <c r="H3763" s="3" t="s">
        <v>12</v>
      </c>
      <c r="I3763" s="3" t="s">
        <v>121</v>
      </c>
      <c r="J3763" s="3"/>
      <c r="K3763" s="3" t="s">
        <v>4855</v>
      </c>
      <c r="L3763" s="3" t="s">
        <v>4856</v>
      </c>
    </row>
    <row r="3764" spans="1:14" x14ac:dyDescent="0.25">
      <c r="A3764">
        <v>54</v>
      </c>
      <c r="B3764">
        <v>11</v>
      </c>
      <c r="C3764" s="2" t="s">
        <v>942</v>
      </c>
      <c r="E3764" t="s">
        <v>1437</v>
      </c>
      <c r="F3764" t="s">
        <v>1725</v>
      </c>
      <c r="G3764" t="s">
        <v>1437</v>
      </c>
      <c r="H3764" s="3" t="s">
        <v>19</v>
      </c>
      <c r="I3764" s="3" t="s">
        <v>20</v>
      </c>
      <c r="J3764" s="3"/>
      <c r="K3764" s="3" t="s">
        <v>4856</v>
      </c>
      <c r="L3764" s="3" t="s">
        <v>4857</v>
      </c>
    </row>
    <row r="3765" spans="1:14" x14ac:dyDescent="0.25">
      <c r="A3765">
        <v>54</v>
      </c>
      <c r="B3765">
        <v>12</v>
      </c>
      <c r="C3765" s="2" t="s">
        <v>942</v>
      </c>
      <c r="E3765" t="s">
        <v>1437</v>
      </c>
      <c r="F3765" t="s">
        <v>1725</v>
      </c>
      <c r="G3765" t="s">
        <v>1437</v>
      </c>
      <c r="H3765" s="3" t="s">
        <v>19</v>
      </c>
      <c r="I3765" s="3" t="s">
        <v>103</v>
      </c>
      <c r="J3765" s="3"/>
      <c r="K3765" s="3" t="s">
        <v>4857</v>
      </c>
      <c r="L3765" s="3" t="s">
        <v>4858</v>
      </c>
    </row>
    <row r="3766" spans="1:14" x14ac:dyDescent="0.25">
      <c r="A3766">
        <v>54</v>
      </c>
      <c r="B3766">
        <v>13</v>
      </c>
      <c r="C3766" s="2" t="s">
        <v>942</v>
      </c>
      <c r="E3766" t="s">
        <v>1437</v>
      </c>
      <c r="F3766" t="s">
        <v>1725</v>
      </c>
      <c r="G3766" t="s">
        <v>1437</v>
      </c>
      <c r="H3766" s="3" t="s">
        <v>35</v>
      </c>
      <c r="I3766" s="3" t="s">
        <v>4859</v>
      </c>
      <c r="J3766" s="3"/>
      <c r="K3766" s="3" t="s">
        <v>4858</v>
      </c>
      <c r="L3766" s="3" t="s">
        <v>4860</v>
      </c>
    </row>
    <row r="3767" spans="1:14" x14ac:dyDescent="0.25">
      <c r="A3767">
        <v>54</v>
      </c>
      <c r="B3767">
        <v>14</v>
      </c>
      <c r="C3767" s="2" t="s">
        <v>942</v>
      </c>
      <c r="E3767" t="s">
        <v>1437</v>
      </c>
      <c r="F3767" t="s">
        <v>1725</v>
      </c>
      <c r="G3767" t="s">
        <v>1437</v>
      </c>
      <c r="H3767" s="3" t="s">
        <v>165</v>
      </c>
      <c r="I3767" s="3" t="s">
        <v>166</v>
      </c>
      <c r="J3767" s="3"/>
      <c r="K3767" s="3" t="s">
        <v>4860</v>
      </c>
      <c r="L3767" s="3" t="s">
        <v>4861</v>
      </c>
    </row>
    <row r="3768" spans="1:14" x14ac:dyDescent="0.25">
      <c r="A3768">
        <v>54</v>
      </c>
      <c r="B3768">
        <v>15</v>
      </c>
      <c r="C3768" s="2" t="s">
        <v>942</v>
      </c>
      <c r="E3768" t="s">
        <v>1437</v>
      </c>
      <c r="F3768" t="s">
        <v>1725</v>
      </c>
      <c r="G3768" t="s">
        <v>1437</v>
      </c>
      <c r="H3768" s="3" t="s">
        <v>26</v>
      </c>
      <c r="I3768" t="s">
        <v>10351</v>
      </c>
      <c r="J3768" s="3"/>
      <c r="K3768" s="3" t="s">
        <v>4862</v>
      </c>
      <c r="L3768" s="3" t="s">
        <v>4863</v>
      </c>
      <c r="M3768" s="4"/>
      <c r="N3768" s="4"/>
    </row>
    <row r="3769" spans="1:14" x14ac:dyDescent="0.25">
      <c r="A3769">
        <v>54</v>
      </c>
      <c r="B3769">
        <v>16</v>
      </c>
      <c r="C3769" s="2" t="s">
        <v>942</v>
      </c>
      <c r="E3769" t="s">
        <v>1437</v>
      </c>
      <c r="F3769" t="s">
        <v>1725</v>
      </c>
      <c r="G3769" t="s">
        <v>1437</v>
      </c>
      <c r="H3769" s="3" t="s">
        <v>12</v>
      </c>
      <c r="I3769" s="3" t="s">
        <v>116</v>
      </c>
      <c r="J3769" s="3"/>
      <c r="K3769" s="3" t="s">
        <v>4864</v>
      </c>
      <c r="L3769" s="3" t="s">
        <v>4865</v>
      </c>
    </row>
    <row r="3770" spans="1:14" x14ac:dyDescent="0.25">
      <c r="A3770">
        <v>54</v>
      </c>
      <c r="B3770">
        <v>17</v>
      </c>
      <c r="C3770" s="2" t="s">
        <v>942</v>
      </c>
      <c r="E3770" t="s">
        <v>1437</v>
      </c>
      <c r="F3770" t="s">
        <v>1725</v>
      </c>
      <c r="G3770" t="s">
        <v>1437</v>
      </c>
      <c r="H3770" s="3" t="s">
        <v>12</v>
      </c>
      <c r="I3770" s="3" t="s">
        <v>121</v>
      </c>
      <c r="J3770" s="3"/>
      <c r="K3770" s="3" t="s">
        <v>4865</v>
      </c>
      <c r="L3770" s="3" t="s">
        <v>4866</v>
      </c>
    </row>
    <row r="3771" spans="1:14" x14ac:dyDescent="0.25">
      <c r="A3771">
        <v>54</v>
      </c>
      <c r="B3771">
        <v>18</v>
      </c>
      <c r="C3771" s="2" t="s">
        <v>942</v>
      </c>
      <c r="E3771" t="s">
        <v>1437</v>
      </c>
      <c r="F3771" t="s">
        <v>1725</v>
      </c>
      <c r="G3771" t="s">
        <v>1437</v>
      </c>
      <c r="H3771" s="3" t="s">
        <v>19</v>
      </c>
      <c r="I3771" s="3" t="s">
        <v>20</v>
      </c>
      <c r="J3771" s="3"/>
      <c r="K3771" s="3" t="s">
        <v>4866</v>
      </c>
      <c r="L3771" s="3" t="s">
        <v>4867</v>
      </c>
    </row>
    <row r="3772" spans="1:14" x14ac:dyDescent="0.25">
      <c r="A3772">
        <v>54</v>
      </c>
      <c r="B3772">
        <v>19</v>
      </c>
      <c r="C3772" s="2" t="s">
        <v>942</v>
      </c>
      <c r="E3772" t="s">
        <v>1437</v>
      </c>
      <c r="F3772" t="s">
        <v>1725</v>
      </c>
      <c r="G3772" t="s">
        <v>1437</v>
      </c>
      <c r="H3772" s="3" t="s">
        <v>55</v>
      </c>
      <c r="I3772" s="3" t="s">
        <v>259</v>
      </c>
      <c r="J3772" s="3" t="s">
        <v>82</v>
      </c>
      <c r="K3772" s="3" t="s">
        <v>4867</v>
      </c>
      <c r="L3772" s="3" t="s">
        <v>4868</v>
      </c>
      <c r="N3772">
        <v>8</v>
      </c>
    </row>
    <row r="3773" spans="1:14" x14ac:dyDescent="0.25">
      <c r="A3773">
        <v>54</v>
      </c>
      <c r="B3773">
        <v>20</v>
      </c>
      <c r="C3773" s="2" t="s">
        <v>942</v>
      </c>
      <c r="E3773" t="s">
        <v>1437</v>
      </c>
      <c r="F3773" t="s">
        <v>1725</v>
      </c>
      <c r="G3773" t="s">
        <v>1437</v>
      </c>
      <c r="H3773" s="3" t="s">
        <v>23</v>
      </c>
      <c r="I3773" s="3" t="s">
        <v>341</v>
      </c>
      <c r="J3773" s="3"/>
      <c r="K3773" s="3" t="s">
        <v>4868</v>
      </c>
      <c r="L3773" s="3" t="s">
        <v>4869</v>
      </c>
    </row>
    <row r="3774" spans="1:14" x14ac:dyDescent="0.25">
      <c r="A3774">
        <v>54</v>
      </c>
      <c r="B3774">
        <v>21</v>
      </c>
      <c r="C3774" s="2" t="s">
        <v>942</v>
      </c>
      <c r="E3774" t="s">
        <v>1437</v>
      </c>
      <c r="F3774" t="s">
        <v>1725</v>
      </c>
      <c r="G3774" t="s">
        <v>1437</v>
      </c>
      <c r="H3774" s="3" t="s">
        <v>26</v>
      </c>
      <c r="I3774" t="s">
        <v>10351</v>
      </c>
      <c r="J3774" s="3"/>
      <c r="K3774" s="3" t="s">
        <v>4870</v>
      </c>
      <c r="L3774" s="3" t="s">
        <v>4871</v>
      </c>
      <c r="M3774" s="4"/>
      <c r="N3774" s="4"/>
    </row>
    <row r="3775" spans="1:14" x14ac:dyDescent="0.25">
      <c r="A3775">
        <v>54</v>
      </c>
      <c r="B3775">
        <v>22</v>
      </c>
      <c r="C3775" s="2" t="s">
        <v>942</v>
      </c>
      <c r="E3775" t="s">
        <v>1437</v>
      </c>
      <c r="F3775" t="s">
        <v>1725</v>
      </c>
      <c r="G3775" t="s">
        <v>1437</v>
      </c>
      <c r="H3775" s="3" t="s">
        <v>12</v>
      </c>
      <c r="I3775" s="3" t="s">
        <v>116</v>
      </c>
      <c r="J3775" s="3"/>
      <c r="K3775" s="3" t="s">
        <v>4871</v>
      </c>
      <c r="L3775" s="3" t="s">
        <v>4872</v>
      </c>
    </row>
    <row r="3776" spans="1:14" x14ac:dyDescent="0.25">
      <c r="A3776">
        <v>54</v>
      </c>
      <c r="B3776">
        <v>23</v>
      </c>
      <c r="C3776" s="2" t="s">
        <v>942</v>
      </c>
      <c r="E3776" t="s">
        <v>1437</v>
      </c>
      <c r="F3776" t="s">
        <v>1725</v>
      </c>
      <c r="G3776" t="s">
        <v>1437</v>
      </c>
      <c r="H3776" s="3" t="s">
        <v>12</v>
      </c>
      <c r="I3776" s="3" t="s">
        <v>121</v>
      </c>
      <c r="J3776" s="3"/>
      <c r="K3776" s="3" t="s">
        <v>4872</v>
      </c>
      <c r="L3776" s="3" t="s">
        <v>4872</v>
      </c>
    </row>
    <row r="3777" spans="1:14" x14ac:dyDescent="0.25">
      <c r="A3777">
        <v>54</v>
      </c>
      <c r="B3777">
        <v>24</v>
      </c>
      <c r="C3777" s="2" t="s">
        <v>942</v>
      </c>
      <c r="E3777" t="s">
        <v>1437</v>
      </c>
      <c r="F3777" t="s">
        <v>1725</v>
      </c>
      <c r="G3777" t="s">
        <v>1437</v>
      </c>
      <c r="H3777" s="3" t="s">
        <v>1491</v>
      </c>
      <c r="I3777" s="3" t="s">
        <v>4849</v>
      </c>
      <c r="J3777" s="3"/>
      <c r="K3777" s="3" t="s">
        <v>4872</v>
      </c>
      <c r="L3777" s="3" t="s">
        <v>4873</v>
      </c>
    </row>
    <row r="3778" spans="1:14" x14ac:dyDescent="0.25">
      <c r="A3778">
        <v>54</v>
      </c>
      <c r="B3778">
        <v>25</v>
      </c>
      <c r="C3778" s="2" t="s">
        <v>942</v>
      </c>
      <c r="E3778" t="s">
        <v>1437</v>
      </c>
      <c r="F3778" t="s">
        <v>1725</v>
      </c>
      <c r="G3778" t="s">
        <v>1437</v>
      </c>
      <c r="H3778" s="3" t="s">
        <v>19</v>
      </c>
      <c r="I3778" s="3" t="s">
        <v>296</v>
      </c>
      <c r="J3778" s="3"/>
      <c r="K3778" s="3" t="s">
        <v>4873</v>
      </c>
      <c r="L3778" s="3" t="s">
        <v>4874</v>
      </c>
    </row>
    <row r="3779" spans="1:14" x14ac:dyDescent="0.25">
      <c r="A3779">
        <v>54</v>
      </c>
      <c r="B3779">
        <v>26</v>
      </c>
      <c r="C3779" s="2" t="s">
        <v>942</v>
      </c>
      <c r="E3779" t="s">
        <v>1437</v>
      </c>
      <c r="F3779" t="s">
        <v>1725</v>
      </c>
      <c r="G3779" t="s">
        <v>1437</v>
      </c>
      <c r="H3779" s="3" t="s">
        <v>19</v>
      </c>
      <c r="I3779" s="3" t="s">
        <v>157</v>
      </c>
      <c r="J3779" s="3"/>
      <c r="K3779" s="3" t="s">
        <v>4874</v>
      </c>
      <c r="L3779" s="3" t="s">
        <v>4875</v>
      </c>
    </row>
    <row r="3780" spans="1:14" x14ac:dyDescent="0.25">
      <c r="A3780">
        <v>54</v>
      </c>
      <c r="B3780">
        <v>27</v>
      </c>
      <c r="C3780" s="2" t="s">
        <v>942</v>
      </c>
      <c r="E3780" t="s">
        <v>1437</v>
      </c>
      <c r="F3780" t="s">
        <v>1725</v>
      </c>
      <c r="G3780" t="s">
        <v>1437</v>
      </c>
      <c r="H3780" s="3" t="s">
        <v>19</v>
      </c>
      <c r="I3780" s="3" t="s">
        <v>296</v>
      </c>
      <c r="J3780" s="3"/>
      <c r="K3780" s="3" t="s">
        <v>4875</v>
      </c>
      <c r="L3780" s="3" t="s">
        <v>4876</v>
      </c>
    </row>
    <row r="3781" spans="1:14" x14ac:dyDescent="0.25">
      <c r="A3781">
        <v>54</v>
      </c>
      <c r="B3781">
        <v>28</v>
      </c>
      <c r="C3781" s="2" t="s">
        <v>942</v>
      </c>
      <c r="E3781" t="s">
        <v>1437</v>
      </c>
      <c r="F3781" t="s">
        <v>1725</v>
      </c>
      <c r="G3781" t="s">
        <v>1437</v>
      </c>
      <c r="H3781" s="3" t="s">
        <v>55</v>
      </c>
      <c r="I3781" s="3" t="s">
        <v>463</v>
      </c>
      <c r="J3781" s="3" t="s">
        <v>82</v>
      </c>
      <c r="K3781" s="3" t="s">
        <v>4876</v>
      </c>
      <c r="L3781" s="3" t="s">
        <v>4877</v>
      </c>
      <c r="N3781">
        <v>4</v>
      </c>
    </row>
    <row r="3782" spans="1:14" x14ac:dyDescent="0.25">
      <c r="A3782">
        <v>54</v>
      </c>
      <c r="B3782">
        <v>29</v>
      </c>
      <c r="C3782" s="2" t="s">
        <v>942</v>
      </c>
      <c r="E3782" t="s">
        <v>1437</v>
      </c>
      <c r="F3782" t="s">
        <v>1725</v>
      </c>
      <c r="G3782" t="s">
        <v>1437</v>
      </c>
      <c r="H3782" s="3" t="s">
        <v>19</v>
      </c>
      <c r="I3782" s="3" t="s">
        <v>296</v>
      </c>
      <c r="J3782" s="3"/>
      <c r="K3782" s="3" t="s">
        <v>4877</v>
      </c>
      <c r="L3782" s="3" t="s">
        <v>4878</v>
      </c>
    </row>
    <row r="3783" spans="1:14" x14ac:dyDescent="0.25">
      <c r="A3783">
        <v>54</v>
      </c>
      <c r="B3783">
        <v>30</v>
      </c>
      <c r="C3783" s="2" t="s">
        <v>942</v>
      </c>
      <c r="E3783" t="s">
        <v>1437</v>
      </c>
      <c r="F3783" t="s">
        <v>1725</v>
      </c>
      <c r="G3783" t="s">
        <v>1437</v>
      </c>
      <c r="H3783" s="3" t="s">
        <v>19</v>
      </c>
      <c r="I3783" s="3" t="s">
        <v>1995</v>
      </c>
      <c r="J3783" s="3"/>
      <c r="K3783" s="3" t="s">
        <v>4879</v>
      </c>
      <c r="L3783" s="3" t="s">
        <v>4880</v>
      </c>
    </row>
    <row r="3784" spans="1:14" x14ac:dyDescent="0.25">
      <c r="A3784">
        <v>54</v>
      </c>
      <c r="B3784">
        <v>31</v>
      </c>
      <c r="C3784" s="2" t="s">
        <v>942</v>
      </c>
      <c r="E3784" t="s">
        <v>1437</v>
      </c>
      <c r="F3784" t="s">
        <v>1725</v>
      </c>
      <c r="G3784" t="s">
        <v>1437</v>
      </c>
      <c r="H3784" s="3" t="s">
        <v>355</v>
      </c>
      <c r="I3784" s="3" t="s">
        <v>4881</v>
      </c>
      <c r="J3784" s="3"/>
      <c r="K3784" s="3" t="s">
        <v>4880</v>
      </c>
      <c r="L3784" s="3" t="s">
        <v>4882</v>
      </c>
    </row>
    <row r="3785" spans="1:14" x14ac:dyDescent="0.25">
      <c r="A3785">
        <v>54</v>
      </c>
      <c r="B3785">
        <v>32</v>
      </c>
      <c r="C3785" s="2" t="s">
        <v>942</v>
      </c>
      <c r="E3785" t="s">
        <v>1437</v>
      </c>
      <c r="F3785" t="s">
        <v>1725</v>
      </c>
      <c r="G3785" t="s">
        <v>1437</v>
      </c>
      <c r="H3785" s="3" t="s">
        <v>19</v>
      </c>
      <c r="I3785" s="3" t="s">
        <v>296</v>
      </c>
      <c r="J3785" s="3"/>
      <c r="K3785" s="3" t="s">
        <v>4882</v>
      </c>
      <c r="L3785" s="3" t="s">
        <v>4883</v>
      </c>
    </row>
    <row r="3786" spans="1:14" x14ac:dyDescent="0.25">
      <c r="A3786">
        <v>54</v>
      </c>
      <c r="B3786">
        <v>33</v>
      </c>
      <c r="C3786" s="2" t="s">
        <v>942</v>
      </c>
      <c r="E3786" t="s">
        <v>1437</v>
      </c>
      <c r="F3786" t="s">
        <v>1725</v>
      </c>
      <c r="G3786" t="s">
        <v>1437</v>
      </c>
      <c r="H3786" s="3" t="s">
        <v>165</v>
      </c>
      <c r="I3786" s="3" t="s">
        <v>166</v>
      </c>
      <c r="J3786" s="3"/>
      <c r="K3786" s="3" t="s">
        <v>4883</v>
      </c>
      <c r="L3786" s="3" t="s">
        <v>4884</v>
      </c>
    </row>
    <row r="3787" spans="1:14" x14ac:dyDescent="0.25">
      <c r="A3787">
        <v>54</v>
      </c>
      <c r="B3787">
        <v>34</v>
      </c>
      <c r="C3787" s="2" t="s">
        <v>942</v>
      </c>
      <c r="E3787" t="s">
        <v>1437</v>
      </c>
      <c r="F3787" t="s">
        <v>1725</v>
      </c>
      <c r="G3787" t="s">
        <v>1437</v>
      </c>
      <c r="H3787" s="3" t="s">
        <v>26</v>
      </c>
      <c r="I3787" t="s">
        <v>10351</v>
      </c>
      <c r="J3787" s="3"/>
      <c r="K3787" s="3" t="s">
        <v>4884</v>
      </c>
      <c r="L3787" s="3" t="s">
        <v>4885</v>
      </c>
      <c r="M3787" s="4"/>
      <c r="N3787" s="4"/>
    </row>
    <row r="3788" spans="1:14" x14ac:dyDescent="0.25">
      <c r="A3788">
        <v>54</v>
      </c>
      <c r="B3788">
        <v>35</v>
      </c>
      <c r="C3788" s="2" t="s">
        <v>942</v>
      </c>
      <c r="E3788" t="s">
        <v>1437</v>
      </c>
      <c r="F3788" t="s">
        <v>1725</v>
      </c>
      <c r="G3788" t="s">
        <v>1437</v>
      </c>
      <c r="H3788" s="3" t="s">
        <v>26</v>
      </c>
      <c r="I3788" s="3" t="s">
        <v>1563</v>
      </c>
      <c r="J3788" s="3"/>
      <c r="K3788" s="3" t="s">
        <v>4885</v>
      </c>
      <c r="L3788" s="3" t="s">
        <v>4886</v>
      </c>
      <c r="M3788" s="4"/>
      <c r="N3788" s="4"/>
    </row>
    <row r="3789" spans="1:14" x14ac:dyDescent="0.25">
      <c r="A3789">
        <v>54</v>
      </c>
      <c r="B3789">
        <v>36</v>
      </c>
      <c r="C3789" s="2" t="s">
        <v>942</v>
      </c>
      <c r="E3789" t="s">
        <v>1437</v>
      </c>
      <c r="F3789" t="s">
        <v>1725</v>
      </c>
      <c r="G3789" t="s">
        <v>1437</v>
      </c>
      <c r="H3789" s="3" t="s">
        <v>12</v>
      </c>
      <c r="I3789" s="3" t="s">
        <v>121</v>
      </c>
      <c r="J3789" s="3"/>
      <c r="K3789" s="3" t="s">
        <v>4886</v>
      </c>
      <c r="L3789" s="3" t="s">
        <v>4887</v>
      </c>
    </row>
    <row r="3790" spans="1:14" x14ac:dyDescent="0.25">
      <c r="A3790">
        <v>54</v>
      </c>
      <c r="B3790">
        <v>37</v>
      </c>
      <c r="C3790" s="2" t="s">
        <v>942</v>
      </c>
      <c r="E3790" t="s">
        <v>1437</v>
      </c>
      <c r="F3790" t="s">
        <v>1725</v>
      </c>
      <c r="G3790" t="s">
        <v>1437</v>
      </c>
      <c r="H3790" s="3" t="s">
        <v>1491</v>
      </c>
      <c r="I3790" s="3" t="s">
        <v>4888</v>
      </c>
      <c r="J3790" s="3"/>
      <c r="K3790" s="3" t="s">
        <v>4887</v>
      </c>
      <c r="L3790" s="3" t="s">
        <v>4889</v>
      </c>
    </row>
    <row r="3791" spans="1:14" x14ac:dyDescent="0.25">
      <c r="A3791">
        <v>54</v>
      </c>
      <c r="B3791">
        <v>38</v>
      </c>
      <c r="C3791" s="2" t="s">
        <v>942</v>
      </c>
      <c r="E3791" t="s">
        <v>1437</v>
      </c>
      <c r="F3791" t="s">
        <v>1725</v>
      </c>
      <c r="G3791" t="s">
        <v>1437</v>
      </c>
      <c r="H3791" s="3" t="s">
        <v>12</v>
      </c>
      <c r="I3791" s="3" t="s">
        <v>121</v>
      </c>
      <c r="J3791" s="3"/>
      <c r="K3791" s="3" t="s">
        <v>4889</v>
      </c>
      <c r="L3791" s="3" t="s">
        <v>4890</v>
      </c>
    </row>
    <row r="3792" spans="1:14" x14ac:dyDescent="0.25">
      <c r="A3792">
        <v>54</v>
      </c>
      <c r="B3792">
        <v>39</v>
      </c>
      <c r="C3792" s="2" t="s">
        <v>942</v>
      </c>
      <c r="E3792" t="s">
        <v>1437</v>
      </c>
      <c r="F3792" t="s">
        <v>1725</v>
      </c>
      <c r="G3792" t="s">
        <v>1437</v>
      </c>
      <c r="H3792" s="3" t="s">
        <v>19</v>
      </c>
      <c r="I3792" s="3" t="s">
        <v>123</v>
      </c>
      <c r="J3792" s="3"/>
      <c r="K3792" s="3" t="s">
        <v>4890</v>
      </c>
      <c r="L3792" s="3" t="s">
        <v>4891</v>
      </c>
    </row>
    <row r="3793" spans="1:14" x14ac:dyDescent="0.25">
      <c r="A3793">
        <v>54</v>
      </c>
      <c r="B3793">
        <v>40</v>
      </c>
      <c r="C3793" s="2" t="s">
        <v>942</v>
      </c>
      <c r="E3793" t="s">
        <v>1437</v>
      </c>
      <c r="F3793" t="s">
        <v>1725</v>
      </c>
      <c r="G3793" t="s">
        <v>1437</v>
      </c>
      <c r="H3793" s="3" t="s">
        <v>19</v>
      </c>
      <c r="I3793" s="3" t="s">
        <v>1995</v>
      </c>
      <c r="J3793" s="3"/>
      <c r="K3793" s="3" t="s">
        <v>4891</v>
      </c>
      <c r="L3793" s="3" t="s">
        <v>4892</v>
      </c>
    </row>
    <row r="3794" spans="1:14" x14ac:dyDescent="0.25">
      <c r="A3794">
        <v>54</v>
      </c>
      <c r="B3794">
        <v>41</v>
      </c>
      <c r="C3794" s="2" t="s">
        <v>942</v>
      </c>
      <c r="E3794" t="s">
        <v>1437</v>
      </c>
      <c r="F3794" t="s">
        <v>1725</v>
      </c>
      <c r="G3794" t="s">
        <v>1437</v>
      </c>
      <c r="H3794" s="3" t="s">
        <v>355</v>
      </c>
      <c r="I3794" s="3" t="s">
        <v>4881</v>
      </c>
      <c r="J3794" s="3"/>
      <c r="K3794" s="3" t="s">
        <v>4892</v>
      </c>
      <c r="L3794" s="3" t="s">
        <v>4893</v>
      </c>
    </row>
    <row r="3795" spans="1:14" x14ac:dyDescent="0.25">
      <c r="A3795">
        <v>54</v>
      </c>
      <c r="B3795">
        <v>42</v>
      </c>
      <c r="C3795" s="2" t="s">
        <v>942</v>
      </c>
      <c r="E3795" t="s">
        <v>1437</v>
      </c>
      <c r="F3795" t="s">
        <v>1725</v>
      </c>
      <c r="G3795" t="s">
        <v>1437</v>
      </c>
      <c r="H3795" s="3" t="s">
        <v>19</v>
      </c>
      <c r="I3795" s="3" t="s">
        <v>824</v>
      </c>
      <c r="J3795" s="3"/>
      <c r="K3795" s="3" t="s">
        <v>4893</v>
      </c>
      <c r="L3795" s="3" t="s">
        <v>4189</v>
      </c>
    </row>
    <row r="3796" spans="1:14" x14ac:dyDescent="0.25">
      <c r="A3796">
        <v>54</v>
      </c>
      <c r="B3796">
        <v>43</v>
      </c>
      <c r="C3796" s="2" t="s">
        <v>942</v>
      </c>
      <c r="E3796" t="s">
        <v>1437</v>
      </c>
      <c r="F3796" t="s">
        <v>1725</v>
      </c>
      <c r="G3796" t="s">
        <v>1437</v>
      </c>
      <c r="H3796" s="3" t="s">
        <v>26</v>
      </c>
      <c r="I3796" t="s">
        <v>10351</v>
      </c>
      <c r="J3796" s="3"/>
      <c r="K3796" s="3" t="s">
        <v>4189</v>
      </c>
      <c r="L3796" s="3" t="s">
        <v>4894</v>
      </c>
      <c r="M3796" s="4"/>
      <c r="N3796" s="4"/>
    </row>
    <row r="3797" spans="1:14" x14ac:dyDescent="0.25">
      <c r="A3797">
        <v>54</v>
      </c>
      <c r="B3797">
        <v>44</v>
      </c>
      <c r="C3797" s="2" t="s">
        <v>942</v>
      </c>
      <c r="E3797" t="s">
        <v>1437</v>
      </c>
      <c r="F3797" t="s">
        <v>1725</v>
      </c>
      <c r="G3797" t="s">
        <v>1437</v>
      </c>
      <c r="H3797" s="3" t="s">
        <v>12</v>
      </c>
      <c r="I3797" s="3" t="s">
        <v>121</v>
      </c>
      <c r="J3797" s="3"/>
      <c r="K3797" s="3" t="s">
        <v>4894</v>
      </c>
      <c r="L3797" s="3" t="s">
        <v>4895</v>
      </c>
    </row>
    <row r="3798" spans="1:14" x14ac:dyDescent="0.25">
      <c r="A3798">
        <v>54</v>
      </c>
      <c r="B3798">
        <v>45</v>
      </c>
      <c r="C3798" s="2" t="s">
        <v>942</v>
      </c>
      <c r="E3798" t="s">
        <v>1437</v>
      </c>
      <c r="F3798" t="s">
        <v>1725</v>
      </c>
      <c r="G3798" t="s">
        <v>1437</v>
      </c>
      <c r="H3798" s="3" t="s">
        <v>19</v>
      </c>
      <c r="I3798" s="3" t="s">
        <v>123</v>
      </c>
      <c r="J3798" s="3"/>
      <c r="K3798" s="3" t="s">
        <v>4895</v>
      </c>
      <c r="L3798" s="3" t="s">
        <v>4896</v>
      </c>
    </row>
    <row r="3799" spans="1:14" x14ac:dyDescent="0.25">
      <c r="A3799">
        <v>54</v>
      </c>
      <c r="B3799">
        <v>46</v>
      </c>
      <c r="C3799" s="2" t="s">
        <v>942</v>
      </c>
      <c r="E3799" t="s">
        <v>1437</v>
      </c>
      <c r="F3799" t="s">
        <v>1725</v>
      </c>
      <c r="G3799" t="s">
        <v>1437</v>
      </c>
      <c r="H3799" s="3" t="s">
        <v>1491</v>
      </c>
      <c r="I3799" s="3" t="s">
        <v>4849</v>
      </c>
      <c r="J3799" s="3"/>
      <c r="K3799" s="3" t="s">
        <v>4896</v>
      </c>
      <c r="L3799" s="3" t="s">
        <v>4897</v>
      </c>
    </row>
    <row r="3800" spans="1:14" x14ac:dyDescent="0.25">
      <c r="A3800">
        <v>54</v>
      </c>
      <c r="B3800">
        <v>47</v>
      </c>
      <c r="C3800" s="2" t="s">
        <v>942</v>
      </c>
      <c r="E3800" t="s">
        <v>1437</v>
      </c>
      <c r="F3800" t="s">
        <v>1725</v>
      </c>
      <c r="G3800" t="s">
        <v>1437</v>
      </c>
      <c r="H3800" s="3" t="s">
        <v>19</v>
      </c>
      <c r="I3800" s="3" t="s">
        <v>1995</v>
      </c>
      <c r="J3800" s="3"/>
      <c r="K3800" s="3" t="s">
        <v>4897</v>
      </c>
      <c r="L3800" s="3" t="s">
        <v>4898</v>
      </c>
    </row>
    <row r="3801" spans="1:14" x14ac:dyDescent="0.25">
      <c r="A3801">
        <v>54</v>
      </c>
      <c r="B3801">
        <v>48</v>
      </c>
      <c r="C3801" s="2" t="s">
        <v>942</v>
      </c>
      <c r="E3801" t="s">
        <v>1437</v>
      </c>
      <c r="F3801" t="s">
        <v>1725</v>
      </c>
      <c r="G3801" t="s">
        <v>1437</v>
      </c>
      <c r="H3801" s="3" t="s">
        <v>19</v>
      </c>
      <c r="I3801" s="3" t="s">
        <v>296</v>
      </c>
      <c r="J3801" s="3"/>
      <c r="K3801" s="3" t="s">
        <v>4898</v>
      </c>
      <c r="L3801" s="3" t="s">
        <v>4899</v>
      </c>
    </row>
    <row r="3802" spans="1:14" x14ac:dyDescent="0.25">
      <c r="A3802">
        <v>54</v>
      </c>
      <c r="B3802">
        <v>49</v>
      </c>
      <c r="C3802" s="2" t="s">
        <v>942</v>
      </c>
      <c r="E3802" t="s">
        <v>1437</v>
      </c>
      <c r="F3802" t="s">
        <v>1725</v>
      </c>
      <c r="G3802" t="s">
        <v>1437</v>
      </c>
      <c r="H3802" s="3" t="s">
        <v>12</v>
      </c>
      <c r="I3802" s="3" t="s">
        <v>121</v>
      </c>
      <c r="J3802" s="3"/>
      <c r="K3802" s="3" t="s">
        <v>4899</v>
      </c>
      <c r="L3802" s="3" t="s">
        <v>4900</v>
      </c>
    </row>
    <row r="3803" spans="1:14" x14ac:dyDescent="0.25">
      <c r="A3803">
        <v>54</v>
      </c>
      <c r="B3803">
        <v>50</v>
      </c>
      <c r="C3803" s="2" t="s">
        <v>942</v>
      </c>
      <c r="E3803" t="s">
        <v>1437</v>
      </c>
      <c r="F3803" t="s">
        <v>1725</v>
      </c>
      <c r="G3803" t="s">
        <v>1437</v>
      </c>
      <c r="H3803" s="3" t="s">
        <v>1491</v>
      </c>
      <c r="I3803" s="3" t="s">
        <v>94</v>
      </c>
      <c r="J3803" s="3"/>
      <c r="K3803" s="3" t="s">
        <v>4900</v>
      </c>
      <c r="L3803" s="3" t="s">
        <v>4900</v>
      </c>
    </row>
    <row r="3804" spans="1:14" x14ac:dyDescent="0.25">
      <c r="A3804">
        <v>54</v>
      </c>
      <c r="B3804">
        <v>51</v>
      </c>
      <c r="C3804" s="2" t="s">
        <v>942</v>
      </c>
      <c r="E3804" t="s">
        <v>1437</v>
      </c>
      <c r="F3804" t="s">
        <v>1725</v>
      </c>
      <c r="G3804" t="s">
        <v>1437</v>
      </c>
      <c r="H3804" s="3" t="s">
        <v>12</v>
      </c>
      <c r="I3804" s="3" t="s">
        <v>121</v>
      </c>
      <c r="J3804" s="3"/>
      <c r="K3804" s="3" t="s">
        <v>4900</v>
      </c>
      <c r="L3804" s="3" t="s">
        <v>4901</v>
      </c>
    </row>
    <row r="3805" spans="1:14" x14ac:dyDescent="0.25">
      <c r="A3805">
        <v>54</v>
      </c>
      <c r="B3805">
        <v>52</v>
      </c>
      <c r="C3805" s="2" t="s">
        <v>942</v>
      </c>
      <c r="E3805" t="s">
        <v>1437</v>
      </c>
      <c r="F3805" t="s">
        <v>1725</v>
      </c>
      <c r="G3805" t="s">
        <v>1437</v>
      </c>
      <c r="H3805" s="3" t="s">
        <v>1491</v>
      </c>
      <c r="I3805" s="3" t="s">
        <v>4902</v>
      </c>
      <c r="J3805" s="3"/>
      <c r="K3805" s="3" t="s">
        <v>4901</v>
      </c>
      <c r="L3805" s="3" t="s">
        <v>4903</v>
      </c>
    </row>
    <row r="3806" spans="1:14" x14ac:dyDescent="0.25">
      <c r="A3806">
        <v>54</v>
      </c>
      <c r="B3806">
        <v>53</v>
      </c>
      <c r="C3806" s="2" t="s">
        <v>942</v>
      </c>
      <c r="E3806" t="s">
        <v>1437</v>
      </c>
      <c r="F3806" t="s">
        <v>1725</v>
      </c>
      <c r="G3806" t="s">
        <v>1437</v>
      </c>
      <c r="H3806" s="3" t="s">
        <v>1491</v>
      </c>
      <c r="I3806" s="3" t="s">
        <v>4902</v>
      </c>
      <c r="J3806" s="3"/>
      <c r="K3806" s="3" t="s">
        <v>4903</v>
      </c>
      <c r="L3806" s="3" t="s">
        <v>4904</v>
      </c>
    </row>
    <row r="3807" spans="1:14" x14ac:dyDescent="0.25">
      <c r="A3807">
        <v>54</v>
      </c>
      <c r="B3807">
        <v>54</v>
      </c>
      <c r="C3807" s="2" t="s">
        <v>942</v>
      </c>
      <c r="E3807" t="s">
        <v>1437</v>
      </c>
      <c r="F3807" t="s">
        <v>1725</v>
      </c>
      <c r="G3807" t="s">
        <v>1437</v>
      </c>
      <c r="H3807" s="3" t="s">
        <v>19</v>
      </c>
      <c r="I3807" s="3" t="s">
        <v>20</v>
      </c>
      <c r="J3807" s="3"/>
      <c r="K3807" s="3" t="s">
        <v>4904</v>
      </c>
      <c r="L3807" s="3" t="s">
        <v>4905</v>
      </c>
    </row>
    <row r="3808" spans="1:14" x14ac:dyDescent="0.25">
      <c r="A3808">
        <v>54</v>
      </c>
      <c r="B3808">
        <v>55</v>
      </c>
      <c r="C3808" s="2" t="s">
        <v>942</v>
      </c>
      <c r="E3808" t="s">
        <v>1437</v>
      </c>
      <c r="F3808" t="s">
        <v>1725</v>
      </c>
      <c r="G3808" t="s">
        <v>1437</v>
      </c>
      <c r="H3808" s="3" t="s">
        <v>19</v>
      </c>
      <c r="I3808" s="3" t="s">
        <v>103</v>
      </c>
      <c r="J3808" s="3"/>
      <c r="K3808" s="3" t="s">
        <v>4905</v>
      </c>
      <c r="L3808" s="3" t="s">
        <v>4906</v>
      </c>
    </row>
    <row r="3809" spans="1:14" x14ac:dyDescent="0.25">
      <c r="A3809">
        <v>54</v>
      </c>
      <c r="B3809">
        <v>56</v>
      </c>
      <c r="C3809" s="2" t="s">
        <v>942</v>
      </c>
      <c r="E3809" t="s">
        <v>1437</v>
      </c>
      <c r="F3809" t="s">
        <v>1725</v>
      </c>
      <c r="G3809" t="s">
        <v>1437</v>
      </c>
      <c r="H3809" s="3" t="s">
        <v>55</v>
      </c>
      <c r="I3809" s="3" t="s">
        <v>81</v>
      </c>
      <c r="J3809" s="3" t="s">
        <v>94</v>
      </c>
      <c r="K3809" s="3" t="s">
        <v>4906</v>
      </c>
      <c r="L3809" s="3" t="s">
        <v>4907</v>
      </c>
      <c r="N3809">
        <v>6</v>
      </c>
    </row>
    <row r="3810" spans="1:14" x14ac:dyDescent="0.25">
      <c r="A3810">
        <v>54</v>
      </c>
      <c r="B3810">
        <v>57</v>
      </c>
      <c r="C3810" s="2" t="s">
        <v>942</v>
      </c>
      <c r="E3810" t="s">
        <v>1437</v>
      </c>
      <c r="F3810" t="s">
        <v>1725</v>
      </c>
      <c r="G3810" t="s">
        <v>1437</v>
      </c>
      <c r="H3810" s="3" t="s">
        <v>165</v>
      </c>
      <c r="I3810" t="s">
        <v>10351</v>
      </c>
      <c r="J3810" s="3"/>
      <c r="K3810" s="3" t="s">
        <v>4907</v>
      </c>
      <c r="L3810" s="3" t="s">
        <v>4908</v>
      </c>
    </row>
    <row r="3811" spans="1:14" x14ac:dyDescent="0.25">
      <c r="A3811">
        <v>54</v>
      </c>
      <c r="B3811">
        <v>58</v>
      </c>
      <c r="C3811" s="2" t="s">
        <v>942</v>
      </c>
      <c r="E3811" t="s">
        <v>1437</v>
      </c>
      <c r="F3811" t="s">
        <v>1725</v>
      </c>
      <c r="G3811" t="s">
        <v>1437</v>
      </c>
      <c r="H3811" s="3" t="s">
        <v>26</v>
      </c>
      <c r="I3811" t="s">
        <v>10351</v>
      </c>
      <c r="J3811" s="3"/>
      <c r="K3811" s="3" t="s">
        <v>4908</v>
      </c>
      <c r="L3811" s="3" t="s">
        <v>4909</v>
      </c>
      <c r="M3811" s="4"/>
      <c r="N3811" s="4"/>
    </row>
    <row r="3812" spans="1:14" x14ac:dyDescent="0.25">
      <c r="A3812">
        <v>54</v>
      </c>
      <c r="B3812">
        <v>59</v>
      </c>
      <c r="C3812" s="2" t="s">
        <v>942</v>
      </c>
      <c r="E3812" t="s">
        <v>1437</v>
      </c>
      <c r="F3812" t="s">
        <v>1725</v>
      </c>
      <c r="G3812" t="s">
        <v>1437</v>
      </c>
      <c r="H3812" s="3" t="s">
        <v>12</v>
      </c>
      <c r="I3812" s="3" t="s">
        <v>116</v>
      </c>
      <c r="J3812" s="3"/>
      <c r="K3812" s="3" t="s">
        <v>4909</v>
      </c>
      <c r="L3812" s="3" t="s">
        <v>4910</v>
      </c>
    </row>
    <row r="3813" spans="1:14" x14ac:dyDescent="0.25">
      <c r="A3813">
        <v>54</v>
      </c>
      <c r="B3813">
        <v>60</v>
      </c>
      <c r="C3813" s="2" t="s">
        <v>942</v>
      </c>
      <c r="E3813" t="s">
        <v>1437</v>
      </c>
      <c r="F3813" t="s">
        <v>1725</v>
      </c>
      <c r="G3813" t="s">
        <v>1437</v>
      </c>
      <c r="H3813" s="3" t="s">
        <v>12</v>
      </c>
      <c r="I3813" s="3" t="s">
        <v>121</v>
      </c>
      <c r="J3813" s="3"/>
      <c r="K3813" s="3" t="s">
        <v>4910</v>
      </c>
      <c r="L3813" s="3" t="s">
        <v>4911</v>
      </c>
    </row>
    <row r="3814" spans="1:14" x14ac:dyDescent="0.25">
      <c r="A3814">
        <v>54</v>
      </c>
      <c r="B3814">
        <v>61</v>
      </c>
      <c r="C3814" s="2" t="s">
        <v>942</v>
      </c>
      <c r="E3814" t="s">
        <v>1437</v>
      </c>
      <c r="F3814" t="s">
        <v>1725</v>
      </c>
      <c r="G3814" t="s">
        <v>1437</v>
      </c>
      <c r="H3814" s="3" t="s">
        <v>1491</v>
      </c>
      <c r="I3814" s="3" t="s">
        <v>4902</v>
      </c>
      <c r="J3814" s="3"/>
      <c r="K3814" s="3" t="s">
        <v>4911</v>
      </c>
      <c r="L3814" s="3" t="s">
        <v>4912</v>
      </c>
    </row>
    <row r="3815" spans="1:14" x14ac:dyDescent="0.25">
      <c r="A3815">
        <v>54</v>
      </c>
      <c r="B3815">
        <v>62</v>
      </c>
      <c r="C3815" s="2" t="s">
        <v>942</v>
      </c>
      <c r="E3815" t="s">
        <v>1437</v>
      </c>
      <c r="F3815" t="s">
        <v>1725</v>
      </c>
      <c r="G3815" t="s">
        <v>1437</v>
      </c>
      <c r="H3815" s="3" t="s">
        <v>19</v>
      </c>
      <c r="I3815" s="3" t="s">
        <v>1995</v>
      </c>
      <c r="J3815" s="3"/>
      <c r="K3815" s="3" t="s">
        <v>4912</v>
      </c>
      <c r="L3815" s="3" t="s">
        <v>4913</v>
      </c>
    </row>
    <row r="3816" spans="1:14" x14ac:dyDescent="0.25">
      <c r="A3816">
        <v>54</v>
      </c>
      <c r="B3816">
        <v>63</v>
      </c>
      <c r="C3816" s="2" t="s">
        <v>942</v>
      </c>
      <c r="E3816" t="s">
        <v>1437</v>
      </c>
      <c r="F3816" t="s">
        <v>1725</v>
      </c>
      <c r="G3816" t="s">
        <v>1437</v>
      </c>
      <c r="H3816" s="3" t="s">
        <v>355</v>
      </c>
      <c r="I3816" s="3" t="s">
        <v>904</v>
      </c>
      <c r="J3816" s="3"/>
      <c r="K3816" s="3" t="s">
        <v>4913</v>
      </c>
      <c r="L3816" s="3" t="s">
        <v>4914</v>
      </c>
    </row>
    <row r="3817" spans="1:14" x14ac:dyDescent="0.25">
      <c r="A3817">
        <v>54</v>
      </c>
      <c r="B3817">
        <v>64</v>
      </c>
      <c r="C3817" s="2" t="s">
        <v>942</v>
      </c>
      <c r="E3817" t="s">
        <v>1437</v>
      </c>
      <c r="F3817" t="s">
        <v>1725</v>
      </c>
      <c r="G3817" t="s">
        <v>1437</v>
      </c>
      <c r="H3817" s="3" t="s">
        <v>19</v>
      </c>
      <c r="I3817" s="3" t="s">
        <v>103</v>
      </c>
      <c r="J3817" s="3"/>
      <c r="K3817" s="3" t="s">
        <v>4915</v>
      </c>
      <c r="L3817" s="3" t="s">
        <v>4916</v>
      </c>
    </row>
    <row r="3818" spans="1:14" x14ac:dyDescent="0.25">
      <c r="A3818">
        <v>54</v>
      </c>
      <c r="B3818">
        <v>65</v>
      </c>
      <c r="C3818" s="2" t="s">
        <v>942</v>
      </c>
      <c r="E3818" t="s">
        <v>1437</v>
      </c>
      <c r="F3818" t="s">
        <v>1725</v>
      </c>
      <c r="G3818" t="s">
        <v>1437</v>
      </c>
      <c r="H3818" s="3" t="s">
        <v>19</v>
      </c>
      <c r="I3818" s="3" t="s">
        <v>75</v>
      </c>
      <c r="J3818" s="3"/>
      <c r="K3818" s="3" t="s">
        <v>4916</v>
      </c>
      <c r="L3818" s="3" t="s">
        <v>4917</v>
      </c>
    </row>
    <row r="3819" spans="1:14" x14ac:dyDescent="0.25">
      <c r="A3819">
        <v>54</v>
      </c>
      <c r="B3819">
        <v>66</v>
      </c>
      <c r="C3819" s="2" t="s">
        <v>942</v>
      </c>
      <c r="E3819" t="s">
        <v>1437</v>
      </c>
      <c r="F3819" t="s">
        <v>1725</v>
      </c>
      <c r="G3819" t="s">
        <v>1437</v>
      </c>
      <c r="H3819" s="3" t="s">
        <v>35</v>
      </c>
      <c r="I3819" t="s">
        <v>36</v>
      </c>
      <c r="J3819" s="3"/>
      <c r="K3819" s="3" t="s">
        <v>4917</v>
      </c>
      <c r="L3819" s="3" t="s">
        <v>4917</v>
      </c>
    </row>
    <row r="3820" spans="1:14" x14ac:dyDescent="0.25">
      <c r="A3820">
        <v>54</v>
      </c>
      <c r="B3820">
        <v>67</v>
      </c>
      <c r="C3820" s="2" t="s">
        <v>942</v>
      </c>
      <c r="E3820" t="s">
        <v>1437</v>
      </c>
      <c r="F3820" t="s">
        <v>1725</v>
      </c>
      <c r="G3820" t="s">
        <v>1437</v>
      </c>
      <c r="H3820" s="3" t="s">
        <v>19</v>
      </c>
      <c r="I3820" s="3" t="s">
        <v>50</v>
      </c>
      <c r="J3820" s="3"/>
      <c r="K3820" s="3" t="s">
        <v>4917</v>
      </c>
      <c r="L3820" s="3" t="s">
        <v>4918</v>
      </c>
    </row>
    <row r="3821" spans="1:14" x14ac:dyDescent="0.25">
      <c r="A3821">
        <v>54</v>
      </c>
      <c r="B3821">
        <v>68</v>
      </c>
      <c r="C3821" s="2" t="s">
        <v>942</v>
      </c>
      <c r="E3821" t="s">
        <v>1437</v>
      </c>
      <c r="F3821" t="s">
        <v>1725</v>
      </c>
      <c r="G3821" t="s">
        <v>1437</v>
      </c>
      <c r="H3821" s="3" t="s">
        <v>19</v>
      </c>
      <c r="I3821" s="3" t="s">
        <v>123</v>
      </c>
      <c r="J3821" s="3"/>
      <c r="K3821" s="3" t="s">
        <v>4918</v>
      </c>
      <c r="L3821" s="3" t="s">
        <v>4919</v>
      </c>
    </row>
    <row r="3822" spans="1:14" x14ac:dyDescent="0.25">
      <c r="A3822">
        <v>54</v>
      </c>
      <c r="B3822">
        <v>69</v>
      </c>
      <c r="C3822" s="2" t="s">
        <v>942</v>
      </c>
      <c r="E3822" t="s">
        <v>1437</v>
      </c>
      <c r="F3822" t="s">
        <v>1725</v>
      </c>
      <c r="G3822" t="s">
        <v>1437</v>
      </c>
      <c r="H3822" s="3" t="s">
        <v>26</v>
      </c>
      <c r="I3822" t="s">
        <v>10351</v>
      </c>
      <c r="J3822" s="3"/>
      <c r="K3822" s="3" t="s">
        <v>4920</v>
      </c>
      <c r="L3822" s="3" t="s">
        <v>4921</v>
      </c>
      <c r="M3822" s="4"/>
      <c r="N3822" s="4"/>
    </row>
    <row r="3823" spans="1:14" x14ac:dyDescent="0.25">
      <c r="A3823">
        <v>54</v>
      </c>
      <c r="B3823">
        <v>70</v>
      </c>
      <c r="C3823" s="2" t="s">
        <v>942</v>
      </c>
      <c r="E3823" t="s">
        <v>1437</v>
      </c>
      <c r="F3823" t="s">
        <v>1725</v>
      </c>
      <c r="G3823" t="s">
        <v>1437</v>
      </c>
      <c r="H3823" s="3" t="s">
        <v>12</v>
      </c>
      <c r="I3823" s="3" t="s">
        <v>121</v>
      </c>
      <c r="J3823" s="3"/>
      <c r="K3823" s="3" t="s">
        <v>4921</v>
      </c>
      <c r="L3823" s="3" t="s">
        <v>4922</v>
      </c>
    </row>
    <row r="3824" spans="1:14" x14ac:dyDescent="0.25">
      <c r="A3824">
        <v>54</v>
      </c>
      <c r="B3824">
        <v>71</v>
      </c>
      <c r="C3824" s="2" t="s">
        <v>942</v>
      </c>
      <c r="E3824" t="s">
        <v>1437</v>
      </c>
      <c r="F3824" t="s">
        <v>1725</v>
      </c>
      <c r="G3824" t="s">
        <v>1437</v>
      </c>
      <c r="H3824" s="3" t="s">
        <v>19</v>
      </c>
      <c r="I3824" s="3" t="s">
        <v>103</v>
      </c>
      <c r="J3824" s="3"/>
      <c r="K3824" s="3" t="s">
        <v>4922</v>
      </c>
      <c r="L3824" s="3" t="s">
        <v>4923</v>
      </c>
    </row>
    <row r="3825" spans="1:14" x14ac:dyDescent="0.25">
      <c r="A3825">
        <v>54</v>
      </c>
      <c r="B3825">
        <v>72</v>
      </c>
      <c r="C3825" s="2" t="s">
        <v>942</v>
      </c>
      <c r="E3825" t="s">
        <v>1437</v>
      </c>
      <c r="F3825" t="s">
        <v>1725</v>
      </c>
      <c r="G3825" t="s">
        <v>1437</v>
      </c>
      <c r="H3825" s="3" t="s">
        <v>55</v>
      </c>
      <c r="I3825" s="3" t="s">
        <v>93</v>
      </c>
      <c r="J3825" s="3" t="s">
        <v>82</v>
      </c>
      <c r="K3825" s="3" t="s">
        <v>4923</v>
      </c>
      <c r="L3825" s="3" t="s">
        <v>4924</v>
      </c>
      <c r="N3825">
        <v>4</v>
      </c>
    </row>
    <row r="3826" spans="1:14" x14ac:dyDescent="0.25">
      <c r="A3826">
        <v>54</v>
      </c>
      <c r="B3826">
        <v>73</v>
      </c>
      <c r="C3826" s="2" t="s">
        <v>942</v>
      </c>
      <c r="E3826" t="s">
        <v>1437</v>
      </c>
      <c r="F3826" t="s">
        <v>1725</v>
      </c>
      <c r="G3826" t="s">
        <v>1437</v>
      </c>
      <c r="H3826" s="3" t="s">
        <v>19</v>
      </c>
      <c r="I3826" s="3" t="s">
        <v>103</v>
      </c>
      <c r="J3826" s="3"/>
      <c r="K3826" s="3" t="s">
        <v>4924</v>
      </c>
      <c r="L3826" s="3" t="s">
        <v>4925</v>
      </c>
    </row>
    <row r="3827" spans="1:14" x14ac:dyDescent="0.25">
      <c r="A3827">
        <v>54</v>
      </c>
      <c r="B3827">
        <v>74</v>
      </c>
      <c r="C3827" s="2" t="s">
        <v>942</v>
      </c>
      <c r="E3827" t="s">
        <v>1437</v>
      </c>
      <c r="F3827" t="s">
        <v>1725</v>
      </c>
      <c r="G3827" t="s">
        <v>1437</v>
      </c>
      <c r="H3827" s="3" t="s">
        <v>55</v>
      </c>
      <c r="I3827" s="3" t="s">
        <v>259</v>
      </c>
      <c r="J3827" s="3" t="s">
        <v>82</v>
      </c>
      <c r="K3827" s="3" t="s">
        <v>4925</v>
      </c>
      <c r="L3827" s="3" t="s">
        <v>4926</v>
      </c>
      <c r="N3827">
        <v>6</v>
      </c>
    </row>
    <row r="3828" spans="1:14" x14ac:dyDescent="0.25">
      <c r="A3828">
        <v>54</v>
      </c>
      <c r="B3828">
        <v>75</v>
      </c>
      <c r="C3828" s="2" t="s">
        <v>942</v>
      </c>
      <c r="E3828" t="s">
        <v>1437</v>
      </c>
      <c r="F3828" t="s">
        <v>1725</v>
      </c>
      <c r="G3828" t="s">
        <v>1437</v>
      </c>
      <c r="H3828" s="3" t="s">
        <v>23</v>
      </c>
      <c r="I3828" s="3" t="s">
        <v>341</v>
      </c>
      <c r="J3828" s="3"/>
      <c r="K3828" s="3" t="s">
        <v>4926</v>
      </c>
      <c r="L3828" s="3" t="s">
        <v>4927</v>
      </c>
    </row>
    <row r="3829" spans="1:14" x14ac:dyDescent="0.25">
      <c r="A3829">
        <v>54</v>
      </c>
      <c r="B3829">
        <v>76</v>
      </c>
      <c r="C3829" s="2" t="s">
        <v>942</v>
      </c>
      <c r="E3829" t="s">
        <v>1437</v>
      </c>
      <c r="F3829" t="s">
        <v>1725</v>
      </c>
      <c r="G3829" t="s">
        <v>1437</v>
      </c>
      <c r="H3829" s="3" t="s">
        <v>26</v>
      </c>
      <c r="I3829" t="s">
        <v>10351</v>
      </c>
      <c r="J3829" s="3"/>
      <c r="K3829" s="3" t="s">
        <v>4928</v>
      </c>
      <c r="L3829" s="3" t="s">
        <v>4929</v>
      </c>
      <c r="M3829" s="4"/>
      <c r="N3829" s="4"/>
    </row>
    <row r="3830" spans="1:14" x14ac:dyDescent="0.25">
      <c r="A3830">
        <v>54</v>
      </c>
      <c r="B3830">
        <v>77</v>
      </c>
      <c r="C3830" s="2" t="s">
        <v>942</v>
      </c>
      <c r="E3830" t="s">
        <v>1437</v>
      </c>
      <c r="F3830" t="s">
        <v>1725</v>
      </c>
      <c r="G3830" t="s">
        <v>1437</v>
      </c>
      <c r="H3830" s="3" t="s">
        <v>12</v>
      </c>
      <c r="I3830" s="3" t="s">
        <v>121</v>
      </c>
      <c r="J3830" s="3"/>
      <c r="K3830" s="3" t="s">
        <v>4929</v>
      </c>
      <c r="L3830" s="3" t="s">
        <v>4930</v>
      </c>
    </row>
    <row r="3831" spans="1:14" x14ac:dyDescent="0.25">
      <c r="A3831">
        <v>54</v>
      </c>
      <c r="B3831">
        <v>78</v>
      </c>
      <c r="C3831" s="2" t="s">
        <v>942</v>
      </c>
      <c r="E3831" t="s">
        <v>1437</v>
      </c>
      <c r="F3831" t="s">
        <v>1725</v>
      </c>
      <c r="G3831" t="s">
        <v>1437</v>
      </c>
      <c r="H3831" s="3" t="s">
        <v>19</v>
      </c>
      <c r="I3831" s="3" t="s">
        <v>103</v>
      </c>
      <c r="J3831" s="3"/>
      <c r="K3831" s="3" t="s">
        <v>4930</v>
      </c>
      <c r="L3831" s="3" t="s">
        <v>4931</v>
      </c>
    </row>
    <row r="3832" spans="1:14" x14ac:dyDescent="0.25">
      <c r="A3832">
        <v>54</v>
      </c>
      <c r="B3832">
        <v>79</v>
      </c>
      <c r="C3832" s="2" t="s">
        <v>942</v>
      </c>
      <c r="E3832" t="s">
        <v>1437</v>
      </c>
      <c r="F3832" t="s">
        <v>1725</v>
      </c>
      <c r="G3832" t="s">
        <v>1437</v>
      </c>
      <c r="H3832" s="3" t="s">
        <v>1491</v>
      </c>
      <c r="I3832" s="3" t="s">
        <v>4932</v>
      </c>
      <c r="J3832" s="3"/>
      <c r="K3832" s="3" t="s">
        <v>4931</v>
      </c>
      <c r="L3832" s="3" t="s">
        <v>4933</v>
      </c>
    </row>
    <row r="3833" spans="1:14" x14ac:dyDescent="0.25">
      <c r="A3833">
        <v>54</v>
      </c>
      <c r="B3833">
        <v>80</v>
      </c>
      <c r="C3833" s="2" t="s">
        <v>942</v>
      </c>
      <c r="E3833" t="s">
        <v>1437</v>
      </c>
      <c r="F3833" t="s">
        <v>1725</v>
      </c>
      <c r="G3833" t="s">
        <v>1437</v>
      </c>
      <c r="H3833" s="3" t="s">
        <v>19</v>
      </c>
      <c r="I3833" s="3" t="s">
        <v>1995</v>
      </c>
      <c r="J3833" s="3"/>
      <c r="K3833" s="3" t="s">
        <v>4933</v>
      </c>
      <c r="L3833" s="3" t="s">
        <v>4934</v>
      </c>
    </row>
    <row r="3834" spans="1:14" x14ac:dyDescent="0.25">
      <c r="A3834">
        <v>54</v>
      </c>
      <c r="B3834">
        <v>81</v>
      </c>
      <c r="C3834" s="2" t="s">
        <v>942</v>
      </c>
      <c r="E3834" t="s">
        <v>1437</v>
      </c>
      <c r="F3834" t="s">
        <v>1725</v>
      </c>
      <c r="G3834" t="s">
        <v>1437</v>
      </c>
      <c r="H3834" s="3" t="s">
        <v>55</v>
      </c>
      <c r="I3834" s="3" t="s">
        <v>463</v>
      </c>
      <c r="J3834" s="3" t="s">
        <v>82</v>
      </c>
      <c r="K3834" s="3" t="s">
        <v>4934</v>
      </c>
      <c r="L3834" s="3" t="s">
        <v>4935</v>
      </c>
      <c r="N3834">
        <v>4</v>
      </c>
    </row>
    <row r="3835" spans="1:14" x14ac:dyDescent="0.25">
      <c r="A3835">
        <v>54</v>
      </c>
      <c r="B3835">
        <v>82</v>
      </c>
      <c r="C3835" s="2" t="s">
        <v>942</v>
      </c>
      <c r="E3835" t="s">
        <v>1437</v>
      </c>
      <c r="F3835" t="s">
        <v>1725</v>
      </c>
      <c r="G3835" t="s">
        <v>1437</v>
      </c>
      <c r="H3835" s="3" t="s">
        <v>165</v>
      </c>
      <c r="I3835" s="3" t="s">
        <v>731</v>
      </c>
      <c r="J3835" s="3"/>
      <c r="K3835" s="3" t="s">
        <v>4935</v>
      </c>
      <c r="L3835" s="3" t="s">
        <v>4936</v>
      </c>
    </row>
    <row r="3836" spans="1:14" x14ac:dyDescent="0.25">
      <c r="A3836">
        <v>54</v>
      </c>
      <c r="B3836">
        <v>83</v>
      </c>
      <c r="C3836" s="2" t="s">
        <v>942</v>
      </c>
      <c r="E3836" t="s">
        <v>1437</v>
      </c>
      <c r="F3836" t="s">
        <v>1725</v>
      </c>
      <c r="G3836" t="s">
        <v>1437</v>
      </c>
      <c r="H3836" s="3" t="s">
        <v>23</v>
      </c>
      <c r="I3836" s="3" t="s">
        <v>24</v>
      </c>
      <c r="J3836" s="3"/>
      <c r="K3836" s="3" t="s">
        <v>4936</v>
      </c>
      <c r="L3836" s="3" t="s">
        <v>4937</v>
      </c>
    </row>
    <row r="3837" spans="1:14" x14ac:dyDescent="0.25">
      <c r="A3837">
        <v>54</v>
      </c>
      <c r="B3837">
        <v>84</v>
      </c>
      <c r="C3837" s="2" t="s">
        <v>942</v>
      </c>
      <c r="E3837" t="s">
        <v>1437</v>
      </c>
      <c r="F3837" t="s">
        <v>1725</v>
      </c>
      <c r="G3837" t="s">
        <v>1437</v>
      </c>
      <c r="H3837" s="3" t="s">
        <v>26</v>
      </c>
      <c r="I3837" t="s">
        <v>10351</v>
      </c>
      <c r="J3837" s="3"/>
      <c r="K3837" s="3" t="s">
        <v>4938</v>
      </c>
      <c r="L3837" s="3" t="s">
        <v>4939</v>
      </c>
      <c r="M3837" s="4"/>
      <c r="N3837" s="4"/>
    </row>
    <row r="3838" spans="1:14" x14ac:dyDescent="0.25">
      <c r="A3838">
        <v>54</v>
      </c>
      <c r="B3838">
        <v>85</v>
      </c>
      <c r="C3838" s="2" t="s">
        <v>942</v>
      </c>
      <c r="E3838" t="s">
        <v>1437</v>
      </c>
      <c r="F3838" t="s">
        <v>1725</v>
      </c>
      <c r="G3838" t="s">
        <v>1437</v>
      </c>
      <c r="H3838" s="3" t="s">
        <v>12</v>
      </c>
      <c r="I3838" s="3" t="s">
        <v>121</v>
      </c>
      <c r="J3838" s="3"/>
      <c r="K3838" s="3" t="s">
        <v>4939</v>
      </c>
      <c r="L3838" s="3" t="s">
        <v>4940</v>
      </c>
    </row>
    <row r="3839" spans="1:14" x14ac:dyDescent="0.25">
      <c r="A3839">
        <v>54</v>
      </c>
      <c r="B3839">
        <v>86</v>
      </c>
      <c r="C3839" s="2" t="s">
        <v>942</v>
      </c>
      <c r="E3839" t="s">
        <v>1437</v>
      </c>
      <c r="F3839" t="s">
        <v>1725</v>
      </c>
      <c r="G3839" t="s">
        <v>1437</v>
      </c>
      <c r="H3839" s="3" t="s">
        <v>1491</v>
      </c>
      <c r="I3839" s="3" t="s">
        <v>94</v>
      </c>
      <c r="J3839" s="3"/>
      <c r="K3839" s="3" t="s">
        <v>4940</v>
      </c>
      <c r="L3839" s="3" t="s">
        <v>4941</v>
      </c>
    </row>
    <row r="3840" spans="1:14" x14ac:dyDescent="0.25">
      <c r="A3840">
        <v>54</v>
      </c>
      <c r="B3840">
        <v>87</v>
      </c>
      <c r="C3840" s="2" t="s">
        <v>942</v>
      </c>
      <c r="E3840" t="s">
        <v>1437</v>
      </c>
      <c r="F3840" t="s">
        <v>1725</v>
      </c>
      <c r="G3840" t="s">
        <v>1437</v>
      </c>
      <c r="H3840" s="3" t="s">
        <v>19</v>
      </c>
      <c r="I3840" s="3" t="s">
        <v>296</v>
      </c>
      <c r="J3840" s="3"/>
      <c r="K3840" s="3" t="s">
        <v>4941</v>
      </c>
      <c r="L3840" s="3" t="s">
        <v>4942</v>
      </c>
    </row>
    <row r="3841" spans="1:14" x14ac:dyDescent="0.25">
      <c r="A3841">
        <v>54</v>
      </c>
      <c r="B3841">
        <v>88</v>
      </c>
      <c r="C3841" s="2" t="s">
        <v>942</v>
      </c>
      <c r="E3841" t="s">
        <v>1437</v>
      </c>
      <c r="F3841" t="s">
        <v>1725</v>
      </c>
      <c r="G3841" t="s">
        <v>1437</v>
      </c>
      <c r="H3841" s="3" t="s">
        <v>1491</v>
      </c>
      <c r="I3841" s="3" t="s">
        <v>94</v>
      </c>
      <c r="J3841" s="3"/>
      <c r="K3841" s="3" t="s">
        <v>4942</v>
      </c>
      <c r="L3841" s="3" t="s">
        <v>4943</v>
      </c>
    </row>
    <row r="3842" spans="1:14" x14ac:dyDescent="0.25">
      <c r="A3842">
        <v>54</v>
      </c>
      <c r="B3842">
        <v>89</v>
      </c>
      <c r="C3842" s="2" t="s">
        <v>942</v>
      </c>
      <c r="E3842" t="s">
        <v>1437</v>
      </c>
      <c r="F3842" t="s">
        <v>1725</v>
      </c>
      <c r="G3842" t="s">
        <v>1437</v>
      </c>
      <c r="H3842" s="3" t="s">
        <v>355</v>
      </c>
      <c r="I3842" s="3" t="s">
        <v>414</v>
      </c>
      <c r="J3842" s="3"/>
      <c r="K3842" s="3" t="s">
        <v>4943</v>
      </c>
      <c r="L3842" s="3" t="s">
        <v>4944</v>
      </c>
    </row>
    <row r="3843" spans="1:14" x14ac:dyDescent="0.25">
      <c r="A3843">
        <v>54</v>
      </c>
      <c r="B3843">
        <v>90</v>
      </c>
      <c r="C3843" s="2" t="s">
        <v>942</v>
      </c>
      <c r="E3843" t="s">
        <v>1437</v>
      </c>
      <c r="F3843" t="s">
        <v>1725</v>
      </c>
      <c r="G3843" t="s">
        <v>1437</v>
      </c>
      <c r="H3843" s="3" t="s">
        <v>1491</v>
      </c>
      <c r="I3843" s="3" t="s">
        <v>94</v>
      </c>
      <c r="J3843" s="3"/>
      <c r="K3843" s="3" t="s">
        <v>4944</v>
      </c>
      <c r="L3843" s="3" t="s">
        <v>4945</v>
      </c>
    </row>
    <row r="3844" spans="1:14" x14ac:dyDescent="0.25">
      <c r="A3844">
        <v>54</v>
      </c>
      <c r="B3844">
        <v>91</v>
      </c>
      <c r="C3844" s="2" t="s">
        <v>942</v>
      </c>
      <c r="E3844" t="s">
        <v>1437</v>
      </c>
      <c r="F3844" t="s">
        <v>1725</v>
      </c>
      <c r="G3844" t="s">
        <v>1437</v>
      </c>
      <c r="H3844" s="3" t="s">
        <v>19</v>
      </c>
      <c r="I3844" s="3" t="s">
        <v>157</v>
      </c>
      <c r="J3844" s="3"/>
      <c r="K3844" s="3" t="s">
        <v>4945</v>
      </c>
      <c r="L3844" s="3" t="s">
        <v>4946</v>
      </c>
    </row>
    <row r="3845" spans="1:14" x14ac:dyDescent="0.25">
      <c r="A3845">
        <v>54</v>
      </c>
      <c r="B3845">
        <v>92</v>
      </c>
      <c r="C3845" s="2" t="s">
        <v>942</v>
      </c>
      <c r="E3845" t="s">
        <v>1437</v>
      </c>
      <c r="F3845" t="s">
        <v>1725</v>
      </c>
      <c r="G3845" t="s">
        <v>1437</v>
      </c>
      <c r="H3845" s="3" t="s">
        <v>35</v>
      </c>
      <c r="I3845" t="s">
        <v>36</v>
      </c>
      <c r="J3845" s="3"/>
      <c r="K3845" s="3" t="s">
        <v>4946</v>
      </c>
      <c r="L3845" s="3" t="s">
        <v>4947</v>
      </c>
    </row>
    <row r="3846" spans="1:14" x14ac:dyDescent="0.25">
      <c r="A3846">
        <v>55</v>
      </c>
      <c r="B3846">
        <v>1</v>
      </c>
      <c r="C3846" s="2" t="s">
        <v>4948</v>
      </c>
      <c r="E3846" t="s">
        <v>1437</v>
      </c>
      <c r="F3846" t="s">
        <v>4949</v>
      </c>
      <c r="G3846" t="s">
        <v>1437</v>
      </c>
      <c r="H3846" t="s">
        <v>12</v>
      </c>
      <c r="I3846" t="s">
        <v>116</v>
      </c>
      <c r="K3846" t="s">
        <v>4950</v>
      </c>
      <c r="L3846" t="s">
        <v>4951</v>
      </c>
    </row>
    <row r="3847" spans="1:14" x14ac:dyDescent="0.25">
      <c r="A3847">
        <v>55</v>
      </c>
      <c r="B3847">
        <v>2</v>
      </c>
      <c r="C3847" s="2" t="s">
        <v>4948</v>
      </c>
      <c r="E3847" t="s">
        <v>1437</v>
      </c>
      <c r="F3847" t="s">
        <v>4949</v>
      </c>
      <c r="G3847" t="s">
        <v>1437</v>
      </c>
      <c r="H3847" t="s">
        <v>12</v>
      </c>
      <c r="I3847" t="s">
        <v>121</v>
      </c>
      <c r="K3847" t="s">
        <v>4951</v>
      </c>
      <c r="L3847" t="s">
        <v>4952</v>
      </c>
    </row>
    <row r="3848" spans="1:14" x14ac:dyDescent="0.25">
      <c r="A3848">
        <v>55</v>
      </c>
      <c r="B3848">
        <v>3</v>
      </c>
      <c r="C3848" s="2" t="s">
        <v>4948</v>
      </c>
      <c r="E3848" t="s">
        <v>1437</v>
      </c>
      <c r="F3848" t="s">
        <v>4949</v>
      </c>
      <c r="G3848" t="s">
        <v>1437</v>
      </c>
      <c r="H3848" t="s">
        <v>19</v>
      </c>
      <c r="I3848" t="s">
        <v>103</v>
      </c>
      <c r="K3848" t="s">
        <v>4952</v>
      </c>
      <c r="L3848" t="s">
        <v>4953</v>
      </c>
    </row>
    <row r="3849" spans="1:14" x14ac:dyDescent="0.25">
      <c r="A3849">
        <v>55</v>
      </c>
      <c r="B3849">
        <v>4</v>
      </c>
      <c r="C3849" s="2" t="s">
        <v>4948</v>
      </c>
      <c r="E3849" t="s">
        <v>1437</v>
      </c>
      <c r="F3849" t="s">
        <v>4949</v>
      </c>
      <c r="G3849" t="s">
        <v>1437</v>
      </c>
      <c r="H3849" t="s">
        <v>55</v>
      </c>
      <c r="I3849" t="s">
        <v>81</v>
      </c>
      <c r="J3849" t="s">
        <v>94</v>
      </c>
      <c r="K3849" t="s">
        <v>4953</v>
      </c>
      <c r="L3849" t="s">
        <v>4954</v>
      </c>
      <c r="N3849">
        <v>6</v>
      </c>
    </row>
    <row r="3850" spans="1:14" x14ac:dyDescent="0.25">
      <c r="A3850">
        <v>55</v>
      </c>
      <c r="B3850">
        <v>5</v>
      </c>
      <c r="C3850" s="2" t="s">
        <v>4948</v>
      </c>
      <c r="E3850" t="s">
        <v>1437</v>
      </c>
      <c r="F3850" t="s">
        <v>4949</v>
      </c>
      <c r="G3850" t="s">
        <v>1437</v>
      </c>
      <c r="H3850" s="3" t="s">
        <v>23</v>
      </c>
      <c r="I3850" s="3" t="s">
        <v>290</v>
      </c>
      <c r="J3850" s="3"/>
      <c r="K3850" s="3" t="s">
        <v>4954</v>
      </c>
      <c r="L3850" s="3" t="s">
        <v>4955</v>
      </c>
      <c r="M3850" s="3"/>
    </row>
    <row r="3851" spans="1:14" x14ac:dyDescent="0.25">
      <c r="A3851">
        <v>55</v>
      </c>
      <c r="B3851">
        <v>6</v>
      </c>
      <c r="C3851" s="2" t="s">
        <v>4948</v>
      </c>
      <c r="E3851" t="s">
        <v>1437</v>
      </c>
      <c r="F3851" t="s">
        <v>4949</v>
      </c>
      <c r="G3851" t="s">
        <v>1437</v>
      </c>
      <c r="H3851" s="3" t="s">
        <v>23</v>
      </c>
      <c r="I3851" s="3" t="s">
        <v>341</v>
      </c>
      <c r="J3851" s="3"/>
      <c r="K3851" s="3" t="s">
        <v>4956</v>
      </c>
      <c r="L3851" s="3" t="s">
        <v>4957</v>
      </c>
      <c r="M3851" s="3"/>
    </row>
    <row r="3852" spans="1:14" x14ac:dyDescent="0.25">
      <c r="A3852">
        <v>55</v>
      </c>
      <c r="B3852">
        <v>7</v>
      </c>
      <c r="C3852" s="2" t="s">
        <v>4948</v>
      </c>
      <c r="E3852" t="s">
        <v>1437</v>
      </c>
      <c r="F3852" t="s">
        <v>4949</v>
      </c>
      <c r="G3852" t="s">
        <v>1437</v>
      </c>
      <c r="H3852" s="3" t="s">
        <v>26</v>
      </c>
      <c r="I3852" t="s">
        <v>10351</v>
      </c>
      <c r="J3852" s="3"/>
      <c r="K3852" s="3" t="s">
        <v>4958</v>
      </c>
      <c r="L3852" s="3" t="s">
        <v>4959</v>
      </c>
      <c r="M3852" s="3"/>
      <c r="N3852" s="4"/>
    </row>
    <row r="3853" spans="1:14" x14ac:dyDescent="0.25">
      <c r="A3853">
        <v>55</v>
      </c>
      <c r="B3853">
        <v>8</v>
      </c>
      <c r="C3853" s="2" t="s">
        <v>4948</v>
      </c>
      <c r="E3853" t="s">
        <v>1437</v>
      </c>
      <c r="F3853" t="s">
        <v>4949</v>
      </c>
      <c r="G3853" t="s">
        <v>1437</v>
      </c>
      <c r="H3853" s="3" t="s">
        <v>12</v>
      </c>
      <c r="I3853" s="3" t="s">
        <v>121</v>
      </c>
      <c r="J3853" s="3"/>
      <c r="K3853" s="3" t="s">
        <v>4959</v>
      </c>
      <c r="L3853" s="3" t="s">
        <v>4960</v>
      </c>
      <c r="M3853" s="3"/>
    </row>
    <row r="3854" spans="1:14" x14ac:dyDescent="0.25">
      <c r="A3854">
        <v>55</v>
      </c>
      <c r="B3854">
        <v>9</v>
      </c>
      <c r="C3854" s="2" t="s">
        <v>4948</v>
      </c>
      <c r="E3854" t="s">
        <v>1437</v>
      </c>
      <c r="F3854" t="s">
        <v>4949</v>
      </c>
      <c r="G3854" t="s">
        <v>1437</v>
      </c>
      <c r="H3854" s="3" t="s">
        <v>19</v>
      </c>
      <c r="I3854" s="3" t="s">
        <v>103</v>
      </c>
      <c r="J3854" s="3"/>
      <c r="K3854" s="3" t="s">
        <v>4960</v>
      </c>
      <c r="L3854" s="3" t="s">
        <v>4961</v>
      </c>
      <c r="M3854" s="3"/>
    </row>
    <row r="3855" spans="1:14" x14ac:dyDescent="0.25">
      <c r="A3855">
        <v>55</v>
      </c>
      <c r="B3855">
        <v>10</v>
      </c>
      <c r="C3855" s="2" t="s">
        <v>4948</v>
      </c>
      <c r="E3855" t="s">
        <v>1437</v>
      </c>
      <c r="F3855" t="s">
        <v>4949</v>
      </c>
      <c r="G3855" t="s">
        <v>1437</v>
      </c>
      <c r="H3855" t="s">
        <v>19</v>
      </c>
      <c r="I3855" t="s">
        <v>103</v>
      </c>
      <c r="K3855" t="s">
        <v>4961</v>
      </c>
      <c r="L3855" t="s">
        <v>4962</v>
      </c>
    </row>
    <row r="3856" spans="1:14" x14ac:dyDescent="0.25">
      <c r="A3856">
        <v>55</v>
      </c>
      <c r="B3856">
        <v>11</v>
      </c>
      <c r="C3856" s="2" t="s">
        <v>4948</v>
      </c>
      <c r="E3856" t="s">
        <v>1437</v>
      </c>
      <c r="F3856" t="s">
        <v>4949</v>
      </c>
      <c r="G3856" t="s">
        <v>1437</v>
      </c>
      <c r="H3856" t="s">
        <v>19</v>
      </c>
      <c r="I3856" t="s">
        <v>20</v>
      </c>
      <c r="K3856" t="s">
        <v>4962</v>
      </c>
      <c r="L3856" t="s">
        <v>4963</v>
      </c>
    </row>
    <row r="3857" spans="1:14" x14ac:dyDescent="0.25">
      <c r="A3857">
        <v>55</v>
      </c>
      <c r="B3857">
        <v>12</v>
      </c>
      <c r="C3857" s="2" t="s">
        <v>4948</v>
      </c>
      <c r="E3857" t="s">
        <v>1437</v>
      </c>
      <c r="F3857" t="s">
        <v>4949</v>
      </c>
      <c r="G3857" t="s">
        <v>1437</v>
      </c>
      <c r="H3857" t="s">
        <v>19</v>
      </c>
      <c r="I3857" t="s">
        <v>103</v>
      </c>
      <c r="K3857" t="s">
        <v>4963</v>
      </c>
      <c r="L3857" t="s">
        <v>4964</v>
      </c>
    </row>
    <row r="3858" spans="1:14" x14ac:dyDescent="0.25">
      <c r="A3858">
        <v>55</v>
      </c>
      <c r="B3858">
        <v>13</v>
      </c>
      <c r="C3858" s="2" t="s">
        <v>4948</v>
      </c>
      <c r="E3858" t="s">
        <v>1437</v>
      </c>
      <c r="F3858" t="s">
        <v>4949</v>
      </c>
      <c r="G3858" t="s">
        <v>1437</v>
      </c>
      <c r="H3858" t="s">
        <v>55</v>
      </c>
      <c r="I3858" t="s">
        <v>259</v>
      </c>
      <c r="J3858" t="s">
        <v>82</v>
      </c>
      <c r="K3858" t="s">
        <v>4964</v>
      </c>
      <c r="L3858" t="s">
        <v>4965</v>
      </c>
      <c r="M3858" t="s">
        <v>492</v>
      </c>
      <c r="N3858">
        <v>6</v>
      </c>
    </row>
    <row r="3859" spans="1:14" x14ac:dyDescent="0.25">
      <c r="A3859">
        <v>55</v>
      </c>
      <c r="B3859">
        <v>1</v>
      </c>
      <c r="C3859" s="2" t="s">
        <v>4948</v>
      </c>
      <c r="E3859" t="s">
        <v>1437</v>
      </c>
      <c r="F3859" t="s">
        <v>4966</v>
      </c>
      <c r="G3859" t="s">
        <v>1437</v>
      </c>
      <c r="H3859" t="s">
        <v>12</v>
      </c>
      <c r="I3859" t="s">
        <v>121</v>
      </c>
      <c r="K3859" t="s">
        <v>4967</v>
      </c>
      <c r="L3859" t="s">
        <v>4968</v>
      </c>
    </row>
    <row r="3860" spans="1:14" x14ac:dyDescent="0.25">
      <c r="A3860">
        <v>55</v>
      </c>
      <c r="B3860">
        <v>2</v>
      </c>
      <c r="C3860" s="2" t="s">
        <v>4948</v>
      </c>
      <c r="E3860" t="s">
        <v>1437</v>
      </c>
      <c r="F3860" t="s">
        <v>4966</v>
      </c>
      <c r="G3860" t="s">
        <v>1437</v>
      </c>
      <c r="H3860" t="s">
        <v>19</v>
      </c>
      <c r="I3860" t="s">
        <v>123</v>
      </c>
      <c r="K3860" t="s">
        <v>4968</v>
      </c>
      <c r="L3860" t="s">
        <v>4969</v>
      </c>
    </row>
    <row r="3861" spans="1:14" x14ac:dyDescent="0.25">
      <c r="A3861">
        <v>55</v>
      </c>
      <c r="B3861">
        <v>3</v>
      </c>
      <c r="C3861" s="2" t="s">
        <v>4948</v>
      </c>
      <c r="E3861" t="s">
        <v>1437</v>
      </c>
      <c r="F3861" t="s">
        <v>4966</v>
      </c>
      <c r="G3861" t="s">
        <v>1437</v>
      </c>
      <c r="H3861" t="s">
        <v>19</v>
      </c>
      <c r="I3861" t="s">
        <v>103</v>
      </c>
      <c r="K3861" t="s">
        <v>4969</v>
      </c>
      <c r="L3861" t="s">
        <v>4970</v>
      </c>
    </row>
    <row r="3862" spans="1:14" x14ac:dyDescent="0.25">
      <c r="A3862">
        <v>55</v>
      </c>
      <c r="B3862">
        <v>4</v>
      </c>
      <c r="C3862" s="2" t="s">
        <v>4948</v>
      </c>
      <c r="E3862" t="s">
        <v>1437</v>
      </c>
      <c r="F3862" t="s">
        <v>4966</v>
      </c>
      <c r="G3862" t="s">
        <v>1437</v>
      </c>
      <c r="H3862" t="s">
        <v>12</v>
      </c>
      <c r="I3862" t="s">
        <v>16</v>
      </c>
      <c r="K3862" t="s">
        <v>4970</v>
      </c>
      <c r="L3862" t="s">
        <v>4971</v>
      </c>
    </row>
    <row r="3863" spans="1:14" x14ac:dyDescent="0.25">
      <c r="A3863">
        <v>55</v>
      </c>
      <c r="B3863">
        <v>5</v>
      </c>
      <c r="C3863" s="2" t="s">
        <v>4948</v>
      </c>
      <c r="E3863" t="s">
        <v>1437</v>
      </c>
      <c r="F3863" t="s">
        <v>4966</v>
      </c>
      <c r="G3863" t="s">
        <v>1437</v>
      </c>
      <c r="H3863" t="s">
        <v>19</v>
      </c>
      <c r="I3863" t="s">
        <v>47</v>
      </c>
      <c r="K3863" t="s">
        <v>4971</v>
      </c>
      <c r="L3863" t="s">
        <v>4972</v>
      </c>
    </row>
    <row r="3864" spans="1:14" x14ac:dyDescent="0.25">
      <c r="A3864">
        <v>55</v>
      </c>
      <c r="B3864">
        <v>6</v>
      </c>
      <c r="C3864" s="2" t="s">
        <v>4948</v>
      </c>
      <c r="E3864" t="s">
        <v>1437</v>
      </c>
      <c r="F3864" t="s">
        <v>4966</v>
      </c>
      <c r="G3864" t="s">
        <v>1437</v>
      </c>
      <c r="H3864" t="s">
        <v>55</v>
      </c>
      <c r="I3864" t="s">
        <v>259</v>
      </c>
      <c r="J3864" t="s">
        <v>82</v>
      </c>
      <c r="K3864" t="s">
        <v>4972</v>
      </c>
      <c r="L3864" t="s">
        <v>4973</v>
      </c>
      <c r="N3864">
        <v>6</v>
      </c>
    </row>
    <row r="3865" spans="1:14" x14ac:dyDescent="0.25">
      <c r="A3865">
        <v>55</v>
      </c>
      <c r="B3865">
        <v>7</v>
      </c>
      <c r="C3865" s="2" t="s">
        <v>4948</v>
      </c>
      <c r="E3865" t="s">
        <v>1437</v>
      </c>
      <c r="F3865" t="s">
        <v>4966</v>
      </c>
      <c r="G3865" t="s">
        <v>1437</v>
      </c>
      <c r="H3865" t="s">
        <v>23</v>
      </c>
      <c r="I3865" t="s">
        <v>341</v>
      </c>
      <c r="K3865" t="s">
        <v>4973</v>
      </c>
      <c r="L3865" t="s">
        <v>4974</v>
      </c>
    </row>
    <row r="3866" spans="1:14" x14ac:dyDescent="0.25">
      <c r="A3866">
        <v>55</v>
      </c>
      <c r="B3866">
        <v>8</v>
      </c>
      <c r="C3866" s="2" t="s">
        <v>4948</v>
      </c>
      <c r="E3866" t="s">
        <v>1437</v>
      </c>
      <c r="F3866" t="s">
        <v>4966</v>
      </c>
      <c r="G3866" t="s">
        <v>1437</v>
      </c>
      <c r="H3866" t="s">
        <v>26</v>
      </c>
      <c r="I3866" t="s">
        <v>10351</v>
      </c>
      <c r="K3866" t="s">
        <v>4975</v>
      </c>
      <c r="L3866" t="s">
        <v>4976</v>
      </c>
    </row>
    <row r="3867" spans="1:14" x14ac:dyDescent="0.25">
      <c r="A3867">
        <v>55</v>
      </c>
      <c r="B3867">
        <v>9</v>
      </c>
      <c r="C3867" s="2" t="s">
        <v>4948</v>
      </c>
      <c r="E3867" t="s">
        <v>1437</v>
      </c>
      <c r="F3867" t="s">
        <v>4966</v>
      </c>
      <c r="G3867" t="s">
        <v>1437</v>
      </c>
      <c r="H3867" t="s">
        <v>12</v>
      </c>
      <c r="I3867" t="s">
        <v>116</v>
      </c>
      <c r="K3867" t="s">
        <v>4976</v>
      </c>
      <c r="L3867" t="s">
        <v>4977</v>
      </c>
    </row>
    <row r="3868" spans="1:14" x14ac:dyDescent="0.25">
      <c r="A3868">
        <v>55</v>
      </c>
      <c r="B3868">
        <v>10</v>
      </c>
      <c r="C3868" s="2" t="s">
        <v>4948</v>
      </c>
      <c r="E3868" t="s">
        <v>1437</v>
      </c>
      <c r="F3868" t="s">
        <v>4966</v>
      </c>
      <c r="G3868" t="s">
        <v>1437</v>
      </c>
      <c r="H3868" t="s">
        <v>12</v>
      </c>
      <c r="I3868" t="s">
        <v>16</v>
      </c>
      <c r="K3868" t="s">
        <v>4977</v>
      </c>
      <c r="L3868" t="s">
        <v>4978</v>
      </c>
    </row>
    <row r="3869" spans="1:14" x14ac:dyDescent="0.25">
      <c r="A3869">
        <v>55</v>
      </c>
      <c r="B3869">
        <v>11</v>
      </c>
      <c r="C3869" s="2" t="s">
        <v>4948</v>
      </c>
      <c r="E3869" t="s">
        <v>1437</v>
      </c>
      <c r="F3869" t="s">
        <v>4966</v>
      </c>
      <c r="G3869" t="s">
        <v>1437</v>
      </c>
      <c r="H3869" t="s">
        <v>12</v>
      </c>
      <c r="I3869" t="s">
        <v>16</v>
      </c>
      <c r="K3869" t="s">
        <v>4978</v>
      </c>
      <c r="L3869" t="s">
        <v>4979</v>
      </c>
    </row>
    <row r="3870" spans="1:14" x14ac:dyDescent="0.25">
      <c r="A3870">
        <v>55</v>
      </c>
      <c r="B3870">
        <v>12</v>
      </c>
      <c r="C3870" s="2" t="s">
        <v>4948</v>
      </c>
      <c r="E3870" t="s">
        <v>1437</v>
      </c>
      <c r="F3870" t="s">
        <v>4966</v>
      </c>
      <c r="G3870" t="s">
        <v>1437</v>
      </c>
      <c r="H3870" t="s">
        <v>19</v>
      </c>
      <c r="I3870" t="s">
        <v>75</v>
      </c>
      <c r="K3870" t="s">
        <v>4979</v>
      </c>
      <c r="L3870" t="s">
        <v>4980</v>
      </c>
    </row>
    <row r="3871" spans="1:14" x14ac:dyDescent="0.25">
      <c r="A3871">
        <v>55</v>
      </c>
      <c r="B3871">
        <v>13</v>
      </c>
      <c r="C3871" s="2" t="s">
        <v>4948</v>
      </c>
      <c r="E3871" t="s">
        <v>1437</v>
      </c>
      <c r="F3871" t="s">
        <v>4966</v>
      </c>
      <c r="G3871" t="s">
        <v>1437</v>
      </c>
      <c r="H3871" t="s">
        <v>26</v>
      </c>
      <c r="I3871" t="s">
        <v>10351</v>
      </c>
      <c r="K3871" t="s">
        <v>4980</v>
      </c>
      <c r="L3871" t="s">
        <v>4981</v>
      </c>
    </row>
    <row r="3872" spans="1:14" x14ac:dyDescent="0.25">
      <c r="A3872">
        <v>55</v>
      </c>
      <c r="B3872">
        <v>14</v>
      </c>
      <c r="C3872" s="2" t="s">
        <v>4948</v>
      </c>
      <c r="E3872" t="s">
        <v>1437</v>
      </c>
      <c r="F3872" t="s">
        <v>4966</v>
      </c>
      <c r="G3872" t="s">
        <v>1437</v>
      </c>
      <c r="H3872" t="s">
        <v>12</v>
      </c>
      <c r="I3872" t="s">
        <v>116</v>
      </c>
      <c r="K3872" t="s">
        <v>4981</v>
      </c>
      <c r="L3872" t="s">
        <v>4982</v>
      </c>
    </row>
    <row r="3873" spans="1:14" x14ac:dyDescent="0.25">
      <c r="A3873">
        <v>55</v>
      </c>
      <c r="B3873">
        <v>15</v>
      </c>
      <c r="C3873" s="2" t="s">
        <v>4948</v>
      </c>
      <c r="E3873" t="s">
        <v>1437</v>
      </c>
      <c r="F3873" t="s">
        <v>4966</v>
      </c>
      <c r="G3873" t="s">
        <v>1437</v>
      </c>
      <c r="H3873" t="s">
        <v>19</v>
      </c>
      <c r="I3873" t="s">
        <v>103</v>
      </c>
      <c r="K3873" t="s">
        <v>4982</v>
      </c>
      <c r="L3873" t="s">
        <v>4983</v>
      </c>
    </row>
    <row r="3874" spans="1:14" x14ac:dyDescent="0.25">
      <c r="A3874">
        <v>55</v>
      </c>
      <c r="B3874">
        <v>16</v>
      </c>
      <c r="C3874" s="2" t="s">
        <v>4948</v>
      </c>
      <c r="E3874" t="s">
        <v>1437</v>
      </c>
      <c r="F3874" t="s">
        <v>4966</v>
      </c>
      <c r="G3874" t="s">
        <v>1437</v>
      </c>
      <c r="H3874" t="s">
        <v>55</v>
      </c>
      <c r="I3874" t="s">
        <v>339</v>
      </c>
      <c r="J3874" t="s">
        <v>82</v>
      </c>
      <c r="K3874" t="s">
        <v>4983</v>
      </c>
      <c r="L3874" t="s">
        <v>4984</v>
      </c>
      <c r="N3874">
        <v>6</v>
      </c>
    </row>
    <row r="3875" spans="1:14" x14ac:dyDescent="0.25">
      <c r="A3875">
        <v>55</v>
      </c>
      <c r="B3875">
        <v>17</v>
      </c>
      <c r="C3875" s="2" t="s">
        <v>4948</v>
      </c>
      <c r="E3875" t="s">
        <v>1437</v>
      </c>
      <c r="F3875" t="s">
        <v>4966</v>
      </c>
      <c r="G3875" t="s">
        <v>1437</v>
      </c>
      <c r="H3875" t="s">
        <v>19</v>
      </c>
      <c r="I3875" t="s">
        <v>103</v>
      </c>
      <c r="K3875" t="s">
        <v>4984</v>
      </c>
      <c r="L3875" t="s">
        <v>4985</v>
      </c>
    </row>
    <row r="3876" spans="1:14" x14ac:dyDescent="0.25">
      <c r="A3876">
        <v>55</v>
      </c>
      <c r="B3876">
        <v>18</v>
      </c>
      <c r="C3876" s="2" t="s">
        <v>4948</v>
      </c>
      <c r="E3876" t="s">
        <v>1437</v>
      </c>
      <c r="F3876" t="s">
        <v>4966</v>
      </c>
      <c r="G3876" t="s">
        <v>1437</v>
      </c>
      <c r="H3876" t="s">
        <v>55</v>
      </c>
      <c r="I3876" t="s">
        <v>259</v>
      </c>
      <c r="J3876" t="s">
        <v>82</v>
      </c>
      <c r="K3876" t="s">
        <v>4985</v>
      </c>
      <c r="L3876" t="s">
        <v>4986</v>
      </c>
      <c r="N3876">
        <v>6</v>
      </c>
    </row>
    <row r="3877" spans="1:14" x14ac:dyDescent="0.25">
      <c r="A3877">
        <v>55</v>
      </c>
      <c r="B3877">
        <v>19</v>
      </c>
      <c r="C3877" s="2" t="s">
        <v>4948</v>
      </c>
      <c r="E3877" t="s">
        <v>1437</v>
      </c>
      <c r="F3877" t="s">
        <v>4966</v>
      </c>
      <c r="G3877" t="s">
        <v>1437</v>
      </c>
      <c r="H3877" t="s">
        <v>23</v>
      </c>
      <c r="I3877" t="s">
        <v>341</v>
      </c>
      <c r="K3877" t="s">
        <v>4987</v>
      </c>
      <c r="L3877" t="s">
        <v>4988</v>
      </c>
    </row>
    <row r="3878" spans="1:14" x14ac:dyDescent="0.25">
      <c r="A3878">
        <v>55</v>
      </c>
      <c r="B3878">
        <v>20</v>
      </c>
      <c r="C3878" s="2" t="s">
        <v>4948</v>
      </c>
      <c r="E3878" t="s">
        <v>1437</v>
      </c>
      <c r="F3878" t="s">
        <v>4966</v>
      </c>
      <c r="G3878" t="s">
        <v>1437</v>
      </c>
      <c r="H3878" t="s">
        <v>26</v>
      </c>
      <c r="I3878" t="s">
        <v>10351</v>
      </c>
      <c r="K3878" t="s">
        <v>4989</v>
      </c>
      <c r="L3878" t="s">
        <v>4990</v>
      </c>
    </row>
    <row r="3879" spans="1:14" x14ac:dyDescent="0.25">
      <c r="A3879">
        <v>55</v>
      </c>
      <c r="B3879">
        <v>21</v>
      </c>
      <c r="C3879" s="2" t="s">
        <v>4948</v>
      </c>
      <c r="E3879" t="s">
        <v>1437</v>
      </c>
      <c r="F3879" t="s">
        <v>4966</v>
      </c>
      <c r="G3879" t="s">
        <v>1437</v>
      </c>
      <c r="H3879" t="s">
        <v>12</v>
      </c>
      <c r="I3879" t="s">
        <v>116</v>
      </c>
      <c r="K3879" t="s">
        <v>4990</v>
      </c>
      <c r="L3879" t="s">
        <v>4991</v>
      </c>
    </row>
    <row r="3880" spans="1:14" x14ac:dyDescent="0.25">
      <c r="A3880">
        <v>55</v>
      </c>
      <c r="B3880">
        <v>22</v>
      </c>
      <c r="C3880" s="2" t="s">
        <v>4948</v>
      </c>
      <c r="E3880" t="s">
        <v>1437</v>
      </c>
      <c r="F3880" t="s">
        <v>4966</v>
      </c>
      <c r="G3880" t="s">
        <v>1437</v>
      </c>
      <c r="H3880" t="s">
        <v>12</v>
      </c>
      <c r="I3880" t="s">
        <v>16</v>
      </c>
      <c r="K3880" t="s">
        <v>4991</v>
      </c>
      <c r="L3880" t="s">
        <v>4992</v>
      </c>
    </row>
    <row r="3881" spans="1:14" x14ac:dyDescent="0.25">
      <c r="A3881">
        <v>55</v>
      </c>
      <c r="B3881">
        <v>23</v>
      </c>
      <c r="C3881" s="2" t="s">
        <v>4948</v>
      </c>
      <c r="E3881" t="s">
        <v>1437</v>
      </c>
      <c r="F3881" t="s">
        <v>4966</v>
      </c>
      <c r="G3881" t="s">
        <v>1437</v>
      </c>
      <c r="H3881" t="s">
        <v>19</v>
      </c>
      <c r="I3881" t="s">
        <v>50</v>
      </c>
      <c r="K3881" t="s">
        <v>4992</v>
      </c>
      <c r="L3881" t="s">
        <v>4993</v>
      </c>
    </row>
    <row r="3882" spans="1:14" x14ac:dyDescent="0.25">
      <c r="A3882">
        <v>55</v>
      </c>
      <c r="B3882">
        <v>24</v>
      </c>
      <c r="C3882" s="2" t="s">
        <v>4948</v>
      </c>
      <c r="E3882" t="s">
        <v>1437</v>
      </c>
      <c r="F3882" t="s">
        <v>4966</v>
      </c>
      <c r="G3882" t="s">
        <v>1437</v>
      </c>
      <c r="H3882" t="s">
        <v>12</v>
      </c>
      <c r="I3882" t="s">
        <v>16</v>
      </c>
      <c r="K3882" t="s">
        <v>4993</v>
      </c>
      <c r="L3882" t="s">
        <v>4994</v>
      </c>
    </row>
    <row r="3883" spans="1:14" x14ac:dyDescent="0.25">
      <c r="A3883">
        <v>55</v>
      </c>
      <c r="B3883">
        <v>25</v>
      </c>
      <c r="C3883" s="2" t="s">
        <v>4948</v>
      </c>
      <c r="E3883" t="s">
        <v>1437</v>
      </c>
      <c r="F3883" t="s">
        <v>4966</v>
      </c>
      <c r="G3883" t="s">
        <v>1437</v>
      </c>
      <c r="H3883" t="s">
        <v>19</v>
      </c>
      <c r="I3883" t="s">
        <v>123</v>
      </c>
      <c r="K3883" t="s">
        <v>4994</v>
      </c>
      <c r="L3883" t="s">
        <v>4995</v>
      </c>
    </row>
    <row r="3884" spans="1:14" x14ac:dyDescent="0.25">
      <c r="A3884">
        <v>55</v>
      </c>
      <c r="B3884">
        <v>26</v>
      </c>
      <c r="C3884" s="2" t="s">
        <v>4948</v>
      </c>
      <c r="E3884" t="s">
        <v>1437</v>
      </c>
      <c r="F3884" t="s">
        <v>4966</v>
      </c>
      <c r="G3884" t="s">
        <v>1437</v>
      </c>
      <c r="H3884" t="s">
        <v>19</v>
      </c>
      <c r="I3884" t="s">
        <v>47</v>
      </c>
      <c r="K3884" t="s">
        <v>4995</v>
      </c>
      <c r="L3884" t="s">
        <v>4996</v>
      </c>
    </row>
    <row r="3885" spans="1:14" x14ac:dyDescent="0.25">
      <c r="A3885">
        <v>55</v>
      </c>
      <c r="B3885">
        <v>27</v>
      </c>
      <c r="C3885" s="2" t="s">
        <v>4948</v>
      </c>
      <c r="E3885" t="s">
        <v>1437</v>
      </c>
      <c r="F3885" t="s">
        <v>4966</v>
      </c>
      <c r="G3885" t="s">
        <v>1437</v>
      </c>
      <c r="H3885" t="s">
        <v>35</v>
      </c>
      <c r="I3885" t="s">
        <v>36</v>
      </c>
      <c r="K3885" t="s">
        <v>4997</v>
      </c>
      <c r="L3885" t="s">
        <v>4998</v>
      </c>
    </row>
    <row r="3886" spans="1:14" x14ac:dyDescent="0.25">
      <c r="A3886">
        <v>55</v>
      </c>
      <c r="B3886">
        <v>28</v>
      </c>
      <c r="C3886" s="2" t="s">
        <v>4948</v>
      </c>
      <c r="E3886" t="s">
        <v>1437</v>
      </c>
      <c r="F3886" t="s">
        <v>4966</v>
      </c>
      <c r="G3886" t="s">
        <v>1437</v>
      </c>
      <c r="H3886" t="s">
        <v>23</v>
      </c>
      <c r="I3886" t="s">
        <v>24</v>
      </c>
      <c r="K3886" t="s">
        <v>4998</v>
      </c>
      <c r="L3886" t="s">
        <v>4999</v>
      </c>
    </row>
    <row r="3887" spans="1:14" x14ac:dyDescent="0.25">
      <c r="A3887">
        <v>55</v>
      </c>
      <c r="B3887">
        <v>29</v>
      </c>
      <c r="C3887" s="2" t="s">
        <v>4948</v>
      </c>
      <c r="E3887" t="s">
        <v>1437</v>
      </c>
      <c r="F3887" t="s">
        <v>4966</v>
      </c>
      <c r="G3887" t="s">
        <v>1437</v>
      </c>
      <c r="H3887" t="s">
        <v>26</v>
      </c>
      <c r="I3887" t="s">
        <v>10351</v>
      </c>
      <c r="K3887" t="s">
        <v>5000</v>
      </c>
      <c r="L3887" t="s">
        <v>5001</v>
      </c>
    </row>
    <row r="3888" spans="1:14" x14ac:dyDescent="0.25">
      <c r="A3888">
        <v>55</v>
      </c>
      <c r="B3888">
        <v>30</v>
      </c>
      <c r="C3888" s="2" t="s">
        <v>4948</v>
      </c>
      <c r="E3888" t="s">
        <v>1437</v>
      </c>
      <c r="F3888" t="s">
        <v>4966</v>
      </c>
      <c r="G3888" t="s">
        <v>1437</v>
      </c>
      <c r="H3888" t="s">
        <v>12</v>
      </c>
      <c r="I3888" t="s">
        <v>121</v>
      </c>
      <c r="K3888" t="s">
        <v>5002</v>
      </c>
      <c r="L3888" t="s">
        <v>5003</v>
      </c>
    </row>
    <row r="3889" spans="1:14" x14ac:dyDescent="0.25">
      <c r="A3889">
        <v>55</v>
      </c>
      <c r="B3889">
        <v>31</v>
      </c>
      <c r="C3889" s="2" t="s">
        <v>4948</v>
      </c>
      <c r="E3889" t="s">
        <v>1437</v>
      </c>
      <c r="F3889" t="s">
        <v>4966</v>
      </c>
      <c r="G3889" t="s">
        <v>1437</v>
      </c>
      <c r="H3889" t="s">
        <v>1491</v>
      </c>
      <c r="I3889" t="s">
        <v>82</v>
      </c>
      <c r="K3889" t="s">
        <v>5003</v>
      </c>
      <c r="L3889" t="s">
        <v>5004</v>
      </c>
    </row>
    <row r="3890" spans="1:14" x14ac:dyDescent="0.25">
      <c r="A3890">
        <v>55</v>
      </c>
      <c r="B3890">
        <v>32</v>
      </c>
      <c r="C3890" s="2" t="s">
        <v>4948</v>
      </c>
      <c r="E3890" t="s">
        <v>1437</v>
      </c>
      <c r="F3890" t="s">
        <v>4966</v>
      </c>
      <c r="G3890" t="s">
        <v>1437</v>
      </c>
      <c r="H3890" t="s">
        <v>19</v>
      </c>
      <c r="I3890" t="s">
        <v>1995</v>
      </c>
      <c r="K3890" t="s">
        <v>5004</v>
      </c>
      <c r="L3890" t="s">
        <v>5005</v>
      </c>
    </row>
    <row r="3891" spans="1:14" x14ac:dyDescent="0.25">
      <c r="A3891">
        <v>55</v>
      </c>
      <c r="B3891">
        <v>33</v>
      </c>
      <c r="C3891" s="2" t="s">
        <v>4948</v>
      </c>
      <c r="E3891" t="s">
        <v>1437</v>
      </c>
      <c r="F3891" t="s">
        <v>4966</v>
      </c>
      <c r="G3891" t="s">
        <v>1437</v>
      </c>
      <c r="H3891" t="s">
        <v>55</v>
      </c>
      <c r="I3891" t="s">
        <v>259</v>
      </c>
      <c r="J3891" t="s">
        <v>82</v>
      </c>
      <c r="K3891" t="s">
        <v>5005</v>
      </c>
      <c r="L3891" t="s">
        <v>5006</v>
      </c>
      <c r="N3891">
        <v>6</v>
      </c>
    </row>
    <row r="3892" spans="1:14" x14ac:dyDescent="0.25">
      <c r="A3892">
        <v>55</v>
      </c>
      <c r="B3892">
        <v>34</v>
      </c>
      <c r="C3892" s="2" t="s">
        <v>4948</v>
      </c>
      <c r="E3892" t="s">
        <v>1437</v>
      </c>
      <c r="F3892" t="s">
        <v>4966</v>
      </c>
      <c r="G3892" t="s">
        <v>1437</v>
      </c>
      <c r="H3892" t="s">
        <v>19</v>
      </c>
      <c r="I3892" t="s">
        <v>103</v>
      </c>
      <c r="K3892" t="s">
        <v>5006</v>
      </c>
      <c r="L3892" t="s">
        <v>5007</v>
      </c>
    </row>
    <row r="3893" spans="1:14" x14ac:dyDescent="0.25">
      <c r="A3893">
        <v>55</v>
      </c>
      <c r="B3893">
        <v>35</v>
      </c>
      <c r="C3893" s="2" t="s">
        <v>4948</v>
      </c>
      <c r="E3893" t="s">
        <v>1437</v>
      </c>
      <c r="F3893" t="s">
        <v>4966</v>
      </c>
      <c r="G3893" t="s">
        <v>1437</v>
      </c>
      <c r="H3893" t="s">
        <v>26</v>
      </c>
      <c r="I3893" t="s">
        <v>10351</v>
      </c>
      <c r="K3893" t="s">
        <v>5008</v>
      </c>
      <c r="L3893" t="s">
        <v>5009</v>
      </c>
    </row>
    <row r="3894" spans="1:14" x14ac:dyDescent="0.25">
      <c r="A3894">
        <v>55</v>
      </c>
      <c r="B3894">
        <v>36</v>
      </c>
      <c r="C3894" s="2" t="s">
        <v>4948</v>
      </c>
      <c r="E3894" t="s">
        <v>1437</v>
      </c>
      <c r="F3894" t="s">
        <v>4966</v>
      </c>
      <c r="G3894" t="s">
        <v>1437</v>
      </c>
      <c r="H3894" t="s">
        <v>12</v>
      </c>
      <c r="I3894" t="s">
        <v>116</v>
      </c>
      <c r="K3894" t="s">
        <v>5009</v>
      </c>
      <c r="L3894" t="s">
        <v>5010</v>
      </c>
    </row>
    <row r="3895" spans="1:14" x14ac:dyDescent="0.25">
      <c r="A3895">
        <v>55</v>
      </c>
      <c r="B3895">
        <v>37</v>
      </c>
      <c r="C3895" s="2" t="s">
        <v>4948</v>
      </c>
      <c r="E3895" t="s">
        <v>1437</v>
      </c>
      <c r="F3895" t="s">
        <v>4966</v>
      </c>
      <c r="G3895" t="s">
        <v>1437</v>
      </c>
      <c r="H3895" t="s">
        <v>12</v>
      </c>
      <c r="I3895" t="s">
        <v>121</v>
      </c>
      <c r="K3895" t="s">
        <v>5010</v>
      </c>
      <c r="L3895" t="s">
        <v>5011</v>
      </c>
    </row>
    <row r="3896" spans="1:14" x14ac:dyDescent="0.25">
      <c r="A3896">
        <v>55</v>
      </c>
      <c r="B3896">
        <v>38</v>
      </c>
      <c r="C3896" s="2" t="s">
        <v>4948</v>
      </c>
      <c r="E3896" t="s">
        <v>1437</v>
      </c>
      <c r="F3896" t="s">
        <v>4966</v>
      </c>
      <c r="G3896" t="s">
        <v>1437</v>
      </c>
      <c r="H3896" t="s">
        <v>19</v>
      </c>
      <c r="I3896" t="s">
        <v>296</v>
      </c>
      <c r="K3896" t="s">
        <v>5011</v>
      </c>
      <c r="L3896" t="s">
        <v>5012</v>
      </c>
    </row>
    <row r="3897" spans="1:14" x14ac:dyDescent="0.25">
      <c r="A3897">
        <v>55</v>
      </c>
      <c r="B3897">
        <v>39</v>
      </c>
      <c r="C3897" s="2" t="s">
        <v>4948</v>
      </c>
      <c r="E3897" t="s">
        <v>1437</v>
      </c>
      <c r="F3897" t="s">
        <v>4966</v>
      </c>
      <c r="G3897" t="s">
        <v>1437</v>
      </c>
      <c r="H3897" t="s">
        <v>19</v>
      </c>
      <c r="I3897" t="s">
        <v>103</v>
      </c>
      <c r="K3897" t="s">
        <v>5012</v>
      </c>
      <c r="L3897" t="s">
        <v>5013</v>
      </c>
    </row>
    <row r="3898" spans="1:14" x14ac:dyDescent="0.25">
      <c r="A3898">
        <v>55</v>
      </c>
      <c r="B3898">
        <v>40</v>
      </c>
      <c r="C3898" s="2" t="s">
        <v>4948</v>
      </c>
      <c r="E3898" t="s">
        <v>1437</v>
      </c>
      <c r="F3898" t="s">
        <v>4966</v>
      </c>
      <c r="G3898" t="s">
        <v>1437</v>
      </c>
      <c r="H3898" t="s">
        <v>35</v>
      </c>
      <c r="I3898" t="s">
        <v>242</v>
      </c>
      <c r="K3898" t="s">
        <v>5013</v>
      </c>
      <c r="L3898" t="s">
        <v>5014</v>
      </c>
    </row>
    <row r="3899" spans="1:14" x14ac:dyDescent="0.25">
      <c r="A3899">
        <v>55</v>
      </c>
      <c r="B3899">
        <v>41</v>
      </c>
      <c r="C3899" s="2" t="s">
        <v>4948</v>
      </c>
      <c r="E3899" t="s">
        <v>1437</v>
      </c>
      <c r="F3899" t="s">
        <v>4966</v>
      </c>
      <c r="G3899" t="s">
        <v>1437</v>
      </c>
      <c r="H3899" t="s">
        <v>19</v>
      </c>
      <c r="I3899" t="s">
        <v>103</v>
      </c>
      <c r="K3899" t="s">
        <v>5014</v>
      </c>
      <c r="L3899" t="s">
        <v>5015</v>
      </c>
    </row>
    <row r="3900" spans="1:14" x14ac:dyDescent="0.25">
      <c r="A3900">
        <v>55</v>
      </c>
      <c r="B3900">
        <v>42</v>
      </c>
      <c r="C3900" s="2" t="s">
        <v>4948</v>
      </c>
      <c r="E3900" t="s">
        <v>1437</v>
      </c>
      <c r="F3900" t="s">
        <v>4966</v>
      </c>
      <c r="G3900" t="s">
        <v>1437</v>
      </c>
      <c r="H3900" t="s">
        <v>55</v>
      </c>
      <c r="I3900" t="s">
        <v>93</v>
      </c>
      <c r="J3900" t="s">
        <v>82</v>
      </c>
      <c r="K3900" t="s">
        <v>5015</v>
      </c>
      <c r="L3900" t="s">
        <v>5015</v>
      </c>
      <c r="N3900">
        <v>8</v>
      </c>
    </row>
    <row r="3901" spans="1:14" x14ac:dyDescent="0.25">
      <c r="A3901">
        <v>55</v>
      </c>
      <c r="B3901">
        <v>43</v>
      </c>
      <c r="C3901" s="2" t="s">
        <v>4948</v>
      </c>
      <c r="E3901" t="s">
        <v>1437</v>
      </c>
      <c r="F3901" t="s">
        <v>4966</v>
      </c>
      <c r="G3901" t="s">
        <v>1437</v>
      </c>
      <c r="H3901" t="s">
        <v>19</v>
      </c>
      <c r="I3901" t="s">
        <v>20</v>
      </c>
      <c r="K3901" t="s">
        <v>5015</v>
      </c>
      <c r="L3901" t="s">
        <v>5016</v>
      </c>
    </row>
    <row r="3902" spans="1:14" x14ac:dyDescent="0.25">
      <c r="A3902">
        <v>55</v>
      </c>
      <c r="B3902">
        <v>44</v>
      </c>
      <c r="C3902" s="2" t="s">
        <v>4948</v>
      </c>
      <c r="E3902" t="s">
        <v>1437</v>
      </c>
      <c r="F3902" t="s">
        <v>4966</v>
      </c>
      <c r="G3902" t="s">
        <v>1437</v>
      </c>
      <c r="H3902" t="s">
        <v>12</v>
      </c>
      <c r="I3902" t="s">
        <v>121</v>
      </c>
      <c r="K3902" t="s">
        <v>5016</v>
      </c>
      <c r="L3902" t="s">
        <v>5017</v>
      </c>
    </row>
    <row r="3903" spans="1:14" x14ac:dyDescent="0.25">
      <c r="A3903">
        <v>55</v>
      </c>
      <c r="B3903">
        <v>45</v>
      </c>
      <c r="C3903" s="2" t="s">
        <v>4948</v>
      </c>
      <c r="E3903" t="s">
        <v>1437</v>
      </c>
      <c r="F3903" t="s">
        <v>4966</v>
      </c>
      <c r="G3903" t="s">
        <v>1437</v>
      </c>
      <c r="H3903" t="s">
        <v>12</v>
      </c>
      <c r="I3903" t="s">
        <v>121</v>
      </c>
      <c r="K3903" t="s">
        <v>5017</v>
      </c>
      <c r="L3903" t="s">
        <v>5018</v>
      </c>
    </row>
    <row r="3904" spans="1:14" x14ac:dyDescent="0.25">
      <c r="A3904">
        <v>55</v>
      </c>
      <c r="B3904">
        <v>46</v>
      </c>
      <c r="C3904" s="2" t="s">
        <v>4948</v>
      </c>
      <c r="E3904" t="s">
        <v>1437</v>
      </c>
      <c r="F3904" t="s">
        <v>4966</v>
      </c>
      <c r="G3904" t="s">
        <v>1437</v>
      </c>
      <c r="H3904" t="s">
        <v>12</v>
      </c>
      <c r="I3904" t="s">
        <v>16</v>
      </c>
      <c r="K3904" t="s">
        <v>5018</v>
      </c>
      <c r="L3904" t="s">
        <v>5019</v>
      </c>
    </row>
    <row r="3905" spans="1:14" x14ac:dyDescent="0.25">
      <c r="A3905">
        <v>55</v>
      </c>
      <c r="B3905">
        <v>47</v>
      </c>
      <c r="C3905" s="2" t="s">
        <v>4948</v>
      </c>
      <c r="E3905" t="s">
        <v>1437</v>
      </c>
      <c r="F3905" t="s">
        <v>4966</v>
      </c>
      <c r="G3905" t="s">
        <v>1437</v>
      </c>
      <c r="H3905" t="s">
        <v>19</v>
      </c>
      <c r="I3905" t="s">
        <v>47</v>
      </c>
      <c r="K3905" t="s">
        <v>5019</v>
      </c>
      <c r="L3905" t="s">
        <v>5020</v>
      </c>
    </row>
    <row r="3906" spans="1:14" x14ac:dyDescent="0.25">
      <c r="A3906">
        <v>55</v>
      </c>
      <c r="B3906">
        <v>48</v>
      </c>
      <c r="C3906" s="2" t="s">
        <v>4948</v>
      </c>
      <c r="E3906" t="s">
        <v>1437</v>
      </c>
      <c r="F3906" t="s">
        <v>4966</v>
      </c>
      <c r="G3906" t="s">
        <v>1437</v>
      </c>
      <c r="H3906" t="s">
        <v>55</v>
      </c>
      <c r="I3906" t="s">
        <v>206</v>
      </c>
      <c r="J3906" t="s">
        <v>82</v>
      </c>
      <c r="K3906" t="s">
        <v>5020</v>
      </c>
      <c r="L3906" t="s">
        <v>5021</v>
      </c>
      <c r="M3906" t="s">
        <v>1276</v>
      </c>
      <c r="N3906">
        <v>8</v>
      </c>
    </row>
    <row r="3907" spans="1:14" x14ac:dyDescent="0.25">
      <c r="A3907">
        <v>55</v>
      </c>
      <c r="B3907">
        <v>49</v>
      </c>
      <c r="C3907" s="2" t="s">
        <v>4948</v>
      </c>
      <c r="E3907" t="s">
        <v>1437</v>
      </c>
      <c r="F3907" t="s">
        <v>4966</v>
      </c>
      <c r="G3907" t="s">
        <v>1437</v>
      </c>
      <c r="H3907" t="s">
        <v>23</v>
      </c>
      <c r="I3907" t="s">
        <v>24</v>
      </c>
      <c r="K3907" t="s">
        <v>5021</v>
      </c>
      <c r="L3907" t="s">
        <v>5022</v>
      </c>
    </row>
    <row r="3908" spans="1:14" x14ac:dyDescent="0.25">
      <c r="A3908">
        <v>55</v>
      </c>
      <c r="B3908">
        <v>50</v>
      </c>
      <c r="C3908" s="2" t="s">
        <v>4948</v>
      </c>
      <c r="E3908" t="s">
        <v>1437</v>
      </c>
      <c r="F3908" t="s">
        <v>4966</v>
      </c>
      <c r="G3908" t="s">
        <v>1437</v>
      </c>
      <c r="H3908" t="s">
        <v>26</v>
      </c>
      <c r="I3908" t="s">
        <v>10351</v>
      </c>
      <c r="K3908" t="s">
        <v>5023</v>
      </c>
      <c r="L3908" t="s">
        <v>5024</v>
      </c>
    </row>
    <row r="3909" spans="1:14" x14ac:dyDescent="0.25">
      <c r="A3909">
        <v>55</v>
      </c>
      <c r="B3909">
        <v>51</v>
      </c>
      <c r="C3909" s="2" t="s">
        <v>4948</v>
      </c>
      <c r="E3909" t="s">
        <v>1437</v>
      </c>
      <c r="F3909" t="s">
        <v>4966</v>
      </c>
      <c r="G3909" t="s">
        <v>1437</v>
      </c>
      <c r="H3909" t="s">
        <v>12</v>
      </c>
      <c r="I3909" t="s">
        <v>116</v>
      </c>
      <c r="K3909" t="s">
        <v>5024</v>
      </c>
      <c r="L3909" t="s">
        <v>5025</v>
      </c>
    </row>
    <row r="3910" spans="1:14" x14ac:dyDescent="0.25">
      <c r="A3910">
        <v>55</v>
      </c>
      <c r="B3910">
        <v>52</v>
      </c>
      <c r="C3910" s="2" t="s">
        <v>4948</v>
      </c>
      <c r="E3910" t="s">
        <v>1437</v>
      </c>
      <c r="F3910" t="s">
        <v>4966</v>
      </c>
      <c r="G3910" t="s">
        <v>1437</v>
      </c>
      <c r="H3910" t="s">
        <v>12</v>
      </c>
      <c r="I3910" t="s">
        <v>121</v>
      </c>
      <c r="K3910" t="s">
        <v>5025</v>
      </c>
      <c r="L3910" t="s">
        <v>5026</v>
      </c>
    </row>
    <row r="3911" spans="1:14" x14ac:dyDescent="0.25">
      <c r="A3911">
        <v>55</v>
      </c>
      <c r="B3911">
        <v>53</v>
      </c>
      <c r="C3911" s="2" t="s">
        <v>4948</v>
      </c>
      <c r="E3911" t="s">
        <v>1437</v>
      </c>
      <c r="F3911" t="s">
        <v>4966</v>
      </c>
      <c r="G3911" t="s">
        <v>1437</v>
      </c>
      <c r="H3911" t="s">
        <v>19</v>
      </c>
      <c r="I3911" t="s">
        <v>123</v>
      </c>
      <c r="K3911" t="s">
        <v>5026</v>
      </c>
      <c r="L3911" t="s">
        <v>5027</v>
      </c>
    </row>
    <row r="3912" spans="1:14" x14ac:dyDescent="0.25">
      <c r="A3912">
        <v>55</v>
      </c>
      <c r="B3912">
        <v>54</v>
      </c>
      <c r="C3912" s="2" t="s">
        <v>4948</v>
      </c>
      <c r="E3912" t="s">
        <v>1437</v>
      </c>
      <c r="F3912" t="s">
        <v>4966</v>
      </c>
      <c r="G3912" t="s">
        <v>1437</v>
      </c>
      <c r="H3912" t="s">
        <v>12</v>
      </c>
      <c r="I3912" t="s">
        <v>16</v>
      </c>
      <c r="K3912" t="s">
        <v>5027</v>
      </c>
      <c r="L3912" t="s">
        <v>5028</v>
      </c>
    </row>
    <row r="3913" spans="1:14" x14ac:dyDescent="0.25">
      <c r="A3913">
        <v>55</v>
      </c>
      <c r="B3913">
        <v>55</v>
      </c>
      <c r="C3913" s="2" t="s">
        <v>4948</v>
      </c>
      <c r="E3913" t="s">
        <v>1437</v>
      </c>
      <c r="F3913" t="s">
        <v>4966</v>
      </c>
      <c r="G3913" t="s">
        <v>1437</v>
      </c>
      <c r="H3913" t="s">
        <v>355</v>
      </c>
      <c r="I3913" t="s">
        <v>414</v>
      </c>
      <c r="K3913" t="s">
        <v>5028</v>
      </c>
      <c r="L3913" t="s">
        <v>5029</v>
      </c>
    </row>
    <row r="3914" spans="1:14" x14ac:dyDescent="0.25">
      <c r="A3914">
        <v>55</v>
      </c>
      <c r="B3914">
        <v>56</v>
      </c>
      <c r="C3914" s="2" t="s">
        <v>4948</v>
      </c>
      <c r="E3914" t="s">
        <v>1437</v>
      </c>
      <c r="F3914" t="s">
        <v>4966</v>
      </c>
      <c r="G3914" t="s">
        <v>1437</v>
      </c>
      <c r="H3914" t="s">
        <v>23</v>
      </c>
      <c r="I3914" t="s">
        <v>341</v>
      </c>
      <c r="K3914" t="s">
        <v>5029</v>
      </c>
      <c r="L3914" t="s">
        <v>5030</v>
      </c>
    </row>
    <row r="3915" spans="1:14" x14ac:dyDescent="0.25">
      <c r="A3915">
        <v>55</v>
      </c>
      <c r="B3915">
        <v>57</v>
      </c>
      <c r="C3915" s="2" t="s">
        <v>4948</v>
      </c>
      <c r="E3915" t="s">
        <v>1437</v>
      </c>
      <c r="F3915" t="s">
        <v>4966</v>
      </c>
      <c r="G3915" t="s">
        <v>1437</v>
      </c>
      <c r="H3915" t="s">
        <v>26</v>
      </c>
      <c r="I3915" t="s">
        <v>10351</v>
      </c>
      <c r="K3915" t="s">
        <v>5031</v>
      </c>
      <c r="L3915" t="s">
        <v>5032</v>
      </c>
    </row>
    <row r="3916" spans="1:14" x14ac:dyDescent="0.25">
      <c r="A3916">
        <v>55</v>
      </c>
      <c r="B3916">
        <v>58</v>
      </c>
      <c r="C3916" s="2" t="s">
        <v>4948</v>
      </c>
      <c r="E3916" t="s">
        <v>1437</v>
      </c>
      <c r="F3916" t="s">
        <v>4966</v>
      </c>
      <c r="G3916" t="s">
        <v>1437</v>
      </c>
      <c r="H3916" t="s">
        <v>12</v>
      </c>
      <c r="I3916" t="s">
        <v>116</v>
      </c>
      <c r="K3916" t="s">
        <v>5032</v>
      </c>
      <c r="L3916" t="s">
        <v>5033</v>
      </c>
    </row>
    <row r="3917" spans="1:14" x14ac:dyDescent="0.25">
      <c r="A3917">
        <v>55</v>
      </c>
      <c r="B3917">
        <v>59</v>
      </c>
      <c r="C3917" s="2" t="s">
        <v>4948</v>
      </c>
      <c r="E3917" t="s">
        <v>1437</v>
      </c>
      <c r="F3917" t="s">
        <v>4966</v>
      </c>
      <c r="G3917" t="s">
        <v>1437</v>
      </c>
      <c r="H3917" t="s">
        <v>12</v>
      </c>
      <c r="I3917" t="s">
        <v>121</v>
      </c>
      <c r="K3917" t="s">
        <v>5033</v>
      </c>
      <c r="L3917" t="s">
        <v>5034</v>
      </c>
    </row>
    <row r="3918" spans="1:14" x14ac:dyDescent="0.25">
      <c r="A3918">
        <v>55</v>
      </c>
      <c r="B3918">
        <v>60</v>
      </c>
      <c r="C3918" s="2" t="s">
        <v>4948</v>
      </c>
      <c r="E3918" t="s">
        <v>1437</v>
      </c>
      <c r="F3918" t="s">
        <v>4966</v>
      </c>
      <c r="G3918" t="s">
        <v>1437</v>
      </c>
      <c r="H3918" t="s">
        <v>12</v>
      </c>
      <c r="I3918" t="s">
        <v>16</v>
      </c>
      <c r="K3918" t="s">
        <v>5034</v>
      </c>
      <c r="L3918" t="s">
        <v>5035</v>
      </c>
    </row>
    <row r="3919" spans="1:14" x14ac:dyDescent="0.25">
      <c r="A3919">
        <v>55</v>
      </c>
      <c r="B3919">
        <v>61</v>
      </c>
      <c r="C3919" s="2" t="s">
        <v>4948</v>
      </c>
      <c r="E3919" t="s">
        <v>1437</v>
      </c>
      <c r="F3919" t="s">
        <v>4966</v>
      </c>
      <c r="G3919" t="s">
        <v>1437</v>
      </c>
      <c r="H3919" t="s">
        <v>19</v>
      </c>
      <c r="I3919" t="s">
        <v>103</v>
      </c>
      <c r="K3919" t="s">
        <v>5035</v>
      </c>
      <c r="L3919" t="s">
        <v>5036</v>
      </c>
    </row>
    <row r="3920" spans="1:14" x14ac:dyDescent="0.25">
      <c r="A3920">
        <v>55</v>
      </c>
      <c r="B3920">
        <v>62</v>
      </c>
      <c r="C3920" s="2" t="s">
        <v>4948</v>
      </c>
      <c r="E3920" t="s">
        <v>1437</v>
      </c>
      <c r="F3920" t="s">
        <v>4966</v>
      </c>
      <c r="G3920" t="s">
        <v>1437</v>
      </c>
      <c r="H3920" t="s">
        <v>355</v>
      </c>
      <c r="I3920" t="s">
        <v>979</v>
      </c>
      <c r="K3920" t="s">
        <v>5036</v>
      </c>
      <c r="L3920" t="s">
        <v>5037</v>
      </c>
    </row>
    <row r="3921" spans="1:14" x14ac:dyDescent="0.25">
      <c r="A3921">
        <v>55</v>
      </c>
      <c r="B3921">
        <v>63</v>
      </c>
      <c r="C3921" s="2" t="s">
        <v>4948</v>
      </c>
      <c r="E3921" t="s">
        <v>1437</v>
      </c>
      <c r="F3921" t="s">
        <v>4966</v>
      </c>
      <c r="G3921" t="s">
        <v>1437</v>
      </c>
      <c r="H3921" t="s">
        <v>19</v>
      </c>
      <c r="I3921" t="s">
        <v>20</v>
      </c>
      <c r="K3921" t="s">
        <v>5037</v>
      </c>
      <c r="L3921" t="s">
        <v>5038</v>
      </c>
    </row>
    <row r="3922" spans="1:14" x14ac:dyDescent="0.25">
      <c r="A3922">
        <v>55</v>
      </c>
      <c r="B3922">
        <v>64</v>
      </c>
      <c r="C3922" s="2" t="s">
        <v>4948</v>
      </c>
      <c r="E3922" t="s">
        <v>1437</v>
      </c>
      <c r="F3922" t="s">
        <v>4966</v>
      </c>
      <c r="G3922" t="s">
        <v>1437</v>
      </c>
      <c r="H3922" t="s">
        <v>165</v>
      </c>
      <c r="I3922" t="s">
        <v>166</v>
      </c>
      <c r="K3922" t="s">
        <v>5038</v>
      </c>
      <c r="L3922" t="s">
        <v>5039</v>
      </c>
    </row>
    <row r="3923" spans="1:14" x14ac:dyDescent="0.25">
      <c r="A3923">
        <v>55</v>
      </c>
      <c r="B3923">
        <v>65</v>
      </c>
      <c r="C3923" s="2" t="s">
        <v>4948</v>
      </c>
      <c r="E3923" t="s">
        <v>1437</v>
      </c>
      <c r="F3923" t="s">
        <v>4966</v>
      </c>
      <c r="G3923" t="s">
        <v>1437</v>
      </c>
      <c r="H3923" t="s">
        <v>23</v>
      </c>
      <c r="I3923" t="s">
        <v>24</v>
      </c>
      <c r="K3923" t="s">
        <v>5039</v>
      </c>
      <c r="L3923" t="s">
        <v>5040</v>
      </c>
    </row>
    <row r="3924" spans="1:14" x14ac:dyDescent="0.25">
      <c r="A3924">
        <v>55</v>
      </c>
      <c r="B3924">
        <v>66</v>
      </c>
      <c r="C3924" s="2" t="s">
        <v>4948</v>
      </c>
      <c r="E3924" t="s">
        <v>1437</v>
      </c>
      <c r="F3924" t="s">
        <v>4966</v>
      </c>
      <c r="G3924" t="s">
        <v>1437</v>
      </c>
      <c r="H3924" t="s">
        <v>26</v>
      </c>
      <c r="I3924" t="s">
        <v>10351</v>
      </c>
      <c r="K3924" t="s">
        <v>5041</v>
      </c>
      <c r="L3924" t="s">
        <v>5042</v>
      </c>
    </row>
    <row r="3925" spans="1:14" x14ac:dyDescent="0.25">
      <c r="A3925">
        <v>55</v>
      </c>
      <c r="B3925">
        <v>67</v>
      </c>
      <c r="C3925" s="2" t="s">
        <v>4948</v>
      </c>
      <c r="E3925" t="s">
        <v>1437</v>
      </c>
      <c r="F3925" t="s">
        <v>4966</v>
      </c>
      <c r="G3925" t="s">
        <v>1437</v>
      </c>
      <c r="H3925" t="s">
        <v>12</v>
      </c>
      <c r="I3925" t="s">
        <v>116</v>
      </c>
      <c r="K3925" t="s">
        <v>5042</v>
      </c>
      <c r="L3925" t="s">
        <v>5043</v>
      </c>
    </row>
    <row r="3926" spans="1:14" x14ac:dyDescent="0.25">
      <c r="A3926">
        <v>55</v>
      </c>
      <c r="B3926">
        <v>68</v>
      </c>
      <c r="C3926" s="2" t="s">
        <v>4948</v>
      </c>
      <c r="E3926" t="s">
        <v>1437</v>
      </c>
      <c r="F3926" t="s">
        <v>4966</v>
      </c>
      <c r="G3926" t="s">
        <v>1437</v>
      </c>
      <c r="H3926" t="s">
        <v>12</v>
      </c>
      <c r="I3926" t="s">
        <v>16</v>
      </c>
      <c r="K3926" t="s">
        <v>5043</v>
      </c>
      <c r="L3926" t="s">
        <v>5044</v>
      </c>
    </row>
    <row r="3927" spans="1:14" x14ac:dyDescent="0.25">
      <c r="A3927">
        <v>55</v>
      </c>
      <c r="B3927">
        <v>69</v>
      </c>
      <c r="C3927" s="2" t="s">
        <v>4948</v>
      </c>
      <c r="E3927" t="s">
        <v>1437</v>
      </c>
      <c r="F3927" t="s">
        <v>4966</v>
      </c>
      <c r="G3927" t="s">
        <v>1437</v>
      </c>
      <c r="H3927" t="s">
        <v>19</v>
      </c>
      <c r="I3927" t="s">
        <v>20</v>
      </c>
      <c r="K3927" t="s">
        <v>5044</v>
      </c>
      <c r="L3927" t="s">
        <v>5045</v>
      </c>
    </row>
    <row r="3928" spans="1:14" x14ac:dyDescent="0.25">
      <c r="A3928">
        <v>55</v>
      </c>
      <c r="B3928">
        <v>70</v>
      </c>
      <c r="C3928" s="2" t="s">
        <v>4948</v>
      </c>
      <c r="E3928" t="s">
        <v>1437</v>
      </c>
      <c r="F3928" t="s">
        <v>4966</v>
      </c>
      <c r="G3928" t="s">
        <v>1437</v>
      </c>
      <c r="H3928" t="s">
        <v>19</v>
      </c>
      <c r="I3928" t="s">
        <v>103</v>
      </c>
      <c r="K3928" t="s">
        <v>5045</v>
      </c>
      <c r="L3928" t="s">
        <v>5046</v>
      </c>
    </row>
    <row r="3929" spans="1:14" x14ac:dyDescent="0.25">
      <c r="A3929">
        <v>55</v>
      </c>
      <c r="B3929">
        <v>71</v>
      </c>
      <c r="C3929" s="2" t="s">
        <v>4948</v>
      </c>
      <c r="E3929" t="s">
        <v>1437</v>
      </c>
      <c r="F3929" t="s">
        <v>4966</v>
      </c>
      <c r="G3929" t="s">
        <v>1437</v>
      </c>
      <c r="H3929" t="s">
        <v>55</v>
      </c>
      <c r="I3929" t="s">
        <v>93</v>
      </c>
      <c r="J3929" t="s">
        <v>82</v>
      </c>
      <c r="K3929" t="s">
        <v>5046</v>
      </c>
      <c r="L3929" t="s">
        <v>5047</v>
      </c>
      <c r="N3929">
        <v>8</v>
      </c>
    </row>
    <row r="3930" spans="1:14" x14ac:dyDescent="0.25">
      <c r="A3930">
        <v>55</v>
      </c>
      <c r="B3930">
        <v>72</v>
      </c>
      <c r="C3930" s="2" t="s">
        <v>4948</v>
      </c>
      <c r="E3930" t="s">
        <v>1437</v>
      </c>
      <c r="F3930" t="s">
        <v>4966</v>
      </c>
      <c r="G3930" t="s">
        <v>1437</v>
      </c>
      <c r="H3930" t="s">
        <v>23</v>
      </c>
      <c r="I3930" t="s">
        <v>341</v>
      </c>
      <c r="K3930" t="s">
        <v>5047</v>
      </c>
      <c r="L3930" t="s">
        <v>5048</v>
      </c>
    </row>
    <row r="3931" spans="1:14" x14ac:dyDescent="0.25">
      <c r="A3931">
        <v>55</v>
      </c>
      <c r="B3931">
        <v>73</v>
      </c>
      <c r="C3931" s="2" t="s">
        <v>4948</v>
      </c>
      <c r="E3931" t="s">
        <v>1437</v>
      </c>
      <c r="F3931" t="s">
        <v>4966</v>
      </c>
      <c r="G3931" t="s">
        <v>1437</v>
      </c>
      <c r="H3931" t="s">
        <v>12</v>
      </c>
      <c r="I3931" t="s">
        <v>121</v>
      </c>
      <c r="K3931" t="s">
        <v>5048</v>
      </c>
      <c r="L3931" t="s">
        <v>5049</v>
      </c>
    </row>
    <row r="3932" spans="1:14" x14ac:dyDescent="0.25">
      <c r="A3932">
        <v>55</v>
      </c>
      <c r="B3932">
        <v>74</v>
      </c>
      <c r="C3932" s="2" t="s">
        <v>4948</v>
      </c>
      <c r="E3932" t="s">
        <v>1437</v>
      </c>
      <c r="F3932" t="s">
        <v>4966</v>
      </c>
      <c r="G3932" t="s">
        <v>1437</v>
      </c>
      <c r="H3932" t="s">
        <v>19</v>
      </c>
      <c r="I3932" t="s">
        <v>296</v>
      </c>
      <c r="K3932" t="s">
        <v>5049</v>
      </c>
      <c r="L3932" t="s">
        <v>5050</v>
      </c>
    </row>
    <row r="3933" spans="1:14" x14ac:dyDescent="0.25">
      <c r="A3933">
        <v>55</v>
      </c>
      <c r="B3933">
        <v>75</v>
      </c>
      <c r="C3933" s="2" t="s">
        <v>4948</v>
      </c>
      <c r="E3933" t="s">
        <v>1437</v>
      </c>
      <c r="F3933" t="s">
        <v>4966</v>
      </c>
      <c r="G3933" t="s">
        <v>1437</v>
      </c>
      <c r="H3933" t="s">
        <v>12</v>
      </c>
      <c r="I3933" t="s">
        <v>16</v>
      </c>
      <c r="K3933" t="s">
        <v>5050</v>
      </c>
      <c r="L3933" t="s">
        <v>5051</v>
      </c>
    </row>
    <row r="3934" spans="1:14" x14ac:dyDescent="0.25">
      <c r="A3934">
        <v>55</v>
      </c>
      <c r="B3934">
        <v>76</v>
      </c>
      <c r="C3934" s="2" t="s">
        <v>4948</v>
      </c>
      <c r="E3934" t="s">
        <v>1437</v>
      </c>
      <c r="F3934" t="s">
        <v>4966</v>
      </c>
      <c r="G3934" t="s">
        <v>1437</v>
      </c>
      <c r="H3934" t="s">
        <v>19</v>
      </c>
      <c r="I3934" t="s">
        <v>103</v>
      </c>
      <c r="K3934" t="s">
        <v>5051</v>
      </c>
      <c r="L3934" t="s">
        <v>5052</v>
      </c>
    </row>
    <row r="3935" spans="1:14" x14ac:dyDescent="0.25">
      <c r="A3935">
        <v>55</v>
      </c>
      <c r="B3935">
        <v>77</v>
      </c>
      <c r="C3935" s="2" t="s">
        <v>4948</v>
      </c>
      <c r="E3935" t="s">
        <v>1437</v>
      </c>
      <c r="F3935" t="s">
        <v>4966</v>
      </c>
      <c r="G3935" t="s">
        <v>1437</v>
      </c>
      <c r="H3935" t="s">
        <v>55</v>
      </c>
      <c r="I3935" t="s">
        <v>81</v>
      </c>
      <c r="J3935" t="s">
        <v>94</v>
      </c>
      <c r="K3935" t="s">
        <v>5052</v>
      </c>
      <c r="L3935" t="s">
        <v>5053</v>
      </c>
      <c r="N3935">
        <v>4</v>
      </c>
    </row>
    <row r="3936" spans="1:14" x14ac:dyDescent="0.25">
      <c r="A3936">
        <v>55</v>
      </c>
      <c r="B3936">
        <v>78</v>
      </c>
      <c r="C3936" s="2" t="s">
        <v>4948</v>
      </c>
      <c r="E3936" t="s">
        <v>1437</v>
      </c>
      <c r="F3936" t="s">
        <v>4966</v>
      </c>
      <c r="G3936" t="s">
        <v>1437</v>
      </c>
      <c r="H3936" t="s">
        <v>23</v>
      </c>
      <c r="I3936" t="s">
        <v>24</v>
      </c>
      <c r="K3936" t="s">
        <v>5053</v>
      </c>
      <c r="L3936" t="s">
        <v>5054</v>
      </c>
    </row>
    <row r="3937" spans="1:14" x14ac:dyDescent="0.25">
      <c r="A3937">
        <v>55</v>
      </c>
      <c r="B3937">
        <v>79</v>
      </c>
      <c r="C3937" s="2" t="s">
        <v>4948</v>
      </c>
      <c r="E3937" t="s">
        <v>1437</v>
      </c>
      <c r="F3937" t="s">
        <v>4966</v>
      </c>
      <c r="G3937" t="s">
        <v>1437</v>
      </c>
      <c r="H3937" t="s">
        <v>26</v>
      </c>
      <c r="I3937" t="s">
        <v>10351</v>
      </c>
      <c r="K3937" t="s">
        <v>5055</v>
      </c>
      <c r="L3937" t="s">
        <v>5056</v>
      </c>
    </row>
    <row r="3938" spans="1:14" x14ac:dyDescent="0.25">
      <c r="A3938">
        <v>55</v>
      </c>
      <c r="B3938">
        <v>80</v>
      </c>
      <c r="C3938" s="2" t="s">
        <v>4948</v>
      </c>
      <c r="E3938" t="s">
        <v>1437</v>
      </c>
      <c r="F3938" t="s">
        <v>4966</v>
      </c>
      <c r="G3938" t="s">
        <v>1437</v>
      </c>
      <c r="H3938" t="s">
        <v>19</v>
      </c>
      <c r="I3938" t="s">
        <v>103</v>
      </c>
      <c r="K3938" t="s">
        <v>5056</v>
      </c>
      <c r="L3938" t="s">
        <v>5057</v>
      </c>
    </row>
    <row r="3939" spans="1:14" x14ac:dyDescent="0.25">
      <c r="A3939">
        <v>55</v>
      </c>
      <c r="B3939">
        <v>81</v>
      </c>
      <c r="C3939" s="2" t="s">
        <v>4948</v>
      </c>
      <c r="E3939" t="s">
        <v>1437</v>
      </c>
      <c r="F3939" t="s">
        <v>4966</v>
      </c>
      <c r="G3939" t="s">
        <v>1437</v>
      </c>
      <c r="H3939" t="s">
        <v>55</v>
      </c>
      <c r="I3939" t="s">
        <v>81</v>
      </c>
      <c r="J3939" t="s">
        <v>94</v>
      </c>
      <c r="K3939" t="s">
        <v>5057</v>
      </c>
      <c r="L3939" t="s">
        <v>5058</v>
      </c>
      <c r="N3939">
        <v>4</v>
      </c>
    </row>
    <row r="3940" spans="1:14" x14ac:dyDescent="0.25">
      <c r="A3940">
        <v>55</v>
      </c>
      <c r="B3940">
        <v>82</v>
      </c>
      <c r="C3940" s="2" t="s">
        <v>4948</v>
      </c>
      <c r="E3940" t="s">
        <v>1437</v>
      </c>
      <c r="F3940" t="s">
        <v>4966</v>
      </c>
      <c r="G3940" t="s">
        <v>1437</v>
      </c>
      <c r="H3940" t="s">
        <v>23</v>
      </c>
      <c r="I3940" t="s">
        <v>290</v>
      </c>
      <c r="K3940" t="s">
        <v>5058</v>
      </c>
      <c r="L3940" t="s">
        <v>5059</v>
      </c>
    </row>
    <row r="3941" spans="1:14" x14ac:dyDescent="0.25">
      <c r="A3941">
        <v>55</v>
      </c>
      <c r="B3941">
        <v>83</v>
      </c>
      <c r="C3941" s="2" t="s">
        <v>4948</v>
      </c>
      <c r="E3941" t="s">
        <v>1437</v>
      </c>
      <c r="F3941" t="s">
        <v>4966</v>
      </c>
      <c r="G3941" t="s">
        <v>1437</v>
      </c>
      <c r="H3941" t="s">
        <v>23</v>
      </c>
      <c r="I3941" t="s">
        <v>24</v>
      </c>
      <c r="K3941" t="s">
        <v>5059</v>
      </c>
      <c r="L3941" t="s">
        <v>5060</v>
      </c>
    </row>
    <row r="3942" spans="1:14" x14ac:dyDescent="0.25">
      <c r="A3942">
        <v>55</v>
      </c>
      <c r="B3942">
        <v>84</v>
      </c>
      <c r="C3942" s="2" t="s">
        <v>4948</v>
      </c>
      <c r="E3942" t="s">
        <v>1437</v>
      </c>
      <c r="F3942" t="s">
        <v>4966</v>
      </c>
      <c r="G3942" t="s">
        <v>1437</v>
      </c>
      <c r="H3942" t="s">
        <v>26</v>
      </c>
      <c r="I3942" t="s">
        <v>10351</v>
      </c>
      <c r="K3942" t="s">
        <v>5060</v>
      </c>
      <c r="L3942" t="s">
        <v>5060</v>
      </c>
    </row>
    <row r="3943" spans="1:14" x14ac:dyDescent="0.25">
      <c r="A3943">
        <v>55</v>
      </c>
      <c r="B3943">
        <v>85</v>
      </c>
      <c r="C3943" s="2" t="s">
        <v>4948</v>
      </c>
      <c r="E3943" t="s">
        <v>1437</v>
      </c>
      <c r="F3943" t="s">
        <v>4966</v>
      </c>
      <c r="G3943" t="s">
        <v>1437</v>
      </c>
      <c r="H3943" t="s">
        <v>12</v>
      </c>
      <c r="I3943" t="s">
        <v>116</v>
      </c>
      <c r="K3943" t="s">
        <v>5060</v>
      </c>
      <c r="L3943" t="s">
        <v>5061</v>
      </c>
    </row>
    <row r="3944" spans="1:14" x14ac:dyDescent="0.25">
      <c r="A3944">
        <v>56</v>
      </c>
      <c r="B3944">
        <v>1</v>
      </c>
      <c r="C3944" s="2" t="s">
        <v>4948</v>
      </c>
      <c r="E3944" t="s">
        <v>1437</v>
      </c>
      <c r="F3944" t="s">
        <v>10</v>
      </c>
      <c r="G3944" t="s">
        <v>1437</v>
      </c>
      <c r="H3944" t="s">
        <v>12</v>
      </c>
      <c r="I3944" t="s">
        <v>116</v>
      </c>
      <c r="K3944" t="s">
        <v>5062</v>
      </c>
      <c r="L3944" t="s">
        <v>5063</v>
      </c>
    </row>
    <row r="3945" spans="1:14" x14ac:dyDescent="0.25">
      <c r="A3945">
        <v>56</v>
      </c>
      <c r="B3945">
        <v>2</v>
      </c>
      <c r="C3945" s="2" t="s">
        <v>4948</v>
      </c>
      <c r="E3945" t="s">
        <v>1437</v>
      </c>
      <c r="F3945" t="s">
        <v>10</v>
      </c>
      <c r="G3945" t="s">
        <v>1437</v>
      </c>
      <c r="H3945" t="s">
        <v>19</v>
      </c>
      <c r="I3945" t="s">
        <v>20</v>
      </c>
      <c r="K3945" t="s">
        <v>5063</v>
      </c>
      <c r="L3945" t="s">
        <v>5064</v>
      </c>
    </row>
    <row r="3946" spans="1:14" x14ac:dyDescent="0.25">
      <c r="A3946">
        <v>56</v>
      </c>
      <c r="B3946">
        <v>3</v>
      </c>
      <c r="C3946" s="2" t="s">
        <v>4948</v>
      </c>
      <c r="E3946" t="s">
        <v>1437</v>
      </c>
      <c r="F3946" t="s">
        <v>10</v>
      </c>
      <c r="G3946" t="s">
        <v>1437</v>
      </c>
      <c r="H3946" t="s">
        <v>35</v>
      </c>
      <c r="I3946" t="s">
        <v>196</v>
      </c>
      <c r="K3946" t="s">
        <v>5064</v>
      </c>
      <c r="L3946" t="s">
        <v>5064</v>
      </c>
    </row>
    <row r="3947" spans="1:14" x14ac:dyDescent="0.25">
      <c r="A3947">
        <v>56</v>
      </c>
      <c r="B3947">
        <v>4</v>
      </c>
      <c r="C3947" s="2" t="s">
        <v>4948</v>
      </c>
      <c r="E3947" t="s">
        <v>1437</v>
      </c>
      <c r="F3947" t="s">
        <v>10</v>
      </c>
      <c r="G3947" t="s">
        <v>1437</v>
      </c>
      <c r="H3947" t="s">
        <v>165</v>
      </c>
      <c r="I3947" t="s">
        <v>166</v>
      </c>
      <c r="K3947" t="s">
        <v>5064</v>
      </c>
      <c r="L3947" t="s">
        <v>5065</v>
      </c>
    </row>
    <row r="3948" spans="1:14" x14ac:dyDescent="0.25">
      <c r="A3948">
        <v>56</v>
      </c>
      <c r="B3948">
        <v>5</v>
      </c>
      <c r="C3948" s="2" t="s">
        <v>4948</v>
      </c>
      <c r="E3948" t="s">
        <v>1437</v>
      </c>
      <c r="F3948" t="s">
        <v>10</v>
      </c>
      <c r="G3948" t="s">
        <v>1437</v>
      </c>
      <c r="H3948" t="s">
        <v>26</v>
      </c>
      <c r="I3948" t="s">
        <v>10351</v>
      </c>
      <c r="K3948" t="s">
        <v>5065</v>
      </c>
      <c r="L3948" t="s">
        <v>5066</v>
      </c>
    </row>
    <row r="3949" spans="1:14" x14ac:dyDescent="0.25">
      <c r="A3949">
        <v>56</v>
      </c>
      <c r="B3949">
        <v>6</v>
      </c>
      <c r="C3949" s="2" t="s">
        <v>4948</v>
      </c>
      <c r="E3949" t="s">
        <v>1437</v>
      </c>
      <c r="F3949" t="s">
        <v>10</v>
      </c>
      <c r="G3949" t="s">
        <v>1437</v>
      </c>
      <c r="H3949" t="s">
        <v>12</v>
      </c>
      <c r="I3949" t="s">
        <v>116</v>
      </c>
      <c r="K3949" t="s">
        <v>5066</v>
      </c>
      <c r="L3949" t="s">
        <v>5067</v>
      </c>
    </row>
    <row r="3950" spans="1:14" x14ac:dyDescent="0.25">
      <c r="A3950">
        <v>56</v>
      </c>
      <c r="B3950">
        <v>7</v>
      </c>
      <c r="C3950" s="2" t="s">
        <v>4948</v>
      </c>
      <c r="E3950" t="s">
        <v>1437</v>
      </c>
      <c r="F3950" t="s">
        <v>10</v>
      </c>
      <c r="G3950" t="s">
        <v>1437</v>
      </c>
      <c r="H3950" t="s">
        <v>12</v>
      </c>
      <c r="I3950" t="s">
        <v>121</v>
      </c>
      <c r="K3950" t="s">
        <v>5067</v>
      </c>
      <c r="L3950" t="s">
        <v>5068</v>
      </c>
    </row>
    <row r="3951" spans="1:14" x14ac:dyDescent="0.25">
      <c r="A3951">
        <v>56</v>
      </c>
      <c r="B3951">
        <v>8</v>
      </c>
      <c r="C3951" s="2" t="s">
        <v>4948</v>
      </c>
      <c r="E3951" t="s">
        <v>1437</v>
      </c>
      <c r="F3951" t="s">
        <v>10</v>
      </c>
      <c r="G3951" t="s">
        <v>1437</v>
      </c>
      <c r="H3951" t="s">
        <v>12</v>
      </c>
      <c r="I3951" t="s">
        <v>16</v>
      </c>
      <c r="K3951" t="s">
        <v>5068</v>
      </c>
      <c r="L3951" t="s">
        <v>5069</v>
      </c>
    </row>
    <row r="3952" spans="1:14" x14ac:dyDescent="0.25">
      <c r="A3952">
        <v>56</v>
      </c>
      <c r="B3952">
        <v>9</v>
      </c>
      <c r="C3952" s="2" t="s">
        <v>4948</v>
      </c>
      <c r="E3952" t="s">
        <v>1437</v>
      </c>
      <c r="F3952" t="s">
        <v>10</v>
      </c>
      <c r="G3952" t="s">
        <v>1437</v>
      </c>
      <c r="H3952" t="s">
        <v>12</v>
      </c>
      <c r="I3952" t="s">
        <v>121</v>
      </c>
      <c r="K3952" t="s">
        <v>5069</v>
      </c>
      <c r="L3952" t="s">
        <v>5070</v>
      </c>
    </row>
    <row r="3953" spans="1:14" x14ac:dyDescent="0.25">
      <c r="A3953">
        <v>56</v>
      </c>
      <c r="B3953">
        <v>10</v>
      </c>
      <c r="C3953" s="2" t="s">
        <v>4948</v>
      </c>
      <c r="E3953" t="s">
        <v>1437</v>
      </c>
      <c r="F3953" t="s">
        <v>10</v>
      </c>
      <c r="G3953" t="s">
        <v>1437</v>
      </c>
      <c r="H3953" t="s">
        <v>12</v>
      </c>
      <c r="I3953" t="s">
        <v>16</v>
      </c>
      <c r="K3953" t="s">
        <v>5070</v>
      </c>
      <c r="L3953" t="s">
        <v>5071</v>
      </c>
    </row>
    <row r="3954" spans="1:14" x14ac:dyDescent="0.25">
      <c r="A3954">
        <v>56</v>
      </c>
      <c r="B3954">
        <v>11</v>
      </c>
      <c r="C3954" s="2" t="s">
        <v>4948</v>
      </c>
      <c r="E3954" t="s">
        <v>1437</v>
      </c>
      <c r="F3954" t="s">
        <v>10</v>
      </c>
      <c r="G3954" t="s">
        <v>1437</v>
      </c>
      <c r="H3954" t="s">
        <v>19</v>
      </c>
      <c r="I3954" t="s">
        <v>123</v>
      </c>
      <c r="K3954" t="s">
        <v>5071</v>
      </c>
      <c r="L3954" t="s">
        <v>5072</v>
      </c>
    </row>
    <row r="3955" spans="1:14" x14ac:dyDescent="0.25">
      <c r="A3955">
        <v>56</v>
      </c>
      <c r="B3955">
        <v>12</v>
      </c>
      <c r="C3955" s="2" t="s">
        <v>4948</v>
      </c>
      <c r="E3955" t="s">
        <v>1437</v>
      </c>
      <c r="F3955" t="s">
        <v>10</v>
      </c>
      <c r="G3955" t="s">
        <v>1437</v>
      </c>
      <c r="H3955" t="s">
        <v>12</v>
      </c>
      <c r="I3955" t="s">
        <v>16</v>
      </c>
      <c r="K3955" t="s">
        <v>5072</v>
      </c>
      <c r="L3955" t="s">
        <v>5073</v>
      </c>
    </row>
    <row r="3956" spans="1:14" x14ac:dyDescent="0.25">
      <c r="A3956">
        <v>56</v>
      </c>
      <c r="B3956">
        <v>13</v>
      </c>
      <c r="C3956" s="2" t="s">
        <v>4948</v>
      </c>
      <c r="E3956" t="s">
        <v>1437</v>
      </c>
      <c r="F3956" t="s">
        <v>10</v>
      </c>
      <c r="G3956" t="s">
        <v>1437</v>
      </c>
      <c r="H3956" t="s">
        <v>19</v>
      </c>
      <c r="I3956" t="s">
        <v>123</v>
      </c>
      <c r="K3956" t="s">
        <v>5073</v>
      </c>
      <c r="L3956" t="s">
        <v>5074</v>
      </c>
    </row>
    <row r="3957" spans="1:14" x14ac:dyDescent="0.25">
      <c r="A3957">
        <v>56</v>
      </c>
      <c r="B3957">
        <v>14</v>
      </c>
      <c r="C3957" s="2" t="s">
        <v>4948</v>
      </c>
      <c r="E3957" t="s">
        <v>1437</v>
      </c>
      <c r="F3957" t="s">
        <v>10</v>
      </c>
      <c r="G3957" t="s">
        <v>1437</v>
      </c>
      <c r="H3957" t="s">
        <v>19</v>
      </c>
      <c r="I3957" t="s">
        <v>79</v>
      </c>
      <c r="K3957" t="s">
        <v>5074</v>
      </c>
      <c r="L3957" t="s">
        <v>5075</v>
      </c>
    </row>
    <row r="3958" spans="1:14" x14ac:dyDescent="0.25">
      <c r="A3958">
        <v>56</v>
      </c>
      <c r="B3958">
        <v>15</v>
      </c>
      <c r="C3958" s="2" t="s">
        <v>4948</v>
      </c>
      <c r="E3958" t="s">
        <v>1437</v>
      </c>
      <c r="F3958" t="s">
        <v>10</v>
      </c>
      <c r="G3958" t="s">
        <v>1437</v>
      </c>
      <c r="H3958" t="s">
        <v>355</v>
      </c>
      <c r="I3958" t="s">
        <v>415</v>
      </c>
      <c r="K3958" t="s">
        <v>5075</v>
      </c>
      <c r="L3958" t="s">
        <v>5076</v>
      </c>
    </row>
    <row r="3959" spans="1:14" x14ac:dyDescent="0.25">
      <c r="A3959">
        <v>56</v>
      </c>
      <c r="B3959">
        <v>16</v>
      </c>
      <c r="C3959" s="2" t="s">
        <v>4948</v>
      </c>
      <c r="E3959" t="s">
        <v>1437</v>
      </c>
      <c r="F3959" t="s">
        <v>10</v>
      </c>
      <c r="G3959" t="s">
        <v>1437</v>
      </c>
      <c r="H3959" t="s">
        <v>355</v>
      </c>
      <c r="I3959" t="s">
        <v>471</v>
      </c>
      <c r="K3959" t="s">
        <v>5076</v>
      </c>
      <c r="L3959" t="s">
        <v>5077</v>
      </c>
    </row>
    <row r="3960" spans="1:14" x14ac:dyDescent="0.25">
      <c r="A3960">
        <v>56</v>
      </c>
      <c r="B3960">
        <v>17</v>
      </c>
      <c r="C3960" s="2" t="s">
        <v>4948</v>
      </c>
      <c r="E3960" t="s">
        <v>1437</v>
      </c>
      <c r="F3960" t="s">
        <v>10</v>
      </c>
      <c r="G3960" t="s">
        <v>1437</v>
      </c>
      <c r="H3960" t="s">
        <v>19</v>
      </c>
      <c r="I3960" t="s">
        <v>75</v>
      </c>
      <c r="K3960" t="s">
        <v>5077</v>
      </c>
      <c r="L3960" t="s">
        <v>5078</v>
      </c>
    </row>
    <row r="3961" spans="1:14" x14ac:dyDescent="0.25">
      <c r="A3961">
        <v>56</v>
      </c>
      <c r="B3961">
        <v>18</v>
      </c>
      <c r="C3961" s="2" t="s">
        <v>4948</v>
      </c>
      <c r="E3961" t="s">
        <v>1437</v>
      </c>
      <c r="F3961" t="s">
        <v>10</v>
      </c>
      <c r="G3961" t="s">
        <v>1437</v>
      </c>
      <c r="H3961" t="s">
        <v>55</v>
      </c>
      <c r="I3961" t="s">
        <v>1903</v>
      </c>
      <c r="J3961" t="s">
        <v>82</v>
      </c>
      <c r="K3961" t="s">
        <v>5078</v>
      </c>
      <c r="L3961" t="s">
        <v>5079</v>
      </c>
      <c r="N3961">
        <v>6</v>
      </c>
    </row>
    <row r="3962" spans="1:14" x14ac:dyDescent="0.25">
      <c r="A3962">
        <v>56</v>
      </c>
      <c r="B3962">
        <v>19</v>
      </c>
      <c r="C3962" s="2" t="s">
        <v>4948</v>
      </c>
      <c r="E3962" t="s">
        <v>1437</v>
      </c>
      <c r="F3962" t="s">
        <v>10</v>
      </c>
      <c r="G3962" t="s">
        <v>1437</v>
      </c>
      <c r="H3962" t="s">
        <v>19</v>
      </c>
      <c r="I3962" t="s">
        <v>75</v>
      </c>
      <c r="K3962" t="s">
        <v>5079</v>
      </c>
      <c r="L3962" t="s">
        <v>5080</v>
      </c>
    </row>
    <row r="3963" spans="1:14" x14ac:dyDescent="0.25">
      <c r="A3963">
        <v>56</v>
      </c>
      <c r="B3963">
        <v>20</v>
      </c>
      <c r="C3963" s="2" t="s">
        <v>4948</v>
      </c>
      <c r="E3963" t="s">
        <v>1437</v>
      </c>
      <c r="F3963" t="s">
        <v>10</v>
      </c>
      <c r="G3963" t="s">
        <v>1437</v>
      </c>
      <c r="H3963" t="s">
        <v>35</v>
      </c>
      <c r="I3963" t="s">
        <v>36</v>
      </c>
      <c r="K3963" t="s">
        <v>5080</v>
      </c>
      <c r="L3963" t="s">
        <v>5081</v>
      </c>
    </row>
    <row r="3964" spans="1:14" x14ac:dyDescent="0.25">
      <c r="A3964">
        <v>56</v>
      </c>
      <c r="B3964">
        <v>21</v>
      </c>
      <c r="C3964" s="2" t="s">
        <v>4948</v>
      </c>
      <c r="E3964" t="s">
        <v>1437</v>
      </c>
      <c r="F3964" t="s">
        <v>10</v>
      </c>
      <c r="G3964" t="s">
        <v>1437</v>
      </c>
      <c r="H3964" t="s">
        <v>165</v>
      </c>
      <c r="I3964" t="s">
        <v>166</v>
      </c>
      <c r="K3964" t="s">
        <v>5081</v>
      </c>
      <c r="L3964" t="s">
        <v>5082</v>
      </c>
    </row>
    <row r="3965" spans="1:14" x14ac:dyDescent="0.25">
      <c r="A3965">
        <v>56</v>
      </c>
      <c r="B3965">
        <v>22</v>
      </c>
      <c r="C3965" s="2" t="s">
        <v>4948</v>
      </c>
      <c r="E3965" t="s">
        <v>1437</v>
      </c>
      <c r="F3965" t="s">
        <v>10</v>
      </c>
      <c r="G3965" t="s">
        <v>1437</v>
      </c>
      <c r="H3965" t="s">
        <v>26</v>
      </c>
      <c r="I3965" t="s">
        <v>10351</v>
      </c>
      <c r="K3965" t="s">
        <v>5082</v>
      </c>
      <c r="L3965" t="s">
        <v>5083</v>
      </c>
    </row>
    <row r="3966" spans="1:14" x14ac:dyDescent="0.25">
      <c r="A3966">
        <v>56</v>
      </c>
      <c r="B3966">
        <v>23</v>
      </c>
      <c r="C3966" s="2" t="s">
        <v>4948</v>
      </c>
      <c r="E3966" t="s">
        <v>1437</v>
      </c>
      <c r="F3966" t="s">
        <v>10</v>
      </c>
      <c r="G3966" t="s">
        <v>1437</v>
      </c>
      <c r="H3966" t="s">
        <v>12</v>
      </c>
      <c r="I3966" t="s">
        <v>121</v>
      </c>
      <c r="K3966" t="s">
        <v>5083</v>
      </c>
      <c r="L3966" t="s">
        <v>5084</v>
      </c>
    </row>
    <row r="3967" spans="1:14" x14ac:dyDescent="0.25">
      <c r="A3967">
        <v>56</v>
      </c>
      <c r="B3967">
        <v>24</v>
      </c>
      <c r="C3967" s="2" t="s">
        <v>4948</v>
      </c>
      <c r="E3967" t="s">
        <v>1437</v>
      </c>
      <c r="F3967" t="s">
        <v>10</v>
      </c>
      <c r="G3967" t="s">
        <v>1437</v>
      </c>
      <c r="H3967" t="s">
        <v>12</v>
      </c>
      <c r="I3967" t="s">
        <v>16</v>
      </c>
      <c r="K3967" t="s">
        <v>5084</v>
      </c>
      <c r="L3967" t="s">
        <v>5085</v>
      </c>
    </row>
    <row r="3968" spans="1:14" x14ac:dyDescent="0.25">
      <c r="A3968">
        <v>56</v>
      </c>
      <c r="B3968">
        <v>25</v>
      </c>
      <c r="C3968" s="2" t="s">
        <v>4948</v>
      </c>
      <c r="E3968" t="s">
        <v>1437</v>
      </c>
      <c r="F3968" t="s">
        <v>10</v>
      </c>
      <c r="G3968" t="s">
        <v>1437</v>
      </c>
      <c r="H3968" t="s">
        <v>12</v>
      </c>
      <c r="I3968" t="s">
        <v>121</v>
      </c>
      <c r="K3968" t="s">
        <v>5085</v>
      </c>
      <c r="L3968" t="s">
        <v>5086</v>
      </c>
    </row>
    <row r="3969" spans="1:14" x14ac:dyDescent="0.25">
      <c r="A3969">
        <v>56</v>
      </c>
      <c r="B3969">
        <v>26</v>
      </c>
      <c r="C3969" s="2" t="s">
        <v>4948</v>
      </c>
      <c r="E3969" t="s">
        <v>1437</v>
      </c>
      <c r="F3969" t="s">
        <v>10</v>
      </c>
      <c r="G3969" t="s">
        <v>1437</v>
      </c>
      <c r="H3969" t="s">
        <v>19</v>
      </c>
      <c r="I3969" t="s">
        <v>296</v>
      </c>
      <c r="K3969" t="s">
        <v>5086</v>
      </c>
      <c r="L3969" t="s">
        <v>5087</v>
      </c>
    </row>
    <row r="3970" spans="1:14" x14ac:dyDescent="0.25">
      <c r="A3970">
        <v>56</v>
      </c>
      <c r="B3970">
        <v>27</v>
      </c>
      <c r="C3970" s="2" t="s">
        <v>4948</v>
      </c>
      <c r="E3970" t="s">
        <v>1437</v>
      </c>
      <c r="F3970" t="s">
        <v>10</v>
      </c>
      <c r="G3970" t="s">
        <v>1437</v>
      </c>
      <c r="H3970" t="s">
        <v>55</v>
      </c>
      <c r="I3970" t="s">
        <v>206</v>
      </c>
      <c r="J3970" t="s">
        <v>82</v>
      </c>
      <c r="K3970" t="s">
        <v>5087</v>
      </c>
      <c r="L3970" t="s">
        <v>5088</v>
      </c>
      <c r="N3970">
        <v>2</v>
      </c>
    </row>
    <row r="3971" spans="1:14" x14ac:dyDescent="0.25">
      <c r="A3971">
        <v>56</v>
      </c>
      <c r="B3971">
        <v>28</v>
      </c>
      <c r="C3971" s="2" t="s">
        <v>4948</v>
      </c>
      <c r="E3971" t="s">
        <v>1437</v>
      </c>
      <c r="F3971" t="s">
        <v>10</v>
      </c>
      <c r="G3971" t="s">
        <v>1437</v>
      </c>
      <c r="H3971" t="s">
        <v>19</v>
      </c>
      <c r="I3971" t="s">
        <v>50</v>
      </c>
      <c r="K3971" t="s">
        <v>5088</v>
      </c>
      <c r="L3971" t="s">
        <v>5089</v>
      </c>
    </row>
    <row r="3972" spans="1:14" x14ac:dyDescent="0.25">
      <c r="A3972">
        <v>56</v>
      </c>
      <c r="B3972">
        <v>29</v>
      </c>
      <c r="C3972" s="2" t="s">
        <v>4948</v>
      </c>
      <c r="E3972" t="s">
        <v>1437</v>
      </c>
      <c r="F3972" t="s">
        <v>10</v>
      </c>
      <c r="G3972" t="s">
        <v>1437</v>
      </c>
      <c r="H3972" t="s">
        <v>55</v>
      </c>
      <c r="I3972" t="s">
        <v>1903</v>
      </c>
      <c r="J3972" t="s">
        <v>82</v>
      </c>
      <c r="K3972" t="s">
        <v>5089</v>
      </c>
      <c r="L3972" t="s">
        <v>5090</v>
      </c>
      <c r="N3972">
        <v>6</v>
      </c>
    </row>
    <row r="3973" spans="1:14" x14ac:dyDescent="0.25">
      <c r="A3973">
        <v>56</v>
      </c>
      <c r="B3973">
        <v>30</v>
      </c>
      <c r="C3973" s="2" t="s">
        <v>4948</v>
      </c>
      <c r="E3973" t="s">
        <v>1437</v>
      </c>
      <c r="F3973" t="s">
        <v>10</v>
      </c>
      <c r="G3973" t="s">
        <v>1437</v>
      </c>
      <c r="H3973" t="s">
        <v>19</v>
      </c>
      <c r="I3973" t="s">
        <v>50</v>
      </c>
      <c r="K3973" t="s">
        <v>5090</v>
      </c>
      <c r="L3973" t="s">
        <v>5091</v>
      </c>
    </row>
    <row r="3974" spans="1:14" x14ac:dyDescent="0.25">
      <c r="A3974">
        <v>56</v>
      </c>
      <c r="B3974">
        <v>31</v>
      </c>
      <c r="C3974" s="2" t="s">
        <v>4948</v>
      </c>
      <c r="E3974" t="s">
        <v>1437</v>
      </c>
      <c r="F3974" t="s">
        <v>10</v>
      </c>
      <c r="G3974" t="s">
        <v>1437</v>
      </c>
      <c r="H3974" t="s">
        <v>12</v>
      </c>
      <c r="I3974" t="s">
        <v>121</v>
      </c>
      <c r="K3974" t="s">
        <v>5091</v>
      </c>
      <c r="L3974" t="s">
        <v>5092</v>
      </c>
    </row>
    <row r="3975" spans="1:14" x14ac:dyDescent="0.25">
      <c r="A3975">
        <v>56</v>
      </c>
      <c r="B3975">
        <v>32</v>
      </c>
      <c r="C3975" s="2" t="s">
        <v>4948</v>
      </c>
      <c r="E3975" t="s">
        <v>1437</v>
      </c>
      <c r="F3975" t="s">
        <v>10</v>
      </c>
      <c r="G3975" t="s">
        <v>1437</v>
      </c>
      <c r="H3975" t="s">
        <v>12</v>
      </c>
      <c r="I3975" t="s">
        <v>16</v>
      </c>
      <c r="K3975" t="s">
        <v>5092</v>
      </c>
      <c r="L3975" t="s">
        <v>5093</v>
      </c>
    </row>
    <row r="3976" spans="1:14" x14ac:dyDescent="0.25">
      <c r="A3976">
        <v>56</v>
      </c>
      <c r="B3976">
        <v>33</v>
      </c>
      <c r="C3976" s="2" t="s">
        <v>4948</v>
      </c>
      <c r="E3976" t="s">
        <v>1437</v>
      </c>
      <c r="F3976" t="s">
        <v>10</v>
      </c>
      <c r="G3976" t="s">
        <v>1437</v>
      </c>
      <c r="H3976" t="s">
        <v>19</v>
      </c>
      <c r="I3976" t="s">
        <v>20</v>
      </c>
      <c r="K3976" t="s">
        <v>5093</v>
      </c>
      <c r="L3976" t="s">
        <v>5094</v>
      </c>
    </row>
    <row r="3977" spans="1:14" x14ac:dyDescent="0.25">
      <c r="A3977">
        <v>56</v>
      </c>
      <c r="B3977">
        <v>34</v>
      </c>
      <c r="C3977" s="2" t="s">
        <v>4948</v>
      </c>
      <c r="E3977" t="s">
        <v>1437</v>
      </c>
      <c r="F3977" t="s">
        <v>10</v>
      </c>
      <c r="G3977" t="s">
        <v>1437</v>
      </c>
      <c r="H3977" t="s">
        <v>12</v>
      </c>
      <c r="I3977" t="s">
        <v>16</v>
      </c>
      <c r="K3977" t="s">
        <v>5094</v>
      </c>
      <c r="L3977" t="s">
        <v>5095</v>
      </c>
    </row>
    <row r="3978" spans="1:14" x14ac:dyDescent="0.25">
      <c r="A3978">
        <v>56</v>
      </c>
      <c r="B3978">
        <v>35</v>
      </c>
      <c r="C3978" s="2" t="s">
        <v>4948</v>
      </c>
      <c r="E3978" t="s">
        <v>1437</v>
      </c>
      <c r="F3978" t="s">
        <v>10</v>
      </c>
      <c r="G3978" t="s">
        <v>1437</v>
      </c>
      <c r="H3978" t="s">
        <v>19</v>
      </c>
      <c r="I3978" t="s">
        <v>53</v>
      </c>
      <c r="K3978" t="s">
        <v>5095</v>
      </c>
      <c r="L3978" t="s">
        <v>5096</v>
      </c>
    </row>
    <row r="3979" spans="1:14" x14ac:dyDescent="0.25">
      <c r="A3979">
        <v>56</v>
      </c>
      <c r="B3979">
        <v>36</v>
      </c>
      <c r="C3979" s="2" t="s">
        <v>4948</v>
      </c>
      <c r="E3979" t="s">
        <v>1437</v>
      </c>
      <c r="F3979" t="s">
        <v>10</v>
      </c>
      <c r="G3979" t="s">
        <v>1437</v>
      </c>
      <c r="H3979" t="s">
        <v>35</v>
      </c>
      <c r="I3979" t="s">
        <v>164</v>
      </c>
      <c r="K3979" t="s">
        <v>5096</v>
      </c>
      <c r="L3979" t="s">
        <v>5096</v>
      </c>
    </row>
    <row r="3980" spans="1:14" x14ac:dyDescent="0.25">
      <c r="A3980">
        <v>56</v>
      </c>
      <c r="B3980">
        <v>37</v>
      </c>
      <c r="C3980" s="2" t="s">
        <v>4948</v>
      </c>
      <c r="E3980" t="s">
        <v>1437</v>
      </c>
      <c r="F3980" t="s">
        <v>10</v>
      </c>
      <c r="G3980" t="s">
        <v>1437</v>
      </c>
      <c r="H3980" t="s">
        <v>23</v>
      </c>
      <c r="I3980" t="s">
        <v>24</v>
      </c>
      <c r="K3980" t="s">
        <v>5096</v>
      </c>
      <c r="L3980" t="s">
        <v>5097</v>
      </c>
    </row>
    <row r="3981" spans="1:14" x14ac:dyDescent="0.25">
      <c r="A3981">
        <v>56</v>
      </c>
      <c r="B3981">
        <v>38</v>
      </c>
      <c r="C3981" s="2" t="s">
        <v>4948</v>
      </c>
      <c r="E3981" t="s">
        <v>1437</v>
      </c>
      <c r="F3981" t="s">
        <v>10</v>
      </c>
      <c r="G3981" t="s">
        <v>1437</v>
      </c>
      <c r="H3981" t="s">
        <v>26</v>
      </c>
      <c r="I3981" t="s">
        <v>10351</v>
      </c>
      <c r="K3981" t="s">
        <v>5098</v>
      </c>
      <c r="L3981" t="s">
        <v>5099</v>
      </c>
    </row>
    <row r="3982" spans="1:14" x14ac:dyDescent="0.25">
      <c r="A3982">
        <v>56</v>
      </c>
      <c r="B3982">
        <v>39</v>
      </c>
      <c r="C3982" s="2" t="s">
        <v>4948</v>
      </c>
      <c r="E3982" t="s">
        <v>1437</v>
      </c>
      <c r="F3982" t="s">
        <v>10</v>
      </c>
      <c r="G3982" t="s">
        <v>1437</v>
      </c>
      <c r="H3982" t="s">
        <v>12</v>
      </c>
      <c r="I3982" t="s">
        <v>116</v>
      </c>
      <c r="K3982" t="s">
        <v>5099</v>
      </c>
      <c r="L3982" t="s">
        <v>5100</v>
      </c>
    </row>
    <row r="3983" spans="1:14" x14ac:dyDescent="0.25">
      <c r="A3983">
        <v>56</v>
      </c>
      <c r="B3983">
        <v>40</v>
      </c>
      <c r="C3983" s="2" t="s">
        <v>4948</v>
      </c>
      <c r="E3983" t="s">
        <v>1437</v>
      </c>
      <c r="F3983" t="s">
        <v>10</v>
      </c>
      <c r="G3983" t="s">
        <v>1437</v>
      </c>
      <c r="H3983" t="s">
        <v>12</v>
      </c>
      <c r="I3983" t="s">
        <v>121</v>
      </c>
      <c r="K3983" t="s">
        <v>5100</v>
      </c>
      <c r="L3983" t="s">
        <v>5101</v>
      </c>
    </row>
    <row r="3984" spans="1:14" x14ac:dyDescent="0.25">
      <c r="A3984">
        <v>56</v>
      </c>
      <c r="B3984">
        <v>41</v>
      </c>
      <c r="C3984" s="2" t="s">
        <v>4948</v>
      </c>
      <c r="E3984" t="s">
        <v>1437</v>
      </c>
      <c r="F3984" t="s">
        <v>10</v>
      </c>
      <c r="G3984" t="s">
        <v>1437</v>
      </c>
      <c r="H3984" t="s">
        <v>12</v>
      </c>
      <c r="I3984" t="s">
        <v>16</v>
      </c>
      <c r="K3984" t="s">
        <v>5101</v>
      </c>
      <c r="L3984" t="s">
        <v>5102</v>
      </c>
    </row>
    <row r="3985" spans="1:14" x14ac:dyDescent="0.25">
      <c r="A3985">
        <v>56</v>
      </c>
      <c r="B3985">
        <v>42</v>
      </c>
      <c r="C3985" s="2" t="s">
        <v>4948</v>
      </c>
      <c r="E3985" t="s">
        <v>1437</v>
      </c>
      <c r="F3985" t="s">
        <v>10</v>
      </c>
      <c r="G3985" t="s">
        <v>1437</v>
      </c>
      <c r="H3985" t="s">
        <v>19</v>
      </c>
      <c r="I3985" t="s">
        <v>157</v>
      </c>
      <c r="K3985" t="s">
        <v>5102</v>
      </c>
      <c r="L3985" t="s">
        <v>5103</v>
      </c>
    </row>
    <row r="3986" spans="1:14" x14ac:dyDescent="0.25">
      <c r="A3986">
        <v>56</v>
      </c>
      <c r="B3986">
        <v>43</v>
      </c>
      <c r="C3986" s="2" t="s">
        <v>4948</v>
      </c>
      <c r="E3986" t="s">
        <v>1437</v>
      </c>
      <c r="F3986" t="s">
        <v>10</v>
      </c>
      <c r="G3986" t="s">
        <v>1437</v>
      </c>
      <c r="H3986" t="s">
        <v>35</v>
      </c>
      <c r="I3986" t="s">
        <v>36</v>
      </c>
      <c r="K3986" t="s">
        <v>5103</v>
      </c>
      <c r="L3986" t="s">
        <v>5104</v>
      </c>
    </row>
    <row r="3987" spans="1:14" x14ac:dyDescent="0.25">
      <c r="A3987">
        <v>56</v>
      </c>
      <c r="B3987">
        <v>44</v>
      </c>
      <c r="C3987" s="2" t="s">
        <v>4948</v>
      </c>
      <c r="E3987" t="s">
        <v>1437</v>
      </c>
      <c r="F3987" t="s">
        <v>10</v>
      </c>
      <c r="G3987" t="s">
        <v>1437</v>
      </c>
      <c r="H3987" t="s">
        <v>23</v>
      </c>
      <c r="I3987" t="s">
        <v>24</v>
      </c>
      <c r="K3987" t="s">
        <v>5104</v>
      </c>
      <c r="L3987" t="s">
        <v>5105</v>
      </c>
    </row>
    <row r="3988" spans="1:14" x14ac:dyDescent="0.25">
      <c r="A3988">
        <v>56</v>
      </c>
      <c r="B3988">
        <v>45</v>
      </c>
      <c r="C3988" s="2" t="s">
        <v>4948</v>
      </c>
      <c r="E3988" t="s">
        <v>1437</v>
      </c>
      <c r="F3988" t="s">
        <v>10</v>
      </c>
      <c r="G3988" t="s">
        <v>1437</v>
      </c>
      <c r="H3988" t="s">
        <v>26</v>
      </c>
      <c r="I3988" t="s">
        <v>10351</v>
      </c>
      <c r="K3988" t="s">
        <v>5105</v>
      </c>
      <c r="L3988" t="s">
        <v>5106</v>
      </c>
    </row>
    <row r="3989" spans="1:14" x14ac:dyDescent="0.25">
      <c r="A3989">
        <v>56</v>
      </c>
      <c r="B3989">
        <v>46</v>
      </c>
      <c r="C3989" s="2" t="s">
        <v>4948</v>
      </c>
      <c r="E3989" t="s">
        <v>1437</v>
      </c>
      <c r="F3989" t="s">
        <v>10</v>
      </c>
      <c r="G3989" t="s">
        <v>1437</v>
      </c>
      <c r="H3989" t="s">
        <v>12</v>
      </c>
      <c r="I3989" t="s">
        <v>116</v>
      </c>
      <c r="K3989" t="s">
        <v>5106</v>
      </c>
      <c r="L3989" t="s">
        <v>5107</v>
      </c>
    </row>
    <row r="3990" spans="1:14" x14ac:dyDescent="0.25">
      <c r="A3990">
        <v>56</v>
      </c>
      <c r="B3990">
        <v>47</v>
      </c>
      <c r="C3990" s="2" t="s">
        <v>4948</v>
      </c>
      <c r="E3990" t="s">
        <v>1437</v>
      </c>
      <c r="F3990" t="s">
        <v>10</v>
      </c>
      <c r="G3990" t="s">
        <v>1437</v>
      </c>
      <c r="H3990" t="s">
        <v>12</v>
      </c>
      <c r="I3990" t="s">
        <v>16</v>
      </c>
      <c r="K3990" t="s">
        <v>5107</v>
      </c>
      <c r="L3990" t="s">
        <v>5108</v>
      </c>
    </row>
    <row r="3991" spans="1:14" x14ac:dyDescent="0.25">
      <c r="A3991">
        <v>56</v>
      </c>
      <c r="B3991">
        <v>48</v>
      </c>
      <c r="C3991" s="2" t="s">
        <v>4948</v>
      </c>
      <c r="E3991" t="s">
        <v>1437</v>
      </c>
      <c r="F3991" t="s">
        <v>10</v>
      </c>
      <c r="G3991" t="s">
        <v>1437</v>
      </c>
      <c r="H3991" t="s">
        <v>19</v>
      </c>
      <c r="I3991" t="s">
        <v>123</v>
      </c>
      <c r="K3991" t="s">
        <v>5108</v>
      </c>
      <c r="L3991" t="s">
        <v>5109</v>
      </c>
    </row>
    <row r="3992" spans="1:14" x14ac:dyDescent="0.25">
      <c r="A3992">
        <v>56</v>
      </c>
      <c r="B3992">
        <v>49</v>
      </c>
      <c r="C3992" s="2" t="s">
        <v>4948</v>
      </c>
      <c r="E3992" t="s">
        <v>1437</v>
      </c>
      <c r="F3992" t="s">
        <v>10</v>
      </c>
      <c r="G3992" t="s">
        <v>1437</v>
      </c>
      <c r="H3992" t="s">
        <v>23</v>
      </c>
      <c r="I3992" t="s">
        <v>341</v>
      </c>
      <c r="K3992" t="s">
        <v>5109</v>
      </c>
      <c r="L3992" t="s">
        <v>5110</v>
      </c>
    </row>
    <row r="3993" spans="1:14" x14ac:dyDescent="0.25">
      <c r="A3993">
        <v>56</v>
      </c>
      <c r="B3993">
        <v>50</v>
      </c>
      <c r="C3993" s="2" t="s">
        <v>4948</v>
      </c>
      <c r="E3993" t="s">
        <v>1437</v>
      </c>
      <c r="F3993" t="s">
        <v>10</v>
      </c>
      <c r="G3993" t="s">
        <v>1437</v>
      </c>
      <c r="H3993" t="s">
        <v>26</v>
      </c>
      <c r="I3993" t="s">
        <v>10351</v>
      </c>
      <c r="K3993" t="s">
        <v>5111</v>
      </c>
      <c r="L3993" t="s">
        <v>5112</v>
      </c>
    </row>
    <row r="3994" spans="1:14" x14ac:dyDescent="0.25">
      <c r="A3994">
        <v>56</v>
      </c>
      <c r="B3994">
        <v>51</v>
      </c>
      <c r="C3994" s="2" t="s">
        <v>4948</v>
      </c>
      <c r="E3994" t="s">
        <v>1437</v>
      </c>
      <c r="F3994" t="s">
        <v>10</v>
      </c>
      <c r="G3994" t="s">
        <v>1437</v>
      </c>
      <c r="H3994" t="s">
        <v>12</v>
      </c>
      <c r="I3994" t="s">
        <v>116</v>
      </c>
      <c r="K3994" t="s">
        <v>5112</v>
      </c>
      <c r="L3994" t="s">
        <v>5113</v>
      </c>
    </row>
    <row r="3995" spans="1:14" x14ac:dyDescent="0.25">
      <c r="A3995">
        <v>56</v>
      </c>
      <c r="B3995">
        <v>52</v>
      </c>
      <c r="C3995" s="2" t="s">
        <v>4948</v>
      </c>
      <c r="E3995" t="s">
        <v>1437</v>
      </c>
      <c r="F3995" t="s">
        <v>10</v>
      </c>
      <c r="G3995" t="s">
        <v>1437</v>
      </c>
      <c r="H3995" t="s">
        <v>12</v>
      </c>
      <c r="I3995" t="s">
        <v>121</v>
      </c>
      <c r="K3995" t="s">
        <v>5113</v>
      </c>
      <c r="L3995" t="s">
        <v>5114</v>
      </c>
    </row>
    <row r="3996" spans="1:14" x14ac:dyDescent="0.25">
      <c r="A3996">
        <v>56</v>
      </c>
      <c r="B3996">
        <v>53</v>
      </c>
      <c r="C3996" s="2" t="s">
        <v>4948</v>
      </c>
      <c r="E3996" t="s">
        <v>1437</v>
      </c>
      <c r="F3996" t="s">
        <v>10</v>
      </c>
      <c r="G3996" t="s">
        <v>1437</v>
      </c>
      <c r="H3996" t="s">
        <v>12</v>
      </c>
      <c r="I3996" t="s">
        <v>16</v>
      </c>
      <c r="K3996" t="s">
        <v>5114</v>
      </c>
      <c r="L3996" t="s">
        <v>5115</v>
      </c>
    </row>
    <row r="3997" spans="1:14" x14ac:dyDescent="0.25">
      <c r="A3997">
        <v>56</v>
      </c>
      <c r="B3997">
        <v>54</v>
      </c>
      <c r="C3997" s="2" t="s">
        <v>4948</v>
      </c>
      <c r="E3997" t="s">
        <v>1437</v>
      </c>
      <c r="F3997" t="s">
        <v>10</v>
      </c>
      <c r="G3997" t="s">
        <v>1437</v>
      </c>
      <c r="H3997" t="s">
        <v>19</v>
      </c>
      <c r="I3997" t="s">
        <v>103</v>
      </c>
      <c r="K3997" t="s">
        <v>5115</v>
      </c>
      <c r="L3997" t="s">
        <v>5115</v>
      </c>
    </row>
    <row r="3998" spans="1:14" x14ac:dyDescent="0.25">
      <c r="A3998">
        <v>56</v>
      </c>
      <c r="B3998">
        <v>55</v>
      </c>
      <c r="C3998" s="2" t="s">
        <v>4948</v>
      </c>
      <c r="E3998" t="s">
        <v>1437</v>
      </c>
      <c r="F3998" t="s">
        <v>10</v>
      </c>
      <c r="G3998" t="s">
        <v>1437</v>
      </c>
      <c r="H3998" t="s">
        <v>55</v>
      </c>
      <c r="I3998" t="s">
        <v>206</v>
      </c>
      <c r="J3998" t="s">
        <v>82</v>
      </c>
      <c r="K3998" t="s">
        <v>5115</v>
      </c>
      <c r="L3998" t="s">
        <v>5116</v>
      </c>
      <c r="N3998">
        <v>2</v>
      </c>
    </row>
    <row r="3999" spans="1:14" x14ac:dyDescent="0.25">
      <c r="A3999">
        <v>56</v>
      </c>
      <c r="B3999">
        <v>56</v>
      </c>
      <c r="C3999" s="2" t="s">
        <v>4948</v>
      </c>
      <c r="E3999" t="s">
        <v>1437</v>
      </c>
      <c r="F3999" t="s">
        <v>10</v>
      </c>
      <c r="G3999" t="s">
        <v>1437</v>
      </c>
      <c r="H3999" t="s">
        <v>19</v>
      </c>
      <c r="I3999" t="s">
        <v>103</v>
      </c>
      <c r="K3999" t="s">
        <v>5116</v>
      </c>
      <c r="L3999" t="s">
        <v>5117</v>
      </c>
    </row>
    <row r="4000" spans="1:14" x14ac:dyDescent="0.25">
      <c r="A4000">
        <v>56</v>
      </c>
      <c r="B4000">
        <v>57</v>
      </c>
      <c r="C4000" s="2" t="s">
        <v>4948</v>
      </c>
      <c r="E4000" t="s">
        <v>1437</v>
      </c>
      <c r="F4000" t="s">
        <v>10</v>
      </c>
      <c r="G4000" t="s">
        <v>1437</v>
      </c>
      <c r="H4000" t="s">
        <v>35</v>
      </c>
      <c r="I4000" t="s">
        <v>196</v>
      </c>
      <c r="K4000" t="s">
        <v>5117</v>
      </c>
      <c r="L4000" t="s">
        <v>1065</v>
      </c>
    </row>
    <row r="4001" spans="1:14" x14ac:dyDescent="0.25">
      <c r="A4001">
        <v>56</v>
      </c>
      <c r="B4001">
        <v>58</v>
      </c>
      <c r="C4001" s="2" t="s">
        <v>4948</v>
      </c>
      <c r="E4001" t="s">
        <v>1437</v>
      </c>
      <c r="F4001" t="s">
        <v>10</v>
      </c>
      <c r="G4001" t="s">
        <v>1437</v>
      </c>
      <c r="H4001" t="s">
        <v>19</v>
      </c>
      <c r="I4001" t="s">
        <v>103</v>
      </c>
      <c r="K4001" t="s">
        <v>1065</v>
      </c>
      <c r="L4001" t="s">
        <v>5118</v>
      </c>
    </row>
    <row r="4002" spans="1:14" x14ac:dyDescent="0.25">
      <c r="A4002">
        <v>56</v>
      </c>
      <c r="B4002">
        <v>59</v>
      </c>
      <c r="C4002" s="2" t="s">
        <v>4948</v>
      </c>
      <c r="E4002" t="s">
        <v>1437</v>
      </c>
      <c r="F4002" t="s">
        <v>10</v>
      </c>
      <c r="G4002" t="s">
        <v>1437</v>
      </c>
      <c r="H4002" t="s">
        <v>55</v>
      </c>
      <c r="I4002" t="s">
        <v>81</v>
      </c>
      <c r="J4002" t="s">
        <v>94</v>
      </c>
      <c r="K4002" t="s">
        <v>5118</v>
      </c>
      <c r="L4002" t="s">
        <v>5119</v>
      </c>
      <c r="N4002">
        <v>2</v>
      </c>
    </row>
    <row r="4003" spans="1:14" x14ac:dyDescent="0.25">
      <c r="A4003">
        <v>56</v>
      </c>
      <c r="B4003">
        <v>60</v>
      </c>
      <c r="C4003" s="2" t="s">
        <v>4948</v>
      </c>
      <c r="E4003" t="s">
        <v>1437</v>
      </c>
      <c r="F4003" t="s">
        <v>10</v>
      </c>
      <c r="G4003" t="s">
        <v>1437</v>
      </c>
      <c r="H4003" t="s">
        <v>23</v>
      </c>
      <c r="I4003" t="s">
        <v>290</v>
      </c>
      <c r="K4003" t="s">
        <v>5119</v>
      </c>
      <c r="L4003" t="s">
        <v>5120</v>
      </c>
    </row>
    <row r="4004" spans="1:14" x14ac:dyDescent="0.25">
      <c r="A4004">
        <v>56</v>
      </c>
      <c r="B4004">
        <v>61</v>
      </c>
      <c r="C4004" s="2" t="s">
        <v>4948</v>
      </c>
      <c r="E4004" t="s">
        <v>1437</v>
      </c>
      <c r="F4004" t="s">
        <v>10</v>
      </c>
      <c r="G4004" t="s">
        <v>1437</v>
      </c>
      <c r="H4004" t="s">
        <v>26</v>
      </c>
      <c r="I4004" t="s">
        <v>10351</v>
      </c>
      <c r="K4004" t="s">
        <v>5121</v>
      </c>
      <c r="L4004" t="s">
        <v>5122</v>
      </c>
    </row>
    <row r="4005" spans="1:14" x14ac:dyDescent="0.25">
      <c r="A4005">
        <v>56</v>
      </c>
      <c r="B4005">
        <v>62</v>
      </c>
      <c r="C4005" s="2" t="s">
        <v>4948</v>
      </c>
      <c r="E4005" t="s">
        <v>1437</v>
      </c>
      <c r="F4005" t="s">
        <v>10</v>
      </c>
      <c r="G4005" t="s">
        <v>1437</v>
      </c>
      <c r="H4005" t="s">
        <v>12</v>
      </c>
      <c r="I4005" t="s">
        <v>116</v>
      </c>
      <c r="K4005" t="s">
        <v>5123</v>
      </c>
      <c r="L4005" t="s">
        <v>5124</v>
      </c>
    </row>
    <row r="4006" spans="1:14" x14ac:dyDescent="0.25">
      <c r="A4006">
        <v>56</v>
      </c>
      <c r="B4006">
        <v>63</v>
      </c>
      <c r="C4006" s="2" t="s">
        <v>4948</v>
      </c>
      <c r="E4006" t="s">
        <v>1437</v>
      </c>
      <c r="F4006" t="s">
        <v>10</v>
      </c>
      <c r="G4006" t="s">
        <v>1437</v>
      </c>
      <c r="H4006" t="s">
        <v>12</v>
      </c>
      <c r="I4006" t="s">
        <v>121</v>
      </c>
      <c r="K4006" t="s">
        <v>5124</v>
      </c>
      <c r="L4006" t="s">
        <v>5125</v>
      </c>
    </row>
    <row r="4007" spans="1:14" x14ac:dyDescent="0.25">
      <c r="A4007">
        <v>56</v>
      </c>
      <c r="B4007">
        <v>64</v>
      </c>
      <c r="C4007" s="2" t="s">
        <v>4948</v>
      </c>
      <c r="E4007" t="s">
        <v>1437</v>
      </c>
      <c r="F4007" t="s">
        <v>10</v>
      </c>
      <c r="G4007" t="s">
        <v>1437</v>
      </c>
      <c r="H4007" t="s">
        <v>12</v>
      </c>
      <c r="I4007" t="s">
        <v>16</v>
      </c>
      <c r="K4007" t="s">
        <v>5125</v>
      </c>
      <c r="L4007" t="s">
        <v>5126</v>
      </c>
    </row>
    <row r="4008" spans="1:14" x14ac:dyDescent="0.25">
      <c r="A4008">
        <v>56</v>
      </c>
      <c r="B4008">
        <v>65</v>
      </c>
      <c r="C4008" s="2" t="s">
        <v>4948</v>
      </c>
      <c r="E4008" t="s">
        <v>1437</v>
      </c>
      <c r="F4008" t="s">
        <v>10</v>
      </c>
      <c r="G4008" t="s">
        <v>1437</v>
      </c>
      <c r="H4008" t="s">
        <v>19</v>
      </c>
      <c r="I4008" t="s">
        <v>103</v>
      </c>
      <c r="K4008" t="s">
        <v>5126</v>
      </c>
      <c r="L4008" t="s">
        <v>5127</v>
      </c>
    </row>
    <row r="4009" spans="1:14" x14ac:dyDescent="0.25">
      <c r="A4009">
        <v>56</v>
      </c>
      <c r="B4009">
        <v>66</v>
      </c>
      <c r="C4009" s="2" t="s">
        <v>4948</v>
      </c>
      <c r="E4009" t="s">
        <v>1437</v>
      </c>
      <c r="F4009" t="s">
        <v>10</v>
      </c>
      <c r="G4009" t="s">
        <v>1437</v>
      </c>
      <c r="H4009" t="s">
        <v>55</v>
      </c>
      <c r="I4009" t="s">
        <v>259</v>
      </c>
      <c r="J4009" t="s">
        <v>82</v>
      </c>
      <c r="K4009" t="s">
        <v>5127</v>
      </c>
      <c r="L4009" t="s">
        <v>5128</v>
      </c>
      <c r="N4009">
        <v>6</v>
      </c>
    </row>
    <row r="4010" spans="1:14" x14ac:dyDescent="0.25">
      <c r="A4010">
        <v>56</v>
      </c>
      <c r="B4010">
        <v>67</v>
      </c>
      <c r="C4010" s="2" t="s">
        <v>4948</v>
      </c>
      <c r="E4010" t="s">
        <v>1437</v>
      </c>
      <c r="F4010" t="s">
        <v>10</v>
      </c>
      <c r="G4010" t="s">
        <v>1437</v>
      </c>
      <c r="H4010" t="s">
        <v>23</v>
      </c>
      <c r="I4010" t="s">
        <v>341</v>
      </c>
      <c r="K4010" t="s">
        <v>5129</v>
      </c>
      <c r="L4010" t="s">
        <v>5130</v>
      </c>
    </row>
    <row r="4011" spans="1:14" x14ac:dyDescent="0.25">
      <c r="A4011">
        <v>56</v>
      </c>
      <c r="B4011">
        <v>68</v>
      </c>
      <c r="C4011" s="2" t="s">
        <v>4948</v>
      </c>
      <c r="E4011" t="s">
        <v>1437</v>
      </c>
      <c r="F4011" t="s">
        <v>10</v>
      </c>
      <c r="G4011" t="s">
        <v>1437</v>
      </c>
      <c r="H4011" t="s">
        <v>26</v>
      </c>
      <c r="I4011" t="s">
        <v>10351</v>
      </c>
      <c r="K4011" t="s">
        <v>5131</v>
      </c>
      <c r="L4011" t="s">
        <v>5132</v>
      </c>
    </row>
    <row r="4012" spans="1:14" x14ac:dyDescent="0.25">
      <c r="A4012">
        <v>56</v>
      </c>
      <c r="B4012">
        <v>69</v>
      </c>
      <c r="C4012" s="2" t="s">
        <v>4948</v>
      </c>
      <c r="E4012" t="s">
        <v>1437</v>
      </c>
      <c r="F4012" t="s">
        <v>10</v>
      </c>
      <c r="G4012" t="s">
        <v>1437</v>
      </c>
      <c r="H4012" t="s">
        <v>12</v>
      </c>
      <c r="I4012" t="s">
        <v>121</v>
      </c>
      <c r="K4012" t="s">
        <v>5132</v>
      </c>
      <c r="L4012" t="s">
        <v>5133</v>
      </c>
    </row>
    <row r="4013" spans="1:14" x14ac:dyDescent="0.25">
      <c r="A4013">
        <v>56</v>
      </c>
      <c r="B4013">
        <v>70</v>
      </c>
      <c r="C4013" s="2" t="s">
        <v>4948</v>
      </c>
      <c r="E4013" t="s">
        <v>1437</v>
      </c>
      <c r="F4013" t="s">
        <v>10</v>
      </c>
      <c r="G4013" t="s">
        <v>1437</v>
      </c>
      <c r="H4013" t="s">
        <v>1491</v>
      </c>
      <c r="I4013" t="s">
        <v>82</v>
      </c>
      <c r="K4013" t="s">
        <v>5133</v>
      </c>
      <c r="L4013" t="s">
        <v>5133</v>
      </c>
    </row>
    <row r="4014" spans="1:14" x14ac:dyDescent="0.25">
      <c r="A4014">
        <v>56</v>
      </c>
      <c r="B4014">
        <v>71</v>
      </c>
      <c r="C4014" s="2" t="s">
        <v>4948</v>
      </c>
      <c r="E4014" t="s">
        <v>1437</v>
      </c>
      <c r="F4014" t="s">
        <v>10</v>
      </c>
      <c r="G4014" t="s">
        <v>1437</v>
      </c>
      <c r="H4014" t="s">
        <v>12</v>
      </c>
      <c r="I4014" t="s">
        <v>121</v>
      </c>
      <c r="K4014" t="s">
        <v>5133</v>
      </c>
      <c r="L4014" t="s">
        <v>5134</v>
      </c>
    </row>
    <row r="4015" spans="1:14" x14ac:dyDescent="0.25">
      <c r="A4015">
        <v>56</v>
      </c>
      <c r="B4015">
        <v>72</v>
      </c>
      <c r="C4015" s="2" t="s">
        <v>4948</v>
      </c>
      <c r="E4015" t="s">
        <v>1437</v>
      </c>
      <c r="F4015" t="s">
        <v>10</v>
      </c>
      <c r="G4015" t="s">
        <v>1437</v>
      </c>
      <c r="H4015" t="s">
        <v>19</v>
      </c>
      <c r="I4015" t="s">
        <v>20</v>
      </c>
      <c r="K4015" t="s">
        <v>5134</v>
      </c>
      <c r="L4015" t="s">
        <v>5135</v>
      </c>
    </row>
    <row r="4016" spans="1:14" x14ac:dyDescent="0.25">
      <c r="A4016">
        <v>56</v>
      </c>
      <c r="B4016">
        <v>73</v>
      </c>
      <c r="C4016" s="2" t="s">
        <v>4948</v>
      </c>
      <c r="E4016" t="s">
        <v>1437</v>
      </c>
      <c r="F4016" t="s">
        <v>10</v>
      </c>
      <c r="G4016" t="s">
        <v>1437</v>
      </c>
      <c r="H4016" t="s">
        <v>12</v>
      </c>
      <c r="I4016" t="s">
        <v>16</v>
      </c>
      <c r="K4016" t="s">
        <v>5135</v>
      </c>
      <c r="L4016" t="s">
        <v>5136</v>
      </c>
    </row>
    <row r="4017" spans="1:14" x14ac:dyDescent="0.25">
      <c r="A4017">
        <v>56</v>
      </c>
      <c r="B4017">
        <v>74</v>
      </c>
      <c r="C4017" s="2" t="s">
        <v>4948</v>
      </c>
      <c r="E4017" t="s">
        <v>1437</v>
      </c>
      <c r="F4017" t="s">
        <v>10</v>
      </c>
      <c r="G4017" t="s">
        <v>1437</v>
      </c>
      <c r="H4017" t="s">
        <v>19</v>
      </c>
      <c r="I4017" t="s">
        <v>75</v>
      </c>
      <c r="K4017" t="s">
        <v>5136</v>
      </c>
      <c r="L4017" t="s">
        <v>5137</v>
      </c>
    </row>
    <row r="4018" spans="1:14" x14ac:dyDescent="0.25">
      <c r="A4018">
        <v>56</v>
      </c>
      <c r="B4018">
        <v>75</v>
      </c>
      <c r="C4018" s="2" t="s">
        <v>4948</v>
      </c>
      <c r="E4018" t="s">
        <v>1437</v>
      </c>
      <c r="F4018" t="s">
        <v>10</v>
      </c>
      <c r="G4018" t="s">
        <v>1437</v>
      </c>
      <c r="H4018" t="s">
        <v>355</v>
      </c>
      <c r="I4018" t="s">
        <v>415</v>
      </c>
      <c r="K4018" t="s">
        <v>5137</v>
      </c>
      <c r="L4018" t="s">
        <v>5137</v>
      </c>
    </row>
    <row r="4019" spans="1:14" x14ac:dyDescent="0.25">
      <c r="A4019">
        <v>56</v>
      </c>
      <c r="B4019">
        <v>76</v>
      </c>
      <c r="C4019" s="2" t="s">
        <v>4948</v>
      </c>
      <c r="E4019" t="s">
        <v>1437</v>
      </c>
      <c r="F4019" t="s">
        <v>10</v>
      </c>
      <c r="G4019" t="s">
        <v>1437</v>
      </c>
      <c r="H4019" t="s">
        <v>19</v>
      </c>
      <c r="I4019" t="s">
        <v>75</v>
      </c>
      <c r="K4019" t="s">
        <v>5137</v>
      </c>
      <c r="L4019" t="s">
        <v>5138</v>
      </c>
    </row>
    <row r="4020" spans="1:14" x14ac:dyDescent="0.25">
      <c r="A4020">
        <v>56</v>
      </c>
      <c r="B4020">
        <v>77</v>
      </c>
      <c r="C4020" s="2" t="s">
        <v>4948</v>
      </c>
      <c r="E4020" t="s">
        <v>1437</v>
      </c>
      <c r="F4020" t="s">
        <v>10</v>
      </c>
      <c r="G4020" t="s">
        <v>1437</v>
      </c>
      <c r="H4020" t="s">
        <v>55</v>
      </c>
      <c r="I4020" t="s">
        <v>93</v>
      </c>
      <c r="J4020" t="s">
        <v>94</v>
      </c>
      <c r="K4020" t="s">
        <v>5138</v>
      </c>
      <c r="L4020" t="s">
        <v>5138</v>
      </c>
      <c r="N4020">
        <v>7</v>
      </c>
    </row>
    <row r="4021" spans="1:14" x14ac:dyDescent="0.25">
      <c r="A4021">
        <v>56</v>
      </c>
      <c r="B4021">
        <v>78</v>
      </c>
      <c r="C4021" s="2" t="s">
        <v>4948</v>
      </c>
      <c r="E4021" t="s">
        <v>1437</v>
      </c>
      <c r="F4021" t="s">
        <v>10</v>
      </c>
      <c r="G4021" t="s">
        <v>1437</v>
      </c>
      <c r="H4021" t="s">
        <v>19</v>
      </c>
      <c r="I4021" t="s">
        <v>75</v>
      </c>
      <c r="K4021" t="s">
        <v>5138</v>
      </c>
      <c r="L4021" t="s">
        <v>5139</v>
      </c>
    </row>
    <row r="4022" spans="1:14" x14ac:dyDescent="0.25">
      <c r="A4022">
        <v>56</v>
      </c>
      <c r="B4022">
        <v>79</v>
      </c>
      <c r="C4022" s="2" t="s">
        <v>4948</v>
      </c>
      <c r="E4022" t="s">
        <v>1437</v>
      </c>
      <c r="F4022" t="s">
        <v>10</v>
      </c>
      <c r="G4022" t="s">
        <v>1437</v>
      </c>
      <c r="H4022" t="s">
        <v>55</v>
      </c>
      <c r="I4022" t="s">
        <v>1903</v>
      </c>
      <c r="J4022" t="s">
        <v>82</v>
      </c>
      <c r="K4022" t="s">
        <v>5139</v>
      </c>
      <c r="L4022" t="s">
        <v>5140</v>
      </c>
      <c r="N4022">
        <v>6</v>
      </c>
    </row>
    <row r="4023" spans="1:14" x14ac:dyDescent="0.25">
      <c r="A4023">
        <v>56</v>
      </c>
      <c r="B4023">
        <v>80</v>
      </c>
      <c r="C4023" s="2" t="s">
        <v>4948</v>
      </c>
      <c r="E4023" t="s">
        <v>1437</v>
      </c>
      <c r="F4023" t="s">
        <v>10</v>
      </c>
      <c r="G4023" t="s">
        <v>1437</v>
      </c>
      <c r="H4023" t="s">
        <v>23</v>
      </c>
      <c r="I4023" t="s">
        <v>24</v>
      </c>
      <c r="K4023" t="s">
        <v>5141</v>
      </c>
      <c r="L4023" t="s">
        <v>1838</v>
      </c>
    </row>
    <row r="4024" spans="1:14" x14ac:dyDescent="0.25">
      <c r="A4024">
        <v>56</v>
      </c>
      <c r="B4024">
        <v>81</v>
      </c>
      <c r="C4024" s="2" t="s">
        <v>4948</v>
      </c>
      <c r="E4024" t="s">
        <v>1437</v>
      </c>
      <c r="F4024" t="s">
        <v>10</v>
      </c>
      <c r="G4024" t="s">
        <v>1437</v>
      </c>
      <c r="H4024" t="s">
        <v>26</v>
      </c>
      <c r="I4024" t="s">
        <v>10351</v>
      </c>
      <c r="K4024" t="s">
        <v>5142</v>
      </c>
      <c r="L4024" t="s">
        <v>5143</v>
      </c>
    </row>
    <row r="4025" spans="1:14" x14ac:dyDescent="0.25">
      <c r="A4025">
        <v>56</v>
      </c>
      <c r="B4025">
        <v>82</v>
      </c>
      <c r="C4025" s="2" t="s">
        <v>4948</v>
      </c>
      <c r="E4025" t="s">
        <v>1437</v>
      </c>
      <c r="F4025" t="s">
        <v>10</v>
      </c>
      <c r="G4025" t="s">
        <v>1437</v>
      </c>
      <c r="H4025" t="s">
        <v>12</v>
      </c>
      <c r="I4025" t="s">
        <v>121</v>
      </c>
      <c r="K4025" t="s">
        <v>5144</v>
      </c>
      <c r="L4025" t="s">
        <v>5145</v>
      </c>
    </row>
    <row r="4026" spans="1:14" x14ac:dyDescent="0.25">
      <c r="A4026">
        <v>56</v>
      </c>
      <c r="B4026">
        <v>83</v>
      </c>
      <c r="C4026" s="2" t="s">
        <v>4948</v>
      </c>
      <c r="E4026" t="s">
        <v>1437</v>
      </c>
      <c r="F4026" t="s">
        <v>10</v>
      </c>
      <c r="G4026" t="s">
        <v>1437</v>
      </c>
      <c r="H4026" t="s">
        <v>19</v>
      </c>
      <c r="I4026" t="s">
        <v>20</v>
      </c>
      <c r="K4026" t="s">
        <v>5145</v>
      </c>
      <c r="L4026" t="s">
        <v>5146</v>
      </c>
    </row>
    <row r="4027" spans="1:14" x14ac:dyDescent="0.25">
      <c r="A4027">
        <v>56</v>
      </c>
      <c r="B4027">
        <v>84</v>
      </c>
      <c r="C4027" s="2" t="s">
        <v>4948</v>
      </c>
      <c r="E4027" t="s">
        <v>1437</v>
      </c>
      <c r="F4027" t="s">
        <v>10</v>
      </c>
      <c r="G4027" t="s">
        <v>1437</v>
      </c>
      <c r="H4027" t="s">
        <v>12</v>
      </c>
      <c r="I4027" t="s">
        <v>16</v>
      </c>
      <c r="K4027" t="s">
        <v>5147</v>
      </c>
      <c r="L4027" t="s">
        <v>5148</v>
      </c>
    </row>
    <row r="4028" spans="1:14" x14ac:dyDescent="0.25">
      <c r="A4028">
        <v>56</v>
      </c>
      <c r="B4028">
        <v>85</v>
      </c>
      <c r="C4028" s="2" t="s">
        <v>4948</v>
      </c>
      <c r="E4028" t="s">
        <v>1437</v>
      </c>
      <c r="F4028" t="s">
        <v>10</v>
      </c>
      <c r="G4028" t="s">
        <v>1437</v>
      </c>
      <c r="H4028" t="s">
        <v>19</v>
      </c>
      <c r="I4028" t="s">
        <v>103</v>
      </c>
      <c r="K4028" t="s">
        <v>5148</v>
      </c>
      <c r="L4028" t="s">
        <v>5149</v>
      </c>
    </row>
    <row r="4029" spans="1:14" x14ac:dyDescent="0.25">
      <c r="A4029">
        <v>56</v>
      </c>
      <c r="B4029">
        <v>86</v>
      </c>
      <c r="C4029" s="2" t="s">
        <v>4948</v>
      </c>
      <c r="E4029" t="s">
        <v>1437</v>
      </c>
      <c r="F4029" t="s">
        <v>10</v>
      </c>
      <c r="G4029" t="s">
        <v>1437</v>
      </c>
      <c r="H4029" t="s">
        <v>55</v>
      </c>
      <c r="I4029" t="s">
        <v>259</v>
      </c>
      <c r="J4029" t="s">
        <v>82</v>
      </c>
      <c r="K4029" t="s">
        <v>5149</v>
      </c>
      <c r="L4029" t="s">
        <v>5150</v>
      </c>
      <c r="N4029">
        <v>6</v>
      </c>
    </row>
    <row r="4030" spans="1:14" x14ac:dyDescent="0.25">
      <c r="A4030">
        <v>56</v>
      </c>
      <c r="B4030">
        <v>87</v>
      </c>
      <c r="C4030" s="2" t="s">
        <v>4948</v>
      </c>
      <c r="E4030" t="s">
        <v>1437</v>
      </c>
      <c r="F4030" t="s">
        <v>10</v>
      </c>
      <c r="G4030" t="s">
        <v>1437</v>
      </c>
      <c r="H4030" t="s">
        <v>23</v>
      </c>
      <c r="I4030" t="s">
        <v>24</v>
      </c>
      <c r="K4030" t="s">
        <v>5150</v>
      </c>
      <c r="L4030" t="s">
        <v>5151</v>
      </c>
    </row>
    <row r="4031" spans="1:14" x14ac:dyDescent="0.25">
      <c r="A4031">
        <v>56</v>
      </c>
      <c r="B4031">
        <v>88</v>
      </c>
      <c r="C4031" s="2" t="s">
        <v>4948</v>
      </c>
      <c r="E4031" t="s">
        <v>1437</v>
      </c>
      <c r="F4031" t="s">
        <v>10</v>
      </c>
      <c r="G4031" t="s">
        <v>1437</v>
      </c>
      <c r="H4031" t="s">
        <v>26</v>
      </c>
      <c r="I4031" t="s">
        <v>10351</v>
      </c>
      <c r="K4031" t="s">
        <v>5152</v>
      </c>
      <c r="L4031" t="s">
        <v>5153</v>
      </c>
    </row>
    <row r="4032" spans="1:14" x14ac:dyDescent="0.25">
      <c r="A4032">
        <v>56</v>
      </c>
      <c r="B4032">
        <v>89</v>
      </c>
      <c r="C4032" s="2" t="s">
        <v>4948</v>
      </c>
      <c r="E4032" t="s">
        <v>1437</v>
      </c>
      <c r="F4032" t="s">
        <v>10</v>
      </c>
      <c r="G4032" t="s">
        <v>1437</v>
      </c>
      <c r="H4032" t="s">
        <v>12</v>
      </c>
      <c r="I4032" t="s">
        <v>121</v>
      </c>
      <c r="K4032" t="s">
        <v>5153</v>
      </c>
      <c r="L4032" t="s">
        <v>5154</v>
      </c>
    </row>
    <row r="4033" spans="1:14" x14ac:dyDescent="0.25">
      <c r="A4033">
        <v>56</v>
      </c>
      <c r="B4033">
        <v>90</v>
      </c>
      <c r="C4033" s="2" t="s">
        <v>4948</v>
      </c>
      <c r="E4033" t="s">
        <v>1437</v>
      </c>
      <c r="F4033" t="s">
        <v>10</v>
      </c>
      <c r="G4033" t="s">
        <v>1437</v>
      </c>
      <c r="H4033" t="s">
        <v>26</v>
      </c>
      <c r="I4033" t="s">
        <v>10351</v>
      </c>
      <c r="K4033" t="s">
        <v>5155</v>
      </c>
      <c r="L4033" t="s">
        <v>5156</v>
      </c>
    </row>
    <row r="4034" spans="1:14" x14ac:dyDescent="0.25">
      <c r="A4034">
        <v>56</v>
      </c>
      <c r="B4034">
        <v>91</v>
      </c>
      <c r="C4034" s="2" t="s">
        <v>4948</v>
      </c>
      <c r="E4034" t="s">
        <v>1437</v>
      </c>
      <c r="F4034" t="s">
        <v>10</v>
      </c>
      <c r="G4034" t="s">
        <v>1437</v>
      </c>
      <c r="H4034" t="s">
        <v>12</v>
      </c>
      <c r="I4034" t="s">
        <v>116</v>
      </c>
      <c r="K4034" t="s">
        <v>5156</v>
      </c>
      <c r="L4034" t="s">
        <v>5157</v>
      </c>
    </row>
    <row r="4035" spans="1:14" x14ac:dyDescent="0.25">
      <c r="A4035">
        <v>56</v>
      </c>
      <c r="B4035">
        <v>92</v>
      </c>
      <c r="C4035" s="2" t="s">
        <v>4948</v>
      </c>
      <c r="E4035" t="s">
        <v>1437</v>
      </c>
      <c r="F4035" t="s">
        <v>10</v>
      </c>
      <c r="G4035" t="s">
        <v>1437</v>
      </c>
      <c r="H4035" t="s">
        <v>12</v>
      </c>
      <c r="I4035" t="s">
        <v>121</v>
      </c>
      <c r="K4035" t="s">
        <v>5157</v>
      </c>
      <c r="L4035" t="s">
        <v>5158</v>
      </c>
    </row>
    <row r="4036" spans="1:14" x14ac:dyDescent="0.25">
      <c r="A4036">
        <v>56</v>
      </c>
      <c r="B4036">
        <v>93</v>
      </c>
      <c r="C4036" s="2" t="s">
        <v>4948</v>
      </c>
      <c r="E4036" t="s">
        <v>1437</v>
      </c>
      <c r="F4036" t="s">
        <v>10</v>
      </c>
      <c r="G4036" t="s">
        <v>1437</v>
      </c>
      <c r="H4036" t="s">
        <v>12</v>
      </c>
      <c r="I4036" t="s">
        <v>16</v>
      </c>
      <c r="K4036" t="s">
        <v>5158</v>
      </c>
      <c r="L4036" t="s">
        <v>5159</v>
      </c>
    </row>
    <row r="4037" spans="1:14" x14ac:dyDescent="0.25">
      <c r="A4037">
        <v>56</v>
      </c>
      <c r="B4037">
        <v>94</v>
      </c>
      <c r="C4037" s="2" t="s">
        <v>4948</v>
      </c>
      <c r="E4037" t="s">
        <v>1437</v>
      </c>
      <c r="F4037" t="s">
        <v>10</v>
      </c>
      <c r="G4037" t="s">
        <v>1437</v>
      </c>
      <c r="H4037" t="s">
        <v>19</v>
      </c>
      <c r="I4037" t="s">
        <v>20</v>
      </c>
      <c r="K4037" t="s">
        <v>5159</v>
      </c>
      <c r="L4037" t="s">
        <v>5160</v>
      </c>
    </row>
    <row r="4038" spans="1:14" x14ac:dyDescent="0.25">
      <c r="A4038">
        <v>56</v>
      </c>
      <c r="B4038">
        <v>95</v>
      </c>
      <c r="C4038" s="2" t="s">
        <v>4948</v>
      </c>
      <c r="E4038" t="s">
        <v>1437</v>
      </c>
      <c r="F4038" t="s">
        <v>10</v>
      </c>
      <c r="G4038" t="s">
        <v>1437</v>
      </c>
      <c r="H4038" t="s">
        <v>12</v>
      </c>
      <c r="I4038" t="s">
        <v>16</v>
      </c>
      <c r="K4038" t="s">
        <v>5160</v>
      </c>
      <c r="L4038" t="s">
        <v>5161</v>
      </c>
    </row>
    <row r="4039" spans="1:14" x14ac:dyDescent="0.25">
      <c r="A4039">
        <v>56</v>
      </c>
      <c r="B4039">
        <v>96</v>
      </c>
      <c r="C4039" s="2" t="s">
        <v>4948</v>
      </c>
      <c r="E4039" t="s">
        <v>1437</v>
      </c>
      <c r="F4039" t="s">
        <v>10</v>
      </c>
      <c r="G4039" t="s">
        <v>1437</v>
      </c>
      <c r="H4039" t="s">
        <v>26</v>
      </c>
      <c r="I4039" t="s">
        <v>10351</v>
      </c>
      <c r="K4039" t="s">
        <v>5162</v>
      </c>
      <c r="L4039" t="s">
        <v>5163</v>
      </c>
    </row>
    <row r="4040" spans="1:14" x14ac:dyDescent="0.25">
      <c r="A4040">
        <v>56</v>
      </c>
      <c r="B4040">
        <v>97</v>
      </c>
      <c r="C4040" s="2" t="s">
        <v>4948</v>
      </c>
      <c r="E4040" t="s">
        <v>1437</v>
      </c>
      <c r="F4040" t="s">
        <v>10</v>
      </c>
      <c r="G4040" t="s">
        <v>1437</v>
      </c>
      <c r="H4040" t="s">
        <v>12</v>
      </c>
      <c r="I4040" t="s">
        <v>121</v>
      </c>
      <c r="K4040" t="s">
        <v>5163</v>
      </c>
      <c r="L4040" t="s">
        <v>5164</v>
      </c>
    </row>
    <row r="4041" spans="1:14" x14ac:dyDescent="0.25">
      <c r="A4041">
        <v>56</v>
      </c>
      <c r="B4041">
        <v>98</v>
      </c>
      <c r="C4041" s="2" t="s">
        <v>4948</v>
      </c>
      <c r="E4041" t="s">
        <v>1437</v>
      </c>
      <c r="F4041" t="s">
        <v>10</v>
      </c>
      <c r="G4041" t="s">
        <v>1437</v>
      </c>
      <c r="H4041" t="s">
        <v>12</v>
      </c>
      <c r="I4041" t="s">
        <v>16</v>
      </c>
      <c r="K4041" t="s">
        <v>5164</v>
      </c>
      <c r="L4041" t="s">
        <v>5165</v>
      </c>
    </row>
    <row r="4042" spans="1:14" x14ac:dyDescent="0.25">
      <c r="A4042">
        <v>56</v>
      </c>
      <c r="B4042">
        <v>99</v>
      </c>
      <c r="C4042" s="2" t="s">
        <v>4948</v>
      </c>
      <c r="E4042" t="s">
        <v>1437</v>
      </c>
      <c r="F4042" t="s">
        <v>10</v>
      </c>
      <c r="G4042" t="s">
        <v>1437</v>
      </c>
      <c r="H4042" t="s">
        <v>19</v>
      </c>
      <c r="I4042" t="s">
        <v>103</v>
      </c>
      <c r="K4042" t="s">
        <v>5165</v>
      </c>
      <c r="L4042" t="s">
        <v>5166</v>
      </c>
    </row>
    <row r="4043" spans="1:14" x14ac:dyDescent="0.25">
      <c r="A4043">
        <v>56</v>
      </c>
      <c r="B4043">
        <v>100</v>
      </c>
      <c r="C4043" s="2" t="s">
        <v>4948</v>
      </c>
      <c r="E4043" t="s">
        <v>1437</v>
      </c>
      <c r="F4043" t="s">
        <v>10</v>
      </c>
      <c r="G4043" t="s">
        <v>1437</v>
      </c>
      <c r="H4043" t="s">
        <v>35</v>
      </c>
      <c r="I4043" t="s">
        <v>164</v>
      </c>
      <c r="K4043" t="s">
        <v>5166</v>
      </c>
      <c r="L4043" t="s">
        <v>5167</v>
      </c>
    </row>
    <row r="4044" spans="1:14" x14ac:dyDescent="0.25">
      <c r="A4044">
        <v>56</v>
      </c>
      <c r="B4044">
        <v>101</v>
      </c>
      <c r="C4044" s="2" t="s">
        <v>4948</v>
      </c>
      <c r="E4044" t="s">
        <v>1437</v>
      </c>
      <c r="F4044" t="s">
        <v>10</v>
      </c>
      <c r="G4044" t="s">
        <v>1437</v>
      </c>
      <c r="H4044" t="s">
        <v>165</v>
      </c>
      <c r="I4044" t="s">
        <v>731</v>
      </c>
      <c r="K4044" t="s">
        <v>5167</v>
      </c>
      <c r="L4044" t="s">
        <v>5168</v>
      </c>
    </row>
    <row r="4045" spans="1:14" x14ac:dyDescent="0.25">
      <c r="A4045">
        <v>56</v>
      </c>
      <c r="B4045">
        <v>102</v>
      </c>
      <c r="C4045" s="2" t="s">
        <v>4948</v>
      </c>
      <c r="E4045" t="s">
        <v>1437</v>
      </c>
      <c r="F4045" t="s">
        <v>10</v>
      </c>
      <c r="G4045" t="s">
        <v>1437</v>
      </c>
      <c r="H4045" t="s">
        <v>26</v>
      </c>
      <c r="I4045" t="s">
        <v>10351</v>
      </c>
      <c r="K4045" t="s">
        <v>5169</v>
      </c>
      <c r="L4045" t="s">
        <v>5170</v>
      </c>
    </row>
    <row r="4046" spans="1:14" x14ac:dyDescent="0.25">
      <c r="A4046">
        <v>56</v>
      </c>
      <c r="B4046">
        <v>103</v>
      </c>
      <c r="C4046" s="2" t="s">
        <v>4948</v>
      </c>
      <c r="E4046" t="s">
        <v>1437</v>
      </c>
      <c r="F4046" t="s">
        <v>10</v>
      </c>
      <c r="G4046" t="s">
        <v>1437</v>
      </c>
      <c r="H4046" t="s">
        <v>12</v>
      </c>
      <c r="I4046" t="s">
        <v>121</v>
      </c>
      <c r="K4046" t="s">
        <v>5171</v>
      </c>
      <c r="L4046" t="s">
        <v>5172</v>
      </c>
    </row>
    <row r="4047" spans="1:14" x14ac:dyDescent="0.25">
      <c r="A4047">
        <v>56</v>
      </c>
      <c r="B4047">
        <v>104</v>
      </c>
      <c r="C4047" s="2" t="s">
        <v>4948</v>
      </c>
      <c r="E4047" t="s">
        <v>1437</v>
      </c>
      <c r="F4047" t="s">
        <v>10</v>
      </c>
      <c r="G4047" t="s">
        <v>1437</v>
      </c>
      <c r="H4047" t="s">
        <v>19</v>
      </c>
      <c r="I4047" t="s">
        <v>20</v>
      </c>
      <c r="K4047" t="s">
        <v>5172</v>
      </c>
      <c r="L4047" t="s">
        <v>5173</v>
      </c>
    </row>
    <row r="4048" spans="1:14" x14ac:dyDescent="0.25">
      <c r="A4048">
        <v>56</v>
      </c>
      <c r="B4048">
        <v>105</v>
      </c>
      <c r="C4048" s="2" t="s">
        <v>4948</v>
      </c>
      <c r="E4048" t="s">
        <v>1437</v>
      </c>
      <c r="F4048" t="s">
        <v>10</v>
      </c>
      <c r="G4048" t="s">
        <v>1437</v>
      </c>
      <c r="H4048" t="s">
        <v>55</v>
      </c>
      <c r="I4048" t="s">
        <v>259</v>
      </c>
      <c r="J4048" t="s">
        <v>82</v>
      </c>
      <c r="K4048" t="s">
        <v>5173</v>
      </c>
      <c r="L4048" t="s">
        <v>5174</v>
      </c>
      <c r="N4048">
        <v>6</v>
      </c>
    </row>
    <row r="4049" spans="1:14" x14ac:dyDescent="0.25">
      <c r="A4049">
        <v>56</v>
      </c>
      <c r="B4049">
        <v>106</v>
      </c>
      <c r="C4049" s="2" t="s">
        <v>4948</v>
      </c>
      <c r="E4049" t="s">
        <v>1437</v>
      </c>
      <c r="F4049" t="s">
        <v>10</v>
      </c>
      <c r="G4049" t="s">
        <v>1437</v>
      </c>
      <c r="H4049" t="s">
        <v>19</v>
      </c>
      <c r="I4049" t="s">
        <v>20</v>
      </c>
      <c r="K4049" t="s">
        <v>5174</v>
      </c>
      <c r="L4049" t="s">
        <v>5175</v>
      </c>
    </row>
    <row r="4050" spans="1:14" x14ac:dyDescent="0.25">
      <c r="A4050">
        <v>56</v>
      </c>
      <c r="B4050">
        <v>107</v>
      </c>
      <c r="C4050" s="2" t="s">
        <v>4948</v>
      </c>
      <c r="E4050" t="s">
        <v>1437</v>
      </c>
      <c r="F4050" t="s">
        <v>10</v>
      </c>
      <c r="G4050" t="s">
        <v>1437</v>
      </c>
      <c r="H4050" t="s">
        <v>26</v>
      </c>
      <c r="I4050" t="s">
        <v>10351</v>
      </c>
      <c r="K4050" t="s">
        <v>5176</v>
      </c>
      <c r="L4050" t="s">
        <v>5177</v>
      </c>
    </row>
    <row r="4051" spans="1:14" x14ac:dyDescent="0.25">
      <c r="A4051">
        <v>56</v>
      </c>
      <c r="B4051">
        <v>108</v>
      </c>
      <c r="C4051" s="2" t="s">
        <v>4948</v>
      </c>
      <c r="E4051" t="s">
        <v>1437</v>
      </c>
      <c r="F4051" t="s">
        <v>10</v>
      </c>
      <c r="G4051" t="s">
        <v>1437</v>
      </c>
      <c r="H4051" t="s">
        <v>12</v>
      </c>
      <c r="I4051" t="s">
        <v>16</v>
      </c>
      <c r="K4051" t="s">
        <v>5178</v>
      </c>
      <c r="L4051" t="s">
        <v>5179</v>
      </c>
    </row>
    <row r="4052" spans="1:14" x14ac:dyDescent="0.25">
      <c r="A4052">
        <v>56</v>
      </c>
      <c r="B4052">
        <v>109</v>
      </c>
      <c r="C4052" s="2" t="s">
        <v>4948</v>
      </c>
      <c r="E4052" t="s">
        <v>1437</v>
      </c>
      <c r="F4052" t="s">
        <v>10</v>
      </c>
      <c r="G4052" t="s">
        <v>1437</v>
      </c>
      <c r="H4052" t="s">
        <v>19</v>
      </c>
      <c r="I4052" t="s">
        <v>75</v>
      </c>
      <c r="K4052" t="s">
        <v>5179</v>
      </c>
      <c r="L4052" t="s">
        <v>5180</v>
      </c>
    </row>
    <row r="4053" spans="1:14" x14ac:dyDescent="0.25">
      <c r="A4053">
        <v>56</v>
      </c>
      <c r="B4053">
        <v>110</v>
      </c>
      <c r="C4053" s="2" t="s">
        <v>4948</v>
      </c>
      <c r="E4053" t="s">
        <v>1437</v>
      </c>
      <c r="F4053" t="s">
        <v>10</v>
      </c>
      <c r="G4053" t="s">
        <v>1437</v>
      </c>
      <c r="H4053" t="s">
        <v>55</v>
      </c>
      <c r="I4053" t="s">
        <v>93</v>
      </c>
      <c r="J4053" t="s">
        <v>82</v>
      </c>
      <c r="K4053" t="s">
        <v>5180</v>
      </c>
      <c r="L4053" t="s">
        <v>5180</v>
      </c>
      <c r="N4053">
        <v>7</v>
      </c>
    </row>
    <row r="4054" spans="1:14" x14ac:dyDescent="0.25">
      <c r="A4054">
        <v>56</v>
      </c>
      <c r="B4054">
        <v>111</v>
      </c>
      <c r="C4054" s="2" t="s">
        <v>4948</v>
      </c>
      <c r="E4054" t="s">
        <v>1437</v>
      </c>
      <c r="F4054" t="s">
        <v>10</v>
      </c>
      <c r="G4054" t="s">
        <v>1437</v>
      </c>
      <c r="H4054" t="s">
        <v>19</v>
      </c>
      <c r="I4054" t="s">
        <v>75</v>
      </c>
      <c r="K4054" t="s">
        <v>5180</v>
      </c>
      <c r="L4054" t="s">
        <v>5181</v>
      </c>
    </row>
    <row r="4055" spans="1:14" x14ac:dyDescent="0.25">
      <c r="A4055">
        <v>56</v>
      </c>
      <c r="B4055">
        <v>112</v>
      </c>
      <c r="C4055" s="2" t="s">
        <v>4948</v>
      </c>
      <c r="E4055" t="s">
        <v>1437</v>
      </c>
      <c r="F4055" t="s">
        <v>10</v>
      </c>
      <c r="G4055" t="s">
        <v>1437</v>
      </c>
      <c r="H4055" t="s">
        <v>355</v>
      </c>
      <c r="I4055" t="s">
        <v>904</v>
      </c>
      <c r="K4055" t="s">
        <v>5181</v>
      </c>
      <c r="L4055" t="s">
        <v>5181</v>
      </c>
    </row>
    <row r="4056" spans="1:14" x14ac:dyDescent="0.25">
      <c r="A4056">
        <v>56</v>
      </c>
      <c r="B4056">
        <v>113</v>
      </c>
      <c r="C4056" s="2" t="s">
        <v>4948</v>
      </c>
      <c r="E4056" t="s">
        <v>1437</v>
      </c>
      <c r="F4056" t="s">
        <v>10</v>
      </c>
      <c r="G4056" t="s">
        <v>1437</v>
      </c>
      <c r="H4056" t="s">
        <v>19</v>
      </c>
      <c r="I4056" t="s">
        <v>75</v>
      </c>
      <c r="K4056" t="s">
        <v>5181</v>
      </c>
      <c r="L4056" t="s">
        <v>5182</v>
      </c>
    </row>
    <row r="4057" spans="1:14" x14ac:dyDescent="0.25">
      <c r="A4057">
        <v>56</v>
      </c>
      <c r="B4057">
        <v>114</v>
      </c>
      <c r="C4057" s="2" t="s">
        <v>4948</v>
      </c>
      <c r="E4057" t="s">
        <v>1437</v>
      </c>
      <c r="F4057" t="s">
        <v>10</v>
      </c>
      <c r="G4057" t="s">
        <v>1437</v>
      </c>
      <c r="H4057" t="s">
        <v>19</v>
      </c>
      <c r="I4057" t="s">
        <v>157</v>
      </c>
      <c r="K4057" t="s">
        <v>5182</v>
      </c>
      <c r="L4057" t="s">
        <v>5183</v>
      </c>
    </row>
    <row r="4058" spans="1:14" x14ac:dyDescent="0.25">
      <c r="A4058">
        <v>56</v>
      </c>
      <c r="B4058">
        <v>115</v>
      </c>
      <c r="C4058" s="2" t="s">
        <v>4948</v>
      </c>
      <c r="E4058" t="s">
        <v>1437</v>
      </c>
      <c r="F4058" t="s">
        <v>10</v>
      </c>
      <c r="G4058" t="s">
        <v>1437</v>
      </c>
      <c r="H4058" t="s">
        <v>35</v>
      </c>
      <c r="I4058" t="s">
        <v>36</v>
      </c>
      <c r="K4058" t="s">
        <v>5183</v>
      </c>
      <c r="L4058" t="s">
        <v>5184</v>
      </c>
    </row>
    <row r="4059" spans="1:14" x14ac:dyDescent="0.25">
      <c r="A4059">
        <v>56</v>
      </c>
      <c r="B4059">
        <v>116</v>
      </c>
      <c r="C4059" s="2" t="s">
        <v>4948</v>
      </c>
      <c r="E4059" t="s">
        <v>1437</v>
      </c>
      <c r="F4059" t="s">
        <v>10</v>
      </c>
      <c r="G4059" t="s">
        <v>1437</v>
      </c>
      <c r="H4059" t="s">
        <v>35</v>
      </c>
      <c r="I4059" t="s">
        <v>126</v>
      </c>
      <c r="K4059" t="s">
        <v>5184</v>
      </c>
      <c r="L4059" t="s">
        <v>5184</v>
      </c>
    </row>
    <row r="4060" spans="1:14" x14ac:dyDescent="0.25">
      <c r="A4060">
        <v>56</v>
      </c>
      <c r="B4060">
        <v>117</v>
      </c>
      <c r="C4060" s="2" t="s">
        <v>4948</v>
      </c>
      <c r="E4060" t="s">
        <v>1437</v>
      </c>
      <c r="F4060" t="s">
        <v>10</v>
      </c>
      <c r="G4060" t="s">
        <v>1437</v>
      </c>
      <c r="H4060" t="s">
        <v>55</v>
      </c>
      <c r="I4060" t="s">
        <v>206</v>
      </c>
      <c r="J4060" t="s">
        <v>82</v>
      </c>
      <c r="K4060" t="s">
        <v>5184</v>
      </c>
      <c r="L4060" t="s">
        <v>5185</v>
      </c>
      <c r="N4060">
        <v>6</v>
      </c>
    </row>
    <row r="4061" spans="1:14" x14ac:dyDescent="0.25">
      <c r="A4061">
        <v>56</v>
      </c>
      <c r="B4061">
        <v>118</v>
      </c>
      <c r="C4061" s="2" t="s">
        <v>4948</v>
      </c>
      <c r="E4061" t="s">
        <v>1437</v>
      </c>
      <c r="F4061" t="s">
        <v>10</v>
      </c>
      <c r="G4061" t="s">
        <v>1437</v>
      </c>
      <c r="H4061" t="s">
        <v>165</v>
      </c>
      <c r="I4061" t="s">
        <v>731</v>
      </c>
      <c r="K4061" t="s">
        <v>5185</v>
      </c>
      <c r="L4061" t="s">
        <v>5186</v>
      </c>
    </row>
    <row r="4062" spans="1:14" x14ac:dyDescent="0.25">
      <c r="A4062">
        <v>56</v>
      </c>
      <c r="B4062">
        <v>119</v>
      </c>
      <c r="C4062" s="2" t="s">
        <v>4948</v>
      </c>
      <c r="E4062" t="s">
        <v>1437</v>
      </c>
      <c r="F4062" t="s">
        <v>10</v>
      </c>
      <c r="G4062" t="s">
        <v>1437</v>
      </c>
      <c r="H4062" t="s">
        <v>26</v>
      </c>
      <c r="I4062" t="s">
        <v>10351</v>
      </c>
      <c r="K4062" t="s">
        <v>5187</v>
      </c>
      <c r="L4062" t="s">
        <v>5188</v>
      </c>
    </row>
    <row r="4063" spans="1:14" x14ac:dyDescent="0.25">
      <c r="A4063">
        <v>56</v>
      </c>
      <c r="B4063">
        <v>120</v>
      </c>
      <c r="C4063" s="2" t="s">
        <v>4948</v>
      </c>
      <c r="E4063" t="s">
        <v>1437</v>
      </c>
      <c r="F4063" t="s">
        <v>10</v>
      </c>
      <c r="G4063" t="s">
        <v>1437</v>
      </c>
      <c r="H4063" t="s">
        <v>12</v>
      </c>
      <c r="I4063" t="s">
        <v>121</v>
      </c>
      <c r="K4063" t="s">
        <v>5188</v>
      </c>
      <c r="L4063" t="s">
        <v>5189</v>
      </c>
    </row>
    <row r="4064" spans="1:14" x14ac:dyDescent="0.25">
      <c r="A4064">
        <v>56</v>
      </c>
      <c r="B4064">
        <v>121</v>
      </c>
      <c r="C4064" s="2" t="s">
        <v>4948</v>
      </c>
      <c r="E4064" t="s">
        <v>1437</v>
      </c>
      <c r="F4064" t="s">
        <v>10</v>
      </c>
      <c r="G4064" t="s">
        <v>1437</v>
      </c>
      <c r="H4064" t="s">
        <v>19</v>
      </c>
      <c r="I4064" t="s">
        <v>20</v>
      </c>
      <c r="K4064" t="s">
        <v>5189</v>
      </c>
      <c r="L4064" t="s">
        <v>5190</v>
      </c>
    </row>
    <row r="4065" spans="1:14" x14ac:dyDescent="0.25">
      <c r="A4065">
        <v>56</v>
      </c>
      <c r="B4065">
        <v>122</v>
      </c>
      <c r="C4065" s="2" t="s">
        <v>4948</v>
      </c>
      <c r="E4065" t="s">
        <v>1437</v>
      </c>
      <c r="F4065" t="s">
        <v>10</v>
      </c>
      <c r="G4065" t="s">
        <v>1437</v>
      </c>
      <c r="H4065" t="s">
        <v>12</v>
      </c>
      <c r="I4065" t="s">
        <v>16</v>
      </c>
      <c r="K4065" t="s">
        <v>5190</v>
      </c>
      <c r="L4065" t="s">
        <v>5191</v>
      </c>
    </row>
    <row r="4066" spans="1:14" x14ac:dyDescent="0.25">
      <c r="A4066">
        <v>56</v>
      </c>
      <c r="B4066">
        <v>123</v>
      </c>
      <c r="C4066" s="2" t="s">
        <v>4948</v>
      </c>
      <c r="E4066" t="s">
        <v>1437</v>
      </c>
      <c r="F4066" t="s">
        <v>10</v>
      </c>
      <c r="G4066" t="s">
        <v>1437</v>
      </c>
      <c r="H4066" t="s">
        <v>19</v>
      </c>
      <c r="I4066" t="s">
        <v>103</v>
      </c>
      <c r="K4066" t="s">
        <v>5191</v>
      </c>
      <c r="L4066" t="s">
        <v>5191</v>
      </c>
    </row>
    <row r="4067" spans="1:14" x14ac:dyDescent="0.25">
      <c r="A4067">
        <v>56</v>
      </c>
      <c r="B4067">
        <v>124</v>
      </c>
      <c r="C4067" s="2" t="s">
        <v>4948</v>
      </c>
      <c r="E4067" t="s">
        <v>1437</v>
      </c>
      <c r="F4067" t="s">
        <v>10</v>
      </c>
      <c r="G4067" t="s">
        <v>1437</v>
      </c>
      <c r="H4067" t="s">
        <v>55</v>
      </c>
      <c r="I4067" t="s">
        <v>5192</v>
      </c>
      <c r="J4067" t="s">
        <v>82</v>
      </c>
      <c r="K4067" t="s">
        <v>5191</v>
      </c>
      <c r="L4067" t="s">
        <v>5193</v>
      </c>
      <c r="N4067">
        <v>6</v>
      </c>
    </row>
    <row r="4068" spans="1:14" x14ac:dyDescent="0.25">
      <c r="A4068">
        <v>56</v>
      </c>
      <c r="B4068">
        <v>125</v>
      </c>
      <c r="C4068" s="2" t="s">
        <v>4948</v>
      </c>
      <c r="E4068" t="s">
        <v>1437</v>
      </c>
      <c r="F4068" t="s">
        <v>10</v>
      </c>
      <c r="G4068" t="s">
        <v>1437</v>
      </c>
      <c r="H4068" t="s">
        <v>23</v>
      </c>
      <c r="I4068" t="s">
        <v>341</v>
      </c>
      <c r="K4068" t="s">
        <v>5193</v>
      </c>
      <c r="L4068" t="s">
        <v>5194</v>
      </c>
    </row>
    <row r="4069" spans="1:14" x14ac:dyDescent="0.25">
      <c r="A4069">
        <v>56</v>
      </c>
      <c r="B4069">
        <v>126</v>
      </c>
      <c r="C4069" s="2" t="s">
        <v>4948</v>
      </c>
      <c r="E4069" t="s">
        <v>1437</v>
      </c>
      <c r="F4069" t="s">
        <v>10</v>
      </c>
      <c r="G4069" t="s">
        <v>1437</v>
      </c>
      <c r="H4069" t="s">
        <v>26</v>
      </c>
      <c r="I4069" t="s">
        <v>10351</v>
      </c>
      <c r="K4069" t="s">
        <v>5195</v>
      </c>
      <c r="L4069" t="s">
        <v>5196</v>
      </c>
    </row>
    <row r="4070" spans="1:14" x14ac:dyDescent="0.25">
      <c r="A4070">
        <v>56</v>
      </c>
      <c r="B4070">
        <v>127</v>
      </c>
      <c r="C4070" s="2" t="s">
        <v>4948</v>
      </c>
      <c r="E4070" t="s">
        <v>1437</v>
      </c>
      <c r="F4070" t="s">
        <v>10</v>
      </c>
      <c r="G4070" t="s">
        <v>1437</v>
      </c>
      <c r="H4070" t="s">
        <v>12</v>
      </c>
      <c r="I4070" t="s">
        <v>16</v>
      </c>
      <c r="K4070" t="s">
        <v>5196</v>
      </c>
      <c r="L4070" t="s">
        <v>5197</v>
      </c>
    </row>
    <row r="4071" spans="1:14" x14ac:dyDescent="0.25">
      <c r="A4071">
        <v>56</v>
      </c>
      <c r="B4071">
        <v>128</v>
      </c>
      <c r="C4071" s="2" t="s">
        <v>4948</v>
      </c>
      <c r="E4071" t="s">
        <v>1437</v>
      </c>
      <c r="F4071" t="s">
        <v>10</v>
      </c>
      <c r="G4071" t="s">
        <v>1437</v>
      </c>
      <c r="H4071" t="s">
        <v>19</v>
      </c>
      <c r="I4071" t="s">
        <v>20</v>
      </c>
      <c r="K4071" t="s">
        <v>5197</v>
      </c>
      <c r="L4071" t="s">
        <v>5198</v>
      </c>
    </row>
    <row r="4072" spans="1:14" x14ac:dyDescent="0.25">
      <c r="A4072">
        <v>56</v>
      </c>
      <c r="B4072">
        <v>129</v>
      </c>
      <c r="C4072" s="2" t="s">
        <v>4948</v>
      </c>
      <c r="E4072" t="s">
        <v>1437</v>
      </c>
      <c r="F4072" t="s">
        <v>10</v>
      </c>
      <c r="G4072" t="s">
        <v>1437</v>
      </c>
      <c r="H4072" t="s">
        <v>19</v>
      </c>
      <c r="I4072" t="s">
        <v>20</v>
      </c>
      <c r="K4072" t="s">
        <v>5198</v>
      </c>
      <c r="L4072" t="s">
        <v>5199</v>
      </c>
    </row>
    <row r="4073" spans="1:14" x14ac:dyDescent="0.25">
      <c r="A4073">
        <v>56</v>
      </c>
      <c r="B4073">
        <v>130</v>
      </c>
      <c r="C4073" s="2" t="s">
        <v>4948</v>
      </c>
      <c r="E4073" t="s">
        <v>1437</v>
      </c>
      <c r="F4073" t="s">
        <v>10</v>
      </c>
      <c r="G4073" t="s">
        <v>1437</v>
      </c>
      <c r="H4073" t="s">
        <v>19</v>
      </c>
      <c r="I4073" t="s">
        <v>103</v>
      </c>
      <c r="K4073" t="s">
        <v>5199</v>
      </c>
      <c r="L4073" t="s">
        <v>5200</v>
      </c>
    </row>
    <row r="4074" spans="1:14" x14ac:dyDescent="0.25">
      <c r="A4074">
        <v>56</v>
      </c>
      <c r="B4074">
        <v>131</v>
      </c>
      <c r="C4074" s="2" t="s">
        <v>4948</v>
      </c>
      <c r="E4074" t="s">
        <v>1437</v>
      </c>
      <c r="F4074" t="s">
        <v>10</v>
      </c>
      <c r="G4074" t="s">
        <v>1437</v>
      </c>
      <c r="H4074" t="s">
        <v>55</v>
      </c>
      <c r="I4074" t="s">
        <v>259</v>
      </c>
      <c r="J4074" t="s">
        <v>82</v>
      </c>
      <c r="K4074" t="s">
        <v>5200</v>
      </c>
      <c r="L4074" t="s">
        <v>5201</v>
      </c>
      <c r="N4074">
        <v>6</v>
      </c>
    </row>
    <row r="4075" spans="1:14" x14ac:dyDescent="0.25">
      <c r="A4075">
        <v>56</v>
      </c>
      <c r="B4075">
        <v>132</v>
      </c>
      <c r="C4075" s="2" t="s">
        <v>4948</v>
      </c>
      <c r="E4075" t="s">
        <v>1437</v>
      </c>
      <c r="F4075" t="s">
        <v>10</v>
      </c>
      <c r="G4075" t="s">
        <v>1437</v>
      </c>
      <c r="H4075" t="s">
        <v>165</v>
      </c>
      <c r="I4075" t="s">
        <v>166</v>
      </c>
      <c r="K4075" t="s">
        <v>5201</v>
      </c>
      <c r="L4075" t="s">
        <v>5202</v>
      </c>
    </row>
    <row r="4076" spans="1:14" x14ac:dyDescent="0.25">
      <c r="A4076">
        <v>56</v>
      </c>
      <c r="B4076">
        <v>133</v>
      </c>
      <c r="C4076" s="2" t="s">
        <v>4948</v>
      </c>
      <c r="E4076" t="s">
        <v>1437</v>
      </c>
      <c r="F4076" t="s">
        <v>10</v>
      </c>
      <c r="G4076" t="s">
        <v>1437</v>
      </c>
      <c r="H4076" t="s">
        <v>26</v>
      </c>
      <c r="I4076" t="s">
        <v>10351</v>
      </c>
      <c r="K4076" t="s">
        <v>5202</v>
      </c>
      <c r="L4076" t="s">
        <v>5203</v>
      </c>
    </row>
    <row r="4077" spans="1:14" x14ac:dyDescent="0.25">
      <c r="A4077">
        <v>56</v>
      </c>
      <c r="B4077">
        <v>134</v>
      </c>
      <c r="C4077" s="2" t="s">
        <v>4948</v>
      </c>
      <c r="E4077" t="s">
        <v>1437</v>
      </c>
      <c r="F4077" t="s">
        <v>10</v>
      </c>
      <c r="G4077" t="s">
        <v>1437</v>
      </c>
      <c r="H4077" t="s">
        <v>12</v>
      </c>
      <c r="I4077" t="s">
        <v>16</v>
      </c>
      <c r="K4077" t="s">
        <v>5203</v>
      </c>
      <c r="L4077" t="s">
        <v>5204</v>
      </c>
    </row>
    <row r="4078" spans="1:14" x14ac:dyDescent="0.25">
      <c r="A4078">
        <v>56</v>
      </c>
      <c r="B4078">
        <v>135</v>
      </c>
      <c r="C4078" s="2" t="s">
        <v>4948</v>
      </c>
      <c r="E4078" t="s">
        <v>1437</v>
      </c>
      <c r="F4078" t="s">
        <v>10</v>
      </c>
      <c r="G4078" t="s">
        <v>1437</v>
      </c>
      <c r="H4078" t="s">
        <v>19</v>
      </c>
      <c r="I4078" t="s">
        <v>824</v>
      </c>
      <c r="K4078" t="s">
        <v>5204</v>
      </c>
      <c r="L4078" t="s">
        <v>5205</v>
      </c>
    </row>
    <row r="4079" spans="1:14" x14ac:dyDescent="0.25">
      <c r="A4079">
        <v>56</v>
      </c>
      <c r="B4079">
        <v>136</v>
      </c>
      <c r="C4079" s="2" t="s">
        <v>4948</v>
      </c>
      <c r="E4079" t="s">
        <v>1437</v>
      </c>
      <c r="F4079" t="s">
        <v>10</v>
      </c>
      <c r="G4079" t="s">
        <v>1437</v>
      </c>
      <c r="H4079" t="s">
        <v>55</v>
      </c>
      <c r="I4079" t="s">
        <v>206</v>
      </c>
      <c r="J4079" t="s">
        <v>82</v>
      </c>
      <c r="K4079" t="s">
        <v>5205</v>
      </c>
      <c r="L4079" t="s">
        <v>5206</v>
      </c>
      <c r="N4079">
        <v>6</v>
      </c>
    </row>
    <row r="4080" spans="1:14" x14ac:dyDescent="0.25">
      <c r="A4080">
        <v>56</v>
      </c>
      <c r="B4080">
        <v>137</v>
      </c>
      <c r="C4080" s="2" t="s">
        <v>4948</v>
      </c>
      <c r="E4080" t="s">
        <v>1437</v>
      </c>
      <c r="F4080" t="s">
        <v>10</v>
      </c>
      <c r="G4080" t="s">
        <v>1437</v>
      </c>
      <c r="H4080" t="s">
        <v>23</v>
      </c>
      <c r="I4080" t="s">
        <v>24</v>
      </c>
      <c r="K4080" t="s">
        <v>5206</v>
      </c>
      <c r="L4080" t="s">
        <v>5207</v>
      </c>
    </row>
    <row r="4081" spans="1:14" x14ac:dyDescent="0.25">
      <c r="A4081">
        <v>56</v>
      </c>
      <c r="B4081">
        <v>138</v>
      </c>
      <c r="C4081" s="2" t="s">
        <v>4948</v>
      </c>
      <c r="E4081" t="s">
        <v>1437</v>
      </c>
      <c r="F4081" t="s">
        <v>10</v>
      </c>
      <c r="G4081" t="s">
        <v>1437</v>
      </c>
      <c r="H4081" t="s">
        <v>26</v>
      </c>
      <c r="I4081" t="s">
        <v>10351</v>
      </c>
      <c r="K4081" t="s">
        <v>5208</v>
      </c>
      <c r="L4081" t="s">
        <v>5209</v>
      </c>
    </row>
    <row r="4082" spans="1:14" x14ac:dyDescent="0.25">
      <c r="A4082">
        <v>56</v>
      </c>
      <c r="B4082">
        <v>139</v>
      </c>
      <c r="C4082" s="2" t="s">
        <v>4948</v>
      </c>
      <c r="E4082" t="s">
        <v>1437</v>
      </c>
      <c r="F4082" t="s">
        <v>10</v>
      </c>
      <c r="G4082" t="s">
        <v>1437</v>
      </c>
      <c r="H4082" t="s">
        <v>12</v>
      </c>
      <c r="I4082" t="s">
        <v>121</v>
      </c>
      <c r="K4082" t="s">
        <v>5209</v>
      </c>
      <c r="L4082" t="s">
        <v>5210</v>
      </c>
    </row>
    <row r="4083" spans="1:14" x14ac:dyDescent="0.25">
      <c r="A4083">
        <v>56</v>
      </c>
      <c r="B4083">
        <v>140</v>
      </c>
      <c r="C4083" s="2" t="s">
        <v>4948</v>
      </c>
      <c r="E4083" t="s">
        <v>1437</v>
      </c>
      <c r="F4083" t="s">
        <v>10</v>
      </c>
      <c r="G4083" t="s">
        <v>1437</v>
      </c>
      <c r="H4083" t="s">
        <v>19</v>
      </c>
      <c r="I4083" t="s">
        <v>103</v>
      </c>
      <c r="K4083" t="s">
        <v>5210</v>
      </c>
      <c r="L4083" t="s">
        <v>5211</v>
      </c>
    </row>
    <row r="4084" spans="1:14" x14ac:dyDescent="0.25">
      <c r="A4084">
        <v>56</v>
      </c>
      <c r="B4084">
        <v>141</v>
      </c>
      <c r="C4084" s="2" t="s">
        <v>4948</v>
      </c>
      <c r="E4084" t="s">
        <v>1437</v>
      </c>
      <c r="F4084" t="s">
        <v>10</v>
      </c>
      <c r="G4084" t="s">
        <v>1437</v>
      </c>
      <c r="H4084" t="s">
        <v>55</v>
      </c>
      <c r="I4084" t="s">
        <v>206</v>
      </c>
      <c r="J4084" t="s">
        <v>82</v>
      </c>
      <c r="K4084" t="s">
        <v>5211</v>
      </c>
      <c r="L4084" t="s">
        <v>5212</v>
      </c>
      <c r="N4084">
        <v>2</v>
      </c>
    </row>
    <row r="4085" spans="1:14" x14ac:dyDescent="0.25">
      <c r="A4085">
        <v>56</v>
      </c>
      <c r="B4085">
        <v>142</v>
      </c>
      <c r="C4085" s="2" t="s">
        <v>4948</v>
      </c>
      <c r="E4085" t="s">
        <v>1437</v>
      </c>
      <c r="F4085" t="s">
        <v>10</v>
      </c>
      <c r="G4085" t="s">
        <v>1437</v>
      </c>
      <c r="H4085" t="s">
        <v>23</v>
      </c>
      <c r="I4085" t="s">
        <v>24</v>
      </c>
      <c r="K4085" t="s">
        <v>5212</v>
      </c>
      <c r="L4085" t="s">
        <v>5213</v>
      </c>
    </row>
    <row r="4086" spans="1:14" x14ac:dyDescent="0.25">
      <c r="A4086">
        <v>56</v>
      </c>
      <c r="B4086">
        <v>143</v>
      </c>
      <c r="C4086" s="2" t="s">
        <v>4948</v>
      </c>
      <c r="E4086" t="s">
        <v>1437</v>
      </c>
      <c r="F4086" t="s">
        <v>10</v>
      </c>
      <c r="G4086" t="s">
        <v>1437</v>
      </c>
      <c r="H4086" t="s">
        <v>26</v>
      </c>
      <c r="I4086" t="s">
        <v>10351</v>
      </c>
      <c r="K4086" t="s">
        <v>5213</v>
      </c>
      <c r="L4086" t="s">
        <v>5213</v>
      </c>
    </row>
    <row r="4087" spans="1:14" x14ac:dyDescent="0.25">
      <c r="A4087">
        <v>56</v>
      </c>
      <c r="B4087">
        <v>144</v>
      </c>
      <c r="C4087" s="2" t="s">
        <v>4948</v>
      </c>
      <c r="E4087" t="s">
        <v>1437</v>
      </c>
      <c r="F4087" t="s">
        <v>10</v>
      </c>
      <c r="G4087" t="s">
        <v>1437</v>
      </c>
      <c r="H4087" t="s">
        <v>12</v>
      </c>
      <c r="I4087" t="s">
        <v>16</v>
      </c>
      <c r="K4087" t="s">
        <v>5213</v>
      </c>
      <c r="L4087" t="s">
        <v>5214</v>
      </c>
    </row>
    <row r="4088" spans="1:14" x14ac:dyDescent="0.25">
      <c r="A4088">
        <v>56</v>
      </c>
      <c r="B4088">
        <v>145</v>
      </c>
      <c r="C4088" s="2" t="s">
        <v>4948</v>
      </c>
      <c r="E4088" t="s">
        <v>1437</v>
      </c>
      <c r="F4088" t="s">
        <v>10</v>
      </c>
      <c r="G4088" t="s">
        <v>1437</v>
      </c>
      <c r="H4088" t="s">
        <v>19</v>
      </c>
      <c r="I4088" t="s">
        <v>103</v>
      </c>
      <c r="K4088" t="s">
        <v>5214</v>
      </c>
      <c r="L4088" t="s">
        <v>5215</v>
      </c>
    </row>
    <row r="4089" spans="1:14" x14ac:dyDescent="0.25">
      <c r="A4089">
        <v>56</v>
      </c>
      <c r="B4089">
        <v>146</v>
      </c>
      <c r="C4089" s="2" t="s">
        <v>4948</v>
      </c>
      <c r="E4089" t="s">
        <v>1437</v>
      </c>
      <c r="F4089" t="s">
        <v>10</v>
      </c>
      <c r="G4089" t="s">
        <v>1437</v>
      </c>
      <c r="H4089" t="s">
        <v>55</v>
      </c>
      <c r="I4089" t="s">
        <v>81</v>
      </c>
      <c r="J4089" t="s">
        <v>94</v>
      </c>
      <c r="K4089" t="s">
        <v>5215</v>
      </c>
      <c r="L4089" t="s">
        <v>5216</v>
      </c>
      <c r="N4089">
        <v>6</v>
      </c>
    </row>
    <row r="4090" spans="1:14" x14ac:dyDescent="0.25">
      <c r="A4090">
        <v>56</v>
      </c>
      <c r="B4090">
        <v>147</v>
      </c>
      <c r="C4090" s="2" t="s">
        <v>4948</v>
      </c>
      <c r="E4090" t="s">
        <v>1437</v>
      </c>
      <c r="F4090" t="s">
        <v>10</v>
      </c>
      <c r="G4090" t="s">
        <v>1437</v>
      </c>
      <c r="H4090" t="s">
        <v>165</v>
      </c>
      <c r="I4090" t="s">
        <v>731</v>
      </c>
      <c r="K4090" t="s">
        <v>5216</v>
      </c>
      <c r="L4090" t="s">
        <v>5217</v>
      </c>
    </row>
    <row r="4091" spans="1:14" x14ac:dyDescent="0.25">
      <c r="A4091">
        <v>56</v>
      </c>
      <c r="B4091">
        <v>148</v>
      </c>
      <c r="C4091" s="2" t="s">
        <v>4948</v>
      </c>
      <c r="E4091" t="s">
        <v>1437</v>
      </c>
      <c r="F4091" t="s">
        <v>10</v>
      </c>
      <c r="G4091" t="s">
        <v>1437</v>
      </c>
      <c r="H4091" t="s">
        <v>26</v>
      </c>
      <c r="I4091" t="s">
        <v>10351</v>
      </c>
      <c r="K4091" t="s">
        <v>5218</v>
      </c>
      <c r="L4091" t="s">
        <v>5219</v>
      </c>
    </row>
    <row r="4092" spans="1:14" x14ac:dyDescent="0.25">
      <c r="A4092">
        <v>56</v>
      </c>
      <c r="B4092">
        <v>149</v>
      </c>
      <c r="C4092" s="2" t="s">
        <v>4948</v>
      </c>
      <c r="E4092" t="s">
        <v>1437</v>
      </c>
      <c r="F4092" t="s">
        <v>10</v>
      </c>
      <c r="G4092" t="s">
        <v>1437</v>
      </c>
      <c r="H4092" t="s">
        <v>12</v>
      </c>
      <c r="I4092" t="s">
        <v>16</v>
      </c>
      <c r="K4092" t="s">
        <v>5219</v>
      </c>
      <c r="L4092" t="s">
        <v>5220</v>
      </c>
    </row>
    <row r="4093" spans="1:14" x14ac:dyDescent="0.25">
      <c r="A4093">
        <v>56</v>
      </c>
      <c r="B4093">
        <v>150</v>
      </c>
      <c r="C4093" s="2" t="s">
        <v>4948</v>
      </c>
      <c r="E4093" t="s">
        <v>1437</v>
      </c>
      <c r="F4093" t="s">
        <v>10</v>
      </c>
      <c r="G4093" t="s">
        <v>1437</v>
      </c>
      <c r="H4093" t="s">
        <v>26</v>
      </c>
      <c r="I4093" t="s">
        <v>106</v>
      </c>
      <c r="K4093" t="s">
        <v>5220</v>
      </c>
      <c r="L4093" t="s">
        <v>5220</v>
      </c>
    </row>
    <row r="4094" spans="1:14" x14ac:dyDescent="0.25">
      <c r="A4094">
        <v>57</v>
      </c>
      <c r="B4094">
        <v>1</v>
      </c>
      <c r="C4094" s="2" t="s">
        <v>5221</v>
      </c>
      <c r="E4094" t="s">
        <v>1437</v>
      </c>
      <c r="F4094" t="s">
        <v>179</v>
      </c>
      <c r="G4094" t="s">
        <v>1437</v>
      </c>
      <c r="H4094" t="s">
        <v>12</v>
      </c>
      <c r="I4094" t="s">
        <v>116</v>
      </c>
      <c r="K4094" t="s">
        <v>5222</v>
      </c>
      <c r="L4094" t="s">
        <v>5223</v>
      </c>
    </row>
    <row r="4095" spans="1:14" x14ac:dyDescent="0.25">
      <c r="A4095">
        <v>57</v>
      </c>
      <c r="B4095">
        <v>2</v>
      </c>
      <c r="C4095" s="2" t="s">
        <v>5221</v>
      </c>
      <c r="E4095" t="s">
        <v>1437</v>
      </c>
      <c r="F4095" t="s">
        <v>179</v>
      </c>
      <c r="G4095" t="s">
        <v>1437</v>
      </c>
      <c r="H4095" t="s">
        <v>19</v>
      </c>
      <c r="I4095" t="s">
        <v>20</v>
      </c>
      <c r="K4095" t="s">
        <v>5223</v>
      </c>
      <c r="L4095" t="s">
        <v>5224</v>
      </c>
    </row>
    <row r="4096" spans="1:14" x14ac:dyDescent="0.25">
      <c r="A4096">
        <v>57</v>
      </c>
      <c r="B4096">
        <v>3</v>
      </c>
      <c r="C4096" s="2" t="s">
        <v>5221</v>
      </c>
      <c r="E4096" t="s">
        <v>1437</v>
      </c>
      <c r="F4096" t="s">
        <v>179</v>
      </c>
      <c r="G4096" t="s">
        <v>1437</v>
      </c>
      <c r="H4096" t="s">
        <v>55</v>
      </c>
      <c r="I4096" t="s">
        <v>1656</v>
      </c>
      <c r="J4096" t="s">
        <v>82</v>
      </c>
      <c r="K4096" t="s">
        <v>5224</v>
      </c>
      <c r="L4096" t="s">
        <v>5224</v>
      </c>
      <c r="N4096">
        <v>4</v>
      </c>
    </row>
    <row r="4097" spans="1:14" x14ac:dyDescent="0.25">
      <c r="A4097">
        <v>57</v>
      </c>
      <c r="B4097">
        <v>4</v>
      </c>
      <c r="C4097" s="2" t="s">
        <v>5221</v>
      </c>
      <c r="E4097" t="s">
        <v>1437</v>
      </c>
      <c r="F4097" t="s">
        <v>179</v>
      </c>
      <c r="G4097" t="s">
        <v>1437</v>
      </c>
      <c r="H4097" t="s">
        <v>19</v>
      </c>
      <c r="I4097" t="s">
        <v>103</v>
      </c>
      <c r="K4097" t="s">
        <v>5224</v>
      </c>
      <c r="L4097" t="s">
        <v>5225</v>
      </c>
    </row>
    <row r="4098" spans="1:14" x14ac:dyDescent="0.25">
      <c r="A4098">
        <v>57</v>
      </c>
      <c r="B4098">
        <v>5</v>
      </c>
      <c r="C4098" s="2" t="s">
        <v>5221</v>
      </c>
      <c r="E4098" t="s">
        <v>1437</v>
      </c>
      <c r="F4098" t="s">
        <v>179</v>
      </c>
      <c r="G4098" t="s">
        <v>1437</v>
      </c>
      <c r="H4098" t="s">
        <v>26</v>
      </c>
      <c r="I4098" t="s">
        <v>10351</v>
      </c>
      <c r="K4098" t="s">
        <v>5226</v>
      </c>
      <c r="L4098" t="s">
        <v>5227</v>
      </c>
    </row>
    <row r="4099" spans="1:14" x14ac:dyDescent="0.25">
      <c r="A4099">
        <v>57</v>
      </c>
      <c r="B4099">
        <v>6</v>
      </c>
      <c r="C4099" s="2" t="s">
        <v>5221</v>
      </c>
      <c r="E4099" t="s">
        <v>1437</v>
      </c>
      <c r="F4099" t="s">
        <v>179</v>
      </c>
      <c r="G4099" t="s">
        <v>1437</v>
      </c>
      <c r="H4099" t="s">
        <v>12</v>
      </c>
      <c r="I4099" t="s">
        <v>121</v>
      </c>
      <c r="K4099" t="s">
        <v>5227</v>
      </c>
      <c r="L4099" t="s">
        <v>5228</v>
      </c>
    </row>
    <row r="4100" spans="1:14" x14ac:dyDescent="0.25">
      <c r="A4100">
        <v>57</v>
      </c>
      <c r="B4100">
        <v>7</v>
      </c>
      <c r="C4100" s="2" t="s">
        <v>5221</v>
      </c>
      <c r="E4100" t="s">
        <v>1437</v>
      </c>
      <c r="F4100" t="s">
        <v>179</v>
      </c>
      <c r="G4100" t="s">
        <v>1437</v>
      </c>
      <c r="H4100" t="s">
        <v>19</v>
      </c>
      <c r="I4100" t="s">
        <v>20</v>
      </c>
      <c r="K4100" t="s">
        <v>5228</v>
      </c>
      <c r="L4100" t="s">
        <v>5229</v>
      </c>
    </row>
    <row r="4101" spans="1:14" x14ac:dyDescent="0.25">
      <c r="A4101">
        <v>57</v>
      </c>
      <c r="B4101">
        <v>8</v>
      </c>
      <c r="C4101" s="2" t="s">
        <v>5221</v>
      </c>
      <c r="E4101" t="s">
        <v>1437</v>
      </c>
      <c r="F4101" t="s">
        <v>179</v>
      </c>
      <c r="G4101" t="s">
        <v>1437</v>
      </c>
      <c r="H4101" t="s">
        <v>19</v>
      </c>
      <c r="I4101" t="s">
        <v>296</v>
      </c>
      <c r="K4101" t="s">
        <v>5229</v>
      </c>
      <c r="L4101" t="s">
        <v>5230</v>
      </c>
    </row>
    <row r="4102" spans="1:14" x14ac:dyDescent="0.25">
      <c r="A4102">
        <v>57</v>
      </c>
      <c r="B4102">
        <v>9</v>
      </c>
      <c r="C4102" s="2" t="s">
        <v>5221</v>
      </c>
      <c r="E4102" t="s">
        <v>1437</v>
      </c>
      <c r="F4102" t="s">
        <v>179</v>
      </c>
      <c r="G4102" t="s">
        <v>1437</v>
      </c>
      <c r="H4102" t="s">
        <v>19</v>
      </c>
      <c r="I4102" t="s">
        <v>20</v>
      </c>
      <c r="K4102" t="s">
        <v>5230</v>
      </c>
      <c r="L4102" t="s">
        <v>5231</v>
      </c>
    </row>
    <row r="4103" spans="1:14" x14ac:dyDescent="0.25">
      <c r="A4103">
        <v>57</v>
      </c>
      <c r="B4103">
        <v>10</v>
      </c>
      <c r="C4103" s="2" t="s">
        <v>5221</v>
      </c>
      <c r="E4103" t="s">
        <v>1437</v>
      </c>
      <c r="F4103" t="s">
        <v>179</v>
      </c>
      <c r="G4103" t="s">
        <v>1437</v>
      </c>
      <c r="H4103" t="s">
        <v>1491</v>
      </c>
      <c r="I4103" t="s">
        <v>4849</v>
      </c>
      <c r="K4103" t="s">
        <v>5231</v>
      </c>
      <c r="L4103" t="s">
        <v>5232</v>
      </c>
    </row>
    <row r="4104" spans="1:14" x14ac:dyDescent="0.25">
      <c r="A4104">
        <v>57</v>
      </c>
      <c r="B4104">
        <v>11</v>
      </c>
      <c r="C4104" s="2" t="s">
        <v>5221</v>
      </c>
      <c r="E4104" t="s">
        <v>1437</v>
      </c>
      <c r="F4104" t="s">
        <v>179</v>
      </c>
      <c r="G4104" t="s">
        <v>1437</v>
      </c>
      <c r="H4104" t="s">
        <v>55</v>
      </c>
      <c r="I4104" t="s">
        <v>1656</v>
      </c>
      <c r="J4104" t="s">
        <v>82</v>
      </c>
      <c r="K4104" t="s">
        <v>5232</v>
      </c>
      <c r="L4104" t="s">
        <v>5233</v>
      </c>
      <c r="N4104">
        <v>4</v>
      </c>
    </row>
    <row r="4105" spans="1:14" x14ac:dyDescent="0.25">
      <c r="A4105">
        <v>57</v>
      </c>
      <c r="B4105">
        <v>12</v>
      </c>
      <c r="C4105" s="2" t="s">
        <v>5221</v>
      </c>
      <c r="E4105" t="s">
        <v>1437</v>
      </c>
      <c r="F4105" t="s">
        <v>179</v>
      </c>
      <c r="G4105" t="s">
        <v>1437</v>
      </c>
      <c r="H4105" t="s">
        <v>19</v>
      </c>
      <c r="I4105" t="s">
        <v>296</v>
      </c>
      <c r="K4105" t="s">
        <v>5233</v>
      </c>
      <c r="L4105" t="s">
        <v>5234</v>
      </c>
    </row>
    <row r="4106" spans="1:14" x14ac:dyDescent="0.25">
      <c r="A4106">
        <v>57</v>
      </c>
      <c r="B4106">
        <v>13</v>
      </c>
      <c r="C4106" s="2" t="s">
        <v>5221</v>
      </c>
      <c r="E4106" t="s">
        <v>1437</v>
      </c>
      <c r="F4106" t="s">
        <v>179</v>
      </c>
      <c r="G4106" t="s">
        <v>1437</v>
      </c>
      <c r="H4106" t="s">
        <v>19</v>
      </c>
      <c r="I4106" t="s">
        <v>1995</v>
      </c>
      <c r="K4106" t="s">
        <v>5234</v>
      </c>
      <c r="L4106" t="s">
        <v>5235</v>
      </c>
    </row>
    <row r="4107" spans="1:14" x14ac:dyDescent="0.25">
      <c r="A4107">
        <v>57</v>
      </c>
      <c r="B4107">
        <v>14</v>
      </c>
      <c r="C4107" s="2" t="s">
        <v>5221</v>
      </c>
      <c r="E4107" t="s">
        <v>1437</v>
      </c>
      <c r="F4107" t="s">
        <v>179</v>
      </c>
      <c r="G4107" t="s">
        <v>1437</v>
      </c>
      <c r="H4107" t="s">
        <v>26</v>
      </c>
      <c r="I4107" t="s">
        <v>10351</v>
      </c>
      <c r="K4107" t="s">
        <v>5235</v>
      </c>
      <c r="L4107" t="s">
        <v>5236</v>
      </c>
    </row>
    <row r="4108" spans="1:14" x14ac:dyDescent="0.25">
      <c r="A4108">
        <v>57</v>
      </c>
      <c r="B4108">
        <v>15</v>
      </c>
      <c r="C4108" s="2" t="s">
        <v>5221</v>
      </c>
      <c r="E4108" t="s">
        <v>1437</v>
      </c>
      <c r="F4108" t="s">
        <v>179</v>
      </c>
      <c r="G4108" t="s">
        <v>1437</v>
      </c>
      <c r="H4108" t="s">
        <v>12</v>
      </c>
      <c r="I4108" t="s">
        <v>121</v>
      </c>
      <c r="K4108" t="s">
        <v>5236</v>
      </c>
      <c r="L4108" t="s">
        <v>3075</v>
      </c>
    </row>
    <row r="4109" spans="1:14" x14ac:dyDescent="0.25">
      <c r="A4109">
        <v>57</v>
      </c>
      <c r="B4109">
        <v>16</v>
      </c>
      <c r="C4109" s="2" t="s">
        <v>5221</v>
      </c>
      <c r="E4109" t="s">
        <v>1437</v>
      </c>
      <c r="F4109" t="s">
        <v>179</v>
      </c>
      <c r="G4109" t="s">
        <v>1437</v>
      </c>
      <c r="H4109" t="s">
        <v>19</v>
      </c>
      <c r="I4109" t="s">
        <v>20</v>
      </c>
      <c r="K4109" t="s">
        <v>3075</v>
      </c>
      <c r="L4109" t="s">
        <v>5237</v>
      </c>
    </row>
    <row r="4110" spans="1:14" x14ac:dyDescent="0.25">
      <c r="A4110">
        <v>57</v>
      </c>
      <c r="B4110">
        <v>17</v>
      </c>
      <c r="C4110" s="2" t="s">
        <v>5221</v>
      </c>
      <c r="E4110" t="s">
        <v>1437</v>
      </c>
      <c r="F4110" t="s">
        <v>179</v>
      </c>
      <c r="G4110" t="s">
        <v>1437</v>
      </c>
      <c r="H4110" t="s">
        <v>12</v>
      </c>
      <c r="I4110" t="s">
        <v>121</v>
      </c>
      <c r="K4110" t="s">
        <v>5237</v>
      </c>
      <c r="L4110" t="s">
        <v>5238</v>
      </c>
    </row>
    <row r="4111" spans="1:14" x14ac:dyDescent="0.25">
      <c r="A4111">
        <v>57</v>
      </c>
      <c r="B4111">
        <v>18</v>
      </c>
      <c r="C4111" s="2" t="s">
        <v>5221</v>
      </c>
      <c r="E4111" t="s">
        <v>1437</v>
      </c>
      <c r="F4111" t="s">
        <v>179</v>
      </c>
      <c r="G4111" t="s">
        <v>1437</v>
      </c>
      <c r="H4111" t="s">
        <v>19</v>
      </c>
      <c r="I4111" t="s">
        <v>75</v>
      </c>
      <c r="K4111" t="s">
        <v>5238</v>
      </c>
      <c r="L4111" t="s">
        <v>5239</v>
      </c>
    </row>
    <row r="4112" spans="1:14" x14ac:dyDescent="0.25">
      <c r="A4112">
        <v>57</v>
      </c>
      <c r="B4112">
        <v>19</v>
      </c>
      <c r="C4112" s="2" t="s">
        <v>5221</v>
      </c>
      <c r="E4112" t="s">
        <v>1437</v>
      </c>
      <c r="F4112" t="s">
        <v>179</v>
      </c>
      <c r="G4112" t="s">
        <v>1437</v>
      </c>
      <c r="H4112" t="s">
        <v>55</v>
      </c>
      <c r="I4112" t="s">
        <v>1903</v>
      </c>
      <c r="J4112" t="s">
        <v>82</v>
      </c>
      <c r="K4112" t="s">
        <v>5239</v>
      </c>
      <c r="L4112" t="s">
        <v>5240</v>
      </c>
      <c r="N4112">
        <v>6</v>
      </c>
    </row>
    <row r="4113" spans="1:14" x14ac:dyDescent="0.25">
      <c r="A4113">
        <v>57</v>
      </c>
      <c r="B4113">
        <v>20</v>
      </c>
      <c r="C4113" s="2" t="s">
        <v>5221</v>
      </c>
      <c r="E4113" t="s">
        <v>1437</v>
      </c>
      <c r="F4113" t="s">
        <v>179</v>
      </c>
      <c r="G4113" t="s">
        <v>1437</v>
      </c>
      <c r="H4113" t="s">
        <v>19</v>
      </c>
      <c r="I4113" t="s">
        <v>75</v>
      </c>
      <c r="K4113" t="s">
        <v>5240</v>
      </c>
      <c r="L4113" t="s">
        <v>5241</v>
      </c>
    </row>
    <row r="4114" spans="1:14" x14ac:dyDescent="0.25">
      <c r="A4114">
        <v>57</v>
      </c>
      <c r="B4114">
        <v>21</v>
      </c>
      <c r="C4114" s="2" t="s">
        <v>5221</v>
      </c>
      <c r="E4114" t="s">
        <v>1437</v>
      </c>
      <c r="F4114" t="s">
        <v>179</v>
      </c>
      <c r="G4114" t="s">
        <v>1437</v>
      </c>
      <c r="H4114" t="s">
        <v>55</v>
      </c>
      <c r="I4114" t="s">
        <v>93</v>
      </c>
      <c r="J4114" t="s">
        <v>82</v>
      </c>
      <c r="K4114" t="s">
        <v>5241</v>
      </c>
      <c r="L4114" t="s">
        <v>5241</v>
      </c>
      <c r="N4114">
        <v>4</v>
      </c>
    </row>
    <row r="4115" spans="1:14" x14ac:dyDescent="0.25">
      <c r="A4115">
        <v>57</v>
      </c>
      <c r="B4115">
        <v>22</v>
      </c>
      <c r="C4115" s="2" t="s">
        <v>5221</v>
      </c>
      <c r="E4115" t="s">
        <v>1437</v>
      </c>
      <c r="F4115" t="s">
        <v>179</v>
      </c>
      <c r="G4115" t="s">
        <v>1437</v>
      </c>
      <c r="H4115" t="s">
        <v>19</v>
      </c>
      <c r="I4115" t="s">
        <v>75</v>
      </c>
      <c r="K4115" t="s">
        <v>5241</v>
      </c>
      <c r="L4115" t="s">
        <v>5242</v>
      </c>
    </row>
    <row r="4116" spans="1:14" x14ac:dyDescent="0.25">
      <c r="A4116">
        <v>57</v>
      </c>
      <c r="B4116">
        <v>23</v>
      </c>
      <c r="C4116" s="2" t="s">
        <v>5221</v>
      </c>
      <c r="E4116" t="s">
        <v>1437</v>
      </c>
      <c r="F4116" t="s">
        <v>179</v>
      </c>
      <c r="G4116" t="s">
        <v>1437</v>
      </c>
      <c r="H4116" t="s">
        <v>55</v>
      </c>
      <c r="I4116" t="s">
        <v>5243</v>
      </c>
      <c r="J4116" t="s">
        <v>82</v>
      </c>
      <c r="K4116" t="s">
        <v>5242</v>
      </c>
      <c r="L4116" t="s">
        <v>5244</v>
      </c>
      <c r="N4116">
        <v>4</v>
      </c>
    </row>
    <row r="4117" spans="1:14" x14ac:dyDescent="0.25">
      <c r="A4117">
        <v>57</v>
      </c>
      <c r="B4117">
        <v>24</v>
      </c>
      <c r="C4117" s="2" t="s">
        <v>5221</v>
      </c>
      <c r="E4117" t="s">
        <v>1437</v>
      </c>
      <c r="F4117" t="s">
        <v>179</v>
      </c>
      <c r="G4117" t="s">
        <v>1437</v>
      </c>
      <c r="H4117" t="s">
        <v>26</v>
      </c>
      <c r="I4117" t="s">
        <v>10351</v>
      </c>
      <c r="K4117" t="s">
        <v>5244</v>
      </c>
      <c r="L4117" t="s">
        <v>5245</v>
      </c>
    </row>
    <row r="4118" spans="1:14" x14ac:dyDescent="0.25">
      <c r="A4118">
        <v>57</v>
      </c>
      <c r="B4118">
        <v>25</v>
      </c>
      <c r="C4118" s="2" t="s">
        <v>5221</v>
      </c>
      <c r="E4118" t="s">
        <v>1437</v>
      </c>
      <c r="F4118" t="s">
        <v>179</v>
      </c>
      <c r="G4118" t="s">
        <v>1437</v>
      </c>
      <c r="H4118" t="s">
        <v>12</v>
      </c>
      <c r="I4118" t="s">
        <v>116</v>
      </c>
      <c r="K4118" t="s">
        <v>5245</v>
      </c>
      <c r="L4118" t="s">
        <v>5246</v>
      </c>
    </row>
    <row r="4119" spans="1:14" x14ac:dyDescent="0.25">
      <c r="A4119">
        <v>57</v>
      </c>
      <c r="B4119">
        <v>26</v>
      </c>
      <c r="C4119" s="2" t="s">
        <v>5221</v>
      </c>
      <c r="E4119" t="s">
        <v>1437</v>
      </c>
      <c r="F4119" t="s">
        <v>179</v>
      </c>
      <c r="G4119" t="s">
        <v>1437</v>
      </c>
      <c r="H4119" t="s">
        <v>12</v>
      </c>
      <c r="I4119" t="s">
        <v>121</v>
      </c>
      <c r="K4119" t="s">
        <v>5246</v>
      </c>
      <c r="L4119" t="s">
        <v>5247</v>
      </c>
    </row>
    <row r="4120" spans="1:14" x14ac:dyDescent="0.25">
      <c r="A4120">
        <v>57</v>
      </c>
      <c r="B4120">
        <v>27</v>
      </c>
      <c r="C4120" s="2" t="s">
        <v>5221</v>
      </c>
      <c r="E4120" t="s">
        <v>1437</v>
      </c>
      <c r="F4120" t="s">
        <v>179</v>
      </c>
      <c r="G4120" t="s">
        <v>1437</v>
      </c>
      <c r="H4120" t="s">
        <v>19</v>
      </c>
      <c r="I4120" t="s">
        <v>75</v>
      </c>
      <c r="K4120" t="s">
        <v>5247</v>
      </c>
      <c r="L4120" t="s">
        <v>5248</v>
      </c>
    </row>
    <row r="4121" spans="1:14" x14ac:dyDescent="0.25">
      <c r="A4121">
        <v>57</v>
      </c>
      <c r="B4121">
        <v>28</v>
      </c>
      <c r="C4121" s="2" t="s">
        <v>5221</v>
      </c>
      <c r="E4121" t="s">
        <v>1437</v>
      </c>
      <c r="F4121" t="s">
        <v>179</v>
      </c>
      <c r="G4121" t="s">
        <v>1437</v>
      </c>
      <c r="H4121" t="s">
        <v>55</v>
      </c>
      <c r="I4121" t="s">
        <v>81</v>
      </c>
      <c r="J4121" t="s">
        <v>82</v>
      </c>
      <c r="K4121" t="s">
        <v>5248</v>
      </c>
      <c r="L4121" t="s">
        <v>5249</v>
      </c>
      <c r="N4121">
        <v>6</v>
      </c>
    </row>
    <row r="4122" spans="1:14" x14ac:dyDescent="0.25">
      <c r="A4122">
        <v>57</v>
      </c>
      <c r="B4122">
        <v>29</v>
      </c>
      <c r="C4122" s="2" t="s">
        <v>5221</v>
      </c>
      <c r="E4122" t="s">
        <v>1437</v>
      </c>
      <c r="F4122" t="s">
        <v>179</v>
      </c>
      <c r="G4122" t="s">
        <v>1437</v>
      </c>
      <c r="H4122" t="s">
        <v>165</v>
      </c>
      <c r="I4122" t="s">
        <v>731</v>
      </c>
      <c r="K4122" t="s">
        <v>5249</v>
      </c>
      <c r="L4122" t="s">
        <v>5250</v>
      </c>
    </row>
    <row r="4123" spans="1:14" x14ac:dyDescent="0.25">
      <c r="A4123">
        <v>57</v>
      </c>
      <c r="B4123">
        <v>30</v>
      </c>
      <c r="C4123" s="2" t="s">
        <v>5221</v>
      </c>
      <c r="E4123" t="s">
        <v>1437</v>
      </c>
      <c r="F4123" t="s">
        <v>179</v>
      </c>
      <c r="G4123" t="s">
        <v>1437</v>
      </c>
      <c r="H4123" t="s">
        <v>26</v>
      </c>
      <c r="I4123" t="s">
        <v>10351</v>
      </c>
      <c r="K4123" t="s">
        <v>5250</v>
      </c>
      <c r="L4123" t="s">
        <v>5251</v>
      </c>
    </row>
    <row r="4124" spans="1:14" x14ac:dyDescent="0.25">
      <c r="A4124">
        <v>57</v>
      </c>
      <c r="B4124">
        <v>31</v>
      </c>
      <c r="C4124" s="2" t="s">
        <v>5221</v>
      </c>
      <c r="E4124" t="s">
        <v>1437</v>
      </c>
      <c r="F4124" t="s">
        <v>179</v>
      </c>
      <c r="G4124" t="s">
        <v>1437</v>
      </c>
      <c r="H4124" t="s">
        <v>12</v>
      </c>
      <c r="I4124" t="s">
        <v>121</v>
      </c>
      <c r="K4124" t="s">
        <v>5251</v>
      </c>
      <c r="L4124" t="s">
        <v>5252</v>
      </c>
    </row>
    <row r="4125" spans="1:14" x14ac:dyDescent="0.25">
      <c r="A4125">
        <v>57</v>
      </c>
      <c r="B4125">
        <v>32</v>
      </c>
      <c r="C4125" s="2" t="s">
        <v>5221</v>
      </c>
      <c r="E4125" t="s">
        <v>1437</v>
      </c>
      <c r="F4125" t="s">
        <v>179</v>
      </c>
      <c r="G4125" t="s">
        <v>1437</v>
      </c>
      <c r="H4125" t="s">
        <v>19</v>
      </c>
      <c r="I4125" t="s">
        <v>103</v>
      </c>
      <c r="K4125" t="s">
        <v>5252</v>
      </c>
      <c r="L4125" t="s">
        <v>5253</v>
      </c>
    </row>
    <row r="4126" spans="1:14" x14ac:dyDescent="0.25">
      <c r="A4126">
        <v>57</v>
      </c>
      <c r="B4126">
        <v>33</v>
      </c>
      <c r="C4126" s="2" t="s">
        <v>5221</v>
      </c>
      <c r="E4126" t="s">
        <v>1437</v>
      </c>
      <c r="F4126" t="s">
        <v>179</v>
      </c>
      <c r="G4126" t="s">
        <v>1437</v>
      </c>
      <c r="H4126" t="s">
        <v>55</v>
      </c>
      <c r="I4126" t="s">
        <v>81</v>
      </c>
      <c r="J4126" t="s">
        <v>82</v>
      </c>
      <c r="K4126" t="s">
        <v>5253</v>
      </c>
      <c r="L4126" t="s">
        <v>5254</v>
      </c>
      <c r="N4126">
        <v>6</v>
      </c>
    </row>
    <row r="4127" spans="1:14" x14ac:dyDescent="0.25">
      <c r="A4127">
        <v>57</v>
      </c>
      <c r="B4127">
        <v>34</v>
      </c>
      <c r="C4127" s="2" t="s">
        <v>5221</v>
      </c>
      <c r="E4127" t="s">
        <v>1437</v>
      </c>
      <c r="F4127" t="s">
        <v>179</v>
      </c>
      <c r="G4127" t="s">
        <v>1437</v>
      </c>
      <c r="H4127" t="s">
        <v>165</v>
      </c>
      <c r="I4127" t="s">
        <v>166</v>
      </c>
      <c r="K4127" t="s">
        <v>5254</v>
      </c>
      <c r="L4127" t="s">
        <v>5255</v>
      </c>
    </row>
    <row r="4128" spans="1:14" x14ac:dyDescent="0.25">
      <c r="A4128">
        <v>57</v>
      </c>
      <c r="B4128">
        <v>35</v>
      </c>
      <c r="C4128" s="2" t="s">
        <v>5221</v>
      </c>
      <c r="E4128" t="s">
        <v>1437</v>
      </c>
      <c r="F4128" t="s">
        <v>179</v>
      </c>
      <c r="G4128" t="s">
        <v>1437</v>
      </c>
      <c r="H4128" t="s">
        <v>26</v>
      </c>
      <c r="I4128" t="s">
        <v>10351</v>
      </c>
      <c r="K4128" t="s">
        <v>5255</v>
      </c>
      <c r="L4128" t="s">
        <v>5256</v>
      </c>
    </row>
    <row r="4129" spans="1:14" x14ac:dyDescent="0.25">
      <c r="A4129">
        <v>57</v>
      </c>
      <c r="B4129">
        <v>36</v>
      </c>
      <c r="C4129" s="2" t="s">
        <v>5221</v>
      </c>
      <c r="E4129" t="s">
        <v>1437</v>
      </c>
      <c r="F4129" t="s">
        <v>179</v>
      </c>
      <c r="G4129" t="s">
        <v>1437</v>
      </c>
      <c r="H4129" t="s">
        <v>19</v>
      </c>
      <c r="I4129" t="s">
        <v>103</v>
      </c>
      <c r="K4129" t="s">
        <v>5256</v>
      </c>
      <c r="L4129" t="s">
        <v>5257</v>
      </c>
    </row>
    <row r="4130" spans="1:14" x14ac:dyDescent="0.25">
      <c r="A4130">
        <v>57</v>
      </c>
      <c r="B4130">
        <v>37</v>
      </c>
      <c r="C4130" s="2" t="s">
        <v>5221</v>
      </c>
      <c r="E4130" t="s">
        <v>1437</v>
      </c>
      <c r="F4130" t="s">
        <v>179</v>
      </c>
      <c r="G4130" t="s">
        <v>1437</v>
      </c>
      <c r="H4130" t="s">
        <v>55</v>
      </c>
      <c r="I4130" t="s">
        <v>1656</v>
      </c>
      <c r="J4130" t="s">
        <v>94</v>
      </c>
      <c r="K4130" t="s">
        <v>5257</v>
      </c>
      <c r="L4130" t="s">
        <v>5258</v>
      </c>
      <c r="N4130">
        <v>4</v>
      </c>
    </row>
    <row r="4131" spans="1:14" x14ac:dyDescent="0.25">
      <c r="A4131">
        <v>57</v>
      </c>
      <c r="B4131">
        <v>38</v>
      </c>
      <c r="C4131" s="2" t="s">
        <v>5221</v>
      </c>
      <c r="E4131" t="s">
        <v>1437</v>
      </c>
      <c r="F4131" t="s">
        <v>179</v>
      </c>
      <c r="G4131" t="s">
        <v>1437</v>
      </c>
      <c r="H4131" t="s">
        <v>23</v>
      </c>
      <c r="I4131" t="s">
        <v>24</v>
      </c>
      <c r="K4131" t="s">
        <v>5258</v>
      </c>
      <c r="L4131" t="s">
        <v>5259</v>
      </c>
    </row>
    <row r="4132" spans="1:14" x14ac:dyDescent="0.25">
      <c r="A4132">
        <v>57</v>
      </c>
      <c r="B4132">
        <v>39</v>
      </c>
      <c r="C4132" s="2" t="s">
        <v>5221</v>
      </c>
      <c r="E4132" t="s">
        <v>1437</v>
      </c>
      <c r="F4132" t="s">
        <v>179</v>
      </c>
      <c r="G4132" t="s">
        <v>1437</v>
      </c>
      <c r="H4132" t="s">
        <v>26</v>
      </c>
      <c r="I4132" t="s">
        <v>10351</v>
      </c>
      <c r="K4132" t="s">
        <v>5260</v>
      </c>
      <c r="L4132" t="s">
        <v>5261</v>
      </c>
    </row>
    <row r="4133" spans="1:14" x14ac:dyDescent="0.25">
      <c r="A4133">
        <v>57</v>
      </c>
      <c r="B4133">
        <v>40</v>
      </c>
      <c r="C4133" s="2" t="s">
        <v>5221</v>
      </c>
      <c r="E4133" t="s">
        <v>1437</v>
      </c>
      <c r="F4133" t="s">
        <v>179</v>
      </c>
      <c r="G4133" t="s">
        <v>1437</v>
      </c>
      <c r="H4133" t="s">
        <v>12</v>
      </c>
      <c r="I4133" t="s">
        <v>121</v>
      </c>
      <c r="K4133" t="s">
        <v>5261</v>
      </c>
      <c r="L4133" t="s">
        <v>5262</v>
      </c>
    </row>
    <row r="4134" spans="1:14" x14ac:dyDescent="0.25">
      <c r="A4134">
        <v>57</v>
      </c>
      <c r="B4134">
        <v>41</v>
      </c>
      <c r="C4134" s="2" t="s">
        <v>5221</v>
      </c>
      <c r="E4134" t="s">
        <v>1437</v>
      </c>
      <c r="F4134" t="s">
        <v>179</v>
      </c>
      <c r="G4134" t="s">
        <v>1437</v>
      </c>
      <c r="H4134" t="s">
        <v>19</v>
      </c>
      <c r="I4134" t="s">
        <v>123</v>
      </c>
      <c r="K4134" t="s">
        <v>5262</v>
      </c>
      <c r="L4134" t="s">
        <v>5263</v>
      </c>
    </row>
    <row r="4135" spans="1:14" x14ac:dyDescent="0.25">
      <c r="A4135">
        <v>57</v>
      </c>
      <c r="B4135">
        <v>42</v>
      </c>
      <c r="C4135" s="2" t="s">
        <v>5221</v>
      </c>
      <c r="E4135" t="s">
        <v>1437</v>
      </c>
      <c r="F4135" t="s">
        <v>179</v>
      </c>
      <c r="G4135" t="s">
        <v>1437</v>
      </c>
      <c r="H4135" t="s">
        <v>35</v>
      </c>
      <c r="I4135" t="s">
        <v>196</v>
      </c>
      <c r="K4135" t="s">
        <v>5263</v>
      </c>
      <c r="L4135" t="s">
        <v>5264</v>
      </c>
    </row>
    <row r="4136" spans="1:14" x14ac:dyDescent="0.25">
      <c r="A4136">
        <v>57</v>
      </c>
      <c r="B4136">
        <v>43</v>
      </c>
      <c r="C4136" s="2" t="s">
        <v>5221</v>
      </c>
      <c r="E4136" t="s">
        <v>1437</v>
      </c>
      <c r="F4136" t="s">
        <v>179</v>
      </c>
      <c r="G4136" t="s">
        <v>1437</v>
      </c>
      <c r="H4136" t="s">
        <v>23</v>
      </c>
      <c r="I4136" t="s">
        <v>24</v>
      </c>
      <c r="K4136" t="s">
        <v>5264</v>
      </c>
      <c r="L4136" t="s">
        <v>5265</v>
      </c>
    </row>
    <row r="4137" spans="1:14" x14ac:dyDescent="0.25">
      <c r="A4137">
        <v>57</v>
      </c>
      <c r="B4137">
        <v>44</v>
      </c>
      <c r="C4137" s="2" t="s">
        <v>5221</v>
      </c>
      <c r="E4137" t="s">
        <v>1437</v>
      </c>
      <c r="F4137" t="s">
        <v>179</v>
      </c>
      <c r="G4137" t="s">
        <v>1437</v>
      </c>
      <c r="H4137" t="s">
        <v>26</v>
      </c>
      <c r="I4137" t="s">
        <v>10351</v>
      </c>
      <c r="K4137" t="s">
        <v>5266</v>
      </c>
      <c r="L4137" t="s">
        <v>5267</v>
      </c>
    </row>
    <row r="4138" spans="1:14" x14ac:dyDescent="0.25">
      <c r="A4138">
        <v>57</v>
      </c>
      <c r="B4138">
        <v>45</v>
      </c>
      <c r="C4138" s="2" t="s">
        <v>5221</v>
      </c>
      <c r="E4138" t="s">
        <v>1437</v>
      </c>
      <c r="F4138" t="s">
        <v>179</v>
      </c>
      <c r="G4138" t="s">
        <v>1437</v>
      </c>
      <c r="H4138" t="s">
        <v>12</v>
      </c>
      <c r="I4138" t="s">
        <v>121</v>
      </c>
      <c r="K4138" t="s">
        <v>5267</v>
      </c>
      <c r="L4138" t="s">
        <v>5268</v>
      </c>
    </row>
    <row r="4139" spans="1:14" x14ac:dyDescent="0.25">
      <c r="A4139">
        <v>57</v>
      </c>
      <c r="B4139">
        <v>46</v>
      </c>
      <c r="C4139" s="2" t="s">
        <v>5221</v>
      </c>
      <c r="E4139" t="s">
        <v>1437</v>
      </c>
      <c r="F4139" t="s">
        <v>179</v>
      </c>
      <c r="G4139" t="s">
        <v>1437</v>
      </c>
      <c r="H4139" t="s">
        <v>1491</v>
      </c>
      <c r="I4139" t="s">
        <v>10351</v>
      </c>
      <c r="K4139" t="s">
        <v>5268</v>
      </c>
      <c r="L4139" t="s">
        <v>5269</v>
      </c>
    </row>
    <row r="4140" spans="1:14" x14ac:dyDescent="0.25">
      <c r="A4140">
        <v>57</v>
      </c>
      <c r="B4140">
        <v>47</v>
      </c>
      <c r="C4140" s="2" t="s">
        <v>5221</v>
      </c>
      <c r="E4140" t="s">
        <v>1437</v>
      </c>
      <c r="F4140" t="s">
        <v>179</v>
      </c>
      <c r="G4140" t="s">
        <v>1437</v>
      </c>
      <c r="H4140" t="s">
        <v>19</v>
      </c>
      <c r="I4140" t="s">
        <v>123</v>
      </c>
      <c r="K4140" t="s">
        <v>5269</v>
      </c>
      <c r="L4140" t="s">
        <v>5270</v>
      </c>
    </row>
    <row r="4141" spans="1:14" x14ac:dyDescent="0.25">
      <c r="A4141">
        <v>57</v>
      </c>
      <c r="B4141">
        <v>48</v>
      </c>
      <c r="C4141" s="2" t="s">
        <v>5221</v>
      </c>
      <c r="E4141" t="s">
        <v>1437</v>
      </c>
      <c r="F4141" t="s">
        <v>179</v>
      </c>
      <c r="G4141" t="s">
        <v>1437</v>
      </c>
      <c r="H4141" t="s">
        <v>19</v>
      </c>
      <c r="I4141" t="s">
        <v>79</v>
      </c>
      <c r="K4141" t="s">
        <v>5270</v>
      </c>
      <c r="L4141" t="s">
        <v>5271</v>
      </c>
    </row>
    <row r="4142" spans="1:14" x14ac:dyDescent="0.25">
      <c r="A4142">
        <v>57</v>
      </c>
      <c r="B4142">
        <v>49</v>
      </c>
      <c r="C4142" s="2" t="s">
        <v>5221</v>
      </c>
      <c r="E4142" t="s">
        <v>1437</v>
      </c>
      <c r="F4142" t="s">
        <v>179</v>
      </c>
      <c r="G4142" t="s">
        <v>1437</v>
      </c>
      <c r="H4142" t="s">
        <v>55</v>
      </c>
      <c r="I4142" t="s">
        <v>206</v>
      </c>
      <c r="J4142" t="s">
        <v>82</v>
      </c>
      <c r="K4142" t="s">
        <v>5271</v>
      </c>
      <c r="L4142" t="s">
        <v>5272</v>
      </c>
      <c r="M4142" t="s">
        <v>492</v>
      </c>
      <c r="N4142">
        <v>7</v>
      </c>
    </row>
    <row r="4143" spans="1:14" x14ac:dyDescent="0.25">
      <c r="A4143">
        <v>58</v>
      </c>
      <c r="B4143">
        <v>1</v>
      </c>
      <c r="C4143" s="2" t="s">
        <v>5221</v>
      </c>
      <c r="E4143" t="s">
        <v>1437</v>
      </c>
      <c r="F4143" t="s">
        <v>5273</v>
      </c>
      <c r="G4143" t="s">
        <v>1437</v>
      </c>
      <c r="H4143" t="s">
        <v>12</v>
      </c>
      <c r="I4143" t="s">
        <v>116</v>
      </c>
      <c r="K4143" t="s">
        <v>5274</v>
      </c>
      <c r="L4143" t="s">
        <v>5275</v>
      </c>
    </row>
    <row r="4144" spans="1:14" x14ac:dyDescent="0.25">
      <c r="A4144">
        <v>58</v>
      </c>
      <c r="B4144">
        <v>2</v>
      </c>
      <c r="C4144" s="2" t="s">
        <v>5221</v>
      </c>
      <c r="E4144" t="s">
        <v>1437</v>
      </c>
      <c r="F4144" t="s">
        <v>5273</v>
      </c>
      <c r="G4144" t="s">
        <v>1437</v>
      </c>
      <c r="H4144" t="s">
        <v>12</v>
      </c>
      <c r="I4144" t="s">
        <v>121</v>
      </c>
      <c r="K4144" t="s">
        <v>5275</v>
      </c>
      <c r="L4144" t="s">
        <v>5276</v>
      </c>
    </row>
    <row r="4145" spans="1:14" x14ac:dyDescent="0.25">
      <c r="A4145">
        <v>58</v>
      </c>
      <c r="B4145">
        <v>3</v>
      </c>
      <c r="C4145" s="2" t="s">
        <v>5221</v>
      </c>
      <c r="E4145" t="s">
        <v>1437</v>
      </c>
      <c r="F4145" t="s">
        <v>5273</v>
      </c>
      <c r="G4145" t="s">
        <v>1437</v>
      </c>
      <c r="H4145" t="s">
        <v>19</v>
      </c>
      <c r="I4145" t="s">
        <v>123</v>
      </c>
      <c r="K4145" t="s">
        <v>5276</v>
      </c>
      <c r="L4145" t="s">
        <v>5276</v>
      </c>
    </row>
    <row r="4146" spans="1:14" x14ac:dyDescent="0.25">
      <c r="A4146">
        <v>58</v>
      </c>
      <c r="B4146">
        <v>4</v>
      </c>
      <c r="C4146" s="2" t="s">
        <v>5221</v>
      </c>
      <c r="E4146" t="s">
        <v>1437</v>
      </c>
      <c r="F4146" t="s">
        <v>5273</v>
      </c>
      <c r="G4146" t="s">
        <v>1437</v>
      </c>
      <c r="H4146" t="s">
        <v>55</v>
      </c>
      <c r="I4146" t="s">
        <v>1656</v>
      </c>
      <c r="J4146" t="s">
        <v>82</v>
      </c>
      <c r="K4146" t="s">
        <v>5276</v>
      </c>
      <c r="L4146" t="s">
        <v>5277</v>
      </c>
      <c r="N4146">
        <v>4</v>
      </c>
    </row>
    <row r="4147" spans="1:14" x14ac:dyDescent="0.25">
      <c r="A4147">
        <v>58</v>
      </c>
      <c r="B4147">
        <v>5</v>
      </c>
      <c r="C4147" s="2" t="s">
        <v>5221</v>
      </c>
      <c r="E4147" t="s">
        <v>1437</v>
      </c>
      <c r="F4147" t="s">
        <v>5273</v>
      </c>
      <c r="G4147" t="s">
        <v>1437</v>
      </c>
      <c r="H4147" t="s">
        <v>1491</v>
      </c>
      <c r="I4147" t="s">
        <v>4902</v>
      </c>
      <c r="K4147" t="s">
        <v>5277</v>
      </c>
      <c r="L4147" t="s">
        <v>5278</v>
      </c>
    </row>
    <row r="4148" spans="1:14" x14ac:dyDescent="0.25">
      <c r="A4148">
        <v>58</v>
      </c>
      <c r="B4148">
        <v>6</v>
      </c>
      <c r="C4148" s="2" t="s">
        <v>5221</v>
      </c>
      <c r="E4148" t="s">
        <v>1437</v>
      </c>
      <c r="F4148" t="s">
        <v>5273</v>
      </c>
      <c r="G4148" t="s">
        <v>1437</v>
      </c>
      <c r="H4148" t="s">
        <v>12</v>
      </c>
      <c r="I4148" t="s">
        <v>121</v>
      </c>
      <c r="K4148" t="s">
        <v>5278</v>
      </c>
      <c r="L4148" t="s">
        <v>5279</v>
      </c>
    </row>
    <row r="4149" spans="1:14" x14ac:dyDescent="0.25">
      <c r="A4149">
        <v>58</v>
      </c>
      <c r="B4149">
        <v>7</v>
      </c>
      <c r="C4149" s="2" t="s">
        <v>5221</v>
      </c>
      <c r="E4149" t="s">
        <v>1437</v>
      </c>
      <c r="F4149" t="s">
        <v>5273</v>
      </c>
      <c r="G4149" t="s">
        <v>1437</v>
      </c>
      <c r="H4149" t="s">
        <v>12</v>
      </c>
      <c r="I4149" t="s">
        <v>16</v>
      </c>
      <c r="K4149" t="s">
        <v>5279</v>
      </c>
      <c r="L4149" t="s">
        <v>5280</v>
      </c>
    </row>
    <row r="4150" spans="1:14" x14ac:dyDescent="0.25">
      <c r="A4150">
        <v>58</v>
      </c>
      <c r="B4150">
        <v>8</v>
      </c>
      <c r="C4150" s="2" t="s">
        <v>5221</v>
      </c>
      <c r="E4150" t="s">
        <v>1437</v>
      </c>
      <c r="F4150" t="s">
        <v>5273</v>
      </c>
      <c r="G4150" t="s">
        <v>1437</v>
      </c>
      <c r="H4150" t="s">
        <v>26</v>
      </c>
      <c r="I4150" t="s">
        <v>41</v>
      </c>
      <c r="K4150" t="s">
        <v>5281</v>
      </c>
      <c r="L4150" t="s">
        <v>5282</v>
      </c>
    </row>
    <row r="4151" spans="1:14" x14ac:dyDescent="0.25">
      <c r="A4151">
        <v>58</v>
      </c>
      <c r="B4151">
        <v>9</v>
      </c>
      <c r="C4151" s="2" t="s">
        <v>5221</v>
      </c>
      <c r="E4151" t="s">
        <v>1437</v>
      </c>
      <c r="F4151" t="s">
        <v>5273</v>
      </c>
      <c r="G4151" t="s">
        <v>1437</v>
      </c>
      <c r="H4151" t="s">
        <v>12</v>
      </c>
      <c r="I4151" t="s">
        <v>121</v>
      </c>
      <c r="K4151" t="s">
        <v>5282</v>
      </c>
      <c r="L4151" t="s">
        <v>5283</v>
      </c>
    </row>
    <row r="4152" spans="1:14" x14ac:dyDescent="0.25">
      <c r="A4152">
        <v>58</v>
      </c>
      <c r="B4152">
        <v>10</v>
      </c>
      <c r="C4152" s="2" t="s">
        <v>5221</v>
      </c>
      <c r="E4152" t="s">
        <v>1437</v>
      </c>
      <c r="F4152" t="s">
        <v>5273</v>
      </c>
      <c r="G4152" t="s">
        <v>1437</v>
      </c>
      <c r="H4152" t="s">
        <v>19</v>
      </c>
      <c r="I4152" t="s">
        <v>20</v>
      </c>
      <c r="K4152" t="s">
        <v>5283</v>
      </c>
      <c r="L4152" t="s">
        <v>5284</v>
      </c>
    </row>
    <row r="4153" spans="1:14" x14ac:dyDescent="0.25">
      <c r="A4153">
        <v>58</v>
      </c>
      <c r="B4153">
        <v>11</v>
      </c>
      <c r="C4153" s="2" t="s">
        <v>5221</v>
      </c>
      <c r="E4153" t="s">
        <v>1437</v>
      </c>
      <c r="F4153" t="s">
        <v>5273</v>
      </c>
      <c r="G4153" t="s">
        <v>1437</v>
      </c>
      <c r="H4153" t="s">
        <v>12</v>
      </c>
      <c r="I4153" t="s">
        <v>121</v>
      </c>
      <c r="K4153" t="s">
        <v>5284</v>
      </c>
      <c r="L4153" t="s">
        <v>5285</v>
      </c>
    </row>
    <row r="4154" spans="1:14" x14ac:dyDescent="0.25">
      <c r="A4154">
        <v>58</v>
      </c>
      <c r="B4154">
        <v>12</v>
      </c>
      <c r="C4154" s="2" t="s">
        <v>5221</v>
      </c>
      <c r="E4154" t="s">
        <v>1437</v>
      </c>
      <c r="F4154" t="s">
        <v>5273</v>
      </c>
      <c r="G4154" t="s">
        <v>1437</v>
      </c>
      <c r="H4154" t="s">
        <v>19</v>
      </c>
      <c r="I4154" t="s">
        <v>103</v>
      </c>
      <c r="K4154" t="s">
        <v>5285</v>
      </c>
      <c r="L4154" t="s">
        <v>5286</v>
      </c>
    </row>
    <row r="4155" spans="1:14" x14ac:dyDescent="0.25">
      <c r="A4155">
        <v>58</v>
      </c>
      <c r="B4155">
        <v>13</v>
      </c>
      <c r="C4155" s="2" t="s">
        <v>5221</v>
      </c>
      <c r="E4155" t="s">
        <v>1437</v>
      </c>
      <c r="F4155" t="s">
        <v>5273</v>
      </c>
      <c r="G4155" t="s">
        <v>1437</v>
      </c>
      <c r="H4155" t="s">
        <v>55</v>
      </c>
      <c r="I4155" t="s">
        <v>81</v>
      </c>
      <c r="J4155" t="s">
        <v>82</v>
      </c>
      <c r="K4155" t="s">
        <v>5286</v>
      </c>
      <c r="L4155" t="s">
        <v>5287</v>
      </c>
      <c r="N4155">
        <v>6</v>
      </c>
    </row>
    <row r="4156" spans="1:14" x14ac:dyDescent="0.25">
      <c r="A4156">
        <v>58</v>
      </c>
      <c r="B4156">
        <v>14</v>
      </c>
      <c r="C4156" s="2" t="s">
        <v>5221</v>
      </c>
      <c r="E4156" t="s">
        <v>1437</v>
      </c>
      <c r="F4156" t="s">
        <v>5273</v>
      </c>
      <c r="G4156" t="s">
        <v>1437</v>
      </c>
      <c r="H4156" t="s">
        <v>23</v>
      </c>
      <c r="I4156" t="s">
        <v>290</v>
      </c>
      <c r="K4156" t="s">
        <v>5287</v>
      </c>
      <c r="L4156" t="s">
        <v>5288</v>
      </c>
    </row>
    <row r="4157" spans="1:14" x14ac:dyDescent="0.25">
      <c r="A4157">
        <v>58</v>
      </c>
      <c r="B4157">
        <v>15</v>
      </c>
      <c r="C4157" s="2" t="s">
        <v>5221</v>
      </c>
      <c r="E4157" t="s">
        <v>1437</v>
      </c>
      <c r="F4157" t="s">
        <v>5273</v>
      </c>
      <c r="G4157" t="s">
        <v>1437</v>
      </c>
      <c r="H4157" t="s">
        <v>26</v>
      </c>
      <c r="I4157" t="s">
        <v>10351</v>
      </c>
      <c r="K4157" t="s">
        <v>5289</v>
      </c>
      <c r="L4157" t="s">
        <v>5290</v>
      </c>
    </row>
    <row r="4158" spans="1:14" x14ac:dyDescent="0.25">
      <c r="A4158">
        <v>58</v>
      </c>
      <c r="B4158">
        <v>16</v>
      </c>
      <c r="C4158" s="2" t="s">
        <v>5221</v>
      </c>
      <c r="E4158" t="s">
        <v>1437</v>
      </c>
      <c r="F4158" t="s">
        <v>5273</v>
      </c>
      <c r="G4158" t="s">
        <v>1437</v>
      </c>
      <c r="H4158" t="s">
        <v>12</v>
      </c>
      <c r="I4158" t="s">
        <v>16</v>
      </c>
      <c r="K4158" t="s">
        <v>5290</v>
      </c>
      <c r="L4158" t="s">
        <v>5291</v>
      </c>
    </row>
    <row r="4159" spans="1:14" x14ac:dyDescent="0.25">
      <c r="A4159">
        <v>58</v>
      </c>
      <c r="B4159">
        <v>17</v>
      </c>
      <c r="C4159" s="2" t="s">
        <v>5221</v>
      </c>
      <c r="E4159" t="s">
        <v>1437</v>
      </c>
      <c r="F4159" t="s">
        <v>5273</v>
      </c>
      <c r="G4159" t="s">
        <v>1437</v>
      </c>
      <c r="H4159" t="s">
        <v>19</v>
      </c>
      <c r="I4159" t="s">
        <v>296</v>
      </c>
      <c r="K4159" t="s">
        <v>5291</v>
      </c>
      <c r="L4159" t="s">
        <v>5292</v>
      </c>
    </row>
    <row r="4160" spans="1:14" x14ac:dyDescent="0.25">
      <c r="A4160">
        <v>58</v>
      </c>
      <c r="B4160">
        <v>18</v>
      </c>
      <c r="C4160" s="2" t="s">
        <v>5221</v>
      </c>
      <c r="E4160" t="s">
        <v>1437</v>
      </c>
      <c r="F4160" t="s">
        <v>5273</v>
      </c>
      <c r="G4160" t="s">
        <v>1437</v>
      </c>
      <c r="H4160" t="s">
        <v>19</v>
      </c>
      <c r="I4160" t="s">
        <v>103</v>
      </c>
      <c r="K4160" t="s">
        <v>5292</v>
      </c>
      <c r="L4160" t="s">
        <v>5292</v>
      </c>
    </row>
    <row r="4161" spans="1:14" x14ac:dyDescent="0.25">
      <c r="A4161">
        <v>58</v>
      </c>
      <c r="B4161">
        <v>19</v>
      </c>
      <c r="C4161" s="2" t="s">
        <v>5221</v>
      </c>
      <c r="E4161" t="s">
        <v>1437</v>
      </c>
      <c r="F4161" t="s">
        <v>5273</v>
      </c>
      <c r="G4161" t="s">
        <v>1437</v>
      </c>
      <c r="H4161" t="s">
        <v>55</v>
      </c>
      <c r="I4161" t="s">
        <v>1656</v>
      </c>
      <c r="J4161" t="s">
        <v>82</v>
      </c>
      <c r="K4161" t="s">
        <v>5292</v>
      </c>
      <c r="L4161" t="s">
        <v>5293</v>
      </c>
      <c r="N4161">
        <v>4</v>
      </c>
    </row>
    <row r="4162" spans="1:14" x14ac:dyDescent="0.25">
      <c r="A4162">
        <v>58</v>
      </c>
      <c r="B4162">
        <v>20</v>
      </c>
      <c r="C4162" s="2" t="s">
        <v>5221</v>
      </c>
      <c r="E4162" t="s">
        <v>1437</v>
      </c>
      <c r="F4162" t="s">
        <v>5273</v>
      </c>
      <c r="G4162" t="s">
        <v>1437</v>
      </c>
      <c r="H4162" t="s">
        <v>19</v>
      </c>
      <c r="I4162" t="s">
        <v>20</v>
      </c>
      <c r="K4162" t="s">
        <v>5293</v>
      </c>
      <c r="L4162" t="s">
        <v>5294</v>
      </c>
    </row>
    <row r="4163" spans="1:14" x14ac:dyDescent="0.25">
      <c r="A4163">
        <v>58</v>
      </c>
      <c r="B4163">
        <v>21</v>
      </c>
      <c r="C4163" s="2" t="s">
        <v>5221</v>
      </c>
      <c r="E4163" t="s">
        <v>1437</v>
      </c>
      <c r="F4163" t="s">
        <v>5273</v>
      </c>
      <c r="G4163" t="s">
        <v>1437</v>
      </c>
      <c r="H4163" t="s">
        <v>19</v>
      </c>
      <c r="I4163" t="s">
        <v>103</v>
      </c>
      <c r="K4163" t="s">
        <v>5294</v>
      </c>
      <c r="L4163" t="s">
        <v>5295</v>
      </c>
    </row>
    <row r="4164" spans="1:14" x14ac:dyDescent="0.25">
      <c r="A4164">
        <v>58</v>
      </c>
      <c r="B4164">
        <v>22</v>
      </c>
      <c r="C4164" s="2" t="s">
        <v>5221</v>
      </c>
      <c r="E4164" t="s">
        <v>1437</v>
      </c>
      <c r="F4164" t="s">
        <v>5273</v>
      </c>
      <c r="G4164" t="s">
        <v>1437</v>
      </c>
      <c r="H4164" t="s">
        <v>55</v>
      </c>
      <c r="I4164" t="s">
        <v>93</v>
      </c>
      <c r="J4164" t="s">
        <v>82</v>
      </c>
      <c r="K4164" t="s">
        <v>5295</v>
      </c>
      <c r="L4164" t="s">
        <v>5295</v>
      </c>
      <c r="N4164">
        <v>7</v>
      </c>
    </row>
    <row r="4165" spans="1:14" x14ac:dyDescent="0.25">
      <c r="A4165">
        <v>58</v>
      </c>
      <c r="B4165">
        <v>23</v>
      </c>
      <c r="C4165" s="2" t="s">
        <v>5221</v>
      </c>
      <c r="E4165" t="s">
        <v>1437</v>
      </c>
      <c r="F4165" t="s">
        <v>5273</v>
      </c>
      <c r="G4165" t="s">
        <v>1437</v>
      </c>
      <c r="H4165" t="s">
        <v>55</v>
      </c>
      <c r="I4165" t="s">
        <v>93</v>
      </c>
      <c r="J4165" t="s">
        <v>82</v>
      </c>
      <c r="K4165" t="s">
        <v>5295</v>
      </c>
      <c r="L4165" t="s">
        <v>5295</v>
      </c>
      <c r="N4165">
        <v>7</v>
      </c>
    </row>
    <row r="4166" spans="1:14" x14ac:dyDescent="0.25">
      <c r="A4166">
        <v>58</v>
      </c>
      <c r="B4166">
        <v>24</v>
      </c>
      <c r="C4166" s="2" t="s">
        <v>5221</v>
      </c>
      <c r="E4166" t="s">
        <v>1437</v>
      </c>
      <c r="F4166" t="s">
        <v>5273</v>
      </c>
      <c r="G4166" t="s">
        <v>1437</v>
      </c>
      <c r="H4166" t="s">
        <v>19</v>
      </c>
      <c r="I4166" t="s">
        <v>103</v>
      </c>
      <c r="K4166" t="s">
        <v>5295</v>
      </c>
      <c r="L4166" t="s">
        <v>5296</v>
      </c>
    </row>
    <row r="4167" spans="1:14" x14ac:dyDescent="0.25">
      <c r="A4167">
        <v>58</v>
      </c>
      <c r="B4167">
        <v>25</v>
      </c>
      <c r="C4167" s="2" t="s">
        <v>5221</v>
      </c>
      <c r="E4167" t="s">
        <v>1437</v>
      </c>
      <c r="F4167" t="s">
        <v>5273</v>
      </c>
      <c r="G4167" t="s">
        <v>1437</v>
      </c>
      <c r="H4167" t="s">
        <v>55</v>
      </c>
      <c r="I4167" t="s">
        <v>259</v>
      </c>
      <c r="J4167" t="s">
        <v>82</v>
      </c>
      <c r="K4167" t="s">
        <v>5296</v>
      </c>
      <c r="L4167" t="s">
        <v>5296</v>
      </c>
      <c r="N4167">
        <v>6</v>
      </c>
    </row>
    <row r="4168" spans="1:14" x14ac:dyDescent="0.25">
      <c r="A4168">
        <v>58</v>
      </c>
      <c r="B4168">
        <v>26</v>
      </c>
      <c r="C4168" s="2" t="s">
        <v>5221</v>
      </c>
      <c r="E4168" t="s">
        <v>1437</v>
      </c>
      <c r="F4168" t="s">
        <v>5273</v>
      </c>
      <c r="G4168" t="s">
        <v>1437</v>
      </c>
      <c r="H4168" t="s">
        <v>165</v>
      </c>
      <c r="I4168" t="s">
        <v>10351</v>
      </c>
      <c r="K4168" t="s">
        <v>5296</v>
      </c>
      <c r="L4168" t="s">
        <v>5297</v>
      </c>
    </row>
    <row r="4169" spans="1:14" x14ac:dyDescent="0.25">
      <c r="A4169">
        <v>58</v>
      </c>
      <c r="B4169">
        <v>27</v>
      </c>
      <c r="C4169" s="2" t="s">
        <v>5221</v>
      </c>
      <c r="E4169" t="s">
        <v>1437</v>
      </c>
      <c r="F4169" t="s">
        <v>5273</v>
      </c>
      <c r="G4169" t="s">
        <v>1437</v>
      </c>
      <c r="H4169" t="s">
        <v>23</v>
      </c>
      <c r="I4169" t="s">
        <v>24</v>
      </c>
      <c r="K4169" t="s">
        <v>5298</v>
      </c>
      <c r="L4169" t="s">
        <v>5299</v>
      </c>
    </row>
    <row r="4170" spans="1:14" x14ac:dyDescent="0.25">
      <c r="A4170">
        <v>58</v>
      </c>
      <c r="B4170">
        <v>28</v>
      </c>
      <c r="C4170" s="2" t="s">
        <v>5221</v>
      </c>
      <c r="E4170" t="s">
        <v>1437</v>
      </c>
      <c r="F4170" t="s">
        <v>5273</v>
      </c>
      <c r="G4170" t="s">
        <v>1437</v>
      </c>
      <c r="H4170" t="s">
        <v>26</v>
      </c>
      <c r="I4170" t="s">
        <v>10351</v>
      </c>
      <c r="K4170" t="s">
        <v>5300</v>
      </c>
      <c r="L4170" t="s">
        <v>5301</v>
      </c>
    </row>
    <row r="4171" spans="1:14" x14ac:dyDescent="0.25">
      <c r="A4171">
        <v>58</v>
      </c>
      <c r="B4171">
        <v>29</v>
      </c>
      <c r="C4171" s="2" t="s">
        <v>5221</v>
      </c>
      <c r="E4171" t="s">
        <v>1437</v>
      </c>
      <c r="F4171" t="s">
        <v>5273</v>
      </c>
      <c r="G4171" t="s">
        <v>1437</v>
      </c>
      <c r="H4171" t="s">
        <v>12</v>
      </c>
      <c r="I4171" t="s">
        <v>116</v>
      </c>
      <c r="K4171" t="s">
        <v>5302</v>
      </c>
      <c r="L4171" t="s">
        <v>5303</v>
      </c>
    </row>
    <row r="4172" spans="1:14" x14ac:dyDescent="0.25">
      <c r="A4172">
        <v>58</v>
      </c>
      <c r="B4172">
        <v>30</v>
      </c>
      <c r="C4172" s="2" t="s">
        <v>5221</v>
      </c>
      <c r="E4172" t="s">
        <v>1437</v>
      </c>
      <c r="F4172" t="s">
        <v>5273</v>
      </c>
      <c r="G4172" t="s">
        <v>1437</v>
      </c>
      <c r="H4172" t="s">
        <v>12</v>
      </c>
      <c r="I4172" t="s">
        <v>121</v>
      </c>
      <c r="K4172" t="s">
        <v>5303</v>
      </c>
      <c r="L4172" t="s">
        <v>5304</v>
      </c>
    </row>
    <row r="4173" spans="1:14" x14ac:dyDescent="0.25">
      <c r="A4173">
        <v>58</v>
      </c>
      <c r="B4173">
        <v>31</v>
      </c>
      <c r="C4173" s="2" t="s">
        <v>5221</v>
      </c>
      <c r="E4173" t="s">
        <v>1437</v>
      </c>
      <c r="F4173" t="s">
        <v>5273</v>
      </c>
      <c r="G4173" t="s">
        <v>1437</v>
      </c>
      <c r="H4173" t="s">
        <v>19</v>
      </c>
      <c r="I4173" t="s">
        <v>123</v>
      </c>
      <c r="K4173" t="s">
        <v>5304</v>
      </c>
      <c r="L4173" t="s">
        <v>5305</v>
      </c>
    </row>
    <row r="4174" spans="1:14" x14ac:dyDescent="0.25">
      <c r="A4174">
        <v>58</v>
      </c>
      <c r="B4174">
        <v>32</v>
      </c>
      <c r="C4174" s="2" t="s">
        <v>5221</v>
      </c>
      <c r="E4174" t="s">
        <v>1437</v>
      </c>
      <c r="F4174" t="s">
        <v>5273</v>
      </c>
      <c r="G4174" t="s">
        <v>1437</v>
      </c>
      <c r="H4174" t="s">
        <v>12</v>
      </c>
      <c r="I4174" t="s">
        <v>121</v>
      </c>
      <c r="K4174" t="s">
        <v>5305</v>
      </c>
      <c r="L4174" t="s">
        <v>5306</v>
      </c>
    </row>
    <row r="4175" spans="1:14" x14ac:dyDescent="0.25">
      <c r="A4175">
        <v>58</v>
      </c>
      <c r="B4175">
        <v>33</v>
      </c>
      <c r="C4175" s="2" t="s">
        <v>5221</v>
      </c>
      <c r="E4175" t="s">
        <v>1437</v>
      </c>
      <c r="F4175" t="s">
        <v>5273</v>
      </c>
      <c r="G4175" t="s">
        <v>1437</v>
      </c>
      <c r="H4175" t="s">
        <v>12</v>
      </c>
      <c r="I4175" t="s">
        <v>16</v>
      </c>
      <c r="K4175" t="s">
        <v>5306</v>
      </c>
      <c r="L4175" t="s">
        <v>5307</v>
      </c>
    </row>
    <row r="4176" spans="1:14" x14ac:dyDescent="0.25">
      <c r="A4176">
        <v>58</v>
      </c>
      <c r="B4176">
        <v>34</v>
      </c>
      <c r="C4176" s="2" t="s">
        <v>5221</v>
      </c>
      <c r="E4176" t="s">
        <v>1437</v>
      </c>
      <c r="F4176" t="s">
        <v>5273</v>
      </c>
      <c r="G4176" t="s">
        <v>1437</v>
      </c>
      <c r="H4176" t="s">
        <v>19</v>
      </c>
      <c r="I4176" t="s">
        <v>103</v>
      </c>
      <c r="K4176" t="s">
        <v>5307</v>
      </c>
      <c r="L4176" t="s">
        <v>5308</v>
      </c>
    </row>
    <row r="4177" spans="1:12" x14ac:dyDescent="0.25">
      <c r="A4177">
        <v>58</v>
      </c>
      <c r="B4177">
        <v>35</v>
      </c>
      <c r="C4177" s="2" t="s">
        <v>5221</v>
      </c>
      <c r="E4177" t="s">
        <v>1437</v>
      </c>
      <c r="F4177" t="s">
        <v>5273</v>
      </c>
      <c r="G4177" t="s">
        <v>1437</v>
      </c>
      <c r="H4177" t="s">
        <v>35</v>
      </c>
      <c r="I4177" t="s">
        <v>36</v>
      </c>
      <c r="K4177" t="s">
        <v>5308</v>
      </c>
      <c r="L4177" t="s">
        <v>5309</v>
      </c>
    </row>
    <row r="4178" spans="1:12" x14ac:dyDescent="0.25">
      <c r="A4178">
        <v>58</v>
      </c>
      <c r="B4178">
        <v>36</v>
      </c>
      <c r="C4178" s="2" t="s">
        <v>5221</v>
      </c>
      <c r="E4178" t="s">
        <v>1437</v>
      </c>
      <c r="F4178" t="s">
        <v>5273</v>
      </c>
      <c r="G4178" t="s">
        <v>1437</v>
      </c>
      <c r="H4178" t="s">
        <v>23</v>
      </c>
      <c r="I4178" t="s">
        <v>24</v>
      </c>
      <c r="K4178" t="s">
        <v>5309</v>
      </c>
      <c r="L4178" t="s">
        <v>5310</v>
      </c>
    </row>
    <row r="4179" spans="1:12" x14ac:dyDescent="0.25">
      <c r="A4179">
        <v>58</v>
      </c>
      <c r="B4179">
        <v>37</v>
      </c>
      <c r="C4179" s="2" t="s">
        <v>5221</v>
      </c>
      <c r="E4179" t="s">
        <v>1437</v>
      </c>
      <c r="F4179" t="s">
        <v>5273</v>
      </c>
      <c r="G4179" t="s">
        <v>1437</v>
      </c>
      <c r="H4179" t="s">
        <v>26</v>
      </c>
      <c r="I4179" t="s">
        <v>10351</v>
      </c>
      <c r="K4179" t="s">
        <v>5311</v>
      </c>
      <c r="L4179" t="s">
        <v>5312</v>
      </c>
    </row>
    <row r="4180" spans="1:12" x14ac:dyDescent="0.25">
      <c r="A4180">
        <v>58</v>
      </c>
      <c r="B4180">
        <v>38</v>
      </c>
      <c r="C4180" s="2" t="s">
        <v>5221</v>
      </c>
      <c r="E4180" t="s">
        <v>1437</v>
      </c>
      <c r="F4180" t="s">
        <v>5273</v>
      </c>
      <c r="G4180" t="s">
        <v>1437</v>
      </c>
      <c r="H4180" t="s">
        <v>12</v>
      </c>
      <c r="I4180" t="s">
        <v>116</v>
      </c>
      <c r="K4180" t="s">
        <v>5312</v>
      </c>
      <c r="L4180" t="s">
        <v>5313</v>
      </c>
    </row>
    <row r="4181" spans="1:12" x14ac:dyDescent="0.25">
      <c r="A4181">
        <v>58</v>
      </c>
      <c r="B4181">
        <v>39</v>
      </c>
      <c r="C4181" s="2" t="s">
        <v>5221</v>
      </c>
      <c r="E4181" t="s">
        <v>1437</v>
      </c>
      <c r="F4181" t="s">
        <v>5273</v>
      </c>
      <c r="G4181" t="s">
        <v>1437</v>
      </c>
      <c r="H4181" t="s">
        <v>12</v>
      </c>
      <c r="I4181" t="s">
        <v>121</v>
      </c>
      <c r="K4181" t="s">
        <v>5313</v>
      </c>
      <c r="L4181" t="s">
        <v>5314</v>
      </c>
    </row>
    <row r="4182" spans="1:12" x14ac:dyDescent="0.25">
      <c r="A4182">
        <v>58</v>
      </c>
      <c r="B4182">
        <v>40</v>
      </c>
      <c r="C4182" s="2" t="s">
        <v>5221</v>
      </c>
      <c r="E4182" t="s">
        <v>1437</v>
      </c>
      <c r="F4182" t="s">
        <v>5273</v>
      </c>
      <c r="G4182" t="s">
        <v>1437</v>
      </c>
      <c r="H4182" t="s">
        <v>12</v>
      </c>
      <c r="I4182" t="s">
        <v>16</v>
      </c>
      <c r="K4182" t="s">
        <v>5314</v>
      </c>
      <c r="L4182" t="s">
        <v>5315</v>
      </c>
    </row>
    <row r="4183" spans="1:12" x14ac:dyDescent="0.25">
      <c r="A4183">
        <v>58</v>
      </c>
      <c r="B4183">
        <v>41</v>
      </c>
      <c r="C4183" s="2" t="s">
        <v>5221</v>
      </c>
      <c r="E4183" t="s">
        <v>1437</v>
      </c>
      <c r="F4183" t="s">
        <v>5273</v>
      </c>
      <c r="G4183" t="s">
        <v>1437</v>
      </c>
      <c r="H4183" t="s">
        <v>19</v>
      </c>
      <c r="I4183" t="s">
        <v>123</v>
      </c>
      <c r="K4183" t="s">
        <v>5315</v>
      </c>
      <c r="L4183" t="s">
        <v>5316</v>
      </c>
    </row>
    <row r="4184" spans="1:12" x14ac:dyDescent="0.25">
      <c r="A4184">
        <v>58</v>
      </c>
      <c r="B4184">
        <v>42</v>
      </c>
      <c r="C4184" s="2" t="s">
        <v>5221</v>
      </c>
      <c r="E4184" t="s">
        <v>1437</v>
      </c>
      <c r="F4184" t="s">
        <v>5273</v>
      </c>
      <c r="G4184" t="s">
        <v>1437</v>
      </c>
      <c r="H4184" t="s">
        <v>19</v>
      </c>
      <c r="I4184" t="s">
        <v>47</v>
      </c>
      <c r="K4184" t="s">
        <v>5316</v>
      </c>
      <c r="L4184" t="s">
        <v>5317</v>
      </c>
    </row>
    <row r="4185" spans="1:12" x14ac:dyDescent="0.25">
      <c r="A4185">
        <v>58</v>
      </c>
      <c r="B4185">
        <v>43</v>
      </c>
      <c r="C4185" s="2" t="s">
        <v>5221</v>
      </c>
      <c r="E4185" t="s">
        <v>1437</v>
      </c>
      <c r="F4185" t="s">
        <v>5273</v>
      </c>
      <c r="G4185" t="s">
        <v>1437</v>
      </c>
      <c r="H4185" t="s">
        <v>26</v>
      </c>
      <c r="I4185" t="s">
        <v>10351</v>
      </c>
      <c r="K4185" t="s">
        <v>5318</v>
      </c>
      <c r="L4185" t="s">
        <v>5319</v>
      </c>
    </row>
    <row r="4186" spans="1:12" x14ac:dyDescent="0.25">
      <c r="A4186">
        <v>58</v>
      </c>
      <c r="B4186">
        <v>44</v>
      </c>
      <c r="C4186" s="2" t="s">
        <v>5221</v>
      </c>
      <c r="E4186" t="s">
        <v>1437</v>
      </c>
      <c r="F4186" t="s">
        <v>5273</v>
      </c>
      <c r="G4186" t="s">
        <v>1437</v>
      </c>
      <c r="H4186" t="s">
        <v>12</v>
      </c>
      <c r="I4186" t="s">
        <v>116</v>
      </c>
      <c r="K4186" t="s">
        <v>5319</v>
      </c>
      <c r="L4186" t="s">
        <v>5320</v>
      </c>
    </row>
    <row r="4187" spans="1:12" x14ac:dyDescent="0.25">
      <c r="A4187">
        <v>58</v>
      </c>
      <c r="B4187">
        <v>45</v>
      </c>
      <c r="C4187" s="2" t="s">
        <v>5221</v>
      </c>
      <c r="E4187" t="s">
        <v>1437</v>
      </c>
      <c r="F4187" t="s">
        <v>5273</v>
      </c>
      <c r="G4187" t="s">
        <v>1437</v>
      </c>
      <c r="H4187" t="s">
        <v>12</v>
      </c>
      <c r="I4187" t="s">
        <v>121</v>
      </c>
      <c r="K4187" t="s">
        <v>5320</v>
      </c>
      <c r="L4187" t="s">
        <v>5321</v>
      </c>
    </row>
    <row r="4188" spans="1:12" x14ac:dyDescent="0.25">
      <c r="A4188">
        <v>58</v>
      </c>
      <c r="B4188">
        <v>46</v>
      </c>
      <c r="C4188" s="2" t="s">
        <v>5221</v>
      </c>
      <c r="E4188" t="s">
        <v>1437</v>
      </c>
      <c r="F4188" t="s">
        <v>5273</v>
      </c>
      <c r="G4188" t="s">
        <v>1437</v>
      </c>
      <c r="H4188" t="s">
        <v>12</v>
      </c>
      <c r="I4188" t="s">
        <v>16</v>
      </c>
      <c r="K4188" t="s">
        <v>5321</v>
      </c>
      <c r="L4188" t="s">
        <v>5322</v>
      </c>
    </row>
    <row r="4189" spans="1:12" x14ac:dyDescent="0.25">
      <c r="A4189">
        <v>58</v>
      </c>
      <c r="B4189">
        <v>47</v>
      </c>
      <c r="C4189" s="2" t="s">
        <v>5221</v>
      </c>
      <c r="E4189" t="s">
        <v>1437</v>
      </c>
      <c r="F4189" t="s">
        <v>5273</v>
      </c>
      <c r="G4189" t="s">
        <v>1437</v>
      </c>
      <c r="H4189" t="s">
        <v>19</v>
      </c>
      <c r="I4189" t="s">
        <v>20</v>
      </c>
      <c r="K4189" t="s">
        <v>5322</v>
      </c>
      <c r="L4189" t="s">
        <v>5323</v>
      </c>
    </row>
    <row r="4190" spans="1:12" x14ac:dyDescent="0.25">
      <c r="A4190">
        <v>58</v>
      </c>
      <c r="B4190">
        <v>48</v>
      </c>
      <c r="C4190" s="2" t="s">
        <v>5221</v>
      </c>
      <c r="E4190" t="s">
        <v>1437</v>
      </c>
      <c r="F4190" t="s">
        <v>5273</v>
      </c>
      <c r="G4190" t="s">
        <v>1437</v>
      </c>
      <c r="H4190" t="s">
        <v>12</v>
      </c>
      <c r="I4190" t="s">
        <v>16</v>
      </c>
      <c r="K4190" t="s">
        <v>5323</v>
      </c>
      <c r="L4190" t="s">
        <v>5324</v>
      </c>
    </row>
    <row r="4191" spans="1:12" x14ac:dyDescent="0.25">
      <c r="A4191">
        <v>58</v>
      </c>
      <c r="B4191">
        <v>49</v>
      </c>
      <c r="C4191" s="2" t="s">
        <v>5221</v>
      </c>
      <c r="E4191" t="s">
        <v>1437</v>
      </c>
      <c r="F4191" t="s">
        <v>5273</v>
      </c>
      <c r="G4191" t="s">
        <v>1437</v>
      </c>
      <c r="H4191" t="s">
        <v>19</v>
      </c>
      <c r="I4191" t="s">
        <v>103</v>
      </c>
      <c r="K4191" t="s">
        <v>5324</v>
      </c>
      <c r="L4191" t="s">
        <v>5325</v>
      </c>
    </row>
    <row r="4192" spans="1:12" x14ac:dyDescent="0.25">
      <c r="A4192">
        <v>58</v>
      </c>
      <c r="B4192">
        <v>50</v>
      </c>
      <c r="C4192" s="2" t="s">
        <v>5221</v>
      </c>
      <c r="E4192" t="s">
        <v>1437</v>
      </c>
      <c r="F4192" t="s">
        <v>5273</v>
      </c>
      <c r="G4192" t="s">
        <v>1437</v>
      </c>
      <c r="H4192" t="s">
        <v>35</v>
      </c>
      <c r="I4192" t="s">
        <v>36</v>
      </c>
      <c r="K4192" t="s">
        <v>5325</v>
      </c>
      <c r="L4192" t="s">
        <v>5325</v>
      </c>
    </row>
    <row r="4193" spans="1:14" x14ac:dyDescent="0.25">
      <c r="A4193">
        <v>58</v>
      </c>
      <c r="B4193">
        <v>51</v>
      </c>
      <c r="C4193" s="2" t="s">
        <v>5221</v>
      </c>
      <c r="E4193" t="s">
        <v>1437</v>
      </c>
      <c r="F4193" t="s">
        <v>5273</v>
      </c>
      <c r="G4193" t="s">
        <v>1437</v>
      </c>
      <c r="H4193" t="s">
        <v>165</v>
      </c>
      <c r="I4193" t="s">
        <v>731</v>
      </c>
      <c r="K4193" t="s">
        <v>5325</v>
      </c>
      <c r="L4193" t="s">
        <v>5326</v>
      </c>
    </row>
    <row r="4194" spans="1:14" x14ac:dyDescent="0.25">
      <c r="A4194">
        <v>58</v>
      </c>
      <c r="B4194">
        <v>52</v>
      </c>
      <c r="C4194" s="2" t="s">
        <v>5221</v>
      </c>
      <c r="E4194" t="s">
        <v>1437</v>
      </c>
      <c r="F4194" t="s">
        <v>5273</v>
      </c>
      <c r="G4194" t="s">
        <v>1437</v>
      </c>
      <c r="H4194" t="s">
        <v>23</v>
      </c>
      <c r="I4194" t="s">
        <v>341</v>
      </c>
      <c r="K4194" t="s">
        <v>5327</v>
      </c>
      <c r="L4194" t="s">
        <v>5328</v>
      </c>
    </row>
    <row r="4195" spans="1:14" x14ac:dyDescent="0.25">
      <c r="A4195">
        <v>58</v>
      </c>
      <c r="B4195">
        <v>53</v>
      </c>
      <c r="C4195" s="2" t="s">
        <v>5221</v>
      </c>
      <c r="E4195" t="s">
        <v>1437</v>
      </c>
      <c r="F4195" t="s">
        <v>5273</v>
      </c>
      <c r="G4195" t="s">
        <v>1437</v>
      </c>
      <c r="H4195" t="s">
        <v>26</v>
      </c>
      <c r="I4195" t="s">
        <v>10351</v>
      </c>
      <c r="K4195" t="s">
        <v>5329</v>
      </c>
      <c r="L4195" t="s">
        <v>5330</v>
      </c>
    </row>
    <row r="4196" spans="1:14" x14ac:dyDescent="0.25">
      <c r="A4196">
        <v>58</v>
      </c>
      <c r="B4196">
        <v>54</v>
      </c>
      <c r="C4196" s="2" t="s">
        <v>5221</v>
      </c>
      <c r="E4196" t="s">
        <v>1437</v>
      </c>
      <c r="F4196" t="s">
        <v>5273</v>
      </c>
      <c r="G4196" t="s">
        <v>1437</v>
      </c>
      <c r="H4196" t="s">
        <v>12</v>
      </c>
      <c r="I4196" t="s">
        <v>16</v>
      </c>
      <c r="K4196" t="s">
        <v>5330</v>
      </c>
      <c r="L4196" t="s">
        <v>5331</v>
      </c>
    </row>
    <row r="4197" spans="1:14" x14ac:dyDescent="0.25">
      <c r="A4197">
        <v>58</v>
      </c>
      <c r="B4197">
        <v>55</v>
      </c>
      <c r="C4197" s="2" t="s">
        <v>5221</v>
      </c>
      <c r="E4197" t="s">
        <v>1437</v>
      </c>
      <c r="F4197" t="s">
        <v>5273</v>
      </c>
      <c r="G4197" t="s">
        <v>1437</v>
      </c>
      <c r="H4197" t="s">
        <v>19</v>
      </c>
      <c r="I4197" t="s">
        <v>103</v>
      </c>
      <c r="K4197" t="s">
        <v>5331</v>
      </c>
      <c r="L4197" t="s">
        <v>5332</v>
      </c>
    </row>
    <row r="4198" spans="1:14" x14ac:dyDescent="0.25">
      <c r="A4198">
        <v>58</v>
      </c>
      <c r="B4198">
        <v>56</v>
      </c>
      <c r="C4198" s="2" t="s">
        <v>5221</v>
      </c>
      <c r="E4198" t="s">
        <v>1437</v>
      </c>
      <c r="F4198" t="s">
        <v>5273</v>
      </c>
      <c r="G4198" t="s">
        <v>1437</v>
      </c>
      <c r="H4198" t="s">
        <v>26</v>
      </c>
      <c r="I4198" t="s">
        <v>10351</v>
      </c>
      <c r="K4198" t="s">
        <v>5333</v>
      </c>
      <c r="L4198" t="s">
        <v>5334</v>
      </c>
    </row>
    <row r="4199" spans="1:14" x14ac:dyDescent="0.25">
      <c r="A4199">
        <v>58</v>
      </c>
      <c r="B4199">
        <v>57</v>
      </c>
      <c r="C4199" s="2" t="s">
        <v>5221</v>
      </c>
      <c r="E4199" t="s">
        <v>1437</v>
      </c>
      <c r="F4199" t="s">
        <v>5273</v>
      </c>
      <c r="G4199" t="s">
        <v>1437</v>
      </c>
      <c r="H4199" t="s">
        <v>12</v>
      </c>
      <c r="I4199" t="s">
        <v>116</v>
      </c>
      <c r="K4199" t="s">
        <v>5334</v>
      </c>
      <c r="L4199" t="s">
        <v>5335</v>
      </c>
    </row>
    <row r="4200" spans="1:14" x14ac:dyDescent="0.25">
      <c r="A4200">
        <v>58</v>
      </c>
      <c r="B4200">
        <v>58</v>
      </c>
      <c r="C4200" s="2" t="s">
        <v>5221</v>
      </c>
      <c r="E4200" t="s">
        <v>1437</v>
      </c>
      <c r="F4200" t="s">
        <v>5273</v>
      </c>
      <c r="G4200" t="s">
        <v>1437</v>
      </c>
      <c r="H4200" t="s">
        <v>12</v>
      </c>
      <c r="I4200" t="s">
        <v>121</v>
      </c>
      <c r="K4200" t="s">
        <v>5335</v>
      </c>
      <c r="L4200" t="s">
        <v>5336</v>
      </c>
    </row>
    <row r="4201" spans="1:14" x14ac:dyDescent="0.25">
      <c r="A4201">
        <v>58</v>
      </c>
      <c r="B4201">
        <v>59</v>
      </c>
      <c r="C4201" s="2" t="s">
        <v>5221</v>
      </c>
      <c r="E4201" t="s">
        <v>1437</v>
      </c>
      <c r="F4201" t="s">
        <v>5273</v>
      </c>
      <c r="G4201" t="s">
        <v>1437</v>
      </c>
      <c r="H4201" t="s">
        <v>19</v>
      </c>
      <c r="I4201" t="s">
        <v>103</v>
      </c>
      <c r="K4201" t="s">
        <v>5336</v>
      </c>
      <c r="L4201" t="s">
        <v>5337</v>
      </c>
    </row>
    <row r="4202" spans="1:14" x14ac:dyDescent="0.25">
      <c r="A4202">
        <v>58</v>
      </c>
      <c r="B4202">
        <v>60</v>
      </c>
      <c r="C4202" s="2" t="s">
        <v>5221</v>
      </c>
      <c r="E4202" t="s">
        <v>1437</v>
      </c>
      <c r="F4202" t="s">
        <v>5273</v>
      </c>
      <c r="G4202" t="s">
        <v>1437</v>
      </c>
      <c r="H4202" t="s">
        <v>35</v>
      </c>
      <c r="I4202" t="s">
        <v>36</v>
      </c>
      <c r="K4202" t="s">
        <v>5337</v>
      </c>
      <c r="L4202" t="s">
        <v>5338</v>
      </c>
    </row>
    <row r="4203" spans="1:14" x14ac:dyDescent="0.25">
      <c r="A4203">
        <v>58</v>
      </c>
      <c r="B4203">
        <v>61</v>
      </c>
      <c r="C4203" s="2" t="s">
        <v>5221</v>
      </c>
      <c r="E4203" t="s">
        <v>1437</v>
      </c>
      <c r="F4203" t="s">
        <v>5273</v>
      </c>
      <c r="G4203" t="s">
        <v>1437</v>
      </c>
      <c r="H4203" t="s">
        <v>23</v>
      </c>
      <c r="I4203" t="s">
        <v>24</v>
      </c>
      <c r="K4203" t="s">
        <v>5338</v>
      </c>
      <c r="L4203" t="s">
        <v>5339</v>
      </c>
    </row>
    <row r="4204" spans="1:14" x14ac:dyDescent="0.25">
      <c r="A4204">
        <v>58</v>
      </c>
      <c r="B4204">
        <v>62</v>
      </c>
      <c r="C4204" s="2" t="s">
        <v>5221</v>
      </c>
      <c r="E4204" t="s">
        <v>1437</v>
      </c>
      <c r="F4204" t="s">
        <v>5273</v>
      </c>
      <c r="G4204" t="s">
        <v>1437</v>
      </c>
      <c r="H4204" t="s">
        <v>26</v>
      </c>
      <c r="I4204" t="s">
        <v>10351</v>
      </c>
      <c r="K4204" t="s">
        <v>5339</v>
      </c>
      <c r="L4204" t="s">
        <v>5340</v>
      </c>
    </row>
    <row r="4205" spans="1:14" x14ac:dyDescent="0.25">
      <c r="A4205">
        <v>58</v>
      </c>
      <c r="B4205">
        <v>63</v>
      </c>
      <c r="C4205" s="2" t="s">
        <v>5221</v>
      </c>
      <c r="E4205" t="s">
        <v>1437</v>
      </c>
      <c r="F4205" t="s">
        <v>5273</v>
      </c>
      <c r="G4205" t="s">
        <v>1437</v>
      </c>
      <c r="H4205" t="s">
        <v>12</v>
      </c>
      <c r="I4205" t="s">
        <v>116</v>
      </c>
      <c r="K4205" t="s">
        <v>5340</v>
      </c>
      <c r="L4205" t="s">
        <v>5341</v>
      </c>
    </row>
    <row r="4206" spans="1:14" x14ac:dyDescent="0.25">
      <c r="A4206">
        <v>58</v>
      </c>
      <c r="B4206">
        <v>64</v>
      </c>
      <c r="C4206" s="2" t="s">
        <v>5221</v>
      </c>
      <c r="E4206" t="s">
        <v>1437</v>
      </c>
      <c r="F4206" t="s">
        <v>5273</v>
      </c>
      <c r="G4206" t="s">
        <v>1437</v>
      </c>
      <c r="H4206" t="s">
        <v>19</v>
      </c>
      <c r="I4206" t="s">
        <v>296</v>
      </c>
      <c r="K4206" t="s">
        <v>5341</v>
      </c>
      <c r="L4206" t="s">
        <v>5342</v>
      </c>
    </row>
    <row r="4207" spans="1:14" x14ac:dyDescent="0.25">
      <c r="A4207">
        <v>58</v>
      </c>
      <c r="B4207">
        <v>65</v>
      </c>
      <c r="C4207" s="2" t="s">
        <v>5221</v>
      </c>
      <c r="E4207" t="s">
        <v>1437</v>
      </c>
      <c r="F4207" t="s">
        <v>5273</v>
      </c>
      <c r="G4207" t="s">
        <v>1437</v>
      </c>
      <c r="H4207" t="s">
        <v>19</v>
      </c>
      <c r="I4207" t="s">
        <v>103</v>
      </c>
      <c r="K4207" t="s">
        <v>5342</v>
      </c>
      <c r="L4207" t="s">
        <v>5343</v>
      </c>
    </row>
    <row r="4208" spans="1:14" x14ac:dyDescent="0.25">
      <c r="A4208">
        <v>58</v>
      </c>
      <c r="B4208">
        <v>66</v>
      </c>
      <c r="C4208" s="2" t="s">
        <v>5221</v>
      </c>
      <c r="E4208" t="s">
        <v>1437</v>
      </c>
      <c r="F4208" t="s">
        <v>5273</v>
      </c>
      <c r="G4208" t="s">
        <v>1437</v>
      </c>
      <c r="H4208" t="s">
        <v>55</v>
      </c>
      <c r="I4208" t="s">
        <v>2242</v>
      </c>
      <c r="J4208" t="s">
        <v>82</v>
      </c>
      <c r="K4208" t="s">
        <v>5343</v>
      </c>
      <c r="L4208" t="s">
        <v>5344</v>
      </c>
      <c r="N4208">
        <v>6</v>
      </c>
    </row>
    <row r="4209" spans="1:14" x14ac:dyDescent="0.25">
      <c r="A4209">
        <v>58</v>
      </c>
      <c r="B4209">
        <v>67</v>
      </c>
      <c r="C4209" s="2" t="s">
        <v>5221</v>
      </c>
      <c r="E4209" t="s">
        <v>1437</v>
      </c>
      <c r="F4209" t="s">
        <v>5273</v>
      </c>
      <c r="G4209" t="s">
        <v>1437</v>
      </c>
      <c r="H4209" t="s">
        <v>19</v>
      </c>
      <c r="I4209" t="s">
        <v>157</v>
      </c>
      <c r="K4209" t="s">
        <v>5344</v>
      </c>
      <c r="L4209" t="s">
        <v>1220</v>
      </c>
    </row>
    <row r="4210" spans="1:14" x14ac:dyDescent="0.25">
      <c r="A4210">
        <v>58</v>
      </c>
      <c r="B4210">
        <v>68</v>
      </c>
      <c r="C4210" s="2" t="s">
        <v>5221</v>
      </c>
      <c r="E4210" t="s">
        <v>1437</v>
      </c>
      <c r="F4210" t="s">
        <v>5273</v>
      </c>
      <c r="G4210" t="s">
        <v>1437</v>
      </c>
      <c r="H4210" t="s">
        <v>55</v>
      </c>
      <c r="I4210" t="s">
        <v>781</v>
      </c>
      <c r="J4210" t="s">
        <v>82</v>
      </c>
      <c r="K4210" t="s">
        <v>1220</v>
      </c>
      <c r="L4210" t="s">
        <v>5345</v>
      </c>
      <c r="M4210" t="s">
        <v>319</v>
      </c>
      <c r="N4210">
        <v>6</v>
      </c>
    </row>
    <row r="4211" spans="1:14" x14ac:dyDescent="0.25">
      <c r="A4211">
        <v>58</v>
      </c>
      <c r="B4211">
        <v>69</v>
      </c>
      <c r="C4211" s="2" t="s">
        <v>5221</v>
      </c>
      <c r="E4211" t="s">
        <v>1437</v>
      </c>
      <c r="F4211" t="s">
        <v>5273</v>
      </c>
      <c r="G4211" t="s">
        <v>1437</v>
      </c>
      <c r="H4211" t="s">
        <v>23</v>
      </c>
      <c r="I4211" t="s">
        <v>24</v>
      </c>
      <c r="K4211" t="s">
        <v>5345</v>
      </c>
      <c r="L4211" t="s">
        <v>5346</v>
      </c>
    </row>
    <row r="4212" spans="1:14" x14ac:dyDescent="0.25">
      <c r="A4212">
        <v>58</v>
      </c>
      <c r="B4212">
        <v>70</v>
      </c>
      <c r="C4212" s="2" t="s">
        <v>5221</v>
      </c>
      <c r="E4212" t="s">
        <v>1437</v>
      </c>
      <c r="F4212" t="s">
        <v>5273</v>
      </c>
      <c r="G4212" t="s">
        <v>1437</v>
      </c>
      <c r="H4212" t="s">
        <v>26</v>
      </c>
      <c r="I4212" t="s">
        <v>10351</v>
      </c>
      <c r="K4212" t="s">
        <v>5347</v>
      </c>
      <c r="L4212" t="s">
        <v>5348</v>
      </c>
    </row>
    <row r="4213" spans="1:14" x14ac:dyDescent="0.25">
      <c r="A4213">
        <v>58</v>
      </c>
      <c r="B4213">
        <v>71</v>
      </c>
      <c r="C4213" s="2" t="s">
        <v>5221</v>
      </c>
      <c r="E4213" t="s">
        <v>1437</v>
      </c>
      <c r="F4213" t="s">
        <v>5273</v>
      </c>
      <c r="G4213" t="s">
        <v>1437</v>
      </c>
      <c r="H4213" t="s">
        <v>19</v>
      </c>
      <c r="I4213" t="s">
        <v>103</v>
      </c>
      <c r="K4213" t="s">
        <v>5348</v>
      </c>
      <c r="L4213" t="s">
        <v>5349</v>
      </c>
    </row>
    <row r="4214" spans="1:14" x14ac:dyDescent="0.25">
      <c r="A4214">
        <v>58</v>
      </c>
      <c r="B4214">
        <v>72</v>
      </c>
      <c r="C4214" s="2" t="s">
        <v>5221</v>
      </c>
      <c r="E4214" t="s">
        <v>1437</v>
      </c>
      <c r="F4214" t="s">
        <v>5273</v>
      </c>
      <c r="G4214" t="s">
        <v>1437</v>
      </c>
      <c r="H4214" t="s">
        <v>55</v>
      </c>
      <c r="I4214" t="s">
        <v>93</v>
      </c>
      <c r="J4214" t="s">
        <v>82</v>
      </c>
      <c r="K4214" t="s">
        <v>5349</v>
      </c>
      <c r="L4214" t="s">
        <v>5349</v>
      </c>
      <c r="N4214">
        <v>7</v>
      </c>
    </row>
    <row r="4215" spans="1:14" x14ac:dyDescent="0.25">
      <c r="A4215">
        <v>58</v>
      </c>
      <c r="B4215">
        <v>73</v>
      </c>
      <c r="C4215" s="2" t="s">
        <v>5221</v>
      </c>
      <c r="E4215" t="s">
        <v>1437</v>
      </c>
      <c r="F4215" t="s">
        <v>5273</v>
      </c>
      <c r="G4215" t="s">
        <v>1437</v>
      </c>
      <c r="H4215" t="s">
        <v>19</v>
      </c>
      <c r="I4215" t="s">
        <v>75</v>
      </c>
      <c r="K4215" t="s">
        <v>5349</v>
      </c>
      <c r="L4215" t="s">
        <v>5350</v>
      </c>
    </row>
    <row r="4216" spans="1:14" x14ac:dyDescent="0.25">
      <c r="A4216">
        <v>58</v>
      </c>
      <c r="B4216">
        <v>74</v>
      </c>
      <c r="C4216" s="2" t="s">
        <v>5221</v>
      </c>
      <c r="E4216" t="s">
        <v>1437</v>
      </c>
      <c r="F4216" t="s">
        <v>5273</v>
      </c>
      <c r="G4216" t="s">
        <v>1437</v>
      </c>
      <c r="H4216" t="s">
        <v>35</v>
      </c>
      <c r="I4216" t="s">
        <v>196</v>
      </c>
      <c r="K4216" t="s">
        <v>5350</v>
      </c>
      <c r="L4216" t="s">
        <v>5351</v>
      </c>
    </row>
    <row r="4217" spans="1:14" x14ac:dyDescent="0.25">
      <c r="A4217">
        <v>58</v>
      </c>
      <c r="B4217">
        <v>75</v>
      </c>
      <c r="C4217" s="2" t="s">
        <v>5221</v>
      </c>
      <c r="E4217" t="s">
        <v>1437</v>
      </c>
      <c r="F4217" t="s">
        <v>5273</v>
      </c>
      <c r="G4217" t="s">
        <v>1437</v>
      </c>
      <c r="H4217" t="s">
        <v>23</v>
      </c>
      <c r="I4217" t="s">
        <v>24</v>
      </c>
      <c r="K4217" t="s">
        <v>5351</v>
      </c>
      <c r="L4217" t="s">
        <v>5352</v>
      </c>
    </row>
    <row r="4218" spans="1:14" x14ac:dyDescent="0.25">
      <c r="A4218">
        <v>58</v>
      </c>
      <c r="B4218">
        <v>76</v>
      </c>
      <c r="C4218" s="2" t="s">
        <v>5221</v>
      </c>
      <c r="E4218" t="s">
        <v>1437</v>
      </c>
      <c r="F4218" t="s">
        <v>5273</v>
      </c>
      <c r="G4218" t="s">
        <v>1437</v>
      </c>
      <c r="H4218" t="s">
        <v>26</v>
      </c>
      <c r="I4218" t="s">
        <v>10351</v>
      </c>
      <c r="K4218" t="s">
        <v>5353</v>
      </c>
      <c r="L4218" t="s">
        <v>5354</v>
      </c>
    </row>
    <row r="4219" spans="1:14" x14ac:dyDescent="0.25">
      <c r="A4219">
        <v>58</v>
      </c>
      <c r="B4219">
        <v>77</v>
      </c>
      <c r="C4219" s="2" t="s">
        <v>5221</v>
      </c>
      <c r="E4219" t="s">
        <v>1437</v>
      </c>
      <c r="F4219" t="s">
        <v>5273</v>
      </c>
      <c r="G4219" t="s">
        <v>1437</v>
      </c>
      <c r="H4219" t="s">
        <v>12</v>
      </c>
      <c r="I4219" t="s">
        <v>121</v>
      </c>
      <c r="K4219" t="s">
        <v>5354</v>
      </c>
      <c r="L4219" t="s">
        <v>5355</v>
      </c>
    </row>
    <row r="4220" spans="1:14" x14ac:dyDescent="0.25">
      <c r="A4220">
        <v>58</v>
      </c>
      <c r="B4220">
        <v>78</v>
      </c>
      <c r="C4220" s="2" t="s">
        <v>5221</v>
      </c>
      <c r="E4220" t="s">
        <v>1437</v>
      </c>
      <c r="F4220" t="s">
        <v>5273</v>
      </c>
      <c r="G4220" t="s">
        <v>1437</v>
      </c>
      <c r="H4220" t="s">
        <v>19</v>
      </c>
      <c r="I4220" t="s">
        <v>103</v>
      </c>
      <c r="K4220" t="s">
        <v>5355</v>
      </c>
      <c r="L4220" t="s">
        <v>5356</v>
      </c>
    </row>
    <row r="4221" spans="1:14" x14ac:dyDescent="0.25">
      <c r="A4221">
        <v>58</v>
      </c>
      <c r="B4221">
        <v>79</v>
      </c>
      <c r="C4221" s="2" t="s">
        <v>5221</v>
      </c>
      <c r="E4221" t="s">
        <v>1437</v>
      </c>
      <c r="F4221" t="s">
        <v>5273</v>
      </c>
      <c r="G4221" t="s">
        <v>1437</v>
      </c>
      <c r="H4221" t="s">
        <v>55</v>
      </c>
      <c r="I4221" t="s">
        <v>93</v>
      </c>
      <c r="J4221" t="s">
        <v>82</v>
      </c>
      <c r="K4221" t="s">
        <v>5356</v>
      </c>
      <c r="L4221" t="s">
        <v>5356</v>
      </c>
      <c r="N4221">
        <v>7</v>
      </c>
    </row>
    <row r="4222" spans="1:14" x14ac:dyDescent="0.25">
      <c r="A4222">
        <v>58</v>
      </c>
      <c r="B4222">
        <v>80</v>
      </c>
      <c r="C4222" s="2" t="s">
        <v>5221</v>
      </c>
      <c r="E4222" t="s">
        <v>1437</v>
      </c>
      <c r="F4222" t="s">
        <v>5273</v>
      </c>
      <c r="G4222" t="s">
        <v>1437</v>
      </c>
      <c r="H4222" t="s">
        <v>19</v>
      </c>
      <c r="I4222" t="s">
        <v>103</v>
      </c>
      <c r="K4222" t="s">
        <v>5356</v>
      </c>
      <c r="L4222" t="s">
        <v>5357</v>
      </c>
    </row>
    <row r="4223" spans="1:14" x14ac:dyDescent="0.25">
      <c r="A4223">
        <v>58</v>
      </c>
      <c r="B4223">
        <v>81</v>
      </c>
      <c r="C4223" s="2" t="s">
        <v>5221</v>
      </c>
      <c r="E4223" t="s">
        <v>1437</v>
      </c>
      <c r="F4223" t="s">
        <v>5273</v>
      </c>
      <c r="G4223" t="s">
        <v>1437</v>
      </c>
      <c r="H4223" t="s">
        <v>55</v>
      </c>
      <c r="I4223" t="s">
        <v>81</v>
      </c>
      <c r="J4223" t="s">
        <v>82</v>
      </c>
      <c r="K4223" t="s">
        <v>5357</v>
      </c>
      <c r="L4223" t="s">
        <v>5357</v>
      </c>
      <c r="N4223">
        <v>7</v>
      </c>
    </row>
    <row r="4224" spans="1:14" x14ac:dyDescent="0.25">
      <c r="A4224">
        <v>58</v>
      </c>
      <c r="B4224">
        <v>82</v>
      </c>
      <c r="C4224" s="2" t="s">
        <v>5221</v>
      </c>
      <c r="E4224" t="s">
        <v>1437</v>
      </c>
      <c r="F4224" t="s">
        <v>5273</v>
      </c>
      <c r="G4224" t="s">
        <v>1437</v>
      </c>
      <c r="H4224" t="s">
        <v>165</v>
      </c>
      <c r="I4224" t="s">
        <v>731</v>
      </c>
      <c r="K4224" t="s">
        <v>5357</v>
      </c>
      <c r="L4224" t="s">
        <v>5358</v>
      </c>
    </row>
    <row r="4225" spans="1:14" x14ac:dyDescent="0.25">
      <c r="A4225">
        <v>58</v>
      </c>
      <c r="B4225">
        <v>83</v>
      </c>
      <c r="C4225" s="2" t="s">
        <v>5221</v>
      </c>
      <c r="E4225" t="s">
        <v>1437</v>
      </c>
      <c r="F4225" t="s">
        <v>5273</v>
      </c>
      <c r="G4225" t="s">
        <v>1437</v>
      </c>
      <c r="H4225" t="s">
        <v>23</v>
      </c>
      <c r="I4225" t="s">
        <v>290</v>
      </c>
      <c r="K4225" t="s">
        <v>5359</v>
      </c>
      <c r="L4225" t="s">
        <v>5360</v>
      </c>
    </row>
    <row r="4226" spans="1:14" x14ac:dyDescent="0.25">
      <c r="A4226">
        <v>58</v>
      </c>
      <c r="B4226">
        <v>84</v>
      </c>
      <c r="C4226" s="2" t="s">
        <v>5221</v>
      </c>
      <c r="E4226" t="s">
        <v>1437</v>
      </c>
      <c r="F4226" t="s">
        <v>5273</v>
      </c>
      <c r="G4226" t="s">
        <v>1437</v>
      </c>
      <c r="H4226" t="s">
        <v>26</v>
      </c>
      <c r="I4226" t="s">
        <v>10351</v>
      </c>
      <c r="K4226" t="s">
        <v>5361</v>
      </c>
      <c r="L4226" t="s">
        <v>5362</v>
      </c>
    </row>
    <row r="4227" spans="1:14" x14ac:dyDescent="0.25">
      <c r="A4227">
        <v>58</v>
      </c>
      <c r="B4227">
        <v>85</v>
      </c>
      <c r="C4227" s="2" t="s">
        <v>5221</v>
      </c>
      <c r="E4227" t="s">
        <v>1437</v>
      </c>
      <c r="F4227" t="s">
        <v>5273</v>
      </c>
      <c r="G4227" t="s">
        <v>1437</v>
      </c>
      <c r="H4227" t="s">
        <v>12</v>
      </c>
      <c r="I4227" t="s">
        <v>121</v>
      </c>
      <c r="K4227" t="s">
        <v>5362</v>
      </c>
      <c r="L4227" t="s">
        <v>5363</v>
      </c>
    </row>
    <row r="4228" spans="1:14" x14ac:dyDescent="0.25">
      <c r="A4228">
        <v>58</v>
      </c>
      <c r="B4228">
        <v>86</v>
      </c>
      <c r="C4228" s="2" t="s">
        <v>5221</v>
      </c>
      <c r="E4228" t="s">
        <v>1437</v>
      </c>
      <c r="F4228" t="s">
        <v>5273</v>
      </c>
      <c r="G4228" t="s">
        <v>1437</v>
      </c>
      <c r="H4228" t="s">
        <v>19</v>
      </c>
      <c r="I4228" t="s">
        <v>75</v>
      </c>
      <c r="K4228" t="s">
        <v>5363</v>
      </c>
      <c r="L4228" t="s">
        <v>5364</v>
      </c>
    </row>
    <row r="4229" spans="1:14" x14ac:dyDescent="0.25">
      <c r="A4229">
        <v>58</v>
      </c>
      <c r="B4229">
        <v>87</v>
      </c>
      <c r="C4229" s="2" t="s">
        <v>5221</v>
      </c>
      <c r="E4229" t="s">
        <v>1437</v>
      </c>
      <c r="F4229" t="s">
        <v>5273</v>
      </c>
      <c r="G4229" t="s">
        <v>1437</v>
      </c>
      <c r="H4229" t="s">
        <v>12</v>
      </c>
      <c r="I4229" t="s">
        <v>16</v>
      </c>
      <c r="K4229" t="s">
        <v>5364</v>
      </c>
      <c r="L4229" t="s">
        <v>5365</v>
      </c>
    </row>
    <row r="4230" spans="1:14" x14ac:dyDescent="0.25">
      <c r="A4230">
        <v>58</v>
      </c>
      <c r="B4230">
        <v>88</v>
      </c>
      <c r="C4230" s="2" t="s">
        <v>5221</v>
      </c>
      <c r="E4230" t="s">
        <v>1437</v>
      </c>
      <c r="F4230" t="s">
        <v>5273</v>
      </c>
      <c r="G4230" t="s">
        <v>1437</v>
      </c>
      <c r="H4230" t="s">
        <v>19</v>
      </c>
      <c r="I4230" t="s">
        <v>103</v>
      </c>
      <c r="K4230" t="s">
        <v>5365</v>
      </c>
      <c r="L4230" t="s">
        <v>5366</v>
      </c>
    </row>
    <row r="4231" spans="1:14" x14ac:dyDescent="0.25">
      <c r="A4231">
        <v>58</v>
      </c>
      <c r="B4231">
        <v>89</v>
      </c>
      <c r="C4231" s="2" t="s">
        <v>5221</v>
      </c>
      <c r="E4231" t="s">
        <v>1437</v>
      </c>
      <c r="F4231" t="s">
        <v>5273</v>
      </c>
      <c r="G4231" t="s">
        <v>1437</v>
      </c>
      <c r="H4231" t="s">
        <v>55</v>
      </c>
      <c r="I4231" t="s">
        <v>81</v>
      </c>
      <c r="J4231" t="s">
        <v>82</v>
      </c>
      <c r="K4231" t="s">
        <v>5366</v>
      </c>
      <c r="L4231" t="s">
        <v>5366</v>
      </c>
      <c r="N4231">
        <v>7</v>
      </c>
    </row>
    <row r="4232" spans="1:14" x14ac:dyDescent="0.25">
      <c r="A4232">
        <v>58</v>
      </c>
      <c r="B4232">
        <v>90</v>
      </c>
      <c r="C4232" s="2" t="s">
        <v>5221</v>
      </c>
      <c r="E4232" t="s">
        <v>1437</v>
      </c>
      <c r="F4232" t="s">
        <v>5273</v>
      </c>
      <c r="G4232" t="s">
        <v>1437</v>
      </c>
      <c r="H4232" t="s">
        <v>23</v>
      </c>
      <c r="I4232" t="s">
        <v>290</v>
      </c>
      <c r="K4232" t="s">
        <v>5366</v>
      </c>
      <c r="L4232" t="s">
        <v>5367</v>
      </c>
    </row>
    <row r="4233" spans="1:14" x14ac:dyDescent="0.25">
      <c r="A4233">
        <v>58</v>
      </c>
      <c r="B4233">
        <v>91</v>
      </c>
      <c r="C4233" s="2" t="s">
        <v>5221</v>
      </c>
      <c r="E4233" t="s">
        <v>1437</v>
      </c>
      <c r="F4233" t="s">
        <v>5273</v>
      </c>
      <c r="G4233" t="s">
        <v>1437</v>
      </c>
      <c r="H4233" t="s">
        <v>26</v>
      </c>
      <c r="I4233" t="s">
        <v>252</v>
      </c>
      <c r="K4233" t="s">
        <v>5368</v>
      </c>
      <c r="L4233" t="s">
        <v>5369</v>
      </c>
    </row>
    <row r="4234" spans="1:14" x14ac:dyDescent="0.25">
      <c r="A4234">
        <v>59</v>
      </c>
      <c r="B4234">
        <v>1</v>
      </c>
      <c r="C4234" t="s">
        <v>1418</v>
      </c>
      <c r="E4234" t="s">
        <v>1437</v>
      </c>
      <c r="F4234" t="s">
        <v>5370</v>
      </c>
      <c r="G4234" t="s">
        <v>1437</v>
      </c>
      <c r="H4234" t="s">
        <v>12</v>
      </c>
      <c r="I4234" t="s">
        <v>13</v>
      </c>
      <c r="K4234" t="s">
        <v>5371</v>
      </c>
      <c r="L4234" t="s">
        <v>5372</v>
      </c>
    </row>
    <row r="4235" spans="1:14" x14ac:dyDescent="0.25">
      <c r="A4235">
        <v>59</v>
      </c>
      <c r="B4235">
        <v>2</v>
      </c>
      <c r="C4235" t="s">
        <v>1418</v>
      </c>
      <c r="E4235" t="s">
        <v>1437</v>
      </c>
      <c r="F4235" t="s">
        <v>5370</v>
      </c>
      <c r="G4235" t="s">
        <v>1437</v>
      </c>
      <c r="H4235" t="s">
        <v>12</v>
      </c>
      <c r="I4235" t="s">
        <v>16</v>
      </c>
      <c r="K4235" t="s">
        <v>5373</v>
      </c>
      <c r="L4235" t="s">
        <v>5374</v>
      </c>
    </row>
    <row r="4236" spans="1:14" x14ac:dyDescent="0.25">
      <c r="A4236">
        <v>59</v>
      </c>
      <c r="B4236">
        <v>3</v>
      </c>
      <c r="C4236" t="s">
        <v>1418</v>
      </c>
      <c r="E4236" t="s">
        <v>1437</v>
      </c>
      <c r="F4236" t="s">
        <v>5370</v>
      </c>
      <c r="G4236" t="s">
        <v>1437</v>
      </c>
      <c r="H4236" t="s">
        <v>19</v>
      </c>
      <c r="I4236" t="s">
        <v>123</v>
      </c>
      <c r="K4236" t="s">
        <v>5374</v>
      </c>
      <c r="L4236" t="s">
        <v>5375</v>
      </c>
    </row>
    <row r="4237" spans="1:14" x14ac:dyDescent="0.25">
      <c r="A4237">
        <v>59</v>
      </c>
      <c r="B4237">
        <v>4</v>
      </c>
      <c r="C4237" t="s">
        <v>1418</v>
      </c>
      <c r="E4237" t="s">
        <v>1437</v>
      </c>
      <c r="F4237" t="s">
        <v>5370</v>
      </c>
      <c r="G4237" t="s">
        <v>1437</v>
      </c>
      <c r="H4237" t="s">
        <v>12</v>
      </c>
      <c r="I4237" t="s">
        <v>16</v>
      </c>
      <c r="K4237" t="s">
        <v>5376</v>
      </c>
      <c r="L4237" t="s">
        <v>5377</v>
      </c>
    </row>
    <row r="4238" spans="1:14" x14ac:dyDescent="0.25">
      <c r="A4238">
        <v>59</v>
      </c>
      <c r="B4238">
        <v>5</v>
      </c>
      <c r="C4238" t="s">
        <v>1418</v>
      </c>
      <c r="E4238" t="s">
        <v>1437</v>
      </c>
      <c r="F4238" t="s">
        <v>5370</v>
      </c>
      <c r="G4238" t="s">
        <v>1437</v>
      </c>
      <c r="H4238" t="s">
        <v>19</v>
      </c>
      <c r="I4238" t="s">
        <v>3673</v>
      </c>
      <c r="K4238" t="s">
        <v>5378</v>
      </c>
      <c r="L4238" t="s">
        <v>5379</v>
      </c>
    </row>
    <row r="4239" spans="1:14" x14ac:dyDescent="0.25">
      <c r="A4239">
        <v>59</v>
      </c>
      <c r="B4239">
        <v>6</v>
      </c>
      <c r="C4239" t="s">
        <v>1418</v>
      </c>
      <c r="E4239" t="s">
        <v>1437</v>
      </c>
      <c r="F4239" t="s">
        <v>5370</v>
      </c>
      <c r="G4239" t="s">
        <v>1437</v>
      </c>
      <c r="H4239" t="s">
        <v>35</v>
      </c>
      <c r="I4239" t="s">
        <v>164</v>
      </c>
      <c r="K4239" t="s">
        <v>5379</v>
      </c>
      <c r="L4239" t="s">
        <v>5379</v>
      </c>
    </row>
    <row r="4240" spans="1:14" x14ac:dyDescent="0.25">
      <c r="A4240">
        <v>59</v>
      </c>
      <c r="B4240">
        <v>7</v>
      </c>
      <c r="C4240" t="s">
        <v>1418</v>
      </c>
      <c r="E4240" t="s">
        <v>1437</v>
      </c>
      <c r="F4240" t="s">
        <v>5370</v>
      </c>
      <c r="G4240" t="s">
        <v>1437</v>
      </c>
      <c r="H4240" t="s">
        <v>19</v>
      </c>
      <c r="I4240" t="s">
        <v>3673</v>
      </c>
      <c r="K4240" t="s">
        <v>5379</v>
      </c>
      <c r="L4240" t="s">
        <v>5380</v>
      </c>
    </row>
    <row r="4241" spans="1:14" x14ac:dyDescent="0.25">
      <c r="A4241">
        <v>59</v>
      </c>
      <c r="B4241">
        <v>8</v>
      </c>
      <c r="C4241" t="s">
        <v>1418</v>
      </c>
      <c r="E4241" t="s">
        <v>1437</v>
      </c>
      <c r="F4241" t="s">
        <v>5370</v>
      </c>
      <c r="G4241" t="s">
        <v>1437</v>
      </c>
      <c r="H4241" t="s">
        <v>26</v>
      </c>
      <c r="I4241" t="s">
        <v>10351</v>
      </c>
      <c r="K4241" t="s">
        <v>5381</v>
      </c>
      <c r="L4241" t="s">
        <v>5382</v>
      </c>
    </row>
    <row r="4242" spans="1:14" x14ac:dyDescent="0.25">
      <c r="A4242">
        <v>59</v>
      </c>
      <c r="B4242">
        <v>9</v>
      </c>
      <c r="C4242" t="s">
        <v>1418</v>
      </c>
      <c r="E4242" t="s">
        <v>1437</v>
      </c>
      <c r="F4242" t="s">
        <v>5370</v>
      </c>
      <c r="G4242" t="s">
        <v>1437</v>
      </c>
      <c r="H4242" t="s">
        <v>12</v>
      </c>
      <c r="I4242" t="s">
        <v>13</v>
      </c>
      <c r="K4242" t="s">
        <v>5383</v>
      </c>
      <c r="L4242" t="s">
        <v>5384</v>
      </c>
    </row>
    <row r="4243" spans="1:14" x14ac:dyDescent="0.25">
      <c r="A4243">
        <v>59</v>
      </c>
      <c r="B4243">
        <v>10</v>
      </c>
      <c r="C4243" t="s">
        <v>1418</v>
      </c>
      <c r="E4243" t="s">
        <v>1437</v>
      </c>
      <c r="F4243" t="s">
        <v>5370</v>
      </c>
      <c r="G4243" t="s">
        <v>1437</v>
      </c>
      <c r="H4243" t="s">
        <v>12</v>
      </c>
      <c r="I4243" t="s">
        <v>16</v>
      </c>
      <c r="K4243" t="s">
        <v>5385</v>
      </c>
      <c r="L4243" t="s">
        <v>5386</v>
      </c>
    </row>
    <row r="4244" spans="1:14" x14ac:dyDescent="0.25">
      <c r="A4244">
        <v>59</v>
      </c>
      <c r="B4244">
        <v>11</v>
      </c>
      <c r="C4244" t="s">
        <v>1418</v>
      </c>
      <c r="E4244" t="s">
        <v>1437</v>
      </c>
      <c r="F4244" t="s">
        <v>5370</v>
      </c>
      <c r="G4244" t="s">
        <v>1437</v>
      </c>
      <c r="H4244" t="s">
        <v>19</v>
      </c>
      <c r="I4244" t="s">
        <v>3673</v>
      </c>
      <c r="K4244" t="s">
        <v>5386</v>
      </c>
      <c r="L4244" t="s">
        <v>5387</v>
      </c>
    </row>
    <row r="4245" spans="1:14" x14ac:dyDescent="0.25">
      <c r="A4245">
        <v>59</v>
      </c>
      <c r="B4245">
        <v>12</v>
      </c>
      <c r="C4245" t="s">
        <v>1418</v>
      </c>
      <c r="E4245" t="s">
        <v>1437</v>
      </c>
      <c r="F4245" t="s">
        <v>5370</v>
      </c>
      <c r="G4245" t="s">
        <v>1437</v>
      </c>
      <c r="H4245" t="s">
        <v>55</v>
      </c>
      <c r="I4245" t="s">
        <v>781</v>
      </c>
      <c r="J4245" t="s">
        <v>94</v>
      </c>
      <c r="K4245" t="s">
        <v>5387</v>
      </c>
      <c r="L4245" t="s">
        <v>5388</v>
      </c>
      <c r="N4245">
        <v>4</v>
      </c>
    </row>
    <row r="4246" spans="1:14" x14ac:dyDescent="0.25">
      <c r="A4246">
        <v>59</v>
      </c>
      <c r="B4246">
        <v>13</v>
      </c>
      <c r="C4246" t="s">
        <v>1418</v>
      </c>
      <c r="E4246" t="s">
        <v>1437</v>
      </c>
      <c r="F4246" t="s">
        <v>5370</v>
      </c>
      <c r="G4246" t="s">
        <v>1437</v>
      </c>
      <c r="H4246" t="s">
        <v>26</v>
      </c>
      <c r="I4246" t="s">
        <v>10351</v>
      </c>
      <c r="K4246" t="s">
        <v>3551</v>
      </c>
      <c r="L4246" t="s">
        <v>5389</v>
      </c>
    </row>
    <row r="4247" spans="1:14" x14ac:dyDescent="0.25">
      <c r="A4247">
        <v>59</v>
      </c>
      <c r="B4247">
        <v>14</v>
      </c>
      <c r="C4247" t="s">
        <v>1418</v>
      </c>
      <c r="E4247" t="s">
        <v>1437</v>
      </c>
      <c r="F4247" t="s">
        <v>5370</v>
      </c>
      <c r="G4247" t="s">
        <v>1437</v>
      </c>
      <c r="H4247" t="s">
        <v>12</v>
      </c>
      <c r="I4247" t="s">
        <v>13</v>
      </c>
      <c r="K4247" t="s">
        <v>5390</v>
      </c>
      <c r="L4247" t="s">
        <v>5391</v>
      </c>
    </row>
    <row r="4248" spans="1:14" x14ac:dyDescent="0.25">
      <c r="A4248">
        <v>59</v>
      </c>
      <c r="B4248">
        <v>15</v>
      </c>
      <c r="C4248" t="s">
        <v>1418</v>
      </c>
      <c r="E4248" t="s">
        <v>1437</v>
      </c>
      <c r="F4248" t="s">
        <v>5370</v>
      </c>
      <c r="G4248" t="s">
        <v>1437</v>
      </c>
      <c r="H4248" t="s">
        <v>12</v>
      </c>
      <c r="I4248" t="s">
        <v>13</v>
      </c>
      <c r="K4248" t="s">
        <v>5391</v>
      </c>
      <c r="L4248" t="s">
        <v>5392</v>
      </c>
    </row>
    <row r="4249" spans="1:14" x14ac:dyDescent="0.25">
      <c r="A4249">
        <v>59</v>
      </c>
      <c r="B4249">
        <v>16</v>
      </c>
      <c r="C4249" t="s">
        <v>1418</v>
      </c>
      <c r="E4249" t="s">
        <v>1437</v>
      </c>
      <c r="F4249" t="s">
        <v>5370</v>
      </c>
      <c r="G4249" t="s">
        <v>1437</v>
      </c>
      <c r="H4249" t="s">
        <v>19</v>
      </c>
      <c r="I4249" t="s">
        <v>3673</v>
      </c>
      <c r="K4249" t="s">
        <v>5392</v>
      </c>
      <c r="L4249" t="s">
        <v>5393</v>
      </c>
    </row>
    <row r="4250" spans="1:14" x14ac:dyDescent="0.25">
      <c r="A4250">
        <v>59</v>
      </c>
      <c r="B4250">
        <v>17</v>
      </c>
      <c r="C4250" t="s">
        <v>1418</v>
      </c>
      <c r="E4250" t="s">
        <v>1437</v>
      </c>
      <c r="F4250" t="s">
        <v>5370</v>
      </c>
      <c r="G4250" t="s">
        <v>1437</v>
      </c>
      <c r="H4250" t="s">
        <v>55</v>
      </c>
      <c r="I4250" t="s">
        <v>781</v>
      </c>
      <c r="J4250" t="s">
        <v>94</v>
      </c>
      <c r="K4250" t="s">
        <v>5393</v>
      </c>
      <c r="L4250" t="s">
        <v>5394</v>
      </c>
      <c r="M4250" t="s">
        <v>319</v>
      </c>
      <c r="N4250">
        <v>4</v>
      </c>
    </row>
    <row r="4251" spans="1:14" x14ac:dyDescent="0.25">
      <c r="A4251">
        <v>59</v>
      </c>
      <c r="B4251">
        <v>18</v>
      </c>
      <c r="C4251" t="s">
        <v>1418</v>
      </c>
      <c r="E4251" t="s">
        <v>1437</v>
      </c>
      <c r="F4251" t="s">
        <v>5370</v>
      </c>
      <c r="G4251" t="s">
        <v>1437</v>
      </c>
      <c r="H4251" t="s">
        <v>23</v>
      </c>
      <c r="I4251" t="s">
        <v>24</v>
      </c>
      <c r="K4251" t="s">
        <v>5394</v>
      </c>
      <c r="L4251" t="s">
        <v>5395</v>
      </c>
    </row>
    <row r="4252" spans="1:14" x14ac:dyDescent="0.25">
      <c r="A4252">
        <v>59</v>
      </c>
      <c r="B4252">
        <v>19</v>
      </c>
      <c r="C4252" t="s">
        <v>1418</v>
      </c>
      <c r="E4252" t="s">
        <v>1437</v>
      </c>
      <c r="F4252" t="s">
        <v>5370</v>
      </c>
      <c r="G4252" t="s">
        <v>1437</v>
      </c>
      <c r="H4252" t="s">
        <v>26</v>
      </c>
      <c r="I4252" t="s">
        <v>10351</v>
      </c>
      <c r="K4252" t="s">
        <v>5396</v>
      </c>
      <c r="L4252" t="s">
        <v>5397</v>
      </c>
    </row>
    <row r="4253" spans="1:14" x14ac:dyDescent="0.25">
      <c r="A4253">
        <v>59</v>
      </c>
      <c r="B4253">
        <v>20</v>
      </c>
      <c r="C4253" t="s">
        <v>1418</v>
      </c>
      <c r="E4253" t="s">
        <v>1437</v>
      </c>
      <c r="F4253" t="s">
        <v>5370</v>
      </c>
      <c r="G4253" t="s">
        <v>1437</v>
      </c>
      <c r="H4253" t="s">
        <v>12</v>
      </c>
      <c r="I4253" t="s">
        <v>13</v>
      </c>
      <c r="K4253" t="s">
        <v>5398</v>
      </c>
      <c r="L4253" t="s">
        <v>5399</v>
      </c>
    </row>
    <row r="4254" spans="1:14" x14ac:dyDescent="0.25">
      <c r="A4254">
        <v>59</v>
      </c>
      <c r="B4254">
        <v>21</v>
      </c>
      <c r="C4254" t="s">
        <v>1418</v>
      </c>
      <c r="E4254" t="s">
        <v>1437</v>
      </c>
      <c r="F4254" t="s">
        <v>5370</v>
      </c>
      <c r="G4254" t="s">
        <v>1437</v>
      </c>
      <c r="H4254" t="s">
        <v>12</v>
      </c>
      <c r="I4254" t="s">
        <v>16</v>
      </c>
      <c r="K4254" t="s">
        <v>5399</v>
      </c>
      <c r="L4254" t="s">
        <v>5400</v>
      </c>
    </row>
    <row r="4255" spans="1:14" x14ac:dyDescent="0.25">
      <c r="A4255">
        <v>59</v>
      </c>
      <c r="B4255">
        <v>22</v>
      </c>
      <c r="C4255" t="s">
        <v>1418</v>
      </c>
      <c r="E4255" t="s">
        <v>1437</v>
      </c>
      <c r="F4255" t="s">
        <v>5370</v>
      </c>
      <c r="G4255" t="s">
        <v>1437</v>
      </c>
      <c r="H4255" t="s">
        <v>19</v>
      </c>
      <c r="I4255" t="s">
        <v>123</v>
      </c>
      <c r="K4255" t="s">
        <v>5400</v>
      </c>
      <c r="L4255" t="s">
        <v>5401</v>
      </c>
    </row>
    <row r="4256" spans="1:14" x14ac:dyDescent="0.25">
      <c r="A4256">
        <v>59</v>
      </c>
      <c r="B4256">
        <v>23</v>
      </c>
      <c r="C4256" t="s">
        <v>1418</v>
      </c>
      <c r="E4256" t="s">
        <v>1437</v>
      </c>
      <c r="F4256" t="s">
        <v>5370</v>
      </c>
      <c r="G4256" t="s">
        <v>1437</v>
      </c>
      <c r="H4256" t="s">
        <v>12</v>
      </c>
      <c r="I4256" t="s">
        <v>16</v>
      </c>
      <c r="K4256" t="s">
        <v>5401</v>
      </c>
      <c r="L4256" t="s">
        <v>5402</v>
      </c>
    </row>
    <row r="4257" spans="1:14" x14ac:dyDescent="0.25">
      <c r="A4257">
        <v>59</v>
      </c>
      <c r="B4257">
        <v>24</v>
      </c>
      <c r="C4257" t="s">
        <v>1418</v>
      </c>
      <c r="E4257" t="s">
        <v>1437</v>
      </c>
      <c r="F4257" t="s">
        <v>5370</v>
      </c>
      <c r="G4257" t="s">
        <v>1437</v>
      </c>
      <c r="H4257" t="s">
        <v>19</v>
      </c>
      <c r="I4257" t="s">
        <v>123</v>
      </c>
      <c r="K4257" t="s">
        <v>5403</v>
      </c>
      <c r="L4257" t="s">
        <v>5404</v>
      </c>
    </row>
    <row r="4258" spans="1:14" x14ac:dyDescent="0.25">
      <c r="A4258">
        <v>59</v>
      </c>
      <c r="B4258">
        <v>25</v>
      </c>
      <c r="C4258" t="s">
        <v>1418</v>
      </c>
      <c r="E4258" t="s">
        <v>1437</v>
      </c>
      <c r="F4258" t="s">
        <v>5370</v>
      </c>
      <c r="G4258" t="s">
        <v>1437</v>
      </c>
      <c r="H4258" t="s">
        <v>19</v>
      </c>
      <c r="I4258" t="s">
        <v>3673</v>
      </c>
      <c r="K4258" t="s">
        <v>5404</v>
      </c>
      <c r="L4258" t="s">
        <v>5405</v>
      </c>
    </row>
    <row r="4259" spans="1:14" x14ac:dyDescent="0.25">
      <c r="A4259">
        <v>59</v>
      </c>
      <c r="B4259">
        <v>26</v>
      </c>
      <c r="C4259" t="s">
        <v>1418</v>
      </c>
      <c r="E4259" t="s">
        <v>1437</v>
      </c>
      <c r="F4259" t="s">
        <v>5370</v>
      </c>
      <c r="G4259" t="s">
        <v>1437</v>
      </c>
      <c r="H4259" t="s">
        <v>35</v>
      </c>
      <c r="I4259" t="s">
        <v>164</v>
      </c>
      <c r="K4259" t="s">
        <v>5405</v>
      </c>
      <c r="L4259" t="s">
        <v>5406</v>
      </c>
    </row>
    <row r="4260" spans="1:14" x14ac:dyDescent="0.25">
      <c r="A4260">
        <v>59</v>
      </c>
      <c r="B4260">
        <v>27</v>
      </c>
      <c r="C4260" t="s">
        <v>1418</v>
      </c>
      <c r="E4260" t="s">
        <v>1437</v>
      </c>
      <c r="F4260" t="s">
        <v>5370</v>
      </c>
      <c r="G4260" t="s">
        <v>1437</v>
      </c>
      <c r="H4260" t="s">
        <v>23</v>
      </c>
      <c r="I4260" t="s">
        <v>341</v>
      </c>
      <c r="K4260" t="s">
        <v>5407</v>
      </c>
      <c r="L4260" t="s">
        <v>5408</v>
      </c>
    </row>
    <row r="4261" spans="1:14" x14ac:dyDescent="0.25">
      <c r="A4261">
        <v>59</v>
      </c>
      <c r="B4261">
        <v>28</v>
      </c>
      <c r="C4261" t="s">
        <v>1418</v>
      </c>
      <c r="E4261" t="s">
        <v>1437</v>
      </c>
      <c r="F4261" t="s">
        <v>5370</v>
      </c>
      <c r="G4261" t="s">
        <v>1437</v>
      </c>
      <c r="H4261" t="s">
        <v>26</v>
      </c>
      <c r="I4261" t="s">
        <v>10351</v>
      </c>
      <c r="K4261" t="s">
        <v>5409</v>
      </c>
      <c r="L4261" t="s">
        <v>5410</v>
      </c>
    </row>
    <row r="4262" spans="1:14" x14ac:dyDescent="0.25">
      <c r="A4262">
        <v>59</v>
      </c>
      <c r="B4262">
        <v>29</v>
      </c>
      <c r="C4262" t="s">
        <v>1418</v>
      </c>
      <c r="E4262" t="s">
        <v>1437</v>
      </c>
      <c r="F4262" t="s">
        <v>5370</v>
      </c>
      <c r="G4262" t="s">
        <v>1437</v>
      </c>
      <c r="H4262" t="s">
        <v>12</v>
      </c>
      <c r="I4262" t="s">
        <v>16</v>
      </c>
      <c r="K4262" t="s">
        <v>5411</v>
      </c>
      <c r="L4262" t="s">
        <v>5412</v>
      </c>
    </row>
    <row r="4263" spans="1:14" x14ac:dyDescent="0.25">
      <c r="A4263">
        <v>59</v>
      </c>
      <c r="B4263">
        <v>30</v>
      </c>
      <c r="C4263" t="s">
        <v>1418</v>
      </c>
      <c r="E4263" t="s">
        <v>1437</v>
      </c>
      <c r="F4263" t="s">
        <v>5370</v>
      </c>
      <c r="G4263" t="s">
        <v>1437</v>
      </c>
      <c r="H4263" t="s">
        <v>19</v>
      </c>
      <c r="I4263" t="s">
        <v>3673</v>
      </c>
      <c r="K4263" t="s">
        <v>5412</v>
      </c>
      <c r="L4263" t="s">
        <v>5413</v>
      </c>
    </row>
    <row r="4264" spans="1:14" x14ac:dyDescent="0.25">
      <c r="A4264">
        <v>59</v>
      </c>
      <c r="B4264">
        <v>31</v>
      </c>
      <c r="C4264" t="s">
        <v>1418</v>
      </c>
      <c r="E4264" t="s">
        <v>1437</v>
      </c>
      <c r="F4264" t="s">
        <v>5370</v>
      </c>
      <c r="G4264" t="s">
        <v>1437</v>
      </c>
      <c r="H4264" t="s">
        <v>23</v>
      </c>
      <c r="I4264" t="s">
        <v>341</v>
      </c>
      <c r="K4264" t="s">
        <v>5414</v>
      </c>
      <c r="L4264" t="s">
        <v>5415</v>
      </c>
    </row>
    <row r="4265" spans="1:14" x14ac:dyDescent="0.25">
      <c r="A4265">
        <v>59</v>
      </c>
      <c r="B4265">
        <v>32</v>
      </c>
      <c r="C4265" t="s">
        <v>1418</v>
      </c>
      <c r="E4265" t="s">
        <v>1437</v>
      </c>
      <c r="F4265" t="s">
        <v>5370</v>
      </c>
      <c r="G4265" t="s">
        <v>1437</v>
      </c>
      <c r="H4265" t="s">
        <v>26</v>
      </c>
      <c r="I4265" t="s">
        <v>10351</v>
      </c>
      <c r="K4265" t="s">
        <v>5416</v>
      </c>
      <c r="L4265" t="s">
        <v>5417</v>
      </c>
    </row>
    <row r="4266" spans="1:14" x14ac:dyDescent="0.25">
      <c r="A4266">
        <v>59</v>
      </c>
      <c r="B4266">
        <v>33</v>
      </c>
      <c r="C4266" t="s">
        <v>1418</v>
      </c>
      <c r="E4266" t="s">
        <v>1437</v>
      </c>
      <c r="F4266" t="s">
        <v>5370</v>
      </c>
      <c r="G4266" t="s">
        <v>1437</v>
      </c>
      <c r="H4266" t="s">
        <v>12</v>
      </c>
      <c r="I4266" t="s">
        <v>13</v>
      </c>
      <c r="K4266" t="s">
        <v>5418</v>
      </c>
      <c r="L4266" t="s">
        <v>5419</v>
      </c>
    </row>
    <row r="4267" spans="1:14" x14ac:dyDescent="0.25">
      <c r="A4267">
        <v>59</v>
      </c>
      <c r="B4267">
        <v>34</v>
      </c>
      <c r="C4267" t="s">
        <v>1418</v>
      </c>
      <c r="E4267" t="s">
        <v>1437</v>
      </c>
      <c r="F4267" t="s">
        <v>5370</v>
      </c>
      <c r="G4267" t="s">
        <v>1437</v>
      </c>
      <c r="H4267" t="s">
        <v>12</v>
      </c>
      <c r="I4267" t="s">
        <v>16</v>
      </c>
      <c r="K4267" t="s">
        <v>5420</v>
      </c>
      <c r="L4267" t="s">
        <v>5421</v>
      </c>
    </row>
    <row r="4268" spans="1:14" x14ac:dyDescent="0.25">
      <c r="A4268">
        <v>59</v>
      </c>
      <c r="B4268">
        <v>35</v>
      </c>
      <c r="C4268" t="s">
        <v>1418</v>
      </c>
      <c r="E4268" t="s">
        <v>1437</v>
      </c>
      <c r="F4268" t="s">
        <v>5370</v>
      </c>
      <c r="G4268" t="s">
        <v>1437</v>
      </c>
      <c r="H4268" t="s">
        <v>12</v>
      </c>
      <c r="I4268" t="s">
        <v>16</v>
      </c>
      <c r="K4268" t="s">
        <v>5421</v>
      </c>
      <c r="L4268" t="s">
        <v>5422</v>
      </c>
    </row>
    <row r="4269" spans="1:14" x14ac:dyDescent="0.25">
      <c r="A4269">
        <v>59</v>
      </c>
      <c r="B4269">
        <v>36</v>
      </c>
      <c r="C4269" t="s">
        <v>1418</v>
      </c>
      <c r="E4269" t="s">
        <v>1437</v>
      </c>
      <c r="F4269" t="s">
        <v>5370</v>
      </c>
      <c r="G4269" t="s">
        <v>1437</v>
      </c>
      <c r="H4269" t="s">
        <v>19</v>
      </c>
      <c r="I4269" t="s">
        <v>123</v>
      </c>
      <c r="K4269" t="s">
        <v>5422</v>
      </c>
      <c r="L4269" t="s">
        <v>5423</v>
      </c>
    </row>
    <row r="4270" spans="1:14" x14ac:dyDescent="0.25">
      <c r="A4270">
        <v>59</v>
      </c>
      <c r="B4270">
        <v>37</v>
      </c>
      <c r="C4270" t="s">
        <v>1418</v>
      </c>
      <c r="E4270" t="s">
        <v>1437</v>
      </c>
      <c r="F4270" t="s">
        <v>5370</v>
      </c>
      <c r="G4270" t="s">
        <v>1437</v>
      </c>
      <c r="H4270" t="s">
        <v>55</v>
      </c>
      <c r="I4270" t="s">
        <v>5424</v>
      </c>
      <c r="J4270" t="s">
        <v>94</v>
      </c>
      <c r="K4270" t="s">
        <v>5423</v>
      </c>
      <c r="L4270" t="s">
        <v>5425</v>
      </c>
      <c r="M4270" t="s">
        <v>1276</v>
      </c>
      <c r="N4270">
        <v>4</v>
      </c>
    </row>
    <row r="4271" spans="1:14" x14ac:dyDescent="0.25">
      <c r="A4271">
        <v>59</v>
      </c>
      <c r="B4271">
        <v>38</v>
      </c>
      <c r="C4271" t="s">
        <v>1418</v>
      </c>
      <c r="E4271" t="s">
        <v>1437</v>
      </c>
      <c r="F4271" t="s">
        <v>5370</v>
      </c>
      <c r="G4271" t="s">
        <v>1437</v>
      </c>
      <c r="H4271" t="s">
        <v>26</v>
      </c>
      <c r="I4271" t="s">
        <v>10351</v>
      </c>
      <c r="K4271" t="s">
        <v>5425</v>
      </c>
      <c r="L4271" t="s">
        <v>5426</v>
      </c>
    </row>
    <row r="4272" spans="1:14" x14ac:dyDescent="0.25">
      <c r="A4272">
        <v>59</v>
      </c>
      <c r="B4272">
        <v>39</v>
      </c>
      <c r="C4272" t="s">
        <v>1418</v>
      </c>
      <c r="E4272" t="s">
        <v>1437</v>
      </c>
      <c r="F4272" t="s">
        <v>5370</v>
      </c>
      <c r="G4272" t="s">
        <v>1437</v>
      </c>
      <c r="H4272" t="s">
        <v>12</v>
      </c>
      <c r="I4272" t="s">
        <v>13</v>
      </c>
      <c r="K4272" t="s">
        <v>5426</v>
      </c>
      <c r="L4272" t="s">
        <v>5427</v>
      </c>
    </row>
    <row r="4273" spans="1:14" x14ac:dyDescent="0.25">
      <c r="A4273">
        <v>59</v>
      </c>
      <c r="B4273">
        <v>40</v>
      </c>
      <c r="C4273" t="s">
        <v>1418</v>
      </c>
      <c r="E4273" t="s">
        <v>1437</v>
      </c>
      <c r="F4273" t="s">
        <v>5370</v>
      </c>
      <c r="G4273" t="s">
        <v>1437</v>
      </c>
      <c r="H4273" t="s">
        <v>12</v>
      </c>
      <c r="I4273" t="s">
        <v>16</v>
      </c>
      <c r="K4273" t="s">
        <v>5427</v>
      </c>
      <c r="L4273" t="s">
        <v>5428</v>
      </c>
    </row>
    <row r="4274" spans="1:14" x14ac:dyDescent="0.25">
      <c r="A4274">
        <v>59</v>
      </c>
      <c r="B4274">
        <v>41</v>
      </c>
      <c r="C4274" t="s">
        <v>1418</v>
      </c>
      <c r="E4274" t="s">
        <v>1437</v>
      </c>
      <c r="F4274" t="s">
        <v>5370</v>
      </c>
      <c r="G4274" t="s">
        <v>1437</v>
      </c>
      <c r="H4274" t="s">
        <v>19</v>
      </c>
      <c r="I4274" t="s">
        <v>50</v>
      </c>
      <c r="K4274" t="s">
        <v>5428</v>
      </c>
      <c r="L4274" t="s">
        <v>5429</v>
      </c>
    </row>
    <row r="4275" spans="1:14" x14ac:dyDescent="0.25">
      <c r="A4275">
        <v>59</v>
      </c>
      <c r="B4275">
        <v>42</v>
      </c>
      <c r="C4275" t="s">
        <v>1418</v>
      </c>
      <c r="E4275" t="s">
        <v>1437</v>
      </c>
      <c r="F4275" t="s">
        <v>5370</v>
      </c>
      <c r="G4275" t="s">
        <v>1437</v>
      </c>
      <c r="H4275" t="s">
        <v>19</v>
      </c>
      <c r="I4275" t="s">
        <v>53</v>
      </c>
      <c r="K4275" t="s">
        <v>5429</v>
      </c>
      <c r="L4275" t="s">
        <v>5430</v>
      </c>
    </row>
    <row r="4276" spans="1:14" x14ac:dyDescent="0.25">
      <c r="A4276">
        <v>59</v>
      </c>
      <c r="B4276">
        <v>43</v>
      </c>
      <c r="C4276" t="s">
        <v>1418</v>
      </c>
      <c r="E4276" t="s">
        <v>1437</v>
      </c>
      <c r="F4276" t="s">
        <v>5370</v>
      </c>
      <c r="G4276" t="s">
        <v>1437</v>
      </c>
      <c r="H4276" t="s">
        <v>55</v>
      </c>
      <c r="I4276" t="s">
        <v>781</v>
      </c>
      <c r="J4276" t="s">
        <v>94</v>
      </c>
      <c r="K4276" t="s">
        <v>5430</v>
      </c>
      <c r="L4276" t="s">
        <v>5431</v>
      </c>
      <c r="N4276">
        <v>4</v>
      </c>
    </row>
    <row r="4277" spans="1:14" x14ac:dyDescent="0.25">
      <c r="A4277">
        <v>59</v>
      </c>
      <c r="B4277">
        <v>44</v>
      </c>
      <c r="C4277" t="s">
        <v>1418</v>
      </c>
      <c r="E4277" t="s">
        <v>1437</v>
      </c>
      <c r="F4277" t="s">
        <v>5370</v>
      </c>
      <c r="G4277" t="s">
        <v>1437</v>
      </c>
      <c r="H4277" t="s">
        <v>26</v>
      </c>
      <c r="I4277" t="s">
        <v>10351</v>
      </c>
      <c r="K4277" t="s">
        <v>5431</v>
      </c>
      <c r="L4277" t="s">
        <v>5432</v>
      </c>
    </row>
    <row r="4278" spans="1:14" x14ac:dyDescent="0.25">
      <c r="A4278">
        <v>59</v>
      </c>
      <c r="B4278">
        <v>45</v>
      </c>
      <c r="C4278" t="s">
        <v>1418</v>
      </c>
      <c r="E4278" t="s">
        <v>1437</v>
      </c>
      <c r="F4278" t="s">
        <v>5370</v>
      </c>
      <c r="G4278" t="s">
        <v>1437</v>
      </c>
      <c r="H4278" t="s">
        <v>12</v>
      </c>
      <c r="I4278" t="s">
        <v>13</v>
      </c>
      <c r="K4278" t="s">
        <v>5433</v>
      </c>
      <c r="L4278" t="s">
        <v>5434</v>
      </c>
    </row>
    <row r="4279" spans="1:14" x14ac:dyDescent="0.25">
      <c r="A4279">
        <v>59</v>
      </c>
      <c r="B4279">
        <v>46</v>
      </c>
      <c r="C4279" t="s">
        <v>1418</v>
      </c>
      <c r="E4279" t="s">
        <v>1437</v>
      </c>
      <c r="F4279" t="s">
        <v>5370</v>
      </c>
      <c r="G4279" t="s">
        <v>1437</v>
      </c>
      <c r="H4279" t="s">
        <v>19</v>
      </c>
      <c r="I4279" t="s">
        <v>123</v>
      </c>
      <c r="K4279" t="s">
        <v>5434</v>
      </c>
      <c r="L4279" t="s">
        <v>5435</v>
      </c>
    </row>
    <row r="4280" spans="1:14" x14ac:dyDescent="0.25">
      <c r="A4280">
        <v>59</v>
      </c>
      <c r="B4280">
        <v>47</v>
      </c>
      <c r="C4280" t="s">
        <v>1418</v>
      </c>
      <c r="E4280" t="s">
        <v>1437</v>
      </c>
      <c r="F4280" t="s">
        <v>5370</v>
      </c>
      <c r="G4280" t="s">
        <v>1437</v>
      </c>
      <c r="H4280" t="s">
        <v>26</v>
      </c>
      <c r="I4280" t="s">
        <v>10351</v>
      </c>
      <c r="K4280" t="s">
        <v>5435</v>
      </c>
      <c r="L4280" t="s">
        <v>5436</v>
      </c>
    </row>
    <row r="4281" spans="1:14" x14ac:dyDescent="0.25">
      <c r="A4281">
        <v>59</v>
      </c>
      <c r="B4281">
        <v>48</v>
      </c>
      <c r="C4281" t="s">
        <v>1418</v>
      </c>
      <c r="E4281" t="s">
        <v>1437</v>
      </c>
      <c r="F4281" t="s">
        <v>5370</v>
      </c>
      <c r="G4281" t="s">
        <v>1437</v>
      </c>
      <c r="H4281" t="s">
        <v>12</v>
      </c>
      <c r="I4281" t="s">
        <v>13</v>
      </c>
      <c r="K4281" t="s">
        <v>5437</v>
      </c>
      <c r="L4281" t="s">
        <v>5438</v>
      </c>
    </row>
    <row r="4282" spans="1:14" x14ac:dyDescent="0.25">
      <c r="A4282">
        <v>59</v>
      </c>
      <c r="B4282">
        <v>49</v>
      </c>
      <c r="C4282" t="s">
        <v>1418</v>
      </c>
      <c r="E4282" t="s">
        <v>1437</v>
      </c>
      <c r="F4282" t="s">
        <v>5370</v>
      </c>
      <c r="G4282" t="s">
        <v>1437</v>
      </c>
      <c r="H4282" t="s">
        <v>19</v>
      </c>
      <c r="I4282" t="s">
        <v>79</v>
      </c>
      <c r="K4282" t="s">
        <v>5438</v>
      </c>
      <c r="L4282" t="s">
        <v>5439</v>
      </c>
    </row>
    <row r="4283" spans="1:14" x14ac:dyDescent="0.25">
      <c r="A4283">
        <v>59</v>
      </c>
      <c r="B4283">
        <v>50</v>
      </c>
      <c r="C4283" t="s">
        <v>1418</v>
      </c>
      <c r="E4283" t="s">
        <v>1437</v>
      </c>
      <c r="F4283" t="s">
        <v>5370</v>
      </c>
      <c r="G4283" t="s">
        <v>1437</v>
      </c>
      <c r="H4283" t="s">
        <v>55</v>
      </c>
      <c r="I4283" t="s">
        <v>781</v>
      </c>
      <c r="J4283" t="s">
        <v>94</v>
      </c>
      <c r="K4283" t="s">
        <v>5439</v>
      </c>
      <c r="L4283" t="s">
        <v>5440</v>
      </c>
      <c r="N4283">
        <v>4</v>
      </c>
    </row>
    <row r="4284" spans="1:14" x14ac:dyDescent="0.25">
      <c r="A4284">
        <v>59</v>
      </c>
      <c r="B4284">
        <v>51</v>
      </c>
      <c r="C4284" t="s">
        <v>1418</v>
      </c>
      <c r="E4284" t="s">
        <v>1437</v>
      </c>
      <c r="F4284" t="s">
        <v>5370</v>
      </c>
      <c r="G4284" t="s">
        <v>1437</v>
      </c>
      <c r="H4284" t="s">
        <v>23</v>
      </c>
      <c r="I4284" t="s">
        <v>24</v>
      </c>
      <c r="K4284" t="s">
        <v>5440</v>
      </c>
      <c r="L4284" t="s">
        <v>5441</v>
      </c>
    </row>
    <row r="4285" spans="1:14" x14ac:dyDescent="0.25">
      <c r="A4285">
        <v>59</v>
      </c>
      <c r="B4285">
        <v>52</v>
      </c>
      <c r="C4285" t="s">
        <v>1418</v>
      </c>
      <c r="E4285" t="s">
        <v>1437</v>
      </c>
      <c r="F4285" t="s">
        <v>5370</v>
      </c>
      <c r="G4285" t="s">
        <v>1437</v>
      </c>
      <c r="H4285" t="s">
        <v>26</v>
      </c>
      <c r="I4285" t="s">
        <v>10351</v>
      </c>
      <c r="K4285" t="s">
        <v>5442</v>
      </c>
      <c r="L4285" t="s">
        <v>5443</v>
      </c>
    </row>
    <row r="4286" spans="1:14" x14ac:dyDescent="0.25">
      <c r="A4286">
        <v>59</v>
      </c>
      <c r="B4286">
        <v>53</v>
      </c>
      <c r="C4286" t="s">
        <v>1418</v>
      </c>
      <c r="E4286" t="s">
        <v>1437</v>
      </c>
      <c r="F4286" t="s">
        <v>5370</v>
      </c>
      <c r="G4286" t="s">
        <v>1437</v>
      </c>
      <c r="H4286" t="s">
        <v>12</v>
      </c>
      <c r="I4286" t="s">
        <v>13</v>
      </c>
      <c r="K4286" t="s">
        <v>5444</v>
      </c>
      <c r="L4286" t="s">
        <v>5445</v>
      </c>
    </row>
    <row r="4287" spans="1:14" x14ac:dyDescent="0.25">
      <c r="A4287">
        <v>59</v>
      </c>
      <c r="B4287">
        <v>54</v>
      </c>
      <c r="C4287" t="s">
        <v>1418</v>
      </c>
      <c r="E4287" t="s">
        <v>1437</v>
      </c>
      <c r="F4287" t="s">
        <v>5370</v>
      </c>
      <c r="G4287" t="s">
        <v>1437</v>
      </c>
      <c r="H4287" t="s">
        <v>12</v>
      </c>
      <c r="I4287" t="s">
        <v>16</v>
      </c>
      <c r="K4287" t="s">
        <v>5446</v>
      </c>
      <c r="L4287" t="s">
        <v>5447</v>
      </c>
    </row>
    <row r="4288" spans="1:14" x14ac:dyDescent="0.25">
      <c r="A4288">
        <v>59</v>
      </c>
      <c r="B4288">
        <v>55</v>
      </c>
      <c r="C4288" t="s">
        <v>1418</v>
      </c>
      <c r="E4288" t="s">
        <v>1437</v>
      </c>
      <c r="F4288" t="s">
        <v>5370</v>
      </c>
      <c r="G4288" t="s">
        <v>1437</v>
      </c>
      <c r="H4288" t="s">
        <v>19</v>
      </c>
      <c r="I4288" t="s">
        <v>79</v>
      </c>
      <c r="K4288" t="s">
        <v>5448</v>
      </c>
      <c r="L4288" t="s">
        <v>5449</v>
      </c>
    </row>
    <row r="4289" spans="1:14" x14ac:dyDescent="0.25">
      <c r="A4289">
        <v>59</v>
      </c>
      <c r="B4289">
        <v>56</v>
      </c>
      <c r="C4289" t="s">
        <v>1418</v>
      </c>
      <c r="E4289" t="s">
        <v>1437</v>
      </c>
      <c r="F4289" t="s">
        <v>5370</v>
      </c>
      <c r="G4289" t="s">
        <v>1437</v>
      </c>
      <c r="H4289" t="s">
        <v>26</v>
      </c>
      <c r="I4289" t="s">
        <v>10351</v>
      </c>
      <c r="K4289" t="s">
        <v>5450</v>
      </c>
      <c r="L4289" t="s">
        <v>5451</v>
      </c>
    </row>
    <row r="4290" spans="1:14" x14ac:dyDescent="0.25">
      <c r="A4290">
        <v>59</v>
      </c>
      <c r="B4290">
        <v>57</v>
      </c>
      <c r="C4290" t="s">
        <v>1418</v>
      </c>
      <c r="E4290" t="s">
        <v>1437</v>
      </c>
      <c r="F4290" t="s">
        <v>5370</v>
      </c>
      <c r="G4290" t="s">
        <v>1437</v>
      </c>
      <c r="H4290" t="s">
        <v>12</v>
      </c>
      <c r="I4290" t="s">
        <v>13</v>
      </c>
      <c r="K4290" t="s">
        <v>5452</v>
      </c>
      <c r="L4290" t="s">
        <v>5453</v>
      </c>
    </row>
    <row r="4291" spans="1:14" x14ac:dyDescent="0.25">
      <c r="A4291">
        <v>59</v>
      </c>
      <c r="B4291">
        <v>58</v>
      </c>
      <c r="C4291" t="s">
        <v>1418</v>
      </c>
      <c r="E4291" t="s">
        <v>1437</v>
      </c>
      <c r="F4291" t="s">
        <v>5370</v>
      </c>
      <c r="G4291" t="s">
        <v>1437</v>
      </c>
      <c r="H4291" t="s">
        <v>12</v>
      </c>
      <c r="I4291" t="s">
        <v>16</v>
      </c>
      <c r="K4291" t="s">
        <v>5454</v>
      </c>
      <c r="L4291" t="s">
        <v>5455</v>
      </c>
    </row>
    <row r="4292" spans="1:14" x14ac:dyDescent="0.25">
      <c r="A4292">
        <v>59</v>
      </c>
      <c r="B4292">
        <v>59</v>
      </c>
      <c r="C4292" t="s">
        <v>1418</v>
      </c>
      <c r="E4292" t="s">
        <v>1437</v>
      </c>
      <c r="F4292" t="s">
        <v>5370</v>
      </c>
      <c r="G4292" t="s">
        <v>1437</v>
      </c>
      <c r="H4292" t="s">
        <v>19</v>
      </c>
      <c r="I4292" t="s">
        <v>3673</v>
      </c>
      <c r="K4292" t="s">
        <v>5455</v>
      </c>
      <c r="L4292" t="s">
        <v>5456</v>
      </c>
    </row>
    <row r="4293" spans="1:14" x14ac:dyDescent="0.25">
      <c r="A4293">
        <v>59</v>
      </c>
      <c r="B4293">
        <v>60</v>
      </c>
      <c r="C4293" t="s">
        <v>1418</v>
      </c>
      <c r="E4293" t="s">
        <v>1437</v>
      </c>
      <c r="F4293" t="s">
        <v>5370</v>
      </c>
      <c r="G4293" t="s">
        <v>1437</v>
      </c>
      <c r="H4293" t="s">
        <v>26</v>
      </c>
      <c r="I4293" t="s">
        <v>10351</v>
      </c>
      <c r="K4293" t="s">
        <v>5457</v>
      </c>
      <c r="L4293" t="s">
        <v>5458</v>
      </c>
    </row>
    <row r="4294" spans="1:14" x14ac:dyDescent="0.25">
      <c r="A4294">
        <v>59</v>
      </c>
      <c r="B4294">
        <v>61</v>
      </c>
      <c r="C4294" t="s">
        <v>1418</v>
      </c>
      <c r="E4294" t="s">
        <v>1437</v>
      </c>
      <c r="F4294" t="s">
        <v>5370</v>
      </c>
      <c r="G4294" t="s">
        <v>1437</v>
      </c>
      <c r="H4294" t="s">
        <v>12</v>
      </c>
      <c r="I4294" t="s">
        <v>13</v>
      </c>
      <c r="K4294" t="s">
        <v>5459</v>
      </c>
      <c r="L4294" t="s">
        <v>5460</v>
      </c>
    </row>
    <row r="4295" spans="1:14" x14ac:dyDescent="0.25">
      <c r="A4295">
        <v>59</v>
      </c>
      <c r="B4295">
        <v>62</v>
      </c>
      <c r="C4295" t="s">
        <v>1418</v>
      </c>
      <c r="E4295" t="s">
        <v>1437</v>
      </c>
      <c r="F4295" t="s">
        <v>5370</v>
      </c>
      <c r="G4295" t="s">
        <v>1437</v>
      </c>
      <c r="H4295" t="s">
        <v>12</v>
      </c>
      <c r="I4295" t="s">
        <v>16</v>
      </c>
      <c r="K4295" t="s">
        <v>5461</v>
      </c>
      <c r="L4295" t="s">
        <v>5462</v>
      </c>
    </row>
    <row r="4296" spans="1:14" x14ac:dyDescent="0.25">
      <c r="A4296">
        <v>59</v>
      </c>
      <c r="B4296">
        <v>63</v>
      </c>
      <c r="C4296" t="s">
        <v>1418</v>
      </c>
      <c r="E4296" t="s">
        <v>1437</v>
      </c>
      <c r="F4296" t="s">
        <v>5370</v>
      </c>
      <c r="G4296" t="s">
        <v>1437</v>
      </c>
      <c r="H4296" t="s">
        <v>19</v>
      </c>
      <c r="I4296" t="s">
        <v>824</v>
      </c>
      <c r="K4296" t="s">
        <v>5462</v>
      </c>
      <c r="L4296" t="s">
        <v>5463</v>
      </c>
    </row>
    <row r="4297" spans="1:14" x14ac:dyDescent="0.25">
      <c r="A4297">
        <v>59</v>
      </c>
      <c r="B4297">
        <v>64</v>
      </c>
      <c r="C4297" t="s">
        <v>1418</v>
      </c>
      <c r="E4297" t="s">
        <v>1437</v>
      </c>
      <c r="F4297" t="s">
        <v>5370</v>
      </c>
      <c r="G4297" t="s">
        <v>1437</v>
      </c>
      <c r="H4297" t="s">
        <v>55</v>
      </c>
      <c r="I4297" t="s">
        <v>56</v>
      </c>
      <c r="J4297" t="s">
        <v>94</v>
      </c>
      <c r="K4297" t="s">
        <v>5463</v>
      </c>
      <c r="L4297" t="s">
        <v>5464</v>
      </c>
      <c r="N4297">
        <v>4</v>
      </c>
    </row>
    <row r="4298" spans="1:14" x14ac:dyDescent="0.25">
      <c r="A4298">
        <v>59</v>
      </c>
      <c r="B4298">
        <v>65</v>
      </c>
      <c r="C4298" t="s">
        <v>1418</v>
      </c>
      <c r="E4298" t="s">
        <v>1437</v>
      </c>
      <c r="F4298" t="s">
        <v>5370</v>
      </c>
      <c r="G4298" t="s">
        <v>1437</v>
      </c>
      <c r="H4298" t="s">
        <v>23</v>
      </c>
      <c r="I4298" t="s">
        <v>290</v>
      </c>
      <c r="K4298" t="s">
        <v>5465</v>
      </c>
      <c r="L4298" t="s">
        <v>5466</v>
      </c>
    </row>
    <row r="4299" spans="1:14" x14ac:dyDescent="0.25">
      <c r="A4299">
        <v>59</v>
      </c>
      <c r="B4299">
        <v>66</v>
      </c>
      <c r="C4299" t="s">
        <v>1418</v>
      </c>
      <c r="E4299" t="s">
        <v>1437</v>
      </c>
      <c r="F4299" t="s">
        <v>5370</v>
      </c>
      <c r="G4299" t="s">
        <v>1437</v>
      </c>
      <c r="H4299" t="s">
        <v>26</v>
      </c>
      <c r="I4299" t="s">
        <v>10351</v>
      </c>
      <c r="K4299" t="s">
        <v>5467</v>
      </c>
      <c r="L4299" t="s">
        <v>5468</v>
      </c>
    </row>
    <row r="4300" spans="1:14" x14ac:dyDescent="0.25">
      <c r="A4300">
        <v>59</v>
      </c>
      <c r="B4300">
        <v>67</v>
      </c>
      <c r="C4300" t="s">
        <v>1418</v>
      </c>
      <c r="E4300" t="s">
        <v>1437</v>
      </c>
      <c r="F4300" t="s">
        <v>5370</v>
      </c>
      <c r="G4300" t="s">
        <v>1437</v>
      </c>
      <c r="H4300" t="s">
        <v>12</v>
      </c>
      <c r="I4300" t="s">
        <v>13</v>
      </c>
      <c r="K4300" t="s">
        <v>5469</v>
      </c>
      <c r="L4300" t="s">
        <v>5470</v>
      </c>
    </row>
    <row r="4301" spans="1:14" x14ac:dyDescent="0.25">
      <c r="A4301">
        <v>59</v>
      </c>
      <c r="B4301">
        <v>68</v>
      </c>
      <c r="C4301" t="s">
        <v>1418</v>
      </c>
      <c r="E4301" t="s">
        <v>1437</v>
      </c>
      <c r="F4301" t="s">
        <v>5370</v>
      </c>
      <c r="G4301" t="s">
        <v>1437</v>
      </c>
      <c r="H4301" t="s">
        <v>19</v>
      </c>
      <c r="I4301" t="s">
        <v>53</v>
      </c>
      <c r="K4301" t="s">
        <v>5471</v>
      </c>
      <c r="L4301" t="s">
        <v>5472</v>
      </c>
    </row>
    <row r="4302" spans="1:14" x14ac:dyDescent="0.25">
      <c r="A4302">
        <v>59</v>
      </c>
      <c r="B4302">
        <v>69</v>
      </c>
      <c r="C4302" t="s">
        <v>1418</v>
      </c>
      <c r="E4302" t="s">
        <v>1437</v>
      </c>
      <c r="F4302" t="s">
        <v>5370</v>
      </c>
      <c r="G4302" t="s">
        <v>1437</v>
      </c>
      <c r="H4302" t="s">
        <v>55</v>
      </c>
      <c r="I4302" t="s">
        <v>5424</v>
      </c>
      <c r="J4302" t="s">
        <v>94</v>
      </c>
      <c r="K4302" t="s">
        <v>5472</v>
      </c>
      <c r="L4302" t="s">
        <v>5473</v>
      </c>
      <c r="M4302" t="s">
        <v>319</v>
      </c>
      <c r="N4302">
        <v>9</v>
      </c>
    </row>
    <row r="4303" spans="1:14" x14ac:dyDescent="0.25">
      <c r="A4303">
        <v>59</v>
      </c>
      <c r="B4303">
        <v>70</v>
      </c>
      <c r="C4303" t="s">
        <v>1418</v>
      </c>
      <c r="E4303" t="s">
        <v>1437</v>
      </c>
      <c r="F4303" t="s">
        <v>5370</v>
      </c>
      <c r="G4303" t="s">
        <v>1437</v>
      </c>
      <c r="H4303" t="s">
        <v>26</v>
      </c>
      <c r="I4303" t="s">
        <v>10351</v>
      </c>
      <c r="K4303" t="s">
        <v>5473</v>
      </c>
      <c r="L4303" t="s">
        <v>5474</v>
      </c>
    </row>
    <row r="4304" spans="1:14" x14ac:dyDescent="0.25">
      <c r="A4304">
        <v>60</v>
      </c>
      <c r="B4304">
        <v>1</v>
      </c>
      <c r="C4304" t="s">
        <v>1418</v>
      </c>
      <c r="E4304" t="s">
        <v>4144</v>
      </c>
      <c r="F4304" t="s">
        <v>622</v>
      </c>
      <c r="G4304" t="s">
        <v>4144</v>
      </c>
      <c r="H4304" t="s">
        <v>12</v>
      </c>
      <c r="I4304" t="s">
        <v>116</v>
      </c>
      <c r="K4304" t="s">
        <v>5475</v>
      </c>
      <c r="L4304" t="s">
        <v>5476</v>
      </c>
    </row>
    <row r="4305" spans="1:14" x14ac:dyDescent="0.25">
      <c r="A4305">
        <v>60</v>
      </c>
      <c r="B4305">
        <v>2</v>
      </c>
      <c r="C4305" t="s">
        <v>1418</v>
      </c>
      <c r="E4305" t="s">
        <v>4144</v>
      </c>
      <c r="F4305" t="s">
        <v>622</v>
      </c>
      <c r="G4305" t="s">
        <v>4144</v>
      </c>
      <c r="H4305" t="s">
        <v>12</v>
      </c>
      <c r="I4305" t="s">
        <v>5477</v>
      </c>
      <c r="K4305" t="s">
        <v>5476</v>
      </c>
      <c r="L4305" t="s">
        <v>5478</v>
      </c>
    </row>
    <row r="4306" spans="1:14" x14ac:dyDescent="0.25">
      <c r="A4306">
        <v>60</v>
      </c>
      <c r="B4306">
        <v>3</v>
      </c>
      <c r="C4306" t="s">
        <v>1418</v>
      </c>
      <c r="E4306" t="s">
        <v>4144</v>
      </c>
      <c r="F4306" t="s">
        <v>622</v>
      </c>
      <c r="G4306" t="s">
        <v>4144</v>
      </c>
      <c r="H4306" t="s">
        <v>19</v>
      </c>
      <c r="I4306" t="s">
        <v>75</v>
      </c>
      <c r="K4306" t="s">
        <v>5478</v>
      </c>
      <c r="L4306" t="s">
        <v>5479</v>
      </c>
    </row>
    <row r="4307" spans="1:14" x14ac:dyDescent="0.25">
      <c r="A4307">
        <v>60</v>
      </c>
      <c r="B4307">
        <v>4</v>
      </c>
      <c r="C4307" t="s">
        <v>1418</v>
      </c>
      <c r="E4307" t="s">
        <v>4144</v>
      </c>
      <c r="F4307" t="s">
        <v>622</v>
      </c>
      <c r="G4307" t="s">
        <v>4144</v>
      </c>
      <c r="H4307" t="s">
        <v>55</v>
      </c>
      <c r="I4307" t="s">
        <v>56</v>
      </c>
      <c r="J4307" t="s">
        <v>82</v>
      </c>
      <c r="K4307" t="s">
        <v>5479</v>
      </c>
      <c r="L4307" t="s">
        <v>5480</v>
      </c>
      <c r="N4307">
        <v>4</v>
      </c>
    </row>
    <row r="4308" spans="1:14" x14ac:dyDescent="0.25">
      <c r="A4308">
        <v>60</v>
      </c>
      <c r="B4308">
        <v>5</v>
      </c>
      <c r="C4308" t="s">
        <v>1418</v>
      </c>
      <c r="E4308" t="s">
        <v>4144</v>
      </c>
      <c r="F4308" t="s">
        <v>622</v>
      </c>
      <c r="G4308" t="s">
        <v>4144</v>
      </c>
      <c r="H4308" t="s">
        <v>23</v>
      </c>
      <c r="I4308" t="s">
        <v>24</v>
      </c>
      <c r="K4308" t="s">
        <v>5480</v>
      </c>
      <c r="L4308" t="s">
        <v>5481</v>
      </c>
    </row>
    <row r="4309" spans="1:14" x14ac:dyDescent="0.25">
      <c r="A4309">
        <v>60</v>
      </c>
      <c r="B4309">
        <v>6</v>
      </c>
      <c r="C4309" t="s">
        <v>1418</v>
      </c>
      <c r="E4309" t="s">
        <v>4144</v>
      </c>
      <c r="F4309" t="s">
        <v>622</v>
      </c>
      <c r="G4309" t="s">
        <v>4144</v>
      </c>
      <c r="H4309" t="s">
        <v>26</v>
      </c>
      <c r="I4309" t="s">
        <v>10351</v>
      </c>
      <c r="K4309" t="s">
        <v>5482</v>
      </c>
      <c r="L4309" t="s">
        <v>5483</v>
      </c>
    </row>
    <row r="4310" spans="1:14" x14ac:dyDescent="0.25">
      <c r="A4310">
        <v>60</v>
      </c>
      <c r="B4310">
        <v>7</v>
      </c>
      <c r="C4310" t="s">
        <v>1418</v>
      </c>
      <c r="E4310" t="s">
        <v>4144</v>
      </c>
      <c r="F4310" t="s">
        <v>622</v>
      </c>
      <c r="G4310" t="s">
        <v>4144</v>
      </c>
      <c r="H4310" t="s">
        <v>12</v>
      </c>
      <c r="I4310" t="s">
        <v>121</v>
      </c>
      <c r="K4310" t="s">
        <v>5484</v>
      </c>
      <c r="L4310" t="s">
        <v>5485</v>
      </c>
    </row>
    <row r="4311" spans="1:14" x14ac:dyDescent="0.25">
      <c r="A4311">
        <v>60</v>
      </c>
      <c r="B4311">
        <v>8</v>
      </c>
      <c r="C4311" t="s">
        <v>1418</v>
      </c>
      <c r="E4311" t="s">
        <v>4144</v>
      </c>
      <c r="F4311" t="s">
        <v>622</v>
      </c>
      <c r="G4311" t="s">
        <v>4144</v>
      </c>
      <c r="H4311" t="s">
        <v>12</v>
      </c>
      <c r="I4311" t="s">
        <v>16</v>
      </c>
      <c r="K4311" t="s">
        <v>5485</v>
      </c>
      <c r="L4311" t="s">
        <v>5486</v>
      </c>
    </row>
    <row r="4312" spans="1:14" x14ac:dyDescent="0.25">
      <c r="A4312">
        <v>60</v>
      </c>
      <c r="B4312">
        <v>9</v>
      </c>
      <c r="C4312" t="s">
        <v>1418</v>
      </c>
      <c r="E4312" t="s">
        <v>4144</v>
      </c>
      <c r="F4312" t="s">
        <v>622</v>
      </c>
      <c r="G4312" t="s">
        <v>4144</v>
      </c>
      <c r="H4312" t="s">
        <v>19</v>
      </c>
      <c r="I4312" t="s">
        <v>123</v>
      </c>
      <c r="K4312" t="s">
        <v>5486</v>
      </c>
      <c r="L4312" t="s">
        <v>5486</v>
      </c>
    </row>
    <row r="4313" spans="1:14" x14ac:dyDescent="0.25">
      <c r="A4313">
        <v>60</v>
      </c>
      <c r="B4313">
        <v>10</v>
      </c>
      <c r="C4313" t="s">
        <v>1418</v>
      </c>
      <c r="E4313" t="s">
        <v>4144</v>
      </c>
      <c r="F4313" t="s">
        <v>622</v>
      </c>
      <c r="G4313" t="s">
        <v>4144</v>
      </c>
      <c r="H4313" t="s">
        <v>55</v>
      </c>
      <c r="I4313" t="s">
        <v>259</v>
      </c>
      <c r="J4313" t="s">
        <v>82</v>
      </c>
      <c r="K4313" t="s">
        <v>5486</v>
      </c>
      <c r="L4313" t="s">
        <v>5487</v>
      </c>
      <c r="N4313">
        <v>7</v>
      </c>
    </row>
    <row r="4314" spans="1:14" x14ac:dyDescent="0.25">
      <c r="A4314">
        <v>60</v>
      </c>
      <c r="B4314">
        <v>11</v>
      </c>
      <c r="C4314" t="s">
        <v>1418</v>
      </c>
      <c r="E4314" t="s">
        <v>4144</v>
      </c>
      <c r="F4314" t="s">
        <v>622</v>
      </c>
      <c r="G4314" t="s">
        <v>4144</v>
      </c>
      <c r="H4314" t="s">
        <v>19</v>
      </c>
      <c r="I4314" t="s">
        <v>79</v>
      </c>
      <c r="K4314" t="s">
        <v>5487</v>
      </c>
      <c r="L4314" t="s">
        <v>5488</v>
      </c>
    </row>
    <row r="4315" spans="1:14" x14ac:dyDescent="0.25">
      <c r="A4315">
        <v>60</v>
      </c>
      <c r="B4315">
        <v>12</v>
      </c>
      <c r="C4315" t="s">
        <v>1418</v>
      </c>
      <c r="E4315" t="s">
        <v>4144</v>
      </c>
      <c r="F4315" t="s">
        <v>622</v>
      </c>
      <c r="G4315" t="s">
        <v>4144</v>
      </c>
      <c r="H4315" t="s">
        <v>19</v>
      </c>
      <c r="I4315" t="s">
        <v>50</v>
      </c>
      <c r="K4315" t="s">
        <v>5488</v>
      </c>
      <c r="L4315" t="s">
        <v>5489</v>
      </c>
    </row>
    <row r="4316" spans="1:14" x14ac:dyDescent="0.25">
      <c r="A4316">
        <v>60</v>
      </c>
      <c r="B4316">
        <v>13</v>
      </c>
      <c r="C4316" t="s">
        <v>1418</v>
      </c>
      <c r="E4316" t="s">
        <v>4144</v>
      </c>
      <c r="F4316" t="s">
        <v>622</v>
      </c>
      <c r="G4316" t="s">
        <v>4144</v>
      </c>
      <c r="H4316" t="s">
        <v>26</v>
      </c>
      <c r="I4316" t="s">
        <v>395</v>
      </c>
      <c r="K4316" t="s">
        <v>5490</v>
      </c>
      <c r="L4316" t="s">
        <v>5491</v>
      </c>
    </row>
    <row r="4317" spans="1:14" x14ac:dyDescent="0.25">
      <c r="A4317">
        <v>60</v>
      </c>
      <c r="B4317">
        <v>14</v>
      </c>
      <c r="C4317" t="s">
        <v>1418</v>
      </c>
      <c r="E4317" t="s">
        <v>4144</v>
      </c>
      <c r="F4317" t="s">
        <v>622</v>
      </c>
      <c r="G4317" t="s">
        <v>4144</v>
      </c>
      <c r="H4317" t="s">
        <v>12</v>
      </c>
      <c r="I4317" t="s">
        <v>116</v>
      </c>
      <c r="K4317" t="s">
        <v>5492</v>
      </c>
      <c r="L4317" t="s">
        <v>5493</v>
      </c>
    </row>
    <row r="4318" spans="1:14" x14ac:dyDescent="0.25">
      <c r="A4318">
        <v>60</v>
      </c>
      <c r="B4318">
        <v>15</v>
      </c>
      <c r="C4318" t="s">
        <v>1418</v>
      </c>
      <c r="E4318" t="s">
        <v>4144</v>
      </c>
      <c r="F4318" t="s">
        <v>622</v>
      </c>
      <c r="G4318" t="s">
        <v>4144</v>
      </c>
      <c r="H4318" t="s">
        <v>12</v>
      </c>
      <c r="I4318" t="s">
        <v>121</v>
      </c>
      <c r="K4318" t="s">
        <v>5493</v>
      </c>
      <c r="L4318" t="s">
        <v>5494</v>
      </c>
    </row>
    <row r="4319" spans="1:14" x14ac:dyDescent="0.25">
      <c r="A4319">
        <v>60</v>
      </c>
      <c r="B4319">
        <v>16</v>
      </c>
      <c r="C4319" t="s">
        <v>1418</v>
      </c>
      <c r="E4319" t="s">
        <v>4144</v>
      </c>
      <c r="F4319" t="s">
        <v>622</v>
      </c>
      <c r="G4319" t="s">
        <v>4144</v>
      </c>
      <c r="H4319" t="s">
        <v>12</v>
      </c>
      <c r="I4319" t="s">
        <v>16</v>
      </c>
      <c r="K4319" t="s">
        <v>5494</v>
      </c>
      <c r="L4319" t="s">
        <v>5495</v>
      </c>
    </row>
    <row r="4320" spans="1:14" x14ac:dyDescent="0.25">
      <c r="A4320">
        <v>60</v>
      </c>
      <c r="B4320">
        <v>17</v>
      </c>
      <c r="C4320" t="s">
        <v>1418</v>
      </c>
      <c r="E4320" t="s">
        <v>4144</v>
      </c>
      <c r="F4320" t="s">
        <v>622</v>
      </c>
      <c r="G4320" t="s">
        <v>4144</v>
      </c>
      <c r="H4320" t="s">
        <v>19</v>
      </c>
      <c r="I4320" t="s">
        <v>20</v>
      </c>
      <c r="K4320" t="s">
        <v>5495</v>
      </c>
      <c r="L4320" t="s">
        <v>5496</v>
      </c>
    </row>
    <row r="4321" spans="1:14" x14ac:dyDescent="0.25">
      <c r="A4321">
        <v>60</v>
      </c>
      <c r="B4321">
        <v>18</v>
      </c>
      <c r="C4321" t="s">
        <v>1418</v>
      </c>
      <c r="E4321" t="s">
        <v>4144</v>
      </c>
      <c r="F4321" t="s">
        <v>622</v>
      </c>
      <c r="G4321" t="s">
        <v>4144</v>
      </c>
      <c r="H4321" t="s">
        <v>19</v>
      </c>
      <c r="I4321" t="s">
        <v>296</v>
      </c>
      <c r="K4321" t="s">
        <v>5496</v>
      </c>
      <c r="L4321" t="s">
        <v>5497</v>
      </c>
    </row>
    <row r="4322" spans="1:14" x14ac:dyDescent="0.25">
      <c r="A4322">
        <v>60</v>
      </c>
      <c r="B4322">
        <v>19</v>
      </c>
      <c r="C4322" t="s">
        <v>1418</v>
      </c>
      <c r="E4322" t="s">
        <v>4144</v>
      </c>
      <c r="F4322" t="s">
        <v>622</v>
      </c>
      <c r="G4322" t="s">
        <v>4144</v>
      </c>
      <c r="H4322" t="s">
        <v>55</v>
      </c>
      <c r="I4322" t="s">
        <v>386</v>
      </c>
      <c r="J4322" t="s">
        <v>82</v>
      </c>
      <c r="K4322" t="s">
        <v>5497</v>
      </c>
      <c r="L4322" t="s">
        <v>5498</v>
      </c>
      <c r="N4322">
        <v>6</v>
      </c>
    </row>
    <row r="4323" spans="1:14" x14ac:dyDescent="0.25">
      <c r="A4323">
        <v>60</v>
      </c>
      <c r="B4323">
        <v>20</v>
      </c>
      <c r="C4323" t="s">
        <v>1418</v>
      </c>
      <c r="E4323" t="s">
        <v>4144</v>
      </c>
      <c r="F4323" t="s">
        <v>622</v>
      </c>
      <c r="G4323" t="s">
        <v>4144</v>
      </c>
      <c r="H4323" t="s">
        <v>23</v>
      </c>
      <c r="I4323" t="s">
        <v>341</v>
      </c>
      <c r="K4323" t="s">
        <v>5498</v>
      </c>
      <c r="L4323" t="s">
        <v>5499</v>
      </c>
    </row>
    <row r="4324" spans="1:14" x14ac:dyDescent="0.25">
      <c r="A4324">
        <v>60</v>
      </c>
      <c r="B4324">
        <v>21</v>
      </c>
      <c r="C4324" t="s">
        <v>1418</v>
      </c>
      <c r="E4324" t="s">
        <v>4144</v>
      </c>
      <c r="F4324" t="s">
        <v>622</v>
      </c>
      <c r="G4324" t="s">
        <v>4144</v>
      </c>
      <c r="H4324" t="s">
        <v>26</v>
      </c>
      <c r="I4324" t="s">
        <v>10351</v>
      </c>
      <c r="K4324" t="s">
        <v>5500</v>
      </c>
      <c r="L4324" t="s">
        <v>5501</v>
      </c>
    </row>
    <row r="4325" spans="1:14" x14ac:dyDescent="0.25">
      <c r="A4325">
        <v>60</v>
      </c>
      <c r="B4325">
        <v>22</v>
      </c>
      <c r="C4325" t="s">
        <v>1418</v>
      </c>
      <c r="E4325" t="s">
        <v>4144</v>
      </c>
      <c r="F4325" t="s">
        <v>622</v>
      </c>
      <c r="G4325" t="s">
        <v>4144</v>
      </c>
      <c r="H4325" t="s">
        <v>12</v>
      </c>
      <c r="I4325" t="s">
        <v>13</v>
      </c>
      <c r="K4325" t="s">
        <v>5501</v>
      </c>
      <c r="L4325" t="s">
        <v>5502</v>
      </c>
    </row>
    <row r="4326" spans="1:14" x14ac:dyDescent="0.25">
      <c r="A4326">
        <v>60</v>
      </c>
      <c r="B4326">
        <v>23</v>
      </c>
      <c r="C4326" t="s">
        <v>1418</v>
      </c>
      <c r="E4326" t="s">
        <v>4144</v>
      </c>
      <c r="F4326" t="s">
        <v>622</v>
      </c>
      <c r="G4326" t="s">
        <v>4144</v>
      </c>
      <c r="H4326" t="s">
        <v>19</v>
      </c>
      <c r="I4326" t="s">
        <v>123</v>
      </c>
      <c r="K4326" t="s">
        <v>5502</v>
      </c>
      <c r="L4326" t="s">
        <v>5503</v>
      </c>
    </row>
    <row r="4327" spans="1:14" x14ac:dyDescent="0.25">
      <c r="A4327">
        <v>60</v>
      </c>
      <c r="B4327">
        <v>24</v>
      </c>
      <c r="C4327" t="s">
        <v>1418</v>
      </c>
      <c r="E4327" t="s">
        <v>4144</v>
      </c>
      <c r="F4327" t="s">
        <v>622</v>
      </c>
      <c r="G4327" t="s">
        <v>4144</v>
      </c>
      <c r="H4327" t="s">
        <v>12</v>
      </c>
      <c r="I4327" t="s">
        <v>10351</v>
      </c>
      <c r="K4327" t="s">
        <v>5503</v>
      </c>
      <c r="L4327" t="s">
        <v>5504</v>
      </c>
    </row>
    <row r="4328" spans="1:14" x14ac:dyDescent="0.25">
      <c r="A4328">
        <v>60</v>
      </c>
      <c r="B4328">
        <v>25</v>
      </c>
      <c r="C4328" t="s">
        <v>1418</v>
      </c>
      <c r="E4328" t="s">
        <v>4144</v>
      </c>
      <c r="F4328" t="s">
        <v>622</v>
      </c>
      <c r="G4328" t="s">
        <v>4144</v>
      </c>
      <c r="H4328" t="s">
        <v>26</v>
      </c>
      <c r="I4328" t="s">
        <v>10351</v>
      </c>
      <c r="K4328" t="s">
        <v>5505</v>
      </c>
      <c r="L4328" t="s">
        <v>5506</v>
      </c>
    </row>
    <row r="4329" spans="1:14" x14ac:dyDescent="0.25">
      <c r="A4329">
        <v>60</v>
      </c>
      <c r="B4329">
        <v>26</v>
      </c>
      <c r="C4329" t="s">
        <v>1418</v>
      </c>
      <c r="E4329" t="s">
        <v>4144</v>
      </c>
      <c r="F4329" t="s">
        <v>622</v>
      </c>
      <c r="G4329" t="s">
        <v>4144</v>
      </c>
      <c r="H4329" t="s">
        <v>12</v>
      </c>
      <c r="I4329" t="s">
        <v>116</v>
      </c>
      <c r="K4329" t="s">
        <v>5507</v>
      </c>
      <c r="L4329" t="s">
        <v>5508</v>
      </c>
    </row>
    <row r="4330" spans="1:14" x14ac:dyDescent="0.25">
      <c r="A4330">
        <v>60</v>
      </c>
      <c r="B4330">
        <v>27</v>
      </c>
      <c r="C4330" t="s">
        <v>1418</v>
      </c>
      <c r="E4330" t="s">
        <v>4144</v>
      </c>
      <c r="F4330" t="s">
        <v>622</v>
      </c>
      <c r="G4330" t="s">
        <v>4144</v>
      </c>
      <c r="H4330" t="s">
        <v>12</v>
      </c>
      <c r="I4330" t="s">
        <v>13</v>
      </c>
      <c r="K4330" t="s">
        <v>5508</v>
      </c>
      <c r="L4330" t="s">
        <v>5509</v>
      </c>
    </row>
    <row r="4331" spans="1:14" x14ac:dyDescent="0.25">
      <c r="A4331">
        <v>60</v>
      </c>
      <c r="B4331">
        <v>28</v>
      </c>
      <c r="C4331" t="s">
        <v>1418</v>
      </c>
      <c r="E4331" t="s">
        <v>4144</v>
      </c>
      <c r="F4331" t="s">
        <v>622</v>
      </c>
      <c r="G4331" t="s">
        <v>4144</v>
      </c>
      <c r="H4331" t="s">
        <v>355</v>
      </c>
      <c r="I4331" t="s">
        <v>471</v>
      </c>
      <c r="K4331" t="s">
        <v>5509</v>
      </c>
      <c r="L4331" t="s">
        <v>5510</v>
      </c>
    </row>
    <row r="4332" spans="1:14" x14ac:dyDescent="0.25">
      <c r="A4332">
        <v>60</v>
      </c>
      <c r="B4332">
        <v>29</v>
      </c>
      <c r="C4332" t="s">
        <v>1418</v>
      </c>
      <c r="E4332" t="s">
        <v>4144</v>
      </c>
      <c r="F4332" t="s">
        <v>622</v>
      </c>
      <c r="G4332" t="s">
        <v>4144</v>
      </c>
      <c r="H4332" t="s">
        <v>19</v>
      </c>
      <c r="I4332" t="s">
        <v>75</v>
      </c>
      <c r="K4332" t="s">
        <v>5510</v>
      </c>
      <c r="L4332" t="s">
        <v>5511</v>
      </c>
    </row>
    <row r="4333" spans="1:14" x14ac:dyDescent="0.25">
      <c r="A4333">
        <v>60</v>
      </c>
      <c r="B4333">
        <v>30</v>
      </c>
      <c r="C4333" t="s">
        <v>1418</v>
      </c>
      <c r="E4333" t="s">
        <v>4144</v>
      </c>
      <c r="F4333" t="s">
        <v>622</v>
      </c>
      <c r="G4333" t="s">
        <v>4144</v>
      </c>
      <c r="H4333" t="s">
        <v>19</v>
      </c>
      <c r="I4333" t="s">
        <v>50</v>
      </c>
      <c r="K4333" t="s">
        <v>5511</v>
      </c>
      <c r="L4333" t="s">
        <v>5512</v>
      </c>
    </row>
    <row r="4334" spans="1:14" x14ac:dyDescent="0.25">
      <c r="A4334">
        <v>60</v>
      </c>
      <c r="B4334">
        <v>31</v>
      </c>
      <c r="C4334" t="s">
        <v>1418</v>
      </c>
      <c r="E4334" t="s">
        <v>4144</v>
      </c>
      <c r="F4334" t="s">
        <v>622</v>
      </c>
      <c r="G4334" t="s">
        <v>4144</v>
      </c>
      <c r="H4334" t="s">
        <v>26</v>
      </c>
      <c r="I4334" t="s">
        <v>41</v>
      </c>
      <c r="K4334" t="s">
        <v>5513</v>
      </c>
      <c r="L4334" t="s">
        <v>5514</v>
      </c>
    </row>
    <row r="4335" spans="1:14" x14ac:dyDescent="0.25">
      <c r="A4335">
        <v>60</v>
      </c>
      <c r="B4335">
        <v>32</v>
      </c>
      <c r="C4335" t="s">
        <v>1418</v>
      </c>
      <c r="E4335" t="s">
        <v>4144</v>
      </c>
      <c r="F4335" t="s">
        <v>622</v>
      </c>
      <c r="G4335" t="s">
        <v>4144</v>
      </c>
      <c r="H4335" t="s">
        <v>12</v>
      </c>
      <c r="I4335" t="s">
        <v>13</v>
      </c>
      <c r="K4335" t="s">
        <v>5514</v>
      </c>
      <c r="L4335" t="s">
        <v>5515</v>
      </c>
    </row>
    <row r="4336" spans="1:14" x14ac:dyDescent="0.25">
      <c r="A4336">
        <v>60</v>
      </c>
      <c r="B4336">
        <v>33</v>
      </c>
      <c r="C4336" t="s">
        <v>1418</v>
      </c>
      <c r="E4336" t="s">
        <v>4144</v>
      </c>
      <c r="F4336" t="s">
        <v>622</v>
      </c>
      <c r="G4336" t="s">
        <v>4144</v>
      </c>
      <c r="H4336" t="s">
        <v>19</v>
      </c>
      <c r="I4336" t="s">
        <v>123</v>
      </c>
      <c r="K4336" t="s">
        <v>5515</v>
      </c>
      <c r="L4336" t="s">
        <v>5516</v>
      </c>
    </row>
    <row r="4337" spans="1:12" x14ac:dyDescent="0.25">
      <c r="A4337">
        <v>60</v>
      </c>
      <c r="B4337">
        <v>34</v>
      </c>
      <c r="C4337" t="s">
        <v>1418</v>
      </c>
      <c r="E4337" t="s">
        <v>4144</v>
      </c>
      <c r="F4337" t="s">
        <v>622</v>
      </c>
      <c r="G4337" t="s">
        <v>4144</v>
      </c>
      <c r="H4337" t="s">
        <v>19</v>
      </c>
      <c r="I4337" t="s">
        <v>157</v>
      </c>
      <c r="K4337" t="s">
        <v>5516</v>
      </c>
      <c r="L4337" t="s">
        <v>5517</v>
      </c>
    </row>
    <row r="4338" spans="1:12" x14ac:dyDescent="0.25">
      <c r="A4338">
        <v>60</v>
      </c>
      <c r="B4338">
        <v>35</v>
      </c>
      <c r="C4338" t="s">
        <v>1418</v>
      </c>
      <c r="E4338" t="s">
        <v>4144</v>
      </c>
      <c r="F4338" t="s">
        <v>622</v>
      </c>
      <c r="G4338" t="s">
        <v>4144</v>
      </c>
      <c r="H4338" t="s">
        <v>19</v>
      </c>
      <c r="I4338" t="s">
        <v>296</v>
      </c>
      <c r="K4338" t="s">
        <v>5517</v>
      </c>
      <c r="L4338" t="s">
        <v>5518</v>
      </c>
    </row>
    <row r="4339" spans="1:12" x14ac:dyDescent="0.25">
      <c r="A4339">
        <v>60</v>
      </c>
      <c r="B4339">
        <v>36</v>
      </c>
      <c r="C4339" t="s">
        <v>1418</v>
      </c>
      <c r="E4339" t="s">
        <v>4144</v>
      </c>
      <c r="F4339" t="s">
        <v>622</v>
      </c>
      <c r="G4339" t="s">
        <v>4144</v>
      </c>
      <c r="H4339" t="s">
        <v>12</v>
      </c>
      <c r="I4339" t="s">
        <v>16</v>
      </c>
      <c r="K4339" t="s">
        <v>5518</v>
      </c>
      <c r="L4339" t="s">
        <v>5519</v>
      </c>
    </row>
    <row r="4340" spans="1:12" x14ac:dyDescent="0.25">
      <c r="A4340">
        <v>60</v>
      </c>
      <c r="B4340">
        <v>37</v>
      </c>
      <c r="C4340" t="s">
        <v>1418</v>
      </c>
      <c r="E4340" t="s">
        <v>4144</v>
      </c>
      <c r="F4340" t="s">
        <v>622</v>
      </c>
      <c r="G4340" t="s">
        <v>4144</v>
      </c>
      <c r="H4340" t="s">
        <v>26</v>
      </c>
      <c r="I4340" t="s">
        <v>10351</v>
      </c>
      <c r="K4340" t="s">
        <v>5520</v>
      </c>
      <c r="L4340" t="s">
        <v>5521</v>
      </c>
    </row>
    <row r="4341" spans="1:12" x14ac:dyDescent="0.25">
      <c r="A4341">
        <v>60</v>
      </c>
      <c r="B4341">
        <v>38</v>
      </c>
      <c r="C4341" t="s">
        <v>1418</v>
      </c>
      <c r="E4341" t="s">
        <v>4144</v>
      </c>
      <c r="F4341" t="s">
        <v>622</v>
      </c>
      <c r="G4341" t="s">
        <v>4144</v>
      </c>
      <c r="H4341" t="s">
        <v>12</v>
      </c>
      <c r="I4341" t="s">
        <v>13</v>
      </c>
      <c r="K4341" t="s">
        <v>5522</v>
      </c>
      <c r="L4341" t="s">
        <v>5523</v>
      </c>
    </row>
    <row r="4342" spans="1:12" x14ac:dyDescent="0.25">
      <c r="A4342">
        <v>60</v>
      </c>
      <c r="B4342">
        <v>39</v>
      </c>
      <c r="C4342" t="s">
        <v>1418</v>
      </c>
      <c r="E4342" t="s">
        <v>4144</v>
      </c>
      <c r="F4342" t="s">
        <v>622</v>
      </c>
      <c r="G4342" t="s">
        <v>4144</v>
      </c>
      <c r="H4342" t="s">
        <v>19</v>
      </c>
      <c r="I4342" t="s">
        <v>123</v>
      </c>
      <c r="K4342" t="s">
        <v>5523</v>
      </c>
      <c r="L4342" t="s">
        <v>5524</v>
      </c>
    </row>
    <row r="4343" spans="1:12" x14ac:dyDescent="0.25">
      <c r="A4343">
        <v>60</v>
      </c>
      <c r="B4343">
        <v>40</v>
      </c>
      <c r="C4343" t="s">
        <v>1418</v>
      </c>
      <c r="E4343" t="s">
        <v>4144</v>
      </c>
      <c r="F4343" t="s">
        <v>622</v>
      </c>
      <c r="G4343" t="s">
        <v>4144</v>
      </c>
      <c r="H4343" t="s">
        <v>12</v>
      </c>
      <c r="I4343" t="s">
        <v>16</v>
      </c>
      <c r="K4343" t="s">
        <v>5524</v>
      </c>
      <c r="L4343" t="s">
        <v>5525</v>
      </c>
    </row>
    <row r="4344" spans="1:12" x14ac:dyDescent="0.25">
      <c r="A4344">
        <v>60</v>
      </c>
      <c r="B4344">
        <v>41</v>
      </c>
      <c r="C4344" t="s">
        <v>1418</v>
      </c>
      <c r="E4344" t="s">
        <v>4144</v>
      </c>
      <c r="F4344" t="s">
        <v>622</v>
      </c>
      <c r="G4344" t="s">
        <v>4144</v>
      </c>
      <c r="H4344" t="s">
        <v>19</v>
      </c>
      <c r="I4344" t="s">
        <v>103</v>
      </c>
      <c r="K4344" t="s">
        <v>5525</v>
      </c>
      <c r="L4344" t="s">
        <v>5526</v>
      </c>
    </row>
    <row r="4345" spans="1:12" x14ac:dyDescent="0.25">
      <c r="A4345">
        <v>60</v>
      </c>
      <c r="B4345">
        <v>42</v>
      </c>
      <c r="C4345" t="s">
        <v>1418</v>
      </c>
      <c r="E4345" t="s">
        <v>4144</v>
      </c>
      <c r="F4345" t="s">
        <v>622</v>
      </c>
      <c r="G4345" t="s">
        <v>4144</v>
      </c>
      <c r="H4345" t="s">
        <v>35</v>
      </c>
      <c r="I4345" t="s">
        <v>242</v>
      </c>
      <c r="K4345" t="s">
        <v>5526</v>
      </c>
      <c r="L4345" t="s">
        <v>5527</v>
      </c>
    </row>
    <row r="4346" spans="1:12" x14ac:dyDescent="0.25">
      <c r="A4346">
        <v>60</v>
      </c>
      <c r="B4346">
        <v>43</v>
      </c>
      <c r="C4346" t="s">
        <v>1418</v>
      </c>
      <c r="E4346" t="s">
        <v>4144</v>
      </c>
      <c r="F4346" t="s">
        <v>622</v>
      </c>
      <c r="G4346" t="s">
        <v>4144</v>
      </c>
      <c r="H4346" t="s">
        <v>26</v>
      </c>
      <c r="I4346" t="s">
        <v>10351</v>
      </c>
      <c r="K4346" t="s">
        <v>5527</v>
      </c>
      <c r="L4346" t="s">
        <v>5528</v>
      </c>
    </row>
    <row r="4347" spans="1:12" x14ac:dyDescent="0.25">
      <c r="A4347">
        <v>60</v>
      </c>
      <c r="B4347">
        <v>44</v>
      </c>
      <c r="C4347" t="s">
        <v>1418</v>
      </c>
      <c r="E4347" t="s">
        <v>4144</v>
      </c>
      <c r="F4347" t="s">
        <v>622</v>
      </c>
      <c r="G4347" t="s">
        <v>4144</v>
      </c>
      <c r="H4347" t="s">
        <v>12</v>
      </c>
      <c r="I4347" t="s">
        <v>13</v>
      </c>
      <c r="K4347" t="s">
        <v>5529</v>
      </c>
      <c r="L4347" t="s">
        <v>5530</v>
      </c>
    </row>
    <row r="4348" spans="1:12" x14ac:dyDescent="0.25">
      <c r="A4348">
        <v>60</v>
      </c>
      <c r="B4348">
        <v>45</v>
      </c>
      <c r="C4348" t="s">
        <v>1418</v>
      </c>
      <c r="E4348" t="s">
        <v>4144</v>
      </c>
      <c r="F4348" t="s">
        <v>622</v>
      </c>
      <c r="G4348" t="s">
        <v>4144</v>
      </c>
      <c r="H4348" t="s">
        <v>19</v>
      </c>
      <c r="I4348" t="s">
        <v>123</v>
      </c>
      <c r="K4348" t="s">
        <v>5530</v>
      </c>
      <c r="L4348" t="s">
        <v>5531</v>
      </c>
    </row>
    <row r="4349" spans="1:12" x14ac:dyDescent="0.25">
      <c r="A4349">
        <v>60</v>
      </c>
      <c r="B4349">
        <v>46</v>
      </c>
      <c r="C4349" t="s">
        <v>1418</v>
      </c>
      <c r="E4349" t="s">
        <v>4144</v>
      </c>
      <c r="F4349" t="s">
        <v>622</v>
      </c>
      <c r="G4349" t="s">
        <v>4144</v>
      </c>
      <c r="H4349" t="s">
        <v>165</v>
      </c>
      <c r="I4349" t="s">
        <v>166</v>
      </c>
      <c r="K4349" t="s">
        <v>5532</v>
      </c>
      <c r="L4349" t="s">
        <v>5533</v>
      </c>
    </row>
    <row r="4350" spans="1:12" x14ac:dyDescent="0.25">
      <c r="A4350">
        <v>60</v>
      </c>
      <c r="B4350">
        <v>47</v>
      </c>
      <c r="C4350" t="s">
        <v>1418</v>
      </c>
      <c r="E4350" t="s">
        <v>4144</v>
      </c>
      <c r="F4350" t="s">
        <v>622</v>
      </c>
      <c r="G4350" t="s">
        <v>4144</v>
      </c>
      <c r="H4350" t="s">
        <v>26</v>
      </c>
      <c r="I4350" t="s">
        <v>10351</v>
      </c>
      <c r="K4350" t="s">
        <v>5534</v>
      </c>
      <c r="L4350" t="s">
        <v>5535</v>
      </c>
    </row>
    <row r="4351" spans="1:12" x14ac:dyDescent="0.25">
      <c r="A4351">
        <v>60</v>
      </c>
      <c r="B4351">
        <v>48</v>
      </c>
      <c r="C4351" t="s">
        <v>1418</v>
      </c>
      <c r="E4351" t="s">
        <v>4144</v>
      </c>
      <c r="F4351" t="s">
        <v>622</v>
      </c>
      <c r="G4351" t="s">
        <v>4144</v>
      </c>
      <c r="H4351" t="s">
        <v>12</v>
      </c>
      <c r="I4351" t="s">
        <v>13</v>
      </c>
      <c r="K4351" t="s">
        <v>5536</v>
      </c>
      <c r="L4351" t="s">
        <v>5537</v>
      </c>
    </row>
    <row r="4352" spans="1:12" x14ac:dyDescent="0.25">
      <c r="A4352">
        <v>60</v>
      </c>
      <c r="B4352">
        <v>49</v>
      </c>
      <c r="C4352" t="s">
        <v>1418</v>
      </c>
      <c r="E4352" t="s">
        <v>4144</v>
      </c>
      <c r="F4352" t="s">
        <v>622</v>
      </c>
      <c r="G4352" t="s">
        <v>4144</v>
      </c>
      <c r="H4352" t="s">
        <v>19</v>
      </c>
      <c r="I4352" t="s">
        <v>75</v>
      </c>
      <c r="K4352" t="s">
        <v>5537</v>
      </c>
      <c r="L4352" t="s">
        <v>5538</v>
      </c>
    </row>
    <row r="4353" spans="1:14" x14ac:dyDescent="0.25">
      <c r="A4353">
        <v>60</v>
      </c>
      <c r="B4353">
        <v>50</v>
      </c>
      <c r="C4353" t="s">
        <v>1418</v>
      </c>
      <c r="E4353" t="s">
        <v>4144</v>
      </c>
      <c r="F4353" t="s">
        <v>622</v>
      </c>
      <c r="G4353" t="s">
        <v>4144</v>
      </c>
      <c r="H4353" t="s">
        <v>12</v>
      </c>
      <c r="I4353" t="s">
        <v>16</v>
      </c>
      <c r="K4353" t="s">
        <v>5538</v>
      </c>
      <c r="L4353" t="s">
        <v>5539</v>
      </c>
    </row>
    <row r="4354" spans="1:14" x14ac:dyDescent="0.25">
      <c r="A4354">
        <v>60</v>
      </c>
      <c r="B4354">
        <v>51</v>
      </c>
      <c r="C4354" t="s">
        <v>1418</v>
      </c>
      <c r="E4354" t="s">
        <v>4144</v>
      </c>
      <c r="F4354" t="s">
        <v>622</v>
      </c>
      <c r="G4354" t="s">
        <v>4144</v>
      </c>
      <c r="H4354" t="s">
        <v>55</v>
      </c>
      <c r="I4354" t="s">
        <v>127</v>
      </c>
      <c r="J4354" t="s">
        <v>82</v>
      </c>
      <c r="K4354" t="s">
        <v>5539</v>
      </c>
      <c r="L4354" t="s">
        <v>5540</v>
      </c>
      <c r="N4354">
        <v>7</v>
      </c>
    </row>
    <row r="4355" spans="1:14" x14ac:dyDescent="0.25">
      <c r="A4355">
        <v>60</v>
      </c>
      <c r="B4355">
        <v>52</v>
      </c>
      <c r="C4355" t="s">
        <v>1418</v>
      </c>
      <c r="E4355" t="s">
        <v>4144</v>
      </c>
      <c r="F4355" t="s">
        <v>622</v>
      </c>
      <c r="G4355" t="s">
        <v>4144</v>
      </c>
      <c r="H4355" t="s">
        <v>35</v>
      </c>
      <c r="I4355" t="s">
        <v>196</v>
      </c>
      <c r="K4355" t="s">
        <v>5540</v>
      </c>
      <c r="L4355" t="s">
        <v>5541</v>
      </c>
    </row>
    <row r="4356" spans="1:14" x14ac:dyDescent="0.25">
      <c r="A4356">
        <v>60</v>
      </c>
      <c r="B4356">
        <v>53</v>
      </c>
      <c r="C4356" t="s">
        <v>1418</v>
      </c>
      <c r="E4356" t="s">
        <v>4144</v>
      </c>
      <c r="F4356" t="s">
        <v>622</v>
      </c>
      <c r="G4356" t="s">
        <v>4144</v>
      </c>
      <c r="H4356" t="s">
        <v>23</v>
      </c>
      <c r="I4356" t="s">
        <v>24</v>
      </c>
      <c r="K4356" t="s">
        <v>5542</v>
      </c>
      <c r="L4356" t="s">
        <v>5543</v>
      </c>
    </row>
    <row r="4357" spans="1:14" x14ac:dyDescent="0.25">
      <c r="A4357">
        <v>60</v>
      </c>
      <c r="B4357">
        <v>54</v>
      </c>
      <c r="C4357" t="s">
        <v>1418</v>
      </c>
      <c r="E4357" t="s">
        <v>4144</v>
      </c>
      <c r="F4357" t="s">
        <v>622</v>
      </c>
      <c r="G4357" t="s">
        <v>4144</v>
      </c>
      <c r="H4357" t="s">
        <v>26</v>
      </c>
      <c r="I4357" t="s">
        <v>10351</v>
      </c>
      <c r="K4357" t="s">
        <v>5544</v>
      </c>
      <c r="L4357" t="s">
        <v>5545</v>
      </c>
    </row>
    <row r="4358" spans="1:14" x14ac:dyDescent="0.25">
      <c r="A4358">
        <v>60</v>
      </c>
      <c r="B4358">
        <v>55</v>
      </c>
      <c r="C4358" t="s">
        <v>1418</v>
      </c>
      <c r="E4358" t="s">
        <v>4144</v>
      </c>
      <c r="F4358" t="s">
        <v>622</v>
      </c>
      <c r="G4358" t="s">
        <v>4144</v>
      </c>
      <c r="H4358" t="s">
        <v>12</v>
      </c>
      <c r="I4358" t="s">
        <v>13</v>
      </c>
      <c r="K4358" t="s">
        <v>5546</v>
      </c>
      <c r="L4358" t="s">
        <v>5547</v>
      </c>
    </row>
    <row r="4359" spans="1:14" x14ac:dyDescent="0.25">
      <c r="A4359">
        <v>60</v>
      </c>
      <c r="B4359">
        <v>56</v>
      </c>
      <c r="C4359" t="s">
        <v>1418</v>
      </c>
      <c r="E4359" t="s">
        <v>4144</v>
      </c>
      <c r="F4359" t="s">
        <v>622</v>
      </c>
      <c r="G4359" t="s">
        <v>4144</v>
      </c>
      <c r="H4359" t="s">
        <v>19</v>
      </c>
      <c r="I4359" t="s">
        <v>79</v>
      </c>
      <c r="K4359" t="s">
        <v>5548</v>
      </c>
      <c r="L4359" t="s">
        <v>5549</v>
      </c>
    </row>
    <row r="4360" spans="1:14" x14ac:dyDescent="0.25">
      <c r="A4360">
        <v>60</v>
      </c>
      <c r="B4360">
        <v>57</v>
      </c>
      <c r="C4360" t="s">
        <v>1418</v>
      </c>
      <c r="E4360" t="s">
        <v>4144</v>
      </c>
      <c r="F4360" t="s">
        <v>622</v>
      </c>
      <c r="G4360" t="s">
        <v>4144</v>
      </c>
      <c r="H4360" t="s">
        <v>35</v>
      </c>
      <c r="I4360" t="s">
        <v>164</v>
      </c>
      <c r="K4360" t="s">
        <v>5549</v>
      </c>
      <c r="L4360" t="s">
        <v>5550</v>
      </c>
    </row>
    <row r="4361" spans="1:14" x14ac:dyDescent="0.25">
      <c r="A4361">
        <v>60</v>
      </c>
      <c r="B4361">
        <v>58</v>
      </c>
      <c r="C4361" t="s">
        <v>1418</v>
      </c>
      <c r="E4361" t="s">
        <v>4144</v>
      </c>
      <c r="F4361" t="s">
        <v>622</v>
      </c>
      <c r="G4361" t="s">
        <v>4144</v>
      </c>
      <c r="H4361" t="s">
        <v>23</v>
      </c>
      <c r="I4361" t="s">
        <v>24</v>
      </c>
      <c r="K4361" t="s">
        <v>5551</v>
      </c>
      <c r="L4361" t="s">
        <v>5552</v>
      </c>
    </row>
    <row r="4362" spans="1:14" x14ac:dyDescent="0.25">
      <c r="A4362">
        <v>60</v>
      </c>
      <c r="B4362">
        <v>59</v>
      </c>
      <c r="C4362" t="s">
        <v>1418</v>
      </c>
      <c r="E4362" t="s">
        <v>4144</v>
      </c>
      <c r="F4362" t="s">
        <v>622</v>
      </c>
      <c r="G4362" t="s">
        <v>4144</v>
      </c>
      <c r="H4362" t="s">
        <v>26</v>
      </c>
      <c r="I4362" t="s">
        <v>10351</v>
      </c>
      <c r="K4362" t="s">
        <v>5553</v>
      </c>
      <c r="L4362" t="s">
        <v>5554</v>
      </c>
    </row>
    <row r="4363" spans="1:14" x14ac:dyDescent="0.25">
      <c r="A4363">
        <v>60</v>
      </c>
      <c r="B4363">
        <v>60</v>
      </c>
      <c r="C4363" t="s">
        <v>1418</v>
      </c>
      <c r="E4363" t="s">
        <v>4144</v>
      </c>
      <c r="F4363" t="s">
        <v>622</v>
      </c>
      <c r="G4363" t="s">
        <v>4144</v>
      </c>
      <c r="H4363" t="s">
        <v>12</v>
      </c>
      <c r="I4363" t="s">
        <v>121</v>
      </c>
      <c r="K4363" t="s">
        <v>5555</v>
      </c>
      <c r="L4363" t="s">
        <v>5556</v>
      </c>
    </row>
    <row r="4364" spans="1:14" x14ac:dyDescent="0.25">
      <c r="A4364">
        <v>60</v>
      </c>
      <c r="B4364">
        <v>61</v>
      </c>
      <c r="C4364" t="s">
        <v>1418</v>
      </c>
      <c r="E4364" t="s">
        <v>4144</v>
      </c>
      <c r="F4364" t="s">
        <v>622</v>
      </c>
      <c r="G4364" t="s">
        <v>4144</v>
      </c>
      <c r="H4364" t="s">
        <v>19</v>
      </c>
      <c r="I4364" t="s">
        <v>75</v>
      </c>
      <c r="K4364" t="s">
        <v>5556</v>
      </c>
      <c r="L4364" t="s">
        <v>5557</v>
      </c>
    </row>
    <row r="4365" spans="1:14" x14ac:dyDescent="0.25">
      <c r="A4365">
        <v>60</v>
      </c>
      <c r="B4365">
        <v>62</v>
      </c>
      <c r="C4365" t="s">
        <v>1418</v>
      </c>
      <c r="E4365" t="s">
        <v>4144</v>
      </c>
      <c r="F4365" t="s">
        <v>622</v>
      </c>
      <c r="G4365" t="s">
        <v>4144</v>
      </c>
      <c r="H4365" t="s">
        <v>35</v>
      </c>
      <c r="I4365" t="s">
        <v>164</v>
      </c>
      <c r="K4365" t="s">
        <v>5557</v>
      </c>
      <c r="L4365" t="s">
        <v>5557</v>
      </c>
    </row>
    <row r="4366" spans="1:14" x14ac:dyDescent="0.25">
      <c r="A4366">
        <v>60</v>
      </c>
      <c r="B4366">
        <v>63</v>
      </c>
      <c r="C4366" t="s">
        <v>1418</v>
      </c>
      <c r="E4366" t="s">
        <v>4144</v>
      </c>
      <c r="F4366" t="s">
        <v>622</v>
      </c>
      <c r="G4366" t="s">
        <v>4144</v>
      </c>
      <c r="H4366" t="s">
        <v>165</v>
      </c>
      <c r="I4366" t="s">
        <v>731</v>
      </c>
      <c r="K4366" t="s">
        <v>5557</v>
      </c>
      <c r="L4366" t="s">
        <v>5558</v>
      </c>
    </row>
    <row r="4367" spans="1:14" x14ac:dyDescent="0.25">
      <c r="A4367">
        <v>60</v>
      </c>
      <c r="B4367">
        <v>64</v>
      </c>
      <c r="C4367" t="s">
        <v>1418</v>
      </c>
      <c r="E4367" t="s">
        <v>4144</v>
      </c>
      <c r="F4367" t="s">
        <v>622</v>
      </c>
      <c r="G4367" t="s">
        <v>4144</v>
      </c>
      <c r="H4367" t="s">
        <v>26</v>
      </c>
      <c r="I4367" t="s">
        <v>10351</v>
      </c>
      <c r="K4367" t="s">
        <v>5559</v>
      </c>
      <c r="L4367" t="s">
        <v>5560</v>
      </c>
    </row>
    <row r="4368" spans="1:14" x14ac:dyDescent="0.25">
      <c r="A4368">
        <v>60</v>
      </c>
      <c r="B4368">
        <v>65</v>
      </c>
      <c r="C4368" t="s">
        <v>1418</v>
      </c>
      <c r="E4368" t="s">
        <v>4144</v>
      </c>
      <c r="F4368" t="s">
        <v>622</v>
      </c>
      <c r="G4368" t="s">
        <v>4144</v>
      </c>
      <c r="H4368" t="s">
        <v>12</v>
      </c>
      <c r="I4368" t="s">
        <v>13</v>
      </c>
      <c r="K4368" t="s">
        <v>5561</v>
      </c>
      <c r="L4368" t="s">
        <v>5562</v>
      </c>
    </row>
    <row r="4369" spans="1:14" x14ac:dyDescent="0.25">
      <c r="A4369">
        <v>60</v>
      </c>
      <c r="B4369">
        <v>66</v>
      </c>
      <c r="C4369" t="s">
        <v>1418</v>
      </c>
      <c r="E4369" t="s">
        <v>4144</v>
      </c>
      <c r="F4369" t="s">
        <v>622</v>
      </c>
      <c r="G4369" t="s">
        <v>4144</v>
      </c>
      <c r="H4369" t="s">
        <v>19</v>
      </c>
      <c r="I4369" t="s">
        <v>123</v>
      </c>
      <c r="K4369" t="s">
        <v>5562</v>
      </c>
      <c r="L4369" t="s">
        <v>5563</v>
      </c>
    </row>
    <row r="4370" spans="1:14" x14ac:dyDescent="0.25">
      <c r="A4370">
        <v>60</v>
      </c>
      <c r="B4370">
        <v>67</v>
      </c>
      <c r="C4370" t="s">
        <v>1418</v>
      </c>
      <c r="E4370" t="s">
        <v>4144</v>
      </c>
      <c r="F4370" t="s">
        <v>622</v>
      </c>
      <c r="G4370" t="s">
        <v>4144</v>
      </c>
      <c r="H4370" t="s">
        <v>55</v>
      </c>
      <c r="I4370" t="s">
        <v>386</v>
      </c>
      <c r="J4370" t="s">
        <v>82</v>
      </c>
      <c r="K4370" t="s">
        <v>5563</v>
      </c>
      <c r="L4370" t="s">
        <v>5564</v>
      </c>
      <c r="N4370">
        <v>6</v>
      </c>
    </row>
    <row r="4371" spans="1:14" x14ac:dyDescent="0.25">
      <c r="A4371">
        <v>60</v>
      </c>
      <c r="B4371">
        <v>68</v>
      </c>
      <c r="C4371" t="s">
        <v>1418</v>
      </c>
      <c r="E4371" t="s">
        <v>4144</v>
      </c>
      <c r="F4371" t="s">
        <v>622</v>
      </c>
      <c r="G4371" t="s">
        <v>4144</v>
      </c>
      <c r="H4371" t="s">
        <v>165</v>
      </c>
      <c r="I4371" t="s">
        <v>166</v>
      </c>
      <c r="K4371" t="s">
        <v>5565</v>
      </c>
      <c r="L4371" t="s">
        <v>5566</v>
      </c>
    </row>
    <row r="4372" spans="1:14" x14ac:dyDescent="0.25">
      <c r="A4372">
        <v>60</v>
      </c>
      <c r="B4372">
        <v>69</v>
      </c>
      <c r="C4372" t="s">
        <v>1418</v>
      </c>
      <c r="E4372" t="s">
        <v>4144</v>
      </c>
      <c r="F4372" t="s">
        <v>622</v>
      </c>
      <c r="G4372" t="s">
        <v>4144</v>
      </c>
      <c r="H4372" t="s">
        <v>26</v>
      </c>
      <c r="I4372" t="s">
        <v>10351</v>
      </c>
      <c r="K4372" t="s">
        <v>5567</v>
      </c>
      <c r="L4372" t="s">
        <v>5568</v>
      </c>
    </row>
    <row r="4373" spans="1:14" x14ac:dyDescent="0.25">
      <c r="A4373">
        <v>60</v>
      </c>
      <c r="B4373">
        <v>70</v>
      </c>
      <c r="C4373" t="s">
        <v>1418</v>
      </c>
      <c r="E4373" t="s">
        <v>4144</v>
      </c>
      <c r="F4373" t="s">
        <v>622</v>
      </c>
      <c r="G4373" t="s">
        <v>4144</v>
      </c>
      <c r="H4373" t="s">
        <v>12</v>
      </c>
      <c r="I4373" t="s">
        <v>13</v>
      </c>
      <c r="K4373" t="s">
        <v>5569</v>
      </c>
      <c r="L4373" t="s">
        <v>5570</v>
      </c>
    </row>
    <row r="4374" spans="1:14" x14ac:dyDescent="0.25">
      <c r="A4374">
        <v>60</v>
      </c>
      <c r="B4374">
        <v>71</v>
      </c>
      <c r="C4374" t="s">
        <v>1418</v>
      </c>
      <c r="E4374" t="s">
        <v>4144</v>
      </c>
      <c r="F4374" t="s">
        <v>622</v>
      </c>
      <c r="G4374" t="s">
        <v>4144</v>
      </c>
      <c r="H4374" t="s">
        <v>19</v>
      </c>
      <c r="I4374" t="s">
        <v>123</v>
      </c>
      <c r="K4374" t="s">
        <v>5570</v>
      </c>
      <c r="L4374" t="s">
        <v>5571</v>
      </c>
    </row>
    <row r="4375" spans="1:14" x14ac:dyDescent="0.25">
      <c r="A4375">
        <v>60</v>
      </c>
      <c r="B4375">
        <v>72</v>
      </c>
      <c r="C4375" t="s">
        <v>1418</v>
      </c>
      <c r="E4375" t="s">
        <v>4144</v>
      </c>
      <c r="F4375" t="s">
        <v>622</v>
      </c>
      <c r="G4375" t="s">
        <v>4144</v>
      </c>
      <c r="H4375" t="s">
        <v>35</v>
      </c>
      <c r="I4375" t="s">
        <v>164</v>
      </c>
      <c r="K4375" t="s">
        <v>5571</v>
      </c>
      <c r="L4375" t="s">
        <v>5571</v>
      </c>
    </row>
    <row r="4376" spans="1:14" x14ac:dyDescent="0.25">
      <c r="A4376">
        <v>60</v>
      </c>
      <c r="B4376">
        <v>73</v>
      </c>
      <c r="C4376" t="s">
        <v>1418</v>
      </c>
      <c r="E4376" t="s">
        <v>4144</v>
      </c>
      <c r="F4376" t="s">
        <v>622</v>
      </c>
      <c r="G4376" t="s">
        <v>4144</v>
      </c>
      <c r="H4376" t="s">
        <v>165</v>
      </c>
      <c r="I4376" t="s">
        <v>731</v>
      </c>
      <c r="K4376" t="s">
        <v>5571</v>
      </c>
      <c r="L4376" t="s">
        <v>5572</v>
      </c>
    </row>
    <row r="4377" spans="1:14" x14ac:dyDescent="0.25">
      <c r="A4377">
        <v>60</v>
      </c>
      <c r="B4377">
        <v>74</v>
      </c>
      <c r="C4377" t="s">
        <v>1418</v>
      </c>
      <c r="E4377" t="s">
        <v>4144</v>
      </c>
      <c r="F4377" t="s">
        <v>622</v>
      </c>
      <c r="G4377" t="s">
        <v>4144</v>
      </c>
      <c r="H4377" t="s">
        <v>26</v>
      </c>
      <c r="I4377" t="s">
        <v>10351</v>
      </c>
      <c r="K4377" t="s">
        <v>5572</v>
      </c>
      <c r="L4377" t="s">
        <v>5573</v>
      </c>
    </row>
    <row r="4378" spans="1:14" x14ac:dyDescent="0.25">
      <c r="A4378">
        <v>60</v>
      </c>
      <c r="B4378">
        <v>75</v>
      </c>
      <c r="C4378" t="s">
        <v>1418</v>
      </c>
      <c r="E4378" t="s">
        <v>4144</v>
      </c>
      <c r="F4378" t="s">
        <v>622</v>
      </c>
      <c r="G4378" t="s">
        <v>4144</v>
      </c>
      <c r="H4378" t="s">
        <v>12</v>
      </c>
      <c r="I4378" t="s">
        <v>13</v>
      </c>
      <c r="K4378" t="s">
        <v>5574</v>
      </c>
      <c r="L4378" t="s">
        <v>5575</v>
      </c>
    </row>
    <row r="4379" spans="1:14" x14ac:dyDescent="0.25">
      <c r="A4379">
        <v>60</v>
      </c>
      <c r="B4379">
        <v>76</v>
      </c>
      <c r="C4379" t="s">
        <v>1418</v>
      </c>
      <c r="E4379" t="s">
        <v>4144</v>
      </c>
      <c r="F4379" t="s">
        <v>622</v>
      </c>
      <c r="G4379" t="s">
        <v>4144</v>
      </c>
      <c r="H4379" t="s">
        <v>19</v>
      </c>
      <c r="I4379" t="s">
        <v>123</v>
      </c>
      <c r="K4379" t="s">
        <v>5575</v>
      </c>
      <c r="L4379" t="s">
        <v>5576</v>
      </c>
    </row>
    <row r="4380" spans="1:14" x14ac:dyDescent="0.25">
      <c r="A4380">
        <v>60</v>
      </c>
      <c r="B4380">
        <v>77</v>
      </c>
      <c r="C4380" t="s">
        <v>1418</v>
      </c>
      <c r="E4380" t="s">
        <v>4144</v>
      </c>
      <c r="F4380" t="s">
        <v>622</v>
      </c>
      <c r="G4380" t="s">
        <v>4144</v>
      </c>
      <c r="H4380" t="s">
        <v>19</v>
      </c>
      <c r="I4380" t="s">
        <v>103</v>
      </c>
      <c r="K4380" t="s">
        <v>5576</v>
      </c>
      <c r="L4380" t="s">
        <v>5577</v>
      </c>
    </row>
    <row r="4381" spans="1:14" x14ac:dyDescent="0.25">
      <c r="A4381">
        <v>60</v>
      </c>
      <c r="B4381">
        <v>78</v>
      </c>
      <c r="C4381" t="s">
        <v>1418</v>
      </c>
      <c r="E4381" t="s">
        <v>4144</v>
      </c>
      <c r="F4381" t="s">
        <v>622</v>
      </c>
      <c r="G4381" t="s">
        <v>4144</v>
      </c>
      <c r="H4381" t="s">
        <v>35</v>
      </c>
      <c r="I4381" t="s">
        <v>164</v>
      </c>
      <c r="K4381" t="s">
        <v>5577</v>
      </c>
      <c r="L4381" t="s">
        <v>5578</v>
      </c>
    </row>
    <row r="4382" spans="1:14" x14ac:dyDescent="0.25">
      <c r="A4382">
        <v>60</v>
      </c>
      <c r="B4382">
        <v>79</v>
      </c>
      <c r="C4382" t="s">
        <v>1418</v>
      </c>
      <c r="E4382" t="s">
        <v>4144</v>
      </c>
      <c r="F4382" t="s">
        <v>622</v>
      </c>
      <c r="G4382" t="s">
        <v>4144</v>
      </c>
      <c r="H4382" t="s">
        <v>55</v>
      </c>
      <c r="I4382" t="s">
        <v>4080</v>
      </c>
      <c r="K4382" t="s">
        <v>5578</v>
      </c>
      <c r="L4382" t="s">
        <v>5579</v>
      </c>
      <c r="N4382">
        <v>9</v>
      </c>
    </row>
    <row r="4383" spans="1:14" x14ac:dyDescent="0.25">
      <c r="A4383">
        <v>60</v>
      </c>
      <c r="B4383">
        <v>80</v>
      </c>
      <c r="C4383" t="s">
        <v>1418</v>
      </c>
      <c r="E4383" t="s">
        <v>4144</v>
      </c>
      <c r="F4383" t="s">
        <v>622</v>
      </c>
      <c r="G4383" t="s">
        <v>4144</v>
      </c>
      <c r="H4383" t="s">
        <v>26</v>
      </c>
      <c r="I4383" t="s">
        <v>10351</v>
      </c>
      <c r="K4383" t="s">
        <v>5579</v>
      </c>
      <c r="L4383" t="s">
        <v>5580</v>
      </c>
    </row>
    <row r="4384" spans="1:14" x14ac:dyDescent="0.25">
      <c r="A4384">
        <v>60</v>
      </c>
      <c r="B4384">
        <v>81</v>
      </c>
      <c r="C4384" t="s">
        <v>1418</v>
      </c>
      <c r="E4384" t="s">
        <v>4144</v>
      </c>
      <c r="F4384" t="s">
        <v>622</v>
      </c>
      <c r="G4384" t="s">
        <v>4144</v>
      </c>
      <c r="H4384" t="s">
        <v>12</v>
      </c>
      <c r="I4384" t="s">
        <v>13</v>
      </c>
      <c r="K4384" t="s">
        <v>5580</v>
      </c>
      <c r="L4384" t="s">
        <v>5581</v>
      </c>
    </row>
    <row r="4385" spans="1:14" x14ac:dyDescent="0.25">
      <c r="A4385">
        <v>60</v>
      </c>
      <c r="B4385">
        <v>82</v>
      </c>
      <c r="C4385" t="s">
        <v>1418</v>
      </c>
      <c r="E4385" t="s">
        <v>4144</v>
      </c>
      <c r="F4385" t="s">
        <v>622</v>
      </c>
      <c r="G4385" t="s">
        <v>4144</v>
      </c>
      <c r="H4385" t="s">
        <v>19</v>
      </c>
      <c r="I4385" t="s">
        <v>103</v>
      </c>
      <c r="K4385" t="s">
        <v>5581</v>
      </c>
      <c r="L4385" t="s">
        <v>5582</v>
      </c>
    </row>
    <row r="4386" spans="1:14" x14ac:dyDescent="0.25">
      <c r="A4386">
        <v>60</v>
      </c>
      <c r="B4386">
        <v>83</v>
      </c>
      <c r="C4386" t="s">
        <v>1418</v>
      </c>
      <c r="E4386" t="s">
        <v>4144</v>
      </c>
      <c r="F4386" t="s">
        <v>622</v>
      </c>
      <c r="G4386" t="s">
        <v>4144</v>
      </c>
      <c r="H4386" t="s">
        <v>19</v>
      </c>
      <c r="I4386" t="s">
        <v>50</v>
      </c>
      <c r="K4386" t="s">
        <v>5582</v>
      </c>
      <c r="L4386" t="s">
        <v>5583</v>
      </c>
    </row>
    <row r="4387" spans="1:14" x14ac:dyDescent="0.25">
      <c r="A4387">
        <v>60</v>
      </c>
      <c r="B4387">
        <v>84</v>
      </c>
      <c r="C4387" t="s">
        <v>1418</v>
      </c>
      <c r="E4387" t="s">
        <v>4144</v>
      </c>
      <c r="F4387" t="s">
        <v>622</v>
      </c>
      <c r="G4387" t="s">
        <v>4144</v>
      </c>
      <c r="H4387" t="s">
        <v>26</v>
      </c>
      <c r="I4387" t="s">
        <v>252</v>
      </c>
      <c r="K4387" t="s">
        <v>5584</v>
      </c>
      <c r="L4387" t="s">
        <v>5585</v>
      </c>
    </row>
    <row r="4388" spans="1:14" x14ac:dyDescent="0.25">
      <c r="A4388">
        <v>60</v>
      </c>
      <c r="B4388">
        <v>85</v>
      </c>
      <c r="C4388" t="s">
        <v>1418</v>
      </c>
      <c r="E4388" t="s">
        <v>4144</v>
      </c>
      <c r="F4388" t="s">
        <v>622</v>
      </c>
      <c r="G4388" t="s">
        <v>4144</v>
      </c>
      <c r="H4388" t="s">
        <v>12</v>
      </c>
      <c r="I4388" t="s">
        <v>13</v>
      </c>
      <c r="K4388" t="s">
        <v>5586</v>
      </c>
      <c r="L4388" t="s">
        <v>5587</v>
      </c>
    </row>
    <row r="4389" spans="1:14" x14ac:dyDescent="0.25">
      <c r="A4389">
        <v>60</v>
      </c>
      <c r="B4389">
        <v>86</v>
      </c>
      <c r="C4389" t="s">
        <v>1418</v>
      </c>
      <c r="E4389" t="s">
        <v>4144</v>
      </c>
      <c r="F4389" t="s">
        <v>622</v>
      </c>
      <c r="G4389" t="s">
        <v>4144</v>
      </c>
      <c r="H4389" t="s">
        <v>19</v>
      </c>
      <c r="I4389" t="s">
        <v>75</v>
      </c>
      <c r="K4389" t="s">
        <v>5587</v>
      </c>
      <c r="L4389" t="s">
        <v>5588</v>
      </c>
    </row>
    <row r="4390" spans="1:14" x14ac:dyDescent="0.25">
      <c r="A4390">
        <v>60</v>
      </c>
      <c r="B4390">
        <v>87</v>
      </c>
      <c r="C4390" t="s">
        <v>1418</v>
      </c>
      <c r="E4390" t="s">
        <v>4144</v>
      </c>
      <c r="F4390" t="s">
        <v>622</v>
      </c>
      <c r="G4390" t="s">
        <v>4144</v>
      </c>
      <c r="H4390" t="s">
        <v>35</v>
      </c>
      <c r="I4390" t="s">
        <v>242</v>
      </c>
      <c r="K4390" t="s">
        <v>5588</v>
      </c>
      <c r="L4390" t="s">
        <v>5589</v>
      </c>
    </row>
    <row r="4391" spans="1:14" x14ac:dyDescent="0.25">
      <c r="A4391">
        <v>60</v>
      </c>
      <c r="B4391">
        <v>88</v>
      </c>
      <c r="C4391" t="s">
        <v>1418</v>
      </c>
      <c r="E4391" t="s">
        <v>4144</v>
      </c>
      <c r="F4391" t="s">
        <v>622</v>
      </c>
      <c r="G4391" t="s">
        <v>4144</v>
      </c>
      <c r="H4391" t="s">
        <v>26</v>
      </c>
      <c r="I4391" t="s">
        <v>10351</v>
      </c>
      <c r="K4391" t="s">
        <v>5589</v>
      </c>
      <c r="L4391" t="s">
        <v>5590</v>
      </c>
    </row>
    <row r="4392" spans="1:14" x14ac:dyDescent="0.25">
      <c r="A4392">
        <v>60</v>
      </c>
      <c r="B4392">
        <v>89</v>
      </c>
      <c r="C4392" t="s">
        <v>1418</v>
      </c>
      <c r="E4392" t="s">
        <v>4144</v>
      </c>
      <c r="F4392" t="s">
        <v>622</v>
      </c>
      <c r="G4392" t="s">
        <v>4144</v>
      </c>
      <c r="H4392" t="s">
        <v>12</v>
      </c>
      <c r="I4392" t="s">
        <v>16</v>
      </c>
      <c r="K4392" t="s">
        <v>5590</v>
      </c>
      <c r="L4392" t="s">
        <v>5591</v>
      </c>
    </row>
    <row r="4393" spans="1:14" x14ac:dyDescent="0.25">
      <c r="A4393">
        <v>60</v>
      </c>
      <c r="B4393">
        <v>90</v>
      </c>
      <c r="C4393" t="s">
        <v>1418</v>
      </c>
      <c r="E4393" t="s">
        <v>4144</v>
      </c>
      <c r="F4393" t="s">
        <v>622</v>
      </c>
      <c r="G4393" t="s">
        <v>4144</v>
      </c>
      <c r="H4393" t="s">
        <v>19</v>
      </c>
      <c r="I4393" t="s">
        <v>75</v>
      </c>
      <c r="K4393" t="s">
        <v>5591</v>
      </c>
      <c r="L4393" t="s">
        <v>5592</v>
      </c>
    </row>
    <row r="4394" spans="1:14" x14ac:dyDescent="0.25">
      <c r="A4394">
        <v>60</v>
      </c>
      <c r="B4394">
        <v>91</v>
      </c>
      <c r="C4394" t="s">
        <v>1418</v>
      </c>
      <c r="E4394" t="s">
        <v>4144</v>
      </c>
      <c r="F4394" t="s">
        <v>622</v>
      </c>
      <c r="G4394" t="s">
        <v>4144</v>
      </c>
      <c r="H4394" t="s">
        <v>26</v>
      </c>
      <c r="I4394" t="s">
        <v>10351</v>
      </c>
      <c r="K4394" t="s">
        <v>5592</v>
      </c>
      <c r="L4394" t="s">
        <v>5593</v>
      </c>
    </row>
    <row r="4395" spans="1:14" x14ac:dyDescent="0.25">
      <c r="A4395">
        <v>61</v>
      </c>
      <c r="B4395">
        <v>1</v>
      </c>
      <c r="C4395" t="s">
        <v>2576</v>
      </c>
      <c r="E4395" t="s">
        <v>4144</v>
      </c>
      <c r="F4395" t="s">
        <v>5594</v>
      </c>
      <c r="G4395" t="s">
        <v>4144</v>
      </c>
      <c r="H4395" t="s">
        <v>12</v>
      </c>
      <c r="I4395" t="s">
        <v>121</v>
      </c>
      <c r="K4395" t="s">
        <v>5595</v>
      </c>
      <c r="L4395" t="s">
        <v>5596</v>
      </c>
    </row>
    <row r="4396" spans="1:14" x14ac:dyDescent="0.25">
      <c r="A4396">
        <v>61</v>
      </c>
      <c r="B4396">
        <v>2</v>
      </c>
      <c r="C4396" t="s">
        <v>2576</v>
      </c>
      <c r="E4396" t="s">
        <v>4144</v>
      </c>
      <c r="F4396" t="s">
        <v>5594</v>
      </c>
      <c r="G4396" t="s">
        <v>4144</v>
      </c>
      <c r="H4396" t="s">
        <v>19</v>
      </c>
      <c r="I4396" t="s">
        <v>103</v>
      </c>
      <c r="K4396" t="s">
        <v>5596</v>
      </c>
      <c r="L4396" t="s">
        <v>5597</v>
      </c>
    </row>
    <row r="4397" spans="1:14" x14ac:dyDescent="0.25">
      <c r="A4397">
        <v>61</v>
      </c>
      <c r="B4397">
        <v>3</v>
      </c>
      <c r="C4397" t="s">
        <v>2576</v>
      </c>
      <c r="E4397" t="s">
        <v>4144</v>
      </c>
      <c r="F4397" t="s">
        <v>5594</v>
      </c>
      <c r="G4397" t="s">
        <v>4144</v>
      </c>
      <c r="H4397" t="s">
        <v>55</v>
      </c>
      <c r="I4397" t="s">
        <v>259</v>
      </c>
      <c r="K4397" t="s">
        <v>5597</v>
      </c>
      <c r="L4397" t="s">
        <v>5598</v>
      </c>
      <c r="N4397">
        <v>9</v>
      </c>
    </row>
    <row r="4398" spans="1:14" x14ac:dyDescent="0.25">
      <c r="A4398">
        <v>61</v>
      </c>
      <c r="B4398">
        <v>4</v>
      </c>
      <c r="C4398" t="s">
        <v>2576</v>
      </c>
      <c r="E4398" t="s">
        <v>4144</v>
      </c>
      <c r="F4398" t="s">
        <v>5594</v>
      </c>
      <c r="G4398" t="s">
        <v>4144</v>
      </c>
      <c r="H4398" t="s">
        <v>23</v>
      </c>
      <c r="I4398" t="s">
        <v>24</v>
      </c>
      <c r="K4398" t="s">
        <v>5599</v>
      </c>
      <c r="L4398" t="s">
        <v>5600</v>
      </c>
    </row>
    <row r="4399" spans="1:14" x14ac:dyDescent="0.25">
      <c r="A4399">
        <v>61</v>
      </c>
      <c r="B4399">
        <v>5</v>
      </c>
      <c r="C4399" t="s">
        <v>2576</v>
      </c>
      <c r="E4399" t="s">
        <v>4144</v>
      </c>
      <c r="F4399" t="s">
        <v>5594</v>
      </c>
      <c r="G4399" t="s">
        <v>4144</v>
      </c>
      <c r="H4399" t="s">
        <v>26</v>
      </c>
      <c r="I4399" t="s">
        <v>10351</v>
      </c>
      <c r="K4399" t="s">
        <v>5601</v>
      </c>
      <c r="L4399" t="s">
        <v>5602</v>
      </c>
    </row>
    <row r="4400" spans="1:14" x14ac:dyDescent="0.25">
      <c r="A4400">
        <v>61</v>
      </c>
      <c r="B4400">
        <v>6</v>
      </c>
      <c r="C4400" t="s">
        <v>2576</v>
      </c>
      <c r="E4400" t="s">
        <v>4144</v>
      </c>
      <c r="F4400" t="s">
        <v>5594</v>
      </c>
      <c r="G4400" t="s">
        <v>4144</v>
      </c>
      <c r="H4400" t="s">
        <v>12</v>
      </c>
      <c r="I4400" t="s">
        <v>121</v>
      </c>
      <c r="K4400" t="s">
        <v>5603</v>
      </c>
      <c r="L4400" t="s">
        <v>5604</v>
      </c>
    </row>
    <row r="4401" spans="1:14" x14ac:dyDescent="0.25">
      <c r="A4401">
        <v>61</v>
      </c>
      <c r="B4401">
        <v>7</v>
      </c>
      <c r="C4401" t="s">
        <v>2576</v>
      </c>
      <c r="E4401" t="s">
        <v>4144</v>
      </c>
      <c r="F4401" t="s">
        <v>5594</v>
      </c>
      <c r="G4401" t="s">
        <v>4144</v>
      </c>
      <c r="H4401" t="s">
        <v>19</v>
      </c>
      <c r="I4401" t="s">
        <v>20</v>
      </c>
      <c r="K4401" t="s">
        <v>5604</v>
      </c>
      <c r="L4401" t="s">
        <v>5605</v>
      </c>
    </row>
    <row r="4402" spans="1:14" x14ac:dyDescent="0.25">
      <c r="A4402">
        <v>61</v>
      </c>
      <c r="B4402">
        <v>8</v>
      </c>
      <c r="C4402" t="s">
        <v>2576</v>
      </c>
      <c r="E4402" t="s">
        <v>4144</v>
      </c>
      <c r="F4402" t="s">
        <v>5594</v>
      </c>
      <c r="G4402" t="s">
        <v>4144</v>
      </c>
      <c r="H4402" t="s">
        <v>19</v>
      </c>
      <c r="I4402" t="s">
        <v>103</v>
      </c>
      <c r="K4402" t="s">
        <v>5605</v>
      </c>
      <c r="L4402" t="s">
        <v>5606</v>
      </c>
    </row>
    <row r="4403" spans="1:14" x14ac:dyDescent="0.25">
      <c r="A4403">
        <v>61</v>
      </c>
      <c r="B4403">
        <v>9</v>
      </c>
      <c r="C4403" t="s">
        <v>2576</v>
      </c>
      <c r="E4403" t="s">
        <v>4144</v>
      </c>
      <c r="F4403" t="s">
        <v>5594</v>
      </c>
      <c r="G4403" t="s">
        <v>4144</v>
      </c>
      <c r="H4403" t="s">
        <v>55</v>
      </c>
      <c r="I4403" t="s">
        <v>339</v>
      </c>
      <c r="J4403" t="s">
        <v>82</v>
      </c>
      <c r="K4403" t="s">
        <v>5606</v>
      </c>
      <c r="L4403" t="s">
        <v>5607</v>
      </c>
      <c r="M4403" t="s">
        <v>492</v>
      </c>
      <c r="N4403">
        <v>6</v>
      </c>
    </row>
    <row r="4404" spans="1:14" x14ac:dyDescent="0.25">
      <c r="A4404">
        <v>62</v>
      </c>
      <c r="B4404">
        <v>1</v>
      </c>
      <c r="C4404" t="s">
        <v>311</v>
      </c>
      <c r="E4404" t="s">
        <v>4144</v>
      </c>
      <c r="F4404" t="s">
        <v>5608</v>
      </c>
      <c r="G4404" t="s">
        <v>4144</v>
      </c>
      <c r="H4404" t="s">
        <v>12</v>
      </c>
      <c r="I4404" t="s">
        <v>116</v>
      </c>
      <c r="K4404" t="s">
        <v>2836</v>
      </c>
      <c r="L4404" t="s">
        <v>5609</v>
      </c>
    </row>
    <row r="4405" spans="1:14" x14ac:dyDescent="0.25">
      <c r="A4405">
        <v>62</v>
      </c>
      <c r="B4405">
        <v>2</v>
      </c>
      <c r="C4405" t="s">
        <v>311</v>
      </c>
      <c r="E4405" t="s">
        <v>4144</v>
      </c>
      <c r="F4405" t="s">
        <v>5608</v>
      </c>
      <c r="G4405" t="s">
        <v>4144</v>
      </c>
      <c r="H4405" t="s">
        <v>12</v>
      </c>
      <c r="I4405" t="s">
        <v>121</v>
      </c>
      <c r="K4405" t="s">
        <v>5609</v>
      </c>
      <c r="L4405" t="s">
        <v>5610</v>
      </c>
    </row>
    <row r="4406" spans="1:14" x14ac:dyDescent="0.25">
      <c r="A4406">
        <v>62</v>
      </c>
      <c r="B4406">
        <v>3</v>
      </c>
      <c r="C4406" t="s">
        <v>311</v>
      </c>
      <c r="E4406" t="s">
        <v>4144</v>
      </c>
      <c r="F4406" t="s">
        <v>5608</v>
      </c>
      <c r="G4406" t="s">
        <v>4144</v>
      </c>
      <c r="H4406" t="s">
        <v>26</v>
      </c>
      <c r="I4406" t="s">
        <v>10351</v>
      </c>
      <c r="K4406" t="s">
        <v>5610</v>
      </c>
      <c r="L4406" t="s">
        <v>5611</v>
      </c>
    </row>
    <row r="4407" spans="1:14" x14ac:dyDescent="0.25">
      <c r="A4407">
        <v>62</v>
      </c>
      <c r="B4407">
        <v>4</v>
      </c>
      <c r="C4407" t="s">
        <v>311</v>
      </c>
      <c r="E4407" t="s">
        <v>4144</v>
      </c>
      <c r="F4407" t="s">
        <v>5608</v>
      </c>
      <c r="G4407" t="s">
        <v>4144</v>
      </c>
      <c r="H4407" t="s">
        <v>12</v>
      </c>
      <c r="I4407" t="s">
        <v>116</v>
      </c>
      <c r="K4407" t="s">
        <v>5612</v>
      </c>
      <c r="L4407" t="s">
        <v>5613</v>
      </c>
    </row>
    <row r="4408" spans="1:14" x14ac:dyDescent="0.25">
      <c r="A4408">
        <v>62</v>
      </c>
      <c r="B4408">
        <v>5</v>
      </c>
      <c r="C4408" t="s">
        <v>311</v>
      </c>
      <c r="E4408" t="s">
        <v>4144</v>
      </c>
      <c r="F4408" t="s">
        <v>5608</v>
      </c>
      <c r="G4408" t="s">
        <v>4144</v>
      </c>
      <c r="H4408" t="s">
        <v>12</v>
      </c>
      <c r="I4408" t="s">
        <v>121</v>
      </c>
      <c r="K4408" t="s">
        <v>5613</v>
      </c>
      <c r="L4408" t="s">
        <v>5614</v>
      </c>
    </row>
    <row r="4409" spans="1:14" x14ac:dyDescent="0.25">
      <c r="A4409">
        <v>62</v>
      </c>
      <c r="B4409">
        <v>6</v>
      </c>
      <c r="C4409" t="s">
        <v>311</v>
      </c>
      <c r="E4409" t="s">
        <v>4144</v>
      </c>
      <c r="F4409" t="s">
        <v>5608</v>
      </c>
      <c r="G4409" t="s">
        <v>4144</v>
      </c>
      <c r="H4409" t="s">
        <v>19</v>
      </c>
      <c r="I4409" t="s">
        <v>20</v>
      </c>
      <c r="K4409" t="s">
        <v>5614</v>
      </c>
      <c r="L4409" t="s">
        <v>5615</v>
      </c>
    </row>
    <row r="4410" spans="1:14" x14ac:dyDescent="0.25">
      <c r="A4410">
        <v>62</v>
      </c>
      <c r="B4410">
        <v>7</v>
      </c>
      <c r="C4410" t="s">
        <v>311</v>
      </c>
      <c r="E4410" t="s">
        <v>4144</v>
      </c>
      <c r="F4410" t="s">
        <v>5608</v>
      </c>
      <c r="G4410" t="s">
        <v>4144</v>
      </c>
      <c r="H4410" t="s">
        <v>12</v>
      </c>
      <c r="I4410" t="s">
        <v>121</v>
      </c>
      <c r="K4410" t="s">
        <v>5615</v>
      </c>
      <c r="L4410" t="s">
        <v>5616</v>
      </c>
    </row>
    <row r="4411" spans="1:14" x14ac:dyDescent="0.25">
      <c r="A4411">
        <v>62</v>
      </c>
      <c r="B4411">
        <v>8</v>
      </c>
      <c r="C4411" t="s">
        <v>311</v>
      </c>
      <c r="E4411" t="s">
        <v>4144</v>
      </c>
      <c r="F4411" t="s">
        <v>5608</v>
      </c>
      <c r="G4411" t="s">
        <v>4144</v>
      </c>
      <c r="H4411" t="s">
        <v>12</v>
      </c>
      <c r="I4411" t="s">
        <v>16</v>
      </c>
      <c r="K4411" t="s">
        <v>5616</v>
      </c>
      <c r="L4411" t="s">
        <v>5617</v>
      </c>
    </row>
    <row r="4412" spans="1:14" x14ac:dyDescent="0.25">
      <c r="A4412">
        <v>62</v>
      </c>
      <c r="B4412">
        <v>9</v>
      </c>
      <c r="C4412" t="s">
        <v>311</v>
      </c>
      <c r="E4412" t="s">
        <v>4144</v>
      </c>
      <c r="F4412" t="s">
        <v>5608</v>
      </c>
      <c r="G4412" t="s">
        <v>4144</v>
      </c>
      <c r="H4412" t="s">
        <v>19</v>
      </c>
      <c r="I4412" t="s">
        <v>103</v>
      </c>
      <c r="K4412" t="s">
        <v>5617</v>
      </c>
      <c r="L4412" t="s">
        <v>5618</v>
      </c>
    </row>
    <row r="4413" spans="1:14" x14ac:dyDescent="0.25">
      <c r="A4413">
        <v>62</v>
      </c>
      <c r="B4413">
        <v>10</v>
      </c>
      <c r="C4413" t="s">
        <v>311</v>
      </c>
      <c r="E4413" t="s">
        <v>4144</v>
      </c>
      <c r="F4413" t="s">
        <v>5608</v>
      </c>
      <c r="G4413" t="s">
        <v>4144</v>
      </c>
      <c r="H4413" t="s">
        <v>55</v>
      </c>
      <c r="I4413" t="s">
        <v>259</v>
      </c>
      <c r="J4413" t="s">
        <v>82</v>
      </c>
      <c r="K4413" t="s">
        <v>5618</v>
      </c>
      <c r="L4413" t="s">
        <v>5619</v>
      </c>
      <c r="M4413" t="s">
        <v>1276</v>
      </c>
      <c r="N4413">
        <v>6</v>
      </c>
    </row>
    <row r="4414" spans="1:14" x14ac:dyDescent="0.25">
      <c r="A4414">
        <v>62</v>
      </c>
      <c r="B4414">
        <v>11</v>
      </c>
      <c r="C4414" t="s">
        <v>311</v>
      </c>
      <c r="E4414" t="s">
        <v>4144</v>
      </c>
      <c r="F4414" t="s">
        <v>5608</v>
      </c>
      <c r="G4414" t="s">
        <v>4144</v>
      </c>
      <c r="H4414" t="s">
        <v>23</v>
      </c>
      <c r="I4414" t="s">
        <v>341</v>
      </c>
      <c r="K4414" t="s">
        <v>5619</v>
      </c>
      <c r="L4414" t="s">
        <v>5620</v>
      </c>
    </row>
    <row r="4415" spans="1:14" x14ac:dyDescent="0.25">
      <c r="A4415">
        <v>62</v>
      </c>
      <c r="B4415">
        <v>12</v>
      </c>
      <c r="C4415" t="s">
        <v>311</v>
      </c>
      <c r="E4415" t="s">
        <v>4144</v>
      </c>
      <c r="F4415" t="s">
        <v>5608</v>
      </c>
      <c r="G4415" t="s">
        <v>4144</v>
      </c>
      <c r="H4415" t="s">
        <v>26</v>
      </c>
      <c r="I4415" t="s">
        <v>10351</v>
      </c>
      <c r="K4415" t="s">
        <v>5621</v>
      </c>
      <c r="L4415" t="s">
        <v>5622</v>
      </c>
    </row>
    <row r="4416" spans="1:14" x14ac:dyDescent="0.25">
      <c r="A4416">
        <v>62</v>
      </c>
      <c r="B4416">
        <v>13</v>
      </c>
      <c r="C4416" t="s">
        <v>311</v>
      </c>
      <c r="E4416" t="s">
        <v>4144</v>
      </c>
      <c r="F4416" t="s">
        <v>5608</v>
      </c>
      <c r="G4416" t="s">
        <v>4144</v>
      </c>
      <c r="H4416" t="s">
        <v>12</v>
      </c>
      <c r="I4416" t="s">
        <v>121</v>
      </c>
      <c r="K4416" t="s">
        <v>5622</v>
      </c>
      <c r="L4416" t="s">
        <v>5623</v>
      </c>
    </row>
    <row r="4417" spans="1:14" x14ac:dyDescent="0.25">
      <c r="A4417">
        <v>62</v>
      </c>
      <c r="B4417">
        <v>14</v>
      </c>
      <c r="C4417" t="s">
        <v>311</v>
      </c>
      <c r="E4417" t="s">
        <v>4144</v>
      </c>
      <c r="F4417" t="s">
        <v>5608</v>
      </c>
      <c r="G4417" t="s">
        <v>4144</v>
      </c>
      <c r="H4417" t="s">
        <v>19</v>
      </c>
      <c r="I4417" t="s">
        <v>50</v>
      </c>
      <c r="K4417" t="s">
        <v>5623</v>
      </c>
      <c r="L4417" t="s">
        <v>5624</v>
      </c>
    </row>
    <row r="4418" spans="1:14" x14ac:dyDescent="0.25">
      <c r="A4418">
        <v>62</v>
      </c>
      <c r="B4418">
        <v>15</v>
      </c>
      <c r="C4418" t="s">
        <v>311</v>
      </c>
      <c r="E4418" t="s">
        <v>4144</v>
      </c>
      <c r="F4418" t="s">
        <v>5608</v>
      </c>
      <c r="G4418" t="s">
        <v>4144</v>
      </c>
      <c r="H4418" t="s">
        <v>165</v>
      </c>
      <c r="I4418" t="s">
        <v>166</v>
      </c>
      <c r="K4418" t="s">
        <v>5624</v>
      </c>
      <c r="L4418" t="s">
        <v>5625</v>
      </c>
    </row>
    <row r="4419" spans="1:14" x14ac:dyDescent="0.25">
      <c r="A4419">
        <v>62</v>
      </c>
      <c r="B4419">
        <v>16</v>
      </c>
      <c r="C4419" t="s">
        <v>311</v>
      </c>
      <c r="E4419" t="s">
        <v>4144</v>
      </c>
      <c r="F4419" t="s">
        <v>5608</v>
      </c>
      <c r="G4419" t="s">
        <v>4144</v>
      </c>
      <c r="H4419" t="s">
        <v>26</v>
      </c>
      <c r="I4419" t="s">
        <v>10351</v>
      </c>
      <c r="K4419" t="s">
        <v>5626</v>
      </c>
      <c r="L4419" t="s">
        <v>5627</v>
      </c>
    </row>
    <row r="4420" spans="1:14" x14ac:dyDescent="0.25">
      <c r="A4420">
        <v>62</v>
      </c>
      <c r="B4420">
        <v>17</v>
      </c>
      <c r="C4420" t="s">
        <v>311</v>
      </c>
      <c r="E4420" t="s">
        <v>4144</v>
      </c>
      <c r="F4420" t="s">
        <v>5608</v>
      </c>
      <c r="G4420" t="s">
        <v>4144</v>
      </c>
      <c r="H4420" t="s">
        <v>12</v>
      </c>
      <c r="I4420" t="s">
        <v>121</v>
      </c>
      <c r="K4420" t="s">
        <v>5628</v>
      </c>
      <c r="L4420" t="s">
        <v>5629</v>
      </c>
    </row>
    <row r="4421" spans="1:14" x14ac:dyDescent="0.25">
      <c r="A4421">
        <v>62</v>
      </c>
      <c r="B4421">
        <v>18</v>
      </c>
      <c r="C4421" t="s">
        <v>311</v>
      </c>
      <c r="E4421" t="s">
        <v>4144</v>
      </c>
      <c r="F4421" t="s">
        <v>5608</v>
      </c>
      <c r="G4421" t="s">
        <v>4144</v>
      </c>
      <c r="H4421" t="s">
        <v>12</v>
      </c>
      <c r="I4421" t="s">
        <v>16</v>
      </c>
      <c r="K4421" t="s">
        <v>5630</v>
      </c>
      <c r="L4421" t="s">
        <v>5631</v>
      </c>
    </row>
    <row r="4422" spans="1:14" x14ac:dyDescent="0.25">
      <c r="A4422">
        <v>62</v>
      </c>
      <c r="B4422">
        <v>19</v>
      </c>
      <c r="C4422" t="s">
        <v>311</v>
      </c>
      <c r="E4422" t="s">
        <v>4144</v>
      </c>
      <c r="F4422" t="s">
        <v>5608</v>
      </c>
      <c r="G4422" t="s">
        <v>4144</v>
      </c>
      <c r="H4422" t="s">
        <v>19</v>
      </c>
      <c r="I4422" t="s">
        <v>103</v>
      </c>
      <c r="K4422" t="s">
        <v>5632</v>
      </c>
      <c r="L4422" t="s">
        <v>5633</v>
      </c>
    </row>
    <row r="4423" spans="1:14" x14ac:dyDescent="0.25">
      <c r="A4423">
        <v>62</v>
      </c>
      <c r="B4423">
        <v>20</v>
      </c>
      <c r="C4423" t="s">
        <v>311</v>
      </c>
      <c r="E4423" t="s">
        <v>4144</v>
      </c>
      <c r="F4423" t="s">
        <v>5608</v>
      </c>
      <c r="G4423" t="s">
        <v>4144</v>
      </c>
      <c r="H4423" t="s">
        <v>19</v>
      </c>
      <c r="I4423" t="s">
        <v>75</v>
      </c>
      <c r="K4423" t="s">
        <v>5633</v>
      </c>
      <c r="L4423" t="s">
        <v>5634</v>
      </c>
    </row>
    <row r="4424" spans="1:14" x14ac:dyDescent="0.25">
      <c r="A4424">
        <v>62</v>
      </c>
      <c r="B4424">
        <v>21</v>
      </c>
      <c r="C4424" t="s">
        <v>311</v>
      </c>
      <c r="E4424" t="s">
        <v>4144</v>
      </c>
      <c r="F4424" t="s">
        <v>5608</v>
      </c>
      <c r="G4424" t="s">
        <v>4144</v>
      </c>
      <c r="H4424" t="s">
        <v>55</v>
      </c>
      <c r="I4424" t="s">
        <v>1903</v>
      </c>
      <c r="J4424" t="s">
        <v>82</v>
      </c>
      <c r="K4424" t="s">
        <v>5634</v>
      </c>
      <c r="L4424" t="s">
        <v>5635</v>
      </c>
      <c r="N4424">
        <v>6</v>
      </c>
    </row>
    <row r="4425" spans="1:14" x14ac:dyDescent="0.25">
      <c r="A4425">
        <v>62</v>
      </c>
      <c r="B4425">
        <v>22</v>
      </c>
      <c r="C4425" t="s">
        <v>311</v>
      </c>
      <c r="E4425" t="s">
        <v>4144</v>
      </c>
      <c r="F4425" t="s">
        <v>5608</v>
      </c>
      <c r="G4425" t="s">
        <v>4144</v>
      </c>
      <c r="H4425" t="s">
        <v>23</v>
      </c>
      <c r="I4425" t="s">
        <v>24</v>
      </c>
      <c r="K4425" t="s">
        <v>5636</v>
      </c>
      <c r="L4425" t="s">
        <v>5637</v>
      </c>
    </row>
    <row r="4426" spans="1:14" x14ac:dyDescent="0.25">
      <c r="A4426">
        <v>62</v>
      </c>
      <c r="B4426">
        <v>23</v>
      </c>
      <c r="C4426" t="s">
        <v>311</v>
      </c>
      <c r="E4426" t="s">
        <v>4144</v>
      </c>
      <c r="F4426" t="s">
        <v>5608</v>
      </c>
      <c r="G4426" t="s">
        <v>4144</v>
      </c>
      <c r="H4426" t="s">
        <v>26</v>
      </c>
      <c r="I4426" t="s">
        <v>10351</v>
      </c>
      <c r="K4426" t="s">
        <v>5638</v>
      </c>
      <c r="L4426" t="s">
        <v>5639</v>
      </c>
    </row>
    <row r="4427" spans="1:14" x14ac:dyDescent="0.25">
      <c r="A4427">
        <v>62</v>
      </c>
      <c r="B4427">
        <v>24</v>
      </c>
      <c r="C4427" t="s">
        <v>311</v>
      </c>
      <c r="E4427" t="s">
        <v>4144</v>
      </c>
      <c r="F4427" t="s">
        <v>5608</v>
      </c>
      <c r="G4427" t="s">
        <v>4144</v>
      </c>
      <c r="H4427" t="s">
        <v>12</v>
      </c>
      <c r="I4427" t="s">
        <v>121</v>
      </c>
      <c r="K4427" t="s">
        <v>5640</v>
      </c>
      <c r="L4427" t="s">
        <v>5641</v>
      </c>
    </row>
    <row r="4428" spans="1:14" x14ac:dyDescent="0.25">
      <c r="A4428">
        <v>62</v>
      </c>
      <c r="B4428">
        <v>25</v>
      </c>
      <c r="C4428" t="s">
        <v>311</v>
      </c>
      <c r="E4428" t="s">
        <v>4144</v>
      </c>
      <c r="F4428" t="s">
        <v>5608</v>
      </c>
      <c r="G4428" t="s">
        <v>4144</v>
      </c>
      <c r="H4428" t="s">
        <v>12</v>
      </c>
      <c r="I4428" t="s">
        <v>121</v>
      </c>
      <c r="K4428" t="s">
        <v>5642</v>
      </c>
      <c r="L4428" t="s">
        <v>5643</v>
      </c>
    </row>
    <row r="4429" spans="1:14" x14ac:dyDescent="0.25">
      <c r="A4429">
        <v>62</v>
      </c>
      <c r="B4429">
        <v>26</v>
      </c>
      <c r="C4429" t="s">
        <v>311</v>
      </c>
      <c r="E4429" t="s">
        <v>4144</v>
      </c>
      <c r="F4429" t="s">
        <v>5608</v>
      </c>
      <c r="G4429" t="s">
        <v>4144</v>
      </c>
      <c r="H4429" t="s">
        <v>12</v>
      </c>
      <c r="I4429" t="s">
        <v>16</v>
      </c>
      <c r="K4429" t="s">
        <v>5644</v>
      </c>
      <c r="L4429" t="s">
        <v>5645</v>
      </c>
    </row>
    <row r="4430" spans="1:14" x14ac:dyDescent="0.25">
      <c r="A4430">
        <v>62</v>
      </c>
      <c r="B4430">
        <v>27</v>
      </c>
      <c r="C4430" t="s">
        <v>311</v>
      </c>
      <c r="E4430" t="s">
        <v>4144</v>
      </c>
      <c r="F4430" t="s">
        <v>5608</v>
      </c>
      <c r="G4430" t="s">
        <v>4144</v>
      </c>
      <c r="H4430" t="s">
        <v>19</v>
      </c>
      <c r="I4430" t="s">
        <v>103</v>
      </c>
      <c r="K4430" t="s">
        <v>5646</v>
      </c>
      <c r="L4430" t="s">
        <v>3290</v>
      </c>
    </row>
    <row r="4431" spans="1:14" x14ac:dyDescent="0.25">
      <c r="A4431">
        <v>62</v>
      </c>
      <c r="B4431">
        <v>28</v>
      </c>
      <c r="C4431" t="s">
        <v>311</v>
      </c>
      <c r="E4431" t="s">
        <v>4144</v>
      </c>
      <c r="F4431" t="s">
        <v>5608</v>
      </c>
      <c r="G4431" t="s">
        <v>4144</v>
      </c>
      <c r="H4431" t="s">
        <v>55</v>
      </c>
      <c r="I4431" t="s">
        <v>1903</v>
      </c>
      <c r="J4431" t="s">
        <v>82</v>
      </c>
      <c r="K4431" t="s">
        <v>3290</v>
      </c>
      <c r="L4431" t="s">
        <v>5647</v>
      </c>
      <c r="N4431">
        <v>6</v>
      </c>
    </row>
    <row r="4432" spans="1:14" x14ac:dyDescent="0.25">
      <c r="A4432">
        <v>62</v>
      </c>
      <c r="B4432">
        <v>29</v>
      </c>
      <c r="C4432" t="s">
        <v>311</v>
      </c>
      <c r="E4432" t="s">
        <v>4144</v>
      </c>
      <c r="F4432" t="s">
        <v>5608</v>
      </c>
      <c r="G4432" t="s">
        <v>4144</v>
      </c>
      <c r="H4432" t="s">
        <v>23</v>
      </c>
      <c r="I4432" t="s">
        <v>341</v>
      </c>
      <c r="K4432" t="s">
        <v>5648</v>
      </c>
      <c r="L4432" t="s">
        <v>5649</v>
      </c>
    </row>
    <row r="4433" spans="1:14" x14ac:dyDescent="0.25">
      <c r="A4433">
        <v>62</v>
      </c>
      <c r="B4433">
        <v>30</v>
      </c>
      <c r="C4433" t="s">
        <v>311</v>
      </c>
      <c r="E4433" t="s">
        <v>4144</v>
      </c>
      <c r="F4433" t="s">
        <v>5608</v>
      </c>
      <c r="G4433" t="s">
        <v>4144</v>
      </c>
      <c r="H4433" t="s">
        <v>26</v>
      </c>
      <c r="I4433" t="s">
        <v>307</v>
      </c>
      <c r="K4433" t="s">
        <v>5650</v>
      </c>
      <c r="L4433" t="s">
        <v>5651</v>
      </c>
    </row>
    <row r="4434" spans="1:14" x14ac:dyDescent="0.25">
      <c r="A4434">
        <v>62</v>
      </c>
      <c r="B4434">
        <v>31</v>
      </c>
      <c r="C4434" t="s">
        <v>311</v>
      </c>
      <c r="E4434" t="s">
        <v>4144</v>
      </c>
      <c r="F4434" t="s">
        <v>5608</v>
      </c>
      <c r="G4434" t="s">
        <v>4144</v>
      </c>
      <c r="H4434" t="s">
        <v>12</v>
      </c>
      <c r="I4434" t="s">
        <v>116</v>
      </c>
      <c r="K4434" t="s">
        <v>5652</v>
      </c>
      <c r="L4434" t="s">
        <v>5653</v>
      </c>
    </row>
    <row r="4435" spans="1:14" x14ac:dyDescent="0.25">
      <c r="A4435">
        <v>62</v>
      </c>
      <c r="B4435">
        <v>32</v>
      </c>
      <c r="C4435" t="s">
        <v>311</v>
      </c>
      <c r="E4435" t="s">
        <v>4144</v>
      </c>
      <c r="F4435" t="s">
        <v>5608</v>
      </c>
      <c r="G4435" t="s">
        <v>4144</v>
      </c>
      <c r="H4435" t="s">
        <v>12</v>
      </c>
      <c r="I4435" t="s">
        <v>121</v>
      </c>
      <c r="K4435" t="s">
        <v>5653</v>
      </c>
      <c r="L4435" t="s">
        <v>5654</v>
      </c>
    </row>
    <row r="4436" spans="1:14" x14ac:dyDescent="0.25">
      <c r="A4436">
        <v>62</v>
      </c>
      <c r="B4436">
        <v>33</v>
      </c>
      <c r="C4436" t="s">
        <v>311</v>
      </c>
      <c r="E4436" t="s">
        <v>4144</v>
      </c>
      <c r="F4436" t="s">
        <v>5608</v>
      </c>
      <c r="G4436" t="s">
        <v>4144</v>
      </c>
      <c r="H4436" t="s">
        <v>12</v>
      </c>
      <c r="I4436" t="s">
        <v>16</v>
      </c>
      <c r="K4436" t="s">
        <v>5655</v>
      </c>
      <c r="L4436" t="s">
        <v>5656</v>
      </c>
    </row>
    <row r="4437" spans="1:14" x14ac:dyDescent="0.25">
      <c r="A4437">
        <v>62</v>
      </c>
      <c r="B4437">
        <v>34</v>
      </c>
      <c r="C4437" t="s">
        <v>311</v>
      </c>
      <c r="E4437" t="s">
        <v>4144</v>
      </c>
      <c r="F4437" t="s">
        <v>5608</v>
      </c>
      <c r="G4437" t="s">
        <v>4144</v>
      </c>
      <c r="H4437" t="s">
        <v>19</v>
      </c>
      <c r="I4437" t="s">
        <v>1995</v>
      </c>
      <c r="K4437" t="s">
        <v>5656</v>
      </c>
      <c r="L4437" t="s">
        <v>5657</v>
      </c>
    </row>
    <row r="4438" spans="1:14" x14ac:dyDescent="0.25">
      <c r="A4438">
        <v>62</v>
      </c>
      <c r="B4438">
        <v>35</v>
      </c>
      <c r="C4438" t="s">
        <v>311</v>
      </c>
      <c r="E4438" t="s">
        <v>4144</v>
      </c>
      <c r="F4438" t="s">
        <v>5608</v>
      </c>
      <c r="G4438" t="s">
        <v>4144</v>
      </c>
      <c r="H4438" t="s">
        <v>23</v>
      </c>
      <c r="I4438" t="s">
        <v>341</v>
      </c>
      <c r="K4438" t="s">
        <v>5657</v>
      </c>
      <c r="L4438" t="s">
        <v>5658</v>
      </c>
    </row>
    <row r="4439" spans="1:14" x14ac:dyDescent="0.25">
      <c r="A4439">
        <v>62</v>
      </c>
      <c r="B4439">
        <v>36</v>
      </c>
      <c r="C4439" t="s">
        <v>311</v>
      </c>
      <c r="E4439" t="s">
        <v>4144</v>
      </c>
      <c r="F4439" t="s">
        <v>5608</v>
      </c>
      <c r="G4439" t="s">
        <v>4144</v>
      </c>
      <c r="H4439" t="s">
        <v>26</v>
      </c>
      <c r="I4439" t="s">
        <v>10351</v>
      </c>
      <c r="K4439" t="s">
        <v>5659</v>
      </c>
      <c r="L4439" t="s">
        <v>5660</v>
      </c>
    </row>
    <row r="4440" spans="1:14" x14ac:dyDescent="0.25">
      <c r="A4440">
        <v>62</v>
      </c>
      <c r="B4440">
        <v>37</v>
      </c>
      <c r="C4440" t="s">
        <v>311</v>
      </c>
      <c r="E4440" t="s">
        <v>4144</v>
      </c>
      <c r="F4440" t="s">
        <v>5608</v>
      </c>
      <c r="G4440" t="s">
        <v>4144</v>
      </c>
      <c r="H4440" t="s">
        <v>12</v>
      </c>
      <c r="I4440" t="s">
        <v>116</v>
      </c>
      <c r="K4440" t="s">
        <v>3726</v>
      </c>
      <c r="L4440" t="s">
        <v>3470</v>
      </c>
    </row>
    <row r="4441" spans="1:14" x14ac:dyDescent="0.25">
      <c r="A4441">
        <v>62</v>
      </c>
      <c r="B4441">
        <v>38</v>
      </c>
      <c r="C4441" t="s">
        <v>311</v>
      </c>
      <c r="E4441" t="s">
        <v>4144</v>
      </c>
      <c r="F4441" t="s">
        <v>5608</v>
      </c>
      <c r="G4441" t="s">
        <v>4144</v>
      </c>
      <c r="H4441" t="s">
        <v>12</v>
      </c>
      <c r="I4441" t="s">
        <v>121</v>
      </c>
      <c r="K4441" t="s">
        <v>5661</v>
      </c>
      <c r="L4441" t="s">
        <v>5662</v>
      </c>
    </row>
    <row r="4442" spans="1:14" x14ac:dyDescent="0.25">
      <c r="A4442">
        <v>62</v>
      </c>
      <c r="B4442">
        <v>39</v>
      </c>
      <c r="C4442" t="s">
        <v>311</v>
      </c>
      <c r="E4442" t="s">
        <v>4144</v>
      </c>
      <c r="F4442" t="s">
        <v>5608</v>
      </c>
      <c r="G4442" t="s">
        <v>4144</v>
      </c>
      <c r="H4442" t="s">
        <v>19</v>
      </c>
      <c r="I4442" t="s">
        <v>103</v>
      </c>
      <c r="K4442" t="s">
        <v>5662</v>
      </c>
      <c r="L4442" t="s">
        <v>5663</v>
      </c>
    </row>
    <row r="4443" spans="1:14" x14ac:dyDescent="0.25">
      <c r="A4443">
        <v>62</v>
      </c>
      <c r="B4443">
        <v>40</v>
      </c>
      <c r="C4443" t="s">
        <v>311</v>
      </c>
      <c r="E4443" t="s">
        <v>4144</v>
      </c>
      <c r="F4443" t="s">
        <v>5608</v>
      </c>
      <c r="G4443" t="s">
        <v>4144</v>
      </c>
      <c r="H4443" t="s">
        <v>55</v>
      </c>
      <c r="I4443" t="s">
        <v>1903</v>
      </c>
      <c r="J4443" t="s">
        <v>94</v>
      </c>
      <c r="K4443" t="s">
        <v>5663</v>
      </c>
      <c r="L4443" t="s">
        <v>5664</v>
      </c>
      <c r="N4443">
        <v>4</v>
      </c>
    </row>
    <row r="4444" spans="1:14" x14ac:dyDescent="0.25">
      <c r="A4444">
        <v>62</v>
      </c>
      <c r="B4444">
        <v>41</v>
      </c>
      <c r="C4444" t="s">
        <v>311</v>
      </c>
      <c r="E4444" t="s">
        <v>4144</v>
      </c>
      <c r="F4444" t="s">
        <v>5608</v>
      </c>
      <c r="G4444" t="s">
        <v>4144</v>
      </c>
      <c r="H4444" t="s">
        <v>165</v>
      </c>
      <c r="I4444" t="s">
        <v>166</v>
      </c>
      <c r="K4444" t="s">
        <v>5665</v>
      </c>
      <c r="L4444" t="s">
        <v>5666</v>
      </c>
    </row>
    <row r="4445" spans="1:14" x14ac:dyDescent="0.25">
      <c r="A4445">
        <v>62</v>
      </c>
      <c r="B4445">
        <v>42</v>
      </c>
      <c r="C4445" t="s">
        <v>311</v>
      </c>
      <c r="E4445" t="s">
        <v>4144</v>
      </c>
      <c r="F4445" t="s">
        <v>5608</v>
      </c>
      <c r="G4445" t="s">
        <v>4144</v>
      </c>
      <c r="H4445" t="s">
        <v>26</v>
      </c>
      <c r="I4445" t="s">
        <v>10351</v>
      </c>
      <c r="K4445" t="s">
        <v>1526</v>
      </c>
      <c r="L4445" t="s">
        <v>5667</v>
      </c>
    </row>
    <row r="4446" spans="1:14" x14ac:dyDescent="0.25">
      <c r="A4446">
        <v>62</v>
      </c>
      <c r="B4446">
        <v>43</v>
      </c>
      <c r="C4446" t="s">
        <v>311</v>
      </c>
      <c r="E4446" t="s">
        <v>4144</v>
      </c>
      <c r="F4446" t="s">
        <v>5608</v>
      </c>
      <c r="G4446" t="s">
        <v>4144</v>
      </c>
      <c r="H4446" t="s">
        <v>12</v>
      </c>
      <c r="I4446" t="s">
        <v>116</v>
      </c>
      <c r="K4446" t="s">
        <v>5668</v>
      </c>
      <c r="L4446" t="s">
        <v>5669</v>
      </c>
    </row>
    <row r="4447" spans="1:14" x14ac:dyDescent="0.25">
      <c r="A4447">
        <v>62</v>
      </c>
      <c r="B4447">
        <v>44</v>
      </c>
      <c r="C4447" t="s">
        <v>311</v>
      </c>
      <c r="E4447" t="s">
        <v>4144</v>
      </c>
      <c r="F4447" t="s">
        <v>5608</v>
      </c>
      <c r="G4447" t="s">
        <v>4144</v>
      </c>
      <c r="H4447" t="s">
        <v>12</v>
      </c>
      <c r="I4447" t="s">
        <v>121</v>
      </c>
      <c r="K4447" t="s">
        <v>5669</v>
      </c>
      <c r="L4447" t="s">
        <v>5670</v>
      </c>
    </row>
    <row r="4448" spans="1:14" x14ac:dyDescent="0.25">
      <c r="A4448">
        <v>62</v>
      </c>
      <c r="B4448">
        <v>45</v>
      </c>
      <c r="C4448" t="s">
        <v>311</v>
      </c>
      <c r="E4448" t="s">
        <v>4144</v>
      </c>
      <c r="F4448" t="s">
        <v>5608</v>
      </c>
      <c r="G4448" t="s">
        <v>4144</v>
      </c>
      <c r="H4448" t="s">
        <v>12</v>
      </c>
      <c r="I4448" t="s">
        <v>16</v>
      </c>
      <c r="K4448" t="s">
        <v>5671</v>
      </c>
      <c r="L4448" t="s">
        <v>5672</v>
      </c>
    </row>
    <row r="4449" spans="1:14" x14ac:dyDescent="0.25">
      <c r="A4449">
        <v>62</v>
      </c>
      <c r="B4449">
        <v>46</v>
      </c>
      <c r="C4449" t="s">
        <v>311</v>
      </c>
      <c r="E4449" t="s">
        <v>4144</v>
      </c>
      <c r="F4449" t="s">
        <v>5608</v>
      </c>
      <c r="G4449" t="s">
        <v>4144</v>
      </c>
      <c r="H4449" t="s">
        <v>19</v>
      </c>
      <c r="I4449" t="s">
        <v>123</v>
      </c>
      <c r="K4449" t="s">
        <v>5672</v>
      </c>
      <c r="L4449" t="s">
        <v>5673</v>
      </c>
    </row>
    <row r="4450" spans="1:14" x14ac:dyDescent="0.25">
      <c r="A4450">
        <v>62</v>
      </c>
      <c r="B4450">
        <v>47</v>
      </c>
      <c r="C4450" t="s">
        <v>311</v>
      </c>
      <c r="E4450" t="s">
        <v>4144</v>
      </c>
      <c r="F4450" t="s">
        <v>5608</v>
      </c>
      <c r="G4450" t="s">
        <v>4144</v>
      </c>
      <c r="H4450" t="s">
        <v>19</v>
      </c>
      <c r="I4450" t="s">
        <v>75</v>
      </c>
      <c r="K4450" t="s">
        <v>5673</v>
      </c>
      <c r="L4450" t="s">
        <v>5674</v>
      </c>
    </row>
    <row r="4451" spans="1:14" x14ac:dyDescent="0.25">
      <c r="A4451">
        <v>62</v>
      </c>
      <c r="B4451">
        <v>48</v>
      </c>
      <c r="C4451" t="s">
        <v>311</v>
      </c>
      <c r="E4451" t="s">
        <v>4144</v>
      </c>
      <c r="F4451" t="s">
        <v>5608</v>
      </c>
      <c r="G4451" t="s">
        <v>4144</v>
      </c>
      <c r="H4451" t="s">
        <v>19</v>
      </c>
      <c r="I4451" t="s">
        <v>103</v>
      </c>
      <c r="K4451" t="s">
        <v>5674</v>
      </c>
      <c r="L4451" t="s">
        <v>5675</v>
      </c>
    </row>
    <row r="4452" spans="1:14" x14ac:dyDescent="0.25">
      <c r="A4452">
        <v>62</v>
      </c>
      <c r="B4452">
        <v>49</v>
      </c>
      <c r="C4452" t="s">
        <v>311</v>
      </c>
      <c r="E4452" t="s">
        <v>4144</v>
      </c>
      <c r="F4452" t="s">
        <v>5608</v>
      </c>
      <c r="G4452" t="s">
        <v>4144</v>
      </c>
      <c r="H4452" t="s">
        <v>55</v>
      </c>
      <c r="I4452" t="s">
        <v>127</v>
      </c>
      <c r="J4452" t="s">
        <v>94</v>
      </c>
      <c r="K4452" t="s">
        <v>5676</v>
      </c>
      <c r="L4452" t="s">
        <v>5677</v>
      </c>
      <c r="N4452">
        <v>3</v>
      </c>
    </row>
    <row r="4453" spans="1:14" x14ac:dyDescent="0.25">
      <c r="A4453">
        <v>62</v>
      </c>
      <c r="B4453">
        <v>50</v>
      </c>
      <c r="C4453" t="s">
        <v>311</v>
      </c>
      <c r="E4453" t="s">
        <v>4144</v>
      </c>
      <c r="F4453" t="s">
        <v>5608</v>
      </c>
      <c r="G4453" t="s">
        <v>4144</v>
      </c>
      <c r="H4453" t="s">
        <v>55</v>
      </c>
      <c r="I4453" t="s">
        <v>1903</v>
      </c>
      <c r="J4453" t="s">
        <v>82</v>
      </c>
      <c r="K4453" t="s">
        <v>5677</v>
      </c>
      <c r="L4453" t="s">
        <v>5678</v>
      </c>
      <c r="N4453">
        <v>6</v>
      </c>
    </row>
    <row r="4454" spans="1:14" x14ac:dyDescent="0.25">
      <c r="A4454">
        <v>62</v>
      </c>
      <c r="B4454">
        <v>51</v>
      </c>
      <c r="C4454" t="s">
        <v>311</v>
      </c>
      <c r="E4454" t="s">
        <v>4144</v>
      </c>
      <c r="F4454" t="s">
        <v>5608</v>
      </c>
      <c r="G4454" t="s">
        <v>4144</v>
      </c>
      <c r="H4454" t="s">
        <v>23</v>
      </c>
      <c r="I4454" t="s">
        <v>341</v>
      </c>
      <c r="K4454" t="s">
        <v>5679</v>
      </c>
      <c r="L4454" t="s">
        <v>5680</v>
      </c>
    </row>
    <row r="4455" spans="1:14" x14ac:dyDescent="0.25">
      <c r="A4455">
        <v>62</v>
      </c>
      <c r="B4455">
        <v>52</v>
      </c>
      <c r="C4455" t="s">
        <v>311</v>
      </c>
      <c r="E4455" t="s">
        <v>4144</v>
      </c>
      <c r="F4455" t="s">
        <v>5608</v>
      </c>
      <c r="G4455" t="s">
        <v>4144</v>
      </c>
      <c r="H4455" t="s">
        <v>26</v>
      </c>
      <c r="I4455" t="s">
        <v>1563</v>
      </c>
      <c r="K4455" t="s">
        <v>5681</v>
      </c>
      <c r="L4455" t="s">
        <v>5682</v>
      </c>
    </row>
    <row r="4456" spans="1:14" x14ac:dyDescent="0.25">
      <c r="A4456">
        <v>62</v>
      </c>
      <c r="B4456">
        <v>53</v>
      </c>
      <c r="C4456" t="s">
        <v>311</v>
      </c>
      <c r="E4456" t="s">
        <v>4144</v>
      </c>
      <c r="F4456" t="s">
        <v>5608</v>
      </c>
      <c r="G4456" t="s">
        <v>4144</v>
      </c>
      <c r="H4456" t="s">
        <v>12</v>
      </c>
      <c r="I4456" t="s">
        <v>116</v>
      </c>
      <c r="K4456" t="s">
        <v>5683</v>
      </c>
      <c r="L4456" t="s">
        <v>5684</v>
      </c>
    </row>
    <row r="4457" spans="1:14" x14ac:dyDescent="0.25">
      <c r="A4457">
        <v>62</v>
      </c>
      <c r="B4457">
        <v>54</v>
      </c>
      <c r="C4457" t="s">
        <v>311</v>
      </c>
      <c r="E4457" t="s">
        <v>4144</v>
      </c>
      <c r="F4457" t="s">
        <v>5608</v>
      </c>
      <c r="G4457" t="s">
        <v>4144</v>
      </c>
      <c r="H4457" t="s">
        <v>12</v>
      </c>
      <c r="I4457" t="s">
        <v>64</v>
      </c>
      <c r="K4457" t="s">
        <v>5685</v>
      </c>
      <c r="L4457" t="s">
        <v>5686</v>
      </c>
    </row>
    <row r="4458" spans="1:14" x14ac:dyDescent="0.25">
      <c r="A4458">
        <v>62</v>
      </c>
      <c r="B4458">
        <v>55</v>
      </c>
      <c r="C4458" t="s">
        <v>311</v>
      </c>
      <c r="E4458" t="s">
        <v>4144</v>
      </c>
      <c r="F4458" t="s">
        <v>5608</v>
      </c>
      <c r="G4458" t="s">
        <v>4144</v>
      </c>
      <c r="H4458" t="s">
        <v>12</v>
      </c>
      <c r="I4458" t="s">
        <v>121</v>
      </c>
      <c r="K4458" t="s">
        <v>5687</v>
      </c>
      <c r="L4458" t="s">
        <v>5688</v>
      </c>
    </row>
    <row r="4459" spans="1:14" x14ac:dyDescent="0.25">
      <c r="A4459">
        <v>62</v>
      </c>
      <c r="B4459">
        <v>56</v>
      </c>
      <c r="C4459" t="s">
        <v>311</v>
      </c>
      <c r="E4459" t="s">
        <v>4144</v>
      </c>
      <c r="F4459" t="s">
        <v>5608</v>
      </c>
      <c r="G4459" t="s">
        <v>4144</v>
      </c>
      <c r="H4459" t="s">
        <v>19</v>
      </c>
      <c r="I4459" t="s">
        <v>79</v>
      </c>
      <c r="K4459" t="s">
        <v>5689</v>
      </c>
      <c r="L4459" t="s">
        <v>5690</v>
      </c>
    </row>
    <row r="4460" spans="1:14" x14ac:dyDescent="0.25">
      <c r="A4460">
        <v>62</v>
      </c>
      <c r="B4460">
        <v>57</v>
      </c>
      <c r="C4460" t="s">
        <v>311</v>
      </c>
      <c r="E4460" t="s">
        <v>4144</v>
      </c>
      <c r="F4460" t="s">
        <v>5608</v>
      </c>
      <c r="G4460" t="s">
        <v>4144</v>
      </c>
      <c r="H4460" t="s">
        <v>55</v>
      </c>
      <c r="I4460" t="s">
        <v>259</v>
      </c>
      <c r="J4460" t="s">
        <v>82</v>
      </c>
      <c r="K4460" t="s">
        <v>5690</v>
      </c>
      <c r="L4460" t="s">
        <v>5691</v>
      </c>
      <c r="N4460">
        <v>6</v>
      </c>
    </row>
    <row r="4461" spans="1:14" x14ac:dyDescent="0.25">
      <c r="A4461">
        <v>62</v>
      </c>
      <c r="B4461">
        <v>58</v>
      </c>
      <c r="C4461" t="s">
        <v>311</v>
      </c>
      <c r="E4461" t="s">
        <v>4144</v>
      </c>
      <c r="F4461" t="s">
        <v>5608</v>
      </c>
      <c r="G4461" t="s">
        <v>4144</v>
      </c>
      <c r="H4461" t="s">
        <v>23</v>
      </c>
      <c r="I4461" t="s">
        <v>341</v>
      </c>
      <c r="K4461" t="s">
        <v>5692</v>
      </c>
      <c r="L4461" t="s">
        <v>5693</v>
      </c>
    </row>
    <row r="4462" spans="1:14" x14ac:dyDescent="0.25">
      <c r="A4462">
        <v>62</v>
      </c>
      <c r="B4462">
        <v>59</v>
      </c>
      <c r="C4462" t="s">
        <v>311</v>
      </c>
      <c r="E4462" t="s">
        <v>4144</v>
      </c>
      <c r="F4462" t="s">
        <v>5608</v>
      </c>
      <c r="G4462" t="s">
        <v>4144</v>
      </c>
      <c r="H4462" t="s">
        <v>26</v>
      </c>
      <c r="I4462" t="s">
        <v>10351</v>
      </c>
      <c r="K4462" t="s">
        <v>5694</v>
      </c>
      <c r="L4462" t="s">
        <v>5695</v>
      </c>
    </row>
    <row r="4463" spans="1:14" x14ac:dyDescent="0.25">
      <c r="A4463">
        <v>62</v>
      </c>
      <c r="B4463">
        <v>60</v>
      </c>
      <c r="C4463" t="s">
        <v>311</v>
      </c>
      <c r="E4463" t="s">
        <v>4144</v>
      </c>
      <c r="F4463" t="s">
        <v>5608</v>
      </c>
      <c r="G4463" t="s">
        <v>4144</v>
      </c>
      <c r="H4463" t="s">
        <v>12</v>
      </c>
      <c r="I4463" t="s">
        <v>121</v>
      </c>
      <c r="K4463" t="s">
        <v>5696</v>
      </c>
      <c r="L4463" t="s">
        <v>5697</v>
      </c>
    </row>
    <row r="4464" spans="1:14" x14ac:dyDescent="0.25">
      <c r="A4464">
        <v>62</v>
      </c>
      <c r="B4464">
        <v>61</v>
      </c>
      <c r="C4464" t="s">
        <v>311</v>
      </c>
      <c r="E4464" t="s">
        <v>4144</v>
      </c>
      <c r="F4464" t="s">
        <v>5608</v>
      </c>
      <c r="G4464" t="s">
        <v>4144</v>
      </c>
      <c r="H4464" t="s">
        <v>12</v>
      </c>
      <c r="I4464" t="s">
        <v>16</v>
      </c>
      <c r="K4464" t="s">
        <v>5697</v>
      </c>
      <c r="L4464" t="s">
        <v>5698</v>
      </c>
    </row>
    <row r="4465" spans="1:14" x14ac:dyDescent="0.25">
      <c r="A4465">
        <v>62</v>
      </c>
      <c r="B4465">
        <v>62</v>
      </c>
      <c r="C4465" t="s">
        <v>311</v>
      </c>
      <c r="E4465" t="s">
        <v>4144</v>
      </c>
      <c r="F4465" t="s">
        <v>5608</v>
      </c>
      <c r="G4465" t="s">
        <v>4144</v>
      </c>
      <c r="H4465" t="s">
        <v>19</v>
      </c>
      <c r="I4465" t="s">
        <v>1995</v>
      </c>
      <c r="K4465" t="s">
        <v>5698</v>
      </c>
      <c r="L4465" t="s">
        <v>5699</v>
      </c>
    </row>
    <row r="4466" spans="1:14" x14ac:dyDescent="0.25">
      <c r="A4466">
        <v>62</v>
      </c>
      <c r="B4466">
        <v>63</v>
      </c>
      <c r="C4466" t="s">
        <v>311</v>
      </c>
      <c r="E4466" t="s">
        <v>4144</v>
      </c>
      <c r="F4466" t="s">
        <v>5608</v>
      </c>
      <c r="G4466" t="s">
        <v>4144</v>
      </c>
      <c r="H4466" t="s">
        <v>19</v>
      </c>
      <c r="I4466" t="s">
        <v>75</v>
      </c>
      <c r="K4466" t="s">
        <v>5699</v>
      </c>
      <c r="L4466" t="s">
        <v>5700</v>
      </c>
    </row>
    <row r="4467" spans="1:14" x14ac:dyDescent="0.25">
      <c r="A4467">
        <v>62</v>
      </c>
      <c r="B4467">
        <v>64</v>
      </c>
      <c r="C4467" t="s">
        <v>311</v>
      </c>
      <c r="E4467" t="s">
        <v>4144</v>
      </c>
      <c r="F4467" t="s">
        <v>5608</v>
      </c>
      <c r="G4467" t="s">
        <v>4144</v>
      </c>
      <c r="H4467" t="s">
        <v>55</v>
      </c>
      <c r="I4467" t="s">
        <v>93</v>
      </c>
      <c r="J4467" t="s">
        <v>82</v>
      </c>
      <c r="K4467" t="s">
        <v>5700</v>
      </c>
      <c r="L4467" t="s">
        <v>5701</v>
      </c>
      <c r="N4467">
        <v>7</v>
      </c>
    </row>
    <row r="4468" spans="1:14" x14ac:dyDescent="0.25">
      <c r="A4468">
        <v>62</v>
      </c>
      <c r="B4468">
        <v>65</v>
      </c>
      <c r="C4468" t="s">
        <v>311</v>
      </c>
      <c r="E4468" t="s">
        <v>4144</v>
      </c>
      <c r="F4468" t="s">
        <v>5608</v>
      </c>
      <c r="G4468" t="s">
        <v>4144</v>
      </c>
      <c r="H4468" t="s">
        <v>19</v>
      </c>
      <c r="I4468" t="s">
        <v>75</v>
      </c>
      <c r="K4468" t="s">
        <v>5701</v>
      </c>
      <c r="L4468" t="s">
        <v>5702</v>
      </c>
    </row>
    <row r="4469" spans="1:14" x14ac:dyDescent="0.25">
      <c r="A4469">
        <v>62</v>
      </c>
      <c r="B4469">
        <v>66</v>
      </c>
      <c r="C4469" t="s">
        <v>311</v>
      </c>
      <c r="E4469" t="s">
        <v>4144</v>
      </c>
      <c r="F4469" t="s">
        <v>5608</v>
      </c>
      <c r="G4469" t="s">
        <v>4144</v>
      </c>
      <c r="H4469" t="s">
        <v>19</v>
      </c>
      <c r="I4469" t="s">
        <v>75</v>
      </c>
      <c r="K4469" t="s">
        <v>5703</v>
      </c>
      <c r="L4469" t="s">
        <v>5704</v>
      </c>
    </row>
    <row r="4470" spans="1:14" x14ac:dyDescent="0.25">
      <c r="A4470">
        <v>62</v>
      </c>
      <c r="B4470">
        <v>67</v>
      </c>
      <c r="C4470" t="s">
        <v>311</v>
      </c>
      <c r="E4470" t="s">
        <v>4144</v>
      </c>
      <c r="F4470" t="s">
        <v>5608</v>
      </c>
      <c r="G4470" t="s">
        <v>4144</v>
      </c>
      <c r="H4470" t="s">
        <v>12</v>
      </c>
      <c r="I4470" t="s">
        <v>121</v>
      </c>
      <c r="K4470" t="s">
        <v>5705</v>
      </c>
      <c r="L4470" t="s">
        <v>5706</v>
      </c>
    </row>
    <row r="4471" spans="1:14" x14ac:dyDescent="0.25">
      <c r="A4471">
        <v>62</v>
      </c>
      <c r="B4471">
        <v>68</v>
      </c>
      <c r="C4471" t="s">
        <v>311</v>
      </c>
      <c r="E4471" t="s">
        <v>4144</v>
      </c>
      <c r="F4471" t="s">
        <v>5608</v>
      </c>
      <c r="G4471" t="s">
        <v>4144</v>
      </c>
      <c r="H4471" t="s">
        <v>19</v>
      </c>
      <c r="I4471" t="s">
        <v>47</v>
      </c>
      <c r="K4471" t="s">
        <v>5706</v>
      </c>
      <c r="L4471" t="s">
        <v>5707</v>
      </c>
    </row>
    <row r="4472" spans="1:14" x14ac:dyDescent="0.25">
      <c r="A4472">
        <v>62</v>
      </c>
      <c r="B4472">
        <v>69</v>
      </c>
      <c r="C4472" t="s">
        <v>311</v>
      </c>
      <c r="E4472" t="s">
        <v>4144</v>
      </c>
      <c r="F4472" t="s">
        <v>5608</v>
      </c>
      <c r="G4472" t="s">
        <v>4144</v>
      </c>
      <c r="H4472" t="s">
        <v>12</v>
      </c>
      <c r="I4472" t="s">
        <v>121</v>
      </c>
      <c r="K4472" t="s">
        <v>5708</v>
      </c>
      <c r="L4472" t="s">
        <v>5709</v>
      </c>
    </row>
    <row r="4473" spans="1:14" x14ac:dyDescent="0.25">
      <c r="A4473">
        <v>62</v>
      </c>
      <c r="B4473">
        <v>70</v>
      </c>
      <c r="C4473" t="s">
        <v>311</v>
      </c>
      <c r="E4473" t="s">
        <v>4144</v>
      </c>
      <c r="F4473" t="s">
        <v>5608</v>
      </c>
      <c r="G4473" t="s">
        <v>4144</v>
      </c>
      <c r="H4473" t="s">
        <v>19</v>
      </c>
      <c r="I4473" t="s">
        <v>123</v>
      </c>
      <c r="K4473" t="s">
        <v>5709</v>
      </c>
      <c r="L4473" t="s">
        <v>5710</v>
      </c>
    </row>
    <row r="4474" spans="1:14" x14ac:dyDescent="0.25">
      <c r="A4474">
        <v>62</v>
      </c>
      <c r="B4474">
        <v>71</v>
      </c>
      <c r="C4474" t="s">
        <v>311</v>
      </c>
      <c r="E4474" t="s">
        <v>4144</v>
      </c>
      <c r="F4474" t="s">
        <v>5608</v>
      </c>
      <c r="G4474" t="s">
        <v>4144</v>
      </c>
      <c r="H4474" t="s">
        <v>55</v>
      </c>
      <c r="I4474" t="s">
        <v>93</v>
      </c>
      <c r="J4474" t="s">
        <v>82</v>
      </c>
      <c r="K4474" t="s">
        <v>5710</v>
      </c>
      <c r="L4474" t="s">
        <v>5710</v>
      </c>
      <c r="N4474">
        <v>4</v>
      </c>
    </row>
    <row r="4475" spans="1:14" x14ac:dyDescent="0.25">
      <c r="A4475">
        <v>62</v>
      </c>
      <c r="B4475">
        <v>72</v>
      </c>
      <c r="C4475" t="s">
        <v>311</v>
      </c>
      <c r="E4475" t="s">
        <v>4144</v>
      </c>
      <c r="F4475" t="s">
        <v>5608</v>
      </c>
      <c r="G4475" t="s">
        <v>4144</v>
      </c>
      <c r="H4475" t="s">
        <v>19</v>
      </c>
      <c r="I4475" t="s">
        <v>123</v>
      </c>
      <c r="K4475" t="s">
        <v>5710</v>
      </c>
      <c r="L4475" t="s">
        <v>5711</v>
      </c>
    </row>
    <row r="4476" spans="1:14" x14ac:dyDescent="0.25">
      <c r="A4476">
        <v>62</v>
      </c>
      <c r="B4476">
        <v>73</v>
      </c>
      <c r="C4476" t="s">
        <v>311</v>
      </c>
      <c r="E4476" t="s">
        <v>4144</v>
      </c>
      <c r="F4476" t="s">
        <v>5608</v>
      </c>
      <c r="G4476" t="s">
        <v>4144</v>
      </c>
      <c r="H4476" t="s">
        <v>55</v>
      </c>
      <c r="I4476" t="s">
        <v>259</v>
      </c>
      <c r="J4476" t="s">
        <v>82</v>
      </c>
      <c r="K4476" t="s">
        <v>5711</v>
      </c>
      <c r="L4476" t="s">
        <v>5712</v>
      </c>
      <c r="N4476">
        <v>6</v>
      </c>
    </row>
    <row r="4477" spans="1:14" x14ac:dyDescent="0.25">
      <c r="A4477">
        <v>62</v>
      </c>
      <c r="B4477">
        <v>74</v>
      </c>
      <c r="C4477" t="s">
        <v>311</v>
      </c>
      <c r="E4477" t="s">
        <v>4144</v>
      </c>
      <c r="F4477" t="s">
        <v>5608</v>
      </c>
      <c r="G4477" t="s">
        <v>4144</v>
      </c>
      <c r="H4477" t="s">
        <v>23</v>
      </c>
      <c r="I4477" t="s">
        <v>341</v>
      </c>
      <c r="K4477" t="s">
        <v>5713</v>
      </c>
      <c r="L4477" t="s">
        <v>5714</v>
      </c>
    </row>
    <row r="4478" spans="1:14" x14ac:dyDescent="0.25">
      <c r="A4478">
        <v>62</v>
      </c>
      <c r="B4478">
        <v>75</v>
      </c>
      <c r="C4478" t="s">
        <v>311</v>
      </c>
      <c r="E4478" t="s">
        <v>4144</v>
      </c>
      <c r="F4478" t="s">
        <v>5608</v>
      </c>
      <c r="G4478" t="s">
        <v>4144</v>
      </c>
      <c r="H4478" t="s">
        <v>26</v>
      </c>
      <c r="I4478" t="s">
        <v>10351</v>
      </c>
      <c r="K4478" t="s">
        <v>5715</v>
      </c>
      <c r="L4478" t="s">
        <v>5716</v>
      </c>
    </row>
    <row r="4479" spans="1:14" x14ac:dyDescent="0.25">
      <c r="A4479">
        <v>62</v>
      </c>
      <c r="B4479">
        <v>76</v>
      </c>
      <c r="C4479" t="s">
        <v>311</v>
      </c>
      <c r="E4479" t="s">
        <v>4144</v>
      </c>
      <c r="F4479" t="s">
        <v>5608</v>
      </c>
      <c r="G4479" t="s">
        <v>4144</v>
      </c>
      <c r="H4479" t="s">
        <v>12</v>
      </c>
      <c r="I4479" t="s">
        <v>116</v>
      </c>
      <c r="K4479" t="s">
        <v>5717</v>
      </c>
      <c r="L4479" t="s">
        <v>5718</v>
      </c>
    </row>
    <row r="4480" spans="1:14" x14ac:dyDescent="0.25">
      <c r="A4480">
        <v>62</v>
      </c>
      <c r="B4480">
        <v>77</v>
      </c>
      <c r="C4480" t="s">
        <v>311</v>
      </c>
      <c r="E4480" t="s">
        <v>4144</v>
      </c>
      <c r="F4480" t="s">
        <v>5608</v>
      </c>
      <c r="G4480" t="s">
        <v>4144</v>
      </c>
      <c r="H4480" t="s">
        <v>12</v>
      </c>
      <c r="I4480" t="s">
        <v>121</v>
      </c>
      <c r="K4480" t="s">
        <v>5719</v>
      </c>
      <c r="L4480" t="s">
        <v>5720</v>
      </c>
    </row>
    <row r="4481" spans="1:12" x14ac:dyDescent="0.25">
      <c r="A4481">
        <v>62</v>
      </c>
      <c r="B4481">
        <v>78</v>
      </c>
      <c r="C4481" t="s">
        <v>311</v>
      </c>
      <c r="E4481" t="s">
        <v>4144</v>
      </c>
      <c r="F4481" t="s">
        <v>5608</v>
      </c>
      <c r="G4481" t="s">
        <v>4144</v>
      </c>
      <c r="H4481" t="s">
        <v>12</v>
      </c>
      <c r="I4481" t="s">
        <v>16</v>
      </c>
      <c r="K4481" t="s">
        <v>5720</v>
      </c>
      <c r="L4481" t="s">
        <v>5721</v>
      </c>
    </row>
    <row r="4482" spans="1:12" x14ac:dyDescent="0.25">
      <c r="A4482">
        <v>62</v>
      </c>
      <c r="B4482">
        <v>79</v>
      </c>
      <c r="C4482" t="s">
        <v>311</v>
      </c>
      <c r="E4482" t="s">
        <v>4144</v>
      </c>
      <c r="F4482" t="s">
        <v>5608</v>
      </c>
      <c r="G4482" t="s">
        <v>4144</v>
      </c>
      <c r="H4482" t="s">
        <v>12</v>
      </c>
      <c r="I4482" t="s">
        <v>16</v>
      </c>
      <c r="K4482" t="s">
        <v>5721</v>
      </c>
      <c r="L4482" t="s">
        <v>5722</v>
      </c>
    </row>
    <row r="4483" spans="1:12" x14ac:dyDescent="0.25">
      <c r="A4483">
        <v>62</v>
      </c>
      <c r="B4483">
        <v>80</v>
      </c>
      <c r="C4483" t="s">
        <v>311</v>
      </c>
      <c r="E4483" t="s">
        <v>4144</v>
      </c>
      <c r="F4483" t="s">
        <v>5608</v>
      </c>
      <c r="G4483" t="s">
        <v>4144</v>
      </c>
      <c r="H4483" t="s">
        <v>19</v>
      </c>
      <c r="I4483" t="s">
        <v>50</v>
      </c>
      <c r="K4483" t="s">
        <v>5722</v>
      </c>
      <c r="L4483" t="s">
        <v>5723</v>
      </c>
    </row>
    <row r="4484" spans="1:12" x14ac:dyDescent="0.25">
      <c r="A4484">
        <v>62</v>
      </c>
      <c r="B4484">
        <v>81</v>
      </c>
      <c r="C4484" t="s">
        <v>311</v>
      </c>
      <c r="E4484" t="s">
        <v>4144</v>
      </c>
      <c r="F4484" t="s">
        <v>5608</v>
      </c>
      <c r="G4484" t="s">
        <v>4144</v>
      </c>
      <c r="H4484" t="s">
        <v>12</v>
      </c>
      <c r="I4484" t="s">
        <v>16</v>
      </c>
      <c r="K4484" t="s">
        <v>5723</v>
      </c>
      <c r="L4484" t="s">
        <v>5724</v>
      </c>
    </row>
    <row r="4485" spans="1:12" x14ac:dyDescent="0.25">
      <c r="A4485">
        <v>62</v>
      </c>
      <c r="B4485">
        <v>82</v>
      </c>
      <c r="C4485" t="s">
        <v>311</v>
      </c>
      <c r="E4485" t="s">
        <v>4144</v>
      </c>
      <c r="F4485" t="s">
        <v>5608</v>
      </c>
      <c r="G4485" t="s">
        <v>4144</v>
      </c>
      <c r="H4485" t="s">
        <v>19</v>
      </c>
      <c r="I4485" t="s">
        <v>123</v>
      </c>
      <c r="K4485" t="s">
        <v>5724</v>
      </c>
      <c r="L4485" t="s">
        <v>5725</v>
      </c>
    </row>
    <row r="4486" spans="1:12" x14ac:dyDescent="0.25">
      <c r="A4486">
        <v>62</v>
      </c>
      <c r="B4486">
        <v>83</v>
      </c>
      <c r="C4486" t="s">
        <v>311</v>
      </c>
      <c r="E4486" t="s">
        <v>4144</v>
      </c>
      <c r="F4486" t="s">
        <v>5608</v>
      </c>
      <c r="G4486" t="s">
        <v>4144</v>
      </c>
      <c r="H4486" t="s">
        <v>12</v>
      </c>
      <c r="I4486" t="s">
        <v>16</v>
      </c>
      <c r="K4486" t="s">
        <v>5725</v>
      </c>
      <c r="L4486" t="s">
        <v>5726</v>
      </c>
    </row>
    <row r="4487" spans="1:12" x14ac:dyDescent="0.25">
      <c r="A4487">
        <v>62</v>
      </c>
      <c r="B4487">
        <v>84</v>
      </c>
      <c r="C4487" t="s">
        <v>311</v>
      </c>
      <c r="E4487" t="s">
        <v>4144</v>
      </c>
      <c r="F4487" t="s">
        <v>5608</v>
      </c>
      <c r="G4487" t="s">
        <v>4144</v>
      </c>
      <c r="H4487" t="s">
        <v>26</v>
      </c>
      <c r="I4487" t="s">
        <v>1563</v>
      </c>
      <c r="K4487" t="s">
        <v>5726</v>
      </c>
      <c r="L4487" t="s">
        <v>5727</v>
      </c>
    </row>
    <row r="4488" spans="1:12" x14ac:dyDescent="0.25">
      <c r="A4488">
        <v>62</v>
      </c>
      <c r="B4488">
        <v>85</v>
      </c>
      <c r="C4488" t="s">
        <v>311</v>
      </c>
      <c r="E4488" t="s">
        <v>4144</v>
      </c>
      <c r="F4488" t="s">
        <v>5608</v>
      </c>
      <c r="G4488" t="s">
        <v>4144</v>
      </c>
      <c r="H4488" t="s">
        <v>26</v>
      </c>
      <c r="I4488" t="s">
        <v>10351</v>
      </c>
      <c r="K4488" t="s">
        <v>5727</v>
      </c>
      <c r="L4488" t="s">
        <v>5727</v>
      </c>
    </row>
    <row r="4489" spans="1:12" x14ac:dyDescent="0.25">
      <c r="A4489">
        <v>63</v>
      </c>
      <c r="B4489">
        <v>1</v>
      </c>
      <c r="C4489" t="s">
        <v>2576</v>
      </c>
      <c r="E4489" t="s">
        <v>4144</v>
      </c>
      <c r="F4489" t="s">
        <v>2262</v>
      </c>
      <c r="G4489" t="s">
        <v>4144</v>
      </c>
      <c r="H4489" t="s">
        <v>12</v>
      </c>
      <c r="I4489" t="s">
        <v>116</v>
      </c>
      <c r="K4489" t="s">
        <v>5728</v>
      </c>
      <c r="L4489" t="s">
        <v>5729</v>
      </c>
    </row>
    <row r="4490" spans="1:12" x14ac:dyDescent="0.25">
      <c r="A4490">
        <v>63</v>
      </c>
      <c r="B4490">
        <v>2</v>
      </c>
      <c r="C4490" t="s">
        <v>2576</v>
      </c>
      <c r="E4490" t="s">
        <v>4144</v>
      </c>
      <c r="F4490" t="s">
        <v>2262</v>
      </c>
      <c r="G4490" t="s">
        <v>4144</v>
      </c>
      <c r="H4490" t="s">
        <v>12</v>
      </c>
      <c r="I4490" t="s">
        <v>121</v>
      </c>
      <c r="K4490" t="s">
        <v>5729</v>
      </c>
      <c r="L4490" t="s">
        <v>5730</v>
      </c>
    </row>
    <row r="4491" spans="1:12" x14ac:dyDescent="0.25">
      <c r="A4491">
        <v>63</v>
      </c>
      <c r="B4491">
        <v>3</v>
      </c>
      <c r="C4491" t="s">
        <v>2576</v>
      </c>
      <c r="E4491" t="s">
        <v>4144</v>
      </c>
      <c r="F4491" t="s">
        <v>2262</v>
      </c>
      <c r="G4491" t="s">
        <v>4144</v>
      </c>
      <c r="H4491" t="s">
        <v>12</v>
      </c>
      <c r="I4491" t="s">
        <v>16</v>
      </c>
      <c r="K4491" t="s">
        <v>5730</v>
      </c>
      <c r="L4491" t="s">
        <v>5731</v>
      </c>
    </row>
    <row r="4492" spans="1:12" x14ac:dyDescent="0.25">
      <c r="A4492">
        <v>63</v>
      </c>
      <c r="B4492">
        <v>4</v>
      </c>
      <c r="C4492" t="s">
        <v>2576</v>
      </c>
      <c r="E4492" t="s">
        <v>4144</v>
      </c>
      <c r="F4492" t="s">
        <v>2262</v>
      </c>
      <c r="G4492" t="s">
        <v>4144</v>
      </c>
      <c r="H4492" t="s">
        <v>12</v>
      </c>
      <c r="I4492" t="s">
        <v>116</v>
      </c>
      <c r="K4492" t="s">
        <v>5731</v>
      </c>
      <c r="L4492" t="s">
        <v>5732</v>
      </c>
    </row>
    <row r="4493" spans="1:12" x14ac:dyDescent="0.25">
      <c r="A4493">
        <v>63</v>
      </c>
      <c r="B4493">
        <v>5</v>
      </c>
      <c r="C4493" t="s">
        <v>2576</v>
      </c>
      <c r="E4493" t="s">
        <v>4144</v>
      </c>
      <c r="F4493" t="s">
        <v>2262</v>
      </c>
      <c r="G4493" t="s">
        <v>4144</v>
      </c>
      <c r="H4493" t="s">
        <v>12</v>
      </c>
      <c r="I4493" t="s">
        <v>121</v>
      </c>
      <c r="K4493" t="s">
        <v>5733</v>
      </c>
      <c r="L4493" t="s">
        <v>5734</v>
      </c>
    </row>
    <row r="4494" spans="1:12" x14ac:dyDescent="0.25">
      <c r="A4494">
        <v>63</v>
      </c>
      <c r="B4494">
        <v>6</v>
      </c>
      <c r="C4494" t="s">
        <v>2576</v>
      </c>
      <c r="E4494" t="s">
        <v>4144</v>
      </c>
      <c r="F4494" t="s">
        <v>2262</v>
      </c>
      <c r="G4494" t="s">
        <v>4144</v>
      </c>
      <c r="H4494" t="s">
        <v>12</v>
      </c>
      <c r="I4494" t="s">
        <v>16</v>
      </c>
      <c r="K4494" t="s">
        <v>5734</v>
      </c>
      <c r="L4494" t="s">
        <v>5735</v>
      </c>
    </row>
    <row r="4495" spans="1:12" x14ac:dyDescent="0.25">
      <c r="A4495">
        <v>63</v>
      </c>
      <c r="B4495">
        <v>7</v>
      </c>
      <c r="C4495" t="s">
        <v>2576</v>
      </c>
      <c r="E4495" t="s">
        <v>4144</v>
      </c>
      <c r="F4495" t="s">
        <v>2262</v>
      </c>
      <c r="G4495" t="s">
        <v>4144</v>
      </c>
      <c r="H4495" t="s">
        <v>19</v>
      </c>
      <c r="I4495" t="s">
        <v>50</v>
      </c>
      <c r="K4495" t="s">
        <v>5735</v>
      </c>
      <c r="L4495" t="s">
        <v>5736</v>
      </c>
    </row>
    <row r="4496" spans="1:12" x14ac:dyDescent="0.25">
      <c r="A4496">
        <v>63</v>
      </c>
      <c r="B4496">
        <v>8</v>
      </c>
      <c r="C4496" t="s">
        <v>2576</v>
      </c>
      <c r="E4496" t="s">
        <v>4144</v>
      </c>
      <c r="F4496" t="s">
        <v>2262</v>
      </c>
      <c r="G4496" t="s">
        <v>4144</v>
      </c>
      <c r="H4496" t="s">
        <v>19</v>
      </c>
      <c r="I4496" t="s">
        <v>103</v>
      </c>
      <c r="K4496" t="s">
        <v>5736</v>
      </c>
      <c r="L4496" t="s">
        <v>5737</v>
      </c>
    </row>
    <row r="4497" spans="1:14" x14ac:dyDescent="0.25">
      <c r="A4497">
        <v>63</v>
      </c>
      <c r="B4497">
        <v>9</v>
      </c>
      <c r="C4497" t="s">
        <v>2576</v>
      </c>
      <c r="E4497" t="s">
        <v>4144</v>
      </c>
      <c r="F4497" t="s">
        <v>2262</v>
      </c>
      <c r="G4497" t="s">
        <v>4144</v>
      </c>
      <c r="H4497" t="s">
        <v>55</v>
      </c>
      <c r="I4497" t="s">
        <v>127</v>
      </c>
      <c r="J4497" t="s">
        <v>82</v>
      </c>
      <c r="K4497" t="s">
        <v>5737</v>
      </c>
      <c r="L4497" t="s">
        <v>5737</v>
      </c>
      <c r="N4497">
        <v>9</v>
      </c>
    </row>
    <row r="4498" spans="1:14" x14ac:dyDescent="0.25">
      <c r="A4498">
        <v>63</v>
      </c>
      <c r="B4498">
        <v>10</v>
      </c>
      <c r="C4498" t="s">
        <v>2576</v>
      </c>
      <c r="E4498" t="s">
        <v>4144</v>
      </c>
      <c r="F4498" t="s">
        <v>2262</v>
      </c>
      <c r="G4498" t="s">
        <v>4144</v>
      </c>
      <c r="H4498" t="s">
        <v>19</v>
      </c>
      <c r="I4498" t="s">
        <v>103</v>
      </c>
      <c r="K4498" t="s">
        <v>5737</v>
      </c>
      <c r="L4498" t="s">
        <v>5738</v>
      </c>
    </row>
    <row r="4499" spans="1:14" x14ac:dyDescent="0.25">
      <c r="A4499">
        <v>63</v>
      </c>
      <c r="B4499">
        <v>11</v>
      </c>
      <c r="C4499" t="s">
        <v>2576</v>
      </c>
      <c r="E4499" t="s">
        <v>4144</v>
      </c>
      <c r="F4499" t="s">
        <v>2262</v>
      </c>
      <c r="G4499" t="s">
        <v>4144</v>
      </c>
      <c r="H4499" t="s">
        <v>55</v>
      </c>
      <c r="I4499" t="s">
        <v>56</v>
      </c>
      <c r="J4499" t="s">
        <v>82</v>
      </c>
      <c r="K4499" t="s">
        <v>5738</v>
      </c>
      <c r="L4499" t="s">
        <v>5739</v>
      </c>
      <c r="N4499">
        <v>6</v>
      </c>
    </row>
    <row r="4500" spans="1:14" x14ac:dyDescent="0.25">
      <c r="A4500">
        <v>63</v>
      </c>
      <c r="B4500">
        <v>12</v>
      </c>
      <c r="C4500" t="s">
        <v>2576</v>
      </c>
      <c r="E4500" t="s">
        <v>4144</v>
      </c>
      <c r="F4500" t="s">
        <v>2262</v>
      </c>
      <c r="G4500" t="s">
        <v>4144</v>
      </c>
      <c r="H4500" t="s">
        <v>165</v>
      </c>
      <c r="I4500" t="s">
        <v>166</v>
      </c>
      <c r="K4500" t="s">
        <v>5739</v>
      </c>
      <c r="L4500" t="s">
        <v>5740</v>
      </c>
    </row>
    <row r="4501" spans="1:14" x14ac:dyDescent="0.25">
      <c r="A4501">
        <v>63</v>
      </c>
      <c r="B4501">
        <v>13</v>
      </c>
      <c r="C4501" t="s">
        <v>2576</v>
      </c>
      <c r="E4501" t="s">
        <v>4144</v>
      </c>
      <c r="F4501" t="s">
        <v>2262</v>
      </c>
      <c r="G4501" t="s">
        <v>4144</v>
      </c>
      <c r="H4501" t="s">
        <v>26</v>
      </c>
      <c r="I4501" t="s">
        <v>10351</v>
      </c>
      <c r="K4501" t="s">
        <v>5741</v>
      </c>
      <c r="L4501" t="s">
        <v>5742</v>
      </c>
    </row>
    <row r="4502" spans="1:14" x14ac:dyDescent="0.25">
      <c r="A4502">
        <v>63</v>
      </c>
      <c r="B4502">
        <v>14</v>
      </c>
      <c r="C4502" t="s">
        <v>2576</v>
      </c>
      <c r="E4502" t="s">
        <v>4144</v>
      </c>
      <c r="F4502" t="s">
        <v>2262</v>
      </c>
      <c r="G4502" t="s">
        <v>4144</v>
      </c>
      <c r="H4502" t="s">
        <v>12</v>
      </c>
      <c r="I4502" t="s">
        <v>116</v>
      </c>
      <c r="K4502" t="s">
        <v>5743</v>
      </c>
      <c r="L4502" t="s">
        <v>5744</v>
      </c>
    </row>
    <row r="4503" spans="1:14" x14ac:dyDescent="0.25">
      <c r="A4503">
        <v>63</v>
      </c>
      <c r="B4503">
        <v>15</v>
      </c>
      <c r="C4503" t="s">
        <v>2576</v>
      </c>
      <c r="E4503" t="s">
        <v>4144</v>
      </c>
      <c r="F4503" t="s">
        <v>2262</v>
      </c>
      <c r="G4503" t="s">
        <v>4144</v>
      </c>
      <c r="H4503" t="s">
        <v>12</v>
      </c>
      <c r="I4503" t="s">
        <v>121</v>
      </c>
      <c r="K4503" t="s">
        <v>5744</v>
      </c>
      <c r="L4503" t="s">
        <v>5745</v>
      </c>
    </row>
    <row r="4504" spans="1:14" x14ac:dyDescent="0.25">
      <c r="A4504">
        <v>63</v>
      </c>
      <c r="B4504">
        <v>16</v>
      </c>
      <c r="C4504" t="s">
        <v>2576</v>
      </c>
      <c r="E4504" t="s">
        <v>4144</v>
      </c>
      <c r="F4504" t="s">
        <v>2262</v>
      </c>
      <c r="G4504" t="s">
        <v>4144</v>
      </c>
      <c r="H4504" t="s">
        <v>19</v>
      </c>
      <c r="I4504" t="s">
        <v>123</v>
      </c>
      <c r="K4504" t="s">
        <v>5745</v>
      </c>
      <c r="L4504" t="s">
        <v>5745</v>
      </c>
    </row>
    <row r="4505" spans="1:14" x14ac:dyDescent="0.25">
      <c r="A4505">
        <v>63</v>
      </c>
      <c r="B4505">
        <v>17</v>
      </c>
      <c r="C4505" t="s">
        <v>2576</v>
      </c>
      <c r="E4505" t="s">
        <v>4144</v>
      </c>
      <c r="F4505" t="s">
        <v>2262</v>
      </c>
      <c r="G4505" t="s">
        <v>4144</v>
      </c>
      <c r="H4505" t="s">
        <v>55</v>
      </c>
      <c r="I4505" t="s">
        <v>93</v>
      </c>
      <c r="J4505" t="s">
        <v>82</v>
      </c>
      <c r="K4505" t="s">
        <v>5745</v>
      </c>
      <c r="L4505" t="s">
        <v>5746</v>
      </c>
      <c r="N4505">
        <v>4</v>
      </c>
    </row>
    <row r="4506" spans="1:14" x14ac:dyDescent="0.25">
      <c r="A4506">
        <v>63</v>
      </c>
      <c r="B4506">
        <v>18</v>
      </c>
      <c r="C4506" t="s">
        <v>2576</v>
      </c>
      <c r="E4506" t="s">
        <v>4144</v>
      </c>
      <c r="F4506" t="s">
        <v>2262</v>
      </c>
      <c r="G4506" t="s">
        <v>4144</v>
      </c>
      <c r="H4506" t="s">
        <v>23</v>
      </c>
      <c r="I4506" t="s">
        <v>24</v>
      </c>
      <c r="K4506" t="s">
        <v>5746</v>
      </c>
      <c r="L4506" t="s">
        <v>5747</v>
      </c>
    </row>
    <row r="4507" spans="1:14" x14ac:dyDescent="0.25">
      <c r="A4507">
        <v>63</v>
      </c>
      <c r="B4507">
        <v>19</v>
      </c>
      <c r="C4507" t="s">
        <v>2576</v>
      </c>
      <c r="E4507" t="s">
        <v>4144</v>
      </c>
      <c r="F4507" t="s">
        <v>2262</v>
      </c>
      <c r="G4507" t="s">
        <v>4144</v>
      </c>
      <c r="H4507" t="s">
        <v>26</v>
      </c>
      <c r="I4507" t="s">
        <v>10351</v>
      </c>
      <c r="K4507" t="s">
        <v>5748</v>
      </c>
      <c r="L4507" t="s">
        <v>5749</v>
      </c>
    </row>
    <row r="4508" spans="1:14" x14ac:dyDescent="0.25">
      <c r="A4508">
        <v>63</v>
      </c>
      <c r="B4508">
        <v>20</v>
      </c>
      <c r="C4508" t="s">
        <v>2576</v>
      </c>
      <c r="E4508" t="s">
        <v>4144</v>
      </c>
      <c r="F4508" t="s">
        <v>2262</v>
      </c>
      <c r="G4508" t="s">
        <v>4144</v>
      </c>
      <c r="H4508" t="s">
        <v>12</v>
      </c>
      <c r="I4508" t="s">
        <v>116</v>
      </c>
      <c r="K4508" t="s">
        <v>5750</v>
      </c>
      <c r="L4508" t="s">
        <v>5751</v>
      </c>
    </row>
    <row r="4509" spans="1:14" x14ac:dyDescent="0.25">
      <c r="A4509">
        <v>63</v>
      </c>
      <c r="B4509">
        <v>21</v>
      </c>
      <c r="C4509" t="s">
        <v>2576</v>
      </c>
      <c r="E4509" t="s">
        <v>4144</v>
      </c>
      <c r="F4509" t="s">
        <v>2262</v>
      </c>
      <c r="G4509" t="s">
        <v>4144</v>
      </c>
      <c r="H4509" t="s">
        <v>12</v>
      </c>
      <c r="I4509" t="s">
        <v>121</v>
      </c>
      <c r="K4509" t="s">
        <v>5751</v>
      </c>
      <c r="L4509" t="s">
        <v>5752</v>
      </c>
    </row>
    <row r="4510" spans="1:14" x14ac:dyDescent="0.25">
      <c r="A4510">
        <v>63</v>
      </c>
      <c r="B4510">
        <v>22</v>
      </c>
      <c r="C4510" t="s">
        <v>2576</v>
      </c>
      <c r="E4510" t="s">
        <v>4144</v>
      </c>
      <c r="F4510" t="s">
        <v>2262</v>
      </c>
      <c r="G4510" t="s">
        <v>4144</v>
      </c>
      <c r="H4510" t="s">
        <v>19</v>
      </c>
      <c r="I4510" t="s">
        <v>103</v>
      </c>
      <c r="K4510" t="s">
        <v>5752</v>
      </c>
      <c r="L4510" t="s">
        <v>5753</v>
      </c>
    </row>
    <row r="4511" spans="1:14" x14ac:dyDescent="0.25">
      <c r="A4511">
        <v>63</v>
      </c>
      <c r="B4511">
        <v>23</v>
      </c>
      <c r="C4511" t="s">
        <v>2576</v>
      </c>
      <c r="E4511" t="s">
        <v>4144</v>
      </c>
      <c r="F4511" t="s">
        <v>2262</v>
      </c>
      <c r="G4511" t="s">
        <v>4144</v>
      </c>
      <c r="H4511" t="s">
        <v>55</v>
      </c>
      <c r="I4511" t="s">
        <v>127</v>
      </c>
      <c r="J4511" t="s">
        <v>82</v>
      </c>
      <c r="K4511" t="s">
        <v>5753</v>
      </c>
      <c r="L4511" t="s">
        <v>5754</v>
      </c>
      <c r="N4511">
        <v>7</v>
      </c>
    </row>
    <row r="4512" spans="1:14" x14ac:dyDescent="0.25">
      <c r="A4512">
        <v>63</v>
      </c>
      <c r="B4512">
        <v>24</v>
      </c>
      <c r="C4512" t="s">
        <v>2576</v>
      </c>
      <c r="E4512" t="s">
        <v>4144</v>
      </c>
      <c r="F4512" t="s">
        <v>2262</v>
      </c>
      <c r="G4512" t="s">
        <v>4144</v>
      </c>
      <c r="H4512" t="s">
        <v>19</v>
      </c>
      <c r="I4512" t="s">
        <v>50</v>
      </c>
      <c r="K4512" t="s">
        <v>5754</v>
      </c>
      <c r="L4512" t="s">
        <v>5755</v>
      </c>
    </row>
    <row r="4513" spans="1:14" x14ac:dyDescent="0.25">
      <c r="A4513">
        <v>63</v>
      </c>
      <c r="B4513">
        <v>25</v>
      </c>
      <c r="C4513" t="s">
        <v>2576</v>
      </c>
      <c r="E4513" t="s">
        <v>4144</v>
      </c>
      <c r="F4513" t="s">
        <v>2262</v>
      </c>
      <c r="G4513" t="s">
        <v>4144</v>
      </c>
      <c r="H4513" t="s">
        <v>12</v>
      </c>
      <c r="I4513" t="s">
        <v>13</v>
      </c>
      <c r="K4513" t="s">
        <v>5756</v>
      </c>
      <c r="L4513" t="s">
        <v>5757</v>
      </c>
    </row>
    <row r="4514" spans="1:14" x14ac:dyDescent="0.25">
      <c r="A4514">
        <v>64</v>
      </c>
      <c r="B4514">
        <v>1</v>
      </c>
      <c r="C4514" t="s">
        <v>5221</v>
      </c>
      <c r="E4514" t="s">
        <v>4144</v>
      </c>
      <c r="F4514" t="s">
        <v>2831</v>
      </c>
      <c r="G4514" t="s">
        <v>4144</v>
      </c>
      <c r="H4514" t="s">
        <v>12</v>
      </c>
      <c r="I4514" t="s">
        <v>121</v>
      </c>
      <c r="K4514" t="s">
        <v>5758</v>
      </c>
      <c r="L4514" t="s">
        <v>5759</v>
      </c>
    </row>
    <row r="4515" spans="1:14" x14ac:dyDescent="0.25">
      <c r="A4515">
        <v>64</v>
      </c>
      <c r="B4515">
        <v>2</v>
      </c>
      <c r="C4515" t="s">
        <v>5221</v>
      </c>
      <c r="E4515" t="s">
        <v>4144</v>
      </c>
      <c r="F4515" t="s">
        <v>2831</v>
      </c>
      <c r="G4515" t="s">
        <v>4144</v>
      </c>
      <c r="H4515" t="s">
        <v>19</v>
      </c>
      <c r="I4515" t="s">
        <v>20</v>
      </c>
      <c r="K4515" t="s">
        <v>5759</v>
      </c>
      <c r="L4515" t="s">
        <v>5759</v>
      </c>
    </row>
    <row r="4516" spans="1:14" x14ac:dyDescent="0.25">
      <c r="A4516">
        <v>64</v>
      </c>
      <c r="B4516">
        <v>3</v>
      </c>
      <c r="C4516" t="s">
        <v>5221</v>
      </c>
      <c r="E4516" t="s">
        <v>4144</v>
      </c>
      <c r="F4516" t="s">
        <v>2831</v>
      </c>
      <c r="G4516" t="s">
        <v>4144</v>
      </c>
      <c r="H4516" t="s">
        <v>55</v>
      </c>
      <c r="I4516" t="s">
        <v>259</v>
      </c>
      <c r="J4516" t="s">
        <v>82</v>
      </c>
      <c r="K4516" t="s">
        <v>5759</v>
      </c>
      <c r="L4516" t="s">
        <v>5760</v>
      </c>
      <c r="N4516">
        <v>6</v>
      </c>
    </row>
    <row r="4517" spans="1:14" x14ac:dyDescent="0.25">
      <c r="A4517">
        <v>64</v>
      </c>
      <c r="B4517">
        <v>4</v>
      </c>
      <c r="C4517" t="s">
        <v>5221</v>
      </c>
      <c r="E4517" t="s">
        <v>4144</v>
      </c>
      <c r="F4517" t="s">
        <v>2831</v>
      </c>
      <c r="G4517" t="s">
        <v>4144</v>
      </c>
      <c r="H4517" t="s">
        <v>23</v>
      </c>
      <c r="I4517" t="s">
        <v>341</v>
      </c>
      <c r="K4517" t="s">
        <v>5761</v>
      </c>
      <c r="L4517" t="s">
        <v>5762</v>
      </c>
    </row>
    <row r="4518" spans="1:14" x14ac:dyDescent="0.25">
      <c r="A4518">
        <v>64</v>
      </c>
      <c r="B4518">
        <v>5</v>
      </c>
      <c r="C4518" t="s">
        <v>5221</v>
      </c>
      <c r="E4518" t="s">
        <v>4144</v>
      </c>
      <c r="F4518" t="s">
        <v>2831</v>
      </c>
      <c r="G4518" t="s">
        <v>4144</v>
      </c>
      <c r="H4518" t="s">
        <v>26</v>
      </c>
      <c r="I4518" t="s">
        <v>10351</v>
      </c>
      <c r="K4518" t="s">
        <v>5763</v>
      </c>
      <c r="L4518" t="s">
        <v>5764</v>
      </c>
    </row>
    <row r="4519" spans="1:14" x14ac:dyDescent="0.25">
      <c r="A4519">
        <v>64</v>
      </c>
      <c r="B4519">
        <v>6</v>
      </c>
      <c r="C4519" t="s">
        <v>5221</v>
      </c>
      <c r="E4519" t="s">
        <v>4144</v>
      </c>
      <c r="F4519" t="s">
        <v>2831</v>
      </c>
      <c r="G4519" t="s">
        <v>4144</v>
      </c>
      <c r="H4519" t="s">
        <v>12</v>
      </c>
      <c r="I4519" t="s">
        <v>121</v>
      </c>
      <c r="K4519" t="s">
        <v>5765</v>
      </c>
      <c r="L4519" t="s">
        <v>5766</v>
      </c>
    </row>
    <row r="4520" spans="1:14" x14ac:dyDescent="0.25">
      <c r="A4520">
        <v>64</v>
      </c>
      <c r="B4520">
        <v>7</v>
      </c>
      <c r="C4520" t="s">
        <v>5221</v>
      </c>
      <c r="E4520" t="s">
        <v>4144</v>
      </c>
      <c r="F4520" t="s">
        <v>2831</v>
      </c>
      <c r="G4520" t="s">
        <v>4144</v>
      </c>
      <c r="H4520" t="s">
        <v>12</v>
      </c>
      <c r="I4520" t="s">
        <v>16</v>
      </c>
      <c r="K4520" t="s">
        <v>5767</v>
      </c>
      <c r="L4520" t="s">
        <v>5768</v>
      </c>
    </row>
    <row r="4521" spans="1:14" x14ac:dyDescent="0.25">
      <c r="A4521">
        <v>64</v>
      </c>
      <c r="B4521">
        <v>8</v>
      </c>
      <c r="C4521" t="s">
        <v>5221</v>
      </c>
      <c r="E4521" t="s">
        <v>4144</v>
      </c>
      <c r="F4521" t="s">
        <v>2831</v>
      </c>
      <c r="G4521" t="s">
        <v>4144</v>
      </c>
      <c r="H4521" t="s">
        <v>19</v>
      </c>
      <c r="I4521" t="s">
        <v>296</v>
      </c>
      <c r="K4521" t="s">
        <v>5769</v>
      </c>
      <c r="L4521" t="s">
        <v>5770</v>
      </c>
    </row>
    <row r="4522" spans="1:14" x14ac:dyDescent="0.25">
      <c r="A4522">
        <v>64</v>
      </c>
      <c r="B4522">
        <v>9</v>
      </c>
      <c r="C4522" t="s">
        <v>5221</v>
      </c>
      <c r="E4522" t="s">
        <v>4144</v>
      </c>
      <c r="F4522" t="s">
        <v>2831</v>
      </c>
      <c r="G4522" t="s">
        <v>4144</v>
      </c>
      <c r="H4522" t="s">
        <v>12</v>
      </c>
      <c r="I4522" t="s">
        <v>16</v>
      </c>
      <c r="K4522" t="s">
        <v>5771</v>
      </c>
      <c r="L4522" t="s">
        <v>5772</v>
      </c>
    </row>
    <row r="4523" spans="1:14" x14ac:dyDescent="0.25">
      <c r="A4523">
        <v>64</v>
      </c>
      <c r="B4523">
        <v>10</v>
      </c>
      <c r="C4523" t="s">
        <v>5221</v>
      </c>
      <c r="E4523" t="s">
        <v>4144</v>
      </c>
      <c r="F4523" t="s">
        <v>2831</v>
      </c>
      <c r="G4523" t="s">
        <v>4144</v>
      </c>
      <c r="H4523" t="s">
        <v>19</v>
      </c>
      <c r="I4523" t="s">
        <v>20</v>
      </c>
      <c r="K4523" t="s">
        <v>5772</v>
      </c>
      <c r="L4523" t="s">
        <v>5773</v>
      </c>
    </row>
    <row r="4524" spans="1:14" x14ac:dyDescent="0.25">
      <c r="A4524">
        <v>64</v>
      </c>
      <c r="B4524">
        <v>11</v>
      </c>
      <c r="C4524" t="s">
        <v>5221</v>
      </c>
      <c r="E4524" t="s">
        <v>4144</v>
      </c>
      <c r="F4524" t="s">
        <v>2831</v>
      </c>
      <c r="G4524" t="s">
        <v>4144</v>
      </c>
      <c r="H4524" t="s">
        <v>12</v>
      </c>
      <c r="I4524" t="s">
        <v>121</v>
      </c>
      <c r="K4524" t="s">
        <v>5773</v>
      </c>
      <c r="L4524" t="s">
        <v>5774</v>
      </c>
    </row>
    <row r="4525" spans="1:14" x14ac:dyDescent="0.25">
      <c r="A4525">
        <v>64</v>
      </c>
      <c r="B4525">
        <v>12</v>
      </c>
      <c r="C4525" t="s">
        <v>5221</v>
      </c>
      <c r="E4525" t="s">
        <v>4144</v>
      </c>
      <c r="F4525" t="s">
        <v>2831</v>
      </c>
      <c r="G4525" t="s">
        <v>4144</v>
      </c>
      <c r="H4525" t="s">
        <v>19</v>
      </c>
      <c r="I4525" t="s">
        <v>103</v>
      </c>
      <c r="K4525" t="s">
        <v>5774</v>
      </c>
      <c r="L4525" t="s">
        <v>5775</v>
      </c>
    </row>
    <row r="4526" spans="1:14" x14ac:dyDescent="0.25">
      <c r="A4526">
        <v>64</v>
      </c>
      <c r="B4526">
        <v>13</v>
      </c>
      <c r="C4526" t="s">
        <v>5221</v>
      </c>
      <c r="E4526" t="s">
        <v>4144</v>
      </c>
      <c r="F4526" t="s">
        <v>2831</v>
      </c>
      <c r="G4526" t="s">
        <v>4144</v>
      </c>
      <c r="H4526" t="s">
        <v>55</v>
      </c>
      <c r="I4526" t="s">
        <v>259</v>
      </c>
      <c r="J4526" t="s">
        <v>82</v>
      </c>
      <c r="K4526" t="s">
        <v>5775</v>
      </c>
      <c r="L4526" t="s">
        <v>5776</v>
      </c>
      <c r="N4526">
        <v>6</v>
      </c>
    </row>
    <row r="4527" spans="1:14" x14ac:dyDescent="0.25">
      <c r="A4527">
        <v>64</v>
      </c>
      <c r="B4527">
        <v>14</v>
      </c>
      <c r="C4527" t="s">
        <v>5221</v>
      </c>
      <c r="E4527" t="s">
        <v>4144</v>
      </c>
      <c r="F4527" t="s">
        <v>2831</v>
      </c>
      <c r="G4527" t="s">
        <v>4144</v>
      </c>
      <c r="H4527" t="s">
        <v>165</v>
      </c>
      <c r="I4527" t="s">
        <v>166</v>
      </c>
      <c r="K4527" t="s">
        <v>5777</v>
      </c>
      <c r="L4527" t="s">
        <v>5778</v>
      </c>
    </row>
    <row r="4528" spans="1:14" x14ac:dyDescent="0.25">
      <c r="A4528">
        <v>64</v>
      </c>
      <c r="B4528">
        <v>15</v>
      </c>
      <c r="C4528" t="s">
        <v>5221</v>
      </c>
      <c r="E4528" t="s">
        <v>4144</v>
      </c>
      <c r="F4528" t="s">
        <v>2831</v>
      </c>
      <c r="G4528" t="s">
        <v>4144</v>
      </c>
      <c r="H4528" t="s">
        <v>23</v>
      </c>
      <c r="I4528" t="s">
        <v>341</v>
      </c>
      <c r="K4528" t="s">
        <v>5779</v>
      </c>
      <c r="L4528" t="s">
        <v>5780</v>
      </c>
    </row>
    <row r="4529" spans="1:14" x14ac:dyDescent="0.25">
      <c r="A4529">
        <v>64</v>
      </c>
      <c r="B4529">
        <v>16</v>
      </c>
      <c r="C4529" t="s">
        <v>5221</v>
      </c>
      <c r="E4529" t="s">
        <v>4144</v>
      </c>
      <c r="F4529" t="s">
        <v>2831</v>
      </c>
      <c r="G4529" t="s">
        <v>4144</v>
      </c>
      <c r="H4529" t="s">
        <v>26</v>
      </c>
      <c r="I4529" t="s">
        <v>10351</v>
      </c>
      <c r="K4529" t="s">
        <v>5781</v>
      </c>
      <c r="L4529" t="s">
        <v>5782</v>
      </c>
    </row>
    <row r="4530" spans="1:14" x14ac:dyDescent="0.25">
      <c r="A4530">
        <v>64</v>
      </c>
      <c r="B4530">
        <v>17</v>
      </c>
      <c r="C4530" t="s">
        <v>5221</v>
      </c>
      <c r="E4530" t="s">
        <v>4144</v>
      </c>
      <c r="F4530" t="s">
        <v>2831</v>
      </c>
      <c r="G4530" t="s">
        <v>4144</v>
      </c>
      <c r="H4530" t="s">
        <v>12</v>
      </c>
      <c r="I4530" t="s">
        <v>121</v>
      </c>
      <c r="K4530" t="s">
        <v>5783</v>
      </c>
      <c r="L4530" t="s">
        <v>5784</v>
      </c>
    </row>
    <row r="4531" spans="1:14" x14ac:dyDescent="0.25">
      <c r="A4531">
        <v>64</v>
      </c>
      <c r="B4531">
        <v>18</v>
      </c>
      <c r="C4531" t="s">
        <v>5221</v>
      </c>
      <c r="E4531" t="s">
        <v>4144</v>
      </c>
      <c r="F4531" t="s">
        <v>2831</v>
      </c>
      <c r="G4531" t="s">
        <v>4144</v>
      </c>
      <c r="H4531" t="s">
        <v>12</v>
      </c>
      <c r="I4531" t="s">
        <v>16</v>
      </c>
      <c r="K4531" t="s">
        <v>5785</v>
      </c>
      <c r="L4531" t="s">
        <v>5786</v>
      </c>
    </row>
    <row r="4532" spans="1:14" x14ac:dyDescent="0.25">
      <c r="A4532">
        <v>64</v>
      </c>
      <c r="B4532">
        <v>19</v>
      </c>
      <c r="C4532" t="s">
        <v>5221</v>
      </c>
      <c r="E4532" t="s">
        <v>4144</v>
      </c>
      <c r="F4532" t="s">
        <v>2831</v>
      </c>
      <c r="G4532" t="s">
        <v>4144</v>
      </c>
      <c r="H4532" t="s">
        <v>19</v>
      </c>
      <c r="I4532" t="s">
        <v>123</v>
      </c>
      <c r="K4532" t="s">
        <v>5786</v>
      </c>
      <c r="L4532" t="s">
        <v>3085</v>
      </c>
    </row>
    <row r="4533" spans="1:14" x14ac:dyDescent="0.25">
      <c r="A4533">
        <v>64</v>
      </c>
      <c r="B4533">
        <v>20</v>
      </c>
      <c r="C4533" t="s">
        <v>5221</v>
      </c>
      <c r="E4533" t="s">
        <v>4144</v>
      </c>
      <c r="F4533" t="s">
        <v>2831</v>
      </c>
      <c r="G4533" t="s">
        <v>4144</v>
      </c>
      <c r="H4533" t="s">
        <v>55</v>
      </c>
      <c r="I4533" t="s">
        <v>259</v>
      </c>
      <c r="J4533" t="s">
        <v>82</v>
      </c>
      <c r="K4533" t="s">
        <v>3085</v>
      </c>
      <c r="L4533" t="s">
        <v>5787</v>
      </c>
      <c r="N4533">
        <v>6</v>
      </c>
    </row>
    <row r="4534" spans="1:14" x14ac:dyDescent="0.25">
      <c r="A4534">
        <v>64</v>
      </c>
      <c r="B4534">
        <v>21</v>
      </c>
      <c r="C4534" t="s">
        <v>5221</v>
      </c>
      <c r="E4534" t="s">
        <v>4144</v>
      </c>
      <c r="F4534" t="s">
        <v>2831</v>
      </c>
      <c r="G4534" t="s">
        <v>4144</v>
      </c>
      <c r="H4534" t="s">
        <v>23</v>
      </c>
      <c r="I4534" t="s">
        <v>24</v>
      </c>
      <c r="K4534" t="s">
        <v>5788</v>
      </c>
      <c r="L4534" t="s">
        <v>5789</v>
      </c>
    </row>
    <row r="4535" spans="1:14" x14ac:dyDescent="0.25">
      <c r="A4535">
        <v>64</v>
      </c>
      <c r="B4535">
        <v>22</v>
      </c>
      <c r="C4535" t="s">
        <v>5221</v>
      </c>
      <c r="E4535" t="s">
        <v>4144</v>
      </c>
      <c r="F4535" t="s">
        <v>2831</v>
      </c>
      <c r="G4535" t="s">
        <v>4144</v>
      </c>
      <c r="H4535" t="s">
        <v>26</v>
      </c>
      <c r="I4535" t="s">
        <v>10351</v>
      </c>
      <c r="K4535" t="s">
        <v>5790</v>
      </c>
      <c r="L4535" t="s">
        <v>5791</v>
      </c>
    </row>
    <row r="4536" spans="1:14" x14ac:dyDescent="0.25">
      <c r="A4536">
        <v>64</v>
      </c>
      <c r="B4536">
        <v>23</v>
      </c>
      <c r="C4536" t="s">
        <v>5221</v>
      </c>
      <c r="E4536" t="s">
        <v>4144</v>
      </c>
      <c r="F4536" t="s">
        <v>2831</v>
      </c>
      <c r="G4536" t="s">
        <v>4144</v>
      </c>
      <c r="H4536" t="s">
        <v>12</v>
      </c>
      <c r="I4536" t="s">
        <v>121</v>
      </c>
      <c r="K4536" t="s">
        <v>5791</v>
      </c>
      <c r="L4536" t="s">
        <v>5792</v>
      </c>
    </row>
    <row r="4537" spans="1:14" x14ac:dyDescent="0.25">
      <c r="A4537">
        <v>64</v>
      </c>
      <c r="B4537">
        <v>24</v>
      </c>
      <c r="C4537" t="s">
        <v>5221</v>
      </c>
      <c r="E4537" t="s">
        <v>4144</v>
      </c>
      <c r="F4537" t="s">
        <v>2831</v>
      </c>
      <c r="G4537" t="s">
        <v>4144</v>
      </c>
      <c r="H4537" t="s">
        <v>12</v>
      </c>
      <c r="I4537" t="s">
        <v>16</v>
      </c>
      <c r="K4537" t="s">
        <v>5793</v>
      </c>
      <c r="L4537" t="s">
        <v>5794</v>
      </c>
    </row>
    <row r="4538" spans="1:14" x14ac:dyDescent="0.25">
      <c r="A4538">
        <v>64</v>
      </c>
      <c r="B4538">
        <v>25</v>
      </c>
      <c r="C4538" t="s">
        <v>5221</v>
      </c>
      <c r="E4538" t="s">
        <v>4144</v>
      </c>
      <c r="F4538" t="s">
        <v>2831</v>
      </c>
      <c r="G4538" t="s">
        <v>4144</v>
      </c>
      <c r="H4538" t="s">
        <v>19</v>
      </c>
      <c r="I4538" t="s">
        <v>1995</v>
      </c>
      <c r="K4538" t="s">
        <v>5794</v>
      </c>
      <c r="L4538" t="s">
        <v>5795</v>
      </c>
    </row>
    <row r="4539" spans="1:14" x14ac:dyDescent="0.25">
      <c r="A4539">
        <v>64</v>
      </c>
      <c r="B4539">
        <v>26</v>
      </c>
      <c r="C4539" t="s">
        <v>5221</v>
      </c>
      <c r="E4539" t="s">
        <v>4144</v>
      </c>
      <c r="F4539" t="s">
        <v>2831</v>
      </c>
      <c r="G4539" t="s">
        <v>4144</v>
      </c>
      <c r="H4539" t="s">
        <v>19</v>
      </c>
      <c r="I4539" t="s">
        <v>296</v>
      </c>
      <c r="K4539" t="s">
        <v>5795</v>
      </c>
      <c r="L4539" t="s">
        <v>5796</v>
      </c>
    </row>
    <row r="4540" spans="1:14" x14ac:dyDescent="0.25">
      <c r="A4540">
        <v>64</v>
      </c>
      <c r="B4540">
        <v>27</v>
      </c>
      <c r="C4540" t="s">
        <v>5221</v>
      </c>
      <c r="E4540" t="s">
        <v>4144</v>
      </c>
      <c r="F4540" t="s">
        <v>2831</v>
      </c>
      <c r="G4540" t="s">
        <v>4144</v>
      </c>
      <c r="H4540" t="s">
        <v>55</v>
      </c>
      <c r="I4540" t="s">
        <v>1511</v>
      </c>
      <c r="J4540" t="s">
        <v>94</v>
      </c>
      <c r="K4540" t="s">
        <v>5796</v>
      </c>
      <c r="L4540" t="s">
        <v>5796</v>
      </c>
      <c r="N4540">
        <v>6</v>
      </c>
    </row>
    <row r="4541" spans="1:14" x14ac:dyDescent="0.25">
      <c r="A4541">
        <v>64</v>
      </c>
      <c r="B4541">
        <v>28</v>
      </c>
      <c r="C4541" t="s">
        <v>5221</v>
      </c>
      <c r="E4541" t="s">
        <v>4144</v>
      </c>
      <c r="F4541" t="s">
        <v>2831</v>
      </c>
      <c r="G4541" t="s">
        <v>4144</v>
      </c>
      <c r="H4541" t="s">
        <v>23</v>
      </c>
      <c r="I4541" t="s">
        <v>341</v>
      </c>
      <c r="K4541" t="s">
        <v>5796</v>
      </c>
      <c r="L4541" t="s">
        <v>5797</v>
      </c>
    </row>
    <row r="4542" spans="1:14" x14ac:dyDescent="0.25">
      <c r="A4542">
        <v>65</v>
      </c>
      <c r="B4542">
        <v>1</v>
      </c>
      <c r="C4542" t="s">
        <v>311</v>
      </c>
      <c r="E4542" t="s">
        <v>5798</v>
      </c>
      <c r="F4542" t="s">
        <v>5799</v>
      </c>
      <c r="G4542" t="s">
        <v>5798</v>
      </c>
      <c r="H4542" t="s">
        <v>12</v>
      </c>
      <c r="I4542" t="s">
        <v>116</v>
      </c>
      <c r="K4542" t="s">
        <v>5800</v>
      </c>
      <c r="L4542" t="s">
        <v>5801</v>
      </c>
    </row>
    <row r="4543" spans="1:14" x14ac:dyDescent="0.25">
      <c r="A4543">
        <v>65</v>
      </c>
      <c r="B4543">
        <v>2</v>
      </c>
      <c r="C4543" t="s">
        <v>311</v>
      </c>
      <c r="E4543" t="s">
        <v>5798</v>
      </c>
      <c r="F4543" t="s">
        <v>5799</v>
      </c>
      <c r="G4543" t="s">
        <v>5798</v>
      </c>
      <c r="H4543" t="s">
        <v>12</v>
      </c>
      <c r="I4543" t="s">
        <v>13</v>
      </c>
      <c r="K4543" t="s">
        <v>5801</v>
      </c>
      <c r="L4543" t="s">
        <v>5802</v>
      </c>
    </row>
    <row r="4544" spans="1:14" x14ac:dyDescent="0.25">
      <c r="A4544">
        <v>65</v>
      </c>
      <c r="B4544">
        <v>3</v>
      </c>
      <c r="C4544" t="s">
        <v>311</v>
      </c>
      <c r="E4544" t="s">
        <v>5798</v>
      </c>
      <c r="F4544" t="s">
        <v>5799</v>
      </c>
      <c r="G4544" t="s">
        <v>5798</v>
      </c>
      <c r="H4544" t="s">
        <v>19</v>
      </c>
      <c r="I4544" t="s">
        <v>79</v>
      </c>
      <c r="K4544" t="s">
        <v>5803</v>
      </c>
      <c r="L4544" t="s">
        <v>5804</v>
      </c>
    </row>
    <row r="4545" spans="1:14" x14ac:dyDescent="0.25">
      <c r="A4545">
        <v>65</v>
      </c>
      <c r="B4545">
        <v>4</v>
      </c>
      <c r="C4545" t="s">
        <v>311</v>
      </c>
      <c r="E4545" t="s">
        <v>5798</v>
      </c>
      <c r="F4545" t="s">
        <v>5799</v>
      </c>
      <c r="G4545" t="s">
        <v>5798</v>
      </c>
      <c r="H4545" t="s">
        <v>55</v>
      </c>
      <c r="I4545" t="s">
        <v>781</v>
      </c>
      <c r="J4545" t="s">
        <v>94</v>
      </c>
      <c r="K4545" t="s">
        <v>5804</v>
      </c>
      <c r="L4545" t="s">
        <v>5805</v>
      </c>
      <c r="N4545">
        <v>4</v>
      </c>
    </row>
    <row r="4546" spans="1:14" x14ac:dyDescent="0.25">
      <c r="A4546">
        <v>65</v>
      </c>
      <c r="B4546">
        <v>5</v>
      </c>
      <c r="C4546" t="s">
        <v>311</v>
      </c>
      <c r="E4546" t="s">
        <v>5798</v>
      </c>
      <c r="F4546" t="s">
        <v>5799</v>
      </c>
      <c r="G4546" t="s">
        <v>5798</v>
      </c>
      <c r="H4546" t="s">
        <v>19</v>
      </c>
      <c r="I4546" t="s">
        <v>79</v>
      </c>
      <c r="K4546" t="s">
        <v>5805</v>
      </c>
      <c r="L4546" t="s">
        <v>5806</v>
      </c>
    </row>
    <row r="4547" spans="1:14" x14ac:dyDescent="0.25">
      <c r="A4547">
        <v>65</v>
      </c>
      <c r="B4547">
        <v>6</v>
      </c>
      <c r="C4547" t="s">
        <v>311</v>
      </c>
      <c r="E4547" t="s">
        <v>5798</v>
      </c>
      <c r="F4547" t="s">
        <v>5799</v>
      </c>
      <c r="G4547" t="s">
        <v>5798</v>
      </c>
      <c r="H4547" t="s">
        <v>23</v>
      </c>
      <c r="I4547" t="s">
        <v>24</v>
      </c>
      <c r="K4547" t="s">
        <v>5806</v>
      </c>
      <c r="L4547" t="s">
        <v>5807</v>
      </c>
    </row>
    <row r="4548" spans="1:14" x14ac:dyDescent="0.25">
      <c r="A4548">
        <v>65</v>
      </c>
      <c r="B4548">
        <v>7</v>
      </c>
      <c r="C4548" t="s">
        <v>311</v>
      </c>
      <c r="E4548" t="s">
        <v>5798</v>
      </c>
      <c r="F4548" t="s">
        <v>5799</v>
      </c>
      <c r="G4548" t="s">
        <v>5798</v>
      </c>
      <c r="H4548" t="s">
        <v>26</v>
      </c>
      <c r="I4548" t="s">
        <v>10351</v>
      </c>
      <c r="K4548" t="s">
        <v>5808</v>
      </c>
      <c r="L4548" t="s">
        <v>5809</v>
      </c>
    </row>
    <row r="4549" spans="1:14" x14ac:dyDescent="0.25">
      <c r="A4549">
        <v>65</v>
      </c>
      <c r="B4549">
        <v>8</v>
      </c>
      <c r="C4549" t="s">
        <v>311</v>
      </c>
      <c r="E4549" t="s">
        <v>5798</v>
      </c>
      <c r="F4549" t="s">
        <v>5799</v>
      </c>
      <c r="G4549" t="s">
        <v>5798</v>
      </c>
      <c r="H4549" t="s">
        <v>12</v>
      </c>
      <c r="I4549" t="s">
        <v>64</v>
      </c>
      <c r="K4549" t="s">
        <v>5809</v>
      </c>
      <c r="L4549" t="s">
        <v>5810</v>
      </c>
    </row>
    <row r="4550" spans="1:14" x14ac:dyDescent="0.25">
      <c r="A4550">
        <v>65</v>
      </c>
      <c r="B4550">
        <v>9</v>
      </c>
      <c r="C4550" t="s">
        <v>311</v>
      </c>
      <c r="E4550" t="s">
        <v>5798</v>
      </c>
      <c r="F4550" t="s">
        <v>5799</v>
      </c>
      <c r="G4550" t="s">
        <v>5798</v>
      </c>
      <c r="H4550" t="s">
        <v>12</v>
      </c>
      <c r="I4550" t="s">
        <v>13</v>
      </c>
      <c r="K4550" t="s">
        <v>5811</v>
      </c>
      <c r="L4550" t="s">
        <v>5812</v>
      </c>
    </row>
    <row r="4551" spans="1:14" x14ac:dyDescent="0.25">
      <c r="A4551">
        <v>65</v>
      </c>
      <c r="B4551">
        <v>10</v>
      </c>
      <c r="C4551" t="s">
        <v>311</v>
      </c>
      <c r="E4551" t="s">
        <v>5798</v>
      </c>
      <c r="F4551" t="s">
        <v>5799</v>
      </c>
      <c r="G4551" t="s">
        <v>5798</v>
      </c>
      <c r="H4551" t="s">
        <v>19</v>
      </c>
      <c r="I4551" t="s">
        <v>1995</v>
      </c>
      <c r="K4551" t="s">
        <v>5812</v>
      </c>
      <c r="L4551" t="s">
        <v>5813</v>
      </c>
    </row>
    <row r="4552" spans="1:14" x14ac:dyDescent="0.25">
      <c r="A4552">
        <v>65</v>
      </c>
      <c r="B4552">
        <v>11</v>
      </c>
      <c r="C4552" t="s">
        <v>311</v>
      </c>
      <c r="E4552" t="s">
        <v>5798</v>
      </c>
      <c r="F4552" t="s">
        <v>5799</v>
      </c>
      <c r="G4552" t="s">
        <v>5798</v>
      </c>
      <c r="H4552" t="s">
        <v>26</v>
      </c>
      <c r="I4552" t="s">
        <v>10351</v>
      </c>
      <c r="K4552" t="s">
        <v>5813</v>
      </c>
      <c r="L4552" t="s">
        <v>5814</v>
      </c>
    </row>
    <row r="4553" spans="1:14" x14ac:dyDescent="0.25">
      <c r="A4553">
        <v>65</v>
      </c>
      <c r="B4553">
        <v>12</v>
      </c>
      <c r="C4553" t="s">
        <v>311</v>
      </c>
      <c r="E4553" t="s">
        <v>5798</v>
      </c>
      <c r="F4553" t="s">
        <v>5799</v>
      </c>
      <c r="G4553" t="s">
        <v>5798</v>
      </c>
      <c r="H4553" t="s">
        <v>12</v>
      </c>
      <c r="I4553" t="s">
        <v>64</v>
      </c>
      <c r="K4553" t="s">
        <v>5815</v>
      </c>
      <c r="L4553" t="s">
        <v>5816</v>
      </c>
    </row>
    <row r="4554" spans="1:14" x14ac:dyDescent="0.25">
      <c r="A4554">
        <v>65</v>
      </c>
      <c r="B4554">
        <v>13</v>
      </c>
      <c r="C4554" t="s">
        <v>311</v>
      </c>
      <c r="E4554" t="s">
        <v>5798</v>
      </c>
      <c r="F4554" t="s">
        <v>5799</v>
      </c>
      <c r="G4554" t="s">
        <v>5798</v>
      </c>
      <c r="H4554" t="s">
        <v>12</v>
      </c>
      <c r="I4554" t="s">
        <v>116</v>
      </c>
      <c r="K4554" t="s">
        <v>5816</v>
      </c>
      <c r="L4554" t="s">
        <v>5817</v>
      </c>
    </row>
    <row r="4555" spans="1:14" x14ac:dyDescent="0.25">
      <c r="A4555">
        <v>65</v>
      </c>
      <c r="B4555">
        <v>14</v>
      </c>
      <c r="C4555" t="s">
        <v>311</v>
      </c>
      <c r="E4555" t="s">
        <v>5798</v>
      </c>
      <c r="F4555" t="s">
        <v>5799</v>
      </c>
      <c r="G4555" t="s">
        <v>5798</v>
      </c>
      <c r="H4555" t="s">
        <v>12</v>
      </c>
      <c r="I4555" t="s">
        <v>13</v>
      </c>
      <c r="K4555" t="s">
        <v>5818</v>
      </c>
      <c r="L4555" t="s">
        <v>4300</v>
      </c>
    </row>
    <row r="4556" spans="1:14" x14ac:dyDescent="0.25">
      <c r="A4556">
        <v>65</v>
      </c>
      <c r="B4556">
        <v>15</v>
      </c>
      <c r="C4556" t="s">
        <v>311</v>
      </c>
      <c r="E4556" t="s">
        <v>5798</v>
      </c>
      <c r="F4556" t="s">
        <v>5799</v>
      </c>
      <c r="G4556" t="s">
        <v>5798</v>
      </c>
      <c r="H4556" t="s">
        <v>19</v>
      </c>
      <c r="I4556" t="s">
        <v>123</v>
      </c>
      <c r="K4556" t="s">
        <v>4300</v>
      </c>
      <c r="L4556" t="s">
        <v>5819</v>
      </c>
    </row>
    <row r="4557" spans="1:14" x14ac:dyDescent="0.25">
      <c r="A4557">
        <v>65</v>
      </c>
      <c r="B4557">
        <v>16</v>
      </c>
      <c r="C4557" t="s">
        <v>311</v>
      </c>
      <c r="E4557" t="s">
        <v>5798</v>
      </c>
      <c r="F4557" t="s">
        <v>5799</v>
      </c>
      <c r="G4557" t="s">
        <v>5798</v>
      </c>
      <c r="H4557" t="s">
        <v>35</v>
      </c>
      <c r="I4557" t="s">
        <v>196</v>
      </c>
      <c r="K4557" t="s">
        <v>5819</v>
      </c>
      <c r="L4557" t="s">
        <v>5819</v>
      </c>
    </row>
    <row r="4558" spans="1:14" x14ac:dyDescent="0.25">
      <c r="A4558">
        <v>65</v>
      </c>
      <c r="B4558">
        <v>17</v>
      </c>
      <c r="C4558" t="s">
        <v>311</v>
      </c>
      <c r="E4558" t="s">
        <v>5798</v>
      </c>
      <c r="F4558" t="s">
        <v>5799</v>
      </c>
      <c r="G4558" t="s">
        <v>5798</v>
      </c>
      <c r="H4558" t="s">
        <v>23</v>
      </c>
      <c r="I4558" t="s">
        <v>10395</v>
      </c>
      <c r="K4558" t="s">
        <v>5819</v>
      </c>
      <c r="L4558" t="s">
        <v>5820</v>
      </c>
    </row>
    <row r="4559" spans="1:14" x14ac:dyDescent="0.25">
      <c r="A4559">
        <v>65</v>
      </c>
      <c r="B4559">
        <v>18</v>
      </c>
      <c r="C4559" t="s">
        <v>311</v>
      </c>
      <c r="E4559" t="s">
        <v>5798</v>
      </c>
      <c r="F4559" t="s">
        <v>5799</v>
      </c>
      <c r="G4559" t="s">
        <v>5798</v>
      </c>
      <c r="H4559" t="s">
        <v>26</v>
      </c>
      <c r="I4559" t="s">
        <v>10351</v>
      </c>
      <c r="K4559" t="s">
        <v>5821</v>
      </c>
      <c r="L4559" t="s">
        <v>5822</v>
      </c>
    </row>
    <row r="4560" spans="1:14" x14ac:dyDescent="0.25">
      <c r="A4560">
        <v>65</v>
      </c>
      <c r="B4560">
        <v>19</v>
      </c>
      <c r="C4560" t="s">
        <v>311</v>
      </c>
      <c r="E4560" t="s">
        <v>5798</v>
      </c>
      <c r="F4560" t="s">
        <v>5799</v>
      </c>
      <c r="G4560" t="s">
        <v>5798</v>
      </c>
      <c r="H4560" t="s">
        <v>12</v>
      </c>
      <c r="I4560" t="s">
        <v>64</v>
      </c>
      <c r="K4560" t="s">
        <v>5823</v>
      </c>
      <c r="L4560" t="s">
        <v>5824</v>
      </c>
    </row>
    <row r="4561" spans="1:14" x14ac:dyDescent="0.25">
      <c r="A4561">
        <v>65</v>
      </c>
      <c r="B4561">
        <v>20</v>
      </c>
      <c r="C4561" t="s">
        <v>311</v>
      </c>
      <c r="E4561" t="s">
        <v>5798</v>
      </c>
      <c r="F4561" t="s">
        <v>5799</v>
      </c>
      <c r="G4561" t="s">
        <v>5798</v>
      </c>
      <c r="H4561" t="s">
        <v>12</v>
      </c>
      <c r="I4561" t="s">
        <v>13</v>
      </c>
      <c r="K4561" t="s">
        <v>5825</v>
      </c>
      <c r="L4561" t="s">
        <v>5826</v>
      </c>
    </row>
    <row r="4562" spans="1:14" x14ac:dyDescent="0.25">
      <c r="A4562">
        <v>65</v>
      </c>
      <c r="B4562">
        <v>21</v>
      </c>
      <c r="C4562" t="s">
        <v>311</v>
      </c>
      <c r="E4562" t="s">
        <v>5798</v>
      </c>
      <c r="F4562" t="s">
        <v>5799</v>
      </c>
      <c r="G4562" t="s">
        <v>5798</v>
      </c>
      <c r="H4562" t="s">
        <v>19</v>
      </c>
      <c r="I4562" t="s">
        <v>123</v>
      </c>
      <c r="K4562" t="s">
        <v>5826</v>
      </c>
      <c r="L4562" t="s">
        <v>5827</v>
      </c>
    </row>
    <row r="4563" spans="1:14" x14ac:dyDescent="0.25">
      <c r="A4563">
        <v>65</v>
      </c>
      <c r="B4563">
        <v>22</v>
      </c>
      <c r="C4563" t="s">
        <v>311</v>
      </c>
      <c r="E4563" t="s">
        <v>5798</v>
      </c>
      <c r="F4563" t="s">
        <v>5799</v>
      </c>
      <c r="G4563" t="s">
        <v>5798</v>
      </c>
      <c r="H4563" t="s">
        <v>19</v>
      </c>
      <c r="I4563" t="s">
        <v>79</v>
      </c>
      <c r="K4563" t="s">
        <v>5827</v>
      </c>
      <c r="L4563" t="s">
        <v>5828</v>
      </c>
    </row>
    <row r="4564" spans="1:14" x14ac:dyDescent="0.25">
      <c r="A4564">
        <v>65</v>
      </c>
      <c r="B4564">
        <v>23</v>
      </c>
      <c r="C4564" t="s">
        <v>311</v>
      </c>
      <c r="E4564" t="s">
        <v>5798</v>
      </c>
      <c r="F4564" t="s">
        <v>5799</v>
      </c>
      <c r="G4564" t="s">
        <v>5798</v>
      </c>
      <c r="H4564" t="s">
        <v>165</v>
      </c>
      <c r="I4564" t="s">
        <v>731</v>
      </c>
      <c r="K4564" t="s">
        <v>5829</v>
      </c>
      <c r="L4564" t="s">
        <v>5830</v>
      </c>
    </row>
    <row r="4565" spans="1:14" x14ac:dyDescent="0.25">
      <c r="A4565">
        <v>65</v>
      </c>
      <c r="B4565">
        <v>24</v>
      </c>
      <c r="C4565" t="s">
        <v>311</v>
      </c>
      <c r="E4565" t="s">
        <v>5798</v>
      </c>
      <c r="F4565" t="s">
        <v>5799</v>
      </c>
      <c r="G4565" t="s">
        <v>5798</v>
      </c>
      <c r="H4565" t="s">
        <v>23</v>
      </c>
      <c r="I4565" t="s">
        <v>341</v>
      </c>
      <c r="K4565" t="s">
        <v>5831</v>
      </c>
      <c r="L4565" t="s">
        <v>5832</v>
      </c>
    </row>
    <row r="4566" spans="1:14" x14ac:dyDescent="0.25">
      <c r="A4566">
        <v>65</v>
      </c>
      <c r="B4566">
        <v>25</v>
      </c>
      <c r="C4566" t="s">
        <v>311</v>
      </c>
      <c r="E4566" t="s">
        <v>5798</v>
      </c>
      <c r="F4566" t="s">
        <v>5799</v>
      </c>
      <c r="G4566" t="s">
        <v>5798</v>
      </c>
      <c r="H4566" t="s">
        <v>26</v>
      </c>
      <c r="I4566" t="s">
        <v>10351</v>
      </c>
      <c r="K4566" t="s">
        <v>5833</v>
      </c>
      <c r="L4566" t="s">
        <v>5834</v>
      </c>
    </row>
    <row r="4567" spans="1:14" x14ac:dyDescent="0.25">
      <c r="A4567">
        <v>65</v>
      </c>
      <c r="B4567">
        <v>26</v>
      </c>
      <c r="C4567" t="s">
        <v>311</v>
      </c>
      <c r="E4567" t="s">
        <v>5798</v>
      </c>
      <c r="F4567" t="s">
        <v>5799</v>
      </c>
      <c r="G4567" t="s">
        <v>5798</v>
      </c>
      <c r="H4567" t="s">
        <v>12</v>
      </c>
      <c r="I4567" t="s">
        <v>64</v>
      </c>
      <c r="K4567" t="s">
        <v>5835</v>
      </c>
      <c r="L4567" t="s">
        <v>5836</v>
      </c>
    </row>
    <row r="4568" spans="1:14" x14ac:dyDescent="0.25">
      <c r="A4568">
        <v>65</v>
      </c>
      <c r="B4568">
        <v>27</v>
      </c>
      <c r="C4568" t="s">
        <v>311</v>
      </c>
      <c r="E4568" t="s">
        <v>5798</v>
      </c>
      <c r="F4568" t="s">
        <v>5799</v>
      </c>
      <c r="G4568" t="s">
        <v>5798</v>
      </c>
      <c r="H4568" t="s">
        <v>12</v>
      </c>
      <c r="I4568" t="s">
        <v>13</v>
      </c>
      <c r="K4568" t="s">
        <v>5837</v>
      </c>
      <c r="L4568" t="s">
        <v>5838</v>
      </c>
    </row>
    <row r="4569" spans="1:14" x14ac:dyDescent="0.25">
      <c r="A4569">
        <v>65</v>
      </c>
      <c r="B4569">
        <v>28</v>
      </c>
      <c r="C4569" t="s">
        <v>311</v>
      </c>
      <c r="E4569" t="s">
        <v>5798</v>
      </c>
      <c r="F4569" t="s">
        <v>5799</v>
      </c>
      <c r="G4569" t="s">
        <v>5798</v>
      </c>
      <c r="H4569" t="s">
        <v>19</v>
      </c>
      <c r="I4569" t="s">
        <v>123</v>
      </c>
      <c r="K4569" t="s">
        <v>5839</v>
      </c>
      <c r="L4569" t="s">
        <v>5840</v>
      </c>
    </row>
    <row r="4570" spans="1:14" x14ac:dyDescent="0.25">
      <c r="A4570">
        <v>65</v>
      </c>
      <c r="B4570">
        <v>29</v>
      </c>
      <c r="C4570" t="s">
        <v>311</v>
      </c>
      <c r="E4570" t="s">
        <v>5798</v>
      </c>
      <c r="F4570" t="s">
        <v>5799</v>
      </c>
      <c r="G4570" t="s">
        <v>5798</v>
      </c>
      <c r="H4570" t="s">
        <v>35</v>
      </c>
      <c r="I4570" t="s">
        <v>126</v>
      </c>
      <c r="K4570" t="s">
        <v>5840</v>
      </c>
      <c r="L4570" t="s">
        <v>5841</v>
      </c>
    </row>
    <row r="4571" spans="1:14" x14ac:dyDescent="0.25">
      <c r="A4571">
        <v>65</v>
      </c>
      <c r="B4571">
        <v>30</v>
      </c>
      <c r="C4571" t="s">
        <v>311</v>
      </c>
      <c r="E4571" t="s">
        <v>5798</v>
      </c>
      <c r="F4571" t="s">
        <v>5799</v>
      </c>
      <c r="G4571" t="s">
        <v>5798</v>
      </c>
      <c r="H4571" t="s">
        <v>55</v>
      </c>
      <c r="I4571" t="s">
        <v>2872</v>
      </c>
      <c r="J4571" t="s">
        <v>94</v>
      </c>
      <c r="K4571" t="s">
        <v>5841</v>
      </c>
      <c r="L4571" t="s">
        <v>5842</v>
      </c>
      <c r="N4571">
        <v>7</v>
      </c>
    </row>
    <row r="4572" spans="1:14" x14ac:dyDescent="0.25">
      <c r="A4572">
        <v>65</v>
      </c>
      <c r="B4572">
        <v>31</v>
      </c>
      <c r="C4572" t="s">
        <v>311</v>
      </c>
      <c r="E4572" t="s">
        <v>5798</v>
      </c>
      <c r="F4572" t="s">
        <v>5799</v>
      </c>
      <c r="G4572" t="s">
        <v>5798</v>
      </c>
      <c r="H4572" t="s">
        <v>165</v>
      </c>
      <c r="I4572" t="s">
        <v>10351</v>
      </c>
      <c r="K4572" t="s">
        <v>5843</v>
      </c>
      <c r="L4572" t="s">
        <v>5844</v>
      </c>
    </row>
    <row r="4573" spans="1:14" x14ac:dyDescent="0.25">
      <c r="A4573">
        <v>65</v>
      </c>
      <c r="B4573">
        <v>32</v>
      </c>
      <c r="C4573" t="s">
        <v>311</v>
      </c>
      <c r="E4573" t="s">
        <v>5798</v>
      </c>
      <c r="F4573" t="s">
        <v>5799</v>
      </c>
      <c r="G4573" t="s">
        <v>5798</v>
      </c>
      <c r="H4573" t="s">
        <v>26</v>
      </c>
      <c r="I4573" t="s">
        <v>10351</v>
      </c>
      <c r="K4573" t="s">
        <v>5845</v>
      </c>
      <c r="L4573" t="s">
        <v>5846</v>
      </c>
    </row>
    <row r="4574" spans="1:14" x14ac:dyDescent="0.25">
      <c r="A4574">
        <v>65</v>
      </c>
      <c r="B4574">
        <v>33</v>
      </c>
      <c r="C4574" t="s">
        <v>311</v>
      </c>
      <c r="E4574" t="s">
        <v>5798</v>
      </c>
      <c r="F4574" t="s">
        <v>5799</v>
      </c>
      <c r="G4574" t="s">
        <v>5798</v>
      </c>
      <c r="H4574" t="s">
        <v>12</v>
      </c>
      <c r="I4574" t="s">
        <v>64</v>
      </c>
      <c r="K4574" t="s">
        <v>5847</v>
      </c>
      <c r="L4574" t="s">
        <v>5848</v>
      </c>
    </row>
    <row r="4575" spans="1:14" x14ac:dyDescent="0.25">
      <c r="A4575">
        <v>65</v>
      </c>
      <c r="B4575">
        <v>34</v>
      </c>
      <c r="C4575" t="s">
        <v>311</v>
      </c>
      <c r="E4575" t="s">
        <v>5798</v>
      </c>
      <c r="F4575" t="s">
        <v>5799</v>
      </c>
      <c r="G4575" t="s">
        <v>5798</v>
      </c>
      <c r="H4575" t="s">
        <v>12</v>
      </c>
      <c r="I4575" t="s">
        <v>13</v>
      </c>
      <c r="K4575" t="s">
        <v>5848</v>
      </c>
      <c r="L4575" t="s">
        <v>5848</v>
      </c>
    </row>
    <row r="4576" spans="1:14" x14ac:dyDescent="0.25">
      <c r="A4576">
        <v>65</v>
      </c>
      <c r="B4576">
        <v>35</v>
      </c>
      <c r="C4576" t="s">
        <v>311</v>
      </c>
      <c r="E4576" t="s">
        <v>5798</v>
      </c>
      <c r="F4576" t="s">
        <v>5799</v>
      </c>
      <c r="G4576" t="s">
        <v>5798</v>
      </c>
      <c r="H4576" t="s">
        <v>19</v>
      </c>
      <c r="I4576" t="s">
        <v>47</v>
      </c>
      <c r="K4576" t="s">
        <v>5848</v>
      </c>
      <c r="L4576" t="s">
        <v>5849</v>
      </c>
    </row>
    <row r="4577" spans="1:14" x14ac:dyDescent="0.25">
      <c r="A4577">
        <v>65</v>
      </c>
      <c r="B4577">
        <v>36</v>
      </c>
      <c r="C4577" t="s">
        <v>311</v>
      </c>
      <c r="E4577" t="s">
        <v>5798</v>
      </c>
      <c r="F4577" t="s">
        <v>5799</v>
      </c>
      <c r="G4577" t="s">
        <v>5798</v>
      </c>
      <c r="H4577" t="s">
        <v>35</v>
      </c>
      <c r="I4577" t="s">
        <v>36</v>
      </c>
      <c r="K4577" t="s">
        <v>5850</v>
      </c>
      <c r="L4577" t="s">
        <v>5851</v>
      </c>
    </row>
    <row r="4578" spans="1:14" x14ac:dyDescent="0.25">
      <c r="A4578">
        <v>65</v>
      </c>
      <c r="B4578">
        <v>37</v>
      </c>
      <c r="C4578" t="s">
        <v>311</v>
      </c>
      <c r="E4578" t="s">
        <v>5798</v>
      </c>
      <c r="F4578" t="s">
        <v>5799</v>
      </c>
      <c r="G4578" t="s">
        <v>5798</v>
      </c>
      <c r="H4578" t="s">
        <v>23</v>
      </c>
      <c r="I4578" t="s">
        <v>341</v>
      </c>
      <c r="K4578" t="s">
        <v>5851</v>
      </c>
      <c r="L4578" t="s">
        <v>5852</v>
      </c>
    </row>
    <row r="4579" spans="1:14" x14ac:dyDescent="0.25">
      <c r="A4579">
        <v>65</v>
      </c>
      <c r="B4579">
        <v>38</v>
      </c>
      <c r="C4579" t="s">
        <v>311</v>
      </c>
      <c r="E4579" t="s">
        <v>5798</v>
      </c>
      <c r="F4579" t="s">
        <v>5799</v>
      </c>
      <c r="G4579" t="s">
        <v>5798</v>
      </c>
      <c r="H4579" t="s">
        <v>26</v>
      </c>
      <c r="I4579" t="s">
        <v>10351</v>
      </c>
      <c r="K4579" t="s">
        <v>5853</v>
      </c>
      <c r="L4579" t="s">
        <v>5854</v>
      </c>
    </row>
    <row r="4580" spans="1:14" x14ac:dyDescent="0.25">
      <c r="A4580">
        <v>65</v>
      </c>
      <c r="B4580">
        <v>39</v>
      </c>
      <c r="C4580" t="s">
        <v>311</v>
      </c>
      <c r="E4580" t="s">
        <v>5798</v>
      </c>
      <c r="F4580" t="s">
        <v>5799</v>
      </c>
      <c r="G4580" t="s">
        <v>5798</v>
      </c>
      <c r="H4580" t="s">
        <v>12</v>
      </c>
      <c r="I4580" t="s">
        <v>64</v>
      </c>
      <c r="K4580" t="s">
        <v>5855</v>
      </c>
      <c r="L4580" t="s">
        <v>5856</v>
      </c>
    </row>
    <row r="4581" spans="1:14" x14ac:dyDescent="0.25">
      <c r="A4581">
        <v>65</v>
      </c>
      <c r="B4581">
        <v>40</v>
      </c>
      <c r="C4581" t="s">
        <v>311</v>
      </c>
      <c r="E4581" t="s">
        <v>5798</v>
      </c>
      <c r="F4581" t="s">
        <v>5799</v>
      </c>
      <c r="G4581" t="s">
        <v>5798</v>
      </c>
      <c r="H4581" t="s">
        <v>12</v>
      </c>
      <c r="I4581" t="s">
        <v>13</v>
      </c>
      <c r="K4581" t="s">
        <v>5857</v>
      </c>
      <c r="L4581" t="s">
        <v>5858</v>
      </c>
    </row>
    <row r="4582" spans="1:14" x14ac:dyDescent="0.25">
      <c r="A4582">
        <v>65</v>
      </c>
      <c r="B4582">
        <v>41</v>
      </c>
      <c r="C4582" t="s">
        <v>311</v>
      </c>
      <c r="E4582" t="s">
        <v>5798</v>
      </c>
      <c r="F4582" t="s">
        <v>5799</v>
      </c>
      <c r="G4582" t="s">
        <v>5798</v>
      </c>
      <c r="H4582" t="s">
        <v>19</v>
      </c>
      <c r="I4582" t="s">
        <v>123</v>
      </c>
      <c r="K4582" t="s">
        <v>5858</v>
      </c>
      <c r="L4582" t="s">
        <v>5859</v>
      </c>
    </row>
    <row r="4583" spans="1:14" x14ac:dyDescent="0.25">
      <c r="A4583">
        <v>65</v>
      </c>
      <c r="B4583">
        <v>42</v>
      </c>
      <c r="C4583" t="s">
        <v>311</v>
      </c>
      <c r="E4583" t="s">
        <v>5798</v>
      </c>
      <c r="F4583" t="s">
        <v>5799</v>
      </c>
      <c r="G4583" t="s">
        <v>5798</v>
      </c>
      <c r="H4583" t="s">
        <v>19</v>
      </c>
      <c r="I4583" t="s">
        <v>47</v>
      </c>
      <c r="K4583" t="s">
        <v>5859</v>
      </c>
      <c r="L4583" t="s">
        <v>5860</v>
      </c>
    </row>
    <row r="4584" spans="1:14" x14ac:dyDescent="0.25">
      <c r="A4584">
        <v>65</v>
      </c>
      <c r="B4584">
        <v>43</v>
      </c>
      <c r="C4584" t="s">
        <v>311</v>
      </c>
      <c r="E4584" t="s">
        <v>5798</v>
      </c>
      <c r="F4584" t="s">
        <v>5799</v>
      </c>
      <c r="G4584" t="s">
        <v>5798</v>
      </c>
      <c r="H4584" t="s">
        <v>19</v>
      </c>
      <c r="I4584" t="s">
        <v>123</v>
      </c>
      <c r="K4584" t="s">
        <v>5860</v>
      </c>
      <c r="L4584" t="s">
        <v>5861</v>
      </c>
    </row>
    <row r="4585" spans="1:14" x14ac:dyDescent="0.25">
      <c r="A4585">
        <v>65</v>
      </c>
      <c r="B4585">
        <v>44</v>
      </c>
      <c r="C4585" t="s">
        <v>311</v>
      </c>
      <c r="E4585" t="s">
        <v>5798</v>
      </c>
      <c r="F4585" t="s">
        <v>5799</v>
      </c>
      <c r="G4585" t="s">
        <v>5798</v>
      </c>
      <c r="H4585" t="s">
        <v>55</v>
      </c>
      <c r="I4585" t="s">
        <v>127</v>
      </c>
      <c r="J4585" t="s">
        <v>82</v>
      </c>
      <c r="K4585" t="s">
        <v>5861</v>
      </c>
      <c r="L4585" t="s">
        <v>5861</v>
      </c>
      <c r="N4585">
        <v>7</v>
      </c>
    </row>
    <row r="4586" spans="1:14" x14ac:dyDescent="0.25">
      <c r="A4586">
        <v>65</v>
      </c>
      <c r="B4586">
        <v>45</v>
      </c>
      <c r="C4586" t="s">
        <v>311</v>
      </c>
      <c r="E4586" t="s">
        <v>5798</v>
      </c>
      <c r="F4586" t="s">
        <v>5799</v>
      </c>
      <c r="G4586" t="s">
        <v>5798</v>
      </c>
      <c r="H4586" t="s">
        <v>26</v>
      </c>
      <c r="I4586" t="s">
        <v>10351</v>
      </c>
      <c r="K4586" t="s">
        <v>5861</v>
      </c>
      <c r="L4586" t="s">
        <v>5862</v>
      </c>
    </row>
    <row r="4587" spans="1:14" x14ac:dyDescent="0.25">
      <c r="A4587">
        <v>65</v>
      </c>
      <c r="B4587">
        <v>46</v>
      </c>
      <c r="C4587" t="s">
        <v>311</v>
      </c>
      <c r="E4587" t="s">
        <v>5798</v>
      </c>
      <c r="F4587" t="s">
        <v>5799</v>
      </c>
      <c r="G4587" t="s">
        <v>5798</v>
      </c>
      <c r="H4587" t="s">
        <v>12</v>
      </c>
      <c r="I4587" t="s">
        <v>64</v>
      </c>
      <c r="K4587" t="s">
        <v>5863</v>
      </c>
      <c r="L4587" t="s">
        <v>5864</v>
      </c>
    </row>
    <row r="4588" spans="1:14" x14ac:dyDescent="0.25">
      <c r="A4588">
        <v>65</v>
      </c>
      <c r="B4588">
        <v>47</v>
      </c>
      <c r="C4588" t="s">
        <v>311</v>
      </c>
      <c r="E4588" t="s">
        <v>5798</v>
      </c>
      <c r="F4588" t="s">
        <v>5799</v>
      </c>
      <c r="G4588" t="s">
        <v>5798</v>
      </c>
      <c r="H4588" t="s">
        <v>12</v>
      </c>
      <c r="I4588" t="s">
        <v>13</v>
      </c>
      <c r="K4588" t="s">
        <v>5865</v>
      </c>
      <c r="L4588" t="s">
        <v>5866</v>
      </c>
    </row>
    <row r="4589" spans="1:14" x14ac:dyDescent="0.25">
      <c r="A4589">
        <v>65</v>
      </c>
      <c r="B4589">
        <v>48</v>
      </c>
      <c r="C4589" t="s">
        <v>311</v>
      </c>
      <c r="E4589" t="s">
        <v>5798</v>
      </c>
      <c r="F4589" t="s">
        <v>5799</v>
      </c>
      <c r="G4589" t="s">
        <v>5798</v>
      </c>
      <c r="H4589" t="s">
        <v>19</v>
      </c>
      <c r="I4589" t="s">
        <v>123</v>
      </c>
      <c r="K4589" t="s">
        <v>5866</v>
      </c>
      <c r="L4589" t="s">
        <v>5867</v>
      </c>
    </row>
    <row r="4590" spans="1:14" x14ac:dyDescent="0.25">
      <c r="A4590">
        <v>65</v>
      </c>
      <c r="B4590">
        <v>49</v>
      </c>
      <c r="C4590" t="s">
        <v>311</v>
      </c>
      <c r="E4590" t="s">
        <v>5798</v>
      </c>
      <c r="F4590" t="s">
        <v>5799</v>
      </c>
      <c r="G4590" t="s">
        <v>5798</v>
      </c>
      <c r="H4590" t="s">
        <v>19</v>
      </c>
      <c r="I4590" t="s">
        <v>123</v>
      </c>
      <c r="K4590" t="s">
        <v>5868</v>
      </c>
      <c r="L4590" t="s">
        <v>5869</v>
      </c>
    </row>
    <row r="4591" spans="1:14" x14ac:dyDescent="0.25">
      <c r="A4591">
        <v>65</v>
      </c>
      <c r="B4591">
        <v>50</v>
      </c>
      <c r="C4591" t="s">
        <v>311</v>
      </c>
      <c r="E4591" t="s">
        <v>5798</v>
      </c>
      <c r="F4591" t="s">
        <v>5799</v>
      </c>
      <c r="G4591" t="s">
        <v>5798</v>
      </c>
      <c r="H4591" t="s">
        <v>35</v>
      </c>
      <c r="I4591" t="s">
        <v>196</v>
      </c>
      <c r="K4591" t="s">
        <v>5869</v>
      </c>
      <c r="L4591" t="s">
        <v>5869</v>
      </c>
    </row>
    <row r="4592" spans="1:14" x14ac:dyDescent="0.25">
      <c r="A4592">
        <v>65</v>
      </c>
      <c r="B4592">
        <v>51</v>
      </c>
      <c r="C4592" t="s">
        <v>311</v>
      </c>
      <c r="E4592" t="s">
        <v>5798</v>
      </c>
      <c r="F4592" t="s">
        <v>5799</v>
      </c>
      <c r="G4592" t="s">
        <v>5798</v>
      </c>
      <c r="H4592" t="s">
        <v>165</v>
      </c>
      <c r="I4592" t="s">
        <v>166</v>
      </c>
      <c r="K4592" t="s">
        <v>5869</v>
      </c>
      <c r="L4592" t="s">
        <v>5870</v>
      </c>
    </row>
    <row r="4593" spans="1:14" x14ac:dyDescent="0.25">
      <c r="A4593">
        <v>65</v>
      </c>
      <c r="B4593">
        <v>52</v>
      </c>
      <c r="C4593" t="s">
        <v>311</v>
      </c>
      <c r="E4593" t="s">
        <v>5798</v>
      </c>
      <c r="F4593" t="s">
        <v>5799</v>
      </c>
      <c r="G4593" t="s">
        <v>5798</v>
      </c>
      <c r="H4593" t="s">
        <v>26</v>
      </c>
      <c r="I4593" t="s">
        <v>10351</v>
      </c>
      <c r="K4593" t="s">
        <v>5870</v>
      </c>
      <c r="L4593" t="s">
        <v>5871</v>
      </c>
    </row>
    <row r="4594" spans="1:14" x14ac:dyDescent="0.25">
      <c r="A4594">
        <v>65</v>
      </c>
      <c r="B4594">
        <v>53</v>
      </c>
      <c r="C4594" t="s">
        <v>311</v>
      </c>
      <c r="E4594" t="s">
        <v>5798</v>
      </c>
      <c r="F4594" t="s">
        <v>5799</v>
      </c>
      <c r="G4594" t="s">
        <v>5798</v>
      </c>
      <c r="H4594" t="s">
        <v>12</v>
      </c>
      <c r="I4594" t="s">
        <v>64</v>
      </c>
      <c r="K4594" t="s">
        <v>5871</v>
      </c>
      <c r="L4594" t="s">
        <v>5872</v>
      </c>
    </row>
    <row r="4595" spans="1:14" x14ac:dyDescent="0.25">
      <c r="A4595">
        <v>65</v>
      </c>
      <c r="B4595">
        <v>54</v>
      </c>
      <c r="C4595" t="s">
        <v>311</v>
      </c>
      <c r="E4595" t="s">
        <v>5798</v>
      </c>
      <c r="F4595" t="s">
        <v>5799</v>
      </c>
      <c r="G4595" t="s">
        <v>5798</v>
      </c>
      <c r="H4595" t="s">
        <v>12</v>
      </c>
      <c r="I4595" t="s">
        <v>16</v>
      </c>
      <c r="K4595" t="s">
        <v>5872</v>
      </c>
      <c r="L4595" t="s">
        <v>5872</v>
      </c>
    </row>
    <row r="4596" spans="1:14" x14ac:dyDescent="0.25">
      <c r="A4596">
        <v>65</v>
      </c>
      <c r="B4596">
        <v>55</v>
      </c>
      <c r="C4596" t="s">
        <v>311</v>
      </c>
      <c r="E4596" t="s">
        <v>5798</v>
      </c>
      <c r="F4596" t="s">
        <v>5799</v>
      </c>
      <c r="G4596" t="s">
        <v>5798</v>
      </c>
      <c r="H4596" t="s">
        <v>19</v>
      </c>
      <c r="I4596" t="s">
        <v>79</v>
      </c>
      <c r="K4596" t="s">
        <v>5872</v>
      </c>
      <c r="L4596" t="s">
        <v>5873</v>
      </c>
    </row>
    <row r="4597" spans="1:14" x14ac:dyDescent="0.25">
      <c r="A4597">
        <v>65</v>
      </c>
      <c r="B4597">
        <v>56</v>
      </c>
      <c r="C4597" t="s">
        <v>311</v>
      </c>
      <c r="E4597" t="s">
        <v>5798</v>
      </c>
      <c r="F4597" t="s">
        <v>5799</v>
      </c>
      <c r="G4597" t="s">
        <v>5798</v>
      </c>
      <c r="H4597" t="s">
        <v>165</v>
      </c>
      <c r="I4597" t="s">
        <v>166</v>
      </c>
      <c r="K4597" t="s">
        <v>5874</v>
      </c>
      <c r="L4597" t="s">
        <v>5875</v>
      </c>
    </row>
    <row r="4598" spans="1:14" x14ac:dyDescent="0.25">
      <c r="A4598">
        <v>65</v>
      </c>
      <c r="B4598">
        <v>57</v>
      </c>
      <c r="C4598" t="s">
        <v>311</v>
      </c>
      <c r="E4598" t="s">
        <v>5798</v>
      </c>
      <c r="F4598" t="s">
        <v>5799</v>
      </c>
      <c r="G4598" t="s">
        <v>5798</v>
      </c>
      <c r="H4598" t="s">
        <v>26</v>
      </c>
      <c r="I4598" t="s">
        <v>10351</v>
      </c>
      <c r="K4598" t="s">
        <v>5876</v>
      </c>
      <c r="L4598" t="s">
        <v>5877</v>
      </c>
    </row>
    <row r="4599" spans="1:14" x14ac:dyDescent="0.25">
      <c r="A4599">
        <v>65</v>
      </c>
      <c r="B4599">
        <v>58</v>
      </c>
      <c r="C4599" t="s">
        <v>311</v>
      </c>
      <c r="E4599" t="s">
        <v>5798</v>
      </c>
      <c r="F4599" t="s">
        <v>5799</v>
      </c>
      <c r="G4599" t="s">
        <v>5798</v>
      </c>
      <c r="H4599" t="s">
        <v>26</v>
      </c>
      <c r="I4599" t="s">
        <v>41</v>
      </c>
      <c r="K4599" t="s">
        <v>5878</v>
      </c>
      <c r="L4599" t="s">
        <v>5879</v>
      </c>
    </row>
    <row r="4600" spans="1:14" x14ac:dyDescent="0.25">
      <c r="A4600">
        <v>65</v>
      </c>
      <c r="B4600">
        <v>59</v>
      </c>
      <c r="C4600" t="s">
        <v>311</v>
      </c>
      <c r="E4600" t="s">
        <v>5798</v>
      </c>
      <c r="F4600" t="s">
        <v>5799</v>
      </c>
      <c r="G4600" t="s">
        <v>5798</v>
      </c>
      <c r="H4600" t="s">
        <v>12</v>
      </c>
      <c r="I4600" t="s">
        <v>64</v>
      </c>
      <c r="K4600" t="s">
        <v>5879</v>
      </c>
      <c r="L4600" t="s">
        <v>5880</v>
      </c>
    </row>
    <row r="4601" spans="1:14" x14ac:dyDescent="0.25">
      <c r="A4601">
        <v>65</v>
      </c>
      <c r="B4601">
        <v>60</v>
      </c>
      <c r="C4601" t="s">
        <v>311</v>
      </c>
      <c r="E4601" t="s">
        <v>5798</v>
      </c>
      <c r="F4601" t="s">
        <v>5799</v>
      </c>
      <c r="G4601" t="s">
        <v>5798</v>
      </c>
      <c r="H4601" t="s">
        <v>12</v>
      </c>
      <c r="I4601" t="s">
        <v>13</v>
      </c>
      <c r="K4601" t="s">
        <v>5880</v>
      </c>
      <c r="L4601" t="s">
        <v>5881</v>
      </c>
    </row>
    <row r="4602" spans="1:14" x14ac:dyDescent="0.25">
      <c r="A4602">
        <v>65</v>
      </c>
      <c r="B4602">
        <v>61</v>
      </c>
      <c r="C4602" t="s">
        <v>311</v>
      </c>
      <c r="E4602" t="s">
        <v>5798</v>
      </c>
      <c r="F4602" t="s">
        <v>5799</v>
      </c>
      <c r="G4602" t="s">
        <v>5798</v>
      </c>
      <c r="H4602" t="s">
        <v>12</v>
      </c>
      <c r="I4602" t="s">
        <v>16</v>
      </c>
      <c r="K4602" t="s">
        <v>5882</v>
      </c>
      <c r="L4602" t="s">
        <v>5883</v>
      </c>
    </row>
    <row r="4603" spans="1:14" x14ac:dyDescent="0.25">
      <c r="A4603">
        <v>65</v>
      </c>
      <c r="B4603">
        <v>62</v>
      </c>
      <c r="C4603" t="s">
        <v>311</v>
      </c>
      <c r="E4603" t="s">
        <v>5798</v>
      </c>
      <c r="F4603" t="s">
        <v>5799</v>
      </c>
      <c r="G4603" t="s">
        <v>5798</v>
      </c>
      <c r="H4603" t="s">
        <v>19</v>
      </c>
      <c r="I4603" t="s">
        <v>123</v>
      </c>
      <c r="K4603" t="s">
        <v>5883</v>
      </c>
      <c r="L4603" t="s">
        <v>5884</v>
      </c>
    </row>
    <row r="4604" spans="1:14" x14ac:dyDescent="0.25">
      <c r="A4604">
        <v>65</v>
      </c>
      <c r="B4604">
        <v>63</v>
      </c>
      <c r="C4604" t="s">
        <v>311</v>
      </c>
      <c r="E4604" t="s">
        <v>5798</v>
      </c>
      <c r="F4604" t="s">
        <v>5799</v>
      </c>
      <c r="G4604" t="s">
        <v>5798</v>
      </c>
      <c r="H4604" t="s">
        <v>19</v>
      </c>
      <c r="I4604" t="s">
        <v>47</v>
      </c>
      <c r="K4604" t="s">
        <v>5884</v>
      </c>
      <c r="L4604" t="s">
        <v>5885</v>
      </c>
    </row>
    <row r="4605" spans="1:14" x14ac:dyDescent="0.25">
      <c r="A4605">
        <v>65</v>
      </c>
      <c r="B4605">
        <v>64</v>
      </c>
      <c r="C4605" t="s">
        <v>311</v>
      </c>
      <c r="E4605" t="s">
        <v>5798</v>
      </c>
      <c r="F4605" t="s">
        <v>5799</v>
      </c>
      <c r="G4605" t="s">
        <v>5798</v>
      </c>
      <c r="H4605" t="s">
        <v>55</v>
      </c>
      <c r="I4605" t="s">
        <v>5886</v>
      </c>
      <c r="J4605" t="s">
        <v>82</v>
      </c>
      <c r="K4605" t="s">
        <v>5885</v>
      </c>
      <c r="L4605" t="s">
        <v>5887</v>
      </c>
      <c r="M4605" t="s">
        <v>492</v>
      </c>
      <c r="N4605">
        <v>8</v>
      </c>
    </row>
    <row r="4606" spans="1:14" x14ac:dyDescent="0.25">
      <c r="A4606">
        <v>66</v>
      </c>
      <c r="B4606">
        <v>1</v>
      </c>
      <c r="C4606" t="s">
        <v>4533</v>
      </c>
      <c r="E4606" t="s">
        <v>5798</v>
      </c>
      <c r="F4606" t="s">
        <v>1605</v>
      </c>
      <c r="G4606" t="s">
        <v>5798</v>
      </c>
      <c r="H4606" t="s">
        <v>26</v>
      </c>
      <c r="I4606" t="s">
        <v>10351</v>
      </c>
      <c r="K4606" t="s">
        <v>5888</v>
      </c>
      <c r="L4606" t="s">
        <v>5889</v>
      </c>
    </row>
    <row r="4607" spans="1:14" x14ac:dyDescent="0.25">
      <c r="A4607">
        <v>66</v>
      </c>
      <c r="B4607">
        <v>2</v>
      </c>
      <c r="C4607" t="s">
        <v>4533</v>
      </c>
      <c r="E4607" t="s">
        <v>5798</v>
      </c>
      <c r="F4607" t="s">
        <v>1605</v>
      </c>
      <c r="G4607" t="s">
        <v>5798</v>
      </c>
      <c r="H4607" t="s">
        <v>12</v>
      </c>
      <c r="I4607" t="s">
        <v>13</v>
      </c>
      <c r="K4607" t="s">
        <v>5889</v>
      </c>
      <c r="L4607" t="s">
        <v>5890</v>
      </c>
    </row>
    <row r="4608" spans="1:14" x14ac:dyDescent="0.25">
      <c r="A4608">
        <v>66</v>
      </c>
      <c r="B4608">
        <v>3</v>
      </c>
      <c r="C4608" t="s">
        <v>4533</v>
      </c>
      <c r="E4608" t="s">
        <v>5798</v>
      </c>
      <c r="F4608" t="s">
        <v>1605</v>
      </c>
      <c r="G4608" t="s">
        <v>5798</v>
      </c>
      <c r="H4608" t="s">
        <v>19</v>
      </c>
      <c r="I4608" t="s">
        <v>123</v>
      </c>
      <c r="K4608" t="s">
        <v>5890</v>
      </c>
      <c r="L4608" t="s">
        <v>5891</v>
      </c>
    </row>
    <row r="4609" spans="1:14" x14ac:dyDescent="0.25">
      <c r="A4609">
        <v>66</v>
      </c>
      <c r="B4609">
        <v>4</v>
      </c>
      <c r="C4609" t="s">
        <v>4533</v>
      </c>
      <c r="E4609" t="s">
        <v>5798</v>
      </c>
      <c r="F4609" t="s">
        <v>1605</v>
      </c>
      <c r="G4609" t="s">
        <v>5798</v>
      </c>
      <c r="H4609" t="s">
        <v>165</v>
      </c>
      <c r="I4609" t="s">
        <v>10351</v>
      </c>
      <c r="K4609" t="s">
        <v>5891</v>
      </c>
      <c r="L4609" t="s">
        <v>5892</v>
      </c>
    </row>
    <row r="4610" spans="1:14" x14ac:dyDescent="0.25">
      <c r="A4610">
        <v>66</v>
      </c>
      <c r="B4610">
        <v>5</v>
      </c>
      <c r="C4610" t="s">
        <v>4533</v>
      </c>
      <c r="E4610" t="s">
        <v>5798</v>
      </c>
      <c r="F4610" t="s">
        <v>1605</v>
      </c>
      <c r="G4610" t="s">
        <v>5798</v>
      </c>
      <c r="H4610" t="s">
        <v>23</v>
      </c>
      <c r="I4610" t="s">
        <v>341</v>
      </c>
      <c r="K4610" t="s">
        <v>5892</v>
      </c>
      <c r="L4610" t="s">
        <v>5893</v>
      </c>
    </row>
    <row r="4611" spans="1:14" x14ac:dyDescent="0.25">
      <c r="A4611">
        <v>66</v>
      </c>
      <c r="B4611">
        <v>6</v>
      </c>
      <c r="C4611" t="s">
        <v>4533</v>
      </c>
      <c r="E4611" t="s">
        <v>5798</v>
      </c>
      <c r="F4611" t="s">
        <v>1605</v>
      </c>
      <c r="G4611" t="s">
        <v>5798</v>
      </c>
      <c r="H4611" t="s">
        <v>26</v>
      </c>
      <c r="I4611" t="s">
        <v>41</v>
      </c>
      <c r="K4611" t="s">
        <v>5894</v>
      </c>
      <c r="L4611" t="s">
        <v>5895</v>
      </c>
    </row>
    <row r="4612" spans="1:14" x14ac:dyDescent="0.25">
      <c r="A4612">
        <v>66</v>
      </c>
      <c r="B4612">
        <v>7</v>
      </c>
      <c r="C4612" t="s">
        <v>4533</v>
      </c>
      <c r="E4612" t="s">
        <v>5798</v>
      </c>
      <c r="F4612" t="s">
        <v>1605</v>
      </c>
      <c r="G4612" t="s">
        <v>5798</v>
      </c>
      <c r="H4612" t="s">
        <v>12</v>
      </c>
      <c r="I4612" t="s">
        <v>13</v>
      </c>
      <c r="K4612" t="s">
        <v>5895</v>
      </c>
      <c r="L4612" t="s">
        <v>5896</v>
      </c>
    </row>
    <row r="4613" spans="1:14" x14ac:dyDescent="0.25">
      <c r="A4613">
        <v>66</v>
      </c>
      <c r="B4613">
        <v>8</v>
      </c>
      <c r="C4613" t="s">
        <v>4533</v>
      </c>
      <c r="E4613" t="s">
        <v>5798</v>
      </c>
      <c r="F4613" t="s">
        <v>1605</v>
      </c>
      <c r="G4613" t="s">
        <v>5798</v>
      </c>
      <c r="H4613" t="s">
        <v>19</v>
      </c>
      <c r="I4613" t="s">
        <v>79</v>
      </c>
      <c r="K4613" t="s">
        <v>5897</v>
      </c>
      <c r="L4613" t="s">
        <v>5898</v>
      </c>
    </row>
    <row r="4614" spans="1:14" x14ac:dyDescent="0.25">
      <c r="A4614">
        <v>66</v>
      </c>
      <c r="B4614">
        <v>9</v>
      </c>
      <c r="C4614" t="s">
        <v>4533</v>
      </c>
      <c r="E4614" t="s">
        <v>5798</v>
      </c>
      <c r="F4614" t="s">
        <v>1605</v>
      </c>
      <c r="G4614" t="s">
        <v>5798</v>
      </c>
      <c r="H4614" t="s">
        <v>35</v>
      </c>
      <c r="I4614" t="s">
        <v>164</v>
      </c>
      <c r="K4614" t="s">
        <v>5899</v>
      </c>
      <c r="L4614" t="s">
        <v>5900</v>
      </c>
    </row>
    <row r="4615" spans="1:14" x14ac:dyDescent="0.25">
      <c r="A4615">
        <v>66</v>
      </c>
      <c r="B4615">
        <v>10</v>
      </c>
      <c r="C4615" t="s">
        <v>4533</v>
      </c>
      <c r="E4615" t="s">
        <v>5798</v>
      </c>
      <c r="F4615" t="s">
        <v>1605</v>
      </c>
      <c r="G4615" t="s">
        <v>5798</v>
      </c>
      <c r="H4615" t="s">
        <v>26</v>
      </c>
      <c r="I4615" t="s">
        <v>10351</v>
      </c>
      <c r="K4615" t="s">
        <v>5901</v>
      </c>
      <c r="L4615" t="s">
        <v>5902</v>
      </c>
    </row>
    <row r="4616" spans="1:14" x14ac:dyDescent="0.25">
      <c r="A4616">
        <v>66</v>
      </c>
      <c r="B4616">
        <v>11</v>
      </c>
      <c r="C4616" t="s">
        <v>4533</v>
      </c>
      <c r="E4616" t="s">
        <v>5798</v>
      </c>
      <c r="F4616" t="s">
        <v>1605</v>
      </c>
      <c r="G4616" t="s">
        <v>5798</v>
      </c>
      <c r="H4616" t="s">
        <v>12</v>
      </c>
      <c r="I4616" t="s">
        <v>13</v>
      </c>
      <c r="K4616" t="s">
        <v>5903</v>
      </c>
      <c r="L4616" t="s">
        <v>5904</v>
      </c>
    </row>
    <row r="4617" spans="1:14" x14ac:dyDescent="0.25">
      <c r="A4617">
        <v>66</v>
      </c>
      <c r="B4617">
        <v>12</v>
      </c>
      <c r="C4617" t="s">
        <v>4533</v>
      </c>
      <c r="E4617" t="s">
        <v>5798</v>
      </c>
      <c r="F4617" t="s">
        <v>1605</v>
      </c>
      <c r="G4617" t="s">
        <v>5798</v>
      </c>
      <c r="H4617" t="s">
        <v>19</v>
      </c>
      <c r="I4617" t="s">
        <v>123</v>
      </c>
      <c r="K4617" t="s">
        <v>5905</v>
      </c>
      <c r="L4617" t="s">
        <v>5906</v>
      </c>
    </row>
    <row r="4618" spans="1:14" x14ac:dyDescent="0.25">
      <c r="A4618">
        <v>66</v>
      </c>
      <c r="B4618">
        <v>13</v>
      </c>
      <c r="C4618" t="s">
        <v>4533</v>
      </c>
      <c r="E4618" t="s">
        <v>5798</v>
      </c>
      <c r="F4618" t="s">
        <v>1605</v>
      </c>
      <c r="G4618" t="s">
        <v>5798</v>
      </c>
      <c r="H4618" t="s">
        <v>55</v>
      </c>
      <c r="I4618" t="s">
        <v>781</v>
      </c>
      <c r="J4618" t="s">
        <v>94</v>
      </c>
      <c r="K4618" t="s">
        <v>5906</v>
      </c>
      <c r="L4618" t="s">
        <v>5907</v>
      </c>
      <c r="N4618">
        <v>4</v>
      </c>
    </row>
    <row r="4619" spans="1:14" x14ac:dyDescent="0.25">
      <c r="A4619">
        <v>66</v>
      </c>
      <c r="B4619">
        <v>14</v>
      </c>
      <c r="C4619" t="s">
        <v>4533</v>
      </c>
      <c r="E4619" t="s">
        <v>5798</v>
      </c>
      <c r="F4619" t="s">
        <v>1605</v>
      </c>
      <c r="G4619" t="s">
        <v>5798</v>
      </c>
      <c r="H4619" t="s">
        <v>26</v>
      </c>
      <c r="I4619" t="s">
        <v>10351</v>
      </c>
      <c r="K4619" t="s">
        <v>5908</v>
      </c>
      <c r="L4619" t="s">
        <v>5909</v>
      </c>
    </row>
    <row r="4620" spans="1:14" x14ac:dyDescent="0.25">
      <c r="A4620">
        <v>66</v>
      </c>
      <c r="B4620">
        <v>15</v>
      </c>
      <c r="C4620" t="s">
        <v>4533</v>
      </c>
      <c r="E4620" t="s">
        <v>5798</v>
      </c>
      <c r="F4620" t="s">
        <v>1605</v>
      </c>
      <c r="G4620" t="s">
        <v>5798</v>
      </c>
      <c r="H4620" t="s">
        <v>12</v>
      </c>
      <c r="I4620" t="s">
        <v>13</v>
      </c>
      <c r="K4620" t="s">
        <v>5910</v>
      </c>
      <c r="L4620" t="s">
        <v>5911</v>
      </c>
    </row>
    <row r="4621" spans="1:14" x14ac:dyDescent="0.25">
      <c r="A4621">
        <v>66</v>
      </c>
      <c r="B4621">
        <v>16</v>
      </c>
      <c r="C4621" t="s">
        <v>4533</v>
      </c>
      <c r="E4621" t="s">
        <v>5798</v>
      </c>
      <c r="F4621" t="s">
        <v>1605</v>
      </c>
      <c r="G4621" t="s">
        <v>5798</v>
      </c>
      <c r="H4621" t="s">
        <v>19</v>
      </c>
      <c r="I4621" t="s">
        <v>79</v>
      </c>
      <c r="K4621" t="s">
        <v>5912</v>
      </c>
      <c r="L4621" t="s">
        <v>5913</v>
      </c>
    </row>
    <row r="4622" spans="1:14" x14ac:dyDescent="0.25">
      <c r="A4622">
        <v>66</v>
      </c>
      <c r="B4622">
        <v>17</v>
      </c>
      <c r="C4622" t="s">
        <v>4533</v>
      </c>
      <c r="E4622" t="s">
        <v>5798</v>
      </c>
      <c r="F4622" t="s">
        <v>1605</v>
      </c>
      <c r="G4622" t="s">
        <v>5798</v>
      </c>
      <c r="H4622" t="s">
        <v>35</v>
      </c>
      <c r="I4622" t="s">
        <v>164</v>
      </c>
      <c r="K4622" t="s">
        <v>5913</v>
      </c>
      <c r="L4622" t="s">
        <v>5914</v>
      </c>
    </row>
    <row r="4623" spans="1:14" x14ac:dyDescent="0.25">
      <c r="A4623">
        <v>66</v>
      </c>
      <c r="B4623">
        <v>18</v>
      </c>
      <c r="C4623" t="s">
        <v>4533</v>
      </c>
      <c r="E4623" t="s">
        <v>5798</v>
      </c>
      <c r="F4623" t="s">
        <v>1605</v>
      </c>
      <c r="G4623" t="s">
        <v>5798</v>
      </c>
      <c r="H4623" t="s">
        <v>26</v>
      </c>
      <c r="I4623" t="s">
        <v>252</v>
      </c>
      <c r="K4623" t="s">
        <v>5915</v>
      </c>
      <c r="L4623" t="s">
        <v>5916</v>
      </c>
    </row>
    <row r="4624" spans="1:14" x14ac:dyDescent="0.25">
      <c r="A4624">
        <v>66</v>
      </c>
      <c r="B4624">
        <v>19</v>
      </c>
      <c r="C4624" t="s">
        <v>4533</v>
      </c>
      <c r="E4624" t="s">
        <v>5798</v>
      </c>
      <c r="F4624" t="s">
        <v>1605</v>
      </c>
      <c r="G4624" t="s">
        <v>5798</v>
      </c>
      <c r="H4624" t="s">
        <v>12</v>
      </c>
      <c r="I4624" t="s">
        <v>13</v>
      </c>
      <c r="K4624" t="s">
        <v>5916</v>
      </c>
      <c r="L4624" t="s">
        <v>5917</v>
      </c>
    </row>
    <row r="4625" spans="1:14" x14ac:dyDescent="0.25">
      <c r="A4625">
        <v>66</v>
      </c>
      <c r="B4625">
        <v>20</v>
      </c>
      <c r="C4625" t="s">
        <v>4533</v>
      </c>
      <c r="E4625" t="s">
        <v>5798</v>
      </c>
      <c r="F4625" t="s">
        <v>1605</v>
      </c>
      <c r="G4625" t="s">
        <v>5798</v>
      </c>
      <c r="H4625" t="s">
        <v>19</v>
      </c>
      <c r="I4625" t="s">
        <v>123</v>
      </c>
      <c r="K4625" t="s">
        <v>5918</v>
      </c>
      <c r="L4625" t="s">
        <v>5919</v>
      </c>
    </row>
    <row r="4626" spans="1:14" x14ac:dyDescent="0.25">
      <c r="A4626">
        <v>66</v>
      </c>
      <c r="B4626">
        <v>21</v>
      </c>
      <c r="C4626" t="s">
        <v>4533</v>
      </c>
      <c r="E4626" t="s">
        <v>5798</v>
      </c>
      <c r="F4626" t="s">
        <v>1605</v>
      </c>
      <c r="G4626" t="s">
        <v>5798</v>
      </c>
      <c r="H4626" t="s">
        <v>55</v>
      </c>
      <c r="I4626" t="s">
        <v>781</v>
      </c>
      <c r="J4626" t="s">
        <v>94</v>
      </c>
      <c r="K4626" t="s">
        <v>5919</v>
      </c>
      <c r="L4626" t="s">
        <v>5920</v>
      </c>
      <c r="N4626">
        <v>4</v>
      </c>
    </row>
    <row r="4627" spans="1:14" x14ac:dyDescent="0.25">
      <c r="A4627">
        <v>66</v>
      </c>
      <c r="B4627">
        <v>22</v>
      </c>
      <c r="C4627" t="s">
        <v>4533</v>
      </c>
      <c r="E4627" t="s">
        <v>5798</v>
      </c>
      <c r="F4627" t="s">
        <v>1605</v>
      </c>
      <c r="G4627" t="s">
        <v>5798</v>
      </c>
      <c r="H4627" t="s">
        <v>19</v>
      </c>
      <c r="I4627" t="s">
        <v>123</v>
      </c>
      <c r="K4627" t="s">
        <v>5920</v>
      </c>
      <c r="L4627" t="s">
        <v>5921</v>
      </c>
    </row>
    <row r="4628" spans="1:14" x14ac:dyDescent="0.25">
      <c r="A4628">
        <v>66</v>
      </c>
      <c r="B4628">
        <v>23</v>
      </c>
      <c r="C4628" t="s">
        <v>4533</v>
      </c>
      <c r="E4628" t="s">
        <v>5798</v>
      </c>
      <c r="F4628" t="s">
        <v>1605</v>
      </c>
      <c r="G4628" t="s">
        <v>5798</v>
      </c>
      <c r="H4628" t="s">
        <v>55</v>
      </c>
      <c r="I4628" t="s">
        <v>781</v>
      </c>
      <c r="J4628" t="s">
        <v>94</v>
      </c>
      <c r="K4628" t="s">
        <v>5921</v>
      </c>
      <c r="L4628" t="s">
        <v>5921</v>
      </c>
      <c r="N4628">
        <v>4</v>
      </c>
    </row>
    <row r="4629" spans="1:14" x14ac:dyDescent="0.25">
      <c r="A4629">
        <v>66</v>
      </c>
      <c r="B4629">
        <v>24</v>
      </c>
      <c r="C4629" t="s">
        <v>4533</v>
      </c>
      <c r="E4629" t="s">
        <v>5798</v>
      </c>
      <c r="F4629" t="s">
        <v>1605</v>
      </c>
      <c r="G4629" t="s">
        <v>5798</v>
      </c>
      <c r="H4629" t="s">
        <v>19</v>
      </c>
      <c r="I4629" t="s">
        <v>123</v>
      </c>
      <c r="K4629" t="s">
        <v>5921</v>
      </c>
      <c r="L4629" t="s">
        <v>5922</v>
      </c>
    </row>
    <row r="4630" spans="1:14" x14ac:dyDescent="0.25">
      <c r="A4630">
        <v>66</v>
      </c>
      <c r="B4630">
        <v>25</v>
      </c>
      <c r="C4630" t="s">
        <v>4533</v>
      </c>
      <c r="E4630" t="s">
        <v>5798</v>
      </c>
      <c r="F4630" t="s">
        <v>1605</v>
      </c>
      <c r="G4630" t="s">
        <v>5798</v>
      </c>
      <c r="H4630" t="s">
        <v>55</v>
      </c>
      <c r="I4630" t="s">
        <v>386</v>
      </c>
      <c r="J4630" t="s">
        <v>82</v>
      </c>
      <c r="K4630" t="s">
        <v>5922</v>
      </c>
      <c r="L4630" t="s">
        <v>5922</v>
      </c>
      <c r="N4630">
        <v>7</v>
      </c>
    </row>
    <row r="4631" spans="1:14" x14ac:dyDescent="0.25">
      <c r="A4631">
        <v>66</v>
      </c>
      <c r="B4631">
        <v>26</v>
      </c>
      <c r="C4631" t="s">
        <v>4533</v>
      </c>
      <c r="E4631" t="s">
        <v>5798</v>
      </c>
      <c r="F4631" t="s">
        <v>1605</v>
      </c>
      <c r="G4631" t="s">
        <v>5798</v>
      </c>
      <c r="H4631" t="s">
        <v>23</v>
      </c>
      <c r="I4631" t="s">
        <v>24</v>
      </c>
      <c r="K4631" t="s">
        <v>5922</v>
      </c>
      <c r="L4631" t="s">
        <v>5923</v>
      </c>
    </row>
    <row r="4632" spans="1:14" x14ac:dyDescent="0.25">
      <c r="A4632">
        <v>66</v>
      </c>
      <c r="B4632">
        <v>27</v>
      </c>
      <c r="C4632" t="s">
        <v>4533</v>
      </c>
      <c r="E4632" t="s">
        <v>5798</v>
      </c>
      <c r="F4632" t="s">
        <v>1605</v>
      </c>
      <c r="G4632" t="s">
        <v>5798</v>
      </c>
      <c r="H4632" t="s">
        <v>23</v>
      </c>
      <c r="I4632" t="s">
        <v>341</v>
      </c>
      <c r="K4632" t="s">
        <v>5924</v>
      </c>
      <c r="L4632" t="s">
        <v>5925</v>
      </c>
    </row>
    <row r="4633" spans="1:14" x14ac:dyDescent="0.25">
      <c r="A4633">
        <v>66</v>
      </c>
      <c r="B4633">
        <v>28</v>
      </c>
      <c r="C4633" t="s">
        <v>4533</v>
      </c>
      <c r="E4633" t="s">
        <v>5798</v>
      </c>
      <c r="F4633" t="s">
        <v>1605</v>
      </c>
      <c r="G4633" t="s">
        <v>5798</v>
      </c>
      <c r="H4633" t="s">
        <v>26</v>
      </c>
      <c r="I4633" t="s">
        <v>10351</v>
      </c>
      <c r="K4633" t="s">
        <v>5926</v>
      </c>
      <c r="L4633" t="s">
        <v>5927</v>
      </c>
    </row>
    <row r="4634" spans="1:14" x14ac:dyDescent="0.25">
      <c r="A4634">
        <v>66</v>
      </c>
      <c r="B4634">
        <v>29</v>
      </c>
      <c r="C4634" t="s">
        <v>4533</v>
      </c>
      <c r="E4634" t="s">
        <v>5798</v>
      </c>
      <c r="F4634" t="s">
        <v>1605</v>
      </c>
      <c r="G4634" t="s">
        <v>5798</v>
      </c>
      <c r="H4634" t="s">
        <v>12</v>
      </c>
      <c r="I4634" t="s">
        <v>13</v>
      </c>
      <c r="K4634" t="s">
        <v>5928</v>
      </c>
      <c r="L4634" t="s">
        <v>5929</v>
      </c>
    </row>
    <row r="4635" spans="1:14" x14ac:dyDescent="0.25">
      <c r="A4635">
        <v>66</v>
      </c>
      <c r="B4635">
        <v>30</v>
      </c>
      <c r="C4635" t="s">
        <v>4533</v>
      </c>
      <c r="E4635" t="s">
        <v>5798</v>
      </c>
      <c r="F4635" t="s">
        <v>1605</v>
      </c>
      <c r="G4635" t="s">
        <v>5798</v>
      </c>
      <c r="H4635" t="s">
        <v>19</v>
      </c>
      <c r="I4635" t="s">
        <v>20</v>
      </c>
      <c r="K4635" t="s">
        <v>5929</v>
      </c>
      <c r="L4635" t="s">
        <v>5930</v>
      </c>
    </row>
    <row r="4636" spans="1:14" x14ac:dyDescent="0.25">
      <c r="A4636">
        <v>66</v>
      </c>
      <c r="B4636">
        <v>31</v>
      </c>
      <c r="C4636" t="s">
        <v>4533</v>
      </c>
      <c r="E4636" t="s">
        <v>5798</v>
      </c>
      <c r="F4636" t="s">
        <v>1605</v>
      </c>
      <c r="G4636" t="s">
        <v>5798</v>
      </c>
      <c r="H4636" t="s">
        <v>55</v>
      </c>
      <c r="I4636" t="s">
        <v>274</v>
      </c>
      <c r="J4636" t="s">
        <v>82</v>
      </c>
      <c r="K4636" t="s">
        <v>5930</v>
      </c>
      <c r="L4636" t="s">
        <v>5931</v>
      </c>
      <c r="N4636">
        <v>9</v>
      </c>
    </row>
    <row r="4637" spans="1:14" x14ac:dyDescent="0.25">
      <c r="A4637">
        <v>66</v>
      </c>
      <c r="B4637">
        <v>32</v>
      </c>
      <c r="C4637" t="s">
        <v>4533</v>
      </c>
      <c r="E4637" t="s">
        <v>5798</v>
      </c>
      <c r="F4637" t="s">
        <v>1605</v>
      </c>
      <c r="G4637" t="s">
        <v>5798</v>
      </c>
      <c r="H4637" t="s">
        <v>19</v>
      </c>
      <c r="I4637" t="s">
        <v>3673</v>
      </c>
      <c r="K4637" t="s">
        <v>5931</v>
      </c>
      <c r="L4637" t="s">
        <v>5931</v>
      </c>
    </row>
    <row r="4638" spans="1:14" x14ac:dyDescent="0.25">
      <c r="A4638">
        <v>66</v>
      </c>
      <c r="B4638">
        <v>33</v>
      </c>
      <c r="C4638" t="s">
        <v>4533</v>
      </c>
      <c r="E4638" t="s">
        <v>5798</v>
      </c>
      <c r="F4638" t="s">
        <v>1605</v>
      </c>
      <c r="G4638" t="s">
        <v>5798</v>
      </c>
      <c r="H4638" t="s">
        <v>55</v>
      </c>
      <c r="I4638" t="s">
        <v>274</v>
      </c>
      <c r="J4638" t="s">
        <v>82</v>
      </c>
      <c r="K4638" t="s">
        <v>5931</v>
      </c>
      <c r="L4638" t="s">
        <v>5931</v>
      </c>
      <c r="M4638" t="s">
        <v>492</v>
      </c>
      <c r="N4638">
        <v>8</v>
      </c>
    </row>
    <row r="4639" spans="1:14" x14ac:dyDescent="0.25">
      <c r="A4639">
        <v>67</v>
      </c>
      <c r="B4639">
        <v>1</v>
      </c>
      <c r="C4639" t="s">
        <v>1248</v>
      </c>
      <c r="E4639" t="s">
        <v>5798</v>
      </c>
      <c r="F4639" t="s">
        <v>1066</v>
      </c>
      <c r="G4639" t="s">
        <v>5798</v>
      </c>
      <c r="H4639" t="s">
        <v>12</v>
      </c>
      <c r="I4639" t="s">
        <v>116</v>
      </c>
      <c r="K4639" t="s">
        <v>5932</v>
      </c>
      <c r="L4639" t="s">
        <v>5933</v>
      </c>
    </row>
    <row r="4640" spans="1:14" x14ac:dyDescent="0.25">
      <c r="A4640">
        <v>67</v>
      </c>
      <c r="B4640">
        <v>2</v>
      </c>
      <c r="C4640" t="s">
        <v>1248</v>
      </c>
      <c r="E4640" t="s">
        <v>5798</v>
      </c>
      <c r="F4640" t="s">
        <v>1066</v>
      </c>
      <c r="G4640" t="s">
        <v>5798</v>
      </c>
      <c r="H4640" t="s">
        <v>12</v>
      </c>
      <c r="I4640" t="s">
        <v>121</v>
      </c>
      <c r="K4640" t="s">
        <v>5933</v>
      </c>
      <c r="L4640" t="s">
        <v>5934</v>
      </c>
    </row>
    <row r="4641" spans="1:14" x14ac:dyDescent="0.25">
      <c r="A4641">
        <v>67</v>
      </c>
      <c r="B4641">
        <v>3</v>
      </c>
      <c r="C4641" t="s">
        <v>1248</v>
      </c>
      <c r="E4641" t="s">
        <v>5798</v>
      </c>
      <c r="F4641" t="s">
        <v>1066</v>
      </c>
      <c r="G4641" t="s">
        <v>5798</v>
      </c>
      <c r="H4641" t="s">
        <v>12</v>
      </c>
      <c r="I4641" t="s">
        <v>16</v>
      </c>
      <c r="K4641" t="s">
        <v>5934</v>
      </c>
      <c r="L4641" t="s">
        <v>5935</v>
      </c>
    </row>
    <row r="4642" spans="1:14" x14ac:dyDescent="0.25">
      <c r="A4642">
        <v>67</v>
      </c>
      <c r="B4642">
        <v>4</v>
      </c>
      <c r="C4642" t="s">
        <v>1248</v>
      </c>
      <c r="E4642" t="s">
        <v>5798</v>
      </c>
      <c r="F4642" t="s">
        <v>1066</v>
      </c>
      <c r="G4642" t="s">
        <v>5798</v>
      </c>
      <c r="H4642" t="s">
        <v>19</v>
      </c>
      <c r="I4642" t="s">
        <v>75</v>
      </c>
      <c r="K4642" t="s">
        <v>5935</v>
      </c>
      <c r="L4642" t="s">
        <v>5936</v>
      </c>
    </row>
    <row r="4643" spans="1:14" x14ac:dyDescent="0.25">
      <c r="A4643">
        <v>67</v>
      </c>
      <c r="B4643">
        <v>5</v>
      </c>
      <c r="C4643" t="s">
        <v>1248</v>
      </c>
      <c r="E4643" t="s">
        <v>5798</v>
      </c>
      <c r="F4643" t="s">
        <v>1066</v>
      </c>
      <c r="G4643" t="s">
        <v>5798</v>
      </c>
      <c r="H4643" t="s">
        <v>35</v>
      </c>
      <c r="I4643" t="s">
        <v>242</v>
      </c>
      <c r="K4643" t="s">
        <v>5936</v>
      </c>
      <c r="L4643" t="s">
        <v>5937</v>
      </c>
    </row>
    <row r="4644" spans="1:14" x14ac:dyDescent="0.25">
      <c r="A4644">
        <v>67</v>
      </c>
      <c r="B4644">
        <v>6</v>
      </c>
      <c r="C4644" t="s">
        <v>1248</v>
      </c>
      <c r="E4644" t="s">
        <v>5798</v>
      </c>
      <c r="F4644" t="s">
        <v>1066</v>
      </c>
      <c r="G4644" t="s">
        <v>5798</v>
      </c>
      <c r="H4644" t="s">
        <v>23</v>
      </c>
      <c r="I4644" t="s">
        <v>24</v>
      </c>
      <c r="K4644" t="s">
        <v>5937</v>
      </c>
      <c r="L4644" t="s">
        <v>5938</v>
      </c>
    </row>
    <row r="4645" spans="1:14" x14ac:dyDescent="0.25">
      <c r="A4645">
        <v>67</v>
      </c>
      <c r="B4645">
        <v>7</v>
      </c>
      <c r="C4645" t="s">
        <v>1248</v>
      </c>
      <c r="E4645" t="s">
        <v>5798</v>
      </c>
      <c r="F4645" t="s">
        <v>1066</v>
      </c>
      <c r="G4645" t="s">
        <v>5798</v>
      </c>
      <c r="H4645" t="s">
        <v>26</v>
      </c>
      <c r="I4645" t="s">
        <v>10351</v>
      </c>
      <c r="K4645" t="s">
        <v>5939</v>
      </c>
      <c r="L4645" t="s">
        <v>5940</v>
      </c>
    </row>
    <row r="4646" spans="1:14" x14ac:dyDescent="0.25">
      <c r="A4646">
        <v>67</v>
      </c>
      <c r="B4646">
        <v>8</v>
      </c>
      <c r="C4646" t="s">
        <v>1248</v>
      </c>
      <c r="E4646" t="s">
        <v>5798</v>
      </c>
      <c r="F4646" t="s">
        <v>1066</v>
      </c>
      <c r="G4646" t="s">
        <v>5798</v>
      </c>
      <c r="H4646" t="s">
        <v>12</v>
      </c>
      <c r="I4646" t="s">
        <v>121</v>
      </c>
      <c r="K4646" t="s">
        <v>5941</v>
      </c>
      <c r="L4646" t="s">
        <v>5942</v>
      </c>
    </row>
    <row r="4647" spans="1:14" x14ac:dyDescent="0.25">
      <c r="A4647">
        <v>67</v>
      </c>
      <c r="B4647">
        <v>9</v>
      </c>
      <c r="C4647" t="s">
        <v>1248</v>
      </c>
      <c r="E4647" t="s">
        <v>5798</v>
      </c>
      <c r="F4647" t="s">
        <v>1066</v>
      </c>
      <c r="G4647" t="s">
        <v>5798</v>
      </c>
      <c r="H4647" t="s">
        <v>12</v>
      </c>
      <c r="I4647" t="s">
        <v>16</v>
      </c>
      <c r="K4647" t="s">
        <v>5943</v>
      </c>
      <c r="L4647" t="s">
        <v>5944</v>
      </c>
    </row>
    <row r="4648" spans="1:14" x14ac:dyDescent="0.25">
      <c r="A4648">
        <v>67</v>
      </c>
      <c r="B4648">
        <v>10</v>
      </c>
      <c r="C4648" t="s">
        <v>1248</v>
      </c>
      <c r="E4648" t="s">
        <v>5798</v>
      </c>
      <c r="F4648" t="s">
        <v>1066</v>
      </c>
      <c r="G4648" t="s">
        <v>5798</v>
      </c>
      <c r="H4648" t="s">
        <v>19</v>
      </c>
      <c r="I4648" t="s">
        <v>123</v>
      </c>
      <c r="K4648" t="s">
        <v>5944</v>
      </c>
      <c r="L4648" t="s">
        <v>5945</v>
      </c>
    </row>
    <row r="4649" spans="1:14" x14ac:dyDescent="0.25">
      <c r="A4649">
        <v>67</v>
      </c>
      <c r="B4649">
        <v>11</v>
      </c>
      <c r="C4649" t="s">
        <v>1248</v>
      </c>
      <c r="E4649" t="s">
        <v>5798</v>
      </c>
      <c r="F4649" t="s">
        <v>1066</v>
      </c>
      <c r="G4649" t="s">
        <v>5798</v>
      </c>
      <c r="H4649" t="s">
        <v>55</v>
      </c>
      <c r="I4649" t="s">
        <v>206</v>
      </c>
      <c r="J4649" t="s">
        <v>82</v>
      </c>
      <c r="K4649" t="s">
        <v>5945</v>
      </c>
      <c r="L4649" t="s">
        <v>5946</v>
      </c>
      <c r="N4649">
        <v>7</v>
      </c>
    </row>
    <row r="4650" spans="1:14" x14ac:dyDescent="0.25">
      <c r="A4650">
        <v>67</v>
      </c>
      <c r="B4650">
        <v>12</v>
      </c>
      <c r="C4650" t="s">
        <v>1248</v>
      </c>
      <c r="E4650" t="s">
        <v>5798</v>
      </c>
      <c r="F4650" t="s">
        <v>1066</v>
      </c>
      <c r="G4650" t="s">
        <v>5798</v>
      </c>
      <c r="H4650" t="s">
        <v>19</v>
      </c>
      <c r="I4650" t="s">
        <v>79</v>
      </c>
      <c r="K4650" t="s">
        <v>5946</v>
      </c>
      <c r="L4650" t="s">
        <v>5947</v>
      </c>
    </row>
    <row r="4651" spans="1:14" x14ac:dyDescent="0.25">
      <c r="A4651">
        <v>68</v>
      </c>
      <c r="B4651">
        <v>1</v>
      </c>
      <c r="C4651" t="s">
        <v>5948</v>
      </c>
      <c r="E4651" t="s">
        <v>114</v>
      </c>
      <c r="F4651" t="s">
        <v>5949</v>
      </c>
      <c r="G4651" t="s">
        <v>114</v>
      </c>
      <c r="H4651" t="s">
        <v>12</v>
      </c>
      <c r="I4651" t="s">
        <v>121</v>
      </c>
      <c r="K4651" t="s">
        <v>5950</v>
      </c>
      <c r="L4651" t="s">
        <v>5951</v>
      </c>
    </row>
    <row r="4652" spans="1:14" x14ac:dyDescent="0.25">
      <c r="A4652">
        <v>68</v>
      </c>
      <c r="B4652">
        <v>2</v>
      </c>
      <c r="C4652" t="s">
        <v>5948</v>
      </c>
      <c r="E4652" t="s">
        <v>114</v>
      </c>
      <c r="F4652" t="s">
        <v>5949</v>
      </c>
      <c r="G4652" t="s">
        <v>114</v>
      </c>
      <c r="H4652" t="s">
        <v>19</v>
      </c>
      <c r="I4652" t="s">
        <v>20</v>
      </c>
      <c r="K4652" t="s">
        <v>5951</v>
      </c>
      <c r="L4652" t="s">
        <v>5952</v>
      </c>
    </row>
    <row r="4653" spans="1:14" x14ac:dyDescent="0.25">
      <c r="A4653">
        <v>68</v>
      </c>
      <c r="B4653">
        <v>3</v>
      </c>
      <c r="C4653" t="s">
        <v>5948</v>
      </c>
      <c r="E4653" t="s">
        <v>114</v>
      </c>
      <c r="F4653" t="s">
        <v>5949</v>
      </c>
      <c r="G4653" t="s">
        <v>114</v>
      </c>
      <c r="H4653" t="s">
        <v>55</v>
      </c>
      <c r="I4653" t="s">
        <v>259</v>
      </c>
      <c r="J4653" t="s">
        <v>82</v>
      </c>
      <c r="K4653" t="s">
        <v>5952</v>
      </c>
      <c r="L4653" t="s">
        <v>5953</v>
      </c>
      <c r="N4653">
        <v>6</v>
      </c>
    </row>
    <row r="4654" spans="1:14" x14ac:dyDescent="0.25">
      <c r="A4654">
        <v>68</v>
      </c>
      <c r="B4654">
        <v>4</v>
      </c>
      <c r="C4654" t="s">
        <v>5948</v>
      </c>
      <c r="E4654" t="s">
        <v>114</v>
      </c>
      <c r="F4654" t="s">
        <v>5949</v>
      </c>
      <c r="G4654" t="s">
        <v>114</v>
      </c>
      <c r="H4654" t="s">
        <v>26</v>
      </c>
      <c r="I4654" t="s">
        <v>10351</v>
      </c>
      <c r="K4654" t="s">
        <v>5953</v>
      </c>
      <c r="L4654" t="s">
        <v>5954</v>
      </c>
    </row>
    <row r="4655" spans="1:14" x14ac:dyDescent="0.25">
      <c r="A4655">
        <v>68</v>
      </c>
      <c r="B4655">
        <v>5</v>
      </c>
      <c r="C4655" t="s">
        <v>5948</v>
      </c>
      <c r="E4655" t="s">
        <v>114</v>
      </c>
      <c r="F4655" t="s">
        <v>5949</v>
      </c>
      <c r="G4655" t="s">
        <v>114</v>
      </c>
      <c r="H4655" t="s">
        <v>12</v>
      </c>
      <c r="I4655" t="s">
        <v>116</v>
      </c>
      <c r="K4655" t="s">
        <v>5954</v>
      </c>
      <c r="L4655" t="s">
        <v>5955</v>
      </c>
    </row>
    <row r="4656" spans="1:14" x14ac:dyDescent="0.25">
      <c r="A4656">
        <v>68</v>
      </c>
      <c r="B4656">
        <v>6</v>
      </c>
      <c r="C4656" t="s">
        <v>5948</v>
      </c>
      <c r="E4656" t="s">
        <v>114</v>
      </c>
      <c r="F4656" t="s">
        <v>5949</v>
      </c>
      <c r="G4656" t="s">
        <v>114</v>
      </c>
      <c r="H4656" t="s">
        <v>12</v>
      </c>
      <c r="I4656" t="s">
        <v>13</v>
      </c>
      <c r="K4656" t="s">
        <v>5955</v>
      </c>
      <c r="L4656" t="s">
        <v>5956</v>
      </c>
    </row>
    <row r="4657" spans="1:14" x14ac:dyDescent="0.25">
      <c r="A4657">
        <v>68</v>
      </c>
      <c r="B4657">
        <v>7</v>
      </c>
      <c r="C4657" t="s">
        <v>5948</v>
      </c>
      <c r="E4657" t="s">
        <v>114</v>
      </c>
      <c r="F4657" t="s">
        <v>5949</v>
      </c>
      <c r="G4657" t="s">
        <v>114</v>
      </c>
      <c r="H4657" t="s">
        <v>19</v>
      </c>
      <c r="I4657" t="s">
        <v>123</v>
      </c>
      <c r="K4657" t="s">
        <v>5956</v>
      </c>
      <c r="L4657" t="s">
        <v>5957</v>
      </c>
    </row>
    <row r="4658" spans="1:14" x14ac:dyDescent="0.25">
      <c r="A4658">
        <v>68</v>
      </c>
      <c r="B4658">
        <v>8</v>
      </c>
      <c r="C4658" t="s">
        <v>5948</v>
      </c>
      <c r="E4658" t="s">
        <v>114</v>
      </c>
      <c r="F4658" t="s">
        <v>5949</v>
      </c>
      <c r="G4658" t="s">
        <v>114</v>
      </c>
      <c r="H4658" t="s">
        <v>12</v>
      </c>
      <c r="I4658" t="s">
        <v>121</v>
      </c>
      <c r="K4658" t="s">
        <v>5958</v>
      </c>
      <c r="L4658" t="s">
        <v>1022</v>
      </c>
    </row>
    <row r="4659" spans="1:14" x14ac:dyDescent="0.25">
      <c r="A4659">
        <v>68</v>
      </c>
      <c r="B4659">
        <v>9</v>
      </c>
      <c r="C4659" t="s">
        <v>5948</v>
      </c>
      <c r="E4659" t="s">
        <v>114</v>
      </c>
      <c r="F4659" t="s">
        <v>5949</v>
      </c>
      <c r="G4659" t="s">
        <v>114</v>
      </c>
      <c r="H4659" t="s">
        <v>1491</v>
      </c>
      <c r="I4659" t="s">
        <v>82</v>
      </c>
      <c r="K4659" t="s">
        <v>1022</v>
      </c>
      <c r="L4659" t="s">
        <v>5959</v>
      </c>
    </row>
    <row r="4660" spans="1:14" x14ac:dyDescent="0.25">
      <c r="A4660">
        <v>68</v>
      </c>
      <c r="B4660">
        <v>10</v>
      </c>
      <c r="C4660" t="s">
        <v>5948</v>
      </c>
      <c r="E4660" t="s">
        <v>114</v>
      </c>
      <c r="F4660" t="s">
        <v>5949</v>
      </c>
      <c r="G4660" t="s">
        <v>114</v>
      </c>
      <c r="H4660" t="s">
        <v>12</v>
      </c>
      <c r="I4660" t="s">
        <v>13</v>
      </c>
      <c r="K4660" t="s">
        <v>5959</v>
      </c>
      <c r="L4660" t="s">
        <v>5960</v>
      </c>
    </row>
    <row r="4661" spans="1:14" x14ac:dyDescent="0.25">
      <c r="A4661">
        <v>68</v>
      </c>
      <c r="B4661">
        <v>11</v>
      </c>
      <c r="C4661" t="s">
        <v>5948</v>
      </c>
      <c r="E4661" t="s">
        <v>114</v>
      </c>
      <c r="F4661" t="s">
        <v>5949</v>
      </c>
      <c r="G4661" t="s">
        <v>114</v>
      </c>
      <c r="H4661" t="s">
        <v>19</v>
      </c>
      <c r="I4661" t="s">
        <v>123</v>
      </c>
      <c r="K4661" t="s">
        <v>5960</v>
      </c>
      <c r="L4661" t="s">
        <v>5961</v>
      </c>
    </row>
    <row r="4662" spans="1:14" x14ac:dyDescent="0.25">
      <c r="A4662">
        <v>68</v>
      </c>
      <c r="B4662">
        <v>12</v>
      </c>
      <c r="C4662" t="s">
        <v>5948</v>
      </c>
      <c r="E4662" t="s">
        <v>114</v>
      </c>
      <c r="F4662" t="s">
        <v>5949</v>
      </c>
      <c r="G4662" t="s">
        <v>114</v>
      </c>
      <c r="H4662" t="s">
        <v>35</v>
      </c>
      <c r="I4662" t="s">
        <v>36</v>
      </c>
      <c r="K4662" t="s">
        <v>5961</v>
      </c>
      <c r="L4662" t="s">
        <v>5962</v>
      </c>
    </row>
    <row r="4663" spans="1:14" x14ac:dyDescent="0.25">
      <c r="A4663">
        <v>68</v>
      </c>
      <c r="B4663">
        <v>13</v>
      </c>
      <c r="C4663" t="s">
        <v>5948</v>
      </c>
      <c r="E4663" t="s">
        <v>114</v>
      </c>
      <c r="F4663" t="s">
        <v>5949</v>
      </c>
      <c r="G4663" t="s">
        <v>114</v>
      </c>
      <c r="H4663" t="s">
        <v>26</v>
      </c>
      <c r="I4663" t="s">
        <v>10351</v>
      </c>
      <c r="K4663" t="s">
        <v>5962</v>
      </c>
      <c r="L4663" t="s">
        <v>5963</v>
      </c>
    </row>
    <row r="4664" spans="1:14" x14ac:dyDescent="0.25">
      <c r="A4664">
        <v>68</v>
      </c>
      <c r="B4664">
        <v>14</v>
      </c>
      <c r="C4664" t="s">
        <v>5948</v>
      </c>
      <c r="E4664" t="s">
        <v>114</v>
      </c>
      <c r="F4664" t="s">
        <v>5949</v>
      </c>
      <c r="G4664" t="s">
        <v>114</v>
      </c>
      <c r="H4664" t="s">
        <v>12</v>
      </c>
      <c r="I4664" t="s">
        <v>121</v>
      </c>
      <c r="K4664" t="s">
        <v>5963</v>
      </c>
      <c r="L4664" t="s">
        <v>5964</v>
      </c>
    </row>
    <row r="4665" spans="1:14" x14ac:dyDescent="0.25">
      <c r="A4665">
        <v>68</v>
      </c>
      <c r="B4665">
        <v>15</v>
      </c>
      <c r="C4665" t="s">
        <v>5948</v>
      </c>
      <c r="E4665" t="s">
        <v>114</v>
      </c>
      <c r="F4665" t="s">
        <v>5949</v>
      </c>
      <c r="G4665" t="s">
        <v>114</v>
      </c>
      <c r="H4665" t="s">
        <v>12</v>
      </c>
      <c r="I4665" t="s">
        <v>16</v>
      </c>
      <c r="K4665" t="s">
        <v>5964</v>
      </c>
      <c r="L4665" t="s">
        <v>5965</v>
      </c>
    </row>
    <row r="4666" spans="1:14" x14ac:dyDescent="0.25">
      <c r="A4666">
        <v>68</v>
      </c>
      <c r="B4666">
        <v>16</v>
      </c>
      <c r="C4666" t="s">
        <v>5948</v>
      </c>
      <c r="E4666" t="s">
        <v>114</v>
      </c>
      <c r="F4666" t="s">
        <v>5949</v>
      </c>
      <c r="G4666" t="s">
        <v>114</v>
      </c>
      <c r="H4666" t="s">
        <v>19</v>
      </c>
      <c r="I4666" t="s">
        <v>123</v>
      </c>
      <c r="K4666" t="s">
        <v>5965</v>
      </c>
      <c r="L4666" t="s">
        <v>5966</v>
      </c>
    </row>
    <row r="4667" spans="1:14" x14ac:dyDescent="0.25">
      <c r="A4667">
        <v>68</v>
      </c>
      <c r="B4667">
        <v>17</v>
      </c>
      <c r="C4667" t="s">
        <v>5948</v>
      </c>
      <c r="E4667" t="s">
        <v>114</v>
      </c>
      <c r="F4667" t="s">
        <v>5949</v>
      </c>
      <c r="G4667" t="s">
        <v>114</v>
      </c>
      <c r="H4667" t="s">
        <v>55</v>
      </c>
      <c r="I4667" t="s">
        <v>127</v>
      </c>
      <c r="J4667" t="s">
        <v>82</v>
      </c>
      <c r="K4667" t="s">
        <v>5966</v>
      </c>
      <c r="L4667" t="s">
        <v>5966</v>
      </c>
      <c r="N4667">
        <v>7</v>
      </c>
    </row>
    <row r="4668" spans="1:14" x14ac:dyDescent="0.25">
      <c r="A4668">
        <v>68</v>
      </c>
      <c r="B4668">
        <v>18</v>
      </c>
      <c r="C4668" t="s">
        <v>5948</v>
      </c>
      <c r="E4668" t="s">
        <v>114</v>
      </c>
      <c r="F4668" t="s">
        <v>5949</v>
      </c>
      <c r="G4668" t="s">
        <v>114</v>
      </c>
      <c r="H4668" t="s">
        <v>19</v>
      </c>
      <c r="I4668" t="s">
        <v>157</v>
      </c>
      <c r="K4668" t="s">
        <v>5966</v>
      </c>
      <c r="L4668" t="s">
        <v>5967</v>
      </c>
    </row>
    <row r="4669" spans="1:14" x14ac:dyDescent="0.25">
      <c r="A4669">
        <v>68</v>
      </c>
      <c r="B4669">
        <v>19</v>
      </c>
      <c r="C4669" t="s">
        <v>5948</v>
      </c>
      <c r="E4669" t="s">
        <v>114</v>
      </c>
      <c r="F4669" t="s">
        <v>5949</v>
      </c>
      <c r="G4669" t="s">
        <v>114</v>
      </c>
      <c r="H4669" t="s">
        <v>55</v>
      </c>
      <c r="I4669" t="s">
        <v>93</v>
      </c>
      <c r="J4669" t="s">
        <v>82</v>
      </c>
      <c r="K4669" t="s">
        <v>5967</v>
      </c>
      <c r="L4669" t="s">
        <v>5967</v>
      </c>
      <c r="N4669">
        <v>7</v>
      </c>
    </row>
    <row r="4670" spans="1:14" x14ac:dyDescent="0.25">
      <c r="A4670">
        <v>68</v>
      </c>
      <c r="B4670">
        <v>20</v>
      </c>
      <c r="C4670" t="s">
        <v>5948</v>
      </c>
      <c r="E4670" t="s">
        <v>114</v>
      </c>
      <c r="F4670" t="s">
        <v>5949</v>
      </c>
      <c r="G4670" t="s">
        <v>114</v>
      </c>
      <c r="H4670" t="s">
        <v>19</v>
      </c>
      <c r="I4670" t="s">
        <v>157</v>
      </c>
      <c r="K4670" t="s">
        <v>5967</v>
      </c>
      <c r="L4670" t="s">
        <v>5968</v>
      </c>
    </row>
    <row r="4671" spans="1:14" x14ac:dyDescent="0.25">
      <c r="A4671">
        <v>68</v>
      </c>
      <c r="B4671">
        <v>21</v>
      </c>
      <c r="C4671" t="s">
        <v>5948</v>
      </c>
      <c r="E4671" t="s">
        <v>114</v>
      </c>
      <c r="F4671" t="s">
        <v>5949</v>
      </c>
      <c r="G4671" t="s">
        <v>114</v>
      </c>
      <c r="H4671" t="s">
        <v>26</v>
      </c>
      <c r="I4671" t="s">
        <v>41</v>
      </c>
      <c r="K4671" t="s">
        <v>5968</v>
      </c>
      <c r="L4671" t="s">
        <v>5969</v>
      </c>
    </row>
    <row r="4672" spans="1:14" x14ac:dyDescent="0.25">
      <c r="A4672">
        <v>68</v>
      </c>
      <c r="B4672">
        <v>22</v>
      </c>
      <c r="C4672" t="s">
        <v>5948</v>
      </c>
      <c r="E4672" t="s">
        <v>114</v>
      </c>
      <c r="F4672" t="s">
        <v>5949</v>
      </c>
      <c r="G4672" t="s">
        <v>114</v>
      </c>
      <c r="H4672" t="s">
        <v>12</v>
      </c>
      <c r="I4672" t="s">
        <v>121</v>
      </c>
      <c r="K4672" t="s">
        <v>5969</v>
      </c>
      <c r="L4672" t="s">
        <v>5970</v>
      </c>
    </row>
    <row r="4673" spans="1:14" x14ac:dyDescent="0.25">
      <c r="A4673">
        <v>68</v>
      </c>
      <c r="B4673">
        <v>23</v>
      </c>
      <c r="C4673" t="s">
        <v>5948</v>
      </c>
      <c r="E4673" t="s">
        <v>114</v>
      </c>
      <c r="F4673" t="s">
        <v>5949</v>
      </c>
      <c r="G4673" t="s">
        <v>114</v>
      </c>
      <c r="H4673" t="s">
        <v>19</v>
      </c>
      <c r="I4673" t="s">
        <v>20</v>
      </c>
      <c r="K4673" t="s">
        <v>5970</v>
      </c>
      <c r="L4673" t="s">
        <v>5971</v>
      </c>
    </row>
    <row r="4674" spans="1:14" x14ac:dyDescent="0.25">
      <c r="A4674">
        <v>68</v>
      </c>
      <c r="B4674">
        <v>24</v>
      </c>
      <c r="C4674" t="s">
        <v>5948</v>
      </c>
      <c r="E4674" t="s">
        <v>114</v>
      </c>
      <c r="F4674" t="s">
        <v>5949</v>
      </c>
      <c r="G4674" t="s">
        <v>114</v>
      </c>
      <c r="H4674" t="s">
        <v>55</v>
      </c>
      <c r="I4674" t="s">
        <v>127</v>
      </c>
      <c r="J4674" t="s">
        <v>94</v>
      </c>
      <c r="K4674" t="s">
        <v>5971</v>
      </c>
      <c r="L4674" t="s">
        <v>5972</v>
      </c>
      <c r="N4674">
        <v>3</v>
      </c>
    </row>
    <row r="4675" spans="1:14" x14ac:dyDescent="0.25">
      <c r="A4675">
        <v>68</v>
      </c>
      <c r="B4675">
        <v>25</v>
      </c>
      <c r="C4675" t="s">
        <v>5948</v>
      </c>
      <c r="E4675" t="s">
        <v>114</v>
      </c>
      <c r="F4675" t="s">
        <v>5949</v>
      </c>
      <c r="G4675" t="s">
        <v>114</v>
      </c>
      <c r="H4675" t="s">
        <v>19</v>
      </c>
      <c r="I4675" t="s">
        <v>20</v>
      </c>
      <c r="K4675" t="s">
        <v>5972</v>
      </c>
      <c r="L4675" t="s">
        <v>5973</v>
      </c>
    </row>
    <row r="4676" spans="1:14" x14ac:dyDescent="0.25">
      <c r="A4676">
        <v>68</v>
      </c>
      <c r="B4676">
        <v>26</v>
      </c>
      <c r="C4676" t="s">
        <v>5948</v>
      </c>
      <c r="E4676" t="s">
        <v>114</v>
      </c>
      <c r="F4676" t="s">
        <v>5949</v>
      </c>
      <c r="G4676" t="s">
        <v>114</v>
      </c>
      <c r="H4676" t="s">
        <v>19</v>
      </c>
      <c r="I4676" t="s">
        <v>103</v>
      </c>
      <c r="K4676" t="s">
        <v>5973</v>
      </c>
      <c r="L4676" t="s">
        <v>5974</v>
      </c>
    </row>
    <row r="4677" spans="1:14" x14ac:dyDescent="0.25">
      <c r="A4677">
        <v>68</v>
      </c>
      <c r="B4677">
        <v>27</v>
      </c>
      <c r="C4677" t="s">
        <v>5948</v>
      </c>
      <c r="E4677" t="s">
        <v>114</v>
      </c>
      <c r="F4677" t="s">
        <v>5949</v>
      </c>
      <c r="G4677" t="s">
        <v>114</v>
      </c>
      <c r="H4677" t="s">
        <v>26</v>
      </c>
      <c r="I4677" t="s">
        <v>10351</v>
      </c>
      <c r="K4677" t="s">
        <v>5974</v>
      </c>
      <c r="L4677" t="s">
        <v>5975</v>
      </c>
    </row>
    <row r="4678" spans="1:14" x14ac:dyDescent="0.25">
      <c r="A4678">
        <v>68</v>
      </c>
      <c r="B4678">
        <v>28</v>
      </c>
      <c r="C4678" t="s">
        <v>5948</v>
      </c>
      <c r="E4678" t="s">
        <v>114</v>
      </c>
      <c r="F4678" t="s">
        <v>5949</v>
      </c>
      <c r="G4678" t="s">
        <v>114</v>
      </c>
      <c r="H4678" t="s">
        <v>12</v>
      </c>
      <c r="I4678" t="s">
        <v>116</v>
      </c>
      <c r="K4678" t="s">
        <v>5976</v>
      </c>
      <c r="L4678" t="s">
        <v>5977</v>
      </c>
    </row>
    <row r="4679" spans="1:14" x14ac:dyDescent="0.25">
      <c r="A4679">
        <v>68</v>
      </c>
      <c r="B4679">
        <v>29</v>
      </c>
      <c r="C4679" t="s">
        <v>5948</v>
      </c>
      <c r="E4679" t="s">
        <v>114</v>
      </c>
      <c r="F4679" t="s">
        <v>5949</v>
      </c>
      <c r="G4679" t="s">
        <v>114</v>
      </c>
      <c r="H4679" t="s">
        <v>12</v>
      </c>
      <c r="I4679" t="s">
        <v>121</v>
      </c>
      <c r="K4679" t="s">
        <v>5977</v>
      </c>
      <c r="L4679" t="s">
        <v>5978</v>
      </c>
    </row>
    <row r="4680" spans="1:14" x14ac:dyDescent="0.25">
      <c r="A4680">
        <v>68</v>
      </c>
      <c r="B4680">
        <v>30</v>
      </c>
      <c r="C4680" t="s">
        <v>5948</v>
      </c>
      <c r="E4680" t="s">
        <v>114</v>
      </c>
      <c r="F4680" t="s">
        <v>5949</v>
      </c>
      <c r="G4680" t="s">
        <v>114</v>
      </c>
      <c r="H4680" t="s">
        <v>12</v>
      </c>
      <c r="I4680" t="s">
        <v>121</v>
      </c>
      <c r="K4680" t="s">
        <v>5978</v>
      </c>
      <c r="L4680" t="s">
        <v>5979</v>
      </c>
    </row>
    <row r="4681" spans="1:14" x14ac:dyDescent="0.25">
      <c r="A4681">
        <v>68</v>
      </c>
      <c r="B4681">
        <v>31</v>
      </c>
      <c r="C4681" t="s">
        <v>5948</v>
      </c>
      <c r="E4681" t="s">
        <v>114</v>
      </c>
      <c r="F4681" t="s">
        <v>5949</v>
      </c>
      <c r="G4681" t="s">
        <v>114</v>
      </c>
      <c r="H4681" t="s">
        <v>12</v>
      </c>
      <c r="I4681" t="s">
        <v>13</v>
      </c>
      <c r="K4681" t="s">
        <v>5979</v>
      </c>
      <c r="L4681" t="s">
        <v>5980</v>
      </c>
    </row>
    <row r="4682" spans="1:14" x14ac:dyDescent="0.25">
      <c r="A4682">
        <v>68</v>
      </c>
      <c r="B4682">
        <v>32</v>
      </c>
      <c r="C4682" t="s">
        <v>5948</v>
      </c>
      <c r="E4682" t="s">
        <v>114</v>
      </c>
      <c r="F4682" t="s">
        <v>5949</v>
      </c>
      <c r="G4682" t="s">
        <v>114</v>
      </c>
      <c r="H4682" t="s">
        <v>12</v>
      </c>
      <c r="I4682" t="s">
        <v>16</v>
      </c>
      <c r="K4682" t="s">
        <v>5980</v>
      </c>
      <c r="L4682" t="s">
        <v>5981</v>
      </c>
    </row>
    <row r="4683" spans="1:14" x14ac:dyDescent="0.25">
      <c r="A4683">
        <v>68</v>
      </c>
      <c r="B4683">
        <v>33</v>
      </c>
      <c r="C4683" t="s">
        <v>5948</v>
      </c>
      <c r="E4683" t="s">
        <v>114</v>
      </c>
      <c r="F4683" t="s">
        <v>5949</v>
      </c>
      <c r="G4683" t="s">
        <v>114</v>
      </c>
      <c r="H4683" t="s">
        <v>19</v>
      </c>
      <c r="I4683" t="s">
        <v>20</v>
      </c>
      <c r="K4683" t="s">
        <v>5981</v>
      </c>
      <c r="L4683" t="s">
        <v>3797</v>
      </c>
    </row>
    <row r="4684" spans="1:14" x14ac:dyDescent="0.25">
      <c r="A4684">
        <v>68</v>
      </c>
      <c r="B4684">
        <v>34</v>
      </c>
      <c r="C4684" t="s">
        <v>5948</v>
      </c>
      <c r="E4684" t="s">
        <v>114</v>
      </c>
      <c r="F4684" t="s">
        <v>5949</v>
      </c>
      <c r="G4684" t="s">
        <v>114</v>
      </c>
      <c r="H4684" t="s">
        <v>12</v>
      </c>
      <c r="I4684" t="s">
        <v>16</v>
      </c>
      <c r="K4684" t="s">
        <v>3797</v>
      </c>
      <c r="L4684" t="s">
        <v>5982</v>
      </c>
    </row>
    <row r="4685" spans="1:14" x14ac:dyDescent="0.25">
      <c r="A4685">
        <v>68</v>
      </c>
      <c r="B4685">
        <v>35</v>
      </c>
      <c r="C4685" t="s">
        <v>5948</v>
      </c>
      <c r="E4685" t="s">
        <v>114</v>
      </c>
      <c r="F4685" t="s">
        <v>5949</v>
      </c>
      <c r="G4685" t="s">
        <v>114</v>
      </c>
      <c r="H4685" t="s">
        <v>19</v>
      </c>
      <c r="I4685" t="s">
        <v>103</v>
      </c>
      <c r="K4685" t="s">
        <v>5982</v>
      </c>
      <c r="L4685" t="s">
        <v>5983</v>
      </c>
    </row>
    <row r="4686" spans="1:14" x14ac:dyDescent="0.25">
      <c r="A4686">
        <v>68</v>
      </c>
      <c r="B4686">
        <v>36</v>
      </c>
      <c r="C4686" t="s">
        <v>5948</v>
      </c>
      <c r="E4686" t="s">
        <v>114</v>
      </c>
      <c r="F4686" t="s">
        <v>5949</v>
      </c>
      <c r="G4686" t="s">
        <v>114</v>
      </c>
      <c r="H4686" t="s">
        <v>35</v>
      </c>
      <c r="I4686" t="s">
        <v>242</v>
      </c>
      <c r="K4686" t="s">
        <v>5983</v>
      </c>
      <c r="L4686" t="s">
        <v>5983</v>
      </c>
    </row>
    <row r="4687" spans="1:14" x14ac:dyDescent="0.25">
      <c r="A4687">
        <v>68</v>
      </c>
      <c r="B4687">
        <v>37</v>
      </c>
      <c r="C4687" t="s">
        <v>5948</v>
      </c>
      <c r="E4687" t="s">
        <v>114</v>
      </c>
      <c r="F4687" t="s">
        <v>5949</v>
      </c>
      <c r="G4687" t="s">
        <v>114</v>
      </c>
      <c r="H4687" t="s">
        <v>35</v>
      </c>
      <c r="I4687" t="s">
        <v>126</v>
      </c>
      <c r="K4687" t="s">
        <v>5983</v>
      </c>
      <c r="L4687" t="s">
        <v>5984</v>
      </c>
    </row>
    <row r="4688" spans="1:14" x14ac:dyDescent="0.25">
      <c r="A4688">
        <v>68</v>
      </c>
      <c r="B4688">
        <v>38</v>
      </c>
      <c r="C4688" t="s">
        <v>5948</v>
      </c>
      <c r="E4688" t="s">
        <v>114</v>
      </c>
      <c r="F4688" t="s">
        <v>5949</v>
      </c>
      <c r="G4688" t="s">
        <v>114</v>
      </c>
      <c r="H4688" t="s">
        <v>55</v>
      </c>
      <c r="I4688" t="s">
        <v>5985</v>
      </c>
      <c r="J4688" t="s">
        <v>94</v>
      </c>
      <c r="K4688" t="s">
        <v>5984</v>
      </c>
      <c r="L4688" t="s">
        <v>5986</v>
      </c>
      <c r="M4688" t="s">
        <v>319</v>
      </c>
      <c r="N4688">
        <v>4</v>
      </c>
    </row>
    <row r="4689" spans="1:14" x14ac:dyDescent="0.25">
      <c r="A4689">
        <v>68</v>
      </c>
      <c r="B4689">
        <v>39</v>
      </c>
      <c r="C4689" t="s">
        <v>5948</v>
      </c>
      <c r="E4689" t="s">
        <v>114</v>
      </c>
      <c r="F4689" t="s">
        <v>5949</v>
      </c>
      <c r="G4689" t="s">
        <v>114</v>
      </c>
      <c r="H4689" t="s">
        <v>23</v>
      </c>
      <c r="I4689" t="s">
        <v>341</v>
      </c>
      <c r="K4689" t="s">
        <v>5986</v>
      </c>
      <c r="L4689" t="s">
        <v>5987</v>
      </c>
    </row>
    <row r="4690" spans="1:14" x14ac:dyDescent="0.25">
      <c r="A4690">
        <v>68</v>
      </c>
      <c r="B4690">
        <v>40</v>
      </c>
      <c r="C4690" t="s">
        <v>5948</v>
      </c>
      <c r="E4690" t="s">
        <v>114</v>
      </c>
      <c r="F4690" t="s">
        <v>5949</v>
      </c>
      <c r="G4690" t="s">
        <v>114</v>
      </c>
      <c r="H4690" t="s">
        <v>26</v>
      </c>
      <c r="I4690" t="s">
        <v>10351</v>
      </c>
      <c r="K4690" t="s">
        <v>5988</v>
      </c>
      <c r="L4690" t="s">
        <v>5989</v>
      </c>
    </row>
    <row r="4691" spans="1:14" x14ac:dyDescent="0.25">
      <c r="A4691">
        <v>68</v>
      </c>
      <c r="B4691">
        <v>41</v>
      </c>
      <c r="C4691" t="s">
        <v>5948</v>
      </c>
      <c r="E4691" t="s">
        <v>114</v>
      </c>
      <c r="F4691" t="s">
        <v>5949</v>
      </c>
      <c r="G4691" t="s">
        <v>114</v>
      </c>
      <c r="H4691" t="s">
        <v>12</v>
      </c>
      <c r="I4691" t="s">
        <v>121</v>
      </c>
      <c r="K4691" t="s">
        <v>5989</v>
      </c>
      <c r="L4691" t="s">
        <v>5990</v>
      </c>
    </row>
    <row r="4692" spans="1:14" x14ac:dyDescent="0.25">
      <c r="A4692">
        <v>68</v>
      </c>
      <c r="B4692">
        <v>42</v>
      </c>
      <c r="C4692" t="s">
        <v>5948</v>
      </c>
      <c r="E4692" t="s">
        <v>114</v>
      </c>
      <c r="F4692" t="s">
        <v>5949</v>
      </c>
      <c r="G4692" t="s">
        <v>114</v>
      </c>
      <c r="H4692" t="s">
        <v>12</v>
      </c>
      <c r="I4692" t="s">
        <v>121</v>
      </c>
      <c r="K4692" t="s">
        <v>5990</v>
      </c>
      <c r="L4692" t="s">
        <v>5991</v>
      </c>
    </row>
    <row r="4693" spans="1:14" x14ac:dyDescent="0.25">
      <c r="A4693">
        <v>68</v>
      </c>
      <c r="B4693">
        <v>43</v>
      </c>
      <c r="C4693" t="s">
        <v>5948</v>
      </c>
      <c r="E4693" t="s">
        <v>114</v>
      </c>
      <c r="F4693" t="s">
        <v>5949</v>
      </c>
      <c r="G4693" t="s">
        <v>114</v>
      </c>
      <c r="H4693" t="s">
        <v>1491</v>
      </c>
      <c r="I4693" t="s">
        <v>4888</v>
      </c>
      <c r="K4693" t="s">
        <v>5991</v>
      </c>
      <c r="L4693" t="s">
        <v>5992</v>
      </c>
    </row>
    <row r="4694" spans="1:14" x14ac:dyDescent="0.25">
      <c r="A4694">
        <v>68</v>
      </c>
      <c r="B4694">
        <v>44</v>
      </c>
      <c r="C4694" t="s">
        <v>5948</v>
      </c>
      <c r="E4694" t="s">
        <v>114</v>
      </c>
      <c r="F4694" t="s">
        <v>5949</v>
      </c>
      <c r="G4694" t="s">
        <v>114</v>
      </c>
      <c r="H4694" t="s">
        <v>12</v>
      </c>
      <c r="I4694" t="s">
        <v>121</v>
      </c>
      <c r="K4694" t="s">
        <v>5992</v>
      </c>
      <c r="L4694" t="s">
        <v>5993</v>
      </c>
    </row>
    <row r="4695" spans="1:14" x14ac:dyDescent="0.25">
      <c r="A4695">
        <v>68</v>
      </c>
      <c r="B4695">
        <v>45</v>
      </c>
      <c r="C4695" t="s">
        <v>5948</v>
      </c>
      <c r="E4695" t="s">
        <v>114</v>
      </c>
      <c r="F4695" t="s">
        <v>5949</v>
      </c>
      <c r="G4695" t="s">
        <v>114</v>
      </c>
      <c r="H4695" t="s">
        <v>19</v>
      </c>
      <c r="I4695" t="s">
        <v>123</v>
      </c>
      <c r="K4695" t="s">
        <v>5993</v>
      </c>
      <c r="L4695" t="s">
        <v>5993</v>
      </c>
    </row>
    <row r="4696" spans="1:14" x14ac:dyDescent="0.25">
      <c r="A4696">
        <v>68</v>
      </c>
      <c r="B4696">
        <v>46</v>
      </c>
      <c r="C4696" t="s">
        <v>5948</v>
      </c>
      <c r="E4696" t="s">
        <v>114</v>
      </c>
      <c r="F4696" t="s">
        <v>5949</v>
      </c>
      <c r="G4696" t="s">
        <v>114</v>
      </c>
      <c r="H4696" t="s">
        <v>55</v>
      </c>
      <c r="I4696" t="s">
        <v>259</v>
      </c>
      <c r="K4696" t="s">
        <v>5993</v>
      </c>
      <c r="L4696" t="s">
        <v>5994</v>
      </c>
      <c r="M4696" t="s">
        <v>492</v>
      </c>
      <c r="N4696">
        <v>6</v>
      </c>
    </row>
    <row r="4697" spans="1:14" x14ac:dyDescent="0.25">
      <c r="A4697">
        <v>69</v>
      </c>
      <c r="B4697">
        <v>1</v>
      </c>
      <c r="C4697" t="s">
        <v>2940</v>
      </c>
      <c r="E4697" t="s">
        <v>114</v>
      </c>
      <c r="F4697" t="s">
        <v>2941</v>
      </c>
      <c r="G4697" t="s">
        <v>114</v>
      </c>
      <c r="H4697" t="s">
        <v>12</v>
      </c>
      <c r="I4697" t="s">
        <v>116</v>
      </c>
      <c r="K4697" t="s">
        <v>5995</v>
      </c>
      <c r="L4697" t="s">
        <v>5996</v>
      </c>
    </row>
    <row r="4698" spans="1:14" x14ac:dyDescent="0.25">
      <c r="A4698">
        <v>69</v>
      </c>
      <c r="B4698">
        <v>2</v>
      </c>
      <c r="C4698" t="s">
        <v>2940</v>
      </c>
      <c r="E4698" t="s">
        <v>114</v>
      </c>
      <c r="F4698" t="s">
        <v>2941</v>
      </c>
      <c r="G4698" t="s">
        <v>114</v>
      </c>
      <c r="H4698" t="s">
        <v>12</v>
      </c>
      <c r="I4698" t="s">
        <v>121</v>
      </c>
      <c r="K4698" t="s">
        <v>5996</v>
      </c>
      <c r="L4698" t="s">
        <v>5996</v>
      </c>
    </row>
    <row r="4699" spans="1:14" x14ac:dyDescent="0.25">
      <c r="A4699">
        <v>69</v>
      </c>
      <c r="B4699">
        <v>3</v>
      </c>
      <c r="C4699" t="s">
        <v>2940</v>
      </c>
      <c r="E4699" t="s">
        <v>114</v>
      </c>
      <c r="F4699" t="s">
        <v>2941</v>
      </c>
      <c r="G4699" t="s">
        <v>114</v>
      </c>
      <c r="H4699" t="s">
        <v>19</v>
      </c>
      <c r="I4699" t="s">
        <v>20</v>
      </c>
      <c r="K4699" t="s">
        <v>5996</v>
      </c>
      <c r="L4699" t="s">
        <v>5997</v>
      </c>
    </row>
    <row r="4700" spans="1:14" x14ac:dyDescent="0.25">
      <c r="A4700">
        <v>69</v>
      </c>
      <c r="B4700">
        <v>4</v>
      </c>
      <c r="C4700" t="s">
        <v>2940</v>
      </c>
      <c r="E4700" t="s">
        <v>114</v>
      </c>
      <c r="F4700" t="s">
        <v>2941</v>
      </c>
      <c r="G4700" t="s">
        <v>114</v>
      </c>
      <c r="H4700" t="s">
        <v>12</v>
      </c>
      <c r="I4700" t="s">
        <v>121</v>
      </c>
      <c r="K4700" t="s">
        <v>5997</v>
      </c>
      <c r="L4700" t="s">
        <v>5998</v>
      </c>
    </row>
    <row r="4701" spans="1:14" x14ac:dyDescent="0.25">
      <c r="A4701">
        <v>69</v>
      </c>
      <c r="B4701">
        <v>5</v>
      </c>
      <c r="C4701" t="s">
        <v>2940</v>
      </c>
      <c r="E4701" t="s">
        <v>114</v>
      </c>
      <c r="F4701" t="s">
        <v>2941</v>
      </c>
      <c r="G4701" t="s">
        <v>114</v>
      </c>
      <c r="H4701" t="s">
        <v>12</v>
      </c>
      <c r="I4701" t="s">
        <v>13</v>
      </c>
      <c r="K4701" t="s">
        <v>5998</v>
      </c>
      <c r="L4701" t="s">
        <v>5998</v>
      </c>
    </row>
    <row r="4702" spans="1:14" x14ac:dyDescent="0.25">
      <c r="A4702">
        <v>69</v>
      </c>
      <c r="B4702">
        <v>6</v>
      </c>
      <c r="C4702" t="s">
        <v>2940</v>
      </c>
      <c r="E4702" t="s">
        <v>114</v>
      </c>
      <c r="F4702" t="s">
        <v>2941</v>
      </c>
      <c r="G4702" t="s">
        <v>114</v>
      </c>
      <c r="H4702" t="s">
        <v>1491</v>
      </c>
      <c r="I4702" t="s">
        <v>4849</v>
      </c>
      <c r="K4702" t="s">
        <v>5998</v>
      </c>
      <c r="L4702" t="s">
        <v>5999</v>
      </c>
    </row>
    <row r="4703" spans="1:14" x14ac:dyDescent="0.25">
      <c r="A4703">
        <v>69</v>
      </c>
      <c r="B4703">
        <v>7</v>
      </c>
      <c r="C4703" t="s">
        <v>2940</v>
      </c>
      <c r="E4703" t="s">
        <v>114</v>
      </c>
      <c r="F4703" t="s">
        <v>2941</v>
      </c>
      <c r="G4703" t="s">
        <v>114</v>
      </c>
      <c r="H4703" t="s">
        <v>19</v>
      </c>
      <c r="I4703" t="s">
        <v>123</v>
      </c>
      <c r="K4703" t="s">
        <v>5999</v>
      </c>
      <c r="L4703" t="s">
        <v>6000</v>
      </c>
    </row>
    <row r="4704" spans="1:14" x14ac:dyDescent="0.25">
      <c r="A4704">
        <v>69</v>
      </c>
      <c r="B4704">
        <v>8</v>
      </c>
      <c r="C4704" t="s">
        <v>2940</v>
      </c>
      <c r="E4704" t="s">
        <v>114</v>
      </c>
      <c r="F4704" t="s">
        <v>2941</v>
      </c>
      <c r="G4704" t="s">
        <v>114</v>
      </c>
      <c r="H4704" t="s">
        <v>12</v>
      </c>
      <c r="I4704" t="s">
        <v>116</v>
      </c>
      <c r="K4704" t="s">
        <v>6000</v>
      </c>
      <c r="L4704" t="s">
        <v>6001</v>
      </c>
    </row>
    <row r="4705" spans="1:14" x14ac:dyDescent="0.25">
      <c r="A4705">
        <v>69</v>
      </c>
      <c r="B4705">
        <v>9</v>
      </c>
      <c r="C4705" t="s">
        <v>2940</v>
      </c>
      <c r="E4705" t="s">
        <v>114</v>
      </c>
      <c r="F4705" t="s">
        <v>2941</v>
      </c>
      <c r="G4705" t="s">
        <v>114</v>
      </c>
      <c r="H4705" t="s">
        <v>12</v>
      </c>
      <c r="I4705" t="s">
        <v>121</v>
      </c>
      <c r="K4705" t="s">
        <v>6001</v>
      </c>
      <c r="L4705" t="s">
        <v>6002</v>
      </c>
    </row>
    <row r="4706" spans="1:14" x14ac:dyDescent="0.25">
      <c r="A4706">
        <v>69</v>
      </c>
      <c r="B4706">
        <v>10</v>
      </c>
      <c r="C4706" t="s">
        <v>2940</v>
      </c>
      <c r="E4706" t="s">
        <v>114</v>
      </c>
      <c r="F4706" t="s">
        <v>2941</v>
      </c>
      <c r="G4706" t="s">
        <v>114</v>
      </c>
      <c r="H4706" t="s">
        <v>19</v>
      </c>
      <c r="I4706" t="s">
        <v>50</v>
      </c>
      <c r="K4706" t="s">
        <v>6002</v>
      </c>
      <c r="L4706" t="s">
        <v>6003</v>
      </c>
    </row>
    <row r="4707" spans="1:14" x14ac:dyDescent="0.25">
      <c r="A4707">
        <v>69</v>
      </c>
      <c r="B4707">
        <v>11</v>
      </c>
      <c r="C4707" t="s">
        <v>2940</v>
      </c>
      <c r="E4707" t="s">
        <v>114</v>
      </c>
      <c r="F4707" t="s">
        <v>2941</v>
      </c>
      <c r="G4707" t="s">
        <v>114</v>
      </c>
      <c r="H4707" t="s">
        <v>12</v>
      </c>
      <c r="I4707" t="s">
        <v>16</v>
      </c>
      <c r="K4707" t="s">
        <v>6003</v>
      </c>
      <c r="L4707" t="s">
        <v>6004</v>
      </c>
    </row>
    <row r="4708" spans="1:14" x14ac:dyDescent="0.25">
      <c r="A4708">
        <v>69</v>
      </c>
      <c r="B4708">
        <v>12</v>
      </c>
      <c r="C4708" t="s">
        <v>2940</v>
      </c>
      <c r="E4708" t="s">
        <v>114</v>
      </c>
      <c r="F4708" t="s">
        <v>2941</v>
      </c>
      <c r="G4708" t="s">
        <v>114</v>
      </c>
      <c r="H4708" t="s">
        <v>19</v>
      </c>
      <c r="I4708" t="s">
        <v>123</v>
      </c>
      <c r="K4708" t="s">
        <v>6004</v>
      </c>
      <c r="L4708" t="s">
        <v>6005</v>
      </c>
    </row>
    <row r="4709" spans="1:14" x14ac:dyDescent="0.25">
      <c r="A4709">
        <v>69</v>
      </c>
      <c r="B4709">
        <v>13</v>
      </c>
      <c r="C4709" t="s">
        <v>2940</v>
      </c>
      <c r="E4709" t="s">
        <v>114</v>
      </c>
      <c r="F4709" t="s">
        <v>2941</v>
      </c>
      <c r="G4709" t="s">
        <v>114</v>
      </c>
      <c r="H4709" t="s">
        <v>55</v>
      </c>
      <c r="I4709" t="s">
        <v>93</v>
      </c>
      <c r="J4709" t="s">
        <v>82</v>
      </c>
      <c r="K4709" t="s">
        <v>6005</v>
      </c>
      <c r="L4709" t="s">
        <v>6005</v>
      </c>
      <c r="N4709">
        <v>2</v>
      </c>
    </row>
    <row r="4710" spans="1:14" x14ac:dyDescent="0.25">
      <c r="A4710">
        <v>69</v>
      </c>
      <c r="B4710">
        <v>14</v>
      </c>
      <c r="C4710" t="s">
        <v>2940</v>
      </c>
      <c r="E4710" t="s">
        <v>114</v>
      </c>
      <c r="F4710" t="s">
        <v>2941</v>
      </c>
      <c r="G4710" t="s">
        <v>114</v>
      </c>
      <c r="H4710" t="s">
        <v>55</v>
      </c>
      <c r="I4710" t="s">
        <v>259</v>
      </c>
      <c r="J4710" t="s">
        <v>82</v>
      </c>
      <c r="K4710" t="s">
        <v>6006</v>
      </c>
      <c r="L4710" t="s">
        <v>6007</v>
      </c>
      <c r="N4710">
        <v>9</v>
      </c>
    </row>
    <row r="4711" spans="1:14" x14ac:dyDescent="0.25">
      <c r="A4711">
        <v>69</v>
      </c>
      <c r="B4711">
        <v>15</v>
      </c>
      <c r="C4711" t="s">
        <v>2940</v>
      </c>
      <c r="E4711" t="s">
        <v>114</v>
      </c>
      <c r="F4711" t="s">
        <v>2941</v>
      </c>
      <c r="G4711" t="s">
        <v>114</v>
      </c>
      <c r="H4711" t="s">
        <v>23</v>
      </c>
      <c r="I4711" t="s">
        <v>341</v>
      </c>
      <c r="K4711" t="s">
        <v>6008</v>
      </c>
      <c r="L4711" t="s">
        <v>6009</v>
      </c>
    </row>
    <row r="4712" spans="1:14" x14ac:dyDescent="0.25">
      <c r="A4712">
        <v>69</v>
      </c>
      <c r="B4712">
        <v>16</v>
      </c>
      <c r="C4712" t="s">
        <v>2940</v>
      </c>
      <c r="E4712" t="s">
        <v>114</v>
      </c>
      <c r="F4712" t="s">
        <v>2941</v>
      </c>
      <c r="G4712" t="s">
        <v>114</v>
      </c>
      <c r="H4712" t="s">
        <v>26</v>
      </c>
      <c r="I4712" t="s">
        <v>10351</v>
      </c>
      <c r="K4712" t="s">
        <v>6010</v>
      </c>
      <c r="L4712" t="s">
        <v>6011</v>
      </c>
    </row>
    <row r="4713" spans="1:14" x14ac:dyDescent="0.25">
      <c r="A4713">
        <v>69</v>
      </c>
      <c r="B4713">
        <v>17</v>
      </c>
      <c r="C4713" t="s">
        <v>2940</v>
      </c>
      <c r="E4713" t="s">
        <v>114</v>
      </c>
      <c r="F4713" t="s">
        <v>2941</v>
      </c>
      <c r="G4713" t="s">
        <v>114</v>
      </c>
      <c r="H4713" t="s">
        <v>12</v>
      </c>
      <c r="I4713" t="s">
        <v>121</v>
      </c>
      <c r="K4713" t="s">
        <v>6012</v>
      </c>
      <c r="L4713" t="s">
        <v>6013</v>
      </c>
    </row>
    <row r="4714" spans="1:14" x14ac:dyDescent="0.25">
      <c r="A4714">
        <v>69</v>
      </c>
      <c r="B4714">
        <v>18</v>
      </c>
      <c r="C4714" t="s">
        <v>2940</v>
      </c>
      <c r="E4714" t="s">
        <v>114</v>
      </c>
      <c r="F4714" t="s">
        <v>2941</v>
      </c>
      <c r="G4714" t="s">
        <v>114</v>
      </c>
      <c r="H4714" t="s">
        <v>12</v>
      </c>
      <c r="I4714" t="s">
        <v>16</v>
      </c>
      <c r="K4714" t="s">
        <v>6013</v>
      </c>
      <c r="L4714" t="s">
        <v>6014</v>
      </c>
    </row>
    <row r="4715" spans="1:14" x14ac:dyDescent="0.25">
      <c r="A4715">
        <v>69</v>
      </c>
      <c r="B4715">
        <v>19</v>
      </c>
      <c r="C4715" t="s">
        <v>2940</v>
      </c>
      <c r="E4715" t="s">
        <v>114</v>
      </c>
      <c r="F4715" t="s">
        <v>2941</v>
      </c>
      <c r="G4715" t="s">
        <v>114</v>
      </c>
      <c r="H4715" t="s">
        <v>19</v>
      </c>
      <c r="I4715" t="s">
        <v>296</v>
      </c>
      <c r="K4715" t="s">
        <v>6014</v>
      </c>
      <c r="L4715" t="s">
        <v>6015</v>
      </c>
    </row>
    <row r="4716" spans="1:14" x14ac:dyDescent="0.25">
      <c r="A4716">
        <v>69</v>
      </c>
      <c r="B4716">
        <v>20</v>
      </c>
      <c r="C4716" t="s">
        <v>2940</v>
      </c>
      <c r="E4716" t="s">
        <v>114</v>
      </c>
      <c r="F4716" t="s">
        <v>2941</v>
      </c>
      <c r="G4716" t="s">
        <v>114</v>
      </c>
      <c r="H4716" t="s">
        <v>19</v>
      </c>
      <c r="I4716" t="s">
        <v>103</v>
      </c>
      <c r="K4716" t="s">
        <v>6016</v>
      </c>
      <c r="L4716" t="s">
        <v>6017</v>
      </c>
    </row>
    <row r="4717" spans="1:14" x14ac:dyDescent="0.25">
      <c r="A4717">
        <v>69</v>
      </c>
      <c r="B4717">
        <v>21</v>
      </c>
      <c r="C4717" t="s">
        <v>2940</v>
      </c>
      <c r="E4717" t="s">
        <v>114</v>
      </c>
      <c r="F4717" t="s">
        <v>2941</v>
      </c>
      <c r="G4717" t="s">
        <v>114</v>
      </c>
      <c r="H4717" t="s">
        <v>55</v>
      </c>
      <c r="I4717" t="s">
        <v>6018</v>
      </c>
      <c r="J4717" t="s">
        <v>82</v>
      </c>
      <c r="K4717" t="s">
        <v>6019</v>
      </c>
      <c r="L4717" t="s">
        <v>6019</v>
      </c>
      <c r="N4717">
        <v>6</v>
      </c>
    </row>
    <row r="4718" spans="1:14" x14ac:dyDescent="0.25">
      <c r="A4718">
        <v>69</v>
      </c>
      <c r="B4718">
        <v>22</v>
      </c>
      <c r="C4718" t="s">
        <v>2940</v>
      </c>
      <c r="E4718" t="s">
        <v>114</v>
      </c>
      <c r="F4718" t="s">
        <v>2941</v>
      </c>
      <c r="G4718" t="s">
        <v>114</v>
      </c>
      <c r="H4718" t="s">
        <v>19</v>
      </c>
      <c r="I4718" t="s">
        <v>296</v>
      </c>
      <c r="K4718" t="s">
        <v>6019</v>
      </c>
      <c r="L4718" t="s">
        <v>6020</v>
      </c>
    </row>
    <row r="4719" spans="1:14" x14ac:dyDescent="0.25">
      <c r="A4719">
        <v>69</v>
      </c>
      <c r="B4719">
        <v>23</v>
      </c>
      <c r="C4719" t="s">
        <v>2940</v>
      </c>
      <c r="E4719" t="s">
        <v>114</v>
      </c>
      <c r="F4719" t="s">
        <v>2941</v>
      </c>
      <c r="G4719" t="s">
        <v>114</v>
      </c>
      <c r="H4719" t="s">
        <v>19</v>
      </c>
      <c r="I4719" t="s">
        <v>75</v>
      </c>
      <c r="K4719" t="s">
        <v>6020</v>
      </c>
      <c r="L4719" t="s">
        <v>6021</v>
      </c>
    </row>
    <row r="4720" spans="1:14" x14ac:dyDescent="0.25">
      <c r="A4720">
        <v>69</v>
      </c>
      <c r="B4720">
        <v>24</v>
      </c>
      <c r="C4720" t="s">
        <v>2940</v>
      </c>
      <c r="E4720" t="s">
        <v>114</v>
      </c>
      <c r="F4720" t="s">
        <v>2941</v>
      </c>
      <c r="G4720" t="s">
        <v>114</v>
      </c>
      <c r="H4720" t="s">
        <v>55</v>
      </c>
      <c r="I4720" t="s">
        <v>93</v>
      </c>
      <c r="J4720" t="s">
        <v>82</v>
      </c>
      <c r="K4720" t="s">
        <v>6021</v>
      </c>
      <c r="L4720" t="s">
        <v>6022</v>
      </c>
      <c r="N4720">
        <v>8</v>
      </c>
    </row>
    <row r="4721" spans="1:14" x14ac:dyDescent="0.25">
      <c r="A4721">
        <v>69</v>
      </c>
      <c r="B4721">
        <v>25</v>
      </c>
      <c r="C4721" t="s">
        <v>2940</v>
      </c>
      <c r="E4721" t="s">
        <v>114</v>
      </c>
      <c r="F4721" t="s">
        <v>2941</v>
      </c>
      <c r="G4721" t="s">
        <v>114</v>
      </c>
      <c r="H4721" t="s">
        <v>35</v>
      </c>
      <c r="I4721" t="s">
        <v>164</v>
      </c>
      <c r="K4721" t="s">
        <v>6023</v>
      </c>
      <c r="L4721" t="s">
        <v>6023</v>
      </c>
    </row>
    <row r="4722" spans="1:14" x14ac:dyDescent="0.25">
      <c r="A4722">
        <v>69</v>
      </c>
      <c r="B4722">
        <v>26</v>
      </c>
      <c r="C4722" t="s">
        <v>2940</v>
      </c>
      <c r="E4722" t="s">
        <v>114</v>
      </c>
      <c r="F4722" t="s">
        <v>2941</v>
      </c>
      <c r="G4722" t="s">
        <v>114</v>
      </c>
      <c r="H4722" t="s">
        <v>23</v>
      </c>
      <c r="I4722" t="s">
        <v>24</v>
      </c>
      <c r="K4722" t="s">
        <v>6023</v>
      </c>
      <c r="L4722" t="s">
        <v>6024</v>
      </c>
    </row>
    <row r="4723" spans="1:14" x14ac:dyDescent="0.25">
      <c r="A4723">
        <v>69</v>
      </c>
      <c r="B4723">
        <v>27</v>
      </c>
      <c r="C4723" t="s">
        <v>2940</v>
      </c>
      <c r="E4723" t="s">
        <v>114</v>
      </c>
      <c r="F4723" t="s">
        <v>2941</v>
      </c>
      <c r="G4723" t="s">
        <v>114</v>
      </c>
      <c r="H4723" t="s">
        <v>26</v>
      </c>
      <c r="I4723" t="s">
        <v>10351</v>
      </c>
      <c r="K4723" t="s">
        <v>6025</v>
      </c>
      <c r="L4723" t="s">
        <v>6026</v>
      </c>
    </row>
    <row r="4724" spans="1:14" x14ac:dyDescent="0.25">
      <c r="A4724">
        <v>69</v>
      </c>
      <c r="B4724">
        <v>28</v>
      </c>
      <c r="C4724" t="s">
        <v>2940</v>
      </c>
      <c r="E4724" t="s">
        <v>114</v>
      </c>
      <c r="F4724" t="s">
        <v>2941</v>
      </c>
      <c r="G4724" t="s">
        <v>114</v>
      </c>
      <c r="H4724" t="s">
        <v>12</v>
      </c>
      <c r="I4724" t="s">
        <v>16</v>
      </c>
      <c r="K4724" t="s">
        <v>6026</v>
      </c>
      <c r="L4724" t="s">
        <v>6027</v>
      </c>
    </row>
    <row r="4725" spans="1:14" x14ac:dyDescent="0.25">
      <c r="A4725">
        <v>69</v>
      </c>
      <c r="B4725">
        <v>29</v>
      </c>
      <c r="C4725" t="s">
        <v>2940</v>
      </c>
      <c r="E4725" t="s">
        <v>114</v>
      </c>
      <c r="F4725" t="s">
        <v>2941</v>
      </c>
      <c r="G4725" t="s">
        <v>114</v>
      </c>
      <c r="H4725" t="s">
        <v>19</v>
      </c>
      <c r="I4725" t="s">
        <v>103</v>
      </c>
      <c r="K4725" t="s">
        <v>6027</v>
      </c>
      <c r="L4725" t="s">
        <v>6028</v>
      </c>
    </row>
    <row r="4726" spans="1:14" x14ac:dyDescent="0.25">
      <c r="A4726">
        <v>69</v>
      </c>
      <c r="B4726">
        <v>30</v>
      </c>
      <c r="C4726" t="s">
        <v>2940</v>
      </c>
      <c r="E4726" t="s">
        <v>114</v>
      </c>
      <c r="F4726" t="s">
        <v>2941</v>
      </c>
      <c r="G4726" t="s">
        <v>114</v>
      </c>
      <c r="H4726" t="s">
        <v>19</v>
      </c>
      <c r="I4726" t="s">
        <v>75</v>
      </c>
      <c r="K4726" t="s">
        <v>6028</v>
      </c>
      <c r="L4726" t="s">
        <v>6029</v>
      </c>
    </row>
    <row r="4727" spans="1:14" x14ac:dyDescent="0.25">
      <c r="A4727">
        <v>69</v>
      </c>
      <c r="B4727">
        <v>31</v>
      </c>
      <c r="C4727" t="s">
        <v>2940</v>
      </c>
      <c r="E4727" t="s">
        <v>114</v>
      </c>
      <c r="F4727" t="s">
        <v>2941</v>
      </c>
      <c r="G4727" t="s">
        <v>114</v>
      </c>
      <c r="H4727" t="s">
        <v>55</v>
      </c>
      <c r="I4727" t="s">
        <v>81</v>
      </c>
      <c r="J4727" t="s">
        <v>82</v>
      </c>
      <c r="K4727" t="s">
        <v>6029</v>
      </c>
      <c r="L4727" t="s">
        <v>6030</v>
      </c>
      <c r="N4727">
        <v>4</v>
      </c>
    </row>
    <row r="4728" spans="1:14" x14ac:dyDescent="0.25">
      <c r="A4728">
        <v>69</v>
      </c>
      <c r="B4728">
        <v>32</v>
      </c>
      <c r="C4728" t="s">
        <v>2940</v>
      </c>
      <c r="E4728" t="s">
        <v>114</v>
      </c>
      <c r="F4728" t="s">
        <v>2941</v>
      </c>
      <c r="G4728" t="s">
        <v>114</v>
      </c>
      <c r="H4728" t="s">
        <v>23</v>
      </c>
      <c r="I4728" t="s">
        <v>10395</v>
      </c>
      <c r="K4728" t="s">
        <v>6030</v>
      </c>
      <c r="L4728" t="s">
        <v>6031</v>
      </c>
    </row>
    <row r="4729" spans="1:14" x14ac:dyDescent="0.25">
      <c r="A4729">
        <v>69</v>
      </c>
      <c r="B4729">
        <v>33</v>
      </c>
      <c r="C4729" t="s">
        <v>2940</v>
      </c>
      <c r="E4729" t="s">
        <v>114</v>
      </c>
      <c r="F4729" t="s">
        <v>2941</v>
      </c>
      <c r="G4729" t="s">
        <v>114</v>
      </c>
      <c r="H4729" t="s">
        <v>26</v>
      </c>
      <c r="I4729" t="s">
        <v>10351</v>
      </c>
      <c r="K4729" t="s">
        <v>6032</v>
      </c>
      <c r="L4729" t="s">
        <v>6033</v>
      </c>
    </row>
    <row r="4730" spans="1:14" x14ac:dyDescent="0.25">
      <c r="A4730">
        <v>69</v>
      </c>
      <c r="B4730">
        <v>34</v>
      </c>
      <c r="C4730" t="s">
        <v>2940</v>
      </c>
      <c r="E4730" t="s">
        <v>114</v>
      </c>
      <c r="F4730" t="s">
        <v>2941</v>
      </c>
      <c r="G4730" t="s">
        <v>114</v>
      </c>
      <c r="H4730" t="s">
        <v>12</v>
      </c>
      <c r="I4730" t="s">
        <v>16</v>
      </c>
      <c r="K4730" t="s">
        <v>6034</v>
      </c>
      <c r="L4730" t="s">
        <v>6035</v>
      </c>
    </row>
    <row r="4731" spans="1:14" x14ac:dyDescent="0.25">
      <c r="A4731">
        <v>69</v>
      </c>
      <c r="B4731">
        <v>35</v>
      </c>
      <c r="C4731" t="s">
        <v>2940</v>
      </c>
      <c r="E4731" t="s">
        <v>114</v>
      </c>
      <c r="F4731" t="s">
        <v>2941</v>
      </c>
      <c r="G4731" t="s">
        <v>114</v>
      </c>
      <c r="H4731" t="s">
        <v>19</v>
      </c>
      <c r="I4731" t="s">
        <v>75</v>
      </c>
      <c r="K4731" t="s">
        <v>6035</v>
      </c>
      <c r="L4731" t="s">
        <v>6036</v>
      </c>
    </row>
    <row r="4732" spans="1:14" x14ac:dyDescent="0.25">
      <c r="A4732">
        <v>69</v>
      </c>
      <c r="B4732">
        <v>36</v>
      </c>
      <c r="C4732" t="s">
        <v>2940</v>
      </c>
      <c r="E4732" t="s">
        <v>114</v>
      </c>
      <c r="F4732" t="s">
        <v>2941</v>
      </c>
      <c r="G4732" t="s">
        <v>114</v>
      </c>
      <c r="H4732" t="s">
        <v>55</v>
      </c>
      <c r="I4732" t="s">
        <v>1903</v>
      </c>
      <c r="J4732" t="s">
        <v>82</v>
      </c>
      <c r="K4732" t="s">
        <v>6036</v>
      </c>
      <c r="L4732" t="s">
        <v>6037</v>
      </c>
      <c r="N4732">
        <v>6</v>
      </c>
    </row>
    <row r="4733" spans="1:14" x14ac:dyDescent="0.25">
      <c r="A4733">
        <v>69</v>
      </c>
      <c r="B4733">
        <v>37</v>
      </c>
      <c r="C4733" t="s">
        <v>2940</v>
      </c>
      <c r="E4733" t="s">
        <v>114</v>
      </c>
      <c r="F4733" t="s">
        <v>2941</v>
      </c>
      <c r="G4733" t="s">
        <v>114</v>
      </c>
      <c r="H4733" t="s">
        <v>19</v>
      </c>
      <c r="I4733" t="s">
        <v>296</v>
      </c>
      <c r="K4733" t="s">
        <v>6037</v>
      </c>
      <c r="L4733" t="s">
        <v>6038</v>
      </c>
    </row>
    <row r="4734" spans="1:14" x14ac:dyDescent="0.25">
      <c r="A4734">
        <v>69</v>
      </c>
      <c r="B4734">
        <v>38</v>
      </c>
      <c r="C4734" t="s">
        <v>2940</v>
      </c>
      <c r="E4734" t="s">
        <v>114</v>
      </c>
      <c r="F4734" t="s">
        <v>2941</v>
      </c>
      <c r="G4734" t="s">
        <v>114</v>
      </c>
      <c r="H4734" t="s">
        <v>19</v>
      </c>
      <c r="I4734" t="s">
        <v>75</v>
      </c>
      <c r="K4734" t="s">
        <v>6038</v>
      </c>
      <c r="L4734" t="s">
        <v>6039</v>
      </c>
    </row>
    <row r="4735" spans="1:14" x14ac:dyDescent="0.25">
      <c r="A4735">
        <v>69</v>
      </c>
      <c r="B4735">
        <v>39</v>
      </c>
      <c r="C4735" t="s">
        <v>2940</v>
      </c>
      <c r="E4735" t="s">
        <v>114</v>
      </c>
      <c r="F4735" t="s">
        <v>2941</v>
      </c>
      <c r="G4735" t="s">
        <v>114</v>
      </c>
      <c r="H4735" t="s">
        <v>55</v>
      </c>
      <c r="I4735" t="s">
        <v>206</v>
      </c>
      <c r="J4735" t="s">
        <v>82</v>
      </c>
      <c r="K4735" t="s">
        <v>6039</v>
      </c>
      <c r="L4735" t="s">
        <v>6040</v>
      </c>
      <c r="N4735">
        <v>2</v>
      </c>
    </row>
    <row r="4736" spans="1:14" x14ac:dyDescent="0.25">
      <c r="A4736">
        <v>69</v>
      </c>
      <c r="B4736">
        <v>40</v>
      </c>
      <c r="C4736" t="s">
        <v>2940</v>
      </c>
      <c r="E4736" t="s">
        <v>114</v>
      </c>
      <c r="F4736" t="s">
        <v>2941</v>
      </c>
      <c r="G4736" t="s">
        <v>114</v>
      </c>
      <c r="H4736" t="s">
        <v>23</v>
      </c>
      <c r="I4736" t="s">
        <v>341</v>
      </c>
      <c r="K4736" t="s">
        <v>6040</v>
      </c>
      <c r="L4736" t="s">
        <v>6041</v>
      </c>
    </row>
    <row r="4737" spans="1:14" x14ac:dyDescent="0.25">
      <c r="A4737">
        <v>69</v>
      </c>
      <c r="B4737">
        <v>41</v>
      </c>
      <c r="C4737" t="s">
        <v>2940</v>
      </c>
      <c r="E4737" t="s">
        <v>114</v>
      </c>
      <c r="F4737" t="s">
        <v>2941</v>
      </c>
      <c r="G4737" t="s">
        <v>114</v>
      </c>
      <c r="H4737" t="s">
        <v>26</v>
      </c>
      <c r="I4737" t="s">
        <v>10351</v>
      </c>
      <c r="K4737" t="s">
        <v>6042</v>
      </c>
      <c r="L4737" t="s">
        <v>6043</v>
      </c>
    </row>
    <row r="4738" spans="1:14" x14ac:dyDescent="0.25">
      <c r="A4738">
        <v>69</v>
      </c>
      <c r="B4738">
        <v>42</v>
      </c>
      <c r="C4738" t="s">
        <v>2940</v>
      </c>
      <c r="E4738" t="s">
        <v>114</v>
      </c>
      <c r="F4738" t="s">
        <v>2941</v>
      </c>
      <c r="G4738" t="s">
        <v>114</v>
      </c>
      <c r="H4738" t="s">
        <v>12</v>
      </c>
      <c r="I4738" t="s">
        <v>121</v>
      </c>
      <c r="K4738" t="s">
        <v>6043</v>
      </c>
      <c r="L4738" t="s">
        <v>6044</v>
      </c>
    </row>
    <row r="4739" spans="1:14" x14ac:dyDescent="0.25">
      <c r="A4739">
        <v>69</v>
      </c>
      <c r="B4739">
        <v>43</v>
      </c>
      <c r="C4739" t="s">
        <v>2940</v>
      </c>
      <c r="E4739" t="s">
        <v>114</v>
      </c>
      <c r="F4739" t="s">
        <v>2941</v>
      </c>
      <c r="G4739" t="s">
        <v>114</v>
      </c>
      <c r="H4739" t="s">
        <v>19</v>
      </c>
      <c r="I4739" t="s">
        <v>75</v>
      </c>
      <c r="K4739" t="s">
        <v>6044</v>
      </c>
      <c r="L4739" t="s">
        <v>6045</v>
      </c>
    </row>
    <row r="4740" spans="1:14" x14ac:dyDescent="0.25">
      <c r="A4740">
        <v>69</v>
      </c>
      <c r="B4740">
        <v>44</v>
      </c>
      <c r="C4740" t="s">
        <v>2940</v>
      </c>
      <c r="E4740" t="s">
        <v>114</v>
      </c>
      <c r="F4740" t="s">
        <v>2941</v>
      </c>
      <c r="G4740" t="s">
        <v>114</v>
      </c>
      <c r="H4740" t="s">
        <v>19</v>
      </c>
      <c r="I4740" t="s">
        <v>296</v>
      </c>
      <c r="K4740" t="s">
        <v>6045</v>
      </c>
      <c r="L4740" t="s">
        <v>6046</v>
      </c>
    </row>
    <row r="4741" spans="1:14" x14ac:dyDescent="0.25">
      <c r="A4741">
        <v>69</v>
      </c>
      <c r="B4741">
        <v>45</v>
      </c>
      <c r="C4741" t="s">
        <v>2940</v>
      </c>
      <c r="E4741" t="s">
        <v>114</v>
      </c>
      <c r="F4741" t="s">
        <v>2941</v>
      </c>
      <c r="G4741" t="s">
        <v>114</v>
      </c>
      <c r="H4741" t="s">
        <v>55</v>
      </c>
      <c r="I4741" t="s">
        <v>259</v>
      </c>
      <c r="J4741" t="s">
        <v>82</v>
      </c>
      <c r="K4741" t="s">
        <v>6046</v>
      </c>
      <c r="L4741" t="s">
        <v>6046</v>
      </c>
      <c r="N4741">
        <v>6</v>
      </c>
    </row>
    <row r="4742" spans="1:14" x14ac:dyDescent="0.25">
      <c r="A4742">
        <v>69</v>
      </c>
      <c r="B4742">
        <v>46</v>
      </c>
      <c r="C4742" t="s">
        <v>2940</v>
      </c>
      <c r="E4742" t="s">
        <v>114</v>
      </c>
      <c r="F4742" t="s">
        <v>2941</v>
      </c>
      <c r="G4742" t="s">
        <v>114</v>
      </c>
      <c r="H4742" t="s">
        <v>19</v>
      </c>
      <c r="I4742" t="s">
        <v>75</v>
      </c>
      <c r="K4742" t="s">
        <v>6046</v>
      </c>
      <c r="L4742" t="s">
        <v>6047</v>
      </c>
    </row>
    <row r="4743" spans="1:14" x14ac:dyDescent="0.25">
      <c r="A4743">
        <v>69</v>
      </c>
      <c r="B4743">
        <v>47</v>
      </c>
      <c r="C4743" t="s">
        <v>2940</v>
      </c>
      <c r="E4743" t="s">
        <v>114</v>
      </c>
      <c r="F4743" t="s">
        <v>2941</v>
      </c>
      <c r="G4743" t="s">
        <v>114</v>
      </c>
      <c r="H4743" t="s">
        <v>55</v>
      </c>
      <c r="I4743" t="s">
        <v>93</v>
      </c>
      <c r="J4743" t="s">
        <v>82</v>
      </c>
      <c r="K4743" t="s">
        <v>6047</v>
      </c>
      <c r="L4743" t="s">
        <v>6048</v>
      </c>
      <c r="N4743">
        <v>2</v>
      </c>
    </row>
    <row r="4744" spans="1:14" x14ac:dyDescent="0.25">
      <c r="A4744">
        <v>69</v>
      </c>
      <c r="B4744">
        <v>48</v>
      </c>
      <c r="C4744" t="s">
        <v>2940</v>
      </c>
      <c r="E4744" t="s">
        <v>114</v>
      </c>
      <c r="F4744" t="s">
        <v>2941</v>
      </c>
      <c r="G4744" t="s">
        <v>114</v>
      </c>
      <c r="H4744" t="s">
        <v>55</v>
      </c>
      <c r="I4744" t="s">
        <v>1881</v>
      </c>
      <c r="J4744" t="s">
        <v>82</v>
      </c>
      <c r="K4744" t="s">
        <v>6048</v>
      </c>
      <c r="L4744" t="s">
        <v>6049</v>
      </c>
      <c r="N4744">
        <v>2</v>
      </c>
    </row>
    <row r="4745" spans="1:14" x14ac:dyDescent="0.25">
      <c r="A4745">
        <v>69</v>
      </c>
      <c r="B4745">
        <v>49</v>
      </c>
      <c r="C4745" t="s">
        <v>2940</v>
      </c>
      <c r="E4745" t="s">
        <v>114</v>
      </c>
      <c r="F4745" t="s">
        <v>2941</v>
      </c>
      <c r="G4745" t="s">
        <v>114</v>
      </c>
      <c r="H4745" t="s">
        <v>23</v>
      </c>
      <c r="I4745" t="s">
        <v>24</v>
      </c>
      <c r="K4745" t="s">
        <v>6049</v>
      </c>
      <c r="L4745" t="s">
        <v>6050</v>
      </c>
    </row>
    <row r="4746" spans="1:14" x14ac:dyDescent="0.25">
      <c r="A4746">
        <v>69</v>
      </c>
      <c r="B4746">
        <v>50</v>
      </c>
      <c r="C4746" t="s">
        <v>2940</v>
      </c>
      <c r="E4746" t="s">
        <v>114</v>
      </c>
      <c r="F4746" t="s">
        <v>2941</v>
      </c>
      <c r="G4746" t="s">
        <v>114</v>
      </c>
      <c r="H4746" t="s">
        <v>26</v>
      </c>
      <c r="I4746" t="s">
        <v>10351</v>
      </c>
      <c r="K4746" t="s">
        <v>6051</v>
      </c>
      <c r="L4746" t="s">
        <v>6052</v>
      </c>
    </row>
    <row r="4747" spans="1:14" x14ac:dyDescent="0.25">
      <c r="A4747">
        <v>69</v>
      </c>
      <c r="B4747">
        <v>51</v>
      </c>
      <c r="C4747" t="s">
        <v>2940</v>
      </c>
      <c r="E4747" t="s">
        <v>114</v>
      </c>
      <c r="F4747" t="s">
        <v>2941</v>
      </c>
      <c r="G4747" t="s">
        <v>114</v>
      </c>
      <c r="H4747" t="s">
        <v>12</v>
      </c>
      <c r="I4747" t="s">
        <v>121</v>
      </c>
      <c r="K4747" t="s">
        <v>6052</v>
      </c>
      <c r="L4747" t="s">
        <v>6053</v>
      </c>
    </row>
    <row r="4748" spans="1:14" x14ac:dyDescent="0.25">
      <c r="A4748">
        <v>69</v>
      </c>
      <c r="B4748">
        <v>52</v>
      </c>
      <c r="C4748" t="s">
        <v>2940</v>
      </c>
      <c r="E4748" t="s">
        <v>114</v>
      </c>
      <c r="F4748" t="s">
        <v>2941</v>
      </c>
      <c r="G4748" t="s">
        <v>114</v>
      </c>
      <c r="H4748" t="s">
        <v>19</v>
      </c>
      <c r="I4748" t="s">
        <v>75</v>
      </c>
      <c r="K4748" t="s">
        <v>6053</v>
      </c>
      <c r="L4748" t="s">
        <v>6054</v>
      </c>
    </row>
    <row r="4749" spans="1:14" x14ac:dyDescent="0.25">
      <c r="A4749">
        <v>69</v>
      </c>
      <c r="B4749">
        <v>53</v>
      </c>
      <c r="C4749" t="s">
        <v>2940</v>
      </c>
      <c r="E4749" t="s">
        <v>114</v>
      </c>
      <c r="F4749" t="s">
        <v>2941</v>
      </c>
      <c r="G4749" t="s">
        <v>114</v>
      </c>
      <c r="H4749" t="s">
        <v>55</v>
      </c>
      <c r="I4749" t="s">
        <v>127</v>
      </c>
      <c r="K4749" t="s">
        <v>6054</v>
      </c>
      <c r="L4749" t="s">
        <v>6055</v>
      </c>
      <c r="N4749">
        <v>9</v>
      </c>
    </row>
    <row r="4750" spans="1:14" x14ac:dyDescent="0.25">
      <c r="A4750">
        <v>69</v>
      </c>
      <c r="B4750">
        <v>54</v>
      </c>
      <c r="C4750" t="s">
        <v>2940</v>
      </c>
      <c r="E4750" t="s">
        <v>114</v>
      </c>
      <c r="F4750" t="s">
        <v>2941</v>
      </c>
      <c r="G4750" t="s">
        <v>114</v>
      </c>
      <c r="H4750" t="s">
        <v>55</v>
      </c>
      <c r="I4750" t="s">
        <v>93</v>
      </c>
      <c r="J4750" t="s">
        <v>94</v>
      </c>
      <c r="K4750" t="s">
        <v>6055</v>
      </c>
      <c r="L4750" t="s">
        <v>6056</v>
      </c>
      <c r="N4750">
        <v>2</v>
      </c>
    </row>
    <row r="4751" spans="1:14" x14ac:dyDescent="0.25">
      <c r="A4751">
        <v>69</v>
      </c>
      <c r="B4751">
        <v>55</v>
      </c>
      <c r="C4751" t="s">
        <v>2940</v>
      </c>
      <c r="E4751" t="s">
        <v>114</v>
      </c>
      <c r="F4751" t="s">
        <v>2941</v>
      </c>
      <c r="G4751" t="s">
        <v>114</v>
      </c>
      <c r="H4751" t="s">
        <v>19</v>
      </c>
      <c r="I4751" t="s">
        <v>50</v>
      </c>
      <c r="K4751" t="s">
        <v>6057</v>
      </c>
      <c r="L4751" t="s">
        <v>6058</v>
      </c>
    </row>
    <row r="4752" spans="1:14" x14ac:dyDescent="0.25">
      <c r="A4752">
        <v>69</v>
      </c>
      <c r="B4752">
        <v>56</v>
      </c>
      <c r="C4752" t="s">
        <v>2940</v>
      </c>
      <c r="E4752" t="s">
        <v>114</v>
      </c>
      <c r="F4752" t="s">
        <v>2941</v>
      </c>
      <c r="G4752" t="s">
        <v>114</v>
      </c>
      <c r="H4752" t="s">
        <v>35</v>
      </c>
      <c r="I4752" t="s">
        <v>126</v>
      </c>
      <c r="K4752" t="s">
        <v>6058</v>
      </c>
      <c r="L4752" t="s">
        <v>6058</v>
      </c>
    </row>
    <row r="4753" spans="1:14" x14ac:dyDescent="0.25">
      <c r="A4753">
        <v>69</v>
      </c>
      <c r="B4753">
        <v>57</v>
      </c>
      <c r="C4753" t="s">
        <v>2940</v>
      </c>
      <c r="E4753" t="s">
        <v>114</v>
      </c>
      <c r="F4753" t="s">
        <v>2941</v>
      </c>
      <c r="G4753" t="s">
        <v>114</v>
      </c>
      <c r="H4753" t="s">
        <v>55</v>
      </c>
      <c r="I4753" t="s">
        <v>2872</v>
      </c>
      <c r="K4753" t="s">
        <v>6058</v>
      </c>
      <c r="L4753" t="s">
        <v>6059</v>
      </c>
      <c r="N4753">
        <v>2</v>
      </c>
    </row>
    <row r="4754" spans="1:14" x14ac:dyDescent="0.25">
      <c r="A4754">
        <v>69</v>
      </c>
      <c r="B4754">
        <v>58</v>
      </c>
      <c r="C4754" t="s">
        <v>2940</v>
      </c>
      <c r="E4754" t="s">
        <v>114</v>
      </c>
      <c r="F4754" t="s">
        <v>2941</v>
      </c>
      <c r="G4754" t="s">
        <v>114</v>
      </c>
      <c r="H4754" t="s">
        <v>23</v>
      </c>
      <c r="I4754" t="s">
        <v>24</v>
      </c>
      <c r="K4754" t="s">
        <v>6059</v>
      </c>
      <c r="L4754" t="s">
        <v>6060</v>
      </c>
    </row>
    <row r="4755" spans="1:14" x14ac:dyDescent="0.25">
      <c r="A4755">
        <v>69</v>
      </c>
      <c r="B4755">
        <v>59</v>
      </c>
      <c r="C4755" t="s">
        <v>2940</v>
      </c>
      <c r="E4755" t="s">
        <v>114</v>
      </c>
      <c r="F4755" t="s">
        <v>2941</v>
      </c>
      <c r="G4755" t="s">
        <v>114</v>
      </c>
      <c r="H4755" t="s">
        <v>26</v>
      </c>
      <c r="I4755" t="s">
        <v>41</v>
      </c>
      <c r="K4755" t="s">
        <v>6061</v>
      </c>
      <c r="L4755" t="s">
        <v>6062</v>
      </c>
    </row>
    <row r="4756" spans="1:14" x14ac:dyDescent="0.25">
      <c r="A4756">
        <v>69</v>
      </c>
      <c r="B4756">
        <v>60</v>
      </c>
      <c r="C4756" t="s">
        <v>2940</v>
      </c>
      <c r="E4756" t="s">
        <v>114</v>
      </c>
      <c r="F4756" t="s">
        <v>2941</v>
      </c>
      <c r="G4756" t="s">
        <v>114</v>
      </c>
      <c r="H4756" t="s">
        <v>12</v>
      </c>
      <c r="I4756" t="s">
        <v>13</v>
      </c>
      <c r="K4756" t="s">
        <v>6062</v>
      </c>
      <c r="L4756" t="s">
        <v>6063</v>
      </c>
    </row>
    <row r="4757" spans="1:14" x14ac:dyDescent="0.25">
      <c r="A4757">
        <v>69</v>
      </c>
      <c r="B4757">
        <v>61</v>
      </c>
      <c r="C4757" t="s">
        <v>2940</v>
      </c>
      <c r="E4757" t="s">
        <v>114</v>
      </c>
      <c r="F4757" t="s">
        <v>2941</v>
      </c>
      <c r="G4757" t="s">
        <v>114</v>
      </c>
      <c r="H4757" t="s">
        <v>19</v>
      </c>
      <c r="I4757" t="s">
        <v>296</v>
      </c>
      <c r="K4757" t="s">
        <v>6063</v>
      </c>
      <c r="L4757" t="s">
        <v>6064</v>
      </c>
    </row>
    <row r="4758" spans="1:14" x14ac:dyDescent="0.25">
      <c r="A4758">
        <v>69</v>
      </c>
      <c r="B4758">
        <v>62</v>
      </c>
      <c r="C4758" t="s">
        <v>2940</v>
      </c>
      <c r="E4758" t="s">
        <v>114</v>
      </c>
      <c r="F4758" t="s">
        <v>2941</v>
      </c>
      <c r="G4758" t="s">
        <v>114</v>
      </c>
      <c r="H4758" t="s">
        <v>55</v>
      </c>
      <c r="I4758" t="s">
        <v>6065</v>
      </c>
      <c r="J4758" t="s">
        <v>82</v>
      </c>
      <c r="K4758" t="s">
        <v>6064</v>
      </c>
      <c r="L4758" t="s">
        <v>6066</v>
      </c>
      <c r="N4758">
        <v>9</v>
      </c>
    </row>
    <row r="4759" spans="1:14" x14ac:dyDescent="0.25">
      <c r="A4759">
        <v>69</v>
      </c>
      <c r="B4759">
        <v>63</v>
      </c>
      <c r="C4759" t="s">
        <v>2940</v>
      </c>
      <c r="E4759" t="s">
        <v>114</v>
      </c>
      <c r="F4759" t="s">
        <v>2941</v>
      </c>
      <c r="G4759" t="s">
        <v>114</v>
      </c>
      <c r="H4759" t="s">
        <v>165</v>
      </c>
      <c r="I4759" t="s">
        <v>166</v>
      </c>
      <c r="K4759" t="s">
        <v>6066</v>
      </c>
      <c r="L4759" t="s">
        <v>6067</v>
      </c>
    </row>
    <row r="4760" spans="1:14" x14ac:dyDescent="0.25">
      <c r="A4760">
        <v>69</v>
      </c>
      <c r="B4760">
        <v>64</v>
      </c>
      <c r="C4760" t="s">
        <v>2940</v>
      </c>
      <c r="E4760" t="s">
        <v>114</v>
      </c>
      <c r="F4760" t="s">
        <v>2941</v>
      </c>
      <c r="G4760" t="s">
        <v>114</v>
      </c>
      <c r="H4760" t="s">
        <v>23</v>
      </c>
      <c r="I4760" t="s">
        <v>341</v>
      </c>
      <c r="K4760" t="s">
        <v>6067</v>
      </c>
      <c r="L4760" t="s">
        <v>6068</v>
      </c>
    </row>
    <row r="4761" spans="1:14" x14ac:dyDescent="0.25">
      <c r="A4761">
        <v>69</v>
      </c>
      <c r="B4761">
        <v>65</v>
      </c>
      <c r="C4761" t="s">
        <v>2940</v>
      </c>
      <c r="E4761" t="s">
        <v>114</v>
      </c>
      <c r="F4761" t="s">
        <v>2941</v>
      </c>
      <c r="G4761" t="s">
        <v>114</v>
      </c>
      <c r="H4761" t="s">
        <v>26</v>
      </c>
      <c r="I4761" t="s">
        <v>10351</v>
      </c>
      <c r="K4761" t="s">
        <v>4727</v>
      </c>
      <c r="L4761" t="s">
        <v>6069</v>
      </c>
    </row>
    <row r="4762" spans="1:14" x14ac:dyDescent="0.25">
      <c r="A4762">
        <v>69</v>
      </c>
      <c r="B4762">
        <v>66</v>
      </c>
      <c r="C4762" t="s">
        <v>2940</v>
      </c>
      <c r="E4762" t="s">
        <v>114</v>
      </c>
      <c r="F4762" t="s">
        <v>2941</v>
      </c>
      <c r="G4762" t="s">
        <v>114</v>
      </c>
      <c r="H4762" t="s">
        <v>12</v>
      </c>
      <c r="I4762" t="s">
        <v>13</v>
      </c>
      <c r="K4762" t="s">
        <v>6069</v>
      </c>
      <c r="L4762" t="s">
        <v>6070</v>
      </c>
    </row>
    <row r="4763" spans="1:14" x14ac:dyDescent="0.25">
      <c r="A4763">
        <v>69</v>
      </c>
      <c r="B4763">
        <v>67</v>
      </c>
      <c r="C4763" t="s">
        <v>2940</v>
      </c>
      <c r="E4763" t="s">
        <v>114</v>
      </c>
      <c r="F4763" t="s">
        <v>2941</v>
      </c>
      <c r="G4763" t="s">
        <v>114</v>
      </c>
      <c r="H4763" t="s">
        <v>19</v>
      </c>
      <c r="I4763" t="s">
        <v>123</v>
      </c>
      <c r="K4763" t="s">
        <v>6070</v>
      </c>
      <c r="L4763" t="s">
        <v>6071</v>
      </c>
    </row>
    <row r="4764" spans="1:14" x14ac:dyDescent="0.25">
      <c r="A4764">
        <v>69</v>
      </c>
      <c r="B4764">
        <v>68</v>
      </c>
      <c r="C4764" t="s">
        <v>2940</v>
      </c>
      <c r="E4764" t="s">
        <v>114</v>
      </c>
      <c r="F4764" t="s">
        <v>2941</v>
      </c>
      <c r="G4764" t="s">
        <v>114</v>
      </c>
      <c r="H4764" t="s">
        <v>55</v>
      </c>
      <c r="I4764" t="s">
        <v>386</v>
      </c>
      <c r="J4764" t="s">
        <v>82</v>
      </c>
      <c r="K4764" t="s">
        <v>6071</v>
      </c>
      <c r="L4764" t="s">
        <v>6072</v>
      </c>
      <c r="N4764">
        <v>6</v>
      </c>
    </row>
    <row r="4765" spans="1:14" x14ac:dyDescent="0.25">
      <c r="A4765">
        <v>69</v>
      </c>
      <c r="B4765">
        <v>69</v>
      </c>
      <c r="C4765" t="s">
        <v>2940</v>
      </c>
      <c r="E4765" t="s">
        <v>114</v>
      </c>
      <c r="F4765" t="s">
        <v>2941</v>
      </c>
      <c r="G4765" t="s">
        <v>114</v>
      </c>
      <c r="H4765" t="s">
        <v>23</v>
      </c>
      <c r="I4765" t="s">
        <v>24</v>
      </c>
      <c r="K4765" t="s">
        <v>6072</v>
      </c>
      <c r="L4765" t="s">
        <v>6073</v>
      </c>
    </row>
    <row r="4766" spans="1:14" x14ac:dyDescent="0.25">
      <c r="A4766">
        <v>69</v>
      </c>
      <c r="B4766">
        <v>70</v>
      </c>
      <c r="C4766" t="s">
        <v>2940</v>
      </c>
      <c r="E4766" t="s">
        <v>114</v>
      </c>
      <c r="F4766" t="s">
        <v>2941</v>
      </c>
      <c r="G4766" t="s">
        <v>114</v>
      </c>
      <c r="H4766" t="s">
        <v>26</v>
      </c>
      <c r="I4766" t="s">
        <v>10351</v>
      </c>
      <c r="K4766" t="s">
        <v>6074</v>
      </c>
      <c r="L4766" t="s">
        <v>6075</v>
      </c>
    </row>
    <row r="4767" spans="1:14" x14ac:dyDescent="0.25">
      <c r="A4767">
        <v>69</v>
      </c>
      <c r="B4767">
        <v>71</v>
      </c>
      <c r="C4767" t="s">
        <v>2940</v>
      </c>
      <c r="E4767" t="s">
        <v>114</v>
      </c>
      <c r="F4767" t="s">
        <v>2941</v>
      </c>
      <c r="G4767" t="s">
        <v>114</v>
      </c>
      <c r="H4767" t="s">
        <v>19</v>
      </c>
      <c r="I4767" t="s">
        <v>20</v>
      </c>
      <c r="K4767" t="s">
        <v>6075</v>
      </c>
      <c r="L4767" t="s">
        <v>6076</v>
      </c>
    </row>
    <row r="4768" spans="1:14" x14ac:dyDescent="0.25">
      <c r="A4768">
        <v>69</v>
      </c>
      <c r="B4768">
        <v>72</v>
      </c>
      <c r="C4768" t="s">
        <v>2940</v>
      </c>
      <c r="E4768" t="s">
        <v>114</v>
      </c>
      <c r="F4768" t="s">
        <v>2941</v>
      </c>
      <c r="G4768" t="s">
        <v>114</v>
      </c>
      <c r="H4768" t="s">
        <v>19</v>
      </c>
      <c r="I4768" t="s">
        <v>75</v>
      </c>
      <c r="K4768" t="s">
        <v>6076</v>
      </c>
      <c r="L4768" t="s">
        <v>6077</v>
      </c>
    </row>
    <row r="4769" spans="1:14" x14ac:dyDescent="0.25">
      <c r="A4769">
        <v>69</v>
      </c>
      <c r="B4769">
        <v>73</v>
      </c>
      <c r="C4769" t="s">
        <v>2940</v>
      </c>
      <c r="E4769" t="s">
        <v>114</v>
      </c>
      <c r="F4769" t="s">
        <v>2941</v>
      </c>
      <c r="G4769" t="s">
        <v>114</v>
      </c>
      <c r="H4769" t="s">
        <v>35</v>
      </c>
      <c r="I4769" t="s">
        <v>126</v>
      </c>
      <c r="K4769" t="s">
        <v>6077</v>
      </c>
      <c r="L4769" t="s">
        <v>6077</v>
      </c>
    </row>
    <row r="4770" spans="1:14" x14ac:dyDescent="0.25">
      <c r="A4770">
        <v>69</v>
      </c>
      <c r="B4770">
        <v>74</v>
      </c>
      <c r="C4770" t="s">
        <v>2940</v>
      </c>
      <c r="E4770" t="s">
        <v>114</v>
      </c>
      <c r="F4770" t="s">
        <v>2941</v>
      </c>
      <c r="G4770" t="s">
        <v>114</v>
      </c>
      <c r="H4770" t="s">
        <v>55</v>
      </c>
      <c r="I4770" t="s">
        <v>2872</v>
      </c>
      <c r="J4770" t="s">
        <v>82</v>
      </c>
      <c r="K4770" t="s">
        <v>6077</v>
      </c>
      <c r="L4770" t="s">
        <v>6078</v>
      </c>
      <c r="N4770">
        <v>8</v>
      </c>
    </row>
    <row r="4771" spans="1:14" x14ac:dyDescent="0.25">
      <c r="A4771">
        <v>69</v>
      </c>
      <c r="B4771">
        <v>75</v>
      </c>
      <c r="C4771" t="s">
        <v>2940</v>
      </c>
      <c r="E4771" t="s">
        <v>114</v>
      </c>
      <c r="F4771" t="s">
        <v>2941</v>
      </c>
      <c r="G4771" t="s">
        <v>114</v>
      </c>
      <c r="H4771" t="s">
        <v>23</v>
      </c>
      <c r="I4771" t="s">
        <v>341</v>
      </c>
      <c r="K4771" t="s">
        <v>6078</v>
      </c>
      <c r="L4771" t="s">
        <v>6079</v>
      </c>
    </row>
    <row r="4772" spans="1:14" x14ac:dyDescent="0.25">
      <c r="A4772">
        <v>69</v>
      </c>
      <c r="B4772">
        <v>76</v>
      </c>
      <c r="C4772" t="s">
        <v>2940</v>
      </c>
      <c r="E4772" t="s">
        <v>114</v>
      </c>
      <c r="F4772" t="s">
        <v>2941</v>
      </c>
      <c r="G4772" t="s">
        <v>114</v>
      </c>
      <c r="H4772" t="s">
        <v>26</v>
      </c>
      <c r="I4772" t="s">
        <v>10351</v>
      </c>
      <c r="K4772" t="s">
        <v>6080</v>
      </c>
      <c r="L4772" t="s">
        <v>6081</v>
      </c>
    </row>
    <row r="4773" spans="1:14" x14ac:dyDescent="0.25">
      <c r="A4773">
        <v>69</v>
      </c>
      <c r="B4773">
        <v>77</v>
      </c>
      <c r="C4773" t="s">
        <v>2940</v>
      </c>
      <c r="E4773" t="s">
        <v>114</v>
      </c>
      <c r="F4773" t="s">
        <v>2941</v>
      </c>
      <c r="G4773" t="s">
        <v>114</v>
      </c>
      <c r="H4773" t="s">
        <v>12</v>
      </c>
      <c r="I4773" t="s">
        <v>121</v>
      </c>
      <c r="K4773" t="s">
        <v>6081</v>
      </c>
      <c r="L4773" t="s">
        <v>6082</v>
      </c>
    </row>
    <row r="4774" spans="1:14" x14ac:dyDescent="0.25">
      <c r="A4774">
        <v>69</v>
      </c>
      <c r="B4774">
        <v>78</v>
      </c>
      <c r="C4774" t="s">
        <v>2940</v>
      </c>
      <c r="E4774" t="s">
        <v>114</v>
      </c>
      <c r="F4774" t="s">
        <v>2941</v>
      </c>
      <c r="G4774" t="s">
        <v>114</v>
      </c>
      <c r="H4774" t="s">
        <v>19</v>
      </c>
      <c r="I4774" t="s">
        <v>20</v>
      </c>
      <c r="K4774" t="s">
        <v>6082</v>
      </c>
      <c r="L4774" t="s">
        <v>6083</v>
      </c>
    </row>
    <row r="4775" spans="1:14" x14ac:dyDescent="0.25">
      <c r="A4775">
        <v>69</v>
      </c>
      <c r="B4775">
        <v>79</v>
      </c>
      <c r="C4775" t="s">
        <v>2940</v>
      </c>
      <c r="E4775" t="s">
        <v>114</v>
      </c>
      <c r="F4775" t="s">
        <v>2941</v>
      </c>
      <c r="G4775" t="s">
        <v>114</v>
      </c>
      <c r="H4775" t="s">
        <v>12</v>
      </c>
      <c r="I4775" t="s">
        <v>121</v>
      </c>
      <c r="K4775" t="s">
        <v>6083</v>
      </c>
      <c r="L4775" t="s">
        <v>6084</v>
      </c>
    </row>
    <row r="4776" spans="1:14" x14ac:dyDescent="0.25">
      <c r="A4776">
        <v>69</v>
      </c>
      <c r="B4776">
        <v>80</v>
      </c>
      <c r="C4776" t="s">
        <v>2940</v>
      </c>
      <c r="E4776" t="s">
        <v>114</v>
      </c>
      <c r="F4776" t="s">
        <v>2941</v>
      </c>
      <c r="G4776" t="s">
        <v>114</v>
      </c>
      <c r="H4776" t="s">
        <v>19</v>
      </c>
      <c r="I4776" t="s">
        <v>50</v>
      </c>
      <c r="K4776" t="s">
        <v>6084</v>
      </c>
      <c r="L4776" t="s">
        <v>6085</v>
      </c>
    </row>
    <row r="4777" spans="1:14" x14ac:dyDescent="0.25">
      <c r="A4777">
        <v>69</v>
      </c>
      <c r="B4777">
        <v>81</v>
      </c>
      <c r="C4777" t="s">
        <v>2940</v>
      </c>
      <c r="E4777" t="s">
        <v>114</v>
      </c>
      <c r="F4777" t="s">
        <v>2941</v>
      </c>
      <c r="G4777" t="s">
        <v>114</v>
      </c>
      <c r="H4777" t="s">
        <v>19</v>
      </c>
      <c r="I4777" t="s">
        <v>75</v>
      </c>
      <c r="K4777" t="s">
        <v>6085</v>
      </c>
      <c r="L4777" t="s">
        <v>6086</v>
      </c>
    </row>
    <row r="4778" spans="1:14" x14ac:dyDescent="0.25">
      <c r="A4778">
        <v>69</v>
      </c>
      <c r="B4778">
        <v>82</v>
      </c>
      <c r="C4778" t="s">
        <v>2940</v>
      </c>
      <c r="E4778" t="s">
        <v>114</v>
      </c>
      <c r="F4778" t="s">
        <v>2941</v>
      </c>
      <c r="G4778" t="s">
        <v>114</v>
      </c>
      <c r="H4778" t="s">
        <v>19</v>
      </c>
      <c r="I4778" t="s">
        <v>75</v>
      </c>
      <c r="K4778" t="s">
        <v>6086</v>
      </c>
      <c r="L4778" t="s">
        <v>6087</v>
      </c>
    </row>
    <row r="4779" spans="1:14" x14ac:dyDescent="0.25">
      <c r="A4779">
        <v>69</v>
      </c>
      <c r="B4779">
        <v>83</v>
      </c>
      <c r="C4779" t="s">
        <v>2940</v>
      </c>
      <c r="E4779" t="s">
        <v>114</v>
      </c>
      <c r="F4779" t="s">
        <v>2941</v>
      </c>
      <c r="G4779" t="s">
        <v>114</v>
      </c>
      <c r="H4779" t="s">
        <v>55</v>
      </c>
      <c r="I4779" t="s">
        <v>5192</v>
      </c>
      <c r="J4779" t="s">
        <v>82</v>
      </c>
      <c r="K4779" t="s">
        <v>6087</v>
      </c>
      <c r="L4779" t="s">
        <v>6088</v>
      </c>
      <c r="N4779">
        <v>6</v>
      </c>
    </row>
    <row r="4780" spans="1:14" x14ac:dyDescent="0.25">
      <c r="A4780">
        <v>69</v>
      </c>
      <c r="B4780">
        <v>84</v>
      </c>
      <c r="C4780" t="s">
        <v>2940</v>
      </c>
      <c r="E4780" t="s">
        <v>114</v>
      </c>
      <c r="F4780" t="s">
        <v>2941</v>
      </c>
      <c r="G4780" t="s">
        <v>114</v>
      </c>
      <c r="H4780" t="s">
        <v>19</v>
      </c>
      <c r="I4780" t="s">
        <v>296</v>
      </c>
      <c r="K4780" t="s">
        <v>6088</v>
      </c>
      <c r="L4780" t="s">
        <v>6089</v>
      </c>
    </row>
    <row r="4781" spans="1:14" x14ac:dyDescent="0.25">
      <c r="A4781">
        <v>69</v>
      </c>
      <c r="B4781">
        <v>85</v>
      </c>
      <c r="C4781" t="s">
        <v>2940</v>
      </c>
      <c r="E4781" t="s">
        <v>114</v>
      </c>
      <c r="F4781" t="s">
        <v>2941</v>
      </c>
      <c r="G4781" t="s">
        <v>114</v>
      </c>
      <c r="H4781" t="s">
        <v>35</v>
      </c>
      <c r="I4781" t="s">
        <v>242</v>
      </c>
      <c r="K4781" t="s">
        <v>6089</v>
      </c>
      <c r="L4781" t="s">
        <v>6090</v>
      </c>
    </row>
    <row r="4782" spans="1:14" x14ac:dyDescent="0.25">
      <c r="A4782">
        <v>69</v>
      </c>
      <c r="B4782">
        <v>86</v>
      </c>
      <c r="C4782" t="s">
        <v>2940</v>
      </c>
      <c r="E4782" t="s">
        <v>114</v>
      </c>
      <c r="F4782" t="s">
        <v>2941</v>
      </c>
      <c r="G4782" t="s">
        <v>114</v>
      </c>
      <c r="H4782" t="s">
        <v>23</v>
      </c>
      <c r="I4782" t="s">
        <v>341</v>
      </c>
      <c r="K4782" t="s">
        <v>6091</v>
      </c>
      <c r="L4782" t="s">
        <v>6092</v>
      </c>
    </row>
    <row r="4783" spans="1:14" x14ac:dyDescent="0.25">
      <c r="A4783">
        <v>69</v>
      </c>
      <c r="B4783">
        <v>87</v>
      </c>
      <c r="C4783" t="s">
        <v>2940</v>
      </c>
      <c r="E4783" t="s">
        <v>114</v>
      </c>
      <c r="F4783" t="s">
        <v>2941</v>
      </c>
      <c r="G4783" t="s">
        <v>114</v>
      </c>
      <c r="H4783" t="s">
        <v>23</v>
      </c>
      <c r="I4783" t="s">
        <v>341</v>
      </c>
      <c r="K4783" t="s">
        <v>6093</v>
      </c>
      <c r="L4783" t="s">
        <v>6094</v>
      </c>
    </row>
    <row r="4784" spans="1:14" x14ac:dyDescent="0.25">
      <c r="A4784">
        <v>70</v>
      </c>
      <c r="B4784">
        <v>1</v>
      </c>
      <c r="C4784" t="s">
        <v>1724</v>
      </c>
      <c r="E4784" t="s">
        <v>114</v>
      </c>
      <c r="F4784" t="s">
        <v>6095</v>
      </c>
      <c r="G4784" t="s">
        <v>114</v>
      </c>
      <c r="H4784" t="s">
        <v>12</v>
      </c>
      <c r="I4784" t="s">
        <v>116</v>
      </c>
      <c r="K4784" t="s">
        <v>6096</v>
      </c>
      <c r="L4784" t="s">
        <v>6097</v>
      </c>
    </row>
    <row r="4785" spans="1:14" x14ac:dyDescent="0.25">
      <c r="A4785">
        <v>70</v>
      </c>
      <c r="B4785">
        <v>2</v>
      </c>
      <c r="C4785" t="s">
        <v>1724</v>
      </c>
      <c r="E4785" t="s">
        <v>114</v>
      </c>
      <c r="F4785" t="s">
        <v>6095</v>
      </c>
      <c r="G4785" t="s">
        <v>114</v>
      </c>
      <c r="H4785" t="s">
        <v>12</v>
      </c>
      <c r="I4785" t="s">
        <v>121</v>
      </c>
      <c r="K4785" t="s">
        <v>6097</v>
      </c>
      <c r="L4785" t="s">
        <v>6098</v>
      </c>
    </row>
    <row r="4786" spans="1:14" x14ac:dyDescent="0.25">
      <c r="A4786">
        <v>70</v>
      </c>
      <c r="B4786">
        <v>3</v>
      </c>
      <c r="C4786" t="s">
        <v>1724</v>
      </c>
      <c r="E4786" t="s">
        <v>114</v>
      </c>
      <c r="F4786" t="s">
        <v>6095</v>
      </c>
      <c r="G4786" t="s">
        <v>114</v>
      </c>
      <c r="H4786" t="s">
        <v>19</v>
      </c>
      <c r="I4786" t="s">
        <v>123</v>
      </c>
      <c r="K4786" t="s">
        <v>6098</v>
      </c>
      <c r="L4786" t="s">
        <v>6099</v>
      </c>
    </row>
    <row r="4787" spans="1:14" x14ac:dyDescent="0.25">
      <c r="A4787">
        <v>70</v>
      </c>
      <c r="B4787">
        <v>4</v>
      </c>
      <c r="C4787" t="s">
        <v>1724</v>
      </c>
      <c r="E4787" t="s">
        <v>114</v>
      </c>
      <c r="F4787" t="s">
        <v>6095</v>
      </c>
      <c r="G4787" t="s">
        <v>114</v>
      </c>
      <c r="H4787" t="s">
        <v>19</v>
      </c>
      <c r="I4787" t="s">
        <v>47</v>
      </c>
      <c r="K4787" t="s">
        <v>6099</v>
      </c>
      <c r="L4787" t="s">
        <v>6100</v>
      </c>
    </row>
    <row r="4788" spans="1:14" x14ac:dyDescent="0.25">
      <c r="A4788">
        <v>70</v>
      </c>
      <c r="B4788">
        <v>5</v>
      </c>
      <c r="C4788" t="s">
        <v>1724</v>
      </c>
      <c r="E4788" t="s">
        <v>114</v>
      </c>
      <c r="F4788" t="s">
        <v>6095</v>
      </c>
      <c r="G4788" t="s">
        <v>114</v>
      </c>
      <c r="H4788" t="s">
        <v>12</v>
      </c>
      <c r="I4788" t="s">
        <v>16</v>
      </c>
      <c r="K4788" t="s">
        <v>6100</v>
      </c>
      <c r="L4788" t="s">
        <v>6101</v>
      </c>
    </row>
    <row r="4789" spans="1:14" x14ac:dyDescent="0.25">
      <c r="A4789">
        <v>70</v>
      </c>
      <c r="B4789">
        <v>6</v>
      </c>
      <c r="C4789" t="s">
        <v>1724</v>
      </c>
      <c r="E4789" t="s">
        <v>114</v>
      </c>
      <c r="F4789" t="s">
        <v>6095</v>
      </c>
      <c r="G4789" t="s">
        <v>114</v>
      </c>
      <c r="H4789" t="s">
        <v>19</v>
      </c>
      <c r="I4789" t="s">
        <v>20</v>
      </c>
      <c r="K4789" t="s">
        <v>6101</v>
      </c>
      <c r="L4789" t="s">
        <v>6102</v>
      </c>
    </row>
    <row r="4790" spans="1:14" x14ac:dyDescent="0.25">
      <c r="A4790">
        <v>70</v>
      </c>
      <c r="B4790">
        <v>7</v>
      </c>
      <c r="C4790" t="s">
        <v>1724</v>
      </c>
      <c r="E4790" t="s">
        <v>114</v>
      </c>
      <c r="F4790" t="s">
        <v>6095</v>
      </c>
      <c r="G4790" t="s">
        <v>114</v>
      </c>
      <c r="H4790" t="s">
        <v>19</v>
      </c>
      <c r="I4790" t="s">
        <v>103</v>
      </c>
      <c r="K4790" t="s">
        <v>6102</v>
      </c>
      <c r="L4790" t="s">
        <v>6102</v>
      </c>
    </row>
    <row r="4791" spans="1:14" x14ac:dyDescent="0.25">
      <c r="A4791">
        <v>70</v>
      </c>
      <c r="B4791">
        <v>8</v>
      </c>
      <c r="C4791" t="s">
        <v>1724</v>
      </c>
      <c r="E4791" t="s">
        <v>114</v>
      </c>
      <c r="F4791" t="s">
        <v>6095</v>
      </c>
      <c r="G4791" t="s">
        <v>114</v>
      </c>
      <c r="H4791" t="s">
        <v>55</v>
      </c>
      <c r="I4791" t="s">
        <v>259</v>
      </c>
      <c r="J4791" t="s">
        <v>82</v>
      </c>
      <c r="K4791" t="s">
        <v>6102</v>
      </c>
      <c r="L4791" t="s">
        <v>6103</v>
      </c>
      <c r="N4791">
        <v>2</v>
      </c>
    </row>
    <row r="4792" spans="1:14" x14ac:dyDescent="0.25">
      <c r="A4792">
        <v>70</v>
      </c>
      <c r="B4792">
        <v>9</v>
      </c>
      <c r="C4792" t="s">
        <v>1724</v>
      </c>
      <c r="E4792" t="s">
        <v>114</v>
      </c>
      <c r="F4792" t="s">
        <v>6095</v>
      </c>
      <c r="G4792" t="s">
        <v>114</v>
      </c>
      <c r="H4792" t="s">
        <v>165</v>
      </c>
      <c r="I4792" t="s">
        <v>166</v>
      </c>
      <c r="K4792" t="s">
        <v>6103</v>
      </c>
      <c r="L4792" t="s">
        <v>6104</v>
      </c>
    </row>
    <row r="4793" spans="1:14" x14ac:dyDescent="0.25">
      <c r="A4793">
        <v>70</v>
      </c>
      <c r="B4793">
        <v>10</v>
      </c>
      <c r="C4793" t="s">
        <v>1724</v>
      </c>
      <c r="E4793" t="s">
        <v>114</v>
      </c>
      <c r="F4793" t="s">
        <v>6095</v>
      </c>
      <c r="G4793" t="s">
        <v>114</v>
      </c>
      <c r="H4793" t="s">
        <v>26</v>
      </c>
      <c r="I4793" t="s">
        <v>10351</v>
      </c>
      <c r="K4793" t="s">
        <v>6105</v>
      </c>
      <c r="L4793" t="s">
        <v>6106</v>
      </c>
    </row>
    <row r="4794" spans="1:14" x14ac:dyDescent="0.25">
      <c r="A4794">
        <v>70</v>
      </c>
      <c r="B4794">
        <v>11</v>
      </c>
      <c r="C4794" t="s">
        <v>1724</v>
      </c>
      <c r="E4794" t="s">
        <v>114</v>
      </c>
      <c r="F4794" t="s">
        <v>6095</v>
      </c>
      <c r="G4794" t="s">
        <v>114</v>
      </c>
      <c r="H4794" t="s">
        <v>12</v>
      </c>
      <c r="I4794" t="s">
        <v>116</v>
      </c>
      <c r="K4794" t="s">
        <v>6107</v>
      </c>
      <c r="L4794" t="s">
        <v>6108</v>
      </c>
    </row>
    <row r="4795" spans="1:14" x14ac:dyDescent="0.25">
      <c r="A4795">
        <v>70</v>
      </c>
      <c r="B4795">
        <v>12</v>
      </c>
      <c r="C4795" t="s">
        <v>1724</v>
      </c>
      <c r="E4795" t="s">
        <v>114</v>
      </c>
      <c r="F4795" t="s">
        <v>6095</v>
      </c>
      <c r="G4795" t="s">
        <v>114</v>
      </c>
      <c r="H4795" t="s">
        <v>12</v>
      </c>
      <c r="I4795" t="s">
        <v>121</v>
      </c>
      <c r="K4795" t="s">
        <v>6108</v>
      </c>
      <c r="L4795" t="s">
        <v>6109</v>
      </c>
    </row>
    <row r="4796" spans="1:14" x14ac:dyDescent="0.25">
      <c r="A4796">
        <v>70</v>
      </c>
      <c r="B4796">
        <v>13</v>
      </c>
      <c r="C4796" t="s">
        <v>1724</v>
      </c>
      <c r="E4796" t="s">
        <v>114</v>
      </c>
      <c r="F4796" t="s">
        <v>6095</v>
      </c>
      <c r="G4796" t="s">
        <v>114</v>
      </c>
      <c r="H4796" t="s">
        <v>12</v>
      </c>
      <c r="I4796" t="s">
        <v>13</v>
      </c>
      <c r="K4796" t="s">
        <v>6109</v>
      </c>
      <c r="L4796" t="s">
        <v>6110</v>
      </c>
    </row>
    <row r="4797" spans="1:14" x14ac:dyDescent="0.25">
      <c r="A4797">
        <v>70</v>
      </c>
      <c r="B4797">
        <v>14</v>
      </c>
      <c r="C4797" t="s">
        <v>1724</v>
      </c>
      <c r="E4797" t="s">
        <v>114</v>
      </c>
      <c r="F4797" t="s">
        <v>6095</v>
      </c>
      <c r="G4797" t="s">
        <v>114</v>
      </c>
      <c r="H4797" t="s">
        <v>12</v>
      </c>
      <c r="I4797" t="s">
        <v>121</v>
      </c>
      <c r="K4797" t="s">
        <v>6110</v>
      </c>
      <c r="L4797" t="s">
        <v>6111</v>
      </c>
    </row>
    <row r="4798" spans="1:14" x14ac:dyDescent="0.25">
      <c r="A4798">
        <v>70</v>
      </c>
      <c r="B4798">
        <v>15</v>
      </c>
      <c r="C4798" t="s">
        <v>1724</v>
      </c>
      <c r="E4798" t="s">
        <v>114</v>
      </c>
      <c r="F4798" t="s">
        <v>6095</v>
      </c>
      <c r="G4798" t="s">
        <v>114</v>
      </c>
      <c r="H4798" t="s">
        <v>19</v>
      </c>
      <c r="I4798" t="s">
        <v>75</v>
      </c>
      <c r="K4798" t="s">
        <v>6111</v>
      </c>
      <c r="L4798" t="s">
        <v>6112</v>
      </c>
    </row>
    <row r="4799" spans="1:14" x14ac:dyDescent="0.25">
      <c r="A4799">
        <v>70</v>
      </c>
      <c r="B4799">
        <v>16</v>
      </c>
      <c r="C4799" t="s">
        <v>1724</v>
      </c>
      <c r="E4799" t="s">
        <v>114</v>
      </c>
      <c r="F4799" t="s">
        <v>6095</v>
      </c>
      <c r="G4799" t="s">
        <v>114</v>
      </c>
      <c r="H4799" t="s">
        <v>19</v>
      </c>
      <c r="I4799" t="s">
        <v>296</v>
      </c>
      <c r="K4799" t="s">
        <v>6112</v>
      </c>
      <c r="L4799" t="s">
        <v>6113</v>
      </c>
    </row>
    <row r="4800" spans="1:14" x14ac:dyDescent="0.25">
      <c r="A4800">
        <v>70</v>
      </c>
      <c r="B4800">
        <v>17</v>
      </c>
      <c r="C4800" t="s">
        <v>1724</v>
      </c>
      <c r="E4800" t="s">
        <v>114</v>
      </c>
      <c r="F4800" t="s">
        <v>6095</v>
      </c>
      <c r="G4800" t="s">
        <v>114</v>
      </c>
      <c r="H4800" t="s">
        <v>19</v>
      </c>
      <c r="I4800" t="s">
        <v>75</v>
      </c>
      <c r="K4800" t="s">
        <v>6113</v>
      </c>
      <c r="L4800" t="s">
        <v>6114</v>
      </c>
    </row>
    <row r="4801" spans="1:14" x14ac:dyDescent="0.25">
      <c r="A4801">
        <v>70</v>
      </c>
      <c r="B4801">
        <v>18</v>
      </c>
      <c r="C4801" t="s">
        <v>1724</v>
      </c>
      <c r="E4801" t="s">
        <v>114</v>
      </c>
      <c r="F4801" t="s">
        <v>6095</v>
      </c>
      <c r="G4801" t="s">
        <v>114</v>
      </c>
      <c r="H4801" t="s">
        <v>55</v>
      </c>
      <c r="I4801" t="s">
        <v>127</v>
      </c>
      <c r="J4801" t="s">
        <v>94</v>
      </c>
      <c r="K4801" t="s">
        <v>6114</v>
      </c>
      <c r="L4801" t="s">
        <v>6114</v>
      </c>
      <c r="N4801">
        <v>3</v>
      </c>
    </row>
    <row r="4802" spans="1:14" x14ac:dyDescent="0.25">
      <c r="A4802">
        <v>70</v>
      </c>
      <c r="B4802">
        <v>19</v>
      </c>
      <c r="C4802" t="s">
        <v>1724</v>
      </c>
      <c r="E4802" t="s">
        <v>114</v>
      </c>
      <c r="F4802" t="s">
        <v>6095</v>
      </c>
      <c r="G4802" t="s">
        <v>114</v>
      </c>
      <c r="H4802" t="s">
        <v>26</v>
      </c>
      <c r="I4802" t="s">
        <v>10351</v>
      </c>
      <c r="K4802" t="s">
        <v>6114</v>
      </c>
      <c r="L4802" t="s">
        <v>6115</v>
      </c>
    </row>
    <row r="4803" spans="1:14" x14ac:dyDescent="0.25">
      <c r="A4803">
        <v>70</v>
      </c>
      <c r="B4803">
        <v>20</v>
      </c>
      <c r="C4803" t="s">
        <v>1724</v>
      </c>
      <c r="E4803" t="s">
        <v>114</v>
      </c>
      <c r="F4803" t="s">
        <v>6095</v>
      </c>
      <c r="G4803" t="s">
        <v>114</v>
      </c>
      <c r="H4803" t="s">
        <v>12</v>
      </c>
      <c r="I4803" t="s">
        <v>64</v>
      </c>
      <c r="K4803" t="s">
        <v>6115</v>
      </c>
      <c r="L4803" t="s">
        <v>6116</v>
      </c>
    </row>
    <row r="4804" spans="1:14" x14ac:dyDescent="0.25">
      <c r="A4804">
        <v>70</v>
      </c>
      <c r="B4804">
        <v>21</v>
      </c>
      <c r="C4804" t="s">
        <v>1724</v>
      </c>
      <c r="E4804" t="s">
        <v>114</v>
      </c>
      <c r="F4804" t="s">
        <v>6095</v>
      </c>
      <c r="G4804" t="s">
        <v>114</v>
      </c>
      <c r="H4804" t="s">
        <v>12</v>
      </c>
      <c r="I4804" t="s">
        <v>121</v>
      </c>
      <c r="K4804" t="s">
        <v>6116</v>
      </c>
      <c r="L4804" t="s">
        <v>6117</v>
      </c>
    </row>
    <row r="4805" spans="1:14" x14ac:dyDescent="0.25">
      <c r="A4805">
        <v>70</v>
      </c>
      <c r="B4805">
        <v>22</v>
      </c>
      <c r="C4805" t="s">
        <v>1724</v>
      </c>
      <c r="E4805" t="s">
        <v>114</v>
      </c>
      <c r="F4805" t="s">
        <v>6095</v>
      </c>
      <c r="G4805" t="s">
        <v>114</v>
      </c>
      <c r="H4805" t="s">
        <v>12</v>
      </c>
      <c r="I4805" t="s">
        <v>16</v>
      </c>
      <c r="K4805" t="s">
        <v>6117</v>
      </c>
      <c r="L4805" t="s">
        <v>6118</v>
      </c>
    </row>
    <row r="4806" spans="1:14" x14ac:dyDescent="0.25">
      <c r="A4806">
        <v>70</v>
      </c>
      <c r="B4806">
        <v>23</v>
      </c>
      <c r="C4806" t="s">
        <v>1724</v>
      </c>
      <c r="E4806" t="s">
        <v>114</v>
      </c>
      <c r="F4806" t="s">
        <v>6095</v>
      </c>
      <c r="G4806" t="s">
        <v>114</v>
      </c>
      <c r="H4806" t="s">
        <v>12</v>
      </c>
      <c r="I4806" t="s">
        <v>116</v>
      </c>
      <c r="K4806" t="s">
        <v>6118</v>
      </c>
      <c r="L4806" t="s">
        <v>6119</v>
      </c>
    </row>
    <row r="4807" spans="1:14" x14ac:dyDescent="0.25">
      <c r="A4807">
        <v>70</v>
      </c>
      <c r="B4807">
        <v>24</v>
      </c>
      <c r="C4807" t="s">
        <v>1724</v>
      </c>
      <c r="E4807" t="s">
        <v>114</v>
      </c>
      <c r="F4807" t="s">
        <v>6095</v>
      </c>
      <c r="G4807" t="s">
        <v>114</v>
      </c>
      <c r="H4807" t="s">
        <v>12</v>
      </c>
      <c r="I4807" t="s">
        <v>121</v>
      </c>
      <c r="K4807" t="s">
        <v>6119</v>
      </c>
      <c r="L4807" t="s">
        <v>6120</v>
      </c>
    </row>
    <row r="4808" spans="1:14" x14ac:dyDescent="0.25">
      <c r="A4808">
        <v>70</v>
      </c>
      <c r="B4808">
        <v>25</v>
      </c>
      <c r="C4808" t="s">
        <v>1724</v>
      </c>
      <c r="E4808" t="s">
        <v>114</v>
      </c>
      <c r="F4808" t="s">
        <v>6095</v>
      </c>
      <c r="G4808" t="s">
        <v>114</v>
      </c>
      <c r="H4808" t="s">
        <v>19</v>
      </c>
      <c r="I4808" t="s">
        <v>20</v>
      </c>
      <c r="K4808" t="s">
        <v>6120</v>
      </c>
      <c r="L4808" t="s">
        <v>6121</v>
      </c>
    </row>
    <row r="4809" spans="1:14" x14ac:dyDescent="0.25">
      <c r="A4809">
        <v>70</v>
      </c>
      <c r="B4809">
        <v>26</v>
      </c>
      <c r="C4809" t="s">
        <v>1724</v>
      </c>
      <c r="E4809" t="s">
        <v>114</v>
      </c>
      <c r="F4809" t="s">
        <v>6095</v>
      </c>
      <c r="G4809" t="s">
        <v>114</v>
      </c>
      <c r="H4809" t="s">
        <v>55</v>
      </c>
      <c r="I4809" t="s">
        <v>93</v>
      </c>
      <c r="J4809" t="s">
        <v>82</v>
      </c>
      <c r="K4809" t="s">
        <v>6121</v>
      </c>
      <c r="L4809" t="s">
        <v>6122</v>
      </c>
      <c r="N4809">
        <v>7</v>
      </c>
    </row>
    <row r="4810" spans="1:14" x14ac:dyDescent="0.25">
      <c r="A4810">
        <v>70</v>
      </c>
      <c r="B4810">
        <v>27</v>
      </c>
      <c r="C4810" t="s">
        <v>1724</v>
      </c>
      <c r="E4810" t="s">
        <v>114</v>
      </c>
      <c r="F4810" t="s">
        <v>6095</v>
      </c>
      <c r="G4810" t="s">
        <v>114</v>
      </c>
      <c r="H4810" t="s">
        <v>19</v>
      </c>
      <c r="I4810" t="s">
        <v>103</v>
      </c>
      <c r="K4810" t="s">
        <v>6122</v>
      </c>
      <c r="L4810" t="s">
        <v>6123</v>
      </c>
    </row>
    <row r="4811" spans="1:14" x14ac:dyDescent="0.25">
      <c r="A4811">
        <v>70</v>
      </c>
      <c r="B4811">
        <v>28</v>
      </c>
      <c r="C4811" t="s">
        <v>1724</v>
      </c>
      <c r="E4811" t="s">
        <v>114</v>
      </c>
      <c r="F4811" t="s">
        <v>6095</v>
      </c>
      <c r="G4811" t="s">
        <v>114</v>
      </c>
      <c r="H4811" t="s">
        <v>55</v>
      </c>
      <c r="I4811" t="s">
        <v>93</v>
      </c>
      <c r="J4811" t="s">
        <v>82</v>
      </c>
      <c r="K4811" t="s">
        <v>6123</v>
      </c>
      <c r="L4811" t="s">
        <v>6123</v>
      </c>
      <c r="N4811">
        <v>7</v>
      </c>
    </row>
    <row r="4812" spans="1:14" x14ac:dyDescent="0.25">
      <c r="A4812">
        <v>70</v>
      </c>
      <c r="B4812">
        <v>29</v>
      </c>
      <c r="C4812" t="s">
        <v>1724</v>
      </c>
      <c r="E4812" t="s">
        <v>114</v>
      </c>
      <c r="F4812" t="s">
        <v>6095</v>
      </c>
      <c r="G4812" t="s">
        <v>114</v>
      </c>
      <c r="H4812" t="s">
        <v>19</v>
      </c>
      <c r="I4812" t="s">
        <v>103</v>
      </c>
      <c r="K4812" t="s">
        <v>6123</v>
      </c>
      <c r="L4812" t="s">
        <v>6124</v>
      </c>
    </row>
    <row r="4813" spans="1:14" x14ac:dyDescent="0.25">
      <c r="A4813">
        <v>70</v>
      </c>
      <c r="B4813">
        <v>30</v>
      </c>
      <c r="C4813" t="s">
        <v>1724</v>
      </c>
      <c r="E4813" t="s">
        <v>114</v>
      </c>
      <c r="F4813" t="s">
        <v>6095</v>
      </c>
      <c r="G4813" t="s">
        <v>114</v>
      </c>
      <c r="H4813" t="s">
        <v>26</v>
      </c>
      <c r="I4813" t="s">
        <v>10351</v>
      </c>
      <c r="K4813" t="s">
        <v>6124</v>
      </c>
      <c r="L4813" t="s">
        <v>6125</v>
      </c>
    </row>
    <row r="4814" spans="1:14" x14ac:dyDescent="0.25">
      <c r="A4814">
        <v>70</v>
      </c>
      <c r="B4814">
        <v>31</v>
      </c>
      <c r="C4814" t="s">
        <v>1724</v>
      </c>
      <c r="E4814" t="s">
        <v>114</v>
      </c>
      <c r="F4814" t="s">
        <v>6095</v>
      </c>
      <c r="G4814" t="s">
        <v>114</v>
      </c>
      <c r="H4814" t="s">
        <v>12</v>
      </c>
      <c r="I4814" t="s">
        <v>64</v>
      </c>
      <c r="K4814" t="s">
        <v>6125</v>
      </c>
      <c r="L4814" t="s">
        <v>6126</v>
      </c>
    </row>
    <row r="4815" spans="1:14" x14ac:dyDescent="0.25">
      <c r="A4815">
        <v>70</v>
      </c>
      <c r="B4815">
        <v>32</v>
      </c>
      <c r="C4815" t="s">
        <v>1724</v>
      </c>
      <c r="E4815" t="s">
        <v>114</v>
      </c>
      <c r="F4815" t="s">
        <v>6095</v>
      </c>
      <c r="G4815" t="s">
        <v>114</v>
      </c>
      <c r="H4815" t="s">
        <v>12</v>
      </c>
      <c r="I4815" t="s">
        <v>121</v>
      </c>
      <c r="K4815" t="s">
        <v>6126</v>
      </c>
      <c r="L4815" t="s">
        <v>6127</v>
      </c>
    </row>
    <row r="4816" spans="1:14" x14ac:dyDescent="0.25">
      <c r="A4816">
        <v>70</v>
      </c>
      <c r="B4816">
        <v>33</v>
      </c>
      <c r="C4816" t="s">
        <v>1724</v>
      </c>
      <c r="E4816" t="s">
        <v>114</v>
      </c>
      <c r="F4816" t="s">
        <v>6095</v>
      </c>
      <c r="G4816" t="s">
        <v>114</v>
      </c>
      <c r="H4816" t="s">
        <v>19</v>
      </c>
      <c r="I4816" t="s">
        <v>296</v>
      </c>
      <c r="K4816" t="s">
        <v>6127</v>
      </c>
      <c r="L4816" t="s">
        <v>6128</v>
      </c>
    </row>
    <row r="4817" spans="1:12" x14ac:dyDescent="0.25">
      <c r="A4817">
        <v>70</v>
      </c>
      <c r="B4817">
        <v>34</v>
      </c>
      <c r="C4817" t="s">
        <v>1724</v>
      </c>
      <c r="E4817" t="s">
        <v>114</v>
      </c>
      <c r="F4817" t="s">
        <v>6095</v>
      </c>
      <c r="G4817" t="s">
        <v>114</v>
      </c>
      <c r="H4817" t="s">
        <v>35</v>
      </c>
      <c r="I4817" t="s">
        <v>196</v>
      </c>
      <c r="K4817" t="s">
        <v>6128</v>
      </c>
      <c r="L4817" t="s">
        <v>6129</v>
      </c>
    </row>
    <row r="4818" spans="1:12" x14ac:dyDescent="0.25">
      <c r="A4818">
        <v>70</v>
      </c>
      <c r="B4818">
        <v>35</v>
      </c>
      <c r="C4818" t="s">
        <v>1724</v>
      </c>
      <c r="E4818" t="s">
        <v>114</v>
      </c>
      <c r="F4818" t="s">
        <v>6095</v>
      </c>
      <c r="G4818" t="s">
        <v>114</v>
      </c>
      <c r="H4818" t="s">
        <v>165</v>
      </c>
      <c r="I4818" t="s">
        <v>166</v>
      </c>
      <c r="K4818" t="s">
        <v>6129</v>
      </c>
      <c r="L4818" t="s">
        <v>6130</v>
      </c>
    </row>
    <row r="4819" spans="1:12" x14ac:dyDescent="0.25">
      <c r="A4819">
        <v>70</v>
      </c>
      <c r="B4819">
        <v>36</v>
      </c>
      <c r="C4819" t="s">
        <v>1724</v>
      </c>
      <c r="E4819" t="s">
        <v>114</v>
      </c>
      <c r="F4819" t="s">
        <v>6095</v>
      </c>
      <c r="G4819" t="s">
        <v>114</v>
      </c>
      <c r="H4819" t="s">
        <v>26</v>
      </c>
      <c r="I4819" t="s">
        <v>10351</v>
      </c>
      <c r="K4819" t="s">
        <v>6131</v>
      </c>
      <c r="L4819" t="s">
        <v>6132</v>
      </c>
    </row>
    <row r="4820" spans="1:12" x14ac:dyDescent="0.25">
      <c r="A4820">
        <v>70</v>
      </c>
      <c r="B4820">
        <v>37</v>
      </c>
      <c r="C4820" t="s">
        <v>1724</v>
      </c>
      <c r="E4820" t="s">
        <v>114</v>
      </c>
      <c r="F4820" t="s">
        <v>6095</v>
      </c>
      <c r="G4820" t="s">
        <v>114</v>
      </c>
      <c r="H4820" t="s">
        <v>12</v>
      </c>
      <c r="I4820" t="s">
        <v>116</v>
      </c>
      <c r="K4820" t="s">
        <v>6132</v>
      </c>
      <c r="L4820" t="s">
        <v>6133</v>
      </c>
    </row>
    <row r="4821" spans="1:12" x14ac:dyDescent="0.25">
      <c r="A4821">
        <v>70</v>
      </c>
      <c r="B4821">
        <v>38</v>
      </c>
      <c r="C4821" t="s">
        <v>1724</v>
      </c>
      <c r="E4821" t="s">
        <v>114</v>
      </c>
      <c r="F4821" t="s">
        <v>6095</v>
      </c>
      <c r="G4821" t="s">
        <v>114</v>
      </c>
      <c r="H4821" t="s">
        <v>12</v>
      </c>
      <c r="I4821" t="s">
        <v>121</v>
      </c>
      <c r="K4821" t="s">
        <v>6133</v>
      </c>
      <c r="L4821" t="s">
        <v>6134</v>
      </c>
    </row>
    <row r="4822" spans="1:12" x14ac:dyDescent="0.25">
      <c r="A4822">
        <v>70</v>
      </c>
      <c r="B4822">
        <v>39</v>
      </c>
      <c r="C4822" t="s">
        <v>1724</v>
      </c>
      <c r="E4822" t="s">
        <v>114</v>
      </c>
      <c r="F4822" t="s">
        <v>6095</v>
      </c>
      <c r="G4822" t="s">
        <v>114</v>
      </c>
      <c r="H4822" t="s">
        <v>12</v>
      </c>
      <c r="I4822" t="s">
        <v>13</v>
      </c>
      <c r="K4822" t="s">
        <v>6134</v>
      </c>
      <c r="L4822" t="s">
        <v>6135</v>
      </c>
    </row>
    <row r="4823" spans="1:12" x14ac:dyDescent="0.25">
      <c r="A4823">
        <v>70</v>
      </c>
      <c r="B4823">
        <v>40</v>
      </c>
      <c r="C4823" t="s">
        <v>1724</v>
      </c>
      <c r="E4823" t="s">
        <v>114</v>
      </c>
      <c r="F4823" t="s">
        <v>6095</v>
      </c>
      <c r="G4823" t="s">
        <v>114</v>
      </c>
      <c r="H4823" t="s">
        <v>19</v>
      </c>
      <c r="I4823" t="s">
        <v>103</v>
      </c>
      <c r="K4823" t="s">
        <v>6135</v>
      </c>
      <c r="L4823" t="s">
        <v>6136</v>
      </c>
    </row>
    <row r="4824" spans="1:12" x14ac:dyDescent="0.25">
      <c r="A4824">
        <v>70</v>
      </c>
      <c r="B4824">
        <v>41</v>
      </c>
      <c r="C4824" t="s">
        <v>1724</v>
      </c>
      <c r="E4824" t="s">
        <v>114</v>
      </c>
      <c r="F4824" t="s">
        <v>6095</v>
      </c>
      <c r="G4824" t="s">
        <v>114</v>
      </c>
      <c r="H4824" t="s">
        <v>26</v>
      </c>
      <c r="I4824" t="s">
        <v>10351</v>
      </c>
      <c r="K4824" t="s">
        <v>6137</v>
      </c>
      <c r="L4824" t="s">
        <v>6138</v>
      </c>
    </row>
    <row r="4825" spans="1:12" x14ac:dyDescent="0.25">
      <c r="A4825">
        <v>70</v>
      </c>
      <c r="B4825">
        <v>42</v>
      </c>
      <c r="C4825" t="s">
        <v>1724</v>
      </c>
      <c r="E4825" t="s">
        <v>114</v>
      </c>
      <c r="F4825" t="s">
        <v>6095</v>
      </c>
      <c r="G4825" t="s">
        <v>114</v>
      </c>
      <c r="H4825" t="s">
        <v>12</v>
      </c>
      <c r="I4825" t="s">
        <v>116</v>
      </c>
      <c r="K4825" t="s">
        <v>6139</v>
      </c>
      <c r="L4825" t="s">
        <v>6140</v>
      </c>
    </row>
    <row r="4826" spans="1:12" x14ac:dyDescent="0.25">
      <c r="A4826">
        <v>70</v>
      </c>
      <c r="B4826">
        <v>43</v>
      </c>
      <c r="C4826" t="s">
        <v>1724</v>
      </c>
      <c r="E4826" t="s">
        <v>114</v>
      </c>
      <c r="F4826" t="s">
        <v>6095</v>
      </c>
      <c r="G4826" t="s">
        <v>114</v>
      </c>
      <c r="H4826" t="s">
        <v>12</v>
      </c>
      <c r="I4826" t="s">
        <v>121</v>
      </c>
      <c r="K4826" t="s">
        <v>6140</v>
      </c>
      <c r="L4826" t="s">
        <v>6141</v>
      </c>
    </row>
    <row r="4827" spans="1:12" x14ac:dyDescent="0.25">
      <c r="A4827">
        <v>70</v>
      </c>
      <c r="B4827">
        <v>44</v>
      </c>
      <c r="C4827" t="s">
        <v>1724</v>
      </c>
      <c r="E4827" t="s">
        <v>114</v>
      </c>
      <c r="F4827" t="s">
        <v>6095</v>
      </c>
      <c r="G4827" t="s">
        <v>114</v>
      </c>
      <c r="H4827" t="s">
        <v>19</v>
      </c>
      <c r="I4827" t="s">
        <v>103</v>
      </c>
      <c r="K4827" t="s">
        <v>6141</v>
      </c>
      <c r="L4827" t="s">
        <v>6142</v>
      </c>
    </row>
    <row r="4828" spans="1:12" x14ac:dyDescent="0.25">
      <c r="A4828">
        <v>70</v>
      </c>
      <c r="B4828">
        <v>45</v>
      </c>
      <c r="C4828" t="s">
        <v>1724</v>
      </c>
      <c r="E4828" t="s">
        <v>114</v>
      </c>
      <c r="F4828" t="s">
        <v>6095</v>
      </c>
      <c r="G4828" t="s">
        <v>114</v>
      </c>
      <c r="H4828" t="s">
        <v>35</v>
      </c>
      <c r="I4828" t="s">
        <v>164</v>
      </c>
      <c r="K4828" t="s">
        <v>6142</v>
      </c>
      <c r="L4828" t="s">
        <v>6143</v>
      </c>
    </row>
    <row r="4829" spans="1:12" x14ac:dyDescent="0.25">
      <c r="A4829">
        <v>70</v>
      </c>
      <c r="B4829">
        <v>46</v>
      </c>
      <c r="C4829" t="s">
        <v>1724</v>
      </c>
      <c r="E4829" t="s">
        <v>114</v>
      </c>
      <c r="F4829" t="s">
        <v>6095</v>
      </c>
      <c r="G4829" t="s">
        <v>114</v>
      </c>
      <c r="H4829" t="s">
        <v>165</v>
      </c>
      <c r="I4829" t="s">
        <v>166</v>
      </c>
      <c r="K4829" t="s">
        <v>6143</v>
      </c>
      <c r="L4829" t="s">
        <v>6144</v>
      </c>
    </row>
    <row r="4830" spans="1:12" x14ac:dyDescent="0.25">
      <c r="A4830">
        <v>70</v>
      </c>
      <c r="B4830">
        <v>47</v>
      </c>
      <c r="C4830" t="s">
        <v>1724</v>
      </c>
      <c r="E4830" t="s">
        <v>114</v>
      </c>
      <c r="F4830" t="s">
        <v>6095</v>
      </c>
      <c r="G4830" t="s">
        <v>114</v>
      </c>
      <c r="H4830" t="s">
        <v>26</v>
      </c>
      <c r="I4830" t="s">
        <v>10351</v>
      </c>
      <c r="K4830" t="s">
        <v>6145</v>
      </c>
      <c r="L4830" t="s">
        <v>6146</v>
      </c>
    </row>
    <row r="4831" spans="1:12" x14ac:dyDescent="0.25">
      <c r="A4831">
        <v>70</v>
      </c>
      <c r="B4831">
        <v>48</v>
      </c>
      <c r="C4831" t="s">
        <v>1724</v>
      </c>
      <c r="E4831" t="s">
        <v>114</v>
      </c>
      <c r="F4831" t="s">
        <v>6095</v>
      </c>
      <c r="G4831" t="s">
        <v>114</v>
      </c>
      <c r="H4831" t="s">
        <v>12</v>
      </c>
      <c r="I4831" t="s">
        <v>116</v>
      </c>
      <c r="K4831" t="s">
        <v>6146</v>
      </c>
      <c r="L4831" t="s">
        <v>6147</v>
      </c>
    </row>
    <row r="4832" spans="1:12" x14ac:dyDescent="0.25">
      <c r="A4832">
        <v>70</v>
      </c>
      <c r="B4832">
        <v>49</v>
      </c>
      <c r="C4832" t="s">
        <v>1724</v>
      </c>
      <c r="E4832" t="s">
        <v>114</v>
      </c>
      <c r="F4832" t="s">
        <v>6095</v>
      </c>
      <c r="G4832" t="s">
        <v>114</v>
      </c>
      <c r="H4832" t="s">
        <v>12</v>
      </c>
      <c r="I4832" t="s">
        <v>121</v>
      </c>
      <c r="K4832" t="s">
        <v>6147</v>
      </c>
      <c r="L4832" t="s">
        <v>6148</v>
      </c>
    </row>
    <row r="4833" spans="1:14" x14ac:dyDescent="0.25">
      <c r="A4833">
        <v>70</v>
      </c>
      <c r="B4833">
        <v>50</v>
      </c>
      <c r="C4833" t="s">
        <v>1724</v>
      </c>
      <c r="E4833" t="s">
        <v>114</v>
      </c>
      <c r="F4833" t="s">
        <v>6095</v>
      </c>
      <c r="G4833" t="s">
        <v>114</v>
      </c>
      <c r="H4833" t="s">
        <v>19</v>
      </c>
      <c r="I4833" t="s">
        <v>157</v>
      </c>
      <c r="K4833" t="s">
        <v>6148</v>
      </c>
      <c r="L4833" t="s">
        <v>6149</v>
      </c>
    </row>
    <row r="4834" spans="1:14" x14ac:dyDescent="0.25">
      <c r="A4834">
        <v>70</v>
      </c>
      <c r="B4834">
        <v>51</v>
      </c>
      <c r="C4834" t="s">
        <v>1724</v>
      </c>
      <c r="E4834" t="s">
        <v>114</v>
      </c>
      <c r="F4834" t="s">
        <v>6095</v>
      </c>
      <c r="G4834" t="s">
        <v>114</v>
      </c>
      <c r="H4834" t="s">
        <v>55</v>
      </c>
      <c r="I4834" t="s">
        <v>93</v>
      </c>
      <c r="J4834" t="s">
        <v>82</v>
      </c>
      <c r="K4834" t="s">
        <v>6149</v>
      </c>
      <c r="L4834" t="s">
        <v>6150</v>
      </c>
      <c r="N4834">
        <v>7</v>
      </c>
    </row>
    <row r="4835" spans="1:14" x14ac:dyDescent="0.25">
      <c r="A4835">
        <v>70</v>
      </c>
      <c r="B4835">
        <v>52</v>
      </c>
      <c r="C4835" t="s">
        <v>1724</v>
      </c>
      <c r="E4835" t="s">
        <v>114</v>
      </c>
      <c r="F4835" t="s">
        <v>6095</v>
      </c>
      <c r="G4835" t="s">
        <v>114</v>
      </c>
      <c r="H4835" t="s">
        <v>19</v>
      </c>
      <c r="I4835" t="s">
        <v>103</v>
      </c>
      <c r="K4835" t="s">
        <v>6150</v>
      </c>
      <c r="L4835" t="s">
        <v>6151</v>
      </c>
    </row>
    <row r="4836" spans="1:14" x14ac:dyDescent="0.25">
      <c r="A4836">
        <v>70</v>
      </c>
      <c r="B4836">
        <v>53</v>
      </c>
      <c r="C4836" t="s">
        <v>1724</v>
      </c>
      <c r="E4836" t="s">
        <v>114</v>
      </c>
      <c r="F4836" t="s">
        <v>6095</v>
      </c>
      <c r="G4836" t="s">
        <v>114</v>
      </c>
      <c r="H4836" t="s">
        <v>55</v>
      </c>
      <c r="I4836" t="s">
        <v>1511</v>
      </c>
      <c r="J4836" t="s">
        <v>94</v>
      </c>
      <c r="K4836" t="s">
        <v>6151</v>
      </c>
      <c r="L4836" t="s">
        <v>6152</v>
      </c>
      <c r="N4836">
        <v>4</v>
      </c>
    </row>
    <row r="4837" spans="1:14" x14ac:dyDescent="0.25">
      <c r="A4837">
        <v>70</v>
      </c>
      <c r="B4837">
        <v>54</v>
      </c>
      <c r="C4837" t="s">
        <v>1724</v>
      </c>
      <c r="E4837" t="s">
        <v>114</v>
      </c>
      <c r="F4837" t="s">
        <v>6095</v>
      </c>
      <c r="G4837" t="s">
        <v>114</v>
      </c>
      <c r="H4837" t="s">
        <v>55</v>
      </c>
      <c r="I4837" t="s">
        <v>1978</v>
      </c>
      <c r="J4837" t="s">
        <v>82</v>
      </c>
      <c r="K4837" t="s">
        <v>6152</v>
      </c>
      <c r="L4837" t="s">
        <v>6153</v>
      </c>
      <c r="N4837">
        <v>4</v>
      </c>
    </row>
    <row r="4838" spans="1:14" x14ac:dyDescent="0.25">
      <c r="A4838">
        <v>70</v>
      </c>
      <c r="B4838">
        <v>55</v>
      </c>
      <c r="C4838" t="s">
        <v>1724</v>
      </c>
      <c r="E4838" t="s">
        <v>114</v>
      </c>
      <c r="F4838" t="s">
        <v>6095</v>
      </c>
      <c r="G4838" t="s">
        <v>114</v>
      </c>
      <c r="H4838" t="s">
        <v>23</v>
      </c>
      <c r="I4838" t="s">
        <v>24</v>
      </c>
      <c r="K4838" t="s">
        <v>6153</v>
      </c>
      <c r="L4838" t="s">
        <v>6154</v>
      </c>
    </row>
    <row r="4839" spans="1:14" x14ac:dyDescent="0.25">
      <c r="A4839">
        <v>70</v>
      </c>
      <c r="B4839">
        <v>56</v>
      </c>
      <c r="C4839" t="s">
        <v>1724</v>
      </c>
      <c r="E4839" t="s">
        <v>114</v>
      </c>
      <c r="F4839" t="s">
        <v>6095</v>
      </c>
      <c r="G4839" t="s">
        <v>114</v>
      </c>
      <c r="H4839" t="s">
        <v>26</v>
      </c>
      <c r="I4839" t="s">
        <v>10351</v>
      </c>
      <c r="K4839" t="s">
        <v>6155</v>
      </c>
      <c r="L4839" t="s">
        <v>6156</v>
      </c>
    </row>
    <row r="4840" spans="1:14" x14ac:dyDescent="0.25">
      <c r="A4840">
        <v>70</v>
      </c>
      <c r="B4840">
        <v>57</v>
      </c>
      <c r="C4840" t="s">
        <v>1724</v>
      </c>
      <c r="E4840" t="s">
        <v>114</v>
      </c>
      <c r="F4840" t="s">
        <v>6095</v>
      </c>
      <c r="G4840" t="s">
        <v>114</v>
      </c>
      <c r="H4840" t="s">
        <v>12</v>
      </c>
      <c r="I4840" t="s">
        <v>116</v>
      </c>
      <c r="K4840" t="s">
        <v>6156</v>
      </c>
      <c r="L4840" t="s">
        <v>6157</v>
      </c>
    </row>
    <row r="4841" spans="1:14" x14ac:dyDescent="0.25">
      <c r="A4841">
        <v>70</v>
      </c>
      <c r="B4841">
        <v>58</v>
      </c>
      <c r="C4841" t="s">
        <v>1724</v>
      </c>
      <c r="E4841" t="s">
        <v>114</v>
      </c>
      <c r="F4841" t="s">
        <v>6095</v>
      </c>
      <c r="G4841" t="s">
        <v>114</v>
      </c>
      <c r="H4841" t="s">
        <v>12</v>
      </c>
      <c r="I4841" t="s">
        <v>13</v>
      </c>
      <c r="K4841" t="s">
        <v>6157</v>
      </c>
      <c r="L4841" t="s">
        <v>6158</v>
      </c>
    </row>
    <row r="4842" spans="1:14" x14ac:dyDescent="0.25">
      <c r="A4842">
        <v>70</v>
      </c>
      <c r="B4842">
        <v>59</v>
      </c>
      <c r="C4842" t="s">
        <v>1724</v>
      </c>
      <c r="E4842" t="s">
        <v>114</v>
      </c>
      <c r="F4842" t="s">
        <v>6095</v>
      </c>
      <c r="G4842" t="s">
        <v>114</v>
      </c>
      <c r="H4842" t="s">
        <v>19</v>
      </c>
      <c r="I4842" t="s">
        <v>103</v>
      </c>
      <c r="K4842" t="s">
        <v>6158</v>
      </c>
      <c r="L4842" t="s">
        <v>6159</v>
      </c>
    </row>
    <row r="4843" spans="1:14" x14ac:dyDescent="0.25">
      <c r="A4843">
        <v>70</v>
      </c>
      <c r="B4843">
        <v>60</v>
      </c>
      <c r="C4843" t="s">
        <v>1724</v>
      </c>
      <c r="E4843" t="s">
        <v>114</v>
      </c>
      <c r="F4843" t="s">
        <v>6095</v>
      </c>
      <c r="G4843" t="s">
        <v>114</v>
      </c>
      <c r="H4843" t="s">
        <v>55</v>
      </c>
      <c r="I4843" t="s">
        <v>93</v>
      </c>
      <c r="J4843" t="s">
        <v>94</v>
      </c>
      <c r="K4843" t="s">
        <v>6159</v>
      </c>
      <c r="L4843" t="s">
        <v>6159</v>
      </c>
      <c r="N4843">
        <v>2</v>
      </c>
    </row>
    <row r="4844" spans="1:14" x14ac:dyDescent="0.25">
      <c r="A4844">
        <v>70</v>
      </c>
      <c r="B4844">
        <v>61</v>
      </c>
      <c r="C4844" t="s">
        <v>1724</v>
      </c>
      <c r="E4844" t="s">
        <v>114</v>
      </c>
      <c r="F4844" t="s">
        <v>6095</v>
      </c>
      <c r="G4844" t="s">
        <v>114</v>
      </c>
      <c r="H4844" t="s">
        <v>19</v>
      </c>
      <c r="I4844" t="s">
        <v>103</v>
      </c>
      <c r="K4844" t="s">
        <v>6159</v>
      </c>
      <c r="L4844" t="s">
        <v>6160</v>
      </c>
    </row>
    <row r="4845" spans="1:14" x14ac:dyDescent="0.25">
      <c r="A4845">
        <v>70</v>
      </c>
      <c r="B4845">
        <v>62</v>
      </c>
      <c r="C4845" t="s">
        <v>1724</v>
      </c>
      <c r="E4845" t="s">
        <v>114</v>
      </c>
      <c r="F4845" t="s">
        <v>6095</v>
      </c>
      <c r="G4845" t="s">
        <v>114</v>
      </c>
      <c r="H4845" t="s">
        <v>55</v>
      </c>
      <c r="I4845" t="s">
        <v>259</v>
      </c>
      <c r="J4845" t="s">
        <v>82</v>
      </c>
      <c r="K4845" t="s">
        <v>6160</v>
      </c>
      <c r="L4845" t="s">
        <v>6161</v>
      </c>
      <c r="N4845">
        <v>6</v>
      </c>
    </row>
    <row r="4846" spans="1:14" x14ac:dyDescent="0.25">
      <c r="A4846">
        <v>70</v>
      </c>
      <c r="B4846">
        <v>63</v>
      </c>
      <c r="C4846" t="s">
        <v>1724</v>
      </c>
      <c r="E4846" t="s">
        <v>114</v>
      </c>
      <c r="F4846" t="s">
        <v>6095</v>
      </c>
      <c r="G4846" t="s">
        <v>114</v>
      </c>
      <c r="H4846" t="s">
        <v>26</v>
      </c>
      <c r="I4846" t="s">
        <v>10351</v>
      </c>
      <c r="K4846" t="s">
        <v>6161</v>
      </c>
      <c r="L4846" t="s">
        <v>6162</v>
      </c>
    </row>
    <row r="4847" spans="1:14" x14ac:dyDescent="0.25">
      <c r="A4847">
        <v>70</v>
      </c>
      <c r="B4847">
        <v>64</v>
      </c>
      <c r="C4847" t="s">
        <v>1724</v>
      </c>
      <c r="E4847" t="s">
        <v>114</v>
      </c>
      <c r="F4847" t="s">
        <v>6095</v>
      </c>
      <c r="G4847" t="s">
        <v>114</v>
      </c>
      <c r="H4847" t="s">
        <v>12</v>
      </c>
      <c r="I4847" t="s">
        <v>13</v>
      </c>
      <c r="K4847" t="s">
        <v>6162</v>
      </c>
      <c r="L4847" t="s">
        <v>6163</v>
      </c>
    </row>
    <row r="4848" spans="1:14" x14ac:dyDescent="0.25">
      <c r="A4848">
        <v>70</v>
      </c>
      <c r="B4848">
        <v>65</v>
      </c>
      <c r="C4848" t="s">
        <v>1724</v>
      </c>
      <c r="E4848" t="s">
        <v>114</v>
      </c>
      <c r="F4848" t="s">
        <v>6095</v>
      </c>
      <c r="G4848" t="s">
        <v>114</v>
      </c>
      <c r="H4848" t="s">
        <v>19</v>
      </c>
      <c r="I4848" t="s">
        <v>103</v>
      </c>
      <c r="K4848" t="s">
        <v>6163</v>
      </c>
      <c r="L4848" t="s">
        <v>6164</v>
      </c>
    </row>
    <row r="4849" spans="1:14" x14ac:dyDescent="0.25">
      <c r="A4849">
        <v>70</v>
      </c>
      <c r="B4849">
        <v>66</v>
      </c>
      <c r="C4849" t="s">
        <v>1724</v>
      </c>
      <c r="E4849" t="s">
        <v>114</v>
      </c>
      <c r="F4849" t="s">
        <v>6095</v>
      </c>
      <c r="G4849" t="s">
        <v>114</v>
      </c>
      <c r="H4849" t="s">
        <v>26</v>
      </c>
      <c r="I4849" t="s">
        <v>10351</v>
      </c>
      <c r="K4849" t="s">
        <v>6164</v>
      </c>
      <c r="L4849" t="s">
        <v>6165</v>
      </c>
    </row>
    <row r="4850" spans="1:14" x14ac:dyDescent="0.25">
      <c r="A4850">
        <v>70</v>
      </c>
      <c r="B4850">
        <v>67</v>
      </c>
      <c r="C4850" t="s">
        <v>1724</v>
      </c>
      <c r="E4850" t="s">
        <v>114</v>
      </c>
      <c r="F4850" t="s">
        <v>6095</v>
      </c>
      <c r="G4850" t="s">
        <v>114</v>
      </c>
      <c r="H4850" t="s">
        <v>12</v>
      </c>
      <c r="I4850" t="s">
        <v>116</v>
      </c>
      <c r="K4850" t="s">
        <v>6165</v>
      </c>
      <c r="L4850" t="s">
        <v>6166</v>
      </c>
    </row>
    <row r="4851" spans="1:14" x14ac:dyDescent="0.25">
      <c r="A4851">
        <v>70</v>
      </c>
      <c r="B4851">
        <v>68</v>
      </c>
      <c r="C4851" t="s">
        <v>1724</v>
      </c>
      <c r="E4851" t="s">
        <v>114</v>
      </c>
      <c r="F4851" t="s">
        <v>6095</v>
      </c>
      <c r="G4851" t="s">
        <v>114</v>
      </c>
      <c r="H4851" t="s">
        <v>19</v>
      </c>
      <c r="I4851" t="s">
        <v>20</v>
      </c>
      <c r="K4851" t="s">
        <v>6166</v>
      </c>
      <c r="L4851" t="s">
        <v>6167</v>
      </c>
    </row>
    <row r="4852" spans="1:14" x14ac:dyDescent="0.25">
      <c r="A4852">
        <v>70</v>
      </c>
      <c r="B4852">
        <v>69</v>
      </c>
      <c r="C4852" t="s">
        <v>1724</v>
      </c>
      <c r="E4852" t="s">
        <v>114</v>
      </c>
      <c r="F4852" t="s">
        <v>6095</v>
      </c>
      <c r="G4852" t="s">
        <v>114</v>
      </c>
      <c r="H4852" t="s">
        <v>55</v>
      </c>
      <c r="I4852" t="s">
        <v>1511</v>
      </c>
      <c r="J4852" t="s">
        <v>82</v>
      </c>
      <c r="K4852" t="s">
        <v>6167</v>
      </c>
      <c r="L4852" t="s">
        <v>6168</v>
      </c>
      <c r="N4852">
        <v>3</v>
      </c>
    </row>
    <row r="4853" spans="1:14" x14ac:dyDescent="0.25">
      <c r="A4853">
        <v>70</v>
      </c>
      <c r="B4853">
        <v>70</v>
      </c>
      <c r="C4853" t="s">
        <v>1724</v>
      </c>
      <c r="E4853" t="s">
        <v>114</v>
      </c>
      <c r="F4853" t="s">
        <v>6095</v>
      </c>
      <c r="G4853" t="s">
        <v>114</v>
      </c>
      <c r="H4853" t="s">
        <v>19</v>
      </c>
      <c r="I4853" t="s">
        <v>75</v>
      </c>
      <c r="K4853" t="s">
        <v>6168</v>
      </c>
      <c r="L4853" t="s">
        <v>6169</v>
      </c>
    </row>
    <row r="4854" spans="1:14" x14ac:dyDescent="0.25">
      <c r="A4854">
        <v>70</v>
      </c>
      <c r="B4854">
        <v>71</v>
      </c>
      <c r="C4854" t="s">
        <v>1724</v>
      </c>
      <c r="E4854" t="s">
        <v>114</v>
      </c>
      <c r="F4854" t="s">
        <v>6095</v>
      </c>
      <c r="G4854" t="s">
        <v>114</v>
      </c>
      <c r="H4854" t="s">
        <v>23</v>
      </c>
      <c r="I4854" t="s">
        <v>341</v>
      </c>
      <c r="K4854" t="s">
        <v>6170</v>
      </c>
      <c r="L4854" t="s">
        <v>6171</v>
      </c>
    </row>
    <row r="4855" spans="1:14" x14ac:dyDescent="0.25">
      <c r="A4855">
        <v>70</v>
      </c>
      <c r="B4855">
        <v>72</v>
      </c>
      <c r="C4855" t="s">
        <v>1724</v>
      </c>
      <c r="E4855" t="s">
        <v>114</v>
      </c>
      <c r="F4855" t="s">
        <v>6095</v>
      </c>
      <c r="G4855" t="s">
        <v>114</v>
      </c>
      <c r="H4855" t="s">
        <v>26</v>
      </c>
      <c r="I4855" t="s">
        <v>10351</v>
      </c>
      <c r="K4855" t="s">
        <v>6172</v>
      </c>
      <c r="L4855" t="s">
        <v>6173</v>
      </c>
    </row>
    <row r="4856" spans="1:14" x14ac:dyDescent="0.25">
      <c r="A4856">
        <v>70</v>
      </c>
      <c r="B4856">
        <v>73</v>
      </c>
      <c r="C4856" t="s">
        <v>1724</v>
      </c>
      <c r="E4856" t="s">
        <v>114</v>
      </c>
      <c r="F4856" t="s">
        <v>6095</v>
      </c>
      <c r="G4856" t="s">
        <v>114</v>
      </c>
      <c r="H4856" t="s">
        <v>12</v>
      </c>
      <c r="I4856" t="s">
        <v>116</v>
      </c>
      <c r="K4856" t="s">
        <v>6174</v>
      </c>
      <c r="L4856" t="s">
        <v>6175</v>
      </c>
    </row>
    <row r="4857" spans="1:14" x14ac:dyDescent="0.25">
      <c r="A4857">
        <v>70</v>
      </c>
      <c r="B4857">
        <v>74</v>
      </c>
      <c r="C4857" t="s">
        <v>1724</v>
      </c>
      <c r="E4857" t="s">
        <v>114</v>
      </c>
      <c r="F4857" t="s">
        <v>6095</v>
      </c>
      <c r="G4857" t="s">
        <v>114</v>
      </c>
      <c r="H4857" t="s">
        <v>12</v>
      </c>
      <c r="I4857" t="s">
        <v>5477</v>
      </c>
      <c r="K4857" t="s">
        <v>6175</v>
      </c>
      <c r="L4857" t="s">
        <v>6176</v>
      </c>
    </row>
    <row r="4858" spans="1:14" x14ac:dyDescent="0.25">
      <c r="A4858">
        <v>70</v>
      </c>
      <c r="B4858">
        <v>75</v>
      </c>
      <c r="C4858" t="s">
        <v>1724</v>
      </c>
      <c r="E4858" t="s">
        <v>114</v>
      </c>
      <c r="F4858" t="s">
        <v>6095</v>
      </c>
      <c r="G4858" t="s">
        <v>114</v>
      </c>
      <c r="H4858" t="s">
        <v>12</v>
      </c>
      <c r="I4858" t="s">
        <v>16</v>
      </c>
      <c r="K4858" t="s">
        <v>6176</v>
      </c>
      <c r="L4858" t="s">
        <v>6177</v>
      </c>
    </row>
    <row r="4859" spans="1:14" x14ac:dyDescent="0.25">
      <c r="A4859">
        <v>70</v>
      </c>
      <c r="B4859">
        <v>76</v>
      </c>
      <c r="C4859" t="s">
        <v>1724</v>
      </c>
      <c r="E4859" t="s">
        <v>114</v>
      </c>
      <c r="F4859" t="s">
        <v>6095</v>
      </c>
      <c r="G4859" t="s">
        <v>114</v>
      </c>
      <c r="H4859" t="s">
        <v>19</v>
      </c>
      <c r="I4859" t="s">
        <v>20</v>
      </c>
      <c r="K4859" t="s">
        <v>6177</v>
      </c>
      <c r="L4859" t="s">
        <v>6177</v>
      </c>
    </row>
    <row r="4860" spans="1:14" x14ac:dyDescent="0.25">
      <c r="A4860">
        <v>70</v>
      </c>
      <c r="B4860">
        <v>77</v>
      </c>
      <c r="C4860" t="s">
        <v>1724</v>
      </c>
      <c r="E4860" t="s">
        <v>114</v>
      </c>
      <c r="F4860" t="s">
        <v>6095</v>
      </c>
      <c r="G4860" t="s">
        <v>114</v>
      </c>
      <c r="H4860" t="s">
        <v>19</v>
      </c>
      <c r="I4860" t="s">
        <v>103</v>
      </c>
      <c r="K4860" t="s">
        <v>6177</v>
      </c>
      <c r="L4860" t="s">
        <v>6177</v>
      </c>
    </row>
    <row r="4861" spans="1:14" x14ac:dyDescent="0.25">
      <c r="A4861">
        <v>70</v>
      </c>
      <c r="B4861">
        <v>78</v>
      </c>
      <c r="C4861" t="s">
        <v>1724</v>
      </c>
      <c r="E4861" t="s">
        <v>114</v>
      </c>
      <c r="F4861" t="s">
        <v>6095</v>
      </c>
      <c r="G4861" t="s">
        <v>114</v>
      </c>
      <c r="H4861" t="s">
        <v>55</v>
      </c>
      <c r="I4861" t="s">
        <v>259</v>
      </c>
      <c r="J4861" t="s">
        <v>82</v>
      </c>
      <c r="K4861" t="s">
        <v>6177</v>
      </c>
      <c r="L4861" t="s">
        <v>6178</v>
      </c>
      <c r="N4861">
        <v>6</v>
      </c>
    </row>
    <row r="4862" spans="1:14" x14ac:dyDescent="0.25">
      <c r="A4862">
        <v>70</v>
      </c>
      <c r="B4862">
        <v>79</v>
      </c>
      <c r="C4862" t="s">
        <v>1724</v>
      </c>
      <c r="E4862" t="s">
        <v>114</v>
      </c>
      <c r="F4862" t="s">
        <v>6095</v>
      </c>
      <c r="G4862" t="s">
        <v>114</v>
      </c>
      <c r="H4862" t="s">
        <v>55</v>
      </c>
      <c r="I4862" t="s">
        <v>339</v>
      </c>
      <c r="J4862" t="s">
        <v>82</v>
      </c>
      <c r="K4862" t="s">
        <v>6178</v>
      </c>
      <c r="L4862" t="s">
        <v>6179</v>
      </c>
      <c r="N4862">
        <v>6</v>
      </c>
    </row>
    <row r="4863" spans="1:14" x14ac:dyDescent="0.25">
      <c r="A4863">
        <v>70</v>
      </c>
      <c r="B4863">
        <v>80</v>
      </c>
      <c r="C4863" t="s">
        <v>1724</v>
      </c>
      <c r="E4863" t="s">
        <v>114</v>
      </c>
      <c r="F4863" t="s">
        <v>6095</v>
      </c>
      <c r="G4863" t="s">
        <v>114</v>
      </c>
      <c r="H4863" t="s">
        <v>19</v>
      </c>
      <c r="I4863" t="s">
        <v>103</v>
      </c>
      <c r="K4863" t="s">
        <v>6179</v>
      </c>
      <c r="L4863" t="s">
        <v>6180</v>
      </c>
    </row>
    <row r="4864" spans="1:14" x14ac:dyDescent="0.25">
      <c r="A4864">
        <v>70</v>
      </c>
      <c r="B4864">
        <v>81</v>
      </c>
      <c r="C4864" t="s">
        <v>1724</v>
      </c>
      <c r="E4864" t="s">
        <v>114</v>
      </c>
      <c r="F4864" t="s">
        <v>6095</v>
      </c>
      <c r="G4864" t="s">
        <v>114</v>
      </c>
      <c r="H4864" t="s">
        <v>165</v>
      </c>
      <c r="I4864" t="s">
        <v>166</v>
      </c>
      <c r="K4864" t="s">
        <v>6180</v>
      </c>
      <c r="L4864" t="s">
        <v>6181</v>
      </c>
    </row>
    <row r="4865" spans="1:14" x14ac:dyDescent="0.25">
      <c r="A4865">
        <v>70</v>
      </c>
      <c r="B4865">
        <v>82</v>
      </c>
      <c r="C4865" t="s">
        <v>1724</v>
      </c>
      <c r="E4865" t="s">
        <v>114</v>
      </c>
      <c r="F4865" t="s">
        <v>6095</v>
      </c>
      <c r="G4865" t="s">
        <v>114</v>
      </c>
      <c r="H4865" t="s">
        <v>23</v>
      </c>
      <c r="I4865" t="s">
        <v>290</v>
      </c>
      <c r="K4865" t="s">
        <v>6181</v>
      </c>
      <c r="L4865" t="s">
        <v>6182</v>
      </c>
    </row>
    <row r="4866" spans="1:14" x14ac:dyDescent="0.25">
      <c r="A4866">
        <v>70</v>
      </c>
      <c r="B4866">
        <v>83</v>
      </c>
      <c r="C4866" t="s">
        <v>1724</v>
      </c>
      <c r="E4866" t="s">
        <v>114</v>
      </c>
      <c r="F4866" t="s">
        <v>6095</v>
      </c>
      <c r="G4866" t="s">
        <v>114</v>
      </c>
      <c r="H4866" t="s">
        <v>26</v>
      </c>
      <c r="I4866" t="s">
        <v>10351</v>
      </c>
      <c r="K4866" t="s">
        <v>6183</v>
      </c>
      <c r="L4866" t="s">
        <v>6184</v>
      </c>
    </row>
    <row r="4867" spans="1:14" x14ac:dyDescent="0.25">
      <c r="A4867">
        <v>70</v>
      </c>
      <c r="B4867">
        <v>84</v>
      </c>
      <c r="C4867" t="s">
        <v>1724</v>
      </c>
      <c r="E4867" t="s">
        <v>114</v>
      </c>
      <c r="F4867" t="s">
        <v>6095</v>
      </c>
      <c r="G4867" t="s">
        <v>114</v>
      </c>
      <c r="H4867" t="s">
        <v>12</v>
      </c>
      <c r="I4867" t="s">
        <v>116</v>
      </c>
      <c r="K4867" t="s">
        <v>6184</v>
      </c>
      <c r="L4867" t="s">
        <v>6185</v>
      </c>
    </row>
    <row r="4868" spans="1:14" x14ac:dyDescent="0.25">
      <c r="A4868">
        <v>70</v>
      </c>
      <c r="B4868">
        <v>85</v>
      </c>
      <c r="C4868" t="s">
        <v>1724</v>
      </c>
      <c r="E4868" t="s">
        <v>114</v>
      </c>
      <c r="F4868" t="s">
        <v>6095</v>
      </c>
      <c r="G4868" t="s">
        <v>114</v>
      </c>
      <c r="H4868" t="s">
        <v>19</v>
      </c>
      <c r="I4868" t="s">
        <v>75</v>
      </c>
      <c r="K4868" t="s">
        <v>6185</v>
      </c>
      <c r="L4868" t="s">
        <v>6186</v>
      </c>
    </row>
    <row r="4869" spans="1:14" x14ac:dyDescent="0.25">
      <c r="A4869">
        <v>70</v>
      </c>
      <c r="B4869">
        <v>86</v>
      </c>
      <c r="C4869" t="s">
        <v>1724</v>
      </c>
      <c r="E4869" t="s">
        <v>114</v>
      </c>
      <c r="F4869" t="s">
        <v>6095</v>
      </c>
      <c r="G4869" t="s">
        <v>114</v>
      </c>
      <c r="H4869" t="s">
        <v>26</v>
      </c>
      <c r="I4869" t="s">
        <v>41</v>
      </c>
      <c r="K4869" t="s">
        <v>6187</v>
      </c>
      <c r="L4869" t="s">
        <v>6188</v>
      </c>
    </row>
    <row r="4870" spans="1:14" x14ac:dyDescent="0.25">
      <c r="A4870">
        <v>70</v>
      </c>
      <c r="B4870">
        <v>87</v>
      </c>
      <c r="C4870" t="s">
        <v>1724</v>
      </c>
      <c r="E4870" t="s">
        <v>114</v>
      </c>
      <c r="F4870" t="s">
        <v>6095</v>
      </c>
      <c r="G4870" t="s">
        <v>114</v>
      </c>
      <c r="H4870" t="s">
        <v>12</v>
      </c>
      <c r="I4870" t="s">
        <v>116</v>
      </c>
      <c r="K4870" t="s">
        <v>6188</v>
      </c>
      <c r="L4870" t="s">
        <v>6189</v>
      </c>
    </row>
    <row r="4871" spans="1:14" x14ac:dyDescent="0.25">
      <c r="A4871">
        <v>70</v>
      </c>
      <c r="B4871">
        <v>88</v>
      </c>
      <c r="C4871" t="s">
        <v>1724</v>
      </c>
      <c r="E4871" t="s">
        <v>114</v>
      </c>
      <c r="F4871" t="s">
        <v>6095</v>
      </c>
      <c r="G4871" t="s">
        <v>114</v>
      </c>
      <c r="H4871" t="s">
        <v>12</v>
      </c>
      <c r="I4871" t="s">
        <v>121</v>
      </c>
      <c r="K4871" t="s">
        <v>6189</v>
      </c>
      <c r="L4871" t="s">
        <v>6190</v>
      </c>
    </row>
    <row r="4872" spans="1:14" x14ac:dyDescent="0.25">
      <c r="A4872">
        <v>70</v>
      </c>
      <c r="B4872">
        <v>89</v>
      </c>
      <c r="C4872" t="s">
        <v>1724</v>
      </c>
      <c r="E4872" t="s">
        <v>114</v>
      </c>
      <c r="F4872" t="s">
        <v>6095</v>
      </c>
      <c r="G4872" t="s">
        <v>114</v>
      </c>
      <c r="H4872" t="s">
        <v>19</v>
      </c>
      <c r="I4872" t="s">
        <v>296</v>
      </c>
      <c r="K4872" t="s">
        <v>6190</v>
      </c>
      <c r="L4872" t="s">
        <v>6191</v>
      </c>
    </row>
    <row r="4873" spans="1:14" x14ac:dyDescent="0.25">
      <c r="A4873">
        <v>70</v>
      </c>
      <c r="B4873">
        <v>90</v>
      </c>
      <c r="C4873" t="s">
        <v>1724</v>
      </c>
      <c r="E4873" t="s">
        <v>114</v>
      </c>
      <c r="F4873" t="s">
        <v>6095</v>
      </c>
      <c r="G4873" t="s">
        <v>114</v>
      </c>
      <c r="H4873" t="s">
        <v>23</v>
      </c>
      <c r="I4873" t="s">
        <v>24</v>
      </c>
      <c r="K4873" t="s">
        <v>6191</v>
      </c>
      <c r="L4873" t="s">
        <v>6192</v>
      </c>
    </row>
    <row r="4874" spans="1:14" x14ac:dyDescent="0.25">
      <c r="A4874">
        <v>70</v>
      </c>
      <c r="B4874">
        <v>91</v>
      </c>
      <c r="C4874" t="s">
        <v>1724</v>
      </c>
      <c r="E4874" t="s">
        <v>114</v>
      </c>
      <c r="F4874" t="s">
        <v>6095</v>
      </c>
      <c r="G4874" t="s">
        <v>114</v>
      </c>
      <c r="H4874" t="s">
        <v>26</v>
      </c>
      <c r="I4874" t="s">
        <v>10351</v>
      </c>
      <c r="K4874" t="s">
        <v>6193</v>
      </c>
      <c r="L4874" t="s">
        <v>6194</v>
      </c>
    </row>
    <row r="4875" spans="1:14" x14ac:dyDescent="0.25">
      <c r="A4875">
        <v>70</v>
      </c>
      <c r="B4875">
        <v>92</v>
      </c>
      <c r="C4875" t="s">
        <v>1724</v>
      </c>
      <c r="E4875" t="s">
        <v>114</v>
      </c>
      <c r="F4875" t="s">
        <v>6095</v>
      </c>
      <c r="G4875" t="s">
        <v>114</v>
      </c>
      <c r="H4875" t="s">
        <v>12</v>
      </c>
      <c r="I4875" t="s">
        <v>116</v>
      </c>
      <c r="K4875" t="s">
        <v>6195</v>
      </c>
      <c r="L4875" t="s">
        <v>6196</v>
      </c>
    </row>
    <row r="4876" spans="1:14" x14ac:dyDescent="0.25">
      <c r="A4876">
        <v>70</v>
      </c>
      <c r="B4876">
        <v>93</v>
      </c>
      <c r="C4876" t="s">
        <v>1724</v>
      </c>
      <c r="E4876" t="s">
        <v>114</v>
      </c>
      <c r="F4876" t="s">
        <v>6095</v>
      </c>
      <c r="G4876" t="s">
        <v>114</v>
      </c>
      <c r="H4876" t="s">
        <v>19</v>
      </c>
      <c r="I4876" t="s">
        <v>103</v>
      </c>
      <c r="K4876" t="s">
        <v>6196</v>
      </c>
      <c r="L4876" t="s">
        <v>6197</v>
      </c>
    </row>
    <row r="4877" spans="1:14" x14ac:dyDescent="0.25">
      <c r="A4877">
        <v>70</v>
      </c>
      <c r="B4877">
        <v>94</v>
      </c>
      <c r="C4877" t="s">
        <v>1724</v>
      </c>
      <c r="E4877" t="s">
        <v>114</v>
      </c>
      <c r="F4877" t="s">
        <v>6095</v>
      </c>
      <c r="G4877" t="s">
        <v>114</v>
      </c>
      <c r="H4877" t="s">
        <v>55</v>
      </c>
      <c r="I4877" t="s">
        <v>259</v>
      </c>
      <c r="J4877" t="s">
        <v>82</v>
      </c>
      <c r="K4877" t="s">
        <v>6197</v>
      </c>
      <c r="L4877" t="s">
        <v>6198</v>
      </c>
      <c r="N4877">
        <v>6</v>
      </c>
    </row>
    <row r="4878" spans="1:14" x14ac:dyDescent="0.25">
      <c r="A4878">
        <v>70</v>
      </c>
      <c r="B4878">
        <v>95</v>
      </c>
      <c r="C4878" t="s">
        <v>1724</v>
      </c>
      <c r="E4878" t="s">
        <v>114</v>
      </c>
      <c r="F4878" t="s">
        <v>6095</v>
      </c>
      <c r="G4878" t="s">
        <v>114</v>
      </c>
      <c r="H4878" t="s">
        <v>19</v>
      </c>
      <c r="I4878" t="s">
        <v>75</v>
      </c>
      <c r="K4878" t="s">
        <v>6198</v>
      </c>
      <c r="L4878" t="s">
        <v>6199</v>
      </c>
    </row>
    <row r="4879" spans="1:14" x14ac:dyDescent="0.25">
      <c r="A4879">
        <v>70</v>
      </c>
      <c r="B4879">
        <v>96</v>
      </c>
      <c r="C4879" t="s">
        <v>1724</v>
      </c>
      <c r="E4879" t="s">
        <v>114</v>
      </c>
      <c r="F4879" t="s">
        <v>6095</v>
      </c>
      <c r="G4879" t="s">
        <v>114</v>
      </c>
      <c r="H4879" t="s">
        <v>165</v>
      </c>
      <c r="I4879" t="s">
        <v>10351</v>
      </c>
      <c r="K4879" t="s">
        <v>6200</v>
      </c>
      <c r="L4879" t="s">
        <v>6201</v>
      </c>
    </row>
    <row r="4880" spans="1:14" x14ac:dyDescent="0.25">
      <c r="A4880">
        <v>70</v>
      </c>
      <c r="B4880">
        <v>97</v>
      </c>
      <c r="C4880" t="s">
        <v>1724</v>
      </c>
      <c r="E4880" t="s">
        <v>114</v>
      </c>
      <c r="F4880" t="s">
        <v>6095</v>
      </c>
      <c r="G4880" t="s">
        <v>114</v>
      </c>
      <c r="H4880" t="s">
        <v>26</v>
      </c>
      <c r="I4880" t="s">
        <v>10351</v>
      </c>
      <c r="K4880" t="s">
        <v>6202</v>
      </c>
      <c r="L4880" t="s">
        <v>6203</v>
      </c>
    </row>
    <row r="4881" spans="1:14" x14ac:dyDescent="0.25">
      <c r="A4881">
        <v>70</v>
      </c>
      <c r="B4881">
        <v>98</v>
      </c>
      <c r="C4881" t="s">
        <v>1724</v>
      </c>
      <c r="E4881" t="s">
        <v>114</v>
      </c>
      <c r="F4881" t="s">
        <v>6095</v>
      </c>
      <c r="G4881" t="s">
        <v>114</v>
      </c>
      <c r="H4881" t="s">
        <v>12</v>
      </c>
      <c r="I4881" t="s">
        <v>116</v>
      </c>
      <c r="K4881" t="s">
        <v>6204</v>
      </c>
      <c r="L4881" t="s">
        <v>6205</v>
      </c>
    </row>
    <row r="4882" spans="1:14" x14ac:dyDescent="0.25">
      <c r="A4882">
        <v>70</v>
      </c>
      <c r="B4882">
        <v>99</v>
      </c>
      <c r="C4882" t="s">
        <v>1724</v>
      </c>
      <c r="E4882" t="s">
        <v>114</v>
      </c>
      <c r="F4882" t="s">
        <v>6095</v>
      </c>
      <c r="G4882" t="s">
        <v>114</v>
      </c>
      <c r="H4882" t="s">
        <v>12</v>
      </c>
      <c r="I4882" t="s">
        <v>64</v>
      </c>
      <c r="K4882" t="s">
        <v>6205</v>
      </c>
      <c r="L4882" t="s">
        <v>6206</v>
      </c>
    </row>
    <row r="4883" spans="1:14" x14ac:dyDescent="0.25">
      <c r="A4883">
        <v>70</v>
      </c>
      <c r="B4883">
        <v>100</v>
      </c>
      <c r="C4883" t="s">
        <v>1724</v>
      </c>
      <c r="E4883" t="s">
        <v>114</v>
      </c>
      <c r="F4883" t="s">
        <v>6095</v>
      </c>
      <c r="G4883" t="s">
        <v>114</v>
      </c>
      <c r="H4883" t="s">
        <v>19</v>
      </c>
      <c r="I4883" t="s">
        <v>75</v>
      </c>
      <c r="K4883" t="s">
        <v>6206</v>
      </c>
      <c r="L4883" t="s">
        <v>6207</v>
      </c>
    </row>
    <row r="4884" spans="1:14" x14ac:dyDescent="0.25">
      <c r="A4884">
        <v>70</v>
      </c>
      <c r="B4884">
        <v>101</v>
      </c>
      <c r="C4884" t="s">
        <v>1724</v>
      </c>
      <c r="E4884" t="s">
        <v>114</v>
      </c>
      <c r="F4884" t="s">
        <v>6095</v>
      </c>
      <c r="G4884" t="s">
        <v>114</v>
      </c>
      <c r="H4884" t="s">
        <v>35</v>
      </c>
      <c r="I4884" t="s">
        <v>196</v>
      </c>
      <c r="K4884" t="s">
        <v>6207</v>
      </c>
      <c r="L4884" t="s">
        <v>6207</v>
      </c>
    </row>
    <row r="4885" spans="1:14" x14ac:dyDescent="0.25">
      <c r="A4885">
        <v>70</v>
      </c>
      <c r="B4885">
        <v>102</v>
      </c>
      <c r="C4885" t="s">
        <v>1724</v>
      </c>
      <c r="E4885" t="s">
        <v>114</v>
      </c>
      <c r="F4885" t="s">
        <v>6095</v>
      </c>
      <c r="G4885" t="s">
        <v>114</v>
      </c>
      <c r="H4885" t="s">
        <v>19</v>
      </c>
      <c r="I4885" t="s">
        <v>75</v>
      </c>
      <c r="K4885" t="s">
        <v>6207</v>
      </c>
      <c r="L4885" t="s">
        <v>6208</v>
      </c>
    </row>
    <row r="4886" spans="1:14" x14ac:dyDescent="0.25">
      <c r="A4886">
        <v>70</v>
      </c>
      <c r="B4886">
        <v>103</v>
      </c>
      <c r="C4886" t="s">
        <v>1724</v>
      </c>
      <c r="E4886" t="s">
        <v>114</v>
      </c>
      <c r="F4886" t="s">
        <v>6095</v>
      </c>
      <c r="G4886" t="s">
        <v>114</v>
      </c>
      <c r="H4886" t="s">
        <v>26</v>
      </c>
      <c r="I4886" t="s">
        <v>10351</v>
      </c>
      <c r="K4886" t="s">
        <v>6208</v>
      </c>
      <c r="L4886" t="s">
        <v>6209</v>
      </c>
    </row>
    <row r="4887" spans="1:14" x14ac:dyDescent="0.25">
      <c r="A4887">
        <v>70</v>
      </c>
      <c r="B4887">
        <v>104</v>
      </c>
      <c r="C4887" t="s">
        <v>1724</v>
      </c>
      <c r="E4887" t="s">
        <v>114</v>
      </c>
      <c r="F4887" t="s">
        <v>6095</v>
      </c>
      <c r="G4887" t="s">
        <v>114</v>
      </c>
      <c r="H4887" t="s">
        <v>12</v>
      </c>
      <c r="I4887" t="s">
        <v>116</v>
      </c>
      <c r="K4887" t="s">
        <v>6210</v>
      </c>
      <c r="L4887" t="s">
        <v>6211</v>
      </c>
    </row>
    <row r="4888" spans="1:14" x14ac:dyDescent="0.25">
      <c r="A4888">
        <v>70</v>
      </c>
      <c r="B4888">
        <v>105</v>
      </c>
      <c r="C4888" t="s">
        <v>1724</v>
      </c>
      <c r="E4888" t="s">
        <v>114</v>
      </c>
      <c r="F4888" t="s">
        <v>6095</v>
      </c>
      <c r="G4888" t="s">
        <v>114</v>
      </c>
      <c r="H4888" t="s">
        <v>19</v>
      </c>
      <c r="I4888" t="s">
        <v>75</v>
      </c>
      <c r="K4888" t="s">
        <v>6211</v>
      </c>
      <c r="L4888" t="s">
        <v>6212</v>
      </c>
    </row>
    <row r="4889" spans="1:14" x14ac:dyDescent="0.25">
      <c r="A4889">
        <v>70</v>
      </c>
      <c r="B4889">
        <v>106</v>
      </c>
      <c r="C4889" t="s">
        <v>1724</v>
      </c>
      <c r="E4889" t="s">
        <v>114</v>
      </c>
      <c r="F4889" t="s">
        <v>6095</v>
      </c>
      <c r="G4889" t="s">
        <v>114</v>
      </c>
      <c r="H4889" t="s">
        <v>26</v>
      </c>
      <c r="I4889" t="s">
        <v>10351</v>
      </c>
      <c r="K4889" t="s">
        <v>6213</v>
      </c>
      <c r="L4889" t="s">
        <v>6214</v>
      </c>
    </row>
    <row r="4890" spans="1:14" x14ac:dyDescent="0.25">
      <c r="A4890">
        <v>70</v>
      </c>
      <c r="B4890">
        <v>107</v>
      </c>
      <c r="C4890" t="s">
        <v>1724</v>
      </c>
      <c r="E4890" t="s">
        <v>114</v>
      </c>
      <c r="F4890" t="s">
        <v>6095</v>
      </c>
      <c r="G4890" t="s">
        <v>114</v>
      </c>
      <c r="H4890" t="s">
        <v>12</v>
      </c>
      <c r="I4890" t="s">
        <v>64</v>
      </c>
      <c r="K4890" t="s">
        <v>6214</v>
      </c>
      <c r="L4890" t="s">
        <v>6215</v>
      </c>
    </row>
    <row r="4891" spans="1:14" x14ac:dyDescent="0.25">
      <c r="A4891">
        <v>70</v>
      </c>
      <c r="B4891">
        <v>108</v>
      </c>
      <c r="C4891" t="s">
        <v>1724</v>
      </c>
      <c r="E4891" t="s">
        <v>114</v>
      </c>
      <c r="F4891" t="s">
        <v>6095</v>
      </c>
      <c r="G4891" t="s">
        <v>114</v>
      </c>
      <c r="H4891" t="s">
        <v>19</v>
      </c>
      <c r="I4891" t="s">
        <v>103</v>
      </c>
      <c r="K4891" t="s">
        <v>6215</v>
      </c>
      <c r="L4891" t="s">
        <v>6216</v>
      </c>
    </row>
    <row r="4892" spans="1:14" x14ac:dyDescent="0.25">
      <c r="A4892">
        <v>70</v>
      </c>
      <c r="B4892">
        <v>109</v>
      </c>
      <c r="C4892" t="s">
        <v>1724</v>
      </c>
      <c r="E4892" t="s">
        <v>114</v>
      </c>
      <c r="F4892" t="s">
        <v>6095</v>
      </c>
      <c r="G4892" t="s">
        <v>114</v>
      </c>
      <c r="H4892" t="s">
        <v>55</v>
      </c>
      <c r="I4892" t="s">
        <v>781</v>
      </c>
      <c r="J4892" t="s">
        <v>82</v>
      </c>
      <c r="K4892" t="s">
        <v>6216</v>
      </c>
      <c r="L4892" t="s">
        <v>6217</v>
      </c>
      <c r="N4892">
        <v>6</v>
      </c>
    </row>
    <row r="4893" spans="1:14" x14ac:dyDescent="0.25">
      <c r="A4893">
        <v>70</v>
      </c>
      <c r="B4893">
        <v>110</v>
      </c>
      <c r="C4893" t="s">
        <v>1724</v>
      </c>
      <c r="E4893" t="s">
        <v>114</v>
      </c>
      <c r="F4893" t="s">
        <v>6095</v>
      </c>
      <c r="G4893" t="s">
        <v>114</v>
      </c>
      <c r="H4893" t="s">
        <v>23</v>
      </c>
      <c r="I4893" t="s">
        <v>24</v>
      </c>
      <c r="K4893" t="s">
        <v>6217</v>
      </c>
      <c r="L4893" t="s">
        <v>6218</v>
      </c>
    </row>
    <row r="4894" spans="1:14" x14ac:dyDescent="0.25">
      <c r="A4894">
        <v>70</v>
      </c>
      <c r="B4894">
        <v>111</v>
      </c>
      <c r="C4894" t="s">
        <v>1724</v>
      </c>
      <c r="E4894" t="s">
        <v>114</v>
      </c>
      <c r="F4894" t="s">
        <v>6095</v>
      </c>
      <c r="G4894" t="s">
        <v>114</v>
      </c>
      <c r="H4894" t="s">
        <v>26</v>
      </c>
      <c r="I4894" t="s">
        <v>10351</v>
      </c>
      <c r="K4894" t="s">
        <v>6219</v>
      </c>
      <c r="L4894" t="s">
        <v>6220</v>
      </c>
    </row>
    <row r="4895" spans="1:14" x14ac:dyDescent="0.25">
      <c r="A4895">
        <v>70</v>
      </c>
      <c r="B4895">
        <v>112</v>
      </c>
      <c r="C4895" t="s">
        <v>1724</v>
      </c>
      <c r="E4895" t="s">
        <v>114</v>
      </c>
      <c r="F4895" t="s">
        <v>6095</v>
      </c>
      <c r="G4895" t="s">
        <v>114</v>
      </c>
      <c r="H4895" t="s">
        <v>12</v>
      </c>
      <c r="I4895" t="s">
        <v>116</v>
      </c>
      <c r="K4895" t="s">
        <v>6220</v>
      </c>
      <c r="L4895" t="s">
        <v>6221</v>
      </c>
    </row>
    <row r="4896" spans="1:14" x14ac:dyDescent="0.25">
      <c r="A4896">
        <v>70</v>
      </c>
      <c r="B4896">
        <v>113</v>
      </c>
      <c r="C4896" t="s">
        <v>1724</v>
      </c>
      <c r="E4896" t="s">
        <v>114</v>
      </c>
      <c r="F4896" t="s">
        <v>6095</v>
      </c>
      <c r="G4896" t="s">
        <v>114</v>
      </c>
      <c r="H4896" t="s">
        <v>12</v>
      </c>
      <c r="I4896" t="s">
        <v>16</v>
      </c>
      <c r="K4896" t="s">
        <v>6221</v>
      </c>
      <c r="L4896" t="s">
        <v>6222</v>
      </c>
    </row>
    <row r="4897" spans="1:14" x14ac:dyDescent="0.25">
      <c r="A4897">
        <v>70</v>
      </c>
      <c r="B4897">
        <v>114</v>
      </c>
      <c r="C4897" t="s">
        <v>1724</v>
      </c>
      <c r="E4897" t="s">
        <v>114</v>
      </c>
      <c r="F4897" t="s">
        <v>6095</v>
      </c>
      <c r="G4897" t="s">
        <v>114</v>
      </c>
      <c r="H4897" t="s">
        <v>19</v>
      </c>
      <c r="I4897" t="s">
        <v>75</v>
      </c>
      <c r="K4897" t="s">
        <v>6222</v>
      </c>
      <c r="L4897" t="s">
        <v>6223</v>
      </c>
    </row>
    <row r="4898" spans="1:14" x14ac:dyDescent="0.25">
      <c r="A4898">
        <v>70</v>
      </c>
      <c r="B4898">
        <v>115</v>
      </c>
      <c r="C4898" t="s">
        <v>1724</v>
      </c>
      <c r="E4898" t="s">
        <v>114</v>
      </c>
      <c r="F4898" t="s">
        <v>6095</v>
      </c>
      <c r="G4898" t="s">
        <v>114</v>
      </c>
      <c r="H4898" t="s">
        <v>26</v>
      </c>
      <c r="I4898" t="s">
        <v>10351</v>
      </c>
      <c r="K4898" t="s">
        <v>6223</v>
      </c>
      <c r="L4898" t="s">
        <v>6224</v>
      </c>
    </row>
    <row r="4899" spans="1:14" x14ac:dyDescent="0.25">
      <c r="A4899">
        <v>70</v>
      </c>
      <c r="B4899">
        <v>116</v>
      </c>
      <c r="C4899" t="s">
        <v>1724</v>
      </c>
      <c r="E4899" t="s">
        <v>114</v>
      </c>
      <c r="F4899" t="s">
        <v>6095</v>
      </c>
      <c r="G4899" t="s">
        <v>114</v>
      </c>
      <c r="H4899" t="s">
        <v>12</v>
      </c>
      <c r="I4899" t="s">
        <v>116</v>
      </c>
      <c r="K4899" t="s">
        <v>6225</v>
      </c>
      <c r="L4899" t="s">
        <v>6226</v>
      </c>
    </row>
    <row r="4900" spans="1:14" x14ac:dyDescent="0.25">
      <c r="A4900">
        <v>70</v>
      </c>
      <c r="B4900">
        <v>117</v>
      </c>
      <c r="C4900" t="s">
        <v>1724</v>
      </c>
      <c r="E4900" t="s">
        <v>114</v>
      </c>
      <c r="F4900" t="s">
        <v>6095</v>
      </c>
      <c r="G4900" t="s">
        <v>114</v>
      </c>
      <c r="H4900" t="s">
        <v>19</v>
      </c>
      <c r="I4900" t="s">
        <v>103</v>
      </c>
      <c r="K4900" t="s">
        <v>6226</v>
      </c>
      <c r="L4900" t="s">
        <v>6227</v>
      </c>
    </row>
    <row r="4901" spans="1:14" x14ac:dyDescent="0.25">
      <c r="A4901">
        <v>70</v>
      </c>
      <c r="B4901">
        <v>118</v>
      </c>
      <c r="C4901" t="s">
        <v>1724</v>
      </c>
      <c r="E4901" t="s">
        <v>114</v>
      </c>
      <c r="F4901" t="s">
        <v>6095</v>
      </c>
      <c r="G4901" t="s">
        <v>114</v>
      </c>
      <c r="H4901" t="s">
        <v>55</v>
      </c>
      <c r="I4901" t="s">
        <v>259</v>
      </c>
      <c r="J4901" t="s">
        <v>82</v>
      </c>
      <c r="K4901" t="s">
        <v>6227</v>
      </c>
      <c r="L4901" t="s">
        <v>6228</v>
      </c>
      <c r="N4901">
        <v>6</v>
      </c>
    </row>
    <row r="4902" spans="1:14" x14ac:dyDescent="0.25">
      <c r="A4902">
        <v>70</v>
      </c>
      <c r="B4902">
        <v>119</v>
      </c>
      <c r="C4902" t="s">
        <v>1724</v>
      </c>
      <c r="E4902" t="s">
        <v>114</v>
      </c>
      <c r="F4902" t="s">
        <v>6095</v>
      </c>
      <c r="G4902" t="s">
        <v>114</v>
      </c>
      <c r="H4902" t="s">
        <v>23</v>
      </c>
      <c r="I4902" t="s">
        <v>341</v>
      </c>
      <c r="K4902" t="s">
        <v>6228</v>
      </c>
      <c r="L4902" t="s">
        <v>6229</v>
      </c>
    </row>
    <row r="4903" spans="1:14" x14ac:dyDescent="0.25">
      <c r="A4903">
        <v>70</v>
      </c>
      <c r="B4903">
        <v>120</v>
      </c>
      <c r="C4903" t="s">
        <v>1724</v>
      </c>
      <c r="E4903" t="s">
        <v>114</v>
      </c>
      <c r="F4903" t="s">
        <v>6095</v>
      </c>
      <c r="G4903" t="s">
        <v>114</v>
      </c>
      <c r="H4903" t="s">
        <v>26</v>
      </c>
      <c r="I4903" t="s">
        <v>10351</v>
      </c>
      <c r="K4903" t="s">
        <v>6230</v>
      </c>
      <c r="L4903" t="s">
        <v>6231</v>
      </c>
    </row>
    <row r="4904" spans="1:14" x14ac:dyDescent="0.25">
      <c r="A4904">
        <v>70</v>
      </c>
      <c r="B4904">
        <v>121</v>
      </c>
      <c r="C4904" t="s">
        <v>1724</v>
      </c>
      <c r="E4904" t="s">
        <v>114</v>
      </c>
      <c r="F4904" t="s">
        <v>6095</v>
      </c>
      <c r="G4904" t="s">
        <v>114</v>
      </c>
      <c r="H4904" t="s">
        <v>12</v>
      </c>
      <c r="I4904" t="s">
        <v>64</v>
      </c>
      <c r="K4904" t="s">
        <v>6232</v>
      </c>
      <c r="L4904" t="s">
        <v>6233</v>
      </c>
    </row>
    <row r="4905" spans="1:14" x14ac:dyDescent="0.25">
      <c r="A4905">
        <v>70</v>
      </c>
      <c r="B4905">
        <v>122</v>
      </c>
      <c r="C4905" t="s">
        <v>1724</v>
      </c>
      <c r="E4905" t="s">
        <v>114</v>
      </c>
      <c r="F4905" t="s">
        <v>6095</v>
      </c>
      <c r="G4905" t="s">
        <v>114</v>
      </c>
      <c r="H4905" t="s">
        <v>26</v>
      </c>
      <c r="I4905" t="s">
        <v>1861</v>
      </c>
      <c r="K4905" t="s">
        <v>6233</v>
      </c>
      <c r="L4905" t="s">
        <v>6234</v>
      </c>
    </row>
    <row r="4906" spans="1:14" x14ac:dyDescent="0.25">
      <c r="A4906">
        <v>70</v>
      </c>
      <c r="B4906">
        <v>123</v>
      </c>
      <c r="C4906" t="s">
        <v>1724</v>
      </c>
      <c r="E4906" t="s">
        <v>114</v>
      </c>
      <c r="F4906" t="s">
        <v>6095</v>
      </c>
      <c r="G4906" t="s">
        <v>114</v>
      </c>
      <c r="H4906" t="s">
        <v>12</v>
      </c>
      <c r="I4906" t="s">
        <v>116</v>
      </c>
      <c r="K4906" t="s">
        <v>6234</v>
      </c>
      <c r="L4906" t="s">
        <v>6235</v>
      </c>
    </row>
    <row r="4907" spans="1:14" x14ac:dyDescent="0.25">
      <c r="A4907">
        <v>70</v>
      </c>
      <c r="B4907">
        <v>124</v>
      </c>
      <c r="C4907" t="s">
        <v>1724</v>
      </c>
      <c r="E4907" t="s">
        <v>114</v>
      </c>
      <c r="F4907" t="s">
        <v>6095</v>
      </c>
      <c r="G4907" t="s">
        <v>114</v>
      </c>
      <c r="H4907" t="s">
        <v>12</v>
      </c>
      <c r="I4907" t="s">
        <v>121</v>
      </c>
      <c r="K4907" t="s">
        <v>6235</v>
      </c>
      <c r="L4907" t="s">
        <v>6236</v>
      </c>
    </row>
    <row r="4908" spans="1:14" x14ac:dyDescent="0.25">
      <c r="A4908">
        <v>70</v>
      </c>
      <c r="B4908">
        <v>125</v>
      </c>
      <c r="C4908" t="s">
        <v>1724</v>
      </c>
      <c r="E4908" t="s">
        <v>114</v>
      </c>
      <c r="F4908" t="s">
        <v>6095</v>
      </c>
      <c r="G4908" t="s">
        <v>114</v>
      </c>
      <c r="H4908" t="s">
        <v>19</v>
      </c>
      <c r="I4908" t="s">
        <v>103</v>
      </c>
      <c r="K4908" t="s">
        <v>6236</v>
      </c>
      <c r="L4908" t="s">
        <v>6237</v>
      </c>
    </row>
    <row r="4909" spans="1:14" x14ac:dyDescent="0.25">
      <c r="A4909">
        <v>70</v>
      </c>
      <c r="B4909">
        <v>126</v>
      </c>
      <c r="C4909" t="s">
        <v>1724</v>
      </c>
      <c r="E4909" t="s">
        <v>114</v>
      </c>
      <c r="F4909" t="s">
        <v>6095</v>
      </c>
      <c r="G4909" t="s">
        <v>114</v>
      </c>
      <c r="H4909" t="s">
        <v>55</v>
      </c>
      <c r="I4909" t="s">
        <v>93</v>
      </c>
      <c r="J4909" t="s">
        <v>82</v>
      </c>
      <c r="K4909" t="s">
        <v>6237</v>
      </c>
      <c r="L4909" t="s">
        <v>6238</v>
      </c>
      <c r="M4909" t="s">
        <v>1276</v>
      </c>
      <c r="N4909">
        <v>2</v>
      </c>
    </row>
    <row r="4910" spans="1:14" x14ac:dyDescent="0.25">
      <c r="A4910">
        <v>71</v>
      </c>
      <c r="B4910">
        <v>1</v>
      </c>
      <c r="C4910" t="s">
        <v>6239</v>
      </c>
      <c r="E4910" t="s">
        <v>114</v>
      </c>
      <c r="F4910" t="s">
        <v>622</v>
      </c>
      <c r="G4910" t="s">
        <v>622</v>
      </c>
      <c r="H4910" t="s">
        <v>12</v>
      </c>
      <c r="I4910" t="s">
        <v>116</v>
      </c>
      <c r="K4910" t="s">
        <v>6240</v>
      </c>
      <c r="L4910" t="s">
        <v>6241</v>
      </c>
    </row>
    <row r="4911" spans="1:14" x14ac:dyDescent="0.25">
      <c r="A4911">
        <v>71</v>
      </c>
      <c r="B4911">
        <v>2</v>
      </c>
      <c r="C4911" t="s">
        <v>6239</v>
      </c>
      <c r="E4911" t="s">
        <v>114</v>
      </c>
      <c r="F4911" t="s">
        <v>622</v>
      </c>
      <c r="G4911" t="s">
        <v>114</v>
      </c>
      <c r="H4911" t="s">
        <v>12</v>
      </c>
      <c r="I4911" t="s">
        <v>121</v>
      </c>
      <c r="K4911" t="s">
        <v>6242</v>
      </c>
      <c r="L4911" t="s">
        <v>6243</v>
      </c>
    </row>
    <row r="4912" spans="1:14" x14ac:dyDescent="0.25">
      <c r="A4912">
        <v>71</v>
      </c>
      <c r="B4912">
        <v>3</v>
      </c>
      <c r="C4912" t="s">
        <v>6239</v>
      </c>
      <c r="E4912" t="s">
        <v>114</v>
      </c>
      <c r="F4912" t="s">
        <v>622</v>
      </c>
      <c r="G4912" t="s">
        <v>114</v>
      </c>
      <c r="H4912" t="s">
        <v>12</v>
      </c>
      <c r="I4912" t="s">
        <v>16</v>
      </c>
      <c r="K4912" t="s">
        <v>6243</v>
      </c>
      <c r="L4912" t="s">
        <v>6244</v>
      </c>
    </row>
    <row r="4913" spans="1:14" x14ac:dyDescent="0.25">
      <c r="A4913">
        <v>71</v>
      </c>
      <c r="B4913">
        <v>4</v>
      </c>
      <c r="C4913" t="s">
        <v>6239</v>
      </c>
      <c r="E4913" t="s">
        <v>114</v>
      </c>
      <c r="F4913" t="s">
        <v>622</v>
      </c>
      <c r="G4913" t="s">
        <v>114</v>
      </c>
      <c r="H4913" t="s">
        <v>19</v>
      </c>
      <c r="I4913" t="s">
        <v>123</v>
      </c>
      <c r="K4913" t="s">
        <v>6244</v>
      </c>
      <c r="L4913" t="s">
        <v>6245</v>
      </c>
    </row>
    <row r="4914" spans="1:14" x14ac:dyDescent="0.25">
      <c r="A4914">
        <v>71</v>
      </c>
      <c r="B4914">
        <v>5</v>
      </c>
      <c r="C4914" t="s">
        <v>6239</v>
      </c>
      <c r="E4914" t="s">
        <v>114</v>
      </c>
      <c r="F4914" t="s">
        <v>622</v>
      </c>
      <c r="G4914" t="s">
        <v>114</v>
      </c>
      <c r="H4914" t="s">
        <v>26</v>
      </c>
      <c r="I4914" t="s">
        <v>10351</v>
      </c>
      <c r="K4914" t="s">
        <v>6245</v>
      </c>
      <c r="L4914" t="s">
        <v>6246</v>
      </c>
    </row>
    <row r="4915" spans="1:14" x14ac:dyDescent="0.25">
      <c r="A4915">
        <v>71</v>
      </c>
      <c r="B4915">
        <v>6</v>
      </c>
      <c r="C4915" t="s">
        <v>6239</v>
      </c>
      <c r="E4915" t="s">
        <v>114</v>
      </c>
      <c r="F4915" t="s">
        <v>622</v>
      </c>
      <c r="G4915" t="s">
        <v>114</v>
      </c>
      <c r="H4915" t="s">
        <v>12</v>
      </c>
      <c r="I4915" t="s">
        <v>116</v>
      </c>
      <c r="K4915" t="s">
        <v>6246</v>
      </c>
      <c r="L4915" t="s">
        <v>6247</v>
      </c>
    </row>
    <row r="4916" spans="1:14" x14ac:dyDescent="0.25">
      <c r="A4916">
        <v>71</v>
      </c>
      <c r="B4916">
        <v>7</v>
      </c>
      <c r="C4916" t="s">
        <v>6239</v>
      </c>
      <c r="E4916" t="s">
        <v>114</v>
      </c>
      <c r="F4916" t="s">
        <v>622</v>
      </c>
      <c r="G4916" t="s">
        <v>114</v>
      </c>
      <c r="H4916" t="s">
        <v>12</v>
      </c>
      <c r="I4916" t="s">
        <v>13</v>
      </c>
      <c r="K4916" t="s">
        <v>6247</v>
      </c>
      <c r="L4916" t="s">
        <v>6248</v>
      </c>
    </row>
    <row r="4917" spans="1:14" x14ac:dyDescent="0.25">
      <c r="A4917">
        <v>71</v>
      </c>
      <c r="B4917">
        <v>8</v>
      </c>
      <c r="C4917" t="s">
        <v>6239</v>
      </c>
      <c r="E4917" t="s">
        <v>114</v>
      </c>
      <c r="F4917" t="s">
        <v>622</v>
      </c>
      <c r="G4917" t="s">
        <v>114</v>
      </c>
      <c r="H4917" t="s">
        <v>12</v>
      </c>
      <c r="I4917" t="s">
        <v>16</v>
      </c>
      <c r="K4917" t="s">
        <v>6248</v>
      </c>
      <c r="L4917" t="s">
        <v>6249</v>
      </c>
    </row>
    <row r="4918" spans="1:14" x14ac:dyDescent="0.25">
      <c r="A4918">
        <v>71</v>
      </c>
      <c r="B4918">
        <v>9</v>
      </c>
      <c r="C4918" t="s">
        <v>6239</v>
      </c>
      <c r="E4918" t="s">
        <v>114</v>
      </c>
      <c r="F4918" t="s">
        <v>622</v>
      </c>
      <c r="G4918" t="s">
        <v>114</v>
      </c>
      <c r="H4918" t="s">
        <v>19</v>
      </c>
      <c r="I4918" t="s">
        <v>123</v>
      </c>
      <c r="K4918" t="s">
        <v>6249</v>
      </c>
      <c r="L4918" t="s">
        <v>6250</v>
      </c>
    </row>
    <row r="4919" spans="1:14" x14ac:dyDescent="0.25">
      <c r="A4919">
        <v>71</v>
      </c>
      <c r="B4919">
        <v>10</v>
      </c>
      <c r="C4919" t="s">
        <v>6239</v>
      </c>
      <c r="E4919" t="s">
        <v>114</v>
      </c>
      <c r="F4919" t="s">
        <v>622</v>
      </c>
      <c r="G4919" t="s">
        <v>114</v>
      </c>
      <c r="H4919" t="s">
        <v>12</v>
      </c>
      <c r="I4919" t="s">
        <v>13</v>
      </c>
      <c r="K4919" t="s">
        <v>6250</v>
      </c>
      <c r="L4919" t="s">
        <v>6251</v>
      </c>
    </row>
    <row r="4920" spans="1:14" x14ac:dyDescent="0.25">
      <c r="A4920">
        <v>71</v>
      </c>
      <c r="B4920">
        <v>11</v>
      </c>
      <c r="C4920" t="s">
        <v>6239</v>
      </c>
      <c r="E4920" t="s">
        <v>114</v>
      </c>
      <c r="F4920" t="s">
        <v>622</v>
      </c>
      <c r="G4920" t="s">
        <v>114</v>
      </c>
      <c r="H4920" t="s">
        <v>19</v>
      </c>
      <c r="I4920" t="s">
        <v>103</v>
      </c>
      <c r="K4920" t="s">
        <v>6251</v>
      </c>
      <c r="L4920" t="s">
        <v>6252</v>
      </c>
    </row>
    <row r="4921" spans="1:14" x14ac:dyDescent="0.25">
      <c r="A4921">
        <v>71</v>
      </c>
      <c r="B4921">
        <v>12</v>
      </c>
      <c r="C4921" t="s">
        <v>6239</v>
      </c>
      <c r="E4921" t="s">
        <v>114</v>
      </c>
      <c r="F4921" t="s">
        <v>622</v>
      </c>
      <c r="G4921" t="s">
        <v>114</v>
      </c>
      <c r="H4921" t="s">
        <v>19</v>
      </c>
      <c r="I4921" t="s">
        <v>50</v>
      </c>
      <c r="K4921" t="s">
        <v>6252</v>
      </c>
      <c r="L4921" t="s">
        <v>6253</v>
      </c>
    </row>
    <row r="4922" spans="1:14" x14ac:dyDescent="0.25">
      <c r="A4922">
        <v>71</v>
      </c>
      <c r="B4922">
        <v>13</v>
      </c>
      <c r="C4922" t="s">
        <v>6239</v>
      </c>
      <c r="E4922" t="s">
        <v>114</v>
      </c>
      <c r="F4922" t="s">
        <v>622</v>
      </c>
      <c r="G4922" t="s">
        <v>114</v>
      </c>
      <c r="H4922" t="s">
        <v>12</v>
      </c>
      <c r="I4922" t="s">
        <v>16</v>
      </c>
      <c r="K4922" t="s">
        <v>6253</v>
      </c>
      <c r="L4922" t="s">
        <v>6254</v>
      </c>
    </row>
    <row r="4923" spans="1:14" x14ac:dyDescent="0.25">
      <c r="A4923">
        <v>71</v>
      </c>
      <c r="B4923">
        <v>14</v>
      </c>
      <c r="C4923" t="s">
        <v>6239</v>
      </c>
      <c r="E4923" t="s">
        <v>114</v>
      </c>
      <c r="F4923" t="s">
        <v>622</v>
      </c>
      <c r="G4923" t="s">
        <v>114</v>
      </c>
      <c r="H4923" t="s">
        <v>19</v>
      </c>
      <c r="I4923" t="s">
        <v>103</v>
      </c>
      <c r="K4923" t="s">
        <v>6254</v>
      </c>
      <c r="L4923" t="s">
        <v>6254</v>
      </c>
    </row>
    <row r="4924" spans="1:14" x14ac:dyDescent="0.25">
      <c r="A4924">
        <v>71</v>
      </c>
      <c r="B4924">
        <v>15</v>
      </c>
      <c r="C4924" t="s">
        <v>6239</v>
      </c>
      <c r="E4924" t="s">
        <v>114</v>
      </c>
      <c r="F4924" t="s">
        <v>622</v>
      </c>
      <c r="G4924" t="s">
        <v>114</v>
      </c>
      <c r="H4924" t="s">
        <v>55</v>
      </c>
      <c r="I4924" t="s">
        <v>206</v>
      </c>
      <c r="J4924" t="s">
        <v>82</v>
      </c>
      <c r="K4924" t="s">
        <v>6254</v>
      </c>
      <c r="L4924" t="s">
        <v>6255</v>
      </c>
      <c r="N4924">
        <v>2</v>
      </c>
    </row>
    <row r="4925" spans="1:14" x14ac:dyDescent="0.25">
      <c r="A4925">
        <v>71</v>
      </c>
      <c r="B4925">
        <v>16</v>
      </c>
      <c r="C4925" t="s">
        <v>6239</v>
      </c>
      <c r="E4925" t="s">
        <v>114</v>
      </c>
      <c r="F4925" t="s">
        <v>622</v>
      </c>
      <c r="G4925" t="s">
        <v>114</v>
      </c>
      <c r="H4925" t="s">
        <v>19</v>
      </c>
      <c r="I4925" t="s">
        <v>103</v>
      </c>
      <c r="K4925" t="s">
        <v>6255</v>
      </c>
      <c r="L4925" t="s">
        <v>6256</v>
      </c>
    </row>
    <row r="4926" spans="1:14" x14ac:dyDescent="0.25">
      <c r="A4926">
        <v>71</v>
      </c>
      <c r="B4926">
        <v>17</v>
      </c>
      <c r="C4926" t="s">
        <v>6239</v>
      </c>
      <c r="E4926" t="s">
        <v>114</v>
      </c>
      <c r="F4926" t="s">
        <v>622</v>
      </c>
      <c r="G4926" t="s">
        <v>114</v>
      </c>
      <c r="H4926" t="s">
        <v>55</v>
      </c>
      <c r="I4926" t="s">
        <v>127</v>
      </c>
      <c r="J4926" t="s">
        <v>82</v>
      </c>
      <c r="K4926" t="s">
        <v>6256</v>
      </c>
      <c r="L4926" t="s">
        <v>6256</v>
      </c>
      <c r="N4926">
        <v>6</v>
      </c>
    </row>
    <row r="4927" spans="1:14" x14ac:dyDescent="0.25">
      <c r="A4927">
        <v>71</v>
      </c>
      <c r="B4927">
        <v>18</v>
      </c>
      <c r="C4927" t="s">
        <v>6239</v>
      </c>
      <c r="E4927" t="s">
        <v>114</v>
      </c>
      <c r="F4927" t="s">
        <v>622</v>
      </c>
      <c r="G4927" t="s">
        <v>114</v>
      </c>
      <c r="H4927" t="s">
        <v>19</v>
      </c>
      <c r="I4927" t="s">
        <v>123</v>
      </c>
      <c r="K4927" t="s">
        <v>6256</v>
      </c>
      <c r="L4927" t="s">
        <v>6257</v>
      </c>
    </row>
    <row r="4928" spans="1:14" x14ac:dyDescent="0.25">
      <c r="A4928">
        <v>71</v>
      </c>
      <c r="B4928">
        <v>19</v>
      </c>
      <c r="C4928" t="s">
        <v>6239</v>
      </c>
      <c r="E4928" t="s">
        <v>114</v>
      </c>
      <c r="F4928" t="s">
        <v>622</v>
      </c>
      <c r="G4928" t="s">
        <v>114</v>
      </c>
      <c r="H4928" t="s">
        <v>26</v>
      </c>
      <c r="I4928" t="s">
        <v>10351</v>
      </c>
      <c r="K4928" t="s">
        <v>6257</v>
      </c>
      <c r="L4928" t="s">
        <v>6258</v>
      </c>
    </row>
    <row r="4929" spans="1:12" x14ac:dyDescent="0.25">
      <c r="A4929">
        <v>71</v>
      </c>
      <c r="B4929">
        <v>20</v>
      </c>
      <c r="C4929" t="s">
        <v>6239</v>
      </c>
      <c r="E4929" t="s">
        <v>114</v>
      </c>
      <c r="F4929" t="s">
        <v>622</v>
      </c>
      <c r="G4929" t="s">
        <v>114</v>
      </c>
      <c r="H4929" t="s">
        <v>12</v>
      </c>
      <c r="I4929" t="s">
        <v>116</v>
      </c>
      <c r="K4929" t="s">
        <v>6258</v>
      </c>
      <c r="L4929" t="s">
        <v>6259</v>
      </c>
    </row>
    <row r="4930" spans="1:12" x14ac:dyDescent="0.25">
      <c r="A4930">
        <v>71</v>
      </c>
      <c r="B4930">
        <v>21</v>
      </c>
      <c r="C4930" t="s">
        <v>6239</v>
      </c>
      <c r="E4930" t="s">
        <v>114</v>
      </c>
      <c r="F4930" t="s">
        <v>622</v>
      </c>
      <c r="G4930" t="s">
        <v>114</v>
      </c>
      <c r="H4930" t="s">
        <v>12</v>
      </c>
      <c r="I4930" t="s">
        <v>13</v>
      </c>
      <c r="K4930" t="s">
        <v>6259</v>
      </c>
      <c r="L4930" t="s">
        <v>6260</v>
      </c>
    </row>
    <row r="4931" spans="1:12" x14ac:dyDescent="0.25">
      <c r="A4931">
        <v>71</v>
      </c>
      <c r="B4931">
        <v>22</v>
      </c>
      <c r="C4931" t="s">
        <v>6239</v>
      </c>
      <c r="E4931" t="s">
        <v>114</v>
      </c>
      <c r="F4931" t="s">
        <v>622</v>
      </c>
      <c r="G4931" t="s">
        <v>114</v>
      </c>
      <c r="H4931" t="s">
        <v>12</v>
      </c>
      <c r="I4931" t="s">
        <v>16</v>
      </c>
      <c r="K4931" t="s">
        <v>6261</v>
      </c>
      <c r="L4931" t="s">
        <v>6262</v>
      </c>
    </row>
    <row r="4932" spans="1:12" x14ac:dyDescent="0.25">
      <c r="A4932">
        <v>71</v>
      </c>
      <c r="B4932">
        <v>23</v>
      </c>
      <c r="C4932" t="s">
        <v>6239</v>
      </c>
      <c r="E4932" t="s">
        <v>114</v>
      </c>
      <c r="F4932" t="s">
        <v>622</v>
      </c>
      <c r="G4932" t="s">
        <v>114</v>
      </c>
      <c r="H4932" t="s">
        <v>19</v>
      </c>
      <c r="I4932" t="s">
        <v>103</v>
      </c>
      <c r="K4932" t="s">
        <v>6262</v>
      </c>
      <c r="L4932" t="s">
        <v>6263</v>
      </c>
    </row>
    <row r="4933" spans="1:12" x14ac:dyDescent="0.25">
      <c r="A4933">
        <v>71</v>
      </c>
      <c r="B4933">
        <v>24</v>
      </c>
      <c r="C4933" t="s">
        <v>6239</v>
      </c>
      <c r="E4933" t="s">
        <v>114</v>
      </c>
      <c r="F4933" t="s">
        <v>622</v>
      </c>
      <c r="G4933" t="s">
        <v>114</v>
      </c>
      <c r="H4933" t="s">
        <v>12</v>
      </c>
      <c r="I4933" t="s">
        <v>16</v>
      </c>
      <c r="K4933" t="s">
        <v>6263</v>
      </c>
      <c r="L4933" t="s">
        <v>6264</v>
      </c>
    </row>
    <row r="4934" spans="1:12" x14ac:dyDescent="0.25">
      <c r="A4934">
        <v>71</v>
      </c>
      <c r="B4934">
        <v>25</v>
      </c>
      <c r="C4934" t="s">
        <v>6239</v>
      </c>
      <c r="E4934" t="s">
        <v>114</v>
      </c>
      <c r="F4934" t="s">
        <v>622</v>
      </c>
      <c r="G4934" t="s">
        <v>114</v>
      </c>
      <c r="H4934" t="s">
        <v>19</v>
      </c>
      <c r="I4934" t="s">
        <v>79</v>
      </c>
      <c r="K4934" t="s">
        <v>6264</v>
      </c>
      <c r="L4934" t="s">
        <v>6265</v>
      </c>
    </row>
    <row r="4935" spans="1:12" x14ac:dyDescent="0.25">
      <c r="A4935">
        <v>71</v>
      </c>
      <c r="B4935">
        <v>26</v>
      </c>
      <c r="C4935" t="s">
        <v>6239</v>
      </c>
      <c r="E4935" t="s">
        <v>114</v>
      </c>
      <c r="F4935" t="s">
        <v>622</v>
      </c>
      <c r="G4935" t="s">
        <v>114</v>
      </c>
      <c r="H4935" t="s">
        <v>26</v>
      </c>
      <c r="I4935" t="s">
        <v>10351</v>
      </c>
      <c r="K4935" t="s">
        <v>6266</v>
      </c>
      <c r="L4935" t="s">
        <v>6267</v>
      </c>
    </row>
    <row r="4936" spans="1:12" x14ac:dyDescent="0.25">
      <c r="A4936">
        <v>71</v>
      </c>
      <c r="B4936">
        <v>27</v>
      </c>
      <c r="C4936" t="s">
        <v>6239</v>
      </c>
      <c r="E4936" t="s">
        <v>114</v>
      </c>
      <c r="F4936" t="s">
        <v>622</v>
      </c>
      <c r="G4936" t="s">
        <v>114</v>
      </c>
      <c r="H4936" t="s">
        <v>12</v>
      </c>
      <c r="I4936" t="s">
        <v>13</v>
      </c>
      <c r="K4936" t="s">
        <v>6267</v>
      </c>
      <c r="L4936" t="s">
        <v>6268</v>
      </c>
    </row>
    <row r="4937" spans="1:12" x14ac:dyDescent="0.25">
      <c r="A4937">
        <v>71</v>
      </c>
      <c r="B4937">
        <v>28</v>
      </c>
      <c r="C4937" t="s">
        <v>6239</v>
      </c>
      <c r="E4937" t="s">
        <v>114</v>
      </c>
      <c r="F4937" t="s">
        <v>622</v>
      </c>
      <c r="G4937" t="s">
        <v>114</v>
      </c>
      <c r="H4937" t="s">
        <v>12</v>
      </c>
      <c r="I4937" t="s">
        <v>16</v>
      </c>
      <c r="K4937" t="s">
        <v>6268</v>
      </c>
      <c r="L4937" t="s">
        <v>6269</v>
      </c>
    </row>
    <row r="4938" spans="1:12" x14ac:dyDescent="0.25">
      <c r="A4938">
        <v>71</v>
      </c>
      <c r="B4938">
        <v>29</v>
      </c>
      <c r="C4938" t="s">
        <v>6239</v>
      </c>
      <c r="E4938" t="s">
        <v>114</v>
      </c>
      <c r="F4938" t="s">
        <v>622</v>
      </c>
      <c r="G4938" t="s">
        <v>114</v>
      </c>
      <c r="H4938" t="s">
        <v>19</v>
      </c>
      <c r="I4938" t="s">
        <v>79</v>
      </c>
      <c r="K4938" t="s">
        <v>6269</v>
      </c>
      <c r="L4938" t="s">
        <v>6270</v>
      </c>
    </row>
    <row r="4939" spans="1:12" x14ac:dyDescent="0.25">
      <c r="A4939">
        <v>71</v>
      </c>
      <c r="B4939">
        <v>30</v>
      </c>
      <c r="C4939" t="s">
        <v>6239</v>
      </c>
      <c r="E4939" t="s">
        <v>114</v>
      </c>
      <c r="F4939" t="s">
        <v>622</v>
      </c>
      <c r="G4939" t="s">
        <v>114</v>
      </c>
      <c r="H4939" t="s">
        <v>26</v>
      </c>
      <c r="I4939" t="s">
        <v>10351</v>
      </c>
      <c r="K4939" t="s">
        <v>6271</v>
      </c>
      <c r="L4939" t="s">
        <v>6272</v>
      </c>
    </row>
    <row r="4940" spans="1:12" x14ac:dyDescent="0.25">
      <c r="A4940">
        <v>71</v>
      </c>
      <c r="B4940">
        <v>31</v>
      </c>
      <c r="C4940" t="s">
        <v>6239</v>
      </c>
      <c r="E4940" t="s">
        <v>114</v>
      </c>
      <c r="F4940" t="s">
        <v>622</v>
      </c>
      <c r="G4940" t="s">
        <v>114</v>
      </c>
      <c r="H4940" t="s">
        <v>12</v>
      </c>
      <c r="I4940" t="s">
        <v>13</v>
      </c>
      <c r="K4940" t="s">
        <v>6272</v>
      </c>
      <c r="L4940" t="s">
        <v>6273</v>
      </c>
    </row>
    <row r="4941" spans="1:12" x14ac:dyDescent="0.25">
      <c r="A4941">
        <v>71</v>
      </c>
      <c r="B4941">
        <v>32</v>
      </c>
      <c r="C4941" t="s">
        <v>6239</v>
      </c>
      <c r="E4941" t="s">
        <v>114</v>
      </c>
      <c r="F4941" t="s">
        <v>622</v>
      </c>
      <c r="G4941" t="s">
        <v>114</v>
      </c>
      <c r="H4941" t="s">
        <v>12</v>
      </c>
      <c r="I4941" t="s">
        <v>16</v>
      </c>
      <c r="K4941" t="s">
        <v>6273</v>
      </c>
      <c r="L4941" t="s">
        <v>6274</v>
      </c>
    </row>
    <row r="4942" spans="1:12" x14ac:dyDescent="0.25">
      <c r="A4942">
        <v>71</v>
      </c>
      <c r="B4942">
        <v>33</v>
      </c>
      <c r="C4942" t="s">
        <v>6239</v>
      </c>
      <c r="E4942" t="s">
        <v>114</v>
      </c>
      <c r="F4942" t="s">
        <v>622</v>
      </c>
      <c r="G4942" t="s">
        <v>114</v>
      </c>
      <c r="H4942" t="s">
        <v>19</v>
      </c>
      <c r="I4942" t="s">
        <v>50</v>
      </c>
      <c r="K4942" t="s">
        <v>6274</v>
      </c>
      <c r="L4942" t="s">
        <v>6275</v>
      </c>
    </row>
    <row r="4943" spans="1:12" x14ac:dyDescent="0.25">
      <c r="A4943">
        <v>71</v>
      </c>
      <c r="B4943">
        <v>34</v>
      </c>
      <c r="C4943" t="s">
        <v>6239</v>
      </c>
      <c r="E4943" t="s">
        <v>114</v>
      </c>
      <c r="F4943" t="s">
        <v>622</v>
      </c>
      <c r="G4943" t="s">
        <v>114</v>
      </c>
      <c r="H4943" t="s">
        <v>19</v>
      </c>
      <c r="I4943" t="s">
        <v>75</v>
      </c>
      <c r="K4943" t="s">
        <v>6275</v>
      </c>
      <c r="L4943" t="s">
        <v>6276</v>
      </c>
    </row>
    <row r="4944" spans="1:12" x14ac:dyDescent="0.25">
      <c r="A4944">
        <v>71</v>
      </c>
      <c r="B4944">
        <v>35</v>
      </c>
      <c r="C4944" t="s">
        <v>6239</v>
      </c>
      <c r="E4944" t="s">
        <v>114</v>
      </c>
      <c r="F4944" t="s">
        <v>622</v>
      </c>
      <c r="G4944" t="s">
        <v>114</v>
      </c>
      <c r="H4944" t="s">
        <v>12</v>
      </c>
      <c r="I4944" t="s">
        <v>16</v>
      </c>
      <c r="K4944" t="s">
        <v>6277</v>
      </c>
      <c r="L4944" t="s">
        <v>6278</v>
      </c>
    </row>
    <row r="4945" spans="1:14" x14ac:dyDescent="0.25">
      <c r="A4945">
        <v>71</v>
      </c>
      <c r="B4945">
        <v>36</v>
      </c>
      <c r="C4945" t="s">
        <v>6239</v>
      </c>
      <c r="E4945" t="s">
        <v>114</v>
      </c>
      <c r="F4945" t="s">
        <v>622</v>
      </c>
      <c r="G4945" t="s">
        <v>114</v>
      </c>
      <c r="H4945" t="s">
        <v>19</v>
      </c>
      <c r="I4945" t="s">
        <v>50</v>
      </c>
      <c r="K4945" t="s">
        <v>6278</v>
      </c>
      <c r="L4945" t="s">
        <v>6279</v>
      </c>
    </row>
    <row r="4946" spans="1:14" x14ac:dyDescent="0.25">
      <c r="A4946">
        <v>71</v>
      </c>
      <c r="B4946">
        <v>37</v>
      </c>
      <c r="C4946" t="s">
        <v>6239</v>
      </c>
      <c r="E4946" t="s">
        <v>114</v>
      </c>
      <c r="F4946" t="s">
        <v>622</v>
      </c>
      <c r="G4946" t="s">
        <v>114</v>
      </c>
      <c r="H4946" t="s">
        <v>19</v>
      </c>
      <c r="I4946" t="s">
        <v>75</v>
      </c>
      <c r="K4946" t="s">
        <v>6279</v>
      </c>
      <c r="L4946" t="s">
        <v>6280</v>
      </c>
    </row>
    <row r="4947" spans="1:14" x14ac:dyDescent="0.25">
      <c r="A4947">
        <v>71</v>
      </c>
      <c r="B4947">
        <v>38</v>
      </c>
      <c r="C4947" t="s">
        <v>6239</v>
      </c>
      <c r="E4947" t="s">
        <v>114</v>
      </c>
      <c r="F4947" t="s">
        <v>622</v>
      </c>
      <c r="G4947" t="s">
        <v>114</v>
      </c>
      <c r="H4947" t="s">
        <v>35</v>
      </c>
      <c r="I4947" t="s">
        <v>164</v>
      </c>
      <c r="K4947" t="s">
        <v>6280</v>
      </c>
      <c r="L4947" t="s">
        <v>6281</v>
      </c>
    </row>
    <row r="4948" spans="1:14" x14ac:dyDescent="0.25">
      <c r="A4948">
        <v>71</v>
      </c>
      <c r="B4948">
        <v>39</v>
      </c>
      <c r="C4948" t="s">
        <v>6239</v>
      </c>
      <c r="E4948" t="s">
        <v>114</v>
      </c>
      <c r="F4948" t="s">
        <v>622</v>
      </c>
      <c r="G4948" t="s">
        <v>114</v>
      </c>
      <c r="H4948" t="s">
        <v>23</v>
      </c>
      <c r="I4948" t="s">
        <v>24</v>
      </c>
      <c r="K4948" t="s">
        <v>6281</v>
      </c>
      <c r="L4948" t="s">
        <v>6282</v>
      </c>
    </row>
    <row r="4949" spans="1:14" x14ac:dyDescent="0.25">
      <c r="A4949">
        <v>71</v>
      </c>
      <c r="B4949">
        <v>40</v>
      </c>
      <c r="C4949" t="s">
        <v>6239</v>
      </c>
      <c r="E4949" t="s">
        <v>114</v>
      </c>
      <c r="F4949" t="s">
        <v>622</v>
      </c>
      <c r="G4949" t="s">
        <v>114</v>
      </c>
      <c r="H4949" t="s">
        <v>26</v>
      </c>
      <c r="I4949" t="s">
        <v>10351</v>
      </c>
      <c r="K4949" t="s">
        <v>6283</v>
      </c>
      <c r="L4949" t="s">
        <v>6284</v>
      </c>
    </row>
    <row r="4950" spans="1:14" x14ac:dyDescent="0.25">
      <c r="A4950">
        <v>71</v>
      </c>
      <c r="B4950">
        <v>41</v>
      </c>
      <c r="C4950" t="s">
        <v>6239</v>
      </c>
      <c r="E4950" t="s">
        <v>114</v>
      </c>
      <c r="F4950" t="s">
        <v>622</v>
      </c>
      <c r="G4950" t="s">
        <v>114</v>
      </c>
      <c r="H4950" t="s">
        <v>12</v>
      </c>
      <c r="I4950" t="s">
        <v>116</v>
      </c>
      <c r="K4950" t="s">
        <v>6284</v>
      </c>
      <c r="L4950" t="s">
        <v>6285</v>
      </c>
    </row>
    <row r="4951" spans="1:14" x14ac:dyDescent="0.25">
      <c r="A4951">
        <v>71</v>
      </c>
      <c r="B4951">
        <v>42</v>
      </c>
      <c r="C4951" t="s">
        <v>6239</v>
      </c>
      <c r="E4951" t="s">
        <v>114</v>
      </c>
      <c r="F4951" t="s">
        <v>622</v>
      </c>
      <c r="G4951" t="s">
        <v>114</v>
      </c>
      <c r="H4951" t="s">
        <v>12</v>
      </c>
      <c r="I4951" t="s">
        <v>13</v>
      </c>
      <c r="K4951" t="s">
        <v>6285</v>
      </c>
      <c r="L4951" t="s">
        <v>6286</v>
      </c>
    </row>
    <row r="4952" spans="1:14" x14ac:dyDescent="0.25">
      <c r="A4952">
        <v>71</v>
      </c>
      <c r="B4952">
        <v>43</v>
      </c>
      <c r="C4952" t="s">
        <v>6239</v>
      </c>
      <c r="E4952" t="s">
        <v>114</v>
      </c>
      <c r="F4952" t="s">
        <v>622</v>
      </c>
      <c r="G4952" t="s">
        <v>114</v>
      </c>
      <c r="H4952" t="s">
        <v>12</v>
      </c>
      <c r="I4952" t="s">
        <v>16</v>
      </c>
      <c r="K4952" t="s">
        <v>6287</v>
      </c>
      <c r="L4952" t="s">
        <v>6288</v>
      </c>
    </row>
    <row r="4953" spans="1:14" x14ac:dyDescent="0.25">
      <c r="A4953">
        <v>71</v>
      </c>
      <c r="B4953">
        <v>44</v>
      </c>
      <c r="C4953" t="s">
        <v>6239</v>
      </c>
      <c r="E4953" t="s">
        <v>114</v>
      </c>
      <c r="F4953" t="s">
        <v>622</v>
      </c>
      <c r="G4953" t="s">
        <v>114</v>
      </c>
      <c r="H4953" t="s">
        <v>19</v>
      </c>
      <c r="I4953" t="s">
        <v>123</v>
      </c>
      <c r="K4953" t="s">
        <v>6288</v>
      </c>
      <c r="L4953" t="s">
        <v>6289</v>
      </c>
    </row>
    <row r="4954" spans="1:14" x14ac:dyDescent="0.25">
      <c r="A4954">
        <v>71</v>
      </c>
      <c r="B4954">
        <v>45</v>
      </c>
      <c r="C4954" t="s">
        <v>6239</v>
      </c>
      <c r="E4954" t="s">
        <v>114</v>
      </c>
      <c r="F4954" t="s">
        <v>622</v>
      </c>
      <c r="G4954" t="s">
        <v>114</v>
      </c>
      <c r="H4954" t="s">
        <v>19</v>
      </c>
      <c r="I4954" t="s">
        <v>103</v>
      </c>
      <c r="K4954" t="s">
        <v>6289</v>
      </c>
      <c r="L4954" t="s">
        <v>6290</v>
      </c>
    </row>
    <row r="4955" spans="1:14" x14ac:dyDescent="0.25">
      <c r="A4955">
        <v>71</v>
      </c>
      <c r="B4955">
        <v>46</v>
      </c>
      <c r="C4955" t="s">
        <v>6239</v>
      </c>
      <c r="E4955" t="s">
        <v>114</v>
      </c>
      <c r="F4955" t="s">
        <v>622</v>
      </c>
      <c r="G4955" t="s">
        <v>114</v>
      </c>
      <c r="H4955" t="s">
        <v>55</v>
      </c>
      <c r="I4955" t="s">
        <v>127</v>
      </c>
      <c r="J4955" t="s">
        <v>82</v>
      </c>
      <c r="K4955" t="s">
        <v>6290</v>
      </c>
      <c r="L4955" t="s">
        <v>6290</v>
      </c>
      <c r="N4955">
        <v>6</v>
      </c>
    </row>
    <row r="4956" spans="1:14" x14ac:dyDescent="0.25">
      <c r="A4956">
        <v>71</v>
      </c>
      <c r="B4956">
        <v>47</v>
      </c>
      <c r="C4956" t="s">
        <v>6239</v>
      </c>
      <c r="E4956" t="s">
        <v>114</v>
      </c>
      <c r="F4956" t="s">
        <v>622</v>
      </c>
      <c r="G4956" t="s">
        <v>114</v>
      </c>
      <c r="H4956" t="s">
        <v>35</v>
      </c>
      <c r="I4956" t="s">
        <v>242</v>
      </c>
      <c r="K4956" t="s">
        <v>6290</v>
      </c>
      <c r="L4956" t="s">
        <v>6291</v>
      </c>
    </row>
    <row r="4957" spans="1:14" x14ac:dyDescent="0.25">
      <c r="A4957">
        <v>71</v>
      </c>
      <c r="B4957">
        <v>48</v>
      </c>
      <c r="C4957" t="s">
        <v>6239</v>
      </c>
      <c r="E4957" t="s">
        <v>114</v>
      </c>
      <c r="F4957" t="s">
        <v>622</v>
      </c>
      <c r="G4957" t="s">
        <v>114</v>
      </c>
      <c r="H4957" t="s">
        <v>19</v>
      </c>
      <c r="I4957" t="s">
        <v>75</v>
      </c>
      <c r="K4957" t="s">
        <v>6291</v>
      </c>
      <c r="L4957" t="s">
        <v>6292</v>
      </c>
    </row>
    <row r="4958" spans="1:14" x14ac:dyDescent="0.25">
      <c r="A4958">
        <v>71</v>
      </c>
      <c r="B4958">
        <v>49</v>
      </c>
      <c r="C4958" t="s">
        <v>6239</v>
      </c>
      <c r="E4958" t="s">
        <v>114</v>
      </c>
      <c r="F4958" t="s">
        <v>622</v>
      </c>
      <c r="G4958" t="s">
        <v>114</v>
      </c>
      <c r="H4958" t="s">
        <v>26</v>
      </c>
      <c r="I4958" t="s">
        <v>10351</v>
      </c>
      <c r="K4958" t="s">
        <v>6293</v>
      </c>
      <c r="L4958" t="s">
        <v>6294</v>
      </c>
    </row>
    <row r="4959" spans="1:14" x14ac:dyDescent="0.25">
      <c r="A4959">
        <v>71</v>
      </c>
      <c r="B4959">
        <v>50</v>
      </c>
      <c r="C4959" t="s">
        <v>6239</v>
      </c>
      <c r="E4959" t="s">
        <v>114</v>
      </c>
      <c r="F4959" t="s">
        <v>622</v>
      </c>
      <c r="G4959" t="s">
        <v>114</v>
      </c>
      <c r="H4959" t="s">
        <v>12</v>
      </c>
      <c r="I4959" t="s">
        <v>13</v>
      </c>
      <c r="K4959" t="s">
        <v>6295</v>
      </c>
      <c r="L4959" t="s">
        <v>6296</v>
      </c>
    </row>
    <row r="4960" spans="1:14" x14ac:dyDescent="0.25">
      <c r="A4960">
        <v>71</v>
      </c>
      <c r="B4960">
        <v>51</v>
      </c>
      <c r="C4960" t="s">
        <v>6239</v>
      </c>
      <c r="E4960" t="s">
        <v>114</v>
      </c>
      <c r="F4960" t="s">
        <v>622</v>
      </c>
      <c r="G4960" t="s">
        <v>114</v>
      </c>
      <c r="H4960" t="s">
        <v>19</v>
      </c>
      <c r="I4960" t="s">
        <v>53</v>
      </c>
      <c r="K4960" t="s">
        <v>6296</v>
      </c>
      <c r="L4960" t="s">
        <v>6297</v>
      </c>
    </row>
    <row r="4961" spans="1:14" x14ac:dyDescent="0.25">
      <c r="A4961">
        <v>71</v>
      </c>
      <c r="B4961">
        <v>52</v>
      </c>
      <c r="C4961" t="s">
        <v>6239</v>
      </c>
      <c r="E4961" t="s">
        <v>114</v>
      </c>
      <c r="F4961" t="s">
        <v>622</v>
      </c>
      <c r="G4961" t="s">
        <v>114</v>
      </c>
      <c r="H4961" t="s">
        <v>35</v>
      </c>
      <c r="I4961" t="s">
        <v>126</v>
      </c>
      <c r="K4961" t="s">
        <v>6297</v>
      </c>
      <c r="L4961" t="s">
        <v>6297</v>
      </c>
    </row>
    <row r="4962" spans="1:14" x14ac:dyDescent="0.25">
      <c r="A4962">
        <v>71</v>
      </c>
      <c r="B4962">
        <v>53</v>
      </c>
      <c r="C4962" t="s">
        <v>6239</v>
      </c>
      <c r="E4962" t="s">
        <v>114</v>
      </c>
      <c r="F4962" t="s">
        <v>622</v>
      </c>
      <c r="G4962" t="s">
        <v>114</v>
      </c>
      <c r="H4962" t="s">
        <v>55</v>
      </c>
      <c r="I4962" t="s">
        <v>2872</v>
      </c>
      <c r="J4962" t="s">
        <v>82</v>
      </c>
      <c r="K4962" t="s">
        <v>6297</v>
      </c>
      <c r="L4962" t="s">
        <v>6298</v>
      </c>
      <c r="M4962" t="s">
        <v>492</v>
      </c>
      <c r="N4962">
        <v>4</v>
      </c>
    </row>
    <row r="4963" spans="1:14" x14ac:dyDescent="0.25">
      <c r="A4963">
        <v>72</v>
      </c>
      <c r="B4963">
        <v>1</v>
      </c>
      <c r="C4963" t="s">
        <v>113</v>
      </c>
      <c r="E4963" t="s">
        <v>114</v>
      </c>
      <c r="F4963" t="s">
        <v>9</v>
      </c>
      <c r="G4963" t="s">
        <v>114</v>
      </c>
      <c r="H4963" t="s">
        <v>12</v>
      </c>
      <c r="I4963" t="s">
        <v>116</v>
      </c>
      <c r="K4963" t="s">
        <v>6299</v>
      </c>
      <c r="L4963" t="s">
        <v>6300</v>
      </c>
    </row>
    <row r="4964" spans="1:14" x14ac:dyDescent="0.25">
      <c r="A4964">
        <v>72</v>
      </c>
      <c r="B4964">
        <v>2</v>
      </c>
      <c r="C4964" t="s">
        <v>113</v>
      </c>
      <c r="E4964" t="s">
        <v>114</v>
      </c>
      <c r="F4964" t="s">
        <v>9</v>
      </c>
      <c r="G4964" t="s">
        <v>114</v>
      </c>
      <c r="H4964" t="s">
        <v>12</v>
      </c>
      <c r="I4964" t="s">
        <v>121</v>
      </c>
      <c r="K4964" t="s">
        <v>6300</v>
      </c>
      <c r="L4964" t="s">
        <v>6301</v>
      </c>
    </row>
    <row r="4965" spans="1:14" x14ac:dyDescent="0.25">
      <c r="A4965">
        <v>72</v>
      </c>
      <c r="B4965">
        <v>3</v>
      </c>
      <c r="C4965" t="s">
        <v>113</v>
      </c>
      <c r="E4965" t="s">
        <v>114</v>
      </c>
      <c r="F4965" t="s">
        <v>9</v>
      </c>
      <c r="G4965" t="s">
        <v>114</v>
      </c>
      <c r="H4965" t="s">
        <v>19</v>
      </c>
      <c r="I4965" t="s">
        <v>20</v>
      </c>
      <c r="K4965" t="s">
        <v>6301</v>
      </c>
      <c r="L4965" t="s">
        <v>6302</v>
      </c>
    </row>
    <row r="4966" spans="1:14" x14ac:dyDescent="0.25">
      <c r="A4966">
        <v>72</v>
      </c>
      <c r="B4966">
        <v>4</v>
      </c>
      <c r="C4966" t="s">
        <v>113</v>
      </c>
      <c r="E4966" t="s">
        <v>114</v>
      </c>
      <c r="F4966" t="s">
        <v>9</v>
      </c>
      <c r="G4966" t="s">
        <v>114</v>
      </c>
      <c r="H4966" t="s">
        <v>12</v>
      </c>
      <c r="I4966" t="s">
        <v>16</v>
      </c>
      <c r="K4966" t="s">
        <v>6302</v>
      </c>
      <c r="L4966" t="s">
        <v>6303</v>
      </c>
    </row>
    <row r="4967" spans="1:14" x14ac:dyDescent="0.25">
      <c r="A4967">
        <v>72</v>
      </c>
      <c r="B4967">
        <v>5</v>
      </c>
      <c r="C4967" t="s">
        <v>113</v>
      </c>
      <c r="E4967" t="s">
        <v>114</v>
      </c>
      <c r="F4967" t="s">
        <v>9</v>
      </c>
      <c r="G4967" t="s">
        <v>114</v>
      </c>
      <c r="H4967" t="s">
        <v>19</v>
      </c>
      <c r="I4967" t="s">
        <v>103</v>
      </c>
      <c r="K4967" t="s">
        <v>6303</v>
      </c>
      <c r="L4967" t="s">
        <v>6304</v>
      </c>
    </row>
    <row r="4968" spans="1:14" x14ac:dyDescent="0.25">
      <c r="A4968">
        <v>72</v>
      </c>
      <c r="B4968">
        <v>6</v>
      </c>
      <c r="C4968" t="s">
        <v>113</v>
      </c>
      <c r="E4968" t="s">
        <v>114</v>
      </c>
      <c r="F4968" t="s">
        <v>9</v>
      </c>
      <c r="G4968" t="s">
        <v>114</v>
      </c>
      <c r="H4968" t="s">
        <v>55</v>
      </c>
      <c r="I4968" t="s">
        <v>781</v>
      </c>
      <c r="J4968" t="s">
        <v>82</v>
      </c>
      <c r="K4968" t="s">
        <v>6304</v>
      </c>
      <c r="L4968" t="s">
        <v>6305</v>
      </c>
      <c r="N4968">
        <v>6</v>
      </c>
    </row>
    <row r="4969" spans="1:14" x14ac:dyDescent="0.25">
      <c r="A4969">
        <v>72</v>
      </c>
      <c r="B4969">
        <v>7</v>
      </c>
      <c r="C4969" t="s">
        <v>113</v>
      </c>
      <c r="E4969" t="s">
        <v>114</v>
      </c>
      <c r="F4969" t="s">
        <v>9</v>
      </c>
      <c r="G4969" t="s">
        <v>114</v>
      </c>
      <c r="H4969" t="s">
        <v>26</v>
      </c>
      <c r="I4969" t="s">
        <v>10351</v>
      </c>
      <c r="K4969" t="s">
        <v>6306</v>
      </c>
      <c r="L4969" t="s">
        <v>6307</v>
      </c>
    </row>
    <row r="4970" spans="1:14" x14ac:dyDescent="0.25">
      <c r="A4970">
        <v>72</v>
      </c>
      <c r="B4970">
        <v>8</v>
      </c>
      <c r="C4970" t="s">
        <v>113</v>
      </c>
      <c r="E4970" t="s">
        <v>114</v>
      </c>
      <c r="F4970" t="s">
        <v>9</v>
      </c>
      <c r="G4970" t="s">
        <v>114</v>
      </c>
      <c r="H4970" t="s">
        <v>12</v>
      </c>
      <c r="I4970" t="s">
        <v>116</v>
      </c>
      <c r="K4970" t="s">
        <v>6308</v>
      </c>
      <c r="L4970" t="s">
        <v>6309</v>
      </c>
    </row>
    <row r="4971" spans="1:14" x14ac:dyDescent="0.25">
      <c r="A4971">
        <v>72</v>
      </c>
      <c r="B4971">
        <v>9</v>
      </c>
      <c r="C4971" t="s">
        <v>113</v>
      </c>
      <c r="E4971" t="s">
        <v>114</v>
      </c>
      <c r="F4971" t="s">
        <v>9</v>
      </c>
      <c r="G4971" t="s">
        <v>114</v>
      </c>
      <c r="H4971" t="s">
        <v>12</v>
      </c>
      <c r="I4971" t="s">
        <v>121</v>
      </c>
      <c r="K4971" t="s">
        <v>6310</v>
      </c>
      <c r="L4971" t="s">
        <v>6311</v>
      </c>
    </row>
    <row r="4972" spans="1:14" x14ac:dyDescent="0.25">
      <c r="A4972">
        <v>72</v>
      </c>
      <c r="B4972">
        <v>10</v>
      </c>
      <c r="C4972" t="s">
        <v>113</v>
      </c>
      <c r="E4972" t="s">
        <v>114</v>
      </c>
      <c r="F4972" t="s">
        <v>9</v>
      </c>
      <c r="G4972" t="s">
        <v>114</v>
      </c>
      <c r="H4972" t="s">
        <v>12</v>
      </c>
      <c r="I4972" t="s">
        <v>16</v>
      </c>
      <c r="K4972" t="s">
        <v>6312</v>
      </c>
      <c r="L4972" t="s">
        <v>6313</v>
      </c>
    </row>
    <row r="4973" spans="1:14" x14ac:dyDescent="0.25">
      <c r="A4973">
        <v>72</v>
      </c>
      <c r="B4973">
        <v>11</v>
      </c>
      <c r="C4973" t="s">
        <v>113</v>
      </c>
      <c r="E4973" t="s">
        <v>114</v>
      </c>
      <c r="F4973" t="s">
        <v>9</v>
      </c>
      <c r="G4973" t="s">
        <v>114</v>
      </c>
      <c r="H4973" t="s">
        <v>12</v>
      </c>
      <c r="I4973" t="s">
        <v>16</v>
      </c>
      <c r="K4973" t="s">
        <v>6314</v>
      </c>
      <c r="L4973" t="s">
        <v>6315</v>
      </c>
    </row>
    <row r="4974" spans="1:14" x14ac:dyDescent="0.25">
      <c r="A4974">
        <v>72</v>
      </c>
      <c r="B4974">
        <v>12</v>
      </c>
      <c r="C4974" t="s">
        <v>113</v>
      </c>
      <c r="E4974" t="s">
        <v>114</v>
      </c>
      <c r="F4974" t="s">
        <v>9</v>
      </c>
      <c r="G4974" t="s">
        <v>114</v>
      </c>
      <c r="H4974" t="s">
        <v>12</v>
      </c>
      <c r="I4974" t="s">
        <v>16</v>
      </c>
      <c r="K4974" t="s">
        <v>6316</v>
      </c>
      <c r="L4974" t="s">
        <v>6317</v>
      </c>
    </row>
    <row r="4975" spans="1:14" x14ac:dyDescent="0.25">
      <c r="A4975">
        <v>72</v>
      </c>
      <c r="B4975">
        <v>13</v>
      </c>
      <c r="C4975" t="s">
        <v>113</v>
      </c>
      <c r="E4975" t="s">
        <v>114</v>
      </c>
      <c r="F4975" t="s">
        <v>9</v>
      </c>
      <c r="G4975" t="s">
        <v>114</v>
      </c>
      <c r="H4975" t="s">
        <v>19</v>
      </c>
      <c r="I4975" t="s">
        <v>75</v>
      </c>
      <c r="K4975" t="s">
        <v>6317</v>
      </c>
      <c r="L4975" t="s">
        <v>6318</v>
      </c>
    </row>
    <row r="4976" spans="1:14" x14ac:dyDescent="0.25">
      <c r="A4976">
        <v>72</v>
      </c>
      <c r="B4976">
        <v>14</v>
      </c>
      <c r="C4976" t="s">
        <v>113</v>
      </c>
      <c r="E4976" t="s">
        <v>114</v>
      </c>
      <c r="F4976" t="s">
        <v>9</v>
      </c>
      <c r="G4976" t="s">
        <v>114</v>
      </c>
      <c r="H4976" t="s">
        <v>26</v>
      </c>
      <c r="I4976" t="s">
        <v>10351</v>
      </c>
      <c r="K4976" t="s">
        <v>6319</v>
      </c>
      <c r="L4976" t="s">
        <v>6320</v>
      </c>
    </row>
    <row r="4977" spans="1:14" x14ac:dyDescent="0.25">
      <c r="A4977">
        <v>72</v>
      </c>
      <c r="B4977">
        <v>15</v>
      </c>
      <c r="C4977" t="s">
        <v>113</v>
      </c>
      <c r="E4977" t="s">
        <v>114</v>
      </c>
      <c r="F4977" t="s">
        <v>9</v>
      </c>
      <c r="G4977" t="s">
        <v>114</v>
      </c>
      <c r="H4977" t="s">
        <v>12</v>
      </c>
      <c r="I4977" t="s">
        <v>121</v>
      </c>
      <c r="K4977" t="s">
        <v>6321</v>
      </c>
      <c r="L4977" t="s">
        <v>6322</v>
      </c>
    </row>
    <row r="4978" spans="1:14" x14ac:dyDescent="0.25">
      <c r="A4978">
        <v>72</v>
      </c>
      <c r="B4978">
        <v>16</v>
      </c>
      <c r="C4978" t="s">
        <v>113</v>
      </c>
      <c r="E4978" t="s">
        <v>114</v>
      </c>
      <c r="F4978" t="s">
        <v>9</v>
      </c>
      <c r="G4978" t="s">
        <v>114</v>
      </c>
      <c r="H4978" t="s">
        <v>12</v>
      </c>
      <c r="I4978" t="s">
        <v>16</v>
      </c>
      <c r="K4978" t="s">
        <v>6323</v>
      </c>
      <c r="L4978" t="s">
        <v>6324</v>
      </c>
    </row>
    <row r="4979" spans="1:14" x14ac:dyDescent="0.25">
      <c r="A4979">
        <v>72</v>
      </c>
      <c r="B4979">
        <v>17</v>
      </c>
      <c r="C4979" t="s">
        <v>113</v>
      </c>
      <c r="E4979" t="s">
        <v>114</v>
      </c>
      <c r="F4979" t="s">
        <v>9</v>
      </c>
      <c r="G4979" t="s">
        <v>114</v>
      </c>
      <c r="H4979" t="s">
        <v>19</v>
      </c>
      <c r="I4979" t="s">
        <v>20</v>
      </c>
      <c r="K4979" t="s">
        <v>6324</v>
      </c>
      <c r="L4979" t="s">
        <v>6325</v>
      </c>
    </row>
    <row r="4980" spans="1:14" x14ac:dyDescent="0.25">
      <c r="A4980">
        <v>72</v>
      </c>
      <c r="B4980">
        <v>18</v>
      </c>
      <c r="C4980" t="s">
        <v>113</v>
      </c>
      <c r="E4980" t="s">
        <v>114</v>
      </c>
      <c r="F4980" t="s">
        <v>9</v>
      </c>
      <c r="G4980" t="s">
        <v>114</v>
      </c>
      <c r="H4980" t="s">
        <v>12</v>
      </c>
      <c r="I4980" t="s">
        <v>16</v>
      </c>
      <c r="K4980" t="s">
        <v>6325</v>
      </c>
      <c r="L4980" t="s">
        <v>6326</v>
      </c>
    </row>
    <row r="4981" spans="1:14" x14ac:dyDescent="0.25">
      <c r="A4981">
        <v>72</v>
      </c>
      <c r="B4981">
        <v>19</v>
      </c>
      <c r="C4981" t="s">
        <v>113</v>
      </c>
      <c r="E4981" t="s">
        <v>114</v>
      </c>
      <c r="F4981" t="s">
        <v>9</v>
      </c>
      <c r="G4981" t="s">
        <v>114</v>
      </c>
      <c r="H4981" t="s">
        <v>19</v>
      </c>
      <c r="I4981" t="s">
        <v>296</v>
      </c>
      <c r="K4981" t="s">
        <v>6326</v>
      </c>
      <c r="L4981" t="s">
        <v>6327</v>
      </c>
    </row>
    <row r="4982" spans="1:14" x14ac:dyDescent="0.25">
      <c r="A4982">
        <v>72</v>
      </c>
      <c r="B4982">
        <v>20</v>
      </c>
      <c r="C4982" t="s">
        <v>113</v>
      </c>
      <c r="E4982" t="s">
        <v>114</v>
      </c>
      <c r="F4982" t="s">
        <v>9</v>
      </c>
      <c r="G4982" t="s">
        <v>114</v>
      </c>
      <c r="H4982" t="s">
        <v>12</v>
      </c>
      <c r="I4982" t="s">
        <v>121</v>
      </c>
      <c r="K4982" t="s">
        <v>6327</v>
      </c>
      <c r="L4982" t="s">
        <v>6328</v>
      </c>
    </row>
    <row r="4983" spans="1:14" x14ac:dyDescent="0.25">
      <c r="A4983">
        <v>72</v>
      </c>
      <c r="B4983">
        <v>21</v>
      </c>
      <c r="C4983" t="s">
        <v>113</v>
      </c>
      <c r="E4983" t="s">
        <v>114</v>
      </c>
      <c r="F4983" t="s">
        <v>9</v>
      </c>
      <c r="G4983" t="s">
        <v>114</v>
      </c>
      <c r="H4983" t="s">
        <v>12</v>
      </c>
      <c r="I4983" t="s">
        <v>16</v>
      </c>
      <c r="K4983" t="s">
        <v>6329</v>
      </c>
      <c r="L4983" t="s">
        <v>6330</v>
      </c>
    </row>
    <row r="4984" spans="1:14" x14ac:dyDescent="0.25">
      <c r="A4984">
        <v>72</v>
      </c>
      <c r="B4984">
        <v>22</v>
      </c>
      <c r="C4984" t="s">
        <v>113</v>
      </c>
      <c r="E4984" t="s">
        <v>114</v>
      </c>
      <c r="F4984" t="s">
        <v>9</v>
      </c>
      <c r="G4984" t="s">
        <v>114</v>
      </c>
      <c r="H4984" t="s">
        <v>19</v>
      </c>
      <c r="I4984" t="s">
        <v>20</v>
      </c>
      <c r="K4984" t="s">
        <v>6330</v>
      </c>
      <c r="L4984" t="s">
        <v>6331</v>
      </c>
    </row>
    <row r="4985" spans="1:14" x14ac:dyDescent="0.25">
      <c r="A4985">
        <v>72</v>
      </c>
      <c r="B4985">
        <v>23</v>
      </c>
      <c r="C4985" t="s">
        <v>113</v>
      </c>
      <c r="E4985" t="s">
        <v>114</v>
      </c>
      <c r="F4985" t="s">
        <v>9</v>
      </c>
      <c r="G4985" t="s">
        <v>114</v>
      </c>
      <c r="H4985" t="s">
        <v>355</v>
      </c>
      <c r="I4985" t="s">
        <v>979</v>
      </c>
      <c r="K4985" t="s">
        <v>6331</v>
      </c>
      <c r="L4985" t="s">
        <v>6331</v>
      </c>
    </row>
    <row r="4986" spans="1:14" x14ac:dyDescent="0.25">
      <c r="A4986">
        <v>72</v>
      </c>
      <c r="B4986">
        <v>24</v>
      </c>
      <c r="C4986" t="s">
        <v>113</v>
      </c>
      <c r="E4986" t="s">
        <v>114</v>
      </c>
      <c r="F4986" t="s">
        <v>9</v>
      </c>
      <c r="G4986" t="s">
        <v>114</v>
      </c>
      <c r="H4986" t="s">
        <v>12</v>
      </c>
      <c r="I4986" t="s">
        <v>16</v>
      </c>
      <c r="K4986" t="s">
        <v>6331</v>
      </c>
      <c r="L4986" t="s">
        <v>6332</v>
      </c>
    </row>
    <row r="4987" spans="1:14" x14ac:dyDescent="0.25">
      <c r="A4987">
        <v>72</v>
      </c>
      <c r="B4987">
        <v>25</v>
      </c>
      <c r="C4987" t="s">
        <v>113</v>
      </c>
      <c r="E4987" t="s">
        <v>114</v>
      </c>
      <c r="F4987" t="s">
        <v>9</v>
      </c>
      <c r="G4987" t="s">
        <v>114</v>
      </c>
      <c r="H4987" t="s">
        <v>19</v>
      </c>
      <c r="I4987" t="s">
        <v>75</v>
      </c>
      <c r="K4987" t="s">
        <v>6333</v>
      </c>
      <c r="L4987" t="s">
        <v>6334</v>
      </c>
    </row>
    <row r="4988" spans="1:14" x14ac:dyDescent="0.25">
      <c r="A4988">
        <v>72</v>
      </c>
      <c r="B4988">
        <v>26</v>
      </c>
      <c r="C4988" t="s">
        <v>113</v>
      </c>
      <c r="E4988" t="s">
        <v>114</v>
      </c>
      <c r="F4988" t="s">
        <v>9</v>
      </c>
      <c r="G4988" t="s">
        <v>114</v>
      </c>
      <c r="H4988" t="s">
        <v>55</v>
      </c>
      <c r="I4988" t="s">
        <v>1511</v>
      </c>
      <c r="J4988" t="s">
        <v>82</v>
      </c>
      <c r="K4988" t="s">
        <v>6334</v>
      </c>
      <c r="L4988" t="s">
        <v>6335</v>
      </c>
      <c r="N4988">
        <v>4</v>
      </c>
    </row>
    <row r="4989" spans="1:14" x14ac:dyDescent="0.25">
      <c r="A4989">
        <v>72</v>
      </c>
      <c r="B4989">
        <v>27</v>
      </c>
      <c r="C4989" t="s">
        <v>113</v>
      </c>
      <c r="E4989" t="s">
        <v>114</v>
      </c>
      <c r="F4989" t="s">
        <v>9</v>
      </c>
      <c r="G4989" t="s">
        <v>114</v>
      </c>
      <c r="H4989" t="s">
        <v>23</v>
      </c>
      <c r="I4989" t="s">
        <v>341</v>
      </c>
      <c r="K4989" t="s">
        <v>6336</v>
      </c>
      <c r="L4989" t="s">
        <v>6337</v>
      </c>
    </row>
    <row r="4990" spans="1:14" x14ac:dyDescent="0.25">
      <c r="A4990">
        <v>72</v>
      </c>
      <c r="B4990">
        <v>28</v>
      </c>
      <c r="C4990" t="s">
        <v>113</v>
      </c>
      <c r="E4990" t="s">
        <v>114</v>
      </c>
      <c r="F4990" t="s">
        <v>9</v>
      </c>
      <c r="G4990" t="s">
        <v>114</v>
      </c>
      <c r="H4990" t="s">
        <v>26</v>
      </c>
      <c r="I4990" t="s">
        <v>10351</v>
      </c>
      <c r="K4990" t="s">
        <v>6338</v>
      </c>
      <c r="L4990" t="s">
        <v>6339</v>
      </c>
    </row>
    <row r="4991" spans="1:14" x14ac:dyDescent="0.25">
      <c r="A4991">
        <v>72</v>
      </c>
      <c r="B4991">
        <v>29</v>
      </c>
      <c r="C4991" t="s">
        <v>113</v>
      </c>
      <c r="E4991" t="s">
        <v>114</v>
      </c>
      <c r="F4991" t="s">
        <v>9</v>
      </c>
      <c r="G4991" t="s">
        <v>114</v>
      </c>
      <c r="H4991" t="s">
        <v>12</v>
      </c>
      <c r="I4991" t="s">
        <v>121</v>
      </c>
      <c r="K4991" t="s">
        <v>6340</v>
      </c>
      <c r="L4991" t="s">
        <v>6341</v>
      </c>
    </row>
    <row r="4992" spans="1:14" x14ac:dyDescent="0.25">
      <c r="A4992">
        <v>72</v>
      </c>
      <c r="B4992">
        <v>30</v>
      </c>
      <c r="C4992" t="s">
        <v>113</v>
      </c>
      <c r="E4992" t="s">
        <v>114</v>
      </c>
      <c r="F4992" t="s">
        <v>9</v>
      </c>
      <c r="G4992" t="s">
        <v>114</v>
      </c>
      <c r="H4992" t="s">
        <v>19</v>
      </c>
      <c r="I4992" t="s">
        <v>103</v>
      </c>
      <c r="K4992" t="s">
        <v>6341</v>
      </c>
      <c r="L4992" t="s">
        <v>6342</v>
      </c>
    </row>
    <row r="4993" spans="1:14" x14ac:dyDescent="0.25">
      <c r="A4993">
        <v>72</v>
      </c>
      <c r="B4993">
        <v>31</v>
      </c>
      <c r="C4993" t="s">
        <v>113</v>
      </c>
      <c r="E4993" t="s">
        <v>114</v>
      </c>
      <c r="F4993" t="s">
        <v>9</v>
      </c>
      <c r="G4993" t="s">
        <v>114</v>
      </c>
      <c r="H4993" t="s">
        <v>55</v>
      </c>
      <c r="I4993" t="s">
        <v>1511</v>
      </c>
      <c r="J4993" t="s">
        <v>82</v>
      </c>
      <c r="K4993" t="s">
        <v>6342</v>
      </c>
      <c r="L4993" t="s">
        <v>6343</v>
      </c>
      <c r="N4993">
        <v>4</v>
      </c>
    </row>
    <row r="4994" spans="1:14" x14ac:dyDescent="0.25">
      <c r="A4994">
        <v>72</v>
      </c>
      <c r="B4994">
        <v>32</v>
      </c>
      <c r="C4994" t="s">
        <v>113</v>
      </c>
      <c r="E4994" t="s">
        <v>114</v>
      </c>
      <c r="F4994" t="s">
        <v>9</v>
      </c>
      <c r="G4994" t="s">
        <v>114</v>
      </c>
      <c r="H4994" t="s">
        <v>165</v>
      </c>
      <c r="I4994" t="s">
        <v>166</v>
      </c>
      <c r="K4994" t="s">
        <v>6344</v>
      </c>
      <c r="L4994" t="s">
        <v>6345</v>
      </c>
    </row>
    <row r="4995" spans="1:14" x14ac:dyDescent="0.25">
      <c r="A4995">
        <v>72</v>
      </c>
      <c r="B4995">
        <v>33</v>
      </c>
      <c r="C4995" t="s">
        <v>113</v>
      </c>
      <c r="E4995" t="s">
        <v>114</v>
      </c>
      <c r="F4995" t="s">
        <v>9</v>
      </c>
      <c r="G4995" t="s">
        <v>114</v>
      </c>
      <c r="H4995" t="s">
        <v>26</v>
      </c>
      <c r="I4995" t="s">
        <v>10351</v>
      </c>
      <c r="K4995" t="s">
        <v>6346</v>
      </c>
      <c r="L4995" t="s">
        <v>6347</v>
      </c>
    </row>
    <row r="4996" spans="1:14" x14ac:dyDescent="0.25">
      <c r="A4996">
        <v>72</v>
      </c>
      <c r="B4996">
        <v>34</v>
      </c>
      <c r="C4996" t="s">
        <v>113</v>
      </c>
      <c r="E4996" t="s">
        <v>114</v>
      </c>
      <c r="F4996" t="s">
        <v>9</v>
      </c>
      <c r="G4996" t="s">
        <v>114</v>
      </c>
      <c r="H4996" t="s">
        <v>12</v>
      </c>
      <c r="I4996" t="s">
        <v>121</v>
      </c>
      <c r="K4996" t="s">
        <v>6348</v>
      </c>
      <c r="L4996" t="s">
        <v>6349</v>
      </c>
    </row>
    <row r="4997" spans="1:14" x14ac:dyDescent="0.25">
      <c r="A4997">
        <v>72</v>
      </c>
      <c r="B4997">
        <v>35</v>
      </c>
      <c r="C4997" t="s">
        <v>113</v>
      </c>
      <c r="E4997" t="s">
        <v>114</v>
      </c>
      <c r="F4997" t="s">
        <v>9</v>
      </c>
      <c r="G4997" t="s">
        <v>114</v>
      </c>
      <c r="H4997" t="s">
        <v>12</v>
      </c>
      <c r="I4997" t="s">
        <v>16</v>
      </c>
      <c r="K4997" t="s">
        <v>6350</v>
      </c>
      <c r="L4997" t="s">
        <v>6351</v>
      </c>
    </row>
    <row r="4998" spans="1:14" x14ac:dyDescent="0.25">
      <c r="A4998">
        <v>72</v>
      </c>
      <c r="B4998">
        <v>36</v>
      </c>
      <c r="C4998" t="s">
        <v>113</v>
      </c>
      <c r="E4998" t="s">
        <v>114</v>
      </c>
      <c r="F4998" t="s">
        <v>9</v>
      </c>
      <c r="G4998" t="s">
        <v>114</v>
      </c>
      <c r="H4998" t="s">
        <v>19</v>
      </c>
      <c r="I4998" t="s">
        <v>20</v>
      </c>
      <c r="K4998" t="s">
        <v>6351</v>
      </c>
      <c r="L4998" t="s">
        <v>6352</v>
      </c>
    </row>
    <row r="4999" spans="1:14" x14ac:dyDescent="0.25">
      <c r="A4999">
        <v>72</v>
      </c>
      <c r="B4999">
        <v>37</v>
      </c>
      <c r="C4999" t="s">
        <v>113</v>
      </c>
      <c r="E4999" t="s">
        <v>114</v>
      </c>
      <c r="F4999" t="s">
        <v>9</v>
      </c>
      <c r="G4999" t="s">
        <v>114</v>
      </c>
      <c r="H4999" t="s">
        <v>55</v>
      </c>
      <c r="I4999" t="s">
        <v>259</v>
      </c>
      <c r="J4999" t="s">
        <v>82</v>
      </c>
      <c r="K4999" t="s">
        <v>6352</v>
      </c>
      <c r="L4999" t="s">
        <v>6353</v>
      </c>
      <c r="N4999">
        <v>7</v>
      </c>
    </row>
    <row r="5000" spans="1:14" x14ac:dyDescent="0.25">
      <c r="A5000">
        <v>72</v>
      </c>
      <c r="B5000">
        <v>38</v>
      </c>
      <c r="C5000" t="s">
        <v>113</v>
      </c>
      <c r="E5000" t="s">
        <v>114</v>
      </c>
      <c r="F5000" t="s">
        <v>9</v>
      </c>
      <c r="G5000" t="s">
        <v>114</v>
      </c>
      <c r="H5000" t="s">
        <v>23</v>
      </c>
      <c r="I5000" t="s">
        <v>341</v>
      </c>
      <c r="K5000" t="s">
        <v>6354</v>
      </c>
      <c r="L5000" t="s">
        <v>6355</v>
      </c>
    </row>
    <row r="5001" spans="1:14" x14ac:dyDescent="0.25">
      <c r="A5001">
        <v>72</v>
      </c>
      <c r="B5001">
        <v>39</v>
      </c>
      <c r="C5001" t="s">
        <v>113</v>
      </c>
      <c r="E5001" t="s">
        <v>114</v>
      </c>
      <c r="F5001" t="s">
        <v>9</v>
      </c>
      <c r="G5001" t="s">
        <v>114</v>
      </c>
      <c r="H5001" t="s">
        <v>26</v>
      </c>
      <c r="I5001" t="s">
        <v>10351</v>
      </c>
      <c r="K5001" t="s">
        <v>6356</v>
      </c>
      <c r="L5001" t="s">
        <v>6357</v>
      </c>
    </row>
    <row r="5002" spans="1:14" x14ac:dyDescent="0.25">
      <c r="A5002">
        <v>72</v>
      </c>
      <c r="B5002">
        <v>40</v>
      </c>
      <c r="C5002" t="s">
        <v>113</v>
      </c>
      <c r="E5002" t="s">
        <v>114</v>
      </c>
      <c r="F5002" t="s">
        <v>9</v>
      </c>
      <c r="G5002" t="s">
        <v>114</v>
      </c>
      <c r="H5002" t="s">
        <v>12</v>
      </c>
      <c r="I5002" t="s">
        <v>121</v>
      </c>
      <c r="K5002" t="s">
        <v>6358</v>
      </c>
      <c r="L5002" t="s">
        <v>6359</v>
      </c>
    </row>
    <row r="5003" spans="1:14" x14ac:dyDescent="0.25">
      <c r="A5003">
        <v>72</v>
      </c>
      <c r="B5003">
        <v>41</v>
      </c>
      <c r="C5003" t="s">
        <v>113</v>
      </c>
      <c r="E5003" t="s">
        <v>114</v>
      </c>
      <c r="F5003" t="s">
        <v>9</v>
      </c>
      <c r="G5003" t="s">
        <v>114</v>
      </c>
      <c r="H5003" t="s">
        <v>12</v>
      </c>
      <c r="I5003" t="s">
        <v>16</v>
      </c>
      <c r="K5003" t="s">
        <v>6359</v>
      </c>
      <c r="L5003" t="s">
        <v>6360</v>
      </c>
    </row>
    <row r="5004" spans="1:14" x14ac:dyDescent="0.25">
      <c r="A5004">
        <v>72</v>
      </c>
      <c r="B5004">
        <v>42</v>
      </c>
      <c r="C5004" t="s">
        <v>113</v>
      </c>
      <c r="E5004" t="s">
        <v>114</v>
      </c>
      <c r="F5004" t="s">
        <v>9</v>
      </c>
      <c r="G5004" t="s">
        <v>114</v>
      </c>
      <c r="H5004" t="s">
        <v>19</v>
      </c>
      <c r="I5004" t="s">
        <v>75</v>
      </c>
      <c r="K5004" t="s">
        <v>6360</v>
      </c>
      <c r="L5004" t="s">
        <v>6361</v>
      </c>
    </row>
    <row r="5005" spans="1:14" x14ac:dyDescent="0.25">
      <c r="A5005">
        <v>72</v>
      </c>
      <c r="B5005">
        <v>43</v>
      </c>
      <c r="C5005" t="s">
        <v>113</v>
      </c>
      <c r="E5005" t="s">
        <v>114</v>
      </c>
      <c r="F5005" t="s">
        <v>9</v>
      </c>
      <c r="G5005" t="s">
        <v>114</v>
      </c>
      <c r="H5005" t="s">
        <v>55</v>
      </c>
      <c r="I5005" t="s">
        <v>1903</v>
      </c>
      <c r="J5005" t="s">
        <v>82</v>
      </c>
      <c r="K5005" t="s">
        <v>6361</v>
      </c>
      <c r="L5005" t="s">
        <v>6362</v>
      </c>
      <c r="M5005" t="s">
        <v>492</v>
      </c>
      <c r="N5005">
        <v>6</v>
      </c>
    </row>
    <row r="5006" spans="1:14" x14ac:dyDescent="0.25">
      <c r="A5006">
        <v>73</v>
      </c>
      <c r="B5006">
        <v>1</v>
      </c>
      <c r="C5006" t="s">
        <v>4533</v>
      </c>
      <c r="E5006" t="s">
        <v>114</v>
      </c>
      <c r="F5006" t="s">
        <v>622</v>
      </c>
      <c r="G5006" t="s">
        <v>114</v>
      </c>
      <c r="H5006" t="s">
        <v>26</v>
      </c>
      <c r="I5006" t="s">
        <v>10351</v>
      </c>
      <c r="K5006" t="s">
        <v>6363</v>
      </c>
      <c r="L5006" t="s">
        <v>6364</v>
      </c>
    </row>
    <row r="5007" spans="1:14" x14ac:dyDescent="0.25">
      <c r="A5007">
        <v>73</v>
      </c>
      <c r="B5007">
        <v>2</v>
      </c>
      <c r="C5007" t="s">
        <v>4533</v>
      </c>
      <c r="E5007" t="s">
        <v>114</v>
      </c>
      <c r="F5007" t="s">
        <v>622</v>
      </c>
      <c r="G5007" t="s">
        <v>114</v>
      </c>
      <c r="H5007" t="s">
        <v>12</v>
      </c>
      <c r="I5007" t="s">
        <v>13</v>
      </c>
      <c r="K5007" t="s">
        <v>6365</v>
      </c>
      <c r="L5007" t="s">
        <v>6366</v>
      </c>
    </row>
    <row r="5008" spans="1:14" x14ac:dyDescent="0.25">
      <c r="A5008">
        <v>73</v>
      </c>
      <c r="B5008">
        <v>3</v>
      </c>
      <c r="C5008" t="s">
        <v>4533</v>
      </c>
      <c r="E5008" t="s">
        <v>114</v>
      </c>
      <c r="F5008" t="s">
        <v>622</v>
      </c>
      <c r="G5008" t="s">
        <v>114</v>
      </c>
      <c r="H5008" t="s">
        <v>12</v>
      </c>
      <c r="I5008" t="s">
        <v>16</v>
      </c>
      <c r="K5008" t="s">
        <v>6366</v>
      </c>
      <c r="L5008" t="s">
        <v>6367</v>
      </c>
    </row>
    <row r="5009" spans="1:14" x14ac:dyDescent="0.25">
      <c r="A5009">
        <v>73</v>
      </c>
      <c r="B5009">
        <v>4</v>
      </c>
      <c r="C5009" t="s">
        <v>4533</v>
      </c>
      <c r="E5009" t="s">
        <v>114</v>
      </c>
      <c r="F5009" t="s">
        <v>622</v>
      </c>
      <c r="G5009" t="s">
        <v>114</v>
      </c>
      <c r="H5009" t="s">
        <v>19</v>
      </c>
      <c r="I5009" t="s">
        <v>1995</v>
      </c>
      <c r="K5009" t="s">
        <v>6367</v>
      </c>
      <c r="L5009" t="s">
        <v>6368</v>
      </c>
    </row>
    <row r="5010" spans="1:14" x14ac:dyDescent="0.25">
      <c r="A5010">
        <v>73</v>
      </c>
      <c r="B5010">
        <v>5</v>
      </c>
      <c r="C5010" t="s">
        <v>4533</v>
      </c>
      <c r="E5010" t="s">
        <v>114</v>
      </c>
      <c r="F5010" t="s">
        <v>622</v>
      </c>
      <c r="G5010" t="s">
        <v>114</v>
      </c>
      <c r="H5010" t="s">
        <v>55</v>
      </c>
      <c r="I5010" t="s">
        <v>259</v>
      </c>
      <c r="J5010" t="s">
        <v>82</v>
      </c>
      <c r="K5010" t="s">
        <v>6368</v>
      </c>
      <c r="L5010" t="s">
        <v>6369</v>
      </c>
      <c r="N5010">
        <v>6</v>
      </c>
    </row>
    <row r="5011" spans="1:14" x14ac:dyDescent="0.25">
      <c r="A5011">
        <v>73</v>
      </c>
      <c r="B5011">
        <v>6</v>
      </c>
      <c r="C5011" t="s">
        <v>4533</v>
      </c>
      <c r="E5011" t="s">
        <v>114</v>
      </c>
      <c r="F5011" t="s">
        <v>622</v>
      </c>
      <c r="G5011" t="s">
        <v>114</v>
      </c>
      <c r="H5011" t="s">
        <v>26</v>
      </c>
      <c r="I5011" t="s">
        <v>10351</v>
      </c>
      <c r="K5011" t="s">
        <v>6369</v>
      </c>
      <c r="L5011" t="s">
        <v>6370</v>
      </c>
    </row>
    <row r="5012" spans="1:14" x14ac:dyDescent="0.25">
      <c r="A5012">
        <v>73</v>
      </c>
      <c r="B5012">
        <v>7</v>
      </c>
      <c r="C5012" t="s">
        <v>4533</v>
      </c>
      <c r="E5012" t="s">
        <v>114</v>
      </c>
      <c r="F5012" t="s">
        <v>622</v>
      </c>
      <c r="G5012" t="s">
        <v>114</v>
      </c>
      <c r="H5012" t="s">
        <v>12</v>
      </c>
      <c r="I5012" t="s">
        <v>13</v>
      </c>
      <c r="K5012" t="s">
        <v>6370</v>
      </c>
      <c r="L5012" t="s">
        <v>6371</v>
      </c>
    </row>
    <row r="5013" spans="1:14" x14ac:dyDescent="0.25">
      <c r="A5013">
        <v>73</v>
      </c>
      <c r="B5013">
        <v>8</v>
      </c>
      <c r="C5013" t="s">
        <v>4533</v>
      </c>
      <c r="E5013" t="s">
        <v>114</v>
      </c>
      <c r="F5013" t="s">
        <v>622</v>
      </c>
      <c r="G5013" t="s">
        <v>114</v>
      </c>
      <c r="H5013" t="s">
        <v>12</v>
      </c>
      <c r="I5013" t="s">
        <v>16</v>
      </c>
      <c r="K5013" t="s">
        <v>6371</v>
      </c>
      <c r="L5013" t="s">
        <v>6372</v>
      </c>
    </row>
    <row r="5014" spans="1:14" x14ac:dyDescent="0.25">
      <c r="A5014">
        <v>73</v>
      </c>
      <c r="B5014">
        <v>9</v>
      </c>
      <c r="C5014" t="s">
        <v>4533</v>
      </c>
      <c r="E5014" t="s">
        <v>114</v>
      </c>
      <c r="F5014" t="s">
        <v>622</v>
      </c>
      <c r="G5014" t="s">
        <v>114</v>
      </c>
      <c r="H5014" t="s">
        <v>19</v>
      </c>
      <c r="I5014" t="s">
        <v>123</v>
      </c>
      <c r="K5014" t="s">
        <v>6372</v>
      </c>
      <c r="L5014" t="s">
        <v>6373</v>
      </c>
    </row>
    <row r="5015" spans="1:14" x14ac:dyDescent="0.25">
      <c r="A5015">
        <v>73</v>
      </c>
      <c r="B5015">
        <v>10</v>
      </c>
      <c r="C5015" t="s">
        <v>4533</v>
      </c>
      <c r="E5015" t="s">
        <v>114</v>
      </c>
      <c r="F5015" t="s">
        <v>622</v>
      </c>
      <c r="G5015" t="s">
        <v>114</v>
      </c>
      <c r="H5015" t="s">
        <v>55</v>
      </c>
      <c r="I5015" t="s">
        <v>274</v>
      </c>
      <c r="J5015" t="s">
        <v>94</v>
      </c>
      <c r="K5015" t="s">
        <v>6373</v>
      </c>
      <c r="L5015" t="s">
        <v>6373</v>
      </c>
      <c r="N5015">
        <v>2</v>
      </c>
    </row>
    <row r="5016" spans="1:14" x14ac:dyDescent="0.25">
      <c r="A5016">
        <v>73</v>
      </c>
      <c r="B5016">
        <v>11</v>
      </c>
      <c r="C5016" t="s">
        <v>4533</v>
      </c>
      <c r="E5016" t="s">
        <v>114</v>
      </c>
      <c r="F5016" t="s">
        <v>622</v>
      </c>
      <c r="G5016" t="s">
        <v>114</v>
      </c>
      <c r="H5016" t="s">
        <v>165</v>
      </c>
      <c r="I5016" t="s">
        <v>731</v>
      </c>
      <c r="K5016" t="s">
        <v>6373</v>
      </c>
      <c r="L5016" t="s">
        <v>6374</v>
      </c>
    </row>
    <row r="5017" spans="1:14" x14ac:dyDescent="0.25">
      <c r="A5017">
        <v>73</v>
      </c>
      <c r="B5017">
        <v>12</v>
      </c>
      <c r="C5017" t="s">
        <v>4533</v>
      </c>
      <c r="E5017" t="s">
        <v>114</v>
      </c>
      <c r="F5017" t="s">
        <v>622</v>
      </c>
      <c r="G5017" t="s">
        <v>114</v>
      </c>
      <c r="H5017" t="s">
        <v>26</v>
      </c>
      <c r="I5017" t="s">
        <v>10351</v>
      </c>
      <c r="K5017" t="s">
        <v>6375</v>
      </c>
      <c r="L5017" t="s">
        <v>6376</v>
      </c>
    </row>
    <row r="5018" spans="1:14" x14ac:dyDescent="0.25">
      <c r="A5018">
        <v>73</v>
      </c>
      <c r="B5018">
        <v>13</v>
      </c>
      <c r="C5018" t="s">
        <v>4533</v>
      </c>
      <c r="E5018" t="s">
        <v>114</v>
      </c>
      <c r="F5018" t="s">
        <v>622</v>
      </c>
      <c r="G5018" t="s">
        <v>114</v>
      </c>
      <c r="H5018" t="s">
        <v>12</v>
      </c>
      <c r="I5018" t="s">
        <v>13</v>
      </c>
      <c r="K5018" t="s">
        <v>6377</v>
      </c>
      <c r="L5018" t="s">
        <v>6378</v>
      </c>
    </row>
    <row r="5019" spans="1:14" x14ac:dyDescent="0.25">
      <c r="A5019">
        <v>73</v>
      </c>
      <c r="B5019">
        <v>14</v>
      </c>
      <c r="C5019" t="s">
        <v>4533</v>
      </c>
      <c r="E5019" t="s">
        <v>114</v>
      </c>
      <c r="F5019" t="s">
        <v>622</v>
      </c>
      <c r="G5019" t="s">
        <v>114</v>
      </c>
      <c r="H5019" t="s">
        <v>12</v>
      </c>
      <c r="I5019" t="s">
        <v>16</v>
      </c>
      <c r="K5019" t="s">
        <v>6378</v>
      </c>
      <c r="L5019" t="s">
        <v>6379</v>
      </c>
    </row>
    <row r="5020" spans="1:14" x14ac:dyDescent="0.25">
      <c r="A5020">
        <v>73</v>
      </c>
      <c r="B5020">
        <v>15</v>
      </c>
      <c r="C5020" t="s">
        <v>4533</v>
      </c>
      <c r="E5020" t="s">
        <v>114</v>
      </c>
      <c r="F5020" t="s">
        <v>622</v>
      </c>
      <c r="G5020" t="s">
        <v>114</v>
      </c>
      <c r="H5020" t="s">
        <v>12</v>
      </c>
      <c r="I5020" t="s">
        <v>16</v>
      </c>
      <c r="K5020" t="s">
        <v>6379</v>
      </c>
      <c r="L5020" t="s">
        <v>6380</v>
      </c>
    </row>
    <row r="5021" spans="1:14" x14ac:dyDescent="0.25">
      <c r="A5021">
        <v>73</v>
      </c>
      <c r="B5021">
        <v>16</v>
      </c>
      <c r="C5021" t="s">
        <v>4533</v>
      </c>
      <c r="E5021" t="s">
        <v>114</v>
      </c>
      <c r="F5021" t="s">
        <v>622</v>
      </c>
      <c r="G5021" t="s">
        <v>114</v>
      </c>
      <c r="H5021" t="s">
        <v>19</v>
      </c>
      <c r="I5021" t="s">
        <v>75</v>
      </c>
      <c r="K5021" t="s">
        <v>6380</v>
      </c>
      <c r="L5021" t="s">
        <v>6381</v>
      </c>
    </row>
    <row r="5022" spans="1:14" x14ac:dyDescent="0.25">
      <c r="A5022">
        <v>73</v>
      </c>
      <c r="B5022">
        <v>17</v>
      </c>
      <c r="C5022" t="s">
        <v>4533</v>
      </c>
      <c r="E5022" t="s">
        <v>114</v>
      </c>
      <c r="F5022" t="s">
        <v>622</v>
      </c>
      <c r="G5022" t="s">
        <v>114</v>
      </c>
      <c r="H5022" t="s">
        <v>35</v>
      </c>
      <c r="I5022" t="s">
        <v>36</v>
      </c>
      <c r="K5022" t="s">
        <v>6381</v>
      </c>
      <c r="L5022" t="s">
        <v>6382</v>
      </c>
    </row>
    <row r="5023" spans="1:14" x14ac:dyDescent="0.25">
      <c r="A5023">
        <v>73</v>
      </c>
      <c r="B5023">
        <v>18</v>
      </c>
      <c r="C5023" t="s">
        <v>4533</v>
      </c>
      <c r="E5023" t="s">
        <v>114</v>
      </c>
      <c r="F5023" t="s">
        <v>622</v>
      </c>
      <c r="G5023" t="s">
        <v>114</v>
      </c>
      <c r="H5023" t="s">
        <v>26</v>
      </c>
      <c r="I5023" t="s">
        <v>10351</v>
      </c>
      <c r="K5023" t="s">
        <v>6383</v>
      </c>
      <c r="L5023" t="s">
        <v>6384</v>
      </c>
    </row>
    <row r="5024" spans="1:14" x14ac:dyDescent="0.25">
      <c r="A5024">
        <v>73</v>
      </c>
      <c r="B5024">
        <v>19</v>
      </c>
      <c r="C5024" t="s">
        <v>4533</v>
      </c>
      <c r="E5024" t="s">
        <v>114</v>
      </c>
      <c r="F5024" t="s">
        <v>622</v>
      </c>
      <c r="G5024" t="s">
        <v>114</v>
      </c>
      <c r="H5024" t="s">
        <v>12</v>
      </c>
      <c r="I5024" t="s">
        <v>13</v>
      </c>
      <c r="K5024" t="s">
        <v>6384</v>
      </c>
      <c r="L5024" t="s">
        <v>6385</v>
      </c>
    </row>
    <row r="5025" spans="1:14" x14ac:dyDescent="0.25">
      <c r="A5025">
        <v>73</v>
      </c>
      <c r="B5025">
        <v>20</v>
      </c>
      <c r="C5025" t="s">
        <v>4533</v>
      </c>
      <c r="E5025" t="s">
        <v>114</v>
      </c>
      <c r="F5025" t="s">
        <v>622</v>
      </c>
      <c r="G5025" t="s">
        <v>114</v>
      </c>
      <c r="H5025" t="s">
        <v>12</v>
      </c>
      <c r="I5025" t="s">
        <v>16</v>
      </c>
      <c r="K5025" t="s">
        <v>6386</v>
      </c>
      <c r="L5025" t="s">
        <v>6387</v>
      </c>
    </row>
    <row r="5026" spans="1:14" x14ac:dyDescent="0.25">
      <c r="A5026">
        <v>73</v>
      </c>
      <c r="B5026">
        <v>21</v>
      </c>
      <c r="C5026" t="s">
        <v>4533</v>
      </c>
      <c r="E5026" t="s">
        <v>114</v>
      </c>
      <c r="F5026" t="s">
        <v>622</v>
      </c>
      <c r="G5026" t="s">
        <v>114</v>
      </c>
      <c r="H5026" t="s">
        <v>19</v>
      </c>
      <c r="I5026" t="s">
        <v>123</v>
      </c>
      <c r="K5026" t="s">
        <v>6388</v>
      </c>
      <c r="L5026" t="s">
        <v>6389</v>
      </c>
    </row>
    <row r="5027" spans="1:14" x14ac:dyDescent="0.25">
      <c r="A5027">
        <v>73</v>
      </c>
      <c r="B5027">
        <v>22</v>
      </c>
      <c r="C5027" t="s">
        <v>4533</v>
      </c>
      <c r="E5027" t="s">
        <v>114</v>
      </c>
      <c r="F5027" t="s">
        <v>622</v>
      </c>
      <c r="G5027" t="s">
        <v>114</v>
      </c>
      <c r="H5027" t="s">
        <v>12</v>
      </c>
      <c r="I5027" t="s">
        <v>16</v>
      </c>
      <c r="K5027" t="s">
        <v>6390</v>
      </c>
      <c r="L5027" t="s">
        <v>6391</v>
      </c>
    </row>
    <row r="5028" spans="1:14" x14ac:dyDescent="0.25">
      <c r="A5028">
        <v>73</v>
      </c>
      <c r="B5028">
        <v>23</v>
      </c>
      <c r="C5028" t="s">
        <v>4533</v>
      </c>
      <c r="E5028" t="s">
        <v>114</v>
      </c>
      <c r="F5028" t="s">
        <v>622</v>
      </c>
      <c r="G5028" t="s">
        <v>114</v>
      </c>
      <c r="H5028" t="s">
        <v>19</v>
      </c>
      <c r="I5028" t="s">
        <v>79</v>
      </c>
      <c r="K5028" t="s">
        <v>6392</v>
      </c>
      <c r="L5028" t="s">
        <v>6393</v>
      </c>
    </row>
    <row r="5029" spans="1:14" x14ac:dyDescent="0.25">
      <c r="A5029">
        <v>73</v>
      </c>
      <c r="B5029">
        <v>24</v>
      </c>
      <c r="C5029" t="s">
        <v>4533</v>
      </c>
      <c r="E5029" t="s">
        <v>114</v>
      </c>
      <c r="F5029" t="s">
        <v>622</v>
      </c>
      <c r="G5029" t="s">
        <v>114</v>
      </c>
      <c r="H5029" t="s">
        <v>55</v>
      </c>
      <c r="I5029" t="s">
        <v>127</v>
      </c>
      <c r="J5029" t="s">
        <v>82</v>
      </c>
      <c r="K5029" t="s">
        <v>6393</v>
      </c>
      <c r="L5029" t="s">
        <v>6394</v>
      </c>
      <c r="N5029">
        <v>7</v>
      </c>
    </row>
    <row r="5030" spans="1:14" x14ac:dyDescent="0.25">
      <c r="A5030">
        <v>73</v>
      </c>
      <c r="B5030">
        <v>25</v>
      </c>
      <c r="C5030" t="s">
        <v>4533</v>
      </c>
      <c r="E5030" t="s">
        <v>114</v>
      </c>
      <c r="F5030" t="s">
        <v>622</v>
      </c>
      <c r="G5030" t="s">
        <v>114</v>
      </c>
      <c r="H5030" t="s">
        <v>19</v>
      </c>
      <c r="I5030" t="s">
        <v>296</v>
      </c>
      <c r="K5030" t="s">
        <v>6394</v>
      </c>
      <c r="L5030" t="s">
        <v>6395</v>
      </c>
    </row>
    <row r="5031" spans="1:14" x14ac:dyDescent="0.25">
      <c r="A5031">
        <v>73</v>
      </c>
      <c r="B5031">
        <v>26</v>
      </c>
      <c r="C5031" t="s">
        <v>4533</v>
      </c>
      <c r="E5031" t="s">
        <v>114</v>
      </c>
      <c r="F5031" t="s">
        <v>622</v>
      </c>
      <c r="G5031" t="s">
        <v>114</v>
      </c>
      <c r="H5031" t="s">
        <v>26</v>
      </c>
      <c r="I5031" t="s">
        <v>10351</v>
      </c>
      <c r="K5031" t="s">
        <v>6395</v>
      </c>
      <c r="L5031" t="s">
        <v>6396</v>
      </c>
    </row>
    <row r="5032" spans="1:14" x14ac:dyDescent="0.25">
      <c r="A5032">
        <v>73</v>
      </c>
      <c r="B5032">
        <v>27</v>
      </c>
      <c r="C5032" t="s">
        <v>4533</v>
      </c>
      <c r="E5032" t="s">
        <v>114</v>
      </c>
      <c r="F5032" t="s">
        <v>622</v>
      </c>
      <c r="G5032" t="s">
        <v>114</v>
      </c>
      <c r="H5032" t="s">
        <v>12</v>
      </c>
      <c r="I5032" t="s">
        <v>13</v>
      </c>
      <c r="K5032" t="s">
        <v>6396</v>
      </c>
      <c r="L5032" t="s">
        <v>6397</v>
      </c>
    </row>
    <row r="5033" spans="1:14" x14ac:dyDescent="0.25">
      <c r="A5033">
        <v>73</v>
      </c>
      <c r="B5033">
        <v>28</v>
      </c>
      <c r="C5033" t="s">
        <v>4533</v>
      </c>
      <c r="E5033" t="s">
        <v>114</v>
      </c>
      <c r="F5033" t="s">
        <v>622</v>
      </c>
      <c r="G5033" t="s">
        <v>114</v>
      </c>
      <c r="H5033" t="s">
        <v>26</v>
      </c>
      <c r="I5033" t="s">
        <v>168</v>
      </c>
      <c r="K5033" t="s">
        <v>5515</v>
      </c>
      <c r="L5033" t="s">
        <v>6398</v>
      </c>
    </row>
    <row r="5034" spans="1:14" x14ac:dyDescent="0.25">
      <c r="A5034">
        <v>73</v>
      </c>
      <c r="B5034">
        <v>29</v>
      </c>
      <c r="C5034" t="s">
        <v>4533</v>
      </c>
      <c r="E5034" t="s">
        <v>114</v>
      </c>
      <c r="F5034" t="s">
        <v>622</v>
      </c>
      <c r="G5034" t="s">
        <v>114</v>
      </c>
      <c r="H5034" t="s">
        <v>12</v>
      </c>
      <c r="I5034" t="s">
        <v>13</v>
      </c>
      <c r="K5034" t="s">
        <v>6399</v>
      </c>
      <c r="L5034" t="s">
        <v>6400</v>
      </c>
    </row>
    <row r="5035" spans="1:14" x14ac:dyDescent="0.25">
      <c r="A5035">
        <v>73</v>
      </c>
      <c r="B5035">
        <v>30</v>
      </c>
      <c r="C5035" t="s">
        <v>4533</v>
      </c>
      <c r="E5035" t="s">
        <v>114</v>
      </c>
      <c r="F5035" t="s">
        <v>622</v>
      </c>
      <c r="G5035" t="s">
        <v>114</v>
      </c>
      <c r="H5035" t="s">
        <v>12</v>
      </c>
      <c r="I5035" t="s">
        <v>16</v>
      </c>
      <c r="K5035" t="s">
        <v>6401</v>
      </c>
      <c r="L5035" t="s">
        <v>6402</v>
      </c>
    </row>
    <row r="5036" spans="1:14" x14ac:dyDescent="0.25">
      <c r="A5036">
        <v>73</v>
      </c>
      <c r="B5036">
        <v>31</v>
      </c>
      <c r="C5036" t="s">
        <v>4533</v>
      </c>
      <c r="E5036" t="s">
        <v>114</v>
      </c>
      <c r="F5036" t="s">
        <v>622</v>
      </c>
      <c r="G5036" t="s">
        <v>114</v>
      </c>
      <c r="H5036" t="s">
        <v>19</v>
      </c>
      <c r="I5036" t="s">
        <v>123</v>
      </c>
      <c r="K5036" t="s">
        <v>6402</v>
      </c>
      <c r="L5036" t="s">
        <v>6403</v>
      </c>
    </row>
    <row r="5037" spans="1:14" x14ac:dyDescent="0.25">
      <c r="A5037">
        <v>73</v>
      </c>
      <c r="B5037">
        <v>32</v>
      </c>
      <c r="C5037" t="s">
        <v>4533</v>
      </c>
      <c r="E5037" t="s">
        <v>114</v>
      </c>
      <c r="F5037" t="s">
        <v>622</v>
      </c>
      <c r="G5037" t="s">
        <v>114</v>
      </c>
      <c r="H5037" t="s">
        <v>12</v>
      </c>
      <c r="I5037" t="s">
        <v>16</v>
      </c>
      <c r="K5037" t="s">
        <v>6403</v>
      </c>
      <c r="L5037" t="s">
        <v>6404</v>
      </c>
    </row>
    <row r="5038" spans="1:14" x14ac:dyDescent="0.25">
      <c r="A5038">
        <v>73</v>
      </c>
      <c r="B5038">
        <v>33</v>
      </c>
      <c r="C5038" t="s">
        <v>4533</v>
      </c>
      <c r="E5038" t="s">
        <v>114</v>
      </c>
      <c r="F5038" t="s">
        <v>622</v>
      </c>
      <c r="G5038" t="s">
        <v>114</v>
      </c>
      <c r="H5038" t="s">
        <v>35</v>
      </c>
      <c r="I5038" t="s">
        <v>164</v>
      </c>
      <c r="K5038" t="s">
        <v>6404</v>
      </c>
      <c r="L5038" t="s">
        <v>6405</v>
      </c>
    </row>
    <row r="5039" spans="1:14" x14ac:dyDescent="0.25">
      <c r="A5039">
        <v>73</v>
      </c>
      <c r="B5039">
        <v>34</v>
      </c>
      <c r="C5039" t="s">
        <v>4533</v>
      </c>
      <c r="E5039" t="s">
        <v>114</v>
      </c>
      <c r="F5039" t="s">
        <v>622</v>
      </c>
      <c r="G5039" t="s">
        <v>114</v>
      </c>
      <c r="H5039" t="s">
        <v>26</v>
      </c>
      <c r="I5039" t="s">
        <v>10351</v>
      </c>
      <c r="K5039" t="s">
        <v>6406</v>
      </c>
      <c r="L5039" t="s">
        <v>6407</v>
      </c>
    </row>
    <row r="5040" spans="1:14" x14ac:dyDescent="0.25">
      <c r="A5040">
        <v>73</v>
      </c>
      <c r="B5040">
        <v>35</v>
      </c>
      <c r="C5040" t="s">
        <v>4533</v>
      </c>
      <c r="E5040" t="s">
        <v>114</v>
      </c>
      <c r="F5040" t="s">
        <v>622</v>
      </c>
      <c r="G5040" t="s">
        <v>114</v>
      </c>
      <c r="H5040" t="s">
        <v>12</v>
      </c>
      <c r="I5040" t="s">
        <v>13</v>
      </c>
      <c r="K5040" t="s">
        <v>6408</v>
      </c>
      <c r="L5040" t="s">
        <v>6409</v>
      </c>
    </row>
    <row r="5041" spans="1:12" x14ac:dyDescent="0.25">
      <c r="A5041">
        <v>73</v>
      </c>
      <c r="B5041">
        <v>36</v>
      </c>
      <c r="C5041" t="s">
        <v>4533</v>
      </c>
      <c r="E5041" t="s">
        <v>114</v>
      </c>
      <c r="F5041" t="s">
        <v>622</v>
      </c>
      <c r="G5041" t="s">
        <v>114</v>
      </c>
      <c r="H5041" t="s">
        <v>12</v>
      </c>
      <c r="I5041" t="s">
        <v>16</v>
      </c>
      <c r="K5041" t="s">
        <v>6410</v>
      </c>
      <c r="L5041" t="s">
        <v>6411</v>
      </c>
    </row>
    <row r="5042" spans="1:12" x14ac:dyDescent="0.25">
      <c r="A5042">
        <v>73</v>
      </c>
      <c r="B5042">
        <v>37</v>
      </c>
      <c r="C5042" t="s">
        <v>4533</v>
      </c>
      <c r="E5042" t="s">
        <v>114</v>
      </c>
      <c r="F5042" t="s">
        <v>622</v>
      </c>
      <c r="G5042" t="s">
        <v>114</v>
      </c>
      <c r="H5042" t="s">
        <v>19</v>
      </c>
      <c r="I5042" t="s">
        <v>123</v>
      </c>
      <c r="K5042" t="s">
        <v>6411</v>
      </c>
      <c r="L5042" t="s">
        <v>6412</v>
      </c>
    </row>
    <row r="5043" spans="1:12" x14ac:dyDescent="0.25">
      <c r="A5043">
        <v>73</v>
      </c>
      <c r="B5043">
        <v>38</v>
      </c>
      <c r="C5043" t="s">
        <v>4533</v>
      </c>
      <c r="E5043" t="s">
        <v>114</v>
      </c>
      <c r="F5043" t="s">
        <v>622</v>
      </c>
      <c r="G5043" t="s">
        <v>114</v>
      </c>
      <c r="H5043" t="s">
        <v>19</v>
      </c>
      <c r="I5043" t="s">
        <v>75</v>
      </c>
      <c r="K5043" t="s">
        <v>6412</v>
      </c>
      <c r="L5043" t="s">
        <v>6413</v>
      </c>
    </row>
    <row r="5044" spans="1:12" x14ac:dyDescent="0.25">
      <c r="A5044">
        <v>73</v>
      </c>
      <c r="B5044">
        <v>39</v>
      </c>
      <c r="C5044" t="s">
        <v>4533</v>
      </c>
      <c r="E5044" t="s">
        <v>114</v>
      </c>
      <c r="F5044" t="s">
        <v>622</v>
      </c>
      <c r="G5044" t="s">
        <v>114</v>
      </c>
      <c r="H5044" t="s">
        <v>26</v>
      </c>
      <c r="I5044" t="s">
        <v>10351</v>
      </c>
      <c r="K5044" t="s">
        <v>6414</v>
      </c>
      <c r="L5044" t="s">
        <v>6415</v>
      </c>
    </row>
    <row r="5045" spans="1:12" x14ac:dyDescent="0.25">
      <c r="A5045">
        <v>73</v>
      </c>
      <c r="B5045">
        <v>40</v>
      </c>
      <c r="C5045" t="s">
        <v>4533</v>
      </c>
      <c r="E5045" t="s">
        <v>114</v>
      </c>
      <c r="F5045" t="s">
        <v>622</v>
      </c>
      <c r="G5045" t="s">
        <v>114</v>
      </c>
      <c r="H5045" t="s">
        <v>12</v>
      </c>
      <c r="I5045" t="s">
        <v>13</v>
      </c>
      <c r="K5045" t="s">
        <v>6415</v>
      </c>
      <c r="L5045" t="s">
        <v>6416</v>
      </c>
    </row>
    <row r="5046" spans="1:12" x14ac:dyDescent="0.25">
      <c r="A5046">
        <v>73</v>
      </c>
      <c r="B5046">
        <v>41</v>
      </c>
      <c r="C5046" t="s">
        <v>4533</v>
      </c>
      <c r="E5046" t="s">
        <v>114</v>
      </c>
      <c r="F5046" t="s">
        <v>622</v>
      </c>
      <c r="G5046" t="s">
        <v>114</v>
      </c>
      <c r="H5046" t="s">
        <v>12</v>
      </c>
      <c r="I5046" t="s">
        <v>16</v>
      </c>
      <c r="K5046" t="s">
        <v>6417</v>
      </c>
      <c r="L5046" t="s">
        <v>6418</v>
      </c>
    </row>
    <row r="5047" spans="1:12" x14ac:dyDescent="0.25">
      <c r="A5047">
        <v>73</v>
      </c>
      <c r="B5047">
        <v>42</v>
      </c>
      <c r="C5047" t="s">
        <v>4533</v>
      </c>
      <c r="E5047" t="s">
        <v>114</v>
      </c>
      <c r="F5047" t="s">
        <v>622</v>
      </c>
      <c r="G5047" t="s">
        <v>114</v>
      </c>
      <c r="H5047" t="s">
        <v>35</v>
      </c>
      <c r="I5047" t="s">
        <v>164</v>
      </c>
      <c r="K5047" t="s">
        <v>6418</v>
      </c>
      <c r="L5047" t="s">
        <v>6419</v>
      </c>
    </row>
    <row r="5048" spans="1:12" x14ac:dyDescent="0.25">
      <c r="A5048">
        <v>73</v>
      </c>
      <c r="B5048">
        <v>43</v>
      </c>
      <c r="C5048" t="s">
        <v>4533</v>
      </c>
      <c r="E5048" t="s">
        <v>114</v>
      </c>
      <c r="F5048" t="s">
        <v>622</v>
      </c>
      <c r="G5048" t="s">
        <v>114</v>
      </c>
      <c r="H5048" t="s">
        <v>23</v>
      </c>
      <c r="I5048" t="s">
        <v>341</v>
      </c>
      <c r="K5048" t="s">
        <v>6420</v>
      </c>
      <c r="L5048" t="s">
        <v>6421</v>
      </c>
    </row>
    <row r="5049" spans="1:12" x14ac:dyDescent="0.25">
      <c r="A5049">
        <v>73</v>
      </c>
      <c r="B5049">
        <v>44</v>
      </c>
      <c r="C5049" t="s">
        <v>4533</v>
      </c>
      <c r="E5049" t="s">
        <v>114</v>
      </c>
      <c r="F5049" t="s">
        <v>622</v>
      </c>
      <c r="G5049" t="s">
        <v>114</v>
      </c>
      <c r="H5049" t="s">
        <v>26</v>
      </c>
      <c r="I5049" t="s">
        <v>10351</v>
      </c>
      <c r="K5049" t="s">
        <v>6422</v>
      </c>
      <c r="L5049" t="s">
        <v>6423</v>
      </c>
    </row>
    <row r="5050" spans="1:12" x14ac:dyDescent="0.25">
      <c r="A5050">
        <v>73</v>
      </c>
      <c r="B5050">
        <v>45</v>
      </c>
      <c r="C5050" t="s">
        <v>4533</v>
      </c>
      <c r="E5050" t="s">
        <v>114</v>
      </c>
      <c r="F5050" t="s">
        <v>622</v>
      </c>
      <c r="G5050" t="s">
        <v>114</v>
      </c>
      <c r="H5050" t="s">
        <v>12</v>
      </c>
      <c r="I5050" t="s">
        <v>13</v>
      </c>
      <c r="K5050" t="s">
        <v>6424</v>
      </c>
      <c r="L5050" t="s">
        <v>6425</v>
      </c>
    </row>
    <row r="5051" spans="1:12" x14ac:dyDescent="0.25">
      <c r="A5051">
        <v>73</v>
      </c>
      <c r="B5051">
        <v>46</v>
      </c>
      <c r="C5051" t="s">
        <v>4533</v>
      </c>
      <c r="E5051" t="s">
        <v>114</v>
      </c>
      <c r="F5051" t="s">
        <v>622</v>
      </c>
      <c r="G5051" t="s">
        <v>114</v>
      </c>
      <c r="H5051" t="s">
        <v>12</v>
      </c>
      <c r="I5051" t="s">
        <v>16</v>
      </c>
      <c r="K5051" t="s">
        <v>6426</v>
      </c>
      <c r="L5051" t="s">
        <v>6427</v>
      </c>
    </row>
    <row r="5052" spans="1:12" x14ac:dyDescent="0.25">
      <c r="A5052">
        <v>73</v>
      </c>
      <c r="B5052">
        <v>47</v>
      </c>
      <c r="C5052" t="s">
        <v>4533</v>
      </c>
      <c r="E5052" t="s">
        <v>114</v>
      </c>
      <c r="F5052" t="s">
        <v>622</v>
      </c>
      <c r="G5052" t="s">
        <v>114</v>
      </c>
      <c r="H5052" t="s">
        <v>19</v>
      </c>
      <c r="I5052" t="s">
        <v>1995</v>
      </c>
      <c r="K5052" t="s">
        <v>6428</v>
      </c>
      <c r="L5052" t="s">
        <v>6429</v>
      </c>
    </row>
    <row r="5053" spans="1:12" x14ac:dyDescent="0.25">
      <c r="A5053">
        <v>73</v>
      </c>
      <c r="B5053">
        <v>48</v>
      </c>
      <c r="C5053" t="s">
        <v>4533</v>
      </c>
      <c r="E5053" t="s">
        <v>114</v>
      </c>
      <c r="F5053" t="s">
        <v>622</v>
      </c>
      <c r="G5053" t="s">
        <v>114</v>
      </c>
      <c r="H5053" t="s">
        <v>26</v>
      </c>
      <c r="I5053" t="s">
        <v>10351</v>
      </c>
      <c r="K5053" t="s">
        <v>6429</v>
      </c>
      <c r="L5053" t="s">
        <v>6430</v>
      </c>
    </row>
    <row r="5054" spans="1:12" x14ac:dyDescent="0.25">
      <c r="A5054">
        <v>73</v>
      </c>
      <c r="B5054">
        <v>49</v>
      </c>
      <c r="C5054" t="s">
        <v>4533</v>
      </c>
      <c r="E5054" t="s">
        <v>114</v>
      </c>
      <c r="F5054" t="s">
        <v>622</v>
      </c>
      <c r="G5054" t="s">
        <v>114</v>
      </c>
      <c r="H5054" t="s">
        <v>12</v>
      </c>
      <c r="I5054" t="s">
        <v>13</v>
      </c>
      <c r="K5054" t="s">
        <v>6430</v>
      </c>
      <c r="L5054" t="s">
        <v>6431</v>
      </c>
    </row>
    <row r="5055" spans="1:12" x14ac:dyDescent="0.25">
      <c r="A5055">
        <v>73</v>
      </c>
      <c r="B5055">
        <v>50</v>
      </c>
      <c r="C5055" t="s">
        <v>4533</v>
      </c>
      <c r="E5055" t="s">
        <v>114</v>
      </c>
      <c r="F5055" t="s">
        <v>622</v>
      </c>
      <c r="G5055" t="s">
        <v>114</v>
      </c>
      <c r="H5055" t="s">
        <v>12</v>
      </c>
      <c r="I5055" t="s">
        <v>16</v>
      </c>
      <c r="K5055" t="s">
        <v>6431</v>
      </c>
      <c r="L5055" t="s">
        <v>6432</v>
      </c>
    </row>
    <row r="5056" spans="1:12" x14ac:dyDescent="0.25">
      <c r="A5056">
        <v>73</v>
      </c>
      <c r="B5056">
        <v>51</v>
      </c>
      <c r="C5056" t="s">
        <v>4533</v>
      </c>
      <c r="E5056" t="s">
        <v>114</v>
      </c>
      <c r="F5056" t="s">
        <v>622</v>
      </c>
      <c r="G5056" t="s">
        <v>114</v>
      </c>
      <c r="H5056" t="s">
        <v>19</v>
      </c>
      <c r="I5056" t="s">
        <v>296</v>
      </c>
      <c r="K5056" t="s">
        <v>6433</v>
      </c>
      <c r="L5056" t="s">
        <v>6434</v>
      </c>
    </row>
    <row r="5057" spans="1:12" x14ac:dyDescent="0.25">
      <c r="A5057">
        <v>73</v>
      </c>
      <c r="B5057">
        <v>52</v>
      </c>
      <c r="C5057" t="s">
        <v>4533</v>
      </c>
      <c r="E5057" t="s">
        <v>114</v>
      </c>
      <c r="F5057" t="s">
        <v>622</v>
      </c>
      <c r="G5057" t="s">
        <v>114</v>
      </c>
      <c r="H5057" t="s">
        <v>12</v>
      </c>
      <c r="I5057" t="s">
        <v>16</v>
      </c>
      <c r="K5057" t="s">
        <v>6435</v>
      </c>
      <c r="L5057" t="s">
        <v>6436</v>
      </c>
    </row>
    <row r="5058" spans="1:12" x14ac:dyDescent="0.25">
      <c r="A5058">
        <v>73</v>
      </c>
      <c r="B5058">
        <v>53</v>
      </c>
      <c r="C5058" t="s">
        <v>4533</v>
      </c>
      <c r="E5058" t="s">
        <v>114</v>
      </c>
      <c r="F5058" t="s">
        <v>622</v>
      </c>
      <c r="G5058" t="s">
        <v>114</v>
      </c>
      <c r="H5058" t="s">
        <v>35</v>
      </c>
      <c r="I5058" t="s">
        <v>164</v>
      </c>
      <c r="K5058" t="s">
        <v>6436</v>
      </c>
      <c r="L5058" t="s">
        <v>6437</v>
      </c>
    </row>
    <row r="5059" spans="1:12" x14ac:dyDescent="0.25">
      <c r="A5059">
        <v>73</v>
      </c>
      <c r="B5059">
        <v>54</v>
      </c>
      <c r="C5059" t="s">
        <v>4533</v>
      </c>
      <c r="E5059" t="s">
        <v>114</v>
      </c>
      <c r="F5059" t="s">
        <v>622</v>
      </c>
      <c r="G5059" t="s">
        <v>114</v>
      </c>
      <c r="H5059" t="s">
        <v>23</v>
      </c>
      <c r="I5059" t="s">
        <v>24</v>
      </c>
      <c r="K5059" t="s">
        <v>6438</v>
      </c>
      <c r="L5059" t="s">
        <v>6439</v>
      </c>
    </row>
    <row r="5060" spans="1:12" x14ac:dyDescent="0.25">
      <c r="A5060">
        <v>73</v>
      </c>
      <c r="B5060">
        <v>55</v>
      </c>
      <c r="C5060" t="s">
        <v>4533</v>
      </c>
      <c r="E5060" t="s">
        <v>114</v>
      </c>
      <c r="F5060" t="s">
        <v>622</v>
      </c>
      <c r="G5060" t="s">
        <v>114</v>
      </c>
      <c r="H5060" t="s">
        <v>26</v>
      </c>
      <c r="I5060" t="s">
        <v>10351</v>
      </c>
      <c r="K5060" t="s">
        <v>6440</v>
      </c>
      <c r="L5060" t="s">
        <v>6441</v>
      </c>
    </row>
    <row r="5061" spans="1:12" x14ac:dyDescent="0.25">
      <c r="A5061">
        <v>73</v>
      </c>
      <c r="B5061">
        <v>56</v>
      </c>
      <c r="C5061" t="s">
        <v>4533</v>
      </c>
      <c r="E5061" t="s">
        <v>114</v>
      </c>
      <c r="F5061" t="s">
        <v>622</v>
      </c>
      <c r="G5061" t="s">
        <v>114</v>
      </c>
      <c r="H5061" t="s">
        <v>12</v>
      </c>
      <c r="I5061" t="s">
        <v>13</v>
      </c>
      <c r="K5061" t="s">
        <v>6441</v>
      </c>
      <c r="L5061" t="s">
        <v>6442</v>
      </c>
    </row>
    <row r="5062" spans="1:12" x14ac:dyDescent="0.25">
      <c r="A5062">
        <v>73</v>
      </c>
      <c r="B5062">
        <v>57</v>
      </c>
      <c r="C5062" t="s">
        <v>4533</v>
      </c>
      <c r="E5062" t="s">
        <v>114</v>
      </c>
      <c r="F5062" t="s">
        <v>622</v>
      </c>
      <c r="G5062" t="s">
        <v>114</v>
      </c>
      <c r="H5062" t="s">
        <v>12</v>
      </c>
      <c r="I5062" t="s">
        <v>16</v>
      </c>
      <c r="K5062" t="s">
        <v>6443</v>
      </c>
      <c r="L5062" t="s">
        <v>6444</v>
      </c>
    </row>
    <row r="5063" spans="1:12" x14ac:dyDescent="0.25">
      <c r="A5063">
        <v>73</v>
      </c>
      <c r="B5063">
        <v>58</v>
      </c>
      <c r="C5063" t="s">
        <v>4533</v>
      </c>
      <c r="E5063" t="s">
        <v>114</v>
      </c>
      <c r="F5063" t="s">
        <v>622</v>
      </c>
      <c r="G5063" t="s">
        <v>114</v>
      </c>
      <c r="H5063" t="s">
        <v>19</v>
      </c>
      <c r="I5063" t="s">
        <v>50</v>
      </c>
      <c r="K5063" t="s">
        <v>6444</v>
      </c>
      <c r="L5063" t="s">
        <v>6445</v>
      </c>
    </row>
    <row r="5064" spans="1:12" x14ac:dyDescent="0.25">
      <c r="A5064">
        <v>73</v>
      </c>
      <c r="B5064">
        <v>59</v>
      </c>
      <c r="C5064" t="s">
        <v>4533</v>
      </c>
      <c r="E5064" t="s">
        <v>114</v>
      </c>
      <c r="F5064" t="s">
        <v>622</v>
      </c>
      <c r="G5064" t="s">
        <v>114</v>
      </c>
      <c r="H5064" t="s">
        <v>19</v>
      </c>
      <c r="I5064" t="s">
        <v>103</v>
      </c>
      <c r="K5064" t="s">
        <v>6445</v>
      </c>
      <c r="L5064" t="s">
        <v>6446</v>
      </c>
    </row>
    <row r="5065" spans="1:12" x14ac:dyDescent="0.25">
      <c r="A5065">
        <v>73</v>
      </c>
      <c r="B5065">
        <v>60</v>
      </c>
      <c r="C5065" t="s">
        <v>4533</v>
      </c>
      <c r="E5065" t="s">
        <v>114</v>
      </c>
      <c r="F5065" t="s">
        <v>622</v>
      </c>
      <c r="G5065" t="s">
        <v>114</v>
      </c>
      <c r="H5065" t="s">
        <v>35</v>
      </c>
      <c r="I5065" t="s">
        <v>196</v>
      </c>
      <c r="K5065" t="s">
        <v>6446</v>
      </c>
      <c r="L5065" t="s">
        <v>6447</v>
      </c>
    </row>
    <row r="5066" spans="1:12" x14ac:dyDescent="0.25">
      <c r="A5066">
        <v>73</v>
      </c>
      <c r="B5066">
        <v>61</v>
      </c>
      <c r="C5066" t="s">
        <v>4533</v>
      </c>
      <c r="E5066" t="s">
        <v>114</v>
      </c>
      <c r="F5066" t="s">
        <v>622</v>
      </c>
      <c r="G5066" t="s">
        <v>114</v>
      </c>
      <c r="H5066" t="s">
        <v>23</v>
      </c>
      <c r="I5066" t="s">
        <v>341</v>
      </c>
      <c r="K5066" t="s">
        <v>6447</v>
      </c>
      <c r="L5066" t="s">
        <v>6448</v>
      </c>
    </row>
    <row r="5067" spans="1:12" x14ac:dyDescent="0.25">
      <c r="A5067">
        <v>73</v>
      </c>
      <c r="B5067">
        <v>62</v>
      </c>
      <c r="C5067" t="s">
        <v>4533</v>
      </c>
      <c r="E5067" t="s">
        <v>114</v>
      </c>
      <c r="F5067" t="s">
        <v>622</v>
      </c>
      <c r="G5067" t="s">
        <v>114</v>
      </c>
      <c r="H5067" t="s">
        <v>26</v>
      </c>
      <c r="I5067" t="s">
        <v>10351</v>
      </c>
      <c r="K5067" t="s">
        <v>6449</v>
      </c>
      <c r="L5067" t="s">
        <v>6450</v>
      </c>
    </row>
    <row r="5068" spans="1:12" x14ac:dyDescent="0.25">
      <c r="A5068">
        <v>73</v>
      </c>
      <c r="B5068">
        <v>63</v>
      </c>
      <c r="C5068" t="s">
        <v>4533</v>
      </c>
      <c r="E5068" t="s">
        <v>114</v>
      </c>
      <c r="F5068" t="s">
        <v>622</v>
      </c>
      <c r="G5068" t="s">
        <v>114</v>
      </c>
      <c r="H5068" t="s">
        <v>12</v>
      </c>
      <c r="I5068" t="s">
        <v>13</v>
      </c>
      <c r="K5068" t="s">
        <v>6451</v>
      </c>
      <c r="L5068" t="s">
        <v>6452</v>
      </c>
    </row>
    <row r="5069" spans="1:12" x14ac:dyDescent="0.25">
      <c r="A5069">
        <v>73</v>
      </c>
      <c r="B5069">
        <v>64</v>
      </c>
      <c r="C5069" t="s">
        <v>4533</v>
      </c>
      <c r="E5069" t="s">
        <v>114</v>
      </c>
      <c r="F5069" t="s">
        <v>622</v>
      </c>
      <c r="G5069" t="s">
        <v>114</v>
      </c>
      <c r="H5069" t="s">
        <v>19</v>
      </c>
      <c r="I5069" t="s">
        <v>123</v>
      </c>
      <c r="K5069" t="s">
        <v>6453</v>
      </c>
      <c r="L5069" t="s">
        <v>6454</v>
      </c>
    </row>
    <row r="5070" spans="1:12" x14ac:dyDescent="0.25">
      <c r="A5070">
        <v>73</v>
      </c>
      <c r="B5070">
        <v>65</v>
      </c>
      <c r="C5070" t="s">
        <v>4533</v>
      </c>
      <c r="E5070" t="s">
        <v>114</v>
      </c>
      <c r="F5070" t="s">
        <v>622</v>
      </c>
      <c r="G5070" t="s">
        <v>114</v>
      </c>
      <c r="H5070" t="s">
        <v>35</v>
      </c>
      <c r="I5070" t="s">
        <v>196</v>
      </c>
      <c r="K5070" t="s">
        <v>6454</v>
      </c>
      <c r="L5070" t="s">
        <v>6455</v>
      </c>
    </row>
    <row r="5071" spans="1:12" x14ac:dyDescent="0.25">
      <c r="A5071">
        <v>73</v>
      </c>
      <c r="B5071">
        <v>66</v>
      </c>
      <c r="C5071" t="s">
        <v>4533</v>
      </c>
      <c r="E5071" t="s">
        <v>114</v>
      </c>
      <c r="F5071" t="s">
        <v>622</v>
      </c>
      <c r="G5071" t="s">
        <v>114</v>
      </c>
      <c r="H5071" t="s">
        <v>23</v>
      </c>
      <c r="I5071" t="s">
        <v>341</v>
      </c>
      <c r="K5071" t="s">
        <v>6456</v>
      </c>
      <c r="L5071" t="s">
        <v>6457</v>
      </c>
    </row>
    <row r="5072" spans="1:12" x14ac:dyDescent="0.25">
      <c r="A5072">
        <v>73</v>
      </c>
      <c r="B5072">
        <v>67</v>
      </c>
      <c r="C5072" t="s">
        <v>4533</v>
      </c>
      <c r="E5072" t="s">
        <v>114</v>
      </c>
      <c r="F5072" t="s">
        <v>622</v>
      </c>
      <c r="G5072" t="s">
        <v>114</v>
      </c>
      <c r="H5072" t="s">
        <v>26</v>
      </c>
      <c r="I5072" t="s">
        <v>10351</v>
      </c>
      <c r="K5072" t="s">
        <v>6458</v>
      </c>
      <c r="L5072" t="s">
        <v>6459</v>
      </c>
    </row>
    <row r="5073" spans="1:14" x14ac:dyDescent="0.25">
      <c r="A5073">
        <v>73</v>
      </c>
      <c r="B5073">
        <v>68</v>
      </c>
      <c r="C5073" t="s">
        <v>4533</v>
      </c>
      <c r="E5073" t="s">
        <v>114</v>
      </c>
      <c r="F5073" t="s">
        <v>622</v>
      </c>
      <c r="G5073" t="s">
        <v>114</v>
      </c>
      <c r="H5073" t="s">
        <v>12</v>
      </c>
      <c r="I5073" t="s">
        <v>13</v>
      </c>
      <c r="K5073" t="s">
        <v>6460</v>
      </c>
      <c r="L5073" t="s">
        <v>6461</v>
      </c>
    </row>
    <row r="5074" spans="1:14" x14ac:dyDescent="0.25">
      <c r="A5074">
        <v>73</v>
      </c>
      <c r="B5074">
        <v>69</v>
      </c>
      <c r="C5074" t="s">
        <v>4533</v>
      </c>
      <c r="E5074" t="s">
        <v>114</v>
      </c>
      <c r="F5074" t="s">
        <v>622</v>
      </c>
      <c r="G5074" t="s">
        <v>114</v>
      </c>
      <c r="H5074" t="s">
        <v>12</v>
      </c>
      <c r="I5074" t="s">
        <v>16</v>
      </c>
      <c r="K5074" t="s">
        <v>6462</v>
      </c>
      <c r="L5074" t="s">
        <v>6463</v>
      </c>
    </row>
    <row r="5075" spans="1:14" x14ac:dyDescent="0.25">
      <c r="A5075">
        <v>73</v>
      </c>
      <c r="B5075">
        <v>70</v>
      </c>
      <c r="C5075" t="s">
        <v>4533</v>
      </c>
      <c r="E5075" t="s">
        <v>114</v>
      </c>
      <c r="F5075" t="s">
        <v>622</v>
      </c>
      <c r="G5075" t="s">
        <v>114</v>
      </c>
      <c r="H5075" t="s">
        <v>35</v>
      </c>
      <c r="I5075" t="s">
        <v>164</v>
      </c>
      <c r="K5075" t="s">
        <v>6463</v>
      </c>
      <c r="L5075" t="s">
        <v>6464</v>
      </c>
    </row>
    <row r="5076" spans="1:14" x14ac:dyDescent="0.25">
      <c r="A5076">
        <v>73</v>
      </c>
      <c r="B5076">
        <v>71</v>
      </c>
      <c r="C5076" t="s">
        <v>4533</v>
      </c>
      <c r="E5076" t="s">
        <v>114</v>
      </c>
      <c r="F5076" t="s">
        <v>622</v>
      </c>
      <c r="G5076" t="s">
        <v>114</v>
      </c>
      <c r="H5076" t="s">
        <v>19</v>
      </c>
      <c r="I5076" t="s">
        <v>123</v>
      </c>
      <c r="K5076" t="s">
        <v>6465</v>
      </c>
      <c r="L5076" t="s">
        <v>6466</v>
      </c>
    </row>
    <row r="5077" spans="1:14" x14ac:dyDescent="0.25">
      <c r="A5077">
        <v>73</v>
      </c>
      <c r="B5077">
        <v>72</v>
      </c>
      <c r="C5077" t="s">
        <v>4533</v>
      </c>
      <c r="E5077" t="s">
        <v>114</v>
      </c>
      <c r="F5077" t="s">
        <v>622</v>
      </c>
      <c r="G5077" t="s">
        <v>114</v>
      </c>
      <c r="H5077" t="s">
        <v>19</v>
      </c>
      <c r="I5077" t="s">
        <v>1995</v>
      </c>
      <c r="K5077" t="s">
        <v>6467</v>
      </c>
      <c r="L5077" t="s">
        <v>6468</v>
      </c>
    </row>
    <row r="5078" spans="1:14" x14ac:dyDescent="0.25">
      <c r="A5078">
        <v>73</v>
      </c>
      <c r="B5078">
        <v>73</v>
      </c>
      <c r="C5078" t="s">
        <v>4533</v>
      </c>
      <c r="E5078" t="s">
        <v>114</v>
      </c>
      <c r="F5078" t="s">
        <v>622</v>
      </c>
      <c r="G5078" t="s">
        <v>114</v>
      </c>
      <c r="H5078" t="s">
        <v>26</v>
      </c>
      <c r="I5078" t="s">
        <v>10351</v>
      </c>
      <c r="K5078" t="s">
        <v>6469</v>
      </c>
      <c r="L5078" t="s">
        <v>6470</v>
      </c>
    </row>
    <row r="5079" spans="1:14" x14ac:dyDescent="0.25">
      <c r="A5079">
        <v>73</v>
      </c>
      <c r="B5079">
        <v>74</v>
      </c>
      <c r="C5079" t="s">
        <v>4533</v>
      </c>
      <c r="E5079" t="s">
        <v>114</v>
      </c>
      <c r="F5079" t="s">
        <v>622</v>
      </c>
      <c r="G5079" t="s">
        <v>114</v>
      </c>
      <c r="H5079" t="s">
        <v>12</v>
      </c>
      <c r="I5079" t="s">
        <v>13</v>
      </c>
      <c r="K5079" t="s">
        <v>6470</v>
      </c>
      <c r="L5079" t="s">
        <v>6471</v>
      </c>
    </row>
    <row r="5080" spans="1:14" x14ac:dyDescent="0.25">
      <c r="A5080">
        <v>73</v>
      </c>
      <c r="B5080">
        <v>75</v>
      </c>
      <c r="C5080" t="s">
        <v>4533</v>
      </c>
      <c r="E5080" t="s">
        <v>114</v>
      </c>
      <c r="F5080" t="s">
        <v>622</v>
      </c>
      <c r="G5080" t="s">
        <v>114</v>
      </c>
      <c r="H5080" t="s">
        <v>19</v>
      </c>
      <c r="I5080" t="s">
        <v>1995</v>
      </c>
      <c r="K5080" t="s">
        <v>6471</v>
      </c>
      <c r="L5080" t="s">
        <v>6472</v>
      </c>
    </row>
    <row r="5081" spans="1:14" x14ac:dyDescent="0.25">
      <c r="A5081">
        <v>73</v>
      </c>
      <c r="B5081">
        <v>76</v>
      </c>
      <c r="C5081" t="s">
        <v>4533</v>
      </c>
      <c r="E5081" t="s">
        <v>114</v>
      </c>
      <c r="F5081" t="s">
        <v>622</v>
      </c>
      <c r="G5081" t="s">
        <v>114</v>
      </c>
      <c r="H5081" t="s">
        <v>55</v>
      </c>
      <c r="I5081" t="s">
        <v>1903</v>
      </c>
      <c r="J5081" t="s">
        <v>82</v>
      </c>
      <c r="K5081" t="s">
        <v>6472</v>
      </c>
      <c r="L5081" t="s">
        <v>6473</v>
      </c>
      <c r="N5081">
        <v>6</v>
      </c>
    </row>
    <row r="5082" spans="1:14" x14ac:dyDescent="0.25">
      <c r="A5082">
        <v>74</v>
      </c>
      <c r="B5082">
        <v>1</v>
      </c>
      <c r="C5082" t="s">
        <v>1724</v>
      </c>
      <c r="E5082" t="s">
        <v>6095</v>
      </c>
      <c r="F5082" t="s">
        <v>114</v>
      </c>
      <c r="G5082" t="s">
        <v>6095</v>
      </c>
      <c r="H5082" t="s">
        <v>12</v>
      </c>
      <c r="I5082" t="s">
        <v>116</v>
      </c>
      <c r="K5082" t="s">
        <v>6474</v>
      </c>
      <c r="L5082" t="s">
        <v>6475</v>
      </c>
    </row>
    <row r="5083" spans="1:14" x14ac:dyDescent="0.25">
      <c r="A5083">
        <v>74</v>
      </c>
      <c r="B5083">
        <v>2</v>
      </c>
      <c r="C5083" t="s">
        <v>1724</v>
      </c>
      <c r="E5083" t="s">
        <v>6095</v>
      </c>
      <c r="F5083" t="s">
        <v>114</v>
      </c>
      <c r="G5083" t="s">
        <v>6095</v>
      </c>
      <c r="H5083" t="s">
        <v>12</v>
      </c>
      <c r="I5083" t="s">
        <v>64</v>
      </c>
      <c r="K5083" t="s">
        <v>6475</v>
      </c>
      <c r="L5083" t="s">
        <v>6476</v>
      </c>
    </row>
    <row r="5084" spans="1:14" x14ac:dyDescent="0.25">
      <c r="A5084">
        <v>74</v>
      </c>
      <c r="B5084">
        <v>3</v>
      </c>
      <c r="C5084" t="s">
        <v>1724</v>
      </c>
      <c r="E5084" t="s">
        <v>6095</v>
      </c>
      <c r="F5084" t="s">
        <v>114</v>
      </c>
      <c r="G5084" t="s">
        <v>6095</v>
      </c>
      <c r="H5084" t="s">
        <v>12</v>
      </c>
      <c r="I5084" t="s">
        <v>121</v>
      </c>
      <c r="K5084" t="s">
        <v>6476</v>
      </c>
      <c r="L5084" t="s">
        <v>6477</v>
      </c>
    </row>
    <row r="5085" spans="1:14" x14ac:dyDescent="0.25">
      <c r="A5085">
        <v>74</v>
      </c>
      <c r="B5085">
        <v>4</v>
      </c>
      <c r="C5085" t="s">
        <v>1724</v>
      </c>
      <c r="E5085" t="s">
        <v>6095</v>
      </c>
      <c r="F5085" t="s">
        <v>114</v>
      </c>
      <c r="G5085" t="s">
        <v>6095</v>
      </c>
      <c r="H5085" t="s">
        <v>19</v>
      </c>
      <c r="I5085" t="s">
        <v>50</v>
      </c>
      <c r="K5085" t="s">
        <v>6477</v>
      </c>
      <c r="L5085" t="s">
        <v>6478</v>
      </c>
    </row>
    <row r="5086" spans="1:14" x14ac:dyDescent="0.25">
      <c r="A5086">
        <v>74</v>
      </c>
      <c r="B5086">
        <v>5</v>
      </c>
      <c r="C5086" t="s">
        <v>1724</v>
      </c>
      <c r="E5086" t="s">
        <v>6095</v>
      </c>
      <c r="F5086" t="s">
        <v>114</v>
      </c>
      <c r="G5086" t="s">
        <v>6095</v>
      </c>
      <c r="H5086" t="s">
        <v>12</v>
      </c>
      <c r="I5086" t="s">
        <v>16</v>
      </c>
      <c r="K5086" t="s">
        <v>6478</v>
      </c>
      <c r="L5086" t="s">
        <v>6479</v>
      </c>
    </row>
    <row r="5087" spans="1:14" x14ac:dyDescent="0.25">
      <c r="A5087">
        <v>74</v>
      </c>
      <c r="B5087">
        <v>6</v>
      </c>
      <c r="C5087" t="s">
        <v>1724</v>
      </c>
      <c r="E5087" t="s">
        <v>6095</v>
      </c>
      <c r="F5087" t="s">
        <v>114</v>
      </c>
      <c r="G5087" t="s">
        <v>6095</v>
      </c>
      <c r="H5087" t="s">
        <v>19</v>
      </c>
      <c r="I5087" t="s">
        <v>50</v>
      </c>
      <c r="K5087" t="s">
        <v>6479</v>
      </c>
      <c r="L5087" t="s">
        <v>6480</v>
      </c>
    </row>
    <row r="5088" spans="1:14" x14ac:dyDescent="0.25">
      <c r="A5088">
        <v>74</v>
      </c>
      <c r="B5088">
        <v>7</v>
      </c>
      <c r="C5088" t="s">
        <v>1724</v>
      </c>
      <c r="E5088" t="s">
        <v>6095</v>
      </c>
      <c r="F5088" t="s">
        <v>114</v>
      </c>
      <c r="G5088" t="s">
        <v>6095</v>
      </c>
      <c r="H5088" t="s">
        <v>35</v>
      </c>
      <c r="I5088" t="s">
        <v>164</v>
      </c>
      <c r="K5088" t="s">
        <v>6480</v>
      </c>
      <c r="L5088" t="s">
        <v>6481</v>
      </c>
    </row>
    <row r="5089" spans="1:12" x14ac:dyDescent="0.25">
      <c r="A5089">
        <v>74</v>
      </c>
      <c r="B5089">
        <v>8</v>
      </c>
      <c r="C5089" t="s">
        <v>1724</v>
      </c>
      <c r="E5089" t="s">
        <v>6095</v>
      </c>
      <c r="F5089" t="s">
        <v>114</v>
      </c>
      <c r="G5089" t="s">
        <v>6095</v>
      </c>
      <c r="H5089" t="s">
        <v>165</v>
      </c>
      <c r="I5089" t="s">
        <v>166</v>
      </c>
      <c r="K5089" t="s">
        <v>6481</v>
      </c>
      <c r="L5089" t="s">
        <v>6482</v>
      </c>
    </row>
    <row r="5090" spans="1:12" x14ac:dyDescent="0.25">
      <c r="A5090">
        <v>74</v>
      </c>
      <c r="B5090">
        <v>9</v>
      </c>
      <c r="C5090" t="s">
        <v>1724</v>
      </c>
      <c r="E5090" t="s">
        <v>6095</v>
      </c>
      <c r="F5090" t="s">
        <v>114</v>
      </c>
      <c r="G5090" t="s">
        <v>6095</v>
      </c>
      <c r="H5090" t="s">
        <v>26</v>
      </c>
      <c r="I5090" t="s">
        <v>10351</v>
      </c>
      <c r="K5090" t="s">
        <v>6483</v>
      </c>
      <c r="L5090" t="s">
        <v>6484</v>
      </c>
    </row>
    <row r="5091" spans="1:12" x14ac:dyDescent="0.25">
      <c r="A5091">
        <v>74</v>
      </c>
      <c r="B5091">
        <v>10</v>
      </c>
      <c r="C5091" t="s">
        <v>1724</v>
      </c>
      <c r="E5091" t="s">
        <v>6095</v>
      </c>
      <c r="F5091" t="s">
        <v>114</v>
      </c>
      <c r="G5091" t="s">
        <v>6095</v>
      </c>
      <c r="H5091" t="s">
        <v>12</v>
      </c>
      <c r="I5091" t="s">
        <v>121</v>
      </c>
      <c r="K5091" t="s">
        <v>6484</v>
      </c>
      <c r="L5091" t="s">
        <v>6485</v>
      </c>
    </row>
    <row r="5092" spans="1:12" x14ac:dyDescent="0.25">
      <c r="A5092">
        <v>74</v>
      </c>
      <c r="B5092">
        <v>11</v>
      </c>
      <c r="C5092" t="s">
        <v>1724</v>
      </c>
      <c r="E5092" t="s">
        <v>6095</v>
      </c>
      <c r="F5092" t="s">
        <v>114</v>
      </c>
      <c r="G5092" t="s">
        <v>6095</v>
      </c>
      <c r="H5092" t="s">
        <v>12</v>
      </c>
      <c r="I5092" t="s">
        <v>16</v>
      </c>
      <c r="K5092" t="s">
        <v>6485</v>
      </c>
      <c r="L5092" t="s">
        <v>6486</v>
      </c>
    </row>
    <row r="5093" spans="1:12" x14ac:dyDescent="0.25">
      <c r="A5093">
        <v>74</v>
      </c>
      <c r="B5093">
        <v>12</v>
      </c>
      <c r="C5093" t="s">
        <v>1724</v>
      </c>
      <c r="E5093" t="s">
        <v>6095</v>
      </c>
      <c r="F5093" t="s">
        <v>114</v>
      </c>
      <c r="G5093" t="s">
        <v>6095</v>
      </c>
      <c r="H5093" t="s">
        <v>19</v>
      </c>
      <c r="I5093" t="s">
        <v>50</v>
      </c>
      <c r="K5093" t="s">
        <v>6486</v>
      </c>
      <c r="L5093" t="s">
        <v>6487</v>
      </c>
    </row>
    <row r="5094" spans="1:12" x14ac:dyDescent="0.25">
      <c r="A5094">
        <v>74</v>
      </c>
      <c r="B5094">
        <v>13</v>
      </c>
      <c r="C5094" t="s">
        <v>1724</v>
      </c>
      <c r="E5094" t="s">
        <v>6095</v>
      </c>
      <c r="F5094" t="s">
        <v>114</v>
      </c>
      <c r="G5094" t="s">
        <v>6095</v>
      </c>
      <c r="H5094" t="s">
        <v>19</v>
      </c>
      <c r="I5094" t="s">
        <v>75</v>
      </c>
      <c r="K5094" t="s">
        <v>6487</v>
      </c>
      <c r="L5094" t="s">
        <v>6488</v>
      </c>
    </row>
    <row r="5095" spans="1:12" x14ac:dyDescent="0.25">
      <c r="A5095">
        <v>74</v>
      </c>
      <c r="B5095">
        <v>14</v>
      </c>
      <c r="C5095" t="s">
        <v>1724</v>
      </c>
      <c r="E5095" t="s">
        <v>6095</v>
      </c>
      <c r="F5095" t="s">
        <v>114</v>
      </c>
      <c r="G5095" t="s">
        <v>6095</v>
      </c>
      <c r="H5095" t="s">
        <v>26</v>
      </c>
      <c r="I5095" t="s">
        <v>10351</v>
      </c>
      <c r="K5095" t="s">
        <v>6489</v>
      </c>
      <c r="L5095" t="s">
        <v>6490</v>
      </c>
    </row>
    <row r="5096" spans="1:12" x14ac:dyDescent="0.25">
      <c r="A5096">
        <v>74</v>
      </c>
      <c r="B5096">
        <v>15</v>
      </c>
      <c r="C5096" t="s">
        <v>1724</v>
      </c>
      <c r="E5096" t="s">
        <v>6095</v>
      </c>
      <c r="F5096" t="s">
        <v>114</v>
      </c>
      <c r="G5096" t="s">
        <v>6095</v>
      </c>
      <c r="H5096" t="s">
        <v>12</v>
      </c>
      <c r="I5096" t="s">
        <v>121</v>
      </c>
      <c r="K5096" t="s">
        <v>6490</v>
      </c>
      <c r="L5096" t="s">
        <v>6491</v>
      </c>
    </row>
    <row r="5097" spans="1:12" x14ac:dyDescent="0.25">
      <c r="A5097">
        <v>74</v>
      </c>
      <c r="B5097">
        <v>16</v>
      </c>
      <c r="C5097" t="s">
        <v>1724</v>
      </c>
      <c r="E5097" t="s">
        <v>6095</v>
      </c>
      <c r="F5097" t="s">
        <v>114</v>
      </c>
      <c r="G5097" t="s">
        <v>6095</v>
      </c>
      <c r="H5097" t="s">
        <v>19</v>
      </c>
      <c r="I5097" t="s">
        <v>75</v>
      </c>
      <c r="K5097" t="s">
        <v>6491</v>
      </c>
      <c r="L5097" t="s">
        <v>6492</v>
      </c>
    </row>
    <row r="5098" spans="1:12" x14ac:dyDescent="0.25">
      <c r="A5098">
        <v>74</v>
      </c>
      <c r="B5098">
        <v>17</v>
      </c>
      <c r="C5098" t="s">
        <v>1724</v>
      </c>
      <c r="E5098" t="s">
        <v>6095</v>
      </c>
      <c r="F5098" t="s">
        <v>114</v>
      </c>
      <c r="G5098" t="s">
        <v>6095</v>
      </c>
      <c r="H5098" t="s">
        <v>12</v>
      </c>
      <c r="I5098" t="s">
        <v>121</v>
      </c>
      <c r="K5098" t="s">
        <v>6492</v>
      </c>
      <c r="L5098" t="s">
        <v>6493</v>
      </c>
    </row>
    <row r="5099" spans="1:12" x14ac:dyDescent="0.25">
      <c r="A5099">
        <v>74</v>
      </c>
      <c r="B5099">
        <v>18</v>
      </c>
      <c r="C5099" t="s">
        <v>1724</v>
      </c>
      <c r="E5099" t="s">
        <v>6095</v>
      </c>
      <c r="F5099" t="s">
        <v>114</v>
      </c>
      <c r="G5099" t="s">
        <v>6095</v>
      </c>
      <c r="H5099" t="s">
        <v>19</v>
      </c>
      <c r="I5099" t="s">
        <v>75</v>
      </c>
      <c r="K5099" t="s">
        <v>6493</v>
      </c>
      <c r="L5099" t="s">
        <v>6494</v>
      </c>
    </row>
    <row r="5100" spans="1:12" x14ac:dyDescent="0.25">
      <c r="A5100">
        <v>74</v>
      </c>
      <c r="B5100">
        <v>19</v>
      </c>
      <c r="C5100" t="s">
        <v>1724</v>
      </c>
      <c r="E5100" t="s">
        <v>6095</v>
      </c>
      <c r="F5100" t="s">
        <v>114</v>
      </c>
      <c r="G5100" t="s">
        <v>6095</v>
      </c>
      <c r="H5100" t="s">
        <v>26</v>
      </c>
      <c r="I5100" t="s">
        <v>10351</v>
      </c>
      <c r="K5100" t="s">
        <v>6495</v>
      </c>
      <c r="L5100" t="s">
        <v>6496</v>
      </c>
    </row>
    <row r="5101" spans="1:12" x14ac:dyDescent="0.25">
      <c r="A5101">
        <v>74</v>
      </c>
      <c r="B5101">
        <v>20</v>
      </c>
      <c r="C5101" t="s">
        <v>1724</v>
      </c>
      <c r="E5101" t="s">
        <v>6095</v>
      </c>
      <c r="F5101" t="s">
        <v>114</v>
      </c>
      <c r="G5101" t="s">
        <v>6095</v>
      </c>
      <c r="H5101" t="s">
        <v>12</v>
      </c>
      <c r="I5101" t="s">
        <v>64</v>
      </c>
      <c r="K5101" t="s">
        <v>6496</v>
      </c>
      <c r="L5101" t="s">
        <v>6497</v>
      </c>
    </row>
    <row r="5102" spans="1:12" x14ac:dyDescent="0.25">
      <c r="A5102">
        <v>74</v>
      </c>
      <c r="B5102">
        <v>21</v>
      </c>
      <c r="C5102" t="s">
        <v>1724</v>
      </c>
      <c r="E5102" t="s">
        <v>6095</v>
      </c>
      <c r="F5102" t="s">
        <v>114</v>
      </c>
      <c r="G5102" t="s">
        <v>6095</v>
      </c>
      <c r="H5102" t="s">
        <v>12</v>
      </c>
      <c r="I5102" t="s">
        <v>121</v>
      </c>
      <c r="K5102" t="s">
        <v>6497</v>
      </c>
      <c r="L5102" t="s">
        <v>6498</v>
      </c>
    </row>
    <row r="5103" spans="1:12" x14ac:dyDescent="0.25">
      <c r="A5103">
        <v>74</v>
      </c>
      <c r="B5103">
        <v>22</v>
      </c>
      <c r="C5103" t="s">
        <v>1724</v>
      </c>
      <c r="E5103" t="s">
        <v>6095</v>
      </c>
      <c r="F5103" t="s">
        <v>114</v>
      </c>
      <c r="G5103" t="s">
        <v>6095</v>
      </c>
      <c r="H5103" t="s">
        <v>12</v>
      </c>
      <c r="I5103" t="s">
        <v>16</v>
      </c>
      <c r="K5103" t="s">
        <v>6498</v>
      </c>
      <c r="L5103" t="s">
        <v>6499</v>
      </c>
    </row>
    <row r="5104" spans="1:12" x14ac:dyDescent="0.25">
      <c r="A5104">
        <v>74</v>
      </c>
      <c r="B5104">
        <v>23</v>
      </c>
      <c r="C5104" t="s">
        <v>1724</v>
      </c>
      <c r="E5104" t="s">
        <v>6095</v>
      </c>
      <c r="F5104" t="s">
        <v>114</v>
      </c>
      <c r="G5104" t="s">
        <v>6095</v>
      </c>
      <c r="H5104" t="s">
        <v>165</v>
      </c>
      <c r="I5104" t="s">
        <v>166</v>
      </c>
      <c r="K5104" t="s">
        <v>6499</v>
      </c>
      <c r="L5104" t="s">
        <v>6500</v>
      </c>
    </row>
    <row r="5105" spans="1:14" x14ac:dyDescent="0.25">
      <c r="A5105">
        <v>74</v>
      </c>
      <c r="B5105">
        <v>24</v>
      </c>
      <c r="C5105" t="s">
        <v>1724</v>
      </c>
      <c r="E5105" t="s">
        <v>6095</v>
      </c>
      <c r="F5105" t="s">
        <v>114</v>
      </c>
      <c r="G5105" t="s">
        <v>6095</v>
      </c>
      <c r="H5105" t="s">
        <v>26</v>
      </c>
      <c r="I5105" t="s">
        <v>10351</v>
      </c>
      <c r="K5105" t="s">
        <v>6501</v>
      </c>
      <c r="L5105" t="s">
        <v>6502</v>
      </c>
    </row>
    <row r="5106" spans="1:14" x14ac:dyDescent="0.25">
      <c r="A5106">
        <v>74</v>
      </c>
      <c r="B5106">
        <v>25</v>
      </c>
      <c r="C5106" t="s">
        <v>1724</v>
      </c>
      <c r="E5106" t="s">
        <v>6095</v>
      </c>
      <c r="F5106" t="s">
        <v>114</v>
      </c>
      <c r="G5106" t="s">
        <v>6095</v>
      </c>
      <c r="H5106" t="s">
        <v>12</v>
      </c>
      <c r="I5106" t="s">
        <v>121</v>
      </c>
      <c r="K5106" t="s">
        <v>6502</v>
      </c>
      <c r="L5106" t="s">
        <v>6503</v>
      </c>
    </row>
    <row r="5107" spans="1:14" x14ac:dyDescent="0.25">
      <c r="A5107">
        <v>74</v>
      </c>
      <c r="B5107">
        <v>26</v>
      </c>
      <c r="C5107" t="s">
        <v>1724</v>
      </c>
      <c r="E5107" t="s">
        <v>6095</v>
      </c>
      <c r="F5107" t="s">
        <v>114</v>
      </c>
      <c r="G5107" t="s">
        <v>6095</v>
      </c>
      <c r="H5107" t="s">
        <v>19</v>
      </c>
      <c r="I5107" t="s">
        <v>75</v>
      </c>
      <c r="K5107" t="s">
        <v>6503</v>
      </c>
      <c r="L5107" t="s">
        <v>3291</v>
      </c>
    </row>
    <row r="5108" spans="1:14" x14ac:dyDescent="0.25">
      <c r="A5108">
        <v>74</v>
      </c>
      <c r="B5108">
        <v>27</v>
      </c>
      <c r="C5108" t="s">
        <v>1724</v>
      </c>
      <c r="E5108" t="s">
        <v>6095</v>
      </c>
      <c r="F5108" t="s">
        <v>114</v>
      </c>
      <c r="G5108" t="s">
        <v>6095</v>
      </c>
      <c r="H5108" t="s">
        <v>55</v>
      </c>
      <c r="I5108" t="s">
        <v>127</v>
      </c>
      <c r="J5108" t="s">
        <v>82</v>
      </c>
      <c r="K5108" t="s">
        <v>3291</v>
      </c>
      <c r="L5108" t="s">
        <v>6504</v>
      </c>
      <c r="N5108">
        <v>7</v>
      </c>
    </row>
    <row r="5109" spans="1:14" x14ac:dyDescent="0.25">
      <c r="A5109">
        <v>74</v>
      </c>
      <c r="B5109">
        <v>28</v>
      </c>
      <c r="C5109" t="s">
        <v>1724</v>
      </c>
      <c r="E5109" t="s">
        <v>6095</v>
      </c>
      <c r="F5109" t="s">
        <v>114</v>
      </c>
      <c r="G5109" t="s">
        <v>6095</v>
      </c>
      <c r="H5109" t="s">
        <v>19</v>
      </c>
      <c r="I5109" t="s">
        <v>103</v>
      </c>
      <c r="K5109" t="s">
        <v>6504</v>
      </c>
      <c r="L5109" t="s">
        <v>6505</v>
      </c>
    </row>
    <row r="5110" spans="1:14" x14ac:dyDescent="0.25">
      <c r="A5110">
        <v>74</v>
      </c>
      <c r="B5110">
        <v>29</v>
      </c>
      <c r="C5110" t="s">
        <v>1724</v>
      </c>
      <c r="E5110" t="s">
        <v>6095</v>
      </c>
      <c r="F5110" t="s">
        <v>114</v>
      </c>
      <c r="G5110" t="s">
        <v>6095</v>
      </c>
      <c r="H5110" t="s">
        <v>26</v>
      </c>
      <c r="I5110" t="s">
        <v>10351</v>
      </c>
      <c r="K5110" t="s">
        <v>6505</v>
      </c>
      <c r="L5110" t="s">
        <v>6506</v>
      </c>
    </row>
    <row r="5111" spans="1:14" x14ac:dyDescent="0.25">
      <c r="A5111">
        <v>74</v>
      </c>
      <c r="B5111">
        <v>30</v>
      </c>
      <c r="C5111" t="s">
        <v>1724</v>
      </c>
      <c r="E5111" t="s">
        <v>6095</v>
      </c>
      <c r="F5111" t="s">
        <v>114</v>
      </c>
      <c r="G5111" t="s">
        <v>6095</v>
      </c>
      <c r="H5111" t="s">
        <v>12</v>
      </c>
      <c r="I5111" t="s">
        <v>116</v>
      </c>
      <c r="K5111" t="s">
        <v>6506</v>
      </c>
      <c r="L5111" t="s">
        <v>6507</v>
      </c>
    </row>
    <row r="5112" spans="1:14" x14ac:dyDescent="0.25">
      <c r="A5112">
        <v>74</v>
      </c>
      <c r="B5112">
        <v>31</v>
      </c>
      <c r="C5112" t="s">
        <v>1724</v>
      </c>
      <c r="E5112" t="s">
        <v>6095</v>
      </c>
      <c r="F5112" t="s">
        <v>114</v>
      </c>
      <c r="G5112" t="s">
        <v>6095</v>
      </c>
      <c r="H5112" t="s">
        <v>12</v>
      </c>
      <c r="I5112" t="s">
        <v>121</v>
      </c>
      <c r="K5112" t="s">
        <v>6507</v>
      </c>
      <c r="L5112" t="s">
        <v>6508</v>
      </c>
    </row>
    <row r="5113" spans="1:14" x14ac:dyDescent="0.25">
      <c r="A5113">
        <v>74</v>
      </c>
      <c r="B5113">
        <v>32</v>
      </c>
      <c r="C5113" t="s">
        <v>1724</v>
      </c>
      <c r="E5113" t="s">
        <v>6095</v>
      </c>
      <c r="F5113" t="s">
        <v>114</v>
      </c>
      <c r="G5113" t="s">
        <v>6095</v>
      </c>
      <c r="H5113" t="s">
        <v>12</v>
      </c>
      <c r="I5113" t="s">
        <v>16</v>
      </c>
      <c r="K5113" t="s">
        <v>6508</v>
      </c>
      <c r="L5113" t="s">
        <v>6509</v>
      </c>
    </row>
    <row r="5114" spans="1:14" x14ac:dyDescent="0.25">
      <c r="A5114">
        <v>74</v>
      </c>
      <c r="B5114">
        <v>33</v>
      </c>
      <c r="C5114" t="s">
        <v>1724</v>
      </c>
      <c r="E5114" t="s">
        <v>6095</v>
      </c>
      <c r="F5114" t="s">
        <v>114</v>
      </c>
      <c r="G5114" t="s">
        <v>6095</v>
      </c>
      <c r="H5114" t="s">
        <v>19</v>
      </c>
      <c r="I5114" t="s">
        <v>20</v>
      </c>
      <c r="K5114" t="s">
        <v>6509</v>
      </c>
      <c r="L5114" t="s">
        <v>6510</v>
      </c>
    </row>
    <row r="5115" spans="1:14" x14ac:dyDescent="0.25">
      <c r="A5115">
        <v>74</v>
      </c>
      <c r="B5115">
        <v>34</v>
      </c>
      <c r="C5115" t="s">
        <v>1724</v>
      </c>
      <c r="E5115" t="s">
        <v>6095</v>
      </c>
      <c r="F5115" t="s">
        <v>114</v>
      </c>
      <c r="G5115" t="s">
        <v>6095</v>
      </c>
      <c r="H5115" t="s">
        <v>19</v>
      </c>
      <c r="I5115" t="s">
        <v>75</v>
      </c>
      <c r="K5115" t="s">
        <v>6510</v>
      </c>
      <c r="L5115" t="s">
        <v>6511</v>
      </c>
    </row>
    <row r="5116" spans="1:14" x14ac:dyDescent="0.25">
      <c r="A5116">
        <v>74</v>
      </c>
      <c r="B5116">
        <v>35</v>
      </c>
      <c r="C5116" t="s">
        <v>1724</v>
      </c>
      <c r="E5116" t="s">
        <v>6095</v>
      </c>
      <c r="F5116" t="s">
        <v>114</v>
      </c>
      <c r="G5116" t="s">
        <v>6095</v>
      </c>
      <c r="H5116" t="s">
        <v>55</v>
      </c>
      <c r="I5116" t="s">
        <v>1978</v>
      </c>
      <c r="J5116" t="s">
        <v>82</v>
      </c>
      <c r="K5116" t="s">
        <v>6511</v>
      </c>
      <c r="L5116" t="s">
        <v>6511</v>
      </c>
      <c r="N5116">
        <v>6</v>
      </c>
    </row>
    <row r="5117" spans="1:14" x14ac:dyDescent="0.25">
      <c r="A5117">
        <v>74</v>
      </c>
      <c r="B5117">
        <v>36</v>
      </c>
      <c r="C5117" t="s">
        <v>1724</v>
      </c>
      <c r="E5117" t="s">
        <v>6095</v>
      </c>
      <c r="F5117" t="s">
        <v>114</v>
      </c>
      <c r="G5117" t="s">
        <v>6095</v>
      </c>
      <c r="H5117" t="s">
        <v>23</v>
      </c>
      <c r="I5117" t="s">
        <v>290</v>
      </c>
      <c r="K5117" t="s">
        <v>6511</v>
      </c>
      <c r="L5117" t="s">
        <v>6512</v>
      </c>
    </row>
    <row r="5118" spans="1:14" x14ac:dyDescent="0.25">
      <c r="A5118">
        <v>74</v>
      </c>
      <c r="B5118">
        <v>37</v>
      </c>
      <c r="C5118" t="s">
        <v>1724</v>
      </c>
      <c r="E5118" t="s">
        <v>6095</v>
      </c>
      <c r="F5118" t="s">
        <v>114</v>
      </c>
      <c r="G5118" t="s">
        <v>6095</v>
      </c>
      <c r="H5118" t="s">
        <v>26</v>
      </c>
      <c r="I5118" t="s">
        <v>10351</v>
      </c>
      <c r="K5118" t="s">
        <v>6512</v>
      </c>
      <c r="L5118" t="s">
        <v>6513</v>
      </c>
    </row>
    <row r="5119" spans="1:14" x14ac:dyDescent="0.25">
      <c r="A5119">
        <v>74</v>
      </c>
      <c r="B5119">
        <v>38</v>
      </c>
      <c r="C5119" t="s">
        <v>1724</v>
      </c>
      <c r="E5119" t="s">
        <v>6095</v>
      </c>
      <c r="F5119" t="s">
        <v>114</v>
      </c>
      <c r="G5119" t="s">
        <v>6095</v>
      </c>
      <c r="H5119" t="s">
        <v>12</v>
      </c>
      <c r="I5119" t="s">
        <v>116</v>
      </c>
      <c r="K5119" t="s">
        <v>6513</v>
      </c>
      <c r="L5119" t="s">
        <v>6514</v>
      </c>
    </row>
    <row r="5120" spans="1:14" x14ac:dyDescent="0.25">
      <c r="A5120">
        <v>74</v>
      </c>
      <c r="B5120">
        <v>39</v>
      </c>
      <c r="C5120" t="s">
        <v>1724</v>
      </c>
      <c r="E5120" t="s">
        <v>6095</v>
      </c>
      <c r="F5120" t="s">
        <v>114</v>
      </c>
      <c r="G5120" t="s">
        <v>6095</v>
      </c>
      <c r="H5120" t="s">
        <v>12</v>
      </c>
      <c r="I5120" t="s">
        <v>121</v>
      </c>
      <c r="K5120" t="s">
        <v>6514</v>
      </c>
      <c r="L5120" t="s">
        <v>6515</v>
      </c>
    </row>
    <row r="5121" spans="1:14" x14ac:dyDescent="0.25">
      <c r="A5121">
        <v>74</v>
      </c>
      <c r="B5121">
        <v>40</v>
      </c>
      <c r="C5121" t="s">
        <v>1724</v>
      </c>
      <c r="E5121" t="s">
        <v>6095</v>
      </c>
      <c r="F5121" t="s">
        <v>114</v>
      </c>
      <c r="G5121" t="s">
        <v>6095</v>
      </c>
      <c r="H5121" t="s">
        <v>19</v>
      </c>
      <c r="I5121" t="s">
        <v>103</v>
      </c>
      <c r="K5121" t="s">
        <v>6515</v>
      </c>
      <c r="L5121" t="s">
        <v>6516</v>
      </c>
    </row>
    <row r="5122" spans="1:14" x14ac:dyDescent="0.25">
      <c r="A5122">
        <v>74</v>
      </c>
      <c r="B5122">
        <v>41</v>
      </c>
      <c r="C5122" t="s">
        <v>1724</v>
      </c>
      <c r="E5122" t="s">
        <v>6095</v>
      </c>
      <c r="F5122" t="s">
        <v>114</v>
      </c>
      <c r="G5122" t="s">
        <v>6095</v>
      </c>
      <c r="H5122" t="s">
        <v>55</v>
      </c>
      <c r="I5122" t="s">
        <v>127</v>
      </c>
      <c r="J5122" t="s">
        <v>82</v>
      </c>
      <c r="K5122" t="s">
        <v>6516</v>
      </c>
      <c r="L5122" t="s">
        <v>6516</v>
      </c>
      <c r="N5122">
        <v>7</v>
      </c>
    </row>
    <row r="5123" spans="1:14" x14ac:dyDescent="0.25">
      <c r="A5123">
        <v>74</v>
      </c>
      <c r="B5123">
        <v>42</v>
      </c>
      <c r="C5123" t="s">
        <v>1724</v>
      </c>
      <c r="E5123" t="s">
        <v>6095</v>
      </c>
      <c r="F5123" t="s">
        <v>114</v>
      </c>
      <c r="G5123" t="s">
        <v>6095</v>
      </c>
      <c r="H5123" t="s">
        <v>19</v>
      </c>
      <c r="I5123" t="s">
        <v>103</v>
      </c>
      <c r="K5123" t="s">
        <v>6516</v>
      </c>
      <c r="L5123" t="s">
        <v>6517</v>
      </c>
    </row>
    <row r="5124" spans="1:14" x14ac:dyDescent="0.25">
      <c r="A5124">
        <v>74</v>
      </c>
      <c r="B5124">
        <v>43</v>
      </c>
      <c r="C5124" t="s">
        <v>1724</v>
      </c>
      <c r="E5124" t="s">
        <v>6095</v>
      </c>
      <c r="F5124" t="s">
        <v>114</v>
      </c>
      <c r="G5124" t="s">
        <v>6095</v>
      </c>
      <c r="H5124" t="s">
        <v>35</v>
      </c>
      <c r="I5124" t="s">
        <v>36</v>
      </c>
      <c r="K5124" t="s">
        <v>6517</v>
      </c>
      <c r="L5124" t="s">
        <v>6518</v>
      </c>
    </row>
    <row r="5125" spans="1:14" x14ac:dyDescent="0.25">
      <c r="A5125">
        <v>74</v>
      </c>
      <c r="B5125">
        <v>44</v>
      </c>
      <c r="C5125" t="s">
        <v>1724</v>
      </c>
      <c r="E5125" t="s">
        <v>6095</v>
      </c>
      <c r="F5125" t="s">
        <v>114</v>
      </c>
      <c r="G5125" t="s">
        <v>6095</v>
      </c>
      <c r="H5125" t="s">
        <v>23</v>
      </c>
      <c r="I5125" t="s">
        <v>290</v>
      </c>
      <c r="K5125" t="s">
        <v>6518</v>
      </c>
      <c r="L5125" t="s">
        <v>6519</v>
      </c>
    </row>
    <row r="5126" spans="1:14" x14ac:dyDescent="0.25">
      <c r="A5126">
        <v>74</v>
      </c>
      <c r="B5126">
        <v>45</v>
      </c>
      <c r="C5126" t="s">
        <v>1724</v>
      </c>
      <c r="E5126" t="s">
        <v>6095</v>
      </c>
      <c r="F5126" t="s">
        <v>114</v>
      </c>
      <c r="G5126" t="s">
        <v>6095</v>
      </c>
      <c r="H5126" t="s">
        <v>26</v>
      </c>
      <c r="I5126" t="s">
        <v>10351</v>
      </c>
      <c r="K5126" t="s">
        <v>6520</v>
      </c>
      <c r="L5126" t="s">
        <v>6521</v>
      </c>
    </row>
    <row r="5127" spans="1:14" x14ac:dyDescent="0.25">
      <c r="A5127">
        <v>74</v>
      </c>
      <c r="B5127">
        <v>46</v>
      </c>
      <c r="C5127" t="s">
        <v>1724</v>
      </c>
      <c r="E5127" t="s">
        <v>6095</v>
      </c>
      <c r="F5127" t="s">
        <v>114</v>
      </c>
      <c r="G5127" t="s">
        <v>6095</v>
      </c>
      <c r="H5127" t="s">
        <v>12</v>
      </c>
      <c r="I5127" t="s">
        <v>116</v>
      </c>
      <c r="K5127" t="s">
        <v>6521</v>
      </c>
      <c r="L5127" t="s">
        <v>6522</v>
      </c>
    </row>
    <row r="5128" spans="1:14" x14ac:dyDescent="0.25">
      <c r="A5128">
        <v>74</v>
      </c>
      <c r="B5128">
        <v>47</v>
      </c>
      <c r="C5128" t="s">
        <v>1724</v>
      </c>
      <c r="E5128" t="s">
        <v>6095</v>
      </c>
      <c r="F5128" t="s">
        <v>114</v>
      </c>
      <c r="G5128" t="s">
        <v>6095</v>
      </c>
      <c r="H5128" t="s">
        <v>12</v>
      </c>
      <c r="I5128" t="s">
        <v>121</v>
      </c>
      <c r="K5128" t="s">
        <v>6523</v>
      </c>
      <c r="L5128" t="s">
        <v>6524</v>
      </c>
    </row>
    <row r="5129" spans="1:14" x14ac:dyDescent="0.25">
      <c r="A5129">
        <v>74</v>
      </c>
      <c r="B5129">
        <v>48</v>
      </c>
      <c r="C5129" t="s">
        <v>1724</v>
      </c>
      <c r="E5129" t="s">
        <v>6095</v>
      </c>
      <c r="F5129" t="s">
        <v>114</v>
      </c>
      <c r="G5129" t="s">
        <v>6095</v>
      </c>
      <c r="H5129" t="s">
        <v>19</v>
      </c>
      <c r="I5129" t="s">
        <v>103</v>
      </c>
      <c r="K5129" t="s">
        <v>6524</v>
      </c>
      <c r="L5129" t="s">
        <v>6525</v>
      </c>
    </row>
    <row r="5130" spans="1:14" x14ac:dyDescent="0.25">
      <c r="A5130">
        <v>74</v>
      </c>
      <c r="B5130">
        <v>49</v>
      </c>
      <c r="C5130" t="s">
        <v>1724</v>
      </c>
      <c r="E5130" t="s">
        <v>6095</v>
      </c>
      <c r="F5130" t="s">
        <v>114</v>
      </c>
      <c r="G5130" t="s">
        <v>6095</v>
      </c>
      <c r="H5130" t="s">
        <v>35</v>
      </c>
      <c r="I5130" t="s">
        <v>164</v>
      </c>
      <c r="K5130" t="s">
        <v>6525</v>
      </c>
      <c r="L5130" t="s">
        <v>6526</v>
      </c>
    </row>
    <row r="5131" spans="1:14" x14ac:dyDescent="0.25">
      <c r="A5131">
        <v>74</v>
      </c>
      <c r="B5131">
        <v>50</v>
      </c>
      <c r="C5131" t="s">
        <v>1724</v>
      </c>
      <c r="E5131" t="s">
        <v>6095</v>
      </c>
      <c r="F5131" t="s">
        <v>114</v>
      </c>
      <c r="G5131" t="s">
        <v>6095</v>
      </c>
      <c r="H5131" t="s">
        <v>26</v>
      </c>
      <c r="I5131" t="s">
        <v>10351</v>
      </c>
      <c r="K5131" t="s">
        <v>6526</v>
      </c>
      <c r="L5131" t="s">
        <v>6527</v>
      </c>
    </row>
    <row r="5132" spans="1:14" x14ac:dyDescent="0.25">
      <c r="A5132">
        <v>74</v>
      </c>
      <c r="B5132">
        <v>51</v>
      </c>
      <c r="C5132" t="s">
        <v>1724</v>
      </c>
      <c r="E5132" t="s">
        <v>6095</v>
      </c>
      <c r="F5132" t="s">
        <v>114</v>
      </c>
      <c r="G5132" t="s">
        <v>6095</v>
      </c>
      <c r="H5132" t="s">
        <v>12</v>
      </c>
      <c r="I5132" t="s">
        <v>121</v>
      </c>
      <c r="K5132" t="s">
        <v>6527</v>
      </c>
      <c r="L5132" t="s">
        <v>6528</v>
      </c>
    </row>
    <row r="5133" spans="1:14" x14ac:dyDescent="0.25">
      <c r="A5133">
        <v>74</v>
      </c>
      <c r="B5133">
        <v>52</v>
      </c>
      <c r="C5133" t="s">
        <v>1724</v>
      </c>
      <c r="E5133" t="s">
        <v>6095</v>
      </c>
      <c r="F5133" t="s">
        <v>114</v>
      </c>
      <c r="G5133" t="s">
        <v>6095</v>
      </c>
      <c r="H5133" t="s">
        <v>19</v>
      </c>
      <c r="I5133" t="s">
        <v>103</v>
      </c>
      <c r="K5133" t="s">
        <v>6528</v>
      </c>
      <c r="L5133" t="s">
        <v>6529</v>
      </c>
    </row>
    <row r="5134" spans="1:14" x14ac:dyDescent="0.25">
      <c r="A5134">
        <v>74</v>
      </c>
      <c r="B5134">
        <v>53</v>
      </c>
      <c r="C5134" t="s">
        <v>1724</v>
      </c>
      <c r="E5134" t="s">
        <v>6095</v>
      </c>
      <c r="F5134" t="s">
        <v>114</v>
      </c>
      <c r="G5134" t="s">
        <v>6095</v>
      </c>
      <c r="H5134" t="s">
        <v>26</v>
      </c>
      <c r="I5134" t="s">
        <v>10351</v>
      </c>
      <c r="K5134" t="s">
        <v>6529</v>
      </c>
      <c r="L5134" t="s">
        <v>6530</v>
      </c>
    </row>
    <row r="5135" spans="1:14" x14ac:dyDescent="0.25">
      <c r="A5135">
        <v>74</v>
      </c>
      <c r="B5135">
        <v>54</v>
      </c>
      <c r="C5135" t="s">
        <v>1724</v>
      </c>
      <c r="E5135" t="s">
        <v>6095</v>
      </c>
      <c r="F5135" t="s">
        <v>114</v>
      </c>
      <c r="G5135" t="s">
        <v>6095</v>
      </c>
      <c r="H5135" t="s">
        <v>12</v>
      </c>
      <c r="I5135" t="s">
        <v>116</v>
      </c>
      <c r="K5135" t="s">
        <v>6530</v>
      </c>
      <c r="L5135" t="s">
        <v>6531</v>
      </c>
    </row>
    <row r="5136" spans="1:14" x14ac:dyDescent="0.25">
      <c r="A5136">
        <v>74</v>
      </c>
      <c r="B5136">
        <v>55</v>
      </c>
      <c r="C5136" t="s">
        <v>1724</v>
      </c>
      <c r="E5136" t="s">
        <v>6095</v>
      </c>
      <c r="F5136" t="s">
        <v>114</v>
      </c>
      <c r="G5136" t="s">
        <v>6095</v>
      </c>
      <c r="H5136" t="s">
        <v>12</v>
      </c>
      <c r="I5136" t="s">
        <v>121</v>
      </c>
      <c r="K5136" t="s">
        <v>6531</v>
      </c>
      <c r="L5136" t="s">
        <v>6532</v>
      </c>
    </row>
    <row r="5137" spans="1:14" x14ac:dyDescent="0.25">
      <c r="A5137">
        <v>74</v>
      </c>
      <c r="B5137">
        <v>56</v>
      </c>
      <c r="C5137" t="s">
        <v>1724</v>
      </c>
      <c r="E5137" t="s">
        <v>6095</v>
      </c>
      <c r="F5137" t="s">
        <v>114</v>
      </c>
      <c r="G5137" t="s">
        <v>6095</v>
      </c>
      <c r="H5137" t="s">
        <v>19</v>
      </c>
      <c r="I5137" t="s">
        <v>75</v>
      </c>
      <c r="K5137" t="s">
        <v>6532</v>
      </c>
      <c r="L5137" t="s">
        <v>6533</v>
      </c>
    </row>
    <row r="5138" spans="1:14" x14ac:dyDescent="0.25">
      <c r="A5138">
        <v>74</v>
      </c>
      <c r="B5138">
        <v>57</v>
      </c>
      <c r="C5138" t="s">
        <v>1724</v>
      </c>
      <c r="E5138" t="s">
        <v>6095</v>
      </c>
      <c r="F5138" t="s">
        <v>114</v>
      </c>
      <c r="G5138" t="s">
        <v>6095</v>
      </c>
      <c r="H5138" t="s">
        <v>165</v>
      </c>
      <c r="I5138" t="s">
        <v>166</v>
      </c>
      <c r="K5138" t="s">
        <v>6534</v>
      </c>
      <c r="L5138" t="s">
        <v>6535</v>
      </c>
    </row>
    <row r="5139" spans="1:14" x14ac:dyDescent="0.25">
      <c r="A5139">
        <v>74</v>
      </c>
      <c r="B5139">
        <v>58</v>
      </c>
      <c r="C5139" t="s">
        <v>1724</v>
      </c>
      <c r="E5139" t="s">
        <v>6095</v>
      </c>
      <c r="F5139" t="s">
        <v>114</v>
      </c>
      <c r="G5139" t="s">
        <v>6095</v>
      </c>
      <c r="H5139" t="s">
        <v>19</v>
      </c>
      <c r="I5139" t="s">
        <v>103</v>
      </c>
      <c r="K5139" t="s">
        <v>6535</v>
      </c>
      <c r="L5139" t="s">
        <v>6536</v>
      </c>
    </row>
    <row r="5140" spans="1:14" x14ac:dyDescent="0.25">
      <c r="A5140">
        <v>74</v>
      </c>
      <c r="B5140">
        <v>59</v>
      </c>
      <c r="C5140" t="s">
        <v>1724</v>
      </c>
      <c r="E5140" t="s">
        <v>6095</v>
      </c>
      <c r="F5140" t="s">
        <v>114</v>
      </c>
      <c r="G5140" t="s">
        <v>6095</v>
      </c>
      <c r="H5140" t="s">
        <v>55</v>
      </c>
      <c r="I5140" t="s">
        <v>81</v>
      </c>
      <c r="J5140" t="s">
        <v>82</v>
      </c>
      <c r="K5140" t="s">
        <v>6536</v>
      </c>
      <c r="L5140" t="s">
        <v>6537</v>
      </c>
      <c r="N5140">
        <v>6</v>
      </c>
    </row>
    <row r="5141" spans="1:14" x14ac:dyDescent="0.25">
      <c r="A5141">
        <v>74</v>
      </c>
      <c r="B5141">
        <v>60</v>
      </c>
      <c r="C5141" t="s">
        <v>1724</v>
      </c>
      <c r="E5141" t="s">
        <v>6095</v>
      </c>
      <c r="F5141" t="s">
        <v>114</v>
      </c>
      <c r="G5141" t="s">
        <v>6095</v>
      </c>
      <c r="H5141" t="s">
        <v>23</v>
      </c>
      <c r="I5141" t="s">
        <v>24</v>
      </c>
      <c r="K5141" t="s">
        <v>6538</v>
      </c>
      <c r="L5141" t="s">
        <v>6539</v>
      </c>
    </row>
    <row r="5142" spans="1:14" x14ac:dyDescent="0.25">
      <c r="A5142">
        <v>74</v>
      </c>
      <c r="B5142">
        <v>61</v>
      </c>
      <c r="C5142" t="s">
        <v>1724</v>
      </c>
      <c r="E5142" t="s">
        <v>6095</v>
      </c>
      <c r="F5142" t="s">
        <v>114</v>
      </c>
      <c r="G5142" t="s">
        <v>6095</v>
      </c>
      <c r="H5142" t="s">
        <v>26</v>
      </c>
      <c r="I5142" t="s">
        <v>10351</v>
      </c>
      <c r="K5142" t="s">
        <v>6540</v>
      </c>
      <c r="L5142" t="s">
        <v>6541</v>
      </c>
    </row>
    <row r="5143" spans="1:14" x14ac:dyDescent="0.25">
      <c r="A5143">
        <v>74</v>
      </c>
      <c r="B5143">
        <v>62</v>
      </c>
      <c r="C5143" t="s">
        <v>1724</v>
      </c>
      <c r="E5143" t="s">
        <v>6095</v>
      </c>
      <c r="F5143" t="s">
        <v>114</v>
      </c>
      <c r="G5143" t="s">
        <v>6095</v>
      </c>
      <c r="H5143" t="s">
        <v>12</v>
      </c>
      <c r="I5143" t="s">
        <v>116</v>
      </c>
      <c r="K5143" t="s">
        <v>6541</v>
      </c>
      <c r="L5143" t="s">
        <v>6542</v>
      </c>
    </row>
    <row r="5144" spans="1:14" x14ac:dyDescent="0.25">
      <c r="A5144">
        <v>74</v>
      </c>
      <c r="B5144">
        <v>63</v>
      </c>
      <c r="C5144" t="s">
        <v>1724</v>
      </c>
      <c r="E5144" t="s">
        <v>6095</v>
      </c>
      <c r="F5144" t="s">
        <v>114</v>
      </c>
      <c r="G5144" t="s">
        <v>6095</v>
      </c>
      <c r="H5144" t="s">
        <v>12</v>
      </c>
      <c r="I5144" t="s">
        <v>121</v>
      </c>
      <c r="K5144" t="s">
        <v>6542</v>
      </c>
      <c r="L5144" t="s">
        <v>6543</v>
      </c>
    </row>
    <row r="5145" spans="1:14" x14ac:dyDescent="0.25">
      <c r="A5145">
        <v>74</v>
      </c>
      <c r="B5145">
        <v>64</v>
      </c>
      <c r="C5145" t="s">
        <v>1724</v>
      </c>
      <c r="E5145" t="s">
        <v>6095</v>
      </c>
      <c r="F5145" t="s">
        <v>114</v>
      </c>
      <c r="G5145" t="s">
        <v>6095</v>
      </c>
      <c r="H5145" t="s">
        <v>12</v>
      </c>
      <c r="I5145" t="s">
        <v>16</v>
      </c>
      <c r="K5145" t="s">
        <v>6543</v>
      </c>
      <c r="L5145" t="s">
        <v>6544</v>
      </c>
    </row>
    <row r="5146" spans="1:14" x14ac:dyDescent="0.25">
      <c r="A5146">
        <v>74</v>
      </c>
      <c r="B5146">
        <v>65</v>
      </c>
      <c r="C5146" t="s">
        <v>1724</v>
      </c>
      <c r="E5146" t="s">
        <v>6095</v>
      </c>
      <c r="F5146" t="s">
        <v>114</v>
      </c>
      <c r="G5146" t="s">
        <v>6095</v>
      </c>
      <c r="H5146" t="s">
        <v>19</v>
      </c>
      <c r="I5146" t="s">
        <v>20</v>
      </c>
      <c r="K5146" t="s">
        <v>6544</v>
      </c>
      <c r="L5146" t="s">
        <v>6545</v>
      </c>
    </row>
    <row r="5147" spans="1:14" x14ac:dyDescent="0.25">
      <c r="A5147">
        <v>74</v>
      </c>
      <c r="B5147">
        <v>66</v>
      </c>
      <c r="C5147" t="s">
        <v>1724</v>
      </c>
      <c r="E5147" t="s">
        <v>6095</v>
      </c>
      <c r="F5147" t="s">
        <v>114</v>
      </c>
      <c r="G5147" t="s">
        <v>6095</v>
      </c>
      <c r="H5147" t="s">
        <v>35</v>
      </c>
      <c r="I5147" t="s">
        <v>36</v>
      </c>
      <c r="K5147" t="s">
        <v>6545</v>
      </c>
      <c r="L5147" t="s">
        <v>6546</v>
      </c>
    </row>
    <row r="5148" spans="1:14" x14ac:dyDescent="0.25">
      <c r="A5148">
        <v>74</v>
      </c>
      <c r="B5148">
        <v>67</v>
      </c>
      <c r="C5148" t="s">
        <v>1724</v>
      </c>
      <c r="E5148" t="s">
        <v>6095</v>
      </c>
      <c r="F5148" t="s">
        <v>114</v>
      </c>
      <c r="G5148" t="s">
        <v>6095</v>
      </c>
      <c r="H5148" t="s">
        <v>35</v>
      </c>
      <c r="I5148" t="s">
        <v>164</v>
      </c>
      <c r="K5148" t="s">
        <v>6546</v>
      </c>
      <c r="L5148" t="s">
        <v>6547</v>
      </c>
    </row>
    <row r="5149" spans="1:14" x14ac:dyDescent="0.25">
      <c r="A5149">
        <v>74</v>
      </c>
      <c r="B5149">
        <v>68</v>
      </c>
      <c r="C5149" t="s">
        <v>1724</v>
      </c>
      <c r="E5149" t="s">
        <v>6095</v>
      </c>
      <c r="F5149" t="s">
        <v>114</v>
      </c>
      <c r="G5149" t="s">
        <v>6095</v>
      </c>
      <c r="H5149" t="s">
        <v>35</v>
      </c>
      <c r="I5149" t="s">
        <v>164</v>
      </c>
      <c r="K5149" t="s">
        <v>6547</v>
      </c>
      <c r="L5149" t="s">
        <v>6548</v>
      </c>
    </row>
    <row r="5150" spans="1:14" x14ac:dyDescent="0.25">
      <c r="A5150">
        <v>74</v>
      </c>
      <c r="B5150">
        <v>69</v>
      </c>
      <c r="C5150" t="s">
        <v>1724</v>
      </c>
      <c r="E5150" t="s">
        <v>6095</v>
      </c>
      <c r="F5150" t="s">
        <v>114</v>
      </c>
      <c r="G5150" t="s">
        <v>6095</v>
      </c>
      <c r="H5150" t="s">
        <v>19</v>
      </c>
      <c r="I5150" t="s">
        <v>75</v>
      </c>
      <c r="K5150" t="s">
        <v>6548</v>
      </c>
      <c r="L5150" t="s">
        <v>6549</v>
      </c>
    </row>
    <row r="5151" spans="1:14" x14ac:dyDescent="0.25">
      <c r="A5151">
        <v>74</v>
      </c>
      <c r="B5151">
        <v>70</v>
      </c>
      <c r="C5151" t="s">
        <v>1724</v>
      </c>
      <c r="E5151" t="s">
        <v>6095</v>
      </c>
      <c r="F5151" t="s">
        <v>114</v>
      </c>
      <c r="G5151" t="s">
        <v>6095</v>
      </c>
      <c r="H5151" t="s">
        <v>165</v>
      </c>
      <c r="I5151" t="s">
        <v>166</v>
      </c>
      <c r="K5151" t="s">
        <v>6549</v>
      </c>
      <c r="L5151" t="s">
        <v>6550</v>
      </c>
    </row>
    <row r="5152" spans="1:14" x14ac:dyDescent="0.25">
      <c r="A5152">
        <v>74</v>
      </c>
      <c r="B5152">
        <v>71</v>
      </c>
      <c r="C5152" t="s">
        <v>1724</v>
      </c>
      <c r="E5152" t="s">
        <v>6095</v>
      </c>
      <c r="F5152" t="s">
        <v>114</v>
      </c>
      <c r="G5152" t="s">
        <v>6095</v>
      </c>
      <c r="H5152" t="s">
        <v>23</v>
      </c>
      <c r="I5152" t="s">
        <v>341</v>
      </c>
      <c r="K5152" t="s">
        <v>6550</v>
      </c>
      <c r="L5152" t="s">
        <v>6551</v>
      </c>
    </row>
    <row r="5153" spans="1:14" x14ac:dyDescent="0.25">
      <c r="A5153">
        <v>74</v>
      </c>
      <c r="B5153">
        <v>72</v>
      </c>
      <c r="C5153" t="s">
        <v>1724</v>
      </c>
      <c r="E5153" t="s">
        <v>6095</v>
      </c>
      <c r="F5153" t="s">
        <v>114</v>
      </c>
      <c r="G5153" t="s">
        <v>6095</v>
      </c>
      <c r="H5153" t="s">
        <v>26</v>
      </c>
      <c r="I5153" t="s">
        <v>10351</v>
      </c>
      <c r="K5153" t="s">
        <v>6552</v>
      </c>
      <c r="L5153" t="s">
        <v>6553</v>
      </c>
    </row>
    <row r="5154" spans="1:14" x14ac:dyDescent="0.25">
      <c r="A5154">
        <v>74</v>
      </c>
      <c r="B5154">
        <v>73</v>
      </c>
      <c r="C5154" t="s">
        <v>1724</v>
      </c>
      <c r="E5154" t="s">
        <v>6095</v>
      </c>
      <c r="F5154" t="s">
        <v>114</v>
      </c>
      <c r="G5154" t="s">
        <v>6095</v>
      </c>
      <c r="H5154" t="s">
        <v>12</v>
      </c>
      <c r="I5154" t="s">
        <v>116</v>
      </c>
      <c r="K5154" t="s">
        <v>6553</v>
      </c>
      <c r="L5154" t="s">
        <v>6554</v>
      </c>
    </row>
    <row r="5155" spans="1:14" x14ac:dyDescent="0.25">
      <c r="A5155">
        <v>74</v>
      </c>
      <c r="B5155">
        <v>74</v>
      </c>
      <c r="C5155" t="s">
        <v>1724</v>
      </c>
      <c r="E5155" t="s">
        <v>6095</v>
      </c>
      <c r="F5155" t="s">
        <v>114</v>
      </c>
      <c r="G5155" t="s">
        <v>6095</v>
      </c>
      <c r="H5155" t="s">
        <v>12</v>
      </c>
      <c r="I5155" t="s">
        <v>121</v>
      </c>
      <c r="K5155" t="s">
        <v>6554</v>
      </c>
      <c r="L5155" t="s">
        <v>6555</v>
      </c>
    </row>
    <row r="5156" spans="1:14" x14ac:dyDescent="0.25">
      <c r="A5156">
        <v>74</v>
      </c>
      <c r="B5156">
        <v>75</v>
      </c>
      <c r="C5156" t="s">
        <v>1724</v>
      </c>
      <c r="E5156" t="s">
        <v>6095</v>
      </c>
      <c r="F5156" t="s">
        <v>114</v>
      </c>
      <c r="G5156" t="s">
        <v>6095</v>
      </c>
      <c r="H5156" t="s">
        <v>19</v>
      </c>
      <c r="I5156" t="s">
        <v>103</v>
      </c>
      <c r="K5156" t="s">
        <v>6555</v>
      </c>
      <c r="L5156" t="s">
        <v>6556</v>
      </c>
    </row>
    <row r="5157" spans="1:14" x14ac:dyDescent="0.25">
      <c r="A5157">
        <v>74</v>
      </c>
      <c r="B5157">
        <v>76</v>
      </c>
      <c r="C5157" t="s">
        <v>1724</v>
      </c>
      <c r="E5157" t="s">
        <v>6095</v>
      </c>
      <c r="F5157" t="s">
        <v>114</v>
      </c>
      <c r="G5157" t="s">
        <v>6095</v>
      </c>
      <c r="H5157" t="s">
        <v>26</v>
      </c>
      <c r="I5157" t="s">
        <v>41</v>
      </c>
      <c r="K5157" t="s">
        <v>6557</v>
      </c>
      <c r="L5157" t="s">
        <v>6558</v>
      </c>
    </row>
    <row r="5158" spans="1:14" x14ac:dyDescent="0.25">
      <c r="A5158">
        <v>74</v>
      </c>
      <c r="B5158">
        <v>77</v>
      </c>
      <c r="C5158" t="s">
        <v>1724</v>
      </c>
      <c r="E5158" t="s">
        <v>6095</v>
      </c>
      <c r="F5158" t="s">
        <v>114</v>
      </c>
      <c r="G5158" t="s">
        <v>6095</v>
      </c>
      <c r="H5158" t="s">
        <v>12</v>
      </c>
      <c r="I5158" t="s">
        <v>116</v>
      </c>
      <c r="K5158" t="s">
        <v>6559</v>
      </c>
      <c r="L5158" t="s">
        <v>6560</v>
      </c>
    </row>
    <row r="5159" spans="1:14" x14ac:dyDescent="0.25">
      <c r="A5159">
        <v>74</v>
      </c>
      <c r="B5159">
        <v>78</v>
      </c>
      <c r="C5159" t="s">
        <v>1724</v>
      </c>
      <c r="E5159" t="s">
        <v>6095</v>
      </c>
      <c r="F5159" t="s">
        <v>114</v>
      </c>
      <c r="G5159" t="s">
        <v>6095</v>
      </c>
      <c r="H5159" t="s">
        <v>12</v>
      </c>
      <c r="I5159" t="s">
        <v>121</v>
      </c>
      <c r="K5159" t="s">
        <v>6560</v>
      </c>
      <c r="L5159" t="s">
        <v>6561</v>
      </c>
    </row>
    <row r="5160" spans="1:14" x14ac:dyDescent="0.25">
      <c r="A5160">
        <v>74</v>
      </c>
      <c r="B5160">
        <v>79</v>
      </c>
      <c r="C5160" t="s">
        <v>1724</v>
      </c>
      <c r="E5160" t="s">
        <v>6095</v>
      </c>
      <c r="F5160" t="s">
        <v>114</v>
      </c>
      <c r="G5160" t="s">
        <v>6095</v>
      </c>
      <c r="H5160" t="s">
        <v>19</v>
      </c>
      <c r="I5160" t="s">
        <v>20</v>
      </c>
      <c r="K5160" t="s">
        <v>6561</v>
      </c>
      <c r="L5160" t="s">
        <v>6562</v>
      </c>
    </row>
    <row r="5161" spans="1:14" x14ac:dyDescent="0.25">
      <c r="A5161">
        <v>74</v>
      </c>
      <c r="B5161">
        <v>80</v>
      </c>
      <c r="C5161" t="s">
        <v>1724</v>
      </c>
      <c r="E5161" t="s">
        <v>6095</v>
      </c>
      <c r="F5161" t="s">
        <v>114</v>
      </c>
      <c r="G5161" t="s">
        <v>6095</v>
      </c>
      <c r="H5161" t="s">
        <v>23</v>
      </c>
      <c r="I5161" t="s">
        <v>341</v>
      </c>
      <c r="K5161" t="s">
        <v>6562</v>
      </c>
      <c r="L5161" t="s">
        <v>6563</v>
      </c>
    </row>
    <row r="5162" spans="1:14" x14ac:dyDescent="0.25">
      <c r="A5162">
        <v>74</v>
      </c>
      <c r="B5162">
        <v>81</v>
      </c>
      <c r="C5162" t="s">
        <v>1724</v>
      </c>
      <c r="E5162" t="s">
        <v>6095</v>
      </c>
      <c r="F5162" t="s">
        <v>114</v>
      </c>
      <c r="G5162" t="s">
        <v>6095</v>
      </c>
      <c r="H5162" t="s">
        <v>26</v>
      </c>
      <c r="I5162" t="s">
        <v>10351</v>
      </c>
      <c r="K5162" t="s">
        <v>6564</v>
      </c>
      <c r="L5162" t="s">
        <v>6565</v>
      </c>
    </row>
    <row r="5163" spans="1:14" x14ac:dyDescent="0.25">
      <c r="A5163">
        <v>74</v>
      </c>
      <c r="B5163">
        <v>82</v>
      </c>
      <c r="C5163" t="s">
        <v>1724</v>
      </c>
      <c r="E5163" t="s">
        <v>6095</v>
      </c>
      <c r="F5163" t="s">
        <v>114</v>
      </c>
      <c r="G5163" t="s">
        <v>6095</v>
      </c>
      <c r="H5163" t="s">
        <v>12</v>
      </c>
      <c r="I5163" t="s">
        <v>121</v>
      </c>
      <c r="K5163" t="s">
        <v>6566</v>
      </c>
      <c r="L5163" t="s">
        <v>6567</v>
      </c>
    </row>
    <row r="5164" spans="1:14" x14ac:dyDescent="0.25">
      <c r="A5164">
        <v>74</v>
      </c>
      <c r="B5164">
        <v>83</v>
      </c>
      <c r="C5164" t="s">
        <v>1724</v>
      </c>
      <c r="E5164" t="s">
        <v>6095</v>
      </c>
      <c r="F5164" t="s">
        <v>114</v>
      </c>
      <c r="G5164" t="s">
        <v>6095</v>
      </c>
      <c r="H5164" t="s">
        <v>19</v>
      </c>
      <c r="I5164" t="s">
        <v>103</v>
      </c>
      <c r="K5164" t="s">
        <v>6567</v>
      </c>
      <c r="L5164" t="s">
        <v>6568</v>
      </c>
    </row>
    <row r="5165" spans="1:14" x14ac:dyDescent="0.25">
      <c r="A5165">
        <v>74</v>
      </c>
      <c r="B5165">
        <v>84</v>
      </c>
      <c r="C5165" t="s">
        <v>1724</v>
      </c>
      <c r="E5165" t="s">
        <v>6095</v>
      </c>
      <c r="F5165" t="s">
        <v>114</v>
      </c>
      <c r="G5165" t="s">
        <v>6095</v>
      </c>
      <c r="H5165" t="s">
        <v>35</v>
      </c>
      <c r="I5165" t="s">
        <v>36</v>
      </c>
      <c r="K5165" t="s">
        <v>6568</v>
      </c>
      <c r="L5165" t="s">
        <v>6568</v>
      </c>
    </row>
    <row r="5166" spans="1:14" x14ac:dyDescent="0.25">
      <c r="A5166">
        <v>74</v>
      </c>
      <c r="B5166">
        <v>85</v>
      </c>
      <c r="C5166" t="s">
        <v>1724</v>
      </c>
      <c r="E5166" t="s">
        <v>6095</v>
      </c>
      <c r="F5166" t="s">
        <v>114</v>
      </c>
      <c r="G5166" t="s">
        <v>6095</v>
      </c>
      <c r="H5166" t="s">
        <v>19</v>
      </c>
      <c r="I5166" t="s">
        <v>103</v>
      </c>
      <c r="K5166" t="s">
        <v>6568</v>
      </c>
      <c r="L5166" t="s">
        <v>6569</v>
      </c>
    </row>
    <row r="5167" spans="1:14" x14ac:dyDescent="0.25">
      <c r="A5167">
        <v>74</v>
      </c>
      <c r="B5167">
        <v>86</v>
      </c>
      <c r="C5167" t="s">
        <v>1724</v>
      </c>
      <c r="E5167" t="s">
        <v>6095</v>
      </c>
      <c r="F5167" t="s">
        <v>114</v>
      </c>
      <c r="G5167" t="s">
        <v>6095</v>
      </c>
      <c r="H5167" t="s">
        <v>55</v>
      </c>
      <c r="I5167" t="s">
        <v>81</v>
      </c>
      <c r="J5167" t="s">
        <v>94</v>
      </c>
      <c r="K5167" t="s">
        <v>6569</v>
      </c>
      <c r="L5167" t="s">
        <v>6570</v>
      </c>
      <c r="N5167">
        <v>6</v>
      </c>
    </row>
    <row r="5168" spans="1:14" x14ac:dyDescent="0.25">
      <c r="A5168">
        <v>74</v>
      </c>
      <c r="B5168">
        <v>87</v>
      </c>
      <c r="C5168" t="s">
        <v>1724</v>
      </c>
      <c r="E5168" t="s">
        <v>6095</v>
      </c>
      <c r="F5168" t="s">
        <v>114</v>
      </c>
      <c r="G5168" t="s">
        <v>6095</v>
      </c>
      <c r="H5168" t="s">
        <v>23</v>
      </c>
      <c r="I5168" t="s">
        <v>290</v>
      </c>
      <c r="K5168" t="s">
        <v>6570</v>
      </c>
      <c r="L5168" t="s">
        <v>6571</v>
      </c>
    </row>
    <row r="5169" spans="1:14" x14ac:dyDescent="0.25">
      <c r="A5169">
        <v>74</v>
      </c>
      <c r="B5169">
        <v>88</v>
      </c>
      <c r="C5169" t="s">
        <v>1724</v>
      </c>
      <c r="E5169" t="s">
        <v>6095</v>
      </c>
      <c r="F5169" t="s">
        <v>114</v>
      </c>
      <c r="G5169" t="s">
        <v>6095</v>
      </c>
      <c r="H5169" t="s">
        <v>26</v>
      </c>
      <c r="I5169" t="s">
        <v>10351</v>
      </c>
      <c r="K5169" t="s">
        <v>6572</v>
      </c>
      <c r="L5169" t="s">
        <v>6573</v>
      </c>
    </row>
    <row r="5170" spans="1:14" x14ac:dyDescent="0.25">
      <c r="A5170">
        <v>74</v>
      </c>
      <c r="B5170">
        <v>89</v>
      </c>
      <c r="C5170" t="s">
        <v>1724</v>
      </c>
      <c r="E5170" t="s">
        <v>6095</v>
      </c>
      <c r="F5170" t="s">
        <v>114</v>
      </c>
      <c r="G5170" t="s">
        <v>6095</v>
      </c>
      <c r="H5170" t="s">
        <v>12</v>
      </c>
      <c r="I5170" t="s">
        <v>116</v>
      </c>
      <c r="K5170" t="s">
        <v>6573</v>
      </c>
      <c r="L5170" t="s">
        <v>6574</v>
      </c>
    </row>
    <row r="5171" spans="1:14" x14ac:dyDescent="0.25">
      <c r="A5171">
        <v>74</v>
      </c>
      <c r="B5171">
        <v>90</v>
      </c>
      <c r="C5171" t="s">
        <v>1724</v>
      </c>
      <c r="E5171" t="s">
        <v>6095</v>
      </c>
      <c r="F5171" t="s">
        <v>114</v>
      </c>
      <c r="G5171" t="s">
        <v>6095</v>
      </c>
      <c r="H5171" t="s">
        <v>12</v>
      </c>
      <c r="I5171" t="s">
        <v>121</v>
      </c>
      <c r="K5171" t="s">
        <v>6574</v>
      </c>
      <c r="L5171" t="s">
        <v>6575</v>
      </c>
    </row>
    <row r="5172" spans="1:14" x14ac:dyDescent="0.25">
      <c r="A5172">
        <v>74</v>
      </c>
      <c r="B5172">
        <v>91</v>
      </c>
      <c r="C5172" t="s">
        <v>1724</v>
      </c>
      <c r="E5172" t="s">
        <v>6095</v>
      </c>
      <c r="F5172" t="s">
        <v>114</v>
      </c>
      <c r="G5172" t="s">
        <v>6095</v>
      </c>
      <c r="H5172" t="s">
        <v>19</v>
      </c>
      <c r="I5172" t="s">
        <v>103</v>
      </c>
      <c r="K5172" t="s">
        <v>6575</v>
      </c>
      <c r="L5172" t="s">
        <v>6576</v>
      </c>
    </row>
    <row r="5173" spans="1:14" x14ac:dyDescent="0.25">
      <c r="A5173">
        <v>74</v>
      </c>
      <c r="B5173">
        <v>92</v>
      </c>
      <c r="C5173" t="s">
        <v>1724</v>
      </c>
      <c r="E5173" t="s">
        <v>6095</v>
      </c>
      <c r="F5173" t="s">
        <v>114</v>
      </c>
      <c r="G5173" t="s">
        <v>6095</v>
      </c>
      <c r="H5173" t="s">
        <v>19</v>
      </c>
      <c r="I5173" t="s">
        <v>47</v>
      </c>
      <c r="K5173" t="s">
        <v>6576</v>
      </c>
      <c r="L5173" t="s">
        <v>6577</v>
      </c>
    </row>
    <row r="5174" spans="1:14" x14ac:dyDescent="0.25">
      <c r="A5174">
        <v>74</v>
      </c>
      <c r="B5174">
        <v>93</v>
      </c>
      <c r="C5174" t="s">
        <v>1724</v>
      </c>
      <c r="E5174" t="s">
        <v>6095</v>
      </c>
      <c r="F5174" t="s">
        <v>114</v>
      </c>
      <c r="G5174" t="s">
        <v>6095</v>
      </c>
      <c r="H5174" t="s">
        <v>26</v>
      </c>
      <c r="I5174" t="s">
        <v>10351</v>
      </c>
      <c r="K5174" t="s">
        <v>6578</v>
      </c>
      <c r="L5174" t="s">
        <v>6579</v>
      </c>
    </row>
    <row r="5175" spans="1:14" x14ac:dyDescent="0.25">
      <c r="A5175">
        <v>74</v>
      </c>
      <c r="B5175">
        <v>94</v>
      </c>
      <c r="C5175" t="s">
        <v>1724</v>
      </c>
      <c r="E5175" t="s">
        <v>6095</v>
      </c>
      <c r="F5175" t="s">
        <v>114</v>
      </c>
      <c r="G5175" t="s">
        <v>6095</v>
      </c>
      <c r="H5175" t="s">
        <v>12</v>
      </c>
      <c r="I5175" t="s">
        <v>116</v>
      </c>
      <c r="K5175" t="s">
        <v>6580</v>
      </c>
      <c r="L5175" t="s">
        <v>6581</v>
      </c>
    </row>
    <row r="5176" spans="1:14" x14ac:dyDescent="0.25">
      <c r="A5176">
        <v>74</v>
      </c>
      <c r="B5176">
        <v>95</v>
      </c>
      <c r="C5176" t="s">
        <v>1724</v>
      </c>
      <c r="E5176" t="s">
        <v>6095</v>
      </c>
      <c r="F5176" t="s">
        <v>114</v>
      </c>
      <c r="G5176" t="s">
        <v>6095</v>
      </c>
      <c r="H5176" t="s">
        <v>12</v>
      </c>
      <c r="I5176" t="s">
        <v>121</v>
      </c>
      <c r="K5176" t="s">
        <v>6581</v>
      </c>
      <c r="L5176" t="s">
        <v>6582</v>
      </c>
    </row>
    <row r="5177" spans="1:14" x14ac:dyDescent="0.25">
      <c r="A5177">
        <v>74</v>
      </c>
      <c r="B5177">
        <v>96</v>
      </c>
      <c r="C5177" t="s">
        <v>1724</v>
      </c>
      <c r="E5177" t="s">
        <v>6095</v>
      </c>
      <c r="F5177" t="s">
        <v>114</v>
      </c>
      <c r="G5177" t="s">
        <v>6095</v>
      </c>
      <c r="H5177" t="s">
        <v>19</v>
      </c>
      <c r="I5177" t="s">
        <v>3720</v>
      </c>
      <c r="K5177" t="s">
        <v>6582</v>
      </c>
      <c r="L5177" t="s">
        <v>6583</v>
      </c>
    </row>
    <row r="5178" spans="1:14" x14ac:dyDescent="0.25">
      <c r="A5178">
        <v>74</v>
      </c>
      <c r="B5178">
        <v>97</v>
      </c>
      <c r="C5178" t="s">
        <v>1724</v>
      </c>
      <c r="E5178" t="s">
        <v>6095</v>
      </c>
      <c r="F5178" t="s">
        <v>114</v>
      </c>
      <c r="G5178" t="s">
        <v>6095</v>
      </c>
      <c r="H5178" t="s">
        <v>55</v>
      </c>
      <c r="I5178" t="s">
        <v>206</v>
      </c>
      <c r="J5178" t="s">
        <v>94</v>
      </c>
      <c r="K5178" t="s">
        <v>6583</v>
      </c>
      <c r="L5178" t="s">
        <v>6584</v>
      </c>
      <c r="N5178">
        <v>7</v>
      </c>
    </row>
    <row r="5179" spans="1:14" x14ac:dyDescent="0.25">
      <c r="A5179">
        <v>74</v>
      </c>
      <c r="B5179">
        <v>98</v>
      </c>
      <c r="C5179" t="s">
        <v>1724</v>
      </c>
      <c r="E5179" t="s">
        <v>6095</v>
      </c>
      <c r="F5179" t="s">
        <v>114</v>
      </c>
      <c r="G5179" t="s">
        <v>6095</v>
      </c>
      <c r="H5179" t="s">
        <v>19</v>
      </c>
      <c r="I5179" t="s">
        <v>47</v>
      </c>
      <c r="K5179" t="s">
        <v>6584</v>
      </c>
      <c r="L5179" t="s">
        <v>6585</v>
      </c>
    </row>
    <row r="5180" spans="1:14" x14ac:dyDescent="0.25">
      <c r="A5180">
        <v>74</v>
      </c>
      <c r="B5180">
        <v>99</v>
      </c>
      <c r="C5180" t="s">
        <v>1724</v>
      </c>
      <c r="E5180" t="s">
        <v>6095</v>
      </c>
      <c r="F5180" t="s">
        <v>114</v>
      </c>
      <c r="G5180" t="s">
        <v>6095</v>
      </c>
      <c r="H5180" t="s">
        <v>26</v>
      </c>
      <c r="I5180" t="s">
        <v>10351</v>
      </c>
      <c r="K5180" t="s">
        <v>6586</v>
      </c>
      <c r="L5180" t="s">
        <v>6587</v>
      </c>
    </row>
    <row r="5181" spans="1:14" x14ac:dyDescent="0.25">
      <c r="A5181">
        <v>74</v>
      </c>
      <c r="B5181">
        <v>100</v>
      </c>
      <c r="C5181" t="s">
        <v>1724</v>
      </c>
      <c r="E5181" t="s">
        <v>6095</v>
      </c>
      <c r="F5181" t="s">
        <v>114</v>
      </c>
      <c r="G5181" t="s">
        <v>6095</v>
      </c>
      <c r="H5181" t="s">
        <v>12</v>
      </c>
      <c r="I5181" t="s">
        <v>64</v>
      </c>
      <c r="K5181" t="s">
        <v>6587</v>
      </c>
      <c r="L5181" t="s">
        <v>6588</v>
      </c>
    </row>
    <row r="5182" spans="1:14" x14ac:dyDescent="0.25">
      <c r="A5182">
        <v>74</v>
      </c>
      <c r="B5182">
        <v>101</v>
      </c>
      <c r="C5182" t="s">
        <v>1724</v>
      </c>
      <c r="E5182" t="s">
        <v>6095</v>
      </c>
      <c r="F5182" t="s">
        <v>114</v>
      </c>
      <c r="G5182" t="s">
        <v>6095</v>
      </c>
      <c r="H5182" t="s">
        <v>12</v>
      </c>
      <c r="I5182" t="s">
        <v>121</v>
      </c>
      <c r="K5182" t="s">
        <v>6588</v>
      </c>
      <c r="L5182" t="s">
        <v>6589</v>
      </c>
    </row>
    <row r="5183" spans="1:14" x14ac:dyDescent="0.25">
      <c r="A5183">
        <v>74</v>
      </c>
      <c r="B5183">
        <v>102</v>
      </c>
      <c r="C5183" t="s">
        <v>1724</v>
      </c>
      <c r="E5183" t="s">
        <v>6095</v>
      </c>
      <c r="F5183" t="s">
        <v>114</v>
      </c>
      <c r="G5183" t="s">
        <v>6095</v>
      </c>
      <c r="H5183" t="s">
        <v>12</v>
      </c>
      <c r="I5183" t="s">
        <v>16</v>
      </c>
      <c r="K5183" t="s">
        <v>6589</v>
      </c>
      <c r="L5183" t="s">
        <v>6590</v>
      </c>
    </row>
    <row r="5184" spans="1:14" x14ac:dyDescent="0.25">
      <c r="A5184">
        <v>74</v>
      </c>
      <c r="B5184">
        <v>103</v>
      </c>
      <c r="C5184" t="s">
        <v>1724</v>
      </c>
      <c r="E5184" t="s">
        <v>6095</v>
      </c>
      <c r="F5184" t="s">
        <v>114</v>
      </c>
      <c r="G5184" t="s">
        <v>6095</v>
      </c>
      <c r="H5184" t="s">
        <v>19</v>
      </c>
      <c r="I5184" t="s">
        <v>75</v>
      </c>
      <c r="K5184" t="s">
        <v>6590</v>
      </c>
      <c r="L5184" t="s">
        <v>6591</v>
      </c>
    </row>
    <row r="5185" spans="1:14" x14ac:dyDescent="0.25">
      <c r="A5185">
        <v>74</v>
      </c>
      <c r="B5185">
        <v>104</v>
      </c>
      <c r="C5185" t="s">
        <v>1724</v>
      </c>
      <c r="E5185" t="s">
        <v>6095</v>
      </c>
      <c r="F5185" t="s">
        <v>114</v>
      </c>
      <c r="G5185" t="s">
        <v>6095</v>
      </c>
      <c r="H5185" t="s">
        <v>35</v>
      </c>
      <c r="I5185" t="s">
        <v>164</v>
      </c>
      <c r="K5185" t="s">
        <v>6591</v>
      </c>
      <c r="L5185" t="s">
        <v>6592</v>
      </c>
    </row>
    <row r="5186" spans="1:14" x14ac:dyDescent="0.25">
      <c r="A5186">
        <v>74</v>
      </c>
      <c r="B5186">
        <v>105</v>
      </c>
      <c r="C5186" t="s">
        <v>1724</v>
      </c>
      <c r="E5186" t="s">
        <v>6095</v>
      </c>
      <c r="F5186" t="s">
        <v>114</v>
      </c>
      <c r="G5186" t="s">
        <v>6095</v>
      </c>
      <c r="H5186" t="s">
        <v>23</v>
      </c>
      <c r="I5186" t="s">
        <v>341</v>
      </c>
      <c r="K5186" t="s">
        <v>6592</v>
      </c>
      <c r="L5186" t="s">
        <v>6593</v>
      </c>
    </row>
    <row r="5187" spans="1:14" x14ac:dyDescent="0.25">
      <c r="A5187">
        <v>74</v>
      </c>
      <c r="B5187">
        <v>106</v>
      </c>
      <c r="C5187" t="s">
        <v>1724</v>
      </c>
      <c r="E5187" t="s">
        <v>6095</v>
      </c>
      <c r="F5187" t="s">
        <v>114</v>
      </c>
      <c r="G5187" t="s">
        <v>6095</v>
      </c>
      <c r="H5187" t="s">
        <v>26</v>
      </c>
      <c r="I5187" t="s">
        <v>10351</v>
      </c>
      <c r="K5187" t="s">
        <v>6594</v>
      </c>
      <c r="L5187" t="s">
        <v>6595</v>
      </c>
    </row>
    <row r="5188" spans="1:14" x14ac:dyDescent="0.25">
      <c r="A5188">
        <v>74</v>
      </c>
      <c r="B5188">
        <v>107</v>
      </c>
      <c r="C5188" t="s">
        <v>1724</v>
      </c>
      <c r="E5188" t="s">
        <v>6095</v>
      </c>
      <c r="F5188" t="s">
        <v>114</v>
      </c>
      <c r="G5188" t="s">
        <v>6095</v>
      </c>
      <c r="H5188" t="s">
        <v>12</v>
      </c>
      <c r="I5188" t="s">
        <v>121</v>
      </c>
      <c r="K5188" t="s">
        <v>6595</v>
      </c>
      <c r="L5188" t="s">
        <v>6596</v>
      </c>
    </row>
    <row r="5189" spans="1:14" x14ac:dyDescent="0.25">
      <c r="A5189">
        <v>74</v>
      </c>
      <c r="B5189">
        <v>108</v>
      </c>
      <c r="C5189" t="s">
        <v>1724</v>
      </c>
      <c r="E5189" t="s">
        <v>6095</v>
      </c>
      <c r="F5189" t="s">
        <v>114</v>
      </c>
      <c r="G5189" t="s">
        <v>6095</v>
      </c>
      <c r="H5189" t="s">
        <v>12</v>
      </c>
      <c r="I5189" t="s">
        <v>16</v>
      </c>
      <c r="K5189" t="s">
        <v>6596</v>
      </c>
      <c r="L5189" t="s">
        <v>6597</v>
      </c>
    </row>
    <row r="5190" spans="1:14" x14ac:dyDescent="0.25">
      <c r="A5190">
        <v>74</v>
      </c>
      <c r="B5190">
        <v>109</v>
      </c>
      <c r="C5190" t="s">
        <v>1724</v>
      </c>
      <c r="E5190" t="s">
        <v>6095</v>
      </c>
      <c r="F5190" t="s">
        <v>114</v>
      </c>
      <c r="G5190" t="s">
        <v>6095</v>
      </c>
      <c r="H5190" t="s">
        <v>19</v>
      </c>
      <c r="I5190" t="s">
        <v>47</v>
      </c>
      <c r="K5190" t="s">
        <v>6597</v>
      </c>
      <c r="L5190" t="s">
        <v>6598</v>
      </c>
    </row>
    <row r="5191" spans="1:14" x14ac:dyDescent="0.25">
      <c r="A5191">
        <v>74</v>
      </c>
      <c r="B5191">
        <v>110</v>
      </c>
      <c r="C5191" t="s">
        <v>1724</v>
      </c>
      <c r="E5191" t="s">
        <v>6095</v>
      </c>
      <c r="F5191" t="s">
        <v>114</v>
      </c>
      <c r="G5191" t="s">
        <v>6095</v>
      </c>
      <c r="H5191" t="s">
        <v>26</v>
      </c>
      <c r="I5191" t="s">
        <v>10351</v>
      </c>
      <c r="K5191" t="s">
        <v>6599</v>
      </c>
      <c r="L5191" t="s">
        <v>6600</v>
      </c>
    </row>
    <row r="5192" spans="1:14" x14ac:dyDescent="0.25">
      <c r="A5192">
        <v>74</v>
      </c>
      <c r="B5192">
        <v>111</v>
      </c>
      <c r="C5192" t="s">
        <v>1724</v>
      </c>
      <c r="E5192" t="s">
        <v>6095</v>
      </c>
      <c r="F5192" t="s">
        <v>114</v>
      </c>
      <c r="G5192" t="s">
        <v>6095</v>
      </c>
      <c r="H5192" t="s">
        <v>12</v>
      </c>
      <c r="I5192" t="s">
        <v>116</v>
      </c>
      <c r="K5192" t="s">
        <v>6600</v>
      </c>
      <c r="L5192" t="s">
        <v>6601</v>
      </c>
    </row>
    <row r="5193" spans="1:14" x14ac:dyDescent="0.25">
      <c r="A5193">
        <v>74</v>
      </c>
      <c r="B5193">
        <v>112</v>
      </c>
      <c r="C5193" t="s">
        <v>1724</v>
      </c>
      <c r="E5193" t="s">
        <v>6095</v>
      </c>
      <c r="F5193" t="s">
        <v>114</v>
      </c>
      <c r="G5193" t="s">
        <v>6095</v>
      </c>
      <c r="H5193" t="s">
        <v>12</v>
      </c>
      <c r="I5193" t="s">
        <v>13</v>
      </c>
      <c r="K5193" t="s">
        <v>6601</v>
      </c>
      <c r="L5193" t="s">
        <v>6602</v>
      </c>
    </row>
    <row r="5194" spans="1:14" x14ac:dyDescent="0.25">
      <c r="A5194">
        <v>74</v>
      </c>
      <c r="B5194">
        <v>113</v>
      </c>
      <c r="C5194" t="s">
        <v>1724</v>
      </c>
      <c r="E5194" t="s">
        <v>6095</v>
      </c>
      <c r="F5194" t="s">
        <v>114</v>
      </c>
      <c r="G5194" t="s">
        <v>6095</v>
      </c>
      <c r="H5194" t="s">
        <v>19</v>
      </c>
      <c r="I5194" t="s">
        <v>47</v>
      </c>
      <c r="K5194" t="s">
        <v>6602</v>
      </c>
      <c r="L5194" t="s">
        <v>6603</v>
      </c>
    </row>
    <row r="5195" spans="1:14" x14ac:dyDescent="0.25">
      <c r="A5195">
        <v>74</v>
      </c>
      <c r="B5195">
        <v>114</v>
      </c>
      <c r="C5195" t="s">
        <v>1724</v>
      </c>
      <c r="E5195" t="s">
        <v>6095</v>
      </c>
      <c r="F5195" t="s">
        <v>114</v>
      </c>
      <c r="G5195" t="s">
        <v>6095</v>
      </c>
      <c r="H5195" t="s">
        <v>19</v>
      </c>
      <c r="I5195" t="s">
        <v>103</v>
      </c>
      <c r="K5195" t="s">
        <v>6603</v>
      </c>
      <c r="L5195" t="s">
        <v>6604</v>
      </c>
    </row>
    <row r="5196" spans="1:14" x14ac:dyDescent="0.25">
      <c r="A5196">
        <v>74</v>
      </c>
      <c r="B5196">
        <v>115</v>
      </c>
      <c r="C5196" t="s">
        <v>1724</v>
      </c>
      <c r="E5196" t="s">
        <v>6095</v>
      </c>
      <c r="F5196" t="s">
        <v>114</v>
      </c>
      <c r="G5196" t="s">
        <v>6095</v>
      </c>
      <c r="H5196" t="s">
        <v>35</v>
      </c>
      <c r="I5196" t="s">
        <v>36</v>
      </c>
      <c r="K5196" t="s">
        <v>6604</v>
      </c>
      <c r="L5196" t="s">
        <v>6605</v>
      </c>
    </row>
    <row r="5197" spans="1:14" x14ac:dyDescent="0.25">
      <c r="A5197">
        <v>74</v>
      </c>
      <c r="B5197">
        <v>116</v>
      </c>
      <c r="C5197" t="s">
        <v>1724</v>
      </c>
      <c r="E5197" t="s">
        <v>6095</v>
      </c>
      <c r="F5197" t="s">
        <v>114</v>
      </c>
      <c r="G5197" t="s">
        <v>6095</v>
      </c>
      <c r="H5197" t="s">
        <v>165</v>
      </c>
      <c r="I5197" t="s">
        <v>731</v>
      </c>
      <c r="K5197" t="s">
        <v>6605</v>
      </c>
      <c r="L5197" t="s">
        <v>6605</v>
      </c>
    </row>
    <row r="5198" spans="1:14" x14ac:dyDescent="0.25">
      <c r="A5198">
        <v>74</v>
      </c>
      <c r="B5198">
        <v>117</v>
      </c>
      <c r="C5198" t="s">
        <v>1724</v>
      </c>
      <c r="E5198" t="s">
        <v>6095</v>
      </c>
      <c r="F5198" t="s">
        <v>114</v>
      </c>
      <c r="G5198" t="s">
        <v>6095</v>
      </c>
      <c r="H5198" t="s">
        <v>55</v>
      </c>
      <c r="I5198" t="s">
        <v>4080</v>
      </c>
      <c r="J5198" t="s">
        <v>82</v>
      </c>
      <c r="K5198" t="s">
        <v>6605</v>
      </c>
      <c r="L5198" t="s">
        <v>6606</v>
      </c>
      <c r="N5198">
        <v>9</v>
      </c>
    </row>
    <row r="5199" spans="1:14" x14ac:dyDescent="0.25">
      <c r="A5199">
        <v>74</v>
      </c>
      <c r="B5199">
        <v>118</v>
      </c>
      <c r="C5199" t="s">
        <v>1724</v>
      </c>
      <c r="E5199" t="s">
        <v>6095</v>
      </c>
      <c r="F5199" t="s">
        <v>114</v>
      </c>
      <c r="G5199" t="s">
        <v>6095</v>
      </c>
      <c r="H5199" t="s">
        <v>23</v>
      </c>
      <c r="I5199" t="s">
        <v>24</v>
      </c>
      <c r="K5199" t="s">
        <v>6606</v>
      </c>
      <c r="L5199" t="s">
        <v>6607</v>
      </c>
    </row>
    <row r="5200" spans="1:14" x14ac:dyDescent="0.25">
      <c r="A5200">
        <v>74</v>
      </c>
      <c r="B5200">
        <v>119</v>
      </c>
      <c r="C5200" t="s">
        <v>1724</v>
      </c>
      <c r="E5200" t="s">
        <v>6095</v>
      </c>
      <c r="F5200" t="s">
        <v>114</v>
      </c>
      <c r="G5200" t="s">
        <v>6095</v>
      </c>
      <c r="H5200" t="s">
        <v>26</v>
      </c>
      <c r="I5200" t="s">
        <v>10351</v>
      </c>
      <c r="K5200" t="s">
        <v>6608</v>
      </c>
      <c r="L5200" t="s">
        <v>6609</v>
      </c>
    </row>
    <row r="5201" spans="1:14" x14ac:dyDescent="0.25">
      <c r="A5201">
        <v>74</v>
      </c>
      <c r="B5201">
        <v>120</v>
      </c>
      <c r="C5201" t="s">
        <v>1724</v>
      </c>
      <c r="E5201" t="s">
        <v>6095</v>
      </c>
      <c r="F5201" t="s">
        <v>114</v>
      </c>
      <c r="G5201" t="s">
        <v>6095</v>
      </c>
      <c r="H5201" t="s">
        <v>12</v>
      </c>
      <c r="I5201" t="s">
        <v>116</v>
      </c>
      <c r="K5201" t="s">
        <v>6610</v>
      </c>
      <c r="L5201" t="s">
        <v>6611</v>
      </c>
    </row>
    <row r="5202" spans="1:14" x14ac:dyDescent="0.25">
      <c r="A5202">
        <v>74</v>
      </c>
      <c r="B5202">
        <v>121</v>
      </c>
      <c r="C5202" t="s">
        <v>1724</v>
      </c>
      <c r="E5202" t="s">
        <v>6095</v>
      </c>
      <c r="F5202" t="s">
        <v>114</v>
      </c>
      <c r="G5202" t="s">
        <v>6095</v>
      </c>
      <c r="H5202" t="s">
        <v>26</v>
      </c>
      <c r="I5202" t="s">
        <v>1861</v>
      </c>
      <c r="K5202" t="s">
        <v>6611</v>
      </c>
      <c r="L5202" t="s">
        <v>6612</v>
      </c>
    </row>
    <row r="5203" spans="1:14" x14ac:dyDescent="0.25">
      <c r="A5203">
        <v>74</v>
      </c>
      <c r="B5203">
        <v>122</v>
      </c>
      <c r="C5203" t="s">
        <v>1724</v>
      </c>
      <c r="E5203" t="s">
        <v>6095</v>
      </c>
      <c r="F5203" t="s">
        <v>114</v>
      </c>
      <c r="G5203" t="s">
        <v>6095</v>
      </c>
      <c r="H5203" t="s">
        <v>12</v>
      </c>
      <c r="I5203" t="s">
        <v>116</v>
      </c>
      <c r="K5203" t="s">
        <v>6612</v>
      </c>
      <c r="L5203" t="s">
        <v>6613</v>
      </c>
    </row>
    <row r="5204" spans="1:14" x14ac:dyDescent="0.25">
      <c r="A5204">
        <v>74</v>
      </c>
      <c r="B5204">
        <v>123</v>
      </c>
      <c r="C5204" t="s">
        <v>1724</v>
      </c>
      <c r="E5204" t="s">
        <v>6095</v>
      </c>
      <c r="F5204" t="s">
        <v>114</v>
      </c>
      <c r="G5204" t="s">
        <v>6095</v>
      </c>
      <c r="H5204" t="s">
        <v>19</v>
      </c>
      <c r="I5204" t="s">
        <v>75</v>
      </c>
      <c r="K5204" t="s">
        <v>6613</v>
      </c>
      <c r="L5204" t="s">
        <v>6614</v>
      </c>
    </row>
    <row r="5205" spans="1:14" x14ac:dyDescent="0.25">
      <c r="A5205">
        <v>74</v>
      </c>
      <c r="B5205">
        <v>124</v>
      </c>
      <c r="C5205" t="s">
        <v>1724</v>
      </c>
      <c r="E5205" t="s">
        <v>6095</v>
      </c>
      <c r="F5205" t="s">
        <v>114</v>
      </c>
      <c r="G5205" t="s">
        <v>6095</v>
      </c>
      <c r="H5205" t="s">
        <v>55</v>
      </c>
      <c r="I5205" t="s">
        <v>127</v>
      </c>
      <c r="J5205" t="s">
        <v>94</v>
      </c>
      <c r="K5205" t="s">
        <v>6614</v>
      </c>
      <c r="L5205" t="s">
        <v>6614</v>
      </c>
      <c r="N5205">
        <v>7</v>
      </c>
    </row>
    <row r="5206" spans="1:14" x14ac:dyDescent="0.25">
      <c r="A5206">
        <v>74</v>
      </c>
      <c r="B5206">
        <v>125</v>
      </c>
      <c r="C5206" t="s">
        <v>1724</v>
      </c>
      <c r="E5206" t="s">
        <v>6095</v>
      </c>
      <c r="F5206" t="s">
        <v>114</v>
      </c>
      <c r="G5206" t="s">
        <v>6095</v>
      </c>
      <c r="H5206" t="s">
        <v>19</v>
      </c>
      <c r="I5206" t="s">
        <v>47</v>
      </c>
      <c r="K5206" t="s">
        <v>6614</v>
      </c>
      <c r="L5206" t="s">
        <v>6615</v>
      </c>
    </row>
    <row r="5207" spans="1:14" x14ac:dyDescent="0.25">
      <c r="A5207">
        <v>75</v>
      </c>
      <c r="B5207">
        <v>1</v>
      </c>
      <c r="C5207" t="s">
        <v>178</v>
      </c>
      <c r="E5207" t="s">
        <v>6095</v>
      </c>
      <c r="F5207" t="s">
        <v>6616</v>
      </c>
      <c r="G5207" t="s">
        <v>6095</v>
      </c>
      <c r="H5207" t="s">
        <v>12</v>
      </c>
      <c r="I5207" t="s">
        <v>121</v>
      </c>
      <c r="K5207" t="s">
        <v>6617</v>
      </c>
      <c r="L5207" t="s">
        <v>6618</v>
      </c>
    </row>
    <row r="5208" spans="1:14" x14ac:dyDescent="0.25">
      <c r="A5208">
        <v>75</v>
      </c>
      <c r="B5208">
        <v>2</v>
      </c>
      <c r="C5208" t="s">
        <v>178</v>
      </c>
      <c r="E5208" t="s">
        <v>6095</v>
      </c>
      <c r="F5208" t="s">
        <v>6616</v>
      </c>
      <c r="G5208" t="s">
        <v>6095</v>
      </c>
      <c r="H5208" t="s">
        <v>12</v>
      </c>
      <c r="I5208" t="s">
        <v>16</v>
      </c>
      <c r="K5208" t="s">
        <v>6618</v>
      </c>
      <c r="L5208" t="s">
        <v>6619</v>
      </c>
    </row>
    <row r="5209" spans="1:14" x14ac:dyDescent="0.25">
      <c r="A5209">
        <v>75</v>
      </c>
      <c r="B5209">
        <v>3</v>
      </c>
      <c r="C5209" t="s">
        <v>178</v>
      </c>
      <c r="E5209" t="s">
        <v>6095</v>
      </c>
      <c r="F5209" t="s">
        <v>6616</v>
      </c>
      <c r="G5209" t="s">
        <v>6095</v>
      </c>
      <c r="H5209" t="s">
        <v>19</v>
      </c>
      <c r="I5209" t="s">
        <v>103</v>
      </c>
      <c r="K5209" t="s">
        <v>6619</v>
      </c>
      <c r="L5209" t="s">
        <v>6620</v>
      </c>
    </row>
    <row r="5210" spans="1:14" x14ac:dyDescent="0.25">
      <c r="A5210">
        <v>75</v>
      </c>
      <c r="B5210">
        <v>4</v>
      </c>
      <c r="C5210" t="s">
        <v>178</v>
      </c>
      <c r="E5210" t="s">
        <v>6095</v>
      </c>
      <c r="F5210" t="s">
        <v>6616</v>
      </c>
      <c r="G5210" t="s">
        <v>6095</v>
      </c>
      <c r="H5210" t="s">
        <v>35</v>
      </c>
      <c r="I5210" t="s">
        <v>126</v>
      </c>
      <c r="K5210" t="s">
        <v>6620</v>
      </c>
      <c r="L5210" t="s">
        <v>6620</v>
      </c>
    </row>
    <row r="5211" spans="1:14" x14ac:dyDescent="0.25">
      <c r="A5211">
        <v>75</v>
      </c>
      <c r="B5211">
        <v>5</v>
      </c>
      <c r="C5211" t="s">
        <v>178</v>
      </c>
      <c r="E5211" t="s">
        <v>6095</v>
      </c>
      <c r="F5211" t="s">
        <v>6616</v>
      </c>
      <c r="G5211" t="s">
        <v>6095</v>
      </c>
      <c r="H5211" t="s">
        <v>23</v>
      </c>
      <c r="I5211" t="s">
        <v>24</v>
      </c>
      <c r="K5211" t="s">
        <v>6620</v>
      </c>
      <c r="L5211" t="s">
        <v>6621</v>
      </c>
    </row>
    <row r="5212" spans="1:14" x14ac:dyDescent="0.25">
      <c r="A5212">
        <v>75</v>
      </c>
      <c r="B5212">
        <v>6</v>
      </c>
      <c r="C5212" t="s">
        <v>178</v>
      </c>
      <c r="E5212" t="s">
        <v>6095</v>
      </c>
      <c r="F5212" t="s">
        <v>6616</v>
      </c>
      <c r="G5212" t="s">
        <v>6095</v>
      </c>
      <c r="H5212" t="s">
        <v>26</v>
      </c>
      <c r="I5212" t="s">
        <v>10351</v>
      </c>
      <c r="K5212" t="s">
        <v>6622</v>
      </c>
      <c r="L5212" t="s">
        <v>6623</v>
      </c>
    </row>
    <row r="5213" spans="1:14" x14ac:dyDescent="0.25">
      <c r="A5213">
        <v>75</v>
      </c>
      <c r="B5213">
        <v>7</v>
      </c>
      <c r="C5213" t="s">
        <v>178</v>
      </c>
      <c r="E5213" t="s">
        <v>6095</v>
      </c>
      <c r="F5213" t="s">
        <v>6616</v>
      </c>
      <c r="G5213" t="s">
        <v>6095</v>
      </c>
      <c r="H5213" t="s">
        <v>12</v>
      </c>
      <c r="I5213" t="s">
        <v>121</v>
      </c>
      <c r="K5213" t="s">
        <v>6623</v>
      </c>
      <c r="L5213" t="s">
        <v>6624</v>
      </c>
    </row>
    <row r="5214" spans="1:14" x14ac:dyDescent="0.25">
      <c r="A5214">
        <v>75</v>
      </c>
      <c r="B5214">
        <v>8</v>
      </c>
      <c r="C5214" t="s">
        <v>178</v>
      </c>
      <c r="E5214" t="s">
        <v>6095</v>
      </c>
      <c r="F5214" t="s">
        <v>6616</v>
      </c>
      <c r="G5214" t="s">
        <v>6095</v>
      </c>
      <c r="H5214" t="s">
        <v>19</v>
      </c>
      <c r="I5214" t="s">
        <v>103</v>
      </c>
      <c r="K5214" t="s">
        <v>6624</v>
      </c>
      <c r="L5214" t="s">
        <v>6625</v>
      </c>
    </row>
    <row r="5215" spans="1:14" x14ac:dyDescent="0.25">
      <c r="A5215">
        <v>75</v>
      </c>
      <c r="B5215">
        <v>9</v>
      </c>
      <c r="C5215" t="s">
        <v>178</v>
      </c>
      <c r="E5215" t="s">
        <v>6095</v>
      </c>
      <c r="F5215" t="s">
        <v>6616</v>
      </c>
      <c r="G5215" t="s">
        <v>6095</v>
      </c>
      <c r="H5215" t="s">
        <v>26</v>
      </c>
      <c r="I5215" t="s">
        <v>10351</v>
      </c>
      <c r="K5215" t="s">
        <v>6625</v>
      </c>
      <c r="L5215" t="s">
        <v>6626</v>
      </c>
    </row>
    <row r="5216" spans="1:14" x14ac:dyDescent="0.25">
      <c r="A5216">
        <v>75</v>
      </c>
      <c r="B5216">
        <v>10</v>
      </c>
      <c r="C5216" t="s">
        <v>178</v>
      </c>
      <c r="E5216" t="s">
        <v>6095</v>
      </c>
      <c r="F5216" t="s">
        <v>6616</v>
      </c>
      <c r="G5216" t="s">
        <v>6095</v>
      </c>
      <c r="H5216" t="s">
        <v>12</v>
      </c>
      <c r="I5216" t="s">
        <v>13</v>
      </c>
      <c r="K5216" t="s">
        <v>6626</v>
      </c>
      <c r="L5216" t="s">
        <v>6627</v>
      </c>
    </row>
    <row r="5217" spans="1:14" x14ac:dyDescent="0.25">
      <c r="A5217">
        <v>75</v>
      </c>
      <c r="B5217">
        <v>11</v>
      </c>
      <c r="C5217" t="s">
        <v>178</v>
      </c>
      <c r="E5217" t="s">
        <v>6095</v>
      </c>
      <c r="F5217" t="s">
        <v>6616</v>
      </c>
      <c r="G5217" t="s">
        <v>6095</v>
      </c>
      <c r="H5217" t="s">
        <v>12</v>
      </c>
      <c r="I5217" t="s">
        <v>16</v>
      </c>
      <c r="K5217" t="s">
        <v>6627</v>
      </c>
      <c r="L5217" t="s">
        <v>6628</v>
      </c>
    </row>
    <row r="5218" spans="1:14" x14ac:dyDescent="0.25">
      <c r="A5218">
        <v>75</v>
      </c>
      <c r="B5218">
        <v>12</v>
      </c>
      <c r="C5218" t="s">
        <v>178</v>
      </c>
      <c r="E5218" t="s">
        <v>6095</v>
      </c>
      <c r="F5218" t="s">
        <v>6616</v>
      </c>
      <c r="G5218" t="s">
        <v>6095</v>
      </c>
      <c r="H5218" t="s">
        <v>19</v>
      </c>
      <c r="I5218" t="s">
        <v>75</v>
      </c>
      <c r="K5218" t="s">
        <v>6628</v>
      </c>
      <c r="L5218" t="s">
        <v>6629</v>
      </c>
    </row>
    <row r="5219" spans="1:14" x14ac:dyDescent="0.25">
      <c r="A5219">
        <v>75</v>
      </c>
      <c r="B5219">
        <v>13</v>
      </c>
      <c r="C5219" t="s">
        <v>178</v>
      </c>
      <c r="E5219" t="s">
        <v>6095</v>
      </c>
      <c r="F5219" t="s">
        <v>6616</v>
      </c>
      <c r="G5219" t="s">
        <v>6095</v>
      </c>
      <c r="H5219" t="s">
        <v>23</v>
      </c>
      <c r="I5219" t="s">
        <v>24</v>
      </c>
      <c r="K5219" t="s">
        <v>6630</v>
      </c>
      <c r="L5219" t="s">
        <v>6631</v>
      </c>
    </row>
    <row r="5220" spans="1:14" x14ac:dyDescent="0.25">
      <c r="A5220">
        <v>75</v>
      </c>
      <c r="B5220">
        <v>14</v>
      </c>
      <c r="C5220" t="s">
        <v>178</v>
      </c>
      <c r="E5220" t="s">
        <v>6095</v>
      </c>
      <c r="F5220" t="s">
        <v>6616</v>
      </c>
      <c r="G5220" t="s">
        <v>6095</v>
      </c>
      <c r="H5220" t="s">
        <v>26</v>
      </c>
      <c r="I5220" t="s">
        <v>10351</v>
      </c>
      <c r="K5220" t="s">
        <v>6632</v>
      </c>
      <c r="L5220" t="s">
        <v>6633</v>
      </c>
    </row>
    <row r="5221" spans="1:14" x14ac:dyDescent="0.25">
      <c r="A5221">
        <v>75</v>
      </c>
      <c r="B5221">
        <v>15</v>
      </c>
      <c r="C5221" t="s">
        <v>178</v>
      </c>
      <c r="E5221" t="s">
        <v>6095</v>
      </c>
      <c r="F5221" t="s">
        <v>6616</v>
      </c>
      <c r="G5221" t="s">
        <v>6095</v>
      </c>
      <c r="H5221" t="s">
        <v>12</v>
      </c>
      <c r="I5221" t="s">
        <v>121</v>
      </c>
      <c r="K5221" t="s">
        <v>6633</v>
      </c>
      <c r="L5221" t="s">
        <v>6634</v>
      </c>
    </row>
    <row r="5222" spans="1:14" x14ac:dyDescent="0.25">
      <c r="A5222">
        <v>75</v>
      </c>
      <c r="B5222">
        <v>16</v>
      </c>
      <c r="C5222" t="s">
        <v>178</v>
      </c>
      <c r="E5222" t="s">
        <v>6095</v>
      </c>
      <c r="F5222" t="s">
        <v>6616</v>
      </c>
      <c r="G5222" t="s">
        <v>6095</v>
      </c>
      <c r="H5222" t="s">
        <v>19</v>
      </c>
      <c r="I5222" t="s">
        <v>20</v>
      </c>
      <c r="K5222" t="s">
        <v>6634</v>
      </c>
      <c r="L5222" t="s">
        <v>6635</v>
      </c>
    </row>
    <row r="5223" spans="1:14" x14ac:dyDescent="0.25">
      <c r="A5223">
        <v>75</v>
      </c>
      <c r="B5223">
        <v>17</v>
      </c>
      <c r="C5223" t="s">
        <v>178</v>
      </c>
      <c r="E5223" t="s">
        <v>6095</v>
      </c>
      <c r="F5223" t="s">
        <v>6616</v>
      </c>
      <c r="G5223" t="s">
        <v>6095</v>
      </c>
      <c r="H5223" t="s">
        <v>19</v>
      </c>
      <c r="I5223" t="s">
        <v>103</v>
      </c>
      <c r="K5223" t="s">
        <v>6635</v>
      </c>
      <c r="L5223" t="s">
        <v>6636</v>
      </c>
    </row>
    <row r="5224" spans="1:14" x14ac:dyDescent="0.25">
      <c r="A5224">
        <v>75</v>
      </c>
      <c r="B5224">
        <v>18</v>
      </c>
      <c r="C5224" t="s">
        <v>178</v>
      </c>
      <c r="E5224" t="s">
        <v>6095</v>
      </c>
      <c r="F5224" t="s">
        <v>6616</v>
      </c>
      <c r="G5224" t="s">
        <v>6095</v>
      </c>
      <c r="H5224" t="s">
        <v>35</v>
      </c>
      <c r="I5224" t="s">
        <v>126</v>
      </c>
      <c r="K5224" t="s">
        <v>6636</v>
      </c>
      <c r="L5224" t="s">
        <v>6636</v>
      </c>
    </row>
    <row r="5225" spans="1:14" x14ac:dyDescent="0.25">
      <c r="A5225">
        <v>75</v>
      </c>
      <c r="B5225">
        <v>19</v>
      </c>
      <c r="C5225" t="s">
        <v>178</v>
      </c>
      <c r="E5225" t="s">
        <v>6095</v>
      </c>
      <c r="F5225" t="s">
        <v>6616</v>
      </c>
      <c r="G5225" t="s">
        <v>6095</v>
      </c>
      <c r="H5225" t="s">
        <v>55</v>
      </c>
      <c r="I5225" t="s">
        <v>2872</v>
      </c>
      <c r="J5225" t="s">
        <v>82</v>
      </c>
      <c r="K5225" t="s">
        <v>6636</v>
      </c>
      <c r="L5225" t="s">
        <v>6637</v>
      </c>
      <c r="N5225">
        <v>6</v>
      </c>
    </row>
    <row r="5226" spans="1:14" x14ac:dyDescent="0.25">
      <c r="A5226">
        <v>75</v>
      </c>
      <c r="B5226">
        <v>20</v>
      </c>
      <c r="C5226" t="s">
        <v>178</v>
      </c>
      <c r="E5226" t="s">
        <v>6095</v>
      </c>
      <c r="F5226" t="s">
        <v>6616</v>
      </c>
      <c r="G5226" t="s">
        <v>6095</v>
      </c>
      <c r="H5226" t="s">
        <v>165</v>
      </c>
      <c r="I5226" t="s">
        <v>166</v>
      </c>
      <c r="K5226" t="s">
        <v>6637</v>
      </c>
      <c r="L5226" t="s">
        <v>6638</v>
      </c>
    </row>
    <row r="5227" spans="1:14" x14ac:dyDescent="0.25">
      <c r="A5227">
        <v>75</v>
      </c>
      <c r="B5227">
        <v>21</v>
      </c>
      <c r="C5227" t="s">
        <v>178</v>
      </c>
      <c r="E5227" t="s">
        <v>6095</v>
      </c>
      <c r="F5227" t="s">
        <v>6616</v>
      </c>
      <c r="G5227" t="s">
        <v>6095</v>
      </c>
      <c r="H5227" t="s">
        <v>26</v>
      </c>
      <c r="I5227" t="s">
        <v>41</v>
      </c>
      <c r="K5227" t="s">
        <v>6638</v>
      </c>
      <c r="L5227" t="s">
        <v>6639</v>
      </c>
    </row>
    <row r="5228" spans="1:14" x14ac:dyDescent="0.25">
      <c r="A5228">
        <v>75</v>
      </c>
      <c r="B5228">
        <v>22</v>
      </c>
      <c r="C5228" t="s">
        <v>178</v>
      </c>
      <c r="E5228" t="s">
        <v>6095</v>
      </c>
      <c r="F5228" t="s">
        <v>6616</v>
      </c>
      <c r="G5228" t="s">
        <v>6095</v>
      </c>
      <c r="H5228" t="s">
        <v>12</v>
      </c>
      <c r="I5228" t="s">
        <v>13</v>
      </c>
      <c r="K5228" t="s">
        <v>6640</v>
      </c>
      <c r="L5228" t="s">
        <v>6641</v>
      </c>
    </row>
    <row r="5229" spans="1:14" x14ac:dyDescent="0.25">
      <c r="A5229">
        <v>75</v>
      </c>
      <c r="B5229">
        <v>23</v>
      </c>
      <c r="C5229" t="s">
        <v>178</v>
      </c>
      <c r="E5229" t="s">
        <v>6095</v>
      </c>
      <c r="F5229" t="s">
        <v>6616</v>
      </c>
      <c r="G5229" t="s">
        <v>6095</v>
      </c>
      <c r="H5229" t="s">
        <v>12</v>
      </c>
      <c r="I5229" t="s">
        <v>16</v>
      </c>
      <c r="K5229" t="s">
        <v>6641</v>
      </c>
      <c r="L5229" t="s">
        <v>6642</v>
      </c>
    </row>
    <row r="5230" spans="1:14" x14ac:dyDescent="0.25">
      <c r="A5230">
        <v>75</v>
      </c>
      <c r="B5230">
        <v>24</v>
      </c>
      <c r="C5230" t="s">
        <v>178</v>
      </c>
      <c r="E5230" t="s">
        <v>6095</v>
      </c>
      <c r="F5230" t="s">
        <v>6616</v>
      </c>
      <c r="G5230" t="s">
        <v>6095</v>
      </c>
      <c r="H5230" t="s">
        <v>165</v>
      </c>
      <c r="I5230" t="s">
        <v>731</v>
      </c>
      <c r="K5230" t="s">
        <v>6642</v>
      </c>
      <c r="L5230" t="s">
        <v>6642</v>
      </c>
    </row>
    <row r="5231" spans="1:14" x14ac:dyDescent="0.25">
      <c r="A5231">
        <v>75</v>
      </c>
      <c r="B5231">
        <v>25</v>
      </c>
      <c r="C5231" t="s">
        <v>178</v>
      </c>
      <c r="E5231" t="s">
        <v>6095</v>
      </c>
      <c r="F5231" t="s">
        <v>6616</v>
      </c>
      <c r="G5231" t="s">
        <v>6095</v>
      </c>
      <c r="H5231" t="s">
        <v>55</v>
      </c>
      <c r="I5231" t="s">
        <v>4080</v>
      </c>
      <c r="K5231" t="s">
        <v>6642</v>
      </c>
      <c r="L5231" t="s">
        <v>6643</v>
      </c>
      <c r="N5231">
        <v>9</v>
      </c>
    </row>
    <row r="5232" spans="1:14" x14ac:dyDescent="0.25">
      <c r="A5232">
        <v>75</v>
      </c>
      <c r="B5232">
        <v>26</v>
      </c>
      <c r="C5232" t="s">
        <v>178</v>
      </c>
      <c r="E5232" t="s">
        <v>6095</v>
      </c>
      <c r="F5232" t="s">
        <v>6616</v>
      </c>
      <c r="G5232" t="s">
        <v>6095</v>
      </c>
      <c r="H5232" t="s">
        <v>23</v>
      </c>
      <c r="I5232" t="s">
        <v>341</v>
      </c>
      <c r="K5232" t="s">
        <v>6643</v>
      </c>
      <c r="L5232" t="s">
        <v>6644</v>
      </c>
    </row>
    <row r="5233" spans="1:14" x14ac:dyDescent="0.25">
      <c r="A5233">
        <v>75</v>
      </c>
      <c r="B5233">
        <v>27</v>
      </c>
      <c r="C5233" t="s">
        <v>178</v>
      </c>
      <c r="E5233" t="s">
        <v>6095</v>
      </c>
      <c r="F5233" t="s">
        <v>6616</v>
      </c>
      <c r="G5233" t="s">
        <v>6095</v>
      </c>
      <c r="H5233" t="s">
        <v>26</v>
      </c>
      <c r="I5233" t="s">
        <v>10351</v>
      </c>
      <c r="K5233" t="s">
        <v>6645</v>
      </c>
      <c r="L5233" t="s">
        <v>6646</v>
      </c>
    </row>
    <row r="5234" spans="1:14" x14ac:dyDescent="0.25">
      <c r="A5234">
        <v>75</v>
      </c>
      <c r="B5234">
        <v>28</v>
      </c>
      <c r="C5234" t="s">
        <v>178</v>
      </c>
      <c r="E5234" t="s">
        <v>6095</v>
      </c>
      <c r="F5234" t="s">
        <v>6616</v>
      </c>
      <c r="G5234" t="s">
        <v>6095</v>
      </c>
      <c r="H5234" t="s">
        <v>12</v>
      </c>
      <c r="I5234" t="s">
        <v>121</v>
      </c>
      <c r="K5234" t="s">
        <v>6646</v>
      </c>
      <c r="L5234" t="s">
        <v>6647</v>
      </c>
    </row>
    <row r="5235" spans="1:14" x14ac:dyDescent="0.25">
      <c r="A5235">
        <v>75</v>
      </c>
      <c r="B5235">
        <v>29</v>
      </c>
      <c r="C5235" t="s">
        <v>178</v>
      </c>
      <c r="E5235" t="s">
        <v>6095</v>
      </c>
      <c r="F5235" t="s">
        <v>6616</v>
      </c>
      <c r="G5235" t="s">
        <v>6095</v>
      </c>
      <c r="H5235" t="s">
        <v>19</v>
      </c>
      <c r="I5235" t="s">
        <v>123</v>
      </c>
      <c r="K5235" t="s">
        <v>6647</v>
      </c>
      <c r="L5235" t="s">
        <v>6648</v>
      </c>
    </row>
    <row r="5236" spans="1:14" x14ac:dyDescent="0.25">
      <c r="A5236">
        <v>75</v>
      </c>
      <c r="B5236">
        <v>30</v>
      </c>
      <c r="C5236" t="s">
        <v>178</v>
      </c>
      <c r="E5236" t="s">
        <v>6095</v>
      </c>
      <c r="F5236" t="s">
        <v>6616</v>
      </c>
      <c r="G5236" t="s">
        <v>6095</v>
      </c>
      <c r="H5236" t="s">
        <v>165</v>
      </c>
      <c r="I5236" t="s">
        <v>166</v>
      </c>
      <c r="K5236" t="s">
        <v>6648</v>
      </c>
      <c r="L5236" t="s">
        <v>6649</v>
      </c>
    </row>
    <row r="5237" spans="1:14" x14ac:dyDescent="0.25">
      <c r="A5237">
        <v>75</v>
      </c>
      <c r="B5237">
        <v>31</v>
      </c>
      <c r="C5237" t="s">
        <v>178</v>
      </c>
      <c r="E5237" t="s">
        <v>6095</v>
      </c>
      <c r="F5237" t="s">
        <v>6616</v>
      </c>
      <c r="G5237" t="s">
        <v>6095</v>
      </c>
      <c r="H5237" t="s">
        <v>26</v>
      </c>
      <c r="I5237" t="s">
        <v>10351</v>
      </c>
      <c r="K5237" t="s">
        <v>6649</v>
      </c>
      <c r="L5237" t="s">
        <v>6650</v>
      </c>
    </row>
    <row r="5238" spans="1:14" x14ac:dyDescent="0.25">
      <c r="A5238">
        <v>75</v>
      </c>
      <c r="B5238">
        <v>32</v>
      </c>
      <c r="C5238" t="s">
        <v>178</v>
      </c>
      <c r="E5238" t="s">
        <v>6095</v>
      </c>
      <c r="F5238" t="s">
        <v>6616</v>
      </c>
      <c r="G5238" t="s">
        <v>6095</v>
      </c>
      <c r="H5238" t="s">
        <v>12</v>
      </c>
      <c r="I5238" t="s">
        <v>13</v>
      </c>
      <c r="K5238" t="s">
        <v>6650</v>
      </c>
      <c r="L5238" t="s">
        <v>6651</v>
      </c>
    </row>
    <row r="5239" spans="1:14" x14ac:dyDescent="0.25">
      <c r="A5239">
        <v>75</v>
      </c>
      <c r="B5239">
        <v>33</v>
      </c>
      <c r="C5239" t="s">
        <v>178</v>
      </c>
      <c r="E5239" t="s">
        <v>6095</v>
      </c>
      <c r="F5239" t="s">
        <v>6616</v>
      </c>
      <c r="G5239" t="s">
        <v>6095</v>
      </c>
      <c r="H5239" t="s">
        <v>12</v>
      </c>
      <c r="I5239" t="s">
        <v>16</v>
      </c>
      <c r="K5239" t="s">
        <v>6652</v>
      </c>
      <c r="L5239" t="s">
        <v>6653</v>
      </c>
    </row>
    <row r="5240" spans="1:14" x14ac:dyDescent="0.25">
      <c r="A5240">
        <v>75</v>
      </c>
      <c r="B5240">
        <v>34</v>
      </c>
      <c r="C5240" t="s">
        <v>178</v>
      </c>
      <c r="E5240" t="s">
        <v>6095</v>
      </c>
      <c r="F5240" t="s">
        <v>6616</v>
      </c>
      <c r="G5240" t="s">
        <v>6095</v>
      </c>
      <c r="H5240" t="s">
        <v>19</v>
      </c>
      <c r="I5240" t="s">
        <v>20</v>
      </c>
      <c r="K5240" t="s">
        <v>6653</v>
      </c>
      <c r="L5240" t="s">
        <v>6654</v>
      </c>
    </row>
    <row r="5241" spans="1:14" x14ac:dyDescent="0.25">
      <c r="A5241">
        <v>75</v>
      </c>
      <c r="B5241">
        <v>35</v>
      </c>
      <c r="C5241" t="s">
        <v>178</v>
      </c>
      <c r="E5241" t="s">
        <v>6095</v>
      </c>
      <c r="F5241" t="s">
        <v>6616</v>
      </c>
      <c r="G5241" t="s">
        <v>6095</v>
      </c>
      <c r="H5241" t="s">
        <v>23</v>
      </c>
      <c r="I5241" t="s">
        <v>341</v>
      </c>
      <c r="K5241" t="s">
        <v>6654</v>
      </c>
      <c r="L5241" t="s">
        <v>6655</v>
      </c>
    </row>
    <row r="5242" spans="1:14" x14ac:dyDescent="0.25">
      <c r="A5242">
        <v>75</v>
      </c>
      <c r="B5242">
        <v>36</v>
      </c>
      <c r="C5242" t="s">
        <v>178</v>
      </c>
      <c r="E5242" t="s">
        <v>6095</v>
      </c>
      <c r="F5242" t="s">
        <v>6616</v>
      </c>
      <c r="G5242" t="s">
        <v>6095</v>
      </c>
      <c r="H5242" t="s">
        <v>26</v>
      </c>
      <c r="I5242" t="s">
        <v>10351</v>
      </c>
      <c r="K5242" t="s">
        <v>6655</v>
      </c>
      <c r="L5242" t="s">
        <v>6656</v>
      </c>
    </row>
    <row r="5243" spans="1:14" x14ac:dyDescent="0.25">
      <c r="A5243">
        <v>75</v>
      </c>
      <c r="B5243">
        <v>37</v>
      </c>
      <c r="C5243" t="s">
        <v>178</v>
      </c>
      <c r="E5243" t="s">
        <v>6095</v>
      </c>
      <c r="F5243" t="s">
        <v>6616</v>
      </c>
      <c r="G5243" t="s">
        <v>6095</v>
      </c>
      <c r="H5243" t="s">
        <v>12</v>
      </c>
      <c r="I5243" t="s">
        <v>13</v>
      </c>
      <c r="K5243" t="s">
        <v>6656</v>
      </c>
      <c r="L5243" t="s">
        <v>6657</v>
      </c>
    </row>
    <row r="5244" spans="1:14" x14ac:dyDescent="0.25">
      <c r="A5244">
        <v>75</v>
      </c>
      <c r="B5244">
        <v>38</v>
      </c>
      <c r="C5244" t="s">
        <v>178</v>
      </c>
      <c r="E5244" t="s">
        <v>6095</v>
      </c>
      <c r="F5244" t="s">
        <v>6616</v>
      </c>
      <c r="G5244" t="s">
        <v>6095</v>
      </c>
      <c r="H5244" t="s">
        <v>12</v>
      </c>
      <c r="I5244" t="s">
        <v>16</v>
      </c>
      <c r="K5244" t="s">
        <v>6657</v>
      </c>
      <c r="L5244" t="s">
        <v>6658</v>
      </c>
    </row>
    <row r="5245" spans="1:14" x14ac:dyDescent="0.25">
      <c r="A5245">
        <v>75</v>
      </c>
      <c r="B5245">
        <v>39</v>
      </c>
      <c r="C5245" t="s">
        <v>178</v>
      </c>
      <c r="E5245" t="s">
        <v>6095</v>
      </c>
      <c r="F5245" t="s">
        <v>6616</v>
      </c>
      <c r="G5245" t="s">
        <v>6095</v>
      </c>
      <c r="H5245" t="s">
        <v>19</v>
      </c>
      <c r="I5245" t="s">
        <v>75</v>
      </c>
      <c r="K5245" t="s">
        <v>6658</v>
      </c>
      <c r="L5245" t="s">
        <v>4201</v>
      </c>
    </row>
    <row r="5246" spans="1:14" x14ac:dyDescent="0.25">
      <c r="A5246">
        <v>75</v>
      </c>
      <c r="B5246">
        <v>40</v>
      </c>
      <c r="C5246" t="s">
        <v>178</v>
      </c>
      <c r="E5246" t="s">
        <v>6095</v>
      </c>
      <c r="F5246" t="s">
        <v>6616</v>
      </c>
      <c r="G5246" t="s">
        <v>6095</v>
      </c>
      <c r="H5246" t="s">
        <v>55</v>
      </c>
      <c r="I5246" t="s">
        <v>2259</v>
      </c>
      <c r="J5246" t="s">
        <v>82</v>
      </c>
      <c r="K5246" t="s">
        <v>4201</v>
      </c>
      <c r="L5246" t="s">
        <v>6659</v>
      </c>
      <c r="M5246" t="s">
        <v>492</v>
      </c>
      <c r="N5246">
        <v>1</v>
      </c>
    </row>
    <row r="5247" spans="1:14" x14ac:dyDescent="0.25">
      <c r="A5247">
        <v>76</v>
      </c>
      <c r="B5247">
        <v>1</v>
      </c>
      <c r="C5247" t="s">
        <v>4948</v>
      </c>
      <c r="E5247" t="s">
        <v>4949</v>
      </c>
      <c r="F5247" t="s">
        <v>1437</v>
      </c>
      <c r="G5247" t="s">
        <v>4949</v>
      </c>
      <c r="H5247" t="s">
        <v>12</v>
      </c>
      <c r="I5247" t="s">
        <v>116</v>
      </c>
      <c r="K5247" t="s">
        <v>6660</v>
      </c>
      <c r="L5247" t="s">
        <v>6661</v>
      </c>
    </row>
    <row r="5248" spans="1:14" x14ac:dyDescent="0.25">
      <c r="A5248">
        <v>76</v>
      </c>
      <c r="B5248">
        <v>2</v>
      </c>
      <c r="C5248" t="s">
        <v>4948</v>
      </c>
      <c r="E5248" t="s">
        <v>4949</v>
      </c>
      <c r="F5248" t="s">
        <v>1437</v>
      </c>
      <c r="G5248" t="s">
        <v>4949</v>
      </c>
      <c r="H5248" t="s">
        <v>12</v>
      </c>
      <c r="I5248" t="s">
        <v>13</v>
      </c>
      <c r="K5248" t="s">
        <v>6661</v>
      </c>
      <c r="L5248" t="s">
        <v>6662</v>
      </c>
    </row>
    <row r="5249" spans="1:12" x14ac:dyDescent="0.25">
      <c r="A5249">
        <v>76</v>
      </c>
      <c r="B5249">
        <v>3</v>
      </c>
      <c r="C5249" t="s">
        <v>4948</v>
      </c>
      <c r="E5249" t="s">
        <v>4949</v>
      </c>
      <c r="F5249" t="s">
        <v>1437</v>
      </c>
      <c r="G5249" t="s">
        <v>4949</v>
      </c>
      <c r="H5249" t="s">
        <v>19</v>
      </c>
      <c r="I5249" t="s">
        <v>123</v>
      </c>
      <c r="K5249" t="s">
        <v>6662</v>
      </c>
      <c r="L5249" t="s">
        <v>6663</v>
      </c>
    </row>
    <row r="5250" spans="1:12" x14ac:dyDescent="0.25">
      <c r="A5250">
        <v>76</v>
      </c>
      <c r="B5250">
        <v>4</v>
      </c>
      <c r="C5250" t="s">
        <v>4948</v>
      </c>
      <c r="E5250" t="s">
        <v>4949</v>
      </c>
      <c r="F5250" t="s">
        <v>1437</v>
      </c>
      <c r="G5250" t="s">
        <v>4949</v>
      </c>
      <c r="H5250" t="s">
        <v>19</v>
      </c>
      <c r="I5250" t="s">
        <v>296</v>
      </c>
      <c r="K5250" t="s">
        <v>6663</v>
      </c>
      <c r="L5250" t="s">
        <v>6664</v>
      </c>
    </row>
    <row r="5251" spans="1:12" x14ac:dyDescent="0.25">
      <c r="A5251">
        <v>76</v>
      </c>
      <c r="B5251">
        <v>5</v>
      </c>
      <c r="C5251" t="s">
        <v>4948</v>
      </c>
      <c r="E5251" t="s">
        <v>4949</v>
      </c>
      <c r="F5251" t="s">
        <v>1437</v>
      </c>
      <c r="G5251" t="s">
        <v>4949</v>
      </c>
      <c r="H5251" t="s">
        <v>23</v>
      </c>
      <c r="I5251" t="s">
        <v>24</v>
      </c>
      <c r="K5251" t="s">
        <v>6665</v>
      </c>
      <c r="L5251" t="s">
        <v>6666</v>
      </c>
    </row>
    <row r="5252" spans="1:12" x14ac:dyDescent="0.25">
      <c r="A5252">
        <v>76</v>
      </c>
      <c r="B5252">
        <v>6</v>
      </c>
      <c r="C5252" t="s">
        <v>4948</v>
      </c>
      <c r="E5252" t="s">
        <v>4949</v>
      </c>
      <c r="F5252" t="s">
        <v>1437</v>
      </c>
      <c r="G5252" t="s">
        <v>4949</v>
      </c>
      <c r="H5252" t="s">
        <v>26</v>
      </c>
      <c r="I5252" t="s">
        <v>10351</v>
      </c>
      <c r="K5252" t="s">
        <v>6667</v>
      </c>
      <c r="L5252" t="s">
        <v>6668</v>
      </c>
    </row>
    <row r="5253" spans="1:12" x14ac:dyDescent="0.25">
      <c r="A5253">
        <v>76</v>
      </c>
      <c r="B5253">
        <v>7</v>
      </c>
      <c r="C5253" t="s">
        <v>4948</v>
      </c>
      <c r="E5253" t="s">
        <v>4949</v>
      </c>
      <c r="F5253" t="s">
        <v>1437</v>
      </c>
      <c r="G5253" t="s">
        <v>4949</v>
      </c>
      <c r="H5253" t="s">
        <v>12</v>
      </c>
      <c r="I5253" t="s">
        <v>13</v>
      </c>
      <c r="K5253" t="s">
        <v>6669</v>
      </c>
      <c r="L5253" t="s">
        <v>6670</v>
      </c>
    </row>
    <row r="5254" spans="1:12" x14ac:dyDescent="0.25">
      <c r="A5254">
        <v>76</v>
      </c>
      <c r="B5254">
        <v>8</v>
      </c>
      <c r="C5254" t="s">
        <v>4948</v>
      </c>
      <c r="E5254" t="s">
        <v>4949</v>
      </c>
      <c r="F5254" t="s">
        <v>1437</v>
      </c>
      <c r="G5254" t="s">
        <v>4949</v>
      </c>
      <c r="H5254" t="s">
        <v>19</v>
      </c>
      <c r="I5254" t="s">
        <v>123</v>
      </c>
      <c r="K5254" t="s">
        <v>6670</v>
      </c>
      <c r="L5254" t="s">
        <v>6671</v>
      </c>
    </row>
    <row r="5255" spans="1:12" x14ac:dyDescent="0.25">
      <c r="A5255">
        <v>76</v>
      </c>
      <c r="B5255">
        <v>9</v>
      </c>
      <c r="C5255" t="s">
        <v>4948</v>
      </c>
      <c r="E5255" t="s">
        <v>4949</v>
      </c>
      <c r="F5255" t="s">
        <v>1437</v>
      </c>
      <c r="G5255" t="s">
        <v>4949</v>
      </c>
      <c r="H5255" t="s">
        <v>19</v>
      </c>
      <c r="I5255" t="s">
        <v>296</v>
      </c>
      <c r="K5255" t="s">
        <v>6671</v>
      </c>
      <c r="L5255" t="s">
        <v>6672</v>
      </c>
    </row>
    <row r="5256" spans="1:12" x14ac:dyDescent="0.25">
      <c r="A5256">
        <v>76</v>
      </c>
      <c r="B5256">
        <v>10</v>
      </c>
      <c r="C5256" t="s">
        <v>4948</v>
      </c>
      <c r="E5256" t="s">
        <v>4949</v>
      </c>
      <c r="F5256" t="s">
        <v>1437</v>
      </c>
      <c r="G5256" t="s">
        <v>4949</v>
      </c>
      <c r="H5256" t="s">
        <v>19</v>
      </c>
      <c r="I5256" t="s">
        <v>103</v>
      </c>
      <c r="K5256" t="s">
        <v>6672</v>
      </c>
      <c r="L5256" t="s">
        <v>6673</v>
      </c>
    </row>
    <row r="5257" spans="1:12" x14ac:dyDescent="0.25">
      <c r="A5257">
        <v>77</v>
      </c>
      <c r="B5257">
        <v>1</v>
      </c>
      <c r="C5257" t="s">
        <v>4533</v>
      </c>
      <c r="E5257" t="s">
        <v>4949</v>
      </c>
      <c r="F5257" t="s">
        <v>6674</v>
      </c>
      <c r="G5257" t="s">
        <v>4949</v>
      </c>
      <c r="H5257" t="s">
        <v>12</v>
      </c>
      <c r="I5257" t="s">
        <v>13</v>
      </c>
      <c r="K5257" t="s">
        <v>6675</v>
      </c>
      <c r="L5257" t="s">
        <v>6676</v>
      </c>
    </row>
    <row r="5258" spans="1:12" x14ac:dyDescent="0.25">
      <c r="A5258">
        <v>77</v>
      </c>
      <c r="B5258">
        <v>2</v>
      </c>
      <c r="C5258" t="s">
        <v>4533</v>
      </c>
      <c r="E5258" t="s">
        <v>4949</v>
      </c>
      <c r="F5258" t="s">
        <v>6674</v>
      </c>
      <c r="G5258" t="s">
        <v>4949</v>
      </c>
      <c r="H5258" t="s">
        <v>12</v>
      </c>
      <c r="I5258" t="s">
        <v>16</v>
      </c>
      <c r="K5258" t="s">
        <v>6676</v>
      </c>
      <c r="L5258" t="s">
        <v>6677</v>
      </c>
    </row>
    <row r="5259" spans="1:12" x14ac:dyDescent="0.25">
      <c r="A5259">
        <v>77</v>
      </c>
      <c r="B5259">
        <v>3</v>
      </c>
      <c r="C5259" t="s">
        <v>4533</v>
      </c>
      <c r="E5259" t="s">
        <v>4949</v>
      </c>
      <c r="F5259" t="s">
        <v>6674</v>
      </c>
      <c r="G5259" t="s">
        <v>4949</v>
      </c>
      <c r="H5259" t="s">
        <v>19</v>
      </c>
      <c r="I5259" t="s">
        <v>50</v>
      </c>
      <c r="K5259" t="s">
        <v>6677</v>
      </c>
      <c r="L5259" t="s">
        <v>2365</v>
      </c>
    </row>
    <row r="5260" spans="1:12" x14ac:dyDescent="0.25">
      <c r="A5260">
        <v>77</v>
      </c>
      <c r="B5260">
        <v>4</v>
      </c>
      <c r="C5260" t="s">
        <v>4533</v>
      </c>
      <c r="E5260" t="s">
        <v>4949</v>
      </c>
      <c r="F5260" t="s">
        <v>6674</v>
      </c>
      <c r="G5260" t="s">
        <v>4949</v>
      </c>
      <c r="H5260" t="s">
        <v>19</v>
      </c>
      <c r="I5260" t="s">
        <v>47</v>
      </c>
      <c r="K5260" t="s">
        <v>2365</v>
      </c>
      <c r="L5260" t="s">
        <v>6678</v>
      </c>
    </row>
    <row r="5261" spans="1:12" x14ac:dyDescent="0.25">
      <c r="A5261">
        <v>77</v>
      </c>
      <c r="B5261">
        <v>5</v>
      </c>
      <c r="C5261" t="s">
        <v>4533</v>
      </c>
      <c r="E5261" t="s">
        <v>4949</v>
      </c>
      <c r="F5261" t="s">
        <v>6674</v>
      </c>
      <c r="G5261" t="s">
        <v>4949</v>
      </c>
      <c r="H5261" t="s">
        <v>23</v>
      </c>
      <c r="I5261" t="s">
        <v>341</v>
      </c>
      <c r="K5261" t="s">
        <v>6679</v>
      </c>
      <c r="L5261" t="s">
        <v>6680</v>
      </c>
    </row>
    <row r="5262" spans="1:12" x14ac:dyDescent="0.25">
      <c r="A5262">
        <v>77</v>
      </c>
      <c r="B5262">
        <v>6</v>
      </c>
      <c r="C5262" t="s">
        <v>4533</v>
      </c>
      <c r="E5262" t="s">
        <v>4949</v>
      </c>
      <c r="F5262" t="s">
        <v>6674</v>
      </c>
      <c r="G5262" t="s">
        <v>4949</v>
      </c>
      <c r="H5262" t="s">
        <v>26</v>
      </c>
      <c r="I5262" t="s">
        <v>10351</v>
      </c>
      <c r="K5262" t="s">
        <v>6681</v>
      </c>
      <c r="L5262" t="s">
        <v>6682</v>
      </c>
    </row>
    <row r="5263" spans="1:12" x14ac:dyDescent="0.25">
      <c r="A5263">
        <v>77</v>
      </c>
      <c r="B5263">
        <v>7</v>
      </c>
      <c r="C5263" t="s">
        <v>4533</v>
      </c>
      <c r="E5263" t="s">
        <v>4949</v>
      </c>
      <c r="F5263" t="s">
        <v>6674</v>
      </c>
      <c r="G5263" t="s">
        <v>4949</v>
      </c>
      <c r="H5263" t="s">
        <v>12</v>
      </c>
      <c r="I5263" t="s">
        <v>13</v>
      </c>
      <c r="K5263" t="s">
        <v>28</v>
      </c>
      <c r="L5263" t="s">
        <v>6683</v>
      </c>
    </row>
    <row r="5264" spans="1:12" x14ac:dyDescent="0.25">
      <c r="A5264">
        <v>77</v>
      </c>
      <c r="B5264">
        <v>8</v>
      </c>
      <c r="C5264" t="s">
        <v>4533</v>
      </c>
      <c r="E5264" t="s">
        <v>4949</v>
      </c>
      <c r="F5264" t="s">
        <v>6674</v>
      </c>
      <c r="G5264" t="s">
        <v>4949</v>
      </c>
      <c r="H5264" t="s">
        <v>12</v>
      </c>
      <c r="I5264" t="s">
        <v>16</v>
      </c>
      <c r="K5264" t="s">
        <v>6684</v>
      </c>
      <c r="L5264" t="s">
        <v>6685</v>
      </c>
    </row>
    <row r="5265" spans="1:12" x14ac:dyDescent="0.25">
      <c r="A5265">
        <v>77</v>
      </c>
      <c r="B5265">
        <v>9</v>
      </c>
      <c r="C5265" t="s">
        <v>4533</v>
      </c>
      <c r="E5265" t="s">
        <v>4949</v>
      </c>
      <c r="F5265" t="s">
        <v>6674</v>
      </c>
      <c r="G5265" t="s">
        <v>4949</v>
      </c>
      <c r="H5265" t="s">
        <v>19</v>
      </c>
      <c r="I5265" t="s">
        <v>20</v>
      </c>
      <c r="K5265" t="s">
        <v>6685</v>
      </c>
      <c r="L5265" t="s">
        <v>6686</v>
      </c>
    </row>
    <row r="5266" spans="1:12" x14ac:dyDescent="0.25">
      <c r="A5266">
        <v>77</v>
      </c>
      <c r="B5266">
        <v>10</v>
      </c>
      <c r="C5266" t="s">
        <v>4533</v>
      </c>
      <c r="E5266" t="s">
        <v>4949</v>
      </c>
      <c r="F5266" t="s">
        <v>6674</v>
      </c>
      <c r="G5266" t="s">
        <v>4949</v>
      </c>
      <c r="H5266" t="s">
        <v>19</v>
      </c>
      <c r="I5266" t="s">
        <v>47</v>
      </c>
      <c r="K5266" t="s">
        <v>6686</v>
      </c>
      <c r="L5266" t="s">
        <v>6687</v>
      </c>
    </row>
    <row r="5267" spans="1:12" x14ac:dyDescent="0.25">
      <c r="A5267">
        <v>77</v>
      </c>
      <c r="B5267">
        <v>11</v>
      </c>
      <c r="C5267" t="s">
        <v>4533</v>
      </c>
      <c r="E5267" t="s">
        <v>4949</v>
      </c>
      <c r="F5267" t="s">
        <v>6674</v>
      </c>
      <c r="G5267" t="s">
        <v>4949</v>
      </c>
      <c r="H5267" t="s">
        <v>26</v>
      </c>
      <c r="I5267" t="s">
        <v>10351</v>
      </c>
      <c r="K5267" t="s">
        <v>6688</v>
      </c>
      <c r="L5267" t="s">
        <v>6689</v>
      </c>
    </row>
    <row r="5268" spans="1:12" x14ac:dyDescent="0.25">
      <c r="A5268">
        <v>77</v>
      </c>
      <c r="B5268">
        <v>12</v>
      </c>
      <c r="C5268" t="s">
        <v>4533</v>
      </c>
      <c r="E5268" t="s">
        <v>4949</v>
      </c>
      <c r="F5268" t="s">
        <v>6674</v>
      </c>
      <c r="G5268" t="s">
        <v>4949</v>
      </c>
      <c r="H5268" t="s">
        <v>12</v>
      </c>
      <c r="I5268" t="s">
        <v>2185</v>
      </c>
      <c r="K5268" t="s">
        <v>6690</v>
      </c>
      <c r="L5268" t="s">
        <v>6691</v>
      </c>
    </row>
    <row r="5269" spans="1:12" x14ac:dyDescent="0.25">
      <c r="A5269">
        <v>77</v>
      </c>
      <c r="B5269">
        <v>13</v>
      </c>
      <c r="C5269" t="s">
        <v>4533</v>
      </c>
      <c r="E5269" t="s">
        <v>4949</v>
      </c>
      <c r="F5269" t="s">
        <v>6674</v>
      </c>
      <c r="G5269" t="s">
        <v>4949</v>
      </c>
      <c r="H5269" t="s">
        <v>12</v>
      </c>
      <c r="I5269" t="s">
        <v>13</v>
      </c>
      <c r="K5269" t="s">
        <v>6691</v>
      </c>
      <c r="L5269" t="s">
        <v>6692</v>
      </c>
    </row>
    <row r="5270" spans="1:12" x14ac:dyDescent="0.25">
      <c r="A5270">
        <v>77</v>
      </c>
      <c r="B5270">
        <v>14</v>
      </c>
      <c r="C5270" t="s">
        <v>4533</v>
      </c>
      <c r="E5270" t="s">
        <v>4949</v>
      </c>
      <c r="F5270" t="s">
        <v>6674</v>
      </c>
      <c r="G5270" t="s">
        <v>4949</v>
      </c>
      <c r="H5270" t="s">
        <v>19</v>
      </c>
      <c r="I5270" t="s">
        <v>20</v>
      </c>
      <c r="K5270" t="s">
        <v>6692</v>
      </c>
      <c r="L5270" t="s">
        <v>6693</v>
      </c>
    </row>
    <row r="5271" spans="1:12" x14ac:dyDescent="0.25">
      <c r="A5271">
        <v>77</v>
      </c>
      <c r="B5271">
        <v>15</v>
      </c>
      <c r="C5271" t="s">
        <v>4533</v>
      </c>
      <c r="E5271" t="s">
        <v>4949</v>
      </c>
      <c r="F5271" t="s">
        <v>6674</v>
      </c>
      <c r="G5271" t="s">
        <v>4949</v>
      </c>
      <c r="H5271" t="s">
        <v>19</v>
      </c>
      <c r="I5271" t="s">
        <v>47</v>
      </c>
      <c r="K5271" t="s">
        <v>6693</v>
      </c>
      <c r="L5271" t="s">
        <v>6694</v>
      </c>
    </row>
    <row r="5272" spans="1:12" x14ac:dyDescent="0.25">
      <c r="A5272">
        <v>77</v>
      </c>
      <c r="B5272">
        <v>16</v>
      </c>
      <c r="C5272" t="s">
        <v>4533</v>
      </c>
      <c r="E5272" t="s">
        <v>4949</v>
      </c>
      <c r="F5272" t="s">
        <v>6674</v>
      </c>
      <c r="G5272" t="s">
        <v>4949</v>
      </c>
      <c r="H5272" t="s">
        <v>19</v>
      </c>
      <c r="I5272" t="s">
        <v>79</v>
      </c>
      <c r="K5272" t="s">
        <v>6694</v>
      </c>
      <c r="L5272" t="s">
        <v>6695</v>
      </c>
    </row>
    <row r="5273" spans="1:12" x14ac:dyDescent="0.25">
      <c r="A5273">
        <v>77</v>
      </c>
      <c r="B5273">
        <v>17</v>
      </c>
      <c r="C5273" t="s">
        <v>4533</v>
      </c>
      <c r="E5273" t="s">
        <v>4949</v>
      </c>
      <c r="F5273" t="s">
        <v>6674</v>
      </c>
      <c r="G5273" t="s">
        <v>4949</v>
      </c>
      <c r="H5273" t="s">
        <v>26</v>
      </c>
      <c r="I5273" t="s">
        <v>307</v>
      </c>
      <c r="K5273" t="s">
        <v>6696</v>
      </c>
      <c r="L5273" t="s">
        <v>6697</v>
      </c>
    </row>
    <row r="5274" spans="1:12" x14ac:dyDescent="0.25">
      <c r="A5274">
        <v>77</v>
      </c>
      <c r="B5274">
        <v>18</v>
      </c>
      <c r="C5274" t="s">
        <v>4533</v>
      </c>
      <c r="E5274" t="s">
        <v>4949</v>
      </c>
      <c r="F5274" t="s">
        <v>6674</v>
      </c>
      <c r="G5274" t="s">
        <v>4949</v>
      </c>
      <c r="H5274" t="s">
        <v>12</v>
      </c>
      <c r="I5274" t="s">
        <v>13</v>
      </c>
      <c r="K5274" t="s">
        <v>6697</v>
      </c>
      <c r="L5274" t="s">
        <v>6698</v>
      </c>
    </row>
    <row r="5275" spans="1:12" x14ac:dyDescent="0.25">
      <c r="A5275">
        <v>77</v>
      </c>
      <c r="B5275">
        <v>19</v>
      </c>
      <c r="C5275" t="s">
        <v>4533</v>
      </c>
      <c r="E5275" t="s">
        <v>4949</v>
      </c>
      <c r="F5275" t="s">
        <v>6674</v>
      </c>
      <c r="G5275" t="s">
        <v>4949</v>
      </c>
      <c r="H5275" t="s">
        <v>19</v>
      </c>
      <c r="I5275" t="s">
        <v>50</v>
      </c>
      <c r="K5275" t="s">
        <v>6698</v>
      </c>
      <c r="L5275" t="s">
        <v>6699</v>
      </c>
    </row>
    <row r="5276" spans="1:12" x14ac:dyDescent="0.25">
      <c r="A5276">
        <v>77</v>
      </c>
      <c r="B5276">
        <v>20</v>
      </c>
      <c r="C5276" t="s">
        <v>4533</v>
      </c>
      <c r="E5276" t="s">
        <v>4949</v>
      </c>
      <c r="F5276" t="s">
        <v>6674</v>
      </c>
      <c r="G5276" t="s">
        <v>4949</v>
      </c>
      <c r="H5276" t="s">
        <v>19</v>
      </c>
      <c r="I5276" t="s">
        <v>79</v>
      </c>
      <c r="K5276" t="s">
        <v>6699</v>
      </c>
      <c r="L5276" t="s">
        <v>6700</v>
      </c>
    </row>
    <row r="5277" spans="1:12" x14ac:dyDescent="0.25">
      <c r="A5277">
        <v>77</v>
      </c>
      <c r="B5277">
        <v>21</v>
      </c>
      <c r="C5277" t="s">
        <v>4533</v>
      </c>
      <c r="E5277" t="s">
        <v>4949</v>
      </c>
      <c r="F5277" t="s">
        <v>6674</v>
      </c>
      <c r="G5277" t="s">
        <v>4949</v>
      </c>
      <c r="H5277" t="s">
        <v>26</v>
      </c>
      <c r="I5277" t="s">
        <v>41</v>
      </c>
      <c r="K5277" t="s">
        <v>6701</v>
      </c>
      <c r="L5277" t="s">
        <v>6702</v>
      </c>
    </row>
    <row r="5278" spans="1:12" x14ac:dyDescent="0.25">
      <c r="A5278">
        <v>77</v>
      </c>
      <c r="B5278">
        <v>22</v>
      </c>
      <c r="C5278" t="s">
        <v>4533</v>
      </c>
      <c r="E5278" t="s">
        <v>4949</v>
      </c>
      <c r="F5278" t="s">
        <v>6674</v>
      </c>
      <c r="G5278" t="s">
        <v>4949</v>
      </c>
      <c r="H5278" t="s">
        <v>12</v>
      </c>
      <c r="I5278" t="s">
        <v>116</v>
      </c>
      <c r="K5278" t="s">
        <v>6703</v>
      </c>
      <c r="L5278" t="s">
        <v>6704</v>
      </c>
    </row>
    <row r="5279" spans="1:12" x14ac:dyDescent="0.25">
      <c r="A5279">
        <v>77</v>
      </c>
      <c r="B5279">
        <v>23</v>
      </c>
      <c r="C5279" t="s">
        <v>4533</v>
      </c>
      <c r="E5279" t="s">
        <v>4949</v>
      </c>
      <c r="F5279" t="s">
        <v>6674</v>
      </c>
      <c r="G5279" t="s">
        <v>4949</v>
      </c>
      <c r="H5279" t="s">
        <v>12</v>
      </c>
      <c r="I5279" t="s">
        <v>13</v>
      </c>
      <c r="K5279" t="s">
        <v>6704</v>
      </c>
      <c r="L5279" t="s">
        <v>6705</v>
      </c>
    </row>
    <row r="5280" spans="1:12" x14ac:dyDescent="0.25">
      <c r="A5280">
        <v>77</v>
      </c>
      <c r="B5280">
        <v>24</v>
      </c>
      <c r="C5280" t="s">
        <v>4533</v>
      </c>
      <c r="E5280" t="s">
        <v>4949</v>
      </c>
      <c r="F5280" t="s">
        <v>6674</v>
      </c>
      <c r="G5280" t="s">
        <v>4949</v>
      </c>
      <c r="H5280" t="s">
        <v>12</v>
      </c>
      <c r="I5280" t="s">
        <v>16</v>
      </c>
      <c r="K5280" t="s">
        <v>6705</v>
      </c>
      <c r="L5280" t="s">
        <v>6706</v>
      </c>
    </row>
    <row r="5281" spans="1:14" x14ac:dyDescent="0.25">
      <c r="A5281">
        <v>77</v>
      </c>
      <c r="B5281">
        <v>25</v>
      </c>
      <c r="C5281" t="s">
        <v>4533</v>
      </c>
      <c r="E5281" t="s">
        <v>4949</v>
      </c>
      <c r="F5281" t="s">
        <v>6674</v>
      </c>
      <c r="G5281" t="s">
        <v>4949</v>
      </c>
      <c r="H5281" t="s">
        <v>19</v>
      </c>
      <c r="I5281" t="s">
        <v>103</v>
      </c>
      <c r="K5281" t="s">
        <v>6706</v>
      </c>
      <c r="L5281" t="s">
        <v>6707</v>
      </c>
    </row>
    <row r="5282" spans="1:14" x14ac:dyDescent="0.25">
      <c r="A5282">
        <v>77</v>
      </c>
      <c r="B5282">
        <v>26</v>
      </c>
      <c r="C5282" t="s">
        <v>4533</v>
      </c>
      <c r="E5282" t="s">
        <v>4949</v>
      </c>
      <c r="F5282" t="s">
        <v>6674</v>
      </c>
      <c r="G5282" t="s">
        <v>4949</v>
      </c>
      <c r="H5282" t="s">
        <v>55</v>
      </c>
      <c r="I5282" t="s">
        <v>2316</v>
      </c>
      <c r="J5282" t="s">
        <v>94</v>
      </c>
      <c r="K5282" t="s">
        <v>6707</v>
      </c>
      <c r="L5282" t="s">
        <v>6708</v>
      </c>
      <c r="N5282">
        <v>4</v>
      </c>
    </row>
    <row r="5283" spans="1:14" x14ac:dyDescent="0.25">
      <c r="A5283">
        <v>77</v>
      </c>
      <c r="B5283">
        <v>27</v>
      </c>
      <c r="C5283" t="s">
        <v>4533</v>
      </c>
      <c r="E5283" t="s">
        <v>4949</v>
      </c>
      <c r="F5283" t="s">
        <v>6674</v>
      </c>
      <c r="G5283" t="s">
        <v>4949</v>
      </c>
      <c r="H5283" t="s">
        <v>19</v>
      </c>
      <c r="I5283" t="s">
        <v>79</v>
      </c>
      <c r="K5283" t="s">
        <v>6708</v>
      </c>
      <c r="L5283" t="s">
        <v>6709</v>
      </c>
    </row>
    <row r="5284" spans="1:14" x14ac:dyDescent="0.25">
      <c r="A5284">
        <v>77</v>
      </c>
      <c r="B5284">
        <v>28</v>
      </c>
      <c r="C5284" t="s">
        <v>4533</v>
      </c>
      <c r="E5284" t="s">
        <v>4949</v>
      </c>
      <c r="F5284" t="s">
        <v>6674</v>
      </c>
      <c r="G5284" t="s">
        <v>4949</v>
      </c>
      <c r="H5284" t="s">
        <v>35</v>
      </c>
      <c r="I5284" t="s">
        <v>126</v>
      </c>
      <c r="K5284" t="s">
        <v>6709</v>
      </c>
      <c r="L5284" t="s">
        <v>6709</v>
      </c>
    </row>
    <row r="5285" spans="1:14" x14ac:dyDescent="0.25">
      <c r="A5285">
        <v>77</v>
      </c>
      <c r="B5285">
        <v>29</v>
      </c>
      <c r="C5285" t="s">
        <v>4533</v>
      </c>
      <c r="E5285" t="s">
        <v>4949</v>
      </c>
      <c r="F5285" t="s">
        <v>6674</v>
      </c>
      <c r="G5285" t="s">
        <v>4949</v>
      </c>
      <c r="H5285" t="s">
        <v>55</v>
      </c>
      <c r="I5285" t="s">
        <v>463</v>
      </c>
      <c r="J5285" t="s">
        <v>94</v>
      </c>
      <c r="K5285" t="s">
        <v>6709</v>
      </c>
      <c r="L5285" t="s">
        <v>6710</v>
      </c>
      <c r="N5285">
        <v>2</v>
      </c>
    </row>
    <row r="5286" spans="1:14" x14ac:dyDescent="0.25">
      <c r="A5286">
        <v>77</v>
      </c>
      <c r="B5286">
        <v>30</v>
      </c>
      <c r="C5286" t="s">
        <v>4533</v>
      </c>
      <c r="E5286" t="s">
        <v>4949</v>
      </c>
      <c r="F5286" t="s">
        <v>6674</v>
      </c>
      <c r="G5286" t="s">
        <v>4949</v>
      </c>
      <c r="H5286" t="s">
        <v>26</v>
      </c>
      <c r="I5286" t="s">
        <v>10351</v>
      </c>
      <c r="K5286" t="s">
        <v>6710</v>
      </c>
      <c r="L5286" t="s">
        <v>6711</v>
      </c>
    </row>
    <row r="5287" spans="1:14" x14ac:dyDescent="0.25">
      <c r="A5287">
        <v>77</v>
      </c>
      <c r="B5287">
        <v>31</v>
      </c>
      <c r="C5287" t="s">
        <v>4533</v>
      </c>
      <c r="E5287" t="s">
        <v>4949</v>
      </c>
      <c r="F5287" t="s">
        <v>6674</v>
      </c>
      <c r="G5287" t="s">
        <v>4949</v>
      </c>
      <c r="H5287" t="s">
        <v>12</v>
      </c>
      <c r="I5287" t="s">
        <v>116</v>
      </c>
      <c r="K5287" t="s">
        <v>6711</v>
      </c>
      <c r="L5287" t="s">
        <v>6712</v>
      </c>
    </row>
    <row r="5288" spans="1:14" x14ac:dyDescent="0.25">
      <c r="A5288">
        <v>77</v>
      </c>
      <c r="B5288">
        <v>32</v>
      </c>
      <c r="C5288" t="s">
        <v>4533</v>
      </c>
      <c r="E5288" t="s">
        <v>4949</v>
      </c>
      <c r="F5288" t="s">
        <v>6674</v>
      </c>
      <c r="G5288" t="s">
        <v>4949</v>
      </c>
      <c r="H5288" t="s">
        <v>12</v>
      </c>
      <c r="I5288" t="s">
        <v>13</v>
      </c>
      <c r="K5288" t="s">
        <v>6712</v>
      </c>
      <c r="L5288" t="s">
        <v>6713</v>
      </c>
    </row>
    <row r="5289" spans="1:14" x14ac:dyDescent="0.25">
      <c r="A5289">
        <v>77</v>
      </c>
      <c r="B5289">
        <v>33</v>
      </c>
      <c r="C5289" t="s">
        <v>4533</v>
      </c>
      <c r="E5289" t="s">
        <v>4949</v>
      </c>
      <c r="F5289" t="s">
        <v>6674</v>
      </c>
      <c r="G5289" t="s">
        <v>4949</v>
      </c>
      <c r="H5289" t="s">
        <v>12</v>
      </c>
      <c r="I5289" t="s">
        <v>16</v>
      </c>
      <c r="K5289" t="s">
        <v>6714</v>
      </c>
      <c r="L5289" t="s">
        <v>6715</v>
      </c>
    </row>
    <row r="5290" spans="1:14" x14ac:dyDescent="0.25">
      <c r="A5290">
        <v>77</v>
      </c>
      <c r="B5290">
        <v>34</v>
      </c>
      <c r="C5290" t="s">
        <v>4533</v>
      </c>
      <c r="E5290" t="s">
        <v>4949</v>
      </c>
      <c r="F5290" t="s">
        <v>6674</v>
      </c>
      <c r="G5290" t="s">
        <v>4949</v>
      </c>
      <c r="H5290" t="s">
        <v>19</v>
      </c>
      <c r="I5290" t="s">
        <v>157</v>
      </c>
      <c r="K5290" t="s">
        <v>6716</v>
      </c>
      <c r="L5290" t="s">
        <v>6717</v>
      </c>
    </row>
    <row r="5291" spans="1:14" x14ac:dyDescent="0.25">
      <c r="A5291">
        <v>77</v>
      </c>
      <c r="B5291">
        <v>35</v>
      </c>
      <c r="C5291" t="s">
        <v>4533</v>
      </c>
      <c r="E5291" t="s">
        <v>4949</v>
      </c>
      <c r="F5291" t="s">
        <v>6674</v>
      </c>
      <c r="G5291" t="s">
        <v>4949</v>
      </c>
      <c r="H5291" t="s">
        <v>19</v>
      </c>
      <c r="I5291" t="s">
        <v>103</v>
      </c>
      <c r="K5291" t="s">
        <v>6717</v>
      </c>
      <c r="L5291" t="s">
        <v>6718</v>
      </c>
    </row>
    <row r="5292" spans="1:14" x14ac:dyDescent="0.25">
      <c r="A5292">
        <v>77</v>
      </c>
      <c r="B5292">
        <v>36</v>
      </c>
      <c r="C5292" t="s">
        <v>4533</v>
      </c>
      <c r="E5292" t="s">
        <v>4949</v>
      </c>
      <c r="F5292" t="s">
        <v>6674</v>
      </c>
      <c r="G5292" t="s">
        <v>4949</v>
      </c>
      <c r="H5292" t="s">
        <v>23</v>
      </c>
      <c r="I5292" t="s">
        <v>341</v>
      </c>
      <c r="K5292" t="s">
        <v>6718</v>
      </c>
      <c r="L5292" t="s">
        <v>6719</v>
      </c>
    </row>
    <row r="5293" spans="1:14" x14ac:dyDescent="0.25">
      <c r="A5293">
        <v>77</v>
      </c>
      <c r="B5293">
        <v>37</v>
      </c>
      <c r="C5293" t="s">
        <v>4533</v>
      </c>
      <c r="E5293" t="s">
        <v>4949</v>
      </c>
      <c r="F5293" t="s">
        <v>6674</v>
      </c>
      <c r="G5293" t="s">
        <v>4949</v>
      </c>
      <c r="H5293" t="s">
        <v>26</v>
      </c>
      <c r="I5293" t="s">
        <v>10351</v>
      </c>
      <c r="K5293" t="s">
        <v>6720</v>
      </c>
      <c r="L5293" t="s">
        <v>6721</v>
      </c>
    </row>
    <row r="5294" spans="1:14" x14ac:dyDescent="0.25">
      <c r="A5294">
        <v>77</v>
      </c>
      <c r="B5294">
        <v>38</v>
      </c>
      <c r="C5294" t="s">
        <v>4533</v>
      </c>
      <c r="E5294" t="s">
        <v>4949</v>
      </c>
      <c r="F5294" t="s">
        <v>6674</v>
      </c>
      <c r="G5294" t="s">
        <v>4949</v>
      </c>
      <c r="H5294" t="s">
        <v>12</v>
      </c>
      <c r="I5294" t="s">
        <v>13</v>
      </c>
      <c r="K5294" t="s">
        <v>6722</v>
      </c>
      <c r="L5294" t="s">
        <v>6723</v>
      </c>
    </row>
    <row r="5295" spans="1:14" x14ac:dyDescent="0.25">
      <c r="A5295">
        <v>77</v>
      </c>
      <c r="B5295">
        <v>39</v>
      </c>
      <c r="C5295" t="s">
        <v>4533</v>
      </c>
      <c r="E5295" t="s">
        <v>4949</v>
      </c>
      <c r="F5295" t="s">
        <v>6674</v>
      </c>
      <c r="G5295" t="s">
        <v>4949</v>
      </c>
      <c r="H5295" t="s">
        <v>12</v>
      </c>
      <c r="I5295" t="s">
        <v>16</v>
      </c>
      <c r="K5295" t="s">
        <v>6724</v>
      </c>
      <c r="L5295" t="s">
        <v>6725</v>
      </c>
    </row>
    <row r="5296" spans="1:14" x14ac:dyDescent="0.25">
      <c r="A5296">
        <v>77</v>
      </c>
      <c r="B5296">
        <v>40</v>
      </c>
      <c r="C5296" t="s">
        <v>4533</v>
      </c>
      <c r="E5296" t="s">
        <v>4949</v>
      </c>
      <c r="F5296" t="s">
        <v>6674</v>
      </c>
      <c r="G5296" t="s">
        <v>4949</v>
      </c>
      <c r="H5296" t="s">
        <v>23</v>
      </c>
      <c r="I5296" t="s">
        <v>341</v>
      </c>
      <c r="K5296" t="s">
        <v>6725</v>
      </c>
      <c r="L5296" t="s">
        <v>6726</v>
      </c>
    </row>
    <row r="5297" spans="1:14" x14ac:dyDescent="0.25">
      <c r="A5297">
        <v>77</v>
      </c>
      <c r="B5297">
        <v>41</v>
      </c>
      <c r="C5297" t="s">
        <v>4533</v>
      </c>
      <c r="E5297" t="s">
        <v>4949</v>
      </c>
      <c r="F5297" t="s">
        <v>6674</v>
      </c>
      <c r="G5297" t="s">
        <v>4949</v>
      </c>
      <c r="H5297" t="s">
        <v>26</v>
      </c>
      <c r="I5297" t="s">
        <v>10351</v>
      </c>
      <c r="K5297" t="s">
        <v>6727</v>
      </c>
      <c r="L5297" t="s">
        <v>6728</v>
      </c>
    </row>
    <row r="5298" spans="1:14" x14ac:dyDescent="0.25">
      <c r="A5298">
        <v>77</v>
      </c>
      <c r="B5298">
        <v>42</v>
      </c>
      <c r="C5298" t="s">
        <v>4533</v>
      </c>
      <c r="E5298" t="s">
        <v>4949</v>
      </c>
      <c r="F5298" t="s">
        <v>6674</v>
      </c>
      <c r="G5298" t="s">
        <v>4949</v>
      </c>
      <c r="H5298" t="s">
        <v>12</v>
      </c>
      <c r="I5298" t="s">
        <v>13</v>
      </c>
      <c r="K5298" t="s">
        <v>6729</v>
      </c>
      <c r="L5298" t="s">
        <v>6730</v>
      </c>
    </row>
    <row r="5299" spans="1:14" x14ac:dyDescent="0.25">
      <c r="A5299">
        <v>77</v>
      </c>
      <c r="B5299">
        <v>43</v>
      </c>
      <c r="C5299" t="s">
        <v>4533</v>
      </c>
      <c r="E5299" t="s">
        <v>4949</v>
      </c>
      <c r="F5299" t="s">
        <v>6674</v>
      </c>
      <c r="G5299" t="s">
        <v>4949</v>
      </c>
      <c r="H5299" t="s">
        <v>19</v>
      </c>
      <c r="I5299" t="s">
        <v>20</v>
      </c>
      <c r="K5299" t="s">
        <v>6731</v>
      </c>
      <c r="L5299" t="s">
        <v>6732</v>
      </c>
    </row>
    <row r="5300" spans="1:14" x14ac:dyDescent="0.25">
      <c r="A5300">
        <v>77</v>
      </c>
      <c r="B5300">
        <v>44</v>
      </c>
      <c r="C5300" t="s">
        <v>4533</v>
      </c>
      <c r="E5300" t="s">
        <v>4949</v>
      </c>
      <c r="F5300" t="s">
        <v>6674</v>
      </c>
      <c r="G5300" t="s">
        <v>4949</v>
      </c>
      <c r="H5300" t="s">
        <v>26</v>
      </c>
      <c r="I5300" t="s">
        <v>168</v>
      </c>
      <c r="K5300" t="s">
        <v>6732</v>
      </c>
      <c r="L5300" t="s">
        <v>6733</v>
      </c>
    </row>
    <row r="5301" spans="1:14" x14ac:dyDescent="0.25">
      <c r="A5301">
        <v>77</v>
      </c>
      <c r="B5301">
        <v>45</v>
      </c>
      <c r="C5301" t="s">
        <v>4533</v>
      </c>
      <c r="E5301" t="s">
        <v>4949</v>
      </c>
      <c r="F5301" t="s">
        <v>6674</v>
      </c>
      <c r="G5301" t="s">
        <v>4949</v>
      </c>
      <c r="H5301" t="s">
        <v>12</v>
      </c>
      <c r="I5301" t="s">
        <v>116</v>
      </c>
      <c r="K5301" t="s">
        <v>6733</v>
      </c>
      <c r="L5301" t="s">
        <v>6734</v>
      </c>
    </row>
    <row r="5302" spans="1:14" x14ac:dyDescent="0.25">
      <c r="A5302">
        <v>77</v>
      </c>
      <c r="B5302">
        <v>46</v>
      </c>
      <c r="C5302" t="s">
        <v>4533</v>
      </c>
      <c r="E5302" t="s">
        <v>4949</v>
      </c>
      <c r="F5302" t="s">
        <v>6674</v>
      </c>
      <c r="G5302" t="s">
        <v>4949</v>
      </c>
      <c r="H5302" t="s">
        <v>12</v>
      </c>
      <c r="I5302" t="s">
        <v>13</v>
      </c>
      <c r="K5302" t="s">
        <v>6734</v>
      </c>
      <c r="L5302" t="s">
        <v>6735</v>
      </c>
    </row>
    <row r="5303" spans="1:14" x14ac:dyDescent="0.25">
      <c r="A5303">
        <v>77</v>
      </c>
      <c r="B5303">
        <v>47</v>
      </c>
      <c r="C5303" t="s">
        <v>4533</v>
      </c>
      <c r="E5303" t="s">
        <v>4949</v>
      </c>
      <c r="F5303" t="s">
        <v>6674</v>
      </c>
      <c r="G5303" t="s">
        <v>4949</v>
      </c>
      <c r="H5303" t="s">
        <v>19</v>
      </c>
      <c r="I5303" t="s">
        <v>20</v>
      </c>
      <c r="K5303" t="s">
        <v>6735</v>
      </c>
      <c r="L5303" t="s">
        <v>6736</v>
      </c>
    </row>
    <row r="5304" spans="1:14" x14ac:dyDescent="0.25">
      <c r="A5304">
        <v>77</v>
      </c>
      <c r="B5304">
        <v>48</v>
      </c>
      <c r="C5304" t="s">
        <v>4533</v>
      </c>
      <c r="E5304" t="s">
        <v>4949</v>
      </c>
      <c r="F5304" t="s">
        <v>6674</v>
      </c>
      <c r="G5304" t="s">
        <v>4949</v>
      </c>
      <c r="H5304" t="s">
        <v>19</v>
      </c>
      <c r="I5304" t="s">
        <v>20</v>
      </c>
      <c r="K5304" t="s">
        <v>6736</v>
      </c>
      <c r="L5304" t="s">
        <v>6737</v>
      </c>
    </row>
    <row r="5305" spans="1:14" x14ac:dyDescent="0.25">
      <c r="A5305">
        <v>77</v>
      </c>
      <c r="B5305">
        <v>49</v>
      </c>
      <c r="C5305" t="s">
        <v>4533</v>
      </c>
      <c r="E5305" t="s">
        <v>4949</v>
      </c>
      <c r="F5305" t="s">
        <v>6674</v>
      </c>
      <c r="G5305" t="s">
        <v>4949</v>
      </c>
      <c r="H5305" t="s">
        <v>19</v>
      </c>
      <c r="I5305" t="s">
        <v>103</v>
      </c>
      <c r="K5305" t="s">
        <v>6738</v>
      </c>
      <c r="L5305" t="s">
        <v>6739</v>
      </c>
    </row>
    <row r="5306" spans="1:14" x14ac:dyDescent="0.25">
      <c r="A5306">
        <v>77</v>
      </c>
      <c r="B5306">
        <v>50</v>
      </c>
      <c r="C5306" t="s">
        <v>4533</v>
      </c>
      <c r="E5306" t="s">
        <v>4949</v>
      </c>
      <c r="F5306" t="s">
        <v>6674</v>
      </c>
      <c r="G5306" t="s">
        <v>4949</v>
      </c>
      <c r="H5306" t="s">
        <v>19</v>
      </c>
      <c r="I5306" t="s">
        <v>10394</v>
      </c>
      <c r="K5306" t="s">
        <v>6739</v>
      </c>
      <c r="L5306" t="s">
        <v>6741</v>
      </c>
    </row>
    <row r="5307" spans="1:14" x14ac:dyDescent="0.25">
      <c r="A5307">
        <v>77</v>
      </c>
      <c r="B5307">
        <v>51</v>
      </c>
      <c r="C5307" t="s">
        <v>4533</v>
      </c>
      <c r="E5307" t="s">
        <v>4949</v>
      </c>
      <c r="F5307" t="s">
        <v>6674</v>
      </c>
      <c r="G5307" t="s">
        <v>4949</v>
      </c>
      <c r="H5307" t="s">
        <v>55</v>
      </c>
      <c r="I5307" t="s">
        <v>2316</v>
      </c>
      <c r="J5307" t="s">
        <v>94</v>
      </c>
      <c r="K5307" t="s">
        <v>6741</v>
      </c>
      <c r="L5307" t="s">
        <v>6742</v>
      </c>
      <c r="N5307">
        <v>4</v>
      </c>
    </row>
    <row r="5308" spans="1:14" x14ac:dyDescent="0.25">
      <c r="A5308">
        <v>77</v>
      </c>
      <c r="B5308">
        <v>52</v>
      </c>
      <c r="C5308" t="s">
        <v>4533</v>
      </c>
      <c r="E5308" t="s">
        <v>4949</v>
      </c>
      <c r="F5308" t="s">
        <v>6674</v>
      </c>
      <c r="G5308" t="s">
        <v>4949</v>
      </c>
      <c r="H5308" t="s">
        <v>26</v>
      </c>
      <c r="I5308" t="s">
        <v>10351</v>
      </c>
      <c r="K5308" t="s">
        <v>6743</v>
      </c>
      <c r="L5308" t="s">
        <v>6744</v>
      </c>
    </row>
    <row r="5309" spans="1:14" x14ac:dyDescent="0.25">
      <c r="A5309">
        <v>77</v>
      </c>
      <c r="B5309">
        <v>53</v>
      </c>
      <c r="C5309" t="s">
        <v>4533</v>
      </c>
      <c r="E5309" t="s">
        <v>4949</v>
      </c>
      <c r="F5309" t="s">
        <v>6674</v>
      </c>
      <c r="G5309" t="s">
        <v>4949</v>
      </c>
      <c r="H5309" t="s">
        <v>12</v>
      </c>
      <c r="I5309" t="s">
        <v>13</v>
      </c>
      <c r="K5309" t="s">
        <v>6744</v>
      </c>
      <c r="L5309" t="s">
        <v>6745</v>
      </c>
    </row>
    <row r="5310" spans="1:14" x14ac:dyDescent="0.25">
      <c r="A5310">
        <v>77</v>
      </c>
      <c r="B5310">
        <v>54</v>
      </c>
      <c r="C5310" t="s">
        <v>4533</v>
      </c>
      <c r="E5310" t="s">
        <v>4949</v>
      </c>
      <c r="F5310" t="s">
        <v>6674</v>
      </c>
      <c r="G5310" t="s">
        <v>4949</v>
      </c>
      <c r="H5310" t="s">
        <v>19</v>
      </c>
      <c r="I5310" t="s">
        <v>79</v>
      </c>
      <c r="K5310" t="s">
        <v>6746</v>
      </c>
      <c r="L5310" t="s">
        <v>6747</v>
      </c>
    </row>
    <row r="5311" spans="1:14" x14ac:dyDescent="0.25">
      <c r="A5311">
        <v>77</v>
      </c>
      <c r="B5311">
        <v>55</v>
      </c>
      <c r="C5311" t="s">
        <v>4533</v>
      </c>
      <c r="E5311" t="s">
        <v>4949</v>
      </c>
      <c r="F5311" t="s">
        <v>6674</v>
      </c>
      <c r="G5311" t="s">
        <v>4949</v>
      </c>
      <c r="H5311" t="s">
        <v>23</v>
      </c>
      <c r="I5311" t="s">
        <v>341</v>
      </c>
      <c r="K5311" t="s">
        <v>6747</v>
      </c>
      <c r="L5311" t="s">
        <v>6748</v>
      </c>
    </row>
    <row r="5312" spans="1:14" x14ac:dyDescent="0.25">
      <c r="A5312">
        <v>77</v>
      </c>
      <c r="B5312">
        <v>56</v>
      </c>
      <c r="C5312" t="s">
        <v>4533</v>
      </c>
      <c r="E5312" t="s">
        <v>4949</v>
      </c>
      <c r="F5312" t="s">
        <v>6674</v>
      </c>
      <c r="G5312" t="s">
        <v>4949</v>
      </c>
      <c r="H5312" t="s">
        <v>26</v>
      </c>
      <c r="I5312" t="s">
        <v>10351</v>
      </c>
      <c r="K5312" t="s">
        <v>6749</v>
      </c>
      <c r="L5312" t="s">
        <v>6197</v>
      </c>
    </row>
    <row r="5313" spans="1:14" x14ac:dyDescent="0.25">
      <c r="A5313">
        <v>77</v>
      </c>
      <c r="B5313">
        <v>57</v>
      </c>
      <c r="C5313" t="s">
        <v>4533</v>
      </c>
      <c r="E5313" t="s">
        <v>4949</v>
      </c>
      <c r="F5313" t="s">
        <v>6674</v>
      </c>
      <c r="G5313" t="s">
        <v>4949</v>
      </c>
      <c r="H5313" t="s">
        <v>12</v>
      </c>
      <c r="I5313" t="s">
        <v>13</v>
      </c>
      <c r="K5313" t="s">
        <v>6750</v>
      </c>
      <c r="L5313" t="s">
        <v>6751</v>
      </c>
    </row>
    <row r="5314" spans="1:14" x14ac:dyDescent="0.25">
      <c r="A5314">
        <v>77</v>
      </c>
      <c r="B5314">
        <v>58</v>
      </c>
      <c r="C5314" t="s">
        <v>4533</v>
      </c>
      <c r="E5314" t="s">
        <v>4949</v>
      </c>
      <c r="F5314" t="s">
        <v>6674</v>
      </c>
      <c r="G5314" t="s">
        <v>4949</v>
      </c>
      <c r="H5314" t="s">
        <v>19</v>
      </c>
      <c r="I5314" t="s">
        <v>123</v>
      </c>
      <c r="K5314" t="s">
        <v>6752</v>
      </c>
      <c r="L5314" t="s">
        <v>6753</v>
      </c>
    </row>
    <row r="5315" spans="1:14" x14ac:dyDescent="0.25">
      <c r="A5315">
        <v>77</v>
      </c>
      <c r="B5315">
        <v>59</v>
      </c>
      <c r="C5315" t="s">
        <v>4533</v>
      </c>
      <c r="E5315" t="s">
        <v>4949</v>
      </c>
      <c r="F5315" t="s">
        <v>6674</v>
      </c>
      <c r="G5315" t="s">
        <v>4949</v>
      </c>
      <c r="H5315" t="s">
        <v>19</v>
      </c>
      <c r="I5315" t="s">
        <v>79</v>
      </c>
      <c r="K5315" t="s">
        <v>6753</v>
      </c>
      <c r="L5315" t="s">
        <v>6754</v>
      </c>
    </row>
    <row r="5316" spans="1:14" x14ac:dyDescent="0.25">
      <c r="A5316">
        <v>77</v>
      </c>
      <c r="B5316">
        <v>60</v>
      </c>
      <c r="C5316" t="s">
        <v>4533</v>
      </c>
      <c r="E5316" t="s">
        <v>4949</v>
      </c>
      <c r="F5316" t="s">
        <v>6674</v>
      </c>
      <c r="G5316" t="s">
        <v>4949</v>
      </c>
      <c r="H5316" t="s">
        <v>55</v>
      </c>
      <c r="I5316" t="s">
        <v>127</v>
      </c>
      <c r="J5316" t="s">
        <v>82</v>
      </c>
      <c r="K5316" t="s">
        <v>6754</v>
      </c>
      <c r="L5316" t="s">
        <v>6755</v>
      </c>
      <c r="N5316">
        <v>7</v>
      </c>
    </row>
    <row r="5317" spans="1:14" x14ac:dyDescent="0.25">
      <c r="A5317">
        <v>77</v>
      </c>
      <c r="B5317">
        <v>61</v>
      </c>
      <c r="C5317" t="s">
        <v>4533</v>
      </c>
      <c r="E5317" t="s">
        <v>4949</v>
      </c>
      <c r="F5317" t="s">
        <v>6674</v>
      </c>
      <c r="G5317" t="s">
        <v>4949</v>
      </c>
      <c r="H5317" t="s">
        <v>23</v>
      </c>
      <c r="I5317" t="s">
        <v>341</v>
      </c>
      <c r="K5317" t="s">
        <v>6755</v>
      </c>
      <c r="L5317" t="s">
        <v>6756</v>
      </c>
    </row>
    <row r="5318" spans="1:14" x14ac:dyDescent="0.25">
      <c r="A5318">
        <v>77</v>
      </c>
      <c r="B5318">
        <v>62</v>
      </c>
      <c r="C5318" t="s">
        <v>4533</v>
      </c>
      <c r="E5318" t="s">
        <v>4949</v>
      </c>
      <c r="F5318" t="s">
        <v>6674</v>
      </c>
      <c r="G5318" t="s">
        <v>4949</v>
      </c>
      <c r="H5318" t="s">
        <v>26</v>
      </c>
      <c r="I5318" t="s">
        <v>10351</v>
      </c>
      <c r="K5318" t="s">
        <v>6757</v>
      </c>
      <c r="L5318" t="s">
        <v>6758</v>
      </c>
    </row>
    <row r="5319" spans="1:14" x14ac:dyDescent="0.25">
      <c r="A5319">
        <v>77</v>
      </c>
      <c r="B5319">
        <v>63</v>
      </c>
      <c r="C5319" t="s">
        <v>4533</v>
      </c>
      <c r="E5319" t="s">
        <v>4949</v>
      </c>
      <c r="F5319" t="s">
        <v>6674</v>
      </c>
      <c r="G5319" t="s">
        <v>4949</v>
      </c>
      <c r="H5319" t="s">
        <v>12</v>
      </c>
      <c r="I5319" t="s">
        <v>13</v>
      </c>
      <c r="K5319" t="s">
        <v>6759</v>
      </c>
      <c r="L5319" t="s">
        <v>6760</v>
      </c>
    </row>
    <row r="5320" spans="1:14" x14ac:dyDescent="0.25">
      <c r="A5320">
        <v>77</v>
      </c>
      <c r="B5320">
        <v>64</v>
      </c>
      <c r="C5320" t="s">
        <v>4533</v>
      </c>
      <c r="E5320" t="s">
        <v>4949</v>
      </c>
      <c r="F5320" t="s">
        <v>6674</v>
      </c>
      <c r="G5320" t="s">
        <v>4949</v>
      </c>
      <c r="H5320" t="s">
        <v>19</v>
      </c>
      <c r="I5320" t="s">
        <v>79</v>
      </c>
      <c r="K5320" t="s">
        <v>6761</v>
      </c>
      <c r="L5320" t="s">
        <v>6762</v>
      </c>
    </row>
    <row r="5321" spans="1:14" x14ac:dyDescent="0.25">
      <c r="A5321">
        <v>77</v>
      </c>
      <c r="B5321">
        <v>65</v>
      </c>
      <c r="C5321" t="s">
        <v>4533</v>
      </c>
      <c r="E5321" t="s">
        <v>4949</v>
      </c>
      <c r="F5321" t="s">
        <v>6674</v>
      </c>
      <c r="G5321" t="s">
        <v>4949</v>
      </c>
      <c r="H5321" t="s">
        <v>19</v>
      </c>
      <c r="I5321" t="s">
        <v>53</v>
      </c>
      <c r="K5321" t="s">
        <v>6762</v>
      </c>
      <c r="L5321" t="s">
        <v>6763</v>
      </c>
    </row>
    <row r="5322" spans="1:14" x14ac:dyDescent="0.25">
      <c r="A5322">
        <v>77</v>
      </c>
      <c r="B5322">
        <v>66</v>
      </c>
      <c r="C5322" t="s">
        <v>4533</v>
      </c>
      <c r="E5322" t="s">
        <v>4949</v>
      </c>
      <c r="F5322" t="s">
        <v>6674</v>
      </c>
      <c r="G5322" t="s">
        <v>4949</v>
      </c>
      <c r="H5322" t="s">
        <v>23</v>
      </c>
      <c r="I5322" t="s">
        <v>341</v>
      </c>
      <c r="K5322" t="s">
        <v>6763</v>
      </c>
      <c r="L5322" t="s">
        <v>6764</v>
      </c>
    </row>
    <row r="5323" spans="1:14" x14ac:dyDescent="0.25">
      <c r="A5323">
        <v>77</v>
      </c>
      <c r="B5323">
        <v>67</v>
      </c>
      <c r="C5323" t="s">
        <v>4533</v>
      </c>
      <c r="E5323" t="s">
        <v>4949</v>
      </c>
      <c r="F5323" t="s">
        <v>6674</v>
      </c>
      <c r="G5323" t="s">
        <v>4949</v>
      </c>
      <c r="H5323" t="s">
        <v>26</v>
      </c>
      <c r="I5323" t="s">
        <v>10351</v>
      </c>
      <c r="K5323" t="s">
        <v>6765</v>
      </c>
      <c r="L5323" t="s">
        <v>6766</v>
      </c>
    </row>
    <row r="5324" spans="1:14" x14ac:dyDescent="0.25">
      <c r="A5324">
        <v>77</v>
      </c>
      <c r="B5324">
        <v>68</v>
      </c>
      <c r="C5324" t="s">
        <v>4533</v>
      </c>
      <c r="E5324" t="s">
        <v>4949</v>
      </c>
      <c r="F5324" t="s">
        <v>6674</v>
      </c>
      <c r="G5324" t="s">
        <v>4949</v>
      </c>
      <c r="H5324" t="s">
        <v>12</v>
      </c>
      <c r="I5324" t="s">
        <v>13</v>
      </c>
      <c r="K5324" t="s">
        <v>6766</v>
      </c>
      <c r="L5324" t="s">
        <v>6767</v>
      </c>
    </row>
    <row r="5325" spans="1:14" x14ac:dyDescent="0.25">
      <c r="A5325">
        <v>77</v>
      </c>
      <c r="B5325">
        <v>69</v>
      </c>
      <c r="C5325" t="s">
        <v>4533</v>
      </c>
      <c r="E5325" t="s">
        <v>4949</v>
      </c>
      <c r="F5325" t="s">
        <v>6674</v>
      </c>
      <c r="G5325" t="s">
        <v>4949</v>
      </c>
      <c r="H5325" t="s">
        <v>19</v>
      </c>
      <c r="I5325" t="s">
        <v>20</v>
      </c>
      <c r="K5325" t="s">
        <v>6767</v>
      </c>
      <c r="L5325" t="s">
        <v>6768</v>
      </c>
    </row>
    <row r="5326" spans="1:14" x14ac:dyDescent="0.25">
      <c r="A5326">
        <v>77</v>
      </c>
      <c r="B5326">
        <v>70</v>
      </c>
      <c r="C5326" t="s">
        <v>4533</v>
      </c>
      <c r="E5326" t="s">
        <v>4949</v>
      </c>
      <c r="F5326" t="s">
        <v>6674</v>
      </c>
      <c r="G5326" t="s">
        <v>4949</v>
      </c>
      <c r="H5326" t="s">
        <v>19</v>
      </c>
      <c r="I5326" t="s">
        <v>47</v>
      </c>
      <c r="K5326" t="s">
        <v>6768</v>
      </c>
      <c r="L5326" t="s">
        <v>6769</v>
      </c>
    </row>
    <row r="5327" spans="1:14" x14ac:dyDescent="0.25">
      <c r="A5327">
        <v>77</v>
      </c>
      <c r="B5327">
        <v>71</v>
      </c>
      <c r="C5327" t="s">
        <v>4533</v>
      </c>
      <c r="E5327" t="s">
        <v>4949</v>
      </c>
      <c r="F5327" t="s">
        <v>6674</v>
      </c>
      <c r="G5327" t="s">
        <v>4949</v>
      </c>
      <c r="H5327" t="s">
        <v>55</v>
      </c>
      <c r="I5327" t="s">
        <v>127</v>
      </c>
      <c r="J5327" t="s">
        <v>82</v>
      </c>
      <c r="K5327" t="s">
        <v>6769</v>
      </c>
      <c r="L5327" t="s">
        <v>6770</v>
      </c>
      <c r="N5327">
        <v>7</v>
      </c>
    </row>
    <row r="5328" spans="1:14" x14ac:dyDescent="0.25">
      <c r="A5328">
        <v>77</v>
      </c>
      <c r="B5328">
        <v>72</v>
      </c>
      <c r="C5328" t="s">
        <v>4533</v>
      </c>
      <c r="E5328" t="s">
        <v>4949</v>
      </c>
      <c r="F5328" t="s">
        <v>6674</v>
      </c>
      <c r="G5328" t="s">
        <v>4949</v>
      </c>
      <c r="H5328" t="s">
        <v>19</v>
      </c>
      <c r="I5328" t="s">
        <v>47</v>
      </c>
      <c r="K5328" t="s">
        <v>6770</v>
      </c>
      <c r="L5328" t="s">
        <v>6771</v>
      </c>
    </row>
    <row r="5329" spans="1:14" x14ac:dyDescent="0.25">
      <c r="A5329">
        <v>77</v>
      </c>
      <c r="B5329">
        <v>73</v>
      </c>
      <c r="C5329" t="s">
        <v>4533</v>
      </c>
      <c r="E5329" t="s">
        <v>4949</v>
      </c>
      <c r="F5329" t="s">
        <v>6674</v>
      </c>
      <c r="G5329" t="s">
        <v>4949</v>
      </c>
      <c r="H5329" t="s">
        <v>26</v>
      </c>
      <c r="I5329" t="s">
        <v>1563</v>
      </c>
      <c r="K5329" t="s">
        <v>6772</v>
      </c>
      <c r="L5329" t="s">
        <v>6773</v>
      </c>
    </row>
    <row r="5330" spans="1:14" x14ac:dyDescent="0.25">
      <c r="A5330">
        <v>77</v>
      </c>
      <c r="B5330">
        <v>74</v>
      </c>
      <c r="C5330" t="s">
        <v>4533</v>
      </c>
      <c r="E5330" t="s">
        <v>4949</v>
      </c>
      <c r="F5330" t="s">
        <v>6674</v>
      </c>
      <c r="G5330" t="s">
        <v>4949</v>
      </c>
      <c r="H5330" t="s">
        <v>12</v>
      </c>
      <c r="I5330" t="s">
        <v>13</v>
      </c>
      <c r="K5330" t="s">
        <v>6773</v>
      </c>
      <c r="L5330" t="s">
        <v>6774</v>
      </c>
    </row>
    <row r="5331" spans="1:14" x14ac:dyDescent="0.25">
      <c r="A5331">
        <v>77</v>
      </c>
      <c r="B5331">
        <v>75</v>
      </c>
      <c r="C5331" t="s">
        <v>4533</v>
      </c>
      <c r="E5331" t="s">
        <v>4949</v>
      </c>
      <c r="F5331" t="s">
        <v>6674</v>
      </c>
      <c r="G5331" t="s">
        <v>4949</v>
      </c>
      <c r="H5331" t="s">
        <v>19</v>
      </c>
      <c r="I5331" t="s">
        <v>50</v>
      </c>
      <c r="K5331" t="s">
        <v>6774</v>
      </c>
      <c r="L5331" t="s">
        <v>6775</v>
      </c>
    </row>
    <row r="5332" spans="1:14" x14ac:dyDescent="0.25">
      <c r="A5332">
        <v>77</v>
      </c>
      <c r="B5332">
        <v>76</v>
      </c>
      <c r="C5332" t="s">
        <v>4533</v>
      </c>
      <c r="E5332" t="s">
        <v>4949</v>
      </c>
      <c r="F5332" t="s">
        <v>6674</v>
      </c>
      <c r="G5332" t="s">
        <v>4949</v>
      </c>
      <c r="H5332" t="s">
        <v>19</v>
      </c>
      <c r="I5332" t="s">
        <v>157</v>
      </c>
      <c r="K5332" t="s">
        <v>6775</v>
      </c>
      <c r="L5332" t="s">
        <v>6776</v>
      </c>
    </row>
    <row r="5333" spans="1:14" x14ac:dyDescent="0.25">
      <c r="A5333">
        <v>77</v>
      </c>
      <c r="B5333">
        <v>77</v>
      </c>
      <c r="C5333" t="s">
        <v>4533</v>
      </c>
      <c r="E5333" t="s">
        <v>4949</v>
      </c>
      <c r="F5333" t="s">
        <v>6674</v>
      </c>
      <c r="G5333" t="s">
        <v>4949</v>
      </c>
      <c r="H5333" t="s">
        <v>19</v>
      </c>
      <c r="I5333" t="s">
        <v>157</v>
      </c>
      <c r="K5333" t="s">
        <v>6777</v>
      </c>
      <c r="L5333" t="s">
        <v>6778</v>
      </c>
    </row>
    <row r="5334" spans="1:14" x14ac:dyDescent="0.25">
      <c r="A5334">
        <v>77</v>
      </c>
      <c r="B5334">
        <v>78</v>
      </c>
      <c r="C5334" t="s">
        <v>4533</v>
      </c>
      <c r="E5334" t="s">
        <v>4949</v>
      </c>
      <c r="F5334" t="s">
        <v>6674</v>
      </c>
      <c r="G5334" t="s">
        <v>4949</v>
      </c>
      <c r="H5334" t="s">
        <v>55</v>
      </c>
      <c r="I5334" t="s">
        <v>2316</v>
      </c>
      <c r="J5334" t="s">
        <v>94</v>
      </c>
      <c r="K5334" t="s">
        <v>6778</v>
      </c>
      <c r="L5334" t="s">
        <v>6779</v>
      </c>
      <c r="N5334">
        <v>4</v>
      </c>
    </row>
    <row r="5335" spans="1:14" x14ac:dyDescent="0.25">
      <c r="A5335">
        <v>77</v>
      </c>
      <c r="B5335">
        <v>79</v>
      </c>
      <c r="C5335" t="s">
        <v>4533</v>
      </c>
      <c r="E5335" t="s">
        <v>4949</v>
      </c>
      <c r="F5335" t="s">
        <v>6674</v>
      </c>
      <c r="G5335" t="s">
        <v>4949</v>
      </c>
      <c r="H5335" t="s">
        <v>26</v>
      </c>
      <c r="I5335" t="s">
        <v>10351</v>
      </c>
      <c r="K5335" t="s">
        <v>6780</v>
      </c>
      <c r="L5335" t="s">
        <v>6781</v>
      </c>
    </row>
    <row r="5336" spans="1:14" x14ac:dyDescent="0.25">
      <c r="A5336">
        <v>77</v>
      </c>
      <c r="B5336">
        <v>80</v>
      </c>
      <c r="C5336" t="s">
        <v>4533</v>
      </c>
      <c r="E5336" t="s">
        <v>4949</v>
      </c>
      <c r="F5336" t="s">
        <v>6674</v>
      </c>
      <c r="G5336" t="s">
        <v>4949</v>
      </c>
      <c r="H5336" t="s">
        <v>12</v>
      </c>
      <c r="I5336" t="s">
        <v>13</v>
      </c>
      <c r="K5336" t="s">
        <v>6782</v>
      </c>
      <c r="L5336" t="s">
        <v>6783</v>
      </c>
    </row>
    <row r="5337" spans="1:14" x14ac:dyDescent="0.25">
      <c r="A5337">
        <v>77</v>
      </c>
      <c r="B5337">
        <v>81</v>
      </c>
      <c r="C5337" t="s">
        <v>4533</v>
      </c>
      <c r="E5337" t="s">
        <v>4949</v>
      </c>
      <c r="F5337" t="s">
        <v>6674</v>
      </c>
      <c r="G5337" t="s">
        <v>4949</v>
      </c>
      <c r="H5337" t="s">
        <v>12</v>
      </c>
      <c r="I5337" t="s">
        <v>16</v>
      </c>
      <c r="K5337" t="s">
        <v>6784</v>
      </c>
      <c r="L5337" t="s">
        <v>6785</v>
      </c>
    </row>
    <row r="5338" spans="1:14" x14ac:dyDescent="0.25">
      <c r="A5338">
        <v>77</v>
      </c>
      <c r="B5338">
        <v>82</v>
      </c>
      <c r="C5338" t="s">
        <v>4533</v>
      </c>
      <c r="E5338" t="s">
        <v>4949</v>
      </c>
      <c r="F5338" t="s">
        <v>6674</v>
      </c>
      <c r="G5338" t="s">
        <v>4949</v>
      </c>
      <c r="H5338" t="s">
        <v>19</v>
      </c>
      <c r="I5338" t="s">
        <v>50</v>
      </c>
      <c r="K5338" t="s">
        <v>6785</v>
      </c>
      <c r="L5338" t="s">
        <v>6786</v>
      </c>
    </row>
    <row r="5339" spans="1:14" x14ac:dyDescent="0.25">
      <c r="A5339">
        <v>77</v>
      </c>
      <c r="B5339">
        <v>83</v>
      </c>
      <c r="C5339" t="s">
        <v>4533</v>
      </c>
      <c r="E5339" t="s">
        <v>4949</v>
      </c>
      <c r="F5339" t="s">
        <v>6674</v>
      </c>
      <c r="G5339" t="s">
        <v>4949</v>
      </c>
      <c r="H5339" t="s">
        <v>55</v>
      </c>
      <c r="I5339" t="s">
        <v>2123</v>
      </c>
      <c r="J5339" t="s">
        <v>94</v>
      </c>
      <c r="K5339" t="s">
        <v>6786</v>
      </c>
      <c r="L5339" t="s">
        <v>6787</v>
      </c>
      <c r="N5339">
        <v>4</v>
      </c>
    </row>
    <row r="5340" spans="1:14" x14ac:dyDescent="0.25">
      <c r="A5340">
        <v>77</v>
      </c>
      <c r="B5340">
        <v>84</v>
      </c>
      <c r="C5340" t="s">
        <v>4533</v>
      </c>
      <c r="E5340" t="s">
        <v>4949</v>
      </c>
      <c r="F5340" t="s">
        <v>6674</v>
      </c>
      <c r="G5340" t="s">
        <v>4949</v>
      </c>
      <c r="H5340" t="s">
        <v>23</v>
      </c>
      <c r="I5340" t="s">
        <v>341</v>
      </c>
      <c r="K5340" t="s">
        <v>6788</v>
      </c>
      <c r="L5340" t="s">
        <v>6789</v>
      </c>
    </row>
    <row r="5341" spans="1:14" x14ac:dyDescent="0.25">
      <c r="A5341">
        <v>77</v>
      </c>
      <c r="B5341">
        <v>85</v>
      </c>
      <c r="C5341" t="s">
        <v>4533</v>
      </c>
      <c r="E5341" t="s">
        <v>4949</v>
      </c>
      <c r="F5341" t="s">
        <v>6674</v>
      </c>
      <c r="G5341" t="s">
        <v>4949</v>
      </c>
      <c r="H5341" t="s">
        <v>26</v>
      </c>
      <c r="I5341" t="s">
        <v>10351</v>
      </c>
      <c r="K5341" t="s">
        <v>6790</v>
      </c>
      <c r="L5341" t="s">
        <v>6791</v>
      </c>
    </row>
    <row r="5342" spans="1:14" x14ac:dyDescent="0.25">
      <c r="A5342">
        <v>77</v>
      </c>
      <c r="B5342">
        <v>86</v>
      </c>
      <c r="C5342" t="s">
        <v>4533</v>
      </c>
      <c r="E5342" t="s">
        <v>4949</v>
      </c>
      <c r="F5342" t="s">
        <v>6674</v>
      </c>
      <c r="G5342" t="s">
        <v>4949</v>
      </c>
      <c r="H5342" t="s">
        <v>12</v>
      </c>
      <c r="I5342" t="s">
        <v>13</v>
      </c>
      <c r="K5342" t="s">
        <v>6791</v>
      </c>
      <c r="L5342" t="s">
        <v>6792</v>
      </c>
    </row>
    <row r="5343" spans="1:14" x14ac:dyDescent="0.25">
      <c r="A5343">
        <v>77</v>
      </c>
      <c r="B5343">
        <v>87</v>
      </c>
      <c r="C5343" t="s">
        <v>4533</v>
      </c>
      <c r="E5343" t="s">
        <v>4949</v>
      </c>
      <c r="F5343" t="s">
        <v>6674</v>
      </c>
      <c r="G5343" t="s">
        <v>4949</v>
      </c>
      <c r="H5343" t="s">
        <v>19</v>
      </c>
      <c r="I5343" t="s">
        <v>296</v>
      </c>
      <c r="K5343" t="s">
        <v>6792</v>
      </c>
      <c r="L5343" t="s">
        <v>6793</v>
      </c>
    </row>
    <row r="5344" spans="1:14" x14ac:dyDescent="0.25">
      <c r="A5344">
        <v>77</v>
      </c>
      <c r="B5344">
        <v>88</v>
      </c>
      <c r="C5344" t="s">
        <v>4533</v>
      </c>
      <c r="E5344" t="s">
        <v>4949</v>
      </c>
      <c r="F5344" t="s">
        <v>6674</v>
      </c>
      <c r="G5344" t="s">
        <v>4949</v>
      </c>
      <c r="H5344" t="s">
        <v>55</v>
      </c>
      <c r="I5344" t="s">
        <v>2123</v>
      </c>
      <c r="J5344" t="s">
        <v>94</v>
      </c>
      <c r="K5344" t="s">
        <v>6793</v>
      </c>
      <c r="L5344" t="s">
        <v>6794</v>
      </c>
      <c r="N5344">
        <v>4</v>
      </c>
    </row>
    <row r="5345" spans="1:14" x14ac:dyDescent="0.25">
      <c r="A5345">
        <v>77</v>
      </c>
      <c r="B5345">
        <v>89</v>
      </c>
      <c r="C5345" t="s">
        <v>4533</v>
      </c>
      <c r="E5345" t="s">
        <v>4949</v>
      </c>
      <c r="F5345" t="s">
        <v>6674</v>
      </c>
      <c r="G5345" t="s">
        <v>4949</v>
      </c>
      <c r="H5345" t="s">
        <v>26</v>
      </c>
      <c r="I5345" t="s">
        <v>10351</v>
      </c>
      <c r="K5345" t="s">
        <v>6795</v>
      </c>
      <c r="L5345" t="s">
        <v>6796</v>
      </c>
    </row>
    <row r="5346" spans="1:14" x14ac:dyDescent="0.25">
      <c r="A5346">
        <v>78</v>
      </c>
      <c r="B5346">
        <v>1</v>
      </c>
      <c r="C5346" t="s">
        <v>311</v>
      </c>
      <c r="E5346" t="s">
        <v>4949</v>
      </c>
      <c r="F5346" t="s">
        <v>2388</v>
      </c>
      <c r="G5346" t="s">
        <v>4949</v>
      </c>
      <c r="H5346" t="s">
        <v>26</v>
      </c>
      <c r="I5346" t="s">
        <v>10351</v>
      </c>
      <c r="K5346" t="s">
        <v>6797</v>
      </c>
      <c r="L5346" t="s">
        <v>6798</v>
      </c>
    </row>
    <row r="5347" spans="1:14" x14ac:dyDescent="0.25">
      <c r="A5347">
        <v>78</v>
      </c>
      <c r="B5347">
        <v>2</v>
      </c>
      <c r="C5347" t="s">
        <v>311</v>
      </c>
      <c r="E5347" t="s">
        <v>4949</v>
      </c>
      <c r="F5347" t="s">
        <v>2388</v>
      </c>
      <c r="G5347" t="s">
        <v>4949</v>
      </c>
      <c r="H5347" t="s">
        <v>12</v>
      </c>
      <c r="I5347" t="s">
        <v>13</v>
      </c>
      <c r="K5347" t="s">
        <v>6799</v>
      </c>
      <c r="L5347" t="s">
        <v>6800</v>
      </c>
    </row>
    <row r="5348" spans="1:14" x14ac:dyDescent="0.25">
      <c r="A5348">
        <v>78</v>
      </c>
      <c r="B5348">
        <v>3</v>
      </c>
      <c r="C5348" t="s">
        <v>311</v>
      </c>
      <c r="E5348" t="s">
        <v>4949</v>
      </c>
      <c r="F5348" t="s">
        <v>2388</v>
      </c>
      <c r="G5348" t="s">
        <v>4949</v>
      </c>
      <c r="H5348" t="s">
        <v>12</v>
      </c>
      <c r="I5348" t="s">
        <v>16</v>
      </c>
      <c r="K5348" t="s">
        <v>6801</v>
      </c>
      <c r="L5348" t="s">
        <v>6802</v>
      </c>
    </row>
    <row r="5349" spans="1:14" x14ac:dyDescent="0.25">
      <c r="A5349">
        <v>78</v>
      </c>
      <c r="B5349">
        <v>4</v>
      </c>
      <c r="C5349" t="s">
        <v>311</v>
      </c>
      <c r="E5349" t="s">
        <v>4949</v>
      </c>
      <c r="F5349" t="s">
        <v>2388</v>
      </c>
      <c r="G5349" t="s">
        <v>4949</v>
      </c>
      <c r="H5349" t="s">
        <v>19</v>
      </c>
      <c r="I5349" t="s">
        <v>47</v>
      </c>
      <c r="K5349" t="s">
        <v>6803</v>
      </c>
      <c r="L5349" t="s">
        <v>6804</v>
      </c>
    </row>
    <row r="5350" spans="1:14" x14ac:dyDescent="0.25">
      <c r="A5350">
        <v>78</v>
      </c>
      <c r="B5350">
        <v>5</v>
      </c>
      <c r="C5350" t="s">
        <v>311</v>
      </c>
      <c r="E5350" t="s">
        <v>4949</v>
      </c>
      <c r="F5350" t="s">
        <v>2388</v>
      </c>
      <c r="G5350" t="s">
        <v>4949</v>
      </c>
      <c r="H5350" t="s">
        <v>19</v>
      </c>
      <c r="I5350" t="s">
        <v>103</v>
      </c>
      <c r="K5350" t="s">
        <v>6804</v>
      </c>
      <c r="L5350" t="s">
        <v>6805</v>
      </c>
    </row>
    <row r="5351" spans="1:14" x14ac:dyDescent="0.25">
      <c r="A5351">
        <v>78</v>
      </c>
      <c r="B5351">
        <v>6</v>
      </c>
      <c r="C5351" t="s">
        <v>311</v>
      </c>
      <c r="E5351" t="s">
        <v>4949</v>
      </c>
      <c r="F5351" t="s">
        <v>2388</v>
      </c>
      <c r="G5351" t="s">
        <v>4949</v>
      </c>
      <c r="H5351" t="s">
        <v>355</v>
      </c>
      <c r="I5351" t="s">
        <v>414</v>
      </c>
      <c r="K5351" t="s">
        <v>6805</v>
      </c>
      <c r="L5351" t="s">
        <v>6805</v>
      </c>
    </row>
    <row r="5352" spans="1:14" x14ac:dyDescent="0.25">
      <c r="A5352">
        <v>78</v>
      </c>
      <c r="B5352">
        <v>7</v>
      </c>
      <c r="C5352" t="s">
        <v>311</v>
      </c>
      <c r="E5352" t="s">
        <v>4949</v>
      </c>
      <c r="F5352" t="s">
        <v>2388</v>
      </c>
      <c r="G5352" t="s">
        <v>4949</v>
      </c>
      <c r="H5352" t="s">
        <v>19</v>
      </c>
      <c r="I5352" t="s">
        <v>47</v>
      </c>
      <c r="K5352" t="s">
        <v>6805</v>
      </c>
      <c r="L5352" t="s">
        <v>3275</v>
      </c>
    </row>
    <row r="5353" spans="1:14" x14ac:dyDescent="0.25">
      <c r="A5353">
        <v>78</v>
      </c>
      <c r="B5353">
        <v>8</v>
      </c>
      <c r="C5353" t="s">
        <v>311</v>
      </c>
      <c r="E5353" t="s">
        <v>4949</v>
      </c>
      <c r="F5353" t="s">
        <v>2388</v>
      </c>
      <c r="G5353" t="s">
        <v>4949</v>
      </c>
      <c r="H5353" t="s">
        <v>26</v>
      </c>
      <c r="I5353" t="s">
        <v>10351</v>
      </c>
      <c r="K5353" t="s">
        <v>6806</v>
      </c>
      <c r="L5353" t="s">
        <v>6807</v>
      </c>
    </row>
    <row r="5354" spans="1:14" x14ac:dyDescent="0.25">
      <c r="A5354">
        <v>78</v>
      </c>
      <c r="B5354">
        <v>9</v>
      </c>
      <c r="C5354" t="s">
        <v>311</v>
      </c>
      <c r="E5354" t="s">
        <v>4949</v>
      </c>
      <c r="F5354" t="s">
        <v>2388</v>
      </c>
      <c r="G5354" t="s">
        <v>4949</v>
      </c>
      <c r="H5354" t="s">
        <v>12</v>
      </c>
      <c r="I5354" t="s">
        <v>121</v>
      </c>
      <c r="K5354" t="s">
        <v>6808</v>
      </c>
      <c r="L5354" t="s">
        <v>6809</v>
      </c>
    </row>
    <row r="5355" spans="1:14" x14ac:dyDescent="0.25">
      <c r="A5355">
        <v>78</v>
      </c>
      <c r="B5355">
        <v>10</v>
      </c>
      <c r="C5355" t="s">
        <v>311</v>
      </c>
      <c r="E5355" t="s">
        <v>4949</v>
      </c>
      <c r="F5355" t="s">
        <v>2388</v>
      </c>
      <c r="G5355" t="s">
        <v>4949</v>
      </c>
      <c r="H5355" t="s">
        <v>19</v>
      </c>
      <c r="I5355" t="s">
        <v>79</v>
      </c>
      <c r="K5355" t="s">
        <v>6809</v>
      </c>
      <c r="L5355" t="s">
        <v>6810</v>
      </c>
    </row>
    <row r="5356" spans="1:14" x14ac:dyDescent="0.25">
      <c r="A5356">
        <v>78</v>
      </c>
      <c r="B5356">
        <v>11</v>
      </c>
      <c r="C5356" t="s">
        <v>311</v>
      </c>
      <c r="E5356" t="s">
        <v>4949</v>
      </c>
      <c r="F5356" t="s">
        <v>2388</v>
      </c>
      <c r="G5356" t="s">
        <v>4949</v>
      </c>
      <c r="H5356" t="s">
        <v>55</v>
      </c>
      <c r="I5356" t="s">
        <v>206</v>
      </c>
      <c r="J5356" t="s">
        <v>94</v>
      </c>
      <c r="K5356" t="s">
        <v>6810</v>
      </c>
      <c r="L5356" t="s">
        <v>6811</v>
      </c>
      <c r="N5356">
        <v>7</v>
      </c>
    </row>
    <row r="5357" spans="1:14" x14ac:dyDescent="0.25">
      <c r="A5357">
        <v>78</v>
      </c>
      <c r="B5357">
        <v>12</v>
      </c>
      <c r="C5357" t="s">
        <v>311</v>
      </c>
      <c r="E5357" t="s">
        <v>4949</v>
      </c>
      <c r="F5357" t="s">
        <v>2388</v>
      </c>
      <c r="G5357" t="s">
        <v>4949</v>
      </c>
      <c r="H5357" t="s">
        <v>26</v>
      </c>
      <c r="I5357" t="s">
        <v>10351</v>
      </c>
      <c r="K5357" t="s">
        <v>6812</v>
      </c>
      <c r="L5357" t="s">
        <v>6813</v>
      </c>
    </row>
    <row r="5358" spans="1:14" x14ac:dyDescent="0.25">
      <c r="A5358">
        <v>78</v>
      </c>
      <c r="B5358">
        <v>13</v>
      </c>
      <c r="C5358" t="s">
        <v>311</v>
      </c>
      <c r="E5358" t="s">
        <v>4949</v>
      </c>
      <c r="F5358" t="s">
        <v>2388</v>
      </c>
      <c r="G5358" t="s">
        <v>4949</v>
      </c>
      <c r="H5358" t="s">
        <v>12</v>
      </c>
      <c r="I5358" t="s">
        <v>13</v>
      </c>
      <c r="K5358" t="s">
        <v>6814</v>
      </c>
      <c r="L5358" t="s">
        <v>6815</v>
      </c>
    </row>
    <row r="5359" spans="1:14" x14ac:dyDescent="0.25">
      <c r="A5359">
        <v>78</v>
      </c>
      <c r="B5359">
        <v>14</v>
      </c>
      <c r="C5359" t="s">
        <v>311</v>
      </c>
      <c r="E5359" t="s">
        <v>4949</v>
      </c>
      <c r="F5359" t="s">
        <v>2388</v>
      </c>
      <c r="G5359" t="s">
        <v>4949</v>
      </c>
      <c r="H5359" t="s">
        <v>19</v>
      </c>
      <c r="I5359" t="s">
        <v>79</v>
      </c>
      <c r="K5359" t="s">
        <v>6815</v>
      </c>
      <c r="L5359" t="s">
        <v>6816</v>
      </c>
    </row>
    <row r="5360" spans="1:14" x14ac:dyDescent="0.25">
      <c r="A5360">
        <v>78</v>
      </c>
      <c r="B5360">
        <v>15</v>
      </c>
      <c r="C5360" t="s">
        <v>311</v>
      </c>
      <c r="E5360" t="s">
        <v>4949</v>
      </c>
      <c r="F5360" t="s">
        <v>2388</v>
      </c>
      <c r="G5360" t="s">
        <v>4949</v>
      </c>
      <c r="H5360" t="s">
        <v>35</v>
      </c>
      <c r="I5360" t="s">
        <v>196</v>
      </c>
      <c r="K5360" t="s">
        <v>6816</v>
      </c>
      <c r="L5360" t="s">
        <v>6817</v>
      </c>
    </row>
    <row r="5361" spans="1:14" x14ac:dyDescent="0.25">
      <c r="A5361">
        <v>78</v>
      </c>
      <c r="B5361">
        <v>16</v>
      </c>
      <c r="C5361" t="s">
        <v>311</v>
      </c>
      <c r="E5361" t="s">
        <v>4949</v>
      </c>
      <c r="F5361" t="s">
        <v>2388</v>
      </c>
      <c r="G5361" t="s">
        <v>4949</v>
      </c>
      <c r="H5361" t="s">
        <v>26</v>
      </c>
      <c r="I5361" t="s">
        <v>10351</v>
      </c>
      <c r="K5361" t="s">
        <v>6817</v>
      </c>
      <c r="L5361" t="s">
        <v>6818</v>
      </c>
    </row>
    <row r="5362" spans="1:14" x14ac:dyDescent="0.25">
      <c r="A5362">
        <v>78</v>
      </c>
      <c r="B5362">
        <v>17</v>
      </c>
      <c r="C5362" t="s">
        <v>311</v>
      </c>
      <c r="E5362" t="s">
        <v>4949</v>
      </c>
      <c r="F5362" t="s">
        <v>2388</v>
      </c>
      <c r="G5362" t="s">
        <v>4949</v>
      </c>
      <c r="H5362" t="s">
        <v>12</v>
      </c>
      <c r="I5362" t="s">
        <v>13</v>
      </c>
      <c r="K5362" t="s">
        <v>6819</v>
      </c>
      <c r="L5362" t="s">
        <v>6820</v>
      </c>
    </row>
    <row r="5363" spans="1:14" x14ac:dyDescent="0.25">
      <c r="A5363">
        <v>78</v>
      </c>
      <c r="B5363">
        <v>18</v>
      </c>
      <c r="C5363" t="s">
        <v>311</v>
      </c>
      <c r="E5363" t="s">
        <v>4949</v>
      </c>
      <c r="F5363" t="s">
        <v>2388</v>
      </c>
      <c r="G5363" t="s">
        <v>4949</v>
      </c>
      <c r="H5363" t="s">
        <v>19</v>
      </c>
      <c r="I5363" t="s">
        <v>123</v>
      </c>
      <c r="K5363" t="s">
        <v>6821</v>
      </c>
      <c r="L5363" t="s">
        <v>6822</v>
      </c>
    </row>
    <row r="5364" spans="1:14" x14ac:dyDescent="0.25">
      <c r="A5364">
        <v>78</v>
      </c>
      <c r="B5364">
        <v>19</v>
      </c>
      <c r="C5364" t="s">
        <v>311</v>
      </c>
      <c r="E5364" t="s">
        <v>4949</v>
      </c>
      <c r="F5364" t="s">
        <v>2388</v>
      </c>
      <c r="G5364" t="s">
        <v>4949</v>
      </c>
      <c r="H5364" t="s">
        <v>23</v>
      </c>
      <c r="I5364" t="s">
        <v>341</v>
      </c>
      <c r="K5364" t="s">
        <v>6822</v>
      </c>
      <c r="L5364" t="s">
        <v>6823</v>
      </c>
    </row>
    <row r="5365" spans="1:14" x14ac:dyDescent="0.25">
      <c r="A5365">
        <v>78</v>
      </c>
      <c r="B5365">
        <v>20</v>
      </c>
      <c r="C5365" t="s">
        <v>311</v>
      </c>
      <c r="E5365" t="s">
        <v>4949</v>
      </c>
      <c r="F5365" t="s">
        <v>2388</v>
      </c>
      <c r="G5365" t="s">
        <v>4949</v>
      </c>
      <c r="H5365" t="s">
        <v>26</v>
      </c>
      <c r="I5365" t="s">
        <v>10351</v>
      </c>
      <c r="K5365" t="s">
        <v>6824</v>
      </c>
      <c r="L5365" t="s">
        <v>6825</v>
      </c>
    </row>
    <row r="5366" spans="1:14" x14ac:dyDescent="0.25">
      <c r="A5366">
        <v>78</v>
      </c>
      <c r="B5366">
        <v>21</v>
      </c>
      <c r="C5366" t="s">
        <v>311</v>
      </c>
      <c r="E5366" t="s">
        <v>4949</v>
      </c>
      <c r="F5366" t="s">
        <v>2388</v>
      </c>
      <c r="G5366" t="s">
        <v>4949</v>
      </c>
      <c r="H5366" t="s">
        <v>12</v>
      </c>
      <c r="I5366" t="s">
        <v>13</v>
      </c>
      <c r="K5366" t="s">
        <v>6826</v>
      </c>
      <c r="L5366" t="s">
        <v>6827</v>
      </c>
    </row>
    <row r="5367" spans="1:14" x14ac:dyDescent="0.25">
      <c r="A5367">
        <v>78</v>
      </c>
      <c r="B5367">
        <v>22</v>
      </c>
      <c r="C5367" t="s">
        <v>311</v>
      </c>
      <c r="E5367" t="s">
        <v>4949</v>
      </c>
      <c r="F5367" t="s">
        <v>2388</v>
      </c>
      <c r="G5367" t="s">
        <v>4949</v>
      </c>
      <c r="H5367" t="s">
        <v>12</v>
      </c>
      <c r="I5367" t="s">
        <v>16</v>
      </c>
      <c r="K5367" t="s">
        <v>6828</v>
      </c>
      <c r="L5367" t="s">
        <v>2864</v>
      </c>
    </row>
    <row r="5368" spans="1:14" x14ac:dyDescent="0.25">
      <c r="A5368">
        <v>78</v>
      </c>
      <c r="B5368">
        <v>23</v>
      </c>
      <c r="C5368" t="s">
        <v>311</v>
      </c>
      <c r="E5368" t="s">
        <v>4949</v>
      </c>
      <c r="F5368" t="s">
        <v>2388</v>
      </c>
      <c r="G5368" t="s">
        <v>4949</v>
      </c>
      <c r="H5368" t="s">
        <v>19</v>
      </c>
      <c r="I5368" t="s">
        <v>20</v>
      </c>
      <c r="K5368" t="s">
        <v>2864</v>
      </c>
      <c r="L5368" t="s">
        <v>6829</v>
      </c>
    </row>
    <row r="5369" spans="1:14" x14ac:dyDescent="0.25">
      <c r="A5369">
        <v>78</v>
      </c>
      <c r="B5369">
        <v>24</v>
      </c>
      <c r="C5369" t="s">
        <v>311</v>
      </c>
      <c r="E5369" t="s">
        <v>4949</v>
      </c>
      <c r="F5369" t="s">
        <v>2388</v>
      </c>
      <c r="G5369" t="s">
        <v>4949</v>
      </c>
      <c r="H5369" t="s">
        <v>23</v>
      </c>
      <c r="I5369" t="s">
        <v>341</v>
      </c>
      <c r="K5369" t="s">
        <v>6830</v>
      </c>
      <c r="L5369" t="s">
        <v>6831</v>
      </c>
    </row>
    <row r="5370" spans="1:14" x14ac:dyDescent="0.25">
      <c r="A5370">
        <v>78</v>
      </c>
      <c r="B5370">
        <v>25</v>
      </c>
      <c r="C5370" t="s">
        <v>311</v>
      </c>
      <c r="E5370" t="s">
        <v>4949</v>
      </c>
      <c r="F5370" t="s">
        <v>2388</v>
      </c>
      <c r="G5370" t="s">
        <v>4949</v>
      </c>
      <c r="H5370" t="s">
        <v>26</v>
      </c>
      <c r="I5370" t="s">
        <v>10351</v>
      </c>
      <c r="K5370" t="s">
        <v>6832</v>
      </c>
      <c r="L5370" t="s">
        <v>6833</v>
      </c>
    </row>
    <row r="5371" spans="1:14" x14ac:dyDescent="0.25">
      <c r="A5371">
        <v>78</v>
      </c>
      <c r="B5371">
        <v>26</v>
      </c>
      <c r="C5371" t="s">
        <v>311</v>
      </c>
      <c r="E5371" t="s">
        <v>4949</v>
      </c>
      <c r="F5371" t="s">
        <v>2388</v>
      </c>
      <c r="G5371" t="s">
        <v>4949</v>
      </c>
      <c r="H5371" t="s">
        <v>12</v>
      </c>
      <c r="I5371" t="s">
        <v>13</v>
      </c>
      <c r="K5371" t="s">
        <v>6834</v>
      </c>
      <c r="L5371" t="s">
        <v>6835</v>
      </c>
    </row>
    <row r="5372" spans="1:14" x14ac:dyDescent="0.25">
      <c r="A5372">
        <v>78</v>
      </c>
      <c r="B5372">
        <v>27</v>
      </c>
      <c r="C5372" t="s">
        <v>311</v>
      </c>
      <c r="E5372" t="s">
        <v>4949</v>
      </c>
      <c r="F5372" t="s">
        <v>2388</v>
      </c>
      <c r="G5372" t="s">
        <v>4949</v>
      </c>
      <c r="H5372" t="s">
        <v>19</v>
      </c>
      <c r="I5372" t="s">
        <v>75</v>
      </c>
      <c r="K5372" t="s">
        <v>6835</v>
      </c>
      <c r="L5372" t="s">
        <v>6836</v>
      </c>
    </row>
    <row r="5373" spans="1:14" x14ac:dyDescent="0.25">
      <c r="A5373">
        <v>78</v>
      </c>
      <c r="B5373">
        <v>28</v>
      </c>
      <c r="C5373" t="s">
        <v>311</v>
      </c>
      <c r="E5373" t="s">
        <v>4949</v>
      </c>
      <c r="F5373" t="s">
        <v>2388</v>
      </c>
      <c r="G5373" t="s">
        <v>4949</v>
      </c>
      <c r="H5373" t="s">
        <v>35</v>
      </c>
      <c r="I5373" t="s">
        <v>242</v>
      </c>
      <c r="K5373" t="s">
        <v>6836</v>
      </c>
      <c r="L5373" t="s">
        <v>6837</v>
      </c>
    </row>
    <row r="5374" spans="1:14" x14ac:dyDescent="0.25">
      <c r="A5374">
        <v>78</v>
      </c>
      <c r="B5374">
        <v>29</v>
      </c>
      <c r="C5374" t="s">
        <v>311</v>
      </c>
      <c r="E5374" t="s">
        <v>4949</v>
      </c>
      <c r="F5374" t="s">
        <v>2388</v>
      </c>
      <c r="G5374" t="s">
        <v>4949</v>
      </c>
      <c r="H5374" t="s">
        <v>26</v>
      </c>
      <c r="I5374" t="s">
        <v>10351</v>
      </c>
      <c r="K5374" t="s">
        <v>6838</v>
      </c>
      <c r="L5374" t="s">
        <v>6839</v>
      </c>
    </row>
    <row r="5375" spans="1:14" x14ac:dyDescent="0.25">
      <c r="A5375">
        <v>78</v>
      </c>
      <c r="B5375">
        <v>30</v>
      </c>
      <c r="C5375" t="s">
        <v>311</v>
      </c>
      <c r="E5375" t="s">
        <v>4949</v>
      </c>
      <c r="F5375" t="s">
        <v>2388</v>
      </c>
      <c r="G5375" t="s">
        <v>4949</v>
      </c>
      <c r="H5375" t="s">
        <v>19</v>
      </c>
      <c r="I5375" t="s">
        <v>79</v>
      </c>
      <c r="K5375" t="s">
        <v>6839</v>
      </c>
      <c r="L5375" t="s">
        <v>6840</v>
      </c>
    </row>
    <row r="5376" spans="1:14" x14ac:dyDescent="0.25">
      <c r="A5376">
        <v>78</v>
      </c>
      <c r="B5376">
        <v>31</v>
      </c>
      <c r="C5376" t="s">
        <v>311</v>
      </c>
      <c r="E5376" t="s">
        <v>4949</v>
      </c>
      <c r="F5376" t="s">
        <v>2388</v>
      </c>
      <c r="G5376" t="s">
        <v>4949</v>
      </c>
      <c r="H5376" t="s">
        <v>55</v>
      </c>
      <c r="I5376" t="s">
        <v>2316</v>
      </c>
      <c r="J5376" t="s">
        <v>94</v>
      </c>
      <c r="K5376" t="s">
        <v>6840</v>
      </c>
      <c r="L5376" t="s">
        <v>6841</v>
      </c>
      <c r="N5376">
        <v>4</v>
      </c>
    </row>
    <row r="5377" spans="1:14" x14ac:dyDescent="0.25">
      <c r="A5377">
        <v>78</v>
      </c>
      <c r="B5377">
        <v>32</v>
      </c>
      <c r="C5377" t="s">
        <v>311</v>
      </c>
      <c r="E5377" t="s">
        <v>4949</v>
      </c>
      <c r="F5377" t="s">
        <v>2388</v>
      </c>
      <c r="G5377" t="s">
        <v>4949</v>
      </c>
      <c r="H5377" t="s">
        <v>19</v>
      </c>
      <c r="I5377" t="s">
        <v>79</v>
      </c>
      <c r="K5377" t="s">
        <v>6841</v>
      </c>
      <c r="L5377" t="s">
        <v>6842</v>
      </c>
    </row>
    <row r="5378" spans="1:14" x14ac:dyDescent="0.25">
      <c r="A5378">
        <v>78</v>
      </c>
      <c r="B5378">
        <v>33</v>
      </c>
      <c r="C5378" t="s">
        <v>311</v>
      </c>
      <c r="E5378" t="s">
        <v>4949</v>
      </c>
      <c r="F5378" t="s">
        <v>2388</v>
      </c>
      <c r="G5378" t="s">
        <v>4949</v>
      </c>
      <c r="H5378" t="s">
        <v>26</v>
      </c>
      <c r="I5378" t="s">
        <v>10351</v>
      </c>
      <c r="K5378" t="s">
        <v>6843</v>
      </c>
      <c r="L5378" t="s">
        <v>6844</v>
      </c>
    </row>
    <row r="5379" spans="1:14" x14ac:dyDescent="0.25">
      <c r="A5379">
        <v>78</v>
      </c>
      <c r="B5379">
        <v>34</v>
      </c>
      <c r="C5379" t="s">
        <v>311</v>
      </c>
      <c r="E5379" t="s">
        <v>4949</v>
      </c>
      <c r="F5379" t="s">
        <v>2388</v>
      </c>
      <c r="G5379" t="s">
        <v>4949</v>
      </c>
      <c r="H5379" t="s">
        <v>12</v>
      </c>
      <c r="I5379" t="s">
        <v>13</v>
      </c>
      <c r="K5379" t="s">
        <v>6844</v>
      </c>
      <c r="L5379" t="s">
        <v>6845</v>
      </c>
    </row>
    <row r="5380" spans="1:14" x14ac:dyDescent="0.25">
      <c r="A5380">
        <v>78</v>
      </c>
      <c r="B5380">
        <v>35</v>
      </c>
      <c r="C5380" t="s">
        <v>311</v>
      </c>
      <c r="E5380" t="s">
        <v>4949</v>
      </c>
      <c r="F5380" t="s">
        <v>2388</v>
      </c>
      <c r="G5380" t="s">
        <v>4949</v>
      </c>
      <c r="H5380" t="s">
        <v>19</v>
      </c>
      <c r="I5380" t="s">
        <v>79</v>
      </c>
      <c r="K5380" t="s">
        <v>6845</v>
      </c>
      <c r="L5380" t="s">
        <v>6846</v>
      </c>
    </row>
    <row r="5381" spans="1:14" x14ac:dyDescent="0.25">
      <c r="A5381">
        <v>78</v>
      </c>
      <c r="B5381">
        <v>36</v>
      </c>
      <c r="C5381" t="s">
        <v>311</v>
      </c>
      <c r="E5381" t="s">
        <v>4949</v>
      </c>
      <c r="F5381" t="s">
        <v>2388</v>
      </c>
      <c r="G5381" t="s">
        <v>4949</v>
      </c>
      <c r="H5381" t="s">
        <v>55</v>
      </c>
      <c r="I5381" t="s">
        <v>463</v>
      </c>
      <c r="J5381" t="s">
        <v>94</v>
      </c>
      <c r="K5381" t="s">
        <v>6846</v>
      </c>
      <c r="L5381" t="s">
        <v>6847</v>
      </c>
      <c r="M5381" t="s">
        <v>1276</v>
      </c>
      <c r="N5381">
        <v>2</v>
      </c>
    </row>
    <row r="5382" spans="1:14" x14ac:dyDescent="0.25">
      <c r="A5382">
        <v>78</v>
      </c>
      <c r="B5382">
        <v>37</v>
      </c>
      <c r="C5382" t="s">
        <v>311</v>
      </c>
      <c r="E5382" t="s">
        <v>4949</v>
      </c>
      <c r="F5382" t="s">
        <v>2388</v>
      </c>
      <c r="G5382" t="s">
        <v>4949</v>
      </c>
      <c r="H5382" t="s">
        <v>23</v>
      </c>
      <c r="I5382" t="s">
        <v>24</v>
      </c>
      <c r="K5382" t="s">
        <v>6847</v>
      </c>
      <c r="L5382" t="s">
        <v>6848</v>
      </c>
    </row>
    <row r="5383" spans="1:14" x14ac:dyDescent="0.25">
      <c r="A5383">
        <v>78</v>
      </c>
      <c r="B5383">
        <v>38</v>
      </c>
      <c r="C5383" t="s">
        <v>311</v>
      </c>
      <c r="E5383" t="s">
        <v>4949</v>
      </c>
      <c r="F5383" t="s">
        <v>2388</v>
      </c>
      <c r="G5383" t="s">
        <v>4949</v>
      </c>
      <c r="H5383" t="s">
        <v>26</v>
      </c>
      <c r="I5383" t="s">
        <v>10351</v>
      </c>
      <c r="K5383" t="s">
        <v>6849</v>
      </c>
      <c r="L5383" t="s">
        <v>6850</v>
      </c>
    </row>
    <row r="5384" spans="1:14" x14ac:dyDescent="0.25">
      <c r="A5384">
        <v>78</v>
      </c>
      <c r="B5384">
        <v>39</v>
      </c>
      <c r="C5384" t="s">
        <v>311</v>
      </c>
      <c r="E5384" t="s">
        <v>4949</v>
      </c>
      <c r="F5384" t="s">
        <v>2388</v>
      </c>
      <c r="G5384" t="s">
        <v>4949</v>
      </c>
      <c r="H5384" t="s">
        <v>12</v>
      </c>
      <c r="I5384" t="s">
        <v>13</v>
      </c>
      <c r="K5384" t="s">
        <v>6850</v>
      </c>
      <c r="L5384" t="s">
        <v>6851</v>
      </c>
    </row>
    <row r="5385" spans="1:14" x14ac:dyDescent="0.25">
      <c r="A5385">
        <v>78</v>
      </c>
      <c r="B5385">
        <v>40</v>
      </c>
      <c r="C5385" t="s">
        <v>311</v>
      </c>
      <c r="E5385" t="s">
        <v>4949</v>
      </c>
      <c r="F5385" t="s">
        <v>2388</v>
      </c>
      <c r="G5385" t="s">
        <v>4949</v>
      </c>
      <c r="H5385" t="s">
        <v>12</v>
      </c>
      <c r="I5385" t="s">
        <v>121</v>
      </c>
      <c r="K5385" t="s">
        <v>6851</v>
      </c>
      <c r="L5385" t="s">
        <v>6852</v>
      </c>
    </row>
    <row r="5386" spans="1:14" x14ac:dyDescent="0.25">
      <c r="A5386">
        <v>78</v>
      </c>
      <c r="B5386">
        <v>41</v>
      </c>
      <c r="C5386" t="s">
        <v>311</v>
      </c>
      <c r="E5386" t="s">
        <v>4949</v>
      </c>
      <c r="F5386" t="s">
        <v>2388</v>
      </c>
      <c r="G5386" t="s">
        <v>4949</v>
      </c>
      <c r="H5386" t="s">
        <v>12</v>
      </c>
      <c r="I5386" t="s">
        <v>16</v>
      </c>
      <c r="K5386" t="s">
        <v>6852</v>
      </c>
      <c r="L5386" t="s">
        <v>6853</v>
      </c>
    </row>
    <row r="5387" spans="1:14" x14ac:dyDescent="0.25">
      <c r="A5387">
        <v>78</v>
      </c>
      <c r="B5387">
        <v>42</v>
      </c>
      <c r="C5387" t="s">
        <v>311</v>
      </c>
      <c r="E5387" t="s">
        <v>4949</v>
      </c>
      <c r="F5387" t="s">
        <v>2388</v>
      </c>
      <c r="G5387" t="s">
        <v>4949</v>
      </c>
      <c r="H5387" t="s">
        <v>19</v>
      </c>
      <c r="I5387" t="s">
        <v>123</v>
      </c>
      <c r="K5387" t="s">
        <v>6853</v>
      </c>
      <c r="L5387" t="s">
        <v>6854</v>
      </c>
    </row>
    <row r="5388" spans="1:14" x14ac:dyDescent="0.25">
      <c r="A5388">
        <v>78</v>
      </c>
      <c r="B5388">
        <v>43</v>
      </c>
      <c r="C5388" t="s">
        <v>311</v>
      </c>
      <c r="E5388" t="s">
        <v>4949</v>
      </c>
      <c r="F5388" t="s">
        <v>2388</v>
      </c>
      <c r="G5388" t="s">
        <v>4949</v>
      </c>
      <c r="H5388" t="s">
        <v>19</v>
      </c>
      <c r="I5388" t="s">
        <v>79</v>
      </c>
      <c r="K5388" t="s">
        <v>6854</v>
      </c>
      <c r="L5388" t="s">
        <v>6855</v>
      </c>
    </row>
    <row r="5389" spans="1:14" x14ac:dyDescent="0.25">
      <c r="A5389">
        <v>78</v>
      </c>
      <c r="B5389">
        <v>44</v>
      </c>
      <c r="C5389" t="s">
        <v>311</v>
      </c>
      <c r="E5389" t="s">
        <v>4949</v>
      </c>
      <c r="F5389" t="s">
        <v>2388</v>
      </c>
      <c r="G5389" t="s">
        <v>4949</v>
      </c>
      <c r="H5389" t="s">
        <v>55</v>
      </c>
      <c r="I5389" t="s">
        <v>2123</v>
      </c>
      <c r="J5389" t="s">
        <v>94</v>
      </c>
      <c r="K5389" t="s">
        <v>6855</v>
      </c>
      <c r="L5389" t="s">
        <v>6856</v>
      </c>
      <c r="N5389">
        <v>4</v>
      </c>
    </row>
    <row r="5390" spans="1:14" x14ac:dyDescent="0.25">
      <c r="A5390">
        <v>78</v>
      </c>
      <c r="B5390">
        <v>45</v>
      </c>
      <c r="C5390" t="s">
        <v>311</v>
      </c>
      <c r="E5390" t="s">
        <v>4949</v>
      </c>
      <c r="F5390" t="s">
        <v>2388</v>
      </c>
      <c r="G5390" t="s">
        <v>4949</v>
      </c>
      <c r="H5390" t="s">
        <v>23</v>
      </c>
      <c r="I5390" t="s">
        <v>341</v>
      </c>
      <c r="K5390" t="s">
        <v>6857</v>
      </c>
      <c r="L5390" t="s">
        <v>6858</v>
      </c>
    </row>
    <row r="5391" spans="1:14" x14ac:dyDescent="0.25">
      <c r="A5391">
        <v>78</v>
      </c>
      <c r="B5391">
        <v>46</v>
      </c>
      <c r="C5391" t="s">
        <v>311</v>
      </c>
      <c r="E5391" t="s">
        <v>4949</v>
      </c>
      <c r="F5391" t="s">
        <v>2388</v>
      </c>
      <c r="G5391" t="s">
        <v>4949</v>
      </c>
      <c r="H5391" t="s">
        <v>26</v>
      </c>
      <c r="I5391" t="s">
        <v>10351</v>
      </c>
      <c r="K5391" t="s">
        <v>6858</v>
      </c>
      <c r="L5391" t="s">
        <v>6859</v>
      </c>
    </row>
    <row r="5392" spans="1:14" x14ac:dyDescent="0.25">
      <c r="A5392">
        <v>78</v>
      </c>
      <c r="B5392">
        <v>47</v>
      </c>
      <c r="C5392" t="s">
        <v>311</v>
      </c>
      <c r="E5392" t="s">
        <v>4949</v>
      </c>
      <c r="F5392" t="s">
        <v>2388</v>
      </c>
      <c r="G5392" t="s">
        <v>4949</v>
      </c>
      <c r="H5392" t="s">
        <v>12</v>
      </c>
      <c r="I5392" t="s">
        <v>16</v>
      </c>
      <c r="K5392" t="s">
        <v>6860</v>
      </c>
      <c r="L5392" t="s">
        <v>6861</v>
      </c>
    </row>
    <row r="5393" spans="1:14" x14ac:dyDescent="0.25">
      <c r="A5393">
        <v>78</v>
      </c>
      <c r="B5393">
        <v>48</v>
      </c>
      <c r="C5393" t="s">
        <v>311</v>
      </c>
      <c r="E5393" t="s">
        <v>4949</v>
      </c>
      <c r="F5393" t="s">
        <v>2388</v>
      </c>
      <c r="G5393" t="s">
        <v>4949</v>
      </c>
      <c r="H5393" t="s">
        <v>19</v>
      </c>
      <c r="I5393" t="s">
        <v>79</v>
      </c>
      <c r="K5393" t="s">
        <v>6861</v>
      </c>
      <c r="L5393" t="s">
        <v>6862</v>
      </c>
    </row>
    <row r="5394" spans="1:14" x14ac:dyDescent="0.25">
      <c r="A5394">
        <v>78</v>
      </c>
      <c r="B5394">
        <v>49</v>
      </c>
      <c r="C5394" t="s">
        <v>311</v>
      </c>
      <c r="E5394" t="s">
        <v>4949</v>
      </c>
      <c r="F5394" t="s">
        <v>2388</v>
      </c>
      <c r="G5394" t="s">
        <v>4949</v>
      </c>
      <c r="H5394" t="s">
        <v>35</v>
      </c>
      <c r="I5394" t="s">
        <v>242</v>
      </c>
      <c r="K5394" t="s">
        <v>6862</v>
      </c>
      <c r="L5394" t="s">
        <v>6862</v>
      </c>
    </row>
    <row r="5395" spans="1:14" x14ac:dyDescent="0.25">
      <c r="A5395">
        <v>78</v>
      </c>
      <c r="B5395">
        <v>50</v>
      </c>
      <c r="C5395" t="s">
        <v>311</v>
      </c>
      <c r="E5395" t="s">
        <v>4949</v>
      </c>
      <c r="F5395" t="s">
        <v>2388</v>
      </c>
      <c r="G5395" t="s">
        <v>4949</v>
      </c>
      <c r="H5395" t="s">
        <v>165</v>
      </c>
      <c r="I5395" t="s">
        <v>166</v>
      </c>
      <c r="K5395" t="s">
        <v>6862</v>
      </c>
      <c r="L5395" t="s">
        <v>6863</v>
      </c>
    </row>
    <row r="5396" spans="1:14" x14ac:dyDescent="0.25">
      <c r="A5396">
        <v>78</v>
      </c>
      <c r="B5396">
        <v>51</v>
      </c>
      <c r="C5396" t="s">
        <v>311</v>
      </c>
      <c r="E5396" t="s">
        <v>4949</v>
      </c>
      <c r="F5396" t="s">
        <v>2388</v>
      </c>
      <c r="G5396" t="s">
        <v>4949</v>
      </c>
      <c r="H5396" t="s">
        <v>26</v>
      </c>
      <c r="I5396" t="s">
        <v>10351</v>
      </c>
      <c r="K5396" t="s">
        <v>6863</v>
      </c>
      <c r="L5396" t="s">
        <v>6864</v>
      </c>
    </row>
    <row r="5397" spans="1:14" x14ac:dyDescent="0.25">
      <c r="A5397">
        <v>78</v>
      </c>
      <c r="B5397">
        <v>52</v>
      </c>
      <c r="C5397" t="s">
        <v>311</v>
      </c>
      <c r="E5397" t="s">
        <v>4949</v>
      </c>
      <c r="F5397" t="s">
        <v>2388</v>
      </c>
      <c r="G5397" t="s">
        <v>4949</v>
      </c>
      <c r="H5397" t="s">
        <v>12</v>
      </c>
      <c r="I5397" t="s">
        <v>10351</v>
      </c>
      <c r="K5397" t="s">
        <v>6865</v>
      </c>
      <c r="L5397" t="s">
        <v>6866</v>
      </c>
    </row>
    <row r="5398" spans="1:14" x14ac:dyDescent="0.25">
      <c r="A5398">
        <v>78</v>
      </c>
      <c r="B5398">
        <v>53</v>
      </c>
      <c r="C5398" t="s">
        <v>311</v>
      </c>
      <c r="E5398" t="s">
        <v>4949</v>
      </c>
      <c r="F5398" t="s">
        <v>2388</v>
      </c>
      <c r="G5398" t="s">
        <v>4949</v>
      </c>
      <c r="H5398" t="s">
        <v>19</v>
      </c>
      <c r="I5398" t="s">
        <v>79</v>
      </c>
      <c r="K5398" t="s">
        <v>6866</v>
      </c>
      <c r="L5398" t="s">
        <v>6867</v>
      </c>
    </row>
    <row r="5399" spans="1:14" x14ac:dyDescent="0.25">
      <c r="A5399">
        <v>78</v>
      </c>
      <c r="B5399">
        <v>54</v>
      </c>
      <c r="C5399" t="s">
        <v>311</v>
      </c>
      <c r="E5399" t="s">
        <v>4949</v>
      </c>
      <c r="F5399" t="s">
        <v>2388</v>
      </c>
      <c r="G5399" t="s">
        <v>4949</v>
      </c>
      <c r="H5399" t="s">
        <v>55</v>
      </c>
      <c r="I5399" t="s">
        <v>2316</v>
      </c>
      <c r="J5399" t="s">
        <v>94</v>
      </c>
      <c r="K5399" t="s">
        <v>6867</v>
      </c>
      <c r="L5399" t="s">
        <v>6868</v>
      </c>
      <c r="N5399">
        <v>4</v>
      </c>
    </row>
    <row r="5400" spans="1:14" x14ac:dyDescent="0.25">
      <c r="A5400">
        <v>78</v>
      </c>
      <c r="B5400">
        <v>55</v>
      </c>
      <c r="C5400" t="s">
        <v>311</v>
      </c>
      <c r="E5400" t="s">
        <v>4949</v>
      </c>
      <c r="F5400" t="s">
        <v>2388</v>
      </c>
      <c r="G5400" t="s">
        <v>4949</v>
      </c>
      <c r="H5400" t="s">
        <v>19</v>
      </c>
      <c r="I5400" t="s">
        <v>79</v>
      </c>
      <c r="K5400" t="s">
        <v>6868</v>
      </c>
      <c r="L5400" t="s">
        <v>6869</v>
      </c>
    </row>
    <row r="5401" spans="1:14" x14ac:dyDescent="0.25">
      <c r="A5401">
        <v>78</v>
      </c>
      <c r="B5401">
        <v>56</v>
      </c>
      <c r="C5401" t="s">
        <v>311</v>
      </c>
      <c r="E5401" t="s">
        <v>4949</v>
      </c>
      <c r="F5401" t="s">
        <v>2388</v>
      </c>
      <c r="G5401" t="s">
        <v>4949</v>
      </c>
      <c r="H5401" t="s">
        <v>55</v>
      </c>
      <c r="I5401" t="s">
        <v>206</v>
      </c>
      <c r="J5401" t="s">
        <v>94</v>
      </c>
      <c r="K5401" t="s">
        <v>6869</v>
      </c>
      <c r="L5401" t="s">
        <v>6870</v>
      </c>
      <c r="M5401" t="s">
        <v>492</v>
      </c>
      <c r="N5401">
        <v>7</v>
      </c>
    </row>
    <row r="5402" spans="1:14" x14ac:dyDescent="0.25">
      <c r="A5402">
        <v>79</v>
      </c>
      <c r="B5402">
        <v>1</v>
      </c>
      <c r="C5402" t="s">
        <v>6871</v>
      </c>
      <c r="E5402" t="s">
        <v>4949</v>
      </c>
      <c r="F5402" t="s">
        <v>4966</v>
      </c>
      <c r="G5402" t="s">
        <v>4966</v>
      </c>
      <c r="H5402" t="s">
        <v>12</v>
      </c>
      <c r="I5402" t="s">
        <v>13</v>
      </c>
      <c r="K5402" t="s">
        <v>6872</v>
      </c>
      <c r="L5402" t="s">
        <v>6873</v>
      </c>
    </row>
    <row r="5403" spans="1:14" x14ac:dyDescent="0.25">
      <c r="A5403">
        <v>79</v>
      </c>
      <c r="B5403">
        <v>2</v>
      </c>
      <c r="C5403" t="s">
        <v>6871</v>
      </c>
      <c r="E5403" t="s">
        <v>4949</v>
      </c>
      <c r="F5403" t="s">
        <v>4966</v>
      </c>
      <c r="G5403" t="s">
        <v>4949</v>
      </c>
      <c r="H5403" t="s">
        <v>19</v>
      </c>
      <c r="I5403" t="s">
        <v>79</v>
      </c>
      <c r="K5403" t="s">
        <v>6874</v>
      </c>
      <c r="L5403" t="s">
        <v>6875</v>
      </c>
    </row>
    <row r="5404" spans="1:14" x14ac:dyDescent="0.25">
      <c r="A5404">
        <v>79</v>
      </c>
      <c r="B5404">
        <v>3</v>
      </c>
      <c r="C5404" t="s">
        <v>6871</v>
      </c>
      <c r="E5404" t="s">
        <v>4949</v>
      </c>
      <c r="F5404" t="s">
        <v>4966</v>
      </c>
      <c r="G5404" t="s">
        <v>4949</v>
      </c>
      <c r="H5404" t="s">
        <v>19</v>
      </c>
      <c r="I5404" t="s">
        <v>123</v>
      </c>
      <c r="K5404" t="s">
        <v>6875</v>
      </c>
      <c r="L5404" t="s">
        <v>6876</v>
      </c>
    </row>
    <row r="5405" spans="1:14" x14ac:dyDescent="0.25">
      <c r="A5405">
        <v>79</v>
      </c>
      <c r="B5405">
        <v>4</v>
      </c>
      <c r="C5405" t="s">
        <v>6871</v>
      </c>
      <c r="E5405" t="s">
        <v>4949</v>
      </c>
      <c r="F5405" t="s">
        <v>4966</v>
      </c>
      <c r="G5405" t="s">
        <v>4949</v>
      </c>
      <c r="H5405" t="s">
        <v>55</v>
      </c>
      <c r="I5405" t="s">
        <v>339</v>
      </c>
      <c r="J5405" t="s">
        <v>94</v>
      </c>
      <c r="K5405" t="s">
        <v>6876</v>
      </c>
      <c r="L5405" t="s">
        <v>6877</v>
      </c>
      <c r="N5405">
        <v>4</v>
      </c>
    </row>
    <row r="5406" spans="1:14" x14ac:dyDescent="0.25">
      <c r="A5406">
        <v>79</v>
      </c>
      <c r="B5406">
        <v>5</v>
      </c>
      <c r="C5406" t="s">
        <v>6871</v>
      </c>
      <c r="E5406" t="s">
        <v>4949</v>
      </c>
      <c r="F5406" t="s">
        <v>4966</v>
      </c>
      <c r="G5406" t="s">
        <v>4949</v>
      </c>
      <c r="H5406" t="s">
        <v>12</v>
      </c>
      <c r="I5406" t="s">
        <v>121</v>
      </c>
      <c r="K5406" t="s">
        <v>6878</v>
      </c>
      <c r="L5406" t="s">
        <v>6879</v>
      </c>
    </row>
    <row r="5407" spans="1:14" x14ac:dyDescent="0.25">
      <c r="A5407">
        <v>79</v>
      </c>
      <c r="B5407">
        <v>6</v>
      </c>
      <c r="C5407" t="s">
        <v>6871</v>
      </c>
      <c r="E5407" t="s">
        <v>4949</v>
      </c>
      <c r="F5407" t="s">
        <v>4966</v>
      </c>
      <c r="G5407" t="s">
        <v>4949</v>
      </c>
      <c r="H5407" t="s">
        <v>12</v>
      </c>
      <c r="I5407" t="s">
        <v>16</v>
      </c>
      <c r="K5407" t="s">
        <v>6880</v>
      </c>
      <c r="L5407" t="s">
        <v>6881</v>
      </c>
    </row>
    <row r="5408" spans="1:14" x14ac:dyDescent="0.25">
      <c r="A5408">
        <v>79</v>
      </c>
      <c r="B5408">
        <v>7</v>
      </c>
      <c r="C5408" t="s">
        <v>6871</v>
      </c>
      <c r="E5408" t="s">
        <v>4949</v>
      </c>
      <c r="F5408" t="s">
        <v>4966</v>
      </c>
      <c r="G5408" t="s">
        <v>4949</v>
      </c>
      <c r="H5408" t="s">
        <v>19</v>
      </c>
      <c r="I5408" t="s">
        <v>79</v>
      </c>
      <c r="K5408" t="s">
        <v>6882</v>
      </c>
      <c r="L5408" t="s">
        <v>6883</v>
      </c>
    </row>
    <row r="5409" spans="1:14" x14ac:dyDescent="0.25">
      <c r="A5409">
        <v>79</v>
      </c>
      <c r="B5409">
        <v>8</v>
      </c>
      <c r="C5409" t="s">
        <v>6871</v>
      </c>
      <c r="E5409" t="s">
        <v>4949</v>
      </c>
      <c r="F5409" t="s">
        <v>4966</v>
      </c>
      <c r="G5409" t="s">
        <v>4949</v>
      </c>
      <c r="H5409" t="s">
        <v>35</v>
      </c>
      <c r="I5409" t="s">
        <v>242</v>
      </c>
      <c r="K5409" t="s">
        <v>6883</v>
      </c>
      <c r="L5409" t="s">
        <v>6883</v>
      </c>
    </row>
    <row r="5410" spans="1:14" x14ac:dyDescent="0.25">
      <c r="A5410">
        <v>79</v>
      </c>
      <c r="B5410">
        <v>9</v>
      </c>
      <c r="C5410" t="s">
        <v>6871</v>
      </c>
      <c r="E5410" t="s">
        <v>4949</v>
      </c>
      <c r="F5410" t="s">
        <v>4966</v>
      </c>
      <c r="G5410" t="s">
        <v>4949</v>
      </c>
      <c r="H5410" t="s">
        <v>19</v>
      </c>
      <c r="I5410" t="s">
        <v>123</v>
      </c>
      <c r="K5410" t="s">
        <v>6883</v>
      </c>
      <c r="L5410" t="s">
        <v>6884</v>
      </c>
    </row>
    <row r="5411" spans="1:14" x14ac:dyDescent="0.25">
      <c r="A5411">
        <v>79</v>
      </c>
      <c r="B5411">
        <v>10</v>
      </c>
      <c r="C5411" t="s">
        <v>6871</v>
      </c>
      <c r="E5411" t="s">
        <v>4949</v>
      </c>
      <c r="F5411" t="s">
        <v>4966</v>
      </c>
      <c r="G5411" t="s">
        <v>4949</v>
      </c>
      <c r="H5411" t="s">
        <v>26</v>
      </c>
      <c r="I5411" t="s">
        <v>10351</v>
      </c>
      <c r="K5411" t="s">
        <v>6884</v>
      </c>
      <c r="L5411" t="s">
        <v>6885</v>
      </c>
    </row>
    <row r="5412" spans="1:14" x14ac:dyDescent="0.25">
      <c r="A5412">
        <v>79</v>
      </c>
      <c r="B5412">
        <v>11</v>
      </c>
      <c r="C5412" t="s">
        <v>6871</v>
      </c>
      <c r="E5412" t="s">
        <v>4949</v>
      </c>
      <c r="F5412" t="s">
        <v>4966</v>
      </c>
      <c r="G5412" t="s">
        <v>4949</v>
      </c>
      <c r="H5412" t="s">
        <v>12</v>
      </c>
      <c r="I5412" t="s">
        <v>121</v>
      </c>
      <c r="K5412" t="s">
        <v>6885</v>
      </c>
      <c r="L5412" t="s">
        <v>6886</v>
      </c>
    </row>
    <row r="5413" spans="1:14" x14ac:dyDescent="0.25">
      <c r="A5413">
        <v>79</v>
      </c>
      <c r="B5413">
        <v>12</v>
      </c>
      <c r="C5413" t="s">
        <v>6871</v>
      </c>
      <c r="E5413" t="s">
        <v>4949</v>
      </c>
      <c r="F5413" t="s">
        <v>4966</v>
      </c>
      <c r="G5413" t="s">
        <v>4949</v>
      </c>
      <c r="H5413" t="s">
        <v>12</v>
      </c>
      <c r="I5413" t="s">
        <v>16</v>
      </c>
      <c r="K5413" t="s">
        <v>6887</v>
      </c>
      <c r="L5413" t="s">
        <v>6888</v>
      </c>
    </row>
    <row r="5414" spans="1:14" x14ac:dyDescent="0.25">
      <c r="A5414">
        <v>79</v>
      </c>
      <c r="B5414">
        <v>13</v>
      </c>
      <c r="C5414" t="s">
        <v>6871</v>
      </c>
      <c r="E5414" t="s">
        <v>4949</v>
      </c>
      <c r="F5414" t="s">
        <v>4966</v>
      </c>
      <c r="G5414" t="s">
        <v>4949</v>
      </c>
      <c r="H5414" t="s">
        <v>19</v>
      </c>
      <c r="I5414" t="s">
        <v>123</v>
      </c>
      <c r="K5414" t="s">
        <v>6888</v>
      </c>
      <c r="L5414" t="s">
        <v>6889</v>
      </c>
    </row>
    <row r="5415" spans="1:14" x14ac:dyDescent="0.25">
      <c r="A5415">
        <v>79</v>
      </c>
      <c r="B5415">
        <v>14</v>
      </c>
      <c r="C5415" t="s">
        <v>6871</v>
      </c>
      <c r="E5415" t="s">
        <v>4949</v>
      </c>
      <c r="F5415" t="s">
        <v>4966</v>
      </c>
      <c r="G5415" t="s">
        <v>4949</v>
      </c>
      <c r="H5415" t="s">
        <v>55</v>
      </c>
      <c r="I5415" t="s">
        <v>127</v>
      </c>
      <c r="J5415" t="s">
        <v>82</v>
      </c>
      <c r="K5415" t="s">
        <v>6889</v>
      </c>
      <c r="L5415" t="s">
        <v>6889</v>
      </c>
      <c r="N5415">
        <v>7</v>
      </c>
    </row>
    <row r="5416" spans="1:14" x14ac:dyDescent="0.25">
      <c r="A5416">
        <v>79</v>
      </c>
      <c r="B5416">
        <v>15</v>
      </c>
      <c r="C5416" t="s">
        <v>6871</v>
      </c>
      <c r="E5416" t="s">
        <v>4949</v>
      </c>
      <c r="F5416" t="s">
        <v>4966</v>
      </c>
      <c r="G5416" t="s">
        <v>4949</v>
      </c>
      <c r="H5416" t="s">
        <v>19</v>
      </c>
      <c r="I5416" t="s">
        <v>123</v>
      </c>
      <c r="K5416" t="s">
        <v>6889</v>
      </c>
      <c r="L5416" t="s">
        <v>6890</v>
      </c>
    </row>
    <row r="5417" spans="1:14" x14ac:dyDescent="0.25">
      <c r="A5417">
        <v>79</v>
      </c>
      <c r="B5417">
        <v>16</v>
      </c>
      <c r="C5417" t="s">
        <v>6871</v>
      </c>
      <c r="E5417" t="s">
        <v>4949</v>
      </c>
      <c r="F5417" t="s">
        <v>4966</v>
      </c>
      <c r="G5417" t="s">
        <v>4949</v>
      </c>
      <c r="H5417" t="s">
        <v>26</v>
      </c>
      <c r="I5417" t="s">
        <v>10351</v>
      </c>
      <c r="K5417" t="s">
        <v>6891</v>
      </c>
      <c r="L5417" t="s">
        <v>6892</v>
      </c>
    </row>
    <row r="5418" spans="1:14" x14ac:dyDescent="0.25">
      <c r="A5418">
        <v>79</v>
      </c>
      <c r="B5418">
        <v>17</v>
      </c>
      <c r="C5418" t="s">
        <v>6871</v>
      </c>
      <c r="E5418" t="s">
        <v>4949</v>
      </c>
      <c r="F5418" t="s">
        <v>4966</v>
      </c>
      <c r="G5418" t="s">
        <v>4949</v>
      </c>
      <c r="H5418" t="s">
        <v>12</v>
      </c>
      <c r="I5418" t="s">
        <v>121</v>
      </c>
      <c r="K5418" t="s">
        <v>6893</v>
      </c>
      <c r="L5418" t="s">
        <v>6894</v>
      </c>
    </row>
    <row r="5419" spans="1:14" x14ac:dyDescent="0.25">
      <c r="A5419">
        <v>79</v>
      </c>
      <c r="B5419">
        <v>18</v>
      </c>
      <c r="C5419" t="s">
        <v>6871</v>
      </c>
      <c r="E5419" t="s">
        <v>4949</v>
      </c>
      <c r="F5419" t="s">
        <v>4966</v>
      </c>
      <c r="G5419" t="s">
        <v>4949</v>
      </c>
      <c r="H5419" t="s">
        <v>12</v>
      </c>
      <c r="I5419" t="s">
        <v>16</v>
      </c>
      <c r="K5419" t="s">
        <v>6895</v>
      </c>
      <c r="L5419" t="s">
        <v>6896</v>
      </c>
    </row>
    <row r="5420" spans="1:14" x14ac:dyDescent="0.25">
      <c r="A5420">
        <v>79</v>
      </c>
      <c r="B5420">
        <v>19</v>
      </c>
      <c r="C5420" t="s">
        <v>6871</v>
      </c>
      <c r="E5420" t="s">
        <v>4949</v>
      </c>
      <c r="F5420" t="s">
        <v>4966</v>
      </c>
      <c r="G5420" t="s">
        <v>4949</v>
      </c>
      <c r="H5420" t="s">
        <v>19</v>
      </c>
      <c r="I5420" t="s">
        <v>123</v>
      </c>
      <c r="K5420" t="s">
        <v>6897</v>
      </c>
      <c r="L5420" t="s">
        <v>6898</v>
      </c>
    </row>
    <row r="5421" spans="1:14" x14ac:dyDescent="0.25">
      <c r="A5421">
        <v>79</v>
      </c>
      <c r="B5421">
        <v>20</v>
      </c>
      <c r="C5421" t="s">
        <v>6871</v>
      </c>
      <c r="E5421" t="s">
        <v>4949</v>
      </c>
      <c r="F5421" t="s">
        <v>4966</v>
      </c>
      <c r="G5421" t="s">
        <v>4949</v>
      </c>
      <c r="H5421" t="s">
        <v>55</v>
      </c>
      <c r="I5421" t="s">
        <v>339</v>
      </c>
      <c r="J5421" t="s">
        <v>94</v>
      </c>
      <c r="K5421" t="s">
        <v>6898</v>
      </c>
      <c r="L5421" t="s">
        <v>6899</v>
      </c>
      <c r="N5421">
        <v>4</v>
      </c>
    </row>
    <row r="5422" spans="1:14" x14ac:dyDescent="0.25">
      <c r="A5422">
        <v>79</v>
      </c>
      <c r="B5422">
        <v>21</v>
      </c>
      <c r="C5422" t="s">
        <v>6871</v>
      </c>
      <c r="E5422" t="s">
        <v>4949</v>
      </c>
      <c r="F5422" t="s">
        <v>4966</v>
      </c>
      <c r="G5422" t="s">
        <v>4949</v>
      </c>
      <c r="H5422" t="s">
        <v>26</v>
      </c>
      <c r="I5422" t="s">
        <v>10351</v>
      </c>
      <c r="K5422" t="s">
        <v>6900</v>
      </c>
      <c r="L5422" t="s">
        <v>6901</v>
      </c>
    </row>
    <row r="5423" spans="1:14" x14ac:dyDescent="0.25">
      <c r="A5423">
        <v>79</v>
      </c>
      <c r="B5423">
        <v>22</v>
      </c>
      <c r="C5423" t="s">
        <v>6871</v>
      </c>
      <c r="E5423" t="s">
        <v>4949</v>
      </c>
      <c r="F5423" t="s">
        <v>4966</v>
      </c>
      <c r="G5423" t="s">
        <v>4949</v>
      </c>
      <c r="H5423" t="s">
        <v>12</v>
      </c>
      <c r="I5423" t="s">
        <v>13</v>
      </c>
      <c r="K5423" t="s">
        <v>6902</v>
      </c>
      <c r="L5423" t="s">
        <v>6903</v>
      </c>
    </row>
    <row r="5424" spans="1:14" x14ac:dyDescent="0.25">
      <c r="A5424">
        <v>79</v>
      </c>
      <c r="B5424">
        <v>23</v>
      </c>
      <c r="C5424" t="s">
        <v>6871</v>
      </c>
      <c r="E5424" t="s">
        <v>4949</v>
      </c>
      <c r="F5424" t="s">
        <v>4966</v>
      </c>
      <c r="G5424" t="s">
        <v>4949</v>
      </c>
      <c r="H5424" t="s">
        <v>19</v>
      </c>
      <c r="I5424" t="s">
        <v>123</v>
      </c>
      <c r="K5424" t="s">
        <v>6904</v>
      </c>
      <c r="L5424" t="s">
        <v>6905</v>
      </c>
    </row>
    <row r="5425" spans="1:12" x14ac:dyDescent="0.25">
      <c r="A5425">
        <v>79</v>
      </c>
      <c r="B5425">
        <v>24</v>
      </c>
      <c r="C5425" t="s">
        <v>6871</v>
      </c>
      <c r="E5425" t="s">
        <v>4949</v>
      </c>
      <c r="F5425" t="s">
        <v>4966</v>
      </c>
      <c r="G5425" t="s">
        <v>4949</v>
      </c>
      <c r="H5425" t="s">
        <v>19</v>
      </c>
      <c r="I5425" t="s">
        <v>79</v>
      </c>
      <c r="K5425" t="s">
        <v>6906</v>
      </c>
      <c r="L5425" t="s">
        <v>6907</v>
      </c>
    </row>
    <row r="5426" spans="1:12" x14ac:dyDescent="0.25">
      <c r="A5426">
        <v>79</v>
      </c>
      <c r="B5426">
        <v>25</v>
      </c>
      <c r="C5426" t="s">
        <v>6871</v>
      </c>
      <c r="E5426" t="s">
        <v>4949</v>
      </c>
      <c r="F5426" t="s">
        <v>4966</v>
      </c>
      <c r="G5426" t="s">
        <v>4949</v>
      </c>
      <c r="H5426" t="s">
        <v>35</v>
      </c>
      <c r="I5426" t="s">
        <v>164</v>
      </c>
      <c r="K5426" t="s">
        <v>6907</v>
      </c>
      <c r="L5426" t="s">
        <v>6907</v>
      </c>
    </row>
    <row r="5427" spans="1:12" x14ac:dyDescent="0.25">
      <c r="A5427">
        <v>79</v>
      </c>
      <c r="B5427">
        <v>26</v>
      </c>
      <c r="C5427" t="s">
        <v>6871</v>
      </c>
      <c r="E5427" t="s">
        <v>4949</v>
      </c>
      <c r="F5427" t="s">
        <v>4966</v>
      </c>
      <c r="G5427" t="s">
        <v>4949</v>
      </c>
      <c r="H5427" t="s">
        <v>19</v>
      </c>
      <c r="I5427" t="s">
        <v>123</v>
      </c>
      <c r="K5427" t="s">
        <v>6907</v>
      </c>
      <c r="L5427" t="s">
        <v>6908</v>
      </c>
    </row>
    <row r="5428" spans="1:12" x14ac:dyDescent="0.25">
      <c r="A5428">
        <v>79</v>
      </c>
      <c r="B5428">
        <v>27</v>
      </c>
      <c r="C5428" t="s">
        <v>6871</v>
      </c>
      <c r="E5428" t="s">
        <v>4949</v>
      </c>
      <c r="F5428" t="s">
        <v>4966</v>
      </c>
      <c r="G5428" t="s">
        <v>4949</v>
      </c>
      <c r="H5428" t="s">
        <v>26</v>
      </c>
      <c r="I5428" t="s">
        <v>10351</v>
      </c>
      <c r="K5428" t="s">
        <v>6909</v>
      </c>
      <c r="L5428" t="s">
        <v>6910</v>
      </c>
    </row>
    <row r="5429" spans="1:12" x14ac:dyDescent="0.25">
      <c r="A5429">
        <v>79</v>
      </c>
      <c r="B5429">
        <v>28</v>
      </c>
      <c r="C5429" t="s">
        <v>6871</v>
      </c>
      <c r="E5429" t="s">
        <v>4949</v>
      </c>
      <c r="F5429" t="s">
        <v>4966</v>
      </c>
      <c r="G5429" t="s">
        <v>4949</v>
      </c>
      <c r="H5429" t="s">
        <v>12</v>
      </c>
      <c r="I5429" t="s">
        <v>13</v>
      </c>
      <c r="K5429" t="s">
        <v>6911</v>
      </c>
      <c r="L5429" t="s">
        <v>6912</v>
      </c>
    </row>
    <row r="5430" spans="1:12" x14ac:dyDescent="0.25">
      <c r="A5430">
        <v>79</v>
      </c>
      <c r="B5430">
        <v>29</v>
      </c>
      <c r="C5430" t="s">
        <v>6871</v>
      </c>
      <c r="E5430" t="s">
        <v>4949</v>
      </c>
      <c r="F5430" t="s">
        <v>4966</v>
      </c>
      <c r="G5430" t="s">
        <v>4949</v>
      </c>
      <c r="H5430" t="s">
        <v>19</v>
      </c>
      <c r="I5430" t="s">
        <v>50</v>
      </c>
      <c r="K5430" t="s">
        <v>6913</v>
      </c>
      <c r="L5430" t="s">
        <v>6914</v>
      </c>
    </row>
    <row r="5431" spans="1:12" x14ac:dyDescent="0.25">
      <c r="A5431">
        <v>79</v>
      </c>
      <c r="B5431">
        <v>30</v>
      </c>
      <c r="C5431" t="s">
        <v>6871</v>
      </c>
      <c r="E5431" t="s">
        <v>4949</v>
      </c>
      <c r="F5431" t="s">
        <v>4966</v>
      </c>
      <c r="G5431" t="s">
        <v>4949</v>
      </c>
      <c r="H5431" t="s">
        <v>19</v>
      </c>
      <c r="I5431" t="s">
        <v>3673</v>
      </c>
      <c r="K5431" t="s">
        <v>6914</v>
      </c>
      <c r="L5431" t="s">
        <v>6915</v>
      </c>
    </row>
    <row r="5432" spans="1:12" x14ac:dyDescent="0.25">
      <c r="A5432">
        <v>79</v>
      </c>
      <c r="B5432">
        <v>31</v>
      </c>
      <c r="C5432" t="s">
        <v>6871</v>
      </c>
      <c r="E5432" t="s">
        <v>4949</v>
      </c>
      <c r="F5432" t="s">
        <v>4966</v>
      </c>
      <c r="G5432" t="s">
        <v>4949</v>
      </c>
      <c r="H5432" t="s">
        <v>35</v>
      </c>
      <c r="I5432" t="s">
        <v>196</v>
      </c>
      <c r="K5432" t="s">
        <v>6915</v>
      </c>
      <c r="L5432" t="s">
        <v>6916</v>
      </c>
    </row>
    <row r="5433" spans="1:12" x14ac:dyDescent="0.25">
      <c r="A5433">
        <v>79</v>
      </c>
      <c r="B5433">
        <v>32</v>
      </c>
      <c r="C5433" t="s">
        <v>6871</v>
      </c>
      <c r="E5433" t="s">
        <v>4949</v>
      </c>
      <c r="F5433" t="s">
        <v>4966</v>
      </c>
      <c r="G5433" t="s">
        <v>4949</v>
      </c>
      <c r="H5433" t="s">
        <v>26</v>
      </c>
      <c r="I5433" t="s">
        <v>10351</v>
      </c>
      <c r="K5433" t="s">
        <v>6917</v>
      </c>
      <c r="L5433" t="s">
        <v>6918</v>
      </c>
    </row>
    <row r="5434" spans="1:12" x14ac:dyDescent="0.25">
      <c r="A5434">
        <v>79</v>
      </c>
      <c r="B5434">
        <v>33</v>
      </c>
      <c r="C5434" t="s">
        <v>6871</v>
      </c>
      <c r="E5434" t="s">
        <v>4949</v>
      </c>
      <c r="F5434" t="s">
        <v>4966</v>
      </c>
      <c r="G5434" t="s">
        <v>4949</v>
      </c>
      <c r="H5434" t="s">
        <v>12</v>
      </c>
      <c r="I5434" t="s">
        <v>13</v>
      </c>
      <c r="K5434" t="s">
        <v>6918</v>
      </c>
      <c r="L5434" t="s">
        <v>6919</v>
      </c>
    </row>
    <row r="5435" spans="1:12" x14ac:dyDescent="0.25">
      <c r="A5435">
        <v>79</v>
      </c>
      <c r="B5435">
        <v>34</v>
      </c>
      <c r="C5435" t="s">
        <v>6871</v>
      </c>
      <c r="E5435" t="s">
        <v>4949</v>
      </c>
      <c r="F5435" t="s">
        <v>4966</v>
      </c>
      <c r="G5435" t="s">
        <v>4949</v>
      </c>
      <c r="H5435" t="s">
        <v>12</v>
      </c>
      <c r="I5435" t="s">
        <v>16</v>
      </c>
      <c r="K5435" t="s">
        <v>6919</v>
      </c>
      <c r="L5435" t="s">
        <v>6920</v>
      </c>
    </row>
    <row r="5436" spans="1:12" x14ac:dyDescent="0.25">
      <c r="A5436">
        <v>79</v>
      </c>
      <c r="B5436">
        <v>35</v>
      </c>
      <c r="C5436" t="s">
        <v>6871</v>
      </c>
      <c r="E5436" t="s">
        <v>4949</v>
      </c>
      <c r="F5436" t="s">
        <v>4966</v>
      </c>
      <c r="G5436" t="s">
        <v>4949</v>
      </c>
      <c r="H5436" t="s">
        <v>35</v>
      </c>
      <c r="I5436" t="s">
        <v>164</v>
      </c>
      <c r="K5436" t="s">
        <v>6920</v>
      </c>
      <c r="L5436" t="s">
        <v>6921</v>
      </c>
    </row>
    <row r="5437" spans="1:12" x14ac:dyDescent="0.25">
      <c r="A5437">
        <v>79</v>
      </c>
      <c r="B5437">
        <v>36</v>
      </c>
      <c r="C5437" t="s">
        <v>6871</v>
      </c>
      <c r="E5437" t="s">
        <v>4949</v>
      </c>
      <c r="F5437" t="s">
        <v>4966</v>
      </c>
      <c r="G5437" t="s">
        <v>4949</v>
      </c>
      <c r="H5437" t="s">
        <v>23</v>
      </c>
      <c r="I5437" t="s">
        <v>24</v>
      </c>
      <c r="K5437" t="s">
        <v>6922</v>
      </c>
      <c r="L5437" t="s">
        <v>6923</v>
      </c>
    </row>
    <row r="5438" spans="1:12" x14ac:dyDescent="0.25">
      <c r="A5438">
        <v>79</v>
      </c>
      <c r="B5438">
        <v>37</v>
      </c>
      <c r="C5438" t="s">
        <v>6871</v>
      </c>
      <c r="E5438" t="s">
        <v>4949</v>
      </c>
      <c r="F5438" t="s">
        <v>4966</v>
      </c>
      <c r="G5438" t="s">
        <v>4949</v>
      </c>
      <c r="H5438" t="s">
        <v>26</v>
      </c>
      <c r="I5438" t="s">
        <v>10351</v>
      </c>
      <c r="K5438" t="s">
        <v>6924</v>
      </c>
      <c r="L5438" t="s">
        <v>6925</v>
      </c>
    </row>
    <row r="5439" spans="1:12" x14ac:dyDescent="0.25">
      <c r="A5439">
        <v>79</v>
      </c>
      <c r="B5439">
        <v>38</v>
      </c>
      <c r="C5439" t="s">
        <v>6871</v>
      </c>
      <c r="E5439" t="s">
        <v>4949</v>
      </c>
      <c r="F5439" t="s">
        <v>4966</v>
      </c>
      <c r="G5439" t="s">
        <v>4949</v>
      </c>
      <c r="H5439" t="s">
        <v>12</v>
      </c>
      <c r="I5439" t="s">
        <v>13</v>
      </c>
      <c r="K5439" t="s">
        <v>6925</v>
      </c>
      <c r="L5439" t="s">
        <v>6926</v>
      </c>
    </row>
    <row r="5440" spans="1:12" x14ac:dyDescent="0.25">
      <c r="A5440">
        <v>79</v>
      </c>
      <c r="B5440">
        <v>39</v>
      </c>
      <c r="C5440" t="s">
        <v>6871</v>
      </c>
      <c r="E5440" t="s">
        <v>4949</v>
      </c>
      <c r="F5440" t="s">
        <v>4966</v>
      </c>
      <c r="G5440" t="s">
        <v>4949</v>
      </c>
      <c r="H5440" t="s">
        <v>12</v>
      </c>
      <c r="I5440" t="s">
        <v>16</v>
      </c>
      <c r="K5440" t="s">
        <v>6927</v>
      </c>
      <c r="L5440" t="s">
        <v>6928</v>
      </c>
    </row>
    <row r="5441" spans="1:14" x14ac:dyDescent="0.25">
      <c r="A5441">
        <v>79</v>
      </c>
      <c r="B5441">
        <v>40</v>
      </c>
      <c r="C5441" t="s">
        <v>6871</v>
      </c>
      <c r="E5441" t="s">
        <v>4949</v>
      </c>
      <c r="F5441" t="s">
        <v>4966</v>
      </c>
      <c r="G5441" t="s">
        <v>4949</v>
      </c>
      <c r="H5441" t="s">
        <v>19</v>
      </c>
      <c r="I5441" t="s">
        <v>79</v>
      </c>
      <c r="K5441" t="s">
        <v>6928</v>
      </c>
      <c r="L5441" t="s">
        <v>6929</v>
      </c>
    </row>
    <row r="5442" spans="1:14" x14ac:dyDescent="0.25">
      <c r="A5442">
        <v>79</v>
      </c>
      <c r="B5442">
        <v>41</v>
      </c>
      <c r="C5442" t="s">
        <v>6871</v>
      </c>
      <c r="E5442" t="s">
        <v>4949</v>
      </c>
      <c r="F5442" t="s">
        <v>4966</v>
      </c>
      <c r="G5442" t="s">
        <v>4949</v>
      </c>
      <c r="H5442" t="s">
        <v>19</v>
      </c>
      <c r="I5442" t="s">
        <v>53</v>
      </c>
      <c r="K5442" t="s">
        <v>6929</v>
      </c>
      <c r="L5442" t="s">
        <v>6930</v>
      </c>
    </row>
    <row r="5443" spans="1:14" x14ac:dyDescent="0.25">
      <c r="A5443">
        <v>79</v>
      </c>
      <c r="B5443">
        <v>42</v>
      </c>
      <c r="C5443" t="s">
        <v>6871</v>
      </c>
      <c r="E5443" t="s">
        <v>4949</v>
      </c>
      <c r="F5443" t="s">
        <v>4966</v>
      </c>
      <c r="G5443" t="s">
        <v>4949</v>
      </c>
      <c r="H5443" t="s">
        <v>26</v>
      </c>
      <c r="I5443" t="s">
        <v>10351</v>
      </c>
      <c r="K5443" t="s">
        <v>6931</v>
      </c>
      <c r="L5443" t="s">
        <v>6932</v>
      </c>
    </row>
    <row r="5444" spans="1:14" x14ac:dyDescent="0.25">
      <c r="A5444">
        <v>79</v>
      </c>
      <c r="B5444">
        <v>43</v>
      </c>
      <c r="C5444" t="s">
        <v>6871</v>
      </c>
      <c r="E5444" t="s">
        <v>4949</v>
      </c>
      <c r="F5444" t="s">
        <v>4966</v>
      </c>
      <c r="G5444" t="s">
        <v>4949</v>
      </c>
      <c r="H5444" t="s">
        <v>12</v>
      </c>
      <c r="I5444" t="s">
        <v>13</v>
      </c>
      <c r="K5444" t="s">
        <v>6932</v>
      </c>
      <c r="L5444" t="s">
        <v>6933</v>
      </c>
    </row>
    <row r="5445" spans="1:14" x14ac:dyDescent="0.25">
      <c r="A5445">
        <v>79</v>
      </c>
      <c r="B5445">
        <v>44</v>
      </c>
      <c r="C5445" t="s">
        <v>6871</v>
      </c>
      <c r="E5445" t="s">
        <v>4949</v>
      </c>
      <c r="F5445" t="s">
        <v>4966</v>
      </c>
      <c r="G5445" t="s">
        <v>4949</v>
      </c>
      <c r="H5445" t="s">
        <v>12</v>
      </c>
      <c r="I5445" t="s">
        <v>16</v>
      </c>
      <c r="K5445" t="s">
        <v>6933</v>
      </c>
      <c r="L5445" t="s">
        <v>6934</v>
      </c>
    </row>
    <row r="5446" spans="1:14" x14ac:dyDescent="0.25">
      <c r="A5446">
        <v>79</v>
      </c>
      <c r="B5446">
        <v>45</v>
      </c>
      <c r="C5446" t="s">
        <v>6871</v>
      </c>
      <c r="E5446" t="s">
        <v>4949</v>
      </c>
      <c r="F5446" t="s">
        <v>4966</v>
      </c>
      <c r="G5446" t="s">
        <v>4949</v>
      </c>
      <c r="H5446" t="s">
        <v>19</v>
      </c>
      <c r="I5446" t="s">
        <v>123</v>
      </c>
      <c r="K5446" t="s">
        <v>6934</v>
      </c>
      <c r="L5446" t="s">
        <v>6935</v>
      </c>
    </row>
    <row r="5447" spans="1:14" x14ac:dyDescent="0.25">
      <c r="A5447">
        <v>79</v>
      </c>
      <c r="B5447">
        <v>46</v>
      </c>
      <c r="C5447" t="s">
        <v>6871</v>
      </c>
      <c r="E5447" t="s">
        <v>4949</v>
      </c>
      <c r="F5447" t="s">
        <v>4966</v>
      </c>
      <c r="G5447" t="s">
        <v>4949</v>
      </c>
      <c r="H5447" t="s">
        <v>26</v>
      </c>
      <c r="I5447" t="s">
        <v>10351</v>
      </c>
      <c r="K5447" t="s">
        <v>6936</v>
      </c>
      <c r="L5447" t="s">
        <v>6937</v>
      </c>
    </row>
    <row r="5448" spans="1:14" x14ac:dyDescent="0.25">
      <c r="A5448">
        <v>79</v>
      </c>
      <c r="B5448">
        <v>47</v>
      </c>
      <c r="C5448" t="s">
        <v>6871</v>
      </c>
      <c r="E5448" t="s">
        <v>4949</v>
      </c>
      <c r="F5448" t="s">
        <v>4966</v>
      </c>
      <c r="G5448" t="s">
        <v>4949</v>
      </c>
      <c r="H5448" t="s">
        <v>12</v>
      </c>
      <c r="I5448" t="s">
        <v>13</v>
      </c>
      <c r="K5448" t="s">
        <v>6937</v>
      </c>
      <c r="L5448" t="s">
        <v>6938</v>
      </c>
    </row>
    <row r="5449" spans="1:14" x14ac:dyDescent="0.25">
      <c r="A5449">
        <v>79</v>
      </c>
      <c r="B5449">
        <v>48</v>
      </c>
      <c r="C5449" t="s">
        <v>6871</v>
      </c>
      <c r="E5449" t="s">
        <v>4949</v>
      </c>
      <c r="F5449" t="s">
        <v>4966</v>
      </c>
      <c r="G5449" t="s">
        <v>4949</v>
      </c>
      <c r="H5449" t="s">
        <v>19</v>
      </c>
      <c r="I5449" t="s">
        <v>79</v>
      </c>
      <c r="K5449" t="s">
        <v>6939</v>
      </c>
      <c r="L5449" t="s">
        <v>6940</v>
      </c>
    </row>
    <row r="5450" spans="1:14" x14ac:dyDescent="0.25">
      <c r="A5450">
        <v>79</v>
      </c>
      <c r="B5450">
        <v>49</v>
      </c>
      <c r="C5450" t="s">
        <v>6871</v>
      </c>
      <c r="E5450" t="s">
        <v>4949</v>
      </c>
      <c r="F5450" t="s">
        <v>4966</v>
      </c>
      <c r="G5450" t="s">
        <v>4949</v>
      </c>
      <c r="H5450" t="s">
        <v>55</v>
      </c>
      <c r="I5450" t="s">
        <v>127</v>
      </c>
      <c r="J5450" t="s">
        <v>82</v>
      </c>
      <c r="K5450" t="s">
        <v>6940</v>
      </c>
      <c r="L5450" t="s">
        <v>6940</v>
      </c>
      <c r="M5450" t="s">
        <v>1276</v>
      </c>
      <c r="N5450">
        <v>7</v>
      </c>
    </row>
    <row r="5451" spans="1:14" x14ac:dyDescent="0.25">
      <c r="A5451">
        <v>79</v>
      </c>
      <c r="B5451">
        <v>50</v>
      </c>
      <c r="C5451" t="s">
        <v>6871</v>
      </c>
      <c r="E5451" t="s">
        <v>4949</v>
      </c>
      <c r="F5451" t="s">
        <v>4966</v>
      </c>
      <c r="G5451" t="s">
        <v>4949</v>
      </c>
      <c r="H5451" t="s">
        <v>23</v>
      </c>
      <c r="I5451" t="s">
        <v>341</v>
      </c>
      <c r="K5451" t="s">
        <v>6940</v>
      </c>
      <c r="L5451" t="s">
        <v>6941</v>
      </c>
    </row>
    <row r="5452" spans="1:14" x14ac:dyDescent="0.25">
      <c r="A5452">
        <v>79</v>
      </c>
      <c r="B5452">
        <v>51</v>
      </c>
      <c r="C5452" t="s">
        <v>6871</v>
      </c>
      <c r="E5452" t="s">
        <v>4949</v>
      </c>
      <c r="F5452" t="s">
        <v>4966</v>
      </c>
      <c r="G5452" t="s">
        <v>4949</v>
      </c>
      <c r="H5452" t="s">
        <v>12</v>
      </c>
      <c r="I5452" t="s">
        <v>13</v>
      </c>
      <c r="K5452" t="s">
        <v>6941</v>
      </c>
      <c r="L5452" t="s">
        <v>6942</v>
      </c>
    </row>
    <row r="5453" spans="1:14" x14ac:dyDescent="0.25">
      <c r="A5453">
        <v>79</v>
      </c>
      <c r="B5453">
        <v>52</v>
      </c>
      <c r="C5453" t="s">
        <v>6871</v>
      </c>
      <c r="E5453" t="s">
        <v>4949</v>
      </c>
      <c r="F5453" t="s">
        <v>4966</v>
      </c>
      <c r="G5453" t="s">
        <v>4949</v>
      </c>
      <c r="H5453" t="s">
        <v>12</v>
      </c>
      <c r="I5453" t="s">
        <v>16</v>
      </c>
      <c r="K5453" t="s">
        <v>6942</v>
      </c>
      <c r="L5453" t="s">
        <v>2479</v>
      </c>
    </row>
    <row r="5454" spans="1:14" x14ac:dyDescent="0.25">
      <c r="A5454">
        <v>79</v>
      </c>
      <c r="B5454">
        <v>53</v>
      </c>
      <c r="C5454" t="s">
        <v>6871</v>
      </c>
      <c r="E5454" t="s">
        <v>4949</v>
      </c>
      <c r="F5454" t="s">
        <v>4966</v>
      </c>
      <c r="G5454" t="s">
        <v>4949</v>
      </c>
      <c r="H5454" t="s">
        <v>19</v>
      </c>
      <c r="I5454" t="s">
        <v>53</v>
      </c>
      <c r="K5454" t="s">
        <v>2479</v>
      </c>
      <c r="L5454" t="s">
        <v>6943</v>
      </c>
    </row>
    <row r="5455" spans="1:14" x14ac:dyDescent="0.25">
      <c r="A5455">
        <v>79</v>
      </c>
      <c r="B5455">
        <v>54</v>
      </c>
      <c r="C5455" t="s">
        <v>6871</v>
      </c>
      <c r="E5455" t="s">
        <v>4949</v>
      </c>
      <c r="F5455" t="s">
        <v>4966</v>
      </c>
      <c r="G5455" t="s">
        <v>4949</v>
      </c>
      <c r="H5455" t="s">
        <v>26</v>
      </c>
      <c r="I5455" t="s">
        <v>10351</v>
      </c>
      <c r="K5455" t="s">
        <v>6943</v>
      </c>
      <c r="L5455" t="s">
        <v>6944</v>
      </c>
    </row>
    <row r="5456" spans="1:14" x14ac:dyDescent="0.25">
      <c r="A5456">
        <v>80</v>
      </c>
      <c r="B5456">
        <v>1</v>
      </c>
      <c r="C5456" t="s">
        <v>311</v>
      </c>
      <c r="E5456" t="s">
        <v>4949</v>
      </c>
      <c r="F5456" t="s">
        <v>622</v>
      </c>
      <c r="G5456" t="s">
        <v>4949</v>
      </c>
      <c r="H5456" t="s">
        <v>26</v>
      </c>
      <c r="I5456" t="s">
        <v>10351</v>
      </c>
      <c r="K5456" t="s">
        <v>6945</v>
      </c>
      <c r="L5456" t="s">
        <v>6946</v>
      </c>
    </row>
    <row r="5457" spans="1:14" x14ac:dyDescent="0.25">
      <c r="A5457">
        <v>80</v>
      </c>
      <c r="B5457">
        <v>2</v>
      </c>
      <c r="C5457" t="s">
        <v>311</v>
      </c>
      <c r="E5457" t="s">
        <v>4949</v>
      </c>
      <c r="F5457" t="s">
        <v>622</v>
      </c>
      <c r="G5457" t="s">
        <v>4949</v>
      </c>
      <c r="H5457" t="s">
        <v>12</v>
      </c>
      <c r="I5457" t="s">
        <v>13</v>
      </c>
      <c r="K5457" t="s">
        <v>6946</v>
      </c>
      <c r="L5457" t="s">
        <v>1609</v>
      </c>
    </row>
    <row r="5458" spans="1:14" x14ac:dyDescent="0.25">
      <c r="A5458">
        <v>80</v>
      </c>
      <c r="B5458">
        <v>3</v>
      </c>
      <c r="C5458" t="s">
        <v>311</v>
      </c>
      <c r="E5458" t="s">
        <v>4949</v>
      </c>
      <c r="F5458" t="s">
        <v>622</v>
      </c>
      <c r="G5458" t="s">
        <v>4949</v>
      </c>
      <c r="H5458" t="s">
        <v>19</v>
      </c>
      <c r="I5458" t="s">
        <v>296</v>
      </c>
      <c r="K5458" t="s">
        <v>1609</v>
      </c>
      <c r="L5458" t="s">
        <v>6947</v>
      </c>
    </row>
    <row r="5459" spans="1:14" x14ac:dyDescent="0.25">
      <c r="A5459">
        <v>80</v>
      </c>
      <c r="B5459">
        <v>4</v>
      </c>
      <c r="C5459" t="s">
        <v>311</v>
      </c>
      <c r="E5459" t="s">
        <v>4949</v>
      </c>
      <c r="F5459" t="s">
        <v>622</v>
      </c>
      <c r="G5459" t="s">
        <v>4949</v>
      </c>
      <c r="H5459" t="s">
        <v>355</v>
      </c>
      <c r="I5459" t="s">
        <v>6948</v>
      </c>
      <c r="K5459" t="s">
        <v>6947</v>
      </c>
      <c r="L5459" t="s">
        <v>6949</v>
      </c>
    </row>
    <row r="5460" spans="1:14" x14ac:dyDescent="0.25">
      <c r="A5460">
        <v>80</v>
      </c>
      <c r="B5460">
        <v>5</v>
      </c>
      <c r="C5460" t="s">
        <v>311</v>
      </c>
      <c r="E5460" t="s">
        <v>4949</v>
      </c>
      <c r="F5460" t="s">
        <v>622</v>
      </c>
      <c r="G5460" t="s">
        <v>4949</v>
      </c>
      <c r="H5460" t="s">
        <v>19</v>
      </c>
      <c r="I5460" t="s">
        <v>123</v>
      </c>
      <c r="K5460" t="s">
        <v>6949</v>
      </c>
      <c r="L5460" t="s">
        <v>6950</v>
      </c>
    </row>
    <row r="5461" spans="1:14" x14ac:dyDescent="0.25">
      <c r="A5461">
        <v>80</v>
      </c>
      <c r="B5461">
        <v>6</v>
      </c>
      <c r="C5461" t="s">
        <v>311</v>
      </c>
      <c r="E5461" t="s">
        <v>4949</v>
      </c>
      <c r="F5461" t="s">
        <v>622</v>
      </c>
      <c r="G5461" t="s">
        <v>4949</v>
      </c>
      <c r="H5461" t="s">
        <v>26</v>
      </c>
      <c r="I5461" t="s">
        <v>10351</v>
      </c>
      <c r="K5461" t="s">
        <v>6951</v>
      </c>
      <c r="L5461" t="s">
        <v>6952</v>
      </c>
    </row>
    <row r="5462" spans="1:14" x14ac:dyDescent="0.25">
      <c r="A5462">
        <v>80</v>
      </c>
      <c r="B5462">
        <v>7</v>
      </c>
      <c r="C5462" t="s">
        <v>311</v>
      </c>
      <c r="E5462" t="s">
        <v>4949</v>
      </c>
      <c r="F5462" t="s">
        <v>622</v>
      </c>
      <c r="G5462" t="s">
        <v>4949</v>
      </c>
      <c r="H5462" t="s">
        <v>12</v>
      </c>
      <c r="I5462" t="s">
        <v>13</v>
      </c>
      <c r="K5462" t="s">
        <v>6953</v>
      </c>
      <c r="L5462" t="s">
        <v>6954</v>
      </c>
    </row>
    <row r="5463" spans="1:14" x14ac:dyDescent="0.25">
      <c r="A5463">
        <v>80</v>
      </c>
      <c r="B5463">
        <v>8</v>
      </c>
      <c r="C5463" t="s">
        <v>311</v>
      </c>
      <c r="E5463" t="s">
        <v>4949</v>
      </c>
      <c r="F5463" t="s">
        <v>622</v>
      </c>
      <c r="G5463" t="s">
        <v>4949</v>
      </c>
      <c r="H5463" t="s">
        <v>19</v>
      </c>
      <c r="I5463" t="s">
        <v>1995</v>
      </c>
      <c r="K5463" t="s">
        <v>6954</v>
      </c>
      <c r="L5463" t="s">
        <v>6955</v>
      </c>
    </row>
    <row r="5464" spans="1:14" x14ac:dyDescent="0.25">
      <c r="A5464">
        <v>80</v>
      </c>
      <c r="B5464">
        <v>9</v>
      </c>
      <c r="C5464" t="s">
        <v>311</v>
      </c>
      <c r="E5464" t="s">
        <v>4949</v>
      </c>
      <c r="F5464" t="s">
        <v>622</v>
      </c>
      <c r="G5464" t="s">
        <v>4949</v>
      </c>
      <c r="H5464" t="s">
        <v>26</v>
      </c>
      <c r="I5464" t="s">
        <v>10351</v>
      </c>
      <c r="K5464" t="s">
        <v>6955</v>
      </c>
      <c r="L5464" t="s">
        <v>6956</v>
      </c>
    </row>
    <row r="5465" spans="1:14" x14ac:dyDescent="0.25">
      <c r="A5465">
        <v>80</v>
      </c>
      <c r="B5465">
        <v>10</v>
      </c>
      <c r="C5465" t="s">
        <v>311</v>
      </c>
      <c r="E5465" t="s">
        <v>4949</v>
      </c>
      <c r="F5465" t="s">
        <v>622</v>
      </c>
      <c r="G5465" t="s">
        <v>4949</v>
      </c>
      <c r="H5465" t="s">
        <v>12</v>
      </c>
      <c r="I5465" t="s">
        <v>13</v>
      </c>
      <c r="K5465" t="s">
        <v>6956</v>
      </c>
      <c r="L5465" t="s">
        <v>6957</v>
      </c>
    </row>
    <row r="5466" spans="1:14" x14ac:dyDescent="0.25">
      <c r="A5466">
        <v>80</v>
      </c>
      <c r="B5466">
        <v>11</v>
      </c>
      <c r="C5466" t="s">
        <v>311</v>
      </c>
      <c r="E5466" t="s">
        <v>4949</v>
      </c>
      <c r="F5466" t="s">
        <v>622</v>
      </c>
      <c r="G5466" t="s">
        <v>4949</v>
      </c>
      <c r="H5466" t="s">
        <v>19</v>
      </c>
      <c r="I5466" t="s">
        <v>50</v>
      </c>
      <c r="K5466" t="s">
        <v>6958</v>
      </c>
      <c r="L5466" t="s">
        <v>6959</v>
      </c>
    </row>
    <row r="5467" spans="1:14" x14ac:dyDescent="0.25">
      <c r="A5467">
        <v>80</v>
      </c>
      <c r="B5467">
        <v>12</v>
      </c>
      <c r="C5467" t="s">
        <v>311</v>
      </c>
      <c r="E5467" t="s">
        <v>4949</v>
      </c>
      <c r="F5467" t="s">
        <v>622</v>
      </c>
      <c r="G5467" t="s">
        <v>4949</v>
      </c>
      <c r="H5467" t="s">
        <v>12</v>
      </c>
      <c r="I5467" t="s">
        <v>13</v>
      </c>
      <c r="K5467" t="s">
        <v>6959</v>
      </c>
      <c r="L5467" t="s">
        <v>6960</v>
      </c>
    </row>
    <row r="5468" spans="1:14" x14ac:dyDescent="0.25">
      <c r="A5468">
        <v>80</v>
      </c>
      <c r="B5468">
        <v>13</v>
      </c>
      <c r="C5468" t="s">
        <v>311</v>
      </c>
      <c r="E5468" t="s">
        <v>4949</v>
      </c>
      <c r="F5468" t="s">
        <v>622</v>
      </c>
      <c r="G5468" t="s">
        <v>4949</v>
      </c>
      <c r="H5468" t="s">
        <v>19</v>
      </c>
      <c r="I5468" t="s">
        <v>53</v>
      </c>
      <c r="K5468" t="s">
        <v>6961</v>
      </c>
      <c r="L5468" t="s">
        <v>6962</v>
      </c>
    </row>
    <row r="5469" spans="1:14" x14ac:dyDescent="0.25">
      <c r="A5469">
        <v>80</v>
      </c>
      <c r="B5469">
        <v>14</v>
      </c>
      <c r="C5469" t="s">
        <v>311</v>
      </c>
      <c r="E5469" t="s">
        <v>4949</v>
      </c>
      <c r="F5469" t="s">
        <v>622</v>
      </c>
      <c r="G5469" t="s">
        <v>4949</v>
      </c>
      <c r="H5469" t="s">
        <v>55</v>
      </c>
      <c r="I5469" t="s">
        <v>206</v>
      </c>
      <c r="J5469" t="s">
        <v>94</v>
      </c>
      <c r="K5469" t="s">
        <v>6962</v>
      </c>
      <c r="L5469" t="s">
        <v>6963</v>
      </c>
      <c r="N5469">
        <v>4</v>
      </c>
    </row>
    <row r="5470" spans="1:14" x14ac:dyDescent="0.25">
      <c r="A5470">
        <v>80</v>
      </c>
      <c r="B5470">
        <v>15</v>
      </c>
      <c r="C5470" t="s">
        <v>311</v>
      </c>
      <c r="E5470" t="s">
        <v>4949</v>
      </c>
      <c r="F5470" t="s">
        <v>622</v>
      </c>
      <c r="G5470" t="s">
        <v>4949</v>
      </c>
      <c r="H5470" t="s">
        <v>165</v>
      </c>
      <c r="I5470" t="s">
        <v>166</v>
      </c>
      <c r="K5470" t="s">
        <v>6963</v>
      </c>
      <c r="L5470" t="s">
        <v>6964</v>
      </c>
    </row>
    <row r="5471" spans="1:14" x14ac:dyDescent="0.25">
      <c r="A5471">
        <v>80</v>
      </c>
      <c r="B5471">
        <v>16</v>
      </c>
      <c r="C5471" t="s">
        <v>311</v>
      </c>
      <c r="E5471" t="s">
        <v>4949</v>
      </c>
      <c r="F5471" t="s">
        <v>622</v>
      </c>
      <c r="G5471" t="s">
        <v>4949</v>
      </c>
      <c r="H5471" t="s">
        <v>26</v>
      </c>
      <c r="I5471" t="s">
        <v>307</v>
      </c>
      <c r="K5471" t="s">
        <v>6965</v>
      </c>
      <c r="L5471" t="s">
        <v>6966</v>
      </c>
    </row>
    <row r="5472" spans="1:14" x14ac:dyDescent="0.25">
      <c r="A5472">
        <v>80</v>
      </c>
      <c r="B5472">
        <v>17</v>
      </c>
      <c r="C5472" t="s">
        <v>311</v>
      </c>
      <c r="E5472" t="s">
        <v>4949</v>
      </c>
      <c r="F5472" t="s">
        <v>622</v>
      </c>
      <c r="G5472" t="s">
        <v>4949</v>
      </c>
      <c r="H5472" t="s">
        <v>12</v>
      </c>
      <c r="I5472" t="s">
        <v>13</v>
      </c>
      <c r="K5472" t="s">
        <v>6966</v>
      </c>
      <c r="L5472" t="s">
        <v>6967</v>
      </c>
    </row>
    <row r="5473" spans="1:14" x14ac:dyDescent="0.25">
      <c r="A5473">
        <v>80</v>
      </c>
      <c r="B5473">
        <v>18</v>
      </c>
      <c r="C5473" t="s">
        <v>311</v>
      </c>
      <c r="E5473" t="s">
        <v>4949</v>
      </c>
      <c r="F5473" t="s">
        <v>622</v>
      </c>
      <c r="G5473" t="s">
        <v>4949</v>
      </c>
      <c r="H5473" t="s">
        <v>12</v>
      </c>
      <c r="I5473" t="s">
        <v>16</v>
      </c>
      <c r="K5473" t="s">
        <v>6968</v>
      </c>
      <c r="L5473" t="s">
        <v>6969</v>
      </c>
    </row>
    <row r="5474" spans="1:14" x14ac:dyDescent="0.25">
      <c r="A5474">
        <v>80</v>
      </c>
      <c r="B5474">
        <v>19</v>
      </c>
      <c r="C5474" t="s">
        <v>311</v>
      </c>
      <c r="E5474" t="s">
        <v>4949</v>
      </c>
      <c r="F5474" t="s">
        <v>622</v>
      </c>
      <c r="G5474" t="s">
        <v>4949</v>
      </c>
      <c r="H5474" t="s">
        <v>19</v>
      </c>
      <c r="I5474" t="s">
        <v>103</v>
      </c>
      <c r="K5474" t="s">
        <v>6969</v>
      </c>
      <c r="L5474" t="s">
        <v>6970</v>
      </c>
    </row>
    <row r="5475" spans="1:14" x14ac:dyDescent="0.25">
      <c r="A5475">
        <v>80</v>
      </c>
      <c r="B5475">
        <v>20</v>
      </c>
      <c r="C5475" t="s">
        <v>311</v>
      </c>
      <c r="E5475" t="s">
        <v>4949</v>
      </c>
      <c r="F5475" t="s">
        <v>622</v>
      </c>
      <c r="G5475" t="s">
        <v>4949</v>
      </c>
      <c r="H5475" t="s">
        <v>55</v>
      </c>
      <c r="I5475" t="s">
        <v>5424</v>
      </c>
      <c r="J5475" t="s">
        <v>94</v>
      </c>
      <c r="K5475" t="s">
        <v>6970</v>
      </c>
      <c r="L5475" t="s">
        <v>6971</v>
      </c>
      <c r="N5475">
        <v>4</v>
      </c>
    </row>
    <row r="5476" spans="1:14" x14ac:dyDescent="0.25">
      <c r="A5476">
        <v>80</v>
      </c>
      <c r="B5476">
        <v>21</v>
      </c>
      <c r="C5476" t="s">
        <v>311</v>
      </c>
      <c r="E5476" t="s">
        <v>4949</v>
      </c>
      <c r="F5476" t="s">
        <v>622</v>
      </c>
      <c r="G5476" t="s">
        <v>4949</v>
      </c>
      <c r="H5476" t="s">
        <v>26</v>
      </c>
      <c r="I5476" t="s">
        <v>10351</v>
      </c>
      <c r="K5476" t="s">
        <v>6972</v>
      </c>
      <c r="L5476" t="s">
        <v>6973</v>
      </c>
    </row>
    <row r="5477" spans="1:14" x14ac:dyDescent="0.25">
      <c r="A5477">
        <v>80</v>
      </c>
      <c r="B5477">
        <v>22</v>
      </c>
      <c r="C5477" t="s">
        <v>311</v>
      </c>
      <c r="E5477" t="s">
        <v>4949</v>
      </c>
      <c r="F5477" t="s">
        <v>622</v>
      </c>
      <c r="G5477" t="s">
        <v>4949</v>
      </c>
      <c r="H5477" t="s">
        <v>12</v>
      </c>
      <c r="I5477" t="s">
        <v>13</v>
      </c>
      <c r="K5477" t="s">
        <v>6973</v>
      </c>
      <c r="L5477" t="s">
        <v>6974</v>
      </c>
    </row>
    <row r="5478" spans="1:14" x14ac:dyDescent="0.25">
      <c r="A5478">
        <v>80</v>
      </c>
      <c r="B5478">
        <v>23</v>
      </c>
      <c r="C5478" t="s">
        <v>311</v>
      </c>
      <c r="E5478" t="s">
        <v>4949</v>
      </c>
      <c r="F5478" t="s">
        <v>622</v>
      </c>
      <c r="G5478" t="s">
        <v>4949</v>
      </c>
      <c r="H5478" t="s">
        <v>19</v>
      </c>
      <c r="I5478" t="s">
        <v>79</v>
      </c>
      <c r="K5478" t="s">
        <v>6974</v>
      </c>
      <c r="L5478" t="s">
        <v>6975</v>
      </c>
    </row>
    <row r="5479" spans="1:14" x14ac:dyDescent="0.25">
      <c r="A5479">
        <v>80</v>
      </c>
      <c r="B5479">
        <v>24</v>
      </c>
      <c r="C5479" t="s">
        <v>311</v>
      </c>
      <c r="E5479" t="s">
        <v>4949</v>
      </c>
      <c r="F5479" t="s">
        <v>622</v>
      </c>
      <c r="G5479" t="s">
        <v>4949</v>
      </c>
      <c r="H5479" t="s">
        <v>26</v>
      </c>
      <c r="I5479" t="s">
        <v>10351</v>
      </c>
      <c r="K5479" t="s">
        <v>6976</v>
      </c>
      <c r="L5479" t="s">
        <v>6977</v>
      </c>
    </row>
    <row r="5480" spans="1:14" x14ac:dyDescent="0.25">
      <c r="A5480">
        <v>80</v>
      </c>
      <c r="B5480">
        <v>25</v>
      </c>
      <c r="C5480" t="s">
        <v>311</v>
      </c>
      <c r="E5480" t="s">
        <v>4949</v>
      </c>
      <c r="F5480" t="s">
        <v>622</v>
      </c>
      <c r="G5480" t="s">
        <v>4949</v>
      </c>
      <c r="H5480" t="s">
        <v>12</v>
      </c>
      <c r="I5480" t="s">
        <v>13</v>
      </c>
      <c r="K5480" t="s">
        <v>6977</v>
      </c>
      <c r="L5480" t="s">
        <v>6978</v>
      </c>
    </row>
    <row r="5481" spans="1:14" x14ac:dyDescent="0.25">
      <c r="A5481">
        <v>80</v>
      </c>
      <c r="B5481">
        <v>26</v>
      </c>
      <c r="C5481" t="s">
        <v>311</v>
      </c>
      <c r="E5481" t="s">
        <v>4949</v>
      </c>
      <c r="F5481" t="s">
        <v>622</v>
      </c>
      <c r="G5481" t="s">
        <v>4949</v>
      </c>
      <c r="H5481" t="s">
        <v>12</v>
      </c>
      <c r="I5481" t="s">
        <v>16</v>
      </c>
      <c r="K5481" t="s">
        <v>6979</v>
      </c>
      <c r="L5481" t="s">
        <v>6980</v>
      </c>
    </row>
    <row r="5482" spans="1:14" x14ac:dyDescent="0.25">
      <c r="A5482">
        <v>80</v>
      </c>
      <c r="B5482">
        <v>27</v>
      </c>
      <c r="C5482" t="s">
        <v>311</v>
      </c>
      <c r="E5482" t="s">
        <v>4949</v>
      </c>
      <c r="F5482" t="s">
        <v>622</v>
      </c>
      <c r="G5482" t="s">
        <v>4949</v>
      </c>
      <c r="H5482" t="s">
        <v>55</v>
      </c>
      <c r="I5482" t="s">
        <v>206</v>
      </c>
      <c r="J5482" t="s">
        <v>94</v>
      </c>
      <c r="K5482" t="s">
        <v>6980</v>
      </c>
      <c r="L5482" t="s">
        <v>6981</v>
      </c>
      <c r="N5482">
        <v>7</v>
      </c>
    </row>
    <row r="5483" spans="1:14" x14ac:dyDescent="0.25">
      <c r="A5483">
        <v>80</v>
      </c>
      <c r="B5483">
        <v>28</v>
      </c>
      <c r="C5483" t="s">
        <v>311</v>
      </c>
      <c r="E5483" t="s">
        <v>4949</v>
      </c>
      <c r="F5483" t="s">
        <v>622</v>
      </c>
      <c r="G5483" t="s">
        <v>4949</v>
      </c>
      <c r="H5483" t="s">
        <v>23</v>
      </c>
      <c r="I5483" t="s">
        <v>341</v>
      </c>
      <c r="K5483" t="s">
        <v>6982</v>
      </c>
      <c r="L5483" t="s">
        <v>6983</v>
      </c>
    </row>
    <row r="5484" spans="1:14" x14ac:dyDescent="0.25">
      <c r="A5484">
        <v>80</v>
      </c>
      <c r="B5484">
        <v>29</v>
      </c>
      <c r="C5484" t="s">
        <v>311</v>
      </c>
      <c r="E5484" t="s">
        <v>4949</v>
      </c>
      <c r="F5484" t="s">
        <v>622</v>
      </c>
      <c r="G5484" t="s">
        <v>4949</v>
      </c>
      <c r="H5484" t="s">
        <v>26</v>
      </c>
      <c r="I5484" t="s">
        <v>10351</v>
      </c>
      <c r="K5484" t="s">
        <v>6984</v>
      </c>
      <c r="L5484" t="s">
        <v>6985</v>
      </c>
    </row>
    <row r="5485" spans="1:14" x14ac:dyDescent="0.25">
      <c r="A5485">
        <v>80</v>
      </c>
      <c r="B5485">
        <v>30</v>
      </c>
      <c r="C5485" t="s">
        <v>311</v>
      </c>
      <c r="E5485" t="s">
        <v>4949</v>
      </c>
      <c r="F5485" t="s">
        <v>622</v>
      </c>
      <c r="G5485" t="s">
        <v>4949</v>
      </c>
      <c r="H5485" t="s">
        <v>12</v>
      </c>
      <c r="I5485" t="s">
        <v>13</v>
      </c>
      <c r="K5485" t="s">
        <v>6985</v>
      </c>
      <c r="L5485" t="s">
        <v>6985</v>
      </c>
    </row>
    <row r="5486" spans="1:14" x14ac:dyDescent="0.25">
      <c r="A5486">
        <v>80</v>
      </c>
      <c r="B5486">
        <v>31</v>
      </c>
      <c r="C5486" t="s">
        <v>311</v>
      </c>
      <c r="E5486" t="s">
        <v>4949</v>
      </c>
      <c r="F5486" t="s">
        <v>622</v>
      </c>
      <c r="G5486" t="s">
        <v>4949</v>
      </c>
      <c r="H5486" t="s">
        <v>12</v>
      </c>
      <c r="I5486" t="s">
        <v>16</v>
      </c>
      <c r="K5486" t="s">
        <v>6985</v>
      </c>
      <c r="L5486" t="s">
        <v>6985</v>
      </c>
    </row>
    <row r="5487" spans="1:14" x14ac:dyDescent="0.25">
      <c r="A5487">
        <v>80</v>
      </c>
      <c r="B5487">
        <v>32</v>
      </c>
      <c r="C5487" t="s">
        <v>311</v>
      </c>
      <c r="E5487" t="s">
        <v>4949</v>
      </c>
      <c r="F5487" t="s">
        <v>622</v>
      </c>
      <c r="G5487" t="s">
        <v>4949</v>
      </c>
      <c r="H5487" t="s">
        <v>19</v>
      </c>
      <c r="I5487" t="s">
        <v>123</v>
      </c>
      <c r="K5487" t="s">
        <v>6985</v>
      </c>
      <c r="L5487" t="s">
        <v>6986</v>
      </c>
    </row>
    <row r="5488" spans="1:14" x14ac:dyDescent="0.25">
      <c r="A5488">
        <v>80</v>
      </c>
      <c r="B5488">
        <v>33</v>
      </c>
      <c r="C5488" t="s">
        <v>311</v>
      </c>
      <c r="E5488" t="s">
        <v>4949</v>
      </c>
      <c r="F5488" t="s">
        <v>622</v>
      </c>
      <c r="G5488" t="s">
        <v>4949</v>
      </c>
      <c r="H5488" t="s">
        <v>19</v>
      </c>
      <c r="I5488" t="s">
        <v>47</v>
      </c>
      <c r="K5488" t="s">
        <v>6986</v>
      </c>
      <c r="L5488" t="s">
        <v>6987</v>
      </c>
    </row>
    <row r="5489" spans="1:14" x14ac:dyDescent="0.25">
      <c r="A5489">
        <v>80</v>
      </c>
      <c r="B5489">
        <v>34</v>
      </c>
      <c r="C5489" t="s">
        <v>311</v>
      </c>
      <c r="E5489" t="s">
        <v>4949</v>
      </c>
      <c r="F5489" t="s">
        <v>622</v>
      </c>
      <c r="G5489" t="s">
        <v>4949</v>
      </c>
      <c r="H5489" t="s">
        <v>55</v>
      </c>
      <c r="I5489" t="s">
        <v>127</v>
      </c>
      <c r="J5489" t="s">
        <v>82</v>
      </c>
      <c r="K5489" t="s">
        <v>6987</v>
      </c>
      <c r="L5489" t="s">
        <v>6987</v>
      </c>
      <c r="N5489">
        <v>6</v>
      </c>
    </row>
    <row r="5490" spans="1:14" x14ac:dyDescent="0.25">
      <c r="A5490">
        <v>80</v>
      </c>
      <c r="B5490">
        <v>35</v>
      </c>
      <c r="C5490" t="s">
        <v>311</v>
      </c>
      <c r="E5490" t="s">
        <v>4949</v>
      </c>
      <c r="F5490" t="s">
        <v>622</v>
      </c>
      <c r="G5490" t="s">
        <v>4949</v>
      </c>
      <c r="H5490" t="s">
        <v>19</v>
      </c>
      <c r="I5490" t="s">
        <v>47</v>
      </c>
      <c r="K5490" t="s">
        <v>6987</v>
      </c>
      <c r="L5490" t="s">
        <v>6988</v>
      </c>
    </row>
    <row r="5491" spans="1:14" x14ac:dyDescent="0.25">
      <c r="A5491">
        <v>80</v>
      </c>
      <c r="B5491">
        <v>36</v>
      </c>
      <c r="C5491" t="s">
        <v>311</v>
      </c>
      <c r="E5491" t="s">
        <v>4949</v>
      </c>
      <c r="F5491" t="s">
        <v>622</v>
      </c>
      <c r="G5491" t="s">
        <v>4949</v>
      </c>
      <c r="H5491" t="s">
        <v>35</v>
      </c>
      <c r="I5491" t="s">
        <v>164</v>
      </c>
      <c r="K5491" t="s">
        <v>6988</v>
      </c>
      <c r="L5491" t="s">
        <v>6989</v>
      </c>
    </row>
    <row r="5492" spans="1:14" x14ac:dyDescent="0.25">
      <c r="A5492">
        <v>80</v>
      </c>
      <c r="B5492">
        <v>37</v>
      </c>
      <c r="C5492" t="s">
        <v>311</v>
      </c>
      <c r="E5492" t="s">
        <v>4949</v>
      </c>
      <c r="F5492" t="s">
        <v>622</v>
      </c>
      <c r="G5492" t="s">
        <v>4949</v>
      </c>
      <c r="H5492" t="s">
        <v>23</v>
      </c>
      <c r="I5492" t="s">
        <v>341</v>
      </c>
      <c r="K5492" t="s">
        <v>6990</v>
      </c>
      <c r="L5492" t="s">
        <v>6991</v>
      </c>
    </row>
    <row r="5493" spans="1:14" x14ac:dyDescent="0.25">
      <c r="A5493">
        <v>80</v>
      </c>
      <c r="B5493">
        <v>38</v>
      </c>
      <c r="C5493" t="s">
        <v>311</v>
      </c>
      <c r="E5493" t="s">
        <v>4949</v>
      </c>
      <c r="F5493" t="s">
        <v>622</v>
      </c>
      <c r="G5493" t="s">
        <v>4949</v>
      </c>
      <c r="H5493" t="s">
        <v>26</v>
      </c>
      <c r="I5493" t="s">
        <v>10351</v>
      </c>
      <c r="K5493" t="s">
        <v>6991</v>
      </c>
      <c r="L5493" t="s">
        <v>6992</v>
      </c>
    </row>
    <row r="5494" spans="1:14" x14ac:dyDescent="0.25">
      <c r="A5494">
        <v>80</v>
      </c>
      <c r="B5494">
        <v>39</v>
      </c>
      <c r="C5494" t="s">
        <v>311</v>
      </c>
      <c r="E5494" t="s">
        <v>4949</v>
      </c>
      <c r="F5494" t="s">
        <v>622</v>
      </c>
      <c r="G5494" t="s">
        <v>4949</v>
      </c>
      <c r="H5494" t="s">
        <v>12</v>
      </c>
      <c r="I5494" t="s">
        <v>13</v>
      </c>
      <c r="K5494" t="s">
        <v>6992</v>
      </c>
      <c r="L5494" t="s">
        <v>6993</v>
      </c>
    </row>
    <row r="5495" spans="1:14" x14ac:dyDescent="0.25">
      <c r="A5495">
        <v>80</v>
      </c>
      <c r="B5495">
        <v>40</v>
      </c>
      <c r="C5495" t="s">
        <v>311</v>
      </c>
      <c r="E5495" t="s">
        <v>4949</v>
      </c>
      <c r="F5495" t="s">
        <v>622</v>
      </c>
      <c r="G5495" t="s">
        <v>4949</v>
      </c>
      <c r="H5495" t="s">
        <v>19</v>
      </c>
      <c r="I5495" t="s">
        <v>79</v>
      </c>
      <c r="K5495" t="s">
        <v>6994</v>
      </c>
      <c r="L5495" t="s">
        <v>6995</v>
      </c>
    </row>
    <row r="5496" spans="1:14" x14ac:dyDescent="0.25">
      <c r="A5496">
        <v>80</v>
      </c>
      <c r="B5496">
        <v>41</v>
      </c>
      <c r="C5496" t="s">
        <v>311</v>
      </c>
      <c r="E5496" t="s">
        <v>4949</v>
      </c>
      <c r="F5496" t="s">
        <v>622</v>
      </c>
      <c r="G5496" t="s">
        <v>4949</v>
      </c>
      <c r="H5496" t="s">
        <v>55</v>
      </c>
      <c r="I5496" t="s">
        <v>2259</v>
      </c>
      <c r="J5496" t="s">
        <v>94</v>
      </c>
      <c r="K5496" t="s">
        <v>6996</v>
      </c>
      <c r="L5496" t="s">
        <v>6997</v>
      </c>
      <c r="M5496" t="s">
        <v>319</v>
      </c>
      <c r="N5496">
        <v>7</v>
      </c>
    </row>
    <row r="5497" spans="1:14" x14ac:dyDescent="0.25">
      <c r="A5497">
        <v>80</v>
      </c>
      <c r="B5497">
        <v>42</v>
      </c>
      <c r="C5497" t="s">
        <v>311</v>
      </c>
      <c r="E5497" t="s">
        <v>4949</v>
      </c>
      <c r="F5497" t="s">
        <v>622</v>
      </c>
      <c r="G5497" t="s">
        <v>4949</v>
      </c>
      <c r="H5497" t="s">
        <v>23</v>
      </c>
      <c r="I5497" t="s">
        <v>24</v>
      </c>
      <c r="K5497" t="s">
        <v>6997</v>
      </c>
      <c r="L5497" t="s">
        <v>6998</v>
      </c>
    </row>
    <row r="5498" spans="1:14" x14ac:dyDescent="0.25">
      <c r="A5498">
        <v>80</v>
      </c>
      <c r="B5498">
        <v>43</v>
      </c>
      <c r="C5498" t="s">
        <v>311</v>
      </c>
      <c r="E5498" t="s">
        <v>4949</v>
      </c>
      <c r="F5498" t="s">
        <v>622</v>
      </c>
      <c r="G5498" t="s">
        <v>4949</v>
      </c>
      <c r="H5498" t="s">
        <v>26</v>
      </c>
      <c r="I5498" t="s">
        <v>10351</v>
      </c>
      <c r="K5498" t="s">
        <v>6999</v>
      </c>
      <c r="L5498" t="s">
        <v>7000</v>
      </c>
    </row>
    <row r="5499" spans="1:14" x14ac:dyDescent="0.25">
      <c r="A5499">
        <v>80</v>
      </c>
      <c r="B5499">
        <v>44</v>
      </c>
      <c r="C5499" t="s">
        <v>311</v>
      </c>
      <c r="E5499" t="s">
        <v>4949</v>
      </c>
      <c r="F5499" t="s">
        <v>622</v>
      </c>
      <c r="G5499" t="s">
        <v>4949</v>
      </c>
      <c r="H5499" t="s">
        <v>12</v>
      </c>
      <c r="I5499" t="s">
        <v>13</v>
      </c>
      <c r="K5499" t="s">
        <v>7000</v>
      </c>
      <c r="L5499" t="s">
        <v>7001</v>
      </c>
    </row>
    <row r="5500" spans="1:14" x14ac:dyDescent="0.25">
      <c r="A5500">
        <v>80</v>
      </c>
      <c r="B5500">
        <v>45</v>
      </c>
      <c r="C5500" t="s">
        <v>311</v>
      </c>
      <c r="E5500" t="s">
        <v>4949</v>
      </c>
      <c r="F5500" t="s">
        <v>622</v>
      </c>
      <c r="G5500" t="s">
        <v>4949</v>
      </c>
      <c r="H5500" t="s">
        <v>12</v>
      </c>
      <c r="I5500" t="s">
        <v>16</v>
      </c>
      <c r="K5500" t="s">
        <v>7002</v>
      </c>
      <c r="L5500" t="s">
        <v>7003</v>
      </c>
    </row>
    <row r="5501" spans="1:14" x14ac:dyDescent="0.25">
      <c r="A5501">
        <v>80</v>
      </c>
      <c r="B5501">
        <v>46</v>
      </c>
      <c r="C5501" t="s">
        <v>311</v>
      </c>
      <c r="E5501" t="s">
        <v>4949</v>
      </c>
      <c r="F5501" t="s">
        <v>622</v>
      </c>
      <c r="G5501" t="s">
        <v>4949</v>
      </c>
      <c r="H5501" t="s">
        <v>19</v>
      </c>
      <c r="I5501" t="s">
        <v>123</v>
      </c>
      <c r="K5501" t="s">
        <v>7003</v>
      </c>
      <c r="L5501" t="s">
        <v>7004</v>
      </c>
    </row>
    <row r="5502" spans="1:14" x14ac:dyDescent="0.25">
      <c r="A5502">
        <v>80</v>
      </c>
      <c r="B5502">
        <v>47</v>
      </c>
      <c r="C5502" t="s">
        <v>311</v>
      </c>
      <c r="E5502" t="s">
        <v>4949</v>
      </c>
      <c r="F5502" t="s">
        <v>622</v>
      </c>
      <c r="G5502" t="s">
        <v>4949</v>
      </c>
      <c r="H5502" t="s">
        <v>35</v>
      </c>
      <c r="I5502" t="s">
        <v>36</v>
      </c>
      <c r="K5502" t="s">
        <v>7004</v>
      </c>
      <c r="L5502" t="s">
        <v>7004</v>
      </c>
    </row>
    <row r="5503" spans="1:14" x14ac:dyDescent="0.25">
      <c r="A5503">
        <v>80</v>
      </c>
      <c r="B5503">
        <v>48</v>
      </c>
      <c r="C5503" t="s">
        <v>311</v>
      </c>
      <c r="E5503" t="s">
        <v>4949</v>
      </c>
      <c r="F5503" t="s">
        <v>622</v>
      </c>
      <c r="G5503" t="s">
        <v>4949</v>
      </c>
      <c r="H5503" t="s">
        <v>26</v>
      </c>
      <c r="I5503" t="s">
        <v>10351</v>
      </c>
      <c r="K5503" t="s">
        <v>7004</v>
      </c>
      <c r="L5503" t="s">
        <v>7005</v>
      </c>
    </row>
    <row r="5504" spans="1:14" x14ac:dyDescent="0.25">
      <c r="A5504">
        <v>80</v>
      </c>
      <c r="B5504">
        <v>49</v>
      </c>
      <c r="C5504" t="s">
        <v>311</v>
      </c>
      <c r="E5504" t="s">
        <v>4949</v>
      </c>
      <c r="F5504" t="s">
        <v>622</v>
      </c>
      <c r="G5504" t="s">
        <v>4949</v>
      </c>
      <c r="H5504" t="s">
        <v>12</v>
      </c>
      <c r="I5504" t="s">
        <v>13</v>
      </c>
      <c r="K5504" t="s">
        <v>7005</v>
      </c>
      <c r="L5504" t="s">
        <v>7006</v>
      </c>
    </row>
    <row r="5505" spans="1:12" x14ac:dyDescent="0.25">
      <c r="A5505">
        <v>80</v>
      </c>
      <c r="B5505">
        <v>50</v>
      </c>
      <c r="C5505" t="s">
        <v>311</v>
      </c>
      <c r="E5505" t="s">
        <v>4949</v>
      </c>
      <c r="F5505" t="s">
        <v>622</v>
      </c>
      <c r="G5505" t="s">
        <v>4949</v>
      </c>
      <c r="H5505" t="s">
        <v>12</v>
      </c>
      <c r="I5505" t="s">
        <v>16</v>
      </c>
      <c r="K5505" t="s">
        <v>7006</v>
      </c>
      <c r="L5505" t="s">
        <v>7007</v>
      </c>
    </row>
    <row r="5506" spans="1:12" x14ac:dyDescent="0.25">
      <c r="A5506">
        <v>80</v>
      </c>
      <c r="B5506">
        <v>51</v>
      </c>
      <c r="C5506" t="s">
        <v>311</v>
      </c>
      <c r="E5506" t="s">
        <v>4949</v>
      </c>
      <c r="F5506" t="s">
        <v>622</v>
      </c>
      <c r="G5506" t="s">
        <v>4949</v>
      </c>
      <c r="H5506" t="s">
        <v>19</v>
      </c>
      <c r="I5506" t="s">
        <v>123</v>
      </c>
      <c r="K5506" t="s">
        <v>7007</v>
      </c>
      <c r="L5506" t="s">
        <v>7008</v>
      </c>
    </row>
    <row r="5507" spans="1:12" x14ac:dyDescent="0.25">
      <c r="A5507">
        <v>80</v>
      </c>
      <c r="B5507">
        <v>52</v>
      </c>
      <c r="C5507" t="s">
        <v>311</v>
      </c>
      <c r="E5507" t="s">
        <v>4949</v>
      </c>
      <c r="F5507" t="s">
        <v>622</v>
      </c>
      <c r="G5507" t="s">
        <v>4949</v>
      </c>
      <c r="H5507" t="s">
        <v>19</v>
      </c>
      <c r="I5507" t="s">
        <v>47</v>
      </c>
      <c r="K5507" t="s">
        <v>7009</v>
      </c>
      <c r="L5507" t="s">
        <v>7010</v>
      </c>
    </row>
    <row r="5508" spans="1:12" x14ac:dyDescent="0.25">
      <c r="A5508">
        <v>80</v>
      </c>
      <c r="B5508">
        <v>53</v>
      </c>
      <c r="C5508" t="s">
        <v>311</v>
      </c>
      <c r="E5508" t="s">
        <v>4949</v>
      </c>
      <c r="F5508" t="s">
        <v>622</v>
      </c>
      <c r="G5508" t="s">
        <v>4949</v>
      </c>
      <c r="H5508" t="s">
        <v>26</v>
      </c>
      <c r="I5508" t="s">
        <v>10351</v>
      </c>
      <c r="K5508" t="s">
        <v>7011</v>
      </c>
      <c r="L5508" t="s">
        <v>7012</v>
      </c>
    </row>
    <row r="5509" spans="1:12" x14ac:dyDescent="0.25">
      <c r="A5509">
        <v>80</v>
      </c>
      <c r="B5509">
        <v>54</v>
      </c>
      <c r="C5509" t="s">
        <v>311</v>
      </c>
      <c r="E5509" t="s">
        <v>4949</v>
      </c>
      <c r="F5509" t="s">
        <v>622</v>
      </c>
      <c r="G5509" t="s">
        <v>4949</v>
      </c>
      <c r="H5509" t="s">
        <v>12</v>
      </c>
      <c r="I5509" t="s">
        <v>13</v>
      </c>
      <c r="K5509" t="s">
        <v>7012</v>
      </c>
      <c r="L5509" t="s">
        <v>7013</v>
      </c>
    </row>
    <row r="5510" spans="1:12" x14ac:dyDescent="0.25">
      <c r="A5510">
        <v>80</v>
      </c>
      <c r="B5510">
        <v>55</v>
      </c>
      <c r="C5510" t="s">
        <v>311</v>
      </c>
      <c r="E5510" t="s">
        <v>4949</v>
      </c>
      <c r="F5510" t="s">
        <v>622</v>
      </c>
      <c r="G5510" t="s">
        <v>4949</v>
      </c>
      <c r="H5510" t="s">
        <v>12</v>
      </c>
      <c r="I5510" t="s">
        <v>16</v>
      </c>
      <c r="K5510" t="s">
        <v>7013</v>
      </c>
      <c r="L5510" t="s">
        <v>7014</v>
      </c>
    </row>
    <row r="5511" spans="1:12" x14ac:dyDescent="0.25">
      <c r="A5511">
        <v>80</v>
      </c>
      <c r="B5511">
        <v>56</v>
      </c>
      <c r="C5511" t="s">
        <v>311</v>
      </c>
      <c r="E5511" t="s">
        <v>4949</v>
      </c>
      <c r="F5511" t="s">
        <v>622</v>
      </c>
      <c r="G5511" t="s">
        <v>4949</v>
      </c>
      <c r="H5511" t="s">
        <v>19</v>
      </c>
      <c r="I5511" t="s">
        <v>79</v>
      </c>
      <c r="K5511" t="s">
        <v>7014</v>
      </c>
      <c r="L5511" t="s">
        <v>7015</v>
      </c>
    </row>
    <row r="5512" spans="1:12" x14ac:dyDescent="0.25">
      <c r="A5512">
        <v>80</v>
      </c>
      <c r="B5512">
        <v>57</v>
      </c>
      <c r="C5512" t="s">
        <v>311</v>
      </c>
      <c r="E5512" t="s">
        <v>4949</v>
      </c>
      <c r="F5512" t="s">
        <v>622</v>
      </c>
      <c r="G5512" t="s">
        <v>4949</v>
      </c>
      <c r="H5512" t="s">
        <v>35</v>
      </c>
      <c r="I5512" t="s">
        <v>164</v>
      </c>
      <c r="K5512" t="s">
        <v>7015</v>
      </c>
      <c r="L5512" t="s">
        <v>7016</v>
      </c>
    </row>
    <row r="5513" spans="1:12" x14ac:dyDescent="0.25">
      <c r="A5513">
        <v>80</v>
      </c>
      <c r="B5513">
        <v>58</v>
      </c>
      <c r="C5513" t="s">
        <v>311</v>
      </c>
      <c r="E5513" t="s">
        <v>4949</v>
      </c>
      <c r="F5513" t="s">
        <v>622</v>
      </c>
      <c r="G5513" t="s">
        <v>4949</v>
      </c>
      <c r="H5513" t="s">
        <v>26</v>
      </c>
      <c r="I5513" t="s">
        <v>10351</v>
      </c>
      <c r="K5513" t="s">
        <v>7016</v>
      </c>
      <c r="L5513" t="s">
        <v>7017</v>
      </c>
    </row>
    <row r="5514" spans="1:12" x14ac:dyDescent="0.25">
      <c r="A5514">
        <v>80</v>
      </c>
      <c r="B5514">
        <v>59</v>
      </c>
      <c r="C5514" t="s">
        <v>311</v>
      </c>
      <c r="E5514" t="s">
        <v>4949</v>
      </c>
      <c r="F5514" t="s">
        <v>622</v>
      </c>
      <c r="G5514" t="s">
        <v>4949</v>
      </c>
      <c r="H5514" t="s">
        <v>12</v>
      </c>
      <c r="I5514" t="s">
        <v>13</v>
      </c>
      <c r="K5514" t="s">
        <v>7017</v>
      </c>
      <c r="L5514" t="s">
        <v>7018</v>
      </c>
    </row>
    <row r="5515" spans="1:12" x14ac:dyDescent="0.25">
      <c r="A5515">
        <v>80</v>
      </c>
      <c r="B5515">
        <v>60</v>
      </c>
      <c r="C5515" t="s">
        <v>311</v>
      </c>
      <c r="E5515" t="s">
        <v>4949</v>
      </c>
      <c r="F5515" t="s">
        <v>622</v>
      </c>
      <c r="G5515" t="s">
        <v>4949</v>
      </c>
      <c r="H5515" t="s">
        <v>12</v>
      </c>
      <c r="I5515" t="s">
        <v>16</v>
      </c>
      <c r="K5515" t="s">
        <v>7018</v>
      </c>
      <c r="L5515" t="s">
        <v>7018</v>
      </c>
    </row>
    <row r="5516" spans="1:12" x14ac:dyDescent="0.25">
      <c r="A5516">
        <v>80</v>
      </c>
      <c r="B5516">
        <v>61</v>
      </c>
      <c r="C5516" t="s">
        <v>311</v>
      </c>
      <c r="E5516" t="s">
        <v>4949</v>
      </c>
      <c r="F5516" t="s">
        <v>622</v>
      </c>
      <c r="G5516" t="s">
        <v>4949</v>
      </c>
      <c r="H5516" t="s">
        <v>19</v>
      </c>
      <c r="I5516" t="s">
        <v>79</v>
      </c>
      <c r="K5516" t="s">
        <v>7018</v>
      </c>
      <c r="L5516" t="s">
        <v>7019</v>
      </c>
    </row>
    <row r="5517" spans="1:12" x14ac:dyDescent="0.25">
      <c r="A5517">
        <v>80</v>
      </c>
      <c r="B5517">
        <v>62</v>
      </c>
      <c r="C5517" t="s">
        <v>311</v>
      </c>
      <c r="E5517" t="s">
        <v>4949</v>
      </c>
      <c r="F5517" t="s">
        <v>622</v>
      </c>
      <c r="G5517" t="s">
        <v>4949</v>
      </c>
      <c r="H5517" t="s">
        <v>26</v>
      </c>
      <c r="I5517" t="s">
        <v>10351</v>
      </c>
      <c r="K5517" t="s">
        <v>7019</v>
      </c>
      <c r="L5517" t="s">
        <v>7020</v>
      </c>
    </row>
    <row r="5518" spans="1:12" x14ac:dyDescent="0.25">
      <c r="A5518">
        <v>80</v>
      </c>
      <c r="B5518">
        <v>63</v>
      </c>
      <c r="C5518" t="s">
        <v>311</v>
      </c>
      <c r="E5518" t="s">
        <v>4949</v>
      </c>
      <c r="F5518" t="s">
        <v>622</v>
      </c>
      <c r="G5518" t="s">
        <v>4949</v>
      </c>
      <c r="H5518" t="s">
        <v>12</v>
      </c>
      <c r="I5518" t="s">
        <v>13</v>
      </c>
      <c r="K5518" t="s">
        <v>7020</v>
      </c>
      <c r="L5518" t="s">
        <v>7021</v>
      </c>
    </row>
    <row r="5519" spans="1:12" x14ac:dyDescent="0.25">
      <c r="A5519">
        <v>80</v>
      </c>
      <c r="B5519">
        <v>64</v>
      </c>
      <c r="C5519" t="s">
        <v>311</v>
      </c>
      <c r="E5519" t="s">
        <v>4949</v>
      </c>
      <c r="F5519" t="s">
        <v>622</v>
      </c>
      <c r="G5519" t="s">
        <v>4949</v>
      </c>
      <c r="H5519" t="s">
        <v>19</v>
      </c>
      <c r="I5519" t="s">
        <v>123</v>
      </c>
      <c r="K5519" t="s">
        <v>7021</v>
      </c>
      <c r="L5519" t="s">
        <v>7022</v>
      </c>
    </row>
    <row r="5520" spans="1:12" x14ac:dyDescent="0.25">
      <c r="A5520">
        <v>80</v>
      </c>
      <c r="B5520">
        <v>65</v>
      </c>
      <c r="C5520" t="s">
        <v>311</v>
      </c>
      <c r="E5520" t="s">
        <v>4949</v>
      </c>
      <c r="F5520" t="s">
        <v>622</v>
      </c>
      <c r="G5520" t="s">
        <v>4949</v>
      </c>
      <c r="H5520" t="s">
        <v>19</v>
      </c>
      <c r="I5520" t="s">
        <v>79</v>
      </c>
      <c r="K5520" t="s">
        <v>7022</v>
      </c>
      <c r="L5520" t="s">
        <v>7023</v>
      </c>
    </row>
    <row r="5521" spans="1:14" x14ac:dyDescent="0.25">
      <c r="A5521">
        <v>80</v>
      </c>
      <c r="B5521">
        <v>66</v>
      </c>
      <c r="C5521" t="s">
        <v>311</v>
      </c>
      <c r="E5521" t="s">
        <v>4949</v>
      </c>
      <c r="F5521" t="s">
        <v>622</v>
      </c>
      <c r="G5521" t="s">
        <v>4949</v>
      </c>
      <c r="H5521" t="s">
        <v>26</v>
      </c>
      <c r="I5521" t="s">
        <v>10351</v>
      </c>
      <c r="K5521" t="s">
        <v>7024</v>
      </c>
      <c r="L5521" t="s">
        <v>7025</v>
      </c>
    </row>
    <row r="5522" spans="1:14" x14ac:dyDescent="0.25">
      <c r="A5522">
        <v>80</v>
      </c>
      <c r="B5522">
        <v>67</v>
      </c>
      <c r="C5522" t="s">
        <v>311</v>
      </c>
      <c r="E5522" t="s">
        <v>4949</v>
      </c>
      <c r="F5522" t="s">
        <v>622</v>
      </c>
      <c r="G5522" t="s">
        <v>4949</v>
      </c>
      <c r="H5522" t="s">
        <v>12</v>
      </c>
      <c r="I5522" t="s">
        <v>13</v>
      </c>
      <c r="K5522" t="s">
        <v>7025</v>
      </c>
      <c r="L5522" t="s">
        <v>7026</v>
      </c>
    </row>
    <row r="5523" spans="1:14" x14ac:dyDescent="0.25">
      <c r="A5523">
        <v>80</v>
      </c>
      <c r="B5523">
        <v>68</v>
      </c>
      <c r="C5523" t="s">
        <v>311</v>
      </c>
      <c r="E5523" t="s">
        <v>4949</v>
      </c>
      <c r="F5523" t="s">
        <v>622</v>
      </c>
      <c r="G5523" t="s">
        <v>4949</v>
      </c>
      <c r="H5523" t="s">
        <v>12</v>
      </c>
      <c r="I5523" t="s">
        <v>16</v>
      </c>
      <c r="K5523" t="s">
        <v>7026</v>
      </c>
      <c r="L5523" t="s">
        <v>7027</v>
      </c>
    </row>
    <row r="5524" spans="1:14" x14ac:dyDescent="0.25">
      <c r="A5524">
        <v>80</v>
      </c>
      <c r="B5524">
        <v>69</v>
      </c>
      <c r="C5524" t="s">
        <v>311</v>
      </c>
      <c r="E5524" t="s">
        <v>4949</v>
      </c>
      <c r="F5524" t="s">
        <v>622</v>
      </c>
      <c r="G5524" t="s">
        <v>4949</v>
      </c>
      <c r="H5524" t="s">
        <v>19</v>
      </c>
      <c r="I5524" t="s">
        <v>79</v>
      </c>
      <c r="K5524" t="s">
        <v>7027</v>
      </c>
      <c r="L5524" t="s">
        <v>7028</v>
      </c>
    </row>
    <row r="5525" spans="1:14" x14ac:dyDescent="0.25">
      <c r="A5525">
        <v>80</v>
      </c>
      <c r="B5525">
        <v>70</v>
      </c>
      <c r="C5525" t="s">
        <v>311</v>
      </c>
      <c r="E5525" t="s">
        <v>4949</v>
      </c>
      <c r="F5525" t="s">
        <v>622</v>
      </c>
      <c r="G5525" t="s">
        <v>4949</v>
      </c>
      <c r="H5525" t="s">
        <v>55</v>
      </c>
      <c r="I5525" t="s">
        <v>1511</v>
      </c>
      <c r="J5525" t="s">
        <v>82</v>
      </c>
      <c r="K5525" t="s">
        <v>7028</v>
      </c>
      <c r="L5525" t="s">
        <v>7028</v>
      </c>
      <c r="N5525">
        <v>4</v>
      </c>
    </row>
    <row r="5526" spans="1:14" x14ac:dyDescent="0.25">
      <c r="A5526">
        <v>80</v>
      </c>
      <c r="B5526">
        <v>71</v>
      </c>
      <c r="C5526" t="s">
        <v>311</v>
      </c>
      <c r="E5526" t="s">
        <v>4949</v>
      </c>
      <c r="F5526" t="s">
        <v>622</v>
      </c>
      <c r="G5526" t="s">
        <v>4949</v>
      </c>
      <c r="H5526" t="s">
        <v>165</v>
      </c>
      <c r="I5526" t="s">
        <v>166</v>
      </c>
      <c r="K5526" t="s">
        <v>7028</v>
      </c>
      <c r="L5526" t="s">
        <v>7029</v>
      </c>
    </row>
    <row r="5527" spans="1:14" x14ac:dyDescent="0.25">
      <c r="A5527">
        <v>80</v>
      </c>
      <c r="B5527">
        <v>72</v>
      </c>
      <c r="C5527" t="s">
        <v>311</v>
      </c>
      <c r="E5527" t="s">
        <v>4949</v>
      </c>
      <c r="F5527" t="s">
        <v>622</v>
      </c>
      <c r="G5527" t="s">
        <v>4949</v>
      </c>
      <c r="H5527" t="s">
        <v>26</v>
      </c>
      <c r="I5527" t="s">
        <v>10351</v>
      </c>
      <c r="K5527" t="s">
        <v>7030</v>
      </c>
      <c r="L5527" t="s">
        <v>7031</v>
      </c>
    </row>
    <row r="5528" spans="1:14" x14ac:dyDescent="0.25">
      <c r="A5528">
        <v>80</v>
      </c>
      <c r="B5528">
        <v>73</v>
      </c>
      <c r="C5528" t="s">
        <v>311</v>
      </c>
      <c r="E5528" t="s">
        <v>4949</v>
      </c>
      <c r="F5528" t="s">
        <v>622</v>
      </c>
      <c r="G5528" t="s">
        <v>4949</v>
      </c>
      <c r="H5528" t="s">
        <v>12</v>
      </c>
      <c r="I5528" t="s">
        <v>13</v>
      </c>
      <c r="K5528" t="s">
        <v>7031</v>
      </c>
      <c r="L5528" t="s">
        <v>7032</v>
      </c>
    </row>
    <row r="5529" spans="1:14" x14ac:dyDescent="0.25">
      <c r="A5529">
        <v>80</v>
      </c>
      <c r="B5529">
        <v>74</v>
      </c>
      <c r="C5529" t="s">
        <v>311</v>
      </c>
      <c r="E5529" t="s">
        <v>4949</v>
      </c>
      <c r="F5529" t="s">
        <v>622</v>
      </c>
      <c r="G5529" t="s">
        <v>4949</v>
      </c>
      <c r="H5529" t="s">
        <v>12</v>
      </c>
      <c r="I5529" t="s">
        <v>16</v>
      </c>
      <c r="K5529" t="s">
        <v>7032</v>
      </c>
      <c r="L5529" t="s">
        <v>7033</v>
      </c>
    </row>
    <row r="5530" spans="1:14" x14ac:dyDescent="0.25">
      <c r="A5530">
        <v>80</v>
      </c>
      <c r="B5530">
        <v>75</v>
      </c>
      <c r="C5530" t="s">
        <v>311</v>
      </c>
      <c r="E5530" t="s">
        <v>4949</v>
      </c>
      <c r="F5530" t="s">
        <v>622</v>
      </c>
      <c r="G5530" t="s">
        <v>4949</v>
      </c>
      <c r="H5530" t="s">
        <v>19</v>
      </c>
      <c r="I5530" t="s">
        <v>47</v>
      </c>
      <c r="K5530" t="s">
        <v>7033</v>
      </c>
      <c r="L5530" t="s">
        <v>7034</v>
      </c>
    </row>
    <row r="5531" spans="1:14" x14ac:dyDescent="0.25">
      <c r="A5531">
        <v>80</v>
      </c>
      <c r="B5531">
        <v>76</v>
      </c>
      <c r="C5531" t="s">
        <v>311</v>
      </c>
      <c r="E5531" t="s">
        <v>4949</v>
      </c>
      <c r="F5531" t="s">
        <v>622</v>
      </c>
      <c r="G5531" t="s">
        <v>4949</v>
      </c>
      <c r="H5531" t="s">
        <v>35</v>
      </c>
      <c r="I5531" t="s">
        <v>36</v>
      </c>
      <c r="K5531" t="s">
        <v>7034</v>
      </c>
      <c r="L5531" t="s">
        <v>7034</v>
      </c>
    </row>
    <row r="5532" spans="1:14" x14ac:dyDescent="0.25">
      <c r="A5532">
        <v>80</v>
      </c>
      <c r="B5532">
        <v>77</v>
      </c>
      <c r="C5532" t="s">
        <v>311</v>
      </c>
      <c r="E5532" t="s">
        <v>4949</v>
      </c>
      <c r="F5532" t="s">
        <v>622</v>
      </c>
      <c r="G5532" t="s">
        <v>4949</v>
      </c>
      <c r="H5532" t="s">
        <v>19</v>
      </c>
      <c r="I5532" t="s">
        <v>47</v>
      </c>
      <c r="K5532" t="s">
        <v>7034</v>
      </c>
      <c r="L5532" t="s">
        <v>7035</v>
      </c>
    </row>
    <row r="5533" spans="1:14" x14ac:dyDescent="0.25">
      <c r="A5533">
        <v>80</v>
      </c>
      <c r="B5533">
        <v>78</v>
      </c>
      <c r="C5533" t="s">
        <v>311</v>
      </c>
      <c r="E5533" t="s">
        <v>4949</v>
      </c>
      <c r="F5533" t="s">
        <v>622</v>
      </c>
      <c r="G5533" t="s">
        <v>4949</v>
      </c>
      <c r="H5533" t="s">
        <v>165</v>
      </c>
      <c r="I5533" t="s">
        <v>731</v>
      </c>
      <c r="K5533" t="s">
        <v>7035</v>
      </c>
      <c r="L5533" t="s">
        <v>7036</v>
      </c>
    </row>
    <row r="5534" spans="1:14" x14ac:dyDescent="0.25">
      <c r="A5534">
        <v>80</v>
      </c>
      <c r="B5534">
        <v>79</v>
      </c>
      <c r="C5534" t="s">
        <v>311</v>
      </c>
      <c r="E5534" t="s">
        <v>4949</v>
      </c>
      <c r="F5534" t="s">
        <v>622</v>
      </c>
      <c r="G5534" t="s">
        <v>4949</v>
      </c>
      <c r="H5534" t="s">
        <v>23</v>
      </c>
      <c r="I5534" t="s">
        <v>24</v>
      </c>
      <c r="K5534" t="s">
        <v>7036</v>
      </c>
      <c r="L5534" t="s">
        <v>7037</v>
      </c>
    </row>
    <row r="5535" spans="1:14" x14ac:dyDescent="0.25">
      <c r="A5535">
        <v>80</v>
      </c>
      <c r="B5535">
        <v>80</v>
      </c>
      <c r="C5535" t="s">
        <v>311</v>
      </c>
      <c r="E5535" t="s">
        <v>4949</v>
      </c>
      <c r="F5535" t="s">
        <v>622</v>
      </c>
      <c r="G5535" t="s">
        <v>4949</v>
      </c>
      <c r="H5535" t="s">
        <v>26</v>
      </c>
      <c r="I5535" t="s">
        <v>10351</v>
      </c>
      <c r="K5535" t="s">
        <v>7037</v>
      </c>
      <c r="L5535" t="s">
        <v>7038</v>
      </c>
    </row>
    <row r="5536" spans="1:14" x14ac:dyDescent="0.25">
      <c r="A5536">
        <v>80</v>
      </c>
      <c r="B5536">
        <v>81</v>
      </c>
      <c r="C5536" t="s">
        <v>311</v>
      </c>
      <c r="E5536" t="s">
        <v>4949</v>
      </c>
      <c r="F5536" t="s">
        <v>622</v>
      </c>
      <c r="G5536" t="s">
        <v>4949</v>
      </c>
      <c r="H5536" t="s">
        <v>12</v>
      </c>
      <c r="I5536" t="s">
        <v>13</v>
      </c>
      <c r="K5536" t="s">
        <v>7038</v>
      </c>
      <c r="L5536" t="s">
        <v>7039</v>
      </c>
    </row>
    <row r="5537" spans="1:12" x14ac:dyDescent="0.25">
      <c r="A5537">
        <v>80</v>
      </c>
      <c r="B5537">
        <v>82</v>
      </c>
      <c r="C5537" t="s">
        <v>311</v>
      </c>
      <c r="E5537" t="s">
        <v>4949</v>
      </c>
      <c r="F5537" t="s">
        <v>622</v>
      </c>
      <c r="G5537" t="s">
        <v>4949</v>
      </c>
      <c r="H5537" t="s">
        <v>12</v>
      </c>
      <c r="I5537" t="s">
        <v>16</v>
      </c>
      <c r="K5537" t="s">
        <v>7039</v>
      </c>
      <c r="L5537" t="s">
        <v>7040</v>
      </c>
    </row>
    <row r="5538" spans="1:12" x14ac:dyDescent="0.25">
      <c r="A5538">
        <v>80</v>
      </c>
      <c r="B5538">
        <v>83</v>
      </c>
      <c r="C5538" t="s">
        <v>311</v>
      </c>
      <c r="E5538" t="s">
        <v>4949</v>
      </c>
      <c r="F5538" t="s">
        <v>622</v>
      </c>
      <c r="G5538" t="s">
        <v>4949</v>
      </c>
      <c r="H5538" t="s">
        <v>19</v>
      </c>
      <c r="I5538" t="s">
        <v>123</v>
      </c>
      <c r="K5538" t="s">
        <v>7040</v>
      </c>
      <c r="L5538" t="s">
        <v>7041</v>
      </c>
    </row>
    <row r="5539" spans="1:12" x14ac:dyDescent="0.25">
      <c r="A5539">
        <v>80</v>
      </c>
      <c r="B5539">
        <v>84</v>
      </c>
      <c r="C5539" t="s">
        <v>311</v>
      </c>
      <c r="E5539" t="s">
        <v>4949</v>
      </c>
      <c r="F5539" t="s">
        <v>622</v>
      </c>
      <c r="G5539" t="s">
        <v>4949</v>
      </c>
      <c r="H5539" t="s">
        <v>26</v>
      </c>
      <c r="I5539" t="s">
        <v>10351</v>
      </c>
      <c r="K5539" t="s">
        <v>7041</v>
      </c>
      <c r="L5539" t="s">
        <v>7042</v>
      </c>
    </row>
    <row r="5540" spans="1:12" x14ac:dyDescent="0.25">
      <c r="A5540">
        <v>80</v>
      </c>
      <c r="B5540">
        <v>85</v>
      </c>
      <c r="C5540" t="s">
        <v>311</v>
      </c>
      <c r="E5540" t="s">
        <v>4949</v>
      </c>
      <c r="F5540" t="s">
        <v>622</v>
      </c>
      <c r="G5540" t="s">
        <v>4949</v>
      </c>
      <c r="H5540" t="s">
        <v>12</v>
      </c>
      <c r="I5540" t="s">
        <v>13</v>
      </c>
      <c r="K5540" t="s">
        <v>7042</v>
      </c>
      <c r="L5540" t="s">
        <v>7042</v>
      </c>
    </row>
    <row r="5541" spans="1:12" x14ac:dyDescent="0.25">
      <c r="A5541">
        <v>80</v>
      </c>
      <c r="B5541">
        <v>86</v>
      </c>
      <c r="C5541" t="s">
        <v>311</v>
      </c>
      <c r="E5541" t="s">
        <v>4949</v>
      </c>
      <c r="F5541" t="s">
        <v>622</v>
      </c>
      <c r="G5541" t="s">
        <v>4949</v>
      </c>
      <c r="H5541" t="s">
        <v>19</v>
      </c>
      <c r="I5541" t="s">
        <v>123</v>
      </c>
      <c r="K5541" t="s">
        <v>7042</v>
      </c>
      <c r="L5541" t="s">
        <v>7043</v>
      </c>
    </row>
    <row r="5542" spans="1:12" x14ac:dyDescent="0.25">
      <c r="A5542">
        <v>80</v>
      </c>
      <c r="B5542">
        <v>87</v>
      </c>
      <c r="C5542" t="s">
        <v>311</v>
      </c>
      <c r="E5542" t="s">
        <v>4949</v>
      </c>
      <c r="F5542" t="s">
        <v>622</v>
      </c>
      <c r="G5542" t="s">
        <v>4949</v>
      </c>
      <c r="H5542" t="s">
        <v>35</v>
      </c>
      <c r="I5542" t="s">
        <v>242</v>
      </c>
      <c r="K5542" t="s">
        <v>7043</v>
      </c>
      <c r="L5542" t="s">
        <v>7044</v>
      </c>
    </row>
    <row r="5543" spans="1:12" x14ac:dyDescent="0.25">
      <c r="A5543">
        <v>80</v>
      </c>
      <c r="B5543">
        <v>88</v>
      </c>
      <c r="C5543" t="s">
        <v>311</v>
      </c>
      <c r="E5543" t="s">
        <v>4949</v>
      </c>
      <c r="F5543" t="s">
        <v>622</v>
      </c>
      <c r="G5543" t="s">
        <v>4949</v>
      </c>
      <c r="H5543" t="s">
        <v>23</v>
      </c>
      <c r="I5543" t="s">
        <v>341</v>
      </c>
      <c r="K5543" t="s">
        <v>7044</v>
      </c>
      <c r="L5543" t="s">
        <v>7045</v>
      </c>
    </row>
    <row r="5544" spans="1:12" x14ac:dyDescent="0.25">
      <c r="A5544">
        <v>80</v>
      </c>
      <c r="B5544">
        <v>89</v>
      </c>
      <c r="C5544" t="s">
        <v>311</v>
      </c>
      <c r="E5544" t="s">
        <v>4949</v>
      </c>
      <c r="F5544" t="s">
        <v>622</v>
      </c>
      <c r="G5544" t="s">
        <v>4949</v>
      </c>
      <c r="H5544" t="s">
        <v>26</v>
      </c>
      <c r="I5544" t="s">
        <v>10351</v>
      </c>
      <c r="K5544" t="s">
        <v>7045</v>
      </c>
      <c r="L5544" t="s">
        <v>7046</v>
      </c>
    </row>
    <row r="5545" spans="1:12" x14ac:dyDescent="0.25">
      <c r="A5545">
        <v>80</v>
      </c>
      <c r="B5545">
        <v>90</v>
      </c>
      <c r="C5545" t="s">
        <v>311</v>
      </c>
      <c r="E5545" t="s">
        <v>4949</v>
      </c>
      <c r="F5545" t="s">
        <v>622</v>
      </c>
      <c r="G5545" t="s">
        <v>4949</v>
      </c>
      <c r="H5545" t="s">
        <v>12</v>
      </c>
      <c r="I5545" t="s">
        <v>13</v>
      </c>
      <c r="K5545" t="s">
        <v>7046</v>
      </c>
      <c r="L5545" t="s">
        <v>7047</v>
      </c>
    </row>
    <row r="5546" spans="1:12" x14ac:dyDescent="0.25">
      <c r="A5546">
        <v>80</v>
      </c>
      <c r="B5546">
        <v>91</v>
      </c>
      <c r="C5546" t="s">
        <v>311</v>
      </c>
      <c r="E5546" t="s">
        <v>4949</v>
      </c>
      <c r="F5546" t="s">
        <v>622</v>
      </c>
      <c r="G5546" t="s">
        <v>4949</v>
      </c>
      <c r="H5546" t="s">
        <v>26</v>
      </c>
      <c r="I5546" t="s">
        <v>41</v>
      </c>
      <c r="K5546" t="s">
        <v>7047</v>
      </c>
      <c r="L5546" t="s">
        <v>7047</v>
      </c>
    </row>
    <row r="5547" spans="1:12" x14ac:dyDescent="0.25">
      <c r="A5547">
        <v>80</v>
      </c>
      <c r="B5547">
        <v>92</v>
      </c>
      <c r="C5547" t="s">
        <v>311</v>
      </c>
      <c r="E5547" t="s">
        <v>4949</v>
      </c>
      <c r="F5547" t="s">
        <v>622</v>
      </c>
      <c r="G5547" t="s">
        <v>4949</v>
      </c>
      <c r="H5547" t="s">
        <v>26</v>
      </c>
      <c r="I5547" t="s">
        <v>10351</v>
      </c>
      <c r="K5547" t="s">
        <v>7047</v>
      </c>
      <c r="L5547" t="s">
        <v>7048</v>
      </c>
    </row>
    <row r="5548" spans="1:12" x14ac:dyDescent="0.25">
      <c r="A5548">
        <v>80</v>
      </c>
      <c r="B5548">
        <v>93</v>
      </c>
      <c r="C5548" t="s">
        <v>311</v>
      </c>
      <c r="E5548" t="s">
        <v>4949</v>
      </c>
      <c r="F5548" t="s">
        <v>622</v>
      </c>
      <c r="G5548" t="s">
        <v>4949</v>
      </c>
      <c r="H5548" t="s">
        <v>12</v>
      </c>
      <c r="I5548" t="s">
        <v>13</v>
      </c>
      <c r="K5548" t="s">
        <v>7048</v>
      </c>
      <c r="L5548" t="s">
        <v>7049</v>
      </c>
    </row>
    <row r="5549" spans="1:12" x14ac:dyDescent="0.25">
      <c r="A5549">
        <v>80</v>
      </c>
      <c r="B5549">
        <v>94</v>
      </c>
      <c r="C5549" t="s">
        <v>311</v>
      </c>
      <c r="E5549" t="s">
        <v>4949</v>
      </c>
      <c r="F5549" t="s">
        <v>622</v>
      </c>
      <c r="G5549" t="s">
        <v>4949</v>
      </c>
      <c r="H5549" t="s">
        <v>19</v>
      </c>
      <c r="I5549" t="s">
        <v>79</v>
      </c>
      <c r="K5549" t="s">
        <v>7049</v>
      </c>
      <c r="L5549" t="s">
        <v>7050</v>
      </c>
    </row>
    <row r="5550" spans="1:12" x14ac:dyDescent="0.25">
      <c r="A5550">
        <v>80</v>
      </c>
      <c r="B5550">
        <v>95</v>
      </c>
      <c r="C5550" t="s">
        <v>311</v>
      </c>
      <c r="E5550" t="s">
        <v>4949</v>
      </c>
      <c r="F5550" t="s">
        <v>622</v>
      </c>
      <c r="G5550" t="s">
        <v>4949</v>
      </c>
      <c r="H5550" t="s">
        <v>12</v>
      </c>
      <c r="I5550" t="s">
        <v>13</v>
      </c>
      <c r="K5550" t="s">
        <v>7050</v>
      </c>
      <c r="L5550" t="s">
        <v>7051</v>
      </c>
    </row>
    <row r="5551" spans="1:12" x14ac:dyDescent="0.25">
      <c r="A5551">
        <v>80</v>
      </c>
      <c r="B5551">
        <v>96</v>
      </c>
      <c r="C5551" t="s">
        <v>311</v>
      </c>
      <c r="E5551" t="s">
        <v>4949</v>
      </c>
      <c r="F5551" t="s">
        <v>622</v>
      </c>
      <c r="G5551" t="s">
        <v>4949</v>
      </c>
      <c r="H5551" t="s">
        <v>19</v>
      </c>
      <c r="I5551" t="s">
        <v>79</v>
      </c>
      <c r="K5551" t="s">
        <v>7051</v>
      </c>
      <c r="L5551" t="s">
        <v>7052</v>
      </c>
    </row>
    <row r="5552" spans="1:12" x14ac:dyDescent="0.25">
      <c r="A5552">
        <v>80</v>
      </c>
      <c r="B5552">
        <v>97</v>
      </c>
      <c r="C5552" t="s">
        <v>311</v>
      </c>
      <c r="E5552" t="s">
        <v>4949</v>
      </c>
      <c r="F5552" t="s">
        <v>622</v>
      </c>
      <c r="G5552" t="s">
        <v>4949</v>
      </c>
      <c r="H5552" t="s">
        <v>26</v>
      </c>
      <c r="I5552" t="s">
        <v>252</v>
      </c>
      <c r="K5552" t="s">
        <v>7052</v>
      </c>
      <c r="L5552" t="s">
        <v>7053</v>
      </c>
    </row>
    <row r="5553" spans="1:14" x14ac:dyDescent="0.25">
      <c r="A5553">
        <v>80</v>
      </c>
      <c r="B5553">
        <v>98</v>
      </c>
      <c r="C5553" t="s">
        <v>311</v>
      </c>
      <c r="E5553" t="s">
        <v>4949</v>
      </c>
      <c r="F5553" t="s">
        <v>622</v>
      </c>
      <c r="G5553" t="s">
        <v>4949</v>
      </c>
      <c r="H5553" t="s">
        <v>12</v>
      </c>
      <c r="I5553" t="s">
        <v>13</v>
      </c>
      <c r="K5553" t="s">
        <v>7053</v>
      </c>
      <c r="L5553" t="s">
        <v>7054</v>
      </c>
    </row>
    <row r="5554" spans="1:14" x14ac:dyDescent="0.25">
      <c r="A5554">
        <v>80</v>
      </c>
      <c r="B5554">
        <v>99</v>
      </c>
      <c r="C5554" t="s">
        <v>311</v>
      </c>
      <c r="E5554" t="s">
        <v>4949</v>
      </c>
      <c r="F5554" t="s">
        <v>622</v>
      </c>
      <c r="G5554" t="s">
        <v>4949</v>
      </c>
      <c r="H5554" t="s">
        <v>19</v>
      </c>
      <c r="I5554" t="s">
        <v>79</v>
      </c>
      <c r="K5554" t="s">
        <v>7054</v>
      </c>
      <c r="L5554" t="s">
        <v>7055</v>
      </c>
    </row>
    <row r="5555" spans="1:14" x14ac:dyDescent="0.25">
      <c r="A5555">
        <v>80</v>
      </c>
      <c r="B5555">
        <v>100</v>
      </c>
      <c r="C5555" t="s">
        <v>311</v>
      </c>
      <c r="E5555" t="s">
        <v>4949</v>
      </c>
      <c r="F5555" t="s">
        <v>622</v>
      </c>
      <c r="G5555" t="s">
        <v>4949</v>
      </c>
      <c r="H5555" t="s">
        <v>26</v>
      </c>
      <c r="I5555" t="s">
        <v>10351</v>
      </c>
      <c r="K5555" t="s">
        <v>7056</v>
      </c>
      <c r="L5555" t="s">
        <v>7057</v>
      </c>
    </row>
    <row r="5556" spans="1:14" x14ac:dyDescent="0.25">
      <c r="A5556">
        <v>81</v>
      </c>
      <c r="B5556">
        <v>1</v>
      </c>
      <c r="C5556" t="s">
        <v>7058</v>
      </c>
      <c r="E5556" t="s">
        <v>4949</v>
      </c>
      <c r="F5556" t="s">
        <v>7059</v>
      </c>
      <c r="G5556" t="s">
        <v>4949</v>
      </c>
      <c r="H5556" t="s">
        <v>12</v>
      </c>
      <c r="I5556" t="s">
        <v>116</v>
      </c>
      <c r="K5556" t="s">
        <v>7060</v>
      </c>
      <c r="L5556" t="s">
        <v>7061</v>
      </c>
    </row>
    <row r="5557" spans="1:14" x14ac:dyDescent="0.25">
      <c r="A5557">
        <v>81</v>
      </c>
      <c r="B5557">
        <v>2</v>
      </c>
      <c r="C5557" t="s">
        <v>7058</v>
      </c>
      <c r="E5557" t="s">
        <v>4949</v>
      </c>
      <c r="F5557" t="s">
        <v>7059</v>
      </c>
      <c r="G5557" t="s">
        <v>4949</v>
      </c>
      <c r="H5557" t="s">
        <v>12</v>
      </c>
      <c r="I5557" t="s">
        <v>13</v>
      </c>
      <c r="K5557" t="s">
        <v>7061</v>
      </c>
      <c r="L5557" t="s">
        <v>7062</v>
      </c>
    </row>
    <row r="5558" spans="1:14" x14ac:dyDescent="0.25">
      <c r="A5558">
        <v>81</v>
      </c>
      <c r="B5558">
        <v>3</v>
      </c>
      <c r="C5558" t="s">
        <v>7058</v>
      </c>
      <c r="E5558" t="s">
        <v>4949</v>
      </c>
      <c r="F5558" t="s">
        <v>7059</v>
      </c>
      <c r="G5558" t="s">
        <v>4949</v>
      </c>
      <c r="H5558" t="s">
        <v>12</v>
      </c>
      <c r="I5558" t="s">
        <v>16</v>
      </c>
      <c r="K5558" t="s">
        <v>7062</v>
      </c>
      <c r="L5558" t="s">
        <v>7063</v>
      </c>
    </row>
    <row r="5559" spans="1:14" x14ac:dyDescent="0.25">
      <c r="A5559">
        <v>81</v>
      </c>
      <c r="B5559">
        <v>4</v>
      </c>
      <c r="C5559" t="s">
        <v>7058</v>
      </c>
      <c r="E5559" t="s">
        <v>4949</v>
      </c>
      <c r="F5559" t="s">
        <v>7059</v>
      </c>
      <c r="G5559" t="s">
        <v>4949</v>
      </c>
      <c r="H5559" t="s">
        <v>19</v>
      </c>
      <c r="I5559" t="s">
        <v>79</v>
      </c>
      <c r="K5559" t="s">
        <v>7064</v>
      </c>
      <c r="L5559" t="s">
        <v>7065</v>
      </c>
    </row>
    <row r="5560" spans="1:14" x14ac:dyDescent="0.25">
      <c r="A5560">
        <v>81</v>
      </c>
      <c r="B5560">
        <v>5</v>
      </c>
      <c r="C5560" t="s">
        <v>7058</v>
      </c>
      <c r="E5560" t="s">
        <v>4949</v>
      </c>
      <c r="F5560" t="s">
        <v>7059</v>
      </c>
      <c r="G5560" t="s">
        <v>4949</v>
      </c>
      <c r="H5560" t="s">
        <v>19</v>
      </c>
      <c r="I5560" t="s">
        <v>75</v>
      </c>
      <c r="K5560" t="s">
        <v>7065</v>
      </c>
      <c r="L5560" t="s">
        <v>7066</v>
      </c>
    </row>
    <row r="5561" spans="1:14" x14ac:dyDescent="0.25">
      <c r="A5561">
        <v>81</v>
      </c>
      <c r="B5561">
        <v>6</v>
      </c>
      <c r="C5561" t="s">
        <v>7058</v>
      </c>
      <c r="E5561" t="s">
        <v>4949</v>
      </c>
      <c r="F5561" t="s">
        <v>7059</v>
      </c>
      <c r="G5561" t="s">
        <v>4949</v>
      </c>
      <c r="H5561" t="s">
        <v>35</v>
      </c>
      <c r="I5561" t="s">
        <v>164</v>
      </c>
      <c r="K5561" t="s">
        <v>7066</v>
      </c>
      <c r="L5561" t="s">
        <v>7067</v>
      </c>
    </row>
    <row r="5562" spans="1:14" x14ac:dyDescent="0.25">
      <c r="A5562">
        <v>81</v>
      </c>
      <c r="B5562">
        <v>7</v>
      </c>
      <c r="C5562" t="s">
        <v>7058</v>
      </c>
      <c r="E5562" t="s">
        <v>4949</v>
      </c>
      <c r="F5562" t="s">
        <v>7059</v>
      </c>
      <c r="G5562" t="s">
        <v>4949</v>
      </c>
      <c r="H5562" t="s">
        <v>26</v>
      </c>
      <c r="I5562" t="s">
        <v>10351</v>
      </c>
      <c r="K5562" t="s">
        <v>7068</v>
      </c>
      <c r="L5562" t="s">
        <v>7069</v>
      </c>
    </row>
    <row r="5563" spans="1:14" x14ac:dyDescent="0.25">
      <c r="A5563">
        <v>81</v>
      </c>
      <c r="B5563">
        <v>8</v>
      </c>
      <c r="C5563" t="s">
        <v>7058</v>
      </c>
      <c r="E5563" t="s">
        <v>4949</v>
      </c>
      <c r="F5563" t="s">
        <v>7059</v>
      </c>
      <c r="G5563" t="s">
        <v>4949</v>
      </c>
      <c r="H5563" t="s">
        <v>12</v>
      </c>
      <c r="I5563" t="s">
        <v>13</v>
      </c>
      <c r="K5563" t="s">
        <v>7069</v>
      </c>
      <c r="L5563" t="s">
        <v>7070</v>
      </c>
    </row>
    <row r="5564" spans="1:14" x14ac:dyDescent="0.25">
      <c r="A5564">
        <v>81</v>
      </c>
      <c r="B5564">
        <v>9</v>
      </c>
      <c r="C5564" t="s">
        <v>7058</v>
      </c>
      <c r="E5564" t="s">
        <v>4949</v>
      </c>
      <c r="F5564" t="s">
        <v>7059</v>
      </c>
      <c r="G5564" t="s">
        <v>4949</v>
      </c>
      <c r="H5564" t="s">
        <v>12</v>
      </c>
      <c r="I5564" t="s">
        <v>16</v>
      </c>
      <c r="K5564" t="s">
        <v>7071</v>
      </c>
      <c r="L5564" t="s">
        <v>7072</v>
      </c>
    </row>
    <row r="5565" spans="1:14" x14ac:dyDescent="0.25">
      <c r="A5565">
        <v>81</v>
      </c>
      <c r="B5565">
        <v>10</v>
      </c>
      <c r="C5565" t="s">
        <v>7058</v>
      </c>
      <c r="E5565" t="s">
        <v>4949</v>
      </c>
      <c r="F5565" t="s">
        <v>7059</v>
      </c>
      <c r="G5565" t="s">
        <v>4949</v>
      </c>
      <c r="H5565" t="s">
        <v>19</v>
      </c>
      <c r="I5565" t="s">
        <v>47</v>
      </c>
      <c r="K5565" t="s">
        <v>7073</v>
      </c>
      <c r="L5565" t="s">
        <v>7074</v>
      </c>
    </row>
    <row r="5566" spans="1:14" x14ac:dyDescent="0.25">
      <c r="A5566">
        <v>81</v>
      </c>
      <c r="B5566">
        <v>11</v>
      </c>
      <c r="C5566" t="s">
        <v>7058</v>
      </c>
      <c r="E5566" t="s">
        <v>4949</v>
      </c>
      <c r="F5566" t="s">
        <v>7059</v>
      </c>
      <c r="G5566" t="s">
        <v>4949</v>
      </c>
      <c r="H5566" t="s">
        <v>55</v>
      </c>
      <c r="I5566" t="s">
        <v>127</v>
      </c>
      <c r="J5566" t="s">
        <v>82</v>
      </c>
      <c r="K5566" t="s">
        <v>7074</v>
      </c>
      <c r="L5566" t="s">
        <v>7074</v>
      </c>
      <c r="N5566">
        <v>7</v>
      </c>
    </row>
    <row r="5567" spans="1:14" x14ac:dyDescent="0.25">
      <c r="A5567">
        <v>81</v>
      </c>
      <c r="B5567">
        <v>12</v>
      </c>
      <c r="C5567" t="s">
        <v>7058</v>
      </c>
      <c r="E5567" t="s">
        <v>4949</v>
      </c>
      <c r="F5567" t="s">
        <v>7059</v>
      </c>
      <c r="G5567" t="s">
        <v>4949</v>
      </c>
      <c r="H5567" t="s">
        <v>19</v>
      </c>
      <c r="I5567" t="s">
        <v>47</v>
      </c>
      <c r="K5567" t="s">
        <v>7074</v>
      </c>
      <c r="L5567" t="s">
        <v>7075</v>
      </c>
    </row>
    <row r="5568" spans="1:14" x14ac:dyDescent="0.25">
      <c r="A5568">
        <v>81</v>
      </c>
      <c r="B5568">
        <v>13</v>
      </c>
      <c r="C5568" t="s">
        <v>7058</v>
      </c>
      <c r="E5568" t="s">
        <v>4949</v>
      </c>
      <c r="F5568" t="s">
        <v>7059</v>
      </c>
      <c r="G5568" t="s">
        <v>4949</v>
      </c>
      <c r="H5568" t="s">
        <v>26</v>
      </c>
      <c r="I5568" t="s">
        <v>41</v>
      </c>
      <c r="K5568" t="s">
        <v>7075</v>
      </c>
      <c r="L5568" t="s">
        <v>7076</v>
      </c>
    </row>
    <row r="5569" spans="1:12" x14ac:dyDescent="0.25">
      <c r="A5569">
        <v>81</v>
      </c>
      <c r="B5569">
        <v>14</v>
      </c>
      <c r="C5569" t="s">
        <v>7058</v>
      </c>
      <c r="E5569" t="s">
        <v>4949</v>
      </c>
      <c r="F5569" t="s">
        <v>7059</v>
      </c>
      <c r="G5569" t="s">
        <v>4949</v>
      </c>
      <c r="H5569" t="s">
        <v>12</v>
      </c>
      <c r="I5569" t="s">
        <v>121</v>
      </c>
      <c r="K5569" t="s">
        <v>7077</v>
      </c>
      <c r="L5569" t="s">
        <v>7078</v>
      </c>
    </row>
    <row r="5570" spans="1:12" x14ac:dyDescent="0.25">
      <c r="A5570">
        <v>81</v>
      </c>
      <c r="B5570">
        <v>15</v>
      </c>
      <c r="C5570" t="s">
        <v>7058</v>
      </c>
      <c r="E5570" t="s">
        <v>4949</v>
      </c>
      <c r="F5570" t="s">
        <v>7059</v>
      </c>
      <c r="G5570" t="s">
        <v>4949</v>
      </c>
      <c r="H5570" t="s">
        <v>12</v>
      </c>
      <c r="I5570" t="s">
        <v>16</v>
      </c>
      <c r="K5570" t="s">
        <v>7079</v>
      </c>
      <c r="L5570" t="s">
        <v>7080</v>
      </c>
    </row>
    <row r="5571" spans="1:12" x14ac:dyDescent="0.25">
      <c r="A5571">
        <v>81</v>
      </c>
      <c r="B5571">
        <v>16</v>
      </c>
      <c r="C5571" t="s">
        <v>7058</v>
      </c>
      <c r="E5571" t="s">
        <v>4949</v>
      </c>
      <c r="F5571" t="s">
        <v>7059</v>
      </c>
      <c r="G5571" t="s">
        <v>4949</v>
      </c>
      <c r="H5571" t="s">
        <v>19</v>
      </c>
      <c r="I5571" t="s">
        <v>75</v>
      </c>
      <c r="K5571" t="s">
        <v>7080</v>
      </c>
      <c r="L5571" t="s">
        <v>7081</v>
      </c>
    </row>
    <row r="5572" spans="1:12" x14ac:dyDescent="0.25">
      <c r="A5572">
        <v>81</v>
      </c>
      <c r="B5572">
        <v>17</v>
      </c>
      <c r="C5572" t="s">
        <v>7058</v>
      </c>
      <c r="E5572" t="s">
        <v>4949</v>
      </c>
      <c r="F5572" t="s">
        <v>7059</v>
      </c>
      <c r="G5572" t="s">
        <v>4949</v>
      </c>
      <c r="H5572" t="s">
        <v>355</v>
      </c>
      <c r="I5572" t="s">
        <v>6948</v>
      </c>
      <c r="K5572" t="s">
        <v>7081</v>
      </c>
      <c r="L5572" t="s">
        <v>7081</v>
      </c>
    </row>
    <row r="5573" spans="1:12" x14ac:dyDescent="0.25">
      <c r="A5573">
        <v>81</v>
      </c>
      <c r="B5573">
        <v>18</v>
      </c>
      <c r="C5573" t="s">
        <v>7058</v>
      </c>
      <c r="E5573" t="s">
        <v>4949</v>
      </c>
      <c r="F5573" t="s">
        <v>7059</v>
      </c>
      <c r="G5573" t="s">
        <v>4949</v>
      </c>
      <c r="H5573" t="s">
        <v>19</v>
      </c>
      <c r="I5573" t="s">
        <v>53</v>
      </c>
      <c r="K5573" t="s">
        <v>7081</v>
      </c>
      <c r="L5573" t="s">
        <v>7082</v>
      </c>
    </row>
    <row r="5574" spans="1:12" x14ac:dyDescent="0.25">
      <c r="A5574">
        <v>81</v>
      </c>
      <c r="B5574">
        <v>19</v>
      </c>
      <c r="C5574" t="s">
        <v>7058</v>
      </c>
      <c r="E5574" t="s">
        <v>4949</v>
      </c>
      <c r="F5574" t="s">
        <v>7059</v>
      </c>
      <c r="G5574" t="s">
        <v>4949</v>
      </c>
      <c r="H5574" t="s">
        <v>35</v>
      </c>
      <c r="I5574" t="s">
        <v>36</v>
      </c>
      <c r="K5574" t="s">
        <v>7082</v>
      </c>
      <c r="L5574" t="s">
        <v>7083</v>
      </c>
    </row>
    <row r="5575" spans="1:12" x14ac:dyDescent="0.25">
      <c r="A5575">
        <v>81</v>
      </c>
      <c r="B5575">
        <v>20</v>
      </c>
      <c r="C5575" t="s">
        <v>7058</v>
      </c>
      <c r="E5575" t="s">
        <v>4949</v>
      </c>
      <c r="F5575" t="s">
        <v>7059</v>
      </c>
      <c r="G5575" t="s">
        <v>4949</v>
      </c>
      <c r="H5575" t="s">
        <v>26</v>
      </c>
      <c r="I5575" t="s">
        <v>10351</v>
      </c>
      <c r="K5575" t="s">
        <v>7084</v>
      </c>
      <c r="L5575" t="s">
        <v>7085</v>
      </c>
    </row>
    <row r="5576" spans="1:12" x14ac:dyDescent="0.25">
      <c r="A5576">
        <v>81</v>
      </c>
      <c r="B5576">
        <v>21</v>
      </c>
      <c r="C5576" t="s">
        <v>7058</v>
      </c>
      <c r="E5576" t="s">
        <v>4949</v>
      </c>
      <c r="F5576" t="s">
        <v>7059</v>
      </c>
      <c r="G5576" t="s">
        <v>4949</v>
      </c>
      <c r="H5576" t="s">
        <v>12</v>
      </c>
      <c r="I5576" t="s">
        <v>121</v>
      </c>
      <c r="K5576" t="s">
        <v>7086</v>
      </c>
      <c r="L5576" t="s">
        <v>7087</v>
      </c>
    </row>
    <row r="5577" spans="1:12" x14ac:dyDescent="0.25">
      <c r="A5577">
        <v>81</v>
      </c>
      <c r="B5577">
        <v>22</v>
      </c>
      <c r="C5577" t="s">
        <v>7058</v>
      </c>
      <c r="E5577" t="s">
        <v>4949</v>
      </c>
      <c r="F5577" t="s">
        <v>7059</v>
      </c>
      <c r="G5577" t="s">
        <v>4949</v>
      </c>
      <c r="H5577" t="s">
        <v>12</v>
      </c>
      <c r="I5577" t="s">
        <v>16</v>
      </c>
      <c r="K5577" t="s">
        <v>7087</v>
      </c>
      <c r="L5577" t="s">
        <v>7088</v>
      </c>
    </row>
    <row r="5578" spans="1:12" x14ac:dyDescent="0.25">
      <c r="A5578">
        <v>81</v>
      </c>
      <c r="B5578">
        <v>23</v>
      </c>
      <c r="C5578" t="s">
        <v>7058</v>
      </c>
      <c r="E5578" t="s">
        <v>4949</v>
      </c>
      <c r="F5578" t="s">
        <v>7059</v>
      </c>
      <c r="G5578" t="s">
        <v>4949</v>
      </c>
      <c r="H5578" t="s">
        <v>19</v>
      </c>
      <c r="I5578" t="s">
        <v>47</v>
      </c>
      <c r="K5578" t="s">
        <v>7088</v>
      </c>
      <c r="L5578" t="s">
        <v>7089</v>
      </c>
    </row>
    <row r="5579" spans="1:12" x14ac:dyDescent="0.25">
      <c r="A5579">
        <v>81</v>
      </c>
      <c r="B5579">
        <v>24</v>
      </c>
      <c r="C5579" t="s">
        <v>7058</v>
      </c>
      <c r="E5579" t="s">
        <v>4949</v>
      </c>
      <c r="F5579" t="s">
        <v>7059</v>
      </c>
      <c r="G5579" t="s">
        <v>4949</v>
      </c>
      <c r="H5579" t="s">
        <v>19</v>
      </c>
      <c r="I5579" t="s">
        <v>53</v>
      </c>
      <c r="K5579" t="s">
        <v>7089</v>
      </c>
      <c r="L5579" t="s">
        <v>7090</v>
      </c>
    </row>
    <row r="5580" spans="1:12" x14ac:dyDescent="0.25">
      <c r="A5580">
        <v>81</v>
      </c>
      <c r="B5580">
        <v>25</v>
      </c>
      <c r="C5580" t="s">
        <v>7058</v>
      </c>
      <c r="E5580" t="s">
        <v>4949</v>
      </c>
      <c r="F5580" t="s">
        <v>7059</v>
      </c>
      <c r="G5580" t="s">
        <v>4949</v>
      </c>
      <c r="H5580" t="s">
        <v>35</v>
      </c>
      <c r="I5580" t="s">
        <v>164</v>
      </c>
      <c r="K5580" t="s">
        <v>7090</v>
      </c>
      <c r="L5580" t="s">
        <v>7091</v>
      </c>
    </row>
    <row r="5581" spans="1:12" x14ac:dyDescent="0.25">
      <c r="A5581">
        <v>81</v>
      </c>
      <c r="B5581">
        <v>26</v>
      </c>
      <c r="C5581" t="s">
        <v>7058</v>
      </c>
      <c r="E5581" t="s">
        <v>4949</v>
      </c>
      <c r="F5581" t="s">
        <v>7059</v>
      </c>
      <c r="G5581" t="s">
        <v>4949</v>
      </c>
      <c r="H5581" t="s">
        <v>165</v>
      </c>
      <c r="I5581" t="s">
        <v>166</v>
      </c>
      <c r="K5581" t="s">
        <v>7092</v>
      </c>
      <c r="L5581" t="s">
        <v>7093</v>
      </c>
    </row>
    <row r="5582" spans="1:12" x14ac:dyDescent="0.25">
      <c r="A5582">
        <v>81</v>
      </c>
      <c r="B5582">
        <v>27</v>
      </c>
      <c r="C5582" t="s">
        <v>7058</v>
      </c>
      <c r="E5582" t="s">
        <v>4949</v>
      </c>
      <c r="F5582" t="s">
        <v>7059</v>
      </c>
      <c r="G5582" t="s">
        <v>4949</v>
      </c>
      <c r="H5582" t="s">
        <v>23</v>
      </c>
      <c r="I5582" t="s">
        <v>24</v>
      </c>
      <c r="K5582" t="s">
        <v>7094</v>
      </c>
      <c r="L5582" t="s">
        <v>7095</v>
      </c>
    </row>
    <row r="5583" spans="1:12" x14ac:dyDescent="0.25">
      <c r="A5583">
        <v>81</v>
      </c>
      <c r="B5583">
        <v>28</v>
      </c>
      <c r="C5583" t="s">
        <v>7058</v>
      </c>
      <c r="E5583" t="s">
        <v>4949</v>
      </c>
      <c r="F5583" t="s">
        <v>7059</v>
      </c>
      <c r="G5583" t="s">
        <v>4949</v>
      </c>
      <c r="H5583" t="s">
        <v>26</v>
      </c>
      <c r="I5583" t="s">
        <v>10351</v>
      </c>
      <c r="K5583" t="s">
        <v>7096</v>
      </c>
      <c r="L5583" t="s">
        <v>7097</v>
      </c>
    </row>
    <row r="5584" spans="1:12" x14ac:dyDescent="0.25">
      <c r="A5584">
        <v>81</v>
      </c>
      <c r="B5584">
        <v>29</v>
      </c>
      <c r="C5584" t="s">
        <v>7058</v>
      </c>
      <c r="E5584" t="s">
        <v>4949</v>
      </c>
      <c r="F5584" t="s">
        <v>7059</v>
      </c>
      <c r="G5584" t="s">
        <v>4949</v>
      </c>
      <c r="H5584" t="s">
        <v>12</v>
      </c>
      <c r="I5584" t="s">
        <v>13</v>
      </c>
      <c r="K5584" t="s">
        <v>7098</v>
      </c>
      <c r="L5584" t="s">
        <v>7099</v>
      </c>
    </row>
    <row r="5585" spans="1:14" x14ac:dyDescent="0.25">
      <c r="A5585">
        <v>81</v>
      </c>
      <c r="B5585">
        <v>30</v>
      </c>
      <c r="C5585" t="s">
        <v>7058</v>
      </c>
      <c r="E5585" t="s">
        <v>4949</v>
      </c>
      <c r="F5585" t="s">
        <v>7059</v>
      </c>
      <c r="G5585" t="s">
        <v>4949</v>
      </c>
      <c r="H5585" t="s">
        <v>12</v>
      </c>
      <c r="I5585" t="s">
        <v>16</v>
      </c>
      <c r="K5585" t="s">
        <v>7100</v>
      </c>
      <c r="L5585" t="s">
        <v>7101</v>
      </c>
    </row>
    <row r="5586" spans="1:14" x14ac:dyDescent="0.25">
      <c r="A5586">
        <v>81</v>
      </c>
      <c r="B5586">
        <v>31</v>
      </c>
      <c r="C5586" t="s">
        <v>7058</v>
      </c>
      <c r="E5586" t="s">
        <v>4949</v>
      </c>
      <c r="F5586" t="s">
        <v>7059</v>
      </c>
      <c r="G5586" t="s">
        <v>4949</v>
      </c>
      <c r="H5586" t="s">
        <v>19</v>
      </c>
      <c r="I5586" t="s">
        <v>123</v>
      </c>
      <c r="K5586" t="s">
        <v>7102</v>
      </c>
      <c r="L5586" t="s">
        <v>7103</v>
      </c>
    </row>
    <row r="5587" spans="1:14" x14ac:dyDescent="0.25">
      <c r="A5587">
        <v>81</v>
      </c>
      <c r="B5587">
        <v>32</v>
      </c>
      <c r="C5587" t="s">
        <v>7058</v>
      </c>
      <c r="E5587" t="s">
        <v>4949</v>
      </c>
      <c r="F5587" t="s">
        <v>7059</v>
      </c>
      <c r="G5587" t="s">
        <v>4949</v>
      </c>
      <c r="H5587" t="s">
        <v>19</v>
      </c>
      <c r="I5587" t="s">
        <v>47</v>
      </c>
      <c r="K5587" t="s">
        <v>7104</v>
      </c>
      <c r="L5587" t="s">
        <v>7105</v>
      </c>
    </row>
    <row r="5588" spans="1:14" x14ac:dyDescent="0.25">
      <c r="A5588">
        <v>81</v>
      </c>
      <c r="B5588">
        <v>33</v>
      </c>
      <c r="C5588" t="s">
        <v>7058</v>
      </c>
      <c r="E5588" t="s">
        <v>4949</v>
      </c>
      <c r="F5588" t="s">
        <v>7059</v>
      </c>
      <c r="G5588" t="s">
        <v>4949</v>
      </c>
      <c r="H5588" t="s">
        <v>19</v>
      </c>
      <c r="I5588" t="s">
        <v>53</v>
      </c>
      <c r="K5588" t="s">
        <v>7105</v>
      </c>
      <c r="L5588" t="s">
        <v>7106</v>
      </c>
    </row>
    <row r="5589" spans="1:14" x14ac:dyDescent="0.25">
      <c r="A5589">
        <v>81</v>
      </c>
      <c r="B5589">
        <v>34</v>
      </c>
      <c r="C5589" t="s">
        <v>7058</v>
      </c>
      <c r="E5589" t="s">
        <v>4949</v>
      </c>
      <c r="F5589" t="s">
        <v>7059</v>
      </c>
      <c r="G5589" t="s">
        <v>4949</v>
      </c>
      <c r="H5589" t="s">
        <v>26</v>
      </c>
      <c r="I5589" t="s">
        <v>252</v>
      </c>
      <c r="K5589" t="s">
        <v>7106</v>
      </c>
      <c r="L5589" t="s">
        <v>7107</v>
      </c>
    </row>
    <row r="5590" spans="1:14" x14ac:dyDescent="0.25">
      <c r="A5590">
        <v>81</v>
      </c>
      <c r="B5590">
        <v>35</v>
      </c>
      <c r="C5590" t="s">
        <v>7058</v>
      </c>
      <c r="E5590" t="s">
        <v>4949</v>
      </c>
      <c r="F5590" t="s">
        <v>7059</v>
      </c>
      <c r="G5590" t="s">
        <v>4949</v>
      </c>
      <c r="H5590" t="s">
        <v>12</v>
      </c>
      <c r="I5590" t="s">
        <v>64</v>
      </c>
      <c r="K5590" t="s">
        <v>7108</v>
      </c>
      <c r="L5590" t="s">
        <v>7109</v>
      </c>
    </row>
    <row r="5591" spans="1:14" x14ac:dyDescent="0.25">
      <c r="A5591">
        <v>81</v>
      </c>
      <c r="B5591">
        <v>36</v>
      </c>
      <c r="C5591" t="s">
        <v>7058</v>
      </c>
      <c r="E5591" t="s">
        <v>4949</v>
      </c>
      <c r="F5591" t="s">
        <v>7059</v>
      </c>
      <c r="G5591" t="s">
        <v>4949</v>
      </c>
      <c r="H5591" t="s">
        <v>12</v>
      </c>
      <c r="I5591" t="s">
        <v>13</v>
      </c>
      <c r="K5591" t="s">
        <v>7109</v>
      </c>
      <c r="L5591" t="s">
        <v>7110</v>
      </c>
    </row>
    <row r="5592" spans="1:14" x14ac:dyDescent="0.25">
      <c r="A5592">
        <v>81</v>
      </c>
      <c r="B5592">
        <v>37</v>
      </c>
      <c r="C5592" t="s">
        <v>7058</v>
      </c>
      <c r="E5592" t="s">
        <v>4949</v>
      </c>
      <c r="F5592" t="s">
        <v>7059</v>
      </c>
      <c r="G5592" t="s">
        <v>4949</v>
      </c>
      <c r="H5592" t="s">
        <v>12</v>
      </c>
      <c r="I5592" t="s">
        <v>16</v>
      </c>
      <c r="K5592" t="s">
        <v>7111</v>
      </c>
      <c r="L5592" t="s">
        <v>7112</v>
      </c>
    </row>
    <row r="5593" spans="1:14" x14ac:dyDescent="0.25">
      <c r="A5593">
        <v>81</v>
      </c>
      <c r="B5593">
        <v>38</v>
      </c>
      <c r="C5593" t="s">
        <v>7058</v>
      </c>
      <c r="E5593" t="s">
        <v>4949</v>
      </c>
      <c r="F5593" t="s">
        <v>7059</v>
      </c>
      <c r="G5593" t="s">
        <v>4949</v>
      </c>
      <c r="H5593" t="s">
        <v>19</v>
      </c>
      <c r="I5593" t="s">
        <v>123</v>
      </c>
      <c r="K5593" t="s">
        <v>7113</v>
      </c>
      <c r="L5593" t="s">
        <v>7114</v>
      </c>
    </row>
    <row r="5594" spans="1:14" x14ac:dyDescent="0.25">
      <c r="A5594">
        <v>81</v>
      </c>
      <c r="B5594">
        <v>39</v>
      </c>
      <c r="C5594" t="s">
        <v>7058</v>
      </c>
      <c r="E5594" t="s">
        <v>4949</v>
      </c>
      <c r="F5594" t="s">
        <v>7059</v>
      </c>
      <c r="G5594" t="s">
        <v>4949</v>
      </c>
      <c r="H5594" t="s">
        <v>12</v>
      </c>
      <c r="I5594" t="s">
        <v>16</v>
      </c>
      <c r="K5594" t="s">
        <v>7114</v>
      </c>
      <c r="L5594" t="s">
        <v>7115</v>
      </c>
    </row>
    <row r="5595" spans="1:14" x14ac:dyDescent="0.25">
      <c r="A5595">
        <v>81</v>
      </c>
      <c r="B5595">
        <v>40</v>
      </c>
      <c r="C5595" t="s">
        <v>7058</v>
      </c>
      <c r="E5595" t="s">
        <v>4949</v>
      </c>
      <c r="F5595" t="s">
        <v>7059</v>
      </c>
      <c r="G5595" t="s">
        <v>4949</v>
      </c>
      <c r="H5595" t="s">
        <v>19</v>
      </c>
      <c r="I5595" t="s">
        <v>75</v>
      </c>
      <c r="K5595" t="s">
        <v>7115</v>
      </c>
      <c r="L5595" t="s">
        <v>7116</v>
      </c>
    </row>
    <row r="5596" spans="1:14" x14ac:dyDescent="0.25">
      <c r="A5596">
        <v>81</v>
      </c>
      <c r="B5596">
        <v>41</v>
      </c>
      <c r="C5596" t="s">
        <v>7058</v>
      </c>
      <c r="E5596" t="s">
        <v>4949</v>
      </c>
      <c r="F5596" t="s">
        <v>7059</v>
      </c>
      <c r="G5596" t="s">
        <v>4949</v>
      </c>
      <c r="H5596" t="s">
        <v>55</v>
      </c>
      <c r="I5596" t="s">
        <v>206</v>
      </c>
      <c r="J5596" t="s">
        <v>94</v>
      </c>
      <c r="K5596" t="s">
        <v>7116</v>
      </c>
      <c r="L5596" t="s">
        <v>7116</v>
      </c>
      <c r="N5596">
        <v>4</v>
      </c>
    </row>
    <row r="5597" spans="1:14" x14ac:dyDescent="0.25">
      <c r="A5597">
        <v>81</v>
      </c>
      <c r="B5597">
        <v>42</v>
      </c>
      <c r="C5597" t="s">
        <v>7058</v>
      </c>
      <c r="E5597" t="s">
        <v>4949</v>
      </c>
      <c r="F5597" t="s">
        <v>7059</v>
      </c>
      <c r="G5597" t="s">
        <v>4949</v>
      </c>
      <c r="H5597" t="s">
        <v>19</v>
      </c>
      <c r="I5597" t="s">
        <v>53</v>
      </c>
      <c r="K5597" t="s">
        <v>7116</v>
      </c>
      <c r="L5597" t="s">
        <v>7117</v>
      </c>
    </row>
    <row r="5598" spans="1:14" x14ac:dyDescent="0.25">
      <c r="A5598">
        <v>81</v>
      </c>
      <c r="B5598">
        <v>43</v>
      </c>
      <c r="C5598" t="s">
        <v>7058</v>
      </c>
      <c r="E5598" t="s">
        <v>4949</v>
      </c>
      <c r="F5598" t="s">
        <v>7059</v>
      </c>
      <c r="G5598" t="s">
        <v>4949</v>
      </c>
      <c r="H5598" t="s">
        <v>26</v>
      </c>
      <c r="I5598" t="s">
        <v>10351</v>
      </c>
      <c r="K5598" t="s">
        <v>7117</v>
      </c>
      <c r="L5598" t="s">
        <v>7118</v>
      </c>
    </row>
    <row r="5599" spans="1:14" x14ac:dyDescent="0.25">
      <c r="A5599">
        <v>81</v>
      </c>
      <c r="B5599">
        <v>44</v>
      </c>
      <c r="C5599" t="s">
        <v>7058</v>
      </c>
      <c r="E5599" t="s">
        <v>4949</v>
      </c>
      <c r="F5599" t="s">
        <v>7059</v>
      </c>
      <c r="G5599" t="s">
        <v>4949</v>
      </c>
      <c r="H5599" t="s">
        <v>12</v>
      </c>
      <c r="I5599" t="s">
        <v>13</v>
      </c>
      <c r="K5599" t="s">
        <v>7119</v>
      </c>
      <c r="L5599" t="s">
        <v>7120</v>
      </c>
    </row>
    <row r="5600" spans="1:14" x14ac:dyDescent="0.25">
      <c r="A5600">
        <v>81</v>
      </c>
      <c r="B5600">
        <v>45</v>
      </c>
      <c r="C5600" t="s">
        <v>7058</v>
      </c>
      <c r="E5600" t="s">
        <v>4949</v>
      </c>
      <c r="F5600" t="s">
        <v>7059</v>
      </c>
      <c r="G5600" t="s">
        <v>4949</v>
      </c>
      <c r="H5600" t="s">
        <v>19</v>
      </c>
      <c r="I5600" t="s">
        <v>123</v>
      </c>
      <c r="K5600" t="s">
        <v>7121</v>
      </c>
      <c r="L5600" t="s">
        <v>7122</v>
      </c>
    </row>
    <row r="5601" spans="1:14" x14ac:dyDescent="0.25">
      <c r="A5601">
        <v>81</v>
      </c>
      <c r="B5601">
        <v>46</v>
      </c>
      <c r="C5601" t="s">
        <v>7058</v>
      </c>
      <c r="E5601" t="s">
        <v>4949</v>
      </c>
      <c r="F5601" t="s">
        <v>7059</v>
      </c>
      <c r="G5601" t="s">
        <v>4949</v>
      </c>
      <c r="H5601" t="s">
        <v>19</v>
      </c>
      <c r="I5601" t="s">
        <v>53</v>
      </c>
      <c r="K5601" t="s">
        <v>7122</v>
      </c>
      <c r="L5601" t="s">
        <v>7123</v>
      </c>
    </row>
    <row r="5602" spans="1:14" x14ac:dyDescent="0.25">
      <c r="A5602">
        <v>81</v>
      </c>
      <c r="B5602">
        <v>47</v>
      </c>
      <c r="C5602" t="s">
        <v>7058</v>
      </c>
      <c r="E5602" t="s">
        <v>4949</v>
      </c>
      <c r="F5602" t="s">
        <v>7059</v>
      </c>
      <c r="G5602" t="s">
        <v>4949</v>
      </c>
      <c r="H5602" t="s">
        <v>26</v>
      </c>
      <c r="I5602" t="s">
        <v>10351</v>
      </c>
      <c r="K5602" t="s">
        <v>7124</v>
      </c>
      <c r="L5602" t="s">
        <v>7125</v>
      </c>
    </row>
    <row r="5603" spans="1:14" x14ac:dyDescent="0.25">
      <c r="A5603">
        <v>81</v>
      </c>
      <c r="B5603">
        <v>48</v>
      </c>
      <c r="C5603" t="s">
        <v>7058</v>
      </c>
      <c r="E5603" t="s">
        <v>4949</v>
      </c>
      <c r="F5603" t="s">
        <v>7059</v>
      </c>
      <c r="G5603" t="s">
        <v>4949</v>
      </c>
      <c r="H5603" t="s">
        <v>26</v>
      </c>
      <c r="I5603" t="s">
        <v>1563</v>
      </c>
      <c r="K5603" t="s">
        <v>7126</v>
      </c>
      <c r="L5603" t="s">
        <v>7127</v>
      </c>
    </row>
    <row r="5604" spans="1:14" x14ac:dyDescent="0.25">
      <c r="A5604">
        <v>81</v>
      </c>
      <c r="B5604">
        <v>49</v>
      </c>
      <c r="C5604" t="s">
        <v>7058</v>
      </c>
      <c r="E5604" t="s">
        <v>4949</v>
      </c>
      <c r="F5604" t="s">
        <v>7059</v>
      </c>
      <c r="G5604" t="s">
        <v>4949</v>
      </c>
      <c r="H5604" t="s">
        <v>12</v>
      </c>
      <c r="I5604" t="s">
        <v>13</v>
      </c>
      <c r="K5604" t="s">
        <v>7127</v>
      </c>
      <c r="L5604" t="s">
        <v>7128</v>
      </c>
    </row>
    <row r="5605" spans="1:14" x14ac:dyDescent="0.25">
      <c r="A5605">
        <v>81</v>
      </c>
      <c r="B5605">
        <v>50</v>
      </c>
      <c r="C5605" t="s">
        <v>7058</v>
      </c>
      <c r="E5605" t="s">
        <v>4949</v>
      </c>
      <c r="F5605" t="s">
        <v>7059</v>
      </c>
      <c r="G5605" t="s">
        <v>4949</v>
      </c>
      <c r="H5605" t="s">
        <v>19</v>
      </c>
      <c r="I5605" t="s">
        <v>47</v>
      </c>
      <c r="K5605" t="s">
        <v>7129</v>
      </c>
      <c r="L5605" t="s">
        <v>7130</v>
      </c>
    </row>
    <row r="5606" spans="1:14" x14ac:dyDescent="0.25">
      <c r="A5606">
        <v>81</v>
      </c>
      <c r="B5606">
        <v>51</v>
      </c>
      <c r="C5606" t="s">
        <v>7058</v>
      </c>
      <c r="E5606" t="s">
        <v>4949</v>
      </c>
      <c r="F5606" t="s">
        <v>7059</v>
      </c>
      <c r="G5606" t="s">
        <v>4949</v>
      </c>
      <c r="H5606" t="s">
        <v>19</v>
      </c>
      <c r="I5606" t="s">
        <v>53</v>
      </c>
      <c r="K5606" t="s">
        <v>7131</v>
      </c>
      <c r="L5606" t="s">
        <v>7132</v>
      </c>
    </row>
    <row r="5607" spans="1:14" x14ac:dyDescent="0.25">
      <c r="A5607">
        <v>81</v>
      </c>
      <c r="B5607">
        <v>52</v>
      </c>
      <c r="C5607" t="s">
        <v>7058</v>
      </c>
      <c r="E5607" t="s">
        <v>4949</v>
      </c>
      <c r="F5607" t="s">
        <v>7059</v>
      </c>
      <c r="G5607" t="s">
        <v>4949</v>
      </c>
      <c r="H5607" t="s">
        <v>35</v>
      </c>
      <c r="I5607" t="s">
        <v>164</v>
      </c>
      <c r="K5607" t="s">
        <v>7132</v>
      </c>
      <c r="L5607" t="s">
        <v>7133</v>
      </c>
    </row>
    <row r="5608" spans="1:14" x14ac:dyDescent="0.25">
      <c r="A5608">
        <v>81</v>
      </c>
      <c r="B5608">
        <v>53</v>
      </c>
      <c r="C5608" t="s">
        <v>7058</v>
      </c>
      <c r="E5608" t="s">
        <v>4949</v>
      </c>
      <c r="F5608" t="s">
        <v>7059</v>
      </c>
      <c r="G5608" t="s">
        <v>4949</v>
      </c>
      <c r="H5608" t="s">
        <v>165</v>
      </c>
      <c r="I5608" t="s">
        <v>731</v>
      </c>
      <c r="K5608" t="s">
        <v>7134</v>
      </c>
      <c r="L5608" t="s">
        <v>7135</v>
      </c>
    </row>
    <row r="5609" spans="1:14" x14ac:dyDescent="0.25">
      <c r="A5609">
        <v>81</v>
      </c>
      <c r="B5609">
        <v>54</v>
      </c>
      <c r="C5609" t="s">
        <v>7058</v>
      </c>
      <c r="E5609" t="s">
        <v>4949</v>
      </c>
      <c r="F5609" t="s">
        <v>7059</v>
      </c>
      <c r="G5609" t="s">
        <v>4949</v>
      </c>
      <c r="H5609" t="s">
        <v>23</v>
      </c>
      <c r="I5609" t="s">
        <v>24</v>
      </c>
      <c r="K5609" t="s">
        <v>7135</v>
      </c>
      <c r="L5609" t="s">
        <v>7136</v>
      </c>
    </row>
    <row r="5610" spans="1:14" x14ac:dyDescent="0.25">
      <c r="A5610">
        <v>81</v>
      </c>
      <c r="B5610">
        <v>55</v>
      </c>
      <c r="C5610" t="s">
        <v>7058</v>
      </c>
      <c r="E5610" t="s">
        <v>4949</v>
      </c>
      <c r="F5610" t="s">
        <v>7059</v>
      </c>
      <c r="G5610" t="s">
        <v>4949</v>
      </c>
      <c r="H5610" t="s">
        <v>26</v>
      </c>
      <c r="I5610" t="s">
        <v>10351</v>
      </c>
      <c r="K5610" t="s">
        <v>7137</v>
      </c>
      <c r="L5610" t="s">
        <v>7138</v>
      </c>
    </row>
    <row r="5611" spans="1:14" x14ac:dyDescent="0.25">
      <c r="A5611">
        <v>81</v>
      </c>
      <c r="B5611">
        <v>56</v>
      </c>
      <c r="C5611" t="s">
        <v>7058</v>
      </c>
      <c r="E5611" t="s">
        <v>4949</v>
      </c>
      <c r="F5611" t="s">
        <v>7059</v>
      </c>
      <c r="G5611" t="s">
        <v>4949</v>
      </c>
      <c r="H5611" t="s">
        <v>12</v>
      </c>
      <c r="I5611" t="s">
        <v>13</v>
      </c>
      <c r="K5611" t="s">
        <v>7139</v>
      </c>
      <c r="L5611" t="s">
        <v>7140</v>
      </c>
    </row>
    <row r="5612" spans="1:14" x14ac:dyDescent="0.25">
      <c r="A5612">
        <v>81</v>
      </c>
      <c r="B5612">
        <v>57</v>
      </c>
      <c r="C5612" t="s">
        <v>7058</v>
      </c>
      <c r="E5612" t="s">
        <v>4949</v>
      </c>
      <c r="F5612" t="s">
        <v>7059</v>
      </c>
      <c r="G5612" t="s">
        <v>4949</v>
      </c>
      <c r="H5612" t="s">
        <v>12</v>
      </c>
      <c r="I5612" t="s">
        <v>16</v>
      </c>
      <c r="K5612" t="s">
        <v>7141</v>
      </c>
      <c r="L5612" t="s">
        <v>7142</v>
      </c>
    </row>
    <row r="5613" spans="1:14" x14ac:dyDescent="0.25">
      <c r="A5613">
        <v>81</v>
      </c>
      <c r="B5613">
        <v>58</v>
      </c>
      <c r="C5613" t="s">
        <v>7058</v>
      </c>
      <c r="E5613" t="s">
        <v>4949</v>
      </c>
      <c r="F5613" t="s">
        <v>7059</v>
      </c>
      <c r="G5613" t="s">
        <v>4949</v>
      </c>
      <c r="H5613" t="s">
        <v>19</v>
      </c>
      <c r="I5613" t="s">
        <v>47</v>
      </c>
      <c r="K5613" t="s">
        <v>7143</v>
      </c>
      <c r="L5613" t="s">
        <v>7144</v>
      </c>
    </row>
    <row r="5614" spans="1:14" x14ac:dyDescent="0.25">
      <c r="A5614">
        <v>81</v>
      </c>
      <c r="B5614">
        <v>59</v>
      </c>
      <c r="C5614" t="s">
        <v>7058</v>
      </c>
      <c r="E5614" t="s">
        <v>4949</v>
      </c>
      <c r="F5614" t="s">
        <v>7059</v>
      </c>
      <c r="G5614" t="s">
        <v>4949</v>
      </c>
      <c r="H5614" t="s">
        <v>19</v>
      </c>
      <c r="I5614" t="s">
        <v>79</v>
      </c>
      <c r="K5614" t="s">
        <v>7145</v>
      </c>
      <c r="L5614" t="s">
        <v>7146</v>
      </c>
    </row>
    <row r="5615" spans="1:14" x14ac:dyDescent="0.25">
      <c r="A5615">
        <v>81</v>
      </c>
      <c r="B5615">
        <v>60</v>
      </c>
      <c r="C5615" t="s">
        <v>7058</v>
      </c>
      <c r="E5615" t="s">
        <v>4949</v>
      </c>
      <c r="F5615" t="s">
        <v>7059</v>
      </c>
      <c r="G5615" t="s">
        <v>4949</v>
      </c>
      <c r="H5615" t="s">
        <v>55</v>
      </c>
      <c r="I5615" t="s">
        <v>93</v>
      </c>
      <c r="J5615" t="s">
        <v>94</v>
      </c>
      <c r="K5615" t="s">
        <v>7146</v>
      </c>
      <c r="L5615" t="s">
        <v>7147</v>
      </c>
      <c r="N5615">
        <v>2</v>
      </c>
    </row>
    <row r="5616" spans="1:14" x14ac:dyDescent="0.25">
      <c r="A5616">
        <v>81</v>
      </c>
      <c r="B5616">
        <v>61</v>
      </c>
      <c r="C5616" t="s">
        <v>7058</v>
      </c>
      <c r="E5616" t="s">
        <v>4949</v>
      </c>
      <c r="F5616" t="s">
        <v>7059</v>
      </c>
      <c r="G5616" t="s">
        <v>4949</v>
      </c>
      <c r="H5616" t="s">
        <v>19</v>
      </c>
      <c r="I5616" t="s">
        <v>79</v>
      </c>
      <c r="K5616" t="s">
        <v>7147</v>
      </c>
      <c r="L5616" t="s">
        <v>7148</v>
      </c>
    </row>
    <row r="5617" spans="1:14" x14ac:dyDescent="0.25">
      <c r="A5617">
        <v>81</v>
      </c>
      <c r="B5617">
        <v>62</v>
      </c>
      <c r="C5617" t="s">
        <v>7058</v>
      </c>
      <c r="E5617" t="s">
        <v>4949</v>
      </c>
      <c r="F5617" t="s">
        <v>7059</v>
      </c>
      <c r="G5617" t="s">
        <v>4949</v>
      </c>
      <c r="H5617" t="s">
        <v>35</v>
      </c>
      <c r="I5617" t="s">
        <v>196</v>
      </c>
      <c r="K5617" t="s">
        <v>7148</v>
      </c>
      <c r="L5617" t="s">
        <v>7149</v>
      </c>
    </row>
    <row r="5618" spans="1:14" x14ac:dyDescent="0.25">
      <c r="A5618">
        <v>81</v>
      </c>
      <c r="B5618">
        <v>63</v>
      </c>
      <c r="C5618" t="s">
        <v>7058</v>
      </c>
      <c r="E5618" t="s">
        <v>4949</v>
      </c>
      <c r="F5618" t="s">
        <v>7059</v>
      </c>
      <c r="G5618" t="s">
        <v>4949</v>
      </c>
      <c r="H5618" t="s">
        <v>23</v>
      </c>
      <c r="I5618" t="s">
        <v>24</v>
      </c>
      <c r="K5618" t="s">
        <v>7150</v>
      </c>
      <c r="L5618" t="s">
        <v>7151</v>
      </c>
    </row>
    <row r="5619" spans="1:14" x14ac:dyDescent="0.25">
      <c r="A5619">
        <v>81</v>
      </c>
      <c r="B5619">
        <v>64</v>
      </c>
      <c r="C5619" t="s">
        <v>7058</v>
      </c>
      <c r="E5619" t="s">
        <v>4949</v>
      </c>
      <c r="F5619" t="s">
        <v>7059</v>
      </c>
      <c r="G5619" t="s">
        <v>4949</v>
      </c>
      <c r="H5619" t="s">
        <v>26</v>
      </c>
      <c r="I5619" t="s">
        <v>10351</v>
      </c>
      <c r="K5619" t="s">
        <v>7152</v>
      </c>
      <c r="L5619" t="s">
        <v>7153</v>
      </c>
    </row>
    <row r="5620" spans="1:14" x14ac:dyDescent="0.25">
      <c r="A5620">
        <v>81</v>
      </c>
      <c r="B5620">
        <v>65</v>
      </c>
      <c r="C5620" t="s">
        <v>7058</v>
      </c>
      <c r="E5620" t="s">
        <v>4949</v>
      </c>
      <c r="F5620" t="s">
        <v>7059</v>
      </c>
      <c r="G5620" t="s">
        <v>4949</v>
      </c>
      <c r="H5620" t="s">
        <v>12</v>
      </c>
      <c r="I5620" t="s">
        <v>13</v>
      </c>
      <c r="K5620" t="s">
        <v>7154</v>
      </c>
      <c r="L5620" t="s">
        <v>7155</v>
      </c>
    </row>
    <row r="5621" spans="1:14" x14ac:dyDescent="0.25">
      <c r="A5621">
        <v>81</v>
      </c>
      <c r="B5621">
        <v>66</v>
      </c>
      <c r="C5621" t="s">
        <v>7058</v>
      </c>
      <c r="E5621" t="s">
        <v>4949</v>
      </c>
      <c r="F5621" t="s">
        <v>7059</v>
      </c>
      <c r="G5621" t="s">
        <v>4949</v>
      </c>
      <c r="H5621" t="s">
        <v>19</v>
      </c>
      <c r="I5621" t="s">
        <v>296</v>
      </c>
      <c r="K5621" t="s">
        <v>7155</v>
      </c>
      <c r="L5621" t="s">
        <v>7156</v>
      </c>
    </row>
    <row r="5622" spans="1:14" x14ac:dyDescent="0.25">
      <c r="A5622">
        <v>81</v>
      </c>
      <c r="B5622">
        <v>67</v>
      </c>
      <c r="C5622" t="s">
        <v>7058</v>
      </c>
      <c r="E5622" t="s">
        <v>4949</v>
      </c>
      <c r="F5622" t="s">
        <v>7059</v>
      </c>
      <c r="G5622" t="s">
        <v>4949</v>
      </c>
      <c r="H5622" t="s">
        <v>19</v>
      </c>
      <c r="I5622" t="s">
        <v>79</v>
      </c>
      <c r="K5622" t="s">
        <v>7156</v>
      </c>
      <c r="L5622" t="s">
        <v>7157</v>
      </c>
    </row>
    <row r="5623" spans="1:14" x14ac:dyDescent="0.25">
      <c r="A5623">
        <v>81</v>
      </c>
      <c r="B5623">
        <v>68</v>
      </c>
      <c r="C5623" t="s">
        <v>7058</v>
      </c>
      <c r="E5623" t="s">
        <v>4949</v>
      </c>
      <c r="F5623" t="s">
        <v>7059</v>
      </c>
      <c r="G5623" t="s">
        <v>4949</v>
      </c>
      <c r="H5623" t="s">
        <v>19</v>
      </c>
      <c r="I5623" t="s">
        <v>53</v>
      </c>
      <c r="K5623" t="s">
        <v>7157</v>
      </c>
      <c r="L5623" t="s">
        <v>7158</v>
      </c>
    </row>
    <row r="5624" spans="1:14" x14ac:dyDescent="0.25">
      <c r="A5624">
        <v>81</v>
      </c>
      <c r="B5624">
        <v>69</v>
      </c>
      <c r="C5624" t="s">
        <v>7058</v>
      </c>
      <c r="E5624" t="s">
        <v>4949</v>
      </c>
      <c r="F5624" t="s">
        <v>7059</v>
      </c>
      <c r="G5624" t="s">
        <v>4949</v>
      </c>
      <c r="H5624" t="s">
        <v>55</v>
      </c>
      <c r="I5624" t="s">
        <v>5424</v>
      </c>
      <c r="J5624" t="s">
        <v>94</v>
      </c>
      <c r="K5624" t="s">
        <v>7158</v>
      </c>
      <c r="L5624" t="s">
        <v>7159</v>
      </c>
      <c r="N5624">
        <v>4</v>
      </c>
    </row>
    <row r="5625" spans="1:14" x14ac:dyDescent="0.25">
      <c r="A5625">
        <v>81</v>
      </c>
      <c r="B5625">
        <v>70</v>
      </c>
      <c r="C5625" t="s">
        <v>7058</v>
      </c>
      <c r="E5625" t="s">
        <v>4949</v>
      </c>
      <c r="F5625" t="s">
        <v>7059</v>
      </c>
      <c r="G5625" t="s">
        <v>4949</v>
      </c>
      <c r="H5625" t="s">
        <v>55</v>
      </c>
      <c r="I5625" t="s">
        <v>781</v>
      </c>
      <c r="J5625" t="s">
        <v>94</v>
      </c>
      <c r="K5625" t="s">
        <v>7159</v>
      </c>
      <c r="L5625" t="s">
        <v>7160</v>
      </c>
      <c r="N5625">
        <v>4</v>
      </c>
    </row>
    <row r="5626" spans="1:14" x14ac:dyDescent="0.25">
      <c r="A5626">
        <v>81</v>
      </c>
      <c r="B5626">
        <v>71</v>
      </c>
      <c r="C5626" t="s">
        <v>7058</v>
      </c>
      <c r="E5626" t="s">
        <v>4949</v>
      </c>
      <c r="F5626" t="s">
        <v>7059</v>
      </c>
      <c r="G5626" t="s">
        <v>4949</v>
      </c>
      <c r="H5626" t="s">
        <v>26</v>
      </c>
      <c r="I5626" t="s">
        <v>10351</v>
      </c>
      <c r="K5626" t="s">
        <v>7160</v>
      </c>
      <c r="L5626" t="s">
        <v>7161</v>
      </c>
    </row>
    <row r="5627" spans="1:14" x14ac:dyDescent="0.25">
      <c r="A5627">
        <v>81</v>
      </c>
      <c r="B5627">
        <v>72</v>
      </c>
      <c r="C5627" t="s">
        <v>7058</v>
      </c>
      <c r="E5627" t="s">
        <v>4949</v>
      </c>
      <c r="F5627" t="s">
        <v>7059</v>
      </c>
      <c r="G5627" t="s">
        <v>4949</v>
      </c>
      <c r="H5627" t="s">
        <v>12</v>
      </c>
      <c r="I5627" t="s">
        <v>13</v>
      </c>
      <c r="K5627" t="s">
        <v>7162</v>
      </c>
      <c r="L5627" t="s">
        <v>7163</v>
      </c>
    </row>
    <row r="5628" spans="1:14" x14ac:dyDescent="0.25">
      <c r="A5628">
        <v>81</v>
      </c>
      <c r="B5628">
        <v>73</v>
      </c>
      <c r="C5628" t="s">
        <v>7058</v>
      </c>
      <c r="E5628" t="s">
        <v>4949</v>
      </c>
      <c r="F5628" t="s">
        <v>7059</v>
      </c>
      <c r="G5628" t="s">
        <v>4949</v>
      </c>
      <c r="H5628" t="s">
        <v>19</v>
      </c>
      <c r="I5628" t="s">
        <v>79</v>
      </c>
      <c r="K5628" t="s">
        <v>7164</v>
      </c>
      <c r="L5628" t="s">
        <v>7165</v>
      </c>
    </row>
    <row r="5629" spans="1:14" x14ac:dyDescent="0.25">
      <c r="A5629">
        <v>81</v>
      </c>
      <c r="B5629">
        <v>74</v>
      </c>
      <c r="C5629" t="s">
        <v>7058</v>
      </c>
      <c r="E5629" t="s">
        <v>4949</v>
      </c>
      <c r="F5629" t="s">
        <v>7059</v>
      </c>
      <c r="G5629" t="s">
        <v>4949</v>
      </c>
      <c r="H5629" t="s">
        <v>355</v>
      </c>
      <c r="I5629" t="s">
        <v>356</v>
      </c>
      <c r="K5629" t="s">
        <v>7165</v>
      </c>
      <c r="L5629" t="s">
        <v>7166</v>
      </c>
    </row>
    <row r="5630" spans="1:14" x14ac:dyDescent="0.25">
      <c r="A5630">
        <v>81</v>
      </c>
      <c r="B5630">
        <v>75</v>
      </c>
      <c r="C5630" t="s">
        <v>7058</v>
      </c>
      <c r="E5630" t="s">
        <v>4949</v>
      </c>
      <c r="F5630" t="s">
        <v>7059</v>
      </c>
      <c r="G5630" t="s">
        <v>4949</v>
      </c>
      <c r="H5630" t="s">
        <v>19</v>
      </c>
      <c r="I5630" t="s">
        <v>123</v>
      </c>
      <c r="K5630" t="s">
        <v>7166</v>
      </c>
      <c r="L5630" t="s">
        <v>7167</v>
      </c>
    </row>
    <row r="5631" spans="1:14" x14ac:dyDescent="0.25">
      <c r="A5631">
        <v>81</v>
      </c>
      <c r="B5631">
        <v>76</v>
      </c>
      <c r="C5631" t="s">
        <v>7058</v>
      </c>
      <c r="E5631" t="s">
        <v>4949</v>
      </c>
      <c r="F5631" t="s">
        <v>7059</v>
      </c>
      <c r="G5631" t="s">
        <v>4949</v>
      </c>
      <c r="H5631" t="s">
        <v>19</v>
      </c>
      <c r="I5631" t="s">
        <v>47</v>
      </c>
      <c r="K5631" t="s">
        <v>7167</v>
      </c>
      <c r="L5631" t="s">
        <v>7168</v>
      </c>
    </row>
    <row r="5632" spans="1:14" x14ac:dyDescent="0.25">
      <c r="A5632">
        <v>81</v>
      </c>
      <c r="B5632">
        <v>77</v>
      </c>
      <c r="C5632" t="s">
        <v>7058</v>
      </c>
      <c r="E5632" t="s">
        <v>4949</v>
      </c>
      <c r="F5632" t="s">
        <v>7059</v>
      </c>
      <c r="G5632" t="s">
        <v>4949</v>
      </c>
      <c r="H5632" t="s">
        <v>19</v>
      </c>
      <c r="I5632" t="s">
        <v>53</v>
      </c>
      <c r="K5632" t="s">
        <v>7168</v>
      </c>
      <c r="L5632" t="s">
        <v>7169</v>
      </c>
    </row>
    <row r="5633" spans="1:14" x14ac:dyDescent="0.25">
      <c r="A5633">
        <v>81</v>
      </c>
      <c r="B5633">
        <v>78</v>
      </c>
      <c r="C5633" t="s">
        <v>7058</v>
      </c>
      <c r="E5633" t="s">
        <v>4949</v>
      </c>
      <c r="F5633" t="s">
        <v>7059</v>
      </c>
      <c r="G5633" t="s">
        <v>4949</v>
      </c>
      <c r="H5633" t="s">
        <v>55</v>
      </c>
      <c r="I5633" t="s">
        <v>5424</v>
      </c>
      <c r="J5633" t="s">
        <v>94</v>
      </c>
      <c r="K5633" t="s">
        <v>7169</v>
      </c>
      <c r="L5633" t="s">
        <v>7170</v>
      </c>
      <c r="N5633">
        <v>4</v>
      </c>
    </row>
    <row r="5634" spans="1:14" x14ac:dyDescent="0.25">
      <c r="A5634">
        <v>81</v>
      </c>
      <c r="B5634">
        <v>79</v>
      </c>
      <c r="C5634" t="s">
        <v>7058</v>
      </c>
      <c r="E5634" t="s">
        <v>4949</v>
      </c>
      <c r="F5634" t="s">
        <v>7059</v>
      </c>
      <c r="G5634" t="s">
        <v>4949</v>
      </c>
      <c r="H5634" t="s">
        <v>26</v>
      </c>
      <c r="I5634" t="s">
        <v>168</v>
      </c>
      <c r="K5634" t="s">
        <v>7170</v>
      </c>
      <c r="L5634" t="s">
        <v>7171</v>
      </c>
    </row>
    <row r="5635" spans="1:14" x14ac:dyDescent="0.25">
      <c r="A5635">
        <v>81</v>
      </c>
      <c r="B5635">
        <v>80</v>
      </c>
      <c r="C5635" t="s">
        <v>7058</v>
      </c>
      <c r="E5635" t="s">
        <v>4949</v>
      </c>
      <c r="F5635" t="s">
        <v>7059</v>
      </c>
      <c r="G5635" t="s">
        <v>4949</v>
      </c>
      <c r="H5635" t="s">
        <v>12</v>
      </c>
      <c r="I5635" t="s">
        <v>13</v>
      </c>
      <c r="K5635" t="s">
        <v>7171</v>
      </c>
      <c r="L5635" t="s">
        <v>7172</v>
      </c>
    </row>
    <row r="5636" spans="1:14" x14ac:dyDescent="0.25">
      <c r="A5636">
        <v>81</v>
      </c>
      <c r="B5636">
        <v>81</v>
      </c>
      <c r="C5636" t="s">
        <v>7058</v>
      </c>
      <c r="E5636" t="s">
        <v>4949</v>
      </c>
      <c r="F5636" t="s">
        <v>7059</v>
      </c>
      <c r="G5636" t="s">
        <v>4949</v>
      </c>
      <c r="H5636" t="s">
        <v>19</v>
      </c>
      <c r="I5636" t="s">
        <v>47</v>
      </c>
      <c r="K5636" t="s">
        <v>7172</v>
      </c>
      <c r="L5636" t="s">
        <v>7173</v>
      </c>
    </row>
    <row r="5637" spans="1:14" x14ac:dyDescent="0.25">
      <c r="A5637">
        <v>81</v>
      </c>
      <c r="B5637">
        <v>82</v>
      </c>
      <c r="C5637" t="s">
        <v>7058</v>
      </c>
      <c r="E5637" t="s">
        <v>4949</v>
      </c>
      <c r="F5637" t="s">
        <v>7059</v>
      </c>
      <c r="G5637" t="s">
        <v>4949</v>
      </c>
      <c r="H5637" t="s">
        <v>19</v>
      </c>
      <c r="I5637" t="s">
        <v>20</v>
      </c>
      <c r="K5637" t="s">
        <v>7174</v>
      </c>
      <c r="L5637" t="s">
        <v>7175</v>
      </c>
    </row>
    <row r="5638" spans="1:14" x14ac:dyDescent="0.25">
      <c r="A5638">
        <v>81</v>
      </c>
      <c r="B5638">
        <v>83</v>
      </c>
      <c r="C5638" t="s">
        <v>7058</v>
      </c>
      <c r="E5638" t="s">
        <v>4949</v>
      </c>
      <c r="F5638" t="s">
        <v>7059</v>
      </c>
      <c r="G5638" t="s">
        <v>4949</v>
      </c>
      <c r="H5638" t="s">
        <v>19</v>
      </c>
      <c r="I5638" t="s">
        <v>53</v>
      </c>
      <c r="K5638" t="s">
        <v>7175</v>
      </c>
      <c r="L5638" t="s">
        <v>7176</v>
      </c>
    </row>
    <row r="5639" spans="1:14" x14ac:dyDescent="0.25">
      <c r="A5639">
        <v>81</v>
      </c>
      <c r="B5639">
        <v>84</v>
      </c>
      <c r="C5639" t="s">
        <v>7058</v>
      </c>
      <c r="E5639" t="s">
        <v>4949</v>
      </c>
      <c r="F5639" t="s">
        <v>7059</v>
      </c>
      <c r="G5639" t="s">
        <v>4949</v>
      </c>
      <c r="H5639" t="s">
        <v>55</v>
      </c>
      <c r="I5639" t="s">
        <v>206</v>
      </c>
      <c r="J5639" t="s">
        <v>94</v>
      </c>
      <c r="K5639" t="s">
        <v>7176</v>
      </c>
      <c r="L5639" t="s">
        <v>7177</v>
      </c>
      <c r="N5639">
        <v>7</v>
      </c>
    </row>
    <row r="5640" spans="1:14" x14ac:dyDescent="0.25">
      <c r="A5640">
        <v>81</v>
      </c>
      <c r="B5640">
        <v>85</v>
      </c>
      <c r="C5640" t="s">
        <v>7058</v>
      </c>
      <c r="E5640" t="s">
        <v>4949</v>
      </c>
      <c r="F5640" t="s">
        <v>7059</v>
      </c>
      <c r="G5640" t="s">
        <v>4949</v>
      </c>
      <c r="H5640" t="s">
        <v>19</v>
      </c>
      <c r="I5640" t="s">
        <v>53</v>
      </c>
      <c r="K5640" t="s">
        <v>7177</v>
      </c>
      <c r="L5640" t="s">
        <v>7178</v>
      </c>
    </row>
    <row r="5641" spans="1:14" x14ac:dyDescent="0.25">
      <c r="A5641">
        <v>81</v>
      </c>
      <c r="B5641">
        <v>86</v>
      </c>
      <c r="C5641" t="s">
        <v>7058</v>
      </c>
      <c r="E5641" t="s">
        <v>4949</v>
      </c>
      <c r="F5641" t="s">
        <v>7059</v>
      </c>
      <c r="G5641" t="s">
        <v>4949</v>
      </c>
      <c r="H5641" t="s">
        <v>26</v>
      </c>
      <c r="I5641" t="s">
        <v>1563</v>
      </c>
      <c r="K5641" t="s">
        <v>7178</v>
      </c>
      <c r="L5641" t="s">
        <v>7179</v>
      </c>
    </row>
    <row r="5642" spans="1:14" x14ac:dyDescent="0.25">
      <c r="A5642">
        <v>81</v>
      </c>
      <c r="B5642">
        <v>87</v>
      </c>
      <c r="C5642" t="s">
        <v>7058</v>
      </c>
      <c r="E5642" t="s">
        <v>4949</v>
      </c>
      <c r="F5642" t="s">
        <v>7059</v>
      </c>
      <c r="G5642" t="s">
        <v>4949</v>
      </c>
      <c r="H5642" t="s">
        <v>12</v>
      </c>
      <c r="I5642" t="s">
        <v>13</v>
      </c>
      <c r="K5642" t="s">
        <v>7179</v>
      </c>
      <c r="L5642" t="s">
        <v>7180</v>
      </c>
    </row>
    <row r="5643" spans="1:14" x14ac:dyDescent="0.25">
      <c r="A5643">
        <v>81</v>
      </c>
      <c r="B5643">
        <v>88</v>
      </c>
      <c r="C5643" t="s">
        <v>7058</v>
      </c>
      <c r="E5643" t="s">
        <v>4949</v>
      </c>
      <c r="F5643" t="s">
        <v>7059</v>
      </c>
      <c r="G5643" t="s">
        <v>4949</v>
      </c>
      <c r="H5643" t="s">
        <v>12</v>
      </c>
      <c r="I5643" t="s">
        <v>16</v>
      </c>
      <c r="K5643" t="s">
        <v>7180</v>
      </c>
      <c r="L5643" t="s">
        <v>7181</v>
      </c>
    </row>
    <row r="5644" spans="1:14" x14ac:dyDescent="0.25">
      <c r="A5644">
        <v>81</v>
      </c>
      <c r="B5644">
        <v>89</v>
      </c>
      <c r="C5644" t="s">
        <v>7058</v>
      </c>
      <c r="E5644" t="s">
        <v>4949</v>
      </c>
      <c r="F5644" t="s">
        <v>7059</v>
      </c>
      <c r="G5644" t="s">
        <v>4949</v>
      </c>
      <c r="H5644" t="s">
        <v>19</v>
      </c>
      <c r="I5644" t="s">
        <v>79</v>
      </c>
      <c r="K5644" t="s">
        <v>7181</v>
      </c>
      <c r="L5644" t="s">
        <v>7182</v>
      </c>
    </row>
    <row r="5645" spans="1:14" x14ac:dyDescent="0.25">
      <c r="A5645">
        <v>81</v>
      </c>
      <c r="B5645">
        <v>90</v>
      </c>
      <c r="C5645" t="s">
        <v>7058</v>
      </c>
      <c r="E5645" t="s">
        <v>4949</v>
      </c>
      <c r="F5645" t="s">
        <v>7059</v>
      </c>
      <c r="G5645" t="s">
        <v>4949</v>
      </c>
      <c r="H5645" t="s">
        <v>35</v>
      </c>
      <c r="I5645" t="s">
        <v>36</v>
      </c>
      <c r="K5645" t="s">
        <v>7182</v>
      </c>
      <c r="L5645" t="s">
        <v>7183</v>
      </c>
    </row>
    <row r="5646" spans="1:14" x14ac:dyDescent="0.25">
      <c r="A5646">
        <v>81</v>
      </c>
      <c r="B5646">
        <v>91</v>
      </c>
      <c r="C5646" t="s">
        <v>7058</v>
      </c>
      <c r="E5646" t="s">
        <v>4949</v>
      </c>
      <c r="F5646" t="s">
        <v>7059</v>
      </c>
      <c r="G5646" t="s">
        <v>4949</v>
      </c>
      <c r="H5646" t="s">
        <v>165</v>
      </c>
      <c r="I5646" t="s">
        <v>731</v>
      </c>
      <c r="K5646" t="s">
        <v>7184</v>
      </c>
      <c r="L5646" t="s">
        <v>7185</v>
      </c>
    </row>
    <row r="5647" spans="1:14" x14ac:dyDescent="0.25">
      <c r="A5647">
        <v>81</v>
      </c>
      <c r="B5647">
        <v>92</v>
      </c>
      <c r="C5647" t="s">
        <v>7058</v>
      </c>
      <c r="E5647" t="s">
        <v>4949</v>
      </c>
      <c r="F5647" t="s">
        <v>7059</v>
      </c>
      <c r="G5647" t="s">
        <v>4949</v>
      </c>
      <c r="H5647" t="s">
        <v>23</v>
      </c>
      <c r="I5647" t="s">
        <v>24</v>
      </c>
      <c r="K5647" t="s">
        <v>7186</v>
      </c>
      <c r="L5647" t="s">
        <v>7187</v>
      </c>
    </row>
    <row r="5648" spans="1:14" x14ac:dyDescent="0.25">
      <c r="A5648">
        <v>81</v>
      </c>
      <c r="B5648">
        <v>93</v>
      </c>
      <c r="C5648" t="s">
        <v>7058</v>
      </c>
      <c r="E5648" t="s">
        <v>4949</v>
      </c>
      <c r="F5648" t="s">
        <v>7059</v>
      </c>
      <c r="G5648" t="s">
        <v>4949</v>
      </c>
      <c r="H5648" t="s">
        <v>26</v>
      </c>
      <c r="I5648" t="s">
        <v>10351</v>
      </c>
      <c r="K5648" t="s">
        <v>7188</v>
      </c>
      <c r="L5648" t="s">
        <v>7189</v>
      </c>
    </row>
    <row r="5649" spans="1:14" x14ac:dyDescent="0.25">
      <c r="A5649">
        <v>81</v>
      </c>
      <c r="B5649">
        <v>94</v>
      </c>
      <c r="C5649" t="s">
        <v>7058</v>
      </c>
      <c r="E5649" t="s">
        <v>4949</v>
      </c>
      <c r="F5649" t="s">
        <v>7059</v>
      </c>
      <c r="G5649" t="s">
        <v>4949</v>
      </c>
      <c r="H5649" t="s">
        <v>12</v>
      </c>
      <c r="I5649" t="s">
        <v>13</v>
      </c>
      <c r="K5649" t="s">
        <v>7190</v>
      </c>
      <c r="L5649" t="s">
        <v>7191</v>
      </c>
    </row>
    <row r="5650" spans="1:14" x14ac:dyDescent="0.25">
      <c r="A5650">
        <v>81</v>
      </c>
      <c r="B5650">
        <v>95</v>
      </c>
      <c r="C5650" t="s">
        <v>7058</v>
      </c>
      <c r="E5650" t="s">
        <v>4949</v>
      </c>
      <c r="F5650" t="s">
        <v>7059</v>
      </c>
      <c r="G5650" t="s">
        <v>4949</v>
      </c>
      <c r="H5650" t="s">
        <v>12</v>
      </c>
      <c r="I5650" t="s">
        <v>16</v>
      </c>
      <c r="K5650" t="s">
        <v>7192</v>
      </c>
      <c r="L5650" t="s">
        <v>7193</v>
      </c>
    </row>
    <row r="5651" spans="1:14" x14ac:dyDescent="0.25">
      <c r="A5651">
        <v>81</v>
      </c>
      <c r="B5651">
        <v>96</v>
      </c>
      <c r="C5651" t="s">
        <v>7058</v>
      </c>
      <c r="E5651" t="s">
        <v>4949</v>
      </c>
      <c r="F5651" t="s">
        <v>7059</v>
      </c>
      <c r="G5651" t="s">
        <v>4949</v>
      </c>
      <c r="H5651" t="s">
        <v>19</v>
      </c>
      <c r="I5651" t="s">
        <v>79</v>
      </c>
      <c r="K5651" t="s">
        <v>7194</v>
      </c>
      <c r="L5651" t="s">
        <v>7195</v>
      </c>
    </row>
    <row r="5652" spans="1:14" x14ac:dyDescent="0.25">
      <c r="A5652">
        <v>81</v>
      </c>
      <c r="B5652">
        <v>97</v>
      </c>
      <c r="C5652" t="s">
        <v>7058</v>
      </c>
      <c r="E5652" t="s">
        <v>4949</v>
      </c>
      <c r="F5652" t="s">
        <v>7059</v>
      </c>
      <c r="G5652" t="s">
        <v>4949</v>
      </c>
      <c r="H5652" t="s">
        <v>19</v>
      </c>
      <c r="I5652" t="s">
        <v>53</v>
      </c>
      <c r="K5652" t="s">
        <v>7195</v>
      </c>
      <c r="L5652" t="s">
        <v>7196</v>
      </c>
    </row>
    <row r="5653" spans="1:14" x14ac:dyDescent="0.25">
      <c r="A5653">
        <v>81</v>
      </c>
      <c r="B5653">
        <v>98</v>
      </c>
      <c r="C5653" t="s">
        <v>7058</v>
      </c>
      <c r="E5653" t="s">
        <v>4949</v>
      </c>
      <c r="F5653" t="s">
        <v>7059</v>
      </c>
      <c r="G5653" t="s">
        <v>4949</v>
      </c>
      <c r="H5653" t="s">
        <v>55</v>
      </c>
      <c r="I5653" t="s">
        <v>781</v>
      </c>
      <c r="J5653" t="s">
        <v>94</v>
      </c>
      <c r="K5653" t="s">
        <v>7196</v>
      </c>
      <c r="L5653" t="s">
        <v>7197</v>
      </c>
      <c r="N5653">
        <v>4</v>
      </c>
    </row>
    <row r="5654" spans="1:14" x14ac:dyDescent="0.25">
      <c r="A5654">
        <v>81</v>
      </c>
      <c r="B5654">
        <v>99</v>
      </c>
      <c r="C5654" t="s">
        <v>7058</v>
      </c>
      <c r="E5654" t="s">
        <v>4949</v>
      </c>
      <c r="F5654" t="s">
        <v>7059</v>
      </c>
      <c r="G5654" t="s">
        <v>4949</v>
      </c>
      <c r="H5654" t="s">
        <v>165</v>
      </c>
      <c r="I5654" t="s">
        <v>731</v>
      </c>
      <c r="K5654" t="s">
        <v>7197</v>
      </c>
      <c r="L5654" t="s">
        <v>7198</v>
      </c>
    </row>
    <row r="5655" spans="1:14" x14ac:dyDescent="0.25">
      <c r="A5655">
        <v>81</v>
      </c>
      <c r="B5655">
        <v>100</v>
      </c>
      <c r="C5655" t="s">
        <v>7058</v>
      </c>
      <c r="E5655" t="s">
        <v>4949</v>
      </c>
      <c r="F5655" t="s">
        <v>7059</v>
      </c>
      <c r="G5655" t="s">
        <v>4949</v>
      </c>
      <c r="H5655" t="s">
        <v>23</v>
      </c>
      <c r="I5655" t="s">
        <v>24</v>
      </c>
      <c r="K5655" t="s">
        <v>7198</v>
      </c>
      <c r="L5655" t="s">
        <v>7199</v>
      </c>
    </row>
    <row r="5656" spans="1:14" x14ac:dyDescent="0.25">
      <c r="A5656">
        <v>81</v>
      </c>
      <c r="B5656">
        <v>101</v>
      </c>
      <c r="C5656" t="s">
        <v>7058</v>
      </c>
      <c r="E5656" t="s">
        <v>4949</v>
      </c>
      <c r="F5656" t="s">
        <v>7059</v>
      </c>
      <c r="G5656" t="s">
        <v>4949</v>
      </c>
      <c r="H5656" t="s">
        <v>26</v>
      </c>
      <c r="I5656" t="s">
        <v>10351</v>
      </c>
      <c r="K5656" t="s">
        <v>7200</v>
      </c>
      <c r="L5656" t="s">
        <v>7201</v>
      </c>
    </row>
    <row r="5657" spans="1:14" x14ac:dyDescent="0.25">
      <c r="A5657">
        <v>81</v>
      </c>
      <c r="B5657">
        <v>102</v>
      </c>
      <c r="C5657" t="s">
        <v>7058</v>
      </c>
      <c r="E5657" t="s">
        <v>4949</v>
      </c>
      <c r="F5657" t="s">
        <v>7059</v>
      </c>
      <c r="G5657" t="s">
        <v>4949</v>
      </c>
      <c r="H5657" t="s">
        <v>12</v>
      </c>
      <c r="I5657" t="s">
        <v>13</v>
      </c>
      <c r="K5657" t="s">
        <v>7201</v>
      </c>
      <c r="L5657" t="s">
        <v>7202</v>
      </c>
    </row>
    <row r="5658" spans="1:14" x14ac:dyDescent="0.25">
      <c r="A5658">
        <v>81</v>
      </c>
      <c r="B5658">
        <v>103</v>
      </c>
      <c r="C5658" t="s">
        <v>7058</v>
      </c>
      <c r="E5658" t="s">
        <v>4949</v>
      </c>
      <c r="F5658" t="s">
        <v>7059</v>
      </c>
      <c r="G5658" t="s">
        <v>4949</v>
      </c>
      <c r="H5658" t="s">
        <v>12</v>
      </c>
      <c r="I5658" t="s">
        <v>16</v>
      </c>
      <c r="K5658" t="s">
        <v>7202</v>
      </c>
      <c r="L5658" t="s">
        <v>7203</v>
      </c>
    </row>
    <row r="5659" spans="1:14" x14ac:dyDescent="0.25">
      <c r="A5659">
        <v>81</v>
      </c>
      <c r="B5659">
        <v>104</v>
      </c>
      <c r="C5659" t="s">
        <v>7058</v>
      </c>
      <c r="E5659" t="s">
        <v>4949</v>
      </c>
      <c r="F5659" t="s">
        <v>7059</v>
      </c>
      <c r="G5659" t="s">
        <v>4949</v>
      </c>
      <c r="H5659" t="s">
        <v>19</v>
      </c>
      <c r="I5659" t="s">
        <v>47</v>
      </c>
      <c r="K5659" t="s">
        <v>7203</v>
      </c>
      <c r="L5659" t="s">
        <v>7204</v>
      </c>
    </row>
    <row r="5660" spans="1:14" x14ac:dyDescent="0.25">
      <c r="A5660">
        <v>81</v>
      </c>
      <c r="B5660">
        <v>105</v>
      </c>
      <c r="C5660" t="s">
        <v>7058</v>
      </c>
      <c r="E5660" t="s">
        <v>4949</v>
      </c>
      <c r="F5660" t="s">
        <v>7059</v>
      </c>
      <c r="G5660" t="s">
        <v>4949</v>
      </c>
      <c r="H5660" t="s">
        <v>55</v>
      </c>
      <c r="I5660" t="s">
        <v>781</v>
      </c>
      <c r="J5660" t="s">
        <v>94</v>
      </c>
      <c r="K5660" t="s">
        <v>7204</v>
      </c>
      <c r="L5660" t="s">
        <v>7205</v>
      </c>
      <c r="N5660">
        <v>4</v>
      </c>
    </row>
    <row r="5661" spans="1:14" x14ac:dyDescent="0.25">
      <c r="A5661">
        <v>81</v>
      </c>
      <c r="B5661">
        <v>106</v>
      </c>
      <c r="C5661" t="s">
        <v>7058</v>
      </c>
      <c r="E5661" t="s">
        <v>4949</v>
      </c>
      <c r="F5661" t="s">
        <v>7059</v>
      </c>
      <c r="G5661" t="s">
        <v>4949</v>
      </c>
      <c r="H5661" t="s">
        <v>165</v>
      </c>
      <c r="I5661" t="s">
        <v>731</v>
      </c>
      <c r="K5661" t="s">
        <v>7205</v>
      </c>
      <c r="L5661" t="s">
        <v>7206</v>
      </c>
    </row>
    <row r="5662" spans="1:14" x14ac:dyDescent="0.25">
      <c r="A5662">
        <v>81</v>
      </c>
      <c r="B5662">
        <v>107</v>
      </c>
      <c r="C5662" t="s">
        <v>7058</v>
      </c>
      <c r="E5662" t="s">
        <v>4949</v>
      </c>
      <c r="F5662" t="s">
        <v>7059</v>
      </c>
      <c r="G5662" t="s">
        <v>4949</v>
      </c>
      <c r="H5662" t="s">
        <v>23</v>
      </c>
      <c r="I5662" t="s">
        <v>341</v>
      </c>
      <c r="K5662" t="s">
        <v>7207</v>
      </c>
      <c r="L5662" t="s">
        <v>7208</v>
      </c>
    </row>
    <row r="5663" spans="1:14" x14ac:dyDescent="0.25">
      <c r="A5663">
        <v>81</v>
      </c>
      <c r="B5663">
        <v>108</v>
      </c>
      <c r="C5663" t="s">
        <v>7058</v>
      </c>
      <c r="E5663" t="s">
        <v>4949</v>
      </c>
      <c r="F5663" t="s">
        <v>7059</v>
      </c>
      <c r="G5663" t="s">
        <v>4949</v>
      </c>
      <c r="H5663" t="s">
        <v>26</v>
      </c>
      <c r="I5663" t="s">
        <v>10351</v>
      </c>
      <c r="K5663" t="s">
        <v>7209</v>
      </c>
      <c r="L5663" t="s">
        <v>7210</v>
      </c>
    </row>
    <row r="5664" spans="1:14" x14ac:dyDescent="0.25">
      <c r="A5664">
        <v>82</v>
      </c>
      <c r="B5664">
        <v>1</v>
      </c>
      <c r="C5664" t="s">
        <v>7211</v>
      </c>
      <c r="E5664" t="s">
        <v>4949</v>
      </c>
      <c r="F5664" t="s">
        <v>7212</v>
      </c>
      <c r="G5664" t="s">
        <v>4949</v>
      </c>
      <c r="H5664" t="s">
        <v>12</v>
      </c>
      <c r="I5664" t="s">
        <v>121</v>
      </c>
      <c r="K5664" t="s">
        <v>7213</v>
      </c>
      <c r="L5664" t="s">
        <v>7214</v>
      </c>
    </row>
    <row r="5665" spans="1:14" x14ac:dyDescent="0.25">
      <c r="A5665">
        <v>82</v>
      </c>
      <c r="B5665">
        <v>2</v>
      </c>
      <c r="C5665" t="s">
        <v>7211</v>
      </c>
      <c r="E5665" t="s">
        <v>4949</v>
      </c>
      <c r="F5665" t="s">
        <v>7212</v>
      </c>
      <c r="G5665" t="s">
        <v>4949</v>
      </c>
      <c r="H5665" t="s">
        <v>12</v>
      </c>
      <c r="I5665" t="s">
        <v>16</v>
      </c>
      <c r="K5665" t="s">
        <v>7214</v>
      </c>
      <c r="L5665" t="s">
        <v>7215</v>
      </c>
    </row>
    <row r="5666" spans="1:14" x14ac:dyDescent="0.25">
      <c r="A5666">
        <v>82</v>
      </c>
      <c r="B5666">
        <v>3</v>
      </c>
      <c r="C5666" t="s">
        <v>7211</v>
      </c>
      <c r="E5666" t="s">
        <v>4949</v>
      </c>
      <c r="F5666" t="s">
        <v>7212</v>
      </c>
      <c r="G5666" t="s">
        <v>4949</v>
      </c>
      <c r="H5666" t="s">
        <v>19</v>
      </c>
      <c r="I5666" t="s">
        <v>75</v>
      </c>
      <c r="K5666" t="s">
        <v>7215</v>
      </c>
      <c r="L5666" t="s">
        <v>7216</v>
      </c>
    </row>
    <row r="5667" spans="1:14" x14ac:dyDescent="0.25">
      <c r="A5667">
        <v>82</v>
      </c>
      <c r="B5667">
        <v>4</v>
      </c>
      <c r="C5667" t="s">
        <v>7211</v>
      </c>
      <c r="E5667" t="s">
        <v>4949</v>
      </c>
      <c r="F5667" t="s">
        <v>7212</v>
      </c>
      <c r="G5667" t="s">
        <v>4949</v>
      </c>
      <c r="H5667" t="s">
        <v>55</v>
      </c>
      <c r="I5667" t="s">
        <v>93</v>
      </c>
      <c r="J5667" t="s">
        <v>94</v>
      </c>
      <c r="K5667" t="s">
        <v>7216</v>
      </c>
      <c r="L5667" t="s">
        <v>7216</v>
      </c>
      <c r="N5667">
        <v>2</v>
      </c>
    </row>
    <row r="5668" spans="1:14" x14ac:dyDescent="0.25">
      <c r="A5668">
        <v>82</v>
      </c>
      <c r="B5668">
        <v>5</v>
      </c>
      <c r="C5668" t="s">
        <v>7211</v>
      </c>
      <c r="E5668" t="s">
        <v>4949</v>
      </c>
      <c r="F5668" t="s">
        <v>7212</v>
      </c>
      <c r="G5668" t="s">
        <v>4949</v>
      </c>
      <c r="H5668" t="s">
        <v>19</v>
      </c>
      <c r="I5668" t="s">
        <v>53</v>
      </c>
      <c r="K5668" t="s">
        <v>7216</v>
      </c>
      <c r="L5668" t="s">
        <v>7217</v>
      </c>
    </row>
    <row r="5669" spans="1:14" x14ac:dyDescent="0.25">
      <c r="A5669">
        <v>82</v>
      </c>
      <c r="B5669">
        <v>6</v>
      </c>
      <c r="C5669" t="s">
        <v>7211</v>
      </c>
      <c r="E5669" t="s">
        <v>4949</v>
      </c>
      <c r="F5669" t="s">
        <v>7212</v>
      </c>
      <c r="G5669" t="s">
        <v>4949</v>
      </c>
      <c r="H5669" t="s">
        <v>55</v>
      </c>
      <c r="I5669" t="s">
        <v>463</v>
      </c>
      <c r="J5669" t="s">
        <v>94</v>
      </c>
      <c r="K5669" t="s">
        <v>7217</v>
      </c>
      <c r="L5669" t="s">
        <v>7218</v>
      </c>
      <c r="N5669">
        <v>2</v>
      </c>
    </row>
    <row r="5670" spans="1:14" x14ac:dyDescent="0.25">
      <c r="A5670">
        <v>82</v>
      </c>
      <c r="B5670">
        <v>7</v>
      </c>
      <c r="C5670" t="s">
        <v>7211</v>
      </c>
      <c r="E5670" t="s">
        <v>4949</v>
      </c>
      <c r="F5670" t="s">
        <v>7212</v>
      </c>
      <c r="G5670" t="s">
        <v>4949</v>
      </c>
      <c r="H5670" t="s">
        <v>26</v>
      </c>
      <c r="I5670" t="s">
        <v>10351</v>
      </c>
      <c r="K5670" t="s">
        <v>7219</v>
      </c>
      <c r="L5670" t="s">
        <v>7220</v>
      </c>
    </row>
    <row r="5671" spans="1:14" x14ac:dyDescent="0.25">
      <c r="A5671">
        <v>82</v>
      </c>
      <c r="B5671">
        <v>8</v>
      </c>
      <c r="C5671" t="s">
        <v>7211</v>
      </c>
      <c r="E5671" t="s">
        <v>4949</v>
      </c>
      <c r="F5671" t="s">
        <v>7212</v>
      </c>
      <c r="G5671" t="s">
        <v>4949</v>
      </c>
      <c r="H5671" t="s">
        <v>12</v>
      </c>
      <c r="I5671" t="s">
        <v>13</v>
      </c>
      <c r="K5671" t="s">
        <v>7221</v>
      </c>
      <c r="L5671" t="s">
        <v>7222</v>
      </c>
    </row>
    <row r="5672" spans="1:14" x14ac:dyDescent="0.25">
      <c r="A5672">
        <v>82</v>
      </c>
      <c r="B5672">
        <v>9</v>
      </c>
      <c r="C5672" t="s">
        <v>7211</v>
      </c>
      <c r="E5672" t="s">
        <v>4949</v>
      </c>
      <c r="F5672" t="s">
        <v>7212</v>
      </c>
      <c r="G5672" t="s">
        <v>4949</v>
      </c>
      <c r="H5672" t="s">
        <v>12</v>
      </c>
      <c r="I5672" t="s">
        <v>16</v>
      </c>
      <c r="K5672" t="s">
        <v>7223</v>
      </c>
      <c r="L5672" t="s">
        <v>7224</v>
      </c>
    </row>
    <row r="5673" spans="1:14" x14ac:dyDescent="0.25">
      <c r="A5673">
        <v>82</v>
      </c>
      <c r="B5673">
        <v>10</v>
      </c>
      <c r="C5673" t="s">
        <v>7211</v>
      </c>
      <c r="E5673" t="s">
        <v>4949</v>
      </c>
      <c r="F5673" t="s">
        <v>7212</v>
      </c>
      <c r="G5673" t="s">
        <v>4949</v>
      </c>
      <c r="H5673" t="s">
        <v>19</v>
      </c>
      <c r="I5673" t="s">
        <v>47</v>
      </c>
      <c r="K5673" t="s">
        <v>7224</v>
      </c>
      <c r="L5673" t="s">
        <v>7225</v>
      </c>
    </row>
    <row r="5674" spans="1:14" x14ac:dyDescent="0.25">
      <c r="A5674">
        <v>82</v>
      </c>
      <c r="B5674">
        <v>11</v>
      </c>
      <c r="C5674" t="s">
        <v>7211</v>
      </c>
      <c r="E5674" t="s">
        <v>4949</v>
      </c>
      <c r="F5674" t="s">
        <v>7212</v>
      </c>
      <c r="G5674" t="s">
        <v>4949</v>
      </c>
      <c r="H5674" t="s">
        <v>19</v>
      </c>
      <c r="I5674" t="s">
        <v>75</v>
      </c>
      <c r="K5674" t="s">
        <v>7225</v>
      </c>
      <c r="L5674" t="s">
        <v>7226</v>
      </c>
    </row>
    <row r="5675" spans="1:14" x14ac:dyDescent="0.25">
      <c r="A5675">
        <v>82</v>
      </c>
      <c r="B5675">
        <v>12</v>
      </c>
      <c r="C5675" t="s">
        <v>7211</v>
      </c>
      <c r="E5675" t="s">
        <v>4949</v>
      </c>
      <c r="F5675" t="s">
        <v>7212</v>
      </c>
      <c r="G5675" t="s">
        <v>4949</v>
      </c>
      <c r="H5675" t="s">
        <v>35</v>
      </c>
      <c r="I5675" t="s">
        <v>164</v>
      </c>
      <c r="K5675" t="s">
        <v>7226</v>
      </c>
      <c r="L5675" t="s">
        <v>7227</v>
      </c>
    </row>
    <row r="5676" spans="1:14" x14ac:dyDescent="0.25">
      <c r="A5676">
        <v>82</v>
      </c>
      <c r="B5676">
        <v>13</v>
      </c>
      <c r="C5676" t="s">
        <v>7211</v>
      </c>
      <c r="E5676" t="s">
        <v>4949</v>
      </c>
      <c r="F5676" t="s">
        <v>7212</v>
      </c>
      <c r="G5676" t="s">
        <v>4949</v>
      </c>
      <c r="H5676" t="s">
        <v>23</v>
      </c>
      <c r="I5676" t="s">
        <v>10395</v>
      </c>
      <c r="K5676" t="s">
        <v>7228</v>
      </c>
      <c r="L5676" t="s">
        <v>7229</v>
      </c>
    </row>
    <row r="5677" spans="1:14" x14ac:dyDescent="0.25">
      <c r="A5677">
        <v>82</v>
      </c>
      <c r="B5677">
        <v>14</v>
      </c>
      <c r="C5677" t="s">
        <v>7211</v>
      </c>
      <c r="E5677" t="s">
        <v>4949</v>
      </c>
      <c r="F5677" t="s">
        <v>7212</v>
      </c>
      <c r="G5677" t="s">
        <v>4949</v>
      </c>
      <c r="H5677" t="s">
        <v>26</v>
      </c>
      <c r="I5677" t="s">
        <v>10351</v>
      </c>
      <c r="K5677" t="s">
        <v>7230</v>
      </c>
      <c r="L5677" t="s">
        <v>7231</v>
      </c>
    </row>
    <row r="5678" spans="1:14" x14ac:dyDescent="0.25">
      <c r="A5678">
        <v>82</v>
      </c>
      <c r="B5678">
        <v>15</v>
      </c>
      <c r="C5678" t="s">
        <v>7211</v>
      </c>
      <c r="E5678" t="s">
        <v>4949</v>
      </c>
      <c r="F5678" t="s">
        <v>7212</v>
      </c>
      <c r="G5678" t="s">
        <v>4949</v>
      </c>
      <c r="H5678" t="s">
        <v>12</v>
      </c>
      <c r="I5678" t="s">
        <v>13</v>
      </c>
      <c r="K5678" t="s">
        <v>7231</v>
      </c>
      <c r="L5678" t="s">
        <v>7232</v>
      </c>
    </row>
    <row r="5679" spans="1:14" x14ac:dyDescent="0.25">
      <c r="A5679">
        <v>82</v>
      </c>
      <c r="B5679">
        <v>16</v>
      </c>
      <c r="C5679" t="s">
        <v>7211</v>
      </c>
      <c r="E5679" t="s">
        <v>4949</v>
      </c>
      <c r="F5679" t="s">
        <v>7212</v>
      </c>
      <c r="G5679" t="s">
        <v>4949</v>
      </c>
      <c r="H5679" t="s">
        <v>12</v>
      </c>
      <c r="I5679" t="s">
        <v>16</v>
      </c>
      <c r="K5679" t="s">
        <v>7233</v>
      </c>
      <c r="L5679" t="s">
        <v>7234</v>
      </c>
    </row>
    <row r="5680" spans="1:14" x14ac:dyDescent="0.25">
      <c r="A5680">
        <v>82</v>
      </c>
      <c r="B5680">
        <v>17</v>
      </c>
      <c r="C5680" t="s">
        <v>7211</v>
      </c>
      <c r="E5680" t="s">
        <v>4949</v>
      </c>
      <c r="F5680" t="s">
        <v>7212</v>
      </c>
      <c r="G5680" t="s">
        <v>4949</v>
      </c>
      <c r="H5680" t="s">
        <v>19</v>
      </c>
      <c r="I5680" t="s">
        <v>79</v>
      </c>
      <c r="K5680" t="s">
        <v>7234</v>
      </c>
      <c r="L5680" t="s">
        <v>7235</v>
      </c>
    </row>
    <row r="5681" spans="1:12" x14ac:dyDescent="0.25">
      <c r="A5681">
        <v>82</v>
      </c>
      <c r="B5681">
        <v>18</v>
      </c>
      <c r="C5681" t="s">
        <v>7211</v>
      </c>
      <c r="E5681" t="s">
        <v>4949</v>
      </c>
      <c r="F5681" t="s">
        <v>7212</v>
      </c>
      <c r="G5681" t="s">
        <v>4949</v>
      </c>
      <c r="H5681" t="s">
        <v>23</v>
      </c>
      <c r="I5681" t="s">
        <v>341</v>
      </c>
      <c r="K5681" t="s">
        <v>7236</v>
      </c>
      <c r="L5681" t="s">
        <v>7237</v>
      </c>
    </row>
    <row r="5682" spans="1:12" x14ac:dyDescent="0.25">
      <c r="A5682">
        <v>82</v>
      </c>
      <c r="B5682">
        <v>19</v>
      </c>
      <c r="C5682" t="s">
        <v>7211</v>
      </c>
      <c r="E5682" t="s">
        <v>4949</v>
      </c>
      <c r="F5682" t="s">
        <v>7212</v>
      </c>
      <c r="G5682" t="s">
        <v>4949</v>
      </c>
      <c r="H5682" t="s">
        <v>26</v>
      </c>
      <c r="I5682" t="s">
        <v>10351</v>
      </c>
      <c r="K5682" t="s">
        <v>7238</v>
      </c>
      <c r="L5682" t="s">
        <v>7239</v>
      </c>
    </row>
    <row r="5683" spans="1:12" x14ac:dyDescent="0.25">
      <c r="A5683">
        <v>82</v>
      </c>
      <c r="B5683">
        <v>20</v>
      </c>
      <c r="C5683" t="s">
        <v>7211</v>
      </c>
      <c r="E5683" t="s">
        <v>4949</v>
      </c>
      <c r="F5683" t="s">
        <v>7212</v>
      </c>
      <c r="G5683" t="s">
        <v>4949</v>
      </c>
      <c r="H5683" t="s">
        <v>12</v>
      </c>
      <c r="I5683" t="s">
        <v>13</v>
      </c>
      <c r="K5683" t="s">
        <v>7240</v>
      </c>
      <c r="L5683" t="s">
        <v>7241</v>
      </c>
    </row>
    <row r="5684" spans="1:12" x14ac:dyDescent="0.25">
      <c r="A5684">
        <v>82</v>
      </c>
      <c r="B5684">
        <v>21</v>
      </c>
      <c r="C5684" t="s">
        <v>7211</v>
      </c>
      <c r="E5684" t="s">
        <v>4949</v>
      </c>
      <c r="F5684" t="s">
        <v>7212</v>
      </c>
      <c r="G5684" t="s">
        <v>4949</v>
      </c>
      <c r="H5684" t="s">
        <v>19</v>
      </c>
      <c r="I5684" t="s">
        <v>79</v>
      </c>
      <c r="K5684" t="s">
        <v>7242</v>
      </c>
      <c r="L5684" t="s">
        <v>7243</v>
      </c>
    </row>
    <row r="5685" spans="1:12" x14ac:dyDescent="0.25">
      <c r="A5685">
        <v>82</v>
      </c>
      <c r="B5685">
        <v>22</v>
      </c>
      <c r="C5685" t="s">
        <v>7211</v>
      </c>
      <c r="E5685" t="s">
        <v>4949</v>
      </c>
      <c r="F5685" t="s">
        <v>7212</v>
      </c>
      <c r="G5685" t="s">
        <v>4949</v>
      </c>
      <c r="H5685" t="s">
        <v>35</v>
      </c>
      <c r="I5685" t="s">
        <v>196</v>
      </c>
      <c r="K5685" t="s">
        <v>7243</v>
      </c>
      <c r="L5685" t="s">
        <v>7244</v>
      </c>
    </row>
    <row r="5686" spans="1:12" x14ac:dyDescent="0.25">
      <c r="A5686">
        <v>82</v>
      </c>
      <c r="B5686">
        <v>23</v>
      </c>
      <c r="C5686" t="s">
        <v>7211</v>
      </c>
      <c r="E5686" t="s">
        <v>4949</v>
      </c>
      <c r="F5686" t="s">
        <v>7212</v>
      </c>
      <c r="G5686" t="s">
        <v>4949</v>
      </c>
      <c r="H5686" t="s">
        <v>23</v>
      </c>
      <c r="I5686" t="s">
        <v>10395</v>
      </c>
      <c r="K5686" t="s">
        <v>7245</v>
      </c>
      <c r="L5686" t="s">
        <v>7246</v>
      </c>
    </row>
    <row r="5687" spans="1:12" x14ac:dyDescent="0.25">
      <c r="A5687">
        <v>82</v>
      </c>
      <c r="B5687">
        <v>24</v>
      </c>
      <c r="C5687" t="s">
        <v>7211</v>
      </c>
      <c r="E5687" t="s">
        <v>4949</v>
      </c>
      <c r="F5687" t="s">
        <v>7212</v>
      </c>
      <c r="G5687" t="s">
        <v>4949</v>
      </c>
      <c r="H5687" t="s">
        <v>26</v>
      </c>
      <c r="I5687" t="s">
        <v>41</v>
      </c>
      <c r="K5687" t="s">
        <v>7247</v>
      </c>
      <c r="L5687" t="s">
        <v>7248</v>
      </c>
    </row>
    <row r="5688" spans="1:12" x14ac:dyDescent="0.25">
      <c r="A5688">
        <v>82</v>
      </c>
      <c r="B5688">
        <v>25</v>
      </c>
      <c r="C5688" t="s">
        <v>7211</v>
      </c>
      <c r="E5688" t="s">
        <v>4949</v>
      </c>
      <c r="F5688" t="s">
        <v>7212</v>
      </c>
      <c r="G5688" t="s">
        <v>4949</v>
      </c>
      <c r="H5688" t="s">
        <v>12</v>
      </c>
      <c r="I5688" t="s">
        <v>13</v>
      </c>
      <c r="K5688" t="s">
        <v>7249</v>
      </c>
      <c r="L5688" t="s">
        <v>7250</v>
      </c>
    </row>
    <row r="5689" spans="1:12" x14ac:dyDescent="0.25">
      <c r="A5689">
        <v>82</v>
      </c>
      <c r="B5689">
        <v>26</v>
      </c>
      <c r="C5689" t="s">
        <v>7211</v>
      </c>
      <c r="E5689" t="s">
        <v>4949</v>
      </c>
      <c r="F5689" t="s">
        <v>7212</v>
      </c>
      <c r="G5689" t="s">
        <v>4949</v>
      </c>
      <c r="H5689" t="s">
        <v>19</v>
      </c>
      <c r="I5689" t="s">
        <v>79</v>
      </c>
      <c r="K5689" t="s">
        <v>7251</v>
      </c>
      <c r="L5689" t="s">
        <v>7252</v>
      </c>
    </row>
    <row r="5690" spans="1:12" x14ac:dyDescent="0.25">
      <c r="A5690">
        <v>82</v>
      </c>
      <c r="B5690">
        <v>27</v>
      </c>
      <c r="C5690" t="s">
        <v>7211</v>
      </c>
      <c r="E5690" t="s">
        <v>4949</v>
      </c>
      <c r="F5690" t="s">
        <v>7212</v>
      </c>
      <c r="G5690" t="s">
        <v>4949</v>
      </c>
      <c r="H5690" t="s">
        <v>165</v>
      </c>
      <c r="I5690" t="s">
        <v>166</v>
      </c>
      <c r="K5690" t="s">
        <v>7252</v>
      </c>
      <c r="L5690" t="s">
        <v>7253</v>
      </c>
    </row>
    <row r="5691" spans="1:12" x14ac:dyDescent="0.25">
      <c r="A5691">
        <v>82</v>
      </c>
      <c r="B5691">
        <v>28</v>
      </c>
      <c r="C5691" t="s">
        <v>7211</v>
      </c>
      <c r="E5691" t="s">
        <v>4949</v>
      </c>
      <c r="F5691" t="s">
        <v>7212</v>
      </c>
      <c r="G5691" t="s">
        <v>4949</v>
      </c>
      <c r="H5691" t="s">
        <v>26</v>
      </c>
      <c r="I5691" t="s">
        <v>10351</v>
      </c>
      <c r="K5691" t="s">
        <v>7254</v>
      </c>
      <c r="L5691" t="s">
        <v>7255</v>
      </c>
    </row>
    <row r="5692" spans="1:12" x14ac:dyDescent="0.25">
      <c r="A5692">
        <v>82</v>
      </c>
      <c r="B5692">
        <v>29</v>
      </c>
      <c r="C5692" t="s">
        <v>7211</v>
      </c>
      <c r="E5692" t="s">
        <v>4949</v>
      </c>
      <c r="F5692" t="s">
        <v>7212</v>
      </c>
      <c r="G5692" t="s">
        <v>4949</v>
      </c>
      <c r="H5692" t="s">
        <v>12</v>
      </c>
      <c r="I5692" t="s">
        <v>13</v>
      </c>
      <c r="K5692" t="s">
        <v>7256</v>
      </c>
      <c r="L5692" t="s">
        <v>7257</v>
      </c>
    </row>
    <row r="5693" spans="1:12" x14ac:dyDescent="0.25">
      <c r="A5693">
        <v>82</v>
      </c>
      <c r="B5693">
        <v>30</v>
      </c>
      <c r="C5693" t="s">
        <v>7211</v>
      </c>
      <c r="E5693" t="s">
        <v>4949</v>
      </c>
      <c r="F5693" t="s">
        <v>7212</v>
      </c>
      <c r="G5693" t="s">
        <v>4949</v>
      </c>
      <c r="H5693" t="s">
        <v>12</v>
      </c>
      <c r="I5693" t="s">
        <v>16</v>
      </c>
      <c r="K5693" t="s">
        <v>7258</v>
      </c>
      <c r="L5693" t="s">
        <v>7259</v>
      </c>
    </row>
    <row r="5694" spans="1:12" x14ac:dyDescent="0.25">
      <c r="A5694">
        <v>82</v>
      </c>
      <c r="B5694">
        <v>31</v>
      </c>
      <c r="C5694" t="s">
        <v>7211</v>
      </c>
      <c r="E5694" t="s">
        <v>4949</v>
      </c>
      <c r="F5694" t="s">
        <v>7212</v>
      </c>
      <c r="G5694" t="s">
        <v>4949</v>
      </c>
      <c r="H5694" t="s">
        <v>19</v>
      </c>
      <c r="I5694" t="s">
        <v>75</v>
      </c>
      <c r="K5694" t="s">
        <v>7259</v>
      </c>
      <c r="L5694" t="s">
        <v>7260</v>
      </c>
    </row>
    <row r="5695" spans="1:12" x14ac:dyDescent="0.25">
      <c r="A5695">
        <v>82</v>
      </c>
      <c r="B5695">
        <v>32</v>
      </c>
      <c r="C5695" t="s">
        <v>7211</v>
      </c>
      <c r="E5695" t="s">
        <v>4949</v>
      </c>
      <c r="F5695" t="s">
        <v>7212</v>
      </c>
      <c r="G5695" t="s">
        <v>4949</v>
      </c>
      <c r="H5695" t="s">
        <v>23</v>
      </c>
      <c r="I5695" t="s">
        <v>341</v>
      </c>
      <c r="K5695" t="s">
        <v>7260</v>
      </c>
      <c r="L5695" t="s">
        <v>7261</v>
      </c>
    </row>
    <row r="5696" spans="1:12" x14ac:dyDescent="0.25">
      <c r="A5696">
        <v>82</v>
      </c>
      <c r="B5696">
        <v>33</v>
      </c>
      <c r="C5696" t="s">
        <v>7211</v>
      </c>
      <c r="E5696" t="s">
        <v>4949</v>
      </c>
      <c r="F5696" t="s">
        <v>7212</v>
      </c>
      <c r="G5696" t="s">
        <v>4949</v>
      </c>
      <c r="H5696" t="s">
        <v>26</v>
      </c>
      <c r="I5696" t="s">
        <v>10351</v>
      </c>
      <c r="K5696" t="s">
        <v>7262</v>
      </c>
      <c r="L5696" t="s">
        <v>7263</v>
      </c>
    </row>
    <row r="5697" spans="1:12" x14ac:dyDescent="0.25">
      <c r="A5697">
        <v>82</v>
      </c>
      <c r="B5697">
        <v>34</v>
      </c>
      <c r="C5697" t="s">
        <v>7211</v>
      </c>
      <c r="E5697" t="s">
        <v>4949</v>
      </c>
      <c r="F5697" t="s">
        <v>7212</v>
      </c>
      <c r="G5697" t="s">
        <v>4949</v>
      </c>
      <c r="H5697" t="s">
        <v>12</v>
      </c>
      <c r="I5697" t="s">
        <v>13</v>
      </c>
      <c r="K5697" t="s">
        <v>7264</v>
      </c>
      <c r="L5697" t="s">
        <v>7265</v>
      </c>
    </row>
    <row r="5698" spans="1:12" x14ac:dyDescent="0.25">
      <c r="A5698">
        <v>82</v>
      </c>
      <c r="B5698">
        <v>35</v>
      </c>
      <c r="C5698" t="s">
        <v>7211</v>
      </c>
      <c r="E5698" t="s">
        <v>4949</v>
      </c>
      <c r="F5698" t="s">
        <v>7212</v>
      </c>
      <c r="G5698" t="s">
        <v>4949</v>
      </c>
      <c r="H5698" t="s">
        <v>12</v>
      </c>
      <c r="I5698" t="s">
        <v>16</v>
      </c>
      <c r="K5698" t="s">
        <v>7266</v>
      </c>
      <c r="L5698" t="s">
        <v>7267</v>
      </c>
    </row>
    <row r="5699" spans="1:12" x14ac:dyDescent="0.25">
      <c r="A5699">
        <v>82</v>
      </c>
      <c r="B5699">
        <v>36</v>
      </c>
      <c r="C5699" t="s">
        <v>7211</v>
      </c>
      <c r="E5699" t="s">
        <v>4949</v>
      </c>
      <c r="F5699" t="s">
        <v>7212</v>
      </c>
      <c r="G5699" t="s">
        <v>4949</v>
      </c>
      <c r="H5699" t="s">
        <v>19</v>
      </c>
      <c r="I5699" t="s">
        <v>20</v>
      </c>
      <c r="K5699" t="s">
        <v>7268</v>
      </c>
      <c r="L5699" t="s">
        <v>7269</v>
      </c>
    </row>
    <row r="5700" spans="1:12" x14ac:dyDescent="0.25">
      <c r="A5700">
        <v>82</v>
      </c>
      <c r="B5700">
        <v>37</v>
      </c>
      <c r="C5700" t="s">
        <v>7211</v>
      </c>
      <c r="E5700" t="s">
        <v>4949</v>
      </c>
      <c r="F5700" t="s">
        <v>7212</v>
      </c>
      <c r="G5700" t="s">
        <v>4949</v>
      </c>
      <c r="H5700" t="s">
        <v>35</v>
      </c>
      <c r="I5700" t="s">
        <v>196</v>
      </c>
      <c r="K5700" t="s">
        <v>7269</v>
      </c>
      <c r="L5700" t="s">
        <v>7270</v>
      </c>
    </row>
    <row r="5701" spans="1:12" x14ac:dyDescent="0.25">
      <c r="A5701">
        <v>82</v>
      </c>
      <c r="B5701">
        <v>38</v>
      </c>
      <c r="C5701" t="s">
        <v>7211</v>
      </c>
      <c r="E5701" t="s">
        <v>4949</v>
      </c>
      <c r="F5701" t="s">
        <v>7212</v>
      </c>
      <c r="G5701" t="s">
        <v>4949</v>
      </c>
      <c r="H5701" t="s">
        <v>322</v>
      </c>
      <c r="I5701" s="3" t="s">
        <v>10374</v>
      </c>
      <c r="K5701" t="s">
        <v>7271</v>
      </c>
      <c r="L5701" t="s">
        <v>7272</v>
      </c>
    </row>
    <row r="5702" spans="1:12" x14ac:dyDescent="0.25">
      <c r="A5702">
        <v>83</v>
      </c>
      <c r="B5702">
        <v>1</v>
      </c>
      <c r="C5702" t="s">
        <v>11</v>
      </c>
      <c r="E5702" t="s">
        <v>3422</v>
      </c>
      <c r="F5702" t="s">
        <v>7273</v>
      </c>
      <c r="G5702" t="s">
        <v>3422</v>
      </c>
      <c r="H5702" t="s">
        <v>12</v>
      </c>
      <c r="I5702" t="s">
        <v>13</v>
      </c>
      <c r="K5702" t="s">
        <v>7274</v>
      </c>
      <c r="L5702" t="s">
        <v>7275</v>
      </c>
    </row>
    <row r="5703" spans="1:12" x14ac:dyDescent="0.25">
      <c r="A5703">
        <v>83</v>
      </c>
      <c r="B5703">
        <v>2</v>
      </c>
      <c r="C5703" t="s">
        <v>11</v>
      </c>
      <c r="E5703" t="s">
        <v>3422</v>
      </c>
      <c r="F5703" t="s">
        <v>7273</v>
      </c>
      <c r="G5703" t="s">
        <v>3422</v>
      </c>
      <c r="H5703" t="s">
        <v>12</v>
      </c>
      <c r="I5703" t="s">
        <v>16</v>
      </c>
      <c r="K5703" t="s">
        <v>7276</v>
      </c>
      <c r="L5703" t="s">
        <v>7277</v>
      </c>
    </row>
    <row r="5704" spans="1:12" x14ac:dyDescent="0.25">
      <c r="A5704">
        <v>83</v>
      </c>
      <c r="B5704">
        <v>3</v>
      </c>
      <c r="C5704" t="s">
        <v>11</v>
      </c>
      <c r="E5704" t="s">
        <v>3422</v>
      </c>
      <c r="F5704" t="s">
        <v>7273</v>
      </c>
      <c r="G5704" t="s">
        <v>3422</v>
      </c>
      <c r="H5704" t="s">
        <v>12</v>
      </c>
      <c r="I5704" t="s">
        <v>13</v>
      </c>
      <c r="K5704" t="s">
        <v>7278</v>
      </c>
      <c r="L5704" t="s">
        <v>7279</v>
      </c>
    </row>
    <row r="5705" spans="1:12" x14ac:dyDescent="0.25">
      <c r="A5705">
        <v>83</v>
      </c>
      <c r="B5705">
        <v>4</v>
      </c>
      <c r="C5705" t="s">
        <v>11</v>
      </c>
      <c r="E5705" t="s">
        <v>3422</v>
      </c>
      <c r="F5705" t="s">
        <v>7273</v>
      </c>
      <c r="G5705" t="s">
        <v>3422</v>
      </c>
      <c r="H5705" t="s">
        <v>12</v>
      </c>
      <c r="I5705" t="s">
        <v>16</v>
      </c>
      <c r="K5705" t="s">
        <v>7280</v>
      </c>
      <c r="L5705" t="s">
        <v>7281</v>
      </c>
    </row>
    <row r="5706" spans="1:12" x14ac:dyDescent="0.25">
      <c r="A5706">
        <v>83</v>
      </c>
      <c r="B5706">
        <v>5</v>
      </c>
      <c r="C5706" t="s">
        <v>11</v>
      </c>
      <c r="E5706" t="s">
        <v>3422</v>
      </c>
      <c r="F5706" t="s">
        <v>7273</v>
      </c>
      <c r="G5706" t="s">
        <v>3422</v>
      </c>
      <c r="H5706" t="s">
        <v>19</v>
      </c>
      <c r="I5706" t="s">
        <v>50</v>
      </c>
      <c r="K5706" t="s">
        <v>7281</v>
      </c>
      <c r="L5706" t="s">
        <v>7282</v>
      </c>
    </row>
    <row r="5707" spans="1:12" x14ac:dyDescent="0.25">
      <c r="A5707">
        <v>83</v>
      </c>
      <c r="B5707">
        <v>6</v>
      </c>
      <c r="C5707" t="s">
        <v>11</v>
      </c>
      <c r="E5707" t="s">
        <v>3422</v>
      </c>
      <c r="F5707" t="s">
        <v>7273</v>
      </c>
      <c r="G5707" t="s">
        <v>3422</v>
      </c>
      <c r="H5707" t="s">
        <v>26</v>
      </c>
      <c r="I5707" t="s">
        <v>10351</v>
      </c>
      <c r="K5707" t="s">
        <v>7283</v>
      </c>
      <c r="L5707" t="s">
        <v>7284</v>
      </c>
    </row>
    <row r="5708" spans="1:12" x14ac:dyDescent="0.25">
      <c r="A5708">
        <v>83</v>
      </c>
      <c r="B5708">
        <v>7</v>
      </c>
      <c r="C5708" t="s">
        <v>11</v>
      </c>
      <c r="E5708" t="s">
        <v>3422</v>
      </c>
      <c r="F5708" t="s">
        <v>7273</v>
      </c>
      <c r="G5708" t="s">
        <v>3422</v>
      </c>
      <c r="H5708" t="s">
        <v>12</v>
      </c>
      <c r="I5708" t="s">
        <v>116</v>
      </c>
      <c r="K5708" t="s">
        <v>7284</v>
      </c>
      <c r="L5708" t="s">
        <v>7285</v>
      </c>
    </row>
    <row r="5709" spans="1:12" x14ac:dyDescent="0.25">
      <c r="A5709">
        <v>83</v>
      </c>
      <c r="B5709">
        <v>8</v>
      </c>
      <c r="C5709" t="s">
        <v>11</v>
      </c>
      <c r="E5709" t="s">
        <v>3422</v>
      </c>
      <c r="F5709" t="s">
        <v>7273</v>
      </c>
      <c r="G5709" t="s">
        <v>3422</v>
      </c>
      <c r="H5709" t="s">
        <v>12</v>
      </c>
      <c r="I5709" t="s">
        <v>13</v>
      </c>
      <c r="K5709" t="s">
        <v>7285</v>
      </c>
      <c r="L5709" t="s">
        <v>7286</v>
      </c>
    </row>
    <row r="5710" spans="1:12" x14ac:dyDescent="0.25">
      <c r="A5710">
        <v>83</v>
      </c>
      <c r="B5710">
        <v>9</v>
      </c>
      <c r="C5710" t="s">
        <v>11</v>
      </c>
      <c r="E5710" t="s">
        <v>3422</v>
      </c>
      <c r="F5710" t="s">
        <v>7273</v>
      </c>
      <c r="G5710" t="s">
        <v>3422</v>
      </c>
      <c r="H5710" t="s">
        <v>19</v>
      </c>
      <c r="I5710" t="s">
        <v>123</v>
      </c>
      <c r="K5710" t="s">
        <v>7286</v>
      </c>
      <c r="L5710" t="s">
        <v>7287</v>
      </c>
    </row>
    <row r="5711" spans="1:12" x14ac:dyDescent="0.25">
      <c r="A5711">
        <v>83</v>
      </c>
      <c r="B5711">
        <v>10</v>
      </c>
      <c r="C5711" t="s">
        <v>11</v>
      </c>
      <c r="E5711" t="s">
        <v>3422</v>
      </c>
      <c r="F5711" t="s">
        <v>7273</v>
      </c>
      <c r="G5711" t="s">
        <v>3422</v>
      </c>
      <c r="H5711" t="s">
        <v>35</v>
      </c>
      <c r="I5711" t="s">
        <v>164</v>
      </c>
      <c r="K5711" t="s">
        <v>7287</v>
      </c>
      <c r="L5711" t="s">
        <v>7287</v>
      </c>
    </row>
    <row r="5712" spans="1:12" x14ac:dyDescent="0.25">
      <c r="A5712">
        <v>83</v>
      </c>
      <c r="B5712">
        <v>11</v>
      </c>
      <c r="C5712" t="s">
        <v>11</v>
      </c>
      <c r="E5712" t="s">
        <v>3422</v>
      </c>
      <c r="F5712" t="s">
        <v>7273</v>
      </c>
      <c r="G5712" t="s">
        <v>3422</v>
      </c>
      <c r="H5712" t="s">
        <v>23</v>
      </c>
      <c r="I5712" t="s">
        <v>341</v>
      </c>
      <c r="K5712" t="s">
        <v>7287</v>
      </c>
      <c r="L5712" t="s">
        <v>7288</v>
      </c>
    </row>
    <row r="5713" spans="1:14" x14ac:dyDescent="0.25">
      <c r="A5713">
        <v>83</v>
      </c>
      <c r="B5713">
        <v>12</v>
      </c>
      <c r="C5713" t="s">
        <v>11</v>
      </c>
      <c r="E5713" t="s">
        <v>3422</v>
      </c>
      <c r="F5713" t="s">
        <v>7273</v>
      </c>
      <c r="G5713" t="s">
        <v>3422</v>
      </c>
      <c r="H5713" t="s">
        <v>26</v>
      </c>
      <c r="I5713" t="s">
        <v>41</v>
      </c>
      <c r="K5713" t="s">
        <v>7289</v>
      </c>
      <c r="L5713" t="s">
        <v>7290</v>
      </c>
    </row>
    <row r="5714" spans="1:14" x14ac:dyDescent="0.25">
      <c r="A5714">
        <v>83</v>
      </c>
      <c r="B5714">
        <v>13</v>
      </c>
      <c r="C5714" t="s">
        <v>11</v>
      </c>
      <c r="E5714" t="s">
        <v>3422</v>
      </c>
      <c r="F5714" t="s">
        <v>7273</v>
      </c>
      <c r="G5714" t="s">
        <v>3422</v>
      </c>
      <c r="H5714" t="s">
        <v>12</v>
      </c>
      <c r="I5714" t="s">
        <v>13</v>
      </c>
      <c r="K5714" t="s">
        <v>7291</v>
      </c>
      <c r="L5714" t="s">
        <v>7292</v>
      </c>
    </row>
    <row r="5715" spans="1:14" x14ac:dyDescent="0.25">
      <c r="A5715">
        <v>83</v>
      </c>
      <c r="B5715">
        <v>14</v>
      </c>
      <c r="C5715" t="s">
        <v>11</v>
      </c>
      <c r="E5715" t="s">
        <v>3422</v>
      </c>
      <c r="F5715" t="s">
        <v>7273</v>
      </c>
      <c r="G5715" t="s">
        <v>3422</v>
      </c>
      <c r="H5715" t="s">
        <v>19</v>
      </c>
      <c r="I5715" t="s">
        <v>123</v>
      </c>
      <c r="K5715" t="s">
        <v>7292</v>
      </c>
      <c r="L5715" t="s">
        <v>7293</v>
      </c>
    </row>
    <row r="5716" spans="1:14" x14ac:dyDescent="0.25">
      <c r="A5716">
        <v>83</v>
      </c>
      <c r="B5716">
        <v>15</v>
      </c>
      <c r="C5716" t="s">
        <v>11</v>
      </c>
      <c r="E5716" t="s">
        <v>3422</v>
      </c>
      <c r="F5716" t="s">
        <v>7273</v>
      </c>
      <c r="G5716" t="s">
        <v>3422</v>
      </c>
      <c r="H5716" t="s">
        <v>55</v>
      </c>
      <c r="I5716" t="s">
        <v>206</v>
      </c>
      <c r="J5716" t="s">
        <v>94</v>
      </c>
      <c r="K5716" t="s">
        <v>7293</v>
      </c>
      <c r="L5716" t="s">
        <v>7293</v>
      </c>
      <c r="N5716">
        <v>7</v>
      </c>
    </row>
    <row r="5717" spans="1:14" x14ac:dyDescent="0.25">
      <c r="A5717">
        <v>83</v>
      </c>
      <c r="B5717">
        <v>16</v>
      </c>
      <c r="C5717" t="s">
        <v>11</v>
      </c>
      <c r="E5717" t="s">
        <v>3422</v>
      </c>
      <c r="F5717" t="s">
        <v>7273</v>
      </c>
      <c r="G5717" t="s">
        <v>3422</v>
      </c>
      <c r="H5717" t="s">
        <v>19</v>
      </c>
      <c r="I5717" t="s">
        <v>123</v>
      </c>
      <c r="K5717" t="s">
        <v>7293</v>
      </c>
      <c r="L5717" t="s">
        <v>7294</v>
      </c>
    </row>
    <row r="5718" spans="1:14" x14ac:dyDescent="0.25">
      <c r="A5718">
        <v>83</v>
      </c>
      <c r="B5718">
        <v>17</v>
      </c>
      <c r="C5718" t="s">
        <v>11</v>
      </c>
      <c r="E5718" t="s">
        <v>3422</v>
      </c>
      <c r="F5718" t="s">
        <v>7273</v>
      </c>
      <c r="G5718" t="s">
        <v>3422</v>
      </c>
      <c r="H5718" t="s">
        <v>26</v>
      </c>
      <c r="I5718" t="s">
        <v>10351</v>
      </c>
      <c r="K5718" t="s">
        <v>7295</v>
      </c>
      <c r="L5718" t="s">
        <v>7296</v>
      </c>
    </row>
    <row r="5719" spans="1:14" x14ac:dyDescent="0.25">
      <c r="A5719">
        <v>83</v>
      </c>
      <c r="B5719">
        <v>18</v>
      </c>
      <c r="C5719" t="s">
        <v>11</v>
      </c>
      <c r="E5719" t="s">
        <v>3422</v>
      </c>
      <c r="F5719" t="s">
        <v>7273</v>
      </c>
      <c r="G5719" t="s">
        <v>3422</v>
      </c>
      <c r="H5719" t="s">
        <v>12</v>
      </c>
      <c r="I5719" t="s">
        <v>13</v>
      </c>
      <c r="K5719" t="s">
        <v>7296</v>
      </c>
      <c r="L5719" t="s">
        <v>7297</v>
      </c>
    </row>
    <row r="5720" spans="1:14" x14ac:dyDescent="0.25">
      <c r="A5720">
        <v>83</v>
      </c>
      <c r="B5720">
        <v>19</v>
      </c>
      <c r="C5720" t="s">
        <v>11</v>
      </c>
      <c r="E5720" t="s">
        <v>3422</v>
      </c>
      <c r="F5720" t="s">
        <v>7273</v>
      </c>
      <c r="G5720" t="s">
        <v>3422</v>
      </c>
      <c r="H5720" t="s">
        <v>19</v>
      </c>
      <c r="I5720" t="s">
        <v>53</v>
      </c>
      <c r="K5720" t="s">
        <v>7298</v>
      </c>
      <c r="L5720" t="s">
        <v>7299</v>
      </c>
    </row>
    <row r="5721" spans="1:14" x14ac:dyDescent="0.25">
      <c r="A5721">
        <v>83</v>
      </c>
      <c r="B5721">
        <v>20</v>
      </c>
      <c r="C5721" t="s">
        <v>11</v>
      </c>
      <c r="E5721" t="s">
        <v>3422</v>
      </c>
      <c r="F5721" t="s">
        <v>7273</v>
      </c>
      <c r="G5721" t="s">
        <v>3422</v>
      </c>
      <c r="H5721" t="s">
        <v>55</v>
      </c>
      <c r="I5721" t="s">
        <v>206</v>
      </c>
      <c r="J5721" t="s">
        <v>94</v>
      </c>
      <c r="K5721" t="s">
        <v>7299</v>
      </c>
      <c r="L5721" t="s">
        <v>7299</v>
      </c>
      <c r="N5721">
        <v>4</v>
      </c>
    </row>
    <row r="5722" spans="1:14" x14ac:dyDescent="0.25">
      <c r="A5722">
        <v>83</v>
      </c>
      <c r="B5722">
        <v>21</v>
      </c>
      <c r="C5722" t="s">
        <v>11</v>
      </c>
      <c r="E5722" t="s">
        <v>3422</v>
      </c>
      <c r="F5722" t="s">
        <v>7273</v>
      </c>
      <c r="G5722" t="s">
        <v>3422</v>
      </c>
      <c r="H5722" t="s">
        <v>19</v>
      </c>
      <c r="I5722" t="s">
        <v>53</v>
      </c>
      <c r="K5722" t="s">
        <v>7299</v>
      </c>
      <c r="L5722" t="s">
        <v>7300</v>
      </c>
    </row>
    <row r="5723" spans="1:14" x14ac:dyDescent="0.25">
      <c r="A5723">
        <v>83</v>
      </c>
      <c r="B5723">
        <v>22</v>
      </c>
      <c r="C5723" t="s">
        <v>11</v>
      </c>
      <c r="E5723" t="s">
        <v>3422</v>
      </c>
      <c r="F5723" t="s">
        <v>7273</v>
      </c>
      <c r="G5723" t="s">
        <v>3422</v>
      </c>
      <c r="H5723" t="s">
        <v>35</v>
      </c>
      <c r="I5723" t="s">
        <v>164</v>
      </c>
      <c r="K5723" t="s">
        <v>7300</v>
      </c>
      <c r="L5723" t="s">
        <v>6824</v>
      </c>
    </row>
    <row r="5724" spans="1:14" x14ac:dyDescent="0.25">
      <c r="A5724">
        <v>83</v>
      </c>
      <c r="B5724">
        <v>23</v>
      </c>
      <c r="C5724" t="s">
        <v>11</v>
      </c>
      <c r="E5724" t="s">
        <v>3422</v>
      </c>
      <c r="F5724" t="s">
        <v>7273</v>
      </c>
      <c r="G5724" t="s">
        <v>3422</v>
      </c>
      <c r="H5724" t="s">
        <v>26</v>
      </c>
      <c r="I5724" t="s">
        <v>10351</v>
      </c>
      <c r="K5724" t="s">
        <v>7301</v>
      </c>
      <c r="L5724" t="s">
        <v>7302</v>
      </c>
    </row>
    <row r="5725" spans="1:14" x14ac:dyDescent="0.25">
      <c r="A5725">
        <v>83</v>
      </c>
      <c r="B5725">
        <v>24</v>
      </c>
      <c r="C5725" t="s">
        <v>11</v>
      </c>
      <c r="E5725" t="s">
        <v>3422</v>
      </c>
      <c r="F5725" t="s">
        <v>7273</v>
      </c>
      <c r="G5725" t="s">
        <v>3422</v>
      </c>
      <c r="H5725" t="s">
        <v>12</v>
      </c>
      <c r="I5725" t="s">
        <v>13</v>
      </c>
      <c r="K5725" t="s">
        <v>7302</v>
      </c>
      <c r="L5725" t="s">
        <v>7303</v>
      </c>
    </row>
    <row r="5726" spans="1:14" x14ac:dyDescent="0.25">
      <c r="A5726">
        <v>83</v>
      </c>
      <c r="B5726">
        <v>25</v>
      </c>
      <c r="C5726" t="s">
        <v>11</v>
      </c>
      <c r="E5726" t="s">
        <v>3422</v>
      </c>
      <c r="F5726" t="s">
        <v>7273</v>
      </c>
      <c r="G5726" t="s">
        <v>3422</v>
      </c>
      <c r="H5726" t="s">
        <v>19</v>
      </c>
      <c r="I5726" t="s">
        <v>53</v>
      </c>
      <c r="K5726" t="s">
        <v>7303</v>
      </c>
      <c r="L5726" t="s">
        <v>7304</v>
      </c>
    </row>
    <row r="5727" spans="1:14" x14ac:dyDescent="0.25">
      <c r="A5727">
        <v>83</v>
      </c>
      <c r="B5727">
        <v>26</v>
      </c>
      <c r="C5727" t="s">
        <v>11</v>
      </c>
      <c r="E5727" t="s">
        <v>3422</v>
      </c>
      <c r="F5727" t="s">
        <v>7273</v>
      </c>
      <c r="G5727" t="s">
        <v>3422</v>
      </c>
      <c r="H5727" t="s">
        <v>55</v>
      </c>
      <c r="I5727" t="s">
        <v>339</v>
      </c>
      <c r="J5727" t="s">
        <v>94</v>
      </c>
      <c r="K5727" t="s">
        <v>7304</v>
      </c>
      <c r="L5727" t="s">
        <v>7305</v>
      </c>
      <c r="N5727">
        <v>4</v>
      </c>
    </row>
    <row r="5728" spans="1:14" x14ac:dyDescent="0.25">
      <c r="A5728">
        <v>83</v>
      </c>
      <c r="B5728">
        <v>27</v>
      </c>
      <c r="C5728" t="s">
        <v>11</v>
      </c>
      <c r="E5728" t="s">
        <v>3422</v>
      </c>
      <c r="F5728" t="s">
        <v>7273</v>
      </c>
      <c r="G5728" t="s">
        <v>3422</v>
      </c>
      <c r="H5728" t="s">
        <v>26</v>
      </c>
      <c r="I5728" t="s">
        <v>10351</v>
      </c>
      <c r="K5728" t="s">
        <v>7305</v>
      </c>
      <c r="L5728" t="s">
        <v>7306</v>
      </c>
    </row>
    <row r="5729" spans="1:14" x14ac:dyDescent="0.25">
      <c r="A5729">
        <v>83</v>
      </c>
      <c r="B5729">
        <v>28</v>
      </c>
      <c r="C5729" t="s">
        <v>11</v>
      </c>
      <c r="E5729" t="s">
        <v>3422</v>
      </c>
      <c r="F5729" t="s">
        <v>7273</v>
      </c>
      <c r="G5729" t="s">
        <v>3422</v>
      </c>
      <c r="H5729" t="s">
        <v>19</v>
      </c>
      <c r="I5729" t="s">
        <v>53</v>
      </c>
      <c r="K5729" t="s">
        <v>7306</v>
      </c>
      <c r="L5729" t="s">
        <v>7307</v>
      </c>
    </row>
    <row r="5730" spans="1:14" x14ac:dyDescent="0.25">
      <c r="A5730">
        <v>83</v>
      </c>
      <c r="B5730">
        <v>29</v>
      </c>
      <c r="C5730" t="s">
        <v>11</v>
      </c>
      <c r="E5730" t="s">
        <v>3422</v>
      </c>
      <c r="F5730" t="s">
        <v>7273</v>
      </c>
      <c r="G5730" t="s">
        <v>3422</v>
      </c>
      <c r="H5730" t="s">
        <v>35</v>
      </c>
      <c r="I5730" t="s">
        <v>36</v>
      </c>
      <c r="K5730" t="s">
        <v>7307</v>
      </c>
      <c r="L5730" t="s">
        <v>7308</v>
      </c>
    </row>
    <row r="5731" spans="1:14" x14ac:dyDescent="0.25">
      <c r="A5731">
        <v>83</v>
      </c>
      <c r="B5731">
        <v>30</v>
      </c>
      <c r="C5731" t="s">
        <v>11</v>
      </c>
      <c r="E5731" t="s">
        <v>3422</v>
      </c>
      <c r="F5731" t="s">
        <v>7273</v>
      </c>
      <c r="G5731" t="s">
        <v>3422</v>
      </c>
      <c r="H5731" t="s">
        <v>26</v>
      </c>
      <c r="I5731" t="s">
        <v>10351</v>
      </c>
      <c r="K5731" t="s">
        <v>7309</v>
      </c>
      <c r="L5731" t="s">
        <v>7310</v>
      </c>
    </row>
    <row r="5732" spans="1:14" x14ac:dyDescent="0.25">
      <c r="A5732">
        <v>83</v>
      </c>
      <c r="B5732">
        <v>31</v>
      </c>
      <c r="C5732" t="s">
        <v>11</v>
      </c>
      <c r="E5732" t="s">
        <v>3422</v>
      </c>
      <c r="F5732" t="s">
        <v>7273</v>
      </c>
      <c r="G5732" t="s">
        <v>3422</v>
      </c>
      <c r="H5732" t="s">
        <v>12</v>
      </c>
      <c r="I5732" t="s">
        <v>16</v>
      </c>
      <c r="K5732" t="s">
        <v>7310</v>
      </c>
      <c r="L5732" t="s">
        <v>7310</v>
      </c>
    </row>
    <row r="5733" spans="1:14" x14ac:dyDescent="0.25">
      <c r="A5733">
        <v>83</v>
      </c>
      <c r="B5733">
        <v>32</v>
      </c>
      <c r="C5733" t="s">
        <v>11</v>
      </c>
      <c r="E5733" t="s">
        <v>3422</v>
      </c>
      <c r="F5733" t="s">
        <v>7273</v>
      </c>
      <c r="G5733" t="s">
        <v>3422</v>
      </c>
      <c r="H5733" t="s">
        <v>19</v>
      </c>
      <c r="I5733" t="s">
        <v>123</v>
      </c>
      <c r="K5733" t="s">
        <v>7310</v>
      </c>
      <c r="L5733" t="s">
        <v>7311</v>
      </c>
    </row>
    <row r="5734" spans="1:14" x14ac:dyDescent="0.25">
      <c r="A5734">
        <v>83</v>
      </c>
      <c r="B5734">
        <v>33</v>
      </c>
      <c r="C5734" t="s">
        <v>11</v>
      </c>
      <c r="E5734" t="s">
        <v>3422</v>
      </c>
      <c r="F5734" t="s">
        <v>7273</v>
      </c>
      <c r="G5734" t="s">
        <v>3422</v>
      </c>
      <c r="H5734" t="s">
        <v>55</v>
      </c>
      <c r="I5734" t="s">
        <v>274</v>
      </c>
      <c r="J5734" t="s">
        <v>82</v>
      </c>
      <c r="K5734" t="s">
        <v>7311</v>
      </c>
      <c r="L5734" t="s">
        <v>7312</v>
      </c>
      <c r="N5734">
        <v>8</v>
      </c>
    </row>
    <row r="5735" spans="1:14" x14ac:dyDescent="0.25">
      <c r="A5735">
        <v>83</v>
      </c>
      <c r="B5735">
        <v>34</v>
      </c>
      <c r="C5735" t="s">
        <v>11</v>
      </c>
      <c r="E5735" t="s">
        <v>3422</v>
      </c>
      <c r="F5735" t="s">
        <v>7273</v>
      </c>
      <c r="G5735" t="s">
        <v>3422</v>
      </c>
      <c r="H5735" t="s">
        <v>165</v>
      </c>
      <c r="I5735" t="s">
        <v>166</v>
      </c>
      <c r="K5735" t="s">
        <v>7312</v>
      </c>
      <c r="L5735" t="s">
        <v>7313</v>
      </c>
    </row>
    <row r="5736" spans="1:14" x14ac:dyDescent="0.25">
      <c r="A5736">
        <v>83</v>
      </c>
      <c r="B5736">
        <v>35</v>
      </c>
      <c r="C5736" t="s">
        <v>11</v>
      </c>
      <c r="E5736" t="s">
        <v>3422</v>
      </c>
      <c r="F5736" t="s">
        <v>7273</v>
      </c>
      <c r="G5736" t="s">
        <v>3422</v>
      </c>
      <c r="H5736" t="s">
        <v>26</v>
      </c>
      <c r="I5736" t="s">
        <v>10351</v>
      </c>
      <c r="K5736" t="s">
        <v>7313</v>
      </c>
      <c r="L5736" t="s">
        <v>7313</v>
      </c>
    </row>
    <row r="5737" spans="1:14" x14ac:dyDescent="0.25">
      <c r="A5737">
        <v>83</v>
      </c>
      <c r="B5737">
        <v>36</v>
      </c>
      <c r="C5737" t="s">
        <v>11</v>
      </c>
      <c r="E5737" t="s">
        <v>3422</v>
      </c>
      <c r="F5737" t="s">
        <v>7273</v>
      </c>
      <c r="G5737" t="s">
        <v>3422</v>
      </c>
      <c r="H5737" t="s">
        <v>12</v>
      </c>
      <c r="I5737" t="s">
        <v>16</v>
      </c>
      <c r="K5737" t="s">
        <v>7313</v>
      </c>
      <c r="L5737" t="s">
        <v>7314</v>
      </c>
    </row>
    <row r="5738" spans="1:14" x14ac:dyDescent="0.25">
      <c r="A5738">
        <v>83</v>
      </c>
      <c r="B5738">
        <v>37</v>
      </c>
      <c r="C5738" t="s">
        <v>11</v>
      </c>
      <c r="E5738" t="s">
        <v>3422</v>
      </c>
      <c r="F5738" t="s">
        <v>7273</v>
      </c>
      <c r="G5738" t="s">
        <v>3422</v>
      </c>
      <c r="H5738" t="s">
        <v>19</v>
      </c>
      <c r="I5738" t="s">
        <v>75</v>
      </c>
      <c r="K5738" t="s">
        <v>7314</v>
      </c>
      <c r="L5738" t="s">
        <v>7315</v>
      </c>
    </row>
    <row r="5739" spans="1:14" x14ac:dyDescent="0.25">
      <c r="A5739">
        <v>83</v>
      </c>
      <c r="B5739">
        <v>38</v>
      </c>
      <c r="C5739" t="s">
        <v>11</v>
      </c>
      <c r="E5739" t="s">
        <v>3422</v>
      </c>
      <c r="F5739" t="s">
        <v>7273</v>
      </c>
      <c r="G5739" t="s">
        <v>3422</v>
      </c>
      <c r="H5739" t="s">
        <v>55</v>
      </c>
      <c r="I5739" t="s">
        <v>274</v>
      </c>
      <c r="J5739" t="s">
        <v>82</v>
      </c>
      <c r="K5739" t="s">
        <v>7315</v>
      </c>
      <c r="L5739" t="s">
        <v>7316</v>
      </c>
      <c r="N5739">
        <v>8</v>
      </c>
    </row>
    <row r="5740" spans="1:14" x14ac:dyDescent="0.25">
      <c r="A5740">
        <v>83</v>
      </c>
      <c r="B5740">
        <v>39</v>
      </c>
      <c r="C5740" t="s">
        <v>11</v>
      </c>
      <c r="E5740" t="s">
        <v>3422</v>
      </c>
      <c r="F5740" t="s">
        <v>7273</v>
      </c>
      <c r="G5740" t="s">
        <v>3422</v>
      </c>
      <c r="H5740" t="s">
        <v>19</v>
      </c>
      <c r="I5740" t="s">
        <v>53</v>
      </c>
      <c r="K5740" t="s">
        <v>7316</v>
      </c>
      <c r="L5740" t="s">
        <v>7317</v>
      </c>
    </row>
    <row r="5741" spans="1:14" x14ac:dyDescent="0.25">
      <c r="A5741">
        <v>83</v>
      </c>
      <c r="B5741">
        <v>40</v>
      </c>
      <c r="C5741" t="s">
        <v>11</v>
      </c>
      <c r="E5741" t="s">
        <v>3422</v>
      </c>
      <c r="F5741" t="s">
        <v>7273</v>
      </c>
      <c r="G5741" t="s">
        <v>3422</v>
      </c>
      <c r="H5741" t="s">
        <v>19</v>
      </c>
      <c r="I5741" t="s">
        <v>3673</v>
      </c>
      <c r="K5741" t="s">
        <v>7317</v>
      </c>
      <c r="L5741" t="s">
        <v>7318</v>
      </c>
    </row>
    <row r="5742" spans="1:14" x14ac:dyDescent="0.25">
      <c r="A5742">
        <v>83</v>
      </c>
      <c r="B5742">
        <v>41</v>
      </c>
      <c r="C5742" t="s">
        <v>11</v>
      </c>
      <c r="E5742" t="s">
        <v>3422</v>
      </c>
      <c r="F5742" t="s">
        <v>7273</v>
      </c>
      <c r="G5742" t="s">
        <v>3422</v>
      </c>
      <c r="H5742" t="s">
        <v>26</v>
      </c>
      <c r="I5742" t="s">
        <v>10351</v>
      </c>
      <c r="K5742" t="s">
        <v>7319</v>
      </c>
      <c r="L5742" t="s">
        <v>7320</v>
      </c>
    </row>
    <row r="5743" spans="1:14" x14ac:dyDescent="0.25">
      <c r="A5743">
        <v>83</v>
      </c>
      <c r="B5743">
        <v>42</v>
      </c>
      <c r="C5743" t="s">
        <v>11</v>
      </c>
      <c r="E5743" t="s">
        <v>3422</v>
      </c>
      <c r="F5743" t="s">
        <v>7273</v>
      </c>
      <c r="G5743" t="s">
        <v>3422</v>
      </c>
      <c r="H5743" t="s">
        <v>12</v>
      </c>
      <c r="I5743" t="s">
        <v>16</v>
      </c>
      <c r="K5743" t="s">
        <v>7320</v>
      </c>
      <c r="L5743" t="s">
        <v>7321</v>
      </c>
    </row>
    <row r="5744" spans="1:14" x14ac:dyDescent="0.25">
      <c r="A5744">
        <v>83</v>
      </c>
      <c r="B5744">
        <v>43</v>
      </c>
      <c r="C5744" t="s">
        <v>11</v>
      </c>
      <c r="E5744" t="s">
        <v>3422</v>
      </c>
      <c r="F5744" t="s">
        <v>7273</v>
      </c>
      <c r="G5744" t="s">
        <v>3422</v>
      </c>
      <c r="H5744" t="s">
        <v>19</v>
      </c>
      <c r="I5744" t="s">
        <v>3673</v>
      </c>
      <c r="K5744" t="s">
        <v>7321</v>
      </c>
      <c r="L5744" t="s">
        <v>7322</v>
      </c>
    </row>
    <row r="5745" spans="1:14" x14ac:dyDescent="0.25">
      <c r="A5745">
        <v>83</v>
      </c>
      <c r="B5745">
        <v>44</v>
      </c>
      <c r="C5745" t="s">
        <v>11</v>
      </c>
      <c r="E5745" t="s">
        <v>3422</v>
      </c>
      <c r="F5745" t="s">
        <v>7273</v>
      </c>
      <c r="G5745" t="s">
        <v>3422</v>
      </c>
      <c r="H5745" t="s">
        <v>35</v>
      </c>
      <c r="I5745" t="s">
        <v>164</v>
      </c>
      <c r="K5745" t="s">
        <v>7322</v>
      </c>
      <c r="L5745" t="s">
        <v>7322</v>
      </c>
    </row>
    <row r="5746" spans="1:14" x14ac:dyDescent="0.25">
      <c r="A5746">
        <v>83</v>
      </c>
      <c r="B5746">
        <v>45</v>
      </c>
      <c r="C5746" t="s">
        <v>11</v>
      </c>
      <c r="E5746" t="s">
        <v>3422</v>
      </c>
      <c r="F5746" t="s">
        <v>7273</v>
      </c>
      <c r="G5746" t="s">
        <v>3422</v>
      </c>
      <c r="H5746" t="s">
        <v>23</v>
      </c>
      <c r="I5746" t="s">
        <v>24</v>
      </c>
      <c r="K5746" t="s">
        <v>7322</v>
      </c>
      <c r="L5746" t="s">
        <v>7323</v>
      </c>
    </row>
    <row r="5747" spans="1:14" x14ac:dyDescent="0.25">
      <c r="A5747">
        <v>83</v>
      </c>
      <c r="B5747">
        <v>46</v>
      </c>
      <c r="C5747" t="s">
        <v>11</v>
      </c>
      <c r="E5747" t="s">
        <v>3422</v>
      </c>
      <c r="F5747" t="s">
        <v>7273</v>
      </c>
      <c r="G5747" t="s">
        <v>3422</v>
      </c>
      <c r="H5747" t="s">
        <v>12</v>
      </c>
      <c r="I5747" t="s">
        <v>16</v>
      </c>
      <c r="K5747" t="s">
        <v>7323</v>
      </c>
      <c r="L5747" t="s">
        <v>7324</v>
      </c>
    </row>
    <row r="5748" spans="1:14" x14ac:dyDescent="0.25">
      <c r="A5748">
        <v>83</v>
      </c>
      <c r="B5748">
        <v>47</v>
      </c>
      <c r="C5748" t="s">
        <v>11</v>
      </c>
      <c r="E5748" t="s">
        <v>3422</v>
      </c>
      <c r="F5748" t="s">
        <v>7273</v>
      </c>
      <c r="G5748" t="s">
        <v>3422</v>
      </c>
      <c r="H5748" t="s">
        <v>19</v>
      </c>
      <c r="I5748" t="s">
        <v>79</v>
      </c>
      <c r="K5748" t="s">
        <v>7324</v>
      </c>
      <c r="L5748" t="s">
        <v>7325</v>
      </c>
    </row>
    <row r="5749" spans="1:14" x14ac:dyDescent="0.25">
      <c r="A5749">
        <v>83</v>
      </c>
      <c r="B5749">
        <v>48</v>
      </c>
      <c r="C5749" t="s">
        <v>11</v>
      </c>
      <c r="E5749" t="s">
        <v>3422</v>
      </c>
      <c r="F5749" t="s">
        <v>7273</v>
      </c>
      <c r="G5749" t="s">
        <v>3422</v>
      </c>
      <c r="H5749" t="s">
        <v>19</v>
      </c>
      <c r="I5749" t="s">
        <v>53</v>
      </c>
      <c r="K5749" t="s">
        <v>7325</v>
      </c>
      <c r="L5749" t="s">
        <v>7326</v>
      </c>
    </row>
    <row r="5750" spans="1:14" x14ac:dyDescent="0.25">
      <c r="A5750">
        <v>83</v>
      </c>
      <c r="B5750">
        <v>49</v>
      </c>
      <c r="C5750" t="s">
        <v>11</v>
      </c>
      <c r="E5750" t="s">
        <v>3422</v>
      </c>
      <c r="F5750" t="s">
        <v>7273</v>
      </c>
      <c r="G5750" t="s">
        <v>3422</v>
      </c>
      <c r="H5750" t="s">
        <v>26</v>
      </c>
      <c r="I5750" t="s">
        <v>10351</v>
      </c>
      <c r="K5750" t="s">
        <v>7326</v>
      </c>
      <c r="L5750" t="s">
        <v>7327</v>
      </c>
    </row>
    <row r="5751" spans="1:14" x14ac:dyDescent="0.25">
      <c r="A5751">
        <v>83</v>
      </c>
      <c r="B5751">
        <v>50</v>
      </c>
      <c r="C5751" t="s">
        <v>11</v>
      </c>
      <c r="E5751" t="s">
        <v>3422</v>
      </c>
      <c r="F5751" t="s">
        <v>7273</v>
      </c>
      <c r="G5751" t="s">
        <v>3422</v>
      </c>
      <c r="H5751" t="s">
        <v>12</v>
      </c>
      <c r="I5751" t="s">
        <v>16</v>
      </c>
      <c r="K5751" t="s">
        <v>7327</v>
      </c>
      <c r="L5751" t="s">
        <v>7328</v>
      </c>
    </row>
    <row r="5752" spans="1:14" x14ac:dyDescent="0.25">
      <c r="A5752">
        <v>83</v>
      </c>
      <c r="B5752">
        <v>51</v>
      </c>
      <c r="C5752" t="s">
        <v>11</v>
      </c>
      <c r="E5752" t="s">
        <v>3422</v>
      </c>
      <c r="F5752" t="s">
        <v>7273</v>
      </c>
      <c r="G5752" t="s">
        <v>3422</v>
      </c>
      <c r="H5752" t="s">
        <v>19</v>
      </c>
      <c r="I5752" t="s">
        <v>53</v>
      </c>
      <c r="K5752" t="s">
        <v>7328</v>
      </c>
      <c r="L5752" t="s">
        <v>7329</v>
      </c>
    </row>
    <row r="5753" spans="1:14" x14ac:dyDescent="0.25">
      <c r="A5753">
        <v>83</v>
      </c>
      <c r="B5753">
        <v>52</v>
      </c>
      <c r="C5753" t="s">
        <v>11</v>
      </c>
      <c r="E5753" t="s">
        <v>3422</v>
      </c>
      <c r="F5753" t="s">
        <v>7273</v>
      </c>
      <c r="G5753" t="s">
        <v>3422</v>
      </c>
      <c r="H5753" t="s">
        <v>23</v>
      </c>
      <c r="I5753" t="s">
        <v>290</v>
      </c>
      <c r="K5753" t="s">
        <v>7329</v>
      </c>
      <c r="L5753" t="s">
        <v>7330</v>
      </c>
    </row>
    <row r="5754" spans="1:14" x14ac:dyDescent="0.25">
      <c r="A5754">
        <v>83</v>
      </c>
      <c r="B5754">
        <v>53</v>
      </c>
      <c r="C5754" t="s">
        <v>11</v>
      </c>
      <c r="E5754" t="s">
        <v>3422</v>
      </c>
      <c r="F5754" t="s">
        <v>7273</v>
      </c>
      <c r="G5754" t="s">
        <v>3422</v>
      </c>
      <c r="H5754" t="s">
        <v>12</v>
      </c>
      <c r="I5754" t="s">
        <v>16</v>
      </c>
      <c r="K5754" t="s">
        <v>7330</v>
      </c>
      <c r="L5754" t="s">
        <v>7331</v>
      </c>
    </row>
    <row r="5755" spans="1:14" x14ac:dyDescent="0.25">
      <c r="A5755">
        <v>83</v>
      </c>
      <c r="B5755">
        <v>54</v>
      </c>
      <c r="C5755" t="s">
        <v>11</v>
      </c>
      <c r="E5755" t="s">
        <v>3422</v>
      </c>
      <c r="F5755" t="s">
        <v>7273</v>
      </c>
      <c r="G5755" t="s">
        <v>3422</v>
      </c>
      <c r="H5755" t="s">
        <v>19</v>
      </c>
      <c r="I5755" t="s">
        <v>53</v>
      </c>
      <c r="K5755" t="s">
        <v>7331</v>
      </c>
      <c r="L5755" t="s">
        <v>7332</v>
      </c>
    </row>
    <row r="5756" spans="1:14" x14ac:dyDescent="0.25">
      <c r="A5756">
        <v>83</v>
      </c>
      <c r="B5756">
        <v>55</v>
      </c>
      <c r="C5756" t="s">
        <v>11</v>
      </c>
      <c r="E5756" t="s">
        <v>3422</v>
      </c>
      <c r="F5756" t="s">
        <v>7273</v>
      </c>
      <c r="G5756" t="s">
        <v>3422</v>
      </c>
      <c r="H5756" t="s">
        <v>26</v>
      </c>
      <c r="I5756" t="s">
        <v>10351</v>
      </c>
      <c r="K5756" t="s">
        <v>7332</v>
      </c>
      <c r="L5756" t="s">
        <v>7332</v>
      </c>
    </row>
    <row r="5757" spans="1:14" x14ac:dyDescent="0.25">
      <c r="A5757">
        <v>83</v>
      </c>
      <c r="B5757">
        <v>56</v>
      </c>
      <c r="C5757" t="s">
        <v>11</v>
      </c>
      <c r="E5757" t="s">
        <v>3422</v>
      </c>
      <c r="F5757" t="s">
        <v>7273</v>
      </c>
      <c r="G5757" t="s">
        <v>3422</v>
      </c>
      <c r="H5757" t="s">
        <v>19</v>
      </c>
      <c r="I5757" t="s">
        <v>79</v>
      </c>
      <c r="K5757" t="s">
        <v>7332</v>
      </c>
      <c r="L5757" t="s">
        <v>7333</v>
      </c>
    </row>
    <row r="5758" spans="1:14" x14ac:dyDescent="0.25">
      <c r="A5758">
        <v>83</v>
      </c>
      <c r="B5758">
        <v>57</v>
      </c>
      <c r="C5758" t="s">
        <v>11</v>
      </c>
      <c r="E5758" t="s">
        <v>3422</v>
      </c>
      <c r="F5758" t="s">
        <v>7273</v>
      </c>
      <c r="G5758" t="s">
        <v>3422</v>
      </c>
      <c r="H5758" t="s">
        <v>55</v>
      </c>
      <c r="I5758" t="s">
        <v>2316</v>
      </c>
      <c r="J5758" t="s">
        <v>94</v>
      </c>
      <c r="K5758" t="s">
        <v>7333</v>
      </c>
      <c r="L5758" t="s">
        <v>7334</v>
      </c>
      <c r="M5758" t="s">
        <v>1276</v>
      </c>
      <c r="N5758">
        <v>4</v>
      </c>
    </row>
    <row r="5759" spans="1:14" x14ac:dyDescent="0.25">
      <c r="A5759">
        <v>83</v>
      </c>
      <c r="B5759">
        <v>58</v>
      </c>
      <c r="C5759" t="s">
        <v>11</v>
      </c>
      <c r="E5759" t="s">
        <v>3422</v>
      </c>
      <c r="F5759" t="s">
        <v>7273</v>
      </c>
      <c r="G5759" t="s">
        <v>3422</v>
      </c>
      <c r="H5759" t="s">
        <v>23</v>
      </c>
      <c r="I5759" t="s">
        <v>24</v>
      </c>
      <c r="K5759" t="s">
        <v>7334</v>
      </c>
      <c r="L5759" t="s">
        <v>7335</v>
      </c>
    </row>
    <row r="5760" spans="1:14" x14ac:dyDescent="0.25">
      <c r="A5760">
        <v>83</v>
      </c>
      <c r="B5760">
        <v>59</v>
      </c>
      <c r="C5760" t="s">
        <v>11</v>
      </c>
      <c r="E5760" t="s">
        <v>3422</v>
      </c>
      <c r="F5760" t="s">
        <v>7273</v>
      </c>
      <c r="G5760" t="s">
        <v>3422</v>
      </c>
      <c r="H5760" t="s">
        <v>26</v>
      </c>
      <c r="I5760" t="s">
        <v>10351</v>
      </c>
      <c r="K5760" t="s">
        <v>7336</v>
      </c>
      <c r="L5760" t="s">
        <v>7337</v>
      </c>
    </row>
    <row r="5761" spans="1:14" x14ac:dyDescent="0.25">
      <c r="A5761">
        <v>83</v>
      </c>
      <c r="B5761">
        <v>60</v>
      </c>
      <c r="C5761" t="s">
        <v>11</v>
      </c>
      <c r="E5761" t="s">
        <v>3422</v>
      </c>
      <c r="F5761" t="s">
        <v>7273</v>
      </c>
      <c r="G5761" t="s">
        <v>3422</v>
      </c>
      <c r="H5761" t="s">
        <v>12</v>
      </c>
      <c r="I5761" t="s">
        <v>13</v>
      </c>
      <c r="K5761" t="s">
        <v>7337</v>
      </c>
      <c r="L5761" t="s">
        <v>7338</v>
      </c>
    </row>
    <row r="5762" spans="1:14" x14ac:dyDescent="0.25">
      <c r="A5762">
        <v>83</v>
      </c>
      <c r="B5762">
        <v>61</v>
      </c>
      <c r="C5762" t="s">
        <v>11</v>
      </c>
      <c r="E5762" t="s">
        <v>3422</v>
      </c>
      <c r="F5762" t="s">
        <v>7273</v>
      </c>
      <c r="G5762" t="s">
        <v>3422</v>
      </c>
      <c r="H5762" t="s">
        <v>19</v>
      </c>
      <c r="I5762" t="s">
        <v>123</v>
      </c>
      <c r="K5762" t="s">
        <v>7338</v>
      </c>
      <c r="L5762" t="s">
        <v>7338</v>
      </c>
    </row>
    <row r="5763" spans="1:14" x14ac:dyDescent="0.25">
      <c r="A5763">
        <v>83</v>
      </c>
      <c r="B5763">
        <v>62</v>
      </c>
      <c r="C5763" t="s">
        <v>11</v>
      </c>
      <c r="E5763" t="s">
        <v>3422</v>
      </c>
      <c r="F5763" t="s">
        <v>7273</v>
      </c>
      <c r="G5763" t="s">
        <v>3422</v>
      </c>
      <c r="H5763" t="s">
        <v>55</v>
      </c>
      <c r="I5763" t="s">
        <v>274</v>
      </c>
      <c r="J5763" t="s">
        <v>82</v>
      </c>
      <c r="K5763" t="s">
        <v>7338</v>
      </c>
      <c r="L5763" t="s">
        <v>7338</v>
      </c>
      <c r="N5763">
        <v>8</v>
      </c>
    </row>
    <row r="5764" spans="1:14" x14ac:dyDescent="0.25">
      <c r="A5764">
        <v>83</v>
      </c>
      <c r="B5764">
        <v>63</v>
      </c>
      <c r="C5764" t="s">
        <v>11</v>
      </c>
      <c r="E5764" t="s">
        <v>3422</v>
      </c>
      <c r="F5764" t="s">
        <v>7273</v>
      </c>
      <c r="G5764" t="s">
        <v>3422</v>
      </c>
      <c r="H5764" t="s">
        <v>19</v>
      </c>
      <c r="I5764" t="s">
        <v>3673</v>
      </c>
      <c r="K5764" t="s">
        <v>7338</v>
      </c>
      <c r="L5764" t="s">
        <v>7339</v>
      </c>
    </row>
    <row r="5765" spans="1:14" x14ac:dyDescent="0.25">
      <c r="A5765">
        <v>83</v>
      </c>
      <c r="B5765">
        <v>64</v>
      </c>
      <c r="C5765" t="s">
        <v>11</v>
      </c>
      <c r="E5765" t="s">
        <v>3422</v>
      </c>
      <c r="F5765" t="s">
        <v>7273</v>
      </c>
      <c r="G5765" t="s">
        <v>3422</v>
      </c>
      <c r="H5765" t="s">
        <v>19</v>
      </c>
      <c r="I5765" t="s">
        <v>53</v>
      </c>
      <c r="K5765" t="s">
        <v>7339</v>
      </c>
      <c r="L5765" t="s">
        <v>7340</v>
      </c>
    </row>
    <row r="5766" spans="1:14" x14ac:dyDescent="0.25">
      <c r="A5766">
        <v>83</v>
      </c>
      <c r="B5766">
        <v>65</v>
      </c>
      <c r="C5766" t="s">
        <v>11</v>
      </c>
      <c r="E5766" t="s">
        <v>3422</v>
      </c>
      <c r="F5766" t="s">
        <v>7273</v>
      </c>
      <c r="G5766" t="s">
        <v>3422</v>
      </c>
      <c r="H5766" t="s">
        <v>26</v>
      </c>
      <c r="I5766" t="s">
        <v>10351</v>
      </c>
      <c r="K5766" t="s">
        <v>7340</v>
      </c>
      <c r="L5766" t="s">
        <v>7341</v>
      </c>
    </row>
    <row r="5767" spans="1:14" x14ac:dyDescent="0.25">
      <c r="A5767">
        <v>83</v>
      </c>
      <c r="B5767">
        <v>66</v>
      </c>
      <c r="C5767" t="s">
        <v>11</v>
      </c>
      <c r="E5767" t="s">
        <v>3422</v>
      </c>
      <c r="F5767" t="s">
        <v>7273</v>
      </c>
      <c r="G5767" t="s">
        <v>3422</v>
      </c>
      <c r="H5767" t="s">
        <v>12</v>
      </c>
      <c r="I5767" t="s">
        <v>16</v>
      </c>
      <c r="K5767" t="s">
        <v>7341</v>
      </c>
      <c r="L5767" t="s">
        <v>7342</v>
      </c>
    </row>
    <row r="5768" spans="1:14" x14ac:dyDescent="0.25">
      <c r="A5768">
        <v>83</v>
      </c>
      <c r="B5768">
        <v>67</v>
      </c>
      <c r="C5768" t="s">
        <v>11</v>
      </c>
      <c r="E5768" t="s">
        <v>3422</v>
      </c>
      <c r="F5768" t="s">
        <v>7273</v>
      </c>
      <c r="G5768" t="s">
        <v>3422</v>
      </c>
      <c r="H5768" t="s">
        <v>19</v>
      </c>
      <c r="I5768" t="s">
        <v>157</v>
      </c>
      <c r="K5768" t="s">
        <v>7342</v>
      </c>
      <c r="L5768" t="s">
        <v>7343</v>
      </c>
    </row>
    <row r="5769" spans="1:14" x14ac:dyDescent="0.25">
      <c r="A5769">
        <v>83</v>
      </c>
      <c r="B5769">
        <v>68</v>
      </c>
      <c r="C5769" t="s">
        <v>11</v>
      </c>
      <c r="E5769" t="s">
        <v>3422</v>
      </c>
      <c r="F5769" t="s">
        <v>7273</v>
      </c>
      <c r="G5769" t="s">
        <v>3422</v>
      </c>
      <c r="H5769" t="s">
        <v>55</v>
      </c>
      <c r="I5769" t="s">
        <v>2259</v>
      </c>
      <c r="J5769" t="s">
        <v>82</v>
      </c>
      <c r="K5769" t="s">
        <v>7343</v>
      </c>
      <c r="L5769" t="s">
        <v>7344</v>
      </c>
      <c r="N5769">
        <v>8</v>
      </c>
    </row>
    <row r="5770" spans="1:14" x14ac:dyDescent="0.25">
      <c r="A5770">
        <v>83</v>
      </c>
      <c r="B5770">
        <v>69</v>
      </c>
      <c r="C5770" t="s">
        <v>11</v>
      </c>
      <c r="E5770" t="s">
        <v>3422</v>
      </c>
      <c r="F5770" t="s">
        <v>7273</v>
      </c>
      <c r="G5770" t="s">
        <v>3422</v>
      </c>
      <c r="H5770" t="s">
        <v>35</v>
      </c>
      <c r="I5770" t="s">
        <v>196</v>
      </c>
      <c r="K5770" t="s">
        <v>7344</v>
      </c>
      <c r="L5770" t="s">
        <v>7345</v>
      </c>
    </row>
    <row r="5771" spans="1:14" x14ac:dyDescent="0.25">
      <c r="A5771">
        <v>83</v>
      </c>
      <c r="B5771">
        <v>70</v>
      </c>
      <c r="C5771" t="s">
        <v>11</v>
      </c>
      <c r="E5771" t="s">
        <v>3422</v>
      </c>
      <c r="F5771" t="s">
        <v>7273</v>
      </c>
      <c r="G5771" t="s">
        <v>3422</v>
      </c>
      <c r="H5771" t="s">
        <v>26</v>
      </c>
      <c r="I5771" t="s">
        <v>10351</v>
      </c>
      <c r="K5771" t="s">
        <v>7345</v>
      </c>
      <c r="L5771" t="s">
        <v>7346</v>
      </c>
    </row>
    <row r="5772" spans="1:14" x14ac:dyDescent="0.25">
      <c r="A5772">
        <v>83</v>
      </c>
      <c r="B5772">
        <v>71</v>
      </c>
      <c r="C5772" t="s">
        <v>11</v>
      </c>
      <c r="E5772" t="s">
        <v>3422</v>
      </c>
      <c r="F5772" t="s">
        <v>7273</v>
      </c>
      <c r="G5772" t="s">
        <v>3422</v>
      </c>
      <c r="H5772" t="s">
        <v>12</v>
      </c>
      <c r="I5772" t="s">
        <v>16</v>
      </c>
      <c r="K5772" t="s">
        <v>7346</v>
      </c>
      <c r="L5772" t="s">
        <v>7346</v>
      </c>
    </row>
    <row r="5773" spans="1:14" x14ac:dyDescent="0.25">
      <c r="A5773">
        <v>83</v>
      </c>
      <c r="B5773">
        <v>72</v>
      </c>
      <c r="C5773" t="s">
        <v>11</v>
      </c>
      <c r="E5773" t="s">
        <v>3422</v>
      </c>
      <c r="F5773" t="s">
        <v>7273</v>
      </c>
      <c r="G5773" t="s">
        <v>3422</v>
      </c>
      <c r="H5773" t="s">
        <v>19</v>
      </c>
      <c r="I5773" t="s">
        <v>53</v>
      </c>
      <c r="K5773" t="s">
        <v>7346</v>
      </c>
      <c r="L5773" t="s">
        <v>7347</v>
      </c>
    </row>
    <row r="5774" spans="1:14" x14ac:dyDescent="0.25">
      <c r="A5774">
        <v>83</v>
      </c>
      <c r="B5774">
        <v>73</v>
      </c>
      <c r="C5774" t="s">
        <v>11</v>
      </c>
      <c r="E5774" t="s">
        <v>3422</v>
      </c>
      <c r="F5774" t="s">
        <v>7273</v>
      </c>
      <c r="G5774" t="s">
        <v>3422</v>
      </c>
      <c r="H5774" t="s">
        <v>55</v>
      </c>
      <c r="I5774" t="s">
        <v>339</v>
      </c>
      <c r="J5774" t="s">
        <v>94</v>
      </c>
      <c r="K5774" t="s">
        <v>7347</v>
      </c>
      <c r="L5774" t="s">
        <v>7348</v>
      </c>
      <c r="N5774">
        <v>6</v>
      </c>
    </row>
    <row r="5775" spans="1:14" x14ac:dyDescent="0.25">
      <c r="A5775">
        <v>83</v>
      </c>
      <c r="B5775">
        <v>74</v>
      </c>
      <c r="C5775" t="s">
        <v>11</v>
      </c>
      <c r="E5775" t="s">
        <v>3422</v>
      </c>
      <c r="F5775" t="s">
        <v>7273</v>
      </c>
      <c r="G5775" t="s">
        <v>3422</v>
      </c>
      <c r="H5775" t="s">
        <v>165</v>
      </c>
      <c r="I5775" t="s">
        <v>166</v>
      </c>
      <c r="K5775" t="s">
        <v>7349</v>
      </c>
      <c r="L5775" t="s">
        <v>7350</v>
      </c>
    </row>
    <row r="5776" spans="1:14" x14ac:dyDescent="0.25">
      <c r="A5776">
        <v>83</v>
      </c>
      <c r="B5776">
        <v>75</v>
      </c>
      <c r="C5776" t="s">
        <v>11</v>
      </c>
      <c r="E5776" t="s">
        <v>3422</v>
      </c>
      <c r="F5776" t="s">
        <v>7273</v>
      </c>
      <c r="G5776" t="s">
        <v>3422</v>
      </c>
      <c r="H5776" t="s">
        <v>26</v>
      </c>
      <c r="I5776" t="s">
        <v>10351</v>
      </c>
      <c r="K5776" t="s">
        <v>7351</v>
      </c>
      <c r="L5776" t="s">
        <v>6535</v>
      </c>
    </row>
    <row r="5777" spans="1:14" x14ac:dyDescent="0.25">
      <c r="A5777">
        <v>83</v>
      </c>
      <c r="B5777">
        <v>76</v>
      </c>
      <c r="C5777" t="s">
        <v>11</v>
      </c>
      <c r="E5777" t="s">
        <v>3422</v>
      </c>
      <c r="F5777" t="s">
        <v>7273</v>
      </c>
      <c r="G5777" t="s">
        <v>3422</v>
      </c>
      <c r="H5777" t="s">
        <v>19</v>
      </c>
      <c r="I5777" t="s">
        <v>53</v>
      </c>
      <c r="K5777" t="s">
        <v>6535</v>
      </c>
      <c r="L5777" t="s">
        <v>7352</v>
      </c>
    </row>
    <row r="5778" spans="1:14" x14ac:dyDescent="0.25">
      <c r="A5778">
        <v>83</v>
      </c>
      <c r="B5778">
        <v>77</v>
      </c>
      <c r="C5778" t="s">
        <v>11</v>
      </c>
      <c r="E5778" t="s">
        <v>3422</v>
      </c>
      <c r="F5778" t="s">
        <v>7273</v>
      </c>
      <c r="G5778" t="s">
        <v>3422</v>
      </c>
      <c r="H5778" t="s">
        <v>55</v>
      </c>
      <c r="I5778" t="s">
        <v>2259</v>
      </c>
      <c r="J5778" t="s">
        <v>82</v>
      </c>
      <c r="K5778" t="s">
        <v>7352</v>
      </c>
      <c r="L5778" t="s">
        <v>7353</v>
      </c>
      <c r="N5778">
        <v>1</v>
      </c>
    </row>
    <row r="5779" spans="1:14" x14ac:dyDescent="0.25">
      <c r="A5779">
        <v>83</v>
      </c>
      <c r="B5779">
        <v>78</v>
      </c>
      <c r="C5779" t="s">
        <v>11</v>
      </c>
      <c r="E5779" t="s">
        <v>3422</v>
      </c>
      <c r="F5779" t="s">
        <v>7273</v>
      </c>
      <c r="G5779" t="s">
        <v>3422</v>
      </c>
      <c r="H5779" t="s">
        <v>26</v>
      </c>
      <c r="I5779" t="s">
        <v>10351</v>
      </c>
      <c r="K5779" t="s">
        <v>7353</v>
      </c>
      <c r="L5779" t="s">
        <v>7354</v>
      </c>
    </row>
    <row r="5780" spans="1:14" x14ac:dyDescent="0.25">
      <c r="A5780">
        <v>83</v>
      </c>
      <c r="B5780">
        <v>79</v>
      </c>
      <c r="C5780" t="s">
        <v>11</v>
      </c>
      <c r="E5780" t="s">
        <v>3422</v>
      </c>
      <c r="F5780" t="s">
        <v>7273</v>
      </c>
      <c r="G5780" t="s">
        <v>3422</v>
      </c>
      <c r="H5780" t="s">
        <v>12</v>
      </c>
      <c r="I5780" t="s">
        <v>16</v>
      </c>
      <c r="K5780" t="s">
        <v>7354</v>
      </c>
      <c r="L5780" t="s">
        <v>7354</v>
      </c>
    </row>
    <row r="5781" spans="1:14" x14ac:dyDescent="0.25">
      <c r="A5781">
        <v>83</v>
      </c>
      <c r="B5781">
        <v>80</v>
      </c>
      <c r="C5781" t="s">
        <v>11</v>
      </c>
      <c r="E5781" t="s">
        <v>3422</v>
      </c>
      <c r="F5781" t="s">
        <v>7273</v>
      </c>
      <c r="G5781" t="s">
        <v>3422</v>
      </c>
      <c r="H5781" t="s">
        <v>19</v>
      </c>
      <c r="I5781" t="s">
        <v>53</v>
      </c>
      <c r="K5781" t="s">
        <v>7354</v>
      </c>
      <c r="L5781" t="s">
        <v>7355</v>
      </c>
    </row>
    <row r="5782" spans="1:14" x14ac:dyDescent="0.25">
      <c r="A5782">
        <v>83</v>
      </c>
      <c r="B5782">
        <v>81</v>
      </c>
      <c r="C5782" t="s">
        <v>11</v>
      </c>
      <c r="E5782" t="s">
        <v>3422</v>
      </c>
      <c r="F5782" t="s">
        <v>7273</v>
      </c>
      <c r="G5782" t="s">
        <v>3422</v>
      </c>
      <c r="H5782" t="s">
        <v>165</v>
      </c>
      <c r="I5782" t="s">
        <v>166</v>
      </c>
      <c r="K5782" t="s">
        <v>7355</v>
      </c>
      <c r="L5782" t="s">
        <v>7356</v>
      </c>
    </row>
    <row r="5783" spans="1:14" x14ac:dyDescent="0.25">
      <c r="A5783">
        <v>83</v>
      </c>
      <c r="B5783">
        <v>82</v>
      </c>
      <c r="C5783" t="s">
        <v>11</v>
      </c>
      <c r="E5783" t="s">
        <v>3422</v>
      </c>
      <c r="F5783" t="s">
        <v>7273</v>
      </c>
      <c r="G5783" t="s">
        <v>3422</v>
      </c>
      <c r="H5783" t="s">
        <v>26</v>
      </c>
      <c r="I5783" t="s">
        <v>41</v>
      </c>
      <c r="K5783" t="s">
        <v>7356</v>
      </c>
      <c r="L5783" t="s">
        <v>7357</v>
      </c>
    </row>
    <row r="5784" spans="1:14" x14ac:dyDescent="0.25">
      <c r="A5784">
        <v>83</v>
      </c>
      <c r="B5784">
        <v>83</v>
      </c>
      <c r="C5784" t="s">
        <v>11</v>
      </c>
      <c r="E5784" t="s">
        <v>3422</v>
      </c>
      <c r="F5784" t="s">
        <v>7273</v>
      </c>
      <c r="G5784" t="s">
        <v>3422</v>
      </c>
      <c r="H5784" t="s">
        <v>12</v>
      </c>
      <c r="I5784" t="s">
        <v>16</v>
      </c>
      <c r="K5784" t="s">
        <v>7357</v>
      </c>
      <c r="L5784" t="s">
        <v>7358</v>
      </c>
    </row>
    <row r="5785" spans="1:14" x14ac:dyDescent="0.25">
      <c r="A5785">
        <v>83</v>
      </c>
      <c r="B5785">
        <v>84</v>
      </c>
      <c r="C5785" t="s">
        <v>11</v>
      </c>
      <c r="E5785" t="s">
        <v>3422</v>
      </c>
      <c r="F5785" t="s">
        <v>7273</v>
      </c>
      <c r="G5785" t="s">
        <v>3422</v>
      </c>
      <c r="H5785" t="s">
        <v>19</v>
      </c>
      <c r="I5785" t="s">
        <v>3673</v>
      </c>
      <c r="K5785" t="s">
        <v>7358</v>
      </c>
      <c r="L5785" t="s">
        <v>7359</v>
      </c>
    </row>
    <row r="5786" spans="1:14" x14ac:dyDescent="0.25">
      <c r="A5786">
        <v>83</v>
      </c>
      <c r="B5786">
        <v>85</v>
      </c>
      <c r="C5786" t="s">
        <v>11</v>
      </c>
      <c r="E5786" t="s">
        <v>3422</v>
      </c>
      <c r="F5786" t="s">
        <v>7273</v>
      </c>
      <c r="G5786" t="s">
        <v>3422</v>
      </c>
      <c r="H5786" t="s">
        <v>26</v>
      </c>
      <c r="I5786" t="s">
        <v>10351</v>
      </c>
      <c r="K5786" t="s">
        <v>7359</v>
      </c>
      <c r="L5786" t="s">
        <v>7359</v>
      </c>
    </row>
    <row r="5787" spans="1:14" x14ac:dyDescent="0.25">
      <c r="A5787">
        <v>83</v>
      </c>
      <c r="B5787">
        <v>86</v>
      </c>
      <c r="C5787" t="s">
        <v>11</v>
      </c>
      <c r="E5787" t="s">
        <v>3422</v>
      </c>
      <c r="F5787" t="s">
        <v>7273</v>
      </c>
      <c r="G5787" t="s">
        <v>3422</v>
      </c>
      <c r="H5787" t="s">
        <v>12</v>
      </c>
      <c r="I5787" t="s">
        <v>16</v>
      </c>
      <c r="K5787" t="s">
        <v>7359</v>
      </c>
      <c r="L5787" t="s">
        <v>7360</v>
      </c>
    </row>
    <row r="5788" spans="1:14" x14ac:dyDescent="0.25">
      <c r="A5788">
        <v>83</v>
      </c>
      <c r="B5788">
        <v>87</v>
      </c>
      <c r="C5788" t="s">
        <v>11</v>
      </c>
      <c r="E5788" t="s">
        <v>3422</v>
      </c>
      <c r="F5788" t="s">
        <v>7273</v>
      </c>
      <c r="G5788" t="s">
        <v>3422</v>
      </c>
      <c r="H5788" t="s">
        <v>19</v>
      </c>
      <c r="I5788" t="s">
        <v>53</v>
      </c>
      <c r="K5788" t="s">
        <v>7360</v>
      </c>
      <c r="L5788" t="s">
        <v>7361</v>
      </c>
    </row>
    <row r="5789" spans="1:14" x14ac:dyDescent="0.25">
      <c r="A5789">
        <v>83</v>
      </c>
      <c r="B5789">
        <v>88</v>
      </c>
      <c r="C5789" t="s">
        <v>11</v>
      </c>
      <c r="E5789" t="s">
        <v>3422</v>
      </c>
      <c r="F5789" t="s">
        <v>7273</v>
      </c>
      <c r="G5789" t="s">
        <v>3422</v>
      </c>
      <c r="H5789" t="s">
        <v>35</v>
      </c>
      <c r="I5789" t="s">
        <v>164</v>
      </c>
      <c r="K5789" t="s">
        <v>7361</v>
      </c>
      <c r="L5789" t="s">
        <v>7362</v>
      </c>
    </row>
    <row r="5790" spans="1:14" x14ac:dyDescent="0.25">
      <c r="A5790">
        <v>83</v>
      </c>
      <c r="B5790">
        <v>89</v>
      </c>
      <c r="C5790" t="s">
        <v>11</v>
      </c>
      <c r="E5790" t="s">
        <v>3422</v>
      </c>
      <c r="F5790" t="s">
        <v>7273</v>
      </c>
      <c r="G5790" t="s">
        <v>3422</v>
      </c>
      <c r="H5790" t="s">
        <v>26</v>
      </c>
      <c r="I5790" t="s">
        <v>10351</v>
      </c>
      <c r="K5790" t="s">
        <v>7362</v>
      </c>
      <c r="L5790" t="s">
        <v>7363</v>
      </c>
    </row>
    <row r="5791" spans="1:14" x14ac:dyDescent="0.25">
      <c r="A5791">
        <v>83</v>
      </c>
      <c r="B5791">
        <v>90</v>
      </c>
      <c r="C5791" t="s">
        <v>11</v>
      </c>
      <c r="E5791" t="s">
        <v>3422</v>
      </c>
      <c r="F5791" t="s">
        <v>7273</v>
      </c>
      <c r="G5791" t="s">
        <v>3422</v>
      </c>
      <c r="H5791" t="s">
        <v>12</v>
      </c>
      <c r="I5791" t="s">
        <v>16</v>
      </c>
      <c r="K5791" t="s">
        <v>7363</v>
      </c>
      <c r="L5791" t="s">
        <v>7363</v>
      </c>
    </row>
    <row r="5792" spans="1:14" x14ac:dyDescent="0.25">
      <c r="A5792">
        <v>83</v>
      </c>
      <c r="B5792">
        <v>91</v>
      </c>
      <c r="C5792" t="s">
        <v>11</v>
      </c>
      <c r="E5792" t="s">
        <v>3422</v>
      </c>
      <c r="F5792" t="s">
        <v>7273</v>
      </c>
      <c r="G5792" t="s">
        <v>3422</v>
      </c>
      <c r="H5792" t="s">
        <v>19</v>
      </c>
      <c r="I5792" t="s">
        <v>53</v>
      </c>
      <c r="K5792" t="s">
        <v>7363</v>
      </c>
      <c r="L5792" t="s">
        <v>7364</v>
      </c>
    </row>
    <row r="5793" spans="1:14" x14ac:dyDescent="0.25">
      <c r="A5793">
        <v>83</v>
      </c>
      <c r="B5793">
        <v>92</v>
      </c>
      <c r="C5793" t="s">
        <v>11</v>
      </c>
      <c r="E5793" t="s">
        <v>3422</v>
      </c>
      <c r="F5793" t="s">
        <v>7273</v>
      </c>
      <c r="G5793" t="s">
        <v>3422</v>
      </c>
      <c r="H5793" t="s">
        <v>55</v>
      </c>
      <c r="I5793" t="s">
        <v>1656</v>
      </c>
      <c r="J5793" t="s">
        <v>82</v>
      </c>
      <c r="K5793" t="s">
        <v>7364</v>
      </c>
      <c r="L5793" t="s">
        <v>7364</v>
      </c>
      <c r="N5793">
        <v>6</v>
      </c>
    </row>
    <row r="5794" spans="1:14" x14ac:dyDescent="0.25">
      <c r="A5794">
        <v>83</v>
      </c>
      <c r="B5794">
        <v>93</v>
      </c>
      <c r="C5794" t="s">
        <v>11</v>
      </c>
      <c r="E5794" t="s">
        <v>3422</v>
      </c>
      <c r="F5794" t="s">
        <v>7273</v>
      </c>
      <c r="G5794" t="s">
        <v>3422</v>
      </c>
      <c r="H5794" t="s">
        <v>55</v>
      </c>
      <c r="I5794" t="s">
        <v>2242</v>
      </c>
      <c r="J5794" t="s">
        <v>94</v>
      </c>
      <c r="K5794" t="s">
        <v>7364</v>
      </c>
      <c r="L5794" t="s">
        <v>7365</v>
      </c>
      <c r="N5794">
        <v>4</v>
      </c>
    </row>
    <row r="5795" spans="1:14" x14ac:dyDescent="0.25">
      <c r="A5795">
        <v>83</v>
      </c>
      <c r="B5795">
        <v>94</v>
      </c>
      <c r="C5795" t="s">
        <v>11</v>
      </c>
      <c r="E5795" t="s">
        <v>3422</v>
      </c>
      <c r="F5795" t="s">
        <v>7273</v>
      </c>
      <c r="G5795" t="s">
        <v>3422</v>
      </c>
      <c r="H5795" t="s">
        <v>26</v>
      </c>
      <c r="I5795" t="s">
        <v>10351</v>
      </c>
      <c r="K5795" t="s">
        <v>7365</v>
      </c>
      <c r="L5795" t="s">
        <v>7366</v>
      </c>
    </row>
    <row r="5796" spans="1:14" x14ac:dyDescent="0.25">
      <c r="A5796">
        <v>83</v>
      </c>
      <c r="B5796">
        <v>95</v>
      </c>
      <c r="C5796" t="s">
        <v>11</v>
      </c>
      <c r="E5796" t="s">
        <v>3422</v>
      </c>
      <c r="F5796" t="s">
        <v>7273</v>
      </c>
      <c r="G5796" t="s">
        <v>3422</v>
      </c>
      <c r="H5796" t="s">
        <v>12</v>
      </c>
      <c r="I5796" t="s">
        <v>16</v>
      </c>
      <c r="K5796" t="s">
        <v>7366</v>
      </c>
      <c r="L5796" t="s">
        <v>7367</v>
      </c>
    </row>
    <row r="5797" spans="1:14" x14ac:dyDescent="0.25">
      <c r="A5797">
        <v>83</v>
      </c>
      <c r="B5797">
        <v>96</v>
      </c>
      <c r="C5797" t="s">
        <v>11</v>
      </c>
      <c r="E5797" t="s">
        <v>3422</v>
      </c>
      <c r="F5797" t="s">
        <v>7273</v>
      </c>
      <c r="G5797" t="s">
        <v>3422</v>
      </c>
      <c r="H5797" t="s">
        <v>19</v>
      </c>
      <c r="I5797" t="s">
        <v>123</v>
      </c>
      <c r="K5797" t="s">
        <v>7367</v>
      </c>
      <c r="L5797" t="s">
        <v>7368</v>
      </c>
    </row>
    <row r="5798" spans="1:14" x14ac:dyDescent="0.25">
      <c r="A5798">
        <v>83</v>
      </c>
      <c r="B5798">
        <v>97</v>
      </c>
      <c r="C5798" t="s">
        <v>11</v>
      </c>
      <c r="E5798" t="s">
        <v>3422</v>
      </c>
      <c r="F5798" t="s">
        <v>7273</v>
      </c>
      <c r="G5798" t="s">
        <v>3422</v>
      </c>
      <c r="H5798" t="s">
        <v>19</v>
      </c>
      <c r="I5798" t="s">
        <v>3673</v>
      </c>
      <c r="K5798" t="s">
        <v>7368</v>
      </c>
      <c r="L5798" t="s">
        <v>7369</v>
      </c>
    </row>
    <row r="5799" spans="1:14" x14ac:dyDescent="0.25">
      <c r="A5799">
        <v>83</v>
      </c>
      <c r="B5799">
        <v>98</v>
      </c>
      <c r="C5799" t="s">
        <v>11</v>
      </c>
      <c r="E5799" t="s">
        <v>3422</v>
      </c>
      <c r="F5799" t="s">
        <v>7273</v>
      </c>
      <c r="G5799" t="s">
        <v>3422</v>
      </c>
      <c r="H5799" t="s">
        <v>26</v>
      </c>
      <c r="I5799" t="s">
        <v>10351</v>
      </c>
      <c r="K5799" t="s">
        <v>7370</v>
      </c>
      <c r="L5799" t="s">
        <v>7371</v>
      </c>
    </row>
    <row r="5800" spans="1:14" x14ac:dyDescent="0.25">
      <c r="A5800">
        <v>83</v>
      </c>
      <c r="B5800">
        <v>99</v>
      </c>
      <c r="C5800" t="s">
        <v>11</v>
      </c>
      <c r="E5800" t="s">
        <v>3422</v>
      </c>
      <c r="F5800" t="s">
        <v>7273</v>
      </c>
      <c r="G5800" t="s">
        <v>3422</v>
      </c>
      <c r="H5800" t="s">
        <v>12</v>
      </c>
      <c r="I5800" t="s">
        <v>16</v>
      </c>
      <c r="K5800" t="s">
        <v>7371</v>
      </c>
      <c r="L5800" t="s">
        <v>7372</v>
      </c>
    </row>
    <row r="5801" spans="1:14" x14ac:dyDescent="0.25">
      <c r="A5801">
        <v>83</v>
      </c>
      <c r="B5801">
        <v>100</v>
      </c>
      <c r="C5801" t="s">
        <v>11</v>
      </c>
      <c r="E5801" t="s">
        <v>3422</v>
      </c>
      <c r="F5801" t="s">
        <v>7273</v>
      </c>
      <c r="G5801" t="s">
        <v>3422</v>
      </c>
      <c r="H5801" t="s">
        <v>19</v>
      </c>
      <c r="I5801" t="s">
        <v>3673</v>
      </c>
      <c r="K5801" t="s">
        <v>7372</v>
      </c>
      <c r="L5801" t="s">
        <v>7373</v>
      </c>
    </row>
    <row r="5802" spans="1:14" x14ac:dyDescent="0.25">
      <c r="A5802">
        <v>83</v>
      </c>
      <c r="B5802">
        <v>101</v>
      </c>
      <c r="C5802" t="s">
        <v>11</v>
      </c>
      <c r="E5802" t="s">
        <v>3422</v>
      </c>
      <c r="F5802" t="s">
        <v>7273</v>
      </c>
      <c r="G5802" t="s">
        <v>3422</v>
      </c>
      <c r="H5802" t="s">
        <v>55</v>
      </c>
      <c r="I5802" t="s">
        <v>781</v>
      </c>
      <c r="J5802" t="s">
        <v>94</v>
      </c>
      <c r="K5802" t="s">
        <v>7373</v>
      </c>
      <c r="L5802" t="s">
        <v>7374</v>
      </c>
      <c r="N5802">
        <v>4</v>
      </c>
    </row>
    <row r="5803" spans="1:14" x14ac:dyDescent="0.25">
      <c r="A5803">
        <v>83</v>
      </c>
      <c r="B5803">
        <v>102</v>
      </c>
      <c r="C5803" t="s">
        <v>11</v>
      </c>
      <c r="E5803" t="s">
        <v>3422</v>
      </c>
      <c r="F5803" t="s">
        <v>7273</v>
      </c>
      <c r="G5803" t="s">
        <v>3422</v>
      </c>
      <c r="H5803" t="s">
        <v>26</v>
      </c>
      <c r="I5803" t="s">
        <v>1563</v>
      </c>
      <c r="K5803" t="s">
        <v>7374</v>
      </c>
      <c r="L5803" t="s">
        <v>7375</v>
      </c>
    </row>
    <row r="5804" spans="1:14" x14ac:dyDescent="0.25">
      <c r="A5804">
        <v>84</v>
      </c>
      <c r="B5804">
        <v>1</v>
      </c>
      <c r="C5804" t="s">
        <v>11</v>
      </c>
      <c r="E5804" t="s">
        <v>3422</v>
      </c>
      <c r="F5804" t="s">
        <v>10</v>
      </c>
      <c r="G5804" t="s">
        <v>3422</v>
      </c>
      <c r="H5804" t="s">
        <v>12</v>
      </c>
      <c r="I5804" t="s">
        <v>13</v>
      </c>
      <c r="K5804" t="s">
        <v>7376</v>
      </c>
      <c r="L5804" t="s">
        <v>7377</v>
      </c>
    </row>
    <row r="5805" spans="1:14" x14ac:dyDescent="0.25">
      <c r="A5805">
        <v>84</v>
      </c>
      <c r="B5805">
        <v>2</v>
      </c>
      <c r="C5805" t="s">
        <v>11</v>
      </c>
      <c r="E5805" t="s">
        <v>3422</v>
      </c>
      <c r="F5805" t="s">
        <v>10</v>
      </c>
      <c r="G5805" t="s">
        <v>3422</v>
      </c>
      <c r="H5805" t="s">
        <v>19</v>
      </c>
      <c r="I5805" t="s">
        <v>123</v>
      </c>
      <c r="K5805" t="s">
        <v>7377</v>
      </c>
      <c r="L5805" t="s">
        <v>7378</v>
      </c>
    </row>
    <row r="5806" spans="1:14" x14ac:dyDescent="0.25">
      <c r="A5806">
        <v>84</v>
      </c>
      <c r="B5806">
        <v>3</v>
      </c>
      <c r="C5806" t="s">
        <v>11</v>
      </c>
      <c r="E5806" t="s">
        <v>3422</v>
      </c>
      <c r="F5806" t="s">
        <v>10</v>
      </c>
      <c r="G5806" t="s">
        <v>3422</v>
      </c>
      <c r="H5806" t="s">
        <v>12</v>
      </c>
      <c r="I5806" t="s">
        <v>16</v>
      </c>
      <c r="K5806" t="s">
        <v>7378</v>
      </c>
      <c r="L5806" t="s">
        <v>7379</v>
      </c>
    </row>
    <row r="5807" spans="1:14" x14ac:dyDescent="0.25">
      <c r="A5807">
        <v>84</v>
      </c>
      <c r="B5807">
        <v>4</v>
      </c>
      <c r="C5807" t="s">
        <v>11</v>
      </c>
      <c r="E5807" t="s">
        <v>3422</v>
      </c>
      <c r="F5807" t="s">
        <v>10</v>
      </c>
      <c r="G5807" t="s">
        <v>3422</v>
      </c>
      <c r="H5807" t="s">
        <v>26</v>
      </c>
      <c r="I5807" t="s">
        <v>10351</v>
      </c>
      <c r="K5807" t="s">
        <v>7379</v>
      </c>
      <c r="L5807" t="s">
        <v>7380</v>
      </c>
    </row>
    <row r="5808" spans="1:14" x14ac:dyDescent="0.25">
      <c r="A5808">
        <v>84</v>
      </c>
      <c r="B5808">
        <v>5</v>
      </c>
      <c r="C5808" t="s">
        <v>11</v>
      </c>
      <c r="E5808" t="s">
        <v>3422</v>
      </c>
      <c r="F5808" t="s">
        <v>10</v>
      </c>
      <c r="G5808" t="s">
        <v>3422</v>
      </c>
      <c r="H5808" t="s">
        <v>12</v>
      </c>
      <c r="I5808" t="s">
        <v>13</v>
      </c>
      <c r="K5808" t="s">
        <v>7380</v>
      </c>
      <c r="L5808" t="s">
        <v>7381</v>
      </c>
    </row>
    <row r="5809" spans="1:14" x14ac:dyDescent="0.25">
      <c r="A5809">
        <v>84</v>
      </c>
      <c r="B5809">
        <v>6</v>
      </c>
      <c r="C5809" t="s">
        <v>11</v>
      </c>
      <c r="E5809" t="s">
        <v>3422</v>
      </c>
      <c r="F5809" t="s">
        <v>10</v>
      </c>
      <c r="G5809" t="s">
        <v>3422</v>
      </c>
      <c r="H5809" t="s">
        <v>19</v>
      </c>
      <c r="I5809" t="s">
        <v>103</v>
      </c>
      <c r="K5809" t="s">
        <v>7381</v>
      </c>
      <c r="L5809" t="s">
        <v>7382</v>
      </c>
    </row>
    <row r="5810" spans="1:14" x14ac:dyDescent="0.25">
      <c r="A5810">
        <v>84</v>
      </c>
      <c r="B5810">
        <v>7</v>
      </c>
      <c r="C5810" t="s">
        <v>11</v>
      </c>
      <c r="E5810" t="s">
        <v>3422</v>
      </c>
      <c r="F5810" t="s">
        <v>10</v>
      </c>
      <c r="G5810" t="s">
        <v>3422</v>
      </c>
      <c r="H5810" t="s">
        <v>19</v>
      </c>
      <c r="I5810" t="s">
        <v>50</v>
      </c>
      <c r="K5810" t="s">
        <v>7382</v>
      </c>
      <c r="L5810" t="s">
        <v>7383</v>
      </c>
    </row>
    <row r="5811" spans="1:14" x14ac:dyDescent="0.25">
      <c r="A5811">
        <v>84</v>
      </c>
      <c r="B5811">
        <v>8</v>
      </c>
      <c r="C5811" t="s">
        <v>11</v>
      </c>
      <c r="E5811" t="s">
        <v>3422</v>
      </c>
      <c r="F5811" t="s">
        <v>10</v>
      </c>
      <c r="G5811" t="s">
        <v>3422</v>
      </c>
      <c r="H5811" t="s">
        <v>12</v>
      </c>
      <c r="I5811" t="s">
        <v>16</v>
      </c>
      <c r="K5811" t="s">
        <v>7383</v>
      </c>
      <c r="L5811" t="s">
        <v>7384</v>
      </c>
    </row>
    <row r="5812" spans="1:14" x14ac:dyDescent="0.25">
      <c r="A5812">
        <v>84</v>
      </c>
      <c r="B5812">
        <v>9</v>
      </c>
      <c r="C5812" t="s">
        <v>11</v>
      </c>
      <c r="E5812" t="s">
        <v>3422</v>
      </c>
      <c r="F5812" t="s">
        <v>10</v>
      </c>
      <c r="G5812" t="s">
        <v>3422</v>
      </c>
      <c r="H5812" t="s">
        <v>19</v>
      </c>
      <c r="I5812" t="s">
        <v>123</v>
      </c>
      <c r="K5812" t="s">
        <v>7384</v>
      </c>
      <c r="L5812" t="s">
        <v>7385</v>
      </c>
    </row>
    <row r="5813" spans="1:14" x14ac:dyDescent="0.25">
      <c r="A5813">
        <v>84</v>
      </c>
      <c r="B5813">
        <v>10</v>
      </c>
      <c r="C5813" t="s">
        <v>11</v>
      </c>
      <c r="E5813" t="s">
        <v>3422</v>
      </c>
      <c r="F5813" t="s">
        <v>10</v>
      </c>
      <c r="G5813" t="s">
        <v>3422</v>
      </c>
      <c r="H5813" t="s">
        <v>12</v>
      </c>
      <c r="I5813" t="s">
        <v>16</v>
      </c>
      <c r="K5813" t="s">
        <v>7385</v>
      </c>
      <c r="L5813" t="s">
        <v>7386</v>
      </c>
    </row>
    <row r="5814" spans="1:14" x14ac:dyDescent="0.25">
      <c r="A5814">
        <v>84</v>
      </c>
      <c r="B5814">
        <v>11</v>
      </c>
      <c r="C5814" t="s">
        <v>11</v>
      </c>
      <c r="E5814" t="s">
        <v>3422</v>
      </c>
      <c r="F5814" t="s">
        <v>10</v>
      </c>
      <c r="G5814" t="s">
        <v>3422</v>
      </c>
      <c r="H5814" t="s">
        <v>19</v>
      </c>
      <c r="I5814" t="s">
        <v>123</v>
      </c>
      <c r="K5814" t="s">
        <v>7386</v>
      </c>
      <c r="L5814" t="s">
        <v>7386</v>
      </c>
    </row>
    <row r="5815" spans="1:14" x14ac:dyDescent="0.25">
      <c r="A5815">
        <v>84</v>
      </c>
      <c r="B5815">
        <v>12</v>
      </c>
      <c r="C5815" t="s">
        <v>11</v>
      </c>
      <c r="E5815" t="s">
        <v>3422</v>
      </c>
      <c r="F5815" t="s">
        <v>10</v>
      </c>
      <c r="G5815" t="s">
        <v>3422</v>
      </c>
      <c r="H5815" t="s">
        <v>55</v>
      </c>
      <c r="I5815" t="s">
        <v>127</v>
      </c>
      <c r="J5815" t="s">
        <v>82</v>
      </c>
      <c r="K5815" t="s">
        <v>7386</v>
      </c>
      <c r="L5815" t="s">
        <v>7387</v>
      </c>
      <c r="N5815">
        <v>7</v>
      </c>
    </row>
    <row r="5816" spans="1:14" x14ac:dyDescent="0.25">
      <c r="A5816">
        <v>84</v>
      </c>
      <c r="B5816">
        <v>13</v>
      </c>
      <c r="C5816" t="s">
        <v>11</v>
      </c>
      <c r="E5816" t="s">
        <v>3422</v>
      </c>
      <c r="F5816" t="s">
        <v>10</v>
      </c>
      <c r="G5816" t="s">
        <v>3422</v>
      </c>
      <c r="H5816" t="s">
        <v>19</v>
      </c>
      <c r="I5816" t="s">
        <v>123</v>
      </c>
      <c r="K5816" t="s">
        <v>7387</v>
      </c>
      <c r="L5816" t="s">
        <v>7388</v>
      </c>
    </row>
    <row r="5817" spans="1:14" x14ac:dyDescent="0.25">
      <c r="A5817">
        <v>84</v>
      </c>
      <c r="B5817">
        <v>14</v>
      </c>
      <c r="C5817" t="s">
        <v>11</v>
      </c>
      <c r="E5817" t="s">
        <v>3422</v>
      </c>
      <c r="F5817" t="s">
        <v>10</v>
      </c>
      <c r="G5817" t="s">
        <v>3422</v>
      </c>
      <c r="H5817" t="s">
        <v>19</v>
      </c>
      <c r="I5817" t="s">
        <v>47</v>
      </c>
      <c r="K5817" t="s">
        <v>7388</v>
      </c>
      <c r="L5817" t="s">
        <v>7389</v>
      </c>
    </row>
    <row r="5818" spans="1:14" x14ac:dyDescent="0.25">
      <c r="A5818">
        <v>84</v>
      </c>
      <c r="B5818">
        <v>15</v>
      </c>
      <c r="C5818" t="s">
        <v>11</v>
      </c>
      <c r="E5818" t="s">
        <v>3422</v>
      </c>
      <c r="F5818" t="s">
        <v>10</v>
      </c>
      <c r="G5818" t="s">
        <v>3422</v>
      </c>
      <c r="H5818" t="s">
        <v>19</v>
      </c>
      <c r="I5818" t="s">
        <v>20</v>
      </c>
      <c r="K5818" t="s">
        <v>7389</v>
      </c>
      <c r="L5818" t="s">
        <v>7390</v>
      </c>
    </row>
    <row r="5819" spans="1:14" x14ac:dyDescent="0.25">
      <c r="A5819">
        <v>84</v>
      </c>
      <c r="B5819">
        <v>16</v>
      </c>
      <c r="C5819" t="s">
        <v>11</v>
      </c>
      <c r="E5819" t="s">
        <v>3422</v>
      </c>
      <c r="F5819" t="s">
        <v>10</v>
      </c>
      <c r="G5819" t="s">
        <v>3422</v>
      </c>
      <c r="H5819" t="s">
        <v>55</v>
      </c>
      <c r="I5819" t="s">
        <v>206</v>
      </c>
      <c r="J5819" t="s">
        <v>94</v>
      </c>
      <c r="K5819" t="s">
        <v>7390</v>
      </c>
      <c r="L5819" t="s">
        <v>7390</v>
      </c>
      <c r="N5819">
        <v>8</v>
      </c>
    </row>
    <row r="5820" spans="1:14" x14ac:dyDescent="0.25">
      <c r="A5820">
        <v>84</v>
      </c>
      <c r="B5820">
        <v>17</v>
      </c>
      <c r="C5820" t="s">
        <v>11</v>
      </c>
      <c r="E5820" t="s">
        <v>3422</v>
      </c>
      <c r="F5820" t="s">
        <v>10</v>
      </c>
      <c r="G5820" t="s">
        <v>3422</v>
      </c>
      <c r="H5820" t="s">
        <v>19</v>
      </c>
      <c r="I5820" t="s">
        <v>20</v>
      </c>
      <c r="K5820" t="s">
        <v>7391</v>
      </c>
      <c r="L5820" t="s">
        <v>7392</v>
      </c>
    </row>
    <row r="5821" spans="1:14" x14ac:dyDescent="0.25">
      <c r="A5821">
        <v>84</v>
      </c>
      <c r="B5821">
        <v>18</v>
      </c>
      <c r="C5821" t="s">
        <v>11</v>
      </c>
      <c r="E5821" t="s">
        <v>3422</v>
      </c>
      <c r="F5821" t="s">
        <v>10</v>
      </c>
      <c r="G5821" t="s">
        <v>3422</v>
      </c>
      <c r="H5821" t="s">
        <v>55</v>
      </c>
      <c r="I5821" t="s">
        <v>206</v>
      </c>
      <c r="J5821" t="s">
        <v>94</v>
      </c>
      <c r="K5821" t="s">
        <v>7392</v>
      </c>
      <c r="L5821" t="s">
        <v>7392</v>
      </c>
      <c r="N5821">
        <v>7</v>
      </c>
    </row>
    <row r="5822" spans="1:14" x14ac:dyDescent="0.25">
      <c r="A5822">
        <v>84</v>
      </c>
      <c r="B5822">
        <v>19</v>
      </c>
      <c r="C5822" t="s">
        <v>11</v>
      </c>
      <c r="E5822" t="s">
        <v>3422</v>
      </c>
      <c r="F5822" t="s">
        <v>10</v>
      </c>
      <c r="G5822" t="s">
        <v>3422</v>
      </c>
      <c r="H5822" t="s">
        <v>19</v>
      </c>
      <c r="I5822" t="s">
        <v>123</v>
      </c>
      <c r="K5822" t="s">
        <v>7392</v>
      </c>
      <c r="L5822" t="s">
        <v>7393</v>
      </c>
    </row>
    <row r="5823" spans="1:14" x14ac:dyDescent="0.25">
      <c r="A5823">
        <v>84</v>
      </c>
      <c r="B5823">
        <v>20</v>
      </c>
      <c r="C5823" t="s">
        <v>11</v>
      </c>
      <c r="E5823" t="s">
        <v>3422</v>
      </c>
      <c r="F5823" t="s">
        <v>10</v>
      </c>
      <c r="G5823" t="s">
        <v>3422</v>
      </c>
      <c r="H5823" t="s">
        <v>19</v>
      </c>
      <c r="I5823" t="s">
        <v>50</v>
      </c>
      <c r="K5823" t="s">
        <v>7393</v>
      </c>
      <c r="L5823" t="s">
        <v>7394</v>
      </c>
    </row>
    <row r="5824" spans="1:14" x14ac:dyDescent="0.25">
      <c r="A5824">
        <v>84</v>
      </c>
      <c r="B5824">
        <v>21</v>
      </c>
      <c r="C5824" t="s">
        <v>11</v>
      </c>
      <c r="E5824" t="s">
        <v>3422</v>
      </c>
      <c r="F5824" t="s">
        <v>10</v>
      </c>
      <c r="G5824" t="s">
        <v>3422</v>
      </c>
      <c r="H5824" t="s">
        <v>26</v>
      </c>
      <c r="I5824" t="s">
        <v>10351</v>
      </c>
      <c r="K5824" t="s">
        <v>7394</v>
      </c>
      <c r="L5824" t="s">
        <v>7394</v>
      </c>
    </row>
    <row r="5825" spans="1:14" x14ac:dyDescent="0.25">
      <c r="A5825">
        <v>84</v>
      </c>
      <c r="B5825">
        <v>22</v>
      </c>
      <c r="C5825" t="s">
        <v>11</v>
      </c>
      <c r="E5825" t="s">
        <v>3422</v>
      </c>
      <c r="F5825" t="s">
        <v>10</v>
      </c>
      <c r="G5825" t="s">
        <v>3422</v>
      </c>
      <c r="H5825" t="s">
        <v>12</v>
      </c>
      <c r="I5825" t="s">
        <v>13</v>
      </c>
      <c r="K5825" t="s">
        <v>7394</v>
      </c>
      <c r="L5825" t="s">
        <v>7395</v>
      </c>
    </row>
    <row r="5826" spans="1:14" x14ac:dyDescent="0.25">
      <c r="A5826">
        <v>84</v>
      </c>
      <c r="B5826">
        <v>23</v>
      </c>
      <c r="C5826" t="s">
        <v>11</v>
      </c>
      <c r="E5826" t="s">
        <v>3422</v>
      </c>
      <c r="F5826" t="s">
        <v>10</v>
      </c>
      <c r="G5826" t="s">
        <v>3422</v>
      </c>
      <c r="H5826" t="s">
        <v>19</v>
      </c>
      <c r="I5826" t="s">
        <v>50</v>
      </c>
      <c r="K5826" t="s">
        <v>7395</v>
      </c>
      <c r="L5826" t="s">
        <v>7396</v>
      </c>
    </row>
    <row r="5827" spans="1:14" x14ac:dyDescent="0.25">
      <c r="A5827">
        <v>84</v>
      </c>
      <c r="B5827">
        <v>24</v>
      </c>
      <c r="C5827" t="s">
        <v>11</v>
      </c>
      <c r="E5827" t="s">
        <v>3422</v>
      </c>
      <c r="F5827" t="s">
        <v>10</v>
      </c>
      <c r="G5827" t="s">
        <v>3422</v>
      </c>
      <c r="H5827" t="s">
        <v>19</v>
      </c>
      <c r="I5827" t="s">
        <v>79</v>
      </c>
      <c r="K5827" t="s">
        <v>7396</v>
      </c>
      <c r="L5827" t="s">
        <v>7397</v>
      </c>
    </row>
    <row r="5828" spans="1:14" x14ac:dyDescent="0.25">
      <c r="A5828">
        <v>84</v>
      </c>
      <c r="B5828">
        <v>25</v>
      </c>
      <c r="C5828" t="s">
        <v>11</v>
      </c>
      <c r="E5828" t="s">
        <v>3422</v>
      </c>
      <c r="F5828" t="s">
        <v>10</v>
      </c>
      <c r="G5828" t="s">
        <v>3422</v>
      </c>
      <c r="H5828" t="s">
        <v>165</v>
      </c>
      <c r="I5828" t="s">
        <v>166</v>
      </c>
      <c r="K5828" t="s">
        <v>7398</v>
      </c>
      <c r="L5828" t="s">
        <v>7399</v>
      </c>
    </row>
    <row r="5829" spans="1:14" x14ac:dyDescent="0.25">
      <c r="A5829">
        <v>84</v>
      </c>
      <c r="B5829">
        <v>26</v>
      </c>
      <c r="C5829" t="s">
        <v>11</v>
      </c>
      <c r="E5829" t="s">
        <v>3422</v>
      </c>
      <c r="F5829" t="s">
        <v>10</v>
      </c>
      <c r="G5829" t="s">
        <v>3422</v>
      </c>
      <c r="H5829" t="s">
        <v>23</v>
      </c>
      <c r="I5829" t="s">
        <v>341</v>
      </c>
      <c r="K5829" t="s">
        <v>7400</v>
      </c>
      <c r="L5829" t="s">
        <v>7401</v>
      </c>
    </row>
    <row r="5830" spans="1:14" x14ac:dyDescent="0.25">
      <c r="A5830">
        <v>84</v>
      </c>
      <c r="B5830">
        <v>27</v>
      </c>
      <c r="C5830" t="s">
        <v>11</v>
      </c>
      <c r="E5830" t="s">
        <v>3422</v>
      </c>
      <c r="F5830" t="s">
        <v>10</v>
      </c>
      <c r="G5830" t="s">
        <v>3422</v>
      </c>
      <c r="H5830" t="s">
        <v>26</v>
      </c>
      <c r="I5830" t="s">
        <v>41</v>
      </c>
      <c r="K5830" t="s">
        <v>7401</v>
      </c>
      <c r="L5830" t="s">
        <v>7402</v>
      </c>
    </row>
    <row r="5831" spans="1:14" x14ac:dyDescent="0.25">
      <c r="A5831">
        <v>84</v>
      </c>
      <c r="B5831">
        <v>28</v>
      </c>
      <c r="C5831" t="s">
        <v>11</v>
      </c>
      <c r="E5831" t="s">
        <v>3422</v>
      </c>
      <c r="F5831" t="s">
        <v>10</v>
      </c>
      <c r="G5831" t="s">
        <v>3422</v>
      </c>
      <c r="H5831" t="s">
        <v>12</v>
      </c>
      <c r="I5831" t="s">
        <v>13</v>
      </c>
      <c r="K5831" t="s">
        <v>7402</v>
      </c>
      <c r="L5831" t="s">
        <v>7403</v>
      </c>
    </row>
    <row r="5832" spans="1:14" x14ac:dyDescent="0.25">
      <c r="A5832">
        <v>84</v>
      </c>
      <c r="B5832">
        <v>29</v>
      </c>
      <c r="C5832" t="s">
        <v>11</v>
      </c>
      <c r="E5832" t="s">
        <v>3422</v>
      </c>
      <c r="F5832" t="s">
        <v>10</v>
      </c>
      <c r="G5832" t="s">
        <v>3422</v>
      </c>
      <c r="H5832" t="s">
        <v>12</v>
      </c>
      <c r="I5832" t="s">
        <v>16</v>
      </c>
      <c r="K5832" t="s">
        <v>7403</v>
      </c>
      <c r="L5832" t="s">
        <v>7404</v>
      </c>
    </row>
    <row r="5833" spans="1:14" x14ac:dyDescent="0.25">
      <c r="A5833">
        <v>84</v>
      </c>
      <c r="B5833">
        <v>30</v>
      </c>
      <c r="C5833" t="s">
        <v>11</v>
      </c>
      <c r="E5833" t="s">
        <v>3422</v>
      </c>
      <c r="F5833" t="s">
        <v>10</v>
      </c>
      <c r="G5833" t="s">
        <v>3422</v>
      </c>
      <c r="H5833" t="s">
        <v>19</v>
      </c>
      <c r="I5833" t="s">
        <v>3720</v>
      </c>
      <c r="K5833" t="s">
        <v>7404</v>
      </c>
      <c r="L5833" t="s">
        <v>7405</v>
      </c>
    </row>
    <row r="5834" spans="1:14" x14ac:dyDescent="0.25">
      <c r="A5834">
        <v>84</v>
      </c>
      <c r="B5834">
        <v>31</v>
      </c>
      <c r="C5834" t="s">
        <v>11</v>
      </c>
      <c r="E5834" t="s">
        <v>3422</v>
      </c>
      <c r="F5834" t="s">
        <v>10</v>
      </c>
      <c r="G5834" t="s">
        <v>3422</v>
      </c>
      <c r="H5834" t="s">
        <v>19</v>
      </c>
      <c r="I5834" t="s">
        <v>103</v>
      </c>
      <c r="K5834" t="s">
        <v>7405</v>
      </c>
      <c r="L5834" t="s">
        <v>7406</v>
      </c>
    </row>
    <row r="5835" spans="1:14" x14ac:dyDescent="0.25">
      <c r="A5835">
        <v>84</v>
      </c>
      <c r="B5835">
        <v>32</v>
      </c>
      <c r="C5835" t="s">
        <v>11</v>
      </c>
      <c r="E5835" t="s">
        <v>3422</v>
      </c>
      <c r="F5835" t="s">
        <v>10</v>
      </c>
      <c r="G5835" t="s">
        <v>3422</v>
      </c>
      <c r="H5835" t="s">
        <v>35</v>
      </c>
      <c r="I5835" t="s">
        <v>36</v>
      </c>
      <c r="K5835" t="s">
        <v>7406</v>
      </c>
      <c r="L5835" t="s">
        <v>7406</v>
      </c>
    </row>
    <row r="5836" spans="1:14" x14ac:dyDescent="0.25">
      <c r="A5836">
        <v>84</v>
      </c>
      <c r="B5836">
        <v>33</v>
      </c>
      <c r="C5836" t="s">
        <v>11</v>
      </c>
      <c r="E5836" t="s">
        <v>3422</v>
      </c>
      <c r="F5836" t="s">
        <v>10</v>
      </c>
      <c r="G5836" t="s">
        <v>3422</v>
      </c>
      <c r="H5836" t="s">
        <v>23</v>
      </c>
      <c r="I5836" t="s">
        <v>24</v>
      </c>
      <c r="K5836" t="s">
        <v>7406</v>
      </c>
      <c r="L5836" t="s">
        <v>7407</v>
      </c>
    </row>
    <row r="5837" spans="1:14" x14ac:dyDescent="0.25">
      <c r="A5837">
        <v>84</v>
      </c>
      <c r="B5837">
        <v>34</v>
      </c>
      <c r="C5837" t="s">
        <v>11</v>
      </c>
      <c r="E5837" t="s">
        <v>3422</v>
      </c>
      <c r="F5837" t="s">
        <v>10</v>
      </c>
      <c r="G5837" t="s">
        <v>3422</v>
      </c>
      <c r="H5837" t="s">
        <v>26</v>
      </c>
      <c r="I5837" t="s">
        <v>10351</v>
      </c>
      <c r="K5837" t="s">
        <v>7407</v>
      </c>
      <c r="L5837" t="s">
        <v>7407</v>
      </c>
    </row>
    <row r="5838" spans="1:14" x14ac:dyDescent="0.25">
      <c r="A5838">
        <v>84</v>
      </c>
      <c r="B5838">
        <v>35</v>
      </c>
      <c r="C5838" t="s">
        <v>11</v>
      </c>
      <c r="E5838" t="s">
        <v>3422</v>
      </c>
      <c r="F5838" t="s">
        <v>10</v>
      </c>
      <c r="G5838" t="s">
        <v>3422</v>
      </c>
      <c r="H5838" t="s">
        <v>12</v>
      </c>
      <c r="I5838" t="s">
        <v>13</v>
      </c>
      <c r="K5838" t="s">
        <v>7407</v>
      </c>
      <c r="L5838" t="s">
        <v>7408</v>
      </c>
    </row>
    <row r="5839" spans="1:14" x14ac:dyDescent="0.25">
      <c r="A5839">
        <v>84</v>
      </c>
      <c r="B5839">
        <v>36</v>
      </c>
      <c r="C5839" t="s">
        <v>11</v>
      </c>
      <c r="E5839" t="s">
        <v>3422</v>
      </c>
      <c r="F5839" t="s">
        <v>10</v>
      </c>
      <c r="G5839" t="s">
        <v>3422</v>
      </c>
      <c r="H5839" t="s">
        <v>19</v>
      </c>
      <c r="I5839" t="s">
        <v>79</v>
      </c>
      <c r="K5839" t="s">
        <v>7408</v>
      </c>
      <c r="L5839" t="s">
        <v>7409</v>
      </c>
    </row>
    <row r="5840" spans="1:14" x14ac:dyDescent="0.25">
      <c r="A5840">
        <v>84</v>
      </c>
      <c r="B5840">
        <v>37</v>
      </c>
      <c r="C5840" t="s">
        <v>11</v>
      </c>
      <c r="E5840" t="s">
        <v>3422</v>
      </c>
      <c r="F5840" t="s">
        <v>10</v>
      </c>
      <c r="G5840" t="s">
        <v>3422</v>
      </c>
      <c r="H5840" t="s">
        <v>55</v>
      </c>
      <c r="I5840" t="s">
        <v>206</v>
      </c>
      <c r="J5840" t="s">
        <v>94</v>
      </c>
      <c r="K5840" t="s">
        <v>7409</v>
      </c>
      <c r="L5840" t="s">
        <v>7410</v>
      </c>
      <c r="N5840">
        <v>7</v>
      </c>
    </row>
    <row r="5841" spans="1:14" x14ac:dyDescent="0.25">
      <c r="A5841">
        <v>84</v>
      </c>
      <c r="B5841">
        <v>38</v>
      </c>
      <c r="C5841" t="s">
        <v>11</v>
      </c>
      <c r="E5841" t="s">
        <v>3422</v>
      </c>
      <c r="F5841" t="s">
        <v>10</v>
      </c>
      <c r="G5841" t="s">
        <v>3422</v>
      </c>
      <c r="H5841" t="s">
        <v>19</v>
      </c>
      <c r="I5841" t="s">
        <v>79</v>
      </c>
      <c r="K5841" t="s">
        <v>7411</v>
      </c>
      <c r="L5841" t="s">
        <v>7412</v>
      </c>
    </row>
    <row r="5842" spans="1:14" x14ac:dyDescent="0.25">
      <c r="A5842">
        <v>84</v>
      </c>
      <c r="B5842">
        <v>39</v>
      </c>
      <c r="C5842" t="s">
        <v>11</v>
      </c>
      <c r="E5842" t="s">
        <v>3422</v>
      </c>
      <c r="F5842" t="s">
        <v>10</v>
      </c>
      <c r="G5842" t="s">
        <v>3422</v>
      </c>
      <c r="H5842" t="s">
        <v>35</v>
      </c>
      <c r="I5842" t="s">
        <v>164</v>
      </c>
      <c r="K5842" t="s">
        <v>7412</v>
      </c>
      <c r="L5842" t="s">
        <v>7412</v>
      </c>
    </row>
    <row r="5843" spans="1:14" x14ac:dyDescent="0.25">
      <c r="A5843">
        <v>84</v>
      </c>
      <c r="B5843">
        <v>40</v>
      </c>
      <c r="C5843" t="s">
        <v>11</v>
      </c>
      <c r="E5843" t="s">
        <v>3422</v>
      </c>
      <c r="F5843" t="s">
        <v>10</v>
      </c>
      <c r="G5843" t="s">
        <v>3422</v>
      </c>
      <c r="H5843" t="s">
        <v>23</v>
      </c>
      <c r="I5843" t="s">
        <v>341</v>
      </c>
      <c r="K5843" t="s">
        <v>7412</v>
      </c>
      <c r="L5843" t="s">
        <v>7413</v>
      </c>
    </row>
    <row r="5844" spans="1:14" x14ac:dyDescent="0.25">
      <c r="A5844">
        <v>84</v>
      </c>
      <c r="B5844">
        <v>41</v>
      </c>
      <c r="C5844" t="s">
        <v>11</v>
      </c>
      <c r="E5844" t="s">
        <v>3422</v>
      </c>
      <c r="F5844" t="s">
        <v>10</v>
      </c>
      <c r="G5844" t="s">
        <v>3422</v>
      </c>
      <c r="H5844" t="s">
        <v>26</v>
      </c>
      <c r="I5844" t="s">
        <v>10351</v>
      </c>
      <c r="K5844" t="s">
        <v>7414</v>
      </c>
      <c r="L5844" t="s">
        <v>7415</v>
      </c>
    </row>
    <row r="5845" spans="1:14" x14ac:dyDescent="0.25">
      <c r="A5845">
        <v>84</v>
      </c>
      <c r="B5845">
        <v>42</v>
      </c>
      <c r="C5845" t="s">
        <v>11</v>
      </c>
      <c r="E5845" t="s">
        <v>3422</v>
      </c>
      <c r="F5845" t="s">
        <v>10</v>
      </c>
      <c r="G5845" t="s">
        <v>3422</v>
      </c>
      <c r="H5845" t="s">
        <v>12</v>
      </c>
      <c r="I5845" t="s">
        <v>13</v>
      </c>
      <c r="K5845" t="s">
        <v>7415</v>
      </c>
      <c r="L5845" t="s">
        <v>7416</v>
      </c>
    </row>
    <row r="5846" spans="1:14" x14ac:dyDescent="0.25">
      <c r="A5846">
        <v>84</v>
      </c>
      <c r="B5846">
        <v>43</v>
      </c>
      <c r="C5846" t="s">
        <v>11</v>
      </c>
      <c r="E5846" t="s">
        <v>3422</v>
      </c>
      <c r="F5846" t="s">
        <v>10</v>
      </c>
      <c r="G5846" t="s">
        <v>3422</v>
      </c>
      <c r="H5846" t="s">
        <v>19</v>
      </c>
      <c r="I5846" t="s">
        <v>79</v>
      </c>
      <c r="K5846" t="s">
        <v>7416</v>
      </c>
      <c r="L5846" t="s">
        <v>7417</v>
      </c>
    </row>
    <row r="5847" spans="1:14" x14ac:dyDescent="0.25">
      <c r="A5847">
        <v>84</v>
      </c>
      <c r="B5847">
        <v>44</v>
      </c>
      <c r="C5847" t="s">
        <v>11</v>
      </c>
      <c r="E5847" t="s">
        <v>3422</v>
      </c>
      <c r="F5847" t="s">
        <v>10</v>
      </c>
      <c r="G5847" t="s">
        <v>3422</v>
      </c>
      <c r="H5847" t="s">
        <v>55</v>
      </c>
      <c r="I5847" t="s">
        <v>206</v>
      </c>
      <c r="J5847" t="s">
        <v>94</v>
      </c>
      <c r="K5847" t="s">
        <v>7417</v>
      </c>
      <c r="L5847" t="s">
        <v>7417</v>
      </c>
      <c r="N5847">
        <v>7</v>
      </c>
    </row>
    <row r="5848" spans="1:14" x14ac:dyDescent="0.25">
      <c r="A5848">
        <v>84</v>
      </c>
      <c r="B5848">
        <v>45</v>
      </c>
      <c r="C5848" t="s">
        <v>11</v>
      </c>
      <c r="E5848" t="s">
        <v>3422</v>
      </c>
      <c r="F5848" t="s">
        <v>10</v>
      </c>
      <c r="G5848" t="s">
        <v>3422</v>
      </c>
      <c r="H5848" t="s">
        <v>19</v>
      </c>
      <c r="I5848" t="s">
        <v>50</v>
      </c>
      <c r="K5848" t="s">
        <v>7417</v>
      </c>
      <c r="L5848" t="s">
        <v>7418</v>
      </c>
    </row>
    <row r="5849" spans="1:14" x14ac:dyDescent="0.25">
      <c r="A5849">
        <v>84</v>
      </c>
      <c r="B5849">
        <v>46</v>
      </c>
      <c r="C5849" t="s">
        <v>11</v>
      </c>
      <c r="E5849" t="s">
        <v>3422</v>
      </c>
      <c r="F5849" t="s">
        <v>10</v>
      </c>
      <c r="G5849" t="s">
        <v>3422</v>
      </c>
      <c r="H5849" t="s">
        <v>23</v>
      </c>
      <c r="I5849" t="s">
        <v>24</v>
      </c>
      <c r="K5849" t="s">
        <v>7418</v>
      </c>
      <c r="L5849" t="s">
        <v>7419</v>
      </c>
    </row>
    <row r="5850" spans="1:14" x14ac:dyDescent="0.25">
      <c r="A5850">
        <v>84</v>
      </c>
      <c r="B5850">
        <v>47</v>
      </c>
      <c r="C5850" t="s">
        <v>11</v>
      </c>
      <c r="E5850" t="s">
        <v>3422</v>
      </c>
      <c r="F5850" t="s">
        <v>10</v>
      </c>
      <c r="G5850" t="s">
        <v>3422</v>
      </c>
      <c r="H5850" t="s">
        <v>26</v>
      </c>
      <c r="I5850" t="s">
        <v>10351</v>
      </c>
      <c r="K5850" t="s">
        <v>7420</v>
      </c>
      <c r="L5850" t="s">
        <v>7421</v>
      </c>
    </row>
    <row r="5851" spans="1:14" x14ac:dyDescent="0.25">
      <c r="A5851">
        <v>84</v>
      </c>
      <c r="B5851">
        <v>48</v>
      </c>
      <c r="C5851" t="s">
        <v>11</v>
      </c>
      <c r="E5851" t="s">
        <v>3422</v>
      </c>
      <c r="F5851" t="s">
        <v>10</v>
      </c>
      <c r="G5851" t="s">
        <v>3422</v>
      </c>
      <c r="H5851" t="s">
        <v>12</v>
      </c>
      <c r="I5851" t="s">
        <v>64</v>
      </c>
      <c r="K5851" t="s">
        <v>7421</v>
      </c>
      <c r="L5851" t="s">
        <v>7422</v>
      </c>
    </row>
    <row r="5852" spans="1:14" x14ac:dyDescent="0.25">
      <c r="A5852">
        <v>84</v>
      </c>
      <c r="B5852">
        <v>49</v>
      </c>
      <c r="C5852" t="s">
        <v>11</v>
      </c>
      <c r="E5852" t="s">
        <v>3422</v>
      </c>
      <c r="F5852" t="s">
        <v>10</v>
      </c>
      <c r="G5852" t="s">
        <v>3422</v>
      </c>
      <c r="H5852" t="s">
        <v>12</v>
      </c>
      <c r="I5852" t="s">
        <v>13</v>
      </c>
      <c r="K5852" t="s">
        <v>7422</v>
      </c>
      <c r="L5852" t="s">
        <v>7423</v>
      </c>
    </row>
    <row r="5853" spans="1:14" x14ac:dyDescent="0.25">
      <c r="A5853">
        <v>84</v>
      </c>
      <c r="B5853">
        <v>50</v>
      </c>
      <c r="C5853" t="s">
        <v>11</v>
      </c>
      <c r="E5853" t="s">
        <v>3422</v>
      </c>
      <c r="F5853" t="s">
        <v>10</v>
      </c>
      <c r="G5853" t="s">
        <v>3422</v>
      </c>
      <c r="H5853" t="s">
        <v>19</v>
      </c>
      <c r="I5853" t="s">
        <v>75</v>
      </c>
      <c r="K5853" t="s">
        <v>7423</v>
      </c>
      <c r="L5853" t="s">
        <v>7424</v>
      </c>
    </row>
    <row r="5854" spans="1:14" x14ac:dyDescent="0.25">
      <c r="A5854">
        <v>84</v>
      </c>
      <c r="B5854">
        <v>51</v>
      </c>
      <c r="C5854" t="s">
        <v>11</v>
      </c>
      <c r="E5854" t="s">
        <v>3422</v>
      </c>
      <c r="F5854" t="s">
        <v>10</v>
      </c>
      <c r="G5854" t="s">
        <v>3422</v>
      </c>
      <c r="H5854" t="s">
        <v>55</v>
      </c>
      <c r="I5854" t="s">
        <v>463</v>
      </c>
      <c r="J5854" t="s">
        <v>94</v>
      </c>
      <c r="K5854" t="s">
        <v>7425</v>
      </c>
      <c r="L5854" t="s">
        <v>7426</v>
      </c>
      <c r="M5854" t="s">
        <v>319</v>
      </c>
      <c r="N5854">
        <v>2</v>
      </c>
    </row>
    <row r="5855" spans="1:14" x14ac:dyDescent="0.25">
      <c r="A5855">
        <v>84</v>
      </c>
      <c r="B5855">
        <v>52</v>
      </c>
      <c r="C5855" t="s">
        <v>11</v>
      </c>
      <c r="E5855" t="s">
        <v>3422</v>
      </c>
      <c r="F5855" t="s">
        <v>10</v>
      </c>
      <c r="G5855" t="s">
        <v>3422</v>
      </c>
      <c r="H5855" t="s">
        <v>26</v>
      </c>
      <c r="I5855" t="s">
        <v>10351</v>
      </c>
      <c r="K5855" t="s">
        <v>7427</v>
      </c>
      <c r="L5855" t="s">
        <v>7428</v>
      </c>
    </row>
    <row r="5856" spans="1:14" x14ac:dyDescent="0.25">
      <c r="A5856">
        <v>84</v>
      </c>
      <c r="B5856">
        <v>53</v>
      </c>
      <c r="C5856" t="s">
        <v>11</v>
      </c>
      <c r="E5856" t="s">
        <v>3422</v>
      </c>
      <c r="F5856" t="s">
        <v>10</v>
      </c>
      <c r="G5856" t="s">
        <v>3422</v>
      </c>
      <c r="H5856" t="s">
        <v>12</v>
      </c>
      <c r="I5856" t="s">
        <v>13</v>
      </c>
      <c r="K5856" t="s">
        <v>7428</v>
      </c>
      <c r="L5856" t="s">
        <v>7429</v>
      </c>
    </row>
    <row r="5857" spans="1:12" x14ac:dyDescent="0.25">
      <c r="A5857">
        <v>84</v>
      </c>
      <c r="B5857">
        <v>54</v>
      </c>
      <c r="C5857" t="s">
        <v>11</v>
      </c>
      <c r="E5857" t="s">
        <v>3422</v>
      </c>
      <c r="F5857" t="s">
        <v>10</v>
      </c>
      <c r="G5857" t="s">
        <v>3422</v>
      </c>
      <c r="H5857" t="s">
        <v>12</v>
      </c>
      <c r="I5857" t="s">
        <v>16</v>
      </c>
      <c r="K5857" t="s">
        <v>7429</v>
      </c>
      <c r="L5857" t="s">
        <v>7430</v>
      </c>
    </row>
    <row r="5858" spans="1:12" x14ac:dyDescent="0.25">
      <c r="A5858">
        <v>84</v>
      </c>
      <c r="B5858">
        <v>55</v>
      </c>
      <c r="C5858" t="s">
        <v>11</v>
      </c>
      <c r="E5858" t="s">
        <v>3422</v>
      </c>
      <c r="F5858" t="s">
        <v>10</v>
      </c>
      <c r="G5858" t="s">
        <v>3422</v>
      </c>
      <c r="H5858" t="s">
        <v>19</v>
      </c>
      <c r="I5858" t="s">
        <v>3673</v>
      </c>
      <c r="K5858" t="s">
        <v>7430</v>
      </c>
      <c r="L5858" t="s">
        <v>7431</v>
      </c>
    </row>
    <row r="5859" spans="1:12" x14ac:dyDescent="0.25">
      <c r="A5859">
        <v>84</v>
      </c>
      <c r="B5859">
        <v>56</v>
      </c>
      <c r="C5859" t="s">
        <v>11</v>
      </c>
      <c r="E5859" t="s">
        <v>3422</v>
      </c>
      <c r="F5859" t="s">
        <v>10</v>
      </c>
      <c r="G5859" t="s">
        <v>3422</v>
      </c>
      <c r="H5859" t="s">
        <v>35</v>
      </c>
      <c r="I5859" t="s">
        <v>36</v>
      </c>
      <c r="K5859" t="s">
        <v>7431</v>
      </c>
      <c r="L5859" t="s">
        <v>7431</v>
      </c>
    </row>
    <row r="5860" spans="1:12" x14ac:dyDescent="0.25">
      <c r="A5860">
        <v>84</v>
      </c>
      <c r="B5860">
        <v>57</v>
      </c>
      <c r="C5860" t="s">
        <v>11</v>
      </c>
      <c r="E5860" t="s">
        <v>3422</v>
      </c>
      <c r="F5860" t="s">
        <v>10</v>
      </c>
      <c r="G5860" t="s">
        <v>3422</v>
      </c>
      <c r="H5860" t="s">
        <v>23</v>
      </c>
      <c r="I5860" t="s">
        <v>24</v>
      </c>
      <c r="K5860" t="s">
        <v>7431</v>
      </c>
      <c r="L5860" t="s">
        <v>5428</v>
      </c>
    </row>
    <row r="5861" spans="1:12" x14ac:dyDescent="0.25">
      <c r="A5861">
        <v>84</v>
      </c>
      <c r="B5861">
        <v>58</v>
      </c>
      <c r="C5861" t="s">
        <v>11</v>
      </c>
      <c r="E5861" t="s">
        <v>3422</v>
      </c>
      <c r="F5861" t="s">
        <v>10</v>
      </c>
      <c r="G5861" t="s">
        <v>3422</v>
      </c>
      <c r="H5861" t="s">
        <v>19</v>
      </c>
      <c r="I5861" t="s">
        <v>123</v>
      </c>
      <c r="K5861" t="s">
        <v>5428</v>
      </c>
      <c r="L5861" t="s">
        <v>7432</v>
      </c>
    </row>
    <row r="5862" spans="1:12" x14ac:dyDescent="0.25">
      <c r="A5862">
        <v>84</v>
      </c>
      <c r="B5862">
        <v>59</v>
      </c>
      <c r="C5862" t="s">
        <v>11</v>
      </c>
      <c r="E5862" t="s">
        <v>3422</v>
      </c>
      <c r="F5862" t="s">
        <v>10</v>
      </c>
      <c r="G5862" t="s">
        <v>3422</v>
      </c>
      <c r="H5862" t="s">
        <v>12</v>
      </c>
      <c r="I5862" t="s">
        <v>16</v>
      </c>
      <c r="K5862" t="s">
        <v>7432</v>
      </c>
      <c r="L5862" t="s">
        <v>7433</v>
      </c>
    </row>
    <row r="5863" spans="1:12" x14ac:dyDescent="0.25">
      <c r="A5863">
        <v>84</v>
      </c>
      <c r="B5863">
        <v>60</v>
      </c>
      <c r="C5863" t="s">
        <v>11</v>
      </c>
      <c r="E5863" t="s">
        <v>3422</v>
      </c>
      <c r="F5863" t="s">
        <v>10</v>
      </c>
      <c r="G5863" t="s">
        <v>3422</v>
      </c>
      <c r="H5863" t="s">
        <v>19</v>
      </c>
      <c r="I5863" t="s">
        <v>123</v>
      </c>
      <c r="K5863" t="s">
        <v>7433</v>
      </c>
      <c r="L5863" t="s">
        <v>7434</v>
      </c>
    </row>
    <row r="5864" spans="1:12" x14ac:dyDescent="0.25">
      <c r="A5864">
        <v>84</v>
      </c>
      <c r="B5864">
        <v>61</v>
      </c>
      <c r="C5864" t="s">
        <v>11</v>
      </c>
      <c r="E5864" t="s">
        <v>3422</v>
      </c>
      <c r="F5864" t="s">
        <v>10</v>
      </c>
      <c r="G5864" t="s">
        <v>3422</v>
      </c>
      <c r="H5864" t="s">
        <v>12</v>
      </c>
      <c r="I5864" t="s">
        <v>13</v>
      </c>
      <c r="K5864" t="s">
        <v>7434</v>
      </c>
      <c r="L5864" t="s">
        <v>7435</v>
      </c>
    </row>
    <row r="5865" spans="1:12" x14ac:dyDescent="0.25">
      <c r="A5865">
        <v>84</v>
      </c>
      <c r="B5865">
        <v>62</v>
      </c>
      <c r="C5865" t="s">
        <v>11</v>
      </c>
      <c r="E5865" t="s">
        <v>3422</v>
      </c>
      <c r="F5865" t="s">
        <v>10</v>
      </c>
      <c r="G5865" t="s">
        <v>3422</v>
      </c>
      <c r="H5865" t="s">
        <v>19</v>
      </c>
      <c r="I5865" t="s">
        <v>123</v>
      </c>
      <c r="K5865" t="s">
        <v>7435</v>
      </c>
      <c r="L5865" t="s">
        <v>7436</v>
      </c>
    </row>
    <row r="5866" spans="1:12" x14ac:dyDescent="0.25">
      <c r="A5866">
        <v>84</v>
      </c>
      <c r="B5866">
        <v>63</v>
      </c>
      <c r="C5866" t="s">
        <v>11</v>
      </c>
      <c r="E5866" t="s">
        <v>3422</v>
      </c>
      <c r="F5866" t="s">
        <v>10</v>
      </c>
      <c r="G5866" t="s">
        <v>3422</v>
      </c>
      <c r="H5866" t="s">
        <v>19</v>
      </c>
      <c r="I5866" t="s">
        <v>79</v>
      </c>
      <c r="K5866" t="s">
        <v>7436</v>
      </c>
      <c r="L5866" t="s">
        <v>7437</v>
      </c>
    </row>
    <row r="5867" spans="1:12" x14ac:dyDescent="0.25">
      <c r="A5867">
        <v>84</v>
      </c>
      <c r="B5867">
        <v>64</v>
      </c>
      <c r="C5867" t="s">
        <v>11</v>
      </c>
      <c r="E5867" t="s">
        <v>3422</v>
      </c>
      <c r="F5867" t="s">
        <v>10</v>
      </c>
      <c r="G5867" t="s">
        <v>3422</v>
      </c>
      <c r="H5867" t="s">
        <v>26</v>
      </c>
      <c r="I5867" t="s">
        <v>252</v>
      </c>
      <c r="K5867" t="s">
        <v>7437</v>
      </c>
      <c r="L5867" t="s">
        <v>7438</v>
      </c>
    </row>
    <row r="5868" spans="1:12" x14ac:dyDescent="0.25">
      <c r="A5868">
        <v>84</v>
      </c>
      <c r="B5868">
        <v>65</v>
      </c>
      <c r="C5868" t="s">
        <v>11</v>
      </c>
      <c r="E5868" t="s">
        <v>3422</v>
      </c>
      <c r="F5868" t="s">
        <v>10</v>
      </c>
      <c r="G5868" t="s">
        <v>3422</v>
      </c>
      <c r="H5868" t="s">
        <v>12</v>
      </c>
      <c r="I5868" t="s">
        <v>64</v>
      </c>
      <c r="K5868" t="s">
        <v>7438</v>
      </c>
      <c r="L5868" t="s">
        <v>7439</v>
      </c>
    </row>
    <row r="5869" spans="1:12" x14ac:dyDescent="0.25">
      <c r="A5869">
        <v>84</v>
      </c>
      <c r="B5869">
        <v>66</v>
      </c>
      <c r="C5869" t="s">
        <v>11</v>
      </c>
      <c r="E5869" t="s">
        <v>3422</v>
      </c>
      <c r="F5869" t="s">
        <v>10</v>
      </c>
      <c r="G5869" t="s">
        <v>3422</v>
      </c>
      <c r="H5869" t="s">
        <v>19</v>
      </c>
      <c r="I5869" t="s">
        <v>123</v>
      </c>
      <c r="K5869" t="s">
        <v>7439</v>
      </c>
      <c r="L5869" t="s">
        <v>7440</v>
      </c>
    </row>
    <row r="5870" spans="1:12" x14ac:dyDescent="0.25">
      <c r="A5870">
        <v>84</v>
      </c>
      <c r="B5870">
        <v>67</v>
      </c>
      <c r="C5870" t="s">
        <v>11</v>
      </c>
      <c r="E5870" t="s">
        <v>3422</v>
      </c>
      <c r="F5870" t="s">
        <v>10</v>
      </c>
      <c r="G5870" t="s">
        <v>3422</v>
      </c>
      <c r="H5870" t="s">
        <v>35</v>
      </c>
      <c r="I5870" t="s">
        <v>36</v>
      </c>
      <c r="K5870" t="s">
        <v>7440</v>
      </c>
      <c r="L5870" t="s">
        <v>7440</v>
      </c>
    </row>
    <row r="5871" spans="1:12" x14ac:dyDescent="0.25">
      <c r="A5871">
        <v>84</v>
      </c>
      <c r="B5871">
        <v>68</v>
      </c>
      <c r="C5871" t="s">
        <v>11</v>
      </c>
      <c r="E5871" t="s">
        <v>3422</v>
      </c>
      <c r="F5871" t="s">
        <v>10</v>
      </c>
      <c r="G5871" t="s">
        <v>3422</v>
      </c>
      <c r="H5871" t="s">
        <v>23</v>
      </c>
      <c r="I5871" t="s">
        <v>24</v>
      </c>
      <c r="K5871" t="s">
        <v>7440</v>
      </c>
      <c r="L5871" t="s">
        <v>7441</v>
      </c>
    </row>
    <row r="5872" spans="1:12" x14ac:dyDescent="0.25">
      <c r="A5872">
        <v>84</v>
      </c>
      <c r="B5872">
        <v>69</v>
      </c>
      <c r="C5872" t="s">
        <v>11</v>
      </c>
      <c r="E5872" t="s">
        <v>3422</v>
      </c>
      <c r="F5872" t="s">
        <v>10</v>
      </c>
      <c r="G5872" t="s">
        <v>3422</v>
      </c>
      <c r="H5872" t="s">
        <v>26</v>
      </c>
      <c r="I5872" t="s">
        <v>10351</v>
      </c>
      <c r="K5872" t="s">
        <v>7441</v>
      </c>
      <c r="L5872" t="s">
        <v>7441</v>
      </c>
    </row>
    <row r="5873" spans="1:14" x14ac:dyDescent="0.25">
      <c r="A5873">
        <v>84</v>
      </c>
      <c r="B5873">
        <v>70</v>
      </c>
      <c r="C5873" t="s">
        <v>11</v>
      </c>
      <c r="E5873" t="s">
        <v>3422</v>
      </c>
      <c r="F5873" t="s">
        <v>10</v>
      </c>
      <c r="G5873" t="s">
        <v>3422</v>
      </c>
      <c r="H5873" t="s">
        <v>12</v>
      </c>
      <c r="I5873" t="s">
        <v>13</v>
      </c>
      <c r="K5873" t="s">
        <v>7441</v>
      </c>
      <c r="L5873" t="s">
        <v>7442</v>
      </c>
    </row>
    <row r="5874" spans="1:14" x14ac:dyDescent="0.25">
      <c r="A5874">
        <v>84</v>
      </c>
      <c r="B5874">
        <v>71</v>
      </c>
      <c r="C5874" t="s">
        <v>11</v>
      </c>
      <c r="E5874" t="s">
        <v>3422</v>
      </c>
      <c r="F5874" t="s">
        <v>10</v>
      </c>
      <c r="G5874" t="s">
        <v>3422</v>
      </c>
      <c r="H5874" t="s">
        <v>19</v>
      </c>
      <c r="I5874" t="s">
        <v>123</v>
      </c>
      <c r="K5874" t="s">
        <v>7442</v>
      </c>
      <c r="L5874" t="s">
        <v>7443</v>
      </c>
    </row>
    <row r="5875" spans="1:14" x14ac:dyDescent="0.25">
      <c r="A5875">
        <v>84</v>
      </c>
      <c r="B5875">
        <v>72</v>
      </c>
      <c r="C5875" t="s">
        <v>11</v>
      </c>
      <c r="E5875" t="s">
        <v>3422</v>
      </c>
      <c r="F5875" t="s">
        <v>10</v>
      </c>
      <c r="G5875" t="s">
        <v>3422</v>
      </c>
      <c r="H5875" t="s">
        <v>55</v>
      </c>
      <c r="I5875" t="s">
        <v>127</v>
      </c>
      <c r="J5875" t="s">
        <v>82</v>
      </c>
      <c r="K5875" t="s">
        <v>7443</v>
      </c>
      <c r="L5875" t="s">
        <v>7443</v>
      </c>
      <c r="N5875">
        <v>7</v>
      </c>
    </row>
    <row r="5876" spans="1:14" x14ac:dyDescent="0.25">
      <c r="A5876">
        <v>84</v>
      </c>
      <c r="B5876">
        <v>73</v>
      </c>
      <c r="C5876" t="s">
        <v>11</v>
      </c>
      <c r="E5876" t="s">
        <v>3422</v>
      </c>
      <c r="F5876" t="s">
        <v>10</v>
      </c>
      <c r="G5876" t="s">
        <v>3422</v>
      </c>
      <c r="H5876" t="s">
        <v>19</v>
      </c>
      <c r="I5876" t="s">
        <v>79</v>
      </c>
      <c r="K5876" t="s">
        <v>7443</v>
      </c>
      <c r="L5876" t="s">
        <v>7444</v>
      </c>
    </row>
    <row r="5877" spans="1:14" x14ac:dyDescent="0.25">
      <c r="A5877">
        <v>84</v>
      </c>
      <c r="B5877">
        <v>74</v>
      </c>
      <c r="C5877" t="s">
        <v>11</v>
      </c>
      <c r="E5877" t="s">
        <v>3422</v>
      </c>
      <c r="F5877" t="s">
        <v>10</v>
      </c>
      <c r="G5877" t="s">
        <v>3422</v>
      </c>
      <c r="H5877" t="s">
        <v>165</v>
      </c>
      <c r="I5877" t="s">
        <v>166</v>
      </c>
      <c r="K5877" t="s">
        <v>7444</v>
      </c>
      <c r="L5877" t="s">
        <v>7445</v>
      </c>
    </row>
    <row r="5878" spans="1:14" x14ac:dyDescent="0.25">
      <c r="A5878">
        <v>84</v>
      </c>
      <c r="B5878">
        <v>75</v>
      </c>
      <c r="C5878" t="s">
        <v>11</v>
      </c>
      <c r="E5878" t="s">
        <v>3422</v>
      </c>
      <c r="F5878" t="s">
        <v>10</v>
      </c>
      <c r="G5878" t="s">
        <v>3422</v>
      </c>
      <c r="H5878" t="s">
        <v>26</v>
      </c>
      <c r="I5878" t="s">
        <v>10351</v>
      </c>
      <c r="K5878" t="s">
        <v>7446</v>
      </c>
      <c r="L5878" t="s">
        <v>7447</v>
      </c>
    </row>
    <row r="5879" spans="1:14" x14ac:dyDescent="0.25">
      <c r="A5879">
        <v>84</v>
      </c>
      <c r="B5879">
        <v>76</v>
      </c>
      <c r="C5879" t="s">
        <v>11</v>
      </c>
      <c r="E5879" t="s">
        <v>3422</v>
      </c>
      <c r="F5879" t="s">
        <v>10</v>
      </c>
      <c r="G5879" t="s">
        <v>3422</v>
      </c>
      <c r="H5879" t="s">
        <v>12</v>
      </c>
      <c r="I5879" t="s">
        <v>16</v>
      </c>
      <c r="K5879" t="s">
        <v>7447</v>
      </c>
      <c r="L5879" t="s">
        <v>7448</v>
      </c>
    </row>
    <row r="5880" spans="1:14" x14ac:dyDescent="0.25">
      <c r="A5880">
        <v>84</v>
      </c>
      <c r="B5880">
        <v>77</v>
      </c>
      <c r="C5880" t="s">
        <v>11</v>
      </c>
      <c r="E5880" t="s">
        <v>3422</v>
      </c>
      <c r="F5880" t="s">
        <v>10</v>
      </c>
      <c r="G5880" t="s">
        <v>3422</v>
      </c>
      <c r="H5880" t="s">
        <v>19</v>
      </c>
      <c r="I5880" t="s">
        <v>157</v>
      </c>
      <c r="K5880" t="s">
        <v>7448</v>
      </c>
      <c r="L5880" t="s">
        <v>7449</v>
      </c>
    </row>
    <row r="5881" spans="1:14" x14ac:dyDescent="0.25">
      <c r="A5881">
        <v>84</v>
      </c>
      <c r="B5881">
        <v>78</v>
      </c>
      <c r="C5881" t="s">
        <v>11</v>
      </c>
      <c r="E5881" t="s">
        <v>3422</v>
      </c>
      <c r="F5881" t="s">
        <v>10</v>
      </c>
      <c r="G5881" t="s">
        <v>3422</v>
      </c>
      <c r="H5881" t="s">
        <v>35</v>
      </c>
      <c r="I5881" t="s">
        <v>164</v>
      </c>
      <c r="K5881" t="s">
        <v>7449</v>
      </c>
      <c r="L5881" t="s">
        <v>7449</v>
      </c>
    </row>
    <row r="5882" spans="1:14" x14ac:dyDescent="0.25">
      <c r="A5882">
        <v>84</v>
      </c>
      <c r="B5882">
        <v>79</v>
      </c>
      <c r="C5882" t="s">
        <v>11</v>
      </c>
      <c r="E5882" t="s">
        <v>3422</v>
      </c>
      <c r="F5882" t="s">
        <v>10</v>
      </c>
      <c r="G5882" t="s">
        <v>3422</v>
      </c>
      <c r="H5882" t="s">
        <v>19</v>
      </c>
      <c r="I5882" t="s">
        <v>75</v>
      </c>
      <c r="K5882" t="s">
        <v>7449</v>
      </c>
      <c r="L5882" t="s">
        <v>7450</v>
      </c>
    </row>
    <row r="5883" spans="1:14" x14ac:dyDescent="0.25">
      <c r="A5883">
        <v>84</v>
      </c>
      <c r="B5883">
        <v>80</v>
      </c>
      <c r="C5883" t="s">
        <v>11</v>
      </c>
      <c r="E5883" t="s">
        <v>3422</v>
      </c>
      <c r="F5883" t="s">
        <v>10</v>
      </c>
      <c r="G5883" t="s">
        <v>3422</v>
      </c>
      <c r="H5883" t="s">
        <v>35</v>
      </c>
      <c r="I5883" t="s">
        <v>36</v>
      </c>
      <c r="K5883" t="s">
        <v>7450</v>
      </c>
      <c r="L5883" t="s">
        <v>7451</v>
      </c>
    </row>
    <row r="5884" spans="1:14" x14ac:dyDescent="0.25">
      <c r="A5884">
        <v>84</v>
      </c>
      <c r="B5884">
        <v>81</v>
      </c>
      <c r="C5884" t="s">
        <v>11</v>
      </c>
      <c r="E5884" t="s">
        <v>3422</v>
      </c>
      <c r="F5884" t="s">
        <v>10</v>
      </c>
      <c r="G5884" t="s">
        <v>3422</v>
      </c>
      <c r="H5884" t="s">
        <v>23</v>
      </c>
      <c r="I5884" t="s">
        <v>341</v>
      </c>
      <c r="K5884" t="s">
        <v>7451</v>
      </c>
      <c r="L5884" t="s">
        <v>7452</v>
      </c>
    </row>
    <row r="5885" spans="1:14" x14ac:dyDescent="0.25">
      <c r="A5885">
        <v>84</v>
      </c>
      <c r="B5885">
        <v>82</v>
      </c>
      <c r="C5885" t="s">
        <v>11</v>
      </c>
      <c r="E5885" t="s">
        <v>3422</v>
      </c>
      <c r="F5885" t="s">
        <v>10</v>
      </c>
      <c r="G5885" t="s">
        <v>3422</v>
      </c>
      <c r="H5885" t="s">
        <v>26</v>
      </c>
      <c r="I5885" t="s">
        <v>10351</v>
      </c>
      <c r="K5885" t="s">
        <v>7453</v>
      </c>
      <c r="L5885" t="s">
        <v>7454</v>
      </c>
    </row>
    <row r="5886" spans="1:14" x14ac:dyDescent="0.25">
      <c r="A5886">
        <v>84</v>
      </c>
      <c r="B5886">
        <v>83</v>
      </c>
      <c r="C5886" t="s">
        <v>11</v>
      </c>
      <c r="E5886" t="s">
        <v>3422</v>
      </c>
      <c r="F5886" t="s">
        <v>10</v>
      </c>
      <c r="G5886" t="s">
        <v>3422</v>
      </c>
      <c r="H5886" t="s">
        <v>12</v>
      </c>
      <c r="I5886" t="s">
        <v>13</v>
      </c>
      <c r="K5886" t="s">
        <v>7455</v>
      </c>
      <c r="L5886" t="s">
        <v>7456</v>
      </c>
    </row>
    <row r="5887" spans="1:14" x14ac:dyDescent="0.25">
      <c r="A5887">
        <v>84</v>
      </c>
      <c r="B5887">
        <v>84</v>
      </c>
      <c r="C5887" t="s">
        <v>11</v>
      </c>
      <c r="E5887" t="s">
        <v>3422</v>
      </c>
      <c r="F5887" t="s">
        <v>10</v>
      </c>
      <c r="G5887" t="s">
        <v>3422</v>
      </c>
      <c r="H5887" t="s">
        <v>26</v>
      </c>
      <c r="I5887" t="s">
        <v>10351</v>
      </c>
      <c r="K5887" t="s">
        <v>7456</v>
      </c>
      <c r="L5887" t="s">
        <v>7457</v>
      </c>
    </row>
    <row r="5888" spans="1:14" x14ac:dyDescent="0.25">
      <c r="A5888">
        <v>85</v>
      </c>
      <c r="B5888">
        <v>1</v>
      </c>
      <c r="C5888" t="s">
        <v>3849</v>
      </c>
      <c r="E5888" t="s">
        <v>3422</v>
      </c>
      <c r="F5888" t="s">
        <v>622</v>
      </c>
      <c r="G5888" t="s">
        <v>3422</v>
      </c>
      <c r="H5888" t="s">
        <v>12</v>
      </c>
      <c r="I5888" t="s">
        <v>116</v>
      </c>
      <c r="K5888" t="s">
        <v>7458</v>
      </c>
      <c r="L5888" t="s">
        <v>7459</v>
      </c>
    </row>
    <row r="5889" spans="1:14" x14ac:dyDescent="0.25">
      <c r="A5889">
        <v>85</v>
      </c>
      <c r="B5889">
        <v>2</v>
      </c>
      <c r="C5889" t="s">
        <v>3849</v>
      </c>
      <c r="E5889" t="s">
        <v>3422</v>
      </c>
      <c r="F5889" t="s">
        <v>622</v>
      </c>
      <c r="G5889" t="s">
        <v>3422</v>
      </c>
      <c r="H5889" t="s">
        <v>12</v>
      </c>
      <c r="I5889" t="s">
        <v>13</v>
      </c>
      <c r="K5889" t="s">
        <v>7460</v>
      </c>
      <c r="L5889" t="s">
        <v>7461</v>
      </c>
    </row>
    <row r="5890" spans="1:14" x14ac:dyDescent="0.25">
      <c r="A5890">
        <v>85</v>
      </c>
      <c r="B5890">
        <v>3</v>
      </c>
      <c r="C5890" t="s">
        <v>3849</v>
      </c>
      <c r="E5890" t="s">
        <v>3422</v>
      </c>
      <c r="F5890" t="s">
        <v>622</v>
      </c>
      <c r="G5890" t="s">
        <v>3422</v>
      </c>
      <c r="H5890" t="s">
        <v>12</v>
      </c>
      <c r="I5890" t="s">
        <v>16</v>
      </c>
      <c r="K5890" t="s">
        <v>7462</v>
      </c>
      <c r="L5890" t="s">
        <v>7463</v>
      </c>
    </row>
    <row r="5891" spans="1:14" x14ac:dyDescent="0.25">
      <c r="A5891">
        <v>85</v>
      </c>
      <c r="B5891">
        <v>4</v>
      </c>
      <c r="C5891" t="s">
        <v>3849</v>
      </c>
      <c r="E5891" t="s">
        <v>3422</v>
      </c>
      <c r="F5891" t="s">
        <v>622</v>
      </c>
      <c r="G5891" t="s">
        <v>3422</v>
      </c>
      <c r="H5891" t="s">
        <v>12</v>
      </c>
      <c r="I5891" t="s">
        <v>16</v>
      </c>
      <c r="K5891" t="s">
        <v>7464</v>
      </c>
      <c r="L5891" t="s">
        <v>7465</v>
      </c>
    </row>
    <row r="5892" spans="1:14" x14ac:dyDescent="0.25">
      <c r="A5892">
        <v>85</v>
      </c>
      <c r="B5892">
        <v>5</v>
      </c>
      <c r="C5892" t="s">
        <v>3849</v>
      </c>
      <c r="E5892" t="s">
        <v>3422</v>
      </c>
      <c r="F5892" t="s">
        <v>622</v>
      </c>
      <c r="G5892" t="s">
        <v>3422</v>
      </c>
      <c r="H5892" t="s">
        <v>19</v>
      </c>
      <c r="I5892" t="s">
        <v>123</v>
      </c>
      <c r="K5892" t="s">
        <v>7465</v>
      </c>
      <c r="L5892" t="s">
        <v>7466</v>
      </c>
    </row>
    <row r="5893" spans="1:14" x14ac:dyDescent="0.25">
      <c r="A5893">
        <v>85</v>
      </c>
      <c r="B5893">
        <v>6</v>
      </c>
      <c r="C5893" t="s">
        <v>3849</v>
      </c>
      <c r="E5893" t="s">
        <v>3422</v>
      </c>
      <c r="F5893" t="s">
        <v>622</v>
      </c>
      <c r="G5893" t="s">
        <v>3422</v>
      </c>
      <c r="H5893" t="s">
        <v>35</v>
      </c>
      <c r="I5893" t="s">
        <v>36</v>
      </c>
      <c r="K5893" t="s">
        <v>7466</v>
      </c>
      <c r="L5893" t="s">
        <v>7467</v>
      </c>
    </row>
    <row r="5894" spans="1:14" x14ac:dyDescent="0.25">
      <c r="A5894">
        <v>85</v>
      </c>
      <c r="B5894">
        <v>7</v>
      </c>
      <c r="C5894" t="s">
        <v>3849</v>
      </c>
      <c r="E5894" t="s">
        <v>3422</v>
      </c>
      <c r="F5894" t="s">
        <v>622</v>
      </c>
      <c r="G5894" t="s">
        <v>3422</v>
      </c>
      <c r="H5894" t="s">
        <v>23</v>
      </c>
      <c r="I5894" t="s">
        <v>24</v>
      </c>
      <c r="K5894" t="s">
        <v>7468</v>
      </c>
      <c r="L5894" t="s">
        <v>7469</v>
      </c>
    </row>
    <row r="5895" spans="1:14" x14ac:dyDescent="0.25">
      <c r="A5895">
        <v>85</v>
      </c>
      <c r="B5895">
        <v>8</v>
      </c>
      <c r="C5895" t="s">
        <v>3849</v>
      </c>
      <c r="E5895" t="s">
        <v>3422</v>
      </c>
      <c r="F5895" t="s">
        <v>622</v>
      </c>
      <c r="G5895" t="s">
        <v>3422</v>
      </c>
      <c r="H5895" t="s">
        <v>26</v>
      </c>
      <c r="I5895" t="s">
        <v>10351</v>
      </c>
      <c r="K5895" t="s">
        <v>7470</v>
      </c>
      <c r="L5895" t="s">
        <v>7471</v>
      </c>
    </row>
    <row r="5896" spans="1:14" x14ac:dyDescent="0.25">
      <c r="A5896">
        <v>85</v>
      </c>
      <c r="B5896">
        <v>9</v>
      </c>
      <c r="C5896" t="s">
        <v>3849</v>
      </c>
      <c r="E5896" t="s">
        <v>3422</v>
      </c>
      <c r="F5896" t="s">
        <v>622</v>
      </c>
      <c r="G5896" t="s">
        <v>3422</v>
      </c>
      <c r="H5896" t="s">
        <v>12</v>
      </c>
      <c r="I5896" t="s">
        <v>116</v>
      </c>
      <c r="K5896" t="s">
        <v>7472</v>
      </c>
      <c r="L5896" t="s">
        <v>7473</v>
      </c>
    </row>
    <row r="5897" spans="1:14" x14ac:dyDescent="0.25">
      <c r="A5897">
        <v>85</v>
      </c>
      <c r="B5897">
        <v>10</v>
      </c>
      <c r="C5897" t="s">
        <v>3849</v>
      </c>
      <c r="E5897" t="s">
        <v>3422</v>
      </c>
      <c r="F5897" t="s">
        <v>622</v>
      </c>
      <c r="G5897" t="s">
        <v>3422</v>
      </c>
      <c r="H5897" t="s">
        <v>12</v>
      </c>
      <c r="I5897" t="s">
        <v>13</v>
      </c>
      <c r="K5897" t="s">
        <v>7473</v>
      </c>
      <c r="L5897" t="s">
        <v>7474</v>
      </c>
    </row>
    <row r="5898" spans="1:14" x14ac:dyDescent="0.25">
      <c r="A5898">
        <v>85</v>
      </c>
      <c r="B5898">
        <v>11</v>
      </c>
      <c r="C5898" t="s">
        <v>3849</v>
      </c>
      <c r="E5898" t="s">
        <v>3422</v>
      </c>
      <c r="F5898" t="s">
        <v>622</v>
      </c>
      <c r="G5898" t="s">
        <v>3422</v>
      </c>
      <c r="H5898" t="s">
        <v>19</v>
      </c>
      <c r="I5898" t="s">
        <v>123</v>
      </c>
      <c r="K5898" t="s">
        <v>7474</v>
      </c>
      <c r="L5898" t="s">
        <v>7475</v>
      </c>
    </row>
    <row r="5899" spans="1:14" x14ac:dyDescent="0.25">
      <c r="A5899">
        <v>85</v>
      </c>
      <c r="B5899">
        <v>12</v>
      </c>
      <c r="C5899" t="s">
        <v>3849</v>
      </c>
      <c r="E5899" t="s">
        <v>3422</v>
      </c>
      <c r="F5899" t="s">
        <v>622</v>
      </c>
      <c r="G5899" t="s">
        <v>3422</v>
      </c>
      <c r="H5899" t="s">
        <v>55</v>
      </c>
      <c r="I5899" t="s">
        <v>127</v>
      </c>
      <c r="J5899" t="s">
        <v>82</v>
      </c>
      <c r="K5899" t="s">
        <v>7475</v>
      </c>
      <c r="L5899" t="s">
        <v>7476</v>
      </c>
      <c r="N5899">
        <v>7</v>
      </c>
    </row>
    <row r="5900" spans="1:14" x14ac:dyDescent="0.25">
      <c r="A5900">
        <v>85</v>
      </c>
      <c r="B5900">
        <v>13</v>
      </c>
      <c r="C5900" t="s">
        <v>3849</v>
      </c>
      <c r="E5900" t="s">
        <v>3422</v>
      </c>
      <c r="F5900" t="s">
        <v>622</v>
      </c>
      <c r="G5900" t="s">
        <v>3422</v>
      </c>
      <c r="H5900" t="s">
        <v>19</v>
      </c>
      <c r="I5900" t="s">
        <v>123</v>
      </c>
      <c r="K5900" t="s">
        <v>7476</v>
      </c>
      <c r="L5900" t="s">
        <v>7477</v>
      </c>
    </row>
    <row r="5901" spans="1:14" x14ac:dyDescent="0.25">
      <c r="A5901">
        <v>85</v>
      </c>
      <c r="B5901">
        <v>14</v>
      </c>
      <c r="C5901" t="s">
        <v>3849</v>
      </c>
      <c r="E5901" t="s">
        <v>3422</v>
      </c>
      <c r="F5901" t="s">
        <v>622</v>
      </c>
      <c r="G5901" t="s">
        <v>3422</v>
      </c>
      <c r="H5901" t="s">
        <v>165</v>
      </c>
      <c r="I5901" t="s">
        <v>166</v>
      </c>
      <c r="K5901" t="s">
        <v>7478</v>
      </c>
      <c r="L5901" t="s">
        <v>7479</v>
      </c>
    </row>
    <row r="5902" spans="1:14" x14ac:dyDescent="0.25">
      <c r="A5902">
        <v>85</v>
      </c>
      <c r="B5902">
        <v>15</v>
      </c>
      <c r="C5902" t="s">
        <v>3849</v>
      </c>
      <c r="E5902" t="s">
        <v>3422</v>
      </c>
      <c r="F5902" t="s">
        <v>622</v>
      </c>
      <c r="G5902" t="s">
        <v>3422</v>
      </c>
      <c r="H5902" t="s">
        <v>26</v>
      </c>
      <c r="I5902" t="s">
        <v>10351</v>
      </c>
      <c r="K5902" t="s">
        <v>7480</v>
      </c>
      <c r="L5902" t="s">
        <v>7481</v>
      </c>
    </row>
    <row r="5903" spans="1:14" x14ac:dyDescent="0.25">
      <c r="A5903">
        <v>85</v>
      </c>
      <c r="B5903">
        <v>16</v>
      </c>
      <c r="C5903" t="s">
        <v>3849</v>
      </c>
      <c r="E5903" t="s">
        <v>3422</v>
      </c>
      <c r="F5903" t="s">
        <v>622</v>
      </c>
      <c r="G5903" t="s">
        <v>3422</v>
      </c>
      <c r="H5903" t="s">
        <v>12</v>
      </c>
      <c r="I5903" t="s">
        <v>116</v>
      </c>
      <c r="K5903" t="s">
        <v>7482</v>
      </c>
      <c r="L5903" t="s">
        <v>7483</v>
      </c>
    </row>
    <row r="5904" spans="1:14" x14ac:dyDescent="0.25">
      <c r="A5904">
        <v>85</v>
      </c>
      <c r="B5904">
        <v>17</v>
      </c>
      <c r="C5904" t="s">
        <v>3849</v>
      </c>
      <c r="E5904" t="s">
        <v>3422</v>
      </c>
      <c r="F5904" t="s">
        <v>622</v>
      </c>
      <c r="G5904" t="s">
        <v>3422</v>
      </c>
      <c r="H5904" t="s">
        <v>12</v>
      </c>
      <c r="I5904" t="s">
        <v>13</v>
      </c>
      <c r="K5904" t="s">
        <v>7483</v>
      </c>
      <c r="L5904" t="s">
        <v>7484</v>
      </c>
    </row>
    <row r="5905" spans="1:12" x14ac:dyDescent="0.25">
      <c r="A5905">
        <v>85</v>
      </c>
      <c r="B5905">
        <v>18</v>
      </c>
      <c r="C5905" t="s">
        <v>3849</v>
      </c>
      <c r="E5905" t="s">
        <v>3422</v>
      </c>
      <c r="F5905" t="s">
        <v>622</v>
      </c>
      <c r="G5905" t="s">
        <v>3422</v>
      </c>
      <c r="H5905" t="s">
        <v>19</v>
      </c>
      <c r="I5905" t="s">
        <v>123</v>
      </c>
      <c r="K5905" t="s">
        <v>7484</v>
      </c>
      <c r="L5905" t="s">
        <v>7485</v>
      </c>
    </row>
    <row r="5906" spans="1:12" x14ac:dyDescent="0.25">
      <c r="A5906">
        <v>85</v>
      </c>
      <c r="B5906">
        <v>19</v>
      </c>
      <c r="C5906" t="s">
        <v>3849</v>
      </c>
      <c r="E5906" t="s">
        <v>3422</v>
      </c>
      <c r="F5906" t="s">
        <v>622</v>
      </c>
      <c r="G5906" t="s">
        <v>3422</v>
      </c>
      <c r="H5906" t="s">
        <v>19</v>
      </c>
      <c r="I5906" t="s">
        <v>123</v>
      </c>
      <c r="K5906" t="s">
        <v>7485</v>
      </c>
      <c r="L5906" t="s">
        <v>7486</v>
      </c>
    </row>
    <row r="5907" spans="1:12" x14ac:dyDescent="0.25">
      <c r="A5907">
        <v>85</v>
      </c>
      <c r="B5907">
        <v>20</v>
      </c>
      <c r="C5907" t="s">
        <v>3849</v>
      </c>
      <c r="E5907" t="s">
        <v>3422</v>
      </c>
      <c r="F5907" t="s">
        <v>622</v>
      </c>
      <c r="G5907" t="s">
        <v>3422</v>
      </c>
      <c r="H5907" t="s">
        <v>35</v>
      </c>
      <c r="I5907" t="s">
        <v>164</v>
      </c>
      <c r="K5907" t="s">
        <v>7486</v>
      </c>
      <c r="L5907" t="s">
        <v>7486</v>
      </c>
    </row>
    <row r="5908" spans="1:12" x14ac:dyDescent="0.25">
      <c r="A5908">
        <v>85</v>
      </c>
      <c r="B5908">
        <v>21</v>
      </c>
      <c r="C5908" t="s">
        <v>3849</v>
      </c>
      <c r="E5908" t="s">
        <v>3422</v>
      </c>
      <c r="F5908" t="s">
        <v>622</v>
      </c>
      <c r="G5908" t="s">
        <v>3422</v>
      </c>
      <c r="H5908" t="s">
        <v>165</v>
      </c>
      <c r="I5908" t="s">
        <v>731</v>
      </c>
      <c r="K5908" t="s">
        <v>7486</v>
      </c>
      <c r="L5908" t="s">
        <v>7487</v>
      </c>
    </row>
    <row r="5909" spans="1:12" x14ac:dyDescent="0.25">
      <c r="A5909">
        <v>85</v>
      </c>
      <c r="B5909">
        <v>22</v>
      </c>
      <c r="C5909" t="s">
        <v>3849</v>
      </c>
      <c r="E5909" t="s">
        <v>3422</v>
      </c>
      <c r="F5909" t="s">
        <v>622</v>
      </c>
      <c r="G5909" t="s">
        <v>3422</v>
      </c>
      <c r="H5909" t="s">
        <v>23</v>
      </c>
      <c r="I5909" t="s">
        <v>24</v>
      </c>
      <c r="K5909" t="s">
        <v>7488</v>
      </c>
      <c r="L5909" t="s">
        <v>7489</v>
      </c>
    </row>
    <row r="5910" spans="1:12" x14ac:dyDescent="0.25">
      <c r="A5910">
        <v>85</v>
      </c>
      <c r="B5910">
        <v>23</v>
      </c>
      <c r="C5910" t="s">
        <v>3849</v>
      </c>
      <c r="E5910" t="s">
        <v>3422</v>
      </c>
      <c r="F5910" t="s">
        <v>622</v>
      </c>
      <c r="G5910" t="s">
        <v>3422</v>
      </c>
      <c r="H5910" t="s">
        <v>26</v>
      </c>
      <c r="I5910" t="s">
        <v>10351</v>
      </c>
      <c r="K5910" t="s">
        <v>7490</v>
      </c>
      <c r="L5910" t="s">
        <v>7491</v>
      </c>
    </row>
    <row r="5911" spans="1:12" x14ac:dyDescent="0.25">
      <c r="A5911">
        <v>85</v>
      </c>
      <c r="B5911">
        <v>24</v>
      </c>
      <c r="C5911" t="s">
        <v>3849</v>
      </c>
      <c r="E5911" t="s">
        <v>3422</v>
      </c>
      <c r="F5911" t="s">
        <v>622</v>
      </c>
      <c r="G5911" t="s">
        <v>3422</v>
      </c>
      <c r="H5911" t="s">
        <v>12</v>
      </c>
      <c r="I5911" t="s">
        <v>116</v>
      </c>
      <c r="K5911" t="s">
        <v>7492</v>
      </c>
      <c r="L5911" t="s">
        <v>7493</v>
      </c>
    </row>
    <row r="5912" spans="1:12" x14ac:dyDescent="0.25">
      <c r="A5912">
        <v>85</v>
      </c>
      <c r="B5912">
        <v>25</v>
      </c>
      <c r="C5912" t="s">
        <v>3849</v>
      </c>
      <c r="E5912" t="s">
        <v>3422</v>
      </c>
      <c r="F5912" t="s">
        <v>622</v>
      </c>
      <c r="G5912" t="s">
        <v>3422</v>
      </c>
      <c r="H5912" t="s">
        <v>12</v>
      </c>
      <c r="I5912" t="s">
        <v>13</v>
      </c>
      <c r="K5912" t="s">
        <v>7493</v>
      </c>
      <c r="L5912" t="s">
        <v>5397</v>
      </c>
    </row>
    <row r="5913" spans="1:12" x14ac:dyDescent="0.25">
      <c r="A5913">
        <v>85</v>
      </c>
      <c r="B5913">
        <v>26</v>
      </c>
      <c r="C5913" t="s">
        <v>3849</v>
      </c>
      <c r="E5913" t="s">
        <v>3422</v>
      </c>
      <c r="F5913" t="s">
        <v>622</v>
      </c>
      <c r="G5913" t="s">
        <v>3422</v>
      </c>
      <c r="H5913" t="s">
        <v>19</v>
      </c>
      <c r="I5913" t="s">
        <v>123</v>
      </c>
      <c r="K5913" t="s">
        <v>7494</v>
      </c>
      <c r="L5913" t="s">
        <v>7495</v>
      </c>
    </row>
    <row r="5914" spans="1:12" x14ac:dyDescent="0.25">
      <c r="A5914">
        <v>85</v>
      </c>
      <c r="B5914">
        <v>27</v>
      </c>
      <c r="C5914" t="s">
        <v>3849</v>
      </c>
      <c r="E5914" t="s">
        <v>3422</v>
      </c>
      <c r="F5914" t="s">
        <v>622</v>
      </c>
      <c r="G5914" t="s">
        <v>3422</v>
      </c>
      <c r="H5914" t="s">
        <v>19</v>
      </c>
      <c r="I5914" t="s">
        <v>79</v>
      </c>
      <c r="K5914" t="s">
        <v>7496</v>
      </c>
      <c r="L5914" t="s">
        <v>1160</v>
      </c>
    </row>
    <row r="5915" spans="1:12" x14ac:dyDescent="0.25">
      <c r="A5915">
        <v>85</v>
      </c>
      <c r="B5915">
        <v>28</v>
      </c>
      <c r="C5915" t="s">
        <v>3849</v>
      </c>
      <c r="E5915" t="s">
        <v>3422</v>
      </c>
      <c r="F5915" t="s">
        <v>622</v>
      </c>
      <c r="G5915" t="s">
        <v>3422</v>
      </c>
      <c r="H5915" t="s">
        <v>19</v>
      </c>
      <c r="I5915" t="s">
        <v>123</v>
      </c>
      <c r="K5915" t="s">
        <v>1160</v>
      </c>
      <c r="L5915" t="s">
        <v>7497</v>
      </c>
    </row>
    <row r="5916" spans="1:12" x14ac:dyDescent="0.25">
      <c r="A5916">
        <v>85</v>
      </c>
      <c r="B5916">
        <v>29</v>
      </c>
      <c r="C5916" t="s">
        <v>3849</v>
      </c>
      <c r="E5916" t="s">
        <v>3422</v>
      </c>
      <c r="F5916" t="s">
        <v>622</v>
      </c>
      <c r="G5916" t="s">
        <v>3422</v>
      </c>
      <c r="H5916" t="s">
        <v>26</v>
      </c>
      <c r="I5916" t="s">
        <v>10351</v>
      </c>
      <c r="K5916" t="s">
        <v>7498</v>
      </c>
      <c r="L5916" t="s">
        <v>7499</v>
      </c>
    </row>
    <row r="5917" spans="1:12" x14ac:dyDescent="0.25">
      <c r="A5917">
        <v>85</v>
      </c>
      <c r="B5917">
        <v>30</v>
      </c>
      <c r="C5917" t="s">
        <v>3849</v>
      </c>
      <c r="E5917" t="s">
        <v>3422</v>
      </c>
      <c r="F5917" t="s">
        <v>622</v>
      </c>
      <c r="G5917" t="s">
        <v>3422</v>
      </c>
      <c r="H5917" t="s">
        <v>12</v>
      </c>
      <c r="I5917" t="s">
        <v>116</v>
      </c>
      <c r="K5917" t="s">
        <v>7500</v>
      </c>
      <c r="L5917" t="s">
        <v>7501</v>
      </c>
    </row>
    <row r="5918" spans="1:12" x14ac:dyDescent="0.25">
      <c r="A5918">
        <v>85</v>
      </c>
      <c r="B5918">
        <v>31</v>
      </c>
      <c r="C5918" t="s">
        <v>3849</v>
      </c>
      <c r="E5918" t="s">
        <v>3422</v>
      </c>
      <c r="F5918" t="s">
        <v>622</v>
      </c>
      <c r="G5918" t="s">
        <v>3422</v>
      </c>
      <c r="H5918" t="s">
        <v>12</v>
      </c>
      <c r="I5918" t="s">
        <v>121</v>
      </c>
      <c r="K5918" t="s">
        <v>7502</v>
      </c>
      <c r="L5918" t="s">
        <v>7503</v>
      </c>
    </row>
    <row r="5919" spans="1:12" x14ac:dyDescent="0.25">
      <c r="A5919">
        <v>85</v>
      </c>
      <c r="B5919">
        <v>32</v>
      </c>
      <c r="C5919" t="s">
        <v>3849</v>
      </c>
      <c r="E5919" t="s">
        <v>3422</v>
      </c>
      <c r="F5919" t="s">
        <v>622</v>
      </c>
      <c r="G5919" t="s">
        <v>3422</v>
      </c>
      <c r="H5919" t="s">
        <v>19</v>
      </c>
      <c r="I5919" t="s">
        <v>123</v>
      </c>
      <c r="K5919" t="s">
        <v>7503</v>
      </c>
      <c r="L5919" t="s">
        <v>7504</v>
      </c>
    </row>
    <row r="5920" spans="1:12" x14ac:dyDescent="0.25">
      <c r="A5920">
        <v>85</v>
      </c>
      <c r="B5920">
        <v>33</v>
      </c>
      <c r="C5920" t="s">
        <v>3849</v>
      </c>
      <c r="E5920" t="s">
        <v>3422</v>
      </c>
      <c r="F5920" t="s">
        <v>622</v>
      </c>
      <c r="G5920" t="s">
        <v>3422</v>
      </c>
      <c r="H5920" t="s">
        <v>19</v>
      </c>
      <c r="I5920" t="s">
        <v>79</v>
      </c>
      <c r="K5920" t="s">
        <v>7504</v>
      </c>
      <c r="L5920" t="s">
        <v>7505</v>
      </c>
    </row>
    <row r="5921" spans="1:14" x14ac:dyDescent="0.25">
      <c r="A5921">
        <v>85</v>
      </c>
      <c r="B5921">
        <v>34</v>
      </c>
      <c r="C5921" t="s">
        <v>3849</v>
      </c>
      <c r="E5921" t="s">
        <v>3422</v>
      </c>
      <c r="F5921" t="s">
        <v>622</v>
      </c>
      <c r="G5921" t="s">
        <v>3422</v>
      </c>
      <c r="H5921" t="s">
        <v>26</v>
      </c>
      <c r="I5921" t="s">
        <v>10351</v>
      </c>
      <c r="K5921" t="s">
        <v>2622</v>
      </c>
      <c r="L5921" t="s">
        <v>7506</v>
      </c>
    </row>
    <row r="5922" spans="1:14" x14ac:dyDescent="0.25">
      <c r="A5922">
        <v>85</v>
      </c>
      <c r="B5922">
        <v>35</v>
      </c>
      <c r="C5922" t="s">
        <v>3849</v>
      </c>
      <c r="E5922" t="s">
        <v>3422</v>
      </c>
      <c r="F5922" t="s">
        <v>622</v>
      </c>
      <c r="G5922" t="s">
        <v>3422</v>
      </c>
      <c r="H5922" t="s">
        <v>12</v>
      </c>
      <c r="I5922" t="s">
        <v>116</v>
      </c>
      <c r="K5922" t="s">
        <v>7506</v>
      </c>
      <c r="L5922" t="s">
        <v>7507</v>
      </c>
    </row>
    <row r="5923" spans="1:14" x14ac:dyDescent="0.25">
      <c r="A5923">
        <v>85</v>
      </c>
      <c r="B5923">
        <v>36</v>
      </c>
      <c r="C5923" t="s">
        <v>3849</v>
      </c>
      <c r="E5923" t="s">
        <v>3422</v>
      </c>
      <c r="F5923" t="s">
        <v>622</v>
      </c>
      <c r="G5923" t="s">
        <v>3422</v>
      </c>
      <c r="H5923" t="s">
        <v>12</v>
      </c>
      <c r="I5923" t="s">
        <v>13</v>
      </c>
      <c r="K5923" t="s">
        <v>7508</v>
      </c>
      <c r="L5923" t="s">
        <v>7509</v>
      </c>
    </row>
    <row r="5924" spans="1:14" x14ac:dyDescent="0.25">
      <c r="A5924">
        <v>85</v>
      </c>
      <c r="B5924">
        <v>37</v>
      </c>
      <c r="C5924" t="s">
        <v>3849</v>
      </c>
      <c r="E5924" t="s">
        <v>3422</v>
      </c>
      <c r="F5924" t="s">
        <v>622</v>
      </c>
      <c r="G5924" t="s">
        <v>3422</v>
      </c>
      <c r="H5924" t="s">
        <v>19</v>
      </c>
      <c r="I5924" t="s">
        <v>123</v>
      </c>
      <c r="K5924" t="s">
        <v>7509</v>
      </c>
      <c r="L5924" t="s">
        <v>7510</v>
      </c>
    </row>
    <row r="5925" spans="1:14" x14ac:dyDescent="0.25">
      <c r="A5925">
        <v>85</v>
      </c>
      <c r="B5925">
        <v>38</v>
      </c>
      <c r="C5925" t="s">
        <v>3849</v>
      </c>
      <c r="E5925" t="s">
        <v>3422</v>
      </c>
      <c r="F5925" t="s">
        <v>622</v>
      </c>
      <c r="G5925" t="s">
        <v>3422</v>
      </c>
      <c r="H5925" t="s">
        <v>19</v>
      </c>
      <c r="I5925" t="s">
        <v>79</v>
      </c>
      <c r="K5925" t="s">
        <v>7510</v>
      </c>
      <c r="L5925" t="s">
        <v>7511</v>
      </c>
    </row>
    <row r="5926" spans="1:14" x14ac:dyDescent="0.25">
      <c r="A5926">
        <v>85</v>
      </c>
      <c r="B5926">
        <v>39</v>
      </c>
      <c r="C5926" t="s">
        <v>3849</v>
      </c>
      <c r="E5926" t="s">
        <v>3422</v>
      </c>
      <c r="F5926" t="s">
        <v>622</v>
      </c>
      <c r="G5926" t="s">
        <v>3422</v>
      </c>
      <c r="H5926" t="s">
        <v>19</v>
      </c>
      <c r="I5926" t="s">
        <v>123</v>
      </c>
      <c r="K5926" t="s">
        <v>7511</v>
      </c>
      <c r="L5926" t="s">
        <v>7512</v>
      </c>
    </row>
    <row r="5927" spans="1:14" x14ac:dyDescent="0.25">
      <c r="A5927">
        <v>85</v>
      </c>
      <c r="B5927">
        <v>40</v>
      </c>
      <c r="C5927" t="s">
        <v>3849</v>
      </c>
      <c r="E5927" t="s">
        <v>3422</v>
      </c>
      <c r="F5927" t="s">
        <v>622</v>
      </c>
      <c r="G5927" t="s">
        <v>3422</v>
      </c>
      <c r="H5927" t="s">
        <v>19</v>
      </c>
      <c r="I5927" t="s">
        <v>123</v>
      </c>
      <c r="K5927" t="s">
        <v>7512</v>
      </c>
      <c r="L5927" t="s">
        <v>7513</v>
      </c>
    </row>
    <row r="5928" spans="1:14" x14ac:dyDescent="0.25">
      <c r="A5928">
        <v>85</v>
      </c>
      <c r="B5928">
        <v>41</v>
      </c>
      <c r="C5928" t="s">
        <v>3849</v>
      </c>
      <c r="E5928" t="s">
        <v>3422</v>
      </c>
      <c r="F5928" t="s">
        <v>622</v>
      </c>
      <c r="G5928" t="s">
        <v>3422</v>
      </c>
      <c r="H5928" t="s">
        <v>55</v>
      </c>
      <c r="I5928" t="s">
        <v>2316</v>
      </c>
      <c r="J5928" t="s">
        <v>94</v>
      </c>
      <c r="K5928" t="s">
        <v>7513</v>
      </c>
      <c r="L5928" t="s">
        <v>7514</v>
      </c>
      <c r="N5928">
        <v>4</v>
      </c>
    </row>
    <row r="5929" spans="1:14" x14ac:dyDescent="0.25">
      <c r="A5929">
        <v>85</v>
      </c>
      <c r="B5929">
        <v>42</v>
      </c>
      <c r="C5929" t="s">
        <v>3849</v>
      </c>
      <c r="E5929" t="s">
        <v>3422</v>
      </c>
      <c r="F5929" t="s">
        <v>622</v>
      </c>
      <c r="G5929" t="s">
        <v>3422</v>
      </c>
      <c r="H5929" t="s">
        <v>23</v>
      </c>
      <c r="I5929" t="s">
        <v>341</v>
      </c>
      <c r="K5929" t="s">
        <v>7514</v>
      </c>
      <c r="L5929" t="s">
        <v>7515</v>
      </c>
    </row>
    <row r="5930" spans="1:14" x14ac:dyDescent="0.25">
      <c r="A5930">
        <v>85</v>
      </c>
      <c r="B5930">
        <v>43</v>
      </c>
      <c r="C5930" t="s">
        <v>3849</v>
      </c>
      <c r="E5930" t="s">
        <v>3422</v>
      </c>
      <c r="F5930" t="s">
        <v>622</v>
      </c>
      <c r="G5930" t="s">
        <v>3422</v>
      </c>
      <c r="H5930" t="s">
        <v>26</v>
      </c>
      <c r="I5930" t="s">
        <v>10351</v>
      </c>
      <c r="K5930" t="s">
        <v>7516</v>
      </c>
      <c r="L5930" t="s">
        <v>7517</v>
      </c>
    </row>
    <row r="5931" spans="1:14" x14ac:dyDescent="0.25">
      <c r="A5931">
        <v>85</v>
      </c>
      <c r="B5931">
        <v>44</v>
      </c>
      <c r="C5931" t="s">
        <v>3849</v>
      </c>
      <c r="E5931" t="s">
        <v>3422</v>
      </c>
      <c r="F5931" t="s">
        <v>622</v>
      </c>
      <c r="G5931" t="s">
        <v>3422</v>
      </c>
      <c r="H5931" t="s">
        <v>12</v>
      </c>
      <c r="I5931" t="s">
        <v>116</v>
      </c>
      <c r="K5931" t="s">
        <v>7518</v>
      </c>
      <c r="L5931" t="s">
        <v>7519</v>
      </c>
    </row>
    <row r="5932" spans="1:14" x14ac:dyDescent="0.25">
      <c r="A5932">
        <v>85</v>
      </c>
      <c r="B5932">
        <v>45</v>
      </c>
      <c r="C5932" t="s">
        <v>3849</v>
      </c>
      <c r="E5932" t="s">
        <v>3422</v>
      </c>
      <c r="F5932" t="s">
        <v>622</v>
      </c>
      <c r="G5932" t="s">
        <v>3422</v>
      </c>
      <c r="H5932" t="s">
        <v>12</v>
      </c>
      <c r="I5932" t="s">
        <v>121</v>
      </c>
      <c r="K5932" t="s">
        <v>7519</v>
      </c>
      <c r="L5932" t="s">
        <v>7520</v>
      </c>
    </row>
    <row r="5933" spans="1:14" x14ac:dyDescent="0.25">
      <c r="A5933">
        <v>85</v>
      </c>
      <c r="B5933">
        <v>46</v>
      </c>
      <c r="C5933" t="s">
        <v>3849</v>
      </c>
      <c r="E5933" t="s">
        <v>3422</v>
      </c>
      <c r="F5933" t="s">
        <v>622</v>
      </c>
      <c r="G5933" t="s">
        <v>3422</v>
      </c>
      <c r="H5933" t="s">
        <v>19</v>
      </c>
      <c r="I5933" t="s">
        <v>79</v>
      </c>
      <c r="K5933" t="s">
        <v>7520</v>
      </c>
      <c r="L5933" t="s">
        <v>7521</v>
      </c>
    </row>
    <row r="5934" spans="1:14" x14ac:dyDescent="0.25">
      <c r="A5934">
        <v>85</v>
      </c>
      <c r="B5934">
        <v>47</v>
      </c>
      <c r="C5934" t="s">
        <v>3849</v>
      </c>
      <c r="E5934" t="s">
        <v>3422</v>
      </c>
      <c r="F5934" t="s">
        <v>622</v>
      </c>
      <c r="G5934" t="s">
        <v>3422</v>
      </c>
      <c r="H5934" t="s">
        <v>55</v>
      </c>
      <c r="I5934" t="s">
        <v>5192</v>
      </c>
      <c r="J5934" t="s">
        <v>94</v>
      </c>
      <c r="K5934" t="s">
        <v>7521</v>
      </c>
      <c r="L5934" t="s">
        <v>7522</v>
      </c>
      <c r="N5934">
        <v>4</v>
      </c>
    </row>
    <row r="5935" spans="1:14" x14ac:dyDescent="0.25">
      <c r="A5935">
        <v>85</v>
      </c>
      <c r="B5935">
        <v>48</v>
      </c>
      <c r="C5935" t="s">
        <v>3849</v>
      </c>
      <c r="E5935" t="s">
        <v>3422</v>
      </c>
      <c r="F5935" t="s">
        <v>622</v>
      </c>
      <c r="G5935" t="s">
        <v>3422</v>
      </c>
      <c r="H5935" t="s">
        <v>23</v>
      </c>
      <c r="I5935" t="s">
        <v>341</v>
      </c>
      <c r="K5935" t="s">
        <v>7523</v>
      </c>
      <c r="L5935" t="s">
        <v>7524</v>
      </c>
    </row>
    <row r="5936" spans="1:14" x14ac:dyDescent="0.25">
      <c r="A5936">
        <v>85</v>
      </c>
      <c r="B5936">
        <v>49</v>
      </c>
      <c r="C5936" t="s">
        <v>3849</v>
      </c>
      <c r="E5936" t="s">
        <v>3422</v>
      </c>
      <c r="F5936" t="s">
        <v>622</v>
      </c>
      <c r="G5936" t="s">
        <v>3422</v>
      </c>
      <c r="H5936" t="s">
        <v>26</v>
      </c>
      <c r="I5936" t="s">
        <v>10351</v>
      </c>
      <c r="K5936" t="s">
        <v>7525</v>
      </c>
      <c r="L5936" t="s">
        <v>7526</v>
      </c>
    </row>
    <row r="5937" spans="1:14" x14ac:dyDescent="0.25">
      <c r="A5937">
        <v>85</v>
      </c>
      <c r="B5937">
        <v>50</v>
      </c>
      <c r="C5937" t="s">
        <v>3849</v>
      </c>
      <c r="E5937" t="s">
        <v>3422</v>
      </c>
      <c r="F5937" t="s">
        <v>622</v>
      </c>
      <c r="G5937" t="s">
        <v>3422</v>
      </c>
      <c r="H5937" t="s">
        <v>12</v>
      </c>
      <c r="I5937" t="s">
        <v>116</v>
      </c>
      <c r="K5937" t="s">
        <v>7526</v>
      </c>
      <c r="L5937" t="s">
        <v>7527</v>
      </c>
    </row>
    <row r="5938" spans="1:14" x14ac:dyDescent="0.25">
      <c r="A5938">
        <v>85</v>
      </c>
      <c r="B5938">
        <v>51</v>
      </c>
      <c r="C5938" t="s">
        <v>3849</v>
      </c>
      <c r="E5938" t="s">
        <v>3422</v>
      </c>
      <c r="F5938" t="s">
        <v>622</v>
      </c>
      <c r="G5938" t="s">
        <v>3422</v>
      </c>
      <c r="H5938" t="s">
        <v>12</v>
      </c>
      <c r="I5938" t="s">
        <v>13</v>
      </c>
      <c r="K5938" t="s">
        <v>7528</v>
      </c>
      <c r="L5938" t="s">
        <v>7529</v>
      </c>
    </row>
    <row r="5939" spans="1:14" x14ac:dyDescent="0.25">
      <c r="A5939">
        <v>85</v>
      </c>
      <c r="B5939">
        <v>52</v>
      </c>
      <c r="C5939" t="s">
        <v>3849</v>
      </c>
      <c r="E5939" t="s">
        <v>3422</v>
      </c>
      <c r="F5939" t="s">
        <v>622</v>
      </c>
      <c r="G5939" t="s">
        <v>3422</v>
      </c>
      <c r="H5939" t="s">
        <v>19</v>
      </c>
      <c r="I5939" t="s">
        <v>123</v>
      </c>
      <c r="K5939" t="s">
        <v>7529</v>
      </c>
      <c r="L5939" t="s">
        <v>7530</v>
      </c>
    </row>
    <row r="5940" spans="1:14" x14ac:dyDescent="0.25">
      <c r="A5940">
        <v>85</v>
      </c>
      <c r="B5940">
        <v>53</v>
      </c>
      <c r="C5940" t="s">
        <v>3849</v>
      </c>
      <c r="E5940" t="s">
        <v>3422</v>
      </c>
      <c r="F5940" t="s">
        <v>622</v>
      </c>
      <c r="G5940" t="s">
        <v>3422</v>
      </c>
      <c r="H5940" t="s">
        <v>19</v>
      </c>
      <c r="I5940" t="s">
        <v>20</v>
      </c>
      <c r="K5940" t="s">
        <v>7530</v>
      </c>
      <c r="L5940" t="s">
        <v>7531</v>
      </c>
    </row>
    <row r="5941" spans="1:14" x14ac:dyDescent="0.25">
      <c r="A5941">
        <v>85</v>
      </c>
      <c r="B5941">
        <v>54</v>
      </c>
      <c r="C5941" t="s">
        <v>3849</v>
      </c>
      <c r="E5941" t="s">
        <v>3422</v>
      </c>
      <c r="F5941" t="s">
        <v>622</v>
      </c>
      <c r="G5941" t="s">
        <v>3422</v>
      </c>
      <c r="H5941" t="s">
        <v>35</v>
      </c>
      <c r="I5941" t="s">
        <v>164</v>
      </c>
      <c r="K5941" t="s">
        <v>7531</v>
      </c>
      <c r="L5941" t="s">
        <v>7532</v>
      </c>
    </row>
    <row r="5942" spans="1:14" x14ac:dyDescent="0.25">
      <c r="A5942">
        <v>85</v>
      </c>
      <c r="B5942">
        <v>55</v>
      </c>
      <c r="C5942" t="s">
        <v>3849</v>
      </c>
      <c r="E5942" t="s">
        <v>3422</v>
      </c>
      <c r="F5942" t="s">
        <v>622</v>
      </c>
      <c r="G5942" t="s">
        <v>3422</v>
      </c>
      <c r="H5942" t="s">
        <v>165</v>
      </c>
      <c r="I5942" t="s">
        <v>166</v>
      </c>
      <c r="K5942" t="s">
        <v>7532</v>
      </c>
      <c r="L5942" t="s">
        <v>7533</v>
      </c>
    </row>
    <row r="5943" spans="1:14" x14ac:dyDescent="0.25">
      <c r="A5943">
        <v>85</v>
      </c>
      <c r="B5943">
        <v>56</v>
      </c>
      <c r="C5943" t="s">
        <v>3849</v>
      </c>
      <c r="E5943" t="s">
        <v>3422</v>
      </c>
      <c r="F5943" t="s">
        <v>622</v>
      </c>
      <c r="G5943" t="s">
        <v>3422</v>
      </c>
      <c r="H5943" t="s">
        <v>26</v>
      </c>
      <c r="I5943" t="s">
        <v>10351</v>
      </c>
      <c r="K5943" t="s">
        <v>7534</v>
      </c>
      <c r="L5943" t="s">
        <v>7535</v>
      </c>
    </row>
    <row r="5944" spans="1:14" x14ac:dyDescent="0.25">
      <c r="A5944">
        <v>85</v>
      </c>
      <c r="B5944">
        <v>57</v>
      </c>
      <c r="C5944" t="s">
        <v>3849</v>
      </c>
      <c r="E5944" t="s">
        <v>3422</v>
      </c>
      <c r="F5944" t="s">
        <v>622</v>
      </c>
      <c r="G5944" t="s">
        <v>3422</v>
      </c>
      <c r="H5944" t="s">
        <v>12</v>
      </c>
      <c r="I5944" t="s">
        <v>116</v>
      </c>
      <c r="K5944" t="s">
        <v>7536</v>
      </c>
      <c r="L5944" t="s">
        <v>7537</v>
      </c>
    </row>
    <row r="5945" spans="1:14" x14ac:dyDescent="0.25">
      <c r="A5945">
        <v>85</v>
      </c>
      <c r="B5945">
        <v>58</v>
      </c>
      <c r="C5945" t="s">
        <v>3849</v>
      </c>
      <c r="E5945" t="s">
        <v>3422</v>
      </c>
      <c r="F5945" t="s">
        <v>622</v>
      </c>
      <c r="G5945" t="s">
        <v>3422</v>
      </c>
      <c r="H5945" t="s">
        <v>12</v>
      </c>
      <c r="I5945" t="s">
        <v>121</v>
      </c>
      <c r="K5945" t="s">
        <v>7537</v>
      </c>
      <c r="L5945" t="s">
        <v>7538</v>
      </c>
    </row>
    <row r="5946" spans="1:14" x14ac:dyDescent="0.25">
      <c r="A5946">
        <v>85</v>
      </c>
      <c r="B5946">
        <v>59</v>
      </c>
      <c r="C5946" t="s">
        <v>3849</v>
      </c>
      <c r="E5946" t="s">
        <v>3422</v>
      </c>
      <c r="F5946" t="s">
        <v>622</v>
      </c>
      <c r="G5946" t="s">
        <v>3422</v>
      </c>
      <c r="H5946" t="s">
        <v>19</v>
      </c>
      <c r="I5946" t="s">
        <v>123</v>
      </c>
      <c r="K5946" t="s">
        <v>7538</v>
      </c>
      <c r="L5946" t="s">
        <v>7539</v>
      </c>
    </row>
    <row r="5947" spans="1:14" x14ac:dyDescent="0.25">
      <c r="A5947">
        <v>85</v>
      </c>
      <c r="B5947">
        <v>60</v>
      </c>
      <c r="C5947" t="s">
        <v>3849</v>
      </c>
      <c r="E5947" t="s">
        <v>3422</v>
      </c>
      <c r="F5947" t="s">
        <v>622</v>
      </c>
      <c r="G5947" t="s">
        <v>3422</v>
      </c>
      <c r="H5947" t="s">
        <v>55</v>
      </c>
      <c r="I5947" t="s">
        <v>127</v>
      </c>
      <c r="J5947" t="s">
        <v>82</v>
      </c>
      <c r="K5947" t="s">
        <v>7539</v>
      </c>
      <c r="L5947" t="s">
        <v>7539</v>
      </c>
      <c r="N5947">
        <v>6</v>
      </c>
    </row>
    <row r="5948" spans="1:14" x14ac:dyDescent="0.25">
      <c r="A5948">
        <v>85</v>
      </c>
      <c r="B5948">
        <v>61</v>
      </c>
      <c r="C5948" t="s">
        <v>3849</v>
      </c>
      <c r="E5948" t="s">
        <v>3422</v>
      </c>
      <c r="F5948" t="s">
        <v>622</v>
      </c>
      <c r="G5948" t="s">
        <v>3422</v>
      </c>
      <c r="H5948" t="s">
        <v>19</v>
      </c>
      <c r="I5948" t="s">
        <v>123</v>
      </c>
      <c r="K5948" t="s">
        <v>7539</v>
      </c>
      <c r="L5948" t="s">
        <v>7540</v>
      </c>
    </row>
    <row r="5949" spans="1:14" x14ac:dyDescent="0.25">
      <c r="A5949">
        <v>85</v>
      </c>
      <c r="B5949">
        <v>62</v>
      </c>
      <c r="C5949" t="s">
        <v>3849</v>
      </c>
      <c r="E5949" t="s">
        <v>3422</v>
      </c>
      <c r="F5949" t="s">
        <v>622</v>
      </c>
      <c r="G5949" t="s">
        <v>3422</v>
      </c>
      <c r="H5949" t="s">
        <v>55</v>
      </c>
      <c r="I5949" t="s">
        <v>206</v>
      </c>
      <c r="J5949" t="s">
        <v>94</v>
      </c>
      <c r="K5949" t="s">
        <v>7540</v>
      </c>
      <c r="L5949" t="s">
        <v>7541</v>
      </c>
      <c r="N5949">
        <v>6</v>
      </c>
    </row>
    <row r="5950" spans="1:14" x14ac:dyDescent="0.25">
      <c r="A5950">
        <v>85</v>
      </c>
      <c r="B5950">
        <v>63</v>
      </c>
      <c r="C5950" t="s">
        <v>3849</v>
      </c>
      <c r="E5950" t="s">
        <v>3422</v>
      </c>
      <c r="F5950" t="s">
        <v>622</v>
      </c>
      <c r="G5950" t="s">
        <v>3422</v>
      </c>
      <c r="H5950" t="s">
        <v>19</v>
      </c>
      <c r="I5950" t="s">
        <v>123</v>
      </c>
      <c r="K5950" t="s">
        <v>7541</v>
      </c>
      <c r="L5950" t="s">
        <v>7542</v>
      </c>
    </row>
    <row r="5951" spans="1:14" x14ac:dyDescent="0.25">
      <c r="A5951">
        <v>85</v>
      </c>
      <c r="B5951">
        <v>64</v>
      </c>
      <c r="C5951" t="s">
        <v>3849</v>
      </c>
      <c r="E5951" t="s">
        <v>3422</v>
      </c>
      <c r="F5951" t="s">
        <v>622</v>
      </c>
      <c r="G5951" t="s">
        <v>3422</v>
      </c>
      <c r="H5951" t="s">
        <v>55</v>
      </c>
      <c r="I5951" t="s">
        <v>127</v>
      </c>
      <c r="J5951" t="s">
        <v>82</v>
      </c>
      <c r="K5951" t="s">
        <v>7542</v>
      </c>
      <c r="L5951" t="s">
        <v>7542</v>
      </c>
      <c r="N5951">
        <v>6</v>
      </c>
    </row>
    <row r="5952" spans="1:14" x14ac:dyDescent="0.25">
      <c r="A5952">
        <v>85</v>
      </c>
      <c r="B5952">
        <v>65</v>
      </c>
      <c r="C5952" t="s">
        <v>3849</v>
      </c>
      <c r="E5952" t="s">
        <v>3422</v>
      </c>
      <c r="F5952" t="s">
        <v>622</v>
      </c>
      <c r="G5952" t="s">
        <v>3422</v>
      </c>
      <c r="H5952" t="s">
        <v>23</v>
      </c>
      <c r="I5952" t="s">
        <v>341</v>
      </c>
      <c r="K5952" t="s">
        <v>7542</v>
      </c>
      <c r="L5952" t="s">
        <v>7543</v>
      </c>
    </row>
    <row r="5953" spans="1:14" x14ac:dyDescent="0.25">
      <c r="A5953">
        <v>85</v>
      </c>
      <c r="B5953">
        <v>66</v>
      </c>
      <c r="C5953" t="s">
        <v>3849</v>
      </c>
      <c r="E5953" t="s">
        <v>3422</v>
      </c>
      <c r="F5953" t="s">
        <v>622</v>
      </c>
      <c r="G5953" t="s">
        <v>3422</v>
      </c>
      <c r="H5953" t="s">
        <v>26</v>
      </c>
      <c r="I5953" t="s">
        <v>10351</v>
      </c>
      <c r="K5953" t="s">
        <v>7544</v>
      </c>
      <c r="L5953" t="s">
        <v>7545</v>
      </c>
    </row>
    <row r="5954" spans="1:14" x14ac:dyDescent="0.25">
      <c r="A5954">
        <v>85</v>
      </c>
      <c r="B5954">
        <v>67</v>
      </c>
      <c r="C5954" t="s">
        <v>3849</v>
      </c>
      <c r="E5954" t="s">
        <v>3422</v>
      </c>
      <c r="F5954" t="s">
        <v>622</v>
      </c>
      <c r="G5954" t="s">
        <v>3422</v>
      </c>
      <c r="H5954" t="s">
        <v>12</v>
      </c>
      <c r="I5954" t="s">
        <v>13</v>
      </c>
      <c r="K5954" t="s">
        <v>7545</v>
      </c>
      <c r="L5954" t="s">
        <v>7546</v>
      </c>
    </row>
    <row r="5955" spans="1:14" x14ac:dyDescent="0.25">
      <c r="A5955">
        <v>85</v>
      </c>
      <c r="B5955">
        <v>68</v>
      </c>
      <c r="C5955" t="s">
        <v>3849</v>
      </c>
      <c r="E5955" t="s">
        <v>3422</v>
      </c>
      <c r="F5955" t="s">
        <v>622</v>
      </c>
      <c r="G5955" t="s">
        <v>3422</v>
      </c>
      <c r="H5955" t="s">
        <v>12</v>
      </c>
      <c r="I5955" t="s">
        <v>13</v>
      </c>
      <c r="K5955" t="s">
        <v>7547</v>
      </c>
      <c r="L5955" t="s">
        <v>7548</v>
      </c>
    </row>
    <row r="5956" spans="1:14" x14ac:dyDescent="0.25">
      <c r="A5956">
        <v>85</v>
      </c>
      <c r="B5956">
        <v>69</v>
      </c>
      <c r="C5956" t="s">
        <v>3849</v>
      </c>
      <c r="E5956" t="s">
        <v>3422</v>
      </c>
      <c r="F5956" t="s">
        <v>622</v>
      </c>
      <c r="G5956" t="s">
        <v>3422</v>
      </c>
      <c r="H5956" t="s">
        <v>19</v>
      </c>
      <c r="I5956" t="s">
        <v>123</v>
      </c>
      <c r="K5956" t="s">
        <v>7548</v>
      </c>
      <c r="L5956" t="s">
        <v>7549</v>
      </c>
    </row>
    <row r="5957" spans="1:14" x14ac:dyDescent="0.25">
      <c r="A5957">
        <v>85</v>
      </c>
      <c r="B5957">
        <v>70</v>
      </c>
      <c r="C5957" t="s">
        <v>3849</v>
      </c>
      <c r="E5957" t="s">
        <v>3422</v>
      </c>
      <c r="F5957" t="s">
        <v>622</v>
      </c>
      <c r="G5957" t="s">
        <v>3422</v>
      </c>
      <c r="H5957" t="s">
        <v>19</v>
      </c>
      <c r="I5957" t="s">
        <v>123</v>
      </c>
      <c r="K5957" t="s">
        <v>7549</v>
      </c>
      <c r="L5957" t="s">
        <v>7550</v>
      </c>
    </row>
    <row r="5958" spans="1:14" x14ac:dyDescent="0.25">
      <c r="A5958">
        <v>86</v>
      </c>
      <c r="B5958">
        <v>1</v>
      </c>
      <c r="C5958" t="s">
        <v>4948</v>
      </c>
      <c r="E5958" t="s">
        <v>4966</v>
      </c>
      <c r="F5958" t="s">
        <v>1437</v>
      </c>
      <c r="G5958" t="s">
        <v>4966</v>
      </c>
      <c r="H5958" t="s">
        <v>12</v>
      </c>
      <c r="I5958" t="s">
        <v>16</v>
      </c>
      <c r="K5958" t="s">
        <v>7551</v>
      </c>
      <c r="L5958" t="s">
        <v>7552</v>
      </c>
    </row>
    <row r="5959" spans="1:14" x14ac:dyDescent="0.25">
      <c r="A5959">
        <v>86</v>
      </c>
      <c r="B5959">
        <v>2</v>
      </c>
      <c r="C5959" t="s">
        <v>4948</v>
      </c>
      <c r="E5959" t="s">
        <v>4966</v>
      </c>
      <c r="F5959" t="s">
        <v>1437</v>
      </c>
      <c r="G5959" t="s">
        <v>4966</v>
      </c>
      <c r="H5959" t="s">
        <v>19</v>
      </c>
      <c r="I5959" t="s">
        <v>296</v>
      </c>
      <c r="K5959" t="s">
        <v>7552</v>
      </c>
      <c r="L5959" t="s">
        <v>7553</v>
      </c>
    </row>
    <row r="5960" spans="1:14" x14ac:dyDescent="0.25">
      <c r="A5960">
        <v>86</v>
      </c>
      <c r="B5960">
        <v>3</v>
      </c>
      <c r="C5960" t="s">
        <v>4948</v>
      </c>
      <c r="E5960" t="s">
        <v>4966</v>
      </c>
      <c r="F5960" t="s">
        <v>1437</v>
      </c>
      <c r="G5960" t="s">
        <v>4966</v>
      </c>
      <c r="H5960" t="s">
        <v>55</v>
      </c>
      <c r="I5960" t="s">
        <v>127</v>
      </c>
      <c r="J5960" t="s">
        <v>82</v>
      </c>
      <c r="K5960" t="s">
        <v>7554</v>
      </c>
      <c r="L5960" t="s">
        <v>7555</v>
      </c>
      <c r="N5960">
        <v>7</v>
      </c>
    </row>
    <row r="5961" spans="1:14" x14ac:dyDescent="0.25">
      <c r="A5961">
        <v>86</v>
      </c>
      <c r="B5961">
        <v>4</v>
      </c>
      <c r="C5961" t="s">
        <v>4948</v>
      </c>
      <c r="E5961" t="s">
        <v>4966</v>
      </c>
      <c r="F5961" t="s">
        <v>1437</v>
      </c>
      <c r="G5961" t="s">
        <v>4966</v>
      </c>
      <c r="H5961" t="s">
        <v>19</v>
      </c>
      <c r="I5961" t="s">
        <v>1995</v>
      </c>
      <c r="K5961" t="s">
        <v>7555</v>
      </c>
      <c r="L5961" t="s">
        <v>7556</v>
      </c>
    </row>
    <row r="5962" spans="1:14" x14ac:dyDescent="0.25">
      <c r="A5962">
        <v>86</v>
      </c>
      <c r="B5962">
        <v>5</v>
      </c>
      <c r="C5962" t="s">
        <v>4948</v>
      </c>
      <c r="E5962" t="s">
        <v>4966</v>
      </c>
      <c r="F5962" t="s">
        <v>1437</v>
      </c>
      <c r="G5962" t="s">
        <v>4966</v>
      </c>
      <c r="H5962" t="s">
        <v>35</v>
      </c>
      <c r="I5962" t="s">
        <v>242</v>
      </c>
      <c r="K5962" t="s">
        <v>7556</v>
      </c>
      <c r="L5962" t="s">
        <v>7557</v>
      </c>
    </row>
    <row r="5963" spans="1:14" x14ac:dyDescent="0.25">
      <c r="A5963">
        <v>86</v>
      </c>
      <c r="B5963">
        <v>6</v>
      </c>
      <c r="C5963" t="s">
        <v>4948</v>
      </c>
      <c r="E5963" t="s">
        <v>4966</v>
      </c>
      <c r="F5963" t="s">
        <v>1437</v>
      </c>
      <c r="G5963" t="s">
        <v>4966</v>
      </c>
      <c r="H5963" t="s">
        <v>23</v>
      </c>
      <c r="I5963" t="s">
        <v>24</v>
      </c>
      <c r="K5963" t="s">
        <v>7557</v>
      </c>
      <c r="L5963" t="s">
        <v>7558</v>
      </c>
    </row>
    <row r="5964" spans="1:14" x14ac:dyDescent="0.25">
      <c r="A5964">
        <v>86</v>
      </c>
      <c r="B5964">
        <v>7</v>
      </c>
      <c r="C5964" t="s">
        <v>4948</v>
      </c>
      <c r="E5964" t="s">
        <v>4966</v>
      </c>
      <c r="F5964" t="s">
        <v>1437</v>
      </c>
      <c r="G5964" t="s">
        <v>4966</v>
      </c>
      <c r="H5964" t="s">
        <v>26</v>
      </c>
      <c r="I5964" t="s">
        <v>10351</v>
      </c>
      <c r="K5964" t="s">
        <v>7559</v>
      </c>
      <c r="L5964" t="s">
        <v>7560</v>
      </c>
    </row>
    <row r="5965" spans="1:14" x14ac:dyDescent="0.25">
      <c r="A5965">
        <v>86</v>
      </c>
      <c r="B5965">
        <v>8</v>
      </c>
      <c r="C5965" t="s">
        <v>4948</v>
      </c>
      <c r="E5965" t="s">
        <v>4966</v>
      </c>
      <c r="F5965" t="s">
        <v>1437</v>
      </c>
      <c r="G5965" t="s">
        <v>4966</v>
      </c>
      <c r="H5965" t="s">
        <v>12</v>
      </c>
      <c r="I5965" t="s">
        <v>116</v>
      </c>
      <c r="K5965" t="s">
        <v>7561</v>
      </c>
      <c r="L5965" t="s">
        <v>7562</v>
      </c>
    </row>
    <row r="5966" spans="1:14" x14ac:dyDescent="0.25">
      <c r="A5966">
        <v>86</v>
      </c>
      <c r="B5966">
        <v>9</v>
      </c>
      <c r="C5966" t="s">
        <v>4948</v>
      </c>
      <c r="E5966" t="s">
        <v>4966</v>
      </c>
      <c r="F5966" t="s">
        <v>1437</v>
      </c>
      <c r="G5966" t="s">
        <v>4966</v>
      </c>
      <c r="H5966" t="s">
        <v>12</v>
      </c>
      <c r="I5966" t="s">
        <v>16</v>
      </c>
      <c r="K5966" t="s">
        <v>7562</v>
      </c>
      <c r="L5966" t="s">
        <v>7563</v>
      </c>
    </row>
    <row r="5967" spans="1:14" x14ac:dyDescent="0.25">
      <c r="A5967">
        <v>86</v>
      </c>
      <c r="B5967">
        <v>10</v>
      </c>
      <c r="C5967" t="s">
        <v>4948</v>
      </c>
      <c r="E5967" t="s">
        <v>4966</v>
      </c>
      <c r="F5967" t="s">
        <v>1437</v>
      </c>
      <c r="G5967" t="s">
        <v>4966</v>
      </c>
      <c r="H5967" t="s">
        <v>19</v>
      </c>
      <c r="I5967" t="s">
        <v>103</v>
      </c>
      <c r="K5967" t="s">
        <v>7563</v>
      </c>
      <c r="L5967" t="s">
        <v>7564</v>
      </c>
    </row>
    <row r="5968" spans="1:14" x14ac:dyDescent="0.25">
      <c r="A5968">
        <v>86</v>
      </c>
      <c r="B5968">
        <v>11</v>
      </c>
      <c r="C5968" t="s">
        <v>4948</v>
      </c>
      <c r="E5968" t="s">
        <v>4966</v>
      </c>
      <c r="F5968" t="s">
        <v>1437</v>
      </c>
      <c r="G5968" t="s">
        <v>4966</v>
      </c>
      <c r="H5968" t="s">
        <v>12</v>
      </c>
      <c r="I5968" t="s">
        <v>16</v>
      </c>
      <c r="K5968" t="s">
        <v>7564</v>
      </c>
      <c r="L5968" t="s">
        <v>7565</v>
      </c>
    </row>
    <row r="5969" spans="1:14" x14ac:dyDescent="0.25">
      <c r="A5969">
        <v>86</v>
      </c>
      <c r="B5969">
        <v>12</v>
      </c>
      <c r="C5969" t="s">
        <v>4948</v>
      </c>
      <c r="E5969" t="s">
        <v>4966</v>
      </c>
      <c r="F5969" t="s">
        <v>1437</v>
      </c>
      <c r="G5969" t="s">
        <v>4966</v>
      </c>
      <c r="H5969" t="s">
        <v>19</v>
      </c>
      <c r="I5969" t="s">
        <v>296</v>
      </c>
      <c r="K5969" t="s">
        <v>7565</v>
      </c>
      <c r="L5969" t="s">
        <v>7565</v>
      </c>
    </row>
    <row r="5970" spans="1:14" x14ac:dyDescent="0.25">
      <c r="A5970">
        <v>86</v>
      </c>
      <c r="B5970">
        <v>13</v>
      </c>
      <c r="C5970" t="s">
        <v>4948</v>
      </c>
      <c r="E5970" t="s">
        <v>4966</v>
      </c>
      <c r="F5970" t="s">
        <v>1437</v>
      </c>
      <c r="G5970" t="s">
        <v>4966</v>
      </c>
      <c r="H5970" t="s">
        <v>55</v>
      </c>
      <c r="I5970" t="s">
        <v>127</v>
      </c>
      <c r="J5970" t="s">
        <v>82</v>
      </c>
      <c r="K5970" t="s">
        <v>7565</v>
      </c>
      <c r="L5970" t="s">
        <v>7566</v>
      </c>
      <c r="N5970">
        <v>7</v>
      </c>
    </row>
    <row r="5971" spans="1:14" x14ac:dyDescent="0.25">
      <c r="A5971">
        <v>86</v>
      </c>
      <c r="B5971">
        <v>14</v>
      </c>
      <c r="C5971" t="s">
        <v>4948</v>
      </c>
      <c r="E5971" t="s">
        <v>4966</v>
      </c>
      <c r="F5971" t="s">
        <v>1437</v>
      </c>
      <c r="G5971" t="s">
        <v>4966</v>
      </c>
      <c r="H5971" t="s">
        <v>19</v>
      </c>
      <c r="I5971" t="s">
        <v>296</v>
      </c>
      <c r="K5971" t="s">
        <v>7566</v>
      </c>
      <c r="L5971" t="s">
        <v>7567</v>
      </c>
    </row>
    <row r="5972" spans="1:14" x14ac:dyDescent="0.25">
      <c r="A5972">
        <v>86</v>
      </c>
      <c r="B5972">
        <v>15</v>
      </c>
      <c r="C5972" t="s">
        <v>4948</v>
      </c>
      <c r="E5972" t="s">
        <v>4966</v>
      </c>
      <c r="F5972" t="s">
        <v>1437</v>
      </c>
      <c r="G5972" t="s">
        <v>4966</v>
      </c>
      <c r="H5972" t="s">
        <v>55</v>
      </c>
      <c r="I5972" t="s">
        <v>206</v>
      </c>
      <c r="J5972" t="s">
        <v>82</v>
      </c>
      <c r="K5972" t="s">
        <v>7567</v>
      </c>
      <c r="L5972" t="s">
        <v>7567</v>
      </c>
      <c r="N5972">
        <v>2</v>
      </c>
    </row>
    <row r="5973" spans="1:14" x14ac:dyDescent="0.25">
      <c r="A5973">
        <v>86</v>
      </c>
      <c r="B5973">
        <v>16</v>
      </c>
      <c r="C5973" t="s">
        <v>4948</v>
      </c>
      <c r="E5973" t="s">
        <v>4966</v>
      </c>
      <c r="F5973" t="s">
        <v>1437</v>
      </c>
      <c r="G5973" t="s">
        <v>4966</v>
      </c>
      <c r="H5973" t="s">
        <v>19</v>
      </c>
      <c r="I5973" t="s">
        <v>296</v>
      </c>
      <c r="K5973" t="s">
        <v>7567</v>
      </c>
      <c r="L5973" t="s">
        <v>7568</v>
      </c>
    </row>
    <row r="5974" spans="1:14" x14ac:dyDescent="0.25">
      <c r="A5974">
        <v>86</v>
      </c>
      <c r="B5974">
        <v>17</v>
      </c>
      <c r="C5974" t="s">
        <v>4948</v>
      </c>
      <c r="E5974" t="s">
        <v>4966</v>
      </c>
      <c r="F5974" t="s">
        <v>1437</v>
      </c>
      <c r="G5974" t="s">
        <v>4966</v>
      </c>
      <c r="H5974" t="s">
        <v>355</v>
      </c>
      <c r="I5974" t="s">
        <v>356</v>
      </c>
      <c r="K5974" t="s">
        <v>7568</v>
      </c>
      <c r="L5974" t="s">
        <v>7568</v>
      </c>
    </row>
    <row r="5975" spans="1:14" x14ac:dyDescent="0.25">
      <c r="A5975">
        <v>86</v>
      </c>
      <c r="B5975">
        <v>18</v>
      </c>
      <c r="C5975" t="s">
        <v>4948</v>
      </c>
      <c r="E5975" t="s">
        <v>4966</v>
      </c>
      <c r="F5975" t="s">
        <v>1437</v>
      </c>
      <c r="G5975" t="s">
        <v>4966</v>
      </c>
      <c r="H5975" t="s">
        <v>19</v>
      </c>
      <c r="I5975" t="s">
        <v>296</v>
      </c>
      <c r="K5975" t="s">
        <v>7568</v>
      </c>
      <c r="L5975" t="s">
        <v>7569</v>
      </c>
    </row>
    <row r="5976" spans="1:14" x14ac:dyDescent="0.25">
      <c r="A5976">
        <v>86</v>
      </c>
      <c r="B5976">
        <v>19</v>
      </c>
      <c r="C5976" t="s">
        <v>4948</v>
      </c>
      <c r="E5976" t="s">
        <v>4966</v>
      </c>
      <c r="F5976" t="s">
        <v>1437</v>
      </c>
      <c r="G5976" t="s">
        <v>4966</v>
      </c>
      <c r="H5976" t="s">
        <v>26</v>
      </c>
      <c r="I5976" t="s">
        <v>10351</v>
      </c>
      <c r="K5976" t="s">
        <v>7569</v>
      </c>
      <c r="L5976" t="s">
        <v>7570</v>
      </c>
    </row>
    <row r="5977" spans="1:14" x14ac:dyDescent="0.25">
      <c r="A5977">
        <v>86</v>
      </c>
      <c r="B5977">
        <v>20</v>
      </c>
      <c r="C5977" t="s">
        <v>4948</v>
      </c>
      <c r="E5977" t="s">
        <v>4966</v>
      </c>
      <c r="F5977" t="s">
        <v>1437</v>
      </c>
      <c r="G5977" t="s">
        <v>4966</v>
      </c>
      <c r="H5977" t="s">
        <v>12</v>
      </c>
      <c r="I5977" t="s">
        <v>116</v>
      </c>
      <c r="K5977" t="s">
        <v>7570</v>
      </c>
      <c r="L5977" t="s">
        <v>7571</v>
      </c>
    </row>
    <row r="5978" spans="1:14" x14ac:dyDescent="0.25">
      <c r="A5978">
        <v>86</v>
      </c>
      <c r="B5978">
        <v>21</v>
      </c>
      <c r="C5978" t="s">
        <v>4948</v>
      </c>
      <c r="E5978" t="s">
        <v>4966</v>
      </c>
      <c r="F5978" t="s">
        <v>1437</v>
      </c>
      <c r="G5978" t="s">
        <v>4966</v>
      </c>
      <c r="H5978" t="s">
        <v>19</v>
      </c>
      <c r="I5978" t="s">
        <v>296</v>
      </c>
      <c r="K5978" t="s">
        <v>7571</v>
      </c>
      <c r="L5978" t="s">
        <v>7572</v>
      </c>
    </row>
    <row r="5979" spans="1:14" x14ac:dyDescent="0.25">
      <c r="A5979">
        <v>86</v>
      </c>
      <c r="B5979">
        <v>22</v>
      </c>
      <c r="C5979" t="s">
        <v>4948</v>
      </c>
      <c r="E5979" t="s">
        <v>4966</v>
      </c>
      <c r="F5979" t="s">
        <v>1437</v>
      </c>
      <c r="G5979" t="s">
        <v>4966</v>
      </c>
      <c r="H5979" t="s">
        <v>35</v>
      </c>
      <c r="I5979" t="s">
        <v>242</v>
      </c>
      <c r="K5979" t="s">
        <v>7572</v>
      </c>
      <c r="L5979" t="s">
        <v>7573</v>
      </c>
    </row>
    <row r="5980" spans="1:14" x14ac:dyDescent="0.25">
      <c r="A5980">
        <v>86</v>
      </c>
      <c r="B5980">
        <v>23</v>
      </c>
      <c r="C5980" t="s">
        <v>4948</v>
      </c>
      <c r="E5980" t="s">
        <v>4966</v>
      </c>
      <c r="F5980" t="s">
        <v>1437</v>
      </c>
      <c r="G5980" t="s">
        <v>4966</v>
      </c>
      <c r="H5980" t="s">
        <v>19</v>
      </c>
      <c r="I5980" t="s">
        <v>296</v>
      </c>
      <c r="K5980" t="s">
        <v>7573</v>
      </c>
      <c r="L5980" t="s">
        <v>7574</v>
      </c>
    </row>
    <row r="5981" spans="1:14" x14ac:dyDescent="0.25">
      <c r="A5981">
        <v>86</v>
      </c>
      <c r="B5981">
        <v>24</v>
      </c>
      <c r="C5981" t="s">
        <v>4948</v>
      </c>
      <c r="E5981" t="s">
        <v>4966</v>
      </c>
      <c r="F5981" t="s">
        <v>1437</v>
      </c>
      <c r="G5981" t="s">
        <v>4966</v>
      </c>
      <c r="H5981" t="s">
        <v>35</v>
      </c>
      <c r="I5981" t="s">
        <v>164</v>
      </c>
      <c r="K5981" t="s">
        <v>7574</v>
      </c>
      <c r="L5981" t="s">
        <v>7575</v>
      </c>
    </row>
    <row r="5982" spans="1:14" x14ac:dyDescent="0.25">
      <c r="A5982">
        <v>86</v>
      </c>
      <c r="B5982">
        <v>25</v>
      </c>
      <c r="C5982" t="s">
        <v>4948</v>
      </c>
      <c r="E5982" t="s">
        <v>4966</v>
      </c>
      <c r="F5982" t="s">
        <v>1437</v>
      </c>
      <c r="G5982" t="s">
        <v>4966</v>
      </c>
      <c r="H5982" t="s">
        <v>23</v>
      </c>
      <c r="I5982" t="s">
        <v>24</v>
      </c>
      <c r="K5982" t="s">
        <v>7575</v>
      </c>
      <c r="L5982" t="s">
        <v>7576</v>
      </c>
    </row>
    <row r="5983" spans="1:14" x14ac:dyDescent="0.25">
      <c r="A5983">
        <v>86</v>
      </c>
      <c r="B5983">
        <v>26</v>
      </c>
      <c r="C5983" t="s">
        <v>4948</v>
      </c>
      <c r="E5983" t="s">
        <v>4966</v>
      </c>
      <c r="F5983" t="s">
        <v>1437</v>
      </c>
      <c r="G5983" t="s">
        <v>4966</v>
      </c>
      <c r="H5983" t="s">
        <v>26</v>
      </c>
      <c r="I5983" t="s">
        <v>10351</v>
      </c>
      <c r="K5983" t="s">
        <v>7577</v>
      </c>
      <c r="L5983" t="s">
        <v>7578</v>
      </c>
    </row>
    <row r="5984" spans="1:14" x14ac:dyDescent="0.25">
      <c r="A5984">
        <v>86</v>
      </c>
      <c r="B5984">
        <v>27</v>
      </c>
      <c r="C5984" t="s">
        <v>4948</v>
      </c>
      <c r="E5984" t="s">
        <v>4966</v>
      </c>
      <c r="F5984" t="s">
        <v>1437</v>
      </c>
      <c r="G5984" t="s">
        <v>4966</v>
      </c>
      <c r="H5984" t="s">
        <v>12</v>
      </c>
      <c r="I5984" t="s">
        <v>116</v>
      </c>
      <c r="K5984" t="s">
        <v>7578</v>
      </c>
      <c r="L5984" t="s">
        <v>2522</v>
      </c>
    </row>
    <row r="5985" spans="1:14" x14ac:dyDescent="0.25">
      <c r="A5985">
        <v>86</v>
      </c>
      <c r="B5985">
        <v>28</v>
      </c>
      <c r="C5985" t="s">
        <v>4948</v>
      </c>
      <c r="E5985" t="s">
        <v>4966</v>
      </c>
      <c r="F5985" t="s">
        <v>1437</v>
      </c>
      <c r="G5985" t="s">
        <v>4966</v>
      </c>
      <c r="H5985" t="s">
        <v>12</v>
      </c>
      <c r="I5985" t="s">
        <v>121</v>
      </c>
      <c r="K5985" t="s">
        <v>2522</v>
      </c>
      <c r="L5985" t="s">
        <v>7579</v>
      </c>
    </row>
    <row r="5986" spans="1:14" x14ac:dyDescent="0.25">
      <c r="A5986">
        <v>86</v>
      </c>
      <c r="B5986">
        <v>29</v>
      </c>
      <c r="C5986" t="s">
        <v>4948</v>
      </c>
      <c r="E5986" t="s">
        <v>4966</v>
      </c>
      <c r="F5986" t="s">
        <v>1437</v>
      </c>
      <c r="G5986" t="s">
        <v>4966</v>
      </c>
      <c r="H5986" t="s">
        <v>12</v>
      </c>
      <c r="I5986" t="s">
        <v>16</v>
      </c>
      <c r="K5986" t="s">
        <v>7579</v>
      </c>
      <c r="L5986" t="s">
        <v>7580</v>
      </c>
    </row>
    <row r="5987" spans="1:14" x14ac:dyDescent="0.25">
      <c r="A5987">
        <v>86</v>
      </c>
      <c r="B5987">
        <v>30</v>
      </c>
      <c r="C5987" t="s">
        <v>4948</v>
      </c>
      <c r="E5987" t="s">
        <v>4966</v>
      </c>
      <c r="F5987" t="s">
        <v>1437</v>
      </c>
      <c r="G5987" t="s">
        <v>4966</v>
      </c>
      <c r="H5987" t="s">
        <v>19</v>
      </c>
      <c r="I5987" t="s">
        <v>123</v>
      </c>
      <c r="K5987" t="s">
        <v>7580</v>
      </c>
      <c r="L5987" t="s">
        <v>7581</v>
      </c>
    </row>
    <row r="5988" spans="1:14" x14ac:dyDescent="0.25">
      <c r="A5988">
        <v>86</v>
      </c>
      <c r="B5988">
        <v>31</v>
      </c>
      <c r="C5988" t="s">
        <v>4948</v>
      </c>
      <c r="E5988" t="s">
        <v>4966</v>
      </c>
      <c r="F5988" t="s">
        <v>1437</v>
      </c>
      <c r="G5988" t="s">
        <v>4966</v>
      </c>
      <c r="H5988" t="s">
        <v>19</v>
      </c>
      <c r="I5988" t="s">
        <v>20</v>
      </c>
      <c r="K5988" t="s">
        <v>7581</v>
      </c>
      <c r="L5988" t="s">
        <v>7582</v>
      </c>
    </row>
    <row r="5989" spans="1:14" x14ac:dyDescent="0.25">
      <c r="A5989">
        <v>86</v>
      </c>
      <c r="B5989">
        <v>32</v>
      </c>
      <c r="C5989" t="s">
        <v>4948</v>
      </c>
      <c r="E5989" t="s">
        <v>4966</v>
      </c>
      <c r="F5989" t="s">
        <v>1437</v>
      </c>
      <c r="G5989" t="s">
        <v>4966</v>
      </c>
      <c r="H5989" t="s">
        <v>23</v>
      </c>
      <c r="I5989" t="s">
        <v>290</v>
      </c>
      <c r="K5989" t="s">
        <v>7582</v>
      </c>
      <c r="L5989" t="s">
        <v>7583</v>
      </c>
    </row>
    <row r="5990" spans="1:14" x14ac:dyDescent="0.25">
      <c r="A5990">
        <v>86</v>
      </c>
      <c r="B5990">
        <v>33</v>
      </c>
      <c r="C5990" t="s">
        <v>4948</v>
      </c>
      <c r="E5990" t="s">
        <v>4966</v>
      </c>
      <c r="F5990" t="s">
        <v>1437</v>
      </c>
      <c r="G5990" t="s">
        <v>4966</v>
      </c>
      <c r="H5990" t="s">
        <v>26</v>
      </c>
      <c r="I5990" t="s">
        <v>10351</v>
      </c>
      <c r="K5990" t="s">
        <v>7584</v>
      </c>
      <c r="L5990" t="s">
        <v>7585</v>
      </c>
    </row>
    <row r="5991" spans="1:14" x14ac:dyDescent="0.25">
      <c r="A5991">
        <v>86</v>
      </c>
      <c r="B5991">
        <v>34</v>
      </c>
      <c r="C5991" t="s">
        <v>4948</v>
      </c>
      <c r="E5991" t="s">
        <v>4966</v>
      </c>
      <c r="F5991" t="s">
        <v>1437</v>
      </c>
      <c r="G5991" t="s">
        <v>4966</v>
      </c>
      <c r="H5991" t="s">
        <v>12</v>
      </c>
      <c r="I5991" t="s">
        <v>121</v>
      </c>
      <c r="K5991" t="s">
        <v>7586</v>
      </c>
      <c r="L5991" t="s">
        <v>7587</v>
      </c>
    </row>
    <row r="5992" spans="1:14" x14ac:dyDescent="0.25">
      <c r="A5992">
        <v>86</v>
      </c>
      <c r="B5992">
        <v>35</v>
      </c>
      <c r="C5992" t="s">
        <v>4948</v>
      </c>
      <c r="E5992" t="s">
        <v>4966</v>
      </c>
      <c r="F5992" t="s">
        <v>1437</v>
      </c>
      <c r="G5992" t="s">
        <v>4966</v>
      </c>
      <c r="H5992" t="s">
        <v>19</v>
      </c>
      <c r="I5992" t="s">
        <v>296</v>
      </c>
      <c r="K5992" t="s">
        <v>7587</v>
      </c>
      <c r="L5992" t="s">
        <v>7588</v>
      </c>
    </row>
    <row r="5993" spans="1:14" x14ac:dyDescent="0.25">
      <c r="A5993">
        <v>86</v>
      </c>
      <c r="B5993">
        <v>36</v>
      </c>
      <c r="C5993" t="s">
        <v>4948</v>
      </c>
      <c r="E5993" t="s">
        <v>4966</v>
      </c>
      <c r="F5993" t="s">
        <v>1437</v>
      </c>
      <c r="G5993" t="s">
        <v>4966</v>
      </c>
      <c r="H5993" t="s">
        <v>35</v>
      </c>
      <c r="I5993" t="s">
        <v>164</v>
      </c>
      <c r="K5993" t="s">
        <v>7588</v>
      </c>
      <c r="L5993" t="s">
        <v>7589</v>
      </c>
    </row>
    <row r="5994" spans="1:14" x14ac:dyDescent="0.25">
      <c r="A5994">
        <v>86</v>
      </c>
      <c r="B5994">
        <v>37</v>
      </c>
      <c r="C5994" t="s">
        <v>4948</v>
      </c>
      <c r="E5994" t="s">
        <v>4966</v>
      </c>
      <c r="F5994" t="s">
        <v>1437</v>
      </c>
      <c r="G5994" t="s">
        <v>4966</v>
      </c>
      <c r="H5994" t="s">
        <v>355</v>
      </c>
      <c r="I5994" t="s">
        <v>356</v>
      </c>
      <c r="K5994" t="s">
        <v>7589</v>
      </c>
      <c r="L5994" t="s">
        <v>7590</v>
      </c>
    </row>
    <row r="5995" spans="1:14" x14ac:dyDescent="0.25">
      <c r="A5995">
        <v>86</v>
      </c>
      <c r="B5995">
        <v>38</v>
      </c>
      <c r="C5995" t="s">
        <v>4948</v>
      </c>
      <c r="E5995" t="s">
        <v>4966</v>
      </c>
      <c r="F5995" t="s">
        <v>1437</v>
      </c>
      <c r="G5995" t="s">
        <v>4966</v>
      </c>
      <c r="H5995" t="s">
        <v>19</v>
      </c>
      <c r="I5995" t="s">
        <v>123</v>
      </c>
      <c r="K5995" t="s">
        <v>7590</v>
      </c>
      <c r="L5995" t="s">
        <v>7591</v>
      </c>
    </row>
    <row r="5996" spans="1:14" x14ac:dyDescent="0.25">
      <c r="A5996">
        <v>86</v>
      </c>
      <c r="B5996">
        <v>39</v>
      </c>
      <c r="C5996" t="s">
        <v>4948</v>
      </c>
      <c r="E5996" t="s">
        <v>4966</v>
      </c>
      <c r="F5996" t="s">
        <v>1437</v>
      </c>
      <c r="G5996" t="s">
        <v>4966</v>
      </c>
      <c r="H5996" t="s">
        <v>19</v>
      </c>
      <c r="I5996" t="s">
        <v>123</v>
      </c>
      <c r="K5996" t="s">
        <v>7591</v>
      </c>
      <c r="L5996" t="s">
        <v>7592</v>
      </c>
    </row>
    <row r="5997" spans="1:14" x14ac:dyDescent="0.25">
      <c r="A5997">
        <v>86</v>
      </c>
      <c r="B5997">
        <v>40</v>
      </c>
      <c r="C5997" t="s">
        <v>4948</v>
      </c>
      <c r="E5997" t="s">
        <v>4966</v>
      </c>
      <c r="F5997" t="s">
        <v>1437</v>
      </c>
      <c r="G5997" t="s">
        <v>4966</v>
      </c>
      <c r="H5997" t="s">
        <v>55</v>
      </c>
      <c r="I5997" t="s">
        <v>463</v>
      </c>
      <c r="J5997" t="s">
        <v>82</v>
      </c>
      <c r="K5997" t="s">
        <v>7592</v>
      </c>
      <c r="L5997" t="s">
        <v>7592</v>
      </c>
      <c r="N5997">
        <v>7</v>
      </c>
    </row>
    <row r="5998" spans="1:14" x14ac:dyDescent="0.25">
      <c r="A5998">
        <v>86</v>
      </c>
      <c r="B5998">
        <v>41</v>
      </c>
      <c r="C5998" t="s">
        <v>4948</v>
      </c>
      <c r="E5998" t="s">
        <v>4966</v>
      </c>
      <c r="F5998" t="s">
        <v>1437</v>
      </c>
      <c r="G5998" t="s">
        <v>4966</v>
      </c>
      <c r="H5998" t="s">
        <v>26</v>
      </c>
      <c r="I5998" t="s">
        <v>10351</v>
      </c>
      <c r="K5998" t="s">
        <v>7592</v>
      </c>
      <c r="L5998" t="s">
        <v>7593</v>
      </c>
    </row>
    <row r="5999" spans="1:14" x14ac:dyDescent="0.25">
      <c r="A5999">
        <v>86</v>
      </c>
      <c r="B5999">
        <v>42</v>
      </c>
      <c r="C5999" t="s">
        <v>4948</v>
      </c>
      <c r="E5999" t="s">
        <v>4966</v>
      </c>
      <c r="F5999" t="s">
        <v>1437</v>
      </c>
      <c r="G5999" t="s">
        <v>4966</v>
      </c>
      <c r="H5999" t="s">
        <v>12</v>
      </c>
      <c r="I5999" t="s">
        <v>116</v>
      </c>
      <c r="K5999" t="s">
        <v>7593</v>
      </c>
      <c r="L5999" t="s">
        <v>7594</v>
      </c>
    </row>
    <row r="6000" spans="1:14" x14ac:dyDescent="0.25">
      <c r="A6000">
        <v>86</v>
      </c>
      <c r="B6000">
        <v>43</v>
      </c>
      <c r="C6000" t="s">
        <v>4948</v>
      </c>
      <c r="E6000" t="s">
        <v>4966</v>
      </c>
      <c r="F6000" t="s">
        <v>1437</v>
      </c>
      <c r="G6000" t="s">
        <v>4966</v>
      </c>
      <c r="H6000" t="s">
        <v>12</v>
      </c>
      <c r="I6000" t="s">
        <v>121</v>
      </c>
      <c r="K6000" t="s">
        <v>7594</v>
      </c>
      <c r="L6000" t="s">
        <v>7595</v>
      </c>
    </row>
    <row r="6001" spans="1:14" x14ac:dyDescent="0.25">
      <c r="A6001">
        <v>86</v>
      </c>
      <c r="B6001">
        <v>44</v>
      </c>
      <c r="C6001" t="s">
        <v>4948</v>
      </c>
      <c r="E6001" t="s">
        <v>4966</v>
      </c>
      <c r="F6001" t="s">
        <v>1437</v>
      </c>
      <c r="G6001" t="s">
        <v>4966</v>
      </c>
      <c r="H6001" t="s">
        <v>12</v>
      </c>
      <c r="I6001" t="s">
        <v>16</v>
      </c>
      <c r="K6001" t="s">
        <v>7595</v>
      </c>
      <c r="L6001" t="s">
        <v>7596</v>
      </c>
    </row>
    <row r="6002" spans="1:14" x14ac:dyDescent="0.25">
      <c r="A6002">
        <v>86</v>
      </c>
      <c r="B6002">
        <v>45</v>
      </c>
      <c r="C6002" t="s">
        <v>4948</v>
      </c>
      <c r="E6002" t="s">
        <v>4966</v>
      </c>
      <c r="F6002" t="s">
        <v>1437</v>
      </c>
      <c r="G6002" t="s">
        <v>4966</v>
      </c>
      <c r="H6002" t="s">
        <v>19</v>
      </c>
      <c r="I6002" t="s">
        <v>103</v>
      </c>
      <c r="K6002" t="s">
        <v>7596</v>
      </c>
      <c r="L6002" t="s">
        <v>7597</v>
      </c>
    </row>
    <row r="6003" spans="1:14" x14ac:dyDescent="0.25">
      <c r="A6003">
        <v>86</v>
      </c>
      <c r="B6003">
        <v>46</v>
      </c>
      <c r="C6003" t="s">
        <v>4948</v>
      </c>
      <c r="E6003" t="s">
        <v>4966</v>
      </c>
      <c r="F6003" t="s">
        <v>1437</v>
      </c>
      <c r="G6003" t="s">
        <v>4966</v>
      </c>
      <c r="H6003" t="s">
        <v>55</v>
      </c>
      <c r="I6003" t="s">
        <v>259</v>
      </c>
      <c r="J6003" t="s">
        <v>82</v>
      </c>
      <c r="K6003" t="s">
        <v>7597</v>
      </c>
      <c r="L6003" t="s">
        <v>7597</v>
      </c>
      <c r="N6003">
        <v>6</v>
      </c>
    </row>
    <row r="6004" spans="1:14" x14ac:dyDescent="0.25">
      <c r="A6004">
        <v>86</v>
      </c>
      <c r="B6004">
        <v>47</v>
      </c>
      <c r="C6004" t="s">
        <v>4948</v>
      </c>
      <c r="E6004" t="s">
        <v>4966</v>
      </c>
      <c r="F6004" t="s">
        <v>1437</v>
      </c>
      <c r="G6004" t="s">
        <v>4966</v>
      </c>
      <c r="H6004" t="s">
        <v>165</v>
      </c>
      <c r="I6004" t="s">
        <v>166</v>
      </c>
      <c r="K6004" t="s">
        <v>7597</v>
      </c>
      <c r="L6004" t="s">
        <v>7598</v>
      </c>
    </row>
    <row r="6005" spans="1:14" x14ac:dyDescent="0.25">
      <c r="A6005">
        <v>86</v>
      </c>
      <c r="B6005">
        <v>48</v>
      </c>
      <c r="C6005" t="s">
        <v>4948</v>
      </c>
      <c r="E6005" t="s">
        <v>4966</v>
      </c>
      <c r="F6005" t="s">
        <v>1437</v>
      </c>
      <c r="G6005" t="s">
        <v>4966</v>
      </c>
      <c r="H6005" t="s">
        <v>19</v>
      </c>
      <c r="I6005" t="s">
        <v>103</v>
      </c>
      <c r="K6005" t="s">
        <v>7598</v>
      </c>
      <c r="L6005" t="s">
        <v>7599</v>
      </c>
    </row>
    <row r="6006" spans="1:14" x14ac:dyDescent="0.25">
      <c r="A6006">
        <v>86</v>
      </c>
      <c r="B6006">
        <v>49</v>
      </c>
      <c r="C6006" t="s">
        <v>4948</v>
      </c>
      <c r="E6006" t="s">
        <v>4966</v>
      </c>
      <c r="F6006" t="s">
        <v>1437</v>
      </c>
      <c r="G6006" t="s">
        <v>4966</v>
      </c>
      <c r="H6006" t="s">
        <v>55</v>
      </c>
      <c r="I6006" t="s">
        <v>463</v>
      </c>
      <c r="J6006" t="s">
        <v>82</v>
      </c>
      <c r="K6006" t="s">
        <v>7599</v>
      </c>
      <c r="L6006" t="s">
        <v>7600</v>
      </c>
      <c r="N6006">
        <v>8</v>
      </c>
    </row>
    <row r="6007" spans="1:14" x14ac:dyDescent="0.25">
      <c r="A6007">
        <v>86</v>
      </c>
      <c r="B6007">
        <v>50</v>
      </c>
      <c r="C6007" t="s">
        <v>4948</v>
      </c>
      <c r="E6007" t="s">
        <v>4966</v>
      </c>
      <c r="F6007" t="s">
        <v>1437</v>
      </c>
      <c r="G6007" t="s">
        <v>4966</v>
      </c>
      <c r="H6007" t="s">
        <v>19</v>
      </c>
      <c r="I6007" t="s">
        <v>103</v>
      </c>
      <c r="K6007" t="s">
        <v>7600</v>
      </c>
      <c r="L6007" t="s">
        <v>7601</v>
      </c>
    </row>
    <row r="6008" spans="1:14" x14ac:dyDescent="0.25">
      <c r="A6008">
        <v>86</v>
      </c>
      <c r="B6008">
        <v>51</v>
      </c>
      <c r="C6008" t="s">
        <v>4948</v>
      </c>
      <c r="E6008" t="s">
        <v>4966</v>
      </c>
      <c r="F6008" t="s">
        <v>1437</v>
      </c>
      <c r="G6008" t="s">
        <v>4966</v>
      </c>
      <c r="H6008" t="s">
        <v>19</v>
      </c>
      <c r="I6008" t="s">
        <v>296</v>
      </c>
      <c r="K6008" t="s">
        <v>7601</v>
      </c>
      <c r="L6008" t="s">
        <v>7602</v>
      </c>
    </row>
    <row r="6009" spans="1:14" x14ac:dyDescent="0.25">
      <c r="A6009">
        <v>86</v>
      </c>
      <c r="B6009">
        <v>52</v>
      </c>
      <c r="C6009" t="s">
        <v>4948</v>
      </c>
      <c r="E6009" t="s">
        <v>4966</v>
      </c>
      <c r="F6009" t="s">
        <v>1437</v>
      </c>
      <c r="G6009" t="s">
        <v>4966</v>
      </c>
      <c r="H6009" t="s">
        <v>12</v>
      </c>
      <c r="I6009" t="s">
        <v>116</v>
      </c>
      <c r="K6009" t="s">
        <v>7602</v>
      </c>
      <c r="L6009" t="s">
        <v>7603</v>
      </c>
    </row>
    <row r="6010" spans="1:14" x14ac:dyDescent="0.25">
      <c r="A6010">
        <v>86</v>
      </c>
      <c r="B6010">
        <v>53</v>
      </c>
      <c r="C6010" t="s">
        <v>4948</v>
      </c>
      <c r="E6010" t="s">
        <v>4966</v>
      </c>
      <c r="F6010" t="s">
        <v>1437</v>
      </c>
      <c r="G6010" t="s">
        <v>4966</v>
      </c>
      <c r="H6010" t="s">
        <v>12</v>
      </c>
      <c r="I6010" t="s">
        <v>16</v>
      </c>
      <c r="K6010" t="s">
        <v>7603</v>
      </c>
      <c r="L6010" t="s">
        <v>7604</v>
      </c>
    </row>
    <row r="6011" spans="1:14" x14ac:dyDescent="0.25">
      <c r="A6011">
        <v>86</v>
      </c>
      <c r="B6011">
        <v>54</v>
      </c>
      <c r="C6011" t="s">
        <v>4948</v>
      </c>
      <c r="E6011" t="s">
        <v>4966</v>
      </c>
      <c r="F6011" t="s">
        <v>1437</v>
      </c>
      <c r="G6011" t="s">
        <v>4966</v>
      </c>
      <c r="H6011" t="s">
        <v>165</v>
      </c>
      <c r="I6011" t="s">
        <v>166</v>
      </c>
      <c r="K6011" t="s">
        <v>7604</v>
      </c>
      <c r="L6011" t="s">
        <v>7605</v>
      </c>
    </row>
    <row r="6012" spans="1:14" x14ac:dyDescent="0.25">
      <c r="A6012">
        <v>86</v>
      </c>
      <c r="B6012">
        <v>55</v>
      </c>
      <c r="C6012" t="s">
        <v>4948</v>
      </c>
      <c r="E6012" t="s">
        <v>4966</v>
      </c>
      <c r="F6012" t="s">
        <v>1437</v>
      </c>
      <c r="G6012" t="s">
        <v>4966</v>
      </c>
      <c r="H6012" t="s">
        <v>23</v>
      </c>
      <c r="I6012" t="s">
        <v>341</v>
      </c>
      <c r="K6012" t="s">
        <v>7606</v>
      </c>
      <c r="L6012" t="s">
        <v>7607</v>
      </c>
    </row>
    <row r="6013" spans="1:14" x14ac:dyDescent="0.25">
      <c r="A6013">
        <v>86</v>
      </c>
      <c r="B6013">
        <v>56</v>
      </c>
      <c r="C6013" t="s">
        <v>4948</v>
      </c>
      <c r="E6013" t="s">
        <v>4966</v>
      </c>
      <c r="F6013" t="s">
        <v>1437</v>
      </c>
      <c r="G6013" t="s">
        <v>4966</v>
      </c>
      <c r="H6013" t="s">
        <v>26</v>
      </c>
      <c r="I6013" t="s">
        <v>10351</v>
      </c>
      <c r="K6013" t="s">
        <v>7608</v>
      </c>
      <c r="L6013" t="s">
        <v>7609</v>
      </c>
    </row>
    <row r="6014" spans="1:14" x14ac:dyDescent="0.25">
      <c r="A6014">
        <v>86</v>
      </c>
      <c r="B6014">
        <v>57</v>
      </c>
      <c r="C6014" t="s">
        <v>4948</v>
      </c>
      <c r="E6014" t="s">
        <v>4966</v>
      </c>
      <c r="F6014" t="s">
        <v>1437</v>
      </c>
      <c r="G6014" t="s">
        <v>4966</v>
      </c>
      <c r="H6014" t="s">
        <v>12</v>
      </c>
      <c r="I6014" t="s">
        <v>116</v>
      </c>
      <c r="K6014" t="s">
        <v>7609</v>
      </c>
      <c r="L6014" t="s">
        <v>7610</v>
      </c>
    </row>
    <row r="6015" spans="1:14" x14ac:dyDescent="0.25">
      <c r="A6015">
        <v>86</v>
      </c>
      <c r="B6015">
        <v>58</v>
      </c>
      <c r="C6015" t="s">
        <v>4948</v>
      </c>
      <c r="E6015" t="s">
        <v>4966</v>
      </c>
      <c r="F6015" t="s">
        <v>1437</v>
      </c>
      <c r="G6015" t="s">
        <v>4966</v>
      </c>
      <c r="H6015" t="s">
        <v>12</v>
      </c>
      <c r="I6015" t="s">
        <v>121</v>
      </c>
      <c r="K6015" t="s">
        <v>7610</v>
      </c>
      <c r="L6015" t="s">
        <v>7611</v>
      </c>
    </row>
    <row r="6016" spans="1:14" x14ac:dyDescent="0.25">
      <c r="A6016">
        <v>86</v>
      </c>
      <c r="B6016">
        <v>59</v>
      </c>
      <c r="C6016" t="s">
        <v>4948</v>
      </c>
      <c r="E6016" t="s">
        <v>4966</v>
      </c>
      <c r="F6016" t="s">
        <v>1437</v>
      </c>
      <c r="G6016" t="s">
        <v>4966</v>
      </c>
      <c r="H6016" t="s">
        <v>19</v>
      </c>
      <c r="I6016" t="s">
        <v>103</v>
      </c>
      <c r="K6016" t="s">
        <v>7611</v>
      </c>
      <c r="L6016" t="s">
        <v>7612</v>
      </c>
    </row>
    <row r="6017" spans="1:12" x14ac:dyDescent="0.25">
      <c r="A6017">
        <v>86</v>
      </c>
      <c r="B6017">
        <v>60</v>
      </c>
      <c r="C6017" t="s">
        <v>4948</v>
      </c>
      <c r="E6017" t="s">
        <v>4966</v>
      </c>
      <c r="F6017" t="s">
        <v>1437</v>
      </c>
      <c r="G6017" t="s">
        <v>4966</v>
      </c>
      <c r="H6017" t="s">
        <v>19</v>
      </c>
      <c r="I6017" t="s">
        <v>296</v>
      </c>
      <c r="K6017" t="s">
        <v>7612</v>
      </c>
      <c r="L6017" t="s">
        <v>7613</v>
      </c>
    </row>
    <row r="6018" spans="1:12" x14ac:dyDescent="0.25">
      <c r="A6018">
        <v>86</v>
      </c>
      <c r="B6018">
        <v>61</v>
      </c>
      <c r="C6018" t="s">
        <v>4948</v>
      </c>
      <c r="E6018" t="s">
        <v>4966</v>
      </c>
      <c r="F6018" t="s">
        <v>1437</v>
      </c>
      <c r="G6018" t="s">
        <v>4966</v>
      </c>
      <c r="H6018" t="s">
        <v>165</v>
      </c>
      <c r="I6018" t="s">
        <v>166</v>
      </c>
      <c r="K6018" t="s">
        <v>7613</v>
      </c>
      <c r="L6018" t="s">
        <v>7614</v>
      </c>
    </row>
    <row r="6019" spans="1:12" x14ac:dyDescent="0.25">
      <c r="A6019">
        <v>86</v>
      </c>
      <c r="B6019">
        <v>62</v>
      </c>
      <c r="C6019" t="s">
        <v>4948</v>
      </c>
      <c r="E6019" t="s">
        <v>4966</v>
      </c>
      <c r="F6019" t="s">
        <v>1437</v>
      </c>
      <c r="G6019" t="s">
        <v>4966</v>
      </c>
      <c r="H6019" t="s">
        <v>26</v>
      </c>
      <c r="I6019" t="s">
        <v>10351</v>
      </c>
      <c r="K6019" t="s">
        <v>7615</v>
      </c>
      <c r="L6019" t="s">
        <v>7616</v>
      </c>
    </row>
    <row r="6020" spans="1:12" x14ac:dyDescent="0.25">
      <c r="A6020">
        <v>86</v>
      </c>
      <c r="B6020">
        <v>63</v>
      </c>
      <c r="C6020" t="s">
        <v>4948</v>
      </c>
      <c r="E6020" t="s">
        <v>4966</v>
      </c>
      <c r="F6020" t="s">
        <v>1437</v>
      </c>
      <c r="G6020" t="s">
        <v>4966</v>
      </c>
      <c r="H6020" t="s">
        <v>12</v>
      </c>
      <c r="I6020" t="s">
        <v>116</v>
      </c>
      <c r="K6020" t="s">
        <v>7616</v>
      </c>
      <c r="L6020" t="s">
        <v>7617</v>
      </c>
    </row>
    <row r="6021" spans="1:12" x14ac:dyDescent="0.25">
      <c r="A6021">
        <v>86</v>
      </c>
      <c r="B6021">
        <v>64</v>
      </c>
      <c r="C6021" t="s">
        <v>4948</v>
      </c>
      <c r="E6021" t="s">
        <v>4966</v>
      </c>
      <c r="F6021" t="s">
        <v>1437</v>
      </c>
      <c r="G6021" t="s">
        <v>4966</v>
      </c>
      <c r="H6021" t="s">
        <v>12</v>
      </c>
      <c r="I6021" t="s">
        <v>121</v>
      </c>
      <c r="K6021" t="s">
        <v>7617</v>
      </c>
      <c r="L6021" t="s">
        <v>7618</v>
      </c>
    </row>
    <row r="6022" spans="1:12" x14ac:dyDescent="0.25">
      <c r="A6022">
        <v>86</v>
      </c>
      <c r="B6022">
        <v>65</v>
      </c>
      <c r="C6022" t="s">
        <v>4948</v>
      </c>
      <c r="E6022" t="s">
        <v>4966</v>
      </c>
      <c r="F6022" t="s">
        <v>1437</v>
      </c>
      <c r="G6022" t="s">
        <v>4966</v>
      </c>
      <c r="H6022" t="s">
        <v>12</v>
      </c>
      <c r="I6022" t="s">
        <v>16</v>
      </c>
      <c r="K6022" t="s">
        <v>7618</v>
      </c>
      <c r="L6022" t="s">
        <v>7619</v>
      </c>
    </row>
    <row r="6023" spans="1:12" x14ac:dyDescent="0.25">
      <c r="A6023">
        <v>86</v>
      </c>
      <c r="B6023">
        <v>66</v>
      </c>
      <c r="C6023" t="s">
        <v>4948</v>
      </c>
      <c r="E6023" t="s">
        <v>4966</v>
      </c>
      <c r="F6023" t="s">
        <v>1437</v>
      </c>
      <c r="G6023" t="s">
        <v>4966</v>
      </c>
      <c r="H6023" t="s">
        <v>19</v>
      </c>
      <c r="I6023" t="s">
        <v>103</v>
      </c>
      <c r="K6023" t="s">
        <v>7619</v>
      </c>
      <c r="L6023" t="s">
        <v>7620</v>
      </c>
    </row>
    <row r="6024" spans="1:12" x14ac:dyDescent="0.25">
      <c r="A6024">
        <v>86</v>
      </c>
      <c r="B6024">
        <v>67</v>
      </c>
      <c r="C6024" t="s">
        <v>4948</v>
      </c>
      <c r="E6024" t="s">
        <v>4966</v>
      </c>
      <c r="F6024" t="s">
        <v>1437</v>
      </c>
      <c r="G6024" t="s">
        <v>4966</v>
      </c>
      <c r="H6024" t="s">
        <v>19</v>
      </c>
      <c r="I6024" t="s">
        <v>103</v>
      </c>
      <c r="K6024" t="s">
        <v>7620</v>
      </c>
      <c r="L6024" t="s">
        <v>5444</v>
      </c>
    </row>
    <row r="6025" spans="1:12" x14ac:dyDescent="0.25">
      <c r="A6025">
        <v>86</v>
      </c>
      <c r="B6025">
        <v>68</v>
      </c>
      <c r="C6025" t="s">
        <v>4948</v>
      </c>
      <c r="E6025" t="s">
        <v>4966</v>
      </c>
      <c r="F6025" t="s">
        <v>1437</v>
      </c>
      <c r="G6025" t="s">
        <v>4966</v>
      </c>
      <c r="H6025" t="s">
        <v>23</v>
      </c>
      <c r="I6025" t="s">
        <v>341</v>
      </c>
      <c r="K6025" t="s">
        <v>5444</v>
      </c>
      <c r="L6025" t="s">
        <v>7621</v>
      </c>
    </row>
    <row r="6026" spans="1:12" x14ac:dyDescent="0.25">
      <c r="A6026">
        <v>86</v>
      </c>
      <c r="B6026">
        <v>69</v>
      </c>
      <c r="C6026" t="s">
        <v>4948</v>
      </c>
      <c r="E6026" t="s">
        <v>4966</v>
      </c>
      <c r="F6026" t="s">
        <v>1437</v>
      </c>
      <c r="G6026" t="s">
        <v>4966</v>
      </c>
      <c r="H6026" t="s">
        <v>26</v>
      </c>
      <c r="I6026" t="s">
        <v>10351</v>
      </c>
      <c r="K6026" t="s">
        <v>5040</v>
      </c>
      <c r="L6026" t="s">
        <v>7622</v>
      </c>
    </row>
    <row r="6027" spans="1:12" x14ac:dyDescent="0.25">
      <c r="A6027">
        <v>86</v>
      </c>
      <c r="B6027">
        <v>70</v>
      </c>
      <c r="C6027" t="s">
        <v>4948</v>
      </c>
      <c r="E6027" t="s">
        <v>4966</v>
      </c>
      <c r="F6027" t="s">
        <v>1437</v>
      </c>
      <c r="G6027" t="s">
        <v>4966</v>
      </c>
      <c r="H6027" t="s">
        <v>12</v>
      </c>
      <c r="I6027" t="s">
        <v>116</v>
      </c>
      <c r="K6027" t="s">
        <v>7622</v>
      </c>
      <c r="L6027" t="s">
        <v>7623</v>
      </c>
    </row>
    <row r="6028" spans="1:12" x14ac:dyDescent="0.25">
      <c r="A6028">
        <v>86</v>
      </c>
      <c r="B6028">
        <v>71</v>
      </c>
      <c r="C6028" t="s">
        <v>4948</v>
      </c>
      <c r="E6028" t="s">
        <v>4966</v>
      </c>
      <c r="F6028" t="s">
        <v>1437</v>
      </c>
      <c r="G6028" t="s">
        <v>4966</v>
      </c>
      <c r="H6028" t="s">
        <v>12</v>
      </c>
      <c r="I6028" t="s">
        <v>16</v>
      </c>
      <c r="K6028" t="s">
        <v>7623</v>
      </c>
      <c r="L6028" t="s">
        <v>7624</v>
      </c>
    </row>
    <row r="6029" spans="1:12" x14ac:dyDescent="0.25">
      <c r="A6029">
        <v>86</v>
      </c>
      <c r="B6029">
        <v>72</v>
      </c>
      <c r="C6029" t="s">
        <v>4948</v>
      </c>
      <c r="E6029" t="s">
        <v>4966</v>
      </c>
      <c r="F6029" t="s">
        <v>1437</v>
      </c>
      <c r="G6029" t="s">
        <v>4966</v>
      </c>
      <c r="H6029" t="s">
        <v>19</v>
      </c>
      <c r="I6029" t="s">
        <v>296</v>
      </c>
      <c r="K6029" t="s">
        <v>7624</v>
      </c>
      <c r="L6029" t="s">
        <v>7625</v>
      </c>
    </row>
    <row r="6030" spans="1:12" x14ac:dyDescent="0.25">
      <c r="A6030">
        <v>86</v>
      </c>
      <c r="B6030">
        <v>73</v>
      </c>
      <c r="C6030" t="s">
        <v>4948</v>
      </c>
      <c r="E6030" t="s">
        <v>4966</v>
      </c>
      <c r="F6030" t="s">
        <v>1437</v>
      </c>
      <c r="G6030" t="s">
        <v>4966</v>
      </c>
      <c r="H6030" t="s">
        <v>35</v>
      </c>
      <c r="I6030" t="s">
        <v>164</v>
      </c>
      <c r="K6030" t="s">
        <v>7625</v>
      </c>
      <c r="L6030" t="s">
        <v>7626</v>
      </c>
    </row>
    <row r="6031" spans="1:12" x14ac:dyDescent="0.25">
      <c r="A6031">
        <v>86</v>
      </c>
      <c r="B6031">
        <v>74</v>
      </c>
      <c r="C6031" t="s">
        <v>4948</v>
      </c>
      <c r="E6031" t="s">
        <v>4966</v>
      </c>
      <c r="F6031" t="s">
        <v>1437</v>
      </c>
      <c r="G6031" t="s">
        <v>4966</v>
      </c>
      <c r="H6031" t="s">
        <v>23</v>
      </c>
      <c r="I6031" t="s">
        <v>24</v>
      </c>
      <c r="K6031" t="s">
        <v>7626</v>
      </c>
      <c r="L6031" t="s">
        <v>6068</v>
      </c>
    </row>
    <row r="6032" spans="1:12" x14ac:dyDescent="0.25">
      <c r="A6032">
        <v>86</v>
      </c>
      <c r="B6032">
        <v>75</v>
      </c>
      <c r="C6032" t="s">
        <v>4948</v>
      </c>
      <c r="E6032" t="s">
        <v>4966</v>
      </c>
      <c r="F6032" t="s">
        <v>1437</v>
      </c>
      <c r="G6032" t="s">
        <v>4966</v>
      </c>
      <c r="H6032" t="s">
        <v>12</v>
      </c>
      <c r="I6032" t="s">
        <v>16</v>
      </c>
      <c r="K6032" t="s">
        <v>6068</v>
      </c>
      <c r="L6032" t="s">
        <v>7627</v>
      </c>
    </row>
    <row r="6033" spans="1:14" x14ac:dyDescent="0.25">
      <c r="A6033">
        <v>86</v>
      </c>
      <c r="B6033">
        <v>76</v>
      </c>
      <c r="C6033" t="s">
        <v>4948</v>
      </c>
      <c r="E6033" t="s">
        <v>4966</v>
      </c>
      <c r="F6033" t="s">
        <v>1437</v>
      </c>
      <c r="G6033" t="s">
        <v>4966</v>
      </c>
      <c r="H6033" t="s">
        <v>12</v>
      </c>
      <c r="I6033" t="s">
        <v>5477</v>
      </c>
      <c r="K6033" t="s">
        <v>7627</v>
      </c>
      <c r="L6033" t="s">
        <v>7628</v>
      </c>
    </row>
    <row r="6034" spans="1:14" x14ac:dyDescent="0.25">
      <c r="A6034">
        <v>86</v>
      </c>
      <c r="B6034">
        <v>77</v>
      </c>
      <c r="C6034" t="s">
        <v>4948</v>
      </c>
      <c r="E6034" t="s">
        <v>4966</v>
      </c>
      <c r="F6034" t="s">
        <v>1437</v>
      </c>
      <c r="G6034" t="s">
        <v>4966</v>
      </c>
      <c r="H6034" t="s">
        <v>19</v>
      </c>
      <c r="I6034" t="s">
        <v>1995</v>
      </c>
      <c r="K6034" t="s">
        <v>7628</v>
      </c>
      <c r="L6034" t="s">
        <v>7629</v>
      </c>
    </row>
    <row r="6035" spans="1:14" x14ac:dyDescent="0.25">
      <c r="A6035">
        <v>86</v>
      </c>
      <c r="B6035">
        <v>78</v>
      </c>
      <c r="C6035" t="s">
        <v>4948</v>
      </c>
      <c r="E6035" t="s">
        <v>4966</v>
      </c>
      <c r="F6035" t="s">
        <v>1437</v>
      </c>
      <c r="G6035" t="s">
        <v>4966</v>
      </c>
      <c r="H6035" t="s">
        <v>23</v>
      </c>
      <c r="I6035" t="s">
        <v>341</v>
      </c>
      <c r="K6035" t="s">
        <v>7630</v>
      </c>
      <c r="L6035" t="s">
        <v>7631</v>
      </c>
    </row>
    <row r="6036" spans="1:14" x14ac:dyDescent="0.25">
      <c r="A6036">
        <v>86</v>
      </c>
      <c r="B6036">
        <v>79</v>
      </c>
      <c r="C6036" t="s">
        <v>4948</v>
      </c>
      <c r="E6036" t="s">
        <v>4966</v>
      </c>
      <c r="F6036" t="s">
        <v>1437</v>
      </c>
      <c r="G6036" t="s">
        <v>4966</v>
      </c>
      <c r="H6036" t="s">
        <v>12</v>
      </c>
      <c r="I6036" t="s">
        <v>16</v>
      </c>
      <c r="K6036" t="s">
        <v>7631</v>
      </c>
      <c r="L6036" t="s">
        <v>7632</v>
      </c>
    </row>
    <row r="6037" spans="1:14" x14ac:dyDescent="0.25">
      <c r="A6037">
        <v>86</v>
      </c>
      <c r="B6037">
        <v>80</v>
      </c>
      <c r="C6037" t="s">
        <v>4948</v>
      </c>
      <c r="E6037" t="s">
        <v>4966</v>
      </c>
      <c r="F6037" t="s">
        <v>1437</v>
      </c>
      <c r="G6037" t="s">
        <v>4966</v>
      </c>
      <c r="H6037" t="s">
        <v>19</v>
      </c>
      <c r="I6037" t="s">
        <v>103</v>
      </c>
      <c r="K6037" t="s">
        <v>7632</v>
      </c>
      <c r="L6037" t="s">
        <v>7633</v>
      </c>
    </row>
    <row r="6038" spans="1:14" x14ac:dyDescent="0.25">
      <c r="A6038">
        <v>86</v>
      </c>
      <c r="B6038">
        <v>81</v>
      </c>
      <c r="C6038" t="s">
        <v>4948</v>
      </c>
      <c r="E6038" t="s">
        <v>4966</v>
      </c>
      <c r="F6038" t="s">
        <v>1437</v>
      </c>
      <c r="G6038" t="s">
        <v>4966</v>
      </c>
      <c r="H6038" t="s">
        <v>55</v>
      </c>
      <c r="I6038" t="s">
        <v>127</v>
      </c>
      <c r="J6038" t="s">
        <v>82</v>
      </c>
      <c r="K6038" t="s">
        <v>7633</v>
      </c>
      <c r="L6038" t="s">
        <v>7634</v>
      </c>
      <c r="N6038">
        <v>7</v>
      </c>
    </row>
    <row r="6039" spans="1:14" x14ac:dyDescent="0.25">
      <c r="A6039">
        <v>86</v>
      </c>
      <c r="B6039">
        <v>82</v>
      </c>
      <c r="C6039" t="s">
        <v>4948</v>
      </c>
      <c r="E6039" t="s">
        <v>4966</v>
      </c>
      <c r="F6039" t="s">
        <v>1437</v>
      </c>
      <c r="G6039" t="s">
        <v>4966</v>
      </c>
      <c r="H6039" t="s">
        <v>23</v>
      </c>
      <c r="I6039" t="s">
        <v>24</v>
      </c>
      <c r="K6039" t="s">
        <v>7634</v>
      </c>
      <c r="L6039" t="s">
        <v>7635</v>
      </c>
    </row>
    <row r="6040" spans="1:14" x14ac:dyDescent="0.25">
      <c r="A6040">
        <v>86</v>
      </c>
      <c r="B6040">
        <v>83</v>
      </c>
      <c r="C6040" t="s">
        <v>4948</v>
      </c>
      <c r="E6040" t="s">
        <v>4966</v>
      </c>
      <c r="F6040" t="s">
        <v>1437</v>
      </c>
      <c r="G6040" t="s">
        <v>4966</v>
      </c>
      <c r="H6040" t="s">
        <v>26</v>
      </c>
      <c r="I6040" t="s">
        <v>10351</v>
      </c>
      <c r="K6040" t="s">
        <v>7635</v>
      </c>
      <c r="L6040" t="s">
        <v>7636</v>
      </c>
    </row>
    <row r="6041" spans="1:14" x14ac:dyDescent="0.25">
      <c r="A6041">
        <v>86</v>
      </c>
      <c r="B6041">
        <v>84</v>
      </c>
      <c r="C6041" t="s">
        <v>4948</v>
      </c>
      <c r="E6041" t="s">
        <v>4966</v>
      </c>
      <c r="F6041" t="s">
        <v>1437</v>
      </c>
      <c r="G6041" t="s">
        <v>4966</v>
      </c>
      <c r="H6041" t="s">
        <v>12</v>
      </c>
      <c r="I6041" t="s">
        <v>116</v>
      </c>
      <c r="K6041" t="s">
        <v>7636</v>
      </c>
      <c r="L6041" t="s">
        <v>7637</v>
      </c>
    </row>
    <row r="6042" spans="1:14" x14ac:dyDescent="0.25">
      <c r="A6042">
        <v>87</v>
      </c>
      <c r="B6042">
        <v>1</v>
      </c>
      <c r="C6042" t="s">
        <v>7638</v>
      </c>
      <c r="E6042" t="s">
        <v>4966</v>
      </c>
      <c r="F6042" t="s">
        <v>621</v>
      </c>
      <c r="G6042" t="s">
        <v>4966</v>
      </c>
      <c r="H6042" t="s">
        <v>12</v>
      </c>
      <c r="I6042" t="s">
        <v>16</v>
      </c>
      <c r="K6042" t="s">
        <v>7551</v>
      </c>
      <c r="L6042" t="s">
        <v>7552</v>
      </c>
    </row>
    <row r="6043" spans="1:14" x14ac:dyDescent="0.25">
      <c r="A6043">
        <v>87</v>
      </c>
      <c r="B6043">
        <v>2</v>
      </c>
      <c r="C6043" t="s">
        <v>7638</v>
      </c>
      <c r="E6043" t="s">
        <v>4966</v>
      </c>
      <c r="F6043" t="s">
        <v>621</v>
      </c>
      <c r="G6043" t="s">
        <v>4966</v>
      </c>
      <c r="H6043" t="s">
        <v>19</v>
      </c>
      <c r="I6043" t="s">
        <v>296</v>
      </c>
      <c r="K6043" t="s">
        <v>7552</v>
      </c>
      <c r="L6043" t="s">
        <v>7554</v>
      </c>
    </row>
    <row r="6044" spans="1:14" x14ac:dyDescent="0.25">
      <c r="A6044">
        <v>87</v>
      </c>
      <c r="B6044">
        <v>3</v>
      </c>
      <c r="C6044" t="s">
        <v>7638</v>
      </c>
      <c r="E6044" t="s">
        <v>4966</v>
      </c>
      <c r="F6044" t="s">
        <v>621</v>
      </c>
      <c r="G6044" t="s">
        <v>4966</v>
      </c>
      <c r="H6044" t="s">
        <v>55</v>
      </c>
      <c r="I6044" t="s">
        <v>127</v>
      </c>
      <c r="J6044" t="s">
        <v>82</v>
      </c>
      <c r="K6044" t="s">
        <v>7554</v>
      </c>
      <c r="L6044" t="s">
        <v>7555</v>
      </c>
      <c r="N6044">
        <v>7</v>
      </c>
    </row>
    <row r="6045" spans="1:14" x14ac:dyDescent="0.25">
      <c r="A6045">
        <v>87</v>
      </c>
      <c r="B6045">
        <v>4</v>
      </c>
      <c r="C6045" t="s">
        <v>7638</v>
      </c>
      <c r="E6045" t="s">
        <v>4966</v>
      </c>
      <c r="F6045" t="s">
        <v>621</v>
      </c>
      <c r="G6045" t="s">
        <v>4966</v>
      </c>
      <c r="H6045" t="s">
        <v>19</v>
      </c>
      <c r="I6045" t="s">
        <v>1995</v>
      </c>
      <c r="K6045" t="s">
        <v>7555</v>
      </c>
      <c r="L6045" t="s">
        <v>7556</v>
      </c>
    </row>
    <row r="6046" spans="1:14" x14ac:dyDescent="0.25">
      <c r="A6046">
        <v>87</v>
      </c>
      <c r="B6046">
        <v>5</v>
      </c>
      <c r="C6046" t="s">
        <v>7638</v>
      </c>
      <c r="E6046" t="s">
        <v>4966</v>
      </c>
      <c r="F6046" t="s">
        <v>621</v>
      </c>
      <c r="G6046" t="s">
        <v>4966</v>
      </c>
      <c r="H6046" t="s">
        <v>35</v>
      </c>
      <c r="I6046" t="s">
        <v>242</v>
      </c>
      <c r="K6046" t="s">
        <v>7556</v>
      </c>
      <c r="L6046" t="s">
        <v>7557</v>
      </c>
    </row>
    <row r="6047" spans="1:14" x14ac:dyDescent="0.25">
      <c r="A6047">
        <v>87</v>
      </c>
      <c r="B6047">
        <v>6</v>
      </c>
      <c r="C6047" t="s">
        <v>7638</v>
      </c>
      <c r="E6047" t="s">
        <v>4966</v>
      </c>
      <c r="F6047" t="s">
        <v>621</v>
      </c>
      <c r="G6047" t="s">
        <v>4966</v>
      </c>
      <c r="H6047" t="s">
        <v>23</v>
      </c>
      <c r="I6047" t="s">
        <v>24</v>
      </c>
      <c r="K6047" t="s">
        <v>7557</v>
      </c>
      <c r="L6047" t="s">
        <v>7558</v>
      </c>
    </row>
    <row r="6048" spans="1:14" x14ac:dyDescent="0.25">
      <c r="A6048">
        <v>87</v>
      </c>
      <c r="B6048">
        <v>7</v>
      </c>
      <c r="C6048" t="s">
        <v>7638</v>
      </c>
      <c r="E6048" t="s">
        <v>4966</v>
      </c>
      <c r="F6048" t="s">
        <v>621</v>
      </c>
      <c r="G6048" t="s">
        <v>4966</v>
      </c>
      <c r="H6048" t="s">
        <v>26</v>
      </c>
      <c r="I6048" t="s">
        <v>10351</v>
      </c>
      <c r="K6048" t="s">
        <v>7559</v>
      </c>
      <c r="L6048" t="s">
        <v>7560</v>
      </c>
    </row>
    <row r="6049" spans="1:14" x14ac:dyDescent="0.25">
      <c r="A6049">
        <v>87</v>
      </c>
      <c r="B6049">
        <v>8</v>
      </c>
      <c r="C6049" t="s">
        <v>7638</v>
      </c>
      <c r="E6049" t="s">
        <v>4966</v>
      </c>
      <c r="F6049" t="s">
        <v>621</v>
      </c>
      <c r="G6049" t="s">
        <v>4966</v>
      </c>
      <c r="H6049" t="s">
        <v>12</v>
      </c>
      <c r="I6049" t="s">
        <v>116</v>
      </c>
      <c r="K6049" t="s">
        <v>7561</v>
      </c>
      <c r="L6049" t="s">
        <v>7562</v>
      </c>
    </row>
    <row r="6050" spans="1:14" x14ac:dyDescent="0.25">
      <c r="A6050">
        <v>87</v>
      </c>
      <c r="B6050">
        <v>9</v>
      </c>
      <c r="C6050" t="s">
        <v>7638</v>
      </c>
      <c r="E6050" t="s">
        <v>4966</v>
      </c>
      <c r="F6050" t="s">
        <v>621</v>
      </c>
      <c r="G6050" t="s">
        <v>4966</v>
      </c>
      <c r="H6050" t="s">
        <v>12</v>
      </c>
      <c r="I6050" t="s">
        <v>16</v>
      </c>
      <c r="K6050" t="s">
        <v>7562</v>
      </c>
      <c r="L6050" t="s">
        <v>7563</v>
      </c>
    </row>
    <row r="6051" spans="1:14" x14ac:dyDescent="0.25">
      <c r="A6051">
        <v>87</v>
      </c>
      <c r="B6051">
        <v>10</v>
      </c>
      <c r="C6051" t="s">
        <v>7638</v>
      </c>
      <c r="E6051" t="s">
        <v>4966</v>
      </c>
      <c r="F6051" t="s">
        <v>621</v>
      </c>
      <c r="G6051" t="s">
        <v>4966</v>
      </c>
      <c r="H6051" t="s">
        <v>19</v>
      </c>
      <c r="I6051" t="s">
        <v>103</v>
      </c>
      <c r="K6051" t="s">
        <v>7563</v>
      </c>
      <c r="L6051" t="s">
        <v>7564</v>
      </c>
    </row>
    <row r="6052" spans="1:14" x14ac:dyDescent="0.25">
      <c r="A6052">
        <v>87</v>
      </c>
      <c r="B6052">
        <v>11</v>
      </c>
      <c r="C6052" t="s">
        <v>7638</v>
      </c>
      <c r="E6052" t="s">
        <v>4966</v>
      </c>
      <c r="F6052" t="s">
        <v>621</v>
      </c>
      <c r="G6052" t="s">
        <v>4966</v>
      </c>
      <c r="H6052" t="s">
        <v>12</v>
      </c>
      <c r="I6052" t="s">
        <v>16</v>
      </c>
      <c r="K6052" t="s">
        <v>7564</v>
      </c>
      <c r="L6052" t="s">
        <v>7565</v>
      </c>
    </row>
    <row r="6053" spans="1:14" x14ac:dyDescent="0.25">
      <c r="A6053">
        <v>87</v>
      </c>
      <c r="B6053">
        <v>12</v>
      </c>
      <c r="C6053" t="s">
        <v>7638</v>
      </c>
      <c r="E6053" t="s">
        <v>4966</v>
      </c>
      <c r="F6053" t="s">
        <v>621</v>
      </c>
      <c r="G6053" t="s">
        <v>4966</v>
      </c>
      <c r="H6053" t="s">
        <v>19</v>
      </c>
      <c r="I6053" t="s">
        <v>296</v>
      </c>
      <c r="K6053" t="s">
        <v>7565</v>
      </c>
      <c r="L6053" t="s">
        <v>7565</v>
      </c>
    </row>
    <row r="6054" spans="1:14" x14ac:dyDescent="0.25">
      <c r="A6054">
        <v>87</v>
      </c>
      <c r="B6054">
        <v>13</v>
      </c>
      <c r="C6054" t="s">
        <v>7638</v>
      </c>
      <c r="E6054" t="s">
        <v>4966</v>
      </c>
      <c r="F6054" t="s">
        <v>621</v>
      </c>
      <c r="G6054" t="s">
        <v>4966</v>
      </c>
      <c r="H6054" t="s">
        <v>55</v>
      </c>
      <c r="I6054" t="s">
        <v>127</v>
      </c>
      <c r="J6054" t="s">
        <v>82</v>
      </c>
      <c r="K6054" t="s">
        <v>7565</v>
      </c>
      <c r="L6054" t="s">
        <v>7566</v>
      </c>
      <c r="N6054">
        <v>7</v>
      </c>
    </row>
    <row r="6055" spans="1:14" x14ac:dyDescent="0.25">
      <c r="A6055">
        <v>87</v>
      </c>
      <c r="B6055">
        <v>14</v>
      </c>
      <c r="C6055" t="s">
        <v>7638</v>
      </c>
      <c r="E6055" t="s">
        <v>4966</v>
      </c>
      <c r="F6055" t="s">
        <v>621</v>
      </c>
      <c r="G6055" t="s">
        <v>4966</v>
      </c>
      <c r="H6055" t="s">
        <v>19</v>
      </c>
      <c r="I6055" t="s">
        <v>296</v>
      </c>
      <c r="K6055" t="s">
        <v>7566</v>
      </c>
      <c r="L6055" t="s">
        <v>7567</v>
      </c>
    </row>
    <row r="6056" spans="1:14" x14ac:dyDescent="0.25">
      <c r="A6056">
        <v>87</v>
      </c>
      <c r="B6056">
        <v>15</v>
      </c>
      <c r="C6056" t="s">
        <v>7638</v>
      </c>
      <c r="E6056" t="s">
        <v>4966</v>
      </c>
      <c r="F6056" t="s">
        <v>621</v>
      </c>
      <c r="G6056" t="s">
        <v>4966</v>
      </c>
      <c r="H6056" t="s">
        <v>55</v>
      </c>
      <c r="I6056" t="s">
        <v>206</v>
      </c>
      <c r="J6056" t="s">
        <v>82</v>
      </c>
      <c r="K6056" t="s">
        <v>7567</v>
      </c>
      <c r="L6056" t="s">
        <v>7567</v>
      </c>
      <c r="N6056">
        <v>2</v>
      </c>
    </row>
    <row r="6057" spans="1:14" x14ac:dyDescent="0.25">
      <c r="A6057">
        <v>87</v>
      </c>
      <c r="B6057">
        <v>16</v>
      </c>
      <c r="C6057" t="s">
        <v>7638</v>
      </c>
      <c r="E6057" t="s">
        <v>4966</v>
      </c>
      <c r="F6057" t="s">
        <v>621</v>
      </c>
      <c r="G6057" t="s">
        <v>4966</v>
      </c>
      <c r="H6057" t="s">
        <v>19</v>
      </c>
      <c r="I6057" t="s">
        <v>296</v>
      </c>
      <c r="K6057" t="s">
        <v>7567</v>
      </c>
      <c r="L6057" t="s">
        <v>7568</v>
      </c>
    </row>
    <row r="6058" spans="1:14" x14ac:dyDescent="0.25">
      <c r="A6058">
        <v>87</v>
      </c>
      <c r="B6058">
        <v>17</v>
      </c>
      <c r="C6058" t="s">
        <v>7638</v>
      </c>
      <c r="E6058" t="s">
        <v>4966</v>
      </c>
      <c r="F6058" t="s">
        <v>621</v>
      </c>
      <c r="G6058" t="s">
        <v>4966</v>
      </c>
      <c r="H6058" t="s">
        <v>355</v>
      </c>
      <c r="I6058" t="s">
        <v>356</v>
      </c>
      <c r="K6058" t="s">
        <v>7568</v>
      </c>
      <c r="L6058" t="s">
        <v>7568</v>
      </c>
    </row>
    <row r="6059" spans="1:14" x14ac:dyDescent="0.25">
      <c r="A6059">
        <v>87</v>
      </c>
      <c r="B6059">
        <v>18</v>
      </c>
      <c r="C6059" t="s">
        <v>7638</v>
      </c>
      <c r="E6059" t="s">
        <v>4966</v>
      </c>
      <c r="F6059" t="s">
        <v>621</v>
      </c>
      <c r="G6059" t="s">
        <v>4966</v>
      </c>
      <c r="H6059" t="s">
        <v>19</v>
      </c>
      <c r="I6059" t="s">
        <v>296</v>
      </c>
      <c r="K6059" t="s">
        <v>7568</v>
      </c>
      <c r="L6059" t="s">
        <v>7569</v>
      </c>
    </row>
    <row r="6060" spans="1:14" x14ac:dyDescent="0.25">
      <c r="A6060">
        <v>87</v>
      </c>
      <c r="B6060">
        <v>19</v>
      </c>
      <c r="C6060" t="s">
        <v>7638</v>
      </c>
      <c r="E6060" t="s">
        <v>4966</v>
      </c>
      <c r="F6060" t="s">
        <v>621</v>
      </c>
      <c r="G6060" t="s">
        <v>4966</v>
      </c>
      <c r="H6060" t="s">
        <v>26</v>
      </c>
      <c r="I6060" t="s">
        <v>10351</v>
      </c>
      <c r="K6060" t="s">
        <v>7569</v>
      </c>
      <c r="L6060" t="s">
        <v>7570</v>
      </c>
    </row>
    <row r="6061" spans="1:14" x14ac:dyDescent="0.25">
      <c r="A6061">
        <v>87</v>
      </c>
      <c r="B6061">
        <v>20</v>
      </c>
      <c r="C6061" t="s">
        <v>7638</v>
      </c>
      <c r="E6061" t="s">
        <v>4966</v>
      </c>
      <c r="F6061" t="s">
        <v>621</v>
      </c>
      <c r="G6061" t="s">
        <v>4966</v>
      </c>
      <c r="H6061" t="s">
        <v>12</v>
      </c>
      <c r="I6061" t="s">
        <v>116</v>
      </c>
      <c r="K6061" t="s">
        <v>7570</v>
      </c>
      <c r="L6061" t="s">
        <v>7571</v>
      </c>
    </row>
    <row r="6062" spans="1:14" x14ac:dyDescent="0.25">
      <c r="A6062">
        <v>87</v>
      </c>
      <c r="B6062">
        <v>21</v>
      </c>
      <c r="C6062" t="s">
        <v>7638</v>
      </c>
      <c r="E6062" t="s">
        <v>4966</v>
      </c>
      <c r="F6062" t="s">
        <v>621</v>
      </c>
      <c r="G6062" t="s">
        <v>4966</v>
      </c>
      <c r="H6062" t="s">
        <v>19</v>
      </c>
      <c r="I6062" t="s">
        <v>296</v>
      </c>
      <c r="K6062" t="s">
        <v>7571</v>
      </c>
      <c r="L6062" t="s">
        <v>7572</v>
      </c>
    </row>
    <row r="6063" spans="1:14" x14ac:dyDescent="0.25">
      <c r="A6063">
        <v>87</v>
      </c>
      <c r="B6063">
        <v>22</v>
      </c>
      <c r="C6063" t="s">
        <v>7638</v>
      </c>
      <c r="E6063" t="s">
        <v>4966</v>
      </c>
      <c r="F6063" t="s">
        <v>621</v>
      </c>
      <c r="G6063" t="s">
        <v>4966</v>
      </c>
      <c r="H6063" t="s">
        <v>35</v>
      </c>
      <c r="I6063" t="s">
        <v>242</v>
      </c>
      <c r="K6063" t="s">
        <v>7572</v>
      </c>
      <c r="L6063" t="s">
        <v>7573</v>
      </c>
    </row>
    <row r="6064" spans="1:14" x14ac:dyDescent="0.25">
      <c r="A6064">
        <v>87</v>
      </c>
      <c r="B6064">
        <v>23</v>
      </c>
      <c r="C6064" t="s">
        <v>7638</v>
      </c>
      <c r="E6064" t="s">
        <v>4966</v>
      </c>
      <c r="F6064" t="s">
        <v>621</v>
      </c>
      <c r="G6064" t="s">
        <v>4966</v>
      </c>
      <c r="H6064" t="s">
        <v>19</v>
      </c>
      <c r="I6064" t="s">
        <v>296</v>
      </c>
      <c r="K6064" t="s">
        <v>7573</v>
      </c>
      <c r="L6064" t="s">
        <v>7574</v>
      </c>
    </row>
    <row r="6065" spans="1:12" x14ac:dyDescent="0.25">
      <c r="A6065">
        <v>87</v>
      </c>
      <c r="B6065">
        <v>24</v>
      </c>
      <c r="C6065" t="s">
        <v>7638</v>
      </c>
      <c r="E6065" t="s">
        <v>4966</v>
      </c>
      <c r="F6065" t="s">
        <v>621</v>
      </c>
      <c r="G6065" t="s">
        <v>4966</v>
      </c>
      <c r="H6065" t="s">
        <v>35</v>
      </c>
      <c r="I6065" t="s">
        <v>164</v>
      </c>
      <c r="K6065" t="s">
        <v>7574</v>
      </c>
      <c r="L6065" t="s">
        <v>7575</v>
      </c>
    </row>
    <row r="6066" spans="1:12" x14ac:dyDescent="0.25">
      <c r="A6066">
        <v>87</v>
      </c>
      <c r="B6066">
        <v>25</v>
      </c>
      <c r="C6066" t="s">
        <v>7638</v>
      </c>
      <c r="E6066" t="s">
        <v>4966</v>
      </c>
      <c r="F6066" t="s">
        <v>621</v>
      </c>
      <c r="G6066" t="s">
        <v>4966</v>
      </c>
      <c r="H6066" t="s">
        <v>23</v>
      </c>
      <c r="I6066" t="s">
        <v>24</v>
      </c>
      <c r="K6066" t="s">
        <v>7575</v>
      </c>
      <c r="L6066" t="s">
        <v>7576</v>
      </c>
    </row>
    <row r="6067" spans="1:12" x14ac:dyDescent="0.25">
      <c r="A6067">
        <v>87</v>
      </c>
      <c r="B6067">
        <v>26</v>
      </c>
      <c r="C6067" t="s">
        <v>7638</v>
      </c>
      <c r="E6067" t="s">
        <v>4966</v>
      </c>
      <c r="F6067" t="s">
        <v>621</v>
      </c>
      <c r="G6067" t="s">
        <v>4966</v>
      </c>
      <c r="H6067" t="s">
        <v>26</v>
      </c>
      <c r="I6067" t="s">
        <v>10351</v>
      </c>
      <c r="K6067" t="s">
        <v>7577</v>
      </c>
      <c r="L6067" t="s">
        <v>7578</v>
      </c>
    </row>
    <row r="6068" spans="1:12" x14ac:dyDescent="0.25">
      <c r="A6068">
        <v>87</v>
      </c>
      <c r="B6068">
        <v>27</v>
      </c>
      <c r="C6068" t="s">
        <v>7638</v>
      </c>
      <c r="E6068" t="s">
        <v>4966</v>
      </c>
      <c r="F6068" t="s">
        <v>621</v>
      </c>
      <c r="G6068" t="s">
        <v>4966</v>
      </c>
      <c r="H6068" t="s">
        <v>12</v>
      </c>
      <c r="I6068" t="s">
        <v>116</v>
      </c>
      <c r="K6068" t="s">
        <v>7578</v>
      </c>
      <c r="L6068" t="s">
        <v>2522</v>
      </c>
    </row>
    <row r="6069" spans="1:12" x14ac:dyDescent="0.25">
      <c r="A6069">
        <v>87</v>
      </c>
      <c r="B6069">
        <v>28</v>
      </c>
      <c r="C6069" t="s">
        <v>7638</v>
      </c>
      <c r="E6069" t="s">
        <v>4966</v>
      </c>
      <c r="F6069" t="s">
        <v>621</v>
      </c>
      <c r="G6069" t="s">
        <v>4966</v>
      </c>
      <c r="H6069" t="s">
        <v>12</v>
      </c>
      <c r="I6069" t="s">
        <v>121</v>
      </c>
      <c r="K6069" t="s">
        <v>2522</v>
      </c>
      <c r="L6069" t="s">
        <v>7579</v>
      </c>
    </row>
    <row r="6070" spans="1:12" x14ac:dyDescent="0.25">
      <c r="A6070">
        <v>87</v>
      </c>
      <c r="B6070">
        <v>29</v>
      </c>
      <c r="C6070" t="s">
        <v>7638</v>
      </c>
      <c r="E6070" t="s">
        <v>4966</v>
      </c>
      <c r="F6070" t="s">
        <v>621</v>
      </c>
      <c r="G6070" t="s">
        <v>4966</v>
      </c>
      <c r="H6070" t="s">
        <v>12</v>
      </c>
      <c r="I6070" t="s">
        <v>16</v>
      </c>
      <c r="K6070" t="s">
        <v>7579</v>
      </c>
      <c r="L6070" t="s">
        <v>7580</v>
      </c>
    </row>
    <row r="6071" spans="1:12" x14ac:dyDescent="0.25">
      <c r="A6071">
        <v>87</v>
      </c>
      <c r="B6071">
        <v>30</v>
      </c>
      <c r="C6071" t="s">
        <v>7638</v>
      </c>
      <c r="E6071" t="s">
        <v>4966</v>
      </c>
      <c r="F6071" t="s">
        <v>621</v>
      </c>
      <c r="G6071" t="s">
        <v>4966</v>
      </c>
      <c r="H6071" t="s">
        <v>19</v>
      </c>
      <c r="I6071" t="s">
        <v>123</v>
      </c>
      <c r="K6071" t="s">
        <v>7580</v>
      </c>
      <c r="L6071" t="s">
        <v>7581</v>
      </c>
    </row>
    <row r="6072" spans="1:12" x14ac:dyDescent="0.25">
      <c r="A6072">
        <v>87</v>
      </c>
      <c r="B6072">
        <v>31</v>
      </c>
      <c r="C6072" t="s">
        <v>7638</v>
      </c>
      <c r="E6072" t="s">
        <v>4966</v>
      </c>
      <c r="F6072" t="s">
        <v>621</v>
      </c>
      <c r="G6072" t="s">
        <v>4966</v>
      </c>
      <c r="H6072" t="s">
        <v>19</v>
      </c>
      <c r="I6072" t="s">
        <v>20</v>
      </c>
      <c r="K6072" t="s">
        <v>7581</v>
      </c>
      <c r="L6072" t="s">
        <v>7582</v>
      </c>
    </row>
    <row r="6073" spans="1:12" x14ac:dyDescent="0.25">
      <c r="A6073">
        <v>87</v>
      </c>
      <c r="B6073">
        <v>32</v>
      </c>
      <c r="C6073" t="s">
        <v>7638</v>
      </c>
      <c r="E6073" t="s">
        <v>4966</v>
      </c>
      <c r="F6073" t="s">
        <v>621</v>
      </c>
      <c r="G6073" t="s">
        <v>4966</v>
      </c>
      <c r="H6073" t="s">
        <v>23</v>
      </c>
      <c r="I6073" t="s">
        <v>290</v>
      </c>
      <c r="K6073" t="s">
        <v>7582</v>
      </c>
      <c r="L6073" t="s">
        <v>7583</v>
      </c>
    </row>
    <row r="6074" spans="1:12" x14ac:dyDescent="0.25">
      <c r="A6074">
        <v>87</v>
      </c>
      <c r="B6074">
        <v>33</v>
      </c>
      <c r="C6074" t="s">
        <v>7638</v>
      </c>
      <c r="E6074" t="s">
        <v>4966</v>
      </c>
      <c r="F6074" t="s">
        <v>621</v>
      </c>
      <c r="G6074" t="s">
        <v>4966</v>
      </c>
      <c r="H6074" t="s">
        <v>26</v>
      </c>
      <c r="I6074" t="s">
        <v>10351</v>
      </c>
      <c r="K6074" t="s">
        <v>7584</v>
      </c>
      <c r="L6074" t="s">
        <v>7585</v>
      </c>
    </row>
    <row r="6075" spans="1:12" x14ac:dyDescent="0.25">
      <c r="A6075">
        <v>87</v>
      </c>
      <c r="B6075">
        <v>34</v>
      </c>
      <c r="C6075" t="s">
        <v>7638</v>
      </c>
      <c r="E6075" t="s">
        <v>4966</v>
      </c>
      <c r="F6075" t="s">
        <v>621</v>
      </c>
      <c r="G6075" t="s">
        <v>4966</v>
      </c>
      <c r="H6075" t="s">
        <v>12</v>
      </c>
      <c r="I6075" t="s">
        <v>121</v>
      </c>
      <c r="K6075" t="s">
        <v>7586</v>
      </c>
      <c r="L6075" t="s">
        <v>7587</v>
      </c>
    </row>
    <row r="6076" spans="1:12" x14ac:dyDescent="0.25">
      <c r="A6076">
        <v>87</v>
      </c>
      <c r="B6076">
        <v>35</v>
      </c>
      <c r="C6076" t="s">
        <v>7638</v>
      </c>
      <c r="E6076" t="s">
        <v>4966</v>
      </c>
      <c r="F6076" t="s">
        <v>621</v>
      </c>
      <c r="G6076" t="s">
        <v>4966</v>
      </c>
      <c r="H6076" t="s">
        <v>19</v>
      </c>
      <c r="I6076" t="s">
        <v>296</v>
      </c>
      <c r="K6076" t="s">
        <v>7587</v>
      </c>
      <c r="L6076" t="s">
        <v>7588</v>
      </c>
    </row>
    <row r="6077" spans="1:12" x14ac:dyDescent="0.25">
      <c r="A6077">
        <v>87</v>
      </c>
      <c r="B6077">
        <v>36</v>
      </c>
      <c r="C6077" t="s">
        <v>7638</v>
      </c>
      <c r="E6077" t="s">
        <v>4966</v>
      </c>
      <c r="F6077" t="s">
        <v>621</v>
      </c>
      <c r="G6077" t="s">
        <v>4966</v>
      </c>
      <c r="H6077" t="s">
        <v>35</v>
      </c>
      <c r="I6077" t="s">
        <v>164</v>
      </c>
      <c r="K6077" t="s">
        <v>7588</v>
      </c>
      <c r="L6077" t="s">
        <v>7589</v>
      </c>
    </row>
    <row r="6078" spans="1:12" x14ac:dyDescent="0.25">
      <c r="A6078">
        <v>87</v>
      </c>
      <c r="B6078">
        <v>37</v>
      </c>
      <c r="C6078" t="s">
        <v>7638</v>
      </c>
      <c r="E6078" t="s">
        <v>4966</v>
      </c>
      <c r="F6078" t="s">
        <v>621</v>
      </c>
      <c r="G6078" t="s">
        <v>4966</v>
      </c>
      <c r="H6078" t="s">
        <v>355</v>
      </c>
      <c r="I6078" t="s">
        <v>356</v>
      </c>
      <c r="K6078" t="s">
        <v>7589</v>
      </c>
      <c r="L6078" t="s">
        <v>7590</v>
      </c>
    </row>
    <row r="6079" spans="1:12" x14ac:dyDescent="0.25">
      <c r="A6079">
        <v>87</v>
      </c>
      <c r="B6079">
        <v>38</v>
      </c>
      <c r="C6079" t="s">
        <v>7638</v>
      </c>
      <c r="E6079" t="s">
        <v>4966</v>
      </c>
      <c r="F6079" t="s">
        <v>621</v>
      </c>
      <c r="G6079" t="s">
        <v>4966</v>
      </c>
      <c r="H6079" t="s">
        <v>19</v>
      </c>
      <c r="I6079" t="s">
        <v>123</v>
      </c>
      <c r="K6079" t="s">
        <v>7590</v>
      </c>
      <c r="L6079" t="s">
        <v>7591</v>
      </c>
    </row>
    <row r="6080" spans="1:12" x14ac:dyDescent="0.25">
      <c r="A6080">
        <v>87</v>
      </c>
      <c r="B6080">
        <v>39</v>
      </c>
      <c r="C6080" t="s">
        <v>7638</v>
      </c>
      <c r="E6080" t="s">
        <v>4966</v>
      </c>
      <c r="F6080" t="s">
        <v>621</v>
      </c>
      <c r="G6080" t="s">
        <v>4966</v>
      </c>
      <c r="H6080" t="s">
        <v>19</v>
      </c>
      <c r="I6080" t="s">
        <v>123</v>
      </c>
      <c r="K6080" t="s">
        <v>7591</v>
      </c>
      <c r="L6080" t="s">
        <v>7592</v>
      </c>
    </row>
    <row r="6081" spans="1:14" x14ac:dyDescent="0.25">
      <c r="A6081">
        <v>87</v>
      </c>
      <c r="B6081">
        <v>40</v>
      </c>
      <c r="C6081" t="s">
        <v>7638</v>
      </c>
      <c r="E6081" t="s">
        <v>4966</v>
      </c>
      <c r="F6081" t="s">
        <v>621</v>
      </c>
      <c r="G6081" t="s">
        <v>4966</v>
      </c>
      <c r="H6081" t="s">
        <v>55</v>
      </c>
      <c r="I6081" t="s">
        <v>463</v>
      </c>
      <c r="J6081" t="s">
        <v>82</v>
      </c>
      <c r="K6081" t="s">
        <v>7592</v>
      </c>
      <c r="L6081" t="s">
        <v>7592</v>
      </c>
      <c r="N6081">
        <v>7</v>
      </c>
    </row>
    <row r="6082" spans="1:14" x14ac:dyDescent="0.25">
      <c r="A6082">
        <v>87</v>
      </c>
      <c r="B6082">
        <v>41</v>
      </c>
      <c r="C6082" t="s">
        <v>7638</v>
      </c>
      <c r="E6082" t="s">
        <v>4966</v>
      </c>
      <c r="F6082" t="s">
        <v>621</v>
      </c>
      <c r="G6082" t="s">
        <v>4966</v>
      </c>
      <c r="H6082" t="s">
        <v>26</v>
      </c>
      <c r="I6082" t="s">
        <v>10351</v>
      </c>
      <c r="K6082" t="s">
        <v>7592</v>
      </c>
      <c r="L6082" t="s">
        <v>7593</v>
      </c>
    </row>
    <row r="6083" spans="1:14" x14ac:dyDescent="0.25">
      <c r="A6083">
        <v>87</v>
      </c>
      <c r="B6083">
        <v>42</v>
      </c>
      <c r="C6083" t="s">
        <v>7638</v>
      </c>
      <c r="E6083" t="s">
        <v>4966</v>
      </c>
      <c r="F6083" t="s">
        <v>621</v>
      </c>
      <c r="G6083" t="s">
        <v>4966</v>
      </c>
      <c r="H6083" t="s">
        <v>12</v>
      </c>
      <c r="I6083" t="s">
        <v>116</v>
      </c>
      <c r="K6083" t="s">
        <v>7593</v>
      </c>
      <c r="L6083" t="s">
        <v>7594</v>
      </c>
    </row>
    <row r="6084" spans="1:14" x14ac:dyDescent="0.25">
      <c r="A6084">
        <v>87</v>
      </c>
      <c r="B6084">
        <v>43</v>
      </c>
      <c r="C6084" t="s">
        <v>7638</v>
      </c>
      <c r="E6084" t="s">
        <v>4966</v>
      </c>
      <c r="F6084" t="s">
        <v>621</v>
      </c>
      <c r="G6084" t="s">
        <v>4966</v>
      </c>
      <c r="H6084" t="s">
        <v>12</v>
      </c>
      <c r="I6084" t="s">
        <v>121</v>
      </c>
      <c r="K6084" t="s">
        <v>7594</v>
      </c>
      <c r="L6084" t="s">
        <v>7595</v>
      </c>
    </row>
    <row r="6085" spans="1:14" x14ac:dyDescent="0.25">
      <c r="A6085">
        <v>87</v>
      </c>
      <c r="B6085">
        <v>44</v>
      </c>
      <c r="C6085" t="s">
        <v>7638</v>
      </c>
      <c r="E6085" t="s">
        <v>4966</v>
      </c>
      <c r="F6085" t="s">
        <v>621</v>
      </c>
      <c r="G6085" t="s">
        <v>4966</v>
      </c>
      <c r="H6085" t="s">
        <v>12</v>
      </c>
      <c r="I6085" t="s">
        <v>16</v>
      </c>
      <c r="K6085" t="s">
        <v>7595</v>
      </c>
      <c r="L6085" t="s">
        <v>7596</v>
      </c>
    </row>
    <row r="6086" spans="1:14" x14ac:dyDescent="0.25">
      <c r="A6086">
        <v>87</v>
      </c>
      <c r="B6086">
        <v>45</v>
      </c>
      <c r="C6086" t="s">
        <v>7638</v>
      </c>
      <c r="E6086" t="s">
        <v>4966</v>
      </c>
      <c r="F6086" t="s">
        <v>621</v>
      </c>
      <c r="G6086" t="s">
        <v>4966</v>
      </c>
      <c r="H6086" t="s">
        <v>19</v>
      </c>
      <c r="I6086" t="s">
        <v>103</v>
      </c>
      <c r="K6086" t="s">
        <v>7596</v>
      </c>
      <c r="L6086" t="s">
        <v>7597</v>
      </c>
    </row>
    <row r="6087" spans="1:14" x14ac:dyDescent="0.25">
      <c r="A6087">
        <v>87</v>
      </c>
      <c r="B6087">
        <v>46</v>
      </c>
      <c r="C6087" t="s">
        <v>7638</v>
      </c>
      <c r="E6087" t="s">
        <v>4966</v>
      </c>
      <c r="F6087" t="s">
        <v>621</v>
      </c>
      <c r="G6087" t="s">
        <v>4966</v>
      </c>
      <c r="H6087" t="s">
        <v>55</v>
      </c>
      <c r="I6087" t="s">
        <v>259</v>
      </c>
      <c r="J6087" t="s">
        <v>82</v>
      </c>
      <c r="K6087" t="s">
        <v>7597</v>
      </c>
      <c r="L6087" t="s">
        <v>7597</v>
      </c>
      <c r="N6087">
        <v>6</v>
      </c>
    </row>
    <row r="6088" spans="1:14" x14ac:dyDescent="0.25">
      <c r="A6088">
        <v>87</v>
      </c>
      <c r="B6088">
        <v>47</v>
      </c>
      <c r="C6088" t="s">
        <v>7638</v>
      </c>
      <c r="E6088" t="s">
        <v>4966</v>
      </c>
      <c r="F6088" t="s">
        <v>621</v>
      </c>
      <c r="G6088" t="s">
        <v>4966</v>
      </c>
      <c r="H6088" t="s">
        <v>165</v>
      </c>
      <c r="I6088" t="s">
        <v>166</v>
      </c>
      <c r="K6088" t="s">
        <v>7597</v>
      </c>
      <c r="L6088" t="s">
        <v>7598</v>
      </c>
    </row>
    <row r="6089" spans="1:14" x14ac:dyDescent="0.25">
      <c r="A6089">
        <v>87</v>
      </c>
      <c r="B6089">
        <v>48</v>
      </c>
      <c r="C6089" t="s">
        <v>7638</v>
      </c>
      <c r="E6089" t="s">
        <v>4966</v>
      </c>
      <c r="F6089" t="s">
        <v>621</v>
      </c>
      <c r="G6089" t="s">
        <v>4966</v>
      </c>
      <c r="H6089" t="s">
        <v>19</v>
      </c>
      <c r="I6089" t="s">
        <v>103</v>
      </c>
      <c r="K6089" t="s">
        <v>7598</v>
      </c>
      <c r="L6089" t="s">
        <v>7599</v>
      </c>
    </row>
    <row r="6090" spans="1:14" x14ac:dyDescent="0.25">
      <c r="A6090">
        <v>87</v>
      </c>
      <c r="B6090">
        <v>49</v>
      </c>
      <c r="C6090" t="s">
        <v>7638</v>
      </c>
      <c r="E6090" t="s">
        <v>4966</v>
      </c>
      <c r="F6090" t="s">
        <v>621</v>
      </c>
      <c r="G6090" t="s">
        <v>4966</v>
      </c>
      <c r="H6090" t="s">
        <v>55</v>
      </c>
      <c r="I6090" t="s">
        <v>463</v>
      </c>
      <c r="J6090" t="s">
        <v>82</v>
      </c>
      <c r="K6090" t="s">
        <v>7599</v>
      </c>
      <c r="L6090" t="s">
        <v>7600</v>
      </c>
      <c r="N6090">
        <v>8</v>
      </c>
    </row>
    <row r="6091" spans="1:14" x14ac:dyDescent="0.25">
      <c r="A6091">
        <v>87</v>
      </c>
      <c r="B6091">
        <v>50</v>
      </c>
      <c r="C6091" t="s">
        <v>7638</v>
      </c>
      <c r="E6091" t="s">
        <v>4966</v>
      </c>
      <c r="F6091" t="s">
        <v>621</v>
      </c>
      <c r="G6091" t="s">
        <v>4966</v>
      </c>
      <c r="H6091" t="s">
        <v>19</v>
      </c>
      <c r="I6091" t="s">
        <v>103</v>
      </c>
      <c r="K6091" t="s">
        <v>7600</v>
      </c>
      <c r="L6091" t="s">
        <v>7601</v>
      </c>
    </row>
    <row r="6092" spans="1:14" x14ac:dyDescent="0.25">
      <c r="A6092">
        <v>87</v>
      </c>
      <c r="B6092">
        <v>51</v>
      </c>
      <c r="C6092" t="s">
        <v>7638</v>
      </c>
      <c r="E6092" t="s">
        <v>4966</v>
      </c>
      <c r="F6092" t="s">
        <v>621</v>
      </c>
      <c r="G6092" t="s">
        <v>4966</v>
      </c>
      <c r="H6092" t="s">
        <v>19</v>
      </c>
      <c r="I6092" t="s">
        <v>296</v>
      </c>
      <c r="K6092" t="s">
        <v>7601</v>
      </c>
      <c r="L6092" t="s">
        <v>7602</v>
      </c>
    </row>
    <row r="6093" spans="1:14" x14ac:dyDescent="0.25">
      <c r="A6093">
        <v>87</v>
      </c>
      <c r="B6093">
        <v>52</v>
      </c>
      <c r="C6093" t="s">
        <v>7638</v>
      </c>
      <c r="E6093" t="s">
        <v>4966</v>
      </c>
      <c r="F6093" t="s">
        <v>621</v>
      </c>
      <c r="G6093" t="s">
        <v>4966</v>
      </c>
      <c r="H6093" t="s">
        <v>12</v>
      </c>
      <c r="I6093" t="s">
        <v>116</v>
      </c>
      <c r="K6093" t="s">
        <v>7602</v>
      </c>
      <c r="L6093" t="s">
        <v>7603</v>
      </c>
    </row>
    <row r="6094" spans="1:14" x14ac:dyDescent="0.25">
      <c r="A6094">
        <v>87</v>
      </c>
      <c r="B6094">
        <v>53</v>
      </c>
      <c r="C6094" t="s">
        <v>7638</v>
      </c>
      <c r="E6094" t="s">
        <v>4966</v>
      </c>
      <c r="F6094" t="s">
        <v>621</v>
      </c>
      <c r="G6094" t="s">
        <v>4966</v>
      </c>
      <c r="H6094" t="s">
        <v>12</v>
      </c>
      <c r="I6094" t="s">
        <v>16</v>
      </c>
      <c r="K6094" t="s">
        <v>7603</v>
      </c>
      <c r="L6094" t="s">
        <v>7604</v>
      </c>
    </row>
    <row r="6095" spans="1:14" x14ac:dyDescent="0.25">
      <c r="A6095">
        <v>87</v>
      </c>
      <c r="B6095">
        <v>54</v>
      </c>
      <c r="C6095" t="s">
        <v>7638</v>
      </c>
      <c r="E6095" t="s">
        <v>4966</v>
      </c>
      <c r="F6095" t="s">
        <v>621</v>
      </c>
      <c r="G6095" t="s">
        <v>4966</v>
      </c>
      <c r="H6095" t="s">
        <v>165</v>
      </c>
      <c r="I6095" t="s">
        <v>166</v>
      </c>
      <c r="K6095" t="s">
        <v>7604</v>
      </c>
      <c r="L6095" t="s">
        <v>7605</v>
      </c>
    </row>
    <row r="6096" spans="1:14" x14ac:dyDescent="0.25">
      <c r="A6096">
        <v>87</v>
      </c>
      <c r="B6096">
        <v>55</v>
      </c>
      <c r="C6096" t="s">
        <v>7638</v>
      </c>
      <c r="E6096" t="s">
        <v>4966</v>
      </c>
      <c r="F6096" t="s">
        <v>621</v>
      </c>
      <c r="G6096" t="s">
        <v>4966</v>
      </c>
      <c r="H6096" t="s">
        <v>23</v>
      </c>
      <c r="I6096" t="s">
        <v>341</v>
      </c>
      <c r="K6096" t="s">
        <v>7606</v>
      </c>
      <c r="L6096" t="s">
        <v>7607</v>
      </c>
    </row>
    <row r="6097" spans="1:12" x14ac:dyDescent="0.25">
      <c r="A6097">
        <v>87</v>
      </c>
      <c r="B6097">
        <v>56</v>
      </c>
      <c r="C6097" t="s">
        <v>7638</v>
      </c>
      <c r="E6097" t="s">
        <v>4966</v>
      </c>
      <c r="F6097" t="s">
        <v>621</v>
      </c>
      <c r="G6097" t="s">
        <v>4966</v>
      </c>
      <c r="H6097" t="s">
        <v>26</v>
      </c>
      <c r="I6097" t="s">
        <v>10351</v>
      </c>
      <c r="K6097" t="s">
        <v>7608</v>
      </c>
      <c r="L6097" t="s">
        <v>7609</v>
      </c>
    </row>
    <row r="6098" spans="1:12" x14ac:dyDescent="0.25">
      <c r="A6098">
        <v>87</v>
      </c>
      <c r="B6098">
        <v>57</v>
      </c>
      <c r="C6098" t="s">
        <v>7638</v>
      </c>
      <c r="E6098" t="s">
        <v>4966</v>
      </c>
      <c r="F6098" t="s">
        <v>621</v>
      </c>
      <c r="G6098" t="s">
        <v>4966</v>
      </c>
      <c r="H6098" t="s">
        <v>12</v>
      </c>
      <c r="I6098" t="s">
        <v>116</v>
      </c>
      <c r="K6098" t="s">
        <v>7609</v>
      </c>
      <c r="L6098" t="s">
        <v>7610</v>
      </c>
    </row>
    <row r="6099" spans="1:12" x14ac:dyDescent="0.25">
      <c r="A6099">
        <v>87</v>
      </c>
      <c r="B6099">
        <v>58</v>
      </c>
      <c r="C6099" t="s">
        <v>7638</v>
      </c>
      <c r="E6099" t="s">
        <v>4966</v>
      </c>
      <c r="F6099" t="s">
        <v>621</v>
      </c>
      <c r="G6099" t="s">
        <v>4966</v>
      </c>
      <c r="H6099" t="s">
        <v>12</v>
      </c>
      <c r="I6099" t="s">
        <v>121</v>
      </c>
      <c r="K6099" t="s">
        <v>7610</v>
      </c>
      <c r="L6099" t="s">
        <v>7611</v>
      </c>
    </row>
    <row r="6100" spans="1:12" x14ac:dyDescent="0.25">
      <c r="A6100">
        <v>87</v>
      </c>
      <c r="B6100">
        <v>59</v>
      </c>
      <c r="C6100" t="s">
        <v>7638</v>
      </c>
      <c r="E6100" t="s">
        <v>4966</v>
      </c>
      <c r="F6100" t="s">
        <v>621</v>
      </c>
      <c r="G6100" t="s">
        <v>4966</v>
      </c>
      <c r="H6100" t="s">
        <v>19</v>
      </c>
      <c r="I6100" t="s">
        <v>103</v>
      </c>
      <c r="K6100" t="s">
        <v>7611</v>
      </c>
      <c r="L6100" t="s">
        <v>7612</v>
      </c>
    </row>
    <row r="6101" spans="1:12" x14ac:dyDescent="0.25">
      <c r="A6101">
        <v>87</v>
      </c>
      <c r="B6101">
        <v>60</v>
      </c>
      <c r="C6101" t="s">
        <v>7638</v>
      </c>
      <c r="E6101" t="s">
        <v>4966</v>
      </c>
      <c r="F6101" t="s">
        <v>621</v>
      </c>
      <c r="G6101" t="s">
        <v>4966</v>
      </c>
      <c r="H6101" t="s">
        <v>19</v>
      </c>
      <c r="I6101" t="s">
        <v>296</v>
      </c>
      <c r="K6101" t="s">
        <v>7612</v>
      </c>
      <c r="L6101" t="s">
        <v>7613</v>
      </c>
    </row>
    <row r="6102" spans="1:12" x14ac:dyDescent="0.25">
      <c r="A6102">
        <v>87</v>
      </c>
      <c r="B6102">
        <v>61</v>
      </c>
      <c r="C6102" t="s">
        <v>7638</v>
      </c>
      <c r="E6102" t="s">
        <v>4966</v>
      </c>
      <c r="F6102" t="s">
        <v>621</v>
      </c>
      <c r="G6102" t="s">
        <v>4966</v>
      </c>
      <c r="H6102" t="s">
        <v>165</v>
      </c>
      <c r="I6102" t="s">
        <v>166</v>
      </c>
      <c r="K6102" t="s">
        <v>7613</v>
      </c>
      <c r="L6102" t="s">
        <v>7614</v>
      </c>
    </row>
    <row r="6103" spans="1:12" x14ac:dyDescent="0.25">
      <c r="A6103">
        <v>87</v>
      </c>
      <c r="B6103">
        <v>62</v>
      </c>
      <c r="C6103" t="s">
        <v>7638</v>
      </c>
      <c r="E6103" t="s">
        <v>4966</v>
      </c>
      <c r="F6103" t="s">
        <v>621</v>
      </c>
      <c r="G6103" t="s">
        <v>4966</v>
      </c>
      <c r="H6103" t="s">
        <v>26</v>
      </c>
      <c r="I6103" t="s">
        <v>10351</v>
      </c>
      <c r="K6103" t="s">
        <v>7615</v>
      </c>
      <c r="L6103" t="s">
        <v>7616</v>
      </c>
    </row>
    <row r="6104" spans="1:12" x14ac:dyDescent="0.25">
      <c r="A6104">
        <v>87</v>
      </c>
      <c r="B6104">
        <v>63</v>
      </c>
      <c r="C6104" t="s">
        <v>7638</v>
      </c>
      <c r="E6104" t="s">
        <v>4966</v>
      </c>
      <c r="F6104" t="s">
        <v>621</v>
      </c>
      <c r="G6104" t="s">
        <v>4966</v>
      </c>
      <c r="H6104" t="s">
        <v>12</v>
      </c>
      <c r="I6104" t="s">
        <v>116</v>
      </c>
      <c r="K6104" t="s">
        <v>7616</v>
      </c>
      <c r="L6104" t="s">
        <v>7617</v>
      </c>
    </row>
    <row r="6105" spans="1:12" x14ac:dyDescent="0.25">
      <c r="A6105">
        <v>87</v>
      </c>
      <c r="B6105">
        <v>64</v>
      </c>
      <c r="C6105" t="s">
        <v>7638</v>
      </c>
      <c r="E6105" t="s">
        <v>4966</v>
      </c>
      <c r="F6105" t="s">
        <v>621</v>
      </c>
      <c r="G6105" t="s">
        <v>4966</v>
      </c>
      <c r="H6105" t="s">
        <v>12</v>
      </c>
      <c r="I6105" t="s">
        <v>121</v>
      </c>
      <c r="K6105" t="s">
        <v>7617</v>
      </c>
      <c r="L6105" t="s">
        <v>7618</v>
      </c>
    </row>
    <row r="6106" spans="1:12" x14ac:dyDescent="0.25">
      <c r="A6106">
        <v>87</v>
      </c>
      <c r="B6106">
        <v>65</v>
      </c>
      <c r="C6106" t="s">
        <v>7638</v>
      </c>
      <c r="E6106" t="s">
        <v>4966</v>
      </c>
      <c r="F6106" t="s">
        <v>621</v>
      </c>
      <c r="G6106" t="s">
        <v>4966</v>
      </c>
      <c r="H6106" t="s">
        <v>12</v>
      </c>
      <c r="I6106" t="s">
        <v>16</v>
      </c>
      <c r="K6106" t="s">
        <v>7618</v>
      </c>
      <c r="L6106" t="s">
        <v>7619</v>
      </c>
    </row>
    <row r="6107" spans="1:12" x14ac:dyDescent="0.25">
      <c r="A6107">
        <v>87</v>
      </c>
      <c r="B6107">
        <v>66</v>
      </c>
      <c r="C6107" t="s">
        <v>7638</v>
      </c>
      <c r="E6107" t="s">
        <v>4966</v>
      </c>
      <c r="F6107" t="s">
        <v>621</v>
      </c>
      <c r="G6107" t="s">
        <v>4966</v>
      </c>
      <c r="H6107" t="s">
        <v>19</v>
      </c>
      <c r="I6107" t="s">
        <v>103</v>
      </c>
      <c r="K6107" t="s">
        <v>7619</v>
      </c>
      <c r="L6107" t="s">
        <v>7620</v>
      </c>
    </row>
    <row r="6108" spans="1:12" x14ac:dyDescent="0.25">
      <c r="A6108">
        <v>87</v>
      </c>
      <c r="B6108">
        <v>67</v>
      </c>
      <c r="C6108" t="s">
        <v>7638</v>
      </c>
      <c r="E6108" t="s">
        <v>4966</v>
      </c>
      <c r="F6108" t="s">
        <v>621</v>
      </c>
      <c r="G6108" t="s">
        <v>4966</v>
      </c>
      <c r="H6108" t="s">
        <v>19</v>
      </c>
      <c r="I6108" t="s">
        <v>103</v>
      </c>
      <c r="K6108" t="s">
        <v>7620</v>
      </c>
      <c r="L6108" t="s">
        <v>5444</v>
      </c>
    </row>
    <row r="6109" spans="1:12" x14ac:dyDescent="0.25">
      <c r="A6109">
        <v>87</v>
      </c>
      <c r="B6109">
        <v>68</v>
      </c>
      <c r="C6109" t="s">
        <v>7638</v>
      </c>
      <c r="E6109" t="s">
        <v>4966</v>
      </c>
      <c r="F6109" t="s">
        <v>621</v>
      </c>
      <c r="G6109" t="s">
        <v>4966</v>
      </c>
      <c r="H6109" t="s">
        <v>23</v>
      </c>
      <c r="I6109" t="s">
        <v>341</v>
      </c>
      <c r="K6109" t="s">
        <v>5444</v>
      </c>
      <c r="L6109" t="s">
        <v>7621</v>
      </c>
    </row>
    <row r="6110" spans="1:12" x14ac:dyDescent="0.25">
      <c r="A6110">
        <v>87</v>
      </c>
      <c r="B6110">
        <v>69</v>
      </c>
      <c r="C6110" t="s">
        <v>7638</v>
      </c>
      <c r="E6110" t="s">
        <v>4966</v>
      </c>
      <c r="F6110" t="s">
        <v>621</v>
      </c>
      <c r="G6110" t="s">
        <v>4966</v>
      </c>
      <c r="H6110" t="s">
        <v>26</v>
      </c>
      <c r="I6110" t="s">
        <v>10351</v>
      </c>
      <c r="K6110" t="s">
        <v>5040</v>
      </c>
      <c r="L6110" t="s">
        <v>7622</v>
      </c>
    </row>
    <row r="6111" spans="1:12" x14ac:dyDescent="0.25">
      <c r="A6111">
        <v>87</v>
      </c>
      <c r="B6111">
        <v>70</v>
      </c>
      <c r="C6111" t="s">
        <v>7638</v>
      </c>
      <c r="E6111" t="s">
        <v>4966</v>
      </c>
      <c r="F6111" t="s">
        <v>621</v>
      </c>
      <c r="G6111" t="s">
        <v>4966</v>
      </c>
      <c r="H6111" t="s">
        <v>12</v>
      </c>
      <c r="I6111" t="s">
        <v>116</v>
      </c>
      <c r="K6111" t="s">
        <v>7622</v>
      </c>
      <c r="L6111" t="s">
        <v>7623</v>
      </c>
    </row>
    <row r="6112" spans="1:12" x14ac:dyDescent="0.25">
      <c r="A6112">
        <v>87</v>
      </c>
      <c r="B6112">
        <v>71</v>
      </c>
      <c r="C6112" t="s">
        <v>7638</v>
      </c>
      <c r="E6112" t="s">
        <v>4966</v>
      </c>
      <c r="F6112" t="s">
        <v>621</v>
      </c>
      <c r="G6112" t="s">
        <v>4966</v>
      </c>
      <c r="H6112" t="s">
        <v>12</v>
      </c>
      <c r="I6112" t="s">
        <v>16</v>
      </c>
      <c r="K6112" t="s">
        <v>7623</v>
      </c>
      <c r="L6112" t="s">
        <v>7624</v>
      </c>
    </row>
    <row r="6113" spans="1:14" x14ac:dyDescent="0.25">
      <c r="A6113">
        <v>87</v>
      </c>
      <c r="B6113">
        <v>72</v>
      </c>
      <c r="C6113" t="s">
        <v>7638</v>
      </c>
      <c r="E6113" t="s">
        <v>4966</v>
      </c>
      <c r="F6113" t="s">
        <v>621</v>
      </c>
      <c r="G6113" t="s">
        <v>4966</v>
      </c>
      <c r="H6113" t="s">
        <v>19</v>
      </c>
      <c r="I6113" t="s">
        <v>296</v>
      </c>
      <c r="K6113" t="s">
        <v>7624</v>
      </c>
      <c r="L6113" t="s">
        <v>7625</v>
      </c>
    </row>
    <row r="6114" spans="1:14" x14ac:dyDescent="0.25">
      <c r="A6114">
        <v>87</v>
      </c>
      <c r="B6114">
        <v>73</v>
      </c>
      <c r="C6114" t="s">
        <v>7638</v>
      </c>
      <c r="E6114" t="s">
        <v>4966</v>
      </c>
      <c r="F6114" t="s">
        <v>621</v>
      </c>
      <c r="G6114" t="s">
        <v>4966</v>
      </c>
      <c r="H6114" t="s">
        <v>35</v>
      </c>
      <c r="I6114" t="s">
        <v>164</v>
      </c>
      <c r="K6114" t="s">
        <v>7625</v>
      </c>
      <c r="L6114" t="s">
        <v>7626</v>
      </c>
    </row>
    <row r="6115" spans="1:14" x14ac:dyDescent="0.25">
      <c r="A6115">
        <v>87</v>
      </c>
      <c r="B6115">
        <v>74</v>
      </c>
      <c r="C6115" t="s">
        <v>7638</v>
      </c>
      <c r="E6115" t="s">
        <v>4966</v>
      </c>
      <c r="F6115" t="s">
        <v>621</v>
      </c>
      <c r="G6115" t="s">
        <v>4966</v>
      </c>
      <c r="H6115" t="s">
        <v>23</v>
      </c>
      <c r="I6115" t="s">
        <v>24</v>
      </c>
      <c r="K6115" t="s">
        <v>7626</v>
      </c>
      <c r="L6115" t="s">
        <v>6068</v>
      </c>
    </row>
    <row r="6116" spans="1:14" x14ac:dyDescent="0.25">
      <c r="A6116">
        <v>87</v>
      </c>
      <c r="B6116">
        <v>75</v>
      </c>
      <c r="C6116" t="s">
        <v>7638</v>
      </c>
      <c r="E6116" t="s">
        <v>4966</v>
      </c>
      <c r="F6116" t="s">
        <v>621</v>
      </c>
      <c r="G6116" t="s">
        <v>4966</v>
      </c>
      <c r="H6116" t="s">
        <v>12</v>
      </c>
      <c r="I6116" t="s">
        <v>16</v>
      </c>
      <c r="K6116" t="s">
        <v>6068</v>
      </c>
      <c r="L6116" t="s">
        <v>7627</v>
      </c>
    </row>
    <row r="6117" spans="1:14" x14ac:dyDescent="0.25">
      <c r="A6117">
        <v>87</v>
      </c>
      <c r="B6117">
        <v>76</v>
      </c>
      <c r="C6117" t="s">
        <v>7638</v>
      </c>
      <c r="E6117" t="s">
        <v>4966</v>
      </c>
      <c r="F6117" t="s">
        <v>621</v>
      </c>
      <c r="G6117" t="s">
        <v>4966</v>
      </c>
      <c r="H6117" t="s">
        <v>12</v>
      </c>
      <c r="I6117" t="s">
        <v>5477</v>
      </c>
      <c r="K6117" t="s">
        <v>7627</v>
      </c>
      <c r="L6117" t="s">
        <v>7628</v>
      </c>
    </row>
    <row r="6118" spans="1:14" x14ac:dyDescent="0.25">
      <c r="A6118">
        <v>87</v>
      </c>
      <c r="B6118">
        <v>77</v>
      </c>
      <c r="C6118" t="s">
        <v>7638</v>
      </c>
      <c r="E6118" t="s">
        <v>4966</v>
      </c>
      <c r="F6118" t="s">
        <v>621</v>
      </c>
      <c r="G6118" t="s">
        <v>4966</v>
      </c>
      <c r="H6118" t="s">
        <v>19</v>
      </c>
      <c r="I6118" t="s">
        <v>1995</v>
      </c>
      <c r="K6118" t="s">
        <v>7628</v>
      </c>
      <c r="L6118" t="s">
        <v>7629</v>
      </c>
    </row>
    <row r="6119" spans="1:14" x14ac:dyDescent="0.25">
      <c r="A6119">
        <v>87</v>
      </c>
      <c r="B6119">
        <v>78</v>
      </c>
      <c r="C6119" t="s">
        <v>7638</v>
      </c>
      <c r="E6119" t="s">
        <v>4966</v>
      </c>
      <c r="F6119" t="s">
        <v>621</v>
      </c>
      <c r="G6119" t="s">
        <v>4966</v>
      </c>
      <c r="H6119" t="s">
        <v>23</v>
      </c>
      <c r="I6119" t="s">
        <v>341</v>
      </c>
      <c r="K6119" t="s">
        <v>7630</v>
      </c>
      <c r="L6119" t="s">
        <v>7631</v>
      </c>
    </row>
    <row r="6120" spans="1:14" x14ac:dyDescent="0.25">
      <c r="A6120">
        <v>87</v>
      </c>
      <c r="B6120">
        <v>79</v>
      </c>
      <c r="C6120" t="s">
        <v>7638</v>
      </c>
      <c r="E6120" t="s">
        <v>4966</v>
      </c>
      <c r="F6120" t="s">
        <v>621</v>
      </c>
      <c r="G6120" t="s">
        <v>4966</v>
      </c>
      <c r="H6120" t="s">
        <v>12</v>
      </c>
      <c r="I6120" t="s">
        <v>16</v>
      </c>
      <c r="K6120" t="s">
        <v>7631</v>
      </c>
      <c r="L6120" t="s">
        <v>7632</v>
      </c>
    </row>
    <row r="6121" spans="1:14" x14ac:dyDescent="0.25">
      <c r="A6121">
        <v>87</v>
      </c>
      <c r="B6121">
        <v>80</v>
      </c>
      <c r="C6121" t="s">
        <v>7638</v>
      </c>
      <c r="E6121" t="s">
        <v>4966</v>
      </c>
      <c r="F6121" t="s">
        <v>621</v>
      </c>
      <c r="G6121" t="s">
        <v>4966</v>
      </c>
      <c r="H6121" t="s">
        <v>19</v>
      </c>
      <c r="I6121" t="s">
        <v>103</v>
      </c>
      <c r="K6121" t="s">
        <v>7632</v>
      </c>
      <c r="L6121" t="s">
        <v>7633</v>
      </c>
    </row>
    <row r="6122" spans="1:14" x14ac:dyDescent="0.25">
      <c r="A6122">
        <v>87</v>
      </c>
      <c r="B6122">
        <v>81</v>
      </c>
      <c r="C6122" t="s">
        <v>7638</v>
      </c>
      <c r="E6122" t="s">
        <v>4966</v>
      </c>
      <c r="F6122" t="s">
        <v>621</v>
      </c>
      <c r="G6122" t="s">
        <v>4966</v>
      </c>
      <c r="H6122" t="s">
        <v>55</v>
      </c>
      <c r="I6122" t="s">
        <v>127</v>
      </c>
      <c r="J6122" t="s">
        <v>82</v>
      </c>
      <c r="K6122" t="s">
        <v>7633</v>
      </c>
      <c r="L6122" t="s">
        <v>7634</v>
      </c>
      <c r="N6122">
        <v>7</v>
      </c>
    </row>
    <row r="6123" spans="1:14" x14ac:dyDescent="0.25">
      <c r="A6123">
        <v>87</v>
      </c>
      <c r="B6123">
        <v>82</v>
      </c>
      <c r="C6123" t="s">
        <v>7638</v>
      </c>
      <c r="E6123" t="s">
        <v>4966</v>
      </c>
      <c r="F6123" t="s">
        <v>621</v>
      </c>
      <c r="G6123" t="s">
        <v>4966</v>
      </c>
      <c r="H6123" t="s">
        <v>23</v>
      </c>
      <c r="I6123" t="s">
        <v>24</v>
      </c>
      <c r="K6123" t="s">
        <v>7634</v>
      </c>
      <c r="L6123" t="s">
        <v>7635</v>
      </c>
    </row>
    <row r="6124" spans="1:14" x14ac:dyDescent="0.25">
      <c r="A6124">
        <v>87</v>
      </c>
      <c r="B6124">
        <v>83</v>
      </c>
      <c r="C6124" t="s">
        <v>7638</v>
      </c>
      <c r="E6124" t="s">
        <v>4966</v>
      </c>
      <c r="F6124" t="s">
        <v>621</v>
      </c>
      <c r="G6124" t="s">
        <v>4966</v>
      </c>
      <c r="H6124" t="s">
        <v>26</v>
      </c>
      <c r="I6124" t="s">
        <v>10351</v>
      </c>
      <c r="K6124" t="s">
        <v>7635</v>
      </c>
      <c r="L6124" t="s">
        <v>7636</v>
      </c>
    </row>
    <row r="6125" spans="1:14" x14ac:dyDescent="0.25">
      <c r="A6125">
        <v>87</v>
      </c>
      <c r="B6125">
        <v>84</v>
      </c>
      <c r="C6125" t="s">
        <v>7638</v>
      </c>
      <c r="E6125" t="s">
        <v>4966</v>
      </c>
      <c r="F6125" t="s">
        <v>621</v>
      </c>
      <c r="G6125" t="s">
        <v>4966</v>
      </c>
      <c r="H6125" t="s">
        <v>12</v>
      </c>
      <c r="I6125" t="s">
        <v>116</v>
      </c>
      <c r="K6125" t="s">
        <v>7636</v>
      </c>
      <c r="L6125" t="s">
        <v>7637</v>
      </c>
    </row>
    <row r="6126" spans="1:14" x14ac:dyDescent="0.25">
      <c r="A6126">
        <v>88</v>
      </c>
      <c r="B6126">
        <v>1</v>
      </c>
      <c r="C6126" t="s">
        <v>311</v>
      </c>
      <c r="E6126" t="s">
        <v>4966</v>
      </c>
      <c r="F6126" t="s">
        <v>7640</v>
      </c>
      <c r="G6126" t="s">
        <v>4966</v>
      </c>
      <c r="H6126" t="s">
        <v>12</v>
      </c>
      <c r="I6126" t="s">
        <v>116</v>
      </c>
      <c r="K6126" t="s">
        <v>7641</v>
      </c>
      <c r="L6126" t="s">
        <v>7642</v>
      </c>
    </row>
    <row r="6127" spans="1:14" x14ac:dyDescent="0.25">
      <c r="A6127">
        <v>88</v>
      </c>
      <c r="B6127">
        <v>2</v>
      </c>
      <c r="C6127" t="s">
        <v>311</v>
      </c>
      <c r="E6127" t="s">
        <v>4966</v>
      </c>
      <c r="F6127" t="s">
        <v>7640</v>
      </c>
      <c r="G6127" t="s">
        <v>4966</v>
      </c>
      <c r="H6127" t="s">
        <v>12</v>
      </c>
      <c r="I6127" t="s">
        <v>121</v>
      </c>
      <c r="K6127" t="s">
        <v>7642</v>
      </c>
      <c r="L6127" t="s">
        <v>7643</v>
      </c>
    </row>
    <row r="6128" spans="1:14" x14ac:dyDescent="0.25">
      <c r="A6128">
        <v>88</v>
      </c>
      <c r="B6128">
        <v>3</v>
      </c>
      <c r="C6128" t="s">
        <v>311</v>
      </c>
      <c r="E6128" t="s">
        <v>4966</v>
      </c>
      <c r="F6128" t="s">
        <v>7640</v>
      </c>
      <c r="G6128" t="s">
        <v>4966</v>
      </c>
      <c r="H6128" t="s">
        <v>12</v>
      </c>
      <c r="I6128" t="s">
        <v>16</v>
      </c>
      <c r="K6128" t="s">
        <v>7643</v>
      </c>
      <c r="L6128" t="s">
        <v>7644</v>
      </c>
    </row>
    <row r="6129" spans="1:14" x14ac:dyDescent="0.25">
      <c r="A6129">
        <v>88</v>
      </c>
      <c r="B6129">
        <v>4</v>
      </c>
      <c r="C6129" t="s">
        <v>311</v>
      </c>
      <c r="E6129" t="s">
        <v>4966</v>
      </c>
      <c r="F6129" t="s">
        <v>7640</v>
      </c>
      <c r="G6129" t="s">
        <v>4966</v>
      </c>
      <c r="H6129" t="s">
        <v>12</v>
      </c>
      <c r="I6129" t="s">
        <v>2185</v>
      </c>
      <c r="K6129" t="s">
        <v>7644</v>
      </c>
      <c r="L6129" t="s">
        <v>7645</v>
      </c>
    </row>
    <row r="6130" spans="1:14" x14ac:dyDescent="0.25">
      <c r="A6130">
        <v>88</v>
      </c>
      <c r="B6130">
        <v>5</v>
      </c>
      <c r="C6130" t="s">
        <v>311</v>
      </c>
      <c r="E6130" t="s">
        <v>4966</v>
      </c>
      <c r="F6130" t="s">
        <v>7640</v>
      </c>
      <c r="G6130" t="s">
        <v>4966</v>
      </c>
      <c r="H6130" t="s">
        <v>12</v>
      </c>
      <c r="I6130" t="s">
        <v>16</v>
      </c>
      <c r="K6130" t="s">
        <v>7645</v>
      </c>
      <c r="L6130" t="s">
        <v>7646</v>
      </c>
    </row>
    <row r="6131" spans="1:14" x14ac:dyDescent="0.25">
      <c r="A6131">
        <v>88</v>
      </c>
      <c r="B6131">
        <v>6</v>
      </c>
      <c r="C6131" t="s">
        <v>311</v>
      </c>
      <c r="E6131" t="s">
        <v>4966</v>
      </c>
      <c r="F6131" t="s">
        <v>7640</v>
      </c>
      <c r="G6131" t="s">
        <v>4966</v>
      </c>
      <c r="H6131" t="s">
        <v>19</v>
      </c>
      <c r="I6131" t="s">
        <v>20</v>
      </c>
      <c r="K6131" t="s">
        <v>7646</v>
      </c>
      <c r="L6131" t="s">
        <v>7647</v>
      </c>
    </row>
    <row r="6132" spans="1:14" x14ac:dyDescent="0.25">
      <c r="A6132">
        <v>88</v>
      </c>
      <c r="B6132">
        <v>7</v>
      </c>
      <c r="C6132" t="s">
        <v>311</v>
      </c>
      <c r="E6132" t="s">
        <v>4966</v>
      </c>
      <c r="F6132" t="s">
        <v>7640</v>
      </c>
      <c r="G6132" t="s">
        <v>4966</v>
      </c>
      <c r="H6132" t="s">
        <v>35</v>
      </c>
      <c r="I6132" t="s">
        <v>36</v>
      </c>
      <c r="K6132" t="s">
        <v>7647</v>
      </c>
      <c r="L6132" t="s">
        <v>7648</v>
      </c>
    </row>
    <row r="6133" spans="1:14" x14ac:dyDescent="0.25">
      <c r="A6133">
        <v>88</v>
      </c>
      <c r="B6133">
        <v>8</v>
      </c>
      <c r="C6133" t="s">
        <v>311</v>
      </c>
      <c r="E6133" t="s">
        <v>4966</v>
      </c>
      <c r="F6133" t="s">
        <v>7640</v>
      </c>
      <c r="G6133" t="s">
        <v>4966</v>
      </c>
      <c r="H6133" t="s">
        <v>23</v>
      </c>
      <c r="I6133" t="s">
        <v>341</v>
      </c>
      <c r="K6133" t="s">
        <v>7648</v>
      </c>
      <c r="L6133" t="s">
        <v>7649</v>
      </c>
    </row>
    <row r="6134" spans="1:14" x14ac:dyDescent="0.25">
      <c r="A6134">
        <v>88</v>
      </c>
      <c r="B6134">
        <v>9</v>
      </c>
      <c r="C6134" t="s">
        <v>311</v>
      </c>
      <c r="E6134" t="s">
        <v>4966</v>
      </c>
      <c r="F6134" t="s">
        <v>7640</v>
      </c>
      <c r="G6134" t="s">
        <v>4966</v>
      </c>
      <c r="H6134" t="s">
        <v>26</v>
      </c>
      <c r="I6134" t="s">
        <v>10351</v>
      </c>
      <c r="K6134" t="s">
        <v>7650</v>
      </c>
      <c r="L6134" t="s">
        <v>7651</v>
      </c>
    </row>
    <row r="6135" spans="1:14" x14ac:dyDescent="0.25">
      <c r="A6135">
        <v>88</v>
      </c>
      <c r="B6135">
        <v>10</v>
      </c>
      <c r="C6135" t="s">
        <v>311</v>
      </c>
      <c r="E6135" t="s">
        <v>4966</v>
      </c>
      <c r="F6135" t="s">
        <v>7640</v>
      </c>
      <c r="G6135" t="s">
        <v>4966</v>
      </c>
      <c r="H6135" t="s">
        <v>12</v>
      </c>
      <c r="I6135" t="s">
        <v>121</v>
      </c>
      <c r="K6135" t="s">
        <v>7651</v>
      </c>
      <c r="L6135" t="s">
        <v>7652</v>
      </c>
    </row>
    <row r="6136" spans="1:14" x14ac:dyDescent="0.25">
      <c r="A6136">
        <v>88</v>
      </c>
      <c r="B6136">
        <v>11</v>
      </c>
      <c r="C6136" t="s">
        <v>311</v>
      </c>
      <c r="E6136" t="s">
        <v>4966</v>
      </c>
      <c r="F6136" t="s">
        <v>7640</v>
      </c>
      <c r="G6136" t="s">
        <v>4966</v>
      </c>
      <c r="H6136" t="s">
        <v>12</v>
      </c>
      <c r="I6136" t="s">
        <v>16</v>
      </c>
      <c r="K6136" t="s">
        <v>7652</v>
      </c>
      <c r="L6136" t="s">
        <v>7653</v>
      </c>
    </row>
    <row r="6137" spans="1:14" x14ac:dyDescent="0.25">
      <c r="A6137">
        <v>88</v>
      </c>
      <c r="B6137">
        <v>12</v>
      </c>
      <c r="C6137" t="s">
        <v>311</v>
      </c>
      <c r="E6137" t="s">
        <v>4966</v>
      </c>
      <c r="F6137" t="s">
        <v>7640</v>
      </c>
      <c r="G6137" t="s">
        <v>4966</v>
      </c>
      <c r="H6137" t="s">
        <v>19</v>
      </c>
      <c r="I6137" t="s">
        <v>103</v>
      </c>
      <c r="K6137" t="s">
        <v>7653</v>
      </c>
      <c r="L6137" t="s">
        <v>7654</v>
      </c>
    </row>
    <row r="6138" spans="1:14" x14ac:dyDescent="0.25">
      <c r="A6138">
        <v>88</v>
      </c>
      <c r="B6138">
        <v>13</v>
      </c>
      <c r="C6138" t="s">
        <v>311</v>
      </c>
      <c r="E6138" t="s">
        <v>4966</v>
      </c>
      <c r="F6138" t="s">
        <v>7640</v>
      </c>
      <c r="G6138" t="s">
        <v>4966</v>
      </c>
      <c r="H6138" t="s">
        <v>55</v>
      </c>
      <c r="I6138" t="s">
        <v>259</v>
      </c>
      <c r="J6138" t="s">
        <v>94</v>
      </c>
      <c r="K6138" t="s">
        <v>7654</v>
      </c>
      <c r="L6138" t="s">
        <v>7655</v>
      </c>
      <c r="M6138" t="s">
        <v>492</v>
      </c>
      <c r="N6138">
        <v>6</v>
      </c>
    </row>
    <row r="6139" spans="1:14" x14ac:dyDescent="0.25">
      <c r="A6139">
        <v>89</v>
      </c>
      <c r="B6139">
        <v>1</v>
      </c>
      <c r="C6139" t="s">
        <v>6871</v>
      </c>
      <c r="E6139" t="s">
        <v>4966</v>
      </c>
      <c r="F6139" t="s">
        <v>4949</v>
      </c>
      <c r="G6139" t="s">
        <v>4966</v>
      </c>
      <c r="H6139" t="s">
        <v>12</v>
      </c>
      <c r="I6139" t="s">
        <v>121</v>
      </c>
      <c r="K6139" t="s">
        <v>7656</v>
      </c>
      <c r="L6139" t="s">
        <v>7657</v>
      </c>
    </row>
    <row r="6140" spans="1:14" x14ac:dyDescent="0.25">
      <c r="A6140">
        <v>89</v>
      </c>
      <c r="B6140">
        <v>2</v>
      </c>
      <c r="C6140" t="s">
        <v>6871</v>
      </c>
      <c r="E6140" t="s">
        <v>4966</v>
      </c>
      <c r="F6140" t="s">
        <v>4949</v>
      </c>
      <c r="G6140" t="s">
        <v>4966</v>
      </c>
      <c r="H6140" t="s">
        <v>12</v>
      </c>
      <c r="I6140" t="s">
        <v>16</v>
      </c>
      <c r="K6140" t="s">
        <v>3424</v>
      </c>
      <c r="L6140" t="s">
        <v>7658</v>
      </c>
    </row>
    <row r="6141" spans="1:14" x14ac:dyDescent="0.25">
      <c r="A6141">
        <v>89</v>
      </c>
      <c r="B6141">
        <v>3</v>
      </c>
      <c r="C6141" t="s">
        <v>6871</v>
      </c>
      <c r="E6141" t="s">
        <v>4966</v>
      </c>
      <c r="F6141" t="s">
        <v>4949</v>
      </c>
      <c r="G6141" t="s">
        <v>4966</v>
      </c>
      <c r="H6141" t="s">
        <v>19</v>
      </c>
      <c r="I6141" t="s">
        <v>20</v>
      </c>
      <c r="K6141" t="s">
        <v>7658</v>
      </c>
      <c r="L6141" t="s">
        <v>7659</v>
      </c>
    </row>
    <row r="6142" spans="1:14" x14ac:dyDescent="0.25">
      <c r="A6142">
        <v>89</v>
      </c>
      <c r="B6142">
        <v>4</v>
      </c>
      <c r="C6142" t="s">
        <v>6871</v>
      </c>
      <c r="E6142" t="s">
        <v>4966</v>
      </c>
      <c r="F6142" t="s">
        <v>4949</v>
      </c>
      <c r="G6142" t="s">
        <v>4966</v>
      </c>
      <c r="H6142" t="s">
        <v>35</v>
      </c>
      <c r="I6142" t="s">
        <v>36</v>
      </c>
      <c r="K6142" t="s">
        <v>7659</v>
      </c>
      <c r="L6142" t="s">
        <v>7659</v>
      </c>
    </row>
    <row r="6143" spans="1:14" x14ac:dyDescent="0.25">
      <c r="A6143">
        <v>89</v>
      </c>
      <c r="B6143">
        <v>5</v>
      </c>
      <c r="C6143" t="s">
        <v>6871</v>
      </c>
      <c r="E6143" t="s">
        <v>4966</v>
      </c>
      <c r="F6143" t="s">
        <v>4949</v>
      </c>
      <c r="G6143" t="s">
        <v>4966</v>
      </c>
      <c r="H6143" t="s">
        <v>19</v>
      </c>
      <c r="I6143" t="s">
        <v>20</v>
      </c>
      <c r="K6143" t="s">
        <v>7659</v>
      </c>
      <c r="L6143" t="s">
        <v>7660</v>
      </c>
    </row>
    <row r="6144" spans="1:14" x14ac:dyDescent="0.25">
      <c r="A6144">
        <v>89</v>
      </c>
      <c r="B6144">
        <v>6</v>
      </c>
      <c r="C6144" t="s">
        <v>6871</v>
      </c>
      <c r="E6144" t="s">
        <v>4966</v>
      </c>
      <c r="F6144" t="s">
        <v>4949</v>
      </c>
      <c r="G6144" t="s">
        <v>4966</v>
      </c>
      <c r="H6144" t="s">
        <v>12</v>
      </c>
      <c r="I6144" t="s">
        <v>121</v>
      </c>
      <c r="K6144" t="s">
        <v>7660</v>
      </c>
      <c r="L6144" t="s">
        <v>7661</v>
      </c>
    </row>
    <row r="6145" spans="1:14" x14ac:dyDescent="0.25">
      <c r="A6145">
        <v>89</v>
      </c>
      <c r="B6145">
        <v>7</v>
      </c>
      <c r="C6145" t="s">
        <v>6871</v>
      </c>
      <c r="E6145" t="s">
        <v>4966</v>
      </c>
      <c r="F6145" t="s">
        <v>4949</v>
      </c>
      <c r="G6145" t="s">
        <v>4966</v>
      </c>
      <c r="H6145" t="s">
        <v>19</v>
      </c>
      <c r="I6145" t="s">
        <v>20</v>
      </c>
      <c r="K6145" t="s">
        <v>7661</v>
      </c>
      <c r="L6145" t="s">
        <v>7662</v>
      </c>
    </row>
    <row r="6146" spans="1:14" x14ac:dyDescent="0.25">
      <c r="A6146">
        <v>89</v>
      </c>
      <c r="B6146">
        <v>8</v>
      </c>
      <c r="C6146" t="s">
        <v>6871</v>
      </c>
      <c r="E6146" t="s">
        <v>4966</v>
      </c>
      <c r="F6146" t="s">
        <v>4949</v>
      </c>
      <c r="G6146" t="s">
        <v>4966</v>
      </c>
      <c r="H6146" t="s">
        <v>55</v>
      </c>
      <c r="I6146" t="s">
        <v>259</v>
      </c>
      <c r="J6146" t="s">
        <v>82</v>
      </c>
      <c r="K6146" t="s">
        <v>7662</v>
      </c>
      <c r="L6146" t="s">
        <v>7663</v>
      </c>
      <c r="N6146">
        <v>6</v>
      </c>
    </row>
    <row r="6147" spans="1:14" x14ac:dyDescent="0.25">
      <c r="A6147">
        <v>89</v>
      </c>
      <c r="B6147">
        <v>9</v>
      </c>
      <c r="C6147" t="s">
        <v>6871</v>
      </c>
      <c r="E6147" t="s">
        <v>4966</v>
      </c>
      <c r="F6147" t="s">
        <v>4949</v>
      </c>
      <c r="G6147" t="s">
        <v>4966</v>
      </c>
      <c r="H6147" t="s">
        <v>26</v>
      </c>
      <c r="I6147" t="s">
        <v>10351</v>
      </c>
      <c r="K6147" t="s">
        <v>7663</v>
      </c>
      <c r="L6147" t="s">
        <v>7664</v>
      </c>
    </row>
    <row r="6148" spans="1:14" x14ac:dyDescent="0.25">
      <c r="A6148">
        <v>89</v>
      </c>
      <c r="B6148">
        <v>10</v>
      </c>
      <c r="C6148" t="s">
        <v>6871</v>
      </c>
      <c r="E6148" t="s">
        <v>4966</v>
      </c>
      <c r="F6148" t="s">
        <v>4949</v>
      </c>
      <c r="G6148" t="s">
        <v>4966</v>
      </c>
      <c r="H6148" t="s">
        <v>12</v>
      </c>
      <c r="I6148" t="s">
        <v>121</v>
      </c>
      <c r="K6148" t="s">
        <v>7664</v>
      </c>
      <c r="L6148" t="s">
        <v>7665</v>
      </c>
    </row>
    <row r="6149" spans="1:14" x14ac:dyDescent="0.25">
      <c r="A6149">
        <v>89</v>
      </c>
      <c r="B6149">
        <v>11</v>
      </c>
      <c r="C6149" t="s">
        <v>6871</v>
      </c>
      <c r="E6149" t="s">
        <v>4966</v>
      </c>
      <c r="F6149" t="s">
        <v>4949</v>
      </c>
      <c r="G6149" t="s">
        <v>4966</v>
      </c>
      <c r="H6149" t="s">
        <v>12</v>
      </c>
      <c r="I6149" t="s">
        <v>16</v>
      </c>
      <c r="K6149" t="s">
        <v>7665</v>
      </c>
      <c r="L6149" t="s">
        <v>7666</v>
      </c>
    </row>
    <row r="6150" spans="1:14" x14ac:dyDescent="0.25">
      <c r="A6150">
        <v>89</v>
      </c>
      <c r="B6150">
        <v>12</v>
      </c>
      <c r="C6150" t="s">
        <v>6871</v>
      </c>
      <c r="E6150" t="s">
        <v>4966</v>
      </c>
      <c r="F6150" t="s">
        <v>4949</v>
      </c>
      <c r="G6150" t="s">
        <v>4966</v>
      </c>
      <c r="H6150" t="s">
        <v>19</v>
      </c>
      <c r="I6150" t="s">
        <v>103</v>
      </c>
      <c r="K6150" t="s">
        <v>7666</v>
      </c>
      <c r="L6150" t="s">
        <v>7667</v>
      </c>
    </row>
    <row r="6151" spans="1:14" x14ac:dyDescent="0.25">
      <c r="A6151">
        <v>89</v>
      </c>
      <c r="B6151">
        <v>13</v>
      </c>
      <c r="C6151" t="s">
        <v>6871</v>
      </c>
      <c r="E6151" t="s">
        <v>4966</v>
      </c>
      <c r="F6151" t="s">
        <v>4949</v>
      </c>
      <c r="G6151" t="s">
        <v>4966</v>
      </c>
      <c r="H6151" t="s">
        <v>26</v>
      </c>
      <c r="I6151" t="s">
        <v>10351</v>
      </c>
      <c r="K6151" t="s">
        <v>7668</v>
      </c>
      <c r="L6151" t="s">
        <v>7669</v>
      </c>
    </row>
    <row r="6152" spans="1:14" x14ac:dyDescent="0.25">
      <c r="A6152">
        <v>89</v>
      </c>
      <c r="B6152">
        <v>14</v>
      </c>
      <c r="C6152" t="s">
        <v>6871</v>
      </c>
      <c r="E6152" t="s">
        <v>4966</v>
      </c>
      <c r="F6152" t="s">
        <v>4949</v>
      </c>
      <c r="G6152" t="s">
        <v>4966</v>
      </c>
      <c r="H6152" t="s">
        <v>12</v>
      </c>
      <c r="I6152" t="s">
        <v>121</v>
      </c>
      <c r="K6152" t="s">
        <v>7670</v>
      </c>
      <c r="L6152" t="s">
        <v>7671</v>
      </c>
    </row>
    <row r="6153" spans="1:14" x14ac:dyDescent="0.25">
      <c r="A6153">
        <v>89</v>
      </c>
      <c r="B6153">
        <v>15</v>
      </c>
      <c r="C6153" t="s">
        <v>6871</v>
      </c>
      <c r="E6153" t="s">
        <v>4966</v>
      </c>
      <c r="F6153" t="s">
        <v>4949</v>
      </c>
      <c r="G6153" t="s">
        <v>4966</v>
      </c>
      <c r="H6153" t="s">
        <v>12</v>
      </c>
      <c r="I6153" t="s">
        <v>16</v>
      </c>
      <c r="K6153" t="s">
        <v>7672</v>
      </c>
      <c r="L6153" t="s">
        <v>7673</v>
      </c>
    </row>
    <row r="6154" spans="1:14" x14ac:dyDescent="0.25">
      <c r="A6154">
        <v>89</v>
      </c>
      <c r="B6154">
        <v>16</v>
      </c>
      <c r="C6154" t="s">
        <v>6871</v>
      </c>
      <c r="E6154" t="s">
        <v>4966</v>
      </c>
      <c r="F6154" t="s">
        <v>4949</v>
      </c>
      <c r="G6154" t="s">
        <v>4966</v>
      </c>
      <c r="H6154" t="s">
        <v>19</v>
      </c>
      <c r="I6154" t="s">
        <v>103</v>
      </c>
      <c r="K6154" t="s">
        <v>7674</v>
      </c>
      <c r="L6154" t="s">
        <v>7675</v>
      </c>
    </row>
    <row r="6155" spans="1:14" x14ac:dyDescent="0.25">
      <c r="A6155">
        <v>89</v>
      </c>
      <c r="B6155">
        <v>17</v>
      </c>
      <c r="C6155" t="s">
        <v>6871</v>
      </c>
      <c r="E6155" t="s">
        <v>4966</v>
      </c>
      <c r="F6155" t="s">
        <v>4949</v>
      </c>
      <c r="G6155" t="s">
        <v>4966</v>
      </c>
      <c r="H6155" t="s">
        <v>55</v>
      </c>
      <c r="I6155" t="s">
        <v>127</v>
      </c>
      <c r="J6155" t="s">
        <v>94</v>
      </c>
      <c r="K6155" t="s">
        <v>7675</v>
      </c>
      <c r="L6155" t="s">
        <v>7676</v>
      </c>
      <c r="N6155">
        <v>3</v>
      </c>
    </row>
    <row r="6156" spans="1:14" x14ac:dyDescent="0.25">
      <c r="A6156">
        <v>89</v>
      </c>
      <c r="B6156">
        <v>18</v>
      </c>
      <c r="C6156" t="s">
        <v>6871</v>
      </c>
      <c r="E6156" t="s">
        <v>4966</v>
      </c>
      <c r="F6156" t="s">
        <v>4949</v>
      </c>
      <c r="G6156" t="s">
        <v>4966</v>
      </c>
      <c r="H6156" t="s">
        <v>26</v>
      </c>
      <c r="I6156" t="s">
        <v>10351</v>
      </c>
      <c r="K6156" t="s">
        <v>7676</v>
      </c>
      <c r="L6156" t="s">
        <v>7677</v>
      </c>
    </row>
    <row r="6157" spans="1:14" x14ac:dyDescent="0.25">
      <c r="A6157">
        <v>89</v>
      </c>
      <c r="B6157">
        <v>19</v>
      </c>
      <c r="C6157" t="s">
        <v>6871</v>
      </c>
      <c r="E6157" t="s">
        <v>4966</v>
      </c>
      <c r="F6157" t="s">
        <v>4949</v>
      </c>
      <c r="G6157" t="s">
        <v>4966</v>
      </c>
      <c r="H6157" t="s">
        <v>12</v>
      </c>
      <c r="I6157" t="s">
        <v>121</v>
      </c>
      <c r="K6157" t="s">
        <v>7677</v>
      </c>
      <c r="L6157" t="s">
        <v>7678</v>
      </c>
    </row>
    <row r="6158" spans="1:14" x14ac:dyDescent="0.25">
      <c r="A6158">
        <v>89</v>
      </c>
      <c r="B6158">
        <v>20</v>
      </c>
      <c r="C6158" t="s">
        <v>6871</v>
      </c>
      <c r="E6158" t="s">
        <v>4966</v>
      </c>
      <c r="F6158" t="s">
        <v>4949</v>
      </c>
      <c r="G6158" t="s">
        <v>4966</v>
      </c>
      <c r="H6158" t="s">
        <v>19</v>
      </c>
      <c r="I6158" t="s">
        <v>20</v>
      </c>
      <c r="K6158" t="s">
        <v>7678</v>
      </c>
      <c r="L6158" t="s">
        <v>7679</v>
      </c>
    </row>
    <row r="6159" spans="1:14" x14ac:dyDescent="0.25">
      <c r="A6159">
        <v>89</v>
      </c>
      <c r="B6159">
        <v>21</v>
      </c>
      <c r="C6159" t="s">
        <v>6871</v>
      </c>
      <c r="E6159" t="s">
        <v>4966</v>
      </c>
      <c r="F6159" t="s">
        <v>4949</v>
      </c>
      <c r="G6159" t="s">
        <v>4966</v>
      </c>
      <c r="H6159" t="s">
        <v>19</v>
      </c>
      <c r="I6159" t="s">
        <v>103</v>
      </c>
      <c r="K6159" t="s">
        <v>7680</v>
      </c>
      <c r="L6159" t="s">
        <v>7681</v>
      </c>
    </row>
    <row r="6160" spans="1:14" x14ac:dyDescent="0.25">
      <c r="A6160">
        <v>89</v>
      </c>
      <c r="B6160">
        <v>22</v>
      </c>
      <c r="C6160" t="s">
        <v>6871</v>
      </c>
      <c r="E6160" t="s">
        <v>4966</v>
      </c>
      <c r="F6160" t="s">
        <v>4949</v>
      </c>
      <c r="G6160" t="s">
        <v>4966</v>
      </c>
      <c r="H6160" t="s">
        <v>19</v>
      </c>
      <c r="I6160" t="s">
        <v>20</v>
      </c>
      <c r="K6160" t="s">
        <v>7682</v>
      </c>
      <c r="L6160" t="s">
        <v>7683</v>
      </c>
    </row>
    <row r="6161" spans="1:14" x14ac:dyDescent="0.25">
      <c r="A6161">
        <v>89</v>
      </c>
      <c r="B6161">
        <v>23</v>
      </c>
      <c r="C6161" t="s">
        <v>6871</v>
      </c>
      <c r="E6161" t="s">
        <v>4966</v>
      </c>
      <c r="F6161" t="s">
        <v>4949</v>
      </c>
      <c r="G6161" t="s">
        <v>4966</v>
      </c>
      <c r="H6161" t="s">
        <v>19</v>
      </c>
      <c r="I6161" t="s">
        <v>103</v>
      </c>
      <c r="K6161" t="s">
        <v>7683</v>
      </c>
      <c r="L6161" t="s">
        <v>7684</v>
      </c>
    </row>
    <row r="6162" spans="1:14" x14ac:dyDescent="0.25">
      <c r="A6162">
        <v>89</v>
      </c>
      <c r="B6162">
        <v>24</v>
      </c>
      <c r="C6162" t="s">
        <v>6871</v>
      </c>
      <c r="E6162" t="s">
        <v>4966</v>
      </c>
      <c r="F6162" t="s">
        <v>4949</v>
      </c>
      <c r="G6162" t="s">
        <v>4966</v>
      </c>
      <c r="H6162" t="s">
        <v>55</v>
      </c>
      <c r="I6162" t="s">
        <v>127</v>
      </c>
      <c r="J6162" t="s">
        <v>94</v>
      </c>
      <c r="K6162" t="s">
        <v>7684</v>
      </c>
      <c r="L6162" t="s">
        <v>7685</v>
      </c>
      <c r="N6162">
        <v>2</v>
      </c>
    </row>
    <row r="6163" spans="1:14" x14ac:dyDescent="0.25">
      <c r="A6163">
        <v>89</v>
      </c>
      <c r="B6163">
        <v>25</v>
      </c>
      <c r="C6163" t="s">
        <v>6871</v>
      </c>
      <c r="E6163" t="s">
        <v>4966</v>
      </c>
      <c r="F6163" t="s">
        <v>4949</v>
      </c>
      <c r="G6163" t="s">
        <v>4966</v>
      </c>
      <c r="H6163" t="s">
        <v>19</v>
      </c>
      <c r="I6163" t="s">
        <v>103</v>
      </c>
      <c r="K6163" t="s">
        <v>7685</v>
      </c>
      <c r="L6163" t="s">
        <v>7686</v>
      </c>
    </row>
    <row r="6164" spans="1:14" x14ac:dyDescent="0.25">
      <c r="A6164">
        <v>89</v>
      </c>
      <c r="B6164">
        <v>26</v>
      </c>
      <c r="C6164" t="s">
        <v>6871</v>
      </c>
      <c r="E6164" t="s">
        <v>4966</v>
      </c>
      <c r="F6164" t="s">
        <v>4949</v>
      </c>
      <c r="G6164" t="s">
        <v>4966</v>
      </c>
      <c r="H6164" t="s">
        <v>55</v>
      </c>
      <c r="I6164" t="s">
        <v>259</v>
      </c>
      <c r="J6164" t="s">
        <v>82</v>
      </c>
      <c r="K6164" t="s">
        <v>7686</v>
      </c>
      <c r="L6164" t="s">
        <v>7687</v>
      </c>
      <c r="N6164">
        <v>6</v>
      </c>
    </row>
    <row r="6165" spans="1:14" x14ac:dyDescent="0.25">
      <c r="A6165">
        <v>89</v>
      </c>
      <c r="B6165">
        <v>27</v>
      </c>
      <c r="C6165" t="s">
        <v>6871</v>
      </c>
      <c r="E6165" t="s">
        <v>4966</v>
      </c>
      <c r="F6165" t="s">
        <v>4949</v>
      </c>
      <c r="G6165" t="s">
        <v>4966</v>
      </c>
      <c r="H6165" t="s">
        <v>26</v>
      </c>
      <c r="I6165" t="s">
        <v>10351</v>
      </c>
      <c r="K6165" t="s">
        <v>7688</v>
      </c>
      <c r="L6165" t="s">
        <v>7689</v>
      </c>
    </row>
    <row r="6166" spans="1:14" x14ac:dyDescent="0.25">
      <c r="A6166">
        <v>89</v>
      </c>
      <c r="B6166">
        <v>28</v>
      </c>
      <c r="C6166" t="s">
        <v>6871</v>
      </c>
      <c r="E6166" t="s">
        <v>4966</v>
      </c>
      <c r="F6166" t="s">
        <v>4949</v>
      </c>
      <c r="G6166" t="s">
        <v>4966</v>
      </c>
      <c r="H6166" t="s">
        <v>12</v>
      </c>
      <c r="I6166" t="s">
        <v>121</v>
      </c>
      <c r="K6166" t="s">
        <v>7690</v>
      </c>
      <c r="L6166" t="s">
        <v>7691</v>
      </c>
    </row>
    <row r="6167" spans="1:14" x14ac:dyDescent="0.25">
      <c r="A6167">
        <v>89</v>
      </c>
      <c r="B6167">
        <v>29</v>
      </c>
      <c r="C6167" t="s">
        <v>6871</v>
      </c>
      <c r="E6167" t="s">
        <v>4966</v>
      </c>
      <c r="F6167" t="s">
        <v>4949</v>
      </c>
      <c r="G6167" t="s">
        <v>4966</v>
      </c>
      <c r="H6167" t="s">
        <v>12</v>
      </c>
      <c r="I6167" t="s">
        <v>16</v>
      </c>
      <c r="K6167" t="s">
        <v>7692</v>
      </c>
      <c r="L6167" t="s">
        <v>7693</v>
      </c>
    </row>
    <row r="6168" spans="1:14" x14ac:dyDescent="0.25">
      <c r="A6168">
        <v>89</v>
      </c>
      <c r="B6168">
        <v>30</v>
      </c>
      <c r="C6168" t="s">
        <v>6871</v>
      </c>
      <c r="E6168" t="s">
        <v>4966</v>
      </c>
      <c r="F6168" t="s">
        <v>4949</v>
      </c>
      <c r="G6168" t="s">
        <v>4966</v>
      </c>
      <c r="H6168" t="s">
        <v>19</v>
      </c>
      <c r="I6168" t="s">
        <v>20</v>
      </c>
      <c r="K6168" t="s">
        <v>7693</v>
      </c>
      <c r="L6168" t="s">
        <v>7694</v>
      </c>
    </row>
    <row r="6169" spans="1:14" x14ac:dyDescent="0.25">
      <c r="A6169">
        <v>89</v>
      </c>
      <c r="B6169">
        <v>31</v>
      </c>
      <c r="C6169" t="s">
        <v>6871</v>
      </c>
      <c r="E6169" t="s">
        <v>4966</v>
      </c>
      <c r="F6169" t="s">
        <v>4949</v>
      </c>
      <c r="G6169" t="s">
        <v>4966</v>
      </c>
      <c r="H6169" t="s">
        <v>355</v>
      </c>
      <c r="I6169" t="s">
        <v>979</v>
      </c>
      <c r="K6169" t="s">
        <v>7694</v>
      </c>
      <c r="L6169" t="s">
        <v>7695</v>
      </c>
    </row>
    <row r="6170" spans="1:14" x14ac:dyDescent="0.25">
      <c r="A6170">
        <v>89</v>
      </c>
      <c r="B6170">
        <v>32</v>
      </c>
      <c r="C6170" t="s">
        <v>6871</v>
      </c>
      <c r="E6170" t="s">
        <v>4966</v>
      </c>
      <c r="F6170" t="s">
        <v>4949</v>
      </c>
      <c r="G6170" t="s">
        <v>4966</v>
      </c>
      <c r="H6170" t="s">
        <v>19</v>
      </c>
      <c r="I6170" t="s">
        <v>20</v>
      </c>
      <c r="K6170" t="s">
        <v>7695</v>
      </c>
      <c r="L6170" t="s">
        <v>7696</v>
      </c>
    </row>
    <row r="6171" spans="1:14" x14ac:dyDescent="0.25">
      <c r="A6171">
        <v>89</v>
      </c>
      <c r="B6171">
        <v>33</v>
      </c>
      <c r="C6171" t="s">
        <v>6871</v>
      </c>
      <c r="E6171" t="s">
        <v>4966</v>
      </c>
      <c r="F6171" t="s">
        <v>4949</v>
      </c>
      <c r="G6171" t="s">
        <v>4966</v>
      </c>
      <c r="H6171" t="s">
        <v>55</v>
      </c>
      <c r="I6171" t="s">
        <v>386</v>
      </c>
      <c r="J6171" t="s">
        <v>94</v>
      </c>
      <c r="K6171" t="s">
        <v>7696</v>
      </c>
      <c r="L6171" t="s">
        <v>7697</v>
      </c>
      <c r="N6171">
        <v>4</v>
      </c>
    </row>
    <row r="6172" spans="1:14" x14ac:dyDescent="0.25">
      <c r="A6172">
        <v>89</v>
      </c>
      <c r="B6172">
        <v>34</v>
      </c>
      <c r="C6172" t="s">
        <v>6871</v>
      </c>
      <c r="E6172" t="s">
        <v>4966</v>
      </c>
      <c r="F6172" t="s">
        <v>4949</v>
      </c>
      <c r="G6172" t="s">
        <v>4966</v>
      </c>
      <c r="H6172" t="s">
        <v>23</v>
      </c>
      <c r="I6172" t="s">
        <v>341</v>
      </c>
      <c r="K6172" t="s">
        <v>7698</v>
      </c>
      <c r="L6172" t="s">
        <v>7699</v>
      </c>
    </row>
    <row r="6173" spans="1:14" x14ac:dyDescent="0.25">
      <c r="A6173">
        <v>89</v>
      </c>
      <c r="B6173">
        <v>35</v>
      </c>
      <c r="C6173" t="s">
        <v>6871</v>
      </c>
      <c r="E6173" t="s">
        <v>4966</v>
      </c>
      <c r="F6173" t="s">
        <v>4949</v>
      </c>
      <c r="G6173" t="s">
        <v>4966</v>
      </c>
      <c r="H6173" t="s">
        <v>26</v>
      </c>
      <c r="I6173" t="s">
        <v>10351</v>
      </c>
      <c r="K6173" t="s">
        <v>7668</v>
      </c>
      <c r="L6173" t="s">
        <v>7669</v>
      </c>
    </row>
    <row r="6174" spans="1:14" x14ac:dyDescent="0.25">
      <c r="A6174">
        <v>89</v>
      </c>
      <c r="B6174">
        <v>36</v>
      </c>
      <c r="C6174" t="s">
        <v>6871</v>
      </c>
      <c r="E6174" t="s">
        <v>4966</v>
      </c>
      <c r="F6174" t="s">
        <v>4949</v>
      </c>
      <c r="G6174" t="s">
        <v>4966</v>
      </c>
      <c r="H6174" t="s">
        <v>12</v>
      </c>
      <c r="I6174" t="s">
        <v>121</v>
      </c>
      <c r="K6174" t="s">
        <v>7670</v>
      </c>
      <c r="L6174" t="s">
        <v>7671</v>
      </c>
    </row>
    <row r="6175" spans="1:14" x14ac:dyDescent="0.25">
      <c r="A6175">
        <v>89</v>
      </c>
      <c r="B6175">
        <v>37</v>
      </c>
      <c r="C6175" t="s">
        <v>6871</v>
      </c>
      <c r="E6175" t="s">
        <v>4966</v>
      </c>
      <c r="F6175" t="s">
        <v>4949</v>
      </c>
      <c r="G6175" t="s">
        <v>4966</v>
      </c>
      <c r="H6175" t="s">
        <v>12</v>
      </c>
      <c r="I6175" t="s">
        <v>16</v>
      </c>
      <c r="K6175" t="s">
        <v>7672</v>
      </c>
      <c r="L6175" t="s">
        <v>7673</v>
      </c>
    </row>
    <row r="6176" spans="1:14" x14ac:dyDescent="0.25">
      <c r="A6176">
        <v>89</v>
      </c>
      <c r="B6176">
        <v>38</v>
      </c>
      <c r="C6176" t="s">
        <v>6871</v>
      </c>
      <c r="E6176" t="s">
        <v>4966</v>
      </c>
      <c r="F6176" t="s">
        <v>4949</v>
      </c>
      <c r="G6176" t="s">
        <v>4966</v>
      </c>
      <c r="H6176" t="s">
        <v>19</v>
      </c>
      <c r="I6176" t="s">
        <v>20</v>
      </c>
      <c r="K6176" t="s">
        <v>7700</v>
      </c>
      <c r="L6176" t="s">
        <v>7701</v>
      </c>
    </row>
    <row r="6177" spans="1:14" x14ac:dyDescent="0.25">
      <c r="A6177">
        <v>89</v>
      </c>
      <c r="B6177">
        <v>39</v>
      </c>
      <c r="C6177" t="s">
        <v>6871</v>
      </c>
      <c r="E6177" t="s">
        <v>4966</v>
      </c>
      <c r="F6177" t="s">
        <v>4949</v>
      </c>
      <c r="G6177" t="s">
        <v>4966</v>
      </c>
      <c r="H6177" t="s">
        <v>55</v>
      </c>
      <c r="I6177" t="s">
        <v>386</v>
      </c>
      <c r="J6177" t="s">
        <v>94</v>
      </c>
      <c r="K6177" t="s">
        <v>7701</v>
      </c>
      <c r="L6177" t="s">
        <v>7702</v>
      </c>
      <c r="N6177">
        <v>4</v>
      </c>
    </row>
    <row r="6178" spans="1:14" x14ac:dyDescent="0.25">
      <c r="A6178">
        <v>89</v>
      </c>
      <c r="B6178">
        <v>40</v>
      </c>
      <c r="C6178" t="s">
        <v>6871</v>
      </c>
      <c r="E6178" t="s">
        <v>4966</v>
      </c>
      <c r="F6178" t="s">
        <v>4949</v>
      </c>
      <c r="G6178" t="s">
        <v>4966</v>
      </c>
      <c r="H6178" t="s">
        <v>23</v>
      </c>
      <c r="I6178" t="s">
        <v>341</v>
      </c>
      <c r="K6178" t="s">
        <v>7703</v>
      </c>
      <c r="L6178" t="s">
        <v>7704</v>
      </c>
    </row>
    <row r="6179" spans="1:14" x14ac:dyDescent="0.25">
      <c r="A6179">
        <v>89</v>
      </c>
      <c r="B6179">
        <v>41</v>
      </c>
      <c r="C6179" t="s">
        <v>6871</v>
      </c>
      <c r="E6179" t="s">
        <v>4966</v>
      </c>
      <c r="F6179" t="s">
        <v>4949</v>
      </c>
      <c r="G6179" t="s">
        <v>4966</v>
      </c>
      <c r="H6179" t="s">
        <v>26</v>
      </c>
      <c r="I6179" t="s">
        <v>10351</v>
      </c>
      <c r="K6179" t="s">
        <v>7668</v>
      </c>
      <c r="L6179" t="s">
        <v>7669</v>
      </c>
    </row>
    <row r="6180" spans="1:14" x14ac:dyDescent="0.25">
      <c r="A6180">
        <v>89</v>
      </c>
      <c r="B6180">
        <v>42</v>
      </c>
      <c r="C6180" t="s">
        <v>6871</v>
      </c>
      <c r="E6180" t="s">
        <v>4966</v>
      </c>
      <c r="F6180" t="s">
        <v>4949</v>
      </c>
      <c r="G6180" t="s">
        <v>4966</v>
      </c>
      <c r="H6180" t="s">
        <v>12</v>
      </c>
      <c r="I6180" t="s">
        <v>121</v>
      </c>
      <c r="K6180" t="s">
        <v>7670</v>
      </c>
      <c r="L6180" t="s">
        <v>7671</v>
      </c>
    </row>
    <row r="6181" spans="1:14" x14ac:dyDescent="0.25">
      <c r="A6181">
        <v>89</v>
      </c>
      <c r="B6181">
        <v>43</v>
      </c>
      <c r="C6181" t="s">
        <v>6871</v>
      </c>
      <c r="E6181" t="s">
        <v>4966</v>
      </c>
      <c r="F6181" t="s">
        <v>4949</v>
      </c>
      <c r="G6181" t="s">
        <v>4966</v>
      </c>
      <c r="H6181" t="s">
        <v>12</v>
      </c>
      <c r="I6181" t="s">
        <v>16</v>
      </c>
      <c r="K6181" t="s">
        <v>7672</v>
      </c>
      <c r="L6181" t="s">
        <v>7673</v>
      </c>
    </row>
    <row r="6182" spans="1:14" x14ac:dyDescent="0.25">
      <c r="A6182">
        <v>89</v>
      </c>
      <c r="B6182">
        <v>44</v>
      </c>
      <c r="C6182" t="s">
        <v>6871</v>
      </c>
      <c r="E6182" t="s">
        <v>4966</v>
      </c>
      <c r="F6182" t="s">
        <v>4949</v>
      </c>
      <c r="G6182" t="s">
        <v>4966</v>
      </c>
      <c r="H6182" t="s">
        <v>19</v>
      </c>
      <c r="I6182" t="s">
        <v>103</v>
      </c>
      <c r="K6182" t="s">
        <v>7705</v>
      </c>
      <c r="L6182" t="s">
        <v>7706</v>
      </c>
    </row>
    <row r="6183" spans="1:14" x14ac:dyDescent="0.25">
      <c r="A6183">
        <v>89</v>
      </c>
      <c r="B6183">
        <v>45</v>
      </c>
      <c r="C6183" t="s">
        <v>6871</v>
      </c>
      <c r="E6183" t="s">
        <v>4966</v>
      </c>
      <c r="F6183" t="s">
        <v>4949</v>
      </c>
      <c r="G6183" t="s">
        <v>4966</v>
      </c>
      <c r="H6183" t="s">
        <v>19</v>
      </c>
      <c r="I6183" t="s">
        <v>20</v>
      </c>
      <c r="K6183" t="s">
        <v>7706</v>
      </c>
      <c r="L6183" t="s">
        <v>7707</v>
      </c>
    </row>
    <row r="6184" spans="1:14" x14ac:dyDescent="0.25">
      <c r="A6184">
        <v>89</v>
      </c>
      <c r="B6184">
        <v>46</v>
      </c>
      <c r="C6184" t="s">
        <v>6871</v>
      </c>
      <c r="E6184" t="s">
        <v>4966</v>
      </c>
      <c r="F6184" t="s">
        <v>4949</v>
      </c>
      <c r="G6184" t="s">
        <v>4966</v>
      </c>
      <c r="H6184" t="s">
        <v>26</v>
      </c>
      <c r="I6184" t="s">
        <v>10351</v>
      </c>
      <c r="K6184" t="s">
        <v>7668</v>
      </c>
      <c r="L6184" t="s">
        <v>7669</v>
      </c>
    </row>
    <row r="6185" spans="1:14" x14ac:dyDescent="0.25">
      <c r="A6185">
        <v>89</v>
      </c>
      <c r="B6185">
        <v>47</v>
      </c>
      <c r="C6185" t="s">
        <v>6871</v>
      </c>
      <c r="E6185" t="s">
        <v>4966</v>
      </c>
      <c r="F6185" t="s">
        <v>4949</v>
      </c>
      <c r="G6185" t="s">
        <v>4966</v>
      </c>
      <c r="H6185" t="s">
        <v>12</v>
      </c>
      <c r="I6185" t="s">
        <v>121</v>
      </c>
      <c r="K6185" t="s">
        <v>7670</v>
      </c>
      <c r="L6185" t="s">
        <v>7671</v>
      </c>
    </row>
    <row r="6186" spans="1:14" x14ac:dyDescent="0.25">
      <c r="A6186">
        <v>89</v>
      </c>
      <c r="B6186">
        <v>48</v>
      </c>
      <c r="C6186" t="s">
        <v>6871</v>
      </c>
      <c r="E6186" t="s">
        <v>4966</v>
      </c>
      <c r="F6186" t="s">
        <v>4949</v>
      </c>
      <c r="G6186" t="s">
        <v>4966</v>
      </c>
      <c r="H6186" t="s">
        <v>12</v>
      </c>
      <c r="I6186" t="s">
        <v>16</v>
      </c>
      <c r="K6186" t="s">
        <v>7672</v>
      </c>
      <c r="L6186" t="s">
        <v>7673</v>
      </c>
    </row>
    <row r="6187" spans="1:14" x14ac:dyDescent="0.25">
      <c r="A6187">
        <v>89</v>
      </c>
      <c r="B6187">
        <v>49</v>
      </c>
      <c r="C6187" t="s">
        <v>6871</v>
      </c>
      <c r="E6187" t="s">
        <v>4966</v>
      </c>
      <c r="F6187" t="s">
        <v>4949</v>
      </c>
      <c r="G6187" t="s">
        <v>4966</v>
      </c>
      <c r="H6187" t="s">
        <v>19</v>
      </c>
      <c r="I6187" t="s">
        <v>103</v>
      </c>
      <c r="K6187" t="s">
        <v>7708</v>
      </c>
      <c r="L6187" t="s">
        <v>7709</v>
      </c>
    </row>
    <row r="6188" spans="1:14" x14ac:dyDescent="0.25">
      <c r="A6188">
        <v>89</v>
      </c>
      <c r="B6188">
        <v>50</v>
      </c>
      <c r="C6188" t="s">
        <v>6871</v>
      </c>
      <c r="E6188" t="s">
        <v>4966</v>
      </c>
      <c r="F6188" t="s">
        <v>4949</v>
      </c>
      <c r="G6188" t="s">
        <v>4966</v>
      </c>
      <c r="H6188" t="s">
        <v>55</v>
      </c>
      <c r="I6188" t="s">
        <v>386</v>
      </c>
      <c r="J6188" t="s">
        <v>94</v>
      </c>
      <c r="K6188" t="s">
        <v>7709</v>
      </c>
      <c r="L6188" t="s">
        <v>7710</v>
      </c>
      <c r="N6188">
        <v>4</v>
      </c>
    </row>
    <row r="6189" spans="1:14" x14ac:dyDescent="0.25">
      <c r="A6189">
        <v>89</v>
      </c>
      <c r="B6189">
        <v>51</v>
      </c>
      <c r="C6189" t="s">
        <v>6871</v>
      </c>
      <c r="E6189" t="s">
        <v>4966</v>
      </c>
      <c r="F6189" t="s">
        <v>4949</v>
      </c>
      <c r="G6189" t="s">
        <v>4966</v>
      </c>
      <c r="H6189" t="s">
        <v>26</v>
      </c>
      <c r="I6189" t="s">
        <v>10351</v>
      </c>
      <c r="K6189" t="s">
        <v>7711</v>
      </c>
      <c r="L6189" t="s">
        <v>7712</v>
      </c>
    </row>
    <row r="6190" spans="1:14" x14ac:dyDescent="0.25">
      <c r="A6190">
        <v>89</v>
      </c>
      <c r="B6190">
        <v>52</v>
      </c>
      <c r="C6190" t="s">
        <v>6871</v>
      </c>
      <c r="E6190" t="s">
        <v>4966</v>
      </c>
      <c r="F6190" t="s">
        <v>4949</v>
      </c>
      <c r="G6190" t="s">
        <v>4966</v>
      </c>
      <c r="H6190" t="s">
        <v>12</v>
      </c>
      <c r="I6190" t="s">
        <v>121</v>
      </c>
      <c r="K6190" t="s">
        <v>7712</v>
      </c>
      <c r="L6190" t="s">
        <v>7713</v>
      </c>
    </row>
    <row r="6191" spans="1:14" x14ac:dyDescent="0.25">
      <c r="A6191">
        <v>89</v>
      </c>
      <c r="B6191">
        <v>53</v>
      </c>
      <c r="C6191" t="s">
        <v>6871</v>
      </c>
      <c r="E6191" t="s">
        <v>4966</v>
      </c>
      <c r="F6191" t="s">
        <v>4949</v>
      </c>
      <c r="G6191" t="s">
        <v>4966</v>
      </c>
      <c r="H6191" t="s">
        <v>19</v>
      </c>
      <c r="I6191" t="s">
        <v>103</v>
      </c>
      <c r="K6191" t="s">
        <v>7713</v>
      </c>
      <c r="L6191" t="s">
        <v>7714</v>
      </c>
    </row>
    <row r="6192" spans="1:14" x14ac:dyDescent="0.25">
      <c r="A6192">
        <v>89</v>
      </c>
      <c r="B6192">
        <v>54</v>
      </c>
      <c r="C6192" t="s">
        <v>6871</v>
      </c>
      <c r="E6192" t="s">
        <v>4966</v>
      </c>
      <c r="F6192" t="s">
        <v>4949</v>
      </c>
      <c r="G6192" t="s">
        <v>4966</v>
      </c>
      <c r="H6192" t="s">
        <v>23</v>
      </c>
      <c r="I6192" t="s">
        <v>341</v>
      </c>
      <c r="K6192" t="s">
        <v>7714</v>
      </c>
      <c r="L6192" t="s">
        <v>7715</v>
      </c>
    </row>
    <row r="6193" spans="1:14" x14ac:dyDescent="0.25">
      <c r="A6193">
        <v>89</v>
      </c>
      <c r="B6193">
        <v>55</v>
      </c>
      <c r="C6193" t="s">
        <v>6871</v>
      </c>
      <c r="E6193" t="s">
        <v>4966</v>
      </c>
      <c r="F6193" t="s">
        <v>4949</v>
      </c>
      <c r="G6193" t="s">
        <v>4966</v>
      </c>
      <c r="H6193" t="s">
        <v>26</v>
      </c>
      <c r="I6193" t="s">
        <v>10351</v>
      </c>
      <c r="K6193" t="s">
        <v>7668</v>
      </c>
      <c r="L6193" t="s">
        <v>7669</v>
      </c>
    </row>
    <row r="6194" spans="1:14" x14ac:dyDescent="0.25">
      <c r="A6194">
        <v>89</v>
      </c>
      <c r="B6194">
        <v>56</v>
      </c>
      <c r="C6194" t="s">
        <v>6871</v>
      </c>
      <c r="E6194" t="s">
        <v>4966</v>
      </c>
      <c r="F6194" t="s">
        <v>4949</v>
      </c>
      <c r="G6194" t="s">
        <v>4966</v>
      </c>
      <c r="H6194" t="s">
        <v>12</v>
      </c>
      <c r="I6194" t="s">
        <v>121</v>
      </c>
      <c r="K6194" t="s">
        <v>7670</v>
      </c>
      <c r="L6194" t="s">
        <v>7671</v>
      </c>
    </row>
    <row r="6195" spans="1:14" x14ac:dyDescent="0.25">
      <c r="A6195">
        <v>89</v>
      </c>
      <c r="B6195">
        <v>57</v>
      </c>
      <c r="C6195" t="s">
        <v>6871</v>
      </c>
      <c r="E6195" t="s">
        <v>4966</v>
      </c>
      <c r="F6195" t="s">
        <v>4949</v>
      </c>
      <c r="G6195" t="s">
        <v>4966</v>
      </c>
      <c r="H6195" t="s">
        <v>12</v>
      </c>
      <c r="I6195" t="s">
        <v>16</v>
      </c>
      <c r="K6195" t="s">
        <v>7672</v>
      </c>
      <c r="L6195" t="s">
        <v>7673</v>
      </c>
    </row>
    <row r="6196" spans="1:14" x14ac:dyDescent="0.25">
      <c r="A6196">
        <v>89</v>
      </c>
      <c r="B6196">
        <v>58</v>
      </c>
      <c r="C6196" t="s">
        <v>6871</v>
      </c>
      <c r="E6196" t="s">
        <v>4966</v>
      </c>
      <c r="F6196" t="s">
        <v>4949</v>
      </c>
      <c r="G6196" t="s">
        <v>4966</v>
      </c>
      <c r="H6196" t="s">
        <v>19</v>
      </c>
      <c r="I6196" t="s">
        <v>103</v>
      </c>
      <c r="K6196" t="s">
        <v>7716</v>
      </c>
      <c r="L6196" t="s">
        <v>7717</v>
      </c>
    </row>
    <row r="6197" spans="1:14" x14ac:dyDescent="0.25">
      <c r="A6197">
        <v>89</v>
      </c>
      <c r="B6197">
        <v>59</v>
      </c>
      <c r="C6197" t="s">
        <v>6871</v>
      </c>
      <c r="E6197" t="s">
        <v>4966</v>
      </c>
      <c r="F6197" t="s">
        <v>4949</v>
      </c>
      <c r="G6197" t="s">
        <v>4966</v>
      </c>
      <c r="H6197" t="s">
        <v>55</v>
      </c>
      <c r="I6197" t="s">
        <v>127</v>
      </c>
      <c r="J6197" t="s">
        <v>94</v>
      </c>
      <c r="K6197" t="s">
        <v>7717</v>
      </c>
      <c r="L6197" t="s">
        <v>7717</v>
      </c>
      <c r="N6197">
        <v>2</v>
      </c>
    </row>
    <row r="6198" spans="1:14" x14ac:dyDescent="0.25">
      <c r="A6198">
        <v>89</v>
      </c>
      <c r="B6198">
        <v>60</v>
      </c>
      <c r="C6198" t="s">
        <v>6871</v>
      </c>
      <c r="E6198" t="s">
        <v>4966</v>
      </c>
      <c r="F6198" t="s">
        <v>4949</v>
      </c>
      <c r="G6198" t="s">
        <v>4966</v>
      </c>
      <c r="H6198" t="s">
        <v>19</v>
      </c>
      <c r="I6198" t="s">
        <v>103</v>
      </c>
      <c r="K6198" t="s">
        <v>7717</v>
      </c>
      <c r="L6198" t="s">
        <v>7718</v>
      </c>
    </row>
    <row r="6199" spans="1:14" x14ac:dyDescent="0.25">
      <c r="A6199">
        <v>89</v>
      </c>
      <c r="B6199">
        <v>61</v>
      </c>
      <c r="C6199" t="s">
        <v>6871</v>
      </c>
      <c r="E6199" t="s">
        <v>4966</v>
      </c>
      <c r="F6199" t="s">
        <v>4949</v>
      </c>
      <c r="G6199" t="s">
        <v>4966</v>
      </c>
      <c r="H6199" t="s">
        <v>26</v>
      </c>
      <c r="I6199" t="s">
        <v>10351</v>
      </c>
      <c r="K6199" t="s">
        <v>7719</v>
      </c>
      <c r="L6199" t="s">
        <v>7720</v>
      </c>
    </row>
    <row r="6200" spans="1:14" x14ac:dyDescent="0.25">
      <c r="A6200">
        <v>90</v>
      </c>
      <c r="B6200">
        <v>1</v>
      </c>
      <c r="C6200" t="s">
        <v>6871</v>
      </c>
      <c r="E6200" t="s">
        <v>4966</v>
      </c>
      <c r="F6200" t="s">
        <v>7721</v>
      </c>
      <c r="G6200" t="s">
        <v>4966</v>
      </c>
      <c r="H6200" t="s">
        <v>26</v>
      </c>
      <c r="I6200" t="s">
        <v>10351</v>
      </c>
      <c r="K6200" t="s">
        <v>4281</v>
      </c>
      <c r="L6200" t="s">
        <v>4282</v>
      </c>
    </row>
    <row r="6201" spans="1:14" x14ac:dyDescent="0.25">
      <c r="A6201">
        <v>90</v>
      </c>
      <c r="B6201">
        <v>2</v>
      </c>
      <c r="C6201" t="s">
        <v>6871</v>
      </c>
      <c r="E6201" t="s">
        <v>4966</v>
      </c>
      <c r="F6201" t="s">
        <v>7721</v>
      </c>
      <c r="G6201" t="s">
        <v>4966</v>
      </c>
      <c r="H6201" t="s">
        <v>12</v>
      </c>
      <c r="I6201" t="s">
        <v>64</v>
      </c>
      <c r="K6201" t="s">
        <v>4282</v>
      </c>
      <c r="L6201" t="s">
        <v>4283</v>
      </c>
    </row>
    <row r="6202" spans="1:14" x14ac:dyDescent="0.25">
      <c r="A6202">
        <v>90</v>
      </c>
      <c r="B6202">
        <v>3</v>
      </c>
      <c r="C6202" t="s">
        <v>6871</v>
      </c>
      <c r="E6202" t="s">
        <v>4966</v>
      </c>
      <c r="F6202" t="s">
        <v>7721</v>
      </c>
      <c r="G6202" t="s">
        <v>4966</v>
      </c>
      <c r="H6202" t="s">
        <v>12</v>
      </c>
      <c r="I6202" t="s">
        <v>121</v>
      </c>
      <c r="K6202" t="s">
        <v>4283</v>
      </c>
      <c r="L6202" t="s">
        <v>4284</v>
      </c>
    </row>
    <row r="6203" spans="1:14" x14ac:dyDescent="0.25">
      <c r="A6203">
        <v>90</v>
      </c>
      <c r="B6203">
        <v>4</v>
      </c>
      <c r="C6203" t="s">
        <v>6871</v>
      </c>
      <c r="E6203" t="s">
        <v>4966</v>
      </c>
      <c r="F6203" t="s">
        <v>7721</v>
      </c>
      <c r="G6203" t="s">
        <v>4966</v>
      </c>
      <c r="H6203" t="s">
        <v>19</v>
      </c>
      <c r="I6203" t="s">
        <v>103</v>
      </c>
      <c r="K6203" t="s">
        <v>4284</v>
      </c>
      <c r="L6203" t="s">
        <v>4285</v>
      </c>
    </row>
    <row r="6204" spans="1:14" x14ac:dyDescent="0.25">
      <c r="A6204">
        <v>90</v>
      </c>
      <c r="B6204">
        <v>5</v>
      </c>
      <c r="C6204" t="s">
        <v>6871</v>
      </c>
      <c r="E6204" t="s">
        <v>4966</v>
      </c>
      <c r="F6204" t="s">
        <v>7721</v>
      </c>
      <c r="G6204" t="s">
        <v>4966</v>
      </c>
      <c r="H6204" t="s">
        <v>26</v>
      </c>
      <c r="I6204" t="s">
        <v>10351</v>
      </c>
      <c r="K6204" t="s">
        <v>4286</v>
      </c>
      <c r="L6204" t="s">
        <v>4287</v>
      </c>
    </row>
    <row r="6205" spans="1:14" x14ac:dyDescent="0.25">
      <c r="A6205">
        <v>90</v>
      </c>
      <c r="B6205">
        <v>6</v>
      </c>
      <c r="C6205" t="s">
        <v>6871</v>
      </c>
      <c r="E6205" t="s">
        <v>4966</v>
      </c>
      <c r="F6205" t="s">
        <v>7721</v>
      </c>
      <c r="G6205" t="s">
        <v>4966</v>
      </c>
      <c r="H6205" t="s">
        <v>12</v>
      </c>
      <c r="I6205" t="s">
        <v>121</v>
      </c>
      <c r="K6205" t="s">
        <v>4288</v>
      </c>
      <c r="L6205" t="s">
        <v>4289</v>
      </c>
    </row>
    <row r="6206" spans="1:14" x14ac:dyDescent="0.25">
      <c r="A6206">
        <v>90</v>
      </c>
      <c r="B6206">
        <v>7</v>
      </c>
      <c r="C6206" t="s">
        <v>6871</v>
      </c>
      <c r="E6206" t="s">
        <v>4966</v>
      </c>
      <c r="F6206" t="s">
        <v>7721</v>
      </c>
      <c r="G6206" t="s">
        <v>4966</v>
      </c>
      <c r="H6206" t="s">
        <v>19</v>
      </c>
      <c r="I6206" t="s">
        <v>103</v>
      </c>
      <c r="K6206" t="s">
        <v>4289</v>
      </c>
      <c r="L6206" t="s">
        <v>4290</v>
      </c>
    </row>
    <row r="6207" spans="1:14" x14ac:dyDescent="0.25">
      <c r="A6207">
        <v>90</v>
      </c>
      <c r="B6207">
        <v>8</v>
      </c>
      <c r="C6207" t="s">
        <v>6871</v>
      </c>
      <c r="E6207" t="s">
        <v>4966</v>
      </c>
      <c r="F6207" t="s">
        <v>7721</v>
      </c>
      <c r="G6207" t="s">
        <v>4966</v>
      </c>
      <c r="H6207" t="s">
        <v>26</v>
      </c>
      <c r="I6207" t="s">
        <v>10351</v>
      </c>
      <c r="K6207" t="s">
        <v>4291</v>
      </c>
      <c r="L6207" t="s">
        <v>4292</v>
      </c>
    </row>
    <row r="6208" spans="1:14" x14ac:dyDescent="0.25">
      <c r="A6208">
        <v>90</v>
      </c>
      <c r="B6208">
        <v>9</v>
      </c>
      <c r="C6208" t="s">
        <v>6871</v>
      </c>
      <c r="E6208" t="s">
        <v>4966</v>
      </c>
      <c r="F6208" t="s">
        <v>7721</v>
      </c>
      <c r="G6208" t="s">
        <v>4966</v>
      </c>
      <c r="H6208" t="s">
        <v>12</v>
      </c>
      <c r="I6208" t="s">
        <v>13</v>
      </c>
      <c r="K6208" t="s">
        <v>4292</v>
      </c>
      <c r="L6208" t="s">
        <v>4293</v>
      </c>
    </row>
    <row r="6209" spans="1:12" x14ac:dyDescent="0.25">
      <c r="A6209">
        <v>90</v>
      </c>
      <c r="B6209">
        <v>10</v>
      </c>
      <c r="C6209" t="s">
        <v>6871</v>
      </c>
      <c r="E6209" t="s">
        <v>4966</v>
      </c>
      <c r="F6209" t="s">
        <v>7721</v>
      </c>
      <c r="G6209" t="s">
        <v>4966</v>
      </c>
      <c r="H6209" t="s">
        <v>12</v>
      </c>
      <c r="I6209" t="s">
        <v>121</v>
      </c>
      <c r="K6209" t="s">
        <v>4293</v>
      </c>
      <c r="L6209" t="s">
        <v>4294</v>
      </c>
    </row>
    <row r="6210" spans="1:12" x14ac:dyDescent="0.25">
      <c r="A6210">
        <v>90</v>
      </c>
      <c r="B6210">
        <v>11</v>
      </c>
      <c r="C6210" t="s">
        <v>6871</v>
      </c>
      <c r="E6210" t="s">
        <v>4966</v>
      </c>
      <c r="F6210" t="s">
        <v>7721</v>
      </c>
      <c r="G6210" t="s">
        <v>4966</v>
      </c>
      <c r="H6210" t="s">
        <v>19</v>
      </c>
      <c r="I6210" t="s">
        <v>20</v>
      </c>
      <c r="K6210" t="s">
        <v>4294</v>
      </c>
      <c r="L6210" t="s">
        <v>4295</v>
      </c>
    </row>
    <row r="6211" spans="1:12" x14ac:dyDescent="0.25">
      <c r="A6211">
        <v>90</v>
      </c>
      <c r="B6211">
        <v>12</v>
      </c>
      <c r="C6211" t="s">
        <v>6871</v>
      </c>
      <c r="E6211" t="s">
        <v>4966</v>
      </c>
      <c r="F6211" t="s">
        <v>7721</v>
      </c>
      <c r="G6211" t="s">
        <v>4966</v>
      </c>
      <c r="H6211" t="s">
        <v>12</v>
      </c>
      <c r="I6211" t="s">
        <v>16</v>
      </c>
      <c r="K6211" t="s">
        <v>4295</v>
      </c>
      <c r="L6211" t="s">
        <v>4296</v>
      </c>
    </row>
    <row r="6212" spans="1:12" x14ac:dyDescent="0.25">
      <c r="A6212">
        <v>90</v>
      </c>
      <c r="B6212">
        <v>13</v>
      </c>
      <c r="C6212" t="s">
        <v>6871</v>
      </c>
      <c r="E6212" t="s">
        <v>4966</v>
      </c>
      <c r="F6212" t="s">
        <v>7721</v>
      </c>
      <c r="G6212" t="s">
        <v>4966</v>
      </c>
      <c r="H6212" t="s">
        <v>19</v>
      </c>
      <c r="I6212" t="s">
        <v>75</v>
      </c>
      <c r="K6212" t="s">
        <v>4296</v>
      </c>
      <c r="L6212" t="s">
        <v>4297</v>
      </c>
    </row>
    <row r="6213" spans="1:12" x14ac:dyDescent="0.25">
      <c r="A6213">
        <v>90</v>
      </c>
      <c r="B6213">
        <v>14</v>
      </c>
      <c r="C6213" t="s">
        <v>6871</v>
      </c>
      <c r="E6213" t="s">
        <v>4966</v>
      </c>
      <c r="F6213" t="s">
        <v>7721</v>
      </c>
      <c r="G6213" t="s">
        <v>4966</v>
      </c>
      <c r="H6213" t="s">
        <v>165</v>
      </c>
      <c r="I6213" t="s">
        <v>166</v>
      </c>
      <c r="K6213" t="s">
        <v>4297</v>
      </c>
      <c r="L6213" t="s">
        <v>4298</v>
      </c>
    </row>
    <row r="6214" spans="1:12" x14ac:dyDescent="0.25">
      <c r="A6214">
        <v>90</v>
      </c>
      <c r="B6214">
        <v>15</v>
      </c>
      <c r="C6214" t="s">
        <v>6871</v>
      </c>
      <c r="E6214" t="s">
        <v>4966</v>
      </c>
      <c r="F6214" t="s">
        <v>7721</v>
      </c>
      <c r="G6214" t="s">
        <v>4966</v>
      </c>
      <c r="H6214" t="s">
        <v>26</v>
      </c>
      <c r="I6214" t="s">
        <v>41</v>
      </c>
      <c r="K6214" t="s">
        <v>4299</v>
      </c>
      <c r="L6214" t="s">
        <v>4300</v>
      </c>
    </row>
    <row r="6215" spans="1:12" x14ac:dyDescent="0.25">
      <c r="A6215">
        <v>90</v>
      </c>
      <c r="B6215">
        <v>16</v>
      </c>
      <c r="C6215" t="s">
        <v>6871</v>
      </c>
      <c r="E6215" t="s">
        <v>4966</v>
      </c>
      <c r="F6215" t="s">
        <v>7721</v>
      </c>
      <c r="G6215" t="s">
        <v>4966</v>
      </c>
      <c r="H6215" t="s">
        <v>12</v>
      </c>
      <c r="I6215" t="s">
        <v>121</v>
      </c>
      <c r="K6215" t="s">
        <v>4301</v>
      </c>
      <c r="L6215" t="s">
        <v>4302</v>
      </c>
    </row>
    <row r="6216" spans="1:12" x14ac:dyDescent="0.25">
      <c r="A6216">
        <v>90</v>
      </c>
      <c r="B6216">
        <v>17</v>
      </c>
      <c r="C6216" t="s">
        <v>6871</v>
      </c>
      <c r="E6216" t="s">
        <v>4966</v>
      </c>
      <c r="F6216" t="s">
        <v>7721</v>
      </c>
      <c r="G6216" t="s">
        <v>4966</v>
      </c>
      <c r="H6216" t="s">
        <v>12</v>
      </c>
      <c r="I6216" t="s">
        <v>16</v>
      </c>
      <c r="K6216" t="s">
        <v>4302</v>
      </c>
      <c r="L6216" t="s">
        <v>4303</v>
      </c>
    </row>
    <row r="6217" spans="1:12" x14ac:dyDescent="0.25">
      <c r="A6217">
        <v>90</v>
      </c>
      <c r="B6217">
        <v>18</v>
      </c>
      <c r="C6217" t="s">
        <v>6871</v>
      </c>
      <c r="E6217" t="s">
        <v>4966</v>
      </c>
      <c r="F6217" t="s">
        <v>7721</v>
      </c>
      <c r="G6217" t="s">
        <v>4966</v>
      </c>
      <c r="H6217" t="s">
        <v>355</v>
      </c>
      <c r="I6217" t="s">
        <v>414</v>
      </c>
      <c r="K6217" t="s">
        <v>4303</v>
      </c>
      <c r="L6217" t="s">
        <v>4303</v>
      </c>
    </row>
    <row r="6218" spans="1:12" x14ac:dyDescent="0.25">
      <c r="A6218">
        <v>90</v>
      </c>
      <c r="B6218">
        <v>19</v>
      </c>
      <c r="C6218" t="s">
        <v>6871</v>
      </c>
      <c r="E6218" t="s">
        <v>4966</v>
      </c>
      <c r="F6218" t="s">
        <v>7721</v>
      </c>
      <c r="G6218" t="s">
        <v>4966</v>
      </c>
      <c r="H6218" t="s">
        <v>19</v>
      </c>
      <c r="I6218" t="s">
        <v>103</v>
      </c>
      <c r="K6218" t="s">
        <v>4303</v>
      </c>
      <c r="L6218" t="s">
        <v>4304</v>
      </c>
    </row>
    <row r="6219" spans="1:12" x14ac:dyDescent="0.25">
      <c r="A6219">
        <v>90</v>
      </c>
      <c r="B6219">
        <v>20</v>
      </c>
      <c r="C6219" t="s">
        <v>6871</v>
      </c>
      <c r="E6219" t="s">
        <v>4966</v>
      </c>
      <c r="F6219" t="s">
        <v>7721</v>
      </c>
      <c r="G6219" t="s">
        <v>4966</v>
      </c>
      <c r="H6219" t="s">
        <v>26</v>
      </c>
      <c r="I6219" t="s">
        <v>10351</v>
      </c>
      <c r="K6219" t="s">
        <v>4305</v>
      </c>
      <c r="L6219" t="s">
        <v>4306</v>
      </c>
    </row>
    <row r="6220" spans="1:12" x14ac:dyDescent="0.25">
      <c r="A6220">
        <v>90</v>
      </c>
      <c r="B6220">
        <v>21</v>
      </c>
      <c r="C6220" t="s">
        <v>6871</v>
      </c>
      <c r="E6220" t="s">
        <v>4966</v>
      </c>
      <c r="F6220" t="s">
        <v>7721</v>
      </c>
      <c r="G6220" t="s">
        <v>4966</v>
      </c>
      <c r="H6220" t="s">
        <v>12</v>
      </c>
      <c r="I6220" t="s">
        <v>121</v>
      </c>
      <c r="K6220" t="s">
        <v>4307</v>
      </c>
      <c r="L6220" t="s">
        <v>4308</v>
      </c>
    </row>
    <row r="6221" spans="1:12" x14ac:dyDescent="0.25">
      <c r="A6221">
        <v>90</v>
      </c>
      <c r="B6221">
        <v>22</v>
      </c>
      <c r="C6221" t="s">
        <v>6871</v>
      </c>
      <c r="E6221" t="s">
        <v>4966</v>
      </c>
      <c r="F6221" t="s">
        <v>7721</v>
      </c>
      <c r="G6221" t="s">
        <v>4966</v>
      </c>
      <c r="H6221" t="s">
        <v>19</v>
      </c>
      <c r="I6221" t="s">
        <v>103</v>
      </c>
      <c r="K6221" t="s">
        <v>4308</v>
      </c>
      <c r="L6221" t="s">
        <v>4309</v>
      </c>
    </row>
    <row r="6222" spans="1:12" x14ac:dyDescent="0.25">
      <c r="A6222">
        <v>90</v>
      </c>
      <c r="B6222">
        <v>23</v>
      </c>
      <c r="C6222" t="s">
        <v>6871</v>
      </c>
      <c r="E6222" t="s">
        <v>4966</v>
      </c>
      <c r="F6222" t="s">
        <v>7721</v>
      </c>
      <c r="G6222" t="s">
        <v>4966</v>
      </c>
      <c r="H6222" t="s">
        <v>355</v>
      </c>
      <c r="I6222" t="s">
        <v>356</v>
      </c>
      <c r="K6222" t="s">
        <v>4309</v>
      </c>
      <c r="L6222" t="s">
        <v>4309</v>
      </c>
    </row>
    <row r="6223" spans="1:12" x14ac:dyDescent="0.25">
      <c r="A6223">
        <v>90</v>
      </c>
      <c r="B6223">
        <v>24</v>
      </c>
      <c r="C6223" t="s">
        <v>6871</v>
      </c>
      <c r="E6223" t="s">
        <v>4966</v>
      </c>
      <c r="F6223" t="s">
        <v>7721</v>
      </c>
      <c r="G6223" t="s">
        <v>4966</v>
      </c>
      <c r="H6223" t="s">
        <v>19</v>
      </c>
      <c r="I6223" t="s">
        <v>103</v>
      </c>
      <c r="K6223" t="s">
        <v>4309</v>
      </c>
      <c r="L6223" t="s">
        <v>4310</v>
      </c>
    </row>
    <row r="6224" spans="1:12" x14ac:dyDescent="0.25">
      <c r="A6224">
        <v>90</v>
      </c>
      <c r="B6224">
        <v>25</v>
      </c>
      <c r="C6224" t="s">
        <v>6871</v>
      </c>
      <c r="E6224" t="s">
        <v>4966</v>
      </c>
      <c r="F6224" t="s">
        <v>7721</v>
      </c>
      <c r="G6224" t="s">
        <v>4966</v>
      </c>
      <c r="H6224" t="s">
        <v>26</v>
      </c>
      <c r="I6224" t="s">
        <v>10351</v>
      </c>
      <c r="K6224" t="s">
        <v>4310</v>
      </c>
      <c r="L6224" t="s">
        <v>4311</v>
      </c>
    </row>
    <row r="6225" spans="1:14" x14ac:dyDescent="0.25">
      <c r="A6225">
        <v>90</v>
      </c>
      <c r="B6225">
        <v>26</v>
      </c>
      <c r="C6225" t="s">
        <v>6871</v>
      </c>
      <c r="E6225" t="s">
        <v>4966</v>
      </c>
      <c r="F6225" t="s">
        <v>7721</v>
      </c>
      <c r="G6225" t="s">
        <v>4966</v>
      </c>
      <c r="H6225" t="s">
        <v>12</v>
      </c>
      <c r="I6225" t="s">
        <v>121</v>
      </c>
      <c r="K6225" t="s">
        <v>4311</v>
      </c>
      <c r="L6225" t="s">
        <v>4312</v>
      </c>
    </row>
    <row r="6226" spans="1:14" x14ac:dyDescent="0.25">
      <c r="A6226">
        <v>90</v>
      </c>
      <c r="B6226">
        <v>27</v>
      </c>
      <c r="C6226" t="s">
        <v>6871</v>
      </c>
      <c r="E6226" t="s">
        <v>4966</v>
      </c>
      <c r="F6226" t="s">
        <v>7721</v>
      </c>
      <c r="G6226" t="s">
        <v>4966</v>
      </c>
      <c r="H6226" t="s">
        <v>12</v>
      </c>
      <c r="I6226" t="s">
        <v>16</v>
      </c>
      <c r="K6226" t="s">
        <v>4312</v>
      </c>
      <c r="L6226" t="s">
        <v>4313</v>
      </c>
    </row>
    <row r="6227" spans="1:14" x14ac:dyDescent="0.25">
      <c r="A6227">
        <v>90</v>
      </c>
      <c r="B6227">
        <v>28</v>
      </c>
      <c r="C6227" t="s">
        <v>6871</v>
      </c>
      <c r="E6227" t="s">
        <v>4966</v>
      </c>
      <c r="F6227" t="s">
        <v>7721</v>
      </c>
      <c r="G6227" t="s">
        <v>4966</v>
      </c>
      <c r="H6227" t="s">
        <v>19</v>
      </c>
      <c r="I6227" t="s">
        <v>103</v>
      </c>
      <c r="K6227" t="s">
        <v>4313</v>
      </c>
      <c r="L6227" t="s">
        <v>4314</v>
      </c>
    </row>
    <row r="6228" spans="1:14" x14ac:dyDescent="0.25">
      <c r="A6228">
        <v>90</v>
      </c>
      <c r="B6228">
        <v>29</v>
      </c>
      <c r="C6228" t="s">
        <v>6871</v>
      </c>
      <c r="E6228" t="s">
        <v>4966</v>
      </c>
      <c r="F6228" t="s">
        <v>7721</v>
      </c>
      <c r="G6228" t="s">
        <v>4966</v>
      </c>
      <c r="H6228" t="s">
        <v>165</v>
      </c>
      <c r="I6228" t="s">
        <v>166</v>
      </c>
      <c r="K6228" t="s">
        <v>4314</v>
      </c>
      <c r="L6228" t="s">
        <v>4315</v>
      </c>
    </row>
    <row r="6229" spans="1:14" x14ac:dyDescent="0.25">
      <c r="A6229">
        <v>90</v>
      </c>
      <c r="B6229">
        <v>30</v>
      </c>
      <c r="C6229" t="s">
        <v>6871</v>
      </c>
      <c r="E6229" t="s">
        <v>4966</v>
      </c>
      <c r="F6229" t="s">
        <v>7721</v>
      </c>
      <c r="G6229" t="s">
        <v>4966</v>
      </c>
      <c r="H6229" t="s">
        <v>26</v>
      </c>
      <c r="I6229" t="s">
        <v>10351</v>
      </c>
      <c r="K6229" t="s">
        <v>4316</v>
      </c>
      <c r="L6229" t="s">
        <v>4317</v>
      </c>
    </row>
    <row r="6230" spans="1:14" x14ac:dyDescent="0.25">
      <c r="A6230">
        <v>90</v>
      </c>
      <c r="B6230">
        <v>31</v>
      </c>
      <c r="C6230" t="s">
        <v>6871</v>
      </c>
      <c r="E6230" t="s">
        <v>4966</v>
      </c>
      <c r="F6230" t="s">
        <v>7721</v>
      </c>
      <c r="G6230" t="s">
        <v>4966</v>
      </c>
      <c r="H6230" t="s">
        <v>12</v>
      </c>
      <c r="I6230" t="s">
        <v>121</v>
      </c>
      <c r="K6230" t="s">
        <v>4317</v>
      </c>
      <c r="L6230" t="s">
        <v>4317</v>
      </c>
    </row>
    <row r="6231" spans="1:14" x14ac:dyDescent="0.25">
      <c r="A6231">
        <v>90</v>
      </c>
      <c r="B6231">
        <v>32</v>
      </c>
      <c r="C6231" t="s">
        <v>6871</v>
      </c>
      <c r="E6231" t="s">
        <v>4966</v>
      </c>
      <c r="F6231" t="s">
        <v>7721</v>
      </c>
      <c r="G6231" t="s">
        <v>4966</v>
      </c>
      <c r="H6231" t="s">
        <v>12</v>
      </c>
      <c r="I6231" t="s">
        <v>16</v>
      </c>
      <c r="K6231" t="s">
        <v>4317</v>
      </c>
      <c r="L6231" t="s">
        <v>4317</v>
      </c>
    </row>
    <row r="6232" spans="1:14" x14ac:dyDescent="0.25">
      <c r="A6232">
        <v>90</v>
      </c>
      <c r="B6232">
        <v>33</v>
      </c>
      <c r="C6232" t="s">
        <v>6871</v>
      </c>
      <c r="E6232" t="s">
        <v>4966</v>
      </c>
      <c r="F6232" t="s">
        <v>7721</v>
      </c>
      <c r="G6232" t="s">
        <v>4966</v>
      </c>
      <c r="H6232" t="s">
        <v>19</v>
      </c>
      <c r="I6232" t="s">
        <v>20</v>
      </c>
      <c r="K6232" t="s">
        <v>4317</v>
      </c>
      <c r="L6232" t="s">
        <v>4318</v>
      </c>
    </row>
    <row r="6233" spans="1:14" x14ac:dyDescent="0.25">
      <c r="A6233">
        <v>90</v>
      </c>
      <c r="B6233">
        <v>34</v>
      </c>
      <c r="C6233" t="s">
        <v>6871</v>
      </c>
      <c r="E6233" t="s">
        <v>4966</v>
      </c>
      <c r="F6233" t="s">
        <v>7721</v>
      </c>
      <c r="G6233" t="s">
        <v>4966</v>
      </c>
      <c r="H6233" t="s">
        <v>19</v>
      </c>
      <c r="I6233" t="s">
        <v>103</v>
      </c>
      <c r="K6233" t="s">
        <v>4318</v>
      </c>
      <c r="L6233" t="s">
        <v>4319</v>
      </c>
    </row>
    <row r="6234" spans="1:14" x14ac:dyDescent="0.25">
      <c r="A6234">
        <v>90</v>
      </c>
      <c r="B6234">
        <v>35</v>
      </c>
      <c r="C6234" t="s">
        <v>6871</v>
      </c>
      <c r="E6234" t="s">
        <v>4966</v>
      </c>
      <c r="F6234" t="s">
        <v>7721</v>
      </c>
      <c r="G6234" t="s">
        <v>4966</v>
      </c>
      <c r="H6234" t="s">
        <v>55</v>
      </c>
      <c r="I6234" t="s">
        <v>127</v>
      </c>
      <c r="J6234" t="s">
        <v>82</v>
      </c>
      <c r="K6234" t="s">
        <v>4319</v>
      </c>
      <c r="L6234" t="s">
        <v>4319</v>
      </c>
      <c r="N6234">
        <v>3</v>
      </c>
    </row>
    <row r="6235" spans="1:14" x14ac:dyDescent="0.25">
      <c r="A6235">
        <v>90</v>
      </c>
      <c r="B6235">
        <v>36</v>
      </c>
      <c r="C6235" t="s">
        <v>6871</v>
      </c>
      <c r="E6235" t="s">
        <v>4966</v>
      </c>
      <c r="F6235" t="s">
        <v>7721</v>
      </c>
      <c r="G6235" t="s">
        <v>4966</v>
      </c>
      <c r="H6235" t="s">
        <v>55</v>
      </c>
      <c r="I6235" t="s">
        <v>259</v>
      </c>
      <c r="J6235" t="s">
        <v>82</v>
      </c>
      <c r="K6235" t="s">
        <v>4319</v>
      </c>
      <c r="L6235" t="s">
        <v>4320</v>
      </c>
      <c r="M6235" t="s">
        <v>1276</v>
      </c>
      <c r="N6235">
        <v>6</v>
      </c>
    </row>
    <row r="6236" spans="1:14" x14ac:dyDescent="0.25">
      <c r="A6236">
        <v>90</v>
      </c>
      <c r="B6236">
        <v>37</v>
      </c>
      <c r="C6236" t="s">
        <v>6871</v>
      </c>
      <c r="E6236" t="s">
        <v>4966</v>
      </c>
      <c r="F6236" t="s">
        <v>7721</v>
      </c>
      <c r="G6236" t="s">
        <v>4966</v>
      </c>
      <c r="H6236" t="s">
        <v>26</v>
      </c>
      <c r="I6236" t="s">
        <v>10351</v>
      </c>
      <c r="K6236" t="s">
        <v>4320</v>
      </c>
      <c r="L6236" t="s">
        <v>4321</v>
      </c>
    </row>
    <row r="6237" spans="1:14" x14ac:dyDescent="0.25">
      <c r="A6237">
        <v>90</v>
      </c>
      <c r="B6237">
        <v>38</v>
      </c>
      <c r="C6237" t="s">
        <v>6871</v>
      </c>
      <c r="E6237" t="s">
        <v>4966</v>
      </c>
      <c r="F6237" t="s">
        <v>7721</v>
      </c>
      <c r="G6237" t="s">
        <v>4966</v>
      </c>
      <c r="H6237" t="s">
        <v>12</v>
      </c>
      <c r="I6237" t="s">
        <v>121</v>
      </c>
      <c r="K6237" t="s">
        <v>4321</v>
      </c>
      <c r="L6237" t="s">
        <v>4322</v>
      </c>
    </row>
    <row r="6238" spans="1:14" x14ac:dyDescent="0.25">
      <c r="A6238">
        <v>90</v>
      </c>
      <c r="B6238">
        <v>39</v>
      </c>
      <c r="C6238" t="s">
        <v>6871</v>
      </c>
      <c r="E6238" t="s">
        <v>4966</v>
      </c>
      <c r="F6238" t="s">
        <v>7721</v>
      </c>
      <c r="G6238" t="s">
        <v>4966</v>
      </c>
      <c r="H6238" t="s">
        <v>19</v>
      </c>
      <c r="I6238" t="s">
        <v>103</v>
      </c>
      <c r="K6238" t="s">
        <v>4322</v>
      </c>
      <c r="L6238" t="s">
        <v>2705</v>
      </c>
    </row>
    <row r="6239" spans="1:14" x14ac:dyDescent="0.25">
      <c r="A6239">
        <v>90</v>
      </c>
      <c r="B6239">
        <v>40</v>
      </c>
      <c r="C6239" t="s">
        <v>6871</v>
      </c>
      <c r="E6239" t="s">
        <v>4966</v>
      </c>
      <c r="F6239" t="s">
        <v>7721</v>
      </c>
      <c r="G6239" t="s">
        <v>4966</v>
      </c>
      <c r="H6239" t="s">
        <v>55</v>
      </c>
      <c r="I6239" t="s">
        <v>259</v>
      </c>
      <c r="J6239" t="s">
        <v>82</v>
      </c>
      <c r="K6239" t="s">
        <v>2705</v>
      </c>
      <c r="L6239" t="s">
        <v>4323</v>
      </c>
      <c r="N6239">
        <v>6</v>
      </c>
    </row>
    <row r="6240" spans="1:14" x14ac:dyDescent="0.25">
      <c r="A6240">
        <v>90</v>
      </c>
      <c r="B6240">
        <v>41</v>
      </c>
      <c r="C6240" t="s">
        <v>6871</v>
      </c>
      <c r="E6240" t="s">
        <v>4966</v>
      </c>
      <c r="F6240" t="s">
        <v>7721</v>
      </c>
      <c r="G6240" t="s">
        <v>4966</v>
      </c>
      <c r="H6240" t="s">
        <v>19</v>
      </c>
      <c r="I6240" t="s">
        <v>103</v>
      </c>
      <c r="K6240" t="s">
        <v>4324</v>
      </c>
      <c r="L6240" t="s">
        <v>4325</v>
      </c>
    </row>
    <row r="6241" spans="1:14" x14ac:dyDescent="0.25">
      <c r="A6241">
        <v>90</v>
      </c>
      <c r="B6241">
        <v>42</v>
      </c>
      <c r="C6241" t="s">
        <v>6871</v>
      </c>
      <c r="E6241" t="s">
        <v>4966</v>
      </c>
      <c r="F6241" t="s">
        <v>7721</v>
      </c>
      <c r="G6241" t="s">
        <v>4966</v>
      </c>
      <c r="H6241" t="s">
        <v>165</v>
      </c>
      <c r="I6241" t="s">
        <v>166</v>
      </c>
      <c r="K6241" t="s">
        <v>4325</v>
      </c>
      <c r="L6241" t="s">
        <v>4326</v>
      </c>
    </row>
    <row r="6242" spans="1:14" x14ac:dyDescent="0.25">
      <c r="A6242">
        <v>90</v>
      </c>
      <c r="B6242">
        <v>43</v>
      </c>
      <c r="C6242" t="s">
        <v>6871</v>
      </c>
      <c r="E6242" t="s">
        <v>4966</v>
      </c>
      <c r="F6242" t="s">
        <v>7721</v>
      </c>
      <c r="G6242" t="s">
        <v>4966</v>
      </c>
      <c r="H6242" t="s">
        <v>26</v>
      </c>
      <c r="I6242" t="s">
        <v>10351</v>
      </c>
      <c r="K6242" t="s">
        <v>4326</v>
      </c>
      <c r="L6242" t="s">
        <v>4327</v>
      </c>
    </row>
    <row r="6243" spans="1:14" x14ac:dyDescent="0.25">
      <c r="A6243">
        <v>90</v>
      </c>
      <c r="B6243">
        <v>44</v>
      </c>
      <c r="C6243" t="s">
        <v>6871</v>
      </c>
      <c r="E6243" t="s">
        <v>4966</v>
      </c>
      <c r="F6243" t="s">
        <v>7721</v>
      </c>
      <c r="G6243" t="s">
        <v>4966</v>
      </c>
      <c r="H6243" t="s">
        <v>12</v>
      </c>
      <c r="I6243" t="s">
        <v>121</v>
      </c>
      <c r="K6243" t="s">
        <v>4327</v>
      </c>
      <c r="L6243" t="s">
        <v>4328</v>
      </c>
    </row>
    <row r="6244" spans="1:14" x14ac:dyDescent="0.25">
      <c r="A6244">
        <v>90</v>
      </c>
      <c r="B6244">
        <v>45</v>
      </c>
      <c r="C6244" t="s">
        <v>6871</v>
      </c>
      <c r="E6244" t="s">
        <v>4966</v>
      </c>
      <c r="F6244" t="s">
        <v>7721</v>
      </c>
      <c r="G6244" t="s">
        <v>4966</v>
      </c>
      <c r="H6244" t="s">
        <v>19</v>
      </c>
      <c r="I6244" t="s">
        <v>20</v>
      </c>
      <c r="K6244" t="s">
        <v>4328</v>
      </c>
      <c r="L6244" t="s">
        <v>4329</v>
      </c>
    </row>
    <row r="6245" spans="1:14" x14ac:dyDescent="0.25">
      <c r="A6245">
        <v>90</v>
      </c>
      <c r="B6245">
        <v>46</v>
      </c>
      <c r="C6245" t="s">
        <v>6871</v>
      </c>
      <c r="E6245" t="s">
        <v>4966</v>
      </c>
      <c r="F6245" t="s">
        <v>7721</v>
      </c>
      <c r="G6245" t="s">
        <v>4966</v>
      </c>
      <c r="H6245" t="s">
        <v>355</v>
      </c>
      <c r="I6245" t="s">
        <v>979</v>
      </c>
      <c r="K6245" t="s">
        <v>4329</v>
      </c>
      <c r="L6245" t="s">
        <v>4329</v>
      </c>
    </row>
    <row r="6246" spans="1:14" x14ac:dyDescent="0.25">
      <c r="A6246">
        <v>90</v>
      </c>
      <c r="B6246">
        <v>47</v>
      </c>
      <c r="C6246" t="s">
        <v>6871</v>
      </c>
      <c r="E6246" t="s">
        <v>4966</v>
      </c>
      <c r="F6246" t="s">
        <v>7721</v>
      </c>
      <c r="G6246" t="s">
        <v>4966</v>
      </c>
      <c r="H6246" t="s">
        <v>19</v>
      </c>
      <c r="I6246" t="s">
        <v>20</v>
      </c>
      <c r="K6246" t="s">
        <v>4329</v>
      </c>
      <c r="L6246" t="s">
        <v>4330</v>
      </c>
    </row>
    <row r="6247" spans="1:14" x14ac:dyDescent="0.25">
      <c r="A6247">
        <v>90</v>
      </c>
      <c r="B6247">
        <v>48</v>
      </c>
      <c r="C6247" t="s">
        <v>6871</v>
      </c>
      <c r="E6247" t="s">
        <v>4966</v>
      </c>
      <c r="F6247" t="s">
        <v>7721</v>
      </c>
      <c r="G6247" t="s">
        <v>4966</v>
      </c>
      <c r="H6247" t="s">
        <v>26</v>
      </c>
      <c r="I6247" t="s">
        <v>10351</v>
      </c>
      <c r="K6247" t="s">
        <v>4330</v>
      </c>
      <c r="L6247" t="s">
        <v>4331</v>
      </c>
    </row>
    <row r="6248" spans="1:14" x14ac:dyDescent="0.25">
      <c r="A6248">
        <v>90</v>
      </c>
      <c r="B6248">
        <v>49</v>
      </c>
      <c r="C6248" t="s">
        <v>6871</v>
      </c>
      <c r="E6248" t="s">
        <v>4966</v>
      </c>
      <c r="F6248" t="s">
        <v>7721</v>
      </c>
      <c r="G6248" t="s">
        <v>4966</v>
      </c>
      <c r="H6248" t="s">
        <v>12</v>
      </c>
      <c r="I6248" t="s">
        <v>121</v>
      </c>
      <c r="K6248" t="s">
        <v>4331</v>
      </c>
      <c r="L6248" t="s">
        <v>4332</v>
      </c>
    </row>
    <row r="6249" spans="1:14" x14ac:dyDescent="0.25">
      <c r="A6249">
        <v>90</v>
      </c>
      <c r="B6249">
        <v>50</v>
      </c>
      <c r="C6249" t="s">
        <v>6871</v>
      </c>
      <c r="E6249" t="s">
        <v>4966</v>
      </c>
      <c r="F6249" t="s">
        <v>7721</v>
      </c>
      <c r="G6249" t="s">
        <v>4966</v>
      </c>
      <c r="H6249" t="s">
        <v>12</v>
      </c>
      <c r="I6249" t="s">
        <v>16</v>
      </c>
      <c r="K6249" t="s">
        <v>4332</v>
      </c>
      <c r="L6249" t="s">
        <v>4332</v>
      </c>
    </row>
    <row r="6250" spans="1:14" x14ac:dyDescent="0.25">
      <c r="A6250">
        <v>90</v>
      </c>
      <c r="B6250">
        <v>51</v>
      </c>
      <c r="C6250" t="s">
        <v>6871</v>
      </c>
      <c r="E6250" t="s">
        <v>4966</v>
      </c>
      <c r="F6250" t="s">
        <v>7721</v>
      </c>
      <c r="G6250" t="s">
        <v>4966</v>
      </c>
      <c r="H6250" t="s">
        <v>19</v>
      </c>
      <c r="I6250" t="s">
        <v>103</v>
      </c>
      <c r="K6250" t="s">
        <v>4332</v>
      </c>
      <c r="L6250" t="s">
        <v>4333</v>
      </c>
    </row>
    <row r="6251" spans="1:14" x14ac:dyDescent="0.25">
      <c r="A6251">
        <v>90</v>
      </c>
      <c r="B6251">
        <v>52</v>
      </c>
      <c r="C6251" t="s">
        <v>6871</v>
      </c>
      <c r="E6251" t="s">
        <v>4966</v>
      </c>
      <c r="F6251" t="s">
        <v>7721</v>
      </c>
      <c r="G6251" t="s">
        <v>4966</v>
      </c>
      <c r="H6251" t="s">
        <v>19</v>
      </c>
      <c r="I6251" t="s">
        <v>20</v>
      </c>
      <c r="K6251" t="s">
        <v>4333</v>
      </c>
      <c r="L6251" t="s">
        <v>4334</v>
      </c>
    </row>
    <row r="6252" spans="1:14" x14ac:dyDescent="0.25">
      <c r="A6252">
        <v>90</v>
      </c>
      <c r="B6252">
        <v>53</v>
      </c>
      <c r="C6252" t="s">
        <v>6871</v>
      </c>
      <c r="E6252" t="s">
        <v>4966</v>
      </c>
      <c r="F6252" t="s">
        <v>7721</v>
      </c>
      <c r="G6252" t="s">
        <v>4966</v>
      </c>
      <c r="H6252" t="s">
        <v>19</v>
      </c>
      <c r="I6252" t="s">
        <v>103</v>
      </c>
      <c r="K6252" t="s">
        <v>4334</v>
      </c>
      <c r="L6252" t="s">
        <v>4335</v>
      </c>
    </row>
    <row r="6253" spans="1:14" x14ac:dyDescent="0.25">
      <c r="A6253">
        <v>90</v>
      </c>
      <c r="B6253">
        <v>54</v>
      </c>
      <c r="C6253" t="s">
        <v>6871</v>
      </c>
      <c r="E6253" t="s">
        <v>4966</v>
      </c>
      <c r="F6253" t="s">
        <v>7721</v>
      </c>
      <c r="G6253" t="s">
        <v>4966</v>
      </c>
      <c r="H6253" t="s">
        <v>26</v>
      </c>
      <c r="I6253" t="s">
        <v>10351</v>
      </c>
      <c r="K6253" t="s">
        <v>4335</v>
      </c>
      <c r="L6253" t="s">
        <v>4336</v>
      </c>
    </row>
    <row r="6254" spans="1:14" x14ac:dyDescent="0.25">
      <c r="A6254">
        <v>90</v>
      </c>
      <c r="B6254">
        <v>55</v>
      </c>
      <c r="C6254" t="s">
        <v>6871</v>
      </c>
      <c r="E6254" t="s">
        <v>4966</v>
      </c>
      <c r="F6254" t="s">
        <v>7721</v>
      </c>
      <c r="G6254" t="s">
        <v>4966</v>
      </c>
      <c r="H6254" t="s">
        <v>12</v>
      </c>
      <c r="I6254" t="s">
        <v>121</v>
      </c>
      <c r="K6254" t="s">
        <v>4336</v>
      </c>
      <c r="L6254" t="s">
        <v>4337</v>
      </c>
    </row>
    <row r="6255" spans="1:14" x14ac:dyDescent="0.25">
      <c r="A6255">
        <v>90</v>
      </c>
      <c r="B6255">
        <v>56</v>
      </c>
      <c r="C6255" t="s">
        <v>6871</v>
      </c>
      <c r="E6255" t="s">
        <v>4966</v>
      </c>
      <c r="F6255" t="s">
        <v>7721</v>
      </c>
      <c r="G6255" t="s">
        <v>4966</v>
      </c>
      <c r="H6255" t="s">
        <v>19</v>
      </c>
      <c r="I6255" t="s">
        <v>103</v>
      </c>
      <c r="K6255" t="s">
        <v>4338</v>
      </c>
      <c r="L6255" t="s">
        <v>4339</v>
      </c>
    </row>
    <row r="6256" spans="1:14" x14ac:dyDescent="0.25">
      <c r="A6256">
        <v>90</v>
      </c>
      <c r="B6256">
        <v>57</v>
      </c>
      <c r="C6256" t="s">
        <v>6871</v>
      </c>
      <c r="E6256" t="s">
        <v>4966</v>
      </c>
      <c r="F6256" t="s">
        <v>7721</v>
      </c>
      <c r="G6256" t="s">
        <v>4966</v>
      </c>
      <c r="H6256" t="s">
        <v>55</v>
      </c>
      <c r="I6256" t="s">
        <v>259</v>
      </c>
      <c r="J6256" t="s">
        <v>82</v>
      </c>
      <c r="K6256" t="s">
        <v>4339</v>
      </c>
      <c r="L6256" t="s">
        <v>4340</v>
      </c>
      <c r="N6256">
        <v>6</v>
      </c>
    </row>
    <row r="6257" spans="1:12" x14ac:dyDescent="0.25">
      <c r="A6257">
        <v>90</v>
      </c>
      <c r="B6257">
        <v>58</v>
      </c>
      <c r="C6257" t="s">
        <v>6871</v>
      </c>
      <c r="E6257" t="s">
        <v>4966</v>
      </c>
      <c r="F6257" t="s">
        <v>7721</v>
      </c>
      <c r="G6257" t="s">
        <v>4966</v>
      </c>
      <c r="H6257" t="s">
        <v>26</v>
      </c>
      <c r="I6257" t="s">
        <v>10351</v>
      </c>
      <c r="K6257" t="s">
        <v>4341</v>
      </c>
      <c r="L6257" t="s">
        <v>4342</v>
      </c>
    </row>
    <row r="6258" spans="1:12" x14ac:dyDescent="0.25">
      <c r="A6258">
        <v>90</v>
      </c>
      <c r="B6258">
        <v>59</v>
      </c>
      <c r="C6258" t="s">
        <v>6871</v>
      </c>
      <c r="E6258" t="s">
        <v>4966</v>
      </c>
      <c r="F6258" t="s">
        <v>7721</v>
      </c>
      <c r="G6258" t="s">
        <v>4966</v>
      </c>
      <c r="H6258" t="s">
        <v>12</v>
      </c>
      <c r="I6258" t="s">
        <v>13</v>
      </c>
      <c r="K6258" t="s">
        <v>4342</v>
      </c>
      <c r="L6258" t="s">
        <v>4342</v>
      </c>
    </row>
    <row r="6259" spans="1:12" x14ac:dyDescent="0.25">
      <c r="A6259">
        <v>90</v>
      </c>
      <c r="B6259">
        <v>60</v>
      </c>
      <c r="C6259" t="s">
        <v>6871</v>
      </c>
      <c r="E6259" t="s">
        <v>4966</v>
      </c>
      <c r="F6259" t="s">
        <v>7721</v>
      </c>
      <c r="G6259" t="s">
        <v>4966</v>
      </c>
      <c r="H6259" t="s">
        <v>12</v>
      </c>
      <c r="I6259" t="s">
        <v>16</v>
      </c>
      <c r="K6259" t="s">
        <v>4342</v>
      </c>
      <c r="L6259" t="s">
        <v>4342</v>
      </c>
    </row>
    <row r="6260" spans="1:12" x14ac:dyDescent="0.25">
      <c r="A6260">
        <v>90</v>
      </c>
      <c r="B6260">
        <v>61</v>
      </c>
      <c r="C6260" t="s">
        <v>6871</v>
      </c>
      <c r="E6260" t="s">
        <v>4966</v>
      </c>
      <c r="F6260" t="s">
        <v>7721</v>
      </c>
      <c r="G6260" t="s">
        <v>4966</v>
      </c>
      <c r="H6260" t="s">
        <v>19</v>
      </c>
      <c r="I6260" t="s">
        <v>103</v>
      </c>
      <c r="K6260" t="s">
        <v>4342</v>
      </c>
      <c r="L6260" t="s">
        <v>4343</v>
      </c>
    </row>
    <row r="6261" spans="1:12" x14ac:dyDescent="0.25">
      <c r="A6261">
        <v>90</v>
      </c>
      <c r="B6261">
        <v>62</v>
      </c>
      <c r="C6261" t="s">
        <v>6871</v>
      </c>
      <c r="E6261" t="s">
        <v>4966</v>
      </c>
      <c r="F6261" t="s">
        <v>7721</v>
      </c>
      <c r="G6261" t="s">
        <v>4966</v>
      </c>
      <c r="H6261" t="s">
        <v>355</v>
      </c>
      <c r="I6261" t="s">
        <v>356</v>
      </c>
      <c r="K6261" t="s">
        <v>4343</v>
      </c>
      <c r="L6261" t="s">
        <v>4343</v>
      </c>
    </row>
    <row r="6262" spans="1:12" x14ac:dyDescent="0.25">
      <c r="A6262">
        <v>90</v>
      </c>
      <c r="B6262">
        <v>63</v>
      </c>
      <c r="C6262" t="s">
        <v>6871</v>
      </c>
      <c r="E6262" t="s">
        <v>4966</v>
      </c>
      <c r="F6262" t="s">
        <v>7721</v>
      </c>
      <c r="G6262" t="s">
        <v>4966</v>
      </c>
      <c r="H6262" t="s">
        <v>19</v>
      </c>
      <c r="I6262" t="s">
        <v>103</v>
      </c>
      <c r="K6262" t="s">
        <v>4343</v>
      </c>
      <c r="L6262" t="s">
        <v>4344</v>
      </c>
    </row>
    <row r="6263" spans="1:12" x14ac:dyDescent="0.25">
      <c r="A6263">
        <v>90</v>
      </c>
      <c r="B6263">
        <v>64</v>
      </c>
      <c r="C6263" t="s">
        <v>6871</v>
      </c>
      <c r="E6263" t="s">
        <v>4966</v>
      </c>
      <c r="F6263" t="s">
        <v>7721</v>
      </c>
      <c r="G6263" t="s">
        <v>4966</v>
      </c>
      <c r="H6263" t="s">
        <v>26</v>
      </c>
      <c r="I6263" t="s">
        <v>10351</v>
      </c>
      <c r="K6263" t="s">
        <v>4344</v>
      </c>
      <c r="L6263" t="s">
        <v>4345</v>
      </c>
    </row>
    <row r="6264" spans="1:12" x14ac:dyDescent="0.25">
      <c r="A6264">
        <v>90</v>
      </c>
      <c r="B6264">
        <v>65</v>
      </c>
      <c r="C6264" t="s">
        <v>6871</v>
      </c>
      <c r="E6264" t="s">
        <v>4966</v>
      </c>
      <c r="F6264" t="s">
        <v>7721</v>
      </c>
      <c r="G6264" t="s">
        <v>4966</v>
      </c>
      <c r="H6264" t="s">
        <v>12</v>
      </c>
      <c r="I6264" t="s">
        <v>121</v>
      </c>
      <c r="K6264" t="s">
        <v>4345</v>
      </c>
      <c r="L6264" t="s">
        <v>4346</v>
      </c>
    </row>
    <row r="6265" spans="1:12" x14ac:dyDescent="0.25">
      <c r="A6265">
        <v>90</v>
      </c>
      <c r="B6265">
        <v>66</v>
      </c>
      <c r="C6265" t="s">
        <v>6871</v>
      </c>
      <c r="E6265" t="s">
        <v>4966</v>
      </c>
      <c r="F6265" t="s">
        <v>7721</v>
      </c>
      <c r="G6265" t="s">
        <v>4966</v>
      </c>
      <c r="H6265" t="s">
        <v>12</v>
      </c>
      <c r="I6265" t="s">
        <v>16</v>
      </c>
      <c r="K6265" t="s">
        <v>4346</v>
      </c>
      <c r="L6265" t="s">
        <v>4347</v>
      </c>
    </row>
    <row r="6266" spans="1:12" x14ac:dyDescent="0.25">
      <c r="A6266">
        <v>90</v>
      </c>
      <c r="B6266">
        <v>67</v>
      </c>
      <c r="C6266" t="s">
        <v>6871</v>
      </c>
      <c r="E6266" t="s">
        <v>4966</v>
      </c>
      <c r="F6266" t="s">
        <v>7721</v>
      </c>
      <c r="G6266" t="s">
        <v>4966</v>
      </c>
      <c r="H6266" t="s">
        <v>19</v>
      </c>
      <c r="I6266" t="s">
        <v>20</v>
      </c>
      <c r="K6266" t="s">
        <v>4347</v>
      </c>
      <c r="L6266" t="s">
        <v>4348</v>
      </c>
    </row>
    <row r="6267" spans="1:12" x14ac:dyDescent="0.25">
      <c r="A6267">
        <v>90</v>
      </c>
      <c r="B6267">
        <v>68</v>
      </c>
      <c r="C6267" t="s">
        <v>6871</v>
      </c>
      <c r="E6267" t="s">
        <v>4966</v>
      </c>
      <c r="F6267" t="s">
        <v>7721</v>
      </c>
      <c r="G6267" t="s">
        <v>4966</v>
      </c>
      <c r="H6267" t="s">
        <v>19</v>
      </c>
      <c r="I6267" t="s">
        <v>103</v>
      </c>
      <c r="K6267" t="s">
        <v>4349</v>
      </c>
      <c r="L6267" t="s">
        <v>4350</v>
      </c>
    </row>
    <row r="6268" spans="1:12" x14ac:dyDescent="0.25">
      <c r="A6268">
        <v>90</v>
      </c>
      <c r="B6268">
        <v>69</v>
      </c>
      <c r="C6268" t="s">
        <v>6871</v>
      </c>
      <c r="E6268" t="s">
        <v>4966</v>
      </c>
      <c r="F6268" t="s">
        <v>7721</v>
      </c>
      <c r="G6268" t="s">
        <v>4966</v>
      </c>
      <c r="H6268" t="s">
        <v>26</v>
      </c>
      <c r="I6268" t="s">
        <v>10351</v>
      </c>
      <c r="K6268" t="s">
        <v>4351</v>
      </c>
      <c r="L6268" t="s">
        <v>4352</v>
      </c>
    </row>
    <row r="6269" spans="1:12" x14ac:dyDescent="0.25">
      <c r="A6269">
        <v>90</v>
      </c>
      <c r="B6269">
        <v>70</v>
      </c>
      <c r="C6269" t="s">
        <v>6871</v>
      </c>
      <c r="E6269" t="s">
        <v>4966</v>
      </c>
      <c r="F6269" t="s">
        <v>7721</v>
      </c>
      <c r="G6269" t="s">
        <v>4966</v>
      </c>
      <c r="H6269" t="s">
        <v>12</v>
      </c>
      <c r="I6269" t="s">
        <v>121</v>
      </c>
      <c r="K6269" t="s">
        <v>4352</v>
      </c>
      <c r="L6269" t="s">
        <v>4353</v>
      </c>
    </row>
    <row r="6270" spans="1:12" x14ac:dyDescent="0.25">
      <c r="A6270">
        <v>90</v>
      </c>
      <c r="B6270">
        <v>71</v>
      </c>
      <c r="C6270" t="s">
        <v>6871</v>
      </c>
      <c r="E6270" t="s">
        <v>4966</v>
      </c>
      <c r="F6270" t="s">
        <v>7721</v>
      </c>
      <c r="G6270" t="s">
        <v>4966</v>
      </c>
      <c r="H6270" t="s">
        <v>12</v>
      </c>
      <c r="I6270" t="s">
        <v>16</v>
      </c>
      <c r="K6270" t="s">
        <v>4353</v>
      </c>
      <c r="L6270" t="s">
        <v>4353</v>
      </c>
    </row>
    <row r="6271" spans="1:12" x14ac:dyDescent="0.25">
      <c r="A6271">
        <v>90</v>
      </c>
      <c r="B6271">
        <v>72</v>
      </c>
      <c r="C6271" t="s">
        <v>6871</v>
      </c>
      <c r="E6271" t="s">
        <v>4966</v>
      </c>
      <c r="F6271" t="s">
        <v>7721</v>
      </c>
      <c r="G6271" t="s">
        <v>4966</v>
      </c>
      <c r="H6271" t="s">
        <v>19</v>
      </c>
      <c r="I6271" t="s">
        <v>20</v>
      </c>
      <c r="K6271" t="s">
        <v>4353</v>
      </c>
      <c r="L6271" t="s">
        <v>4354</v>
      </c>
    </row>
    <row r="6272" spans="1:12" x14ac:dyDescent="0.25">
      <c r="A6272">
        <v>90</v>
      </c>
      <c r="B6272">
        <v>73</v>
      </c>
      <c r="C6272" t="s">
        <v>6871</v>
      </c>
      <c r="E6272" t="s">
        <v>4966</v>
      </c>
      <c r="F6272" t="s">
        <v>7721</v>
      </c>
      <c r="G6272" t="s">
        <v>4966</v>
      </c>
      <c r="H6272" t="s">
        <v>19</v>
      </c>
      <c r="I6272" t="s">
        <v>103</v>
      </c>
      <c r="K6272" t="s">
        <v>4354</v>
      </c>
      <c r="L6272" t="s">
        <v>4355</v>
      </c>
    </row>
    <row r="6273" spans="1:14" x14ac:dyDescent="0.25">
      <c r="A6273">
        <v>90</v>
      </c>
      <c r="B6273">
        <v>74</v>
      </c>
      <c r="C6273" t="s">
        <v>6871</v>
      </c>
      <c r="E6273" t="s">
        <v>4966</v>
      </c>
      <c r="F6273" t="s">
        <v>7721</v>
      </c>
      <c r="G6273" t="s">
        <v>4966</v>
      </c>
      <c r="H6273" t="s">
        <v>355</v>
      </c>
      <c r="I6273" t="s">
        <v>979</v>
      </c>
      <c r="K6273" t="s">
        <v>4355</v>
      </c>
      <c r="L6273" t="s">
        <v>4355</v>
      </c>
    </row>
    <row r="6274" spans="1:14" x14ac:dyDescent="0.25">
      <c r="A6274">
        <v>90</v>
      </c>
      <c r="B6274">
        <v>75</v>
      </c>
      <c r="C6274" t="s">
        <v>6871</v>
      </c>
      <c r="E6274" t="s">
        <v>4966</v>
      </c>
      <c r="F6274" t="s">
        <v>7721</v>
      </c>
      <c r="G6274" t="s">
        <v>4966</v>
      </c>
      <c r="H6274" t="s">
        <v>19</v>
      </c>
      <c r="I6274" t="s">
        <v>103</v>
      </c>
      <c r="K6274" t="s">
        <v>4355</v>
      </c>
      <c r="L6274" t="s">
        <v>4356</v>
      </c>
    </row>
    <row r="6275" spans="1:14" x14ac:dyDescent="0.25">
      <c r="A6275">
        <v>90</v>
      </c>
      <c r="B6275">
        <v>76</v>
      </c>
      <c r="C6275" t="s">
        <v>6871</v>
      </c>
      <c r="E6275" t="s">
        <v>4966</v>
      </c>
      <c r="F6275" t="s">
        <v>7721</v>
      </c>
      <c r="G6275" t="s">
        <v>4966</v>
      </c>
      <c r="H6275" t="s">
        <v>355</v>
      </c>
      <c r="I6275" t="s">
        <v>356</v>
      </c>
      <c r="K6275" t="s">
        <v>4356</v>
      </c>
      <c r="L6275" t="s">
        <v>4356</v>
      </c>
    </row>
    <row r="6276" spans="1:14" x14ac:dyDescent="0.25">
      <c r="A6276">
        <v>90</v>
      </c>
      <c r="B6276">
        <v>77</v>
      </c>
      <c r="C6276" t="s">
        <v>6871</v>
      </c>
      <c r="E6276" t="s">
        <v>4966</v>
      </c>
      <c r="F6276" t="s">
        <v>7721</v>
      </c>
      <c r="G6276" t="s">
        <v>4966</v>
      </c>
      <c r="H6276" t="s">
        <v>19</v>
      </c>
      <c r="I6276" t="s">
        <v>103</v>
      </c>
      <c r="K6276" t="s">
        <v>4356</v>
      </c>
      <c r="L6276" t="s">
        <v>4357</v>
      </c>
    </row>
    <row r="6277" spans="1:14" x14ac:dyDescent="0.25">
      <c r="A6277">
        <v>90</v>
      </c>
      <c r="B6277">
        <v>78</v>
      </c>
      <c r="C6277" t="s">
        <v>6871</v>
      </c>
      <c r="E6277" t="s">
        <v>4966</v>
      </c>
      <c r="F6277" t="s">
        <v>7721</v>
      </c>
      <c r="G6277" t="s">
        <v>4966</v>
      </c>
      <c r="H6277" t="s">
        <v>165</v>
      </c>
      <c r="I6277" t="s">
        <v>166</v>
      </c>
      <c r="K6277" t="s">
        <v>4357</v>
      </c>
      <c r="L6277" t="s">
        <v>4358</v>
      </c>
    </row>
    <row r="6278" spans="1:14" x14ac:dyDescent="0.25">
      <c r="A6278">
        <v>90</v>
      </c>
      <c r="B6278">
        <v>79</v>
      </c>
      <c r="C6278" t="s">
        <v>6871</v>
      </c>
      <c r="E6278" t="s">
        <v>4966</v>
      </c>
      <c r="F6278" t="s">
        <v>7721</v>
      </c>
      <c r="G6278" t="s">
        <v>4966</v>
      </c>
      <c r="H6278" t="s">
        <v>26</v>
      </c>
      <c r="I6278" t="s">
        <v>10351</v>
      </c>
      <c r="K6278" t="s">
        <v>4358</v>
      </c>
      <c r="L6278" t="s">
        <v>4359</v>
      </c>
    </row>
    <row r="6279" spans="1:14" x14ac:dyDescent="0.25">
      <c r="A6279">
        <v>90</v>
      </c>
      <c r="B6279">
        <v>80</v>
      </c>
      <c r="C6279" t="s">
        <v>6871</v>
      </c>
      <c r="E6279" t="s">
        <v>4966</v>
      </c>
      <c r="F6279" t="s">
        <v>7721</v>
      </c>
      <c r="G6279" t="s">
        <v>4966</v>
      </c>
      <c r="H6279" t="s">
        <v>12</v>
      </c>
      <c r="I6279" t="s">
        <v>121</v>
      </c>
      <c r="K6279" t="s">
        <v>4359</v>
      </c>
      <c r="L6279" t="s">
        <v>4360</v>
      </c>
    </row>
    <row r="6280" spans="1:14" x14ac:dyDescent="0.25">
      <c r="A6280">
        <v>90</v>
      </c>
      <c r="B6280">
        <v>81</v>
      </c>
      <c r="C6280" t="s">
        <v>6871</v>
      </c>
      <c r="E6280" t="s">
        <v>4966</v>
      </c>
      <c r="F6280" t="s">
        <v>7721</v>
      </c>
      <c r="G6280" t="s">
        <v>4966</v>
      </c>
      <c r="H6280" t="s">
        <v>12</v>
      </c>
      <c r="I6280" t="s">
        <v>16</v>
      </c>
      <c r="K6280" t="s">
        <v>4360</v>
      </c>
      <c r="L6280" t="s">
        <v>4361</v>
      </c>
    </row>
    <row r="6281" spans="1:14" x14ac:dyDescent="0.25">
      <c r="A6281">
        <v>90</v>
      </c>
      <c r="B6281">
        <v>82</v>
      </c>
      <c r="C6281" t="s">
        <v>6871</v>
      </c>
      <c r="E6281" t="s">
        <v>4966</v>
      </c>
      <c r="F6281" t="s">
        <v>7721</v>
      </c>
      <c r="G6281" t="s">
        <v>4966</v>
      </c>
      <c r="H6281" t="s">
        <v>19</v>
      </c>
      <c r="I6281" t="s">
        <v>20</v>
      </c>
      <c r="K6281" t="s">
        <v>4361</v>
      </c>
      <c r="L6281" t="s">
        <v>4362</v>
      </c>
    </row>
    <row r="6282" spans="1:14" x14ac:dyDescent="0.25">
      <c r="A6282">
        <v>90</v>
      </c>
      <c r="B6282">
        <v>83</v>
      </c>
      <c r="C6282" t="s">
        <v>6871</v>
      </c>
      <c r="E6282" t="s">
        <v>4966</v>
      </c>
      <c r="F6282" t="s">
        <v>7721</v>
      </c>
      <c r="G6282" t="s">
        <v>4966</v>
      </c>
      <c r="H6282" t="s">
        <v>19</v>
      </c>
      <c r="I6282" t="s">
        <v>103</v>
      </c>
      <c r="K6282" t="s">
        <v>4362</v>
      </c>
      <c r="L6282" t="s">
        <v>4362</v>
      </c>
    </row>
    <row r="6283" spans="1:14" x14ac:dyDescent="0.25">
      <c r="A6283">
        <v>90</v>
      </c>
      <c r="B6283">
        <v>84</v>
      </c>
      <c r="C6283" t="s">
        <v>6871</v>
      </c>
      <c r="E6283" t="s">
        <v>4966</v>
      </c>
      <c r="F6283" t="s">
        <v>7721</v>
      </c>
      <c r="G6283" t="s">
        <v>4966</v>
      </c>
      <c r="H6283" t="s">
        <v>55</v>
      </c>
      <c r="I6283" t="s">
        <v>259</v>
      </c>
      <c r="J6283" t="s">
        <v>82</v>
      </c>
      <c r="K6283" t="s">
        <v>4362</v>
      </c>
      <c r="L6283" t="s">
        <v>4363</v>
      </c>
      <c r="N6283">
        <v>6</v>
      </c>
    </row>
    <row r="6284" spans="1:14" x14ac:dyDescent="0.25">
      <c r="A6284">
        <v>90</v>
      </c>
      <c r="B6284">
        <v>85</v>
      </c>
      <c r="C6284" t="s">
        <v>6871</v>
      </c>
      <c r="E6284" t="s">
        <v>4966</v>
      </c>
      <c r="F6284" t="s">
        <v>7721</v>
      </c>
      <c r="G6284" t="s">
        <v>4966</v>
      </c>
      <c r="H6284" t="s">
        <v>165</v>
      </c>
      <c r="I6284" t="s">
        <v>166</v>
      </c>
      <c r="K6284" t="s">
        <v>4364</v>
      </c>
      <c r="L6284" t="s">
        <v>4365</v>
      </c>
    </row>
    <row r="6285" spans="1:14" x14ac:dyDescent="0.25">
      <c r="A6285">
        <v>90</v>
      </c>
      <c r="B6285">
        <v>86</v>
      </c>
      <c r="C6285" t="s">
        <v>6871</v>
      </c>
      <c r="E6285" t="s">
        <v>4966</v>
      </c>
      <c r="F6285" t="s">
        <v>7721</v>
      </c>
      <c r="G6285" t="s">
        <v>4966</v>
      </c>
      <c r="H6285" t="s">
        <v>23</v>
      </c>
      <c r="I6285" t="s">
        <v>341</v>
      </c>
      <c r="K6285" t="s">
        <v>4366</v>
      </c>
      <c r="L6285" t="s">
        <v>4367</v>
      </c>
    </row>
    <row r="6286" spans="1:14" x14ac:dyDescent="0.25">
      <c r="A6286">
        <v>90</v>
      </c>
      <c r="B6286">
        <v>87</v>
      </c>
      <c r="C6286" t="s">
        <v>6871</v>
      </c>
      <c r="E6286" t="s">
        <v>4966</v>
      </c>
      <c r="F6286" t="s">
        <v>7721</v>
      </c>
      <c r="G6286" t="s">
        <v>4966</v>
      </c>
      <c r="H6286" t="s">
        <v>26</v>
      </c>
      <c r="I6286" t="s">
        <v>10351</v>
      </c>
      <c r="K6286" t="s">
        <v>4368</v>
      </c>
      <c r="L6286" t="s">
        <v>4369</v>
      </c>
    </row>
    <row r="6287" spans="1:14" x14ac:dyDescent="0.25">
      <c r="A6287">
        <v>90</v>
      </c>
      <c r="B6287">
        <v>88</v>
      </c>
      <c r="C6287" t="s">
        <v>6871</v>
      </c>
      <c r="E6287" t="s">
        <v>4966</v>
      </c>
      <c r="F6287" t="s">
        <v>7721</v>
      </c>
      <c r="G6287" t="s">
        <v>4966</v>
      </c>
      <c r="H6287" t="s">
        <v>12</v>
      </c>
      <c r="I6287" t="s">
        <v>121</v>
      </c>
      <c r="K6287" t="s">
        <v>4369</v>
      </c>
      <c r="L6287" t="s">
        <v>4370</v>
      </c>
    </row>
    <row r="6288" spans="1:14" x14ac:dyDescent="0.25">
      <c r="A6288">
        <v>90</v>
      </c>
      <c r="B6288">
        <v>89</v>
      </c>
      <c r="C6288" t="s">
        <v>6871</v>
      </c>
      <c r="E6288" t="s">
        <v>4966</v>
      </c>
      <c r="F6288" t="s">
        <v>7721</v>
      </c>
      <c r="G6288" t="s">
        <v>4966</v>
      </c>
      <c r="H6288" t="s">
        <v>12</v>
      </c>
      <c r="I6288" t="s">
        <v>16</v>
      </c>
      <c r="K6288" t="s">
        <v>4370</v>
      </c>
      <c r="L6288" t="s">
        <v>4371</v>
      </c>
    </row>
    <row r="6289" spans="1:14" x14ac:dyDescent="0.25">
      <c r="A6289">
        <v>90</v>
      </c>
      <c r="B6289">
        <v>90</v>
      </c>
      <c r="C6289" t="s">
        <v>6871</v>
      </c>
      <c r="E6289" t="s">
        <v>4966</v>
      </c>
      <c r="F6289" t="s">
        <v>7721</v>
      </c>
      <c r="G6289" t="s">
        <v>4966</v>
      </c>
      <c r="H6289" t="s">
        <v>19</v>
      </c>
      <c r="I6289" t="s">
        <v>20</v>
      </c>
      <c r="K6289" t="s">
        <v>4371</v>
      </c>
      <c r="L6289" t="s">
        <v>4372</v>
      </c>
    </row>
    <row r="6290" spans="1:14" x14ac:dyDescent="0.25">
      <c r="A6290">
        <v>90</v>
      </c>
      <c r="B6290">
        <v>91</v>
      </c>
      <c r="C6290" t="s">
        <v>6871</v>
      </c>
      <c r="E6290" t="s">
        <v>4966</v>
      </c>
      <c r="F6290" t="s">
        <v>7721</v>
      </c>
      <c r="G6290" t="s">
        <v>4966</v>
      </c>
      <c r="H6290" t="s">
        <v>19</v>
      </c>
      <c r="I6290" t="s">
        <v>103</v>
      </c>
      <c r="K6290" t="s">
        <v>4372</v>
      </c>
      <c r="L6290" t="s">
        <v>4373</v>
      </c>
    </row>
    <row r="6291" spans="1:14" x14ac:dyDescent="0.25">
      <c r="A6291">
        <v>90</v>
      </c>
      <c r="B6291">
        <v>92</v>
      </c>
      <c r="C6291" t="s">
        <v>6871</v>
      </c>
      <c r="E6291" t="s">
        <v>4966</v>
      </c>
      <c r="F6291" t="s">
        <v>7721</v>
      </c>
      <c r="G6291" t="s">
        <v>4966</v>
      </c>
      <c r="H6291" t="s">
        <v>26</v>
      </c>
      <c r="I6291" t="s">
        <v>10351</v>
      </c>
      <c r="K6291" t="s">
        <v>4373</v>
      </c>
      <c r="L6291" t="s">
        <v>4374</v>
      </c>
    </row>
    <row r="6292" spans="1:14" x14ac:dyDescent="0.25">
      <c r="A6292">
        <v>90</v>
      </c>
      <c r="B6292">
        <v>93</v>
      </c>
      <c r="C6292" t="s">
        <v>6871</v>
      </c>
      <c r="E6292" t="s">
        <v>4966</v>
      </c>
      <c r="F6292" t="s">
        <v>7721</v>
      </c>
      <c r="G6292" t="s">
        <v>4966</v>
      </c>
      <c r="H6292" t="s">
        <v>12</v>
      </c>
      <c r="I6292" t="s">
        <v>13</v>
      </c>
      <c r="K6292" t="s">
        <v>4374</v>
      </c>
      <c r="L6292" t="s">
        <v>4375</v>
      </c>
    </row>
    <row r="6293" spans="1:14" x14ac:dyDescent="0.25">
      <c r="A6293">
        <v>90</v>
      </c>
      <c r="B6293">
        <v>94</v>
      </c>
      <c r="C6293" t="s">
        <v>6871</v>
      </c>
      <c r="E6293" t="s">
        <v>4966</v>
      </c>
      <c r="F6293" t="s">
        <v>7721</v>
      </c>
      <c r="G6293" t="s">
        <v>4966</v>
      </c>
      <c r="H6293" t="s">
        <v>19</v>
      </c>
      <c r="I6293" t="s">
        <v>103</v>
      </c>
      <c r="K6293" t="s">
        <v>4375</v>
      </c>
      <c r="L6293" t="s">
        <v>4376</v>
      </c>
    </row>
    <row r="6294" spans="1:14" x14ac:dyDescent="0.25">
      <c r="A6294">
        <v>90</v>
      </c>
      <c r="B6294">
        <v>95</v>
      </c>
      <c r="C6294" t="s">
        <v>6871</v>
      </c>
      <c r="E6294" t="s">
        <v>4966</v>
      </c>
      <c r="F6294" t="s">
        <v>7721</v>
      </c>
      <c r="G6294" t="s">
        <v>4966</v>
      </c>
      <c r="H6294" t="s">
        <v>55</v>
      </c>
      <c r="I6294" t="s">
        <v>259</v>
      </c>
      <c r="J6294" t="s">
        <v>82</v>
      </c>
      <c r="K6294" t="s">
        <v>4376</v>
      </c>
      <c r="L6294" t="s">
        <v>4377</v>
      </c>
      <c r="M6294" t="s">
        <v>1276</v>
      </c>
      <c r="N6294">
        <v>6</v>
      </c>
    </row>
    <row r="6295" spans="1:14" x14ac:dyDescent="0.25">
      <c r="A6295">
        <v>90</v>
      </c>
      <c r="B6295">
        <v>96</v>
      </c>
      <c r="C6295" t="s">
        <v>6871</v>
      </c>
      <c r="E6295" t="s">
        <v>4966</v>
      </c>
      <c r="F6295" t="s">
        <v>7721</v>
      </c>
      <c r="G6295" t="s">
        <v>4966</v>
      </c>
      <c r="H6295" t="s">
        <v>23</v>
      </c>
      <c r="I6295" t="s">
        <v>24</v>
      </c>
      <c r="K6295" t="s">
        <v>4377</v>
      </c>
      <c r="L6295" t="s">
        <v>4378</v>
      </c>
    </row>
    <row r="6296" spans="1:14" x14ac:dyDescent="0.25">
      <c r="A6296">
        <v>90</v>
      </c>
      <c r="B6296">
        <v>97</v>
      </c>
      <c r="C6296" t="s">
        <v>6871</v>
      </c>
      <c r="E6296" t="s">
        <v>4966</v>
      </c>
      <c r="F6296" t="s">
        <v>7721</v>
      </c>
      <c r="G6296" t="s">
        <v>4966</v>
      </c>
      <c r="H6296" t="s">
        <v>26</v>
      </c>
      <c r="I6296" t="s">
        <v>10351</v>
      </c>
      <c r="K6296" t="s">
        <v>4378</v>
      </c>
      <c r="L6296" t="s">
        <v>4379</v>
      </c>
    </row>
    <row r="6297" spans="1:14" x14ac:dyDescent="0.25">
      <c r="A6297">
        <v>90</v>
      </c>
      <c r="B6297">
        <v>98</v>
      </c>
      <c r="C6297" t="s">
        <v>6871</v>
      </c>
      <c r="E6297" t="s">
        <v>4966</v>
      </c>
      <c r="F6297" t="s">
        <v>7721</v>
      </c>
      <c r="G6297" t="s">
        <v>4966</v>
      </c>
      <c r="H6297" t="s">
        <v>26</v>
      </c>
      <c r="I6297" t="s">
        <v>121</v>
      </c>
      <c r="K6297" t="s">
        <v>4379</v>
      </c>
      <c r="L6297" t="s">
        <v>4380</v>
      </c>
    </row>
    <row r="6298" spans="1:14" x14ac:dyDescent="0.25">
      <c r="A6298">
        <v>90</v>
      </c>
      <c r="B6298">
        <v>99</v>
      </c>
      <c r="C6298" t="s">
        <v>6871</v>
      </c>
      <c r="E6298" t="s">
        <v>4966</v>
      </c>
      <c r="F6298" t="s">
        <v>7721</v>
      </c>
      <c r="G6298" t="s">
        <v>4966</v>
      </c>
      <c r="H6298" t="s">
        <v>12</v>
      </c>
      <c r="I6298" t="s">
        <v>121</v>
      </c>
      <c r="K6298" t="s">
        <v>4380</v>
      </c>
      <c r="L6298" t="s">
        <v>4381</v>
      </c>
    </row>
    <row r="6299" spans="1:14" x14ac:dyDescent="0.25">
      <c r="A6299">
        <v>90</v>
      </c>
      <c r="B6299">
        <v>100</v>
      </c>
      <c r="C6299" t="s">
        <v>6871</v>
      </c>
      <c r="E6299" t="s">
        <v>4966</v>
      </c>
      <c r="F6299" t="s">
        <v>7721</v>
      </c>
      <c r="G6299" t="s">
        <v>4966</v>
      </c>
      <c r="H6299" t="s">
        <v>12</v>
      </c>
      <c r="I6299" t="s">
        <v>16</v>
      </c>
      <c r="K6299" t="s">
        <v>4381</v>
      </c>
      <c r="L6299" t="s">
        <v>4382</v>
      </c>
    </row>
    <row r="6300" spans="1:14" x14ac:dyDescent="0.25">
      <c r="A6300">
        <v>90</v>
      </c>
      <c r="B6300">
        <v>101</v>
      </c>
      <c r="C6300" t="s">
        <v>6871</v>
      </c>
      <c r="E6300" t="s">
        <v>4966</v>
      </c>
      <c r="F6300" t="s">
        <v>7721</v>
      </c>
      <c r="G6300" t="s">
        <v>4966</v>
      </c>
      <c r="H6300" t="s">
        <v>19</v>
      </c>
      <c r="I6300" t="s">
        <v>20</v>
      </c>
      <c r="K6300" t="s">
        <v>4382</v>
      </c>
      <c r="L6300" t="s">
        <v>4383</v>
      </c>
    </row>
    <row r="6301" spans="1:14" x14ac:dyDescent="0.25">
      <c r="A6301">
        <v>90</v>
      </c>
      <c r="B6301">
        <v>102</v>
      </c>
      <c r="C6301" t="s">
        <v>6871</v>
      </c>
      <c r="E6301" t="s">
        <v>4966</v>
      </c>
      <c r="F6301" t="s">
        <v>7721</v>
      </c>
      <c r="G6301" t="s">
        <v>4966</v>
      </c>
      <c r="H6301" t="s">
        <v>19</v>
      </c>
      <c r="I6301" t="s">
        <v>103</v>
      </c>
      <c r="K6301" t="s">
        <v>4383</v>
      </c>
      <c r="L6301" t="s">
        <v>4384</v>
      </c>
    </row>
    <row r="6302" spans="1:14" x14ac:dyDescent="0.25">
      <c r="A6302">
        <v>90</v>
      </c>
      <c r="B6302">
        <v>103</v>
      </c>
      <c r="C6302" t="s">
        <v>6871</v>
      </c>
      <c r="E6302" t="s">
        <v>4966</v>
      </c>
      <c r="F6302" t="s">
        <v>7721</v>
      </c>
      <c r="G6302" t="s">
        <v>4966</v>
      </c>
      <c r="H6302" t="s">
        <v>35</v>
      </c>
      <c r="I6302" t="s">
        <v>164</v>
      </c>
      <c r="K6302" t="s">
        <v>4384</v>
      </c>
      <c r="L6302" t="s">
        <v>4385</v>
      </c>
    </row>
    <row r="6303" spans="1:14" x14ac:dyDescent="0.25">
      <c r="A6303">
        <v>90</v>
      </c>
      <c r="B6303">
        <v>104</v>
      </c>
      <c r="C6303" t="s">
        <v>6871</v>
      </c>
      <c r="E6303" t="s">
        <v>4966</v>
      </c>
      <c r="F6303" t="s">
        <v>7721</v>
      </c>
      <c r="G6303" t="s">
        <v>4966</v>
      </c>
      <c r="H6303" t="s">
        <v>26</v>
      </c>
      <c r="I6303" t="s">
        <v>1563</v>
      </c>
      <c r="K6303" t="s">
        <v>4386</v>
      </c>
      <c r="L6303" t="s">
        <v>4387</v>
      </c>
    </row>
    <row r="6304" spans="1:14" x14ac:dyDescent="0.25">
      <c r="A6304">
        <v>90</v>
      </c>
      <c r="B6304">
        <v>105</v>
      </c>
      <c r="C6304" t="s">
        <v>6871</v>
      </c>
      <c r="E6304" t="s">
        <v>4966</v>
      </c>
      <c r="F6304" t="s">
        <v>7721</v>
      </c>
      <c r="G6304" t="s">
        <v>4966</v>
      </c>
      <c r="H6304" t="s">
        <v>19</v>
      </c>
      <c r="I6304" t="s">
        <v>103</v>
      </c>
      <c r="K6304" t="s">
        <v>4387</v>
      </c>
      <c r="L6304" t="s">
        <v>4388</v>
      </c>
    </row>
    <row r="6305" spans="1:14" x14ac:dyDescent="0.25">
      <c r="A6305">
        <v>90</v>
      </c>
      <c r="B6305">
        <v>106</v>
      </c>
      <c r="C6305" t="s">
        <v>6871</v>
      </c>
      <c r="E6305" t="s">
        <v>4966</v>
      </c>
      <c r="F6305" t="s">
        <v>7721</v>
      </c>
      <c r="G6305" t="s">
        <v>4966</v>
      </c>
      <c r="H6305" t="s">
        <v>355</v>
      </c>
      <c r="I6305" t="s">
        <v>979</v>
      </c>
      <c r="K6305" t="s">
        <v>4388</v>
      </c>
      <c r="L6305" t="s">
        <v>4388</v>
      </c>
    </row>
    <row r="6306" spans="1:14" x14ac:dyDescent="0.25">
      <c r="A6306">
        <v>90</v>
      </c>
      <c r="B6306">
        <v>107</v>
      </c>
      <c r="C6306" t="s">
        <v>6871</v>
      </c>
      <c r="E6306" t="s">
        <v>4966</v>
      </c>
      <c r="F6306" t="s">
        <v>7721</v>
      </c>
      <c r="G6306" t="s">
        <v>4966</v>
      </c>
      <c r="H6306" t="s">
        <v>19</v>
      </c>
      <c r="I6306" t="s">
        <v>103</v>
      </c>
      <c r="K6306" t="s">
        <v>4388</v>
      </c>
      <c r="L6306" t="s">
        <v>4389</v>
      </c>
    </row>
    <row r="6307" spans="1:14" x14ac:dyDescent="0.25">
      <c r="A6307">
        <v>90</v>
      </c>
      <c r="B6307">
        <v>108</v>
      </c>
      <c r="C6307" t="s">
        <v>6871</v>
      </c>
      <c r="E6307" t="s">
        <v>4966</v>
      </c>
      <c r="F6307" t="s">
        <v>7721</v>
      </c>
      <c r="G6307" t="s">
        <v>4966</v>
      </c>
      <c r="H6307" t="s">
        <v>55</v>
      </c>
      <c r="I6307" t="s">
        <v>259</v>
      </c>
      <c r="J6307" t="s">
        <v>82</v>
      </c>
      <c r="K6307" t="s">
        <v>4389</v>
      </c>
      <c r="L6307" t="s">
        <v>4390</v>
      </c>
      <c r="N6307">
        <v>6</v>
      </c>
    </row>
    <row r="6308" spans="1:14" x14ac:dyDescent="0.25">
      <c r="A6308">
        <v>90</v>
      </c>
      <c r="B6308">
        <v>109</v>
      </c>
      <c r="C6308" t="s">
        <v>6871</v>
      </c>
      <c r="E6308" t="s">
        <v>4966</v>
      </c>
      <c r="F6308" t="s">
        <v>7721</v>
      </c>
      <c r="G6308" t="s">
        <v>4966</v>
      </c>
      <c r="H6308" t="s">
        <v>26</v>
      </c>
      <c r="I6308" t="s">
        <v>10351</v>
      </c>
      <c r="K6308" t="s">
        <v>4391</v>
      </c>
      <c r="L6308" t="s">
        <v>4392</v>
      </c>
    </row>
    <row r="6309" spans="1:14" x14ac:dyDescent="0.25">
      <c r="A6309">
        <v>91</v>
      </c>
      <c r="B6309">
        <v>1</v>
      </c>
      <c r="C6309" t="s">
        <v>1604</v>
      </c>
      <c r="E6309" t="s">
        <v>4966</v>
      </c>
      <c r="F6309" t="s">
        <v>7722</v>
      </c>
      <c r="G6309" t="s">
        <v>4966</v>
      </c>
      <c r="H6309" t="s">
        <v>12</v>
      </c>
      <c r="I6309" t="s">
        <v>121</v>
      </c>
      <c r="K6309" t="s">
        <v>7723</v>
      </c>
      <c r="L6309" t="s">
        <v>7724</v>
      </c>
    </row>
    <row r="6310" spans="1:14" x14ac:dyDescent="0.25">
      <c r="A6310">
        <v>91</v>
      </c>
      <c r="B6310">
        <v>2</v>
      </c>
      <c r="C6310" t="s">
        <v>1604</v>
      </c>
      <c r="E6310" t="s">
        <v>4966</v>
      </c>
      <c r="F6310" t="s">
        <v>7722</v>
      </c>
      <c r="G6310" t="s">
        <v>4966</v>
      </c>
      <c r="H6310" t="s">
        <v>12</v>
      </c>
      <c r="I6310" t="s">
        <v>16</v>
      </c>
      <c r="K6310" t="s">
        <v>7724</v>
      </c>
      <c r="L6310" t="s">
        <v>7725</v>
      </c>
    </row>
    <row r="6311" spans="1:14" x14ac:dyDescent="0.25">
      <c r="A6311">
        <v>91</v>
      </c>
      <c r="B6311">
        <v>3</v>
      </c>
      <c r="C6311" t="s">
        <v>1604</v>
      </c>
      <c r="E6311" t="s">
        <v>4966</v>
      </c>
      <c r="F6311" t="s">
        <v>7722</v>
      </c>
      <c r="G6311" t="s">
        <v>4966</v>
      </c>
      <c r="H6311" t="s">
        <v>19</v>
      </c>
      <c r="I6311" t="s">
        <v>103</v>
      </c>
      <c r="K6311" t="s">
        <v>7725</v>
      </c>
      <c r="L6311" t="s">
        <v>7726</v>
      </c>
    </row>
    <row r="6312" spans="1:14" x14ac:dyDescent="0.25">
      <c r="A6312">
        <v>91</v>
      </c>
      <c r="B6312">
        <v>4</v>
      </c>
      <c r="C6312" t="s">
        <v>1604</v>
      </c>
      <c r="E6312" t="s">
        <v>4966</v>
      </c>
      <c r="F6312" t="s">
        <v>7722</v>
      </c>
      <c r="G6312" t="s">
        <v>4966</v>
      </c>
      <c r="H6312" t="s">
        <v>165</v>
      </c>
      <c r="I6312" t="s">
        <v>166</v>
      </c>
      <c r="K6312" t="s">
        <v>7726</v>
      </c>
      <c r="L6312" t="s">
        <v>7727</v>
      </c>
    </row>
    <row r="6313" spans="1:14" x14ac:dyDescent="0.25">
      <c r="A6313">
        <v>91</v>
      </c>
      <c r="B6313">
        <v>5</v>
      </c>
      <c r="C6313" t="s">
        <v>1604</v>
      </c>
      <c r="E6313" t="s">
        <v>4966</v>
      </c>
      <c r="F6313" t="s">
        <v>7722</v>
      </c>
      <c r="G6313" t="s">
        <v>4966</v>
      </c>
      <c r="H6313" t="s">
        <v>19</v>
      </c>
      <c r="I6313" t="s">
        <v>103</v>
      </c>
      <c r="K6313" t="s">
        <v>7727</v>
      </c>
      <c r="L6313" t="s">
        <v>7728</v>
      </c>
    </row>
    <row r="6314" spans="1:14" x14ac:dyDescent="0.25">
      <c r="A6314">
        <v>91</v>
      </c>
      <c r="B6314">
        <v>6</v>
      </c>
      <c r="C6314" t="s">
        <v>1604</v>
      </c>
      <c r="E6314" t="s">
        <v>4966</v>
      </c>
      <c r="F6314" t="s">
        <v>7722</v>
      </c>
      <c r="G6314" t="s">
        <v>4966</v>
      </c>
      <c r="H6314" t="s">
        <v>26</v>
      </c>
      <c r="I6314" t="s">
        <v>10351</v>
      </c>
      <c r="K6314" t="s">
        <v>7728</v>
      </c>
      <c r="L6314" t="s">
        <v>7729</v>
      </c>
    </row>
    <row r="6315" spans="1:14" x14ac:dyDescent="0.25">
      <c r="A6315">
        <v>91</v>
      </c>
      <c r="B6315">
        <v>7</v>
      </c>
      <c r="C6315" t="s">
        <v>1604</v>
      </c>
      <c r="E6315" t="s">
        <v>4966</v>
      </c>
      <c r="F6315" t="s">
        <v>7722</v>
      </c>
      <c r="G6315" t="s">
        <v>4966</v>
      </c>
      <c r="H6315" t="s">
        <v>12</v>
      </c>
      <c r="I6315" t="s">
        <v>121</v>
      </c>
      <c r="K6315" t="s">
        <v>7729</v>
      </c>
      <c r="L6315" t="s">
        <v>7730</v>
      </c>
    </row>
    <row r="6316" spans="1:14" x14ac:dyDescent="0.25">
      <c r="A6316">
        <v>91</v>
      </c>
      <c r="B6316">
        <v>8</v>
      </c>
      <c r="C6316" t="s">
        <v>1604</v>
      </c>
      <c r="E6316" t="s">
        <v>4966</v>
      </c>
      <c r="F6316" t="s">
        <v>7722</v>
      </c>
      <c r="G6316" t="s">
        <v>4966</v>
      </c>
      <c r="H6316" t="s">
        <v>12</v>
      </c>
      <c r="I6316" t="s">
        <v>16</v>
      </c>
      <c r="K6316" t="s">
        <v>7731</v>
      </c>
      <c r="L6316" t="s">
        <v>7732</v>
      </c>
    </row>
    <row r="6317" spans="1:14" x14ac:dyDescent="0.25">
      <c r="A6317">
        <v>91</v>
      </c>
      <c r="B6317">
        <v>9</v>
      </c>
      <c r="C6317" t="s">
        <v>1604</v>
      </c>
      <c r="E6317" t="s">
        <v>4966</v>
      </c>
      <c r="F6317" t="s">
        <v>7722</v>
      </c>
      <c r="G6317" t="s">
        <v>4966</v>
      </c>
      <c r="H6317" t="s">
        <v>19</v>
      </c>
      <c r="I6317" t="s">
        <v>1995</v>
      </c>
      <c r="K6317" t="s">
        <v>7732</v>
      </c>
      <c r="L6317" t="s">
        <v>7733</v>
      </c>
    </row>
    <row r="6318" spans="1:14" x14ac:dyDescent="0.25">
      <c r="A6318">
        <v>91</v>
      </c>
      <c r="B6318">
        <v>10</v>
      </c>
      <c r="C6318" t="s">
        <v>1604</v>
      </c>
      <c r="E6318" t="s">
        <v>4966</v>
      </c>
      <c r="F6318" t="s">
        <v>7722</v>
      </c>
      <c r="G6318" t="s">
        <v>4966</v>
      </c>
      <c r="H6318" t="s">
        <v>19</v>
      </c>
      <c r="I6318" t="s">
        <v>296</v>
      </c>
      <c r="K6318" t="s">
        <v>7733</v>
      </c>
      <c r="L6318" t="s">
        <v>7734</v>
      </c>
    </row>
    <row r="6319" spans="1:14" x14ac:dyDescent="0.25">
      <c r="A6319">
        <v>91</v>
      </c>
      <c r="B6319">
        <v>11</v>
      </c>
      <c r="C6319" t="s">
        <v>1604</v>
      </c>
      <c r="E6319" t="s">
        <v>4966</v>
      </c>
      <c r="F6319" t="s">
        <v>7722</v>
      </c>
      <c r="G6319" t="s">
        <v>4966</v>
      </c>
      <c r="H6319" t="s">
        <v>19</v>
      </c>
      <c r="I6319" t="s">
        <v>75</v>
      </c>
      <c r="K6319" t="s">
        <v>7734</v>
      </c>
      <c r="L6319" t="s">
        <v>7735</v>
      </c>
    </row>
    <row r="6320" spans="1:14" x14ac:dyDescent="0.25">
      <c r="A6320">
        <v>91</v>
      </c>
      <c r="B6320">
        <v>12</v>
      </c>
      <c r="C6320" t="s">
        <v>1604</v>
      </c>
      <c r="E6320" t="s">
        <v>4966</v>
      </c>
      <c r="F6320" t="s">
        <v>7722</v>
      </c>
      <c r="G6320" t="s">
        <v>4966</v>
      </c>
      <c r="H6320" t="s">
        <v>19</v>
      </c>
      <c r="I6320" t="s">
        <v>296</v>
      </c>
      <c r="K6320" t="s">
        <v>7736</v>
      </c>
      <c r="L6320" t="s">
        <v>7737</v>
      </c>
    </row>
    <row r="6321" spans="1:14" x14ac:dyDescent="0.25">
      <c r="A6321">
        <v>91</v>
      </c>
      <c r="B6321">
        <v>13</v>
      </c>
      <c r="C6321" t="s">
        <v>1604</v>
      </c>
      <c r="E6321" t="s">
        <v>4966</v>
      </c>
      <c r="F6321" t="s">
        <v>7722</v>
      </c>
      <c r="G6321" t="s">
        <v>4966</v>
      </c>
      <c r="H6321" t="s">
        <v>26</v>
      </c>
      <c r="I6321" t="s">
        <v>10351</v>
      </c>
      <c r="K6321" t="s">
        <v>7737</v>
      </c>
      <c r="L6321" t="s">
        <v>7738</v>
      </c>
    </row>
    <row r="6322" spans="1:14" x14ac:dyDescent="0.25">
      <c r="A6322">
        <v>91</v>
      </c>
      <c r="B6322">
        <v>14</v>
      </c>
      <c r="C6322" t="s">
        <v>1604</v>
      </c>
      <c r="E6322" t="s">
        <v>4966</v>
      </c>
      <c r="F6322" t="s">
        <v>7722</v>
      </c>
      <c r="G6322" t="s">
        <v>4966</v>
      </c>
      <c r="H6322" t="s">
        <v>12</v>
      </c>
      <c r="I6322" t="s">
        <v>121</v>
      </c>
      <c r="K6322" t="s">
        <v>7738</v>
      </c>
      <c r="L6322" t="s">
        <v>7739</v>
      </c>
    </row>
    <row r="6323" spans="1:14" x14ac:dyDescent="0.25">
      <c r="A6323">
        <v>91</v>
      </c>
      <c r="B6323">
        <v>15</v>
      </c>
      <c r="C6323" t="s">
        <v>1604</v>
      </c>
      <c r="E6323" t="s">
        <v>4966</v>
      </c>
      <c r="F6323" t="s">
        <v>7722</v>
      </c>
      <c r="G6323" t="s">
        <v>4966</v>
      </c>
      <c r="H6323" t="s">
        <v>12</v>
      </c>
      <c r="I6323" t="s">
        <v>16</v>
      </c>
      <c r="K6323" t="s">
        <v>7739</v>
      </c>
      <c r="L6323" t="s">
        <v>7740</v>
      </c>
    </row>
    <row r="6324" spans="1:14" x14ac:dyDescent="0.25">
      <c r="A6324">
        <v>91</v>
      </c>
      <c r="B6324">
        <v>16</v>
      </c>
      <c r="C6324" t="s">
        <v>1604</v>
      </c>
      <c r="E6324" t="s">
        <v>4966</v>
      </c>
      <c r="F6324" t="s">
        <v>7722</v>
      </c>
      <c r="G6324" t="s">
        <v>4966</v>
      </c>
      <c r="H6324" t="s">
        <v>19</v>
      </c>
      <c r="I6324" t="s">
        <v>20</v>
      </c>
      <c r="K6324" t="s">
        <v>7740</v>
      </c>
      <c r="L6324" t="s">
        <v>7741</v>
      </c>
    </row>
    <row r="6325" spans="1:14" x14ac:dyDescent="0.25">
      <c r="A6325">
        <v>91</v>
      </c>
      <c r="B6325">
        <v>17</v>
      </c>
      <c r="C6325" t="s">
        <v>1604</v>
      </c>
      <c r="E6325" t="s">
        <v>4966</v>
      </c>
      <c r="F6325" t="s">
        <v>7722</v>
      </c>
      <c r="G6325" t="s">
        <v>4966</v>
      </c>
      <c r="H6325" t="s">
        <v>19</v>
      </c>
      <c r="I6325" t="s">
        <v>103</v>
      </c>
      <c r="K6325" t="s">
        <v>7741</v>
      </c>
      <c r="L6325" t="s">
        <v>7742</v>
      </c>
    </row>
    <row r="6326" spans="1:14" x14ac:dyDescent="0.25">
      <c r="A6326">
        <v>91</v>
      </c>
      <c r="B6326">
        <v>18</v>
      </c>
      <c r="C6326" t="s">
        <v>1604</v>
      </c>
      <c r="E6326" t="s">
        <v>4966</v>
      </c>
      <c r="F6326" t="s">
        <v>7722</v>
      </c>
      <c r="G6326" t="s">
        <v>4966</v>
      </c>
      <c r="H6326" t="s">
        <v>355</v>
      </c>
      <c r="I6326" t="s">
        <v>414</v>
      </c>
      <c r="K6326" t="s">
        <v>7742</v>
      </c>
      <c r="L6326" t="s">
        <v>7742</v>
      </c>
    </row>
    <row r="6327" spans="1:14" x14ac:dyDescent="0.25">
      <c r="A6327">
        <v>91</v>
      </c>
      <c r="B6327">
        <v>19</v>
      </c>
      <c r="C6327" t="s">
        <v>1604</v>
      </c>
      <c r="E6327" t="s">
        <v>4966</v>
      </c>
      <c r="F6327" t="s">
        <v>7722</v>
      </c>
      <c r="G6327" t="s">
        <v>4966</v>
      </c>
      <c r="H6327" t="s">
        <v>19</v>
      </c>
      <c r="I6327" t="s">
        <v>103</v>
      </c>
      <c r="K6327" t="s">
        <v>7742</v>
      </c>
      <c r="L6327" t="s">
        <v>7743</v>
      </c>
    </row>
    <row r="6328" spans="1:14" x14ac:dyDescent="0.25">
      <c r="A6328">
        <v>91</v>
      </c>
      <c r="B6328">
        <v>20</v>
      </c>
      <c r="C6328" t="s">
        <v>1604</v>
      </c>
      <c r="E6328" t="s">
        <v>4966</v>
      </c>
      <c r="F6328" t="s">
        <v>7722</v>
      </c>
      <c r="G6328" t="s">
        <v>4966</v>
      </c>
      <c r="H6328" t="s">
        <v>26</v>
      </c>
      <c r="I6328" t="s">
        <v>10351</v>
      </c>
      <c r="K6328" t="s">
        <v>7743</v>
      </c>
      <c r="L6328" t="s">
        <v>7744</v>
      </c>
    </row>
    <row r="6329" spans="1:14" x14ac:dyDescent="0.25">
      <c r="A6329">
        <v>91</v>
      </c>
      <c r="B6329">
        <v>21</v>
      </c>
      <c r="C6329" t="s">
        <v>1604</v>
      </c>
      <c r="E6329" t="s">
        <v>4966</v>
      </c>
      <c r="F6329" t="s">
        <v>7722</v>
      </c>
      <c r="G6329" t="s">
        <v>4966</v>
      </c>
      <c r="H6329" t="s">
        <v>12</v>
      </c>
      <c r="I6329" t="s">
        <v>121</v>
      </c>
      <c r="K6329" t="s">
        <v>7745</v>
      </c>
      <c r="L6329" t="s">
        <v>7746</v>
      </c>
    </row>
    <row r="6330" spans="1:14" x14ac:dyDescent="0.25">
      <c r="A6330">
        <v>91</v>
      </c>
      <c r="B6330">
        <v>22</v>
      </c>
      <c r="C6330" t="s">
        <v>1604</v>
      </c>
      <c r="E6330" t="s">
        <v>4966</v>
      </c>
      <c r="F6330" t="s">
        <v>7722</v>
      </c>
      <c r="G6330" t="s">
        <v>4966</v>
      </c>
      <c r="H6330" t="s">
        <v>12</v>
      </c>
      <c r="I6330" t="s">
        <v>16</v>
      </c>
      <c r="K6330" t="s">
        <v>7746</v>
      </c>
      <c r="L6330" t="s">
        <v>7747</v>
      </c>
    </row>
    <row r="6331" spans="1:14" x14ac:dyDescent="0.25">
      <c r="A6331">
        <v>91</v>
      </c>
      <c r="B6331">
        <v>23</v>
      </c>
      <c r="C6331" t="s">
        <v>1604</v>
      </c>
      <c r="E6331" t="s">
        <v>4966</v>
      </c>
      <c r="F6331" t="s">
        <v>7722</v>
      </c>
      <c r="G6331" t="s">
        <v>4966</v>
      </c>
      <c r="H6331" t="s">
        <v>19</v>
      </c>
      <c r="I6331" t="s">
        <v>103</v>
      </c>
      <c r="K6331" t="s">
        <v>7747</v>
      </c>
      <c r="L6331" t="s">
        <v>7748</v>
      </c>
    </row>
    <row r="6332" spans="1:14" x14ac:dyDescent="0.25">
      <c r="A6332">
        <v>91</v>
      </c>
      <c r="B6332">
        <v>24</v>
      </c>
      <c r="C6332" t="s">
        <v>1604</v>
      </c>
      <c r="E6332" t="s">
        <v>4966</v>
      </c>
      <c r="F6332" t="s">
        <v>7722</v>
      </c>
      <c r="G6332" t="s">
        <v>4966</v>
      </c>
      <c r="H6332" t="s">
        <v>55</v>
      </c>
      <c r="I6332" t="s">
        <v>127</v>
      </c>
      <c r="J6332" t="s">
        <v>82</v>
      </c>
      <c r="K6332" t="s">
        <v>7748</v>
      </c>
      <c r="L6332" t="s">
        <v>7749</v>
      </c>
      <c r="N6332">
        <v>9</v>
      </c>
    </row>
    <row r="6333" spans="1:14" x14ac:dyDescent="0.25">
      <c r="A6333">
        <v>91</v>
      </c>
      <c r="B6333">
        <v>25</v>
      </c>
      <c r="C6333" t="s">
        <v>1604</v>
      </c>
      <c r="E6333" t="s">
        <v>4966</v>
      </c>
      <c r="F6333" t="s">
        <v>7722</v>
      </c>
      <c r="G6333" t="s">
        <v>4966</v>
      </c>
      <c r="H6333" t="s">
        <v>26</v>
      </c>
      <c r="I6333" t="s">
        <v>307</v>
      </c>
      <c r="K6333" t="s">
        <v>7749</v>
      </c>
      <c r="L6333" t="s">
        <v>7750</v>
      </c>
    </row>
    <row r="6334" spans="1:14" x14ac:dyDescent="0.25">
      <c r="A6334">
        <v>91</v>
      </c>
      <c r="B6334">
        <v>26</v>
      </c>
      <c r="C6334" t="s">
        <v>1604</v>
      </c>
      <c r="E6334" t="s">
        <v>4966</v>
      </c>
      <c r="F6334" t="s">
        <v>7722</v>
      </c>
      <c r="G6334" t="s">
        <v>4966</v>
      </c>
      <c r="H6334" t="s">
        <v>12</v>
      </c>
      <c r="I6334" t="s">
        <v>121</v>
      </c>
      <c r="K6334" t="s">
        <v>7750</v>
      </c>
      <c r="L6334" t="s">
        <v>7751</v>
      </c>
    </row>
    <row r="6335" spans="1:14" x14ac:dyDescent="0.25">
      <c r="A6335">
        <v>91</v>
      </c>
      <c r="B6335">
        <v>27</v>
      </c>
      <c r="C6335" t="s">
        <v>1604</v>
      </c>
      <c r="E6335" t="s">
        <v>4966</v>
      </c>
      <c r="F6335" t="s">
        <v>7722</v>
      </c>
      <c r="G6335" t="s">
        <v>4966</v>
      </c>
      <c r="H6335" t="s">
        <v>12</v>
      </c>
      <c r="I6335" t="s">
        <v>16</v>
      </c>
      <c r="K6335" t="s">
        <v>7752</v>
      </c>
      <c r="L6335" t="s">
        <v>7753</v>
      </c>
    </row>
    <row r="6336" spans="1:14" x14ac:dyDescent="0.25">
      <c r="A6336">
        <v>91</v>
      </c>
      <c r="B6336">
        <v>28</v>
      </c>
      <c r="C6336" t="s">
        <v>1604</v>
      </c>
      <c r="E6336" t="s">
        <v>4966</v>
      </c>
      <c r="F6336" t="s">
        <v>7722</v>
      </c>
      <c r="G6336" t="s">
        <v>4966</v>
      </c>
      <c r="H6336" t="s">
        <v>19</v>
      </c>
      <c r="I6336" t="s">
        <v>1995</v>
      </c>
      <c r="K6336" t="s">
        <v>7753</v>
      </c>
      <c r="L6336" t="s">
        <v>7754</v>
      </c>
    </row>
    <row r="6337" spans="1:14" x14ac:dyDescent="0.25">
      <c r="A6337">
        <v>91</v>
      </c>
      <c r="B6337">
        <v>29</v>
      </c>
      <c r="C6337" t="s">
        <v>1604</v>
      </c>
      <c r="E6337" t="s">
        <v>4966</v>
      </c>
      <c r="F6337" t="s">
        <v>7722</v>
      </c>
      <c r="G6337" t="s">
        <v>4966</v>
      </c>
      <c r="H6337" t="s">
        <v>355</v>
      </c>
      <c r="I6337" t="s">
        <v>414</v>
      </c>
      <c r="K6337" t="s">
        <v>7754</v>
      </c>
      <c r="L6337" t="s">
        <v>7754</v>
      </c>
    </row>
    <row r="6338" spans="1:14" x14ac:dyDescent="0.25">
      <c r="A6338">
        <v>91</v>
      </c>
      <c r="B6338">
        <v>30</v>
      </c>
      <c r="C6338" t="s">
        <v>1604</v>
      </c>
      <c r="E6338" t="s">
        <v>4966</v>
      </c>
      <c r="F6338" t="s">
        <v>7722</v>
      </c>
      <c r="G6338" t="s">
        <v>4966</v>
      </c>
      <c r="H6338" t="s">
        <v>19</v>
      </c>
      <c r="I6338" t="s">
        <v>103</v>
      </c>
      <c r="K6338" t="s">
        <v>7754</v>
      </c>
      <c r="L6338" t="s">
        <v>7755</v>
      </c>
    </row>
    <row r="6339" spans="1:14" x14ac:dyDescent="0.25">
      <c r="A6339">
        <v>91</v>
      </c>
      <c r="B6339">
        <v>31</v>
      </c>
      <c r="C6339" t="s">
        <v>1604</v>
      </c>
      <c r="E6339" t="s">
        <v>4966</v>
      </c>
      <c r="F6339" t="s">
        <v>7722</v>
      </c>
      <c r="G6339" t="s">
        <v>4966</v>
      </c>
      <c r="H6339" t="s">
        <v>26</v>
      </c>
      <c r="I6339" t="s">
        <v>10351</v>
      </c>
      <c r="K6339" t="s">
        <v>7755</v>
      </c>
      <c r="L6339" t="s">
        <v>7756</v>
      </c>
    </row>
    <row r="6340" spans="1:14" x14ac:dyDescent="0.25">
      <c r="A6340">
        <v>91</v>
      </c>
      <c r="B6340">
        <v>32</v>
      </c>
      <c r="C6340" t="s">
        <v>1604</v>
      </c>
      <c r="E6340" t="s">
        <v>4966</v>
      </c>
      <c r="F6340" t="s">
        <v>7722</v>
      </c>
      <c r="G6340" t="s">
        <v>4966</v>
      </c>
      <c r="H6340" t="s">
        <v>12</v>
      </c>
      <c r="I6340" t="s">
        <v>121</v>
      </c>
      <c r="K6340" t="s">
        <v>7757</v>
      </c>
      <c r="L6340" t="s">
        <v>7758</v>
      </c>
    </row>
    <row r="6341" spans="1:14" x14ac:dyDescent="0.25">
      <c r="A6341">
        <v>91</v>
      </c>
      <c r="B6341">
        <v>33</v>
      </c>
      <c r="C6341" t="s">
        <v>1604</v>
      </c>
      <c r="E6341" t="s">
        <v>4966</v>
      </c>
      <c r="F6341" t="s">
        <v>7722</v>
      </c>
      <c r="G6341" t="s">
        <v>4966</v>
      </c>
      <c r="H6341" t="s">
        <v>12</v>
      </c>
      <c r="I6341" t="s">
        <v>16</v>
      </c>
      <c r="K6341" t="s">
        <v>7759</v>
      </c>
      <c r="L6341" t="s">
        <v>7760</v>
      </c>
    </row>
    <row r="6342" spans="1:14" x14ac:dyDescent="0.25">
      <c r="A6342">
        <v>91</v>
      </c>
      <c r="B6342">
        <v>34</v>
      </c>
      <c r="C6342" t="s">
        <v>1604</v>
      </c>
      <c r="E6342" t="s">
        <v>4966</v>
      </c>
      <c r="F6342" t="s">
        <v>7722</v>
      </c>
      <c r="G6342" t="s">
        <v>4966</v>
      </c>
      <c r="H6342" t="s">
        <v>19</v>
      </c>
      <c r="I6342" t="s">
        <v>103</v>
      </c>
      <c r="K6342" t="s">
        <v>7760</v>
      </c>
      <c r="L6342" t="s">
        <v>7761</v>
      </c>
    </row>
    <row r="6343" spans="1:14" x14ac:dyDescent="0.25">
      <c r="A6343">
        <v>91</v>
      </c>
      <c r="B6343">
        <v>35</v>
      </c>
      <c r="C6343" t="s">
        <v>1604</v>
      </c>
      <c r="E6343" t="s">
        <v>4966</v>
      </c>
      <c r="F6343" t="s">
        <v>7722</v>
      </c>
      <c r="G6343" t="s">
        <v>4966</v>
      </c>
      <c r="H6343" t="s">
        <v>26</v>
      </c>
      <c r="I6343" t="s">
        <v>10351</v>
      </c>
      <c r="K6343" t="s">
        <v>7762</v>
      </c>
      <c r="L6343" t="s">
        <v>7763</v>
      </c>
    </row>
    <row r="6344" spans="1:14" x14ac:dyDescent="0.25">
      <c r="A6344">
        <v>91</v>
      </c>
      <c r="B6344">
        <v>36</v>
      </c>
      <c r="C6344" t="s">
        <v>1604</v>
      </c>
      <c r="E6344" t="s">
        <v>4966</v>
      </c>
      <c r="F6344" t="s">
        <v>7722</v>
      </c>
      <c r="G6344" t="s">
        <v>4966</v>
      </c>
      <c r="H6344" t="s">
        <v>12</v>
      </c>
      <c r="I6344" t="s">
        <v>13</v>
      </c>
      <c r="K6344" t="s">
        <v>7764</v>
      </c>
      <c r="L6344" t="s">
        <v>7765</v>
      </c>
    </row>
    <row r="6345" spans="1:14" x14ac:dyDescent="0.25">
      <c r="A6345">
        <v>91</v>
      </c>
      <c r="B6345">
        <v>37</v>
      </c>
      <c r="C6345" t="s">
        <v>1604</v>
      </c>
      <c r="E6345" t="s">
        <v>4966</v>
      </c>
      <c r="F6345" t="s">
        <v>7722</v>
      </c>
      <c r="G6345" t="s">
        <v>4966</v>
      </c>
      <c r="H6345" t="s">
        <v>12</v>
      </c>
      <c r="I6345" t="s">
        <v>16</v>
      </c>
      <c r="K6345" t="s">
        <v>7766</v>
      </c>
      <c r="L6345" t="s">
        <v>7767</v>
      </c>
    </row>
    <row r="6346" spans="1:14" x14ac:dyDescent="0.25">
      <c r="A6346">
        <v>91</v>
      </c>
      <c r="B6346">
        <v>38</v>
      </c>
      <c r="C6346" t="s">
        <v>1604</v>
      </c>
      <c r="E6346" t="s">
        <v>4966</v>
      </c>
      <c r="F6346" t="s">
        <v>7722</v>
      </c>
      <c r="G6346" t="s">
        <v>4966</v>
      </c>
      <c r="H6346" t="s">
        <v>19</v>
      </c>
      <c r="I6346" t="s">
        <v>20</v>
      </c>
      <c r="K6346" t="s">
        <v>7767</v>
      </c>
      <c r="L6346" t="s">
        <v>7768</v>
      </c>
    </row>
    <row r="6347" spans="1:14" x14ac:dyDescent="0.25">
      <c r="A6347">
        <v>91</v>
      </c>
      <c r="B6347">
        <v>39</v>
      </c>
      <c r="C6347" t="s">
        <v>1604</v>
      </c>
      <c r="E6347" t="s">
        <v>4966</v>
      </c>
      <c r="F6347" t="s">
        <v>7722</v>
      </c>
      <c r="G6347" t="s">
        <v>4966</v>
      </c>
      <c r="H6347" t="s">
        <v>55</v>
      </c>
      <c r="I6347" t="s">
        <v>259</v>
      </c>
      <c r="J6347" t="s">
        <v>82</v>
      </c>
      <c r="K6347" t="s">
        <v>7768</v>
      </c>
      <c r="L6347" t="s">
        <v>7769</v>
      </c>
      <c r="N6347">
        <v>6</v>
      </c>
    </row>
    <row r="6348" spans="1:14" x14ac:dyDescent="0.25">
      <c r="A6348">
        <v>91</v>
      </c>
      <c r="B6348">
        <v>40</v>
      </c>
      <c r="C6348" t="s">
        <v>1604</v>
      </c>
      <c r="E6348" t="s">
        <v>4966</v>
      </c>
      <c r="F6348" t="s">
        <v>7722</v>
      </c>
      <c r="G6348" t="s">
        <v>4966</v>
      </c>
      <c r="H6348" t="s">
        <v>19</v>
      </c>
      <c r="I6348" t="s">
        <v>103</v>
      </c>
      <c r="K6348" t="s">
        <v>7769</v>
      </c>
      <c r="L6348" t="s">
        <v>7770</v>
      </c>
    </row>
    <row r="6349" spans="1:14" x14ac:dyDescent="0.25">
      <c r="A6349">
        <v>91</v>
      </c>
      <c r="B6349">
        <v>41</v>
      </c>
      <c r="C6349" t="s">
        <v>1604</v>
      </c>
      <c r="E6349" t="s">
        <v>4966</v>
      </c>
      <c r="F6349" t="s">
        <v>7722</v>
      </c>
      <c r="G6349" t="s">
        <v>4966</v>
      </c>
      <c r="H6349" t="s">
        <v>35</v>
      </c>
      <c r="I6349" t="s">
        <v>126</v>
      </c>
      <c r="K6349" t="s">
        <v>7770</v>
      </c>
      <c r="L6349" t="s">
        <v>7770</v>
      </c>
    </row>
    <row r="6350" spans="1:14" x14ac:dyDescent="0.25">
      <c r="A6350">
        <v>91</v>
      </c>
      <c r="B6350">
        <v>42</v>
      </c>
      <c r="C6350" t="s">
        <v>1604</v>
      </c>
      <c r="E6350" t="s">
        <v>4966</v>
      </c>
      <c r="F6350" t="s">
        <v>7722</v>
      </c>
      <c r="G6350" t="s">
        <v>4966</v>
      </c>
      <c r="H6350" t="s">
        <v>55</v>
      </c>
      <c r="I6350" t="s">
        <v>127</v>
      </c>
      <c r="J6350" t="s">
        <v>94</v>
      </c>
      <c r="K6350" t="s">
        <v>7770</v>
      </c>
      <c r="L6350" t="s">
        <v>7770</v>
      </c>
      <c r="N6350">
        <v>7</v>
      </c>
    </row>
    <row r="6351" spans="1:14" x14ac:dyDescent="0.25">
      <c r="A6351">
        <v>91</v>
      </c>
      <c r="B6351">
        <v>43</v>
      </c>
      <c r="C6351" t="s">
        <v>1604</v>
      </c>
      <c r="E6351" t="s">
        <v>4966</v>
      </c>
      <c r="F6351" t="s">
        <v>7722</v>
      </c>
      <c r="G6351" t="s">
        <v>4966</v>
      </c>
      <c r="H6351" t="s">
        <v>19</v>
      </c>
      <c r="I6351" t="s">
        <v>20</v>
      </c>
      <c r="K6351" t="s">
        <v>7770</v>
      </c>
      <c r="L6351" t="s">
        <v>7771</v>
      </c>
    </row>
    <row r="6352" spans="1:14" x14ac:dyDescent="0.25">
      <c r="A6352">
        <v>91</v>
      </c>
      <c r="B6352">
        <v>44</v>
      </c>
      <c r="C6352" t="s">
        <v>1604</v>
      </c>
      <c r="E6352" t="s">
        <v>4966</v>
      </c>
      <c r="F6352" t="s">
        <v>7722</v>
      </c>
      <c r="G6352" t="s">
        <v>4966</v>
      </c>
      <c r="H6352" t="s">
        <v>35</v>
      </c>
      <c r="I6352" t="s">
        <v>196</v>
      </c>
      <c r="K6352" t="s">
        <v>7772</v>
      </c>
      <c r="L6352" t="s">
        <v>7773</v>
      </c>
    </row>
    <row r="6353" spans="1:14" x14ac:dyDescent="0.25">
      <c r="A6353">
        <v>91</v>
      </c>
      <c r="B6353">
        <v>45</v>
      </c>
      <c r="C6353" t="s">
        <v>1604</v>
      </c>
      <c r="E6353" t="s">
        <v>4966</v>
      </c>
      <c r="F6353" t="s">
        <v>7722</v>
      </c>
      <c r="G6353" t="s">
        <v>4966</v>
      </c>
      <c r="H6353" t="s">
        <v>23</v>
      </c>
      <c r="I6353" t="s">
        <v>290</v>
      </c>
      <c r="K6353" t="s">
        <v>7773</v>
      </c>
      <c r="L6353" t="s">
        <v>7774</v>
      </c>
    </row>
    <row r="6354" spans="1:14" x14ac:dyDescent="0.25">
      <c r="A6354">
        <v>91</v>
      </c>
      <c r="B6354">
        <v>46</v>
      </c>
      <c r="C6354" t="s">
        <v>1604</v>
      </c>
      <c r="E6354" t="s">
        <v>4966</v>
      </c>
      <c r="F6354" t="s">
        <v>7722</v>
      </c>
      <c r="G6354" t="s">
        <v>4966</v>
      </c>
      <c r="H6354" t="s">
        <v>26</v>
      </c>
      <c r="I6354" t="s">
        <v>10351</v>
      </c>
      <c r="K6354" t="s">
        <v>7775</v>
      </c>
      <c r="L6354" t="s">
        <v>7776</v>
      </c>
    </row>
    <row r="6355" spans="1:14" x14ac:dyDescent="0.25">
      <c r="A6355">
        <v>91</v>
      </c>
      <c r="B6355">
        <v>47</v>
      </c>
      <c r="C6355" t="s">
        <v>1604</v>
      </c>
      <c r="E6355" t="s">
        <v>4966</v>
      </c>
      <c r="F6355" t="s">
        <v>7722</v>
      </c>
      <c r="G6355" t="s">
        <v>4966</v>
      </c>
      <c r="H6355" t="s">
        <v>12</v>
      </c>
      <c r="I6355" t="s">
        <v>121</v>
      </c>
      <c r="K6355" t="s">
        <v>7777</v>
      </c>
      <c r="L6355" t="s">
        <v>7778</v>
      </c>
    </row>
    <row r="6356" spans="1:14" x14ac:dyDescent="0.25">
      <c r="A6356">
        <v>91</v>
      </c>
      <c r="B6356">
        <v>48</v>
      </c>
      <c r="C6356" t="s">
        <v>1604</v>
      </c>
      <c r="E6356" t="s">
        <v>4966</v>
      </c>
      <c r="F6356" t="s">
        <v>7722</v>
      </c>
      <c r="G6356" t="s">
        <v>4966</v>
      </c>
      <c r="H6356" t="s">
        <v>12</v>
      </c>
      <c r="I6356" t="s">
        <v>16</v>
      </c>
      <c r="K6356" t="s">
        <v>7779</v>
      </c>
      <c r="L6356" t="s">
        <v>7780</v>
      </c>
    </row>
    <row r="6357" spans="1:14" x14ac:dyDescent="0.25">
      <c r="A6357">
        <v>91</v>
      </c>
      <c r="B6357">
        <v>49</v>
      </c>
      <c r="C6357" t="s">
        <v>1604</v>
      </c>
      <c r="E6357" t="s">
        <v>4966</v>
      </c>
      <c r="F6357" t="s">
        <v>7722</v>
      </c>
      <c r="G6357" t="s">
        <v>4966</v>
      </c>
      <c r="H6357" t="s">
        <v>19</v>
      </c>
      <c r="I6357" t="s">
        <v>103</v>
      </c>
      <c r="K6357" t="s">
        <v>7780</v>
      </c>
      <c r="L6357" t="s">
        <v>7781</v>
      </c>
    </row>
    <row r="6358" spans="1:14" x14ac:dyDescent="0.25">
      <c r="A6358">
        <v>91</v>
      </c>
      <c r="B6358">
        <v>50</v>
      </c>
      <c r="C6358" t="s">
        <v>1604</v>
      </c>
      <c r="E6358" t="s">
        <v>4966</v>
      </c>
      <c r="F6358" t="s">
        <v>7722</v>
      </c>
      <c r="G6358" t="s">
        <v>4966</v>
      </c>
      <c r="H6358" t="s">
        <v>26</v>
      </c>
      <c r="I6358" t="s">
        <v>10351</v>
      </c>
      <c r="K6358" t="s">
        <v>7782</v>
      </c>
      <c r="L6358" t="s">
        <v>7783</v>
      </c>
    </row>
    <row r="6359" spans="1:14" x14ac:dyDescent="0.25">
      <c r="A6359">
        <v>91</v>
      </c>
      <c r="B6359">
        <v>51</v>
      </c>
      <c r="C6359" t="s">
        <v>1604</v>
      </c>
      <c r="E6359" t="s">
        <v>4966</v>
      </c>
      <c r="F6359" t="s">
        <v>7722</v>
      </c>
      <c r="G6359" t="s">
        <v>4966</v>
      </c>
      <c r="H6359" t="s">
        <v>12</v>
      </c>
      <c r="I6359" t="s">
        <v>121</v>
      </c>
      <c r="K6359" t="s">
        <v>7784</v>
      </c>
      <c r="L6359" t="s">
        <v>7785</v>
      </c>
    </row>
    <row r="6360" spans="1:14" x14ac:dyDescent="0.25">
      <c r="A6360">
        <v>91</v>
      </c>
      <c r="B6360">
        <v>52</v>
      </c>
      <c r="C6360" t="s">
        <v>1604</v>
      </c>
      <c r="E6360" t="s">
        <v>4966</v>
      </c>
      <c r="F6360" t="s">
        <v>7722</v>
      </c>
      <c r="G6360" t="s">
        <v>4966</v>
      </c>
      <c r="H6360" t="s">
        <v>12</v>
      </c>
      <c r="I6360" t="s">
        <v>16</v>
      </c>
      <c r="K6360" t="s">
        <v>7785</v>
      </c>
      <c r="L6360" t="s">
        <v>7786</v>
      </c>
    </row>
    <row r="6361" spans="1:14" x14ac:dyDescent="0.25">
      <c r="A6361">
        <v>91</v>
      </c>
      <c r="B6361">
        <v>53</v>
      </c>
      <c r="C6361" t="s">
        <v>1604</v>
      </c>
      <c r="E6361" t="s">
        <v>4966</v>
      </c>
      <c r="F6361" t="s">
        <v>7722</v>
      </c>
      <c r="G6361" t="s">
        <v>4966</v>
      </c>
      <c r="H6361" t="s">
        <v>19</v>
      </c>
      <c r="I6361" t="s">
        <v>103</v>
      </c>
      <c r="K6361" t="s">
        <v>7786</v>
      </c>
      <c r="L6361" t="s">
        <v>7787</v>
      </c>
    </row>
    <row r="6362" spans="1:14" x14ac:dyDescent="0.25">
      <c r="A6362">
        <v>91</v>
      </c>
      <c r="B6362">
        <v>54</v>
      </c>
      <c r="C6362" t="s">
        <v>1604</v>
      </c>
      <c r="E6362" t="s">
        <v>4966</v>
      </c>
      <c r="F6362" t="s">
        <v>7722</v>
      </c>
      <c r="G6362" t="s">
        <v>4966</v>
      </c>
      <c r="H6362" t="s">
        <v>55</v>
      </c>
      <c r="I6362" t="s">
        <v>127</v>
      </c>
      <c r="J6362" t="s">
        <v>94</v>
      </c>
      <c r="K6362" t="s">
        <v>7787</v>
      </c>
      <c r="L6362" t="s">
        <v>7788</v>
      </c>
      <c r="N6362">
        <v>7</v>
      </c>
    </row>
    <row r="6363" spans="1:14" x14ac:dyDescent="0.25">
      <c r="A6363">
        <v>91</v>
      </c>
      <c r="B6363">
        <v>55</v>
      </c>
      <c r="C6363" t="s">
        <v>1604</v>
      </c>
      <c r="E6363" t="s">
        <v>4966</v>
      </c>
      <c r="F6363" t="s">
        <v>7722</v>
      </c>
      <c r="G6363" t="s">
        <v>4966</v>
      </c>
      <c r="H6363" t="s">
        <v>19</v>
      </c>
      <c r="I6363" t="s">
        <v>20</v>
      </c>
      <c r="K6363" t="s">
        <v>7789</v>
      </c>
      <c r="L6363" t="s">
        <v>7790</v>
      </c>
    </row>
    <row r="6364" spans="1:14" x14ac:dyDescent="0.25">
      <c r="A6364">
        <v>91</v>
      </c>
      <c r="B6364">
        <v>56</v>
      </c>
      <c r="C6364" t="s">
        <v>1604</v>
      </c>
      <c r="E6364" t="s">
        <v>4966</v>
      </c>
      <c r="F6364" t="s">
        <v>7722</v>
      </c>
      <c r="G6364" t="s">
        <v>4966</v>
      </c>
      <c r="H6364" t="s">
        <v>35</v>
      </c>
      <c r="I6364" t="s">
        <v>36</v>
      </c>
      <c r="K6364" t="s">
        <v>7790</v>
      </c>
      <c r="L6364" t="s">
        <v>7790</v>
      </c>
    </row>
    <row r="6365" spans="1:14" x14ac:dyDescent="0.25">
      <c r="A6365">
        <v>91</v>
      </c>
      <c r="B6365">
        <v>57</v>
      </c>
      <c r="C6365" t="s">
        <v>1604</v>
      </c>
      <c r="E6365" t="s">
        <v>4966</v>
      </c>
      <c r="F6365" t="s">
        <v>7722</v>
      </c>
      <c r="G6365" t="s">
        <v>4966</v>
      </c>
      <c r="H6365" t="s">
        <v>26</v>
      </c>
      <c r="I6365" t="s">
        <v>10351</v>
      </c>
      <c r="K6365" t="s">
        <v>7790</v>
      </c>
      <c r="L6365" t="s">
        <v>7791</v>
      </c>
    </row>
    <row r="6366" spans="1:14" x14ac:dyDescent="0.25">
      <c r="A6366">
        <v>91</v>
      </c>
      <c r="B6366">
        <v>58</v>
      </c>
      <c r="C6366" t="s">
        <v>1604</v>
      </c>
      <c r="E6366" t="s">
        <v>4966</v>
      </c>
      <c r="F6366" t="s">
        <v>7722</v>
      </c>
      <c r="G6366" t="s">
        <v>4966</v>
      </c>
      <c r="H6366" t="s">
        <v>12</v>
      </c>
      <c r="I6366" t="s">
        <v>121</v>
      </c>
      <c r="K6366" t="s">
        <v>7792</v>
      </c>
      <c r="L6366" t="s">
        <v>7793</v>
      </c>
    </row>
    <row r="6367" spans="1:14" x14ac:dyDescent="0.25">
      <c r="A6367">
        <v>91</v>
      </c>
      <c r="B6367">
        <v>59</v>
      </c>
      <c r="C6367" t="s">
        <v>1604</v>
      </c>
      <c r="E6367" t="s">
        <v>4966</v>
      </c>
      <c r="F6367" t="s">
        <v>7722</v>
      </c>
      <c r="G6367" t="s">
        <v>4966</v>
      </c>
      <c r="H6367" t="s">
        <v>19</v>
      </c>
      <c r="I6367" t="s">
        <v>20</v>
      </c>
      <c r="K6367" t="s">
        <v>7793</v>
      </c>
      <c r="L6367" t="s">
        <v>7794</v>
      </c>
    </row>
    <row r="6368" spans="1:14" x14ac:dyDescent="0.25">
      <c r="A6368">
        <v>91</v>
      </c>
      <c r="B6368">
        <v>60</v>
      </c>
      <c r="C6368" t="s">
        <v>1604</v>
      </c>
      <c r="E6368" t="s">
        <v>4966</v>
      </c>
      <c r="F6368" t="s">
        <v>7722</v>
      </c>
      <c r="G6368" t="s">
        <v>4966</v>
      </c>
      <c r="H6368" t="s">
        <v>19</v>
      </c>
      <c r="I6368" t="s">
        <v>103</v>
      </c>
      <c r="K6368" t="s">
        <v>7794</v>
      </c>
      <c r="L6368" t="s">
        <v>7795</v>
      </c>
    </row>
    <row r="6369" spans="1:14" x14ac:dyDescent="0.25">
      <c r="A6369">
        <v>91</v>
      </c>
      <c r="B6369">
        <v>61</v>
      </c>
      <c r="C6369" t="s">
        <v>1604</v>
      </c>
      <c r="E6369" t="s">
        <v>4966</v>
      </c>
      <c r="F6369" t="s">
        <v>7722</v>
      </c>
      <c r="G6369" t="s">
        <v>4966</v>
      </c>
      <c r="H6369" t="s">
        <v>55</v>
      </c>
      <c r="I6369" t="s">
        <v>259</v>
      </c>
      <c r="J6369" t="s">
        <v>82</v>
      </c>
      <c r="K6369" t="s">
        <v>7795</v>
      </c>
      <c r="L6369" t="s">
        <v>7796</v>
      </c>
      <c r="N6369">
        <v>6</v>
      </c>
    </row>
    <row r="6370" spans="1:14" x14ac:dyDescent="0.25">
      <c r="A6370">
        <v>91</v>
      </c>
      <c r="B6370">
        <v>62</v>
      </c>
      <c r="C6370" t="s">
        <v>1604</v>
      </c>
      <c r="E6370" t="s">
        <v>4966</v>
      </c>
      <c r="F6370" t="s">
        <v>7722</v>
      </c>
      <c r="G6370" t="s">
        <v>4966</v>
      </c>
      <c r="H6370" t="s">
        <v>26</v>
      </c>
      <c r="I6370" t="s">
        <v>10351</v>
      </c>
      <c r="K6370" t="s">
        <v>7797</v>
      </c>
      <c r="L6370" t="s">
        <v>7798</v>
      </c>
    </row>
    <row r="6371" spans="1:14" x14ac:dyDescent="0.25">
      <c r="A6371">
        <v>91</v>
      </c>
      <c r="B6371">
        <v>63</v>
      </c>
      <c r="C6371" t="s">
        <v>1604</v>
      </c>
      <c r="E6371" t="s">
        <v>4966</v>
      </c>
      <c r="F6371" t="s">
        <v>7722</v>
      </c>
      <c r="G6371" t="s">
        <v>4966</v>
      </c>
      <c r="H6371" t="s">
        <v>12</v>
      </c>
      <c r="I6371" t="s">
        <v>121</v>
      </c>
      <c r="K6371" t="s">
        <v>7799</v>
      </c>
      <c r="L6371" t="s">
        <v>7800</v>
      </c>
    </row>
    <row r="6372" spans="1:14" x14ac:dyDescent="0.25">
      <c r="A6372">
        <v>91</v>
      </c>
      <c r="B6372">
        <v>64</v>
      </c>
      <c r="C6372" t="s">
        <v>1604</v>
      </c>
      <c r="E6372" t="s">
        <v>4966</v>
      </c>
      <c r="F6372" t="s">
        <v>7722</v>
      </c>
      <c r="G6372" t="s">
        <v>4966</v>
      </c>
      <c r="H6372" t="s">
        <v>12</v>
      </c>
      <c r="I6372" t="s">
        <v>16</v>
      </c>
      <c r="K6372" t="s">
        <v>7801</v>
      </c>
      <c r="L6372" t="s">
        <v>7802</v>
      </c>
    </row>
    <row r="6373" spans="1:14" x14ac:dyDescent="0.25">
      <c r="A6373">
        <v>91</v>
      </c>
      <c r="B6373">
        <v>65</v>
      </c>
      <c r="C6373" t="s">
        <v>1604</v>
      </c>
      <c r="E6373" t="s">
        <v>4966</v>
      </c>
      <c r="F6373" t="s">
        <v>7722</v>
      </c>
      <c r="G6373" t="s">
        <v>4966</v>
      </c>
      <c r="H6373" t="s">
        <v>19</v>
      </c>
      <c r="I6373" t="s">
        <v>75</v>
      </c>
      <c r="K6373" t="s">
        <v>7803</v>
      </c>
      <c r="L6373" t="s">
        <v>7804</v>
      </c>
    </row>
    <row r="6374" spans="1:14" x14ac:dyDescent="0.25">
      <c r="A6374">
        <v>91</v>
      </c>
      <c r="B6374">
        <v>66</v>
      </c>
      <c r="C6374" t="s">
        <v>1604</v>
      </c>
      <c r="E6374" t="s">
        <v>4966</v>
      </c>
      <c r="F6374" t="s">
        <v>7722</v>
      </c>
      <c r="G6374" t="s">
        <v>4966</v>
      </c>
      <c r="H6374" t="s">
        <v>26</v>
      </c>
      <c r="I6374" t="s">
        <v>10351</v>
      </c>
      <c r="K6374" t="s">
        <v>7804</v>
      </c>
      <c r="L6374" t="s">
        <v>7805</v>
      </c>
    </row>
    <row r="6375" spans="1:14" x14ac:dyDescent="0.25">
      <c r="A6375">
        <v>91</v>
      </c>
      <c r="B6375">
        <v>67</v>
      </c>
      <c r="C6375" t="s">
        <v>1604</v>
      </c>
      <c r="E6375" t="s">
        <v>4966</v>
      </c>
      <c r="F6375" t="s">
        <v>7722</v>
      </c>
      <c r="G6375" t="s">
        <v>4966</v>
      </c>
      <c r="H6375" t="s">
        <v>26</v>
      </c>
      <c r="I6375" t="s">
        <v>16</v>
      </c>
      <c r="K6375" t="s">
        <v>7805</v>
      </c>
      <c r="L6375" t="s">
        <v>7806</v>
      </c>
    </row>
    <row r="6376" spans="1:14" x14ac:dyDescent="0.25">
      <c r="A6376">
        <v>91</v>
      </c>
      <c r="B6376">
        <v>68</v>
      </c>
      <c r="C6376" t="s">
        <v>1604</v>
      </c>
      <c r="E6376" t="s">
        <v>4966</v>
      </c>
      <c r="F6376" t="s">
        <v>7722</v>
      </c>
      <c r="G6376" t="s">
        <v>4966</v>
      </c>
      <c r="H6376" t="s">
        <v>12</v>
      </c>
      <c r="I6376" t="s">
        <v>121</v>
      </c>
      <c r="K6376" t="s">
        <v>7806</v>
      </c>
      <c r="L6376" t="s">
        <v>7807</v>
      </c>
    </row>
    <row r="6377" spans="1:14" x14ac:dyDescent="0.25">
      <c r="A6377">
        <v>91</v>
      </c>
      <c r="B6377">
        <v>69</v>
      </c>
      <c r="C6377" t="s">
        <v>1604</v>
      </c>
      <c r="E6377" t="s">
        <v>4966</v>
      </c>
      <c r="F6377" t="s">
        <v>7722</v>
      </c>
      <c r="G6377" t="s">
        <v>4966</v>
      </c>
      <c r="H6377" t="s">
        <v>19</v>
      </c>
      <c r="I6377" t="s">
        <v>75</v>
      </c>
      <c r="K6377" t="s">
        <v>7807</v>
      </c>
      <c r="L6377" t="s">
        <v>7808</v>
      </c>
    </row>
    <row r="6378" spans="1:14" x14ac:dyDescent="0.25">
      <c r="A6378">
        <v>91</v>
      </c>
      <c r="B6378">
        <v>70</v>
      </c>
      <c r="C6378" t="s">
        <v>1604</v>
      </c>
      <c r="E6378" t="s">
        <v>4966</v>
      </c>
      <c r="F6378" t="s">
        <v>7722</v>
      </c>
      <c r="G6378" t="s">
        <v>4966</v>
      </c>
      <c r="H6378" t="s">
        <v>19</v>
      </c>
      <c r="I6378" t="s">
        <v>103</v>
      </c>
      <c r="K6378" t="s">
        <v>7808</v>
      </c>
      <c r="L6378" t="s">
        <v>7809</v>
      </c>
    </row>
    <row r="6379" spans="1:14" x14ac:dyDescent="0.25">
      <c r="A6379">
        <v>91</v>
      </c>
      <c r="B6379">
        <v>71</v>
      </c>
      <c r="C6379" t="s">
        <v>1604</v>
      </c>
      <c r="E6379" t="s">
        <v>4966</v>
      </c>
      <c r="F6379" t="s">
        <v>7722</v>
      </c>
      <c r="G6379" t="s">
        <v>4966</v>
      </c>
      <c r="H6379" t="s">
        <v>55</v>
      </c>
      <c r="I6379" t="s">
        <v>1903</v>
      </c>
      <c r="J6379" t="s">
        <v>82</v>
      </c>
      <c r="K6379" t="s">
        <v>7809</v>
      </c>
      <c r="L6379" t="s">
        <v>7810</v>
      </c>
      <c r="N6379">
        <v>6</v>
      </c>
    </row>
    <row r="6380" spans="1:14" x14ac:dyDescent="0.25">
      <c r="A6380">
        <v>91</v>
      </c>
      <c r="B6380">
        <v>72</v>
      </c>
      <c r="C6380" t="s">
        <v>1604</v>
      </c>
      <c r="E6380" t="s">
        <v>4966</v>
      </c>
      <c r="F6380" t="s">
        <v>7722</v>
      </c>
      <c r="G6380" t="s">
        <v>4966</v>
      </c>
      <c r="H6380" t="s">
        <v>19</v>
      </c>
      <c r="I6380" t="s">
        <v>20</v>
      </c>
      <c r="K6380" t="s">
        <v>7810</v>
      </c>
      <c r="L6380" t="s">
        <v>7811</v>
      </c>
    </row>
    <row r="6381" spans="1:14" x14ac:dyDescent="0.25">
      <c r="A6381">
        <v>91</v>
      </c>
      <c r="B6381">
        <v>73</v>
      </c>
      <c r="C6381" t="s">
        <v>1604</v>
      </c>
      <c r="E6381" t="s">
        <v>4966</v>
      </c>
      <c r="F6381" t="s">
        <v>7722</v>
      </c>
      <c r="G6381" t="s">
        <v>4966</v>
      </c>
      <c r="H6381" t="s">
        <v>26</v>
      </c>
      <c r="I6381" t="s">
        <v>10351</v>
      </c>
      <c r="K6381" t="s">
        <v>7812</v>
      </c>
      <c r="L6381" t="s">
        <v>7813</v>
      </c>
    </row>
    <row r="6382" spans="1:14" x14ac:dyDescent="0.25">
      <c r="A6382">
        <v>91</v>
      </c>
      <c r="B6382">
        <v>74</v>
      </c>
      <c r="C6382" t="s">
        <v>1604</v>
      </c>
      <c r="E6382" t="s">
        <v>4966</v>
      </c>
      <c r="F6382" t="s">
        <v>7722</v>
      </c>
      <c r="G6382" t="s">
        <v>4966</v>
      </c>
      <c r="H6382" t="s">
        <v>12</v>
      </c>
      <c r="I6382" t="s">
        <v>121</v>
      </c>
      <c r="K6382" t="s">
        <v>7814</v>
      </c>
      <c r="L6382" t="s">
        <v>7815</v>
      </c>
    </row>
    <row r="6383" spans="1:14" x14ac:dyDescent="0.25">
      <c r="A6383">
        <v>91</v>
      </c>
      <c r="B6383">
        <v>75</v>
      </c>
      <c r="C6383" t="s">
        <v>1604</v>
      </c>
      <c r="E6383" t="s">
        <v>4966</v>
      </c>
      <c r="F6383" t="s">
        <v>7722</v>
      </c>
      <c r="G6383" t="s">
        <v>4966</v>
      </c>
      <c r="H6383" t="s">
        <v>19</v>
      </c>
      <c r="I6383" t="s">
        <v>103</v>
      </c>
      <c r="K6383" t="s">
        <v>7815</v>
      </c>
      <c r="L6383" t="s">
        <v>7816</v>
      </c>
    </row>
    <row r="6384" spans="1:14" x14ac:dyDescent="0.25">
      <c r="A6384">
        <v>91</v>
      </c>
      <c r="B6384">
        <v>76</v>
      </c>
      <c r="C6384" t="s">
        <v>1604</v>
      </c>
      <c r="E6384" t="s">
        <v>4966</v>
      </c>
      <c r="F6384" t="s">
        <v>7722</v>
      </c>
      <c r="G6384" t="s">
        <v>4966</v>
      </c>
      <c r="H6384" t="s">
        <v>55</v>
      </c>
      <c r="I6384" t="s">
        <v>93</v>
      </c>
      <c r="J6384" t="s">
        <v>82</v>
      </c>
      <c r="K6384" t="s">
        <v>7816</v>
      </c>
      <c r="L6384" t="s">
        <v>7816</v>
      </c>
      <c r="N6384">
        <v>7</v>
      </c>
    </row>
    <row r="6385" spans="1:14" x14ac:dyDescent="0.25">
      <c r="A6385">
        <v>91</v>
      </c>
      <c r="B6385">
        <v>77</v>
      </c>
      <c r="C6385" t="s">
        <v>1604</v>
      </c>
      <c r="E6385" t="s">
        <v>4966</v>
      </c>
      <c r="F6385" t="s">
        <v>7722</v>
      </c>
      <c r="G6385" t="s">
        <v>4966</v>
      </c>
      <c r="H6385" t="s">
        <v>19</v>
      </c>
      <c r="I6385" t="s">
        <v>103</v>
      </c>
      <c r="K6385" t="s">
        <v>7816</v>
      </c>
      <c r="L6385" t="s">
        <v>7817</v>
      </c>
    </row>
    <row r="6386" spans="1:14" x14ac:dyDescent="0.25">
      <c r="A6386">
        <v>91</v>
      </c>
      <c r="B6386">
        <v>78</v>
      </c>
      <c r="C6386" t="s">
        <v>1604</v>
      </c>
      <c r="E6386" t="s">
        <v>4966</v>
      </c>
      <c r="F6386" t="s">
        <v>7722</v>
      </c>
      <c r="G6386" t="s">
        <v>4966</v>
      </c>
      <c r="H6386" t="s">
        <v>55</v>
      </c>
      <c r="I6386" t="s">
        <v>127</v>
      </c>
      <c r="J6386" t="s">
        <v>94</v>
      </c>
      <c r="K6386" t="s">
        <v>7817</v>
      </c>
      <c r="L6386" t="s">
        <v>7817</v>
      </c>
      <c r="N6386">
        <v>7</v>
      </c>
    </row>
    <row r="6387" spans="1:14" x14ac:dyDescent="0.25">
      <c r="A6387">
        <v>91</v>
      </c>
      <c r="B6387">
        <v>79</v>
      </c>
      <c r="C6387" t="s">
        <v>1604</v>
      </c>
      <c r="E6387" t="s">
        <v>4966</v>
      </c>
      <c r="F6387" t="s">
        <v>7722</v>
      </c>
      <c r="G6387" t="s">
        <v>4966</v>
      </c>
      <c r="H6387" t="s">
        <v>23</v>
      </c>
      <c r="I6387" t="s">
        <v>341</v>
      </c>
      <c r="K6387" t="s">
        <v>7817</v>
      </c>
      <c r="L6387" t="s">
        <v>7818</v>
      </c>
    </row>
    <row r="6388" spans="1:14" x14ac:dyDescent="0.25">
      <c r="A6388">
        <v>91</v>
      </c>
      <c r="B6388">
        <v>80</v>
      </c>
      <c r="C6388" t="s">
        <v>1604</v>
      </c>
      <c r="E6388" t="s">
        <v>4966</v>
      </c>
      <c r="F6388" t="s">
        <v>7722</v>
      </c>
      <c r="G6388" t="s">
        <v>4966</v>
      </c>
      <c r="H6388" t="s">
        <v>26</v>
      </c>
      <c r="I6388" t="s">
        <v>10351</v>
      </c>
      <c r="K6388" t="s">
        <v>7819</v>
      </c>
      <c r="L6388" t="s">
        <v>7820</v>
      </c>
    </row>
    <row r="6389" spans="1:14" x14ac:dyDescent="0.25">
      <c r="A6389">
        <v>91</v>
      </c>
      <c r="B6389">
        <v>81</v>
      </c>
      <c r="C6389" t="s">
        <v>1604</v>
      </c>
      <c r="E6389" t="s">
        <v>4966</v>
      </c>
      <c r="F6389" t="s">
        <v>7722</v>
      </c>
      <c r="G6389" t="s">
        <v>4966</v>
      </c>
      <c r="H6389" t="s">
        <v>12</v>
      </c>
      <c r="I6389" t="s">
        <v>121</v>
      </c>
      <c r="K6389" t="s">
        <v>7821</v>
      </c>
      <c r="L6389" t="s">
        <v>7822</v>
      </c>
    </row>
    <row r="6390" spans="1:14" x14ac:dyDescent="0.25">
      <c r="A6390">
        <v>91</v>
      </c>
      <c r="B6390">
        <v>82</v>
      </c>
      <c r="C6390" t="s">
        <v>1604</v>
      </c>
      <c r="E6390" t="s">
        <v>4966</v>
      </c>
      <c r="F6390" t="s">
        <v>7722</v>
      </c>
      <c r="G6390" t="s">
        <v>4966</v>
      </c>
      <c r="H6390" t="s">
        <v>12</v>
      </c>
      <c r="I6390" t="s">
        <v>16</v>
      </c>
      <c r="K6390" t="s">
        <v>7822</v>
      </c>
      <c r="L6390" t="s">
        <v>7823</v>
      </c>
    </row>
    <row r="6391" spans="1:14" x14ac:dyDescent="0.25">
      <c r="A6391">
        <v>91</v>
      </c>
      <c r="B6391">
        <v>83</v>
      </c>
      <c r="C6391" t="s">
        <v>1604</v>
      </c>
      <c r="E6391" t="s">
        <v>4966</v>
      </c>
      <c r="F6391" t="s">
        <v>7722</v>
      </c>
      <c r="G6391" t="s">
        <v>4966</v>
      </c>
      <c r="H6391" t="s">
        <v>19</v>
      </c>
      <c r="I6391" t="s">
        <v>20</v>
      </c>
      <c r="K6391" t="s">
        <v>7823</v>
      </c>
      <c r="L6391" t="s">
        <v>7824</v>
      </c>
    </row>
    <row r="6392" spans="1:14" x14ac:dyDescent="0.25">
      <c r="A6392">
        <v>92</v>
      </c>
      <c r="B6392">
        <v>1</v>
      </c>
      <c r="C6392" t="s">
        <v>493</v>
      </c>
      <c r="E6392" t="s">
        <v>4966</v>
      </c>
      <c r="F6392" t="s">
        <v>9</v>
      </c>
      <c r="G6392" t="s">
        <v>4966</v>
      </c>
      <c r="H6392" t="s">
        <v>12</v>
      </c>
      <c r="I6392" t="s">
        <v>121</v>
      </c>
      <c r="K6392" t="s">
        <v>7825</v>
      </c>
      <c r="L6392" t="s">
        <v>7826</v>
      </c>
    </row>
    <row r="6393" spans="1:14" x14ac:dyDescent="0.25">
      <c r="A6393">
        <v>92</v>
      </c>
      <c r="B6393">
        <v>2</v>
      </c>
      <c r="C6393" t="s">
        <v>493</v>
      </c>
      <c r="E6393" t="s">
        <v>4966</v>
      </c>
      <c r="F6393" t="s">
        <v>9</v>
      </c>
      <c r="G6393" t="s">
        <v>4966</v>
      </c>
      <c r="H6393" t="s">
        <v>12</v>
      </c>
      <c r="I6393" t="s">
        <v>16</v>
      </c>
      <c r="K6393" t="s">
        <v>7827</v>
      </c>
      <c r="L6393" t="s">
        <v>7828</v>
      </c>
    </row>
    <row r="6394" spans="1:14" x14ac:dyDescent="0.25">
      <c r="A6394">
        <v>92</v>
      </c>
      <c r="B6394">
        <v>3</v>
      </c>
      <c r="C6394" t="s">
        <v>493</v>
      </c>
      <c r="E6394" t="s">
        <v>4966</v>
      </c>
      <c r="F6394" t="s">
        <v>9</v>
      </c>
      <c r="G6394" t="s">
        <v>4966</v>
      </c>
      <c r="H6394" t="s">
        <v>19</v>
      </c>
      <c r="I6394" t="s">
        <v>20</v>
      </c>
      <c r="K6394" t="s">
        <v>7828</v>
      </c>
      <c r="L6394" t="s">
        <v>7829</v>
      </c>
    </row>
    <row r="6395" spans="1:14" x14ac:dyDescent="0.25">
      <c r="A6395">
        <v>92</v>
      </c>
      <c r="B6395">
        <v>4</v>
      </c>
      <c r="C6395" t="s">
        <v>493</v>
      </c>
      <c r="E6395" t="s">
        <v>4966</v>
      </c>
      <c r="F6395" t="s">
        <v>9</v>
      </c>
      <c r="G6395" t="s">
        <v>4966</v>
      </c>
      <c r="H6395" t="s">
        <v>19</v>
      </c>
      <c r="I6395" t="s">
        <v>157</v>
      </c>
      <c r="K6395" t="s">
        <v>7829</v>
      </c>
      <c r="L6395" t="s">
        <v>7830</v>
      </c>
    </row>
    <row r="6396" spans="1:14" x14ac:dyDescent="0.25">
      <c r="A6396">
        <v>92</v>
      </c>
      <c r="B6396">
        <v>5</v>
      </c>
      <c r="C6396" t="s">
        <v>493</v>
      </c>
      <c r="E6396" t="s">
        <v>4966</v>
      </c>
      <c r="F6396" t="s">
        <v>9</v>
      </c>
      <c r="G6396" t="s">
        <v>4966</v>
      </c>
      <c r="H6396" t="s">
        <v>26</v>
      </c>
      <c r="I6396" t="s">
        <v>10351</v>
      </c>
      <c r="K6396" t="s">
        <v>7830</v>
      </c>
      <c r="L6396" t="s">
        <v>7831</v>
      </c>
    </row>
    <row r="6397" spans="1:14" x14ac:dyDescent="0.25">
      <c r="A6397">
        <v>92</v>
      </c>
      <c r="B6397">
        <v>6</v>
      </c>
      <c r="C6397" t="s">
        <v>493</v>
      </c>
      <c r="E6397" t="s">
        <v>4966</v>
      </c>
      <c r="F6397" t="s">
        <v>9</v>
      </c>
      <c r="G6397" t="s">
        <v>4966</v>
      </c>
      <c r="H6397" t="s">
        <v>12</v>
      </c>
      <c r="I6397" t="s">
        <v>121</v>
      </c>
      <c r="K6397" t="s">
        <v>7831</v>
      </c>
      <c r="L6397" t="s">
        <v>7832</v>
      </c>
    </row>
    <row r="6398" spans="1:14" x14ac:dyDescent="0.25">
      <c r="A6398">
        <v>92</v>
      </c>
      <c r="B6398">
        <v>7</v>
      </c>
      <c r="C6398" t="s">
        <v>493</v>
      </c>
      <c r="E6398" t="s">
        <v>4966</v>
      </c>
      <c r="F6398" t="s">
        <v>9</v>
      </c>
      <c r="G6398" t="s">
        <v>4966</v>
      </c>
      <c r="H6398" t="s">
        <v>12</v>
      </c>
      <c r="I6398" t="s">
        <v>16</v>
      </c>
      <c r="K6398" t="s">
        <v>7833</v>
      </c>
      <c r="L6398" t="s">
        <v>7834</v>
      </c>
    </row>
    <row r="6399" spans="1:14" x14ac:dyDescent="0.25">
      <c r="A6399">
        <v>92</v>
      </c>
      <c r="B6399">
        <v>8</v>
      </c>
      <c r="C6399" t="s">
        <v>493</v>
      </c>
      <c r="E6399" t="s">
        <v>4966</v>
      </c>
      <c r="F6399" t="s">
        <v>9</v>
      </c>
      <c r="G6399" t="s">
        <v>4966</v>
      </c>
      <c r="H6399" t="s">
        <v>19</v>
      </c>
      <c r="I6399" t="s">
        <v>103</v>
      </c>
      <c r="K6399" t="s">
        <v>7834</v>
      </c>
      <c r="L6399" t="s">
        <v>7835</v>
      </c>
    </row>
    <row r="6400" spans="1:14" x14ac:dyDescent="0.25">
      <c r="A6400">
        <v>92</v>
      </c>
      <c r="B6400">
        <v>9</v>
      </c>
      <c r="C6400" t="s">
        <v>493</v>
      </c>
      <c r="E6400" t="s">
        <v>4966</v>
      </c>
      <c r="F6400" t="s">
        <v>9</v>
      </c>
      <c r="G6400" t="s">
        <v>4966</v>
      </c>
      <c r="H6400" t="s">
        <v>12</v>
      </c>
      <c r="I6400" t="s">
        <v>13</v>
      </c>
      <c r="K6400" t="s">
        <v>7835</v>
      </c>
      <c r="L6400" t="s">
        <v>7836</v>
      </c>
    </row>
    <row r="6401" spans="1:14" x14ac:dyDescent="0.25">
      <c r="A6401">
        <v>92</v>
      </c>
      <c r="B6401">
        <v>10</v>
      </c>
      <c r="C6401" t="s">
        <v>493</v>
      </c>
      <c r="E6401" t="s">
        <v>4966</v>
      </c>
      <c r="F6401" t="s">
        <v>9</v>
      </c>
      <c r="G6401" t="s">
        <v>4966</v>
      </c>
      <c r="H6401" t="s">
        <v>12</v>
      </c>
      <c r="I6401" t="s">
        <v>16</v>
      </c>
      <c r="K6401" t="s">
        <v>7837</v>
      </c>
      <c r="L6401" t="s">
        <v>7838</v>
      </c>
    </row>
    <row r="6402" spans="1:14" x14ac:dyDescent="0.25">
      <c r="A6402">
        <v>92</v>
      </c>
      <c r="B6402">
        <v>11</v>
      </c>
      <c r="C6402" t="s">
        <v>493</v>
      </c>
      <c r="E6402" t="s">
        <v>4966</v>
      </c>
      <c r="F6402" t="s">
        <v>9</v>
      </c>
      <c r="G6402" t="s">
        <v>4966</v>
      </c>
      <c r="H6402" t="s">
        <v>19</v>
      </c>
      <c r="I6402" t="s">
        <v>20</v>
      </c>
      <c r="K6402" t="s">
        <v>7838</v>
      </c>
      <c r="L6402" t="s">
        <v>7839</v>
      </c>
    </row>
    <row r="6403" spans="1:14" x14ac:dyDescent="0.25">
      <c r="A6403">
        <v>92</v>
      </c>
      <c r="B6403">
        <v>12</v>
      </c>
      <c r="C6403" t="s">
        <v>493</v>
      </c>
      <c r="E6403" t="s">
        <v>4966</v>
      </c>
      <c r="F6403" t="s">
        <v>9</v>
      </c>
      <c r="G6403" t="s">
        <v>4966</v>
      </c>
      <c r="H6403" t="s">
        <v>26</v>
      </c>
      <c r="I6403" t="s">
        <v>10351</v>
      </c>
      <c r="K6403" t="s">
        <v>7840</v>
      </c>
      <c r="L6403" t="s">
        <v>7841</v>
      </c>
    </row>
    <row r="6404" spans="1:14" x14ac:dyDescent="0.25">
      <c r="A6404">
        <v>92</v>
      </c>
      <c r="B6404">
        <v>13</v>
      </c>
      <c r="C6404" t="s">
        <v>493</v>
      </c>
      <c r="E6404" t="s">
        <v>4966</v>
      </c>
      <c r="F6404" t="s">
        <v>9</v>
      </c>
      <c r="G6404" t="s">
        <v>4966</v>
      </c>
      <c r="H6404" t="s">
        <v>12</v>
      </c>
      <c r="I6404" t="s">
        <v>121</v>
      </c>
      <c r="K6404" t="s">
        <v>7842</v>
      </c>
      <c r="L6404" t="s">
        <v>7843</v>
      </c>
    </row>
    <row r="6405" spans="1:14" x14ac:dyDescent="0.25">
      <c r="A6405">
        <v>92</v>
      </c>
      <c r="B6405">
        <v>14</v>
      </c>
      <c r="C6405" t="s">
        <v>493</v>
      </c>
      <c r="E6405" t="s">
        <v>4966</v>
      </c>
      <c r="F6405" t="s">
        <v>9</v>
      </c>
      <c r="G6405" t="s">
        <v>4966</v>
      </c>
      <c r="H6405" t="s">
        <v>26</v>
      </c>
      <c r="I6405" t="s">
        <v>10351</v>
      </c>
      <c r="K6405" t="s">
        <v>7844</v>
      </c>
      <c r="L6405" t="s">
        <v>7845</v>
      </c>
    </row>
    <row r="6406" spans="1:14" x14ac:dyDescent="0.25">
      <c r="A6406">
        <v>92</v>
      </c>
      <c r="B6406">
        <v>15</v>
      </c>
      <c r="C6406" t="s">
        <v>493</v>
      </c>
      <c r="E6406" t="s">
        <v>4966</v>
      </c>
      <c r="F6406" t="s">
        <v>9</v>
      </c>
      <c r="G6406" t="s">
        <v>4966</v>
      </c>
      <c r="H6406" t="s">
        <v>12</v>
      </c>
      <c r="I6406" t="s">
        <v>121</v>
      </c>
      <c r="K6406" t="s">
        <v>7846</v>
      </c>
      <c r="L6406" t="s">
        <v>7847</v>
      </c>
    </row>
    <row r="6407" spans="1:14" x14ac:dyDescent="0.25">
      <c r="A6407">
        <v>92</v>
      </c>
      <c r="B6407">
        <v>16</v>
      </c>
      <c r="C6407" t="s">
        <v>493</v>
      </c>
      <c r="E6407" t="s">
        <v>4966</v>
      </c>
      <c r="F6407" t="s">
        <v>9</v>
      </c>
      <c r="G6407" t="s">
        <v>4966</v>
      </c>
      <c r="H6407" t="s">
        <v>12</v>
      </c>
      <c r="I6407" t="s">
        <v>16</v>
      </c>
      <c r="K6407" t="s">
        <v>7848</v>
      </c>
      <c r="L6407" t="s">
        <v>7849</v>
      </c>
    </row>
    <row r="6408" spans="1:14" x14ac:dyDescent="0.25">
      <c r="A6408">
        <v>92</v>
      </c>
      <c r="B6408">
        <v>17</v>
      </c>
      <c r="C6408" t="s">
        <v>493</v>
      </c>
      <c r="E6408" t="s">
        <v>4966</v>
      </c>
      <c r="F6408" t="s">
        <v>9</v>
      </c>
      <c r="G6408" t="s">
        <v>4966</v>
      </c>
      <c r="H6408" t="s">
        <v>19</v>
      </c>
      <c r="I6408" t="s">
        <v>50</v>
      </c>
      <c r="K6408" t="s">
        <v>7849</v>
      </c>
      <c r="L6408" t="s">
        <v>7850</v>
      </c>
    </row>
    <row r="6409" spans="1:14" x14ac:dyDescent="0.25">
      <c r="A6409">
        <v>92</v>
      </c>
      <c r="B6409">
        <v>18</v>
      </c>
      <c r="C6409" t="s">
        <v>493</v>
      </c>
      <c r="E6409" t="s">
        <v>4966</v>
      </c>
      <c r="F6409" t="s">
        <v>9</v>
      </c>
      <c r="G6409" t="s">
        <v>4966</v>
      </c>
      <c r="H6409" t="s">
        <v>12</v>
      </c>
      <c r="I6409" t="s">
        <v>16</v>
      </c>
      <c r="K6409" t="s">
        <v>7850</v>
      </c>
      <c r="L6409" t="s">
        <v>7851</v>
      </c>
    </row>
    <row r="6410" spans="1:14" x14ac:dyDescent="0.25">
      <c r="A6410">
        <v>92</v>
      </c>
      <c r="B6410">
        <v>19</v>
      </c>
      <c r="C6410" t="s">
        <v>493</v>
      </c>
      <c r="E6410" t="s">
        <v>4966</v>
      </c>
      <c r="F6410" t="s">
        <v>9</v>
      </c>
      <c r="G6410" t="s">
        <v>4966</v>
      </c>
      <c r="H6410" t="s">
        <v>19</v>
      </c>
      <c r="I6410" t="s">
        <v>103</v>
      </c>
      <c r="K6410" t="s">
        <v>7851</v>
      </c>
      <c r="L6410" t="s">
        <v>7852</v>
      </c>
    </row>
    <row r="6411" spans="1:14" x14ac:dyDescent="0.25">
      <c r="A6411">
        <v>92</v>
      </c>
      <c r="B6411">
        <v>20</v>
      </c>
      <c r="C6411" t="s">
        <v>493</v>
      </c>
      <c r="E6411" t="s">
        <v>4966</v>
      </c>
      <c r="F6411" t="s">
        <v>9</v>
      </c>
      <c r="G6411" t="s">
        <v>4966</v>
      </c>
      <c r="H6411" t="s">
        <v>55</v>
      </c>
      <c r="I6411" t="s">
        <v>259</v>
      </c>
      <c r="J6411" t="s">
        <v>82</v>
      </c>
      <c r="K6411" t="s">
        <v>7853</v>
      </c>
      <c r="L6411" t="s">
        <v>7854</v>
      </c>
      <c r="M6411" t="s">
        <v>319</v>
      </c>
      <c r="N6411">
        <v>6</v>
      </c>
    </row>
    <row r="6412" spans="1:14" x14ac:dyDescent="0.25">
      <c r="A6412">
        <v>92</v>
      </c>
      <c r="B6412">
        <v>21</v>
      </c>
      <c r="C6412" t="s">
        <v>493</v>
      </c>
      <c r="E6412" t="s">
        <v>4966</v>
      </c>
      <c r="F6412" t="s">
        <v>9</v>
      </c>
      <c r="G6412" t="s">
        <v>4966</v>
      </c>
      <c r="H6412" t="s">
        <v>26</v>
      </c>
      <c r="I6412" t="s">
        <v>10351</v>
      </c>
      <c r="K6412" t="s">
        <v>7852</v>
      </c>
      <c r="L6412" t="s">
        <v>7855</v>
      </c>
    </row>
    <row r="6413" spans="1:14" x14ac:dyDescent="0.25">
      <c r="A6413">
        <v>92</v>
      </c>
      <c r="B6413">
        <v>22</v>
      </c>
      <c r="C6413" t="s">
        <v>493</v>
      </c>
      <c r="E6413" t="s">
        <v>4966</v>
      </c>
      <c r="F6413" t="s">
        <v>9</v>
      </c>
      <c r="G6413" t="s">
        <v>4966</v>
      </c>
      <c r="H6413" t="s">
        <v>12</v>
      </c>
      <c r="I6413" t="s">
        <v>121</v>
      </c>
      <c r="K6413" t="s">
        <v>7856</v>
      </c>
      <c r="L6413" t="s">
        <v>7857</v>
      </c>
    </row>
    <row r="6414" spans="1:14" x14ac:dyDescent="0.25">
      <c r="A6414">
        <v>92</v>
      </c>
      <c r="B6414">
        <v>23</v>
      </c>
      <c r="C6414" t="s">
        <v>493</v>
      </c>
      <c r="E6414" t="s">
        <v>4966</v>
      </c>
      <c r="F6414" t="s">
        <v>9</v>
      </c>
      <c r="G6414" t="s">
        <v>4966</v>
      </c>
      <c r="H6414" t="s">
        <v>12</v>
      </c>
      <c r="I6414" t="s">
        <v>16</v>
      </c>
      <c r="K6414" t="s">
        <v>7857</v>
      </c>
      <c r="L6414" t="s">
        <v>7858</v>
      </c>
    </row>
    <row r="6415" spans="1:14" x14ac:dyDescent="0.25">
      <c r="A6415">
        <v>92</v>
      </c>
      <c r="B6415">
        <v>24</v>
      </c>
      <c r="C6415" t="s">
        <v>493</v>
      </c>
      <c r="E6415" t="s">
        <v>4966</v>
      </c>
      <c r="F6415" t="s">
        <v>9</v>
      </c>
      <c r="G6415" t="s">
        <v>4966</v>
      </c>
      <c r="H6415" t="s">
        <v>12</v>
      </c>
      <c r="I6415" t="s">
        <v>16</v>
      </c>
      <c r="K6415" t="s">
        <v>7859</v>
      </c>
      <c r="L6415" t="s">
        <v>7860</v>
      </c>
    </row>
    <row r="6416" spans="1:14" x14ac:dyDescent="0.25">
      <c r="A6416">
        <v>92</v>
      </c>
      <c r="B6416">
        <v>25</v>
      </c>
      <c r="C6416" t="s">
        <v>493</v>
      </c>
      <c r="E6416" t="s">
        <v>4966</v>
      </c>
      <c r="F6416" t="s">
        <v>9</v>
      </c>
      <c r="G6416" t="s">
        <v>4966</v>
      </c>
      <c r="H6416" t="s">
        <v>19</v>
      </c>
      <c r="I6416" t="s">
        <v>75</v>
      </c>
      <c r="K6416" t="s">
        <v>7860</v>
      </c>
      <c r="L6416" t="s">
        <v>7861</v>
      </c>
    </row>
    <row r="6417" spans="1:14" x14ac:dyDescent="0.25">
      <c r="A6417">
        <v>92</v>
      </c>
      <c r="B6417">
        <v>26</v>
      </c>
      <c r="C6417" t="s">
        <v>493</v>
      </c>
      <c r="E6417" t="s">
        <v>4966</v>
      </c>
      <c r="F6417" t="s">
        <v>9</v>
      </c>
      <c r="G6417" t="s">
        <v>4966</v>
      </c>
      <c r="H6417" t="s">
        <v>19</v>
      </c>
      <c r="I6417" t="s">
        <v>75</v>
      </c>
      <c r="K6417" t="s">
        <v>7861</v>
      </c>
      <c r="L6417" t="s">
        <v>7862</v>
      </c>
    </row>
    <row r="6418" spans="1:14" x14ac:dyDescent="0.25">
      <c r="A6418">
        <v>92</v>
      </c>
      <c r="B6418">
        <v>27</v>
      </c>
      <c r="C6418" t="s">
        <v>493</v>
      </c>
      <c r="E6418" t="s">
        <v>4966</v>
      </c>
      <c r="F6418" t="s">
        <v>9</v>
      </c>
      <c r="G6418" t="s">
        <v>4966</v>
      </c>
      <c r="H6418" t="s">
        <v>55</v>
      </c>
      <c r="I6418" t="s">
        <v>1978</v>
      </c>
      <c r="J6418" t="s">
        <v>57</v>
      </c>
      <c r="K6418" t="s">
        <v>7862</v>
      </c>
      <c r="L6418" t="s">
        <v>7863</v>
      </c>
      <c r="N6418">
        <v>1</v>
      </c>
    </row>
    <row r="6419" spans="1:14" x14ac:dyDescent="0.25">
      <c r="A6419">
        <v>92</v>
      </c>
      <c r="B6419">
        <v>28</v>
      </c>
      <c r="C6419" t="s">
        <v>493</v>
      </c>
      <c r="E6419" t="s">
        <v>4966</v>
      </c>
      <c r="F6419" t="s">
        <v>9</v>
      </c>
      <c r="G6419" t="s">
        <v>4966</v>
      </c>
      <c r="H6419" t="s">
        <v>26</v>
      </c>
      <c r="I6419" t="s">
        <v>10351</v>
      </c>
      <c r="K6419" t="s">
        <v>7864</v>
      </c>
      <c r="L6419" t="s">
        <v>7865</v>
      </c>
    </row>
    <row r="6420" spans="1:14" x14ac:dyDescent="0.25">
      <c r="A6420">
        <v>92</v>
      </c>
      <c r="B6420">
        <v>29</v>
      </c>
      <c r="C6420" t="s">
        <v>493</v>
      </c>
      <c r="E6420" t="s">
        <v>4966</v>
      </c>
      <c r="F6420" t="s">
        <v>9</v>
      </c>
      <c r="G6420" t="s">
        <v>4966</v>
      </c>
      <c r="H6420" t="s">
        <v>12</v>
      </c>
      <c r="I6420" t="s">
        <v>121</v>
      </c>
      <c r="K6420" t="s">
        <v>7866</v>
      </c>
      <c r="L6420" t="s">
        <v>7700</v>
      </c>
    </row>
    <row r="6421" spans="1:14" x14ac:dyDescent="0.25">
      <c r="A6421">
        <v>92</v>
      </c>
      <c r="B6421">
        <v>30</v>
      </c>
      <c r="C6421" t="s">
        <v>493</v>
      </c>
      <c r="E6421" t="s">
        <v>4966</v>
      </c>
      <c r="F6421" t="s">
        <v>9</v>
      </c>
      <c r="G6421" t="s">
        <v>4966</v>
      </c>
      <c r="H6421" t="s">
        <v>19</v>
      </c>
      <c r="I6421" t="s">
        <v>50</v>
      </c>
      <c r="K6421" t="s">
        <v>7700</v>
      </c>
      <c r="L6421" t="s">
        <v>7867</v>
      </c>
    </row>
    <row r="6422" spans="1:14" x14ac:dyDescent="0.25">
      <c r="A6422">
        <v>92</v>
      </c>
      <c r="B6422">
        <v>31</v>
      </c>
      <c r="C6422" t="s">
        <v>493</v>
      </c>
      <c r="E6422" t="s">
        <v>4966</v>
      </c>
      <c r="F6422" t="s">
        <v>9</v>
      </c>
      <c r="G6422" t="s">
        <v>4966</v>
      </c>
      <c r="H6422" t="s">
        <v>35</v>
      </c>
      <c r="I6422" t="s">
        <v>36</v>
      </c>
      <c r="K6422" t="s">
        <v>7867</v>
      </c>
      <c r="L6422" t="s">
        <v>7868</v>
      </c>
    </row>
    <row r="6423" spans="1:14" x14ac:dyDescent="0.25">
      <c r="A6423">
        <v>92</v>
      </c>
      <c r="B6423">
        <v>32</v>
      </c>
      <c r="C6423" t="s">
        <v>493</v>
      </c>
      <c r="E6423" t="s">
        <v>4966</v>
      </c>
      <c r="F6423" t="s">
        <v>9</v>
      </c>
      <c r="G6423" t="s">
        <v>4966</v>
      </c>
      <c r="H6423" t="s">
        <v>26</v>
      </c>
      <c r="I6423" t="s">
        <v>10351</v>
      </c>
      <c r="K6423" t="s">
        <v>7869</v>
      </c>
      <c r="L6423" t="s">
        <v>7870</v>
      </c>
    </row>
    <row r="6424" spans="1:14" x14ac:dyDescent="0.25">
      <c r="A6424">
        <v>92</v>
      </c>
      <c r="B6424">
        <v>33</v>
      </c>
      <c r="C6424" t="s">
        <v>493</v>
      </c>
      <c r="E6424" t="s">
        <v>4966</v>
      </c>
      <c r="F6424" t="s">
        <v>9</v>
      </c>
      <c r="G6424" t="s">
        <v>4966</v>
      </c>
      <c r="H6424" t="s">
        <v>12</v>
      </c>
      <c r="I6424" t="s">
        <v>121</v>
      </c>
      <c r="K6424" t="s">
        <v>7871</v>
      </c>
      <c r="L6424" t="s">
        <v>7872</v>
      </c>
    </row>
    <row r="6425" spans="1:14" x14ac:dyDescent="0.25">
      <c r="A6425">
        <v>92</v>
      </c>
      <c r="B6425">
        <v>34</v>
      </c>
      <c r="C6425" t="s">
        <v>493</v>
      </c>
      <c r="E6425" t="s">
        <v>4966</v>
      </c>
      <c r="F6425" t="s">
        <v>9</v>
      </c>
      <c r="G6425" t="s">
        <v>4966</v>
      </c>
      <c r="H6425" t="s">
        <v>19</v>
      </c>
      <c r="I6425" t="s">
        <v>123</v>
      </c>
      <c r="K6425" t="s">
        <v>7872</v>
      </c>
      <c r="L6425" t="s">
        <v>7873</v>
      </c>
    </row>
    <row r="6426" spans="1:14" x14ac:dyDescent="0.25">
      <c r="A6426">
        <v>92</v>
      </c>
      <c r="B6426">
        <v>35</v>
      </c>
      <c r="C6426" t="s">
        <v>493</v>
      </c>
      <c r="E6426" t="s">
        <v>4966</v>
      </c>
      <c r="F6426" t="s">
        <v>9</v>
      </c>
      <c r="G6426" t="s">
        <v>4966</v>
      </c>
      <c r="H6426" t="s">
        <v>19</v>
      </c>
      <c r="I6426" t="s">
        <v>75</v>
      </c>
      <c r="K6426" t="s">
        <v>7873</v>
      </c>
      <c r="L6426" t="s">
        <v>7874</v>
      </c>
    </row>
    <row r="6427" spans="1:14" x14ac:dyDescent="0.25">
      <c r="A6427">
        <v>92</v>
      </c>
      <c r="B6427">
        <v>36</v>
      </c>
      <c r="C6427" t="s">
        <v>493</v>
      </c>
      <c r="E6427" t="s">
        <v>4966</v>
      </c>
      <c r="F6427" t="s">
        <v>9</v>
      </c>
      <c r="G6427" t="s">
        <v>4966</v>
      </c>
      <c r="H6427" t="s">
        <v>355</v>
      </c>
      <c r="I6427" t="s">
        <v>471</v>
      </c>
      <c r="K6427" t="s">
        <v>7874</v>
      </c>
      <c r="L6427" t="s">
        <v>7874</v>
      </c>
    </row>
    <row r="6428" spans="1:14" x14ac:dyDescent="0.25">
      <c r="A6428">
        <v>92</v>
      </c>
      <c r="B6428">
        <v>37</v>
      </c>
      <c r="C6428" t="s">
        <v>493</v>
      </c>
      <c r="E6428" t="s">
        <v>4966</v>
      </c>
      <c r="F6428" t="s">
        <v>9</v>
      </c>
      <c r="G6428" t="s">
        <v>4966</v>
      </c>
      <c r="H6428" t="s">
        <v>55</v>
      </c>
      <c r="I6428" t="s">
        <v>1903</v>
      </c>
      <c r="J6428" t="s">
        <v>82</v>
      </c>
      <c r="K6428" t="s">
        <v>7874</v>
      </c>
      <c r="L6428" t="s">
        <v>7875</v>
      </c>
      <c r="N6428">
        <v>4</v>
      </c>
    </row>
    <row r="6429" spans="1:14" x14ac:dyDescent="0.25">
      <c r="A6429">
        <v>92</v>
      </c>
      <c r="B6429">
        <v>38</v>
      </c>
      <c r="C6429" t="s">
        <v>493</v>
      </c>
      <c r="E6429" t="s">
        <v>4966</v>
      </c>
      <c r="F6429" t="s">
        <v>9</v>
      </c>
      <c r="G6429" t="s">
        <v>4966</v>
      </c>
      <c r="H6429" t="s">
        <v>26</v>
      </c>
      <c r="I6429" t="s">
        <v>10351</v>
      </c>
      <c r="K6429" t="s">
        <v>7875</v>
      </c>
      <c r="L6429" t="s">
        <v>7876</v>
      </c>
    </row>
    <row r="6430" spans="1:14" x14ac:dyDescent="0.25">
      <c r="A6430">
        <v>92</v>
      </c>
      <c r="B6430">
        <v>39</v>
      </c>
      <c r="C6430" t="s">
        <v>493</v>
      </c>
      <c r="E6430" t="s">
        <v>4966</v>
      </c>
      <c r="F6430" t="s">
        <v>9</v>
      </c>
      <c r="G6430" t="s">
        <v>4966</v>
      </c>
      <c r="H6430" t="s">
        <v>12</v>
      </c>
      <c r="I6430" t="s">
        <v>121</v>
      </c>
      <c r="K6430" t="s">
        <v>7877</v>
      </c>
      <c r="L6430" t="s">
        <v>7878</v>
      </c>
    </row>
    <row r="6431" spans="1:14" x14ac:dyDescent="0.25">
      <c r="A6431">
        <v>92</v>
      </c>
      <c r="B6431">
        <v>40</v>
      </c>
      <c r="C6431" t="s">
        <v>493</v>
      </c>
      <c r="E6431" t="s">
        <v>4966</v>
      </c>
      <c r="F6431" t="s">
        <v>9</v>
      </c>
      <c r="G6431" t="s">
        <v>4966</v>
      </c>
      <c r="H6431" t="s">
        <v>12</v>
      </c>
      <c r="I6431" t="s">
        <v>16</v>
      </c>
      <c r="K6431" t="s">
        <v>7878</v>
      </c>
      <c r="L6431" t="s">
        <v>7879</v>
      </c>
    </row>
    <row r="6432" spans="1:14" x14ac:dyDescent="0.25">
      <c r="A6432">
        <v>92</v>
      </c>
      <c r="B6432">
        <v>41</v>
      </c>
      <c r="C6432" t="s">
        <v>493</v>
      </c>
      <c r="E6432" t="s">
        <v>4966</v>
      </c>
      <c r="F6432" t="s">
        <v>9</v>
      </c>
      <c r="G6432" t="s">
        <v>4966</v>
      </c>
      <c r="H6432" t="s">
        <v>19</v>
      </c>
      <c r="I6432" t="s">
        <v>75</v>
      </c>
      <c r="K6432" t="s">
        <v>7879</v>
      </c>
      <c r="L6432" t="s">
        <v>7880</v>
      </c>
    </row>
    <row r="6433" spans="1:14" x14ac:dyDescent="0.25">
      <c r="A6433">
        <v>92</v>
      </c>
      <c r="B6433">
        <v>42</v>
      </c>
      <c r="C6433" t="s">
        <v>493</v>
      </c>
      <c r="E6433" t="s">
        <v>4966</v>
      </c>
      <c r="F6433" t="s">
        <v>9</v>
      </c>
      <c r="G6433" t="s">
        <v>4966</v>
      </c>
      <c r="H6433" t="s">
        <v>19</v>
      </c>
      <c r="I6433" t="s">
        <v>50</v>
      </c>
      <c r="K6433" t="s">
        <v>7880</v>
      </c>
      <c r="L6433" t="s">
        <v>7881</v>
      </c>
    </row>
    <row r="6434" spans="1:14" x14ac:dyDescent="0.25">
      <c r="A6434">
        <v>92</v>
      </c>
      <c r="B6434">
        <v>43</v>
      </c>
      <c r="C6434" t="s">
        <v>493</v>
      </c>
      <c r="E6434" t="s">
        <v>4966</v>
      </c>
      <c r="F6434" t="s">
        <v>9</v>
      </c>
      <c r="G6434" t="s">
        <v>4966</v>
      </c>
      <c r="H6434" t="s">
        <v>19</v>
      </c>
      <c r="I6434" t="s">
        <v>75</v>
      </c>
      <c r="K6434" t="s">
        <v>7881</v>
      </c>
      <c r="L6434" t="s">
        <v>7882</v>
      </c>
    </row>
    <row r="6435" spans="1:14" x14ac:dyDescent="0.25">
      <c r="A6435">
        <v>92</v>
      </c>
      <c r="B6435">
        <v>44</v>
      </c>
      <c r="C6435" t="s">
        <v>493</v>
      </c>
      <c r="E6435" t="s">
        <v>4966</v>
      </c>
      <c r="F6435" t="s">
        <v>9</v>
      </c>
      <c r="G6435" t="s">
        <v>4966</v>
      </c>
      <c r="H6435" t="s">
        <v>19</v>
      </c>
      <c r="I6435" t="s">
        <v>20</v>
      </c>
      <c r="K6435" t="s">
        <v>7883</v>
      </c>
      <c r="L6435" t="s">
        <v>7884</v>
      </c>
    </row>
    <row r="6436" spans="1:14" x14ac:dyDescent="0.25">
      <c r="A6436">
        <v>92</v>
      </c>
      <c r="B6436">
        <v>45</v>
      </c>
      <c r="C6436" t="s">
        <v>493</v>
      </c>
      <c r="E6436" t="s">
        <v>4966</v>
      </c>
      <c r="F6436" t="s">
        <v>9</v>
      </c>
      <c r="G6436" t="s">
        <v>4966</v>
      </c>
      <c r="H6436" t="s">
        <v>12</v>
      </c>
      <c r="I6436" t="s">
        <v>16</v>
      </c>
      <c r="K6436" t="s">
        <v>7885</v>
      </c>
      <c r="L6436" t="s">
        <v>7886</v>
      </c>
    </row>
    <row r="6437" spans="1:14" x14ac:dyDescent="0.25">
      <c r="A6437">
        <v>92</v>
      </c>
      <c r="B6437">
        <v>46</v>
      </c>
      <c r="C6437" t="s">
        <v>493</v>
      </c>
      <c r="E6437" t="s">
        <v>4966</v>
      </c>
      <c r="F6437" t="s">
        <v>9</v>
      </c>
      <c r="G6437" t="s">
        <v>4966</v>
      </c>
      <c r="H6437" t="s">
        <v>26</v>
      </c>
      <c r="I6437" t="s">
        <v>10351</v>
      </c>
      <c r="K6437" t="s">
        <v>7887</v>
      </c>
      <c r="L6437" t="s">
        <v>7888</v>
      </c>
    </row>
    <row r="6438" spans="1:14" x14ac:dyDescent="0.25">
      <c r="A6438">
        <v>92</v>
      </c>
      <c r="B6438">
        <v>47</v>
      </c>
      <c r="C6438" t="s">
        <v>493</v>
      </c>
      <c r="E6438" t="s">
        <v>4966</v>
      </c>
      <c r="F6438" t="s">
        <v>9</v>
      </c>
      <c r="G6438" t="s">
        <v>4966</v>
      </c>
      <c r="H6438" t="s">
        <v>12</v>
      </c>
      <c r="I6438" t="s">
        <v>121</v>
      </c>
      <c r="K6438" t="s">
        <v>7889</v>
      </c>
      <c r="L6438" t="s">
        <v>7890</v>
      </c>
    </row>
    <row r="6439" spans="1:14" x14ac:dyDescent="0.25">
      <c r="A6439">
        <v>92</v>
      </c>
      <c r="B6439">
        <v>48</v>
      </c>
      <c r="C6439" t="s">
        <v>493</v>
      </c>
      <c r="E6439" t="s">
        <v>4966</v>
      </c>
      <c r="F6439" t="s">
        <v>9</v>
      </c>
      <c r="G6439" t="s">
        <v>4966</v>
      </c>
      <c r="H6439" t="s">
        <v>12</v>
      </c>
      <c r="I6439" t="s">
        <v>16</v>
      </c>
      <c r="K6439" t="s">
        <v>7891</v>
      </c>
      <c r="L6439" t="s">
        <v>399</v>
      </c>
    </row>
    <row r="6440" spans="1:14" x14ac:dyDescent="0.25">
      <c r="A6440">
        <v>92</v>
      </c>
      <c r="B6440">
        <v>49</v>
      </c>
      <c r="C6440" t="s">
        <v>493</v>
      </c>
      <c r="E6440" t="s">
        <v>4966</v>
      </c>
      <c r="F6440" t="s">
        <v>9</v>
      </c>
      <c r="G6440" t="s">
        <v>4966</v>
      </c>
      <c r="H6440" t="s">
        <v>19</v>
      </c>
      <c r="I6440" t="s">
        <v>103</v>
      </c>
      <c r="K6440" t="s">
        <v>399</v>
      </c>
      <c r="L6440" t="s">
        <v>7892</v>
      </c>
    </row>
    <row r="6441" spans="1:14" x14ac:dyDescent="0.25">
      <c r="A6441">
        <v>92</v>
      </c>
      <c r="B6441">
        <v>50</v>
      </c>
      <c r="C6441" t="s">
        <v>493</v>
      </c>
      <c r="E6441" t="s">
        <v>4966</v>
      </c>
      <c r="F6441" t="s">
        <v>9</v>
      </c>
      <c r="G6441" t="s">
        <v>4966</v>
      </c>
      <c r="H6441" t="s">
        <v>19</v>
      </c>
      <c r="I6441" t="s">
        <v>20</v>
      </c>
      <c r="K6441" t="s">
        <v>7892</v>
      </c>
      <c r="L6441" t="s">
        <v>7853</v>
      </c>
    </row>
    <row r="6442" spans="1:14" x14ac:dyDescent="0.25">
      <c r="A6442">
        <v>92</v>
      </c>
      <c r="B6442">
        <v>51</v>
      </c>
      <c r="C6442" t="s">
        <v>493</v>
      </c>
      <c r="E6442" t="s">
        <v>4966</v>
      </c>
      <c r="F6442" t="s">
        <v>9</v>
      </c>
      <c r="G6442" t="s">
        <v>4966</v>
      </c>
      <c r="H6442" t="s">
        <v>55</v>
      </c>
      <c r="I6442" t="s">
        <v>259</v>
      </c>
      <c r="J6442" t="s">
        <v>82</v>
      </c>
      <c r="K6442" t="s">
        <v>7853</v>
      </c>
      <c r="L6442" t="s">
        <v>7854</v>
      </c>
      <c r="N6442">
        <v>6</v>
      </c>
    </row>
    <row r="6443" spans="1:14" x14ac:dyDescent="0.25">
      <c r="A6443">
        <v>92</v>
      </c>
      <c r="B6443">
        <v>52</v>
      </c>
      <c r="C6443" t="s">
        <v>493</v>
      </c>
      <c r="E6443" t="s">
        <v>4966</v>
      </c>
      <c r="F6443" t="s">
        <v>9</v>
      </c>
      <c r="G6443" t="s">
        <v>4966</v>
      </c>
      <c r="H6443" t="s">
        <v>165</v>
      </c>
      <c r="I6443" t="s">
        <v>166</v>
      </c>
      <c r="K6443" t="s">
        <v>7854</v>
      </c>
      <c r="L6443" t="s">
        <v>7893</v>
      </c>
    </row>
    <row r="6444" spans="1:14" x14ac:dyDescent="0.25">
      <c r="A6444">
        <v>92</v>
      </c>
      <c r="B6444">
        <v>53</v>
      </c>
      <c r="C6444" t="s">
        <v>493</v>
      </c>
      <c r="E6444" t="s">
        <v>4966</v>
      </c>
      <c r="F6444" t="s">
        <v>9</v>
      </c>
      <c r="G6444" t="s">
        <v>4966</v>
      </c>
      <c r="H6444" t="s">
        <v>23</v>
      </c>
      <c r="I6444" t="s">
        <v>10395</v>
      </c>
      <c r="K6444" t="s">
        <v>7894</v>
      </c>
      <c r="L6444" t="s">
        <v>7895</v>
      </c>
    </row>
    <row r="6445" spans="1:14" x14ac:dyDescent="0.25">
      <c r="A6445">
        <v>92</v>
      </c>
      <c r="B6445">
        <v>54</v>
      </c>
      <c r="C6445" t="s">
        <v>493</v>
      </c>
      <c r="E6445" t="s">
        <v>4966</v>
      </c>
      <c r="F6445" t="s">
        <v>9</v>
      </c>
      <c r="G6445" t="s">
        <v>4966</v>
      </c>
      <c r="H6445" t="s">
        <v>26</v>
      </c>
      <c r="I6445" t="s">
        <v>10351</v>
      </c>
      <c r="K6445" t="s">
        <v>7896</v>
      </c>
      <c r="L6445" t="s">
        <v>7897</v>
      </c>
    </row>
    <row r="6446" spans="1:14" x14ac:dyDescent="0.25">
      <c r="A6446">
        <v>92</v>
      </c>
      <c r="B6446">
        <v>55</v>
      </c>
      <c r="C6446" t="s">
        <v>493</v>
      </c>
      <c r="E6446" t="s">
        <v>4966</v>
      </c>
      <c r="F6446" t="s">
        <v>9</v>
      </c>
      <c r="G6446" t="s">
        <v>4966</v>
      </c>
      <c r="H6446" t="s">
        <v>12</v>
      </c>
      <c r="I6446" t="s">
        <v>121</v>
      </c>
      <c r="K6446" t="s">
        <v>7898</v>
      </c>
      <c r="L6446" t="s">
        <v>7899</v>
      </c>
    </row>
    <row r="6447" spans="1:14" x14ac:dyDescent="0.25">
      <c r="A6447">
        <v>92</v>
      </c>
      <c r="B6447">
        <v>56</v>
      </c>
      <c r="C6447" t="s">
        <v>493</v>
      </c>
      <c r="E6447" t="s">
        <v>4966</v>
      </c>
      <c r="F6447" t="s">
        <v>9</v>
      </c>
      <c r="G6447" t="s">
        <v>4966</v>
      </c>
      <c r="H6447" t="s">
        <v>12</v>
      </c>
      <c r="I6447" t="s">
        <v>16</v>
      </c>
      <c r="K6447" t="s">
        <v>7900</v>
      </c>
      <c r="L6447" t="s">
        <v>7901</v>
      </c>
    </row>
    <row r="6448" spans="1:14" x14ac:dyDescent="0.25">
      <c r="A6448">
        <v>92</v>
      </c>
      <c r="B6448">
        <v>57</v>
      </c>
      <c r="C6448" t="s">
        <v>493</v>
      </c>
      <c r="E6448" t="s">
        <v>4966</v>
      </c>
      <c r="F6448" t="s">
        <v>9</v>
      </c>
      <c r="G6448" t="s">
        <v>4966</v>
      </c>
      <c r="H6448" t="s">
        <v>19</v>
      </c>
      <c r="I6448" t="s">
        <v>20</v>
      </c>
      <c r="K6448" t="s">
        <v>7902</v>
      </c>
      <c r="L6448" t="s">
        <v>7903</v>
      </c>
    </row>
    <row r="6449" spans="1:14" x14ac:dyDescent="0.25">
      <c r="A6449">
        <v>92</v>
      </c>
      <c r="B6449">
        <v>58</v>
      </c>
      <c r="C6449" t="s">
        <v>493</v>
      </c>
      <c r="E6449" t="s">
        <v>4966</v>
      </c>
      <c r="F6449" t="s">
        <v>9</v>
      </c>
      <c r="G6449" t="s">
        <v>4966</v>
      </c>
      <c r="H6449" t="s">
        <v>12</v>
      </c>
      <c r="I6449" t="s">
        <v>16</v>
      </c>
      <c r="K6449" t="s">
        <v>7903</v>
      </c>
      <c r="L6449" t="s">
        <v>7904</v>
      </c>
    </row>
    <row r="6450" spans="1:14" x14ac:dyDescent="0.25">
      <c r="A6450">
        <v>92</v>
      </c>
      <c r="B6450">
        <v>59</v>
      </c>
      <c r="C6450" t="s">
        <v>493</v>
      </c>
      <c r="E6450" t="s">
        <v>4966</v>
      </c>
      <c r="F6450" t="s">
        <v>9</v>
      </c>
      <c r="G6450" t="s">
        <v>4966</v>
      </c>
      <c r="H6450" t="s">
        <v>19</v>
      </c>
      <c r="I6450" t="s">
        <v>50</v>
      </c>
      <c r="K6450" t="s">
        <v>7905</v>
      </c>
      <c r="L6450" t="s">
        <v>7906</v>
      </c>
    </row>
    <row r="6451" spans="1:14" x14ac:dyDescent="0.25">
      <c r="A6451">
        <v>92</v>
      </c>
      <c r="B6451">
        <v>60</v>
      </c>
      <c r="C6451" t="s">
        <v>493</v>
      </c>
      <c r="E6451" t="s">
        <v>4966</v>
      </c>
      <c r="F6451" t="s">
        <v>9</v>
      </c>
      <c r="G6451" t="s">
        <v>4966</v>
      </c>
      <c r="H6451" t="s">
        <v>23</v>
      </c>
      <c r="I6451" t="s">
        <v>341</v>
      </c>
      <c r="K6451" t="s">
        <v>7906</v>
      </c>
      <c r="L6451" t="s">
        <v>7907</v>
      </c>
    </row>
    <row r="6452" spans="1:14" x14ac:dyDescent="0.25">
      <c r="A6452">
        <v>92</v>
      </c>
      <c r="B6452">
        <v>61</v>
      </c>
      <c r="C6452" t="s">
        <v>493</v>
      </c>
      <c r="E6452" t="s">
        <v>4966</v>
      </c>
      <c r="F6452" t="s">
        <v>9</v>
      </c>
      <c r="G6452" t="s">
        <v>4966</v>
      </c>
      <c r="H6452" t="s">
        <v>26</v>
      </c>
      <c r="I6452" t="s">
        <v>10351</v>
      </c>
      <c r="K6452" t="s">
        <v>7908</v>
      </c>
      <c r="L6452" t="s">
        <v>7909</v>
      </c>
    </row>
    <row r="6453" spans="1:14" x14ac:dyDescent="0.25">
      <c r="A6453">
        <v>92</v>
      </c>
      <c r="B6453">
        <v>62</v>
      </c>
      <c r="C6453" t="s">
        <v>493</v>
      </c>
      <c r="E6453" t="s">
        <v>4966</v>
      </c>
      <c r="F6453" t="s">
        <v>9</v>
      </c>
      <c r="G6453" t="s">
        <v>4966</v>
      </c>
      <c r="H6453" t="s">
        <v>12</v>
      </c>
      <c r="I6453" t="s">
        <v>121</v>
      </c>
      <c r="K6453" t="s">
        <v>7910</v>
      </c>
      <c r="L6453" t="s">
        <v>7911</v>
      </c>
    </row>
    <row r="6454" spans="1:14" x14ac:dyDescent="0.25">
      <c r="A6454">
        <v>92</v>
      </c>
      <c r="B6454">
        <v>63</v>
      </c>
      <c r="C6454" t="s">
        <v>493</v>
      </c>
      <c r="E6454" t="s">
        <v>4966</v>
      </c>
      <c r="F6454" t="s">
        <v>9</v>
      </c>
      <c r="G6454" t="s">
        <v>4966</v>
      </c>
      <c r="H6454" t="s">
        <v>12</v>
      </c>
      <c r="I6454" t="s">
        <v>16</v>
      </c>
      <c r="K6454" t="s">
        <v>7911</v>
      </c>
      <c r="L6454" t="s">
        <v>7912</v>
      </c>
    </row>
    <row r="6455" spans="1:14" x14ac:dyDescent="0.25">
      <c r="A6455">
        <v>92</v>
      </c>
      <c r="B6455">
        <v>64</v>
      </c>
      <c r="C6455" t="s">
        <v>493</v>
      </c>
      <c r="E6455" t="s">
        <v>4966</v>
      </c>
      <c r="F6455" t="s">
        <v>9</v>
      </c>
      <c r="G6455" t="s">
        <v>4966</v>
      </c>
      <c r="H6455" t="s">
        <v>19</v>
      </c>
      <c r="I6455" t="s">
        <v>103</v>
      </c>
      <c r="K6455" t="s">
        <v>7912</v>
      </c>
      <c r="L6455" t="s">
        <v>7913</v>
      </c>
    </row>
    <row r="6456" spans="1:14" x14ac:dyDescent="0.25">
      <c r="A6456">
        <v>92</v>
      </c>
      <c r="B6456">
        <v>65</v>
      </c>
      <c r="C6456" t="s">
        <v>493</v>
      </c>
      <c r="E6456" t="s">
        <v>4966</v>
      </c>
      <c r="F6456" t="s">
        <v>9</v>
      </c>
      <c r="G6456" t="s">
        <v>4966</v>
      </c>
      <c r="H6456" t="s">
        <v>55</v>
      </c>
      <c r="I6456" t="s">
        <v>386</v>
      </c>
      <c r="J6456" t="s">
        <v>82</v>
      </c>
      <c r="K6456" t="s">
        <v>7913</v>
      </c>
      <c r="L6456" t="s">
        <v>7914</v>
      </c>
      <c r="N6456">
        <v>6</v>
      </c>
    </row>
    <row r="6457" spans="1:14" x14ac:dyDescent="0.25">
      <c r="A6457">
        <v>92</v>
      </c>
      <c r="B6457">
        <v>66</v>
      </c>
      <c r="C6457" t="s">
        <v>493</v>
      </c>
      <c r="E6457" t="s">
        <v>4966</v>
      </c>
      <c r="F6457" t="s">
        <v>9</v>
      </c>
      <c r="G6457" t="s">
        <v>4966</v>
      </c>
      <c r="H6457" t="s">
        <v>26</v>
      </c>
      <c r="I6457" t="s">
        <v>41</v>
      </c>
      <c r="K6457" t="s">
        <v>7915</v>
      </c>
      <c r="L6457" t="s">
        <v>7916</v>
      </c>
    </row>
    <row r="6458" spans="1:14" x14ac:dyDescent="0.25">
      <c r="A6458">
        <v>92</v>
      </c>
      <c r="B6458">
        <v>67</v>
      </c>
      <c r="C6458" t="s">
        <v>493</v>
      </c>
      <c r="E6458" t="s">
        <v>4966</v>
      </c>
      <c r="F6458" t="s">
        <v>9</v>
      </c>
      <c r="G6458" t="s">
        <v>4966</v>
      </c>
      <c r="H6458" t="s">
        <v>12</v>
      </c>
      <c r="I6458" t="s">
        <v>121</v>
      </c>
      <c r="K6458" t="s">
        <v>7916</v>
      </c>
      <c r="L6458" t="s">
        <v>7917</v>
      </c>
    </row>
    <row r="6459" spans="1:14" x14ac:dyDescent="0.25">
      <c r="A6459">
        <v>92</v>
      </c>
      <c r="B6459">
        <v>68</v>
      </c>
      <c r="C6459" t="s">
        <v>493</v>
      </c>
      <c r="E6459" t="s">
        <v>4966</v>
      </c>
      <c r="F6459" t="s">
        <v>9</v>
      </c>
      <c r="G6459" t="s">
        <v>4966</v>
      </c>
      <c r="H6459" t="s">
        <v>19</v>
      </c>
      <c r="I6459" t="s">
        <v>50</v>
      </c>
      <c r="K6459" t="s">
        <v>7918</v>
      </c>
      <c r="L6459" t="s">
        <v>7919</v>
      </c>
    </row>
    <row r="6460" spans="1:14" x14ac:dyDescent="0.25">
      <c r="A6460">
        <v>92</v>
      </c>
      <c r="B6460">
        <v>69</v>
      </c>
      <c r="C6460" t="s">
        <v>493</v>
      </c>
      <c r="E6460" t="s">
        <v>4966</v>
      </c>
      <c r="F6460" t="s">
        <v>9</v>
      </c>
      <c r="G6460" t="s">
        <v>4966</v>
      </c>
      <c r="H6460" t="s">
        <v>55</v>
      </c>
      <c r="I6460" t="s">
        <v>259</v>
      </c>
      <c r="J6460" t="s">
        <v>94</v>
      </c>
      <c r="K6460" t="s">
        <v>7919</v>
      </c>
      <c r="L6460" t="s">
        <v>7920</v>
      </c>
      <c r="N6460">
        <v>4</v>
      </c>
    </row>
    <row r="6461" spans="1:14" x14ac:dyDescent="0.25">
      <c r="A6461">
        <v>92</v>
      </c>
      <c r="B6461">
        <v>70</v>
      </c>
      <c r="C6461" t="s">
        <v>493</v>
      </c>
      <c r="E6461" t="s">
        <v>4966</v>
      </c>
      <c r="F6461" t="s">
        <v>9</v>
      </c>
      <c r="G6461" t="s">
        <v>4966</v>
      </c>
      <c r="H6461" t="s">
        <v>26</v>
      </c>
      <c r="I6461" t="s">
        <v>10351</v>
      </c>
      <c r="K6461" t="s">
        <v>7921</v>
      </c>
      <c r="L6461" t="s">
        <v>7922</v>
      </c>
    </row>
    <row r="6462" spans="1:14" x14ac:dyDescent="0.25">
      <c r="A6462">
        <v>92</v>
      </c>
      <c r="B6462">
        <v>71</v>
      </c>
      <c r="C6462" t="s">
        <v>493</v>
      </c>
      <c r="E6462" t="s">
        <v>4966</v>
      </c>
      <c r="F6462" t="s">
        <v>9</v>
      </c>
      <c r="G6462" t="s">
        <v>4966</v>
      </c>
      <c r="H6462" t="s">
        <v>12</v>
      </c>
      <c r="I6462" t="s">
        <v>121</v>
      </c>
      <c r="K6462" t="s">
        <v>7922</v>
      </c>
      <c r="L6462" t="s">
        <v>7923</v>
      </c>
    </row>
    <row r="6463" spans="1:14" x14ac:dyDescent="0.25">
      <c r="A6463">
        <v>92</v>
      </c>
      <c r="B6463">
        <v>72</v>
      </c>
      <c r="C6463" t="s">
        <v>493</v>
      </c>
      <c r="E6463" t="s">
        <v>4966</v>
      </c>
      <c r="F6463" t="s">
        <v>9</v>
      </c>
      <c r="G6463" t="s">
        <v>4966</v>
      </c>
      <c r="H6463" t="s">
        <v>19</v>
      </c>
      <c r="I6463" t="s">
        <v>296</v>
      </c>
      <c r="K6463" t="s">
        <v>7923</v>
      </c>
      <c r="L6463" t="s">
        <v>7923</v>
      </c>
    </row>
    <row r="6464" spans="1:14" x14ac:dyDescent="0.25">
      <c r="A6464">
        <v>92</v>
      </c>
      <c r="B6464">
        <v>73</v>
      </c>
      <c r="C6464" t="s">
        <v>493</v>
      </c>
      <c r="E6464" t="s">
        <v>4966</v>
      </c>
      <c r="F6464" t="s">
        <v>9</v>
      </c>
      <c r="G6464" t="s">
        <v>4966</v>
      </c>
      <c r="H6464" t="s">
        <v>55</v>
      </c>
      <c r="I6464" t="s">
        <v>386</v>
      </c>
      <c r="J6464" t="s">
        <v>82</v>
      </c>
      <c r="K6464" t="s">
        <v>7923</v>
      </c>
      <c r="L6464" t="s">
        <v>7924</v>
      </c>
      <c r="N6464">
        <v>6</v>
      </c>
    </row>
    <row r="6465" spans="1:14" x14ac:dyDescent="0.25">
      <c r="A6465">
        <v>92</v>
      </c>
      <c r="B6465">
        <v>74</v>
      </c>
      <c r="C6465" t="s">
        <v>493</v>
      </c>
      <c r="E6465" t="s">
        <v>4966</v>
      </c>
      <c r="F6465" t="s">
        <v>9</v>
      </c>
      <c r="G6465" t="s">
        <v>4966</v>
      </c>
      <c r="H6465" t="s">
        <v>322</v>
      </c>
      <c r="I6465" s="3" t="s">
        <v>10374</v>
      </c>
      <c r="K6465" t="s">
        <v>7925</v>
      </c>
      <c r="L6465" t="s">
        <v>7926</v>
      </c>
    </row>
    <row r="6466" spans="1:14" x14ac:dyDescent="0.25">
      <c r="A6466">
        <v>93</v>
      </c>
      <c r="B6466">
        <v>1</v>
      </c>
      <c r="C6466" t="s">
        <v>7927</v>
      </c>
      <c r="E6466" t="s">
        <v>5370</v>
      </c>
      <c r="F6466" t="s">
        <v>7928</v>
      </c>
      <c r="G6466" t="s">
        <v>5370</v>
      </c>
      <c r="H6466" t="s">
        <v>12</v>
      </c>
      <c r="I6466" t="s">
        <v>121</v>
      </c>
      <c r="K6466" t="s">
        <v>7929</v>
      </c>
      <c r="L6466" t="s">
        <v>7930</v>
      </c>
    </row>
    <row r="6467" spans="1:14" x14ac:dyDescent="0.25">
      <c r="A6467">
        <v>93</v>
      </c>
      <c r="B6467">
        <f>B6466+1</f>
        <v>2</v>
      </c>
      <c r="C6467" t="s">
        <v>7927</v>
      </c>
      <c r="E6467" t="s">
        <v>5370</v>
      </c>
      <c r="F6467" t="s">
        <v>7928</v>
      </c>
      <c r="G6467" t="s">
        <v>5370</v>
      </c>
      <c r="H6467" t="s">
        <v>12</v>
      </c>
      <c r="I6467" t="s">
        <v>16</v>
      </c>
      <c r="K6467" t="s">
        <v>7930</v>
      </c>
      <c r="L6467" t="s">
        <v>7931</v>
      </c>
    </row>
    <row r="6468" spans="1:14" x14ac:dyDescent="0.25">
      <c r="A6468">
        <v>93</v>
      </c>
      <c r="B6468">
        <f t="shared" ref="B6468:B6475" si="1">B6467+1</f>
        <v>3</v>
      </c>
      <c r="C6468" t="s">
        <v>7927</v>
      </c>
      <c r="E6468" t="s">
        <v>5370</v>
      </c>
      <c r="F6468" t="s">
        <v>7928</v>
      </c>
      <c r="G6468" t="s">
        <v>5370</v>
      </c>
      <c r="H6468" t="s">
        <v>19</v>
      </c>
      <c r="I6468" t="s">
        <v>103</v>
      </c>
      <c r="K6468" t="s">
        <v>7931</v>
      </c>
      <c r="L6468" t="s">
        <v>7932</v>
      </c>
    </row>
    <row r="6469" spans="1:14" x14ac:dyDescent="0.25">
      <c r="A6469">
        <v>93</v>
      </c>
      <c r="B6469">
        <f t="shared" si="1"/>
        <v>4</v>
      </c>
      <c r="C6469" t="s">
        <v>7927</v>
      </c>
      <c r="E6469" t="s">
        <v>5370</v>
      </c>
      <c r="F6469" t="s">
        <v>7928</v>
      </c>
      <c r="G6469" t="s">
        <v>5370</v>
      </c>
      <c r="H6469" t="s">
        <v>35</v>
      </c>
      <c r="I6469" t="s">
        <v>242</v>
      </c>
      <c r="K6469" t="s">
        <v>7932</v>
      </c>
      <c r="L6469" t="s">
        <v>7933</v>
      </c>
    </row>
    <row r="6470" spans="1:14" x14ac:dyDescent="0.25">
      <c r="A6470">
        <v>93</v>
      </c>
      <c r="B6470">
        <f t="shared" si="1"/>
        <v>5</v>
      </c>
      <c r="C6470" t="s">
        <v>7927</v>
      </c>
      <c r="E6470" t="s">
        <v>5370</v>
      </c>
      <c r="F6470" t="s">
        <v>7928</v>
      </c>
      <c r="G6470" t="s">
        <v>5370</v>
      </c>
      <c r="H6470" t="s">
        <v>26</v>
      </c>
      <c r="I6470" t="s">
        <v>10351</v>
      </c>
      <c r="K6470" t="s">
        <v>7934</v>
      </c>
      <c r="L6470" t="s">
        <v>7935</v>
      </c>
    </row>
    <row r="6471" spans="1:14" x14ac:dyDescent="0.25">
      <c r="A6471">
        <v>93</v>
      </c>
      <c r="B6471">
        <f t="shared" si="1"/>
        <v>6</v>
      </c>
      <c r="C6471" t="s">
        <v>7927</v>
      </c>
      <c r="E6471" t="s">
        <v>5370</v>
      </c>
      <c r="F6471" t="s">
        <v>7928</v>
      </c>
      <c r="G6471" t="s">
        <v>5370</v>
      </c>
      <c r="H6471" t="s">
        <v>12</v>
      </c>
      <c r="I6471" t="s">
        <v>121</v>
      </c>
      <c r="K6471" t="s">
        <v>7935</v>
      </c>
      <c r="L6471" t="s">
        <v>7936</v>
      </c>
    </row>
    <row r="6472" spans="1:14" x14ac:dyDescent="0.25">
      <c r="A6472">
        <v>93</v>
      </c>
      <c r="B6472">
        <f t="shared" si="1"/>
        <v>7</v>
      </c>
      <c r="C6472" t="s">
        <v>7927</v>
      </c>
      <c r="E6472" t="s">
        <v>5370</v>
      </c>
      <c r="F6472" t="s">
        <v>7928</v>
      </c>
      <c r="G6472" t="s">
        <v>5370</v>
      </c>
      <c r="H6472" t="s">
        <v>12</v>
      </c>
      <c r="I6472" t="s">
        <v>16</v>
      </c>
      <c r="K6472" t="s">
        <v>7936</v>
      </c>
      <c r="L6472" t="s">
        <v>7937</v>
      </c>
    </row>
    <row r="6473" spans="1:14" x14ac:dyDescent="0.25">
      <c r="A6473">
        <v>93</v>
      </c>
      <c r="B6473">
        <f t="shared" si="1"/>
        <v>8</v>
      </c>
      <c r="C6473" t="s">
        <v>7927</v>
      </c>
      <c r="E6473" t="s">
        <v>5370</v>
      </c>
      <c r="F6473" t="s">
        <v>7928</v>
      </c>
      <c r="G6473" t="s">
        <v>5370</v>
      </c>
      <c r="H6473" t="s">
        <v>19</v>
      </c>
      <c r="I6473" t="s">
        <v>103</v>
      </c>
      <c r="K6473" t="s">
        <v>7937</v>
      </c>
      <c r="L6473" t="s">
        <v>7938</v>
      </c>
    </row>
    <row r="6474" spans="1:14" x14ac:dyDescent="0.25">
      <c r="A6474">
        <v>93</v>
      </c>
      <c r="B6474">
        <f t="shared" si="1"/>
        <v>9</v>
      </c>
      <c r="C6474" t="s">
        <v>7927</v>
      </c>
      <c r="E6474" t="s">
        <v>5370</v>
      </c>
      <c r="F6474" t="s">
        <v>7928</v>
      </c>
      <c r="G6474" t="s">
        <v>5370</v>
      </c>
      <c r="H6474" t="s">
        <v>35</v>
      </c>
      <c r="I6474" t="s">
        <v>126</v>
      </c>
      <c r="K6474" t="s">
        <v>7938</v>
      </c>
      <c r="L6474" t="s">
        <v>7939</v>
      </c>
    </row>
    <row r="6475" spans="1:14" x14ac:dyDescent="0.25">
      <c r="A6475">
        <v>93</v>
      </c>
      <c r="B6475">
        <f t="shared" si="1"/>
        <v>10</v>
      </c>
      <c r="C6475" t="s">
        <v>7927</v>
      </c>
      <c r="E6475" t="s">
        <v>5370</v>
      </c>
      <c r="F6475" t="s">
        <v>7928</v>
      </c>
      <c r="G6475" t="s">
        <v>5370</v>
      </c>
      <c r="H6475" t="s">
        <v>55</v>
      </c>
      <c r="I6475" t="s">
        <v>7940</v>
      </c>
      <c r="J6475" t="s">
        <v>82</v>
      </c>
      <c r="K6475" t="s">
        <v>7939</v>
      </c>
      <c r="L6475" t="s">
        <v>7941</v>
      </c>
      <c r="M6475" t="s">
        <v>492</v>
      </c>
      <c r="N6475">
        <v>6</v>
      </c>
    </row>
    <row r="6476" spans="1:14" x14ac:dyDescent="0.25">
      <c r="A6476">
        <v>94</v>
      </c>
      <c r="B6476">
        <v>1</v>
      </c>
      <c r="C6476" t="s">
        <v>1418</v>
      </c>
      <c r="E6476" t="s">
        <v>5370</v>
      </c>
      <c r="F6476" t="s">
        <v>1437</v>
      </c>
      <c r="G6476" t="s">
        <v>5370</v>
      </c>
      <c r="H6476" t="s">
        <v>12</v>
      </c>
      <c r="I6476" t="s">
        <v>121</v>
      </c>
      <c r="K6476" t="s">
        <v>7942</v>
      </c>
      <c r="L6476" t="s">
        <v>7943</v>
      </c>
    </row>
    <row r="6477" spans="1:14" x14ac:dyDescent="0.25">
      <c r="A6477">
        <v>94</v>
      </c>
      <c r="B6477">
        <v>2</v>
      </c>
      <c r="C6477" t="s">
        <v>1418</v>
      </c>
      <c r="E6477" t="s">
        <v>5370</v>
      </c>
      <c r="F6477" t="s">
        <v>1437</v>
      </c>
      <c r="G6477" t="s">
        <v>5370</v>
      </c>
      <c r="H6477" t="s">
        <v>12</v>
      </c>
      <c r="I6477" t="s">
        <v>16</v>
      </c>
      <c r="K6477" t="s">
        <v>7943</v>
      </c>
      <c r="L6477" t="s">
        <v>7944</v>
      </c>
    </row>
    <row r="6478" spans="1:14" x14ac:dyDescent="0.25">
      <c r="A6478">
        <v>94</v>
      </c>
      <c r="B6478">
        <v>3</v>
      </c>
      <c r="C6478" t="s">
        <v>1418</v>
      </c>
      <c r="E6478" t="s">
        <v>5370</v>
      </c>
      <c r="F6478" t="s">
        <v>1437</v>
      </c>
      <c r="G6478" t="s">
        <v>5370</v>
      </c>
      <c r="H6478" t="s">
        <v>19</v>
      </c>
      <c r="I6478" t="s">
        <v>20</v>
      </c>
      <c r="K6478" t="s">
        <v>7944</v>
      </c>
      <c r="L6478" t="s">
        <v>7945</v>
      </c>
    </row>
    <row r="6479" spans="1:14" x14ac:dyDescent="0.25">
      <c r="A6479">
        <v>94</v>
      </c>
      <c r="B6479">
        <v>4</v>
      </c>
      <c r="C6479" t="s">
        <v>1418</v>
      </c>
      <c r="E6479" t="s">
        <v>5370</v>
      </c>
      <c r="F6479" t="s">
        <v>1437</v>
      </c>
      <c r="G6479" t="s">
        <v>5370</v>
      </c>
      <c r="H6479" t="s">
        <v>12</v>
      </c>
      <c r="I6479" t="s">
        <v>16</v>
      </c>
      <c r="K6479" t="s">
        <v>7945</v>
      </c>
      <c r="L6479" t="s">
        <v>7946</v>
      </c>
    </row>
    <row r="6480" spans="1:14" x14ac:dyDescent="0.25">
      <c r="A6480">
        <v>94</v>
      </c>
      <c r="B6480">
        <v>5</v>
      </c>
      <c r="C6480" t="s">
        <v>1418</v>
      </c>
      <c r="E6480" t="s">
        <v>5370</v>
      </c>
      <c r="F6480" t="s">
        <v>1437</v>
      </c>
      <c r="G6480" t="s">
        <v>5370</v>
      </c>
      <c r="H6480" t="s">
        <v>19</v>
      </c>
      <c r="I6480" t="s">
        <v>824</v>
      </c>
      <c r="K6480" t="s">
        <v>7946</v>
      </c>
      <c r="L6480" t="s">
        <v>7947</v>
      </c>
    </row>
    <row r="6481" spans="1:14" x14ac:dyDescent="0.25">
      <c r="A6481">
        <v>94</v>
      </c>
      <c r="B6481">
        <v>6</v>
      </c>
      <c r="C6481" t="s">
        <v>1418</v>
      </c>
      <c r="E6481" t="s">
        <v>5370</v>
      </c>
      <c r="F6481" t="s">
        <v>1437</v>
      </c>
      <c r="G6481" t="s">
        <v>5370</v>
      </c>
      <c r="H6481" t="s">
        <v>55</v>
      </c>
      <c r="I6481" t="s">
        <v>781</v>
      </c>
      <c r="J6481" t="s">
        <v>82</v>
      </c>
      <c r="K6481" t="s">
        <v>7947</v>
      </c>
      <c r="L6481" t="s">
        <v>7948</v>
      </c>
      <c r="N6481">
        <v>6</v>
      </c>
    </row>
    <row r="6482" spans="1:14" x14ac:dyDescent="0.25">
      <c r="A6482">
        <v>94</v>
      </c>
      <c r="B6482">
        <v>7</v>
      </c>
      <c r="C6482" t="s">
        <v>1418</v>
      </c>
      <c r="E6482" t="s">
        <v>5370</v>
      </c>
      <c r="F6482" t="s">
        <v>1437</v>
      </c>
      <c r="G6482" t="s">
        <v>5370</v>
      </c>
      <c r="H6482" t="s">
        <v>19</v>
      </c>
      <c r="I6482" t="s">
        <v>20</v>
      </c>
      <c r="K6482" t="s">
        <v>7948</v>
      </c>
      <c r="L6482" t="s">
        <v>7949</v>
      </c>
    </row>
    <row r="6483" spans="1:14" x14ac:dyDescent="0.25">
      <c r="A6483">
        <v>94</v>
      </c>
      <c r="B6483">
        <v>8</v>
      </c>
      <c r="C6483" t="s">
        <v>1418</v>
      </c>
      <c r="E6483" t="s">
        <v>5370</v>
      </c>
      <c r="F6483" t="s">
        <v>1437</v>
      </c>
      <c r="G6483" t="s">
        <v>5370</v>
      </c>
      <c r="H6483" t="s">
        <v>26</v>
      </c>
      <c r="I6483" t="s">
        <v>10351</v>
      </c>
      <c r="K6483" t="s">
        <v>7949</v>
      </c>
      <c r="L6483" t="s">
        <v>7950</v>
      </c>
    </row>
    <row r="6484" spans="1:14" x14ac:dyDescent="0.25">
      <c r="A6484">
        <v>94</v>
      </c>
      <c r="B6484">
        <v>9</v>
      </c>
      <c r="C6484" t="s">
        <v>1418</v>
      </c>
      <c r="E6484" t="s">
        <v>5370</v>
      </c>
      <c r="F6484" t="s">
        <v>1437</v>
      </c>
      <c r="G6484" t="s">
        <v>5370</v>
      </c>
      <c r="H6484" t="s">
        <v>12</v>
      </c>
      <c r="I6484" t="s">
        <v>121</v>
      </c>
      <c r="K6484" t="s">
        <v>7951</v>
      </c>
      <c r="L6484" t="s">
        <v>7952</v>
      </c>
    </row>
    <row r="6485" spans="1:14" x14ac:dyDescent="0.25">
      <c r="A6485">
        <v>94</v>
      </c>
      <c r="B6485">
        <v>10</v>
      </c>
      <c r="C6485" t="s">
        <v>1418</v>
      </c>
      <c r="E6485" t="s">
        <v>5370</v>
      </c>
      <c r="F6485" t="s">
        <v>1437</v>
      </c>
      <c r="G6485" t="s">
        <v>5370</v>
      </c>
      <c r="H6485" t="s">
        <v>12</v>
      </c>
      <c r="I6485" t="s">
        <v>16</v>
      </c>
      <c r="K6485" t="s">
        <v>7953</v>
      </c>
      <c r="L6485" t="s">
        <v>7954</v>
      </c>
    </row>
    <row r="6486" spans="1:14" x14ac:dyDescent="0.25">
      <c r="A6486">
        <v>94</v>
      </c>
      <c r="B6486">
        <v>11</v>
      </c>
      <c r="C6486" t="s">
        <v>1418</v>
      </c>
      <c r="E6486" t="s">
        <v>5370</v>
      </c>
      <c r="F6486" t="s">
        <v>1437</v>
      </c>
      <c r="G6486" t="s">
        <v>5370</v>
      </c>
      <c r="H6486" t="s">
        <v>12</v>
      </c>
      <c r="I6486" t="s">
        <v>16</v>
      </c>
      <c r="K6486" t="s">
        <v>7955</v>
      </c>
      <c r="L6486" t="s">
        <v>7956</v>
      </c>
    </row>
    <row r="6487" spans="1:14" x14ac:dyDescent="0.25">
      <c r="A6487">
        <v>94</v>
      </c>
      <c r="B6487">
        <v>12</v>
      </c>
      <c r="C6487" t="s">
        <v>1418</v>
      </c>
      <c r="E6487" t="s">
        <v>5370</v>
      </c>
      <c r="F6487" t="s">
        <v>1437</v>
      </c>
      <c r="G6487" t="s">
        <v>5370</v>
      </c>
      <c r="H6487" t="s">
        <v>19</v>
      </c>
      <c r="I6487" t="s">
        <v>824</v>
      </c>
      <c r="K6487" t="s">
        <v>7956</v>
      </c>
      <c r="L6487" t="s">
        <v>7957</v>
      </c>
    </row>
    <row r="6488" spans="1:14" x14ac:dyDescent="0.25">
      <c r="A6488">
        <v>94</v>
      </c>
      <c r="B6488">
        <v>13</v>
      </c>
      <c r="C6488" t="s">
        <v>1418</v>
      </c>
      <c r="E6488" t="s">
        <v>5370</v>
      </c>
      <c r="F6488" t="s">
        <v>1437</v>
      </c>
      <c r="G6488" t="s">
        <v>5370</v>
      </c>
      <c r="H6488" t="s">
        <v>35</v>
      </c>
      <c r="I6488" t="s">
        <v>164</v>
      </c>
      <c r="K6488" t="s">
        <v>7957</v>
      </c>
      <c r="L6488" t="s">
        <v>7958</v>
      </c>
    </row>
    <row r="6489" spans="1:14" x14ac:dyDescent="0.25">
      <c r="A6489">
        <v>94</v>
      </c>
      <c r="B6489">
        <v>14</v>
      </c>
      <c r="C6489" t="s">
        <v>1418</v>
      </c>
      <c r="E6489" t="s">
        <v>5370</v>
      </c>
      <c r="F6489" t="s">
        <v>1437</v>
      </c>
      <c r="G6489" t="s">
        <v>5370</v>
      </c>
      <c r="H6489" t="s">
        <v>23</v>
      </c>
      <c r="I6489" t="s">
        <v>24</v>
      </c>
      <c r="K6489" t="s">
        <v>7959</v>
      </c>
      <c r="L6489" t="s">
        <v>7960</v>
      </c>
    </row>
    <row r="6490" spans="1:14" x14ac:dyDescent="0.25">
      <c r="A6490">
        <v>94</v>
      </c>
      <c r="B6490">
        <v>15</v>
      </c>
      <c r="C6490" t="s">
        <v>1418</v>
      </c>
      <c r="E6490" t="s">
        <v>5370</v>
      </c>
      <c r="F6490" t="s">
        <v>1437</v>
      </c>
      <c r="G6490" t="s">
        <v>5370</v>
      </c>
      <c r="H6490" t="s">
        <v>26</v>
      </c>
      <c r="I6490" t="s">
        <v>10351</v>
      </c>
      <c r="K6490" t="s">
        <v>7961</v>
      </c>
      <c r="L6490" t="s">
        <v>7962</v>
      </c>
    </row>
    <row r="6491" spans="1:14" x14ac:dyDescent="0.25">
      <c r="A6491">
        <v>94</v>
      </c>
      <c r="B6491">
        <v>16</v>
      </c>
      <c r="C6491" t="s">
        <v>1418</v>
      </c>
      <c r="E6491" t="s">
        <v>5370</v>
      </c>
      <c r="F6491" t="s">
        <v>1437</v>
      </c>
      <c r="G6491" t="s">
        <v>5370</v>
      </c>
      <c r="H6491" t="s">
        <v>12</v>
      </c>
      <c r="I6491" t="s">
        <v>121</v>
      </c>
      <c r="K6491" t="s">
        <v>7963</v>
      </c>
      <c r="L6491" t="s">
        <v>7964</v>
      </c>
    </row>
    <row r="6492" spans="1:14" x14ac:dyDescent="0.25">
      <c r="A6492">
        <v>94</v>
      </c>
      <c r="B6492">
        <v>17</v>
      </c>
      <c r="C6492" t="s">
        <v>1418</v>
      </c>
      <c r="E6492" t="s">
        <v>5370</v>
      </c>
      <c r="F6492" t="s">
        <v>1437</v>
      </c>
      <c r="G6492" t="s">
        <v>5370</v>
      </c>
      <c r="H6492" t="s">
        <v>12</v>
      </c>
      <c r="I6492" t="s">
        <v>16</v>
      </c>
      <c r="K6492" t="s">
        <v>7964</v>
      </c>
      <c r="L6492" t="s">
        <v>7965</v>
      </c>
    </row>
    <row r="6493" spans="1:14" x14ac:dyDescent="0.25">
      <c r="A6493">
        <v>94</v>
      </c>
      <c r="B6493">
        <v>18</v>
      </c>
      <c r="C6493" t="s">
        <v>1418</v>
      </c>
      <c r="E6493" t="s">
        <v>5370</v>
      </c>
      <c r="F6493" t="s">
        <v>1437</v>
      </c>
      <c r="G6493" t="s">
        <v>5370</v>
      </c>
      <c r="H6493" t="s">
        <v>19</v>
      </c>
      <c r="I6493" t="s">
        <v>824</v>
      </c>
      <c r="K6493" t="s">
        <v>7965</v>
      </c>
      <c r="L6493" t="s">
        <v>7966</v>
      </c>
    </row>
    <row r="6494" spans="1:14" x14ac:dyDescent="0.25">
      <c r="A6494">
        <v>94</v>
      </c>
      <c r="B6494">
        <v>19</v>
      </c>
      <c r="C6494" t="s">
        <v>1418</v>
      </c>
      <c r="E6494" t="s">
        <v>5370</v>
      </c>
      <c r="F6494" t="s">
        <v>1437</v>
      </c>
      <c r="G6494" t="s">
        <v>5370</v>
      </c>
      <c r="H6494" t="s">
        <v>23</v>
      </c>
      <c r="I6494" t="s">
        <v>341</v>
      </c>
      <c r="K6494" t="s">
        <v>7966</v>
      </c>
      <c r="L6494" t="s">
        <v>7967</v>
      </c>
    </row>
    <row r="6495" spans="1:14" x14ac:dyDescent="0.25">
      <c r="A6495">
        <v>94</v>
      </c>
      <c r="B6495">
        <v>20</v>
      </c>
      <c r="C6495" t="s">
        <v>1418</v>
      </c>
      <c r="E6495" t="s">
        <v>5370</v>
      </c>
      <c r="F6495" t="s">
        <v>1437</v>
      </c>
      <c r="G6495" t="s">
        <v>5370</v>
      </c>
      <c r="H6495" t="s">
        <v>26</v>
      </c>
      <c r="I6495" t="s">
        <v>10351</v>
      </c>
      <c r="K6495" t="s">
        <v>7968</v>
      </c>
      <c r="L6495" t="s">
        <v>7969</v>
      </c>
    </row>
    <row r="6496" spans="1:14" x14ac:dyDescent="0.25">
      <c r="A6496">
        <v>94</v>
      </c>
      <c r="B6496">
        <v>21</v>
      </c>
      <c r="C6496" t="s">
        <v>1418</v>
      </c>
      <c r="E6496" t="s">
        <v>5370</v>
      </c>
      <c r="F6496" t="s">
        <v>1437</v>
      </c>
      <c r="G6496" t="s">
        <v>5370</v>
      </c>
      <c r="H6496" t="s">
        <v>12</v>
      </c>
      <c r="I6496" t="s">
        <v>16</v>
      </c>
      <c r="K6496" t="s">
        <v>7970</v>
      </c>
      <c r="L6496" t="s">
        <v>7971</v>
      </c>
    </row>
    <row r="6497" spans="1:14" x14ac:dyDescent="0.25">
      <c r="A6497">
        <v>94</v>
      </c>
      <c r="B6497">
        <v>22</v>
      </c>
      <c r="C6497" t="s">
        <v>1418</v>
      </c>
      <c r="E6497" t="s">
        <v>5370</v>
      </c>
      <c r="F6497" t="s">
        <v>1437</v>
      </c>
      <c r="G6497" t="s">
        <v>5370</v>
      </c>
      <c r="H6497" t="s">
        <v>19</v>
      </c>
      <c r="I6497" t="s">
        <v>824</v>
      </c>
      <c r="K6497" t="s">
        <v>7971</v>
      </c>
      <c r="L6497" t="s">
        <v>7972</v>
      </c>
    </row>
    <row r="6498" spans="1:14" x14ac:dyDescent="0.25">
      <c r="A6498">
        <v>94</v>
      </c>
      <c r="B6498">
        <v>23</v>
      </c>
      <c r="C6498" t="s">
        <v>1418</v>
      </c>
      <c r="E6498" t="s">
        <v>5370</v>
      </c>
      <c r="F6498" t="s">
        <v>1437</v>
      </c>
      <c r="G6498" t="s">
        <v>5370</v>
      </c>
      <c r="H6498" t="s">
        <v>12</v>
      </c>
      <c r="I6498" t="s">
        <v>16</v>
      </c>
      <c r="K6498" t="s">
        <v>7973</v>
      </c>
      <c r="L6498" t="s">
        <v>7974</v>
      </c>
    </row>
    <row r="6499" spans="1:14" x14ac:dyDescent="0.25">
      <c r="A6499">
        <v>94</v>
      </c>
      <c r="B6499">
        <v>24</v>
      </c>
      <c r="C6499" t="s">
        <v>1418</v>
      </c>
      <c r="E6499" t="s">
        <v>5370</v>
      </c>
      <c r="F6499" t="s">
        <v>1437</v>
      </c>
      <c r="G6499" t="s">
        <v>5370</v>
      </c>
      <c r="H6499" t="s">
        <v>19</v>
      </c>
      <c r="I6499" t="s">
        <v>103</v>
      </c>
      <c r="K6499" t="s">
        <v>7975</v>
      </c>
      <c r="L6499" t="s">
        <v>7976</v>
      </c>
    </row>
    <row r="6500" spans="1:14" x14ac:dyDescent="0.25">
      <c r="A6500">
        <v>94</v>
      </c>
      <c r="B6500">
        <v>25</v>
      </c>
      <c r="C6500" t="s">
        <v>1418</v>
      </c>
      <c r="E6500" t="s">
        <v>5370</v>
      </c>
      <c r="F6500" t="s">
        <v>1437</v>
      </c>
      <c r="G6500" t="s">
        <v>5370</v>
      </c>
      <c r="H6500" t="s">
        <v>55</v>
      </c>
      <c r="I6500" t="s">
        <v>7977</v>
      </c>
      <c r="J6500" t="s">
        <v>82</v>
      </c>
      <c r="K6500" t="s">
        <v>7976</v>
      </c>
      <c r="L6500" t="s">
        <v>7978</v>
      </c>
      <c r="N6500">
        <v>6</v>
      </c>
    </row>
    <row r="6501" spans="1:14" x14ac:dyDescent="0.25">
      <c r="A6501">
        <v>94</v>
      </c>
      <c r="B6501">
        <v>26</v>
      </c>
      <c r="C6501" t="s">
        <v>1418</v>
      </c>
      <c r="E6501" t="s">
        <v>5370</v>
      </c>
      <c r="F6501" t="s">
        <v>1437</v>
      </c>
      <c r="G6501" t="s">
        <v>5370</v>
      </c>
      <c r="H6501" t="s">
        <v>26</v>
      </c>
      <c r="I6501" t="s">
        <v>10351</v>
      </c>
      <c r="K6501" t="s">
        <v>7979</v>
      </c>
      <c r="L6501" t="s">
        <v>7980</v>
      </c>
    </row>
    <row r="6502" spans="1:14" x14ac:dyDescent="0.25">
      <c r="A6502">
        <v>94</v>
      </c>
      <c r="B6502">
        <v>27</v>
      </c>
      <c r="C6502" t="s">
        <v>1418</v>
      </c>
      <c r="E6502" t="s">
        <v>5370</v>
      </c>
      <c r="F6502" t="s">
        <v>1437</v>
      </c>
      <c r="G6502" t="s">
        <v>5370</v>
      </c>
      <c r="H6502" t="s">
        <v>12</v>
      </c>
      <c r="I6502" t="s">
        <v>16</v>
      </c>
      <c r="K6502" t="s">
        <v>7981</v>
      </c>
      <c r="L6502" t="s">
        <v>7982</v>
      </c>
    </row>
    <row r="6503" spans="1:14" x14ac:dyDescent="0.25">
      <c r="A6503">
        <v>94</v>
      </c>
      <c r="B6503">
        <v>28</v>
      </c>
      <c r="C6503" t="s">
        <v>1418</v>
      </c>
      <c r="E6503" t="s">
        <v>5370</v>
      </c>
      <c r="F6503" t="s">
        <v>1437</v>
      </c>
      <c r="G6503" t="s">
        <v>5370</v>
      </c>
      <c r="H6503" t="s">
        <v>19</v>
      </c>
      <c r="I6503" t="s">
        <v>824</v>
      </c>
      <c r="K6503" t="s">
        <v>7982</v>
      </c>
      <c r="L6503" t="s">
        <v>7983</v>
      </c>
    </row>
    <row r="6504" spans="1:14" x14ac:dyDescent="0.25">
      <c r="A6504">
        <v>94</v>
      </c>
      <c r="B6504">
        <v>29</v>
      </c>
      <c r="C6504" t="s">
        <v>1418</v>
      </c>
      <c r="E6504" t="s">
        <v>5370</v>
      </c>
      <c r="F6504" t="s">
        <v>1437</v>
      </c>
      <c r="G6504" t="s">
        <v>5370</v>
      </c>
      <c r="H6504" t="s">
        <v>23</v>
      </c>
      <c r="I6504" t="s">
        <v>24</v>
      </c>
      <c r="K6504" t="s">
        <v>7984</v>
      </c>
      <c r="L6504" t="s">
        <v>7985</v>
      </c>
    </row>
    <row r="6505" spans="1:14" x14ac:dyDescent="0.25">
      <c r="A6505">
        <v>94</v>
      </c>
      <c r="B6505">
        <v>30</v>
      </c>
      <c r="C6505" t="s">
        <v>1418</v>
      </c>
      <c r="E6505" t="s">
        <v>5370</v>
      </c>
      <c r="F6505" t="s">
        <v>1437</v>
      </c>
      <c r="G6505" t="s">
        <v>5370</v>
      </c>
      <c r="H6505" t="s">
        <v>26</v>
      </c>
      <c r="I6505" t="s">
        <v>10351</v>
      </c>
      <c r="K6505" t="s">
        <v>7986</v>
      </c>
      <c r="L6505" t="s">
        <v>7987</v>
      </c>
    </row>
    <row r="6506" spans="1:14" x14ac:dyDescent="0.25">
      <c r="A6506">
        <v>94</v>
      </c>
      <c r="B6506">
        <v>31</v>
      </c>
      <c r="C6506" t="s">
        <v>1418</v>
      </c>
      <c r="E6506" t="s">
        <v>5370</v>
      </c>
      <c r="F6506" t="s">
        <v>1437</v>
      </c>
      <c r="G6506" t="s">
        <v>5370</v>
      </c>
      <c r="H6506" t="s">
        <v>12</v>
      </c>
      <c r="I6506" t="s">
        <v>121</v>
      </c>
      <c r="K6506" t="s">
        <v>7988</v>
      </c>
      <c r="L6506" t="s">
        <v>7989</v>
      </c>
    </row>
    <row r="6507" spans="1:14" x14ac:dyDescent="0.25">
      <c r="A6507">
        <v>94</v>
      </c>
      <c r="B6507">
        <v>32</v>
      </c>
      <c r="C6507" t="s">
        <v>1418</v>
      </c>
      <c r="E6507" t="s">
        <v>5370</v>
      </c>
      <c r="F6507" t="s">
        <v>1437</v>
      </c>
      <c r="G6507" t="s">
        <v>5370</v>
      </c>
      <c r="H6507" t="s">
        <v>12</v>
      </c>
      <c r="I6507" t="s">
        <v>16</v>
      </c>
      <c r="K6507" t="s">
        <v>7990</v>
      </c>
      <c r="L6507" t="s">
        <v>7991</v>
      </c>
    </row>
    <row r="6508" spans="1:14" x14ac:dyDescent="0.25">
      <c r="A6508">
        <v>94</v>
      </c>
      <c r="B6508">
        <v>33</v>
      </c>
      <c r="C6508" t="s">
        <v>1418</v>
      </c>
      <c r="E6508" t="s">
        <v>5370</v>
      </c>
      <c r="F6508" t="s">
        <v>1437</v>
      </c>
      <c r="G6508" t="s">
        <v>5370</v>
      </c>
      <c r="H6508" t="s">
        <v>19</v>
      </c>
      <c r="I6508" t="s">
        <v>824</v>
      </c>
      <c r="K6508" t="s">
        <v>7992</v>
      </c>
      <c r="L6508" t="s">
        <v>7993</v>
      </c>
    </row>
    <row r="6509" spans="1:14" x14ac:dyDescent="0.25">
      <c r="A6509">
        <v>94</v>
      </c>
      <c r="B6509">
        <v>34</v>
      </c>
      <c r="C6509" t="s">
        <v>1418</v>
      </c>
      <c r="E6509" t="s">
        <v>5370</v>
      </c>
      <c r="F6509" t="s">
        <v>1437</v>
      </c>
      <c r="G6509" t="s">
        <v>5370</v>
      </c>
      <c r="H6509" t="s">
        <v>19</v>
      </c>
      <c r="I6509" t="s">
        <v>157</v>
      </c>
      <c r="K6509" t="s">
        <v>7993</v>
      </c>
      <c r="L6509" t="s">
        <v>7994</v>
      </c>
    </row>
    <row r="6510" spans="1:14" x14ac:dyDescent="0.25">
      <c r="A6510">
        <v>94</v>
      </c>
      <c r="B6510">
        <v>35</v>
      </c>
      <c r="C6510" t="s">
        <v>1418</v>
      </c>
      <c r="E6510" t="s">
        <v>5370</v>
      </c>
      <c r="F6510" t="s">
        <v>1437</v>
      </c>
      <c r="G6510" t="s">
        <v>5370</v>
      </c>
      <c r="H6510" t="s">
        <v>23</v>
      </c>
      <c r="I6510" t="s">
        <v>341</v>
      </c>
      <c r="K6510" t="s">
        <v>7994</v>
      </c>
      <c r="L6510" t="s">
        <v>7995</v>
      </c>
    </row>
    <row r="6511" spans="1:14" x14ac:dyDescent="0.25">
      <c r="A6511">
        <v>94</v>
      </c>
      <c r="B6511">
        <v>36</v>
      </c>
      <c r="C6511" t="s">
        <v>1418</v>
      </c>
      <c r="E6511" t="s">
        <v>5370</v>
      </c>
      <c r="F6511" t="s">
        <v>1437</v>
      </c>
      <c r="G6511" t="s">
        <v>5370</v>
      </c>
      <c r="H6511" t="s">
        <v>26</v>
      </c>
      <c r="I6511" t="s">
        <v>10351</v>
      </c>
      <c r="K6511" t="s">
        <v>7996</v>
      </c>
      <c r="L6511" t="s">
        <v>7997</v>
      </c>
    </row>
    <row r="6512" spans="1:14" x14ac:dyDescent="0.25">
      <c r="A6512">
        <v>94</v>
      </c>
      <c r="B6512">
        <v>37</v>
      </c>
      <c r="C6512" t="s">
        <v>1418</v>
      </c>
      <c r="E6512" t="s">
        <v>5370</v>
      </c>
      <c r="F6512" t="s">
        <v>1437</v>
      </c>
      <c r="G6512" t="s">
        <v>5370</v>
      </c>
      <c r="H6512" t="s">
        <v>12</v>
      </c>
      <c r="I6512" t="s">
        <v>121</v>
      </c>
      <c r="K6512" t="s">
        <v>7998</v>
      </c>
      <c r="L6512" t="s">
        <v>7999</v>
      </c>
    </row>
    <row r="6513" spans="1:14" x14ac:dyDescent="0.25">
      <c r="A6513">
        <v>94</v>
      </c>
      <c r="B6513">
        <v>38</v>
      </c>
      <c r="C6513" t="s">
        <v>1418</v>
      </c>
      <c r="E6513" t="s">
        <v>5370</v>
      </c>
      <c r="F6513" t="s">
        <v>1437</v>
      </c>
      <c r="G6513" t="s">
        <v>5370</v>
      </c>
      <c r="H6513" t="s">
        <v>12</v>
      </c>
      <c r="I6513" t="s">
        <v>16</v>
      </c>
      <c r="K6513" t="s">
        <v>7999</v>
      </c>
      <c r="L6513" t="s">
        <v>8000</v>
      </c>
    </row>
    <row r="6514" spans="1:14" x14ac:dyDescent="0.25">
      <c r="A6514">
        <v>94</v>
      </c>
      <c r="B6514">
        <v>39</v>
      </c>
      <c r="C6514" t="s">
        <v>1418</v>
      </c>
      <c r="E6514" t="s">
        <v>5370</v>
      </c>
      <c r="F6514" t="s">
        <v>1437</v>
      </c>
      <c r="G6514" t="s">
        <v>5370</v>
      </c>
      <c r="H6514" t="s">
        <v>19</v>
      </c>
      <c r="I6514" t="s">
        <v>20</v>
      </c>
      <c r="K6514" t="s">
        <v>8000</v>
      </c>
      <c r="L6514" t="s">
        <v>8001</v>
      </c>
    </row>
    <row r="6515" spans="1:14" x14ac:dyDescent="0.25">
      <c r="A6515">
        <v>94</v>
      </c>
      <c r="B6515">
        <v>40</v>
      </c>
      <c r="C6515" t="s">
        <v>1418</v>
      </c>
      <c r="E6515" t="s">
        <v>5370</v>
      </c>
      <c r="F6515" t="s">
        <v>1437</v>
      </c>
      <c r="G6515" t="s">
        <v>5370</v>
      </c>
      <c r="H6515" t="s">
        <v>19</v>
      </c>
      <c r="I6515" t="s">
        <v>824</v>
      </c>
      <c r="K6515" t="s">
        <v>8001</v>
      </c>
      <c r="L6515" t="s">
        <v>8002</v>
      </c>
    </row>
    <row r="6516" spans="1:14" x14ac:dyDescent="0.25">
      <c r="A6516">
        <v>94</v>
      </c>
      <c r="B6516">
        <v>41</v>
      </c>
      <c r="C6516" t="s">
        <v>1418</v>
      </c>
      <c r="E6516" t="s">
        <v>5370</v>
      </c>
      <c r="F6516" t="s">
        <v>1437</v>
      </c>
      <c r="G6516" t="s">
        <v>5370</v>
      </c>
      <c r="H6516" t="s">
        <v>26</v>
      </c>
      <c r="I6516" t="s">
        <v>10351</v>
      </c>
      <c r="K6516" t="s">
        <v>8002</v>
      </c>
      <c r="L6516" t="s">
        <v>8003</v>
      </c>
    </row>
    <row r="6517" spans="1:14" x14ac:dyDescent="0.25">
      <c r="A6517">
        <v>94</v>
      </c>
      <c r="B6517">
        <v>42</v>
      </c>
      <c r="C6517" t="s">
        <v>1418</v>
      </c>
      <c r="E6517" t="s">
        <v>5370</v>
      </c>
      <c r="F6517" t="s">
        <v>1437</v>
      </c>
      <c r="G6517" t="s">
        <v>5370</v>
      </c>
      <c r="H6517" t="s">
        <v>12</v>
      </c>
      <c r="I6517" t="s">
        <v>121</v>
      </c>
      <c r="K6517" t="s">
        <v>8004</v>
      </c>
      <c r="L6517" t="s">
        <v>8005</v>
      </c>
    </row>
    <row r="6518" spans="1:14" x14ac:dyDescent="0.25">
      <c r="A6518">
        <v>94</v>
      </c>
      <c r="B6518">
        <v>43</v>
      </c>
      <c r="C6518" t="s">
        <v>1418</v>
      </c>
      <c r="E6518" t="s">
        <v>5370</v>
      </c>
      <c r="F6518" t="s">
        <v>1437</v>
      </c>
      <c r="G6518" t="s">
        <v>5370</v>
      </c>
      <c r="H6518" t="s">
        <v>19</v>
      </c>
      <c r="I6518" t="s">
        <v>824</v>
      </c>
      <c r="K6518" t="s">
        <v>8005</v>
      </c>
      <c r="L6518" t="s">
        <v>8006</v>
      </c>
    </row>
    <row r="6519" spans="1:14" x14ac:dyDescent="0.25">
      <c r="A6519">
        <v>94</v>
      </c>
      <c r="B6519">
        <v>44</v>
      </c>
      <c r="C6519" t="s">
        <v>1418</v>
      </c>
      <c r="E6519" t="s">
        <v>5370</v>
      </c>
      <c r="F6519" t="s">
        <v>1437</v>
      </c>
      <c r="G6519" t="s">
        <v>5370</v>
      </c>
      <c r="H6519" t="s">
        <v>55</v>
      </c>
      <c r="I6519" t="s">
        <v>781</v>
      </c>
      <c r="J6519" t="s">
        <v>82</v>
      </c>
      <c r="K6519" t="s">
        <v>8006</v>
      </c>
      <c r="L6519" t="s">
        <v>8007</v>
      </c>
      <c r="N6519">
        <v>6</v>
      </c>
    </row>
    <row r="6520" spans="1:14" x14ac:dyDescent="0.25">
      <c r="A6520">
        <v>94</v>
      </c>
      <c r="B6520">
        <v>45</v>
      </c>
      <c r="C6520" t="s">
        <v>1418</v>
      </c>
      <c r="E6520" t="s">
        <v>5370</v>
      </c>
      <c r="F6520" t="s">
        <v>1437</v>
      </c>
      <c r="G6520" t="s">
        <v>5370</v>
      </c>
      <c r="H6520" t="s">
        <v>26</v>
      </c>
      <c r="I6520" t="s">
        <v>10351</v>
      </c>
      <c r="K6520" t="s">
        <v>8007</v>
      </c>
      <c r="L6520" t="s">
        <v>8008</v>
      </c>
    </row>
    <row r="6521" spans="1:14" x14ac:dyDescent="0.25">
      <c r="A6521">
        <v>94</v>
      </c>
      <c r="B6521">
        <v>46</v>
      </c>
      <c r="C6521" t="s">
        <v>1418</v>
      </c>
      <c r="E6521" t="s">
        <v>5370</v>
      </c>
      <c r="F6521" t="s">
        <v>1437</v>
      </c>
      <c r="G6521" t="s">
        <v>5370</v>
      </c>
      <c r="H6521" t="s">
        <v>12</v>
      </c>
      <c r="I6521" t="s">
        <v>121</v>
      </c>
      <c r="K6521" t="s">
        <v>8009</v>
      </c>
      <c r="L6521" t="s">
        <v>8010</v>
      </c>
    </row>
    <row r="6522" spans="1:14" x14ac:dyDescent="0.25">
      <c r="A6522">
        <v>94</v>
      </c>
      <c r="B6522">
        <v>47</v>
      </c>
      <c r="C6522" t="s">
        <v>1418</v>
      </c>
      <c r="E6522" t="s">
        <v>5370</v>
      </c>
      <c r="F6522" t="s">
        <v>1437</v>
      </c>
      <c r="G6522" t="s">
        <v>5370</v>
      </c>
      <c r="H6522" t="s">
        <v>12</v>
      </c>
      <c r="I6522" t="s">
        <v>16</v>
      </c>
      <c r="K6522" t="s">
        <v>8010</v>
      </c>
      <c r="L6522" t="s">
        <v>8011</v>
      </c>
    </row>
    <row r="6523" spans="1:14" x14ac:dyDescent="0.25">
      <c r="A6523">
        <v>94</v>
      </c>
      <c r="B6523">
        <v>48</v>
      </c>
      <c r="C6523" t="s">
        <v>1418</v>
      </c>
      <c r="E6523" t="s">
        <v>5370</v>
      </c>
      <c r="F6523" t="s">
        <v>1437</v>
      </c>
      <c r="G6523" t="s">
        <v>5370</v>
      </c>
      <c r="H6523" t="s">
        <v>19</v>
      </c>
      <c r="I6523" t="s">
        <v>157</v>
      </c>
      <c r="K6523" t="s">
        <v>8011</v>
      </c>
      <c r="L6523" t="s">
        <v>8012</v>
      </c>
    </row>
    <row r="6524" spans="1:14" x14ac:dyDescent="0.25">
      <c r="A6524">
        <v>94</v>
      </c>
      <c r="B6524">
        <v>49</v>
      </c>
      <c r="C6524" t="s">
        <v>1418</v>
      </c>
      <c r="E6524" t="s">
        <v>5370</v>
      </c>
      <c r="F6524" t="s">
        <v>1437</v>
      </c>
      <c r="G6524" t="s">
        <v>5370</v>
      </c>
      <c r="H6524" t="s">
        <v>23</v>
      </c>
      <c r="I6524" t="s">
        <v>341</v>
      </c>
      <c r="K6524" t="s">
        <v>8012</v>
      </c>
      <c r="L6524" t="s">
        <v>8013</v>
      </c>
    </row>
    <row r="6525" spans="1:14" x14ac:dyDescent="0.25">
      <c r="A6525">
        <v>94</v>
      </c>
      <c r="B6525">
        <v>50</v>
      </c>
      <c r="C6525" t="s">
        <v>1418</v>
      </c>
      <c r="E6525" t="s">
        <v>5370</v>
      </c>
      <c r="F6525" t="s">
        <v>1437</v>
      </c>
      <c r="G6525" t="s">
        <v>5370</v>
      </c>
      <c r="H6525" t="s">
        <v>26</v>
      </c>
      <c r="I6525" t="s">
        <v>10351</v>
      </c>
      <c r="K6525" t="s">
        <v>8014</v>
      </c>
      <c r="L6525" t="s">
        <v>8015</v>
      </c>
    </row>
    <row r="6526" spans="1:14" x14ac:dyDescent="0.25">
      <c r="A6526">
        <v>94</v>
      </c>
      <c r="B6526">
        <v>51</v>
      </c>
      <c r="C6526" t="s">
        <v>1418</v>
      </c>
      <c r="E6526" t="s">
        <v>5370</v>
      </c>
      <c r="F6526" t="s">
        <v>1437</v>
      </c>
      <c r="G6526" t="s">
        <v>5370</v>
      </c>
      <c r="H6526" t="s">
        <v>12</v>
      </c>
      <c r="I6526" t="s">
        <v>121</v>
      </c>
      <c r="K6526" t="s">
        <v>8016</v>
      </c>
      <c r="L6526" t="s">
        <v>5873</v>
      </c>
    </row>
    <row r="6527" spans="1:14" x14ac:dyDescent="0.25">
      <c r="A6527">
        <v>94</v>
      </c>
      <c r="B6527">
        <v>52</v>
      </c>
      <c r="C6527" t="s">
        <v>1418</v>
      </c>
      <c r="E6527" t="s">
        <v>5370</v>
      </c>
      <c r="F6527" t="s">
        <v>1437</v>
      </c>
      <c r="G6527" t="s">
        <v>5370</v>
      </c>
      <c r="H6527" t="s">
        <v>12</v>
      </c>
      <c r="I6527" t="s">
        <v>16</v>
      </c>
      <c r="K6527" t="s">
        <v>8017</v>
      </c>
      <c r="L6527" t="s">
        <v>8018</v>
      </c>
    </row>
    <row r="6528" spans="1:14" x14ac:dyDescent="0.25">
      <c r="A6528">
        <v>94</v>
      </c>
      <c r="B6528">
        <v>53</v>
      </c>
      <c r="C6528" t="s">
        <v>1418</v>
      </c>
      <c r="E6528" t="s">
        <v>5370</v>
      </c>
      <c r="F6528" t="s">
        <v>1437</v>
      </c>
      <c r="G6528" t="s">
        <v>5370</v>
      </c>
      <c r="H6528" t="s">
        <v>19</v>
      </c>
      <c r="I6528" t="s">
        <v>20</v>
      </c>
      <c r="K6528" t="s">
        <v>8019</v>
      </c>
      <c r="L6528" t="s">
        <v>8020</v>
      </c>
    </row>
    <row r="6529" spans="1:12" x14ac:dyDescent="0.25">
      <c r="A6529">
        <v>94</v>
      </c>
      <c r="B6529">
        <v>54</v>
      </c>
      <c r="C6529" t="s">
        <v>1418</v>
      </c>
      <c r="E6529" t="s">
        <v>5370</v>
      </c>
      <c r="F6529" t="s">
        <v>1437</v>
      </c>
      <c r="G6529" t="s">
        <v>5370</v>
      </c>
      <c r="H6529" t="s">
        <v>19</v>
      </c>
      <c r="I6529" t="s">
        <v>103</v>
      </c>
      <c r="K6529" t="s">
        <v>8020</v>
      </c>
      <c r="L6529" t="s">
        <v>8021</v>
      </c>
    </row>
    <row r="6530" spans="1:12" x14ac:dyDescent="0.25">
      <c r="A6530">
        <v>94</v>
      </c>
      <c r="B6530">
        <v>55</v>
      </c>
      <c r="C6530" t="s">
        <v>1418</v>
      </c>
      <c r="E6530" t="s">
        <v>5370</v>
      </c>
      <c r="F6530" t="s">
        <v>1437</v>
      </c>
      <c r="G6530" t="s">
        <v>5370</v>
      </c>
      <c r="H6530" t="s">
        <v>26</v>
      </c>
      <c r="I6530" t="s">
        <v>10351</v>
      </c>
      <c r="K6530" t="s">
        <v>8022</v>
      </c>
      <c r="L6530" t="s">
        <v>8023</v>
      </c>
    </row>
    <row r="6531" spans="1:12" x14ac:dyDescent="0.25">
      <c r="A6531">
        <v>94</v>
      </c>
      <c r="B6531">
        <v>56</v>
      </c>
      <c r="C6531" t="s">
        <v>1418</v>
      </c>
      <c r="E6531" t="s">
        <v>5370</v>
      </c>
      <c r="F6531" t="s">
        <v>1437</v>
      </c>
      <c r="G6531" t="s">
        <v>5370</v>
      </c>
      <c r="H6531" t="s">
        <v>12</v>
      </c>
      <c r="I6531" t="s">
        <v>121</v>
      </c>
      <c r="K6531" t="s">
        <v>8024</v>
      </c>
      <c r="L6531" t="s">
        <v>8025</v>
      </c>
    </row>
    <row r="6532" spans="1:12" x14ac:dyDescent="0.25">
      <c r="A6532">
        <v>94</v>
      </c>
      <c r="B6532">
        <v>57</v>
      </c>
      <c r="C6532" t="s">
        <v>1418</v>
      </c>
      <c r="E6532" t="s">
        <v>5370</v>
      </c>
      <c r="F6532" t="s">
        <v>1437</v>
      </c>
      <c r="G6532" t="s">
        <v>5370</v>
      </c>
      <c r="H6532" t="s">
        <v>19</v>
      </c>
      <c r="I6532" t="s">
        <v>824</v>
      </c>
      <c r="K6532" t="s">
        <v>8025</v>
      </c>
      <c r="L6532" t="s">
        <v>8026</v>
      </c>
    </row>
    <row r="6533" spans="1:12" x14ac:dyDescent="0.25">
      <c r="A6533">
        <v>94</v>
      </c>
      <c r="B6533">
        <v>58</v>
      </c>
      <c r="C6533" t="s">
        <v>1418</v>
      </c>
      <c r="E6533" t="s">
        <v>5370</v>
      </c>
      <c r="F6533" t="s">
        <v>1437</v>
      </c>
      <c r="G6533" t="s">
        <v>5370</v>
      </c>
      <c r="H6533" t="s">
        <v>26</v>
      </c>
      <c r="I6533" t="s">
        <v>10351</v>
      </c>
      <c r="K6533" t="s">
        <v>8027</v>
      </c>
      <c r="L6533" t="s">
        <v>8028</v>
      </c>
    </row>
    <row r="6534" spans="1:12" x14ac:dyDescent="0.25">
      <c r="A6534">
        <v>94</v>
      </c>
      <c r="B6534">
        <v>59</v>
      </c>
      <c r="C6534" t="s">
        <v>1418</v>
      </c>
      <c r="E6534" t="s">
        <v>5370</v>
      </c>
      <c r="F6534" t="s">
        <v>1437</v>
      </c>
      <c r="G6534" t="s">
        <v>5370</v>
      </c>
      <c r="H6534" t="s">
        <v>12</v>
      </c>
      <c r="I6534" t="s">
        <v>121</v>
      </c>
      <c r="K6534" t="s">
        <v>8029</v>
      </c>
      <c r="L6534" t="s">
        <v>8030</v>
      </c>
    </row>
    <row r="6535" spans="1:12" x14ac:dyDescent="0.25">
      <c r="A6535">
        <v>94</v>
      </c>
      <c r="B6535">
        <v>60</v>
      </c>
      <c r="C6535" t="s">
        <v>1418</v>
      </c>
      <c r="E6535" t="s">
        <v>5370</v>
      </c>
      <c r="F6535" t="s">
        <v>1437</v>
      </c>
      <c r="G6535" t="s">
        <v>5370</v>
      </c>
      <c r="H6535" t="s">
        <v>19</v>
      </c>
      <c r="I6535" t="s">
        <v>103</v>
      </c>
      <c r="K6535" t="s">
        <v>8031</v>
      </c>
      <c r="L6535" t="s">
        <v>8032</v>
      </c>
    </row>
    <row r="6536" spans="1:12" x14ac:dyDescent="0.25">
      <c r="A6536">
        <v>94</v>
      </c>
      <c r="B6536">
        <v>61</v>
      </c>
      <c r="C6536" t="s">
        <v>1418</v>
      </c>
      <c r="E6536" t="s">
        <v>5370</v>
      </c>
      <c r="F6536" t="s">
        <v>1437</v>
      </c>
      <c r="G6536" t="s">
        <v>5370</v>
      </c>
      <c r="H6536" t="s">
        <v>35</v>
      </c>
      <c r="I6536" t="s">
        <v>196</v>
      </c>
      <c r="K6536" t="s">
        <v>8032</v>
      </c>
      <c r="L6536" t="s">
        <v>8032</v>
      </c>
    </row>
    <row r="6537" spans="1:12" x14ac:dyDescent="0.25">
      <c r="A6537">
        <v>94</v>
      </c>
      <c r="B6537">
        <v>62</v>
      </c>
      <c r="C6537" t="s">
        <v>1418</v>
      </c>
      <c r="E6537" t="s">
        <v>5370</v>
      </c>
      <c r="F6537" t="s">
        <v>1437</v>
      </c>
      <c r="G6537" t="s">
        <v>5370</v>
      </c>
      <c r="H6537" t="s">
        <v>23</v>
      </c>
      <c r="I6537" t="s">
        <v>341</v>
      </c>
      <c r="K6537" t="s">
        <v>8032</v>
      </c>
      <c r="L6537" t="s">
        <v>8033</v>
      </c>
    </row>
    <row r="6538" spans="1:12" x14ac:dyDescent="0.25">
      <c r="A6538">
        <v>94</v>
      </c>
      <c r="B6538">
        <v>63</v>
      </c>
      <c r="C6538" t="s">
        <v>1418</v>
      </c>
      <c r="E6538" t="s">
        <v>5370</v>
      </c>
      <c r="F6538" t="s">
        <v>1437</v>
      </c>
      <c r="G6538" t="s">
        <v>5370</v>
      </c>
      <c r="H6538" t="s">
        <v>26</v>
      </c>
      <c r="I6538" t="s">
        <v>10351</v>
      </c>
      <c r="K6538" t="s">
        <v>8034</v>
      </c>
      <c r="L6538" t="s">
        <v>8035</v>
      </c>
    </row>
    <row r="6539" spans="1:12" x14ac:dyDescent="0.25">
      <c r="A6539">
        <v>94</v>
      </c>
      <c r="B6539">
        <v>64</v>
      </c>
      <c r="C6539" t="s">
        <v>1418</v>
      </c>
      <c r="E6539" t="s">
        <v>5370</v>
      </c>
      <c r="F6539" t="s">
        <v>1437</v>
      </c>
      <c r="G6539" t="s">
        <v>5370</v>
      </c>
      <c r="H6539" t="s">
        <v>12</v>
      </c>
      <c r="I6539" t="s">
        <v>121</v>
      </c>
      <c r="K6539" t="s">
        <v>8036</v>
      </c>
      <c r="L6539" t="s">
        <v>8037</v>
      </c>
    </row>
    <row r="6540" spans="1:12" x14ac:dyDescent="0.25">
      <c r="A6540">
        <v>94</v>
      </c>
      <c r="B6540">
        <v>65</v>
      </c>
      <c r="C6540" t="s">
        <v>1418</v>
      </c>
      <c r="E6540" t="s">
        <v>5370</v>
      </c>
      <c r="F6540" t="s">
        <v>1437</v>
      </c>
      <c r="G6540" t="s">
        <v>5370</v>
      </c>
      <c r="H6540" t="s">
        <v>12</v>
      </c>
      <c r="I6540" t="s">
        <v>16</v>
      </c>
      <c r="K6540" t="s">
        <v>8037</v>
      </c>
      <c r="L6540" t="s">
        <v>8038</v>
      </c>
    </row>
    <row r="6541" spans="1:12" x14ac:dyDescent="0.25">
      <c r="A6541">
        <v>94</v>
      </c>
      <c r="B6541">
        <v>66</v>
      </c>
      <c r="C6541" t="s">
        <v>1418</v>
      </c>
      <c r="E6541" t="s">
        <v>5370</v>
      </c>
      <c r="F6541" t="s">
        <v>1437</v>
      </c>
      <c r="G6541" t="s">
        <v>5370</v>
      </c>
      <c r="H6541" t="s">
        <v>19</v>
      </c>
      <c r="I6541" t="s">
        <v>20</v>
      </c>
      <c r="K6541" t="s">
        <v>8038</v>
      </c>
      <c r="L6541" t="s">
        <v>8039</v>
      </c>
    </row>
    <row r="6542" spans="1:12" x14ac:dyDescent="0.25">
      <c r="A6542">
        <v>94</v>
      </c>
      <c r="B6542">
        <v>67</v>
      </c>
      <c r="C6542" t="s">
        <v>1418</v>
      </c>
      <c r="E6542" t="s">
        <v>5370</v>
      </c>
      <c r="F6542" t="s">
        <v>1437</v>
      </c>
      <c r="G6542" t="s">
        <v>5370</v>
      </c>
      <c r="H6542" t="s">
        <v>26</v>
      </c>
      <c r="I6542" t="s">
        <v>10351</v>
      </c>
      <c r="K6542" t="s">
        <v>8040</v>
      </c>
      <c r="L6542" t="s">
        <v>8041</v>
      </c>
    </row>
    <row r="6543" spans="1:12" x14ac:dyDescent="0.25">
      <c r="A6543">
        <v>95</v>
      </c>
      <c r="B6543">
        <v>1</v>
      </c>
      <c r="C6543" t="s">
        <v>311</v>
      </c>
      <c r="E6543" t="s">
        <v>5370</v>
      </c>
      <c r="F6543" t="s">
        <v>2388</v>
      </c>
      <c r="G6543" t="s">
        <v>5370</v>
      </c>
      <c r="H6543" t="s">
        <v>12</v>
      </c>
      <c r="I6543" t="s">
        <v>116</v>
      </c>
      <c r="K6543" t="s">
        <v>8042</v>
      </c>
      <c r="L6543" t="s">
        <v>4951</v>
      </c>
    </row>
    <row r="6544" spans="1:12" x14ac:dyDescent="0.25">
      <c r="A6544">
        <v>95</v>
      </c>
      <c r="B6544">
        <v>2</v>
      </c>
      <c r="C6544" t="s">
        <v>311</v>
      </c>
      <c r="E6544" t="s">
        <v>5370</v>
      </c>
      <c r="F6544" t="s">
        <v>2388</v>
      </c>
      <c r="G6544" t="s">
        <v>5370</v>
      </c>
      <c r="H6544" t="s">
        <v>12</v>
      </c>
      <c r="I6544" t="s">
        <v>121</v>
      </c>
      <c r="K6544" t="s">
        <v>4951</v>
      </c>
      <c r="L6544" t="s">
        <v>8043</v>
      </c>
    </row>
    <row r="6545" spans="1:14" x14ac:dyDescent="0.25">
      <c r="A6545">
        <v>95</v>
      </c>
      <c r="B6545">
        <v>3</v>
      </c>
      <c r="C6545" t="s">
        <v>311</v>
      </c>
      <c r="E6545" t="s">
        <v>5370</v>
      </c>
      <c r="F6545" t="s">
        <v>2388</v>
      </c>
      <c r="G6545" t="s">
        <v>5370</v>
      </c>
      <c r="H6545" t="s">
        <v>12</v>
      </c>
      <c r="I6545" t="s">
        <v>16</v>
      </c>
      <c r="K6545" t="s">
        <v>8043</v>
      </c>
      <c r="L6545" t="s">
        <v>8044</v>
      </c>
    </row>
    <row r="6546" spans="1:14" x14ac:dyDescent="0.25">
      <c r="A6546">
        <v>95</v>
      </c>
      <c r="B6546">
        <v>4</v>
      </c>
      <c r="C6546" t="s">
        <v>311</v>
      </c>
      <c r="E6546" t="s">
        <v>5370</v>
      </c>
      <c r="F6546" t="s">
        <v>2388</v>
      </c>
      <c r="G6546" t="s">
        <v>5370</v>
      </c>
      <c r="H6546" t="s">
        <v>19</v>
      </c>
      <c r="I6546" t="s">
        <v>103</v>
      </c>
      <c r="K6546" t="s">
        <v>8044</v>
      </c>
      <c r="L6546" t="s">
        <v>8045</v>
      </c>
    </row>
    <row r="6547" spans="1:14" x14ac:dyDescent="0.25">
      <c r="A6547">
        <v>95</v>
      </c>
      <c r="B6547">
        <v>5</v>
      </c>
      <c r="C6547" t="s">
        <v>311</v>
      </c>
      <c r="E6547" t="s">
        <v>5370</v>
      </c>
      <c r="F6547" t="s">
        <v>2388</v>
      </c>
      <c r="G6547" t="s">
        <v>5370</v>
      </c>
      <c r="H6547" t="s">
        <v>19</v>
      </c>
      <c r="I6547" t="s">
        <v>296</v>
      </c>
      <c r="K6547" t="s">
        <v>8046</v>
      </c>
      <c r="L6547" t="s">
        <v>8047</v>
      </c>
    </row>
    <row r="6548" spans="1:14" x14ac:dyDescent="0.25">
      <c r="A6548">
        <v>95</v>
      </c>
      <c r="B6548">
        <v>6</v>
      </c>
      <c r="C6548" t="s">
        <v>311</v>
      </c>
      <c r="E6548" t="s">
        <v>5370</v>
      </c>
      <c r="F6548" t="s">
        <v>2388</v>
      </c>
      <c r="G6548" t="s">
        <v>5370</v>
      </c>
      <c r="H6548" t="s">
        <v>12</v>
      </c>
      <c r="I6548" t="s">
        <v>16</v>
      </c>
      <c r="K6548" t="s">
        <v>8047</v>
      </c>
      <c r="L6548" t="s">
        <v>8048</v>
      </c>
    </row>
    <row r="6549" spans="1:14" x14ac:dyDescent="0.25">
      <c r="A6549">
        <v>95</v>
      </c>
      <c r="B6549">
        <v>7</v>
      </c>
      <c r="C6549" t="s">
        <v>311</v>
      </c>
      <c r="E6549" t="s">
        <v>5370</v>
      </c>
      <c r="F6549" t="s">
        <v>2388</v>
      </c>
      <c r="G6549" t="s">
        <v>5370</v>
      </c>
      <c r="H6549" t="s">
        <v>19</v>
      </c>
      <c r="I6549" t="s">
        <v>103</v>
      </c>
      <c r="K6549" t="s">
        <v>8049</v>
      </c>
      <c r="L6549" t="s">
        <v>8050</v>
      </c>
    </row>
    <row r="6550" spans="1:14" x14ac:dyDescent="0.25">
      <c r="A6550">
        <v>95</v>
      </c>
      <c r="B6550">
        <v>8</v>
      </c>
      <c r="C6550" t="s">
        <v>311</v>
      </c>
      <c r="E6550" t="s">
        <v>5370</v>
      </c>
      <c r="F6550" t="s">
        <v>2388</v>
      </c>
      <c r="G6550" t="s">
        <v>5370</v>
      </c>
      <c r="H6550" t="s">
        <v>35</v>
      </c>
      <c r="I6550" t="s">
        <v>164</v>
      </c>
      <c r="K6550" t="s">
        <v>8050</v>
      </c>
      <c r="L6550" t="s">
        <v>8051</v>
      </c>
    </row>
    <row r="6551" spans="1:14" x14ac:dyDescent="0.25">
      <c r="A6551">
        <v>95</v>
      </c>
      <c r="B6551">
        <v>9</v>
      </c>
      <c r="C6551" t="s">
        <v>311</v>
      </c>
      <c r="E6551" t="s">
        <v>5370</v>
      </c>
      <c r="F6551" t="s">
        <v>2388</v>
      </c>
      <c r="G6551" t="s">
        <v>5370</v>
      </c>
      <c r="H6551" t="s">
        <v>23</v>
      </c>
      <c r="I6551" t="s">
        <v>341</v>
      </c>
      <c r="K6551" t="s">
        <v>8052</v>
      </c>
      <c r="L6551" t="s">
        <v>8053</v>
      </c>
    </row>
    <row r="6552" spans="1:14" x14ac:dyDescent="0.25">
      <c r="A6552">
        <v>95</v>
      </c>
      <c r="B6552">
        <v>10</v>
      </c>
      <c r="C6552" t="s">
        <v>311</v>
      </c>
      <c r="E6552" t="s">
        <v>5370</v>
      </c>
      <c r="F6552" t="s">
        <v>2388</v>
      </c>
      <c r="G6552" t="s">
        <v>5370</v>
      </c>
      <c r="H6552" t="s">
        <v>26</v>
      </c>
      <c r="I6552" t="s">
        <v>10351</v>
      </c>
      <c r="K6552" t="s">
        <v>8054</v>
      </c>
      <c r="L6552" t="s">
        <v>8055</v>
      </c>
    </row>
    <row r="6553" spans="1:14" x14ac:dyDescent="0.25">
      <c r="A6553">
        <v>95</v>
      </c>
      <c r="B6553">
        <v>11</v>
      </c>
      <c r="C6553" t="s">
        <v>311</v>
      </c>
      <c r="E6553" t="s">
        <v>5370</v>
      </c>
      <c r="F6553" t="s">
        <v>2388</v>
      </c>
      <c r="G6553" t="s">
        <v>5370</v>
      </c>
      <c r="H6553" t="s">
        <v>12</v>
      </c>
      <c r="I6553" t="s">
        <v>121</v>
      </c>
      <c r="K6553" t="s">
        <v>8056</v>
      </c>
      <c r="L6553" t="s">
        <v>8057</v>
      </c>
    </row>
    <row r="6554" spans="1:14" x14ac:dyDescent="0.25">
      <c r="A6554">
        <v>95</v>
      </c>
      <c r="B6554">
        <v>12</v>
      </c>
      <c r="C6554" t="s">
        <v>311</v>
      </c>
      <c r="E6554" t="s">
        <v>5370</v>
      </c>
      <c r="F6554" t="s">
        <v>2388</v>
      </c>
      <c r="G6554" t="s">
        <v>5370</v>
      </c>
      <c r="H6554" t="s">
        <v>12</v>
      </c>
      <c r="I6554" t="s">
        <v>16</v>
      </c>
      <c r="K6554" t="s">
        <v>8058</v>
      </c>
      <c r="L6554" t="s">
        <v>8059</v>
      </c>
    </row>
    <row r="6555" spans="1:14" x14ac:dyDescent="0.25">
      <c r="A6555">
        <v>95</v>
      </c>
      <c r="B6555">
        <v>13</v>
      </c>
      <c r="C6555" t="s">
        <v>311</v>
      </c>
      <c r="E6555" t="s">
        <v>5370</v>
      </c>
      <c r="F6555" t="s">
        <v>2388</v>
      </c>
      <c r="G6555" t="s">
        <v>5370</v>
      </c>
      <c r="H6555" t="s">
        <v>19</v>
      </c>
      <c r="I6555" t="s">
        <v>20</v>
      </c>
      <c r="K6555" t="s">
        <v>8060</v>
      </c>
      <c r="L6555" t="s">
        <v>8061</v>
      </c>
    </row>
    <row r="6556" spans="1:14" x14ac:dyDescent="0.25">
      <c r="A6556">
        <v>95</v>
      </c>
      <c r="B6556">
        <v>14</v>
      </c>
      <c r="C6556" t="s">
        <v>311</v>
      </c>
      <c r="E6556" t="s">
        <v>5370</v>
      </c>
      <c r="F6556" t="s">
        <v>2388</v>
      </c>
      <c r="G6556" t="s">
        <v>5370</v>
      </c>
      <c r="H6556" t="s">
        <v>55</v>
      </c>
      <c r="I6556" t="s">
        <v>5424</v>
      </c>
      <c r="J6556" t="s">
        <v>82</v>
      </c>
      <c r="K6556" t="s">
        <v>8061</v>
      </c>
      <c r="L6556" t="s">
        <v>8062</v>
      </c>
      <c r="N6556">
        <v>6</v>
      </c>
    </row>
    <row r="6557" spans="1:14" x14ac:dyDescent="0.25">
      <c r="A6557">
        <v>95</v>
      </c>
      <c r="B6557">
        <v>15</v>
      </c>
      <c r="C6557" t="s">
        <v>311</v>
      </c>
      <c r="E6557" t="s">
        <v>5370</v>
      </c>
      <c r="F6557" t="s">
        <v>2388</v>
      </c>
      <c r="G6557" t="s">
        <v>5370</v>
      </c>
      <c r="H6557" t="s">
        <v>26</v>
      </c>
      <c r="I6557" t="s">
        <v>10351</v>
      </c>
      <c r="K6557" t="s">
        <v>8063</v>
      </c>
      <c r="L6557" t="s">
        <v>8064</v>
      </c>
    </row>
    <row r="6558" spans="1:14" x14ac:dyDescent="0.25">
      <c r="A6558">
        <v>95</v>
      </c>
      <c r="B6558">
        <v>16</v>
      </c>
      <c r="C6558" t="s">
        <v>311</v>
      </c>
      <c r="E6558" t="s">
        <v>5370</v>
      </c>
      <c r="F6558" t="s">
        <v>2388</v>
      </c>
      <c r="G6558" t="s">
        <v>5370</v>
      </c>
      <c r="H6558" t="s">
        <v>12</v>
      </c>
      <c r="I6558" t="s">
        <v>121</v>
      </c>
      <c r="K6558" t="s">
        <v>8065</v>
      </c>
      <c r="L6558" t="s">
        <v>8066</v>
      </c>
    </row>
    <row r="6559" spans="1:14" x14ac:dyDescent="0.25">
      <c r="A6559">
        <v>95</v>
      </c>
      <c r="B6559">
        <v>17</v>
      </c>
      <c r="C6559" t="s">
        <v>311</v>
      </c>
      <c r="E6559" t="s">
        <v>5370</v>
      </c>
      <c r="F6559" t="s">
        <v>2388</v>
      </c>
      <c r="G6559" t="s">
        <v>5370</v>
      </c>
      <c r="H6559" t="s">
        <v>19</v>
      </c>
      <c r="I6559" t="s">
        <v>296</v>
      </c>
      <c r="K6559" t="s">
        <v>8067</v>
      </c>
      <c r="L6559" t="s">
        <v>8068</v>
      </c>
    </row>
    <row r="6560" spans="1:14" x14ac:dyDescent="0.25">
      <c r="A6560">
        <v>95</v>
      </c>
      <c r="B6560">
        <v>18</v>
      </c>
      <c r="C6560" t="s">
        <v>311</v>
      </c>
      <c r="E6560" t="s">
        <v>5370</v>
      </c>
      <c r="F6560" t="s">
        <v>2388</v>
      </c>
      <c r="G6560" t="s">
        <v>5370</v>
      </c>
      <c r="H6560" t="s">
        <v>35</v>
      </c>
      <c r="I6560" t="s">
        <v>164</v>
      </c>
      <c r="K6560" t="s">
        <v>8068</v>
      </c>
      <c r="L6560" t="s">
        <v>8069</v>
      </c>
    </row>
    <row r="6561" spans="1:14" x14ac:dyDescent="0.25">
      <c r="A6561">
        <v>95</v>
      </c>
      <c r="B6561">
        <v>19</v>
      </c>
      <c r="C6561" t="s">
        <v>311</v>
      </c>
      <c r="E6561" t="s">
        <v>5370</v>
      </c>
      <c r="F6561" t="s">
        <v>2388</v>
      </c>
      <c r="G6561" t="s">
        <v>5370</v>
      </c>
      <c r="H6561" t="s">
        <v>23</v>
      </c>
      <c r="I6561" t="s">
        <v>24</v>
      </c>
      <c r="K6561" t="s">
        <v>8070</v>
      </c>
      <c r="L6561" t="s">
        <v>8071</v>
      </c>
    </row>
    <row r="6562" spans="1:14" x14ac:dyDescent="0.25">
      <c r="A6562">
        <v>95</v>
      </c>
      <c r="B6562">
        <v>20</v>
      </c>
      <c r="C6562" t="s">
        <v>311</v>
      </c>
      <c r="E6562" t="s">
        <v>5370</v>
      </c>
      <c r="F6562" t="s">
        <v>2388</v>
      </c>
      <c r="G6562" t="s">
        <v>5370</v>
      </c>
      <c r="H6562" t="s">
        <v>26</v>
      </c>
      <c r="I6562" t="s">
        <v>10351</v>
      </c>
      <c r="K6562" t="s">
        <v>8072</v>
      </c>
      <c r="L6562" t="s">
        <v>8073</v>
      </c>
    </row>
    <row r="6563" spans="1:14" x14ac:dyDescent="0.25">
      <c r="A6563">
        <v>95</v>
      </c>
      <c r="B6563">
        <v>21</v>
      </c>
      <c r="C6563" t="s">
        <v>311</v>
      </c>
      <c r="E6563" t="s">
        <v>5370</v>
      </c>
      <c r="F6563" t="s">
        <v>2388</v>
      </c>
      <c r="G6563" t="s">
        <v>5370</v>
      </c>
      <c r="H6563" t="s">
        <v>12</v>
      </c>
      <c r="I6563" t="s">
        <v>121</v>
      </c>
      <c r="K6563" t="s">
        <v>348</v>
      </c>
      <c r="L6563" t="s">
        <v>8074</v>
      </c>
    </row>
    <row r="6564" spans="1:14" x14ac:dyDescent="0.25">
      <c r="A6564">
        <v>95</v>
      </c>
      <c r="B6564">
        <v>22</v>
      </c>
      <c r="C6564" t="s">
        <v>311</v>
      </c>
      <c r="E6564" t="s">
        <v>5370</v>
      </c>
      <c r="F6564" t="s">
        <v>2388</v>
      </c>
      <c r="G6564" t="s">
        <v>5370</v>
      </c>
      <c r="H6564" t="s">
        <v>19</v>
      </c>
      <c r="I6564" t="s">
        <v>20</v>
      </c>
      <c r="K6564" t="s">
        <v>8075</v>
      </c>
      <c r="L6564" t="s">
        <v>8076</v>
      </c>
    </row>
    <row r="6565" spans="1:14" x14ac:dyDescent="0.25">
      <c r="A6565">
        <v>95</v>
      </c>
      <c r="B6565">
        <v>23</v>
      </c>
      <c r="C6565" t="s">
        <v>311</v>
      </c>
      <c r="E6565" t="s">
        <v>5370</v>
      </c>
      <c r="F6565" t="s">
        <v>2388</v>
      </c>
      <c r="G6565" t="s">
        <v>5370</v>
      </c>
      <c r="H6565" t="s">
        <v>35</v>
      </c>
      <c r="I6565" t="s">
        <v>164</v>
      </c>
      <c r="K6565" t="s">
        <v>8076</v>
      </c>
      <c r="L6565" t="s">
        <v>8076</v>
      </c>
    </row>
    <row r="6566" spans="1:14" x14ac:dyDescent="0.25">
      <c r="A6566">
        <v>95</v>
      </c>
      <c r="B6566">
        <v>24</v>
      </c>
      <c r="C6566" t="s">
        <v>311</v>
      </c>
      <c r="E6566" t="s">
        <v>5370</v>
      </c>
      <c r="F6566" t="s">
        <v>2388</v>
      </c>
      <c r="G6566" t="s">
        <v>5370</v>
      </c>
      <c r="H6566" t="s">
        <v>23</v>
      </c>
      <c r="I6566" t="s">
        <v>24</v>
      </c>
      <c r="K6566" t="s">
        <v>8076</v>
      </c>
      <c r="L6566" t="s">
        <v>8077</v>
      </c>
    </row>
    <row r="6567" spans="1:14" x14ac:dyDescent="0.25">
      <c r="A6567">
        <v>95</v>
      </c>
      <c r="B6567">
        <v>25</v>
      </c>
      <c r="C6567" t="s">
        <v>311</v>
      </c>
      <c r="E6567" t="s">
        <v>5370</v>
      </c>
      <c r="F6567" t="s">
        <v>2388</v>
      </c>
      <c r="G6567" t="s">
        <v>5370</v>
      </c>
      <c r="H6567" t="s">
        <v>26</v>
      </c>
      <c r="I6567" t="s">
        <v>10351</v>
      </c>
      <c r="K6567" t="s">
        <v>8078</v>
      </c>
      <c r="L6567" t="s">
        <v>8079</v>
      </c>
    </row>
    <row r="6568" spans="1:14" x14ac:dyDescent="0.25">
      <c r="A6568">
        <v>95</v>
      </c>
      <c r="B6568">
        <v>26</v>
      </c>
      <c r="C6568" t="s">
        <v>311</v>
      </c>
      <c r="E6568" t="s">
        <v>5370</v>
      </c>
      <c r="F6568" t="s">
        <v>2388</v>
      </c>
      <c r="G6568" t="s">
        <v>5370</v>
      </c>
      <c r="H6568" t="s">
        <v>12</v>
      </c>
      <c r="I6568" t="s">
        <v>121</v>
      </c>
      <c r="K6568" t="s">
        <v>8080</v>
      </c>
      <c r="L6568" t="s">
        <v>8081</v>
      </c>
    </row>
    <row r="6569" spans="1:14" x14ac:dyDescent="0.25">
      <c r="A6569">
        <v>95</v>
      </c>
      <c r="B6569">
        <v>27</v>
      </c>
      <c r="C6569" t="s">
        <v>311</v>
      </c>
      <c r="E6569" t="s">
        <v>5370</v>
      </c>
      <c r="F6569" t="s">
        <v>2388</v>
      </c>
      <c r="G6569" t="s">
        <v>5370</v>
      </c>
      <c r="H6569" t="s">
        <v>19</v>
      </c>
      <c r="I6569" t="s">
        <v>75</v>
      </c>
      <c r="K6569" t="s">
        <v>8081</v>
      </c>
      <c r="L6569" t="s">
        <v>8082</v>
      </c>
    </row>
    <row r="6570" spans="1:14" x14ac:dyDescent="0.25">
      <c r="A6570">
        <v>95</v>
      </c>
      <c r="B6570">
        <v>28</v>
      </c>
      <c r="C6570" t="s">
        <v>311</v>
      </c>
      <c r="E6570" t="s">
        <v>5370</v>
      </c>
      <c r="F6570" t="s">
        <v>2388</v>
      </c>
      <c r="G6570" t="s">
        <v>5370</v>
      </c>
      <c r="H6570" t="s">
        <v>12</v>
      </c>
      <c r="I6570" t="s">
        <v>16</v>
      </c>
      <c r="K6570" t="s">
        <v>8083</v>
      </c>
      <c r="L6570" t="s">
        <v>8084</v>
      </c>
    </row>
    <row r="6571" spans="1:14" x14ac:dyDescent="0.25">
      <c r="A6571">
        <v>95</v>
      </c>
      <c r="B6571">
        <v>29</v>
      </c>
      <c r="C6571" t="s">
        <v>311</v>
      </c>
      <c r="E6571" t="s">
        <v>5370</v>
      </c>
      <c r="F6571" t="s">
        <v>2388</v>
      </c>
      <c r="G6571" t="s">
        <v>5370</v>
      </c>
      <c r="H6571" t="s">
        <v>55</v>
      </c>
      <c r="I6571" t="s">
        <v>781</v>
      </c>
      <c r="J6571" t="s">
        <v>82</v>
      </c>
      <c r="K6571" t="s">
        <v>8085</v>
      </c>
      <c r="L6571" t="s">
        <v>8086</v>
      </c>
      <c r="N6571">
        <v>6</v>
      </c>
    </row>
    <row r="6572" spans="1:14" x14ac:dyDescent="0.25">
      <c r="A6572">
        <v>95</v>
      </c>
      <c r="B6572">
        <v>30</v>
      </c>
      <c r="C6572" t="s">
        <v>311</v>
      </c>
      <c r="E6572" t="s">
        <v>5370</v>
      </c>
      <c r="F6572" t="s">
        <v>2388</v>
      </c>
      <c r="G6572" t="s">
        <v>5370</v>
      </c>
      <c r="H6572" t="s">
        <v>23</v>
      </c>
      <c r="I6572" t="s">
        <v>341</v>
      </c>
      <c r="K6572" t="s">
        <v>8087</v>
      </c>
      <c r="L6572" t="s">
        <v>8088</v>
      </c>
    </row>
    <row r="6573" spans="1:14" x14ac:dyDescent="0.25">
      <c r="A6573">
        <v>95</v>
      </c>
      <c r="B6573">
        <v>31</v>
      </c>
      <c r="C6573" t="s">
        <v>311</v>
      </c>
      <c r="E6573" t="s">
        <v>5370</v>
      </c>
      <c r="F6573" t="s">
        <v>2388</v>
      </c>
      <c r="G6573" t="s">
        <v>5370</v>
      </c>
      <c r="H6573" t="s">
        <v>26</v>
      </c>
      <c r="I6573" t="s">
        <v>10351</v>
      </c>
      <c r="K6573" t="s">
        <v>8089</v>
      </c>
      <c r="L6573" t="s">
        <v>8090</v>
      </c>
    </row>
    <row r="6574" spans="1:14" x14ac:dyDescent="0.25">
      <c r="A6574">
        <v>95</v>
      </c>
      <c r="B6574">
        <v>32</v>
      </c>
      <c r="C6574" t="s">
        <v>311</v>
      </c>
      <c r="E6574" t="s">
        <v>5370</v>
      </c>
      <c r="F6574" t="s">
        <v>2388</v>
      </c>
      <c r="G6574" t="s">
        <v>5370</v>
      </c>
      <c r="H6574" t="s">
        <v>12</v>
      </c>
      <c r="I6574" t="s">
        <v>121</v>
      </c>
      <c r="K6574" t="s">
        <v>8091</v>
      </c>
      <c r="L6574" t="s">
        <v>8092</v>
      </c>
    </row>
    <row r="6575" spans="1:14" x14ac:dyDescent="0.25">
      <c r="A6575">
        <v>95</v>
      </c>
      <c r="B6575">
        <v>33</v>
      </c>
      <c r="C6575" t="s">
        <v>311</v>
      </c>
      <c r="E6575" t="s">
        <v>5370</v>
      </c>
      <c r="F6575" t="s">
        <v>2388</v>
      </c>
      <c r="G6575" t="s">
        <v>5370</v>
      </c>
      <c r="H6575" t="s">
        <v>12</v>
      </c>
      <c r="I6575" t="s">
        <v>16</v>
      </c>
      <c r="K6575" t="s">
        <v>8093</v>
      </c>
      <c r="L6575" t="s">
        <v>8094</v>
      </c>
    </row>
    <row r="6576" spans="1:14" x14ac:dyDescent="0.25">
      <c r="A6576">
        <v>95</v>
      </c>
      <c r="B6576">
        <v>34</v>
      </c>
      <c r="C6576" t="s">
        <v>311</v>
      </c>
      <c r="E6576" t="s">
        <v>5370</v>
      </c>
      <c r="F6576" t="s">
        <v>2388</v>
      </c>
      <c r="G6576" t="s">
        <v>5370</v>
      </c>
      <c r="H6576" t="s">
        <v>35</v>
      </c>
      <c r="I6576" t="s">
        <v>196</v>
      </c>
      <c r="K6576" t="s">
        <v>8095</v>
      </c>
      <c r="L6576" t="s">
        <v>8096</v>
      </c>
    </row>
    <row r="6577" spans="1:12" x14ac:dyDescent="0.25">
      <c r="A6577">
        <v>95</v>
      </c>
      <c r="B6577">
        <v>35</v>
      </c>
      <c r="C6577" t="s">
        <v>311</v>
      </c>
      <c r="E6577" t="s">
        <v>5370</v>
      </c>
      <c r="F6577" t="s">
        <v>2388</v>
      </c>
      <c r="G6577" t="s">
        <v>5370</v>
      </c>
      <c r="H6577" t="s">
        <v>23</v>
      </c>
      <c r="I6577" t="s">
        <v>341</v>
      </c>
      <c r="K6577" t="s">
        <v>8096</v>
      </c>
      <c r="L6577" t="s">
        <v>8097</v>
      </c>
    </row>
    <row r="6578" spans="1:12" x14ac:dyDescent="0.25">
      <c r="A6578">
        <v>95</v>
      </c>
      <c r="B6578">
        <v>36</v>
      </c>
      <c r="C6578" t="s">
        <v>311</v>
      </c>
      <c r="E6578" t="s">
        <v>5370</v>
      </c>
      <c r="F6578" t="s">
        <v>2388</v>
      </c>
      <c r="G6578" t="s">
        <v>5370</v>
      </c>
      <c r="H6578" t="s">
        <v>26</v>
      </c>
      <c r="I6578" t="s">
        <v>10351</v>
      </c>
      <c r="K6578" t="s">
        <v>8097</v>
      </c>
      <c r="L6578" t="s">
        <v>8098</v>
      </c>
    </row>
    <row r="6579" spans="1:12" x14ac:dyDescent="0.25">
      <c r="A6579">
        <v>95</v>
      </c>
      <c r="B6579">
        <v>37</v>
      </c>
      <c r="C6579" t="s">
        <v>311</v>
      </c>
      <c r="E6579" t="s">
        <v>5370</v>
      </c>
      <c r="F6579" t="s">
        <v>2388</v>
      </c>
      <c r="G6579" t="s">
        <v>5370</v>
      </c>
      <c r="H6579" t="s">
        <v>12</v>
      </c>
      <c r="I6579" t="s">
        <v>121</v>
      </c>
      <c r="K6579" t="s">
        <v>8098</v>
      </c>
      <c r="L6579" t="s">
        <v>8099</v>
      </c>
    </row>
    <row r="6580" spans="1:12" x14ac:dyDescent="0.25">
      <c r="A6580">
        <v>95</v>
      </c>
      <c r="B6580">
        <v>38</v>
      </c>
      <c r="C6580" t="s">
        <v>311</v>
      </c>
      <c r="E6580" t="s">
        <v>5370</v>
      </c>
      <c r="F6580" t="s">
        <v>2388</v>
      </c>
      <c r="G6580" t="s">
        <v>5370</v>
      </c>
      <c r="H6580" t="s">
        <v>19</v>
      </c>
      <c r="I6580" t="s">
        <v>20</v>
      </c>
      <c r="K6580" t="s">
        <v>8099</v>
      </c>
      <c r="L6580" t="s">
        <v>8100</v>
      </c>
    </row>
    <row r="6581" spans="1:12" x14ac:dyDescent="0.25">
      <c r="A6581">
        <v>95</v>
      </c>
      <c r="B6581">
        <v>39</v>
      </c>
      <c r="C6581" t="s">
        <v>311</v>
      </c>
      <c r="E6581" t="s">
        <v>5370</v>
      </c>
      <c r="F6581" t="s">
        <v>2388</v>
      </c>
      <c r="G6581" t="s">
        <v>5370</v>
      </c>
      <c r="H6581" t="s">
        <v>19</v>
      </c>
      <c r="I6581" t="s">
        <v>20</v>
      </c>
      <c r="K6581" t="s">
        <v>8100</v>
      </c>
      <c r="L6581" t="s">
        <v>8100</v>
      </c>
    </row>
    <row r="6582" spans="1:12" x14ac:dyDescent="0.25">
      <c r="A6582">
        <v>95</v>
      </c>
      <c r="B6582">
        <v>40</v>
      </c>
      <c r="C6582" t="s">
        <v>311</v>
      </c>
      <c r="E6582" t="s">
        <v>5370</v>
      </c>
      <c r="F6582" t="s">
        <v>2388</v>
      </c>
      <c r="G6582" t="s">
        <v>5370</v>
      </c>
      <c r="H6582" t="s">
        <v>35</v>
      </c>
      <c r="I6582" t="s">
        <v>164</v>
      </c>
      <c r="K6582" t="s">
        <v>8100</v>
      </c>
      <c r="L6582" t="s">
        <v>8101</v>
      </c>
    </row>
    <row r="6583" spans="1:12" x14ac:dyDescent="0.25">
      <c r="A6583">
        <v>95</v>
      </c>
      <c r="B6583">
        <v>41</v>
      </c>
      <c r="C6583" t="s">
        <v>311</v>
      </c>
      <c r="E6583" t="s">
        <v>5370</v>
      </c>
      <c r="F6583" t="s">
        <v>2388</v>
      </c>
      <c r="G6583" t="s">
        <v>5370</v>
      </c>
      <c r="H6583" t="s">
        <v>26</v>
      </c>
      <c r="I6583" t="s">
        <v>10351</v>
      </c>
      <c r="K6583" t="s">
        <v>8101</v>
      </c>
      <c r="L6583" t="s">
        <v>8102</v>
      </c>
    </row>
    <row r="6584" spans="1:12" x14ac:dyDescent="0.25">
      <c r="A6584">
        <v>96</v>
      </c>
      <c r="B6584">
        <v>1</v>
      </c>
      <c r="C6584" t="s">
        <v>1724</v>
      </c>
      <c r="E6584" t="s">
        <v>7212</v>
      </c>
      <c r="F6584" t="s">
        <v>2388</v>
      </c>
      <c r="G6584" t="s">
        <v>7212</v>
      </c>
      <c r="H6584" t="s">
        <v>12</v>
      </c>
      <c r="I6584" t="s">
        <v>13</v>
      </c>
      <c r="K6584" t="s">
        <v>8103</v>
      </c>
      <c r="L6584" t="s">
        <v>8104</v>
      </c>
    </row>
    <row r="6585" spans="1:12" x14ac:dyDescent="0.25">
      <c r="A6585">
        <v>96</v>
      </c>
      <c r="B6585">
        <v>2</v>
      </c>
      <c r="C6585" t="s">
        <v>1724</v>
      </c>
      <c r="E6585" t="s">
        <v>7212</v>
      </c>
      <c r="F6585" t="s">
        <v>2388</v>
      </c>
      <c r="G6585" t="s">
        <v>7212</v>
      </c>
      <c r="H6585" t="s">
        <v>12</v>
      </c>
      <c r="I6585" t="s">
        <v>16</v>
      </c>
      <c r="K6585" t="s">
        <v>8105</v>
      </c>
      <c r="L6585" t="s">
        <v>8106</v>
      </c>
    </row>
    <row r="6586" spans="1:12" x14ac:dyDescent="0.25">
      <c r="A6586">
        <v>96</v>
      </c>
      <c r="B6586">
        <v>3</v>
      </c>
      <c r="C6586" t="s">
        <v>1724</v>
      </c>
      <c r="E6586" t="s">
        <v>7212</v>
      </c>
      <c r="F6586" t="s">
        <v>2388</v>
      </c>
      <c r="G6586" t="s">
        <v>7212</v>
      </c>
      <c r="H6586" t="s">
        <v>19</v>
      </c>
      <c r="I6586" t="s">
        <v>79</v>
      </c>
      <c r="K6586" t="s">
        <v>8106</v>
      </c>
      <c r="L6586" t="s">
        <v>8107</v>
      </c>
    </row>
    <row r="6587" spans="1:12" x14ac:dyDescent="0.25">
      <c r="A6587">
        <v>96</v>
      </c>
      <c r="B6587">
        <v>4</v>
      </c>
      <c r="C6587" t="s">
        <v>1724</v>
      </c>
      <c r="E6587" t="s">
        <v>7212</v>
      </c>
      <c r="F6587" t="s">
        <v>2388</v>
      </c>
      <c r="G6587" t="s">
        <v>7212</v>
      </c>
      <c r="H6587" t="s">
        <v>23</v>
      </c>
      <c r="I6587" t="s">
        <v>24</v>
      </c>
      <c r="K6587" t="s">
        <v>8108</v>
      </c>
      <c r="L6587" t="s">
        <v>8109</v>
      </c>
    </row>
    <row r="6588" spans="1:12" x14ac:dyDescent="0.25">
      <c r="A6588">
        <v>96</v>
      </c>
      <c r="B6588">
        <v>5</v>
      </c>
      <c r="C6588" t="s">
        <v>1724</v>
      </c>
      <c r="E6588" t="s">
        <v>7212</v>
      </c>
      <c r="F6588" t="s">
        <v>2388</v>
      </c>
      <c r="G6588" t="s">
        <v>7212</v>
      </c>
      <c r="H6588" t="s">
        <v>26</v>
      </c>
      <c r="I6588" t="s">
        <v>10351</v>
      </c>
      <c r="K6588" t="s">
        <v>8110</v>
      </c>
      <c r="L6588" t="s">
        <v>8111</v>
      </c>
    </row>
    <row r="6589" spans="1:12" x14ac:dyDescent="0.25">
      <c r="A6589">
        <v>96</v>
      </c>
      <c r="B6589">
        <v>6</v>
      </c>
      <c r="C6589" t="s">
        <v>1724</v>
      </c>
      <c r="E6589" t="s">
        <v>7212</v>
      </c>
      <c r="F6589" t="s">
        <v>2388</v>
      </c>
      <c r="G6589" t="s">
        <v>7212</v>
      </c>
      <c r="H6589" t="s">
        <v>12</v>
      </c>
      <c r="I6589" t="s">
        <v>16</v>
      </c>
      <c r="K6589" t="s">
        <v>8111</v>
      </c>
      <c r="L6589" t="s">
        <v>8112</v>
      </c>
    </row>
    <row r="6590" spans="1:12" x14ac:dyDescent="0.25">
      <c r="A6590">
        <v>96</v>
      </c>
      <c r="B6590">
        <v>7</v>
      </c>
      <c r="C6590" t="s">
        <v>1724</v>
      </c>
      <c r="E6590" t="s">
        <v>7212</v>
      </c>
      <c r="F6590" t="s">
        <v>2388</v>
      </c>
      <c r="G6590" t="s">
        <v>7212</v>
      </c>
      <c r="H6590" t="s">
        <v>19</v>
      </c>
      <c r="I6590" t="s">
        <v>79</v>
      </c>
      <c r="K6590" t="s">
        <v>8112</v>
      </c>
      <c r="L6590" t="s">
        <v>8113</v>
      </c>
    </row>
    <row r="6591" spans="1:12" x14ac:dyDescent="0.25">
      <c r="A6591">
        <v>96</v>
      </c>
      <c r="B6591">
        <v>8</v>
      </c>
      <c r="C6591" t="s">
        <v>1724</v>
      </c>
      <c r="E6591" t="s">
        <v>7212</v>
      </c>
      <c r="F6591" t="s">
        <v>2388</v>
      </c>
      <c r="G6591" t="s">
        <v>7212</v>
      </c>
      <c r="H6591" t="s">
        <v>35</v>
      </c>
      <c r="I6591" t="s">
        <v>196</v>
      </c>
      <c r="K6591" t="s">
        <v>8113</v>
      </c>
      <c r="L6591" t="s">
        <v>8114</v>
      </c>
    </row>
    <row r="6592" spans="1:12" x14ac:dyDescent="0.25">
      <c r="A6592">
        <v>96</v>
      </c>
      <c r="B6592">
        <v>9</v>
      </c>
      <c r="C6592" t="s">
        <v>1724</v>
      </c>
      <c r="E6592" t="s">
        <v>7212</v>
      </c>
      <c r="F6592" t="s">
        <v>2388</v>
      </c>
      <c r="G6592" t="s">
        <v>7212</v>
      </c>
      <c r="H6592" t="s">
        <v>23</v>
      </c>
      <c r="I6592" t="s">
        <v>24</v>
      </c>
      <c r="K6592" t="s">
        <v>8114</v>
      </c>
      <c r="L6592" t="s">
        <v>8115</v>
      </c>
    </row>
    <row r="6593" spans="1:14" x14ac:dyDescent="0.25">
      <c r="A6593">
        <v>96</v>
      </c>
      <c r="B6593">
        <v>10</v>
      </c>
      <c r="C6593" t="s">
        <v>1724</v>
      </c>
      <c r="E6593" t="s">
        <v>7212</v>
      </c>
      <c r="F6593" t="s">
        <v>2388</v>
      </c>
      <c r="G6593" t="s">
        <v>7212</v>
      </c>
      <c r="H6593" t="s">
        <v>26</v>
      </c>
      <c r="I6593" t="s">
        <v>10351</v>
      </c>
      <c r="K6593" t="s">
        <v>8116</v>
      </c>
      <c r="L6593" t="s">
        <v>8117</v>
      </c>
    </row>
    <row r="6594" spans="1:14" x14ac:dyDescent="0.25">
      <c r="A6594">
        <v>96</v>
      </c>
      <c r="B6594">
        <v>11</v>
      </c>
      <c r="C6594" t="s">
        <v>1724</v>
      </c>
      <c r="E6594" t="s">
        <v>7212</v>
      </c>
      <c r="F6594" t="s">
        <v>2388</v>
      </c>
      <c r="G6594" t="s">
        <v>7212</v>
      </c>
      <c r="H6594" t="s">
        <v>12</v>
      </c>
      <c r="I6594" t="s">
        <v>116</v>
      </c>
      <c r="K6594" t="s">
        <v>8118</v>
      </c>
      <c r="L6594" t="s">
        <v>8119</v>
      </c>
    </row>
    <row r="6595" spans="1:14" x14ac:dyDescent="0.25">
      <c r="A6595">
        <v>96</v>
      </c>
      <c r="B6595">
        <v>12</v>
      </c>
      <c r="C6595" t="s">
        <v>1724</v>
      </c>
      <c r="E6595" t="s">
        <v>7212</v>
      </c>
      <c r="F6595" t="s">
        <v>2388</v>
      </c>
      <c r="G6595" t="s">
        <v>7212</v>
      </c>
      <c r="H6595" t="s">
        <v>12</v>
      </c>
      <c r="I6595" t="s">
        <v>13</v>
      </c>
      <c r="K6595" t="s">
        <v>8119</v>
      </c>
      <c r="L6595" t="s">
        <v>8120</v>
      </c>
    </row>
    <row r="6596" spans="1:14" x14ac:dyDescent="0.25">
      <c r="A6596">
        <v>96</v>
      </c>
      <c r="B6596">
        <v>13</v>
      </c>
      <c r="C6596" t="s">
        <v>1724</v>
      </c>
      <c r="E6596" t="s">
        <v>7212</v>
      </c>
      <c r="F6596" t="s">
        <v>2388</v>
      </c>
      <c r="G6596" t="s">
        <v>7212</v>
      </c>
      <c r="H6596" t="s">
        <v>12</v>
      </c>
      <c r="I6596" t="s">
        <v>16</v>
      </c>
      <c r="K6596" t="s">
        <v>8121</v>
      </c>
      <c r="L6596" t="s">
        <v>8122</v>
      </c>
    </row>
    <row r="6597" spans="1:14" x14ac:dyDescent="0.25">
      <c r="A6597">
        <v>96</v>
      </c>
      <c r="B6597">
        <v>14</v>
      </c>
      <c r="C6597" t="s">
        <v>1724</v>
      </c>
      <c r="E6597" t="s">
        <v>7212</v>
      </c>
      <c r="F6597" t="s">
        <v>2388</v>
      </c>
      <c r="G6597" t="s">
        <v>7212</v>
      </c>
      <c r="H6597" t="s">
        <v>19</v>
      </c>
      <c r="I6597" t="s">
        <v>79</v>
      </c>
      <c r="K6597" t="s">
        <v>8123</v>
      </c>
      <c r="L6597" t="s">
        <v>8124</v>
      </c>
    </row>
    <row r="6598" spans="1:14" x14ac:dyDescent="0.25">
      <c r="A6598">
        <v>96</v>
      </c>
      <c r="B6598">
        <v>15</v>
      </c>
      <c r="C6598" t="s">
        <v>1724</v>
      </c>
      <c r="E6598" t="s">
        <v>7212</v>
      </c>
      <c r="F6598" t="s">
        <v>2388</v>
      </c>
      <c r="G6598" t="s">
        <v>7212</v>
      </c>
      <c r="H6598" t="s">
        <v>355</v>
      </c>
      <c r="I6598" t="s">
        <v>414</v>
      </c>
      <c r="K6598" t="s">
        <v>8124</v>
      </c>
      <c r="L6598" t="s">
        <v>8124</v>
      </c>
    </row>
    <row r="6599" spans="1:14" x14ac:dyDescent="0.25">
      <c r="A6599">
        <v>96</v>
      </c>
      <c r="B6599">
        <v>16</v>
      </c>
      <c r="C6599" t="s">
        <v>1724</v>
      </c>
      <c r="E6599" t="s">
        <v>7212</v>
      </c>
      <c r="F6599" t="s">
        <v>2388</v>
      </c>
      <c r="G6599" t="s">
        <v>7212</v>
      </c>
      <c r="H6599" t="s">
        <v>355</v>
      </c>
      <c r="I6599" t="s">
        <v>471</v>
      </c>
      <c r="K6599" t="s">
        <v>8124</v>
      </c>
      <c r="L6599" t="s">
        <v>8124</v>
      </c>
    </row>
    <row r="6600" spans="1:14" x14ac:dyDescent="0.25">
      <c r="A6600">
        <v>96</v>
      </c>
      <c r="B6600">
        <v>17</v>
      </c>
      <c r="C6600" t="s">
        <v>1724</v>
      </c>
      <c r="E6600" t="s">
        <v>7212</v>
      </c>
      <c r="F6600" t="s">
        <v>2388</v>
      </c>
      <c r="G6600" t="s">
        <v>7212</v>
      </c>
      <c r="H6600" t="s">
        <v>355</v>
      </c>
      <c r="I6600" t="s">
        <v>415</v>
      </c>
      <c r="K6600" t="s">
        <v>8124</v>
      </c>
      <c r="L6600" t="s">
        <v>8124</v>
      </c>
    </row>
    <row r="6601" spans="1:14" x14ac:dyDescent="0.25">
      <c r="A6601">
        <v>96</v>
      </c>
      <c r="B6601">
        <v>18</v>
      </c>
      <c r="C6601" t="s">
        <v>1724</v>
      </c>
      <c r="E6601" t="s">
        <v>7212</v>
      </c>
      <c r="F6601" t="s">
        <v>2388</v>
      </c>
      <c r="G6601" t="s">
        <v>7212</v>
      </c>
      <c r="H6601" t="s">
        <v>19</v>
      </c>
      <c r="I6601" t="s">
        <v>79</v>
      </c>
      <c r="K6601" t="s">
        <v>8124</v>
      </c>
      <c r="L6601" t="s">
        <v>8125</v>
      </c>
    </row>
    <row r="6602" spans="1:14" x14ac:dyDescent="0.25">
      <c r="A6602">
        <v>96</v>
      </c>
      <c r="B6602">
        <v>19</v>
      </c>
      <c r="C6602" t="s">
        <v>1724</v>
      </c>
      <c r="E6602" t="s">
        <v>7212</v>
      </c>
      <c r="F6602" t="s">
        <v>2388</v>
      </c>
      <c r="G6602" t="s">
        <v>7212</v>
      </c>
      <c r="H6602" t="s">
        <v>55</v>
      </c>
      <c r="I6602" t="s">
        <v>93</v>
      </c>
      <c r="J6602" t="s">
        <v>94</v>
      </c>
      <c r="K6602" t="s">
        <v>8125</v>
      </c>
      <c r="L6602" t="s">
        <v>8125</v>
      </c>
      <c r="N6602">
        <v>3</v>
      </c>
    </row>
    <row r="6603" spans="1:14" x14ac:dyDescent="0.25">
      <c r="A6603">
        <v>96</v>
      </c>
      <c r="B6603">
        <v>20</v>
      </c>
      <c r="C6603" t="s">
        <v>1724</v>
      </c>
      <c r="E6603" t="s">
        <v>7212</v>
      </c>
      <c r="F6603" t="s">
        <v>2388</v>
      </c>
      <c r="G6603" t="s">
        <v>7212</v>
      </c>
      <c r="H6603" t="s">
        <v>19</v>
      </c>
      <c r="I6603" t="s">
        <v>79</v>
      </c>
      <c r="K6603" t="s">
        <v>8125</v>
      </c>
      <c r="L6603" t="s">
        <v>8126</v>
      </c>
    </row>
    <row r="6604" spans="1:14" x14ac:dyDescent="0.25">
      <c r="A6604">
        <v>96</v>
      </c>
      <c r="B6604">
        <v>21</v>
      </c>
      <c r="C6604" t="s">
        <v>1724</v>
      </c>
      <c r="E6604" t="s">
        <v>7212</v>
      </c>
      <c r="F6604" t="s">
        <v>2388</v>
      </c>
      <c r="G6604" t="s">
        <v>7212</v>
      </c>
      <c r="H6604" t="s">
        <v>26</v>
      </c>
      <c r="I6604" t="s">
        <v>41</v>
      </c>
      <c r="K6604" t="s">
        <v>8127</v>
      </c>
      <c r="L6604" t="s">
        <v>8128</v>
      </c>
    </row>
    <row r="6605" spans="1:14" x14ac:dyDescent="0.25">
      <c r="A6605">
        <v>96</v>
      </c>
      <c r="B6605">
        <v>22</v>
      </c>
      <c r="C6605" t="s">
        <v>1724</v>
      </c>
      <c r="E6605" t="s">
        <v>7212</v>
      </c>
      <c r="F6605" t="s">
        <v>2388</v>
      </c>
      <c r="G6605" t="s">
        <v>7212</v>
      </c>
      <c r="H6605" t="s">
        <v>12</v>
      </c>
      <c r="I6605" t="s">
        <v>64</v>
      </c>
      <c r="K6605" t="s">
        <v>8129</v>
      </c>
      <c r="L6605" t="s">
        <v>8130</v>
      </c>
    </row>
    <row r="6606" spans="1:14" x14ac:dyDescent="0.25">
      <c r="A6606">
        <v>96</v>
      </c>
      <c r="B6606">
        <v>23</v>
      </c>
      <c r="C6606" t="s">
        <v>1724</v>
      </c>
      <c r="E6606" t="s">
        <v>7212</v>
      </c>
      <c r="F6606" t="s">
        <v>2388</v>
      </c>
      <c r="G6606" t="s">
        <v>7212</v>
      </c>
      <c r="H6606" t="s">
        <v>19</v>
      </c>
      <c r="I6606" t="s">
        <v>50</v>
      </c>
      <c r="K6606" t="s">
        <v>8131</v>
      </c>
      <c r="L6606" t="s">
        <v>8132</v>
      </c>
    </row>
    <row r="6607" spans="1:14" x14ac:dyDescent="0.25">
      <c r="A6607">
        <v>96</v>
      </c>
      <c r="B6607">
        <v>24</v>
      </c>
      <c r="C6607" t="s">
        <v>1724</v>
      </c>
      <c r="E6607" t="s">
        <v>7212</v>
      </c>
      <c r="F6607" t="s">
        <v>2388</v>
      </c>
      <c r="G6607" t="s">
        <v>7212</v>
      </c>
      <c r="H6607" t="s">
        <v>55</v>
      </c>
      <c r="I6607" t="s">
        <v>1903</v>
      </c>
      <c r="J6607" t="s">
        <v>94</v>
      </c>
      <c r="K6607" t="s">
        <v>8132</v>
      </c>
      <c r="L6607" t="s">
        <v>8133</v>
      </c>
      <c r="M6607" t="s">
        <v>492</v>
      </c>
      <c r="N6607">
        <v>2</v>
      </c>
    </row>
    <row r="6608" spans="1:14" x14ac:dyDescent="0.25">
      <c r="A6608">
        <v>97</v>
      </c>
      <c r="B6608">
        <v>1</v>
      </c>
      <c r="C6608" t="s">
        <v>1724</v>
      </c>
      <c r="E6608" t="s">
        <v>7212</v>
      </c>
      <c r="F6608" t="s">
        <v>943</v>
      </c>
      <c r="G6608" t="s">
        <v>7212</v>
      </c>
      <c r="H6608" t="s">
        <v>12</v>
      </c>
      <c r="I6608" t="s">
        <v>13</v>
      </c>
      <c r="K6608" t="s">
        <v>8134</v>
      </c>
      <c r="L6608" t="s">
        <v>8135</v>
      </c>
    </row>
    <row r="6609" spans="1:14" x14ac:dyDescent="0.25">
      <c r="A6609">
        <v>97</v>
      </c>
      <c r="B6609">
        <v>2</v>
      </c>
      <c r="C6609" t="s">
        <v>1724</v>
      </c>
      <c r="E6609" t="s">
        <v>7212</v>
      </c>
      <c r="F6609" t="s">
        <v>943</v>
      </c>
      <c r="G6609" t="s">
        <v>7212</v>
      </c>
      <c r="H6609" t="s">
        <v>19</v>
      </c>
      <c r="I6609" t="s">
        <v>79</v>
      </c>
      <c r="K6609" t="s">
        <v>8136</v>
      </c>
      <c r="L6609" t="s">
        <v>8137</v>
      </c>
    </row>
    <row r="6610" spans="1:14" x14ac:dyDescent="0.25">
      <c r="A6610">
        <v>97</v>
      </c>
      <c r="B6610">
        <v>3</v>
      </c>
      <c r="C6610" t="s">
        <v>1724</v>
      </c>
      <c r="E6610" t="s">
        <v>7212</v>
      </c>
      <c r="F6610" t="s">
        <v>943</v>
      </c>
      <c r="G6610" t="s">
        <v>7212</v>
      </c>
      <c r="H6610" t="s">
        <v>12</v>
      </c>
      <c r="I6610" t="s">
        <v>16</v>
      </c>
      <c r="K6610" t="s">
        <v>8137</v>
      </c>
      <c r="L6610" t="s">
        <v>8138</v>
      </c>
    </row>
    <row r="6611" spans="1:14" x14ac:dyDescent="0.25">
      <c r="A6611">
        <v>97</v>
      </c>
      <c r="B6611">
        <v>4</v>
      </c>
      <c r="C6611" t="s">
        <v>1724</v>
      </c>
      <c r="E6611" t="s">
        <v>7212</v>
      </c>
      <c r="F6611" t="s">
        <v>943</v>
      </c>
      <c r="G6611" t="s">
        <v>7212</v>
      </c>
      <c r="H6611" t="s">
        <v>19</v>
      </c>
      <c r="I6611" t="s">
        <v>79</v>
      </c>
      <c r="K6611" t="s">
        <v>8138</v>
      </c>
      <c r="L6611" t="s">
        <v>8139</v>
      </c>
    </row>
    <row r="6612" spans="1:14" x14ac:dyDescent="0.25">
      <c r="A6612">
        <v>97</v>
      </c>
      <c r="B6612">
        <v>5</v>
      </c>
      <c r="C6612" t="s">
        <v>1724</v>
      </c>
      <c r="E6612" t="s">
        <v>7212</v>
      </c>
      <c r="F6612" t="s">
        <v>943</v>
      </c>
      <c r="G6612" t="s">
        <v>7212</v>
      </c>
      <c r="H6612" t="s">
        <v>19</v>
      </c>
      <c r="I6612" t="s">
        <v>123</v>
      </c>
      <c r="K6612" t="s">
        <v>7949</v>
      </c>
      <c r="L6612" t="s">
        <v>8140</v>
      </c>
    </row>
    <row r="6613" spans="1:14" x14ac:dyDescent="0.25">
      <c r="A6613">
        <v>97</v>
      </c>
      <c r="B6613">
        <v>6</v>
      </c>
      <c r="C6613" t="s">
        <v>1724</v>
      </c>
      <c r="E6613" t="s">
        <v>7212</v>
      </c>
      <c r="F6613" t="s">
        <v>943</v>
      </c>
      <c r="G6613" t="s">
        <v>7212</v>
      </c>
      <c r="H6613" t="s">
        <v>19</v>
      </c>
      <c r="I6613" t="s">
        <v>79</v>
      </c>
      <c r="K6613" t="s">
        <v>8141</v>
      </c>
      <c r="L6613" t="s">
        <v>8142</v>
      </c>
    </row>
    <row r="6614" spans="1:14" x14ac:dyDescent="0.25">
      <c r="A6614">
        <v>97</v>
      </c>
      <c r="B6614">
        <v>7</v>
      </c>
      <c r="C6614" t="s">
        <v>1724</v>
      </c>
      <c r="E6614" t="s">
        <v>7212</v>
      </c>
      <c r="F6614" t="s">
        <v>943</v>
      </c>
      <c r="G6614" t="s">
        <v>7212</v>
      </c>
      <c r="H6614" t="s">
        <v>35</v>
      </c>
      <c r="I6614" t="s">
        <v>196</v>
      </c>
      <c r="K6614" t="s">
        <v>8142</v>
      </c>
      <c r="L6614" t="s">
        <v>8142</v>
      </c>
    </row>
    <row r="6615" spans="1:14" x14ac:dyDescent="0.25">
      <c r="A6615">
        <v>97</v>
      </c>
      <c r="B6615">
        <v>8</v>
      </c>
      <c r="C6615" t="s">
        <v>1724</v>
      </c>
      <c r="E6615" t="s">
        <v>7212</v>
      </c>
      <c r="F6615" t="s">
        <v>943</v>
      </c>
      <c r="G6615" t="s">
        <v>7212</v>
      </c>
      <c r="H6615" t="s">
        <v>23</v>
      </c>
      <c r="I6615" t="s">
        <v>24</v>
      </c>
      <c r="K6615" t="s">
        <v>8142</v>
      </c>
      <c r="L6615" t="s">
        <v>8143</v>
      </c>
    </row>
    <row r="6616" spans="1:14" x14ac:dyDescent="0.25">
      <c r="A6616">
        <v>97</v>
      </c>
      <c r="B6616">
        <v>9</v>
      </c>
      <c r="C6616" t="s">
        <v>1724</v>
      </c>
      <c r="E6616" t="s">
        <v>7212</v>
      </c>
      <c r="F6616" t="s">
        <v>943</v>
      </c>
      <c r="G6616" t="s">
        <v>7212</v>
      </c>
      <c r="H6616" t="s">
        <v>23</v>
      </c>
      <c r="I6616" t="s">
        <v>24</v>
      </c>
      <c r="K6616" t="s">
        <v>8144</v>
      </c>
      <c r="L6616" t="s">
        <v>8145</v>
      </c>
    </row>
    <row r="6617" spans="1:14" x14ac:dyDescent="0.25">
      <c r="A6617">
        <v>97</v>
      </c>
      <c r="B6617">
        <v>10</v>
      </c>
      <c r="C6617" t="s">
        <v>1724</v>
      </c>
      <c r="E6617" t="s">
        <v>7212</v>
      </c>
      <c r="F6617" t="s">
        <v>943</v>
      </c>
      <c r="G6617" t="s">
        <v>7212</v>
      </c>
      <c r="H6617" t="s">
        <v>55</v>
      </c>
      <c r="I6617" t="s">
        <v>8146</v>
      </c>
      <c r="J6617" t="s">
        <v>94</v>
      </c>
      <c r="K6617" t="s">
        <v>8145</v>
      </c>
      <c r="L6617" t="s">
        <v>8145</v>
      </c>
      <c r="M6617" t="s">
        <v>492</v>
      </c>
      <c r="N6617">
        <v>9</v>
      </c>
    </row>
    <row r="6618" spans="1:14" x14ac:dyDescent="0.25">
      <c r="A6618">
        <v>98</v>
      </c>
      <c r="B6618">
        <v>1</v>
      </c>
      <c r="C6618" t="s">
        <v>1724</v>
      </c>
      <c r="E6618" t="s">
        <v>7212</v>
      </c>
      <c r="F6618" t="s">
        <v>8147</v>
      </c>
      <c r="G6618" t="s">
        <v>7212</v>
      </c>
      <c r="H6618" t="s">
        <v>19</v>
      </c>
      <c r="I6618" t="s">
        <v>3673</v>
      </c>
      <c r="K6618" t="s">
        <v>8148</v>
      </c>
      <c r="L6618" t="s">
        <v>8149</v>
      </c>
    </row>
    <row r="6619" spans="1:14" x14ac:dyDescent="0.25">
      <c r="A6619">
        <v>98</v>
      </c>
      <c r="B6619">
        <v>2</v>
      </c>
      <c r="C6619" t="s">
        <v>1724</v>
      </c>
      <c r="E6619" t="s">
        <v>7212</v>
      </c>
      <c r="F6619" t="s">
        <v>8147</v>
      </c>
      <c r="G6619" t="s">
        <v>7212</v>
      </c>
      <c r="H6619" t="s">
        <v>19</v>
      </c>
      <c r="I6619" t="s">
        <v>123</v>
      </c>
      <c r="K6619" t="s">
        <v>8150</v>
      </c>
      <c r="L6619" t="s">
        <v>8151</v>
      </c>
    </row>
    <row r="6620" spans="1:14" x14ac:dyDescent="0.25">
      <c r="A6620">
        <v>98</v>
      </c>
      <c r="B6620">
        <v>3</v>
      </c>
      <c r="C6620" t="s">
        <v>1724</v>
      </c>
      <c r="E6620" t="s">
        <v>7212</v>
      </c>
      <c r="F6620" t="s">
        <v>8147</v>
      </c>
      <c r="G6620" t="s">
        <v>7212</v>
      </c>
      <c r="H6620" t="s">
        <v>355</v>
      </c>
      <c r="I6620" t="s">
        <v>356</v>
      </c>
      <c r="K6620" t="s">
        <v>8151</v>
      </c>
      <c r="L6620" t="s">
        <v>8151</v>
      </c>
    </row>
    <row r="6621" spans="1:14" x14ac:dyDescent="0.25">
      <c r="A6621">
        <v>98</v>
      </c>
      <c r="B6621">
        <v>4</v>
      </c>
      <c r="C6621" t="s">
        <v>1724</v>
      </c>
      <c r="E6621" t="s">
        <v>7212</v>
      </c>
      <c r="F6621" t="s">
        <v>8147</v>
      </c>
      <c r="G6621" t="s">
        <v>7212</v>
      </c>
      <c r="H6621" t="s">
        <v>35</v>
      </c>
      <c r="I6621" t="s">
        <v>242</v>
      </c>
      <c r="K6621" t="s">
        <v>8151</v>
      </c>
      <c r="L6621" t="s">
        <v>8152</v>
      </c>
    </row>
    <row r="6622" spans="1:14" x14ac:dyDescent="0.25">
      <c r="A6622">
        <v>98</v>
      </c>
      <c r="B6622">
        <v>5</v>
      </c>
      <c r="C6622" t="s">
        <v>1724</v>
      </c>
      <c r="E6622" t="s">
        <v>7212</v>
      </c>
      <c r="F6622" t="s">
        <v>8147</v>
      </c>
      <c r="G6622" t="s">
        <v>7212</v>
      </c>
      <c r="H6622" t="s">
        <v>19</v>
      </c>
      <c r="I6622" t="s">
        <v>123</v>
      </c>
      <c r="K6622" t="s">
        <v>8152</v>
      </c>
      <c r="L6622" t="s">
        <v>8153</v>
      </c>
    </row>
    <row r="6623" spans="1:14" x14ac:dyDescent="0.25">
      <c r="A6623">
        <v>98</v>
      </c>
      <c r="B6623">
        <v>6</v>
      </c>
      <c r="C6623" t="s">
        <v>1724</v>
      </c>
      <c r="E6623" t="s">
        <v>7212</v>
      </c>
      <c r="F6623" t="s">
        <v>8147</v>
      </c>
      <c r="G6623" t="s">
        <v>7212</v>
      </c>
      <c r="H6623" t="s">
        <v>26</v>
      </c>
      <c r="I6623" t="s">
        <v>41</v>
      </c>
      <c r="K6623" t="s">
        <v>8154</v>
      </c>
      <c r="L6623" t="s">
        <v>8155</v>
      </c>
    </row>
    <row r="6624" spans="1:14" x14ac:dyDescent="0.25">
      <c r="A6624">
        <v>98</v>
      </c>
      <c r="B6624">
        <v>7</v>
      </c>
      <c r="C6624" t="s">
        <v>1724</v>
      </c>
      <c r="E6624" t="s">
        <v>7212</v>
      </c>
      <c r="F6624" t="s">
        <v>8147</v>
      </c>
      <c r="G6624" t="s">
        <v>7212</v>
      </c>
      <c r="H6624" t="s">
        <v>12</v>
      </c>
      <c r="I6624" t="s">
        <v>13</v>
      </c>
      <c r="K6624" t="s">
        <v>8155</v>
      </c>
      <c r="L6624" t="s">
        <v>8156</v>
      </c>
    </row>
    <row r="6625" spans="1:14" x14ac:dyDescent="0.25">
      <c r="A6625">
        <v>98</v>
      </c>
      <c r="B6625">
        <v>8</v>
      </c>
      <c r="C6625" t="s">
        <v>1724</v>
      </c>
      <c r="E6625" t="s">
        <v>7212</v>
      </c>
      <c r="F6625" t="s">
        <v>8147</v>
      </c>
      <c r="G6625" t="s">
        <v>7212</v>
      </c>
      <c r="H6625" t="s">
        <v>12</v>
      </c>
      <c r="I6625" t="s">
        <v>16</v>
      </c>
      <c r="K6625" t="s">
        <v>8157</v>
      </c>
      <c r="L6625" t="s">
        <v>8158</v>
      </c>
    </row>
    <row r="6626" spans="1:14" x14ac:dyDescent="0.25">
      <c r="A6626">
        <v>98</v>
      </c>
      <c r="B6626">
        <v>9</v>
      </c>
      <c r="C6626" t="s">
        <v>1724</v>
      </c>
      <c r="E6626" t="s">
        <v>7212</v>
      </c>
      <c r="F6626" t="s">
        <v>8147</v>
      </c>
      <c r="G6626" t="s">
        <v>7212</v>
      </c>
      <c r="H6626" t="s">
        <v>19</v>
      </c>
      <c r="I6626" t="s">
        <v>123</v>
      </c>
      <c r="K6626" t="s">
        <v>8159</v>
      </c>
      <c r="L6626" t="s">
        <v>8160</v>
      </c>
    </row>
    <row r="6627" spans="1:14" x14ac:dyDescent="0.25">
      <c r="A6627">
        <v>98</v>
      </c>
      <c r="B6627">
        <v>10</v>
      </c>
      <c r="C6627" t="s">
        <v>1724</v>
      </c>
      <c r="E6627" t="s">
        <v>7212</v>
      </c>
      <c r="F6627" t="s">
        <v>8147</v>
      </c>
      <c r="G6627" t="s">
        <v>7212</v>
      </c>
      <c r="H6627" t="s">
        <v>55</v>
      </c>
      <c r="I6627" t="s">
        <v>259</v>
      </c>
      <c r="J6627" t="s">
        <v>94</v>
      </c>
      <c r="K6627" t="s">
        <v>8160</v>
      </c>
      <c r="L6627" t="s">
        <v>8161</v>
      </c>
      <c r="N6627">
        <v>4</v>
      </c>
    </row>
    <row r="6628" spans="1:14" x14ac:dyDescent="0.25">
      <c r="A6628">
        <v>98</v>
      </c>
      <c r="B6628">
        <v>11</v>
      </c>
      <c r="C6628" t="s">
        <v>1724</v>
      </c>
      <c r="E6628" t="s">
        <v>7212</v>
      </c>
      <c r="F6628" t="s">
        <v>8147</v>
      </c>
      <c r="G6628" t="s">
        <v>7212</v>
      </c>
      <c r="H6628" t="s">
        <v>19</v>
      </c>
      <c r="I6628" t="s">
        <v>123</v>
      </c>
      <c r="K6628" t="s">
        <v>8161</v>
      </c>
      <c r="L6628" t="s">
        <v>8162</v>
      </c>
    </row>
    <row r="6629" spans="1:14" x14ac:dyDescent="0.25">
      <c r="A6629">
        <v>98</v>
      </c>
      <c r="B6629">
        <v>12</v>
      </c>
      <c r="C6629" t="s">
        <v>1724</v>
      </c>
      <c r="E6629" t="s">
        <v>7212</v>
      </c>
      <c r="F6629" t="s">
        <v>8147</v>
      </c>
      <c r="G6629" t="s">
        <v>7212</v>
      </c>
      <c r="H6629" t="s">
        <v>55</v>
      </c>
      <c r="I6629" t="s">
        <v>259</v>
      </c>
      <c r="J6629" t="s">
        <v>94</v>
      </c>
      <c r="K6629" t="s">
        <v>8162</v>
      </c>
      <c r="L6629" t="s">
        <v>8163</v>
      </c>
      <c r="N6629">
        <v>4</v>
      </c>
    </row>
    <row r="6630" spans="1:14" x14ac:dyDescent="0.25">
      <c r="A6630">
        <v>98</v>
      </c>
      <c r="B6630">
        <v>13</v>
      </c>
      <c r="C6630" t="s">
        <v>1724</v>
      </c>
      <c r="E6630" t="s">
        <v>7212</v>
      </c>
      <c r="F6630" t="s">
        <v>8147</v>
      </c>
      <c r="G6630" t="s">
        <v>7212</v>
      </c>
      <c r="H6630" t="s">
        <v>165</v>
      </c>
      <c r="I6630" t="s">
        <v>166</v>
      </c>
      <c r="K6630" t="s">
        <v>8163</v>
      </c>
      <c r="L6630" t="s">
        <v>8164</v>
      </c>
    </row>
    <row r="6631" spans="1:14" x14ac:dyDescent="0.25">
      <c r="A6631">
        <v>98</v>
      </c>
      <c r="B6631">
        <v>14</v>
      </c>
      <c r="C6631" t="s">
        <v>1724</v>
      </c>
      <c r="E6631" t="s">
        <v>7212</v>
      </c>
      <c r="F6631" t="s">
        <v>8147</v>
      </c>
      <c r="G6631" t="s">
        <v>7212</v>
      </c>
      <c r="H6631" t="s">
        <v>26</v>
      </c>
      <c r="I6631" t="s">
        <v>10351</v>
      </c>
      <c r="K6631" t="s">
        <v>8165</v>
      </c>
      <c r="L6631" t="s">
        <v>8166</v>
      </c>
    </row>
    <row r="6632" spans="1:14" x14ac:dyDescent="0.25">
      <c r="A6632">
        <v>98</v>
      </c>
      <c r="B6632">
        <v>15</v>
      </c>
      <c r="C6632" t="s">
        <v>1724</v>
      </c>
      <c r="E6632" t="s">
        <v>7212</v>
      </c>
      <c r="F6632" t="s">
        <v>8147</v>
      </c>
      <c r="G6632" t="s">
        <v>7212</v>
      </c>
      <c r="H6632" t="s">
        <v>12</v>
      </c>
      <c r="I6632" t="s">
        <v>16</v>
      </c>
      <c r="K6632" t="s">
        <v>8167</v>
      </c>
      <c r="L6632" t="s">
        <v>8168</v>
      </c>
    </row>
    <row r="6633" spans="1:14" x14ac:dyDescent="0.25">
      <c r="A6633">
        <v>98</v>
      </c>
      <c r="B6633">
        <v>16</v>
      </c>
      <c r="C6633" t="s">
        <v>1724</v>
      </c>
      <c r="E6633" t="s">
        <v>7212</v>
      </c>
      <c r="F6633" t="s">
        <v>8147</v>
      </c>
      <c r="G6633" t="s">
        <v>7212</v>
      </c>
      <c r="H6633" t="s">
        <v>19</v>
      </c>
      <c r="I6633" t="s">
        <v>123</v>
      </c>
      <c r="K6633" t="s">
        <v>8168</v>
      </c>
      <c r="L6633" t="s">
        <v>8169</v>
      </c>
    </row>
    <row r="6634" spans="1:14" x14ac:dyDescent="0.25">
      <c r="A6634">
        <v>98</v>
      </c>
      <c r="B6634">
        <v>17</v>
      </c>
      <c r="C6634" t="s">
        <v>1724</v>
      </c>
      <c r="E6634" t="s">
        <v>7212</v>
      </c>
      <c r="F6634" t="s">
        <v>8147</v>
      </c>
      <c r="G6634" t="s">
        <v>7212</v>
      </c>
      <c r="H6634" t="s">
        <v>55</v>
      </c>
      <c r="I6634" t="s">
        <v>259</v>
      </c>
      <c r="J6634" t="s">
        <v>94</v>
      </c>
      <c r="K6634" t="s">
        <v>8169</v>
      </c>
      <c r="L6634" t="s">
        <v>8169</v>
      </c>
      <c r="N6634">
        <v>4</v>
      </c>
    </row>
    <row r="6635" spans="1:14" x14ac:dyDescent="0.25">
      <c r="A6635">
        <v>98</v>
      </c>
      <c r="B6635">
        <v>18</v>
      </c>
      <c r="C6635" t="s">
        <v>1724</v>
      </c>
      <c r="E6635" t="s">
        <v>7212</v>
      </c>
      <c r="F6635" t="s">
        <v>8147</v>
      </c>
      <c r="G6635" t="s">
        <v>7212</v>
      </c>
      <c r="H6635" t="s">
        <v>23</v>
      </c>
      <c r="I6635" t="s">
        <v>24</v>
      </c>
      <c r="K6635" t="s">
        <v>8169</v>
      </c>
      <c r="L6635" t="s">
        <v>8170</v>
      </c>
    </row>
    <row r="6636" spans="1:14" x14ac:dyDescent="0.25">
      <c r="A6636">
        <v>98</v>
      </c>
      <c r="B6636">
        <v>19</v>
      </c>
      <c r="C6636" t="s">
        <v>1724</v>
      </c>
      <c r="E6636" t="s">
        <v>7212</v>
      </c>
      <c r="F6636" t="s">
        <v>8147</v>
      </c>
      <c r="G6636" t="s">
        <v>7212</v>
      </c>
      <c r="H6636" t="s">
        <v>55</v>
      </c>
      <c r="I6636" t="s">
        <v>8146</v>
      </c>
      <c r="J6636" t="s">
        <v>94</v>
      </c>
      <c r="K6636" t="s">
        <v>8170</v>
      </c>
      <c r="L6636" t="s">
        <v>8170</v>
      </c>
      <c r="M6636" t="s">
        <v>492</v>
      </c>
      <c r="N6636">
        <v>9</v>
      </c>
    </row>
    <row r="6637" spans="1:14" x14ac:dyDescent="0.25">
      <c r="A6637">
        <v>98</v>
      </c>
      <c r="B6637">
        <v>20</v>
      </c>
      <c r="C6637" t="s">
        <v>1724</v>
      </c>
      <c r="E6637" t="s">
        <v>7212</v>
      </c>
      <c r="F6637" t="s">
        <v>8147</v>
      </c>
      <c r="G6637" t="s">
        <v>7212</v>
      </c>
      <c r="H6637" t="s">
        <v>26</v>
      </c>
      <c r="I6637" t="s">
        <v>1275</v>
      </c>
      <c r="K6637" t="s">
        <v>8171</v>
      </c>
      <c r="L6637" t="s">
        <v>8172</v>
      </c>
    </row>
    <row r="6638" spans="1:14" x14ac:dyDescent="0.25">
      <c r="A6638">
        <v>98</v>
      </c>
      <c r="B6638">
        <v>21</v>
      </c>
      <c r="C6638" t="s">
        <v>1724</v>
      </c>
      <c r="E6638" t="s">
        <v>7212</v>
      </c>
      <c r="F6638" t="s">
        <v>8147</v>
      </c>
      <c r="G6638" t="s">
        <v>7212</v>
      </c>
      <c r="H6638" t="s">
        <v>26</v>
      </c>
      <c r="I6638" t="s">
        <v>13</v>
      </c>
      <c r="K6638" t="s">
        <v>8172</v>
      </c>
      <c r="L6638" t="s">
        <v>8173</v>
      </c>
    </row>
    <row r="6639" spans="1:14" x14ac:dyDescent="0.25">
      <c r="A6639">
        <v>98</v>
      </c>
      <c r="B6639">
        <v>22</v>
      </c>
      <c r="C6639" t="s">
        <v>1724</v>
      </c>
      <c r="E6639" t="s">
        <v>7212</v>
      </c>
      <c r="F6639" t="s">
        <v>8147</v>
      </c>
      <c r="G6639" t="s">
        <v>7212</v>
      </c>
      <c r="H6639" t="s">
        <v>12</v>
      </c>
      <c r="I6639" t="s">
        <v>13</v>
      </c>
      <c r="K6639" t="s">
        <v>8174</v>
      </c>
      <c r="L6639" t="s">
        <v>8175</v>
      </c>
    </row>
    <row r="6640" spans="1:14" x14ac:dyDescent="0.25">
      <c r="A6640">
        <v>98</v>
      </c>
      <c r="B6640">
        <v>23</v>
      </c>
      <c r="C6640" t="s">
        <v>1724</v>
      </c>
      <c r="E6640" t="s">
        <v>7212</v>
      </c>
      <c r="F6640" t="s">
        <v>8147</v>
      </c>
      <c r="G6640" t="s">
        <v>7212</v>
      </c>
      <c r="H6640" t="s">
        <v>12</v>
      </c>
      <c r="I6640" t="s">
        <v>16</v>
      </c>
      <c r="K6640" t="s">
        <v>8176</v>
      </c>
      <c r="L6640" t="s">
        <v>8177</v>
      </c>
    </row>
    <row r="6641" spans="1:14" x14ac:dyDescent="0.25">
      <c r="A6641">
        <v>98</v>
      </c>
      <c r="B6641">
        <v>24</v>
      </c>
      <c r="C6641" t="s">
        <v>1724</v>
      </c>
      <c r="E6641" t="s">
        <v>7212</v>
      </c>
      <c r="F6641" t="s">
        <v>8147</v>
      </c>
      <c r="G6641" t="s">
        <v>7212</v>
      </c>
      <c r="H6641" t="s">
        <v>19</v>
      </c>
      <c r="I6641" t="s">
        <v>53</v>
      </c>
      <c r="K6641" t="s">
        <v>8177</v>
      </c>
      <c r="L6641" t="s">
        <v>8177</v>
      </c>
    </row>
    <row r="6642" spans="1:14" x14ac:dyDescent="0.25">
      <c r="A6642">
        <v>98</v>
      </c>
      <c r="B6642">
        <v>25</v>
      </c>
      <c r="C6642" t="s">
        <v>1724</v>
      </c>
      <c r="E6642" t="s">
        <v>7212</v>
      </c>
      <c r="F6642" t="s">
        <v>8147</v>
      </c>
      <c r="G6642" t="s">
        <v>7212</v>
      </c>
      <c r="H6642" t="s">
        <v>55</v>
      </c>
      <c r="I6642" t="s">
        <v>2242</v>
      </c>
      <c r="J6642" t="s">
        <v>94</v>
      </c>
      <c r="K6642" t="s">
        <v>8177</v>
      </c>
      <c r="L6642" t="s">
        <v>8178</v>
      </c>
      <c r="N6642">
        <v>4</v>
      </c>
    </row>
    <row r="6643" spans="1:14" x14ac:dyDescent="0.25">
      <c r="A6643">
        <v>98</v>
      </c>
      <c r="B6643">
        <v>26</v>
      </c>
      <c r="C6643" t="s">
        <v>1724</v>
      </c>
      <c r="E6643" t="s">
        <v>7212</v>
      </c>
      <c r="F6643" t="s">
        <v>8147</v>
      </c>
      <c r="G6643" t="s">
        <v>7212</v>
      </c>
      <c r="H6643" t="s">
        <v>19</v>
      </c>
      <c r="I6643" t="s">
        <v>53</v>
      </c>
      <c r="K6643" t="s">
        <v>8178</v>
      </c>
      <c r="L6643" t="s">
        <v>8179</v>
      </c>
    </row>
    <row r="6644" spans="1:14" x14ac:dyDescent="0.25">
      <c r="A6644">
        <v>98</v>
      </c>
      <c r="B6644">
        <v>27</v>
      </c>
      <c r="C6644" t="s">
        <v>1724</v>
      </c>
      <c r="E6644" t="s">
        <v>7212</v>
      </c>
      <c r="F6644" t="s">
        <v>8147</v>
      </c>
      <c r="G6644" t="s">
        <v>7212</v>
      </c>
      <c r="H6644" t="s">
        <v>55</v>
      </c>
      <c r="I6644" t="s">
        <v>2259</v>
      </c>
      <c r="J6644" t="s">
        <v>94</v>
      </c>
      <c r="K6644" t="s">
        <v>8179</v>
      </c>
      <c r="L6644" t="s">
        <v>8180</v>
      </c>
      <c r="M6644" t="s">
        <v>492</v>
      </c>
      <c r="N6644">
        <v>2</v>
      </c>
    </row>
    <row r="6645" spans="1:14" x14ac:dyDescent="0.25">
      <c r="A6645">
        <v>99</v>
      </c>
      <c r="B6645">
        <v>1</v>
      </c>
      <c r="C6645" t="s">
        <v>4533</v>
      </c>
      <c r="E6645" t="s">
        <v>7212</v>
      </c>
      <c r="F6645" t="s">
        <v>8181</v>
      </c>
      <c r="G6645" t="s">
        <v>7212</v>
      </c>
      <c r="H6645" t="s">
        <v>12</v>
      </c>
      <c r="I6645" t="s">
        <v>116</v>
      </c>
      <c r="K6645" t="s">
        <v>8182</v>
      </c>
      <c r="L6645" t="s">
        <v>8183</v>
      </c>
    </row>
    <row r="6646" spans="1:14" x14ac:dyDescent="0.25">
      <c r="A6646">
        <v>99</v>
      </c>
      <c r="B6646">
        <v>2</v>
      </c>
      <c r="C6646" t="s">
        <v>4533</v>
      </c>
      <c r="E6646" t="s">
        <v>7212</v>
      </c>
      <c r="F6646" t="s">
        <v>8181</v>
      </c>
      <c r="G6646" t="s">
        <v>7212</v>
      </c>
      <c r="H6646" t="s">
        <v>12</v>
      </c>
      <c r="I6646" t="s">
        <v>13</v>
      </c>
      <c r="K6646" t="s">
        <v>8183</v>
      </c>
      <c r="L6646" t="s">
        <v>8184</v>
      </c>
    </row>
    <row r="6647" spans="1:14" x14ac:dyDescent="0.25">
      <c r="A6647">
        <v>99</v>
      </c>
      <c r="B6647">
        <v>3</v>
      </c>
      <c r="C6647" t="s">
        <v>4533</v>
      </c>
      <c r="E6647" t="s">
        <v>7212</v>
      </c>
      <c r="F6647" t="s">
        <v>8181</v>
      </c>
      <c r="G6647" t="s">
        <v>7212</v>
      </c>
      <c r="H6647" t="s">
        <v>12</v>
      </c>
      <c r="I6647" t="s">
        <v>16</v>
      </c>
      <c r="K6647" t="s">
        <v>8185</v>
      </c>
      <c r="L6647" t="s">
        <v>8186</v>
      </c>
    </row>
    <row r="6648" spans="1:14" x14ac:dyDescent="0.25">
      <c r="A6648">
        <v>99</v>
      </c>
      <c r="B6648">
        <v>4</v>
      </c>
      <c r="C6648" t="s">
        <v>4533</v>
      </c>
      <c r="E6648" t="s">
        <v>7212</v>
      </c>
      <c r="F6648" t="s">
        <v>8181</v>
      </c>
      <c r="G6648" t="s">
        <v>7212</v>
      </c>
      <c r="H6648" t="s">
        <v>19</v>
      </c>
      <c r="I6648" t="s">
        <v>50</v>
      </c>
      <c r="K6648" t="s">
        <v>8186</v>
      </c>
      <c r="L6648" t="s">
        <v>8187</v>
      </c>
    </row>
    <row r="6649" spans="1:14" x14ac:dyDescent="0.25">
      <c r="A6649">
        <v>99</v>
      </c>
      <c r="B6649">
        <v>5</v>
      </c>
      <c r="C6649" t="s">
        <v>4533</v>
      </c>
      <c r="E6649" t="s">
        <v>7212</v>
      </c>
      <c r="F6649" t="s">
        <v>8181</v>
      </c>
      <c r="G6649" t="s">
        <v>7212</v>
      </c>
      <c r="H6649" t="s">
        <v>12</v>
      </c>
      <c r="I6649" t="s">
        <v>16</v>
      </c>
      <c r="K6649" t="s">
        <v>8187</v>
      </c>
      <c r="L6649" t="s">
        <v>8188</v>
      </c>
    </row>
    <row r="6650" spans="1:14" x14ac:dyDescent="0.25">
      <c r="A6650">
        <v>99</v>
      </c>
      <c r="B6650">
        <v>6</v>
      </c>
      <c r="C6650" t="s">
        <v>4533</v>
      </c>
      <c r="E6650" t="s">
        <v>7212</v>
      </c>
      <c r="F6650" t="s">
        <v>8181</v>
      </c>
      <c r="G6650" t="s">
        <v>7212</v>
      </c>
      <c r="H6650" t="s">
        <v>19</v>
      </c>
      <c r="I6650" t="s">
        <v>123</v>
      </c>
      <c r="K6650" t="s">
        <v>8188</v>
      </c>
      <c r="L6650" t="s">
        <v>8189</v>
      </c>
    </row>
    <row r="6651" spans="1:14" x14ac:dyDescent="0.25">
      <c r="A6651">
        <v>99</v>
      </c>
      <c r="B6651">
        <v>7</v>
      </c>
      <c r="C6651" t="s">
        <v>4533</v>
      </c>
      <c r="E6651" t="s">
        <v>7212</v>
      </c>
      <c r="F6651" t="s">
        <v>8181</v>
      </c>
      <c r="G6651" t="s">
        <v>7212</v>
      </c>
      <c r="H6651" t="s">
        <v>55</v>
      </c>
      <c r="I6651" t="s">
        <v>1881</v>
      </c>
      <c r="J6651" t="s">
        <v>94</v>
      </c>
      <c r="K6651" t="s">
        <v>8189</v>
      </c>
      <c r="L6651" t="s">
        <v>8190</v>
      </c>
      <c r="N6651">
        <v>7</v>
      </c>
    </row>
    <row r="6652" spans="1:14" x14ac:dyDescent="0.25">
      <c r="A6652">
        <v>99</v>
      </c>
      <c r="B6652">
        <v>8</v>
      </c>
      <c r="C6652" t="s">
        <v>4533</v>
      </c>
      <c r="E6652" t="s">
        <v>7212</v>
      </c>
      <c r="F6652" t="s">
        <v>8181</v>
      </c>
      <c r="G6652" t="s">
        <v>7212</v>
      </c>
      <c r="H6652" t="s">
        <v>23</v>
      </c>
      <c r="I6652" t="s">
        <v>24</v>
      </c>
      <c r="K6652" t="s">
        <v>8190</v>
      </c>
      <c r="L6652" t="s">
        <v>8191</v>
      </c>
    </row>
    <row r="6653" spans="1:14" x14ac:dyDescent="0.25">
      <c r="A6653">
        <v>99</v>
      </c>
      <c r="B6653">
        <v>9</v>
      </c>
      <c r="C6653" t="s">
        <v>4533</v>
      </c>
      <c r="E6653" t="s">
        <v>7212</v>
      </c>
      <c r="F6653" t="s">
        <v>8181</v>
      </c>
      <c r="G6653" t="s">
        <v>7212</v>
      </c>
      <c r="H6653" t="s">
        <v>26</v>
      </c>
      <c r="I6653" t="s">
        <v>10351</v>
      </c>
      <c r="K6653" t="s">
        <v>8192</v>
      </c>
      <c r="L6653" t="s">
        <v>8193</v>
      </c>
    </row>
    <row r="6654" spans="1:14" x14ac:dyDescent="0.25">
      <c r="A6654">
        <v>99</v>
      </c>
      <c r="B6654">
        <v>10</v>
      </c>
      <c r="C6654" t="s">
        <v>4533</v>
      </c>
      <c r="E6654" t="s">
        <v>7212</v>
      </c>
      <c r="F6654" t="s">
        <v>8181</v>
      </c>
      <c r="G6654" t="s">
        <v>7212</v>
      </c>
      <c r="H6654" t="s">
        <v>12</v>
      </c>
      <c r="I6654" t="s">
        <v>13</v>
      </c>
      <c r="K6654" t="s">
        <v>8194</v>
      </c>
      <c r="L6654" t="s">
        <v>8195</v>
      </c>
    </row>
    <row r="6655" spans="1:14" x14ac:dyDescent="0.25">
      <c r="A6655">
        <v>99</v>
      </c>
      <c r="B6655">
        <v>11</v>
      </c>
      <c r="C6655" t="s">
        <v>4533</v>
      </c>
      <c r="E6655" t="s">
        <v>7212</v>
      </c>
      <c r="F6655" t="s">
        <v>8181</v>
      </c>
      <c r="G6655" t="s">
        <v>7212</v>
      </c>
      <c r="H6655" t="s">
        <v>12</v>
      </c>
      <c r="I6655" t="s">
        <v>16</v>
      </c>
      <c r="K6655" t="s">
        <v>8195</v>
      </c>
      <c r="L6655" t="s">
        <v>8196</v>
      </c>
    </row>
    <row r="6656" spans="1:14" x14ac:dyDescent="0.25">
      <c r="A6656">
        <v>99</v>
      </c>
      <c r="B6656">
        <v>12</v>
      </c>
      <c r="C6656" t="s">
        <v>4533</v>
      </c>
      <c r="E6656" t="s">
        <v>7212</v>
      </c>
      <c r="F6656" t="s">
        <v>8181</v>
      </c>
      <c r="G6656" t="s">
        <v>7212</v>
      </c>
      <c r="H6656" t="s">
        <v>19</v>
      </c>
      <c r="I6656" t="s">
        <v>3673</v>
      </c>
      <c r="K6656" t="s">
        <v>8196</v>
      </c>
      <c r="L6656" t="s">
        <v>8197</v>
      </c>
    </row>
    <row r="6657" spans="1:14" x14ac:dyDescent="0.25">
      <c r="A6657">
        <v>99</v>
      </c>
      <c r="B6657">
        <v>13</v>
      </c>
      <c r="C6657" t="s">
        <v>4533</v>
      </c>
      <c r="E6657" t="s">
        <v>7212</v>
      </c>
      <c r="F6657" t="s">
        <v>8181</v>
      </c>
      <c r="G6657" t="s">
        <v>7212</v>
      </c>
      <c r="H6657" t="s">
        <v>55</v>
      </c>
      <c r="I6657" t="s">
        <v>1881</v>
      </c>
      <c r="J6657" t="s">
        <v>94</v>
      </c>
      <c r="K6657" t="s">
        <v>8197</v>
      </c>
      <c r="L6657" t="s">
        <v>8198</v>
      </c>
      <c r="N6657">
        <v>7</v>
      </c>
    </row>
    <row r="6658" spans="1:14" x14ac:dyDescent="0.25">
      <c r="A6658">
        <v>99</v>
      </c>
      <c r="B6658">
        <v>14</v>
      </c>
      <c r="C6658" t="s">
        <v>4533</v>
      </c>
      <c r="E6658" t="s">
        <v>7212</v>
      </c>
      <c r="F6658" t="s">
        <v>8181</v>
      </c>
      <c r="G6658" t="s">
        <v>7212</v>
      </c>
      <c r="H6658" t="s">
        <v>165</v>
      </c>
      <c r="I6658" t="s">
        <v>166</v>
      </c>
      <c r="K6658" t="s">
        <v>8198</v>
      </c>
      <c r="L6658" t="s">
        <v>8199</v>
      </c>
    </row>
    <row r="6659" spans="1:14" x14ac:dyDescent="0.25">
      <c r="A6659">
        <v>99</v>
      </c>
      <c r="B6659">
        <v>15</v>
      </c>
      <c r="C6659" t="s">
        <v>4533</v>
      </c>
      <c r="E6659" t="s">
        <v>7212</v>
      </c>
      <c r="F6659" t="s">
        <v>8181</v>
      </c>
      <c r="G6659" t="s">
        <v>7212</v>
      </c>
      <c r="H6659" t="s">
        <v>23</v>
      </c>
      <c r="I6659" t="s">
        <v>341</v>
      </c>
      <c r="K6659" t="s">
        <v>8199</v>
      </c>
      <c r="L6659" t="s">
        <v>8200</v>
      </c>
    </row>
    <row r="6660" spans="1:14" x14ac:dyDescent="0.25">
      <c r="A6660">
        <v>99</v>
      </c>
      <c r="B6660">
        <v>16</v>
      </c>
      <c r="C6660" t="s">
        <v>4533</v>
      </c>
      <c r="E6660" t="s">
        <v>7212</v>
      </c>
      <c r="F6660" t="s">
        <v>8181</v>
      </c>
      <c r="G6660" t="s">
        <v>7212</v>
      </c>
      <c r="H6660" t="s">
        <v>26</v>
      </c>
      <c r="I6660" t="s">
        <v>10351</v>
      </c>
      <c r="K6660" t="s">
        <v>8201</v>
      </c>
      <c r="L6660" t="s">
        <v>1456</v>
      </c>
    </row>
    <row r="6661" spans="1:14" x14ac:dyDescent="0.25">
      <c r="A6661">
        <v>99</v>
      </c>
      <c r="B6661">
        <v>17</v>
      </c>
      <c r="C6661" t="s">
        <v>4533</v>
      </c>
      <c r="E6661" t="s">
        <v>7212</v>
      </c>
      <c r="F6661" t="s">
        <v>8181</v>
      </c>
      <c r="G6661" t="s">
        <v>7212</v>
      </c>
      <c r="H6661" t="s">
        <v>12</v>
      </c>
      <c r="I6661" t="s">
        <v>13</v>
      </c>
      <c r="K6661" t="s">
        <v>1456</v>
      </c>
      <c r="L6661" t="s">
        <v>8202</v>
      </c>
    </row>
    <row r="6662" spans="1:14" x14ac:dyDescent="0.25">
      <c r="A6662">
        <v>99</v>
      </c>
      <c r="B6662">
        <v>18</v>
      </c>
      <c r="C6662" t="s">
        <v>4533</v>
      </c>
      <c r="E6662" t="s">
        <v>7212</v>
      </c>
      <c r="F6662" t="s">
        <v>8181</v>
      </c>
      <c r="G6662" t="s">
        <v>7212</v>
      </c>
      <c r="H6662" t="s">
        <v>12</v>
      </c>
      <c r="I6662" t="s">
        <v>16</v>
      </c>
      <c r="K6662" t="s">
        <v>8202</v>
      </c>
      <c r="L6662" t="s">
        <v>8203</v>
      </c>
    </row>
    <row r="6663" spans="1:14" x14ac:dyDescent="0.25">
      <c r="A6663">
        <v>99</v>
      </c>
      <c r="B6663">
        <v>19</v>
      </c>
      <c r="C6663" t="s">
        <v>4533</v>
      </c>
      <c r="E6663" t="s">
        <v>7212</v>
      </c>
      <c r="F6663" t="s">
        <v>8181</v>
      </c>
      <c r="G6663" t="s">
        <v>7212</v>
      </c>
      <c r="H6663" t="s">
        <v>19</v>
      </c>
      <c r="I6663" t="s">
        <v>1995</v>
      </c>
      <c r="K6663" t="s">
        <v>8203</v>
      </c>
      <c r="L6663" t="s">
        <v>8204</v>
      </c>
    </row>
    <row r="6664" spans="1:14" x14ac:dyDescent="0.25">
      <c r="A6664">
        <v>99</v>
      </c>
      <c r="B6664">
        <v>20</v>
      </c>
      <c r="C6664" t="s">
        <v>4533</v>
      </c>
      <c r="E6664" t="s">
        <v>7212</v>
      </c>
      <c r="F6664" t="s">
        <v>8181</v>
      </c>
      <c r="G6664" t="s">
        <v>7212</v>
      </c>
      <c r="H6664" t="s">
        <v>55</v>
      </c>
      <c r="I6664" t="s">
        <v>206</v>
      </c>
      <c r="J6664" t="s">
        <v>94</v>
      </c>
      <c r="K6664" t="s">
        <v>8204</v>
      </c>
      <c r="L6664" t="s">
        <v>8204</v>
      </c>
      <c r="N6664">
        <v>4</v>
      </c>
    </row>
    <row r="6665" spans="1:14" x14ac:dyDescent="0.25">
      <c r="A6665">
        <v>99</v>
      </c>
      <c r="B6665">
        <v>21</v>
      </c>
      <c r="C6665" t="s">
        <v>4533</v>
      </c>
      <c r="E6665" t="s">
        <v>7212</v>
      </c>
      <c r="F6665" t="s">
        <v>8181</v>
      </c>
      <c r="G6665" t="s">
        <v>7212</v>
      </c>
      <c r="H6665" t="s">
        <v>19</v>
      </c>
      <c r="I6665" t="s">
        <v>53</v>
      </c>
      <c r="K6665" t="s">
        <v>8204</v>
      </c>
      <c r="L6665" t="s">
        <v>8205</v>
      </c>
    </row>
    <row r="6666" spans="1:14" x14ac:dyDescent="0.25">
      <c r="A6666">
        <v>99</v>
      </c>
      <c r="B6666">
        <v>22</v>
      </c>
      <c r="C6666" t="s">
        <v>4533</v>
      </c>
      <c r="E6666" t="s">
        <v>7212</v>
      </c>
      <c r="F6666" t="s">
        <v>8181</v>
      </c>
      <c r="G6666" t="s">
        <v>7212</v>
      </c>
      <c r="H6666" t="s">
        <v>165</v>
      </c>
      <c r="I6666" t="s">
        <v>166</v>
      </c>
      <c r="K6666" t="s">
        <v>8205</v>
      </c>
      <c r="L6666" t="s">
        <v>8206</v>
      </c>
    </row>
    <row r="6667" spans="1:14" x14ac:dyDescent="0.25">
      <c r="A6667">
        <v>99</v>
      </c>
      <c r="B6667">
        <v>23</v>
      </c>
      <c r="C6667" t="s">
        <v>4533</v>
      </c>
      <c r="E6667" t="s">
        <v>7212</v>
      </c>
      <c r="F6667" t="s">
        <v>8181</v>
      </c>
      <c r="G6667" t="s">
        <v>7212</v>
      </c>
      <c r="H6667" t="s">
        <v>26</v>
      </c>
      <c r="I6667" t="s">
        <v>10351</v>
      </c>
      <c r="K6667" t="s">
        <v>8207</v>
      </c>
      <c r="L6667" t="s">
        <v>8208</v>
      </c>
    </row>
    <row r="6668" spans="1:14" x14ac:dyDescent="0.25">
      <c r="A6668">
        <v>99</v>
      </c>
      <c r="B6668">
        <v>24</v>
      </c>
      <c r="C6668" t="s">
        <v>4533</v>
      </c>
      <c r="E6668" t="s">
        <v>7212</v>
      </c>
      <c r="F6668" t="s">
        <v>8181</v>
      </c>
      <c r="G6668" t="s">
        <v>7212</v>
      </c>
      <c r="H6668" t="s">
        <v>12</v>
      </c>
      <c r="I6668" t="s">
        <v>13</v>
      </c>
      <c r="K6668" t="s">
        <v>8209</v>
      </c>
      <c r="L6668" t="s">
        <v>8210</v>
      </c>
    </row>
    <row r="6669" spans="1:14" x14ac:dyDescent="0.25">
      <c r="A6669">
        <v>99</v>
      </c>
      <c r="B6669">
        <v>25</v>
      </c>
      <c r="C6669" t="s">
        <v>4533</v>
      </c>
      <c r="E6669" t="s">
        <v>7212</v>
      </c>
      <c r="F6669" t="s">
        <v>8181</v>
      </c>
      <c r="G6669" t="s">
        <v>7212</v>
      </c>
      <c r="H6669" t="s">
        <v>12</v>
      </c>
      <c r="I6669" t="s">
        <v>16</v>
      </c>
      <c r="K6669" t="s">
        <v>8211</v>
      </c>
      <c r="L6669" t="s">
        <v>8212</v>
      </c>
    </row>
    <row r="6670" spans="1:14" x14ac:dyDescent="0.25">
      <c r="A6670">
        <v>99</v>
      </c>
      <c r="B6670">
        <v>26</v>
      </c>
      <c r="C6670" t="s">
        <v>4533</v>
      </c>
      <c r="E6670" t="s">
        <v>7212</v>
      </c>
      <c r="F6670" t="s">
        <v>8181</v>
      </c>
      <c r="G6670" t="s">
        <v>7212</v>
      </c>
      <c r="H6670" t="s">
        <v>19</v>
      </c>
      <c r="I6670" t="s">
        <v>3673</v>
      </c>
      <c r="K6670" t="s">
        <v>8213</v>
      </c>
      <c r="L6670" t="s">
        <v>8214</v>
      </c>
    </row>
    <row r="6671" spans="1:14" x14ac:dyDescent="0.25">
      <c r="A6671">
        <v>99</v>
      </c>
      <c r="B6671">
        <v>27</v>
      </c>
      <c r="C6671" t="s">
        <v>4533</v>
      </c>
      <c r="E6671" t="s">
        <v>7212</v>
      </c>
      <c r="F6671" t="s">
        <v>8181</v>
      </c>
      <c r="G6671" t="s">
        <v>7212</v>
      </c>
      <c r="H6671" t="s">
        <v>12</v>
      </c>
      <c r="I6671" t="s">
        <v>16</v>
      </c>
      <c r="K6671" t="s">
        <v>8214</v>
      </c>
      <c r="L6671" t="s">
        <v>8215</v>
      </c>
    </row>
    <row r="6672" spans="1:14" x14ac:dyDescent="0.25">
      <c r="A6672">
        <v>99</v>
      </c>
      <c r="B6672">
        <v>28</v>
      </c>
      <c r="C6672" t="s">
        <v>4533</v>
      </c>
      <c r="E6672" t="s">
        <v>7212</v>
      </c>
      <c r="F6672" t="s">
        <v>8181</v>
      </c>
      <c r="G6672" t="s">
        <v>7212</v>
      </c>
      <c r="H6672" t="s">
        <v>19</v>
      </c>
      <c r="I6672" t="s">
        <v>123</v>
      </c>
      <c r="K6672" t="s">
        <v>8215</v>
      </c>
      <c r="L6672" t="s">
        <v>8216</v>
      </c>
    </row>
    <row r="6673" spans="1:14" x14ac:dyDescent="0.25">
      <c r="A6673">
        <v>99</v>
      </c>
      <c r="B6673">
        <v>29</v>
      </c>
      <c r="C6673" t="s">
        <v>4533</v>
      </c>
      <c r="E6673" t="s">
        <v>7212</v>
      </c>
      <c r="F6673" t="s">
        <v>8181</v>
      </c>
      <c r="G6673" t="s">
        <v>7212</v>
      </c>
      <c r="H6673" t="s">
        <v>19</v>
      </c>
      <c r="I6673" t="s">
        <v>3673</v>
      </c>
      <c r="K6673" t="s">
        <v>8216</v>
      </c>
      <c r="L6673" t="s">
        <v>8217</v>
      </c>
    </row>
    <row r="6674" spans="1:14" x14ac:dyDescent="0.25">
      <c r="A6674">
        <v>99</v>
      </c>
      <c r="B6674">
        <v>30</v>
      </c>
      <c r="C6674" t="s">
        <v>4533</v>
      </c>
      <c r="E6674" t="s">
        <v>7212</v>
      </c>
      <c r="F6674" t="s">
        <v>8181</v>
      </c>
      <c r="G6674" t="s">
        <v>7212</v>
      </c>
      <c r="H6674" t="s">
        <v>19</v>
      </c>
      <c r="I6674" t="s">
        <v>123</v>
      </c>
      <c r="K6674" t="s">
        <v>8217</v>
      </c>
      <c r="L6674" t="s">
        <v>8218</v>
      </c>
    </row>
    <row r="6675" spans="1:14" x14ac:dyDescent="0.25">
      <c r="A6675">
        <v>99</v>
      </c>
      <c r="B6675">
        <v>31</v>
      </c>
      <c r="C6675" t="s">
        <v>4533</v>
      </c>
      <c r="E6675" t="s">
        <v>7212</v>
      </c>
      <c r="F6675" t="s">
        <v>8181</v>
      </c>
      <c r="G6675" t="s">
        <v>7212</v>
      </c>
      <c r="H6675" t="s">
        <v>55</v>
      </c>
      <c r="I6675" t="s">
        <v>127</v>
      </c>
      <c r="J6675" t="s">
        <v>82</v>
      </c>
      <c r="K6675" t="s">
        <v>8218</v>
      </c>
      <c r="L6675" t="s">
        <v>8218</v>
      </c>
      <c r="N6675">
        <v>7</v>
      </c>
    </row>
    <row r="6676" spans="1:14" x14ac:dyDescent="0.25">
      <c r="A6676">
        <v>99</v>
      </c>
      <c r="B6676">
        <v>32</v>
      </c>
      <c r="C6676" t="s">
        <v>4533</v>
      </c>
      <c r="E6676" t="s">
        <v>7212</v>
      </c>
      <c r="F6676" t="s">
        <v>8181</v>
      </c>
      <c r="G6676" t="s">
        <v>7212</v>
      </c>
      <c r="H6676" t="s">
        <v>19</v>
      </c>
      <c r="I6676" t="s">
        <v>123</v>
      </c>
      <c r="K6676" t="s">
        <v>8218</v>
      </c>
      <c r="L6676" t="s">
        <v>8219</v>
      </c>
    </row>
    <row r="6677" spans="1:14" x14ac:dyDescent="0.25">
      <c r="A6677">
        <v>99</v>
      </c>
      <c r="B6677">
        <v>33</v>
      </c>
      <c r="C6677" t="s">
        <v>4533</v>
      </c>
      <c r="E6677" t="s">
        <v>7212</v>
      </c>
      <c r="F6677" t="s">
        <v>8181</v>
      </c>
      <c r="G6677" t="s">
        <v>7212</v>
      </c>
      <c r="H6677" t="s">
        <v>165</v>
      </c>
      <c r="I6677" t="s">
        <v>166</v>
      </c>
      <c r="K6677" t="s">
        <v>8220</v>
      </c>
      <c r="L6677" t="s">
        <v>8221</v>
      </c>
    </row>
    <row r="6678" spans="1:14" x14ac:dyDescent="0.25">
      <c r="A6678">
        <v>99</v>
      </c>
      <c r="B6678">
        <v>34</v>
      </c>
      <c r="C6678" t="s">
        <v>4533</v>
      </c>
      <c r="E6678" t="s">
        <v>7212</v>
      </c>
      <c r="F6678" t="s">
        <v>8181</v>
      </c>
      <c r="G6678" t="s">
        <v>7212</v>
      </c>
      <c r="H6678" t="s">
        <v>26</v>
      </c>
      <c r="I6678" t="s">
        <v>10351</v>
      </c>
      <c r="K6678" t="s">
        <v>8222</v>
      </c>
      <c r="L6678" t="s">
        <v>8223</v>
      </c>
    </row>
    <row r="6679" spans="1:14" x14ac:dyDescent="0.25">
      <c r="A6679">
        <v>99</v>
      </c>
      <c r="B6679">
        <v>35</v>
      </c>
      <c r="C6679" t="s">
        <v>4533</v>
      </c>
      <c r="E6679" t="s">
        <v>7212</v>
      </c>
      <c r="F6679" t="s">
        <v>8181</v>
      </c>
      <c r="G6679" t="s">
        <v>7212</v>
      </c>
      <c r="H6679" t="s">
        <v>12</v>
      </c>
      <c r="I6679" t="s">
        <v>13</v>
      </c>
      <c r="K6679" t="s">
        <v>8224</v>
      </c>
      <c r="L6679" t="s">
        <v>8225</v>
      </c>
    </row>
    <row r="6680" spans="1:14" x14ac:dyDescent="0.25">
      <c r="A6680">
        <v>99</v>
      </c>
      <c r="B6680">
        <v>36</v>
      </c>
      <c r="C6680" t="s">
        <v>4533</v>
      </c>
      <c r="E6680" t="s">
        <v>7212</v>
      </c>
      <c r="F6680" t="s">
        <v>8181</v>
      </c>
      <c r="G6680" t="s">
        <v>7212</v>
      </c>
      <c r="H6680" t="s">
        <v>12</v>
      </c>
      <c r="I6680" t="s">
        <v>16</v>
      </c>
      <c r="K6680" t="s">
        <v>8226</v>
      </c>
      <c r="L6680" t="s">
        <v>8227</v>
      </c>
    </row>
    <row r="6681" spans="1:14" x14ac:dyDescent="0.25">
      <c r="A6681">
        <v>99</v>
      </c>
      <c r="B6681">
        <v>37</v>
      </c>
      <c r="C6681" t="s">
        <v>4533</v>
      </c>
      <c r="E6681" t="s">
        <v>7212</v>
      </c>
      <c r="F6681" t="s">
        <v>8181</v>
      </c>
      <c r="G6681" t="s">
        <v>7212</v>
      </c>
      <c r="H6681" t="s">
        <v>19</v>
      </c>
      <c r="I6681" t="s">
        <v>123</v>
      </c>
      <c r="K6681" t="s">
        <v>8227</v>
      </c>
      <c r="L6681" t="s">
        <v>8228</v>
      </c>
    </row>
    <row r="6682" spans="1:14" x14ac:dyDescent="0.25">
      <c r="A6682">
        <v>99</v>
      </c>
      <c r="B6682">
        <v>38</v>
      </c>
      <c r="C6682" t="s">
        <v>4533</v>
      </c>
      <c r="E6682" t="s">
        <v>7212</v>
      </c>
      <c r="F6682" t="s">
        <v>8181</v>
      </c>
      <c r="G6682" t="s">
        <v>7212</v>
      </c>
      <c r="H6682" t="s">
        <v>19</v>
      </c>
      <c r="I6682" t="s">
        <v>79</v>
      </c>
      <c r="K6682" t="s">
        <v>8228</v>
      </c>
      <c r="L6682" t="s">
        <v>8229</v>
      </c>
    </row>
    <row r="6683" spans="1:14" x14ac:dyDescent="0.25">
      <c r="A6683">
        <v>99</v>
      </c>
      <c r="B6683">
        <v>39</v>
      </c>
      <c r="C6683" t="s">
        <v>4533</v>
      </c>
      <c r="E6683" t="s">
        <v>7212</v>
      </c>
      <c r="F6683" t="s">
        <v>8181</v>
      </c>
      <c r="G6683" t="s">
        <v>7212</v>
      </c>
      <c r="H6683" t="s">
        <v>55</v>
      </c>
      <c r="I6683" t="s">
        <v>93</v>
      </c>
      <c r="J6683" t="s">
        <v>94</v>
      </c>
      <c r="K6683" t="s">
        <v>8229</v>
      </c>
      <c r="L6683" t="s">
        <v>8229</v>
      </c>
      <c r="N6683">
        <v>2</v>
      </c>
    </row>
    <row r="6684" spans="1:14" x14ac:dyDescent="0.25">
      <c r="A6684">
        <v>99</v>
      </c>
      <c r="B6684">
        <v>40</v>
      </c>
      <c r="C6684" t="s">
        <v>4533</v>
      </c>
      <c r="E6684" t="s">
        <v>7212</v>
      </c>
      <c r="F6684" t="s">
        <v>8181</v>
      </c>
      <c r="G6684" t="s">
        <v>7212</v>
      </c>
      <c r="H6684" t="s">
        <v>19</v>
      </c>
      <c r="I6684" t="s">
        <v>79</v>
      </c>
      <c r="K6684" t="s">
        <v>8229</v>
      </c>
      <c r="L6684" t="s">
        <v>8230</v>
      </c>
    </row>
    <row r="6685" spans="1:14" x14ac:dyDescent="0.25">
      <c r="A6685">
        <v>99</v>
      </c>
      <c r="B6685">
        <v>41</v>
      </c>
      <c r="C6685" t="s">
        <v>4533</v>
      </c>
      <c r="E6685" t="s">
        <v>7212</v>
      </c>
      <c r="F6685" t="s">
        <v>8181</v>
      </c>
      <c r="G6685" t="s">
        <v>7212</v>
      </c>
      <c r="H6685" t="s">
        <v>55</v>
      </c>
      <c r="I6685" t="s">
        <v>274</v>
      </c>
      <c r="J6685" t="s">
        <v>82</v>
      </c>
      <c r="K6685" t="s">
        <v>8230</v>
      </c>
      <c r="L6685" t="s">
        <v>8231</v>
      </c>
      <c r="N6685">
        <v>7</v>
      </c>
    </row>
    <row r="6686" spans="1:14" x14ac:dyDescent="0.25">
      <c r="A6686">
        <v>99</v>
      </c>
      <c r="B6686">
        <v>42</v>
      </c>
      <c r="C6686" t="s">
        <v>4533</v>
      </c>
      <c r="E6686" t="s">
        <v>7212</v>
      </c>
      <c r="F6686" t="s">
        <v>8181</v>
      </c>
      <c r="G6686" t="s">
        <v>7212</v>
      </c>
      <c r="H6686" t="s">
        <v>23</v>
      </c>
      <c r="I6686" t="s">
        <v>24</v>
      </c>
      <c r="K6686" t="s">
        <v>8231</v>
      </c>
      <c r="L6686" t="s">
        <v>8232</v>
      </c>
    </row>
    <row r="6687" spans="1:14" x14ac:dyDescent="0.25">
      <c r="A6687">
        <v>99</v>
      </c>
      <c r="B6687">
        <v>43</v>
      </c>
      <c r="C6687" t="s">
        <v>4533</v>
      </c>
      <c r="E6687" t="s">
        <v>7212</v>
      </c>
      <c r="F6687" t="s">
        <v>8181</v>
      </c>
      <c r="G6687" t="s">
        <v>7212</v>
      </c>
      <c r="H6687" t="s">
        <v>26</v>
      </c>
      <c r="I6687" t="s">
        <v>1275</v>
      </c>
      <c r="K6687" t="s">
        <v>8233</v>
      </c>
      <c r="L6687" t="s">
        <v>8234</v>
      </c>
    </row>
    <row r="6688" spans="1:14" x14ac:dyDescent="0.25">
      <c r="A6688">
        <v>99</v>
      </c>
      <c r="B6688">
        <v>44</v>
      </c>
      <c r="C6688" t="s">
        <v>4533</v>
      </c>
      <c r="E6688" t="s">
        <v>7212</v>
      </c>
      <c r="F6688" t="s">
        <v>8181</v>
      </c>
      <c r="G6688" t="s">
        <v>7212</v>
      </c>
      <c r="H6688" t="s">
        <v>55</v>
      </c>
      <c r="I6688" t="s">
        <v>274</v>
      </c>
      <c r="J6688" t="s">
        <v>82</v>
      </c>
      <c r="K6688" t="s">
        <v>8234</v>
      </c>
      <c r="L6688" t="s">
        <v>8234</v>
      </c>
      <c r="M6688" t="s">
        <v>1276</v>
      </c>
      <c r="N6688">
        <v>7</v>
      </c>
    </row>
    <row r="6689" spans="1:12" x14ac:dyDescent="0.25">
      <c r="A6689">
        <v>99</v>
      </c>
      <c r="B6689">
        <v>45</v>
      </c>
      <c r="C6689" t="s">
        <v>4533</v>
      </c>
      <c r="E6689" t="s">
        <v>7212</v>
      </c>
      <c r="F6689" t="s">
        <v>8181</v>
      </c>
      <c r="G6689" t="s">
        <v>7212</v>
      </c>
      <c r="H6689" t="s">
        <v>26</v>
      </c>
      <c r="I6689" t="s">
        <v>10351</v>
      </c>
      <c r="K6689" t="s">
        <v>8234</v>
      </c>
      <c r="L6689" t="s">
        <v>8235</v>
      </c>
    </row>
    <row r="6690" spans="1:12" x14ac:dyDescent="0.25">
      <c r="A6690">
        <v>99</v>
      </c>
      <c r="B6690">
        <v>46</v>
      </c>
      <c r="C6690" t="s">
        <v>4533</v>
      </c>
      <c r="E6690" t="s">
        <v>7212</v>
      </c>
      <c r="F6690" t="s">
        <v>8181</v>
      </c>
      <c r="G6690" t="s">
        <v>7212</v>
      </c>
      <c r="H6690" t="s">
        <v>12</v>
      </c>
      <c r="I6690" t="s">
        <v>116</v>
      </c>
      <c r="K6690" t="s">
        <v>8236</v>
      </c>
      <c r="L6690" t="s">
        <v>8237</v>
      </c>
    </row>
    <row r="6691" spans="1:12" x14ac:dyDescent="0.25">
      <c r="A6691">
        <v>99</v>
      </c>
      <c r="B6691">
        <v>47</v>
      </c>
      <c r="C6691" t="s">
        <v>4533</v>
      </c>
      <c r="E6691" t="s">
        <v>7212</v>
      </c>
      <c r="F6691" t="s">
        <v>8181</v>
      </c>
      <c r="G6691" t="s">
        <v>7212</v>
      </c>
      <c r="H6691" t="s">
        <v>12</v>
      </c>
      <c r="I6691" t="s">
        <v>13</v>
      </c>
      <c r="K6691" t="s">
        <v>8238</v>
      </c>
      <c r="L6691" t="s">
        <v>8239</v>
      </c>
    </row>
    <row r="6692" spans="1:12" x14ac:dyDescent="0.25">
      <c r="A6692">
        <v>99</v>
      </c>
      <c r="B6692">
        <v>48</v>
      </c>
      <c r="C6692" t="s">
        <v>4533</v>
      </c>
      <c r="E6692" t="s">
        <v>7212</v>
      </c>
      <c r="F6692" t="s">
        <v>8181</v>
      </c>
      <c r="G6692" t="s">
        <v>7212</v>
      </c>
      <c r="H6692" t="s">
        <v>12</v>
      </c>
      <c r="I6692" t="s">
        <v>16</v>
      </c>
      <c r="K6692" t="s">
        <v>8239</v>
      </c>
      <c r="L6692" t="s">
        <v>8240</v>
      </c>
    </row>
    <row r="6693" spans="1:12" x14ac:dyDescent="0.25">
      <c r="A6693">
        <v>99</v>
      </c>
      <c r="B6693">
        <v>49</v>
      </c>
      <c r="C6693" t="s">
        <v>4533</v>
      </c>
      <c r="E6693" t="s">
        <v>7212</v>
      </c>
      <c r="F6693" t="s">
        <v>8181</v>
      </c>
      <c r="G6693" t="s">
        <v>7212</v>
      </c>
      <c r="H6693" t="s">
        <v>19</v>
      </c>
      <c r="I6693" t="s">
        <v>79</v>
      </c>
      <c r="K6693" t="s">
        <v>8240</v>
      </c>
      <c r="L6693" t="s">
        <v>8241</v>
      </c>
    </row>
    <row r="6694" spans="1:12" x14ac:dyDescent="0.25">
      <c r="A6694">
        <v>99</v>
      </c>
      <c r="B6694">
        <v>50</v>
      </c>
      <c r="C6694" t="s">
        <v>4533</v>
      </c>
      <c r="E6694" t="s">
        <v>7212</v>
      </c>
      <c r="F6694" t="s">
        <v>8181</v>
      </c>
      <c r="G6694" t="s">
        <v>7212</v>
      </c>
      <c r="H6694" t="s">
        <v>165</v>
      </c>
      <c r="I6694" t="s">
        <v>166</v>
      </c>
      <c r="K6694" t="s">
        <v>8242</v>
      </c>
      <c r="L6694" t="s">
        <v>8243</v>
      </c>
    </row>
    <row r="6695" spans="1:12" x14ac:dyDescent="0.25">
      <c r="A6695">
        <v>99</v>
      </c>
      <c r="B6695">
        <v>51</v>
      </c>
      <c r="C6695" t="s">
        <v>4533</v>
      </c>
      <c r="E6695" t="s">
        <v>7212</v>
      </c>
      <c r="F6695" t="s">
        <v>8181</v>
      </c>
      <c r="G6695" t="s">
        <v>7212</v>
      </c>
      <c r="H6695" t="s">
        <v>23</v>
      </c>
      <c r="I6695" t="s">
        <v>341</v>
      </c>
      <c r="K6695" t="s">
        <v>8244</v>
      </c>
      <c r="L6695" t="s">
        <v>8245</v>
      </c>
    </row>
    <row r="6696" spans="1:12" x14ac:dyDescent="0.25">
      <c r="A6696">
        <v>99</v>
      </c>
      <c r="B6696">
        <v>52</v>
      </c>
      <c r="C6696" t="s">
        <v>4533</v>
      </c>
      <c r="E6696" t="s">
        <v>7212</v>
      </c>
      <c r="F6696" t="s">
        <v>8181</v>
      </c>
      <c r="G6696" t="s">
        <v>7212</v>
      </c>
      <c r="H6696" t="s">
        <v>26</v>
      </c>
      <c r="I6696" t="s">
        <v>10351</v>
      </c>
      <c r="K6696" t="s">
        <v>8246</v>
      </c>
      <c r="L6696" t="s">
        <v>8247</v>
      </c>
    </row>
    <row r="6697" spans="1:12" x14ac:dyDescent="0.25">
      <c r="A6697">
        <v>99</v>
      </c>
      <c r="B6697">
        <v>53</v>
      </c>
      <c r="C6697" t="s">
        <v>4533</v>
      </c>
      <c r="E6697" t="s">
        <v>7212</v>
      </c>
      <c r="F6697" t="s">
        <v>8181</v>
      </c>
      <c r="G6697" t="s">
        <v>7212</v>
      </c>
      <c r="H6697" t="s">
        <v>12</v>
      </c>
      <c r="I6697" t="s">
        <v>116</v>
      </c>
      <c r="K6697" t="s">
        <v>8248</v>
      </c>
      <c r="L6697" t="s">
        <v>7538</v>
      </c>
    </row>
    <row r="6698" spans="1:12" x14ac:dyDescent="0.25">
      <c r="A6698">
        <v>99</v>
      </c>
      <c r="B6698">
        <v>54</v>
      </c>
      <c r="C6698" t="s">
        <v>4533</v>
      </c>
      <c r="E6698" t="s">
        <v>7212</v>
      </c>
      <c r="F6698" t="s">
        <v>8181</v>
      </c>
      <c r="G6698" t="s">
        <v>7212</v>
      </c>
      <c r="H6698" t="s">
        <v>12</v>
      </c>
      <c r="I6698" t="s">
        <v>13</v>
      </c>
      <c r="K6698" t="s">
        <v>8249</v>
      </c>
      <c r="L6698" t="s">
        <v>8250</v>
      </c>
    </row>
    <row r="6699" spans="1:12" x14ac:dyDescent="0.25">
      <c r="A6699">
        <v>99</v>
      </c>
      <c r="B6699">
        <v>55</v>
      </c>
      <c r="C6699" t="s">
        <v>4533</v>
      </c>
      <c r="E6699" t="s">
        <v>7212</v>
      </c>
      <c r="F6699" t="s">
        <v>8181</v>
      </c>
      <c r="G6699" t="s">
        <v>7212</v>
      </c>
      <c r="H6699" t="s">
        <v>12</v>
      </c>
      <c r="I6699" t="s">
        <v>16</v>
      </c>
      <c r="K6699" t="s">
        <v>8251</v>
      </c>
      <c r="L6699" t="s">
        <v>8252</v>
      </c>
    </row>
    <row r="6700" spans="1:12" x14ac:dyDescent="0.25">
      <c r="A6700">
        <v>99</v>
      </c>
      <c r="B6700">
        <v>56</v>
      </c>
      <c r="C6700" t="s">
        <v>4533</v>
      </c>
      <c r="E6700" t="s">
        <v>7212</v>
      </c>
      <c r="F6700" t="s">
        <v>8181</v>
      </c>
      <c r="G6700" t="s">
        <v>7212</v>
      </c>
      <c r="H6700" t="s">
        <v>19</v>
      </c>
      <c r="I6700" t="s">
        <v>20</v>
      </c>
      <c r="K6700" t="s">
        <v>8253</v>
      </c>
      <c r="L6700" t="s">
        <v>8254</v>
      </c>
    </row>
    <row r="6701" spans="1:12" x14ac:dyDescent="0.25">
      <c r="A6701">
        <v>99</v>
      </c>
      <c r="B6701">
        <v>57</v>
      </c>
      <c r="C6701" t="s">
        <v>4533</v>
      </c>
      <c r="E6701" t="s">
        <v>7212</v>
      </c>
      <c r="F6701" t="s">
        <v>8181</v>
      </c>
      <c r="G6701" t="s">
        <v>7212</v>
      </c>
      <c r="H6701" t="s">
        <v>12</v>
      </c>
      <c r="I6701" t="s">
        <v>16</v>
      </c>
      <c r="K6701" t="s">
        <v>8255</v>
      </c>
      <c r="L6701" t="s">
        <v>8256</v>
      </c>
    </row>
    <row r="6702" spans="1:12" x14ac:dyDescent="0.25">
      <c r="A6702">
        <v>99</v>
      </c>
      <c r="B6702">
        <v>58</v>
      </c>
      <c r="C6702" t="s">
        <v>4533</v>
      </c>
      <c r="E6702" t="s">
        <v>7212</v>
      </c>
      <c r="F6702" t="s">
        <v>8181</v>
      </c>
      <c r="G6702" t="s">
        <v>7212</v>
      </c>
      <c r="H6702" t="s">
        <v>19</v>
      </c>
      <c r="I6702" t="s">
        <v>79</v>
      </c>
      <c r="K6702" t="s">
        <v>8256</v>
      </c>
      <c r="L6702" t="s">
        <v>8257</v>
      </c>
    </row>
    <row r="6703" spans="1:12" x14ac:dyDescent="0.25">
      <c r="A6703">
        <v>99</v>
      </c>
      <c r="B6703">
        <v>59</v>
      </c>
      <c r="C6703" t="s">
        <v>4533</v>
      </c>
      <c r="E6703" t="s">
        <v>7212</v>
      </c>
      <c r="F6703" t="s">
        <v>8181</v>
      </c>
      <c r="G6703" t="s">
        <v>7212</v>
      </c>
      <c r="H6703" t="s">
        <v>165</v>
      </c>
      <c r="I6703" t="s">
        <v>166</v>
      </c>
      <c r="K6703" t="s">
        <v>8258</v>
      </c>
      <c r="L6703" t="s">
        <v>8259</v>
      </c>
    </row>
    <row r="6704" spans="1:12" x14ac:dyDescent="0.25">
      <c r="A6704">
        <v>99</v>
      </c>
      <c r="B6704">
        <v>60</v>
      </c>
      <c r="C6704" t="s">
        <v>4533</v>
      </c>
      <c r="E6704" t="s">
        <v>7212</v>
      </c>
      <c r="F6704" t="s">
        <v>8181</v>
      </c>
      <c r="G6704" t="s">
        <v>7212</v>
      </c>
      <c r="H6704" t="s">
        <v>26</v>
      </c>
      <c r="I6704" t="s">
        <v>10351</v>
      </c>
      <c r="K6704" t="s">
        <v>8260</v>
      </c>
      <c r="L6704" t="s">
        <v>8261</v>
      </c>
    </row>
    <row r="6705" spans="1:14" x14ac:dyDescent="0.25">
      <c r="A6705">
        <v>99</v>
      </c>
      <c r="B6705">
        <v>61</v>
      </c>
      <c r="C6705" t="s">
        <v>4533</v>
      </c>
      <c r="E6705" t="s">
        <v>7212</v>
      </c>
      <c r="F6705" t="s">
        <v>8181</v>
      </c>
      <c r="G6705" t="s">
        <v>7212</v>
      </c>
      <c r="H6705" t="s">
        <v>12</v>
      </c>
      <c r="I6705" t="s">
        <v>13</v>
      </c>
      <c r="K6705" t="s">
        <v>8262</v>
      </c>
      <c r="L6705" t="s">
        <v>8263</v>
      </c>
    </row>
    <row r="6706" spans="1:14" x14ac:dyDescent="0.25">
      <c r="A6706">
        <v>99</v>
      </c>
      <c r="B6706">
        <v>62</v>
      </c>
      <c r="C6706" t="s">
        <v>4533</v>
      </c>
      <c r="E6706" t="s">
        <v>7212</v>
      </c>
      <c r="F6706" t="s">
        <v>8181</v>
      </c>
      <c r="G6706" t="s">
        <v>7212</v>
      </c>
      <c r="H6706" t="s">
        <v>12</v>
      </c>
      <c r="I6706" t="s">
        <v>16</v>
      </c>
      <c r="K6706" t="s">
        <v>8264</v>
      </c>
      <c r="L6706" t="s">
        <v>8265</v>
      </c>
    </row>
    <row r="6707" spans="1:14" x14ac:dyDescent="0.25">
      <c r="A6707">
        <v>99</v>
      </c>
      <c r="B6707">
        <v>63</v>
      </c>
      <c r="C6707" t="s">
        <v>4533</v>
      </c>
      <c r="E6707" t="s">
        <v>7212</v>
      </c>
      <c r="F6707" t="s">
        <v>8181</v>
      </c>
      <c r="G6707" t="s">
        <v>7212</v>
      </c>
      <c r="H6707" t="s">
        <v>19</v>
      </c>
      <c r="I6707" t="s">
        <v>79</v>
      </c>
      <c r="K6707" t="s">
        <v>8265</v>
      </c>
      <c r="L6707" t="s">
        <v>8266</v>
      </c>
    </row>
    <row r="6708" spans="1:14" x14ac:dyDescent="0.25">
      <c r="A6708">
        <v>99</v>
      </c>
      <c r="B6708">
        <v>64</v>
      </c>
      <c r="C6708" t="s">
        <v>4533</v>
      </c>
      <c r="E6708" t="s">
        <v>7212</v>
      </c>
      <c r="F6708" t="s">
        <v>8181</v>
      </c>
      <c r="G6708" t="s">
        <v>7212</v>
      </c>
      <c r="H6708" t="s">
        <v>12</v>
      </c>
      <c r="I6708" t="s">
        <v>16</v>
      </c>
      <c r="K6708" t="s">
        <v>8267</v>
      </c>
      <c r="L6708" t="s">
        <v>8268</v>
      </c>
    </row>
    <row r="6709" spans="1:14" x14ac:dyDescent="0.25">
      <c r="A6709">
        <v>99</v>
      </c>
      <c r="B6709">
        <v>65</v>
      </c>
      <c r="C6709" t="s">
        <v>4533</v>
      </c>
      <c r="E6709" t="s">
        <v>7212</v>
      </c>
      <c r="F6709" t="s">
        <v>8181</v>
      </c>
      <c r="G6709" t="s">
        <v>7212</v>
      </c>
      <c r="H6709" t="s">
        <v>19</v>
      </c>
      <c r="I6709" t="s">
        <v>79</v>
      </c>
      <c r="K6709" t="s">
        <v>8269</v>
      </c>
      <c r="L6709" t="s">
        <v>8270</v>
      </c>
    </row>
    <row r="6710" spans="1:14" x14ac:dyDescent="0.25">
      <c r="A6710">
        <v>99</v>
      </c>
      <c r="B6710">
        <v>66</v>
      </c>
      <c r="C6710" t="s">
        <v>4533</v>
      </c>
      <c r="E6710" t="s">
        <v>7212</v>
      </c>
      <c r="F6710" t="s">
        <v>8181</v>
      </c>
      <c r="G6710" t="s">
        <v>7212</v>
      </c>
      <c r="H6710" t="s">
        <v>26</v>
      </c>
      <c r="I6710" t="s">
        <v>10351</v>
      </c>
      <c r="K6710" t="s">
        <v>8271</v>
      </c>
      <c r="L6710" t="s">
        <v>8272</v>
      </c>
    </row>
    <row r="6711" spans="1:14" x14ac:dyDescent="0.25">
      <c r="A6711">
        <v>99</v>
      </c>
      <c r="B6711">
        <v>67</v>
      </c>
      <c r="C6711" t="s">
        <v>4533</v>
      </c>
      <c r="E6711" t="s">
        <v>7212</v>
      </c>
      <c r="F6711" t="s">
        <v>8181</v>
      </c>
      <c r="G6711" t="s">
        <v>7212</v>
      </c>
      <c r="H6711" t="s">
        <v>12</v>
      </c>
      <c r="I6711" t="s">
        <v>13</v>
      </c>
      <c r="K6711" t="s">
        <v>8273</v>
      </c>
      <c r="L6711" t="s">
        <v>8274</v>
      </c>
    </row>
    <row r="6712" spans="1:14" x14ac:dyDescent="0.25">
      <c r="A6712">
        <v>99</v>
      </c>
      <c r="B6712">
        <v>68</v>
      </c>
      <c r="C6712" t="s">
        <v>4533</v>
      </c>
      <c r="E6712" t="s">
        <v>7212</v>
      </c>
      <c r="F6712" t="s">
        <v>8181</v>
      </c>
      <c r="G6712" t="s">
        <v>7212</v>
      </c>
      <c r="H6712" t="s">
        <v>19</v>
      </c>
      <c r="I6712" t="s">
        <v>123</v>
      </c>
      <c r="K6712" t="s">
        <v>8275</v>
      </c>
      <c r="L6712" t="s">
        <v>8276</v>
      </c>
    </row>
    <row r="6713" spans="1:14" x14ac:dyDescent="0.25">
      <c r="A6713">
        <v>99</v>
      </c>
      <c r="B6713">
        <v>69</v>
      </c>
      <c r="C6713" t="s">
        <v>4533</v>
      </c>
      <c r="E6713" t="s">
        <v>7212</v>
      </c>
      <c r="F6713" t="s">
        <v>8181</v>
      </c>
      <c r="G6713" t="s">
        <v>7212</v>
      </c>
      <c r="H6713" t="s">
        <v>165</v>
      </c>
      <c r="I6713" t="s">
        <v>8277</v>
      </c>
      <c r="K6713" t="s">
        <v>8278</v>
      </c>
      <c r="L6713" t="s">
        <v>8279</v>
      </c>
    </row>
    <row r="6714" spans="1:14" x14ac:dyDescent="0.25">
      <c r="A6714">
        <v>99</v>
      </c>
      <c r="B6714">
        <v>70</v>
      </c>
      <c r="C6714" t="s">
        <v>4533</v>
      </c>
      <c r="E6714" t="s">
        <v>7212</v>
      </c>
      <c r="F6714" t="s">
        <v>8181</v>
      </c>
      <c r="G6714" t="s">
        <v>7212</v>
      </c>
      <c r="H6714" t="s">
        <v>26</v>
      </c>
      <c r="I6714" t="s">
        <v>41</v>
      </c>
      <c r="K6714" t="s">
        <v>8280</v>
      </c>
      <c r="L6714" t="s">
        <v>6195</v>
      </c>
    </row>
    <row r="6715" spans="1:14" x14ac:dyDescent="0.25">
      <c r="A6715">
        <v>99</v>
      </c>
      <c r="B6715">
        <v>71</v>
      </c>
      <c r="C6715" t="s">
        <v>4533</v>
      </c>
      <c r="E6715" t="s">
        <v>7212</v>
      </c>
      <c r="F6715" t="s">
        <v>8181</v>
      </c>
      <c r="G6715" t="s">
        <v>7212</v>
      </c>
      <c r="H6715" t="s">
        <v>12</v>
      </c>
      <c r="I6715" t="s">
        <v>16</v>
      </c>
      <c r="K6715" t="s">
        <v>8281</v>
      </c>
      <c r="L6715" t="s">
        <v>8282</v>
      </c>
    </row>
    <row r="6716" spans="1:14" x14ac:dyDescent="0.25">
      <c r="A6716">
        <v>99</v>
      </c>
      <c r="B6716">
        <v>72</v>
      </c>
      <c r="C6716" t="s">
        <v>4533</v>
      </c>
      <c r="E6716" t="s">
        <v>7212</v>
      </c>
      <c r="F6716" t="s">
        <v>8181</v>
      </c>
      <c r="G6716" t="s">
        <v>7212</v>
      </c>
      <c r="H6716" t="s">
        <v>19</v>
      </c>
      <c r="I6716" t="s">
        <v>123</v>
      </c>
      <c r="K6716" t="s">
        <v>8282</v>
      </c>
      <c r="L6716" t="s">
        <v>8283</v>
      </c>
    </row>
    <row r="6717" spans="1:14" x14ac:dyDescent="0.25">
      <c r="A6717">
        <v>99</v>
      </c>
      <c r="B6717">
        <v>73</v>
      </c>
      <c r="C6717" t="s">
        <v>4533</v>
      </c>
      <c r="E6717" t="s">
        <v>7212</v>
      </c>
      <c r="F6717" t="s">
        <v>8181</v>
      </c>
      <c r="G6717" t="s">
        <v>7212</v>
      </c>
      <c r="H6717" t="s">
        <v>55</v>
      </c>
      <c r="I6717" t="s">
        <v>274</v>
      </c>
      <c r="J6717" t="s">
        <v>82</v>
      </c>
      <c r="K6717" t="s">
        <v>8283</v>
      </c>
      <c r="L6717" t="s">
        <v>8284</v>
      </c>
      <c r="N6717">
        <v>7</v>
      </c>
    </row>
    <row r="6718" spans="1:14" x14ac:dyDescent="0.25">
      <c r="A6718">
        <v>99</v>
      </c>
      <c r="B6718">
        <v>74</v>
      </c>
      <c r="C6718" t="s">
        <v>4533</v>
      </c>
      <c r="E6718" t="s">
        <v>7212</v>
      </c>
      <c r="F6718" t="s">
        <v>8181</v>
      </c>
      <c r="G6718" t="s">
        <v>7212</v>
      </c>
      <c r="H6718" t="s">
        <v>165</v>
      </c>
      <c r="I6718" t="s">
        <v>166</v>
      </c>
      <c r="K6718" t="s">
        <v>8285</v>
      </c>
      <c r="L6718" t="s">
        <v>8286</v>
      </c>
    </row>
    <row r="6719" spans="1:14" x14ac:dyDescent="0.25">
      <c r="A6719">
        <v>99</v>
      </c>
      <c r="B6719">
        <v>75</v>
      </c>
      <c r="C6719" t="s">
        <v>4533</v>
      </c>
      <c r="E6719" t="s">
        <v>7212</v>
      </c>
      <c r="F6719" t="s">
        <v>8181</v>
      </c>
      <c r="G6719" t="s">
        <v>7212</v>
      </c>
      <c r="H6719" t="s">
        <v>26</v>
      </c>
      <c r="I6719" t="s">
        <v>10351</v>
      </c>
      <c r="K6719" t="s">
        <v>8287</v>
      </c>
      <c r="L6719" t="s">
        <v>8288</v>
      </c>
    </row>
    <row r="6720" spans="1:14" x14ac:dyDescent="0.25">
      <c r="A6720">
        <v>99</v>
      </c>
      <c r="B6720">
        <v>76</v>
      </c>
      <c r="C6720" t="s">
        <v>4533</v>
      </c>
      <c r="E6720" t="s">
        <v>7212</v>
      </c>
      <c r="F6720" t="s">
        <v>8181</v>
      </c>
      <c r="G6720" t="s">
        <v>7212</v>
      </c>
      <c r="H6720" t="s">
        <v>12</v>
      </c>
      <c r="I6720" t="s">
        <v>16</v>
      </c>
      <c r="K6720" t="s">
        <v>8289</v>
      </c>
      <c r="L6720" t="s">
        <v>8290</v>
      </c>
    </row>
    <row r="6721" spans="1:14" x14ac:dyDescent="0.25">
      <c r="A6721">
        <v>99</v>
      </c>
      <c r="B6721">
        <v>77</v>
      </c>
      <c r="C6721" t="s">
        <v>4533</v>
      </c>
      <c r="E6721" t="s">
        <v>7212</v>
      </c>
      <c r="F6721" t="s">
        <v>8181</v>
      </c>
      <c r="G6721" t="s">
        <v>7212</v>
      </c>
      <c r="H6721" t="s">
        <v>19</v>
      </c>
      <c r="I6721" t="s">
        <v>53</v>
      </c>
      <c r="K6721" t="s">
        <v>8290</v>
      </c>
      <c r="L6721" t="s">
        <v>8291</v>
      </c>
    </row>
    <row r="6722" spans="1:14" x14ac:dyDescent="0.25">
      <c r="A6722">
        <v>99</v>
      </c>
      <c r="B6722">
        <v>78</v>
      </c>
      <c r="C6722" t="s">
        <v>4533</v>
      </c>
      <c r="E6722" t="s">
        <v>7212</v>
      </c>
      <c r="F6722" t="s">
        <v>8181</v>
      </c>
      <c r="G6722" t="s">
        <v>7212</v>
      </c>
      <c r="H6722" t="s">
        <v>12</v>
      </c>
      <c r="I6722" t="s">
        <v>16</v>
      </c>
      <c r="K6722" t="s">
        <v>8291</v>
      </c>
      <c r="L6722" t="s">
        <v>8292</v>
      </c>
    </row>
    <row r="6723" spans="1:14" x14ac:dyDescent="0.25">
      <c r="A6723">
        <v>99</v>
      </c>
      <c r="B6723">
        <v>79</v>
      </c>
      <c r="C6723" t="s">
        <v>4533</v>
      </c>
      <c r="E6723" t="s">
        <v>7212</v>
      </c>
      <c r="F6723" t="s">
        <v>8181</v>
      </c>
      <c r="G6723" t="s">
        <v>7212</v>
      </c>
      <c r="H6723" t="s">
        <v>19</v>
      </c>
      <c r="I6723" t="s">
        <v>50</v>
      </c>
      <c r="K6723" t="s">
        <v>8292</v>
      </c>
      <c r="L6723" t="s">
        <v>8293</v>
      </c>
    </row>
    <row r="6724" spans="1:14" x14ac:dyDescent="0.25">
      <c r="A6724">
        <v>99</v>
      </c>
      <c r="B6724">
        <v>80</v>
      </c>
      <c r="C6724" t="s">
        <v>4533</v>
      </c>
      <c r="E6724" t="s">
        <v>7212</v>
      </c>
      <c r="F6724" t="s">
        <v>8181</v>
      </c>
      <c r="G6724" t="s">
        <v>7212</v>
      </c>
      <c r="H6724" t="s">
        <v>165</v>
      </c>
      <c r="I6724" t="s">
        <v>10351</v>
      </c>
      <c r="K6724" t="s">
        <v>8294</v>
      </c>
      <c r="L6724" t="s">
        <v>8295</v>
      </c>
    </row>
    <row r="6725" spans="1:14" x14ac:dyDescent="0.25">
      <c r="A6725">
        <v>99</v>
      </c>
      <c r="B6725">
        <v>81</v>
      </c>
      <c r="C6725" t="s">
        <v>4533</v>
      </c>
      <c r="E6725" t="s">
        <v>7212</v>
      </c>
      <c r="F6725" t="s">
        <v>8181</v>
      </c>
      <c r="G6725" t="s">
        <v>7212</v>
      </c>
      <c r="H6725" t="s">
        <v>26</v>
      </c>
      <c r="I6725" t="s">
        <v>10351</v>
      </c>
      <c r="K6725" t="s">
        <v>8296</v>
      </c>
      <c r="L6725" t="s">
        <v>8297</v>
      </c>
    </row>
    <row r="6726" spans="1:14" x14ac:dyDescent="0.25">
      <c r="A6726">
        <v>99</v>
      </c>
      <c r="B6726">
        <v>82</v>
      </c>
      <c r="C6726" t="s">
        <v>4533</v>
      </c>
      <c r="E6726" t="s">
        <v>7212</v>
      </c>
      <c r="F6726" t="s">
        <v>8181</v>
      </c>
      <c r="G6726" t="s">
        <v>7212</v>
      </c>
      <c r="H6726" t="s">
        <v>26</v>
      </c>
      <c r="I6726" t="s">
        <v>10351</v>
      </c>
      <c r="K6726" t="s">
        <v>8298</v>
      </c>
      <c r="L6726" t="s">
        <v>8299</v>
      </c>
    </row>
    <row r="6727" spans="1:14" x14ac:dyDescent="0.25">
      <c r="A6727">
        <v>99</v>
      </c>
      <c r="B6727">
        <v>83</v>
      </c>
      <c r="C6727" t="s">
        <v>4533</v>
      </c>
      <c r="E6727" t="s">
        <v>7212</v>
      </c>
      <c r="F6727" t="s">
        <v>8181</v>
      </c>
      <c r="G6727" t="s">
        <v>7212</v>
      </c>
      <c r="H6727" t="s">
        <v>12</v>
      </c>
      <c r="I6727" t="s">
        <v>16</v>
      </c>
      <c r="K6727" t="s">
        <v>8300</v>
      </c>
      <c r="L6727" t="s">
        <v>8301</v>
      </c>
    </row>
    <row r="6728" spans="1:14" x14ac:dyDescent="0.25">
      <c r="A6728">
        <v>99</v>
      </c>
      <c r="B6728">
        <v>84</v>
      </c>
      <c r="C6728" t="s">
        <v>4533</v>
      </c>
      <c r="E6728" t="s">
        <v>7212</v>
      </c>
      <c r="F6728" t="s">
        <v>8181</v>
      </c>
      <c r="G6728" t="s">
        <v>7212</v>
      </c>
      <c r="H6728" t="s">
        <v>19</v>
      </c>
      <c r="I6728" t="s">
        <v>79</v>
      </c>
      <c r="K6728" t="s">
        <v>8301</v>
      </c>
      <c r="L6728" t="s">
        <v>8301</v>
      </c>
    </row>
    <row r="6729" spans="1:14" x14ac:dyDescent="0.25">
      <c r="A6729">
        <v>99</v>
      </c>
      <c r="B6729">
        <v>85</v>
      </c>
      <c r="C6729" t="s">
        <v>4533</v>
      </c>
      <c r="E6729" t="s">
        <v>7212</v>
      </c>
      <c r="F6729" t="s">
        <v>8181</v>
      </c>
      <c r="G6729" t="s">
        <v>7212</v>
      </c>
      <c r="H6729" t="s">
        <v>55</v>
      </c>
      <c r="I6729" t="s">
        <v>127</v>
      </c>
      <c r="J6729" t="s">
        <v>82</v>
      </c>
      <c r="K6729" t="s">
        <v>8301</v>
      </c>
      <c r="L6729" t="s">
        <v>8302</v>
      </c>
      <c r="N6729">
        <v>7</v>
      </c>
    </row>
    <row r="6730" spans="1:14" x14ac:dyDescent="0.25">
      <c r="A6730">
        <v>99</v>
      </c>
      <c r="B6730">
        <v>86</v>
      </c>
      <c r="C6730" t="s">
        <v>4533</v>
      </c>
      <c r="E6730" t="s">
        <v>7212</v>
      </c>
      <c r="F6730" t="s">
        <v>8181</v>
      </c>
      <c r="G6730" t="s">
        <v>7212</v>
      </c>
      <c r="H6730" t="s">
        <v>19</v>
      </c>
      <c r="I6730" t="s">
        <v>79</v>
      </c>
      <c r="K6730" t="s">
        <v>8302</v>
      </c>
      <c r="L6730" t="s">
        <v>8303</v>
      </c>
    </row>
    <row r="6731" spans="1:14" x14ac:dyDescent="0.25">
      <c r="A6731">
        <v>99</v>
      </c>
      <c r="B6731">
        <v>87</v>
      </c>
      <c r="C6731" t="s">
        <v>4533</v>
      </c>
      <c r="E6731" t="s">
        <v>7212</v>
      </c>
      <c r="F6731" t="s">
        <v>8181</v>
      </c>
      <c r="G6731" t="s">
        <v>7212</v>
      </c>
      <c r="H6731" t="s">
        <v>55</v>
      </c>
      <c r="I6731" t="s">
        <v>93</v>
      </c>
      <c r="J6731" t="s">
        <v>94</v>
      </c>
      <c r="K6731" t="s">
        <v>8303</v>
      </c>
      <c r="L6731" t="s">
        <v>8304</v>
      </c>
      <c r="N6731">
        <v>2</v>
      </c>
    </row>
    <row r="6732" spans="1:14" x14ac:dyDescent="0.25">
      <c r="A6732">
        <v>99</v>
      </c>
      <c r="B6732">
        <v>88</v>
      </c>
      <c r="C6732" t="s">
        <v>4533</v>
      </c>
      <c r="E6732" t="s">
        <v>7212</v>
      </c>
      <c r="F6732" t="s">
        <v>8181</v>
      </c>
      <c r="G6732" t="s">
        <v>7212</v>
      </c>
      <c r="H6732" t="s">
        <v>55</v>
      </c>
      <c r="I6732" t="s">
        <v>127</v>
      </c>
      <c r="J6732" t="s">
        <v>82</v>
      </c>
      <c r="K6732" t="s">
        <v>8304</v>
      </c>
      <c r="L6732" t="s">
        <v>8305</v>
      </c>
      <c r="N6732">
        <v>7</v>
      </c>
    </row>
    <row r="6733" spans="1:14" x14ac:dyDescent="0.25">
      <c r="A6733">
        <v>99</v>
      </c>
      <c r="B6733">
        <v>89</v>
      </c>
      <c r="C6733" t="s">
        <v>4533</v>
      </c>
      <c r="E6733" t="s">
        <v>7212</v>
      </c>
      <c r="F6733" t="s">
        <v>8181</v>
      </c>
      <c r="G6733" t="s">
        <v>7212</v>
      </c>
      <c r="H6733" t="s">
        <v>19</v>
      </c>
      <c r="I6733" t="s">
        <v>79</v>
      </c>
      <c r="K6733" t="s">
        <v>8305</v>
      </c>
      <c r="L6733" t="s">
        <v>8306</v>
      </c>
    </row>
    <row r="6734" spans="1:14" x14ac:dyDescent="0.25">
      <c r="A6734">
        <v>99</v>
      </c>
      <c r="B6734">
        <v>90</v>
      </c>
      <c r="C6734" t="s">
        <v>4533</v>
      </c>
      <c r="E6734" t="s">
        <v>7212</v>
      </c>
      <c r="F6734" t="s">
        <v>8181</v>
      </c>
      <c r="G6734" t="s">
        <v>7212</v>
      </c>
      <c r="H6734" t="s">
        <v>165</v>
      </c>
      <c r="I6734" t="s">
        <v>10351</v>
      </c>
      <c r="K6734" t="s">
        <v>8306</v>
      </c>
      <c r="L6734" t="s">
        <v>8307</v>
      </c>
    </row>
    <row r="6735" spans="1:14" x14ac:dyDescent="0.25">
      <c r="A6735">
        <v>99</v>
      </c>
      <c r="B6735">
        <v>91</v>
      </c>
      <c r="C6735" t="s">
        <v>4533</v>
      </c>
      <c r="E6735" t="s">
        <v>7212</v>
      </c>
      <c r="F6735" t="s">
        <v>8181</v>
      </c>
      <c r="G6735" t="s">
        <v>7212</v>
      </c>
      <c r="H6735" t="s">
        <v>26</v>
      </c>
      <c r="I6735" t="s">
        <v>10351</v>
      </c>
      <c r="K6735" t="s">
        <v>8307</v>
      </c>
      <c r="L6735" t="s">
        <v>8308</v>
      </c>
    </row>
    <row r="6736" spans="1:14" x14ac:dyDescent="0.25">
      <c r="A6736">
        <v>99</v>
      </c>
      <c r="B6736">
        <v>92</v>
      </c>
      <c r="C6736" t="s">
        <v>4533</v>
      </c>
      <c r="E6736" t="s">
        <v>7212</v>
      </c>
      <c r="F6736" t="s">
        <v>8181</v>
      </c>
      <c r="G6736" t="s">
        <v>7212</v>
      </c>
      <c r="H6736" t="s">
        <v>12</v>
      </c>
      <c r="I6736" t="s">
        <v>13</v>
      </c>
      <c r="K6736" t="s">
        <v>8308</v>
      </c>
      <c r="L6736" t="s">
        <v>8309</v>
      </c>
    </row>
    <row r="6737" spans="1:14" x14ac:dyDescent="0.25">
      <c r="A6737">
        <v>99</v>
      </c>
      <c r="B6737">
        <v>93</v>
      </c>
      <c r="C6737" t="s">
        <v>4533</v>
      </c>
      <c r="E6737" t="s">
        <v>7212</v>
      </c>
      <c r="F6737" t="s">
        <v>8181</v>
      </c>
      <c r="G6737" t="s">
        <v>7212</v>
      </c>
      <c r="H6737" t="s">
        <v>12</v>
      </c>
      <c r="I6737" t="s">
        <v>16</v>
      </c>
      <c r="K6737" t="s">
        <v>8309</v>
      </c>
      <c r="L6737" t="s">
        <v>8310</v>
      </c>
    </row>
    <row r="6738" spans="1:14" x14ac:dyDescent="0.25">
      <c r="A6738">
        <v>99</v>
      </c>
      <c r="B6738">
        <v>94</v>
      </c>
      <c r="C6738" t="s">
        <v>4533</v>
      </c>
      <c r="E6738" t="s">
        <v>7212</v>
      </c>
      <c r="F6738" t="s">
        <v>8181</v>
      </c>
      <c r="G6738" t="s">
        <v>7212</v>
      </c>
      <c r="H6738" t="s">
        <v>19</v>
      </c>
      <c r="I6738" t="s">
        <v>123</v>
      </c>
      <c r="K6738" t="s">
        <v>8310</v>
      </c>
      <c r="L6738" t="s">
        <v>8311</v>
      </c>
    </row>
    <row r="6739" spans="1:14" x14ac:dyDescent="0.25">
      <c r="A6739">
        <v>99</v>
      </c>
      <c r="B6739">
        <v>95</v>
      </c>
      <c r="C6739" t="s">
        <v>4533</v>
      </c>
      <c r="E6739" t="s">
        <v>7212</v>
      </c>
      <c r="F6739" t="s">
        <v>8181</v>
      </c>
      <c r="G6739" t="s">
        <v>7212</v>
      </c>
      <c r="H6739" t="s">
        <v>12</v>
      </c>
      <c r="I6739" t="s">
        <v>16</v>
      </c>
      <c r="K6739" t="s">
        <v>8311</v>
      </c>
      <c r="L6739" t="s">
        <v>8312</v>
      </c>
    </row>
    <row r="6740" spans="1:14" x14ac:dyDescent="0.25">
      <c r="A6740">
        <v>99</v>
      </c>
      <c r="B6740">
        <v>96</v>
      </c>
      <c r="C6740" t="s">
        <v>4533</v>
      </c>
      <c r="E6740" t="s">
        <v>7212</v>
      </c>
      <c r="F6740" t="s">
        <v>8181</v>
      </c>
      <c r="G6740" t="s">
        <v>7212</v>
      </c>
      <c r="H6740" t="s">
        <v>19</v>
      </c>
      <c r="I6740" t="s">
        <v>79</v>
      </c>
      <c r="K6740" t="s">
        <v>8312</v>
      </c>
      <c r="L6740" t="s">
        <v>8313</v>
      </c>
    </row>
    <row r="6741" spans="1:14" x14ac:dyDescent="0.25">
      <c r="A6741">
        <v>99</v>
      </c>
      <c r="B6741">
        <v>97</v>
      </c>
      <c r="C6741" t="s">
        <v>4533</v>
      </c>
      <c r="E6741" t="s">
        <v>7212</v>
      </c>
      <c r="F6741" t="s">
        <v>8181</v>
      </c>
      <c r="G6741" t="s">
        <v>7212</v>
      </c>
      <c r="H6741" t="s">
        <v>165</v>
      </c>
      <c r="I6741" t="s">
        <v>10351</v>
      </c>
      <c r="K6741" t="s">
        <v>8313</v>
      </c>
      <c r="L6741" t="s">
        <v>8314</v>
      </c>
    </row>
    <row r="6742" spans="1:14" x14ac:dyDescent="0.25">
      <c r="A6742">
        <v>99</v>
      </c>
      <c r="B6742">
        <v>98</v>
      </c>
      <c r="C6742" t="s">
        <v>4533</v>
      </c>
      <c r="E6742" t="s">
        <v>7212</v>
      </c>
      <c r="F6742" t="s">
        <v>8181</v>
      </c>
      <c r="G6742" t="s">
        <v>7212</v>
      </c>
      <c r="H6742" t="s">
        <v>23</v>
      </c>
      <c r="I6742" t="s">
        <v>341</v>
      </c>
      <c r="K6742" t="s">
        <v>8314</v>
      </c>
      <c r="L6742" t="s">
        <v>8315</v>
      </c>
    </row>
    <row r="6743" spans="1:14" x14ac:dyDescent="0.25">
      <c r="A6743">
        <v>100</v>
      </c>
      <c r="B6743">
        <v>1</v>
      </c>
      <c r="C6743" t="s">
        <v>2940</v>
      </c>
      <c r="E6743" t="s">
        <v>7212</v>
      </c>
      <c r="F6743" t="s">
        <v>2941</v>
      </c>
      <c r="G6743" t="s">
        <v>7212</v>
      </c>
      <c r="H6743" t="s">
        <v>12</v>
      </c>
      <c r="I6743" t="s">
        <v>116</v>
      </c>
      <c r="K6743" t="s">
        <v>8316</v>
      </c>
      <c r="L6743" t="s">
        <v>8317</v>
      </c>
    </row>
    <row r="6744" spans="1:14" x14ac:dyDescent="0.25">
      <c r="A6744">
        <v>100</v>
      </c>
      <c r="B6744">
        <v>2</v>
      </c>
      <c r="C6744" t="s">
        <v>2940</v>
      </c>
      <c r="E6744" t="s">
        <v>7212</v>
      </c>
      <c r="F6744" t="s">
        <v>2941</v>
      </c>
      <c r="G6744" t="s">
        <v>7212</v>
      </c>
      <c r="H6744" t="s">
        <v>12</v>
      </c>
      <c r="I6744" t="s">
        <v>13</v>
      </c>
      <c r="K6744" t="s">
        <v>8317</v>
      </c>
      <c r="L6744" t="s">
        <v>8318</v>
      </c>
    </row>
    <row r="6745" spans="1:14" x14ac:dyDescent="0.25">
      <c r="A6745">
        <v>100</v>
      </c>
      <c r="B6745">
        <v>3</v>
      </c>
      <c r="C6745" t="s">
        <v>2940</v>
      </c>
      <c r="E6745" t="s">
        <v>7212</v>
      </c>
      <c r="F6745" t="s">
        <v>2941</v>
      </c>
      <c r="G6745" t="s">
        <v>7212</v>
      </c>
      <c r="H6745" t="s">
        <v>19</v>
      </c>
      <c r="I6745" t="s">
        <v>123</v>
      </c>
      <c r="K6745" t="s">
        <v>8318</v>
      </c>
      <c r="L6745" t="s">
        <v>8319</v>
      </c>
    </row>
    <row r="6746" spans="1:14" x14ac:dyDescent="0.25">
      <c r="A6746">
        <v>100</v>
      </c>
      <c r="B6746">
        <v>4</v>
      </c>
      <c r="C6746" t="s">
        <v>2940</v>
      </c>
      <c r="E6746" t="s">
        <v>7212</v>
      </c>
      <c r="F6746" t="s">
        <v>2941</v>
      </c>
      <c r="G6746" t="s">
        <v>7212</v>
      </c>
      <c r="H6746" t="s">
        <v>19</v>
      </c>
      <c r="I6746" t="s">
        <v>79</v>
      </c>
      <c r="K6746" t="s">
        <v>8319</v>
      </c>
      <c r="L6746" t="s">
        <v>8320</v>
      </c>
    </row>
    <row r="6747" spans="1:14" x14ac:dyDescent="0.25">
      <c r="A6747">
        <v>100</v>
      </c>
      <c r="B6747">
        <v>5</v>
      </c>
      <c r="C6747" t="s">
        <v>2940</v>
      </c>
      <c r="E6747" t="s">
        <v>7212</v>
      </c>
      <c r="F6747" t="s">
        <v>2941</v>
      </c>
      <c r="G6747" t="s">
        <v>7212</v>
      </c>
      <c r="H6747" t="s">
        <v>55</v>
      </c>
      <c r="I6747" t="s">
        <v>4733</v>
      </c>
      <c r="J6747" t="s">
        <v>94</v>
      </c>
      <c r="K6747" t="s">
        <v>8320</v>
      </c>
      <c r="L6747" t="s">
        <v>8321</v>
      </c>
      <c r="N6747">
        <v>4</v>
      </c>
    </row>
    <row r="6748" spans="1:14" x14ac:dyDescent="0.25">
      <c r="A6748">
        <v>100</v>
      </c>
      <c r="B6748">
        <v>6</v>
      </c>
      <c r="C6748" t="s">
        <v>2940</v>
      </c>
      <c r="E6748" t="s">
        <v>7212</v>
      </c>
      <c r="F6748" t="s">
        <v>2941</v>
      </c>
      <c r="G6748" t="s">
        <v>7212</v>
      </c>
      <c r="H6748" t="s">
        <v>165</v>
      </c>
      <c r="I6748" t="s">
        <v>731</v>
      </c>
      <c r="K6748" t="s">
        <v>8322</v>
      </c>
      <c r="L6748" t="s">
        <v>8323</v>
      </c>
    </row>
    <row r="6749" spans="1:14" x14ac:dyDescent="0.25">
      <c r="A6749">
        <v>100</v>
      </c>
      <c r="B6749">
        <v>7</v>
      </c>
      <c r="C6749" t="s">
        <v>2940</v>
      </c>
      <c r="E6749" t="s">
        <v>7212</v>
      </c>
      <c r="F6749" t="s">
        <v>2941</v>
      </c>
      <c r="G6749" t="s">
        <v>7212</v>
      </c>
      <c r="H6749" t="s">
        <v>26</v>
      </c>
      <c r="I6749" t="s">
        <v>10351</v>
      </c>
      <c r="K6749" t="s">
        <v>8324</v>
      </c>
      <c r="L6749" t="s">
        <v>8325</v>
      </c>
    </row>
    <row r="6750" spans="1:14" x14ac:dyDescent="0.25">
      <c r="A6750">
        <v>100</v>
      </c>
      <c r="B6750">
        <v>8</v>
      </c>
      <c r="C6750" t="s">
        <v>2940</v>
      </c>
      <c r="E6750" t="s">
        <v>7212</v>
      </c>
      <c r="F6750" t="s">
        <v>2941</v>
      </c>
      <c r="G6750" t="s">
        <v>7212</v>
      </c>
      <c r="H6750" t="s">
        <v>12</v>
      </c>
      <c r="I6750" t="s">
        <v>116</v>
      </c>
      <c r="K6750" t="s">
        <v>8326</v>
      </c>
      <c r="L6750" t="s">
        <v>4152</v>
      </c>
    </row>
    <row r="6751" spans="1:14" x14ac:dyDescent="0.25">
      <c r="A6751">
        <v>100</v>
      </c>
      <c r="B6751">
        <v>9</v>
      </c>
      <c r="C6751" t="s">
        <v>2940</v>
      </c>
      <c r="E6751" t="s">
        <v>7212</v>
      </c>
      <c r="F6751" t="s">
        <v>2941</v>
      </c>
      <c r="G6751" t="s">
        <v>7212</v>
      </c>
      <c r="H6751" t="s">
        <v>12</v>
      </c>
      <c r="I6751" t="s">
        <v>13</v>
      </c>
      <c r="K6751" t="s">
        <v>4152</v>
      </c>
      <c r="L6751" t="s">
        <v>8327</v>
      </c>
    </row>
    <row r="6752" spans="1:14" x14ac:dyDescent="0.25">
      <c r="A6752">
        <v>100</v>
      </c>
      <c r="B6752">
        <v>10</v>
      </c>
      <c r="C6752" t="s">
        <v>2940</v>
      </c>
      <c r="E6752" t="s">
        <v>7212</v>
      </c>
      <c r="F6752" t="s">
        <v>2941</v>
      </c>
      <c r="G6752" t="s">
        <v>7212</v>
      </c>
      <c r="H6752" t="s">
        <v>19</v>
      </c>
      <c r="I6752" t="s">
        <v>123</v>
      </c>
      <c r="K6752" t="s">
        <v>8328</v>
      </c>
      <c r="L6752" t="s">
        <v>8329</v>
      </c>
    </row>
    <row r="6753" spans="1:14" x14ac:dyDescent="0.25">
      <c r="A6753">
        <v>100</v>
      </c>
      <c r="B6753">
        <v>11</v>
      </c>
      <c r="C6753" t="s">
        <v>2940</v>
      </c>
      <c r="E6753" t="s">
        <v>7212</v>
      </c>
      <c r="F6753" t="s">
        <v>2941</v>
      </c>
      <c r="G6753" t="s">
        <v>7212</v>
      </c>
      <c r="H6753" t="s">
        <v>12</v>
      </c>
      <c r="I6753" t="s">
        <v>16</v>
      </c>
      <c r="K6753" t="s">
        <v>8330</v>
      </c>
      <c r="L6753" t="s">
        <v>8331</v>
      </c>
    </row>
    <row r="6754" spans="1:14" x14ac:dyDescent="0.25">
      <c r="A6754">
        <v>100</v>
      </c>
      <c r="B6754">
        <v>12</v>
      </c>
      <c r="C6754" t="s">
        <v>2940</v>
      </c>
      <c r="E6754" t="s">
        <v>7212</v>
      </c>
      <c r="F6754" t="s">
        <v>2941</v>
      </c>
      <c r="G6754" t="s">
        <v>7212</v>
      </c>
      <c r="H6754" t="s">
        <v>19</v>
      </c>
      <c r="I6754" t="s">
        <v>123</v>
      </c>
      <c r="K6754" t="s">
        <v>8332</v>
      </c>
      <c r="L6754" t="s">
        <v>8333</v>
      </c>
    </row>
    <row r="6755" spans="1:14" x14ac:dyDescent="0.25">
      <c r="A6755">
        <v>100</v>
      </c>
      <c r="B6755">
        <v>13</v>
      </c>
      <c r="C6755" t="s">
        <v>2940</v>
      </c>
      <c r="E6755" t="s">
        <v>7212</v>
      </c>
      <c r="F6755" t="s">
        <v>2941</v>
      </c>
      <c r="G6755" t="s">
        <v>7212</v>
      </c>
      <c r="H6755" t="s">
        <v>19</v>
      </c>
      <c r="I6755" t="s">
        <v>79</v>
      </c>
      <c r="K6755" t="s">
        <v>8333</v>
      </c>
      <c r="L6755" t="s">
        <v>8334</v>
      </c>
    </row>
    <row r="6756" spans="1:14" x14ac:dyDescent="0.25">
      <c r="A6756">
        <v>100</v>
      </c>
      <c r="B6756">
        <v>14</v>
      </c>
      <c r="C6756" t="s">
        <v>2940</v>
      </c>
      <c r="E6756" t="s">
        <v>7212</v>
      </c>
      <c r="F6756" t="s">
        <v>2941</v>
      </c>
      <c r="G6756" t="s">
        <v>7212</v>
      </c>
      <c r="H6756" t="s">
        <v>55</v>
      </c>
      <c r="I6756" t="s">
        <v>127</v>
      </c>
      <c r="J6756" t="s">
        <v>82</v>
      </c>
      <c r="K6756" t="s">
        <v>8334</v>
      </c>
      <c r="L6756" t="s">
        <v>8334</v>
      </c>
      <c r="N6756">
        <v>7</v>
      </c>
    </row>
    <row r="6757" spans="1:14" x14ac:dyDescent="0.25">
      <c r="A6757">
        <v>100</v>
      </c>
      <c r="B6757">
        <v>15</v>
      </c>
      <c r="C6757" t="s">
        <v>2940</v>
      </c>
      <c r="E6757" t="s">
        <v>7212</v>
      </c>
      <c r="F6757" t="s">
        <v>2941</v>
      </c>
      <c r="G6757" t="s">
        <v>7212</v>
      </c>
      <c r="H6757" t="s">
        <v>19</v>
      </c>
      <c r="I6757" t="s">
        <v>79</v>
      </c>
      <c r="K6757" t="s">
        <v>8334</v>
      </c>
      <c r="L6757" t="s">
        <v>8335</v>
      </c>
    </row>
    <row r="6758" spans="1:14" x14ac:dyDescent="0.25">
      <c r="A6758">
        <v>100</v>
      </c>
      <c r="B6758">
        <v>16</v>
      </c>
      <c r="C6758" t="s">
        <v>2940</v>
      </c>
      <c r="E6758" t="s">
        <v>7212</v>
      </c>
      <c r="F6758" t="s">
        <v>2941</v>
      </c>
      <c r="G6758" t="s">
        <v>7212</v>
      </c>
      <c r="H6758" t="s">
        <v>19</v>
      </c>
      <c r="I6758" t="s">
        <v>53</v>
      </c>
      <c r="K6758" t="s">
        <v>8335</v>
      </c>
      <c r="L6758" t="s">
        <v>8336</v>
      </c>
    </row>
    <row r="6759" spans="1:14" x14ac:dyDescent="0.25">
      <c r="A6759">
        <v>100</v>
      </c>
      <c r="B6759">
        <v>17</v>
      </c>
      <c r="C6759" t="s">
        <v>2940</v>
      </c>
      <c r="E6759" t="s">
        <v>7212</v>
      </c>
      <c r="F6759" t="s">
        <v>2941</v>
      </c>
      <c r="G6759" t="s">
        <v>7212</v>
      </c>
      <c r="H6759" t="s">
        <v>55</v>
      </c>
      <c r="I6759" t="s">
        <v>127</v>
      </c>
      <c r="J6759" t="s">
        <v>82</v>
      </c>
      <c r="K6759" t="s">
        <v>8336</v>
      </c>
      <c r="L6759" t="s">
        <v>8337</v>
      </c>
      <c r="N6759">
        <v>7</v>
      </c>
    </row>
    <row r="6760" spans="1:14" x14ac:dyDescent="0.25">
      <c r="A6760">
        <v>100</v>
      </c>
      <c r="B6760">
        <v>18</v>
      </c>
      <c r="C6760" t="s">
        <v>2940</v>
      </c>
      <c r="E6760" t="s">
        <v>7212</v>
      </c>
      <c r="F6760" t="s">
        <v>2941</v>
      </c>
      <c r="G6760" t="s">
        <v>7212</v>
      </c>
      <c r="H6760" t="s">
        <v>19</v>
      </c>
      <c r="I6760" t="s">
        <v>53</v>
      </c>
      <c r="K6760" t="s">
        <v>8337</v>
      </c>
      <c r="L6760" t="s">
        <v>8338</v>
      </c>
    </row>
    <row r="6761" spans="1:14" x14ac:dyDescent="0.25">
      <c r="A6761">
        <v>100</v>
      </c>
      <c r="B6761">
        <v>19</v>
      </c>
      <c r="C6761" t="s">
        <v>2940</v>
      </c>
      <c r="E6761" t="s">
        <v>7212</v>
      </c>
      <c r="F6761" t="s">
        <v>2941</v>
      </c>
      <c r="G6761" t="s">
        <v>7212</v>
      </c>
      <c r="H6761" t="s">
        <v>55</v>
      </c>
      <c r="I6761" t="s">
        <v>127</v>
      </c>
      <c r="J6761" t="s">
        <v>82</v>
      </c>
      <c r="K6761" t="s">
        <v>8338</v>
      </c>
      <c r="L6761" t="s">
        <v>8339</v>
      </c>
      <c r="N6761">
        <v>7</v>
      </c>
    </row>
    <row r="6762" spans="1:14" x14ac:dyDescent="0.25">
      <c r="A6762">
        <v>100</v>
      </c>
      <c r="B6762">
        <v>20</v>
      </c>
      <c r="C6762" t="s">
        <v>2940</v>
      </c>
      <c r="E6762" t="s">
        <v>7212</v>
      </c>
      <c r="F6762" t="s">
        <v>2941</v>
      </c>
      <c r="G6762" t="s">
        <v>7212</v>
      </c>
      <c r="H6762" t="s">
        <v>26</v>
      </c>
      <c r="I6762" t="s">
        <v>10351</v>
      </c>
      <c r="K6762" t="s">
        <v>8339</v>
      </c>
      <c r="L6762" t="s">
        <v>8340</v>
      </c>
    </row>
    <row r="6763" spans="1:14" x14ac:dyDescent="0.25">
      <c r="A6763">
        <v>100</v>
      </c>
      <c r="B6763">
        <v>21</v>
      </c>
      <c r="C6763" t="s">
        <v>2940</v>
      </c>
      <c r="E6763" t="s">
        <v>7212</v>
      </c>
      <c r="F6763" t="s">
        <v>2941</v>
      </c>
      <c r="G6763" t="s">
        <v>7212</v>
      </c>
      <c r="H6763" t="s">
        <v>12</v>
      </c>
      <c r="I6763" t="s">
        <v>116</v>
      </c>
      <c r="K6763" t="s">
        <v>8341</v>
      </c>
      <c r="L6763" t="s">
        <v>8342</v>
      </c>
    </row>
    <row r="6764" spans="1:14" x14ac:dyDescent="0.25">
      <c r="A6764">
        <v>100</v>
      </c>
      <c r="B6764">
        <v>22</v>
      </c>
      <c r="C6764" t="s">
        <v>2940</v>
      </c>
      <c r="E6764" t="s">
        <v>7212</v>
      </c>
      <c r="F6764" t="s">
        <v>2941</v>
      </c>
      <c r="G6764" t="s">
        <v>7212</v>
      </c>
      <c r="H6764" t="s">
        <v>12</v>
      </c>
      <c r="I6764" t="s">
        <v>13</v>
      </c>
      <c r="K6764" t="s">
        <v>8343</v>
      </c>
      <c r="L6764" t="s">
        <v>8344</v>
      </c>
    </row>
    <row r="6765" spans="1:14" x14ac:dyDescent="0.25">
      <c r="A6765">
        <v>100</v>
      </c>
      <c r="B6765">
        <v>23</v>
      </c>
      <c r="C6765" t="s">
        <v>2940</v>
      </c>
      <c r="E6765" t="s">
        <v>7212</v>
      </c>
      <c r="F6765" t="s">
        <v>2941</v>
      </c>
      <c r="G6765" t="s">
        <v>7212</v>
      </c>
      <c r="H6765" t="s">
        <v>12</v>
      </c>
      <c r="I6765" t="s">
        <v>16</v>
      </c>
      <c r="K6765" t="s">
        <v>8345</v>
      </c>
      <c r="L6765" t="s">
        <v>8346</v>
      </c>
    </row>
    <row r="6766" spans="1:14" x14ac:dyDescent="0.25">
      <c r="A6766">
        <v>100</v>
      </c>
      <c r="B6766">
        <v>24</v>
      </c>
      <c r="C6766" t="s">
        <v>2940</v>
      </c>
      <c r="E6766" t="s">
        <v>7212</v>
      </c>
      <c r="F6766" t="s">
        <v>2941</v>
      </c>
      <c r="G6766" t="s">
        <v>7212</v>
      </c>
      <c r="H6766" t="s">
        <v>19</v>
      </c>
      <c r="I6766" t="s">
        <v>79</v>
      </c>
      <c r="K6766" t="s">
        <v>8347</v>
      </c>
      <c r="L6766" t="s">
        <v>8348</v>
      </c>
    </row>
    <row r="6767" spans="1:14" x14ac:dyDescent="0.25">
      <c r="A6767">
        <v>100</v>
      </c>
      <c r="B6767">
        <v>25</v>
      </c>
      <c r="C6767" t="s">
        <v>2940</v>
      </c>
      <c r="E6767" t="s">
        <v>7212</v>
      </c>
      <c r="F6767" t="s">
        <v>2941</v>
      </c>
      <c r="G6767" t="s">
        <v>7212</v>
      </c>
      <c r="H6767" t="s">
        <v>55</v>
      </c>
      <c r="I6767" t="s">
        <v>206</v>
      </c>
      <c r="J6767" t="s">
        <v>82</v>
      </c>
      <c r="K6767" t="s">
        <v>8348</v>
      </c>
      <c r="L6767" t="s">
        <v>8349</v>
      </c>
      <c r="N6767">
        <v>8</v>
      </c>
    </row>
    <row r="6768" spans="1:14" x14ac:dyDescent="0.25">
      <c r="A6768">
        <v>100</v>
      </c>
      <c r="B6768">
        <v>26</v>
      </c>
      <c r="C6768" t="s">
        <v>2940</v>
      </c>
      <c r="E6768" t="s">
        <v>7212</v>
      </c>
      <c r="F6768" t="s">
        <v>2941</v>
      </c>
      <c r="G6768" t="s">
        <v>7212</v>
      </c>
      <c r="H6768" t="s">
        <v>19</v>
      </c>
      <c r="I6768" t="s">
        <v>79</v>
      </c>
      <c r="K6768" t="s">
        <v>8349</v>
      </c>
      <c r="L6768" t="s">
        <v>8350</v>
      </c>
    </row>
    <row r="6769" spans="1:14" x14ac:dyDescent="0.25">
      <c r="A6769">
        <v>100</v>
      </c>
      <c r="B6769">
        <v>27</v>
      </c>
      <c r="C6769" t="s">
        <v>2940</v>
      </c>
      <c r="E6769" t="s">
        <v>7212</v>
      </c>
      <c r="F6769" t="s">
        <v>2941</v>
      </c>
      <c r="G6769" t="s">
        <v>7212</v>
      </c>
      <c r="H6769" t="s">
        <v>55</v>
      </c>
      <c r="I6769" t="s">
        <v>93</v>
      </c>
      <c r="J6769" t="s">
        <v>82</v>
      </c>
      <c r="K6769" t="s">
        <v>8350</v>
      </c>
      <c r="L6769" t="s">
        <v>8351</v>
      </c>
      <c r="N6769">
        <v>8</v>
      </c>
    </row>
    <row r="6770" spans="1:14" x14ac:dyDescent="0.25">
      <c r="A6770">
        <v>100</v>
      </c>
      <c r="B6770">
        <v>28</v>
      </c>
      <c r="C6770" t="s">
        <v>2940</v>
      </c>
      <c r="E6770" t="s">
        <v>7212</v>
      </c>
      <c r="F6770" t="s">
        <v>2941</v>
      </c>
      <c r="G6770" t="s">
        <v>7212</v>
      </c>
      <c r="H6770" t="s">
        <v>23</v>
      </c>
      <c r="I6770" t="s">
        <v>341</v>
      </c>
      <c r="K6770" t="s">
        <v>8351</v>
      </c>
      <c r="L6770" t="s">
        <v>8352</v>
      </c>
    </row>
    <row r="6771" spans="1:14" x14ac:dyDescent="0.25">
      <c r="A6771">
        <v>100</v>
      </c>
      <c r="B6771">
        <v>29</v>
      </c>
      <c r="C6771" t="s">
        <v>2940</v>
      </c>
      <c r="E6771" t="s">
        <v>7212</v>
      </c>
      <c r="F6771" t="s">
        <v>2941</v>
      </c>
      <c r="G6771" t="s">
        <v>7212</v>
      </c>
      <c r="H6771" t="s">
        <v>26</v>
      </c>
      <c r="I6771" t="s">
        <v>10351</v>
      </c>
      <c r="K6771" t="s">
        <v>8353</v>
      </c>
      <c r="L6771" t="s">
        <v>8354</v>
      </c>
    </row>
    <row r="6772" spans="1:14" x14ac:dyDescent="0.25">
      <c r="A6772">
        <v>100</v>
      </c>
      <c r="B6772">
        <v>30</v>
      </c>
      <c r="C6772" t="s">
        <v>2940</v>
      </c>
      <c r="E6772" t="s">
        <v>7212</v>
      </c>
      <c r="F6772" t="s">
        <v>2941</v>
      </c>
      <c r="G6772" t="s">
        <v>7212</v>
      </c>
      <c r="H6772" t="s">
        <v>12</v>
      </c>
      <c r="I6772" t="s">
        <v>116</v>
      </c>
      <c r="K6772" t="s">
        <v>8355</v>
      </c>
      <c r="L6772" t="s">
        <v>8356</v>
      </c>
    </row>
    <row r="6773" spans="1:14" x14ac:dyDescent="0.25">
      <c r="A6773">
        <v>100</v>
      </c>
      <c r="B6773">
        <v>31</v>
      </c>
      <c r="C6773" t="s">
        <v>2940</v>
      </c>
      <c r="E6773" t="s">
        <v>7212</v>
      </c>
      <c r="F6773" t="s">
        <v>2941</v>
      </c>
      <c r="G6773" t="s">
        <v>7212</v>
      </c>
      <c r="H6773" t="s">
        <v>12</v>
      </c>
      <c r="I6773" t="s">
        <v>13</v>
      </c>
      <c r="K6773" t="s">
        <v>8356</v>
      </c>
      <c r="L6773" t="s">
        <v>8357</v>
      </c>
    </row>
    <row r="6774" spans="1:14" x14ac:dyDescent="0.25">
      <c r="A6774">
        <v>100</v>
      </c>
      <c r="B6774">
        <v>32</v>
      </c>
      <c r="C6774" t="s">
        <v>2940</v>
      </c>
      <c r="E6774" t="s">
        <v>7212</v>
      </c>
      <c r="F6774" t="s">
        <v>2941</v>
      </c>
      <c r="G6774" t="s">
        <v>7212</v>
      </c>
      <c r="H6774" t="s">
        <v>19</v>
      </c>
      <c r="I6774" t="s">
        <v>50</v>
      </c>
      <c r="K6774" t="s">
        <v>8357</v>
      </c>
      <c r="L6774" t="s">
        <v>8358</v>
      </c>
    </row>
    <row r="6775" spans="1:14" x14ac:dyDescent="0.25">
      <c r="A6775">
        <v>100</v>
      </c>
      <c r="B6775">
        <v>33</v>
      </c>
      <c r="C6775" t="s">
        <v>2940</v>
      </c>
      <c r="E6775" t="s">
        <v>7212</v>
      </c>
      <c r="F6775" t="s">
        <v>2941</v>
      </c>
      <c r="G6775" t="s">
        <v>7212</v>
      </c>
      <c r="H6775" t="s">
        <v>19</v>
      </c>
      <c r="I6775" t="s">
        <v>53</v>
      </c>
      <c r="K6775" t="s">
        <v>8358</v>
      </c>
      <c r="L6775" t="s">
        <v>8359</v>
      </c>
    </row>
    <row r="6776" spans="1:14" x14ac:dyDescent="0.25">
      <c r="A6776">
        <v>100</v>
      </c>
      <c r="B6776">
        <v>34</v>
      </c>
      <c r="C6776" t="s">
        <v>2940</v>
      </c>
      <c r="E6776" t="s">
        <v>7212</v>
      </c>
      <c r="F6776" t="s">
        <v>2941</v>
      </c>
      <c r="G6776" t="s">
        <v>7212</v>
      </c>
      <c r="H6776" t="s">
        <v>19</v>
      </c>
      <c r="I6776" t="s">
        <v>123</v>
      </c>
      <c r="K6776" t="s">
        <v>8359</v>
      </c>
      <c r="L6776" t="s">
        <v>8360</v>
      </c>
    </row>
    <row r="6777" spans="1:14" x14ac:dyDescent="0.25">
      <c r="A6777">
        <v>100</v>
      </c>
      <c r="B6777">
        <v>35</v>
      </c>
      <c r="C6777" t="s">
        <v>2940</v>
      </c>
      <c r="E6777" t="s">
        <v>7212</v>
      </c>
      <c r="F6777" t="s">
        <v>2941</v>
      </c>
      <c r="G6777" t="s">
        <v>7212</v>
      </c>
      <c r="H6777" t="s">
        <v>23</v>
      </c>
      <c r="I6777" t="s">
        <v>341</v>
      </c>
      <c r="K6777" t="s">
        <v>8360</v>
      </c>
      <c r="L6777" t="s">
        <v>8361</v>
      </c>
    </row>
    <row r="6778" spans="1:14" x14ac:dyDescent="0.25">
      <c r="A6778">
        <v>100</v>
      </c>
      <c r="B6778">
        <v>36</v>
      </c>
      <c r="C6778" t="s">
        <v>2940</v>
      </c>
      <c r="E6778" t="s">
        <v>7212</v>
      </c>
      <c r="F6778" t="s">
        <v>2941</v>
      </c>
      <c r="G6778" t="s">
        <v>7212</v>
      </c>
      <c r="H6778" t="s">
        <v>26</v>
      </c>
      <c r="I6778" t="s">
        <v>10351</v>
      </c>
      <c r="K6778" t="s">
        <v>8362</v>
      </c>
      <c r="L6778" t="s">
        <v>8363</v>
      </c>
    </row>
    <row r="6779" spans="1:14" x14ac:dyDescent="0.25">
      <c r="A6779">
        <v>100</v>
      </c>
      <c r="B6779">
        <v>37</v>
      </c>
      <c r="C6779" t="s">
        <v>2940</v>
      </c>
      <c r="E6779" t="s">
        <v>7212</v>
      </c>
      <c r="F6779" t="s">
        <v>2941</v>
      </c>
      <c r="G6779" t="s">
        <v>7212</v>
      </c>
      <c r="H6779" t="s">
        <v>12</v>
      </c>
      <c r="I6779" t="s">
        <v>116</v>
      </c>
      <c r="K6779" t="s">
        <v>8364</v>
      </c>
      <c r="L6779" t="s">
        <v>8365</v>
      </c>
    </row>
    <row r="6780" spans="1:14" x14ac:dyDescent="0.25">
      <c r="A6780">
        <v>100</v>
      </c>
      <c r="B6780">
        <v>38</v>
      </c>
      <c r="C6780" t="s">
        <v>2940</v>
      </c>
      <c r="E6780" t="s">
        <v>7212</v>
      </c>
      <c r="F6780" t="s">
        <v>2941</v>
      </c>
      <c r="G6780" t="s">
        <v>7212</v>
      </c>
      <c r="H6780" t="s">
        <v>12</v>
      </c>
      <c r="I6780" t="s">
        <v>13</v>
      </c>
      <c r="K6780" t="s">
        <v>8365</v>
      </c>
      <c r="L6780" t="s">
        <v>8366</v>
      </c>
    </row>
    <row r="6781" spans="1:14" x14ac:dyDescent="0.25">
      <c r="A6781">
        <v>100</v>
      </c>
      <c r="B6781">
        <v>39</v>
      </c>
      <c r="C6781" t="s">
        <v>2940</v>
      </c>
      <c r="E6781" t="s">
        <v>7212</v>
      </c>
      <c r="F6781" t="s">
        <v>2941</v>
      </c>
      <c r="G6781" t="s">
        <v>7212</v>
      </c>
      <c r="H6781" t="s">
        <v>19</v>
      </c>
      <c r="I6781" t="s">
        <v>123</v>
      </c>
      <c r="K6781" t="s">
        <v>8367</v>
      </c>
      <c r="L6781" t="s">
        <v>8368</v>
      </c>
    </row>
    <row r="6782" spans="1:14" x14ac:dyDescent="0.25">
      <c r="A6782">
        <v>100</v>
      </c>
      <c r="B6782">
        <v>40</v>
      </c>
      <c r="C6782" t="s">
        <v>2940</v>
      </c>
      <c r="E6782" t="s">
        <v>7212</v>
      </c>
      <c r="F6782" t="s">
        <v>2941</v>
      </c>
      <c r="G6782" t="s">
        <v>7212</v>
      </c>
      <c r="H6782" t="s">
        <v>19</v>
      </c>
      <c r="I6782" t="s">
        <v>79</v>
      </c>
      <c r="K6782" t="s">
        <v>8369</v>
      </c>
      <c r="L6782" t="s">
        <v>8370</v>
      </c>
    </row>
    <row r="6783" spans="1:14" x14ac:dyDescent="0.25">
      <c r="A6783">
        <v>100</v>
      </c>
      <c r="B6783">
        <v>41</v>
      </c>
      <c r="C6783" t="s">
        <v>2940</v>
      </c>
      <c r="E6783" t="s">
        <v>7212</v>
      </c>
      <c r="F6783" t="s">
        <v>2941</v>
      </c>
      <c r="G6783" t="s">
        <v>7212</v>
      </c>
      <c r="H6783" t="s">
        <v>19</v>
      </c>
      <c r="I6783" t="s">
        <v>53</v>
      </c>
      <c r="K6783" t="s">
        <v>8370</v>
      </c>
      <c r="L6783" t="s">
        <v>8371</v>
      </c>
    </row>
    <row r="6784" spans="1:14" x14ac:dyDescent="0.25">
      <c r="A6784">
        <v>100</v>
      </c>
      <c r="B6784">
        <v>42</v>
      </c>
      <c r="C6784" t="s">
        <v>2940</v>
      </c>
      <c r="E6784" t="s">
        <v>7212</v>
      </c>
      <c r="F6784" t="s">
        <v>2941</v>
      </c>
      <c r="G6784" t="s">
        <v>7212</v>
      </c>
      <c r="H6784" t="s">
        <v>55</v>
      </c>
      <c r="I6784" t="s">
        <v>81</v>
      </c>
      <c r="J6784" t="s">
        <v>94</v>
      </c>
      <c r="K6784" t="s">
        <v>8371</v>
      </c>
      <c r="L6784" t="s">
        <v>8372</v>
      </c>
      <c r="N6784">
        <v>6</v>
      </c>
    </row>
    <row r="6785" spans="1:14" x14ac:dyDescent="0.25">
      <c r="A6785">
        <v>100</v>
      </c>
      <c r="B6785">
        <v>43</v>
      </c>
      <c r="C6785" t="s">
        <v>2940</v>
      </c>
      <c r="E6785" t="s">
        <v>7212</v>
      </c>
      <c r="F6785" t="s">
        <v>2941</v>
      </c>
      <c r="G6785" t="s">
        <v>7212</v>
      </c>
      <c r="H6785" t="s">
        <v>26</v>
      </c>
      <c r="I6785" t="s">
        <v>307</v>
      </c>
      <c r="K6785" t="s">
        <v>8373</v>
      </c>
      <c r="L6785" t="s">
        <v>8374</v>
      </c>
    </row>
    <row r="6786" spans="1:14" x14ac:dyDescent="0.25">
      <c r="A6786">
        <v>100</v>
      </c>
      <c r="B6786">
        <v>44</v>
      </c>
      <c r="C6786" t="s">
        <v>2940</v>
      </c>
      <c r="E6786" t="s">
        <v>7212</v>
      </c>
      <c r="F6786" t="s">
        <v>2941</v>
      </c>
      <c r="G6786" t="s">
        <v>7212</v>
      </c>
      <c r="H6786" t="s">
        <v>12</v>
      </c>
      <c r="I6786" t="s">
        <v>13</v>
      </c>
      <c r="K6786" t="s">
        <v>8374</v>
      </c>
      <c r="L6786" t="s">
        <v>8375</v>
      </c>
    </row>
    <row r="6787" spans="1:14" x14ac:dyDescent="0.25">
      <c r="A6787">
        <v>100</v>
      </c>
      <c r="B6787">
        <v>45</v>
      </c>
      <c r="C6787" t="s">
        <v>2940</v>
      </c>
      <c r="E6787" t="s">
        <v>7212</v>
      </c>
      <c r="F6787" t="s">
        <v>2941</v>
      </c>
      <c r="G6787" t="s">
        <v>7212</v>
      </c>
      <c r="H6787" t="s">
        <v>19</v>
      </c>
      <c r="I6787" t="s">
        <v>123</v>
      </c>
      <c r="K6787" t="s">
        <v>8375</v>
      </c>
      <c r="L6787" t="s">
        <v>8376</v>
      </c>
    </row>
    <row r="6788" spans="1:14" x14ac:dyDescent="0.25">
      <c r="A6788">
        <v>100</v>
      </c>
      <c r="B6788">
        <v>46</v>
      </c>
      <c r="C6788" t="s">
        <v>2940</v>
      </c>
      <c r="E6788" t="s">
        <v>7212</v>
      </c>
      <c r="F6788" t="s">
        <v>2941</v>
      </c>
      <c r="G6788" t="s">
        <v>7212</v>
      </c>
      <c r="H6788" t="s">
        <v>12</v>
      </c>
      <c r="I6788" t="s">
        <v>16</v>
      </c>
      <c r="K6788" t="s">
        <v>8376</v>
      </c>
      <c r="L6788" t="s">
        <v>8377</v>
      </c>
    </row>
    <row r="6789" spans="1:14" x14ac:dyDescent="0.25">
      <c r="A6789">
        <v>100</v>
      </c>
      <c r="B6789">
        <v>47</v>
      </c>
      <c r="C6789" t="s">
        <v>2940</v>
      </c>
      <c r="E6789" t="s">
        <v>7212</v>
      </c>
      <c r="F6789" t="s">
        <v>2941</v>
      </c>
      <c r="G6789" t="s">
        <v>7212</v>
      </c>
      <c r="H6789" t="s">
        <v>19</v>
      </c>
      <c r="I6789" t="s">
        <v>123</v>
      </c>
      <c r="K6789" t="s">
        <v>8378</v>
      </c>
      <c r="L6789" t="s">
        <v>8379</v>
      </c>
    </row>
    <row r="6790" spans="1:14" x14ac:dyDescent="0.25">
      <c r="A6790">
        <v>100</v>
      </c>
      <c r="B6790">
        <v>48</v>
      </c>
      <c r="C6790" t="s">
        <v>2940</v>
      </c>
      <c r="E6790" t="s">
        <v>7212</v>
      </c>
      <c r="F6790" t="s">
        <v>2941</v>
      </c>
      <c r="G6790" t="s">
        <v>7212</v>
      </c>
      <c r="H6790" t="s">
        <v>19</v>
      </c>
      <c r="I6790" t="s">
        <v>79</v>
      </c>
      <c r="K6790" t="s">
        <v>8379</v>
      </c>
      <c r="L6790" t="s">
        <v>8380</v>
      </c>
    </row>
    <row r="6791" spans="1:14" x14ac:dyDescent="0.25">
      <c r="A6791">
        <v>100</v>
      </c>
      <c r="B6791">
        <v>49</v>
      </c>
      <c r="C6791" t="s">
        <v>2940</v>
      </c>
      <c r="E6791" t="s">
        <v>7212</v>
      </c>
      <c r="F6791" t="s">
        <v>2941</v>
      </c>
      <c r="G6791" t="s">
        <v>7212</v>
      </c>
      <c r="H6791" t="s">
        <v>19</v>
      </c>
      <c r="I6791" t="s">
        <v>53</v>
      </c>
      <c r="K6791" t="s">
        <v>8380</v>
      </c>
      <c r="L6791" t="s">
        <v>7711</v>
      </c>
    </row>
    <row r="6792" spans="1:14" x14ac:dyDescent="0.25">
      <c r="A6792">
        <v>100</v>
      </c>
      <c r="B6792">
        <v>50</v>
      </c>
      <c r="C6792" t="s">
        <v>2940</v>
      </c>
      <c r="E6792" t="s">
        <v>7212</v>
      </c>
      <c r="F6792" t="s">
        <v>2941</v>
      </c>
      <c r="G6792" t="s">
        <v>7212</v>
      </c>
      <c r="H6792" t="s">
        <v>355</v>
      </c>
      <c r="I6792" t="s">
        <v>356</v>
      </c>
      <c r="K6792" t="s">
        <v>7711</v>
      </c>
      <c r="L6792" t="s">
        <v>7711</v>
      </c>
    </row>
    <row r="6793" spans="1:14" x14ac:dyDescent="0.25">
      <c r="A6793">
        <v>100</v>
      </c>
      <c r="B6793">
        <v>51</v>
      </c>
      <c r="C6793" t="s">
        <v>2940</v>
      </c>
      <c r="E6793" t="s">
        <v>7212</v>
      </c>
      <c r="F6793" t="s">
        <v>2941</v>
      </c>
      <c r="G6793" t="s">
        <v>7212</v>
      </c>
      <c r="H6793" t="s">
        <v>55</v>
      </c>
      <c r="I6793" t="s">
        <v>4733</v>
      </c>
      <c r="J6793" t="s">
        <v>94</v>
      </c>
      <c r="K6793" t="s">
        <v>7711</v>
      </c>
      <c r="L6793" t="s">
        <v>8381</v>
      </c>
      <c r="N6793">
        <v>4</v>
      </c>
    </row>
    <row r="6794" spans="1:14" x14ac:dyDescent="0.25">
      <c r="A6794">
        <v>100</v>
      </c>
      <c r="B6794">
        <v>52</v>
      </c>
      <c r="C6794" t="s">
        <v>2940</v>
      </c>
      <c r="E6794" t="s">
        <v>7212</v>
      </c>
      <c r="F6794" t="s">
        <v>2941</v>
      </c>
      <c r="G6794" t="s">
        <v>7212</v>
      </c>
      <c r="H6794" t="s">
        <v>26</v>
      </c>
      <c r="I6794" t="s">
        <v>10351</v>
      </c>
      <c r="K6794" t="s">
        <v>8382</v>
      </c>
      <c r="L6794" t="s">
        <v>8383</v>
      </c>
    </row>
    <row r="6795" spans="1:14" x14ac:dyDescent="0.25">
      <c r="A6795">
        <v>100</v>
      </c>
      <c r="B6795">
        <v>53</v>
      </c>
      <c r="C6795" t="s">
        <v>2940</v>
      </c>
      <c r="E6795" t="s">
        <v>7212</v>
      </c>
      <c r="F6795" t="s">
        <v>2941</v>
      </c>
      <c r="G6795" t="s">
        <v>7212</v>
      </c>
      <c r="H6795" t="s">
        <v>12</v>
      </c>
      <c r="I6795" t="s">
        <v>13</v>
      </c>
      <c r="K6795" t="s">
        <v>8384</v>
      </c>
      <c r="L6795" t="s">
        <v>8385</v>
      </c>
    </row>
    <row r="6796" spans="1:14" x14ac:dyDescent="0.25">
      <c r="A6796">
        <v>100</v>
      </c>
      <c r="B6796">
        <v>54</v>
      </c>
      <c r="C6796" t="s">
        <v>2940</v>
      </c>
      <c r="E6796" t="s">
        <v>7212</v>
      </c>
      <c r="F6796" t="s">
        <v>2941</v>
      </c>
      <c r="G6796" t="s">
        <v>7212</v>
      </c>
      <c r="H6796" t="s">
        <v>19</v>
      </c>
      <c r="I6796" t="s">
        <v>75</v>
      </c>
      <c r="K6796" t="s">
        <v>8385</v>
      </c>
      <c r="L6796" t="s">
        <v>8386</v>
      </c>
    </row>
    <row r="6797" spans="1:14" x14ac:dyDescent="0.25">
      <c r="A6797">
        <v>100</v>
      </c>
      <c r="B6797">
        <v>55</v>
      </c>
      <c r="C6797" t="s">
        <v>2940</v>
      </c>
      <c r="E6797" t="s">
        <v>7212</v>
      </c>
      <c r="F6797" t="s">
        <v>2941</v>
      </c>
      <c r="G6797" t="s">
        <v>7212</v>
      </c>
      <c r="H6797" t="s">
        <v>19</v>
      </c>
      <c r="I6797" t="s">
        <v>53</v>
      </c>
      <c r="K6797" t="s">
        <v>8386</v>
      </c>
      <c r="L6797" t="s">
        <v>8387</v>
      </c>
    </row>
    <row r="6798" spans="1:14" x14ac:dyDescent="0.25">
      <c r="A6798">
        <v>100</v>
      </c>
      <c r="B6798">
        <v>56</v>
      </c>
      <c r="C6798" t="s">
        <v>2940</v>
      </c>
      <c r="E6798" t="s">
        <v>7212</v>
      </c>
      <c r="F6798" t="s">
        <v>2941</v>
      </c>
      <c r="G6798" t="s">
        <v>7212</v>
      </c>
      <c r="H6798" t="s">
        <v>55</v>
      </c>
      <c r="I6798" t="s">
        <v>274</v>
      </c>
      <c r="K6798" t="s">
        <v>8387</v>
      </c>
      <c r="L6798" t="s">
        <v>8388</v>
      </c>
      <c r="N6798">
        <v>9</v>
      </c>
    </row>
    <row r="6799" spans="1:14" x14ac:dyDescent="0.25">
      <c r="A6799">
        <v>100</v>
      </c>
      <c r="B6799">
        <v>57</v>
      </c>
      <c r="C6799" t="s">
        <v>2940</v>
      </c>
      <c r="E6799" t="s">
        <v>7212</v>
      </c>
      <c r="F6799" t="s">
        <v>2941</v>
      </c>
      <c r="G6799" t="s">
        <v>7212</v>
      </c>
      <c r="H6799" t="s">
        <v>55</v>
      </c>
      <c r="I6799" t="s">
        <v>2242</v>
      </c>
      <c r="J6799" t="s">
        <v>94</v>
      </c>
      <c r="K6799" t="s">
        <v>8388</v>
      </c>
      <c r="L6799" t="s">
        <v>8389</v>
      </c>
      <c r="N6799">
        <v>4</v>
      </c>
    </row>
    <row r="6800" spans="1:14" x14ac:dyDescent="0.25">
      <c r="A6800">
        <v>100</v>
      </c>
      <c r="B6800">
        <v>58</v>
      </c>
      <c r="C6800" t="s">
        <v>2940</v>
      </c>
      <c r="E6800" t="s">
        <v>7212</v>
      </c>
      <c r="F6800" t="s">
        <v>2941</v>
      </c>
      <c r="G6800" t="s">
        <v>7212</v>
      </c>
      <c r="H6800" t="s">
        <v>23</v>
      </c>
      <c r="I6800" t="s">
        <v>341</v>
      </c>
      <c r="K6800" t="s">
        <v>8389</v>
      </c>
      <c r="L6800" t="s">
        <v>8390</v>
      </c>
    </row>
    <row r="6801" spans="1:14" x14ac:dyDescent="0.25">
      <c r="A6801">
        <v>100</v>
      </c>
      <c r="B6801">
        <v>59</v>
      </c>
      <c r="C6801" t="s">
        <v>2940</v>
      </c>
      <c r="E6801" t="s">
        <v>7212</v>
      </c>
      <c r="F6801" t="s">
        <v>2941</v>
      </c>
      <c r="G6801" t="s">
        <v>7212</v>
      </c>
      <c r="H6801" t="s">
        <v>26</v>
      </c>
      <c r="I6801" t="s">
        <v>10351</v>
      </c>
      <c r="K6801" t="s">
        <v>8391</v>
      </c>
      <c r="L6801" t="s">
        <v>8392</v>
      </c>
    </row>
    <row r="6802" spans="1:14" x14ac:dyDescent="0.25">
      <c r="A6802">
        <v>100</v>
      </c>
      <c r="B6802">
        <v>60</v>
      </c>
      <c r="C6802" t="s">
        <v>2940</v>
      </c>
      <c r="E6802" t="s">
        <v>7212</v>
      </c>
      <c r="F6802" t="s">
        <v>2941</v>
      </c>
      <c r="G6802" t="s">
        <v>7212</v>
      </c>
      <c r="H6802" t="s">
        <v>12</v>
      </c>
      <c r="I6802" t="s">
        <v>13</v>
      </c>
      <c r="K6802" t="s">
        <v>8393</v>
      </c>
      <c r="L6802" t="s">
        <v>8394</v>
      </c>
    </row>
    <row r="6803" spans="1:14" x14ac:dyDescent="0.25">
      <c r="A6803">
        <v>100</v>
      </c>
      <c r="B6803">
        <v>61</v>
      </c>
      <c r="C6803" t="s">
        <v>2940</v>
      </c>
      <c r="E6803" t="s">
        <v>7212</v>
      </c>
      <c r="F6803" t="s">
        <v>2941</v>
      </c>
      <c r="G6803" t="s">
        <v>7212</v>
      </c>
      <c r="H6803" t="s">
        <v>19</v>
      </c>
      <c r="I6803" t="s">
        <v>79</v>
      </c>
      <c r="K6803" t="s">
        <v>8395</v>
      </c>
      <c r="L6803" t="s">
        <v>8396</v>
      </c>
    </row>
    <row r="6804" spans="1:14" x14ac:dyDescent="0.25">
      <c r="A6804">
        <v>100</v>
      </c>
      <c r="B6804">
        <v>62</v>
      </c>
      <c r="C6804" t="s">
        <v>2940</v>
      </c>
      <c r="E6804" t="s">
        <v>7212</v>
      </c>
      <c r="F6804" t="s">
        <v>2941</v>
      </c>
      <c r="G6804" t="s">
        <v>7212</v>
      </c>
      <c r="H6804" t="s">
        <v>55</v>
      </c>
      <c r="I6804" t="s">
        <v>127</v>
      </c>
      <c r="J6804" t="s">
        <v>82</v>
      </c>
      <c r="K6804" t="s">
        <v>8396</v>
      </c>
      <c r="L6804" t="s">
        <v>8396</v>
      </c>
      <c r="N6804">
        <v>7</v>
      </c>
    </row>
    <row r="6805" spans="1:14" x14ac:dyDescent="0.25">
      <c r="A6805">
        <v>100</v>
      </c>
      <c r="B6805">
        <v>63</v>
      </c>
      <c r="C6805" t="s">
        <v>2940</v>
      </c>
      <c r="E6805" t="s">
        <v>7212</v>
      </c>
      <c r="F6805" t="s">
        <v>2941</v>
      </c>
      <c r="G6805" t="s">
        <v>7212</v>
      </c>
      <c r="H6805" t="s">
        <v>19</v>
      </c>
      <c r="I6805" t="s">
        <v>79</v>
      </c>
      <c r="K6805" t="s">
        <v>8396</v>
      </c>
      <c r="L6805" t="s">
        <v>8397</v>
      </c>
    </row>
    <row r="6806" spans="1:14" x14ac:dyDescent="0.25">
      <c r="A6806">
        <v>100</v>
      </c>
      <c r="B6806">
        <v>64</v>
      </c>
      <c r="C6806" t="s">
        <v>2940</v>
      </c>
      <c r="E6806" t="s">
        <v>7212</v>
      </c>
      <c r="F6806" t="s">
        <v>2941</v>
      </c>
      <c r="G6806" t="s">
        <v>7212</v>
      </c>
      <c r="H6806" t="s">
        <v>55</v>
      </c>
      <c r="I6806" t="s">
        <v>81</v>
      </c>
      <c r="J6806" t="s">
        <v>94</v>
      </c>
      <c r="K6806" t="s">
        <v>8397</v>
      </c>
      <c r="L6806" t="s">
        <v>8398</v>
      </c>
      <c r="N6806">
        <v>6</v>
      </c>
    </row>
    <row r="6807" spans="1:14" x14ac:dyDescent="0.25">
      <c r="A6807">
        <v>100</v>
      </c>
      <c r="B6807">
        <v>65</v>
      </c>
      <c r="C6807" t="s">
        <v>2940</v>
      </c>
      <c r="E6807" t="s">
        <v>7212</v>
      </c>
      <c r="F6807" t="s">
        <v>2941</v>
      </c>
      <c r="G6807" t="s">
        <v>7212</v>
      </c>
      <c r="H6807" t="s">
        <v>23</v>
      </c>
      <c r="I6807" t="s">
        <v>10395</v>
      </c>
      <c r="K6807" t="s">
        <v>8399</v>
      </c>
      <c r="L6807" t="s">
        <v>8400</v>
      </c>
    </row>
    <row r="6808" spans="1:14" x14ac:dyDescent="0.25">
      <c r="A6808">
        <v>100</v>
      </c>
      <c r="B6808">
        <v>66</v>
      </c>
      <c r="C6808" t="s">
        <v>2940</v>
      </c>
      <c r="E6808" t="s">
        <v>7212</v>
      </c>
      <c r="F6808" t="s">
        <v>2941</v>
      </c>
      <c r="G6808" t="s">
        <v>7212</v>
      </c>
      <c r="H6808" t="s">
        <v>26</v>
      </c>
      <c r="I6808" t="s">
        <v>168</v>
      </c>
      <c r="K6808" t="s">
        <v>8400</v>
      </c>
      <c r="L6808" t="s">
        <v>8401</v>
      </c>
    </row>
    <row r="6809" spans="1:14" x14ac:dyDescent="0.25">
      <c r="A6809">
        <v>100</v>
      </c>
      <c r="B6809">
        <v>67</v>
      </c>
      <c r="C6809" t="s">
        <v>2940</v>
      </c>
      <c r="E6809" t="s">
        <v>7212</v>
      </c>
      <c r="F6809" t="s">
        <v>2941</v>
      </c>
      <c r="G6809" t="s">
        <v>7212</v>
      </c>
      <c r="H6809" t="s">
        <v>12</v>
      </c>
      <c r="I6809" t="s">
        <v>13</v>
      </c>
      <c r="K6809" t="s">
        <v>8402</v>
      </c>
      <c r="L6809" t="s">
        <v>8403</v>
      </c>
    </row>
    <row r="6810" spans="1:14" x14ac:dyDescent="0.25">
      <c r="A6810">
        <v>100</v>
      </c>
      <c r="B6810">
        <v>68</v>
      </c>
      <c r="C6810" t="s">
        <v>2940</v>
      </c>
      <c r="E6810" t="s">
        <v>7212</v>
      </c>
      <c r="F6810" t="s">
        <v>2941</v>
      </c>
      <c r="G6810" t="s">
        <v>7212</v>
      </c>
      <c r="H6810" t="s">
        <v>19</v>
      </c>
      <c r="I6810" t="s">
        <v>123</v>
      </c>
      <c r="K6810" t="s">
        <v>8404</v>
      </c>
      <c r="L6810" t="s">
        <v>8405</v>
      </c>
    </row>
    <row r="6811" spans="1:14" x14ac:dyDescent="0.25">
      <c r="A6811">
        <v>100</v>
      </c>
      <c r="B6811">
        <v>69</v>
      </c>
      <c r="C6811" t="s">
        <v>2940</v>
      </c>
      <c r="E6811" t="s">
        <v>7212</v>
      </c>
      <c r="F6811" t="s">
        <v>2941</v>
      </c>
      <c r="G6811" t="s">
        <v>7212</v>
      </c>
      <c r="H6811" t="s">
        <v>19</v>
      </c>
      <c r="I6811" t="s">
        <v>79</v>
      </c>
      <c r="K6811" t="s">
        <v>8406</v>
      </c>
      <c r="L6811" t="s">
        <v>8407</v>
      </c>
    </row>
    <row r="6812" spans="1:14" x14ac:dyDescent="0.25">
      <c r="A6812">
        <v>100</v>
      </c>
      <c r="B6812">
        <v>70</v>
      </c>
      <c r="C6812" t="s">
        <v>2940</v>
      </c>
      <c r="E6812" t="s">
        <v>7212</v>
      </c>
      <c r="F6812" t="s">
        <v>2941</v>
      </c>
      <c r="G6812" t="s">
        <v>7212</v>
      </c>
      <c r="H6812" t="s">
        <v>35</v>
      </c>
      <c r="I6812" t="s">
        <v>126</v>
      </c>
      <c r="K6812" t="s">
        <v>8407</v>
      </c>
      <c r="L6812" t="s">
        <v>8407</v>
      </c>
    </row>
    <row r="6813" spans="1:14" x14ac:dyDescent="0.25">
      <c r="A6813">
        <v>100</v>
      </c>
      <c r="B6813">
        <v>71</v>
      </c>
      <c r="C6813" t="s">
        <v>2940</v>
      </c>
      <c r="E6813" t="s">
        <v>7212</v>
      </c>
      <c r="F6813" t="s">
        <v>2941</v>
      </c>
      <c r="G6813" t="s">
        <v>7212</v>
      </c>
      <c r="H6813" t="s">
        <v>55</v>
      </c>
      <c r="I6813" t="s">
        <v>206</v>
      </c>
      <c r="J6813" t="s">
        <v>94</v>
      </c>
      <c r="K6813" t="s">
        <v>8407</v>
      </c>
      <c r="L6813" t="s">
        <v>8408</v>
      </c>
      <c r="N6813">
        <v>8</v>
      </c>
    </row>
    <row r="6814" spans="1:14" x14ac:dyDescent="0.25">
      <c r="A6814">
        <v>100</v>
      </c>
      <c r="B6814">
        <v>72</v>
      </c>
      <c r="C6814" t="s">
        <v>2940</v>
      </c>
      <c r="E6814" t="s">
        <v>7212</v>
      </c>
      <c r="F6814" t="s">
        <v>2941</v>
      </c>
      <c r="G6814" t="s">
        <v>7212</v>
      </c>
      <c r="H6814" t="s">
        <v>55</v>
      </c>
      <c r="I6814" t="s">
        <v>1881</v>
      </c>
      <c r="J6814" t="s">
        <v>94</v>
      </c>
      <c r="K6814" t="s">
        <v>8408</v>
      </c>
      <c r="L6814" t="s">
        <v>8409</v>
      </c>
      <c r="N6814">
        <v>8</v>
      </c>
    </row>
    <row r="6815" spans="1:14" x14ac:dyDescent="0.25">
      <c r="A6815">
        <v>100</v>
      </c>
      <c r="B6815">
        <v>73</v>
      </c>
      <c r="C6815" t="s">
        <v>2940</v>
      </c>
      <c r="E6815" t="s">
        <v>7212</v>
      </c>
      <c r="F6815" t="s">
        <v>2941</v>
      </c>
      <c r="G6815" t="s">
        <v>7212</v>
      </c>
      <c r="H6815" t="s">
        <v>26</v>
      </c>
      <c r="I6815" t="s">
        <v>10351</v>
      </c>
      <c r="K6815" t="s">
        <v>8409</v>
      </c>
      <c r="L6815" t="s">
        <v>8410</v>
      </c>
    </row>
    <row r="6816" spans="1:14" x14ac:dyDescent="0.25">
      <c r="A6816">
        <v>100</v>
      </c>
      <c r="B6816">
        <v>74</v>
      </c>
      <c r="C6816" t="s">
        <v>2940</v>
      </c>
      <c r="E6816" t="s">
        <v>7212</v>
      </c>
      <c r="F6816" t="s">
        <v>2941</v>
      </c>
      <c r="G6816" t="s">
        <v>7212</v>
      </c>
      <c r="H6816" t="s">
        <v>12</v>
      </c>
      <c r="I6816" t="s">
        <v>13</v>
      </c>
      <c r="K6816" t="s">
        <v>8411</v>
      </c>
      <c r="L6816" t="s">
        <v>8412</v>
      </c>
    </row>
    <row r="6817" spans="1:14" x14ac:dyDescent="0.25">
      <c r="A6817">
        <v>100</v>
      </c>
      <c r="B6817">
        <v>75</v>
      </c>
      <c r="C6817" t="s">
        <v>2940</v>
      </c>
      <c r="E6817" t="s">
        <v>7212</v>
      </c>
      <c r="F6817" t="s">
        <v>2941</v>
      </c>
      <c r="G6817" t="s">
        <v>7212</v>
      </c>
      <c r="H6817" t="s">
        <v>19</v>
      </c>
      <c r="I6817" t="s">
        <v>123</v>
      </c>
      <c r="K6817" t="s">
        <v>8413</v>
      </c>
      <c r="L6817" t="s">
        <v>8414</v>
      </c>
    </row>
    <row r="6818" spans="1:14" x14ac:dyDescent="0.25">
      <c r="A6818">
        <v>100</v>
      </c>
      <c r="B6818">
        <v>76</v>
      </c>
      <c r="C6818" t="s">
        <v>2940</v>
      </c>
      <c r="E6818" t="s">
        <v>7212</v>
      </c>
      <c r="F6818" t="s">
        <v>2941</v>
      </c>
      <c r="G6818" t="s">
        <v>7212</v>
      </c>
      <c r="H6818" t="s">
        <v>55</v>
      </c>
      <c r="I6818" t="s">
        <v>259</v>
      </c>
      <c r="J6818" t="s">
        <v>94</v>
      </c>
      <c r="K6818" t="s">
        <v>8414</v>
      </c>
      <c r="L6818" t="s">
        <v>8415</v>
      </c>
      <c r="N6818">
        <v>4</v>
      </c>
    </row>
    <row r="6819" spans="1:14" x14ac:dyDescent="0.25">
      <c r="A6819">
        <v>100</v>
      </c>
      <c r="B6819">
        <v>77</v>
      </c>
      <c r="C6819" t="s">
        <v>2940</v>
      </c>
      <c r="E6819" t="s">
        <v>7212</v>
      </c>
      <c r="F6819" t="s">
        <v>2941</v>
      </c>
      <c r="G6819" t="s">
        <v>7212</v>
      </c>
      <c r="H6819" t="s">
        <v>23</v>
      </c>
      <c r="I6819" t="s">
        <v>341</v>
      </c>
      <c r="K6819" t="s">
        <v>8416</v>
      </c>
      <c r="L6819" t="s">
        <v>8417</v>
      </c>
    </row>
    <row r="6820" spans="1:14" x14ac:dyDescent="0.25">
      <c r="A6820">
        <v>100</v>
      </c>
      <c r="B6820">
        <v>78</v>
      </c>
      <c r="C6820" t="s">
        <v>2940</v>
      </c>
      <c r="E6820" t="s">
        <v>7212</v>
      </c>
      <c r="F6820" t="s">
        <v>2941</v>
      </c>
      <c r="G6820" t="s">
        <v>7212</v>
      </c>
      <c r="H6820" t="s">
        <v>26</v>
      </c>
      <c r="I6820" t="s">
        <v>10351</v>
      </c>
      <c r="K6820" t="s">
        <v>8418</v>
      </c>
      <c r="L6820" t="s">
        <v>8419</v>
      </c>
    </row>
    <row r="6821" spans="1:14" x14ac:dyDescent="0.25">
      <c r="A6821">
        <v>100</v>
      </c>
      <c r="B6821">
        <v>79</v>
      </c>
      <c r="C6821" t="s">
        <v>2940</v>
      </c>
      <c r="E6821" t="s">
        <v>7212</v>
      </c>
      <c r="F6821" t="s">
        <v>2941</v>
      </c>
      <c r="G6821" t="s">
        <v>7212</v>
      </c>
      <c r="H6821" t="s">
        <v>12</v>
      </c>
      <c r="I6821" t="s">
        <v>13</v>
      </c>
      <c r="K6821" t="s">
        <v>8420</v>
      </c>
      <c r="L6821" t="s">
        <v>8421</v>
      </c>
    </row>
    <row r="6822" spans="1:14" x14ac:dyDescent="0.25">
      <c r="A6822">
        <v>100</v>
      </c>
      <c r="B6822">
        <v>80</v>
      </c>
      <c r="C6822" t="s">
        <v>2940</v>
      </c>
      <c r="E6822" t="s">
        <v>7212</v>
      </c>
      <c r="F6822" t="s">
        <v>2941</v>
      </c>
      <c r="G6822" t="s">
        <v>7212</v>
      </c>
      <c r="H6822" t="s">
        <v>19</v>
      </c>
      <c r="I6822" t="s">
        <v>79</v>
      </c>
      <c r="K6822" t="s">
        <v>8422</v>
      </c>
      <c r="L6822" t="s">
        <v>8423</v>
      </c>
    </row>
    <row r="6823" spans="1:14" x14ac:dyDescent="0.25">
      <c r="A6823">
        <v>100</v>
      </c>
      <c r="B6823">
        <v>81</v>
      </c>
      <c r="C6823" t="s">
        <v>2940</v>
      </c>
      <c r="E6823" t="s">
        <v>7212</v>
      </c>
      <c r="F6823" t="s">
        <v>2941</v>
      </c>
      <c r="G6823" t="s">
        <v>7212</v>
      </c>
      <c r="H6823" t="s">
        <v>19</v>
      </c>
      <c r="I6823" t="s">
        <v>53</v>
      </c>
      <c r="K6823" t="s">
        <v>8423</v>
      </c>
      <c r="L6823" t="s">
        <v>8424</v>
      </c>
    </row>
    <row r="6824" spans="1:14" x14ac:dyDescent="0.25">
      <c r="A6824">
        <v>100</v>
      </c>
      <c r="B6824">
        <v>82</v>
      </c>
      <c r="C6824" t="s">
        <v>2940</v>
      </c>
      <c r="E6824" t="s">
        <v>7212</v>
      </c>
      <c r="F6824" t="s">
        <v>2941</v>
      </c>
      <c r="G6824" t="s">
        <v>7212</v>
      </c>
      <c r="H6824" t="s">
        <v>55</v>
      </c>
      <c r="I6824" t="s">
        <v>274</v>
      </c>
      <c r="J6824" t="s">
        <v>82</v>
      </c>
      <c r="K6824" t="s">
        <v>8424</v>
      </c>
      <c r="L6824" t="s">
        <v>8425</v>
      </c>
      <c r="N6824">
        <v>7</v>
      </c>
    </row>
    <row r="6825" spans="1:14" x14ac:dyDescent="0.25">
      <c r="A6825">
        <v>100</v>
      </c>
      <c r="B6825">
        <v>83</v>
      </c>
      <c r="C6825" t="s">
        <v>2940</v>
      </c>
      <c r="E6825" t="s">
        <v>7212</v>
      </c>
      <c r="F6825" t="s">
        <v>2941</v>
      </c>
      <c r="G6825" t="s">
        <v>7212</v>
      </c>
      <c r="H6825" t="s">
        <v>19</v>
      </c>
      <c r="I6825" t="s">
        <v>53</v>
      </c>
      <c r="K6825" t="s">
        <v>8425</v>
      </c>
      <c r="L6825" t="s">
        <v>8426</v>
      </c>
    </row>
    <row r="6826" spans="1:14" x14ac:dyDescent="0.25">
      <c r="A6826">
        <v>100</v>
      </c>
      <c r="B6826">
        <v>84</v>
      </c>
      <c r="C6826" t="s">
        <v>2940</v>
      </c>
      <c r="E6826" t="s">
        <v>7212</v>
      </c>
      <c r="F6826" t="s">
        <v>2941</v>
      </c>
      <c r="G6826" t="s">
        <v>7212</v>
      </c>
      <c r="H6826" t="s">
        <v>55</v>
      </c>
      <c r="I6826" t="s">
        <v>81</v>
      </c>
      <c r="J6826" t="s">
        <v>82</v>
      </c>
      <c r="K6826" t="s">
        <v>8426</v>
      </c>
      <c r="L6826" t="s">
        <v>8427</v>
      </c>
      <c r="N6826">
        <v>6</v>
      </c>
    </row>
    <row r="6827" spans="1:14" x14ac:dyDescent="0.25">
      <c r="A6827">
        <v>100</v>
      </c>
      <c r="B6827">
        <v>85</v>
      </c>
      <c r="C6827" t="s">
        <v>2940</v>
      </c>
      <c r="E6827" t="s">
        <v>7212</v>
      </c>
      <c r="F6827" t="s">
        <v>2941</v>
      </c>
      <c r="G6827" t="s">
        <v>7212</v>
      </c>
      <c r="H6827" t="s">
        <v>26</v>
      </c>
      <c r="I6827" t="s">
        <v>10351</v>
      </c>
      <c r="K6827" t="s">
        <v>8428</v>
      </c>
      <c r="L6827" t="s">
        <v>8429</v>
      </c>
    </row>
    <row r="6828" spans="1:14" x14ac:dyDescent="0.25">
      <c r="A6828">
        <v>100</v>
      </c>
      <c r="B6828">
        <v>86</v>
      </c>
      <c r="C6828" t="s">
        <v>2940</v>
      </c>
      <c r="E6828" t="s">
        <v>7212</v>
      </c>
      <c r="F6828" t="s">
        <v>2941</v>
      </c>
      <c r="G6828" t="s">
        <v>7212</v>
      </c>
      <c r="H6828" t="s">
        <v>12</v>
      </c>
      <c r="I6828" t="s">
        <v>13</v>
      </c>
      <c r="K6828" t="s">
        <v>8430</v>
      </c>
      <c r="L6828" t="s">
        <v>8431</v>
      </c>
    </row>
    <row r="6829" spans="1:14" x14ac:dyDescent="0.25">
      <c r="A6829">
        <v>100</v>
      </c>
      <c r="B6829">
        <v>87</v>
      </c>
      <c r="C6829" t="s">
        <v>2940</v>
      </c>
      <c r="E6829" t="s">
        <v>7212</v>
      </c>
      <c r="F6829" t="s">
        <v>2941</v>
      </c>
      <c r="G6829" t="s">
        <v>7212</v>
      </c>
      <c r="H6829" t="s">
        <v>19</v>
      </c>
      <c r="I6829" t="s">
        <v>296</v>
      </c>
      <c r="K6829" t="s">
        <v>8431</v>
      </c>
      <c r="L6829" t="s">
        <v>8431</v>
      </c>
    </row>
    <row r="6830" spans="1:14" x14ac:dyDescent="0.25">
      <c r="A6830">
        <v>100</v>
      </c>
      <c r="B6830">
        <v>88</v>
      </c>
      <c r="C6830" t="s">
        <v>2940</v>
      </c>
      <c r="E6830" t="s">
        <v>7212</v>
      </c>
      <c r="F6830" t="s">
        <v>2941</v>
      </c>
      <c r="G6830" t="s">
        <v>7212</v>
      </c>
      <c r="H6830" t="s">
        <v>55</v>
      </c>
      <c r="I6830" t="s">
        <v>259</v>
      </c>
      <c r="J6830" t="s">
        <v>82</v>
      </c>
      <c r="K6830" t="s">
        <v>8431</v>
      </c>
      <c r="L6830" t="s">
        <v>8432</v>
      </c>
      <c r="N6830">
        <v>6</v>
      </c>
    </row>
    <row r="6831" spans="1:14" x14ac:dyDescent="0.25">
      <c r="A6831">
        <v>100</v>
      </c>
      <c r="B6831">
        <v>89</v>
      </c>
      <c r="C6831" t="s">
        <v>2940</v>
      </c>
      <c r="E6831" t="s">
        <v>7212</v>
      </c>
      <c r="F6831" t="s">
        <v>2941</v>
      </c>
      <c r="G6831" t="s">
        <v>7212</v>
      </c>
      <c r="H6831" t="s">
        <v>165</v>
      </c>
      <c r="I6831" t="s">
        <v>166</v>
      </c>
      <c r="K6831" t="s">
        <v>8433</v>
      </c>
      <c r="L6831" t="s">
        <v>8434</v>
      </c>
    </row>
    <row r="6832" spans="1:14" x14ac:dyDescent="0.25">
      <c r="A6832">
        <v>100</v>
      </c>
      <c r="B6832">
        <v>90</v>
      </c>
      <c r="C6832" t="s">
        <v>2940</v>
      </c>
      <c r="E6832" t="s">
        <v>7212</v>
      </c>
      <c r="F6832" t="s">
        <v>2941</v>
      </c>
      <c r="G6832" t="s">
        <v>7212</v>
      </c>
      <c r="H6832" t="s">
        <v>26</v>
      </c>
      <c r="I6832" t="s">
        <v>10351</v>
      </c>
      <c r="K6832" t="s">
        <v>8434</v>
      </c>
      <c r="L6832" t="s">
        <v>8435</v>
      </c>
    </row>
    <row r="6833" spans="1:14" x14ac:dyDescent="0.25">
      <c r="A6833">
        <v>100</v>
      </c>
      <c r="B6833">
        <v>91</v>
      </c>
      <c r="C6833" t="s">
        <v>2940</v>
      </c>
      <c r="E6833" t="s">
        <v>7212</v>
      </c>
      <c r="F6833" t="s">
        <v>2941</v>
      </c>
      <c r="G6833" t="s">
        <v>7212</v>
      </c>
      <c r="H6833" t="s">
        <v>12</v>
      </c>
      <c r="I6833" t="s">
        <v>13</v>
      </c>
      <c r="K6833" t="s">
        <v>8435</v>
      </c>
      <c r="L6833" t="s">
        <v>8436</v>
      </c>
    </row>
    <row r="6834" spans="1:14" x14ac:dyDescent="0.25">
      <c r="A6834">
        <v>100</v>
      </c>
      <c r="B6834">
        <v>92</v>
      </c>
      <c r="C6834" t="s">
        <v>2940</v>
      </c>
      <c r="E6834" t="s">
        <v>7212</v>
      </c>
      <c r="F6834" t="s">
        <v>2941</v>
      </c>
      <c r="G6834" t="s">
        <v>7212</v>
      </c>
      <c r="H6834" t="s">
        <v>19</v>
      </c>
      <c r="I6834" t="s">
        <v>53</v>
      </c>
      <c r="K6834" t="s">
        <v>8436</v>
      </c>
      <c r="L6834" t="s">
        <v>8437</v>
      </c>
    </row>
    <row r="6835" spans="1:14" x14ac:dyDescent="0.25">
      <c r="A6835">
        <v>100</v>
      </c>
      <c r="B6835">
        <v>93</v>
      </c>
      <c r="C6835" t="s">
        <v>2940</v>
      </c>
      <c r="E6835" t="s">
        <v>7212</v>
      </c>
      <c r="F6835" t="s">
        <v>2941</v>
      </c>
      <c r="G6835" t="s">
        <v>7212</v>
      </c>
      <c r="H6835" t="s">
        <v>35</v>
      </c>
      <c r="I6835" t="s">
        <v>36</v>
      </c>
      <c r="K6835" t="s">
        <v>8437</v>
      </c>
      <c r="L6835" t="s">
        <v>8438</v>
      </c>
    </row>
    <row r="6836" spans="1:14" x14ac:dyDescent="0.25">
      <c r="A6836">
        <v>100</v>
      </c>
      <c r="B6836">
        <v>94</v>
      </c>
      <c r="C6836" t="s">
        <v>2940</v>
      </c>
      <c r="E6836" t="s">
        <v>7212</v>
      </c>
      <c r="F6836" t="s">
        <v>2941</v>
      </c>
      <c r="G6836" t="s">
        <v>7212</v>
      </c>
      <c r="H6836" t="s">
        <v>23</v>
      </c>
      <c r="I6836" t="s">
        <v>10395</v>
      </c>
      <c r="K6836" t="s">
        <v>8438</v>
      </c>
      <c r="L6836" t="s">
        <v>8439</v>
      </c>
    </row>
    <row r="6837" spans="1:14" x14ac:dyDescent="0.25">
      <c r="A6837">
        <v>100</v>
      </c>
      <c r="B6837">
        <v>95</v>
      </c>
      <c r="C6837" t="s">
        <v>2940</v>
      </c>
      <c r="E6837" t="s">
        <v>7212</v>
      </c>
      <c r="F6837" t="s">
        <v>2941</v>
      </c>
      <c r="G6837" t="s">
        <v>7212</v>
      </c>
      <c r="H6837" t="s">
        <v>26</v>
      </c>
      <c r="I6837" t="s">
        <v>10351</v>
      </c>
      <c r="K6837" t="s">
        <v>8440</v>
      </c>
      <c r="L6837" t="s">
        <v>8441</v>
      </c>
    </row>
    <row r="6838" spans="1:14" x14ac:dyDescent="0.25">
      <c r="A6838">
        <v>100</v>
      </c>
      <c r="B6838">
        <v>96</v>
      </c>
      <c r="C6838" t="s">
        <v>2940</v>
      </c>
      <c r="E6838" t="s">
        <v>7212</v>
      </c>
      <c r="F6838" t="s">
        <v>2941</v>
      </c>
      <c r="G6838" t="s">
        <v>7212</v>
      </c>
      <c r="H6838" t="s">
        <v>26</v>
      </c>
      <c r="I6838" t="s">
        <v>41</v>
      </c>
      <c r="K6838" t="s">
        <v>8442</v>
      </c>
      <c r="L6838" t="s">
        <v>8443</v>
      </c>
    </row>
    <row r="6839" spans="1:14" x14ac:dyDescent="0.25">
      <c r="A6839">
        <v>100</v>
      </c>
      <c r="B6839">
        <v>97</v>
      </c>
      <c r="C6839" t="s">
        <v>2940</v>
      </c>
      <c r="E6839" t="s">
        <v>7212</v>
      </c>
      <c r="F6839" t="s">
        <v>2941</v>
      </c>
      <c r="G6839" t="s">
        <v>7212</v>
      </c>
      <c r="H6839" t="s">
        <v>12</v>
      </c>
      <c r="I6839" t="s">
        <v>13</v>
      </c>
      <c r="K6839" t="s">
        <v>8443</v>
      </c>
      <c r="L6839" t="s">
        <v>8444</v>
      </c>
    </row>
    <row r="6840" spans="1:14" x14ac:dyDescent="0.25">
      <c r="A6840">
        <v>100</v>
      </c>
      <c r="B6840">
        <v>98</v>
      </c>
      <c r="C6840" t="s">
        <v>2940</v>
      </c>
      <c r="E6840" t="s">
        <v>7212</v>
      </c>
      <c r="F6840" t="s">
        <v>2941</v>
      </c>
      <c r="G6840" t="s">
        <v>7212</v>
      </c>
      <c r="H6840" t="s">
        <v>19</v>
      </c>
      <c r="I6840" t="s">
        <v>123</v>
      </c>
      <c r="K6840" t="s">
        <v>8444</v>
      </c>
      <c r="L6840" t="s">
        <v>8445</v>
      </c>
    </row>
    <row r="6841" spans="1:14" x14ac:dyDescent="0.25">
      <c r="A6841">
        <v>100</v>
      </c>
      <c r="B6841">
        <v>99</v>
      </c>
      <c r="C6841" t="s">
        <v>2940</v>
      </c>
      <c r="E6841" t="s">
        <v>7212</v>
      </c>
      <c r="F6841" t="s">
        <v>2941</v>
      </c>
      <c r="G6841" t="s">
        <v>7212</v>
      </c>
      <c r="H6841" t="s">
        <v>19</v>
      </c>
      <c r="I6841" t="s">
        <v>53</v>
      </c>
      <c r="K6841" t="s">
        <v>8445</v>
      </c>
      <c r="L6841" t="s">
        <v>8446</v>
      </c>
    </row>
    <row r="6842" spans="1:14" x14ac:dyDescent="0.25">
      <c r="A6842">
        <v>100</v>
      </c>
      <c r="B6842">
        <v>100</v>
      </c>
      <c r="C6842" t="s">
        <v>2940</v>
      </c>
      <c r="E6842" t="s">
        <v>7212</v>
      </c>
      <c r="F6842" t="s">
        <v>2941</v>
      </c>
      <c r="G6842" t="s">
        <v>7212</v>
      </c>
      <c r="H6842" t="s">
        <v>35</v>
      </c>
      <c r="I6842" t="s">
        <v>36</v>
      </c>
      <c r="K6842" t="s">
        <v>8446</v>
      </c>
      <c r="L6842" t="s">
        <v>8447</v>
      </c>
    </row>
    <row r="6843" spans="1:14" x14ac:dyDescent="0.25">
      <c r="A6843">
        <v>100</v>
      </c>
      <c r="B6843">
        <v>101</v>
      </c>
      <c r="C6843" t="s">
        <v>2940</v>
      </c>
      <c r="E6843" t="s">
        <v>7212</v>
      </c>
      <c r="F6843" t="s">
        <v>2941</v>
      </c>
      <c r="G6843" t="s">
        <v>7212</v>
      </c>
      <c r="H6843" t="s">
        <v>19</v>
      </c>
      <c r="I6843" t="s">
        <v>53</v>
      </c>
      <c r="K6843" t="s">
        <v>8447</v>
      </c>
      <c r="L6843" t="s">
        <v>8448</v>
      </c>
    </row>
    <row r="6844" spans="1:14" x14ac:dyDescent="0.25">
      <c r="A6844">
        <v>100</v>
      </c>
      <c r="B6844">
        <v>102</v>
      </c>
      <c r="C6844" t="s">
        <v>2940</v>
      </c>
      <c r="E6844" t="s">
        <v>7212</v>
      </c>
      <c r="F6844" t="s">
        <v>2941</v>
      </c>
      <c r="G6844" t="s">
        <v>7212</v>
      </c>
      <c r="H6844" t="s">
        <v>55</v>
      </c>
      <c r="I6844" t="s">
        <v>339</v>
      </c>
      <c r="J6844" t="s">
        <v>94</v>
      </c>
      <c r="K6844" t="s">
        <v>8448</v>
      </c>
      <c r="L6844" t="s">
        <v>8449</v>
      </c>
      <c r="N6844">
        <v>4</v>
      </c>
    </row>
    <row r="6845" spans="1:14" x14ac:dyDescent="0.25">
      <c r="A6845">
        <v>100</v>
      </c>
      <c r="B6845">
        <v>103</v>
      </c>
      <c r="C6845" t="s">
        <v>2940</v>
      </c>
      <c r="E6845" t="s">
        <v>7212</v>
      </c>
      <c r="F6845" t="s">
        <v>2941</v>
      </c>
      <c r="G6845" t="s">
        <v>7212</v>
      </c>
      <c r="H6845" t="s">
        <v>23</v>
      </c>
      <c r="I6845" t="s">
        <v>341</v>
      </c>
      <c r="K6845" t="s">
        <v>8450</v>
      </c>
      <c r="L6845" t="s">
        <v>8451</v>
      </c>
    </row>
    <row r="6846" spans="1:14" x14ac:dyDescent="0.25">
      <c r="A6846">
        <v>100</v>
      </c>
      <c r="B6846">
        <v>104</v>
      </c>
      <c r="C6846" t="s">
        <v>2940</v>
      </c>
      <c r="E6846" t="s">
        <v>7212</v>
      </c>
      <c r="F6846" t="s">
        <v>2941</v>
      </c>
      <c r="G6846" t="s">
        <v>7212</v>
      </c>
      <c r="H6846" t="s">
        <v>26</v>
      </c>
      <c r="I6846" t="s">
        <v>10351</v>
      </c>
      <c r="K6846" t="s">
        <v>8452</v>
      </c>
      <c r="L6846" t="s">
        <v>8453</v>
      </c>
    </row>
    <row r="6847" spans="1:14" x14ac:dyDescent="0.25">
      <c r="A6847">
        <v>100</v>
      </c>
      <c r="B6847">
        <v>105</v>
      </c>
      <c r="C6847" t="s">
        <v>2940</v>
      </c>
      <c r="E6847" t="s">
        <v>7212</v>
      </c>
      <c r="F6847" t="s">
        <v>2941</v>
      </c>
      <c r="G6847" t="s">
        <v>7212</v>
      </c>
      <c r="H6847" t="s">
        <v>12</v>
      </c>
      <c r="I6847" t="s">
        <v>13</v>
      </c>
      <c r="K6847" t="s">
        <v>8454</v>
      </c>
      <c r="L6847" t="s">
        <v>8455</v>
      </c>
    </row>
    <row r="6848" spans="1:14" x14ac:dyDescent="0.25">
      <c r="A6848">
        <v>100</v>
      </c>
      <c r="B6848">
        <v>106</v>
      </c>
      <c r="C6848" t="s">
        <v>2940</v>
      </c>
      <c r="E6848" t="s">
        <v>7212</v>
      </c>
      <c r="F6848" t="s">
        <v>2941</v>
      </c>
      <c r="G6848" t="s">
        <v>7212</v>
      </c>
      <c r="H6848" t="s">
        <v>19</v>
      </c>
      <c r="I6848" t="s">
        <v>50</v>
      </c>
      <c r="K6848" t="s">
        <v>8456</v>
      </c>
      <c r="L6848" t="s">
        <v>8457</v>
      </c>
    </row>
    <row r="6849" spans="1:14" x14ac:dyDescent="0.25">
      <c r="A6849">
        <v>100</v>
      </c>
      <c r="B6849">
        <v>107</v>
      </c>
      <c r="C6849" t="s">
        <v>2940</v>
      </c>
      <c r="E6849" t="s">
        <v>7212</v>
      </c>
      <c r="F6849" t="s">
        <v>2941</v>
      </c>
      <c r="G6849" t="s">
        <v>7212</v>
      </c>
      <c r="H6849" t="s">
        <v>19</v>
      </c>
      <c r="I6849" t="s">
        <v>79</v>
      </c>
      <c r="K6849" t="s">
        <v>8457</v>
      </c>
      <c r="L6849" t="s">
        <v>8458</v>
      </c>
    </row>
    <row r="6850" spans="1:14" x14ac:dyDescent="0.25">
      <c r="A6850">
        <v>100</v>
      </c>
      <c r="B6850">
        <v>108</v>
      </c>
      <c r="C6850" t="s">
        <v>2940</v>
      </c>
      <c r="E6850" t="s">
        <v>7212</v>
      </c>
      <c r="F6850" t="s">
        <v>2941</v>
      </c>
      <c r="G6850" t="s">
        <v>7212</v>
      </c>
      <c r="H6850" t="s">
        <v>26</v>
      </c>
      <c r="I6850" t="s">
        <v>1861</v>
      </c>
      <c r="K6850" t="s">
        <v>8459</v>
      </c>
      <c r="L6850" t="s">
        <v>8460</v>
      </c>
    </row>
    <row r="6851" spans="1:14" x14ac:dyDescent="0.25">
      <c r="A6851">
        <v>100</v>
      </c>
      <c r="B6851">
        <v>109</v>
      </c>
      <c r="C6851" t="s">
        <v>2940</v>
      </c>
      <c r="E6851" t="s">
        <v>7212</v>
      </c>
      <c r="F6851" t="s">
        <v>2941</v>
      </c>
      <c r="G6851" t="s">
        <v>7212</v>
      </c>
      <c r="H6851" t="s">
        <v>12</v>
      </c>
      <c r="I6851" t="s">
        <v>116</v>
      </c>
      <c r="K6851" t="s">
        <v>8460</v>
      </c>
      <c r="L6851" t="s">
        <v>8461</v>
      </c>
    </row>
    <row r="6852" spans="1:14" x14ac:dyDescent="0.25">
      <c r="A6852">
        <v>100</v>
      </c>
      <c r="B6852">
        <v>110</v>
      </c>
      <c r="C6852" t="s">
        <v>2940</v>
      </c>
      <c r="E6852" t="s">
        <v>7212</v>
      </c>
      <c r="F6852" t="s">
        <v>2941</v>
      </c>
      <c r="G6852" t="s">
        <v>7212</v>
      </c>
      <c r="H6852" t="s">
        <v>12</v>
      </c>
      <c r="I6852" t="s">
        <v>13</v>
      </c>
      <c r="K6852" t="s">
        <v>8461</v>
      </c>
      <c r="L6852" t="s">
        <v>8462</v>
      </c>
    </row>
    <row r="6853" spans="1:14" x14ac:dyDescent="0.25">
      <c r="A6853">
        <v>100</v>
      </c>
      <c r="B6853">
        <v>111</v>
      </c>
      <c r="C6853" t="s">
        <v>2940</v>
      </c>
      <c r="E6853" t="s">
        <v>7212</v>
      </c>
      <c r="F6853" t="s">
        <v>2941</v>
      </c>
      <c r="G6853" t="s">
        <v>7212</v>
      </c>
      <c r="H6853" t="s">
        <v>19</v>
      </c>
      <c r="I6853" t="s">
        <v>79</v>
      </c>
      <c r="K6853" t="s">
        <v>8462</v>
      </c>
      <c r="L6853" t="s">
        <v>8463</v>
      </c>
    </row>
    <row r="6854" spans="1:14" x14ac:dyDescent="0.25">
      <c r="A6854">
        <v>100</v>
      </c>
      <c r="B6854">
        <v>112</v>
      </c>
      <c r="C6854" t="s">
        <v>2940</v>
      </c>
      <c r="E6854" t="s">
        <v>7212</v>
      </c>
      <c r="F6854" t="s">
        <v>2941</v>
      </c>
      <c r="G6854" t="s">
        <v>7212</v>
      </c>
      <c r="H6854" t="s">
        <v>19</v>
      </c>
      <c r="I6854" t="s">
        <v>53</v>
      </c>
      <c r="K6854" t="s">
        <v>8463</v>
      </c>
      <c r="L6854" t="s">
        <v>8464</v>
      </c>
    </row>
    <row r="6855" spans="1:14" x14ac:dyDescent="0.25">
      <c r="A6855">
        <v>100</v>
      </c>
      <c r="B6855">
        <v>113</v>
      </c>
      <c r="C6855" t="s">
        <v>2940</v>
      </c>
      <c r="E6855" t="s">
        <v>7212</v>
      </c>
      <c r="F6855" t="s">
        <v>2941</v>
      </c>
      <c r="G6855" t="s">
        <v>7212</v>
      </c>
      <c r="H6855" t="s">
        <v>35</v>
      </c>
      <c r="I6855" t="s">
        <v>196</v>
      </c>
      <c r="K6855" t="s">
        <v>8464</v>
      </c>
      <c r="L6855" t="s">
        <v>8465</v>
      </c>
    </row>
    <row r="6856" spans="1:14" x14ac:dyDescent="0.25">
      <c r="A6856">
        <v>100</v>
      </c>
      <c r="B6856">
        <v>114</v>
      </c>
      <c r="C6856" t="s">
        <v>2940</v>
      </c>
      <c r="E6856" t="s">
        <v>7212</v>
      </c>
      <c r="F6856" t="s">
        <v>2941</v>
      </c>
      <c r="G6856" t="s">
        <v>7212</v>
      </c>
      <c r="H6856" t="s">
        <v>26</v>
      </c>
      <c r="I6856" t="s">
        <v>10351</v>
      </c>
      <c r="K6856" t="s">
        <v>8465</v>
      </c>
      <c r="L6856" t="s">
        <v>8466</v>
      </c>
    </row>
    <row r="6857" spans="1:14" x14ac:dyDescent="0.25">
      <c r="A6857">
        <v>100</v>
      </c>
      <c r="B6857">
        <v>115</v>
      </c>
      <c r="C6857" t="s">
        <v>2940</v>
      </c>
      <c r="E6857" t="s">
        <v>7212</v>
      </c>
      <c r="F6857" t="s">
        <v>2941</v>
      </c>
      <c r="G6857" t="s">
        <v>7212</v>
      </c>
      <c r="H6857" t="s">
        <v>12</v>
      </c>
      <c r="I6857" t="s">
        <v>13</v>
      </c>
      <c r="K6857" t="s">
        <v>8467</v>
      </c>
      <c r="L6857" t="s">
        <v>8468</v>
      </c>
    </row>
    <row r="6858" spans="1:14" x14ac:dyDescent="0.25">
      <c r="A6858">
        <v>100</v>
      </c>
      <c r="B6858">
        <v>116</v>
      </c>
      <c r="C6858" t="s">
        <v>2940</v>
      </c>
      <c r="E6858" t="s">
        <v>7212</v>
      </c>
      <c r="F6858" t="s">
        <v>2941</v>
      </c>
      <c r="G6858" t="s">
        <v>7212</v>
      </c>
      <c r="H6858" t="s">
        <v>12</v>
      </c>
      <c r="I6858" t="s">
        <v>16</v>
      </c>
      <c r="K6858" t="s">
        <v>8469</v>
      </c>
      <c r="L6858" t="s">
        <v>8470</v>
      </c>
    </row>
    <row r="6859" spans="1:14" x14ac:dyDescent="0.25">
      <c r="A6859">
        <v>100</v>
      </c>
      <c r="B6859">
        <v>117</v>
      </c>
      <c r="C6859" t="s">
        <v>2940</v>
      </c>
      <c r="E6859" t="s">
        <v>7212</v>
      </c>
      <c r="F6859" t="s">
        <v>2941</v>
      </c>
      <c r="G6859" t="s">
        <v>7212</v>
      </c>
      <c r="H6859" t="s">
        <v>19</v>
      </c>
      <c r="I6859" t="s">
        <v>75</v>
      </c>
      <c r="K6859" t="s">
        <v>8470</v>
      </c>
      <c r="L6859" t="s">
        <v>8471</v>
      </c>
    </row>
    <row r="6860" spans="1:14" x14ac:dyDescent="0.25">
      <c r="A6860">
        <v>100</v>
      </c>
      <c r="B6860">
        <v>118</v>
      </c>
      <c r="C6860" t="s">
        <v>2940</v>
      </c>
      <c r="E6860" t="s">
        <v>7212</v>
      </c>
      <c r="F6860" t="s">
        <v>2941</v>
      </c>
      <c r="G6860" t="s">
        <v>7212</v>
      </c>
      <c r="H6860" t="s">
        <v>19</v>
      </c>
      <c r="I6860" t="s">
        <v>79</v>
      </c>
      <c r="K6860" t="s">
        <v>8471</v>
      </c>
      <c r="L6860" t="s">
        <v>8472</v>
      </c>
    </row>
    <row r="6861" spans="1:14" x14ac:dyDescent="0.25">
      <c r="A6861">
        <v>100</v>
      </c>
      <c r="B6861">
        <v>119</v>
      </c>
      <c r="C6861" t="s">
        <v>2940</v>
      </c>
      <c r="E6861" t="s">
        <v>7212</v>
      </c>
      <c r="F6861" t="s">
        <v>2941</v>
      </c>
      <c r="G6861" t="s">
        <v>7212</v>
      </c>
      <c r="H6861" t="s">
        <v>35</v>
      </c>
      <c r="I6861" t="s">
        <v>36</v>
      </c>
      <c r="K6861" t="s">
        <v>8472</v>
      </c>
      <c r="L6861" t="s">
        <v>8472</v>
      </c>
    </row>
    <row r="6862" spans="1:14" x14ac:dyDescent="0.25">
      <c r="A6862">
        <v>100</v>
      </c>
      <c r="B6862">
        <v>120</v>
      </c>
      <c r="C6862" t="s">
        <v>2940</v>
      </c>
      <c r="E6862" t="s">
        <v>7212</v>
      </c>
      <c r="F6862" t="s">
        <v>2941</v>
      </c>
      <c r="G6862" t="s">
        <v>7212</v>
      </c>
      <c r="H6862" t="s">
        <v>19</v>
      </c>
      <c r="I6862" t="s">
        <v>53</v>
      </c>
      <c r="K6862" t="s">
        <v>8472</v>
      </c>
      <c r="L6862" t="s">
        <v>8473</v>
      </c>
    </row>
    <row r="6863" spans="1:14" x14ac:dyDescent="0.25">
      <c r="A6863">
        <v>100</v>
      </c>
      <c r="B6863">
        <v>121</v>
      </c>
      <c r="C6863" t="s">
        <v>2940</v>
      </c>
      <c r="E6863" t="s">
        <v>7212</v>
      </c>
      <c r="F6863" t="s">
        <v>2941</v>
      </c>
      <c r="G6863" t="s">
        <v>7212</v>
      </c>
      <c r="H6863" t="s">
        <v>55</v>
      </c>
      <c r="I6863" t="s">
        <v>1978</v>
      </c>
      <c r="J6863" t="s">
        <v>94</v>
      </c>
      <c r="K6863" t="s">
        <v>8473</v>
      </c>
      <c r="L6863" t="s">
        <v>8474</v>
      </c>
      <c r="N6863">
        <v>4</v>
      </c>
    </row>
    <row r="6864" spans="1:14" x14ac:dyDescent="0.25">
      <c r="A6864">
        <v>100</v>
      </c>
      <c r="B6864">
        <v>122</v>
      </c>
      <c r="C6864" t="s">
        <v>2940</v>
      </c>
      <c r="E6864" t="s">
        <v>7212</v>
      </c>
      <c r="F6864" t="s">
        <v>2941</v>
      </c>
      <c r="G6864" t="s">
        <v>7212</v>
      </c>
      <c r="H6864" t="s">
        <v>23</v>
      </c>
      <c r="I6864" t="s">
        <v>341</v>
      </c>
      <c r="K6864" t="s">
        <v>8474</v>
      </c>
      <c r="L6864" t="s">
        <v>8475</v>
      </c>
    </row>
    <row r="6865" spans="1:14" x14ac:dyDescent="0.25">
      <c r="A6865">
        <v>100</v>
      </c>
      <c r="B6865">
        <v>123</v>
      </c>
      <c r="C6865" t="s">
        <v>2940</v>
      </c>
      <c r="E6865" t="s">
        <v>7212</v>
      </c>
      <c r="F6865" t="s">
        <v>2941</v>
      </c>
      <c r="G6865" t="s">
        <v>7212</v>
      </c>
      <c r="H6865" t="s">
        <v>26</v>
      </c>
      <c r="I6865" t="s">
        <v>10351</v>
      </c>
      <c r="K6865" t="s">
        <v>8476</v>
      </c>
      <c r="L6865" t="s">
        <v>8477</v>
      </c>
    </row>
    <row r="6866" spans="1:14" x14ac:dyDescent="0.25">
      <c r="A6866">
        <v>100</v>
      </c>
      <c r="B6866">
        <v>124</v>
      </c>
      <c r="C6866" t="s">
        <v>2940</v>
      </c>
      <c r="E6866" t="s">
        <v>7212</v>
      </c>
      <c r="F6866" t="s">
        <v>2941</v>
      </c>
      <c r="G6866" t="s">
        <v>7212</v>
      </c>
      <c r="H6866" t="s">
        <v>12</v>
      </c>
      <c r="I6866" t="s">
        <v>116</v>
      </c>
      <c r="K6866" t="s">
        <v>8478</v>
      </c>
      <c r="L6866" t="s">
        <v>8479</v>
      </c>
    </row>
    <row r="6867" spans="1:14" x14ac:dyDescent="0.25">
      <c r="A6867">
        <v>100</v>
      </c>
      <c r="B6867">
        <v>125</v>
      </c>
      <c r="C6867" t="s">
        <v>2940</v>
      </c>
      <c r="E6867" t="s">
        <v>7212</v>
      </c>
      <c r="F6867" t="s">
        <v>2941</v>
      </c>
      <c r="G6867" t="s">
        <v>7212</v>
      </c>
      <c r="H6867" t="s">
        <v>19</v>
      </c>
      <c r="I6867" t="s">
        <v>123</v>
      </c>
      <c r="K6867" t="s">
        <v>8479</v>
      </c>
      <c r="L6867" t="s">
        <v>8480</v>
      </c>
    </row>
    <row r="6868" spans="1:14" x14ac:dyDescent="0.25">
      <c r="A6868">
        <v>100</v>
      </c>
      <c r="B6868">
        <v>126</v>
      </c>
      <c r="C6868" t="s">
        <v>2940</v>
      </c>
      <c r="E6868" t="s">
        <v>7212</v>
      </c>
      <c r="F6868" t="s">
        <v>2941</v>
      </c>
      <c r="G6868" t="s">
        <v>7212</v>
      </c>
      <c r="H6868" t="s">
        <v>19</v>
      </c>
      <c r="I6868" t="s">
        <v>53</v>
      </c>
      <c r="K6868" t="s">
        <v>8480</v>
      </c>
      <c r="L6868" t="s">
        <v>8481</v>
      </c>
    </row>
    <row r="6869" spans="1:14" x14ac:dyDescent="0.25">
      <c r="A6869">
        <v>100</v>
      </c>
      <c r="B6869">
        <v>127</v>
      </c>
      <c r="C6869" t="s">
        <v>2940</v>
      </c>
      <c r="E6869" t="s">
        <v>7212</v>
      </c>
      <c r="F6869" t="s">
        <v>2941</v>
      </c>
      <c r="G6869" t="s">
        <v>7212</v>
      </c>
      <c r="H6869" t="s">
        <v>35</v>
      </c>
      <c r="I6869" t="s">
        <v>36</v>
      </c>
      <c r="K6869" t="s">
        <v>8481</v>
      </c>
      <c r="L6869" t="s">
        <v>8481</v>
      </c>
    </row>
    <row r="6870" spans="1:14" x14ac:dyDescent="0.25">
      <c r="A6870">
        <v>100</v>
      </c>
      <c r="B6870">
        <v>128</v>
      </c>
      <c r="C6870" t="s">
        <v>2940</v>
      </c>
      <c r="E6870" t="s">
        <v>7212</v>
      </c>
      <c r="F6870" t="s">
        <v>2941</v>
      </c>
      <c r="G6870" t="s">
        <v>7212</v>
      </c>
      <c r="H6870" t="s">
        <v>23</v>
      </c>
      <c r="I6870" t="s">
        <v>341</v>
      </c>
      <c r="K6870" t="s">
        <v>8481</v>
      </c>
      <c r="L6870" t="s">
        <v>8482</v>
      </c>
    </row>
    <row r="6871" spans="1:14" x14ac:dyDescent="0.25">
      <c r="A6871">
        <v>100</v>
      </c>
      <c r="B6871">
        <v>129</v>
      </c>
      <c r="C6871" t="s">
        <v>2940</v>
      </c>
      <c r="E6871" t="s">
        <v>7212</v>
      </c>
      <c r="F6871" t="s">
        <v>2941</v>
      </c>
      <c r="G6871" t="s">
        <v>7212</v>
      </c>
      <c r="H6871" t="s">
        <v>26</v>
      </c>
      <c r="I6871" t="s">
        <v>10351</v>
      </c>
      <c r="K6871" t="s">
        <v>8483</v>
      </c>
      <c r="L6871" t="s">
        <v>8484</v>
      </c>
    </row>
    <row r="6872" spans="1:14" x14ac:dyDescent="0.25">
      <c r="A6872">
        <v>100</v>
      </c>
      <c r="B6872">
        <v>130</v>
      </c>
      <c r="C6872" t="s">
        <v>2940</v>
      </c>
      <c r="E6872" t="s">
        <v>7212</v>
      </c>
      <c r="F6872" t="s">
        <v>2941</v>
      </c>
      <c r="G6872" t="s">
        <v>7212</v>
      </c>
      <c r="H6872" t="s">
        <v>12</v>
      </c>
      <c r="I6872" t="s">
        <v>13</v>
      </c>
      <c r="K6872" t="s">
        <v>8485</v>
      </c>
      <c r="L6872" t="s">
        <v>8486</v>
      </c>
    </row>
    <row r="6873" spans="1:14" x14ac:dyDescent="0.25">
      <c r="A6873">
        <v>100</v>
      </c>
      <c r="B6873">
        <v>131</v>
      </c>
      <c r="C6873" t="s">
        <v>2940</v>
      </c>
      <c r="E6873" t="s">
        <v>7212</v>
      </c>
      <c r="F6873" t="s">
        <v>2941</v>
      </c>
      <c r="G6873" t="s">
        <v>7212</v>
      </c>
      <c r="H6873" t="s">
        <v>19</v>
      </c>
      <c r="I6873" t="s">
        <v>50</v>
      </c>
      <c r="K6873" t="s">
        <v>8486</v>
      </c>
      <c r="L6873" t="s">
        <v>8486</v>
      </c>
    </row>
    <row r="6874" spans="1:14" x14ac:dyDescent="0.25">
      <c r="A6874">
        <v>100</v>
      </c>
      <c r="B6874">
        <v>132</v>
      </c>
      <c r="C6874" t="s">
        <v>2940</v>
      </c>
      <c r="E6874" t="s">
        <v>7212</v>
      </c>
      <c r="F6874" t="s">
        <v>2941</v>
      </c>
      <c r="G6874" t="s">
        <v>7212</v>
      </c>
      <c r="H6874" t="s">
        <v>55</v>
      </c>
      <c r="I6874" t="s">
        <v>1903</v>
      </c>
      <c r="J6874" t="s">
        <v>94</v>
      </c>
      <c r="K6874" t="s">
        <v>8486</v>
      </c>
      <c r="L6874" t="s">
        <v>8487</v>
      </c>
      <c r="N6874">
        <v>4</v>
      </c>
    </row>
    <row r="6875" spans="1:14" x14ac:dyDescent="0.25">
      <c r="A6875">
        <v>100</v>
      </c>
      <c r="B6875">
        <v>133</v>
      </c>
      <c r="C6875" t="s">
        <v>2940</v>
      </c>
      <c r="E6875" t="s">
        <v>7212</v>
      </c>
      <c r="F6875" t="s">
        <v>2941</v>
      </c>
      <c r="G6875" t="s">
        <v>7212</v>
      </c>
      <c r="H6875" t="s">
        <v>55</v>
      </c>
      <c r="I6875" t="s">
        <v>463</v>
      </c>
      <c r="J6875" t="s">
        <v>82</v>
      </c>
      <c r="K6875" t="s">
        <v>8487</v>
      </c>
      <c r="L6875" t="s">
        <v>8488</v>
      </c>
      <c r="N6875">
        <v>8</v>
      </c>
    </row>
    <row r="6876" spans="1:14" x14ac:dyDescent="0.25">
      <c r="A6876">
        <v>100</v>
      </c>
      <c r="B6876">
        <v>134</v>
      </c>
      <c r="C6876" t="s">
        <v>2940</v>
      </c>
      <c r="E6876" t="s">
        <v>7212</v>
      </c>
      <c r="F6876" t="s">
        <v>2941</v>
      </c>
      <c r="G6876" t="s">
        <v>7212</v>
      </c>
      <c r="H6876" t="s">
        <v>23</v>
      </c>
      <c r="I6876" t="s">
        <v>341</v>
      </c>
      <c r="K6876" t="s">
        <v>8488</v>
      </c>
      <c r="L6876" t="s">
        <v>8489</v>
      </c>
    </row>
    <row r="6877" spans="1:14" x14ac:dyDescent="0.25">
      <c r="A6877">
        <v>101</v>
      </c>
      <c r="B6877">
        <v>1</v>
      </c>
      <c r="C6877" t="s">
        <v>8490</v>
      </c>
      <c r="E6877" t="s">
        <v>7212</v>
      </c>
      <c r="F6877" t="s">
        <v>4949</v>
      </c>
      <c r="G6877" t="s">
        <v>7212</v>
      </c>
      <c r="H6877" t="s">
        <v>12</v>
      </c>
      <c r="I6877" t="s">
        <v>13</v>
      </c>
      <c r="K6877" t="s">
        <v>8491</v>
      </c>
      <c r="L6877" t="s">
        <v>8492</v>
      </c>
    </row>
    <row r="6878" spans="1:14" x14ac:dyDescent="0.25">
      <c r="A6878">
        <v>101</v>
      </c>
      <c r="B6878">
        <v>2</v>
      </c>
      <c r="C6878" t="s">
        <v>8560</v>
      </c>
      <c r="E6878" t="s">
        <v>7212</v>
      </c>
      <c r="F6878" t="s">
        <v>4949</v>
      </c>
      <c r="G6878" t="s">
        <v>7212</v>
      </c>
      <c r="H6878" t="s">
        <v>19</v>
      </c>
      <c r="I6878" t="s">
        <v>79</v>
      </c>
      <c r="K6878" t="s">
        <v>8492</v>
      </c>
      <c r="L6878" t="s">
        <v>8493</v>
      </c>
    </row>
    <row r="6879" spans="1:14" x14ac:dyDescent="0.25">
      <c r="A6879">
        <v>101</v>
      </c>
      <c r="B6879">
        <v>3</v>
      </c>
      <c r="C6879" t="s">
        <v>8561</v>
      </c>
      <c r="E6879" t="s">
        <v>7212</v>
      </c>
      <c r="F6879" t="s">
        <v>4949</v>
      </c>
      <c r="G6879" t="s">
        <v>7212</v>
      </c>
      <c r="H6879" t="s">
        <v>12</v>
      </c>
      <c r="I6879" t="s">
        <v>16</v>
      </c>
      <c r="K6879" t="s">
        <v>8493</v>
      </c>
      <c r="L6879" t="s">
        <v>8494</v>
      </c>
    </row>
    <row r="6880" spans="1:14" x14ac:dyDescent="0.25">
      <c r="A6880">
        <v>101</v>
      </c>
      <c r="B6880">
        <v>4</v>
      </c>
      <c r="C6880" t="s">
        <v>8562</v>
      </c>
      <c r="E6880" t="s">
        <v>7212</v>
      </c>
      <c r="F6880" t="s">
        <v>4949</v>
      </c>
      <c r="G6880" t="s">
        <v>7212</v>
      </c>
      <c r="H6880" t="s">
        <v>19</v>
      </c>
      <c r="I6880" t="s">
        <v>79</v>
      </c>
      <c r="K6880" t="s">
        <v>8494</v>
      </c>
      <c r="L6880" t="s">
        <v>8495</v>
      </c>
    </row>
    <row r="6881" spans="1:14" x14ac:dyDescent="0.25">
      <c r="A6881">
        <v>101</v>
      </c>
      <c r="B6881">
        <v>5</v>
      </c>
      <c r="C6881" t="s">
        <v>8563</v>
      </c>
      <c r="E6881" t="s">
        <v>7212</v>
      </c>
      <c r="F6881" t="s">
        <v>4949</v>
      </c>
      <c r="G6881" t="s">
        <v>7212</v>
      </c>
      <c r="H6881" t="s">
        <v>19</v>
      </c>
      <c r="I6881" t="s">
        <v>75</v>
      </c>
      <c r="K6881" t="s">
        <v>8495</v>
      </c>
      <c r="L6881" t="s">
        <v>8496</v>
      </c>
    </row>
    <row r="6882" spans="1:14" x14ac:dyDescent="0.25">
      <c r="A6882">
        <v>101</v>
      </c>
      <c r="B6882">
        <v>6</v>
      </c>
      <c r="C6882" t="s">
        <v>8564</v>
      </c>
      <c r="E6882" t="s">
        <v>7212</v>
      </c>
      <c r="F6882" t="s">
        <v>4949</v>
      </c>
      <c r="G6882" t="s">
        <v>7212</v>
      </c>
      <c r="H6882" t="s">
        <v>355</v>
      </c>
      <c r="I6882" t="s">
        <v>471</v>
      </c>
      <c r="K6882" t="s">
        <v>8496</v>
      </c>
      <c r="L6882" t="s">
        <v>8496</v>
      </c>
    </row>
    <row r="6883" spans="1:14" x14ac:dyDescent="0.25">
      <c r="A6883">
        <v>101</v>
      </c>
      <c r="B6883">
        <v>7</v>
      </c>
      <c r="C6883" t="s">
        <v>8565</v>
      </c>
      <c r="E6883" t="s">
        <v>7212</v>
      </c>
      <c r="F6883" t="s">
        <v>4949</v>
      </c>
      <c r="G6883" t="s">
        <v>7212</v>
      </c>
      <c r="H6883" t="s">
        <v>19</v>
      </c>
      <c r="I6883" t="s">
        <v>75</v>
      </c>
      <c r="K6883" t="s">
        <v>8496</v>
      </c>
      <c r="L6883" t="s">
        <v>8497</v>
      </c>
    </row>
    <row r="6884" spans="1:14" x14ac:dyDescent="0.25">
      <c r="A6884">
        <v>101</v>
      </c>
      <c r="B6884">
        <v>8</v>
      </c>
      <c r="C6884" t="s">
        <v>8566</v>
      </c>
      <c r="E6884" t="s">
        <v>7212</v>
      </c>
      <c r="F6884" t="s">
        <v>4949</v>
      </c>
      <c r="G6884" t="s">
        <v>7212</v>
      </c>
      <c r="H6884" t="s">
        <v>26</v>
      </c>
      <c r="I6884" t="s">
        <v>10351</v>
      </c>
      <c r="K6884" t="s">
        <v>8497</v>
      </c>
      <c r="L6884" t="s">
        <v>8498</v>
      </c>
    </row>
    <row r="6885" spans="1:14" x14ac:dyDescent="0.25">
      <c r="A6885">
        <v>101</v>
      </c>
      <c r="B6885">
        <v>9</v>
      </c>
      <c r="C6885" t="s">
        <v>8567</v>
      </c>
      <c r="E6885" t="s">
        <v>7212</v>
      </c>
      <c r="F6885" t="s">
        <v>4949</v>
      </c>
      <c r="G6885" t="s">
        <v>7212</v>
      </c>
      <c r="H6885" t="s">
        <v>12</v>
      </c>
      <c r="I6885" t="s">
        <v>116</v>
      </c>
      <c r="K6885" t="s">
        <v>8498</v>
      </c>
      <c r="L6885" t="s">
        <v>8499</v>
      </c>
    </row>
    <row r="6886" spans="1:14" x14ac:dyDescent="0.25">
      <c r="A6886">
        <v>101</v>
      </c>
      <c r="B6886">
        <v>10</v>
      </c>
      <c r="C6886" t="s">
        <v>8568</v>
      </c>
      <c r="E6886" t="s">
        <v>7212</v>
      </c>
      <c r="F6886" t="s">
        <v>4949</v>
      </c>
      <c r="G6886" t="s">
        <v>7212</v>
      </c>
      <c r="H6886" t="s">
        <v>12</v>
      </c>
      <c r="I6886" t="s">
        <v>13</v>
      </c>
      <c r="K6886" t="s">
        <v>8499</v>
      </c>
      <c r="L6886" t="s">
        <v>8500</v>
      </c>
    </row>
    <row r="6887" spans="1:14" x14ac:dyDescent="0.25">
      <c r="A6887">
        <v>101</v>
      </c>
      <c r="B6887">
        <v>11</v>
      </c>
      <c r="C6887" t="s">
        <v>8569</v>
      </c>
      <c r="E6887" t="s">
        <v>7212</v>
      </c>
      <c r="F6887" t="s">
        <v>4949</v>
      </c>
      <c r="G6887" t="s">
        <v>7212</v>
      </c>
      <c r="H6887" t="s">
        <v>12</v>
      </c>
      <c r="I6887" t="s">
        <v>16</v>
      </c>
      <c r="K6887" t="s">
        <v>8501</v>
      </c>
      <c r="L6887" t="s">
        <v>8502</v>
      </c>
    </row>
    <row r="6888" spans="1:14" x14ac:dyDescent="0.25">
      <c r="A6888">
        <v>101</v>
      </c>
      <c r="B6888">
        <v>12</v>
      </c>
      <c r="C6888" t="s">
        <v>8570</v>
      </c>
      <c r="E6888" t="s">
        <v>7212</v>
      </c>
      <c r="F6888" t="s">
        <v>4949</v>
      </c>
      <c r="G6888" t="s">
        <v>7212</v>
      </c>
      <c r="H6888" t="s">
        <v>19</v>
      </c>
      <c r="I6888" t="s">
        <v>79</v>
      </c>
      <c r="K6888" t="s">
        <v>8503</v>
      </c>
      <c r="L6888" t="s">
        <v>8504</v>
      </c>
    </row>
    <row r="6889" spans="1:14" x14ac:dyDescent="0.25">
      <c r="A6889">
        <v>101</v>
      </c>
      <c r="B6889">
        <v>13</v>
      </c>
      <c r="C6889" t="s">
        <v>8571</v>
      </c>
      <c r="E6889" t="s">
        <v>7212</v>
      </c>
      <c r="F6889" t="s">
        <v>4949</v>
      </c>
      <c r="G6889" t="s">
        <v>7212</v>
      </c>
      <c r="H6889" t="s">
        <v>19</v>
      </c>
      <c r="I6889" t="s">
        <v>75</v>
      </c>
      <c r="K6889" t="s">
        <v>8505</v>
      </c>
      <c r="L6889" t="s">
        <v>8506</v>
      </c>
    </row>
    <row r="6890" spans="1:14" x14ac:dyDescent="0.25">
      <c r="A6890">
        <v>101</v>
      </c>
      <c r="B6890">
        <v>14</v>
      </c>
      <c r="C6890" t="s">
        <v>8572</v>
      </c>
      <c r="E6890" t="s">
        <v>7212</v>
      </c>
      <c r="F6890" t="s">
        <v>4949</v>
      </c>
      <c r="G6890" t="s">
        <v>7212</v>
      </c>
      <c r="H6890" t="s">
        <v>55</v>
      </c>
      <c r="I6890" t="s">
        <v>1978</v>
      </c>
      <c r="J6890" t="s">
        <v>94</v>
      </c>
      <c r="K6890" t="s">
        <v>8506</v>
      </c>
      <c r="L6890" t="s">
        <v>8507</v>
      </c>
      <c r="N6890">
        <v>6</v>
      </c>
    </row>
    <row r="6891" spans="1:14" x14ac:dyDescent="0.25">
      <c r="A6891">
        <v>101</v>
      </c>
      <c r="B6891">
        <v>15</v>
      </c>
      <c r="C6891" t="s">
        <v>8573</v>
      </c>
      <c r="E6891" t="s">
        <v>7212</v>
      </c>
      <c r="F6891" t="s">
        <v>4949</v>
      </c>
      <c r="G6891" t="s">
        <v>7212</v>
      </c>
      <c r="H6891" t="s">
        <v>23</v>
      </c>
      <c r="I6891" t="s">
        <v>290</v>
      </c>
      <c r="K6891" t="s">
        <v>8508</v>
      </c>
      <c r="L6891" t="s">
        <v>8509</v>
      </c>
    </row>
    <row r="6892" spans="1:14" x14ac:dyDescent="0.25">
      <c r="A6892">
        <v>101</v>
      </c>
      <c r="B6892">
        <v>16</v>
      </c>
      <c r="C6892" t="s">
        <v>8574</v>
      </c>
      <c r="E6892" t="s">
        <v>7212</v>
      </c>
      <c r="F6892" t="s">
        <v>4949</v>
      </c>
      <c r="G6892" t="s">
        <v>7212</v>
      </c>
      <c r="H6892" t="s">
        <v>26</v>
      </c>
      <c r="I6892" t="s">
        <v>10351</v>
      </c>
      <c r="K6892" t="s">
        <v>8510</v>
      </c>
      <c r="L6892" t="s">
        <v>8511</v>
      </c>
    </row>
    <row r="6893" spans="1:14" x14ac:dyDescent="0.25">
      <c r="A6893">
        <v>101</v>
      </c>
      <c r="B6893">
        <v>17</v>
      </c>
      <c r="C6893" t="s">
        <v>8575</v>
      </c>
      <c r="E6893" t="s">
        <v>7212</v>
      </c>
      <c r="F6893" t="s">
        <v>4949</v>
      </c>
      <c r="G6893" t="s">
        <v>7212</v>
      </c>
      <c r="H6893" t="s">
        <v>12</v>
      </c>
      <c r="I6893" t="s">
        <v>116</v>
      </c>
      <c r="K6893" t="s">
        <v>8512</v>
      </c>
      <c r="L6893" t="s">
        <v>8513</v>
      </c>
    </row>
    <row r="6894" spans="1:14" x14ac:dyDescent="0.25">
      <c r="A6894">
        <v>101</v>
      </c>
      <c r="B6894">
        <v>18</v>
      </c>
      <c r="C6894" t="s">
        <v>8576</v>
      </c>
      <c r="E6894" t="s">
        <v>7212</v>
      </c>
      <c r="F6894" t="s">
        <v>4949</v>
      </c>
      <c r="G6894" t="s">
        <v>7212</v>
      </c>
      <c r="H6894" t="s">
        <v>12</v>
      </c>
      <c r="I6894" t="s">
        <v>13</v>
      </c>
      <c r="K6894" t="s">
        <v>8514</v>
      </c>
      <c r="L6894" t="s">
        <v>8515</v>
      </c>
    </row>
    <row r="6895" spans="1:14" x14ac:dyDescent="0.25">
      <c r="A6895">
        <v>101</v>
      </c>
      <c r="B6895">
        <v>19</v>
      </c>
      <c r="C6895" t="s">
        <v>8577</v>
      </c>
      <c r="E6895" t="s">
        <v>7212</v>
      </c>
      <c r="F6895" t="s">
        <v>4949</v>
      </c>
      <c r="G6895" t="s">
        <v>7212</v>
      </c>
      <c r="H6895" t="s">
        <v>12</v>
      </c>
      <c r="I6895" t="s">
        <v>16</v>
      </c>
      <c r="K6895" t="s">
        <v>8515</v>
      </c>
      <c r="L6895" t="s">
        <v>8516</v>
      </c>
    </row>
    <row r="6896" spans="1:14" x14ac:dyDescent="0.25">
      <c r="A6896">
        <v>101</v>
      </c>
      <c r="B6896">
        <v>20</v>
      </c>
      <c r="C6896" t="s">
        <v>8578</v>
      </c>
      <c r="E6896" t="s">
        <v>7212</v>
      </c>
      <c r="F6896" t="s">
        <v>4949</v>
      </c>
      <c r="G6896" t="s">
        <v>7212</v>
      </c>
      <c r="H6896" t="s">
        <v>19</v>
      </c>
      <c r="I6896" t="s">
        <v>79</v>
      </c>
      <c r="K6896" t="s">
        <v>8516</v>
      </c>
      <c r="L6896" t="s">
        <v>8517</v>
      </c>
    </row>
    <row r="6897" spans="1:14" x14ac:dyDescent="0.25">
      <c r="A6897">
        <v>101</v>
      </c>
      <c r="B6897">
        <v>21</v>
      </c>
      <c r="C6897" t="s">
        <v>8579</v>
      </c>
      <c r="E6897" t="s">
        <v>7212</v>
      </c>
      <c r="F6897" t="s">
        <v>4949</v>
      </c>
      <c r="G6897" t="s">
        <v>7212</v>
      </c>
      <c r="H6897" t="s">
        <v>23</v>
      </c>
      <c r="I6897" t="s">
        <v>24</v>
      </c>
      <c r="K6897" t="s">
        <v>8517</v>
      </c>
      <c r="L6897" t="s">
        <v>8518</v>
      </c>
    </row>
    <row r="6898" spans="1:14" x14ac:dyDescent="0.25">
      <c r="A6898">
        <v>101</v>
      </c>
      <c r="B6898">
        <v>22</v>
      </c>
      <c r="C6898" t="s">
        <v>8580</v>
      </c>
      <c r="E6898" t="s">
        <v>7212</v>
      </c>
      <c r="F6898" t="s">
        <v>4949</v>
      </c>
      <c r="G6898" t="s">
        <v>7212</v>
      </c>
      <c r="H6898" t="s">
        <v>26</v>
      </c>
      <c r="I6898" t="s">
        <v>10351</v>
      </c>
      <c r="K6898" t="s">
        <v>8519</v>
      </c>
      <c r="L6898" t="s">
        <v>8520</v>
      </c>
    </row>
    <row r="6899" spans="1:14" x14ac:dyDescent="0.25">
      <c r="A6899">
        <v>101</v>
      </c>
      <c r="B6899">
        <v>23</v>
      </c>
      <c r="C6899" t="s">
        <v>8581</v>
      </c>
      <c r="E6899" t="s">
        <v>7212</v>
      </c>
      <c r="F6899" t="s">
        <v>4949</v>
      </c>
      <c r="G6899" t="s">
        <v>7212</v>
      </c>
      <c r="H6899" t="s">
        <v>12</v>
      </c>
      <c r="I6899" t="s">
        <v>13</v>
      </c>
      <c r="K6899" t="s">
        <v>8521</v>
      </c>
      <c r="L6899" t="s">
        <v>8522</v>
      </c>
    </row>
    <row r="6900" spans="1:14" x14ac:dyDescent="0.25">
      <c r="A6900">
        <v>101</v>
      </c>
      <c r="B6900">
        <v>24</v>
      </c>
      <c r="C6900" t="s">
        <v>8582</v>
      </c>
      <c r="E6900" t="s">
        <v>7212</v>
      </c>
      <c r="F6900" t="s">
        <v>4949</v>
      </c>
      <c r="G6900" t="s">
        <v>7212</v>
      </c>
      <c r="H6900" t="s">
        <v>12</v>
      </c>
      <c r="I6900" t="s">
        <v>16</v>
      </c>
      <c r="K6900" t="s">
        <v>8523</v>
      </c>
      <c r="L6900" t="s">
        <v>8524</v>
      </c>
    </row>
    <row r="6901" spans="1:14" x14ac:dyDescent="0.25">
      <c r="A6901">
        <v>101</v>
      </c>
      <c r="B6901">
        <v>25</v>
      </c>
      <c r="C6901" t="s">
        <v>8583</v>
      </c>
      <c r="E6901" t="s">
        <v>7212</v>
      </c>
      <c r="F6901" t="s">
        <v>4949</v>
      </c>
      <c r="G6901" t="s">
        <v>7212</v>
      </c>
      <c r="H6901" t="s">
        <v>19</v>
      </c>
      <c r="I6901" t="s">
        <v>79</v>
      </c>
      <c r="K6901" t="s">
        <v>8524</v>
      </c>
      <c r="L6901" t="s">
        <v>8525</v>
      </c>
    </row>
    <row r="6902" spans="1:14" x14ac:dyDescent="0.25">
      <c r="A6902">
        <v>101</v>
      </c>
      <c r="B6902">
        <v>26</v>
      </c>
      <c r="C6902" t="s">
        <v>8584</v>
      </c>
      <c r="E6902" t="s">
        <v>7212</v>
      </c>
      <c r="F6902" t="s">
        <v>4949</v>
      </c>
      <c r="G6902" t="s">
        <v>7212</v>
      </c>
      <c r="H6902" t="s">
        <v>355</v>
      </c>
      <c r="I6902" t="s">
        <v>8526</v>
      </c>
      <c r="K6902" t="s">
        <v>8525</v>
      </c>
      <c r="L6902" t="s">
        <v>8525</v>
      </c>
    </row>
    <row r="6903" spans="1:14" x14ac:dyDescent="0.25">
      <c r="A6903">
        <v>101</v>
      </c>
      <c r="B6903">
        <v>27</v>
      </c>
      <c r="C6903" t="s">
        <v>8585</v>
      </c>
      <c r="E6903" t="s">
        <v>7212</v>
      </c>
      <c r="F6903" t="s">
        <v>4949</v>
      </c>
      <c r="G6903" t="s">
        <v>7212</v>
      </c>
      <c r="H6903" t="s">
        <v>19</v>
      </c>
      <c r="I6903" t="s">
        <v>79</v>
      </c>
      <c r="K6903" t="s">
        <v>8525</v>
      </c>
      <c r="L6903" t="s">
        <v>8527</v>
      </c>
    </row>
    <row r="6904" spans="1:14" x14ac:dyDescent="0.25">
      <c r="A6904">
        <v>101</v>
      </c>
      <c r="B6904">
        <v>28</v>
      </c>
      <c r="C6904" t="s">
        <v>8586</v>
      </c>
      <c r="E6904" t="s">
        <v>7212</v>
      </c>
      <c r="F6904" t="s">
        <v>4949</v>
      </c>
      <c r="G6904" t="s">
        <v>7212</v>
      </c>
      <c r="H6904" t="s">
        <v>55</v>
      </c>
      <c r="I6904" t="s">
        <v>5424</v>
      </c>
      <c r="J6904" t="s">
        <v>94</v>
      </c>
      <c r="K6904" t="s">
        <v>8527</v>
      </c>
      <c r="L6904" t="s">
        <v>8528</v>
      </c>
      <c r="N6904">
        <v>4</v>
      </c>
    </row>
    <row r="6905" spans="1:14" x14ac:dyDescent="0.25">
      <c r="A6905">
        <v>101</v>
      </c>
      <c r="B6905">
        <v>29</v>
      </c>
      <c r="C6905" t="s">
        <v>8587</v>
      </c>
      <c r="E6905" t="s">
        <v>7212</v>
      </c>
      <c r="F6905" t="s">
        <v>4949</v>
      </c>
      <c r="G6905" t="s">
        <v>7212</v>
      </c>
      <c r="H6905" t="s">
        <v>23</v>
      </c>
      <c r="I6905" t="s">
        <v>341</v>
      </c>
      <c r="K6905" t="s">
        <v>8529</v>
      </c>
      <c r="L6905" t="s">
        <v>8530</v>
      </c>
    </row>
    <row r="6906" spans="1:14" x14ac:dyDescent="0.25">
      <c r="A6906">
        <v>101</v>
      </c>
      <c r="B6906">
        <v>30</v>
      </c>
      <c r="C6906" t="s">
        <v>8588</v>
      </c>
      <c r="E6906" t="s">
        <v>7212</v>
      </c>
      <c r="F6906" t="s">
        <v>4949</v>
      </c>
      <c r="G6906" t="s">
        <v>7212</v>
      </c>
      <c r="H6906" t="s">
        <v>26</v>
      </c>
      <c r="I6906" t="s">
        <v>307</v>
      </c>
      <c r="K6906" t="s">
        <v>8531</v>
      </c>
      <c r="L6906" t="s">
        <v>8532</v>
      </c>
    </row>
    <row r="6907" spans="1:14" x14ac:dyDescent="0.25">
      <c r="A6907">
        <v>101</v>
      </c>
      <c r="B6907">
        <v>31</v>
      </c>
      <c r="C6907" t="s">
        <v>8589</v>
      </c>
      <c r="E6907" t="s">
        <v>7212</v>
      </c>
      <c r="F6907" t="s">
        <v>4949</v>
      </c>
      <c r="G6907" t="s">
        <v>7212</v>
      </c>
      <c r="H6907" t="s">
        <v>12</v>
      </c>
      <c r="I6907" t="s">
        <v>13</v>
      </c>
      <c r="K6907" t="s">
        <v>8533</v>
      </c>
      <c r="L6907" t="s">
        <v>8534</v>
      </c>
    </row>
    <row r="6908" spans="1:14" x14ac:dyDescent="0.25">
      <c r="A6908">
        <v>101</v>
      </c>
      <c r="B6908">
        <v>32</v>
      </c>
      <c r="C6908" t="s">
        <v>8590</v>
      </c>
      <c r="E6908" t="s">
        <v>7212</v>
      </c>
      <c r="F6908" t="s">
        <v>4949</v>
      </c>
      <c r="G6908" t="s">
        <v>7212</v>
      </c>
      <c r="H6908" t="s">
        <v>19</v>
      </c>
      <c r="I6908" t="s">
        <v>103</v>
      </c>
      <c r="K6908" t="s">
        <v>8534</v>
      </c>
      <c r="L6908" t="s">
        <v>8535</v>
      </c>
    </row>
    <row r="6909" spans="1:14" x14ac:dyDescent="0.25">
      <c r="A6909">
        <v>101</v>
      </c>
      <c r="B6909">
        <v>33</v>
      </c>
      <c r="C6909" t="s">
        <v>8591</v>
      </c>
      <c r="E6909" t="s">
        <v>7212</v>
      </c>
      <c r="F6909" t="s">
        <v>4949</v>
      </c>
      <c r="G6909" t="s">
        <v>7212</v>
      </c>
      <c r="H6909" t="s">
        <v>19</v>
      </c>
      <c r="I6909" t="s">
        <v>53</v>
      </c>
      <c r="K6909" t="s">
        <v>8535</v>
      </c>
      <c r="L6909" t="s">
        <v>8536</v>
      </c>
    </row>
    <row r="6910" spans="1:14" x14ac:dyDescent="0.25">
      <c r="A6910">
        <v>101</v>
      </c>
      <c r="B6910">
        <v>34</v>
      </c>
      <c r="C6910" t="s">
        <v>8592</v>
      </c>
      <c r="E6910" t="s">
        <v>7212</v>
      </c>
      <c r="F6910" t="s">
        <v>4949</v>
      </c>
      <c r="G6910" t="s">
        <v>7212</v>
      </c>
      <c r="H6910" t="s">
        <v>55</v>
      </c>
      <c r="I6910" t="s">
        <v>463</v>
      </c>
      <c r="J6910" t="s">
        <v>94</v>
      </c>
      <c r="K6910" t="s">
        <v>8536</v>
      </c>
      <c r="L6910" t="s">
        <v>8537</v>
      </c>
      <c r="N6910">
        <v>2</v>
      </c>
    </row>
    <row r="6911" spans="1:14" x14ac:dyDescent="0.25">
      <c r="A6911">
        <v>101</v>
      </c>
      <c r="B6911">
        <v>35</v>
      </c>
      <c r="C6911" t="s">
        <v>8593</v>
      </c>
      <c r="E6911" t="s">
        <v>7212</v>
      </c>
      <c r="F6911" t="s">
        <v>4949</v>
      </c>
      <c r="G6911" t="s">
        <v>7212</v>
      </c>
      <c r="H6911" t="s">
        <v>23</v>
      </c>
      <c r="I6911" t="s">
        <v>341</v>
      </c>
      <c r="K6911" t="s">
        <v>8538</v>
      </c>
      <c r="L6911" t="s">
        <v>8539</v>
      </c>
    </row>
    <row r="6912" spans="1:14" x14ac:dyDescent="0.25">
      <c r="A6912">
        <v>101</v>
      </c>
      <c r="B6912">
        <v>36</v>
      </c>
      <c r="C6912" t="s">
        <v>8594</v>
      </c>
      <c r="E6912" t="s">
        <v>7212</v>
      </c>
      <c r="F6912" t="s">
        <v>4949</v>
      </c>
      <c r="G6912" t="s">
        <v>7212</v>
      </c>
      <c r="H6912" t="s">
        <v>26</v>
      </c>
      <c r="I6912" t="s">
        <v>10351</v>
      </c>
      <c r="K6912" t="s">
        <v>8540</v>
      </c>
      <c r="L6912" t="s">
        <v>8541</v>
      </c>
    </row>
    <row r="6913" spans="1:14" x14ac:dyDescent="0.25">
      <c r="A6913">
        <v>101</v>
      </c>
      <c r="B6913">
        <v>37</v>
      </c>
      <c r="C6913" t="s">
        <v>8595</v>
      </c>
      <c r="E6913" t="s">
        <v>7212</v>
      </c>
      <c r="F6913" t="s">
        <v>4949</v>
      </c>
      <c r="G6913" t="s">
        <v>7212</v>
      </c>
      <c r="H6913" t="s">
        <v>12</v>
      </c>
      <c r="I6913" t="s">
        <v>64</v>
      </c>
      <c r="K6913" t="s">
        <v>8542</v>
      </c>
      <c r="L6913" t="s">
        <v>8543</v>
      </c>
    </row>
    <row r="6914" spans="1:14" x14ac:dyDescent="0.25">
      <c r="A6914">
        <v>101</v>
      </c>
      <c r="B6914">
        <v>38</v>
      </c>
      <c r="C6914" t="s">
        <v>8596</v>
      </c>
      <c r="E6914" t="s">
        <v>7212</v>
      </c>
      <c r="F6914" t="s">
        <v>4949</v>
      </c>
      <c r="G6914" t="s">
        <v>7212</v>
      </c>
      <c r="H6914" t="s">
        <v>12</v>
      </c>
      <c r="I6914" t="s">
        <v>13</v>
      </c>
      <c r="K6914" t="s">
        <v>8543</v>
      </c>
      <c r="L6914" t="s">
        <v>8544</v>
      </c>
    </row>
    <row r="6915" spans="1:14" x14ac:dyDescent="0.25">
      <c r="A6915">
        <v>101</v>
      </c>
      <c r="B6915">
        <v>39</v>
      </c>
      <c r="C6915" t="s">
        <v>8597</v>
      </c>
      <c r="E6915" t="s">
        <v>7212</v>
      </c>
      <c r="F6915" t="s">
        <v>4949</v>
      </c>
      <c r="G6915" t="s">
        <v>7212</v>
      </c>
      <c r="H6915" t="s">
        <v>12</v>
      </c>
      <c r="I6915" t="s">
        <v>16</v>
      </c>
      <c r="K6915" t="s">
        <v>8545</v>
      </c>
      <c r="L6915" t="s">
        <v>8546</v>
      </c>
    </row>
    <row r="6916" spans="1:14" x14ac:dyDescent="0.25">
      <c r="A6916">
        <v>101</v>
      </c>
      <c r="B6916">
        <v>40</v>
      </c>
      <c r="C6916" t="s">
        <v>8598</v>
      </c>
      <c r="E6916" t="s">
        <v>7212</v>
      </c>
      <c r="F6916" t="s">
        <v>4949</v>
      </c>
      <c r="G6916" t="s">
        <v>7212</v>
      </c>
      <c r="H6916" t="s">
        <v>19</v>
      </c>
      <c r="I6916" t="s">
        <v>53</v>
      </c>
      <c r="K6916" t="s">
        <v>8547</v>
      </c>
      <c r="L6916" t="s">
        <v>8548</v>
      </c>
    </row>
    <row r="6917" spans="1:14" x14ac:dyDescent="0.25">
      <c r="A6917">
        <v>101</v>
      </c>
      <c r="B6917">
        <v>41</v>
      </c>
      <c r="C6917" t="s">
        <v>8599</v>
      </c>
      <c r="E6917" t="s">
        <v>7212</v>
      </c>
      <c r="F6917" t="s">
        <v>4949</v>
      </c>
      <c r="G6917" t="s">
        <v>7212</v>
      </c>
      <c r="H6917" t="s">
        <v>55</v>
      </c>
      <c r="I6917" t="s">
        <v>127</v>
      </c>
      <c r="J6917" t="s">
        <v>82</v>
      </c>
      <c r="K6917" t="s">
        <v>8548</v>
      </c>
      <c r="L6917" t="s">
        <v>8548</v>
      </c>
      <c r="N6917">
        <v>7</v>
      </c>
    </row>
    <row r="6918" spans="1:14" x14ac:dyDescent="0.25">
      <c r="A6918">
        <v>101</v>
      </c>
      <c r="B6918">
        <v>42</v>
      </c>
      <c r="C6918" t="s">
        <v>8600</v>
      </c>
      <c r="E6918" t="s">
        <v>7212</v>
      </c>
      <c r="F6918" t="s">
        <v>4949</v>
      </c>
      <c r="G6918" t="s">
        <v>7212</v>
      </c>
      <c r="H6918" t="s">
        <v>19</v>
      </c>
      <c r="I6918" t="s">
        <v>53</v>
      </c>
      <c r="K6918" t="s">
        <v>8548</v>
      </c>
      <c r="L6918" t="s">
        <v>8549</v>
      </c>
    </row>
    <row r="6919" spans="1:14" x14ac:dyDescent="0.25">
      <c r="A6919">
        <v>101</v>
      </c>
      <c r="B6919">
        <v>43</v>
      </c>
      <c r="C6919" t="s">
        <v>8601</v>
      </c>
      <c r="E6919" t="s">
        <v>7212</v>
      </c>
      <c r="F6919" t="s">
        <v>4949</v>
      </c>
      <c r="G6919" t="s">
        <v>7212</v>
      </c>
      <c r="H6919" t="s">
        <v>355</v>
      </c>
      <c r="I6919" t="s">
        <v>356</v>
      </c>
      <c r="K6919" t="s">
        <v>8549</v>
      </c>
      <c r="L6919" t="s">
        <v>8549</v>
      </c>
    </row>
    <row r="6920" spans="1:14" x14ac:dyDescent="0.25">
      <c r="A6920">
        <v>101</v>
      </c>
      <c r="B6920">
        <v>44</v>
      </c>
      <c r="C6920" t="s">
        <v>8602</v>
      </c>
      <c r="E6920" t="s">
        <v>7212</v>
      </c>
      <c r="F6920" t="s">
        <v>4949</v>
      </c>
      <c r="G6920" t="s">
        <v>7212</v>
      </c>
      <c r="H6920" t="s">
        <v>19</v>
      </c>
      <c r="I6920" t="s">
        <v>79</v>
      </c>
      <c r="K6920" t="s">
        <v>8549</v>
      </c>
      <c r="L6920" t="s">
        <v>8550</v>
      </c>
    </row>
    <row r="6921" spans="1:14" x14ac:dyDescent="0.25">
      <c r="A6921">
        <v>101</v>
      </c>
      <c r="B6921">
        <v>45</v>
      </c>
      <c r="C6921" t="s">
        <v>8603</v>
      </c>
      <c r="E6921" t="s">
        <v>7212</v>
      </c>
      <c r="F6921" t="s">
        <v>4949</v>
      </c>
      <c r="G6921" t="s">
        <v>7212</v>
      </c>
      <c r="H6921" t="s">
        <v>355</v>
      </c>
      <c r="I6921" t="s">
        <v>471</v>
      </c>
      <c r="K6921" t="s">
        <v>8550</v>
      </c>
      <c r="L6921" t="s">
        <v>8550</v>
      </c>
    </row>
    <row r="6922" spans="1:14" x14ac:dyDescent="0.25">
      <c r="A6922">
        <v>101</v>
      </c>
      <c r="B6922">
        <v>46</v>
      </c>
      <c r="C6922" t="s">
        <v>8604</v>
      </c>
      <c r="E6922" t="s">
        <v>7212</v>
      </c>
      <c r="F6922" t="s">
        <v>4949</v>
      </c>
      <c r="G6922" t="s">
        <v>7212</v>
      </c>
      <c r="H6922" t="s">
        <v>19</v>
      </c>
      <c r="I6922" t="s">
        <v>79</v>
      </c>
      <c r="K6922" t="s">
        <v>8550</v>
      </c>
      <c r="L6922" t="s">
        <v>8551</v>
      </c>
    </row>
    <row r="6923" spans="1:14" x14ac:dyDescent="0.25">
      <c r="A6923">
        <v>101</v>
      </c>
      <c r="B6923">
        <v>47</v>
      </c>
      <c r="C6923" t="s">
        <v>8605</v>
      </c>
      <c r="E6923" t="s">
        <v>7212</v>
      </c>
      <c r="F6923" t="s">
        <v>4949</v>
      </c>
      <c r="G6923" t="s">
        <v>7212</v>
      </c>
      <c r="H6923" t="s">
        <v>355</v>
      </c>
      <c r="I6923" t="s">
        <v>471</v>
      </c>
      <c r="K6923" t="s">
        <v>8551</v>
      </c>
      <c r="L6923" t="s">
        <v>8551</v>
      </c>
    </row>
    <row r="6924" spans="1:14" x14ac:dyDescent="0.25">
      <c r="A6924">
        <v>101</v>
      </c>
      <c r="B6924">
        <v>48</v>
      </c>
      <c r="C6924" t="s">
        <v>8606</v>
      </c>
      <c r="E6924" t="s">
        <v>7212</v>
      </c>
      <c r="F6924" t="s">
        <v>4949</v>
      </c>
      <c r="G6924" t="s">
        <v>7212</v>
      </c>
      <c r="H6924" t="s">
        <v>19</v>
      </c>
      <c r="I6924" t="s">
        <v>79</v>
      </c>
      <c r="K6924" t="s">
        <v>8551</v>
      </c>
      <c r="L6924" t="s">
        <v>8552</v>
      </c>
    </row>
    <row r="6925" spans="1:14" x14ac:dyDescent="0.25">
      <c r="A6925">
        <v>101</v>
      </c>
      <c r="B6925">
        <v>49</v>
      </c>
      <c r="C6925" t="s">
        <v>8607</v>
      </c>
      <c r="E6925" t="s">
        <v>7212</v>
      </c>
      <c r="F6925" t="s">
        <v>4949</v>
      </c>
      <c r="G6925" t="s">
        <v>7212</v>
      </c>
      <c r="H6925" t="s">
        <v>55</v>
      </c>
      <c r="I6925" t="s">
        <v>274</v>
      </c>
      <c r="J6925" t="s">
        <v>82</v>
      </c>
      <c r="K6925" t="s">
        <v>8552</v>
      </c>
      <c r="L6925" t="s">
        <v>8553</v>
      </c>
      <c r="N6925">
        <v>8</v>
      </c>
    </row>
    <row r="6926" spans="1:14" x14ac:dyDescent="0.25">
      <c r="A6926">
        <v>101</v>
      </c>
      <c r="B6926">
        <v>50</v>
      </c>
      <c r="C6926" t="s">
        <v>8608</v>
      </c>
      <c r="E6926" t="s">
        <v>7212</v>
      </c>
      <c r="F6926" t="s">
        <v>4949</v>
      </c>
      <c r="G6926" t="s">
        <v>7212</v>
      </c>
      <c r="H6926" t="s">
        <v>23</v>
      </c>
      <c r="I6926" t="s">
        <v>24</v>
      </c>
      <c r="K6926" t="s">
        <v>8553</v>
      </c>
      <c r="L6926" t="s">
        <v>8554</v>
      </c>
    </row>
    <row r="6927" spans="1:14" x14ac:dyDescent="0.25">
      <c r="A6927">
        <v>101</v>
      </c>
      <c r="B6927">
        <v>51</v>
      </c>
      <c r="C6927" t="s">
        <v>8609</v>
      </c>
      <c r="E6927" t="s">
        <v>7212</v>
      </c>
      <c r="F6927" t="s">
        <v>4949</v>
      </c>
      <c r="G6927" t="s">
        <v>7212</v>
      </c>
      <c r="H6927" t="s">
        <v>26</v>
      </c>
      <c r="I6927" t="s">
        <v>10351</v>
      </c>
      <c r="K6927" t="s">
        <v>8555</v>
      </c>
      <c r="L6927" t="s">
        <v>8556</v>
      </c>
    </row>
    <row r="6928" spans="1:14" x14ac:dyDescent="0.25">
      <c r="A6928">
        <v>101</v>
      </c>
      <c r="B6928">
        <v>52</v>
      </c>
      <c r="C6928" t="s">
        <v>8610</v>
      </c>
      <c r="E6928" t="s">
        <v>7212</v>
      </c>
      <c r="F6928" t="s">
        <v>4949</v>
      </c>
      <c r="G6928" t="s">
        <v>7212</v>
      </c>
      <c r="H6928" t="s">
        <v>12</v>
      </c>
      <c r="I6928" t="s">
        <v>13</v>
      </c>
      <c r="K6928" t="s">
        <v>8556</v>
      </c>
      <c r="L6928" t="s">
        <v>8557</v>
      </c>
    </row>
    <row r="6929" spans="1:14" x14ac:dyDescent="0.25">
      <c r="A6929">
        <v>101</v>
      </c>
      <c r="B6929">
        <v>53</v>
      </c>
      <c r="C6929" t="s">
        <v>8611</v>
      </c>
      <c r="E6929" t="s">
        <v>7212</v>
      </c>
      <c r="F6929" t="s">
        <v>4949</v>
      </c>
      <c r="G6929" t="s">
        <v>7212</v>
      </c>
      <c r="H6929" t="s">
        <v>12</v>
      </c>
      <c r="I6929" t="s">
        <v>16</v>
      </c>
      <c r="K6929" t="s">
        <v>8557</v>
      </c>
      <c r="L6929" t="s">
        <v>8558</v>
      </c>
    </row>
    <row r="6930" spans="1:14" x14ac:dyDescent="0.25">
      <c r="A6930">
        <v>101</v>
      </c>
      <c r="B6930">
        <v>54</v>
      </c>
      <c r="C6930" t="s">
        <v>8612</v>
      </c>
      <c r="E6930" t="s">
        <v>7212</v>
      </c>
      <c r="F6930" t="s">
        <v>4949</v>
      </c>
      <c r="G6930" t="s">
        <v>7212</v>
      </c>
      <c r="H6930" t="s">
        <v>19</v>
      </c>
      <c r="I6930" t="s">
        <v>50</v>
      </c>
      <c r="K6930" t="s">
        <v>8558</v>
      </c>
      <c r="L6930" t="s">
        <v>8558</v>
      </c>
    </row>
    <row r="6931" spans="1:14" x14ac:dyDescent="0.25">
      <c r="A6931">
        <v>101</v>
      </c>
      <c r="B6931">
        <v>55</v>
      </c>
      <c r="C6931" t="s">
        <v>8613</v>
      </c>
      <c r="E6931" t="s">
        <v>7212</v>
      </c>
      <c r="F6931" t="s">
        <v>4949</v>
      </c>
      <c r="G6931" t="s">
        <v>7212</v>
      </c>
      <c r="H6931" t="s">
        <v>55</v>
      </c>
      <c r="I6931" t="s">
        <v>1903</v>
      </c>
      <c r="J6931" t="s">
        <v>94</v>
      </c>
      <c r="K6931" t="s">
        <v>8558</v>
      </c>
      <c r="L6931" t="s">
        <v>8559</v>
      </c>
      <c r="M6931" t="s">
        <v>492</v>
      </c>
      <c r="N6931">
        <v>4</v>
      </c>
    </row>
    <row r="6932" spans="1:14" x14ac:dyDescent="0.25">
      <c r="A6932">
        <v>101</v>
      </c>
      <c r="B6932">
        <v>56</v>
      </c>
      <c r="C6932" t="s">
        <v>8614</v>
      </c>
      <c r="E6932" t="s">
        <v>7212</v>
      </c>
      <c r="F6932" t="s">
        <v>4949</v>
      </c>
      <c r="G6932" t="s">
        <v>7212</v>
      </c>
      <c r="H6932" t="s">
        <v>322</v>
      </c>
      <c r="I6932" s="3" t="s">
        <v>10374</v>
      </c>
      <c r="K6932" t="s">
        <v>8559</v>
      </c>
      <c r="L6932" t="s">
        <v>8559</v>
      </c>
    </row>
    <row r="6933" spans="1:14" x14ac:dyDescent="0.25">
      <c r="A6933">
        <v>102</v>
      </c>
      <c r="B6933">
        <v>1</v>
      </c>
      <c r="C6933" t="s">
        <v>8726</v>
      </c>
      <c r="E6933" t="s">
        <v>820</v>
      </c>
      <c r="F6933" t="s">
        <v>622</v>
      </c>
      <c r="G6933" t="s">
        <v>820</v>
      </c>
      <c r="H6933" t="s">
        <v>12</v>
      </c>
      <c r="I6933" t="s">
        <v>121</v>
      </c>
      <c r="K6933" t="s">
        <v>8615</v>
      </c>
      <c r="L6933" t="s">
        <v>8616</v>
      </c>
    </row>
    <row r="6934" spans="1:14" x14ac:dyDescent="0.25">
      <c r="A6934">
        <v>102</v>
      </c>
      <c r="B6934">
        <v>2</v>
      </c>
      <c r="C6934" t="s">
        <v>8726</v>
      </c>
      <c r="E6934" t="s">
        <v>820</v>
      </c>
      <c r="F6934" t="s">
        <v>622</v>
      </c>
      <c r="G6934" t="s">
        <v>820</v>
      </c>
      <c r="H6934" t="s">
        <v>19</v>
      </c>
      <c r="I6934" t="s">
        <v>123</v>
      </c>
      <c r="K6934" t="s">
        <v>8616</v>
      </c>
      <c r="L6934" t="s">
        <v>8617</v>
      </c>
    </row>
    <row r="6935" spans="1:14" x14ac:dyDescent="0.25">
      <c r="A6935">
        <v>102</v>
      </c>
      <c r="B6935">
        <v>3</v>
      </c>
      <c r="C6935" t="s">
        <v>8726</v>
      </c>
      <c r="E6935" t="s">
        <v>820</v>
      </c>
      <c r="F6935" t="s">
        <v>622</v>
      </c>
      <c r="G6935" t="s">
        <v>820</v>
      </c>
      <c r="H6935" t="s">
        <v>12</v>
      </c>
      <c r="I6935" t="s">
        <v>121</v>
      </c>
      <c r="K6935" t="s">
        <v>8617</v>
      </c>
      <c r="L6935" t="s">
        <v>8618</v>
      </c>
    </row>
    <row r="6936" spans="1:14" x14ac:dyDescent="0.25">
      <c r="A6936">
        <v>102</v>
      </c>
      <c r="B6936">
        <v>4</v>
      </c>
      <c r="C6936" t="s">
        <v>8726</v>
      </c>
      <c r="E6936" t="s">
        <v>820</v>
      </c>
      <c r="F6936" t="s">
        <v>622</v>
      </c>
      <c r="G6936" t="s">
        <v>820</v>
      </c>
      <c r="H6936" t="s">
        <v>19</v>
      </c>
      <c r="I6936" t="s">
        <v>123</v>
      </c>
      <c r="K6936" t="s">
        <v>8618</v>
      </c>
      <c r="L6936" t="s">
        <v>8619</v>
      </c>
    </row>
    <row r="6937" spans="1:14" x14ac:dyDescent="0.25">
      <c r="A6937">
        <v>102</v>
      </c>
      <c r="B6937">
        <v>5</v>
      </c>
      <c r="C6937" t="s">
        <v>8726</v>
      </c>
      <c r="E6937" t="s">
        <v>820</v>
      </c>
      <c r="F6937" t="s">
        <v>622</v>
      </c>
      <c r="G6937" t="s">
        <v>820</v>
      </c>
      <c r="H6937" t="s">
        <v>165</v>
      </c>
      <c r="I6937" t="s">
        <v>731</v>
      </c>
      <c r="K6937" t="s">
        <v>8619</v>
      </c>
      <c r="L6937" t="s">
        <v>8620</v>
      </c>
    </row>
    <row r="6938" spans="1:14" x14ac:dyDescent="0.25">
      <c r="A6938">
        <v>102</v>
      </c>
      <c r="B6938">
        <v>6</v>
      </c>
      <c r="C6938" t="s">
        <v>8726</v>
      </c>
      <c r="E6938" t="s">
        <v>820</v>
      </c>
      <c r="F6938" t="s">
        <v>622</v>
      </c>
      <c r="G6938" t="s">
        <v>820</v>
      </c>
      <c r="H6938" t="s">
        <v>23</v>
      </c>
      <c r="I6938" t="s">
        <v>341</v>
      </c>
      <c r="K6938" t="s">
        <v>8620</v>
      </c>
      <c r="L6938" t="s">
        <v>8621</v>
      </c>
    </row>
    <row r="6939" spans="1:14" x14ac:dyDescent="0.25">
      <c r="A6939">
        <v>102</v>
      </c>
      <c r="B6939">
        <v>7</v>
      </c>
      <c r="C6939" t="s">
        <v>8726</v>
      </c>
      <c r="E6939" t="s">
        <v>820</v>
      </c>
      <c r="F6939" t="s">
        <v>622</v>
      </c>
      <c r="G6939" t="s">
        <v>820</v>
      </c>
      <c r="H6939" t="s">
        <v>26</v>
      </c>
      <c r="I6939" t="s">
        <v>10351</v>
      </c>
      <c r="K6939" t="s">
        <v>8622</v>
      </c>
      <c r="L6939" t="s">
        <v>8623</v>
      </c>
    </row>
    <row r="6940" spans="1:14" x14ac:dyDescent="0.25">
      <c r="A6940">
        <v>102</v>
      </c>
      <c r="B6940">
        <v>8</v>
      </c>
      <c r="C6940" t="s">
        <v>8726</v>
      </c>
      <c r="E6940" t="s">
        <v>820</v>
      </c>
      <c r="F6940" t="s">
        <v>622</v>
      </c>
      <c r="G6940" t="s">
        <v>820</v>
      </c>
      <c r="H6940" t="s">
        <v>12</v>
      </c>
      <c r="I6940" t="s">
        <v>121</v>
      </c>
      <c r="K6940" t="s">
        <v>8623</v>
      </c>
      <c r="L6940" t="s">
        <v>8624</v>
      </c>
    </row>
    <row r="6941" spans="1:14" x14ac:dyDescent="0.25">
      <c r="A6941">
        <v>102</v>
      </c>
      <c r="B6941">
        <v>9</v>
      </c>
      <c r="C6941" t="s">
        <v>8726</v>
      </c>
      <c r="E6941" t="s">
        <v>820</v>
      </c>
      <c r="F6941" t="s">
        <v>622</v>
      </c>
      <c r="G6941" t="s">
        <v>820</v>
      </c>
      <c r="H6941" t="s">
        <v>19</v>
      </c>
      <c r="I6941" t="s">
        <v>123</v>
      </c>
      <c r="K6941" t="s">
        <v>8624</v>
      </c>
      <c r="L6941" t="s">
        <v>8625</v>
      </c>
    </row>
    <row r="6942" spans="1:14" x14ac:dyDescent="0.25">
      <c r="A6942">
        <v>102</v>
      </c>
      <c r="B6942">
        <v>10</v>
      </c>
      <c r="C6942" t="s">
        <v>8726</v>
      </c>
      <c r="E6942" t="s">
        <v>820</v>
      </c>
      <c r="F6942" t="s">
        <v>622</v>
      </c>
      <c r="G6942" t="s">
        <v>820</v>
      </c>
      <c r="H6942" t="s">
        <v>12</v>
      </c>
      <c r="I6942" t="s">
        <v>16</v>
      </c>
      <c r="K6942" t="s">
        <v>8625</v>
      </c>
      <c r="L6942" t="s">
        <v>8626</v>
      </c>
    </row>
    <row r="6943" spans="1:14" x14ac:dyDescent="0.25">
      <c r="A6943">
        <v>102</v>
      </c>
      <c r="B6943">
        <v>11</v>
      </c>
      <c r="C6943" t="s">
        <v>8726</v>
      </c>
      <c r="E6943" t="s">
        <v>820</v>
      </c>
      <c r="F6943" t="s">
        <v>622</v>
      </c>
      <c r="G6943" t="s">
        <v>820</v>
      </c>
      <c r="H6943" t="s">
        <v>19</v>
      </c>
      <c r="I6943" t="s">
        <v>123</v>
      </c>
      <c r="K6943" t="s">
        <v>8626</v>
      </c>
      <c r="L6943" t="s">
        <v>8627</v>
      </c>
    </row>
    <row r="6944" spans="1:14" x14ac:dyDescent="0.25">
      <c r="A6944">
        <v>102</v>
      </c>
      <c r="B6944">
        <v>12</v>
      </c>
      <c r="C6944" t="s">
        <v>8726</v>
      </c>
      <c r="E6944" t="s">
        <v>820</v>
      </c>
      <c r="F6944" t="s">
        <v>622</v>
      </c>
      <c r="G6944" t="s">
        <v>820</v>
      </c>
      <c r="H6944" t="s">
        <v>35</v>
      </c>
      <c r="I6944" t="s">
        <v>196</v>
      </c>
      <c r="K6944" t="s">
        <v>8627</v>
      </c>
      <c r="L6944" t="s">
        <v>8628</v>
      </c>
    </row>
    <row r="6945" spans="1:12" x14ac:dyDescent="0.25">
      <c r="A6945">
        <v>102</v>
      </c>
      <c r="B6945">
        <v>13</v>
      </c>
      <c r="C6945" t="s">
        <v>8726</v>
      </c>
      <c r="E6945" t="s">
        <v>820</v>
      </c>
      <c r="F6945" t="s">
        <v>622</v>
      </c>
      <c r="G6945" t="s">
        <v>820</v>
      </c>
      <c r="H6945" t="s">
        <v>23</v>
      </c>
      <c r="I6945" t="s">
        <v>341</v>
      </c>
      <c r="K6945" t="s">
        <v>8628</v>
      </c>
      <c r="L6945" t="s">
        <v>8629</v>
      </c>
    </row>
    <row r="6946" spans="1:12" x14ac:dyDescent="0.25">
      <c r="A6946">
        <v>102</v>
      </c>
      <c r="B6946">
        <v>14</v>
      </c>
      <c r="C6946" t="s">
        <v>8726</v>
      </c>
      <c r="E6946" t="s">
        <v>820</v>
      </c>
      <c r="F6946" t="s">
        <v>622</v>
      </c>
      <c r="G6946" t="s">
        <v>820</v>
      </c>
      <c r="H6946" t="s">
        <v>26</v>
      </c>
      <c r="I6946" t="s">
        <v>10351</v>
      </c>
      <c r="K6946" t="s">
        <v>8630</v>
      </c>
      <c r="L6946" t="s">
        <v>8631</v>
      </c>
    </row>
    <row r="6947" spans="1:12" x14ac:dyDescent="0.25">
      <c r="A6947">
        <v>102</v>
      </c>
      <c r="B6947">
        <v>15</v>
      </c>
      <c r="C6947" t="s">
        <v>8726</v>
      </c>
      <c r="E6947" t="s">
        <v>820</v>
      </c>
      <c r="F6947" t="s">
        <v>622</v>
      </c>
      <c r="G6947" t="s">
        <v>820</v>
      </c>
      <c r="H6947" t="s">
        <v>12</v>
      </c>
      <c r="I6947" t="s">
        <v>121</v>
      </c>
      <c r="K6947" t="s">
        <v>8632</v>
      </c>
      <c r="L6947" t="s">
        <v>8633</v>
      </c>
    </row>
    <row r="6948" spans="1:12" x14ac:dyDescent="0.25">
      <c r="A6948">
        <v>102</v>
      </c>
      <c r="B6948">
        <v>16</v>
      </c>
      <c r="C6948" t="s">
        <v>8726</v>
      </c>
      <c r="E6948" t="s">
        <v>820</v>
      </c>
      <c r="F6948" t="s">
        <v>622</v>
      </c>
      <c r="G6948" t="s">
        <v>820</v>
      </c>
      <c r="H6948" t="s">
        <v>19</v>
      </c>
      <c r="I6948" t="s">
        <v>47</v>
      </c>
      <c r="K6948" t="s">
        <v>8633</v>
      </c>
      <c r="L6948" t="s">
        <v>8634</v>
      </c>
    </row>
    <row r="6949" spans="1:12" x14ac:dyDescent="0.25">
      <c r="A6949">
        <v>102</v>
      </c>
      <c r="B6949">
        <v>17</v>
      </c>
      <c r="C6949" t="s">
        <v>8726</v>
      </c>
      <c r="E6949" t="s">
        <v>820</v>
      </c>
      <c r="F6949" t="s">
        <v>622</v>
      </c>
      <c r="G6949" t="s">
        <v>820</v>
      </c>
      <c r="H6949" t="s">
        <v>19</v>
      </c>
      <c r="I6949" t="s">
        <v>20</v>
      </c>
      <c r="K6949" t="s">
        <v>8634</v>
      </c>
      <c r="L6949" t="s">
        <v>8635</v>
      </c>
    </row>
    <row r="6950" spans="1:12" x14ac:dyDescent="0.25">
      <c r="A6950">
        <v>102</v>
      </c>
      <c r="B6950">
        <v>18</v>
      </c>
      <c r="C6950" t="s">
        <v>8726</v>
      </c>
      <c r="E6950" t="s">
        <v>820</v>
      </c>
      <c r="F6950" t="s">
        <v>622</v>
      </c>
      <c r="G6950" t="s">
        <v>820</v>
      </c>
      <c r="H6950" t="s">
        <v>35</v>
      </c>
      <c r="I6950" t="s">
        <v>196</v>
      </c>
      <c r="K6950" t="s">
        <v>8635</v>
      </c>
      <c r="L6950" t="s">
        <v>8636</v>
      </c>
    </row>
    <row r="6951" spans="1:12" x14ac:dyDescent="0.25">
      <c r="A6951">
        <v>102</v>
      </c>
      <c r="B6951">
        <v>19</v>
      </c>
      <c r="C6951" t="s">
        <v>8726</v>
      </c>
      <c r="E6951" t="s">
        <v>820</v>
      </c>
      <c r="F6951" t="s">
        <v>622</v>
      </c>
      <c r="G6951" t="s">
        <v>820</v>
      </c>
      <c r="H6951" t="s">
        <v>23</v>
      </c>
      <c r="I6951" t="s">
        <v>341</v>
      </c>
      <c r="K6951" t="s">
        <v>8637</v>
      </c>
      <c r="L6951" t="s">
        <v>8638</v>
      </c>
    </row>
    <row r="6952" spans="1:12" x14ac:dyDescent="0.25">
      <c r="A6952">
        <v>102</v>
      </c>
      <c r="B6952">
        <v>20</v>
      </c>
      <c r="C6952" t="s">
        <v>8726</v>
      </c>
      <c r="E6952" t="s">
        <v>820</v>
      </c>
      <c r="F6952" t="s">
        <v>622</v>
      </c>
      <c r="G6952" t="s">
        <v>820</v>
      </c>
      <c r="H6952" t="s">
        <v>26</v>
      </c>
      <c r="I6952" t="s">
        <v>10351</v>
      </c>
      <c r="K6952" t="s">
        <v>8639</v>
      </c>
      <c r="L6952" t="s">
        <v>8640</v>
      </c>
    </row>
    <row r="6953" spans="1:12" x14ac:dyDescent="0.25">
      <c r="A6953">
        <v>102</v>
      </c>
      <c r="B6953">
        <v>21</v>
      </c>
      <c r="C6953" t="s">
        <v>8726</v>
      </c>
      <c r="E6953" t="s">
        <v>820</v>
      </c>
      <c r="F6953" t="s">
        <v>622</v>
      </c>
      <c r="G6953" t="s">
        <v>820</v>
      </c>
      <c r="H6953" t="s">
        <v>12</v>
      </c>
      <c r="I6953" t="s">
        <v>2185</v>
      </c>
      <c r="K6953" t="s">
        <v>8640</v>
      </c>
      <c r="L6953" t="s">
        <v>8641</v>
      </c>
    </row>
    <row r="6954" spans="1:12" x14ac:dyDescent="0.25">
      <c r="A6954">
        <v>102</v>
      </c>
      <c r="B6954">
        <v>22</v>
      </c>
      <c r="C6954" t="s">
        <v>8726</v>
      </c>
      <c r="E6954" t="s">
        <v>820</v>
      </c>
      <c r="F6954" t="s">
        <v>622</v>
      </c>
      <c r="G6954" t="s">
        <v>820</v>
      </c>
      <c r="H6954" t="s">
        <v>12</v>
      </c>
      <c r="I6954" t="s">
        <v>121</v>
      </c>
      <c r="K6954" t="s">
        <v>8641</v>
      </c>
      <c r="L6954" t="s">
        <v>8642</v>
      </c>
    </row>
    <row r="6955" spans="1:12" x14ac:dyDescent="0.25">
      <c r="A6955">
        <v>102</v>
      </c>
      <c r="B6955">
        <v>23</v>
      </c>
      <c r="C6955" t="s">
        <v>8726</v>
      </c>
      <c r="E6955" t="s">
        <v>820</v>
      </c>
      <c r="F6955" t="s">
        <v>622</v>
      </c>
      <c r="G6955" t="s">
        <v>820</v>
      </c>
      <c r="H6955" t="s">
        <v>19</v>
      </c>
      <c r="I6955" t="s">
        <v>123</v>
      </c>
      <c r="K6955" t="s">
        <v>8642</v>
      </c>
      <c r="L6955" t="s">
        <v>8643</v>
      </c>
    </row>
    <row r="6956" spans="1:12" x14ac:dyDescent="0.25">
      <c r="A6956">
        <v>102</v>
      </c>
      <c r="B6956">
        <v>24</v>
      </c>
      <c r="C6956" t="s">
        <v>8726</v>
      </c>
      <c r="E6956" t="s">
        <v>820</v>
      </c>
      <c r="F6956" t="s">
        <v>622</v>
      </c>
      <c r="G6956" t="s">
        <v>820</v>
      </c>
      <c r="H6956" t="s">
        <v>35</v>
      </c>
      <c r="I6956" t="s">
        <v>36</v>
      </c>
      <c r="K6956" t="s">
        <v>8643</v>
      </c>
      <c r="L6956" t="s">
        <v>8643</v>
      </c>
    </row>
    <row r="6957" spans="1:12" x14ac:dyDescent="0.25">
      <c r="A6957">
        <v>102</v>
      </c>
      <c r="B6957">
        <v>25</v>
      </c>
      <c r="C6957" t="s">
        <v>8726</v>
      </c>
      <c r="E6957" t="s">
        <v>820</v>
      </c>
      <c r="F6957" t="s">
        <v>622</v>
      </c>
      <c r="G6957" t="s">
        <v>820</v>
      </c>
      <c r="H6957" t="s">
        <v>165</v>
      </c>
      <c r="I6957" t="s">
        <v>731</v>
      </c>
      <c r="K6957" t="s">
        <v>8643</v>
      </c>
      <c r="L6957" t="s">
        <v>8644</v>
      </c>
    </row>
    <row r="6958" spans="1:12" x14ac:dyDescent="0.25">
      <c r="A6958">
        <v>102</v>
      </c>
      <c r="B6958">
        <v>26</v>
      </c>
      <c r="C6958" t="s">
        <v>8726</v>
      </c>
      <c r="E6958" t="s">
        <v>820</v>
      </c>
      <c r="F6958" t="s">
        <v>622</v>
      </c>
      <c r="G6958" t="s">
        <v>820</v>
      </c>
      <c r="H6958" t="s">
        <v>26</v>
      </c>
      <c r="I6958" t="s">
        <v>10351</v>
      </c>
      <c r="K6958" t="s">
        <v>8645</v>
      </c>
      <c r="L6958" t="s">
        <v>8646</v>
      </c>
    </row>
    <row r="6959" spans="1:12" x14ac:dyDescent="0.25">
      <c r="A6959">
        <v>102</v>
      </c>
      <c r="B6959">
        <v>27</v>
      </c>
      <c r="C6959" t="s">
        <v>8726</v>
      </c>
      <c r="E6959" t="s">
        <v>820</v>
      </c>
      <c r="F6959" t="s">
        <v>622</v>
      </c>
      <c r="G6959" t="s">
        <v>820</v>
      </c>
      <c r="H6959" t="s">
        <v>12</v>
      </c>
      <c r="I6959" t="s">
        <v>121</v>
      </c>
      <c r="K6959" t="s">
        <v>8646</v>
      </c>
      <c r="L6959" t="s">
        <v>8647</v>
      </c>
    </row>
    <row r="6960" spans="1:12" x14ac:dyDescent="0.25">
      <c r="A6960">
        <v>102</v>
      </c>
      <c r="B6960">
        <v>28</v>
      </c>
      <c r="C6960" t="s">
        <v>8726</v>
      </c>
      <c r="E6960" t="s">
        <v>820</v>
      </c>
      <c r="F6960" t="s">
        <v>622</v>
      </c>
      <c r="G6960" t="s">
        <v>820</v>
      </c>
      <c r="H6960" t="s">
        <v>12</v>
      </c>
      <c r="I6960" t="s">
        <v>16</v>
      </c>
      <c r="K6960" t="s">
        <v>8647</v>
      </c>
      <c r="L6960" t="s">
        <v>8648</v>
      </c>
    </row>
    <row r="6961" spans="1:14" x14ac:dyDescent="0.25">
      <c r="A6961">
        <v>102</v>
      </c>
      <c r="B6961">
        <v>29</v>
      </c>
      <c r="C6961" t="s">
        <v>8726</v>
      </c>
      <c r="E6961" t="s">
        <v>820</v>
      </c>
      <c r="F6961" t="s">
        <v>622</v>
      </c>
      <c r="G6961" t="s">
        <v>820</v>
      </c>
      <c r="H6961" t="s">
        <v>19</v>
      </c>
      <c r="I6961" t="s">
        <v>123</v>
      </c>
      <c r="K6961" t="s">
        <v>8648</v>
      </c>
      <c r="L6961" t="s">
        <v>8649</v>
      </c>
    </row>
    <row r="6962" spans="1:14" x14ac:dyDescent="0.25">
      <c r="A6962">
        <v>102</v>
      </c>
      <c r="B6962">
        <v>30</v>
      </c>
      <c r="C6962" t="s">
        <v>8726</v>
      </c>
      <c r="E6962" t="s">
        <v>820</v>
      </c>
      <c r="F6962" t="s">
        <v>622</v>
      </c>
      <c r="G6962" t="s">
        <v>820</v>
      </c>
      <c r="H6962" t="s">
        <v>12</v>
      </c>
      <c r="I6962" t="s">
        <v>16</v>
      </c>
      <c r="K6962" t="s">
        <v>8649</v>
      </c>
      <c r="L6962" t="s">
        <v>8650</v>
      </c>
    </row>
    <row r="6963" spans="1:14" x14ac:dyDescent="0.25">
      <c r="A6963">
        <v>102</v>
      </c>
      <c r="B6963">
        <v>31</v>
      </c>
      <c r="C6963" t="s">
        <v>8726</v>
      </c>
      <c r="E6963" t="s">
        <v>820</v>
      </c>
      <c r="F6963" t="s">
        <v>622</v>
      </c>
      <c r="G6963" t="s">
        <v>820</v>
      </c>
      <c r="H6963" t="s">
        <v>19</v>
      </c>
      <c r="I6963" t="s">
        <v>123</v>
      </c>
      <c r="K6963" t="s">
        <v>8650</v>
      </c>
      <c r="L6963" t="s">
        <v>8651</v>
      </c>
    </row>
    <row r="6964" spans="1:14" x14ac:dyDescent="0.25">
      <c r="A6964">
        <v>102</v>
      </c>
      <c r="B6964">
        <v>32</v>
      </c>
      <c r="C6964" t="s">
        <v>8726</v>
      </c>
      <c r="E6964" t="s">
        <v>820</v>
      </c>
      <c r="F6964" t="s">
        <v>622</v>
      </c>
      <c r="G6964" t="s">
        <v>820</v>
      </c>
      <c r="H6964" t="s">
        <v>35</v>
      </c>
      <c r="I6964" t="s">
        <v>164</v>
      </c>
      <c r="K6964" t="s">
        <v>8651</v>
      </c>
      <c r="L6964" t="s">
        <v>8652</v>
      </c>
    </row>
    <row r="6965" spans="1:14" x14ac:dyDescent="0.25">
      <c r="A6965">
        <v>102</v>
      </c>
      <c r="B6965">
        <v>33</v>
      </c>
      <c r="C6965" t="s">
        <v>8726</v>
      </c>
      <c r="E6965" t="s">
        <v>820</v>
      </c>
      <c r="F6965" t="s">
        <v>622</v>
      </c>
      <c r="G6965" t="s">
        <v>820</v>
      </c>
      <c r="H6965" t="s">
        <v>165</v>
      </c>
      <c r="I6965" t="s">
        <v>166</v>
      </c>
      <c r="K6965" t="s">
        <v>8652</v>
      </c>
      <c r="L6965" t="s">
        <v>8653</v>
      </c>
    </row>
    <row r="6966" spans="1:14" x14ac:dyDescent="0.25">
      <c r="A6966">
        <v>102</v>
      </c>
      <c r="B6966">
        <v>34</v>
      </c>
      <c r="C6966" t="s">
        <v>8726</v>
      </c>
      <c r="E6966" t="s">
        <v>820</v>
      </c>
      <c r="F6966" t="s">
        <v>622</v>
      </c>
      <c r="G6966" t="s">
        <v>820</v>
      </c>
      <c r="H6966" t="s">
        <v>26</v>
      </c>
      <c r="I6966" t="s">
        <v>41</v>
      </c>
      <c r="K6966" t="s">
        <v>8654</v>
      </c>
      <c r="L6966" t="s">
        <v>8655</v>
      </c>
    </row>
    <row r="6967" spans="1:14" x14ac:dyDescent="0.25">
      <c r="A6967">
        <v>102</v>
      </c>
      <c r="B6967">
        <v>35</v>
      </c>
      <c r="C6967" t="s">
        <v>8726</v>
      </c>
      <c r="E6967" t="s">
        <v>820</v>
      </c>
      <c r="F6967" t="s">
        <v>622</v>
      </c>
      <c r="G6967" t="s">
        <v>820</v>
      </c>
      <c r="H6967" t="s">
        <v>12</v>
      </c>
      <c r="I6967" t="s">
        <v>121</v>
      </c>
      <c r="K6967" t="s">
        <v>8655</v>
      </c>
      <c r="L6967" t="s">
        <v>8656</v>
      </c>
    </row>
    <row r="6968" spans="1:14" x14ac:dyDescent="0.25">
      <c r="A6968">
        <v>102</v>
      </c>
      <c r="B6968">
        <v>36</v>
      </c>
      <c r="C6968" t="s">
        <v>8726</v>
      </c>
      <c r="E6968" t="s">
        <v>820</v>
      </c>
      <c r="F6968" t="s">
        <v>622</v>
      </c>
      <c r="G6968" t="s">
        <v>820</v>
      </c>
      <c r="H6968" t="s">
        <v>19</v>
      </c>
      <c r="I6968" t="s">
        <v>123</v>
      </c>
      <c r="K6968" t="s">
        <v>8656</v>
      </c>
      <c r="L6968" t="s">
        <v>8657</v>
      </c>
    </row>
    <row r="6969" spans="1:14" x14ac:dyDescent="0.25">
      <c r="A6969">
        <v>102</v>
      </c>
      <c r="B6969">
        <v>37</v>
      </c>
      <c r="C6969" t="s">
        <v>8726</v>
      </c>
      <c r="E6969" t="s">
        <v>820</v>
      </c>
      <c r="F6969" t="s">
        <v>622</v>
      </c>
      <c r="G6969" t="s">
        <v>820</v>
      </c>
      <c r="H6969" t="s">
        <v>165</v>
      </c>
      <c r="I6969" t="s">
        <v>166</v>
      </c>
      <c r="K6969" t="s">
        <v>8657</v>
      </c>
      <c r="L6969" t="s">
        <v>8658</v>
      </c>
    </row>
    <row r="6970" spans="1:14" x14ac:dyDescent="0.25">
      <c r="A6970">
        <v>102</v>
      </c>
      <c r="B6970">
        <v>38</v>
      </c>
      <c r="C6970" t="s">
        <v>8726</v>
      </c>
      <c r="E6970" t="s">
        <v>820</v>
      </c>
      <c r="F6970" t="s">
        <v>622</v>
      </c>
      <c r="G6970" t="s">
        <v>820</v>
      </c>
      <c r="H6970" t="s">
        <v>26</v>
      </c>
      <c r="I6970" t="s">
        <v>10351</v>
      </c>
      <c r="K6970" t="s">
        <v>8659</v>
      </c>
      <c r="L6970" t="s">
        <v>8660</v>
      </c>
    </row>
    <row r="6971" spans="1:14" x14ac:dyDescent="0.25">
      <c r="A6971">
        <v>102</v>
      </c>
      <c r="B6971">
        <v>39</v>
      </c>
      <c r="C6971" t="s">
        <v>8726</v>
      </c>
      <c r="E6971" t="s">
        <v>820</v>
      </c>
      <c r="F6971" t="s">
        <v>622</v>
      </c>
      <c r="G6971" t="s">
        <v>820</v>
      </c>
      <c r="H6971" t="s">
        <v>12</v>
      </c>
      <c r="I6971" t="s">
        <v>10351</v>
      </c>
      <c r="K6971" t="s">
        <v>8660</v>
      </c>
      <c r="L6971" t="s">
        <v>8661</v>
      </c>
    </row>
    <row r="6972" spans="1:14" x14ac:dyDescent="0.25">
      <c r="A6972">
        <v>102</v>
      </c>
      <c r="B6972">
        <v>40</v>
      </c>
      <c r="C6972" t="s">
        <v>8726</v>
      </c>
      <c r="E6972" t="s">
        <v>820</v>
      </c>
      <c r="F6972" t="s">
        <v>622</v>
      </c>
      <c r="G6972" t="s">
        <v>820</v>
      </c>
      <c r="H6972" t="s">
        <v>19</v>
      </c>
      <c r="I6972" t="s">
        <v>123</v>
      </c>
      <c r="K6972" t="s">
        <v>8661</v>
      </c>
      <c r="L6972" t="s">
        <v>8662</v>
      </c>
    </row>
    <row r="6973" spans="1:14" x14ac:dyDescent="0.25">
      <c r="A6973">
        <v>102</v>
      </c>
      <c r="B6973">
        <v>41</v>
      </c>
      <c r="C6973" t="s">
        <v>8726</v>
      </c>
      <c r="E6973" t="s">
        <v>820</v>
      </c>
      <c r="F6973" t="s">
        <v>622</v>
      </c>
      <c r="G6973" t="s">
        <v>820</v>
      </c>
      <c r="H6973" t="s">
        <v>19</v>
      </c>
      <c r="I6973" t="s">
        <v>123</v>
      </c>
      <c r="K6973" t="s">
        <v>8662</v>
      </c>
      <c r="L6973" t="s">
        <v>8663</v>
      </c>
    </row>
    <row r="6974" spans="1:14" x14ac:dyDescent="0.25">
      <c r="A6974">
        <v>102</v>
      </c>
      <c r="B6974">
        <v>42</v>
      </c>
      <c r="C6974" t="s">
        <v>8726</v>
      </c>
      <c r="E6974" t="s">
        <v>820</v>
      </c>
      <c r="F6974" t="s">
        <v>622</v>
      </c>
      <c r="G6974" t="s">
        <v>820</v>
      </c>
      <c r="H6974" t="s">
        <v>35</v>
      </c>
      <c r="I6974" t="s">
        <v>126</v>
      </c>
      <c r="K6974" t="s">
        <v>8663</v>
      </c>
      <c r="L6974" t="s">
        <v>8663</v>
      </c>
    </row>
    <row r="6975" spans="1:14" x14ac:dyDescent="0.25">
      <c r="A6975">
        <v>102</v>
      </c>
      <c r="B6975">
        <v>43</v>
      </c>
      <c r="C6975" t="s">
        <v>8726</v>
      </c>
      <c r="E6975" t="s">
        <v>820</v>
      </c>
      <c r="F6975" t="s">
        <v>622</v>
      </c>
      <c r="G6975" t="s">
        <v>820</v>
      </c>
      <c r="H6975" t="s">
        <v>55</v>
      </c>
      <c r="I6975" t="s">
        <v>8664</v>
      </c>
      <c r="J6975" t="s">
        <v>94</v>
      </c>
      <c r="K6975" t="s">
        <v>8663</v>
      </c>
      <c r="L6975" t="s">
        <v>8665</v>
      </c>
      <c r="N6975">
        <v>7</v>
      </c>
    </row>
    <row r="6976" spans="1:14" x14ac:dyDescent="0.25">
      <c r="A6976">
        <v>102</v>
      </c>
      <c r="B6976">
        <v>44</v>
      </c>
      <c r="C6976" t="s">
        <v>8726</v>
      </c>
      <c r="E6976" t="s">
        <v>820</v>
      </c>
      <c r="F6976" t="s">
        <v>622</v>
      </c>
      <c r="G6976" t="s">
        <v>820</v>
      </c>
      <c r="H6976" t="s">
        <v>26</v>
      </c>
      <c r="I6976" t="s">
        <v>10351</v>
      </c>
      <c r="K6976" t="s">
        <v>8665</v>
      </c>
      <c r="L6976" t="s">
        <v>8666</v>
      </c>
    </row>
    <row r="6977" spans="1:12" x14ac:dyDescent="0.25">
      <c r="A6977">
        <v>102</v>
      </c>
      <c r="B6977">
        <v>45</v>
      </c>
      <c r="C6977" t="s">
        <v>8726</v>
      </c>
      <c r="E6977" t="s">
        <v>820</v>
      </c>
      <c r="F6977" t="s">
        <v>622</v>
      </c>
      <c r="G6977" t="s">
        <v>820</v>
      </c>
      <c r="H6977" t="s">
        <v>12</v>
      </c>
      <c r="I6977" t="s">
        <v>121</v>
      </c>
      <c r="K6977" t="s">
        <v>8666</v>
      </c>
      <c r="L6977" t="s">
        <v>3179</v>
      </c>
    </row>
    <row r="6978" spans="1:12" x14ac:dyDescent="0.25">
      <c r="A6978">
        <v>102</v>
      </c>
      <c r="B6978">
        <v>46</v>
      </c>
      <c r="C6978" t="s">
        <v>8726</v>
      </c>
      <c r="E6978" t="s">
        <v>820</v>
      </c>
      <c r="F6978" t="s">
        <v>622</v>
      </c>
      <c r="G6978" t="s">
        <v>820</v>
      </c>
      <c r="H6978" t="s">
        <v>12</v>
      </c>
      <c r="I6978" t="s">
        <v>16</v>
      </c>
      <c r="K6978" t="s">
        <v>3179</v>
      </c>
      <c r="L6978" t="s">
        <v>8667</v>
      </c>
    </row>
    <row r="6979" spans="1:12" x14ac:dyDescent="0.25">
      <c r="A6979">
        <v>102</v>
      </c>
      <c r="B6979">
        <v>47</v>
      </c>
      <c r="C6979" t="s">
        <v>8726</v>
      </c>
      <c r="E6979" t="s">
        <v>820</v>
      </c>
      <c r="F6979" t="s">
        <v>622</v>
      </c>
      <c r="G6979" t="s">
        <v>820</v>
      </c>
      <c r="H6979" t="s">
        <v>19</v>
      </c>
      <c r="I6979" t="s">
        <v>123</v>
      </c>
      <c r="K6979" t="s">
        <v>8667</v>
      </c>
      <c r="L6979" t="s">
        <v>8668</v>
      </c>
    </row>
    <row r="6980" spans="1:12" x14ac:dyDescent="0.25">
      <c r="A6980">
        <v>102</v>
      </c>
      <c r="B6980">
        <v>48</v>
      </c>
      <c r="C6980" t="s">
        <v>8726</v>
      </c>
      <c r="E6980" t="s">
        <v>820</v>
      </c>
      <c r="F6980" t="s">
        <v>622</v>
      </c>
      <c r="G6980" t="s">
        <v>820</v>
      </c>
      <c r="H6980" t="s">
        <v>12</v>
      </c>
      <c r="I6980" t="s">
        <v>16</v>
      </c>
      <c r="K6980" t="s">
        <v>8668</v>
      </c>
      <c r="L6980" t="s">
        <v>8669</v>
      </c>
    </row>
    <row r="6981" spans="1:12" x14ac:dyDescent="0.25">
      <c r="A6981">
        <v>102</v>
      </c>
      <c r="B6981">
        <v>49</v>
      </c>
      <c r="C6981" t="s">
        <v>8726</v>
      </c>
      <c r="E6981" t="s">
        <v>820</v>
      </c>
      <c r="F6981" t="s">
        <v>622</v>
      </c>
      <c r="G6981" t="s">
        <v>820</v>
      </c>
      <c r="H6981" t="s">
        <v>35</v>
      </c>
      <c r="I6981" t="s">
        <v>36</v>
      </c>
      <c r="K6981" t="s">
        <v>8669</v>
      </c>
      <c r="L6981" t="s">
        <v>8670</v>
      </c>
    </row>
    <row r="6982" spans="1:12" x14ac:dyDescent="0.25">
      <c r="A6982">
        <v>102</v>
      </c>
      <c r="B6982">
        <v>50</v>
      </c>
      <c r="C6982" t="s">
        <v>8726</v>
      </c>
      <c r="E6982" t="s">
        <v>820</v>
      </c>
      <c r="F6982" t="s">
        <v>622</v>
      </c>
      <c r="G6982" t="s">
        <v>820</v>
      </c>
      <c r="H6982" t="s">
        <v>26</v>
      </c>
      <c r="I6982" t="s">
        <v>10351</v>
      </c>
      <c r="K6982" t="s">
        <v>8671</v>
      </c>
      <c r="L6982" t="s">
        <v>8672</v>
      </c>
    </row>
    <row r="6983" spans="1:12" x14ac:dyDescent="0.25">
      <c r="A6983">
        <v>102</v>
      </c>
      <c r="B6983">
        <v>51</v>
      </c>
      <c r="C6983" t="s">
        <v>8726</v>
      </c>
      <c r="E6983" t="s">
        <v>820</v>
      </c>
      <c r="F6983" t="s">
        <v>622</v>
      </c>
      <c r="G6983" t="s">
        <v>820</v>
      </c>
      <c r="H6983" t="s">
        <v>12</v>
      </c>
      <c r="I6983" t="s">
        <v>16</v>
      </c>
      <c r="K6983" t="s">
        <v>8673</v>
      </c>
      <c r="L6983" t="s">
        <v>8674</v>
      </c>
    </row>
    <row r="6984" spans="1:12" x14ac:dyDescent="0.25">
      <c r="A6984">
        <v>102</v>
      </c>
      <c r="B6984">
        <v>52</v>
      </c>
      <c r="C6984" t="s">
        <v>8726</v>
      </c>
      <c r="E6984" t="s">
        <v>820</v>
      </c>
      <c r="F6984" t="s">
        <v>622</v>
      </c>
      <c r="G6984" t="s">
        <v>820</v>
      </c>
      <c r="H6984" t="s">
        <v>19</v>
      </c>
      <c r="I6984" t="s">
        <v>123</v>
      </c>
      <c r="K6984" t="s">
        <v>8674</v>
      </c>
      <c r="L6984" t="s">
        <v>8675</v>
      </c>
    </row>
    <row r="6985" spans="1:12" x14ac:dyDescent="0.25">
      <c r="A6985">
        <v>102</v>
      </c>
      <c r="B6985">
        <v>53</v>
      </c>
      <c r="C6985" t="s">
        <v>8726</v>
      </c>
      <c r="E6985" t="s">
        <v>820</v>
      </c>
      <c r="F6985" t="s">
        <v>622</v>
      </c>
      <c r="G6985" t="s">
        <v>820</v>
      </c>
      <c r="H6985" t="s">
        <v>35</v>
      </c>
      <c r="I6985" t="s">
        <v>611</v>
      </c>
      <c r="K6985" t="s">
        <v>8675</v>
      </c>
      <c r="L6985" t="s">
        <v>8676</v>
      </c>
    </row>
    <row r="6986" spans="1:12" x14ac:dyDescent="0.25">
      <c r="A6986">
        <v>102</v>
      </c>
      <c r="B6986">
        <v>54</v>
      </c>
      <c r="C6986" t="s">
        <v>8726</v>
      </c>
      <c r="E6986" t="s">
        <v>820</v>
      </c>
      <c r="F6986" t="s">
        <v>622</v>
      </c>
      <c r="G6986" t="s">
        <v>820</v>
      </c>
      <c r="H6986" t="s">
        <v>165</v>
      </c>
      <c r="I6986" t="s">
        <v>166</v>
      </c>
      <c r="K6986" t="s">
        <v>8676</v>
      </c>
      <c r="L6986" t="s">
        <v>8677</v>
      </c>
    </row>
    <row r="6987" spans="1:12" x14ac:dyDescent="0.25">
      <c r="A6987">
        <v>102</v>
      </c>
      <c r="B6987">
        <v>55</v>
      </c>
      <c r="C6987" t="s">
        <v>8726</v>
      </c>
      <c r="E6987" t="s">
        <v>820</v>
      </c>
      <c r="F6987" t="s">
        <v>622</v>
      </c>
      <c r="G6987" t="s">
        <v>820</v>
      </c>
      <c r="H6987" t="s">
        <v>23</v>
      </c>
      <c r="I6987" t="s">
        <v>341</v>
      </c>
      <c r="K6987" t="s">
        <v>8678</v>
      </c>
      <c r="L6987" t="s">
        <v>8679</v>
      </c>
    </row>
    <row r="6988" spans="1:12" x14ac:dyDescent="0.25">
      <c r="A6988">
        <v>102</v>
      </c>
      <c r="B6988">
        <v>56</v>
      </c>
      <c r="C6988" t="s">
        <v>8726</v>
      </c>
      <c r="E6988" t="s">
        <v>820</v>
      </c>
      <c r="F6988" t="s">
        <v>622</v>
      </c>
      <c r="G6988" t="s">
        <v>820</v>
      </c>
      <c r="H6988" t="s">
        <v>26</v>
      </c>
      <c r="I6988" t="s">
        <v>10351</v>
      </c>
      <c r="K6988" t="s">
        <v>8680</v>
      </c>
      <c r="L6988" t="s">
        <v>8681</v>
      </c>
    </row>
    <row r="6989" spans="1:12" x14ac:dyDescent="0.25">
      <c r="A6989">
        <v>102</v>
      </c>
      <c r="B6989">
        <v>57</v>
      </c>
      <c r="C6989" t="s">
        <v>8726</v>
      </c>
      <c r="E6989" t="s">
        <v>820</v>
      </c>
      <c r="F6989" t="s">
        <v>622</v>
      </c>
      <c r="G6989" t="s">
        <v>820</v>
      </c>
      <c r="H6989" t="s">
        <v>12</v>
      </c>
      <c r="I6989" t="s">
        <v>16</v>
      </c>
      <c r="K6989" t="s">
        <v>8682</v>
      </c>
      <c r="L6989" t="s">
        <v>8683</v>
      </c>
    </row>
    <row r="6990" spans="1:12" x14ac:dyDescent="0.25">
      <c r="A6990">
        <v>102</v>
      </c>
      <c r="B6990">
        <v>58</v>
      </c>
      <c r="C6990" t="s">
        <v>8726</v>
      </c>
      <c r="E6990" t="s">
        <v>820</v>
      </c>
      <c r="F6990" t="s">
        <v>622</v>
      </c>
      <c r="G6990" t="s">
        <v>820</v>
      </c>
      <c r="H6990" t="s">
        <v>12</v>
      </c>
      <c r="I6990" t="s">
        <v>121</v>
      </c>
      <c r="K6990" t="s">
        <v>8683</v>
      </c>
      <c r="L6990" t="s">
        <v>8684</v>
      </c>
    </row>
    <row r="6991" spans="1:12" x14ac:dyDescent="0.25">
      <c r="A6991">
        <v>102</v>
      </c>
      <c r="B6991">
        <v>59</v>
      </c>
      <c r="C6991" t="s">
        <v>8726</v>
      </c>
      <c r="E6991" t="s">
        <v>820</v>
      </c>
      <c r="F6991" t="s">
        <v>622</v>
      </c>
      <c r="G6991" t="s">
        <v>820</v>
      </c>
      <c r="H6991" t="s">
        <v>19</v>
      </c>
      <c r="I6991" t="s">
        <v>123</v>
      </c>
      <c r="K6991" t="s">
        <v>8684</v>
      </c>
      <c r="L6991" t="s">
        <v>8685</v>
      </c>
    </row>
    <row r="6992" spans="1:12" x14ac:dyDescent="0.25">
      <c r="A6992">
        <v>102</v>
      </c>
      <c r="B6992">
        <v>60</v>
      </c>
      <c r="C6992" t="s">
        <v>8726</v>
      </c>
      <c r="E6992" t="s">
        <v>820</v>
      </c>
      <c r="F6992" t="s">
        <v>622</v>
      </c>
      <c r="G6992" t="s">
        <v>820</v>
      </c>
      <c r="H6992" t="s">
        <v>35</v>
      </c>
      <c r="I6992" t="s">
        <v>36</v>
      </c>
      <c r="K6992" t="s">
        <v>8685</v>
      </c>
      <c r="L6992" t="s">
        <v>8686</v>
      </c>
    </row>
    <row r="6993" spans="1:14" x14ac:dyDescent="0.25">
      <c r="A6993">
        <v>102</v>
      </c>
      <c r="B6993">
        <v>61</v>
      </c>
      <c r="C6993" t="s">
        <v>8726</v>
      </c>
      <c r="E6993" t="s">
        <v>820</v>
      </c>
      <c r="F6993" t="s">
        <v>622</v>
      </c>
      <c r="G6993" t="s">
        <v>820</v>
      </c>
      <c r="H6993" t="s">
        <v>26</v>
      </c>
      <c r="I6993" t="s">
        <v>10351</v>
      </c>
      <c r="K6993" t="s">
        <v>8687</v>
      </c>
      <c r="L6993" t="s">
        <v>8688</v>
      </c>
    </row>
    <row r="6994" spans="1:14" x14ac:dyDescent="0.25">
      <c r="A6994">
        <v>102</v>
      </c>
      <c r="B6994">
        <v>62</v>
      </c>
      <c r="C6994" t="s">
        <v>8726</v>
      </c>
      <c r="E6994" t="s">
        <v>820</v>
      </c>
      <c r="F6994" t="s">
        <v>622</v>
      </c>
      <c r="G6994" t="s">
        <v>820</v>
      </c>
      <c r="H6994" t="s">
        <v>12</v>
      </c>
      <c r="I6994" t="s">
        <v>16</v>
      </c>
      <c r="K6994" t="s">
        <v>8688</v>
      </c>
      <c r="L6994" t="s">
        <v>8689</v>
      </c>
    </row>
    <row r="6995" spans="1:14" x14ac:dyDescent="0.25">
      <c r="A6995">
        <v>102</v>
      </c>
      <c r="B6995">
        <v>63</v>
      </c>
      <c r="C6995" t="s">
        <v>8726</v>
      </c>
      <c r="E6995" t="s">
        <v>820</v>
      </c>
      <c r="F6995" t="s">
        <v>622</v>
      </c>
      <c r="G6995" t="s">
        <v>820</v>
      </c>
      <c r="H6995" t="s">
        <v>19</v>
      </c>
      <c r="I6995" t="s">
        <v>123</v>
      </c>
      <c r="K6995" t="s">
        <v>8689</v>
      </c>
      <c r="L6995" t="s">
        <v>8690</v>
      </c>
    </row>
    <row r="6996" spans="1:14" x14ac:dyDescent="0.25">
      <c r="A6996">
        <v>102</v>
      </c>
      <c r="B6996">
        <v>64</v>
      </c>
      <c r="C6996" t="s">
        <v>8726</v>
      </c>
      <c r="E6996" t="s">
        <v>820</v>
      </c>
      <c r="F6996" t="s">
        <v>622</v>
      </c>
      <c r="G6996" t="s">
        <v>820</v>
      </c>
      <c r="H6996" t="s">
        <v>19</v>
      </c>
      <c r="I6996" t="s">
        <v>123</v>
      </c>
      <c r="K6996" t="s">
        <v>8690</v>
      </c>
      <c r="L6996" t="s">
        <v>8691</v>
      </c>
    </row>
    <row r="6997" spans="1:14" x14ac:dyDescent="0.25">
      <c r="A6997">
        <v>102</v>
      </c>
      <c r="B6997">
        <v>65</v>
      </c>
      <c r="C6997" t="s">
        <v>8726</v>
      </c>
      <c r="E6997" t="s">
        <v>820</v>
      </c>
      <c r="F6997" t="s">
        <v>622</v>
      </c>
      <c r="G6997" t="s">
        <v>820</v>
      </c>
      <c r="H6997" t="s">
        <v>35</v>
      </c>
      <c r="I6997" t="s">
        <v>36</v>
      </c>
      <c r="K6997" t="s">
        <v>8691</v>
      </c>
      <c r="L6997" t="s">
        <v>8691</v>
      </c>
    </row>
    <row r="6998" spans="1:14" x14ac:dyDescent="0.25">
      <c r="A6998">
        <v>102</v>
      </c>
      <c r="B6998">
        <v>66</v>
      </c>
      <c r="C6998" t="s">
        <v>8726</v>
      </c>
      <c r="E6998" t="s">
        <v>820</v>
      </c>
      <c r="F6998" t="s">
        <v>622</v>
      </c>
      <c r="G6998" t="s">
        <v>820</v>
      </c>
      <c r="H6998" t="s">
        <v>26</v>
      </c>
      <c r="I6998" t="s">
        <v>10351</v>
      </c>
      <c r="K6998" t="s">
        <v>8691</v>
      </c>
      <c r="L6998" t="s">
        <v>8692</v>
      </c>
    </row>
    <row r="6999" spans="1:14" x14ac:dyDescent="0.25">
      <c r="A6999">
        <v>102</v>
      </c>
      <c r="B6999">
        <v>67</v>
      </c>
      <c r="C6999" t="s">
        <v>8726</v>
      </c>
      <c r="E6999" t="s">
        <v>820</v>
      </c>
      <c r="F6999" t="s">
        <v>622</v>
      </c>
      <c r="G6999" t="s">
        <v>820</v>
      </c>
      <c r="H6999" t="s">
        <v>12</v>
      </c>
      <c r="I6999" t="s">
        <v>16</v>
      </c>
      <c r="K6999" t="s">
        <v>8692</v>
      </c>
      <c r="L6999" t="s">
        <v>8693</v>
      </c>
    </row>
    <row r="7000" spans="1:14" x14ac:dyDescent="0.25">
      <c r="A7000">
        <v>102</v>
      </c>
      <c r="B7000">
        <v>68</v>
      </c>
      <c r="C7000" t="s">
        <v>8726</v>
      </c>
      <c r="E7000" t="s">
        <v>820</v>
      </c>
      <c r="F7000" t="s">
        <v>622</v>
      </c>
      <c r="G7000" t="s">
        <v>820</v>
      </c>
      <c r="H7000" t="s">
        <v>19</v>
      </c>
      <c r="I7000" t="s">
        <v>20</v>
      </c>
      <c r="K7000" t="s">
        <v>8693</v>
      </c>
      <c r="L7000" t="s">
        <v>8694</v>
      </c>
    </row>
    <row r="7001" spans="1:14" x14ac:dyDescent="0.25">
      <c r="A7001">
        <v>102</v>
      </c>
      <c r="B7001">
        <v>69</v>
      </c>
      <c r="C7001" t="s">
        <v>8726</v>
      </c>
      <c r="E7001" t="s">
        <v>820</v>
      </c>
      <c r="F7001" t="s">
        <v>622</v>
      </c>
      <c r="G7001" t="s">
        <v>820</v>
      </c>
      <c r="H7001" t="s">
        <v>35</v>
      </c>
      <c r="I7001" t="s">
        <v>164</v>
      </c>
      <c r="K7001" t="s">
        <v>8694</v>
      </c>
      <c r="L7001" t="s">
        <v>8695</v>
      </c>
    </row>
    <row r="7002" spans="1:14" x14ac:dyDescent="0.25">
      <c r="A7002">
        <v>102</v>
      </c>
      <c r="B7002">
        <v>70</v>
      </c>
      <c r="C7002" t="s">
        <v>8726</v>
      </c>
      <c r="E7002" t="s">
        <v>820</v>
      </c>
      <c r="F7002" t="s">
        <v>622</v>
      </c>
      <c r="G7002" t="s">
        <v>820</v>
      </c>
      <c r="H7002" t="s">
        <v>26</v>
      </c>
      <c r="I7002" t="s">
        <v>10351</v>
      </c>
      <c r="K7002" t="s">
        <v>8696</v>
      </c>
      <c r="L7002" t="s">
        <v>8697</v>
      </c>
    </row>
    <row r="7003" spans="1:14" x14ac:dyDescent="0.25">
      <c r="A7003">
        <v>102</v>
      </c>
      <c r="B7003">
        <v>71</v>
      </c>
      <c r="C7003" t="s">
        <v>8726</v>
      </c>
      <c r="E7003" t="s">
        <v>820</v>
      </c>
      <c r="F7003" t="s">
        <v>622</v>
      </c>
      <c r="G7003" t="s">
        <v>820</v>
      </c>
      <c r="H7003" t="s">
        <v>12</v>
      </c>
      <c r="I7003" t="s">
        <v>16</v>
      </c>
      <c r="K7003" t="s">
        <v>8698</v>
      </c>
      <c r="L7003" t="s">
        <v>8699</v>
      </c>
    </row>
    <row r="7004" spans="1:14" x14ac:dyDescent="0.25">
      <c r="A7004">
        <v>102</v>
      </c>
      <c r="B7004">
        <v>72</v>
      </c>
      <c r="C7004" t="s">
        <v>8726</v>
      </c>
      <c r="E7004" t="s">
        <v>820</v>
      </c>
      <c r="F7004" t="s">
        <v>622</v>
      </c>
      <c r="G7004" t="s">
        <v>820</v>
      </c>
      <c r="H7004" t="s">
        <v>19</v>
      </c>
      <c r="I7004" t="s">
        <v>123</v>
      </c>
      <c r="K7004" t="s">
        <v>8699</v>
      </c>
      <c r="L7004" t="s">
        <v>8700</v>
      </c>
    </row>
    <row r="7005" spans="1:14" x14ac:dyDescent="0.25">
      <c r="A7005">
        <v>102</v>
      </c>
      <c r="B7005">
        <v>73</v>
      </c>
      <c r="C7005" t="s">
        <v>8726</v>
      </c>
      <c r="E7005" t="s">
        <v>820</v>
      </c>
      <c r="F7005" t="s">
        <v>622</v>
      </c>
      <c r="G7005" t="s">
        <v>820</v>
      </c>
      <c r="H7005" t="s">
        <v>55</v>
      </c>
      <c r="I7005" t="s">
        <v>259</v>
      </c>
      <c r="J7005" t="s">
        <v>82</v>
      </c>
      <c r="K7005" t="s">
        <v>8700</v>
      </c>
      <c r="L7005" t="s">
        <v>8701</v>
      </c>
      <c r="N7005">
        <v>6</v>
      </c>
    </row>
    <row r="7006" spans="1:14" x14ac:dyDescent="0.25">
      <c r="A7006">
        <v>102</v>
      </c>
      <c r="B7006">
        <v>74</v>
      </c>
      <c r="C7006" t="s">
        <v>8726</v>
      </c>
      <c r="E7006" t="s">
        <v>820</v>
      </c>
      <c r="F7006" t="s">
        <v>622</v>
      </c>
      <c r="G7006" t="s">
        <v>820</v>
      </c>
      <c r="H7006" t="s">
        <v>23</v>
      </c>
      <c r="I7006" t="s">
        <v>341</v>
      </c>
      <c r="K7006" t="s">
        <v>8702</v>
      </c>
      <c r="L7006" t="s">
        <v>8703</v>
      </c>
    </row>
    <row r="7007" spans="1:14" x14ac:dyDescent="0.25">
      <c r="A7007">
        <v>102</v>
      </c>
      <c r="B7007">
        <v>75</v>
      </c>
      <c r="C7007" t="s">
        <v>8726</v>
      </c>
      <c r="E7007" t="s">
        <v>820</v>
      </c>
      <c r="F7007" t="s">
        <v>622</v>
      </c>
      <c r="G7007" t="s">
        <v>820</v>
      </c>
      <c r="H7007" t="s">
        <v>26</v>
      </c>
      <c r="I7007" t="s">
        <v>10351</v>
      </c>
      <c r="K7007" t="s">
        <v>8704</v>
      </c>
      <c r="L7007" t="s">
        <v>8705</v>
      </c>
    </row>
    <row r="7008" spans="1:14" x14ac:dyDescent="0.25">
      <c r="A7008">
        <v>102</v>
      </c>
      <c r="B7008">
        <v>76</v>
      </c>
      <c r="C7008" t="s">
        <v>8726</v>
      </c>
      <c r="E7008" t="s">
        <v>820</v>
      </c>
      <c r="F7008" t="s">
        <v>622</v>
      </c>
      <c r="G7008" t="s">
        <v>820</v>
      </c>
      <c r="H7008" t="s">
        <v>12</v>
      </c>
      <c r="I7008" t="s">
        <v>16</v>
      </c>
      <c r="K7008" t="s">
        <v>8706</v>
      </c>
      <c r="L7008" t="s">
        <v>8707</v>
      </c>
    </row>
    <row r="7009" spans="1:14" x14ac:dyDescent="0.25">
      <c r="A7009">
        <v>102</v>
      </c>
      <c r="B7009">
        <v>77</v>
      </c>
      <c r="C7009" t="s">
        <v>8726</v>
      </c>
      <c r="E7009" t="s">
        <v>820</v>
      </c>
      <c r="F7009" t="s">
        <v>622</v>
      </c>
      <c r="G7009" t="s">
        <v>820</v>
      </c>
      <c r="H7009" t="s">
        <v>19</v>
      </c>
      <c r="I7009" t="s">
        <v>123</v>
      </c>
      <c r="K7009" t="s">
        <v>8707</v>
      </c>
      <c r="L7009" t="s">
        <v>8708</v>
      </c>
    </row>
    <row r="7010" spans="1:14" x14ac:dyDescent="0.25">
      <c r="A7010">
        <v>102</v>
      </c>
      <c r="B7010">
        <v>78</v>
      </c>
      <c r="C7010" t="s">
        <v>8726</v>
      </c>
      <c r="E7010" t="s">
        <v>820</v>
      </c>
      <c r="F7010" t="s">
        <v>622</v>
      </c>
      <c r="G7010" t="s">
        <v>820</v>
      </c>
      <c r="H7010" t="s">
        <v>55</v>
      </c>
      <c r="I7010" t="s">
        <v>8709</v>
      </c>
      <c r="J7010" t="s">
        <v>82</v>
      </c>
      <c r="K7010" t="s">
        <v>8708</v>
      </c>
      <c r="L7010" t="s">
        <v>8710</v>
      </c>
      <c r="N7010">
        <v>6</v>
      </c>
    </row>
    <row r="7011" spans="1:14" x14ac:dyDescent="0.25">
      <c r="A7011">
        <v>102</v>
      </c>
      <c r="B7011">
        <v>79</v>
      </c>
      <c r="C7011" t="s">
        <v>8726</v>
      </c>
      <c r="E7011" t="s">
        <v>820</v>
      </c>
      <c r="F7011" t="s">
        <v>622</v>
      </c>
      <c r="G7011" t="s">
        <v>820</v>
      </c>
      <c r="H7011" t="s">
        <v>165</v>
      </c>
      <c r="I7011" t="s">
        <v>166</v>
      </c>
      <c r="K7011" t="s">
        <v>8710</v>
      </c>
      <c r="L7011" t="s">
        <v>8711</v>
      </c>
    </row>
    <row r="7012" spans="1:14" x14ac:dyDescent="0.25">
      <c r="A7012">
        <v>102</v>
      </c>
      <c r="B7012">
        <v>80</v>
      </c>
      <c r="C7012" t="s">
        <v>8726</v>
      </c>
      <c r="E7012" t="s">
        <v>820</v>
      </c>
      <c r="F7012" t="s">
        <v>622</v>
      </c>
      <c r="G7012" t="s">
        <v>820</v>
      </c>
      <c r="H7012" t="s">
        <v>26</v>
      </c>
      <c r="I7012" t="s">
        <v>10351</v>
      </c>
      <c r="K7012" t="s">
        <v>8712</v>
      </c>
      <c r="L7012" t="s">
        <v>8713</v>
      </c>
    </row>
    <row r="7013" spans="1:14" x14ac:dyDescent="0.25">
      <c r="A7013">
        <v>102</v>
      </c>
      <c r="B7013">
        <v>81</v>
      </c>
      <c r="C7013" t="s">
        <v>8726</v>
      </c>
      <c r="E7013" t="s">
        <v>820</v>
      </c>
      <c r="F7013" t="s">
        <v>622</v>
      </c>
      <c r="G7013" t="s">
        <v>820</v>
      </c>
      <c r="H7013" t="s">
        <v>12</v>
      </c>
      <c r="I7013" t="s">
        <v>16</v>
      </c>
      <c r="K7013" t="s">
        <v>8713</v>
      </c>
      <c r="L7013" t="s">
        <v>8714</v>
      </c>
    </row>
    <row r="7014" spans="1:14" x14ac:dyDescent="0.25">
      <c r="A7014">
        <v>102</v>
      </c>
      <c r="B7014">
        <v>82</v>
      </c>
      <c r="C7014" t="s">
        <v>8726</v>
      </c>
      <c r="E7014" t="s">
        <v>820</v>
      </c>
      <c r="F7014" t="s">
        <v>622</v>
      </c>
      <c r="G7014" t="s">
        <v>820</v>
      </c>
      <c r="H7014" t="s">
        <v>19</v>
      </c>
      <c r="I7014" t="s">
        <v>123</v>
      </c>
      <c r="K7014" t="s">
        <v>8714</v>
      </c>
      <c r="L7014" t="s">
        <v>8715</v>
      </c>
    </row>
    <row r="7015" spans="1:14" x14ac:dyDescent="0.25">
      <c r="A7015">
        <v>102</v>
      </c>
      <c r="B7015">
        <v>83</v>
      </c>
      <c r="C7015" t="s">
        <v>8726</v>
      </c>
      <c r="E7015" t="s">
        <v>820</v>
      </c>
      <c r="F7015" t="s">
        <v>622</v>
      </c>
      <c r="G7015" t="s">
        <v>820</v>
      </c>
      <c r="H7015" t="s">
        <v>55</v>
      </c>
      <c r="I7015" t="s">
        <v>386</v>
      </c>
      <c r="J7015" t="s">
        <v>82</v>
      </c>
      <c r="K7015" t="s">
        <v>8715</v>
      </c>
      <c r="L7015" t="s">
        <v>8716</v>
      </c>
      <c r="N7015">
        <v>6</v>
      </c>
    </row>
    <row r="7016" spans="1:14" x14ac:dyDescent="0.25">
      <c r="A7016">
        <v>102</v>
      </c>
      <c r="B7016">
        <v>84</v>
      </c>
      <c r="C7016" t="s">
        <v>8726</v>
      </c>
      <c r="E7016" t="s">
        <v>820</v>
      </c>
      <c r="F7016" t="s">
        <v>622</v>
      </c>
      <c r="G7016" t="s">
        <v>820</v>
      </c>
      <c r="H7016" t="s">
        <v>23</v>
      </c>
      <c r="I7016" t="s">
        <v>341</v>
      </c>
      <c r="K7016" t="s">
        <v>8717</v>
      </c>
      <c r="L7016" t="s">
        <v>8718</v>
      </c>
    </row>
    <row r="7017" spans="1:14" x14ac:dyDescent="0.25">
      <c r="A7017">
        <v>102</v>
      </c>
      <c r="B7017">
        <v>85</v>
      </c>
      <c r="C7017" t="s">
        <v>8726</v>
      </c>
      <c r="E7017" t="s">
        <v>820</v>
      </c>
      <c r="F7017" t="s">
        <v>622</v>
      </c>
      <c r="G7017" t="s">
        <v>820</v>
      </c>
      <c r="H7017" t="s">
        <v>26</v>
      </c>
      <c r="I7017" t="s">
        <v>10351</v>
      </c>
      <c r="K7017" t="s">
        <v>8719</v>
      </c>
      <c r="L7017" t="s">
        <v>8720</v>
      </c>
    </row>
    <row r="7018" spans="1:14" x14ac:dyDescent="0.25">
      <c r="A7018">
        <v>102</v>
      </c>
      <c r="B7018">
        <v>86</v>
      </c>
      <c r="C7018" t="s">
        <v>8726</v>
      </c>
      <c r="E7018" t="s">
        <v>820</v>
      </c>
      <c r="F7018" t="s">
        <v>622</v>
      </c>
      <c r="G7018" t="s">
        <v>820</v>
      </c>
      <c r="H7018" t="s">
        <v>12</v>
      </c>
      <c r="I7018" t="s">
        <v>16</v>
      </c>
      <c r="K7018" t="s">
        <v>8720</v>
      </c>
      <c r="L7018" t="s">
        <v>8721</v>
      </c>
    </row>
    <row r="7019" spans="1:14" x14ac:dyDescent="0.25">
      <c r="A7019">
        <v>102</v>
      </c>
      <c r="B7019">
        <v>87</v>
      </c>
      <c r="C7019" t="s">
        <v>8726</v>
      </c>
      <c r="E7019" t="s">
        <v>820</v>
      </c>
      <c r="F7019" t="s">
        <v>622</v>
      </c>
      <c r="G7019" t="s">
        <v>820</v>
      </c>
      <c r="H7019" t="s">
        <v>19</v>
      </c>
      <c r="I7019" t="s">
        <v>123</v>
      </c>
      <c r="K7019" t="s">
        <v>8721</v>
      </c>
      <c r="L7019" t="s">
        <v>8722</v>
      </c>
    </row>
    <row r="7020" spans="1:14" x14ac:dyDescent="0.25">
      <c r="A7020">
        <v>102</v>
      </c>
      <c r="B7020">
        <v>88</v>
      </c>
      <c r="C7020" t="s">
        <v>8726</v>
      </c>
      <c r="E7020" t="s">
        <v>820</v>
      </c>
      <c r="F7020" t="s">
        <v>622</v>
      </c>
      <c r="G7020" t="s">
        <v>820</v>
      </c>
      <c r="H7020" t="s">
        <v>55</v>
      </c>
      <c r="I7020" t="s">
        <v>463</v>
      </c>
      <c r="J7020" t="s">
        <v>82</v>
      </c>
      <c r="K7020" t="s">
        <v>8722</v>
      </c>
      <c r="L7020" t="s">
        <v>8723</v>
      </c>
      <c r="N7020">
        <v>9</v>
      </c>
    </row>
    <row r="7021" spans="1:14" x14ac:dyDescent="0.25">
      <c r="A7021">
        <v>102</v>
      </c>
      <c r="B7021">
        <v>89</v>
      </c>
      <c r="C7021" t="s">
        <v>8726</v>
      </c>
      <c r="E7021" t="s">
        <v>820</v>
      </c>
      <c r="F7021" t="s">
        <v>622</v>
      </c>
      <c r="G7021" t="s">
        <v>820</v>
      </c>
      <c r="H7021" t="s">
        <v>23</v>
      </c>
      <c r="I7021" t="s">
        <v>341</v>
      </c>
      <c r="K7021" t="s">
        <v>8723</v>
      </c>
      <c r="L7021" t="s">
        <v>8724</v>
      </c>
    </row>
    <row r="7022" spans="1:14" x14ac:dyDescent="0.25">
      <c r="A7022">
        <v>102</v>
      </c>
      <c r="B7022">
        <v>90</v>
      </c>
      <c r="C7022" t="s">
        <v>8726</v>
      </c>
      <c r="E7022" t="s">
        <v>820</v>
      </c>
      <c r="F7022" t="s">
        <v>622</v>
      </c>
      <c r="G7022" t="s">
        <v>820</v>
      </c>
      <c r="H7022" t="s">
        <v>26</v>
      </c>
      <c r="I7022" t="s">
        <v>10351</v>
      </c>
      <c r="K7022" t="s">
        <v>8724</v>
      </c>
      <c r="L7022" t="s">
        <v>8725</v>
      </c>
    </row>
    <row r="7023" spans="1:14" x14ac:dyDescent="0.25">
      <c r="A7023">
        <v>103</v>
      </c>
      <c r="B7023">
        <v>1</v>
      </c>
      <c r="C7023" t="s">
        <v>8728</v>
      </c>
      <c r="E7023" t="s">
        <v>820</v>
      </c>
      <c r="F7023" t="s">
        <v>8727</v>
      </c>
      <c r="G7023" t="s">
        <v>820</v>
      </c>
      <c r="H7023" t="s">
        <v>12</v>
      </c>
      <c r="I7023" t="s">
        <v>116</v>
      </c>
      <c r="K7023" t="s">
        <v>8729</v>
      </c>
      <c r="L7023" t="s">
        <v>8730</v>
      </c>
    </row>
    <row r="7024" spans="1:14" x14ac:dyDescent="0.25">
      <c r="A7024">
        <v>103</v>
      </c>
      <c r="B7024">
        <v>2</v>
      </c>
      <c r="C7024" t="s">
        <v>8728</v>
      </c>
      <c r="E7024" t="s">
        <v>820</v>
      </c>
      <c r="F7024" t="s">
        <v>8727</v>
      </c>
      <c r="G7024" t="s">
        <v>820</v>
      </c>
      <c r="H7024" t="s">
        <v>12</v>
      </c>
      <c r="I7024" t="s">
        <v>121</v>
      </c>
      <c r="K7024" t="s">
        <v>8730</v>
      </c>
      <c r="L7024" t="s">
        <v>8731</v>
      </c>
    </row>
    <row r="7025" spans="1:14" x14ac:dyDescent="0.25">
      <c r="A7025">
        <v>103</v>
      </c>
      <c r="B7025">
        <v>3</v>
      </c>
      <c r="C7025" t="s">
        <v>8728</v>
      </c>
      <c r="E7025" t="s">
        <v>820</v>
      </c>
      <c r="F7025" t="s">
        <v>8727</v>
      </c>
      <c r="G7025" t="s">
        <v>820</v>
      </c>
      <c r="H7025" t="s">
        <v>19</v>
      </c>
      <c r="I7025" t="s">
        <v>1995</v>
      </c>
      <c r="K7025" t="s">
        <v>8731</v>
      </c>
      <c r="L7025" t="s">
        <v>8732</v>
      </c>
    </row>
    <row r="7026" spans="1:14" x14ac:dyDescent="0.25">
      <c r="A7026">
        <v>103</v>
      </c>
      <c r="B7026">
        <v>4</v>
      </c>
      <c r="C7026" t="s">
        <v>8728</v>
      </c>
      <c r="E7026" t="s">
        <v>820</v>
      </c>
      <c r="F7026" t="s">
        <v>8727</v>
      </c>
      <c r="G7026" t="s">
        <v>820</v>
      </c>
      <c r="H7026" t="s">
        <v>19</v>
      </c>
      <c r="I7026" t="s">
        <v>123</v>
      </c>
      <c r="K7026" t="s">
        <v>8732</v>
      </c>
      <c r="L7026" t="s">
        <v>8733</v>
      </c>
    </row>
    <row r="7027" spans="1:14" x14ac:dyDescent="0.25">
      <c r="A7027">
        <v>103</v>
      </c>
      <c r="B7027">
        <v>5</v>
      </c>
      <c r="C7027" t="s">
        <v>8728</v>
      </c>
      <c r="E7027" t="s">
        <v>820</v>
      </c>
      <c r="F7027" t="s">
        <v>8727</v>
      </c>
      <c r="G7027" t="s">
        <v>820</v>
      </c>
      <c r="H7027" t="s">
        <v>355</v>
      </c>
      <c r="I7027" t="s">
        <v>414</v>
      </c>
      <c r="K7027" t="s">
        <v>8733</v>
      </c>
      <c r="L7027" t="s">
        <v>8734</v>
      </c>
    </row>
    <row r="7028" spans="1:14" x14ac:dyDescent="0.25">
      <c r="A7028">
        <v>103</v>
      </c>
      <c r="B7028">
        <v>6</v>
      </c>
      <c r="C7028" t="s">
        <v>8728</v>
      </c>
      <c r="E7028" t="s">
        <v>820</v>
      </c>
      <c r="F7028" t="s">
        <v>8727</v>
      </c>
      <c r="G7028" t="s">
        <v>820</v>
      </c>
      <c r="H7028" t="s">
        <v>19</v>
      </c>
      <c r="I7028" t="s">
        <v>123</v>
      </c>
      <c r="K7028" t="s">
        <v>8734</v>
      </c>
      <c r="L7028" t="s">
        <v>8735</v>
      </c>
    </row>
    <row r="7029" spans="1:14" x14ac:dyDescent="0.25">
      <c r="A7029">
        <v>103</v>
      </c>
      <c r="B7029">
        <v>7</v>
      </c>
      <c r="C7029" t="s">
        <v>8728</v>
      </c>
      <c r="E7029" t="s">
        <v>820</v>
      </c>
      <c r="F7029" t="s">
        <v>8727</v>
      </c>
      <c r="G7029" t="s">
        <v>820</v>
      </c>
      <c r="H7029" t="s">
        <v>55</v>
      </c>
      <c r="I7029" t="s">
        <v>259</v>
      </c>
      <c r="J7029" t="s">
        <v>82</v>
      </c>
      <c r="K7029" t="s">
        <v>8735</v>
      </c>
      <c r="L7029" t="s">
        <v>8736</v>
      </c>
      <c r="N7029">
        <v>6</v>
      </c>
    </row>
    <row r="7030" spans="1:14" x14ac:dyDescent="0.25">
      <c r="A7030">
        <v>103</v>
      </c>
      <c r="B7030">
        <v>8</v>
      </c>
      <c r="C7030" t="s">
        <v>8728</v>
      </c>
      <c r="E7030" t="s">
        <v>820</v>
      </c>
      <c r="F7030" t="s">
        <v>8727</v>
      </c>
      <c r="G7030" t="s">
        <v>820</v>
      </c>
      <c r="H7030" t="s">
        <v>23</v>
      </c>
      <c r="I7030" t="s">
        <v>341</v>
      </c>
      <c r="K7030" t="s">
        <v>8736</v>
      </c>
      <c r="L7030" t="s">
        <v>8737</v>
      </c>
    </row>
    <row r="7031" spans="1:14" x14ac:dyDescent="0.25">
      <c r="A7031">
        <v>103</v>
      </c>
      <c r="B7031">
        <v>9</v>
      </c>
      <c r="C7031" t="s">
        <v>8728</v>
      </c>
      <c r="E7031" t="s">
        <v>820</v>
      </c>
      <c r="F7031" t="s">
        <v>8727</v>
      </c>
      <c r="G7031" t="s">
        <v>820</v>
      </c>
      <c r="H7031" t="s">
        <v>26</v>
      </c>
      <c r="I7031" t="s">
        <v>10351</v>
      </c>
      <c r="K7031" t="s">
        <v>8738</v>
      </c>
      <c r="L7031" t="s">
        <v>8739</v>
      </c>
    </row>
    <row r="7032" spans="1:14" x14ac:dyDescent="0.25">
      <c r="A7032">
        <v>103</v>
      </c>
      <c r="B7032">
        <v>10</v>
      </c>
      <c r="C7032" t="s">
        <v>8728</v>
      </c>
      <c r="E7032" t="s">
        <v>820</v>
      </c>
      <c r="F7032" t="s">
        <v>8727</v>
      </c>
      <c r="G7032" t="s">
        <v>820</v>
      </c>
      <c r="H7032" t="s">
        <v>12</v>
      </c>
      <c r="I7032" t="s">
        <v>121</v>
      </c>
      <c r="K7032" t="s">
        <v>8739</v>
      </c>
      <c r="L7032" t="s">
        <v>8740</v>
      </c>
    </row>
    <row r="7033" spans="1:14" x14ac:dyDescent="0.25">
      <c r="A7033">
        <v>103</v>
      </c>
      <c r="B7033">
        <v>11</v>
      </c>
      <c r="C7033" t="s">
        <v>8728</v>
      </c>
      <c r="E7033" t="s">
        <v>820</v>
      </c>
      <c r="F7033" t="s">
        <v>8727</v>
      </c>
      <c r="G7033" t="s">
        <v>820</v>
      </c>
      <c r="H7033" t="s">
        <v>19</v>
      </c>
      <c r="I7033" t="s">
        <v>123</v>
      </c>
      <c r="K7033" t="s">
        <v>8740</v>
      </c>
      <c r="L7033" t="s">
        <v>8741</v>
      </c>
    </row>
    <row r="7034" spans="1:14" x14ac:dyDescent="0.25">
      <c r="A7034">
        <v>103</v>
      </c>
      <c r="B7034">
        <v>12</v>
      </c>
      <c r="C7034" t="s">
        <v>8728</v>
      </c>
      <c r="E7034" t="s">
        <v>820</v>
      </c>
      <c r="F7034" t="s">
        <v>8727</v>
      </c>
      <c r="G7034" t="s">
        <v>820</v>
      </c>
      <c r="H7034" t="s">
        <v>55</v>
      </c>
      <c r="I7034" t="s">
        <v>386</v>
      </c>
      <c r="J7034" t="s">
        <v>82</v>
      </c>
      <c r="K7034" t="s">
        <v>8741</v>
      </c>
      <c r="L7034" t="s">
        <v>8742</v>
      </c>
      <c r="N7034">
        <v>6</v>
      </c>
    </row>
    <row r="7035" spans="1:14" x14ac:dyDescent="0.25">
      <c r="A7035">
        <v>103</v>
      </c>
      <c r="B7035">
        <v>13</v>
      </c>
      <c r="C7035" t="s">
        <v>8728</v>
      </c>
      <c r="E7035" t="s">
        <v>820</v>
      </c>
      <c r="F7035" t="s">
        <v>8727</v>
      </c>
      <c r="G7035" t="s">
        <v>820</v>
      </c>
      <c r="H7035" t="s">
        <v>23</v>
      </c>
      <c r="I7035" t="s">
        <v>24</v>
      </c>
      <c r="K7035" t="s">
        <v>8742</v>
      </c>
      <c r="L7035" t="s">
        <v>8743</v>
      </c>
    </row>
    <row r="7036" spans="1:14" x14ac:dyDescent="0.25">
      <c r="A7036">
        <v>103</v>
      </c>
      <c r="B7036">
        <v>14</v>
      </c>
      <c r="C7036" t="s">
        <v>8728</v>
      </c>
      <c r="E7036" t="s">
        <v>820</v>
      </c>
      <c r="F7036" t="s">
        <v>8727</v>
      </c>
      <c r="G7036" t="s">
        <v>820</v>
      </c>
      <c r="H7036" t="s">
        <v>26</v>
      </c>
      <c r="I7036" t="s">
        <v>10351</v>
      </c>
      <c r="K7036" t="s">
        <v>8744</v>
      </c>
      <c r="L7036" t="s">
        <v>8745</v>
      </c>
    </row>
    <row r="7037" spans="1:14" x14ac:dyDescent="0.25">
      <c r="A7037">
        <v>103</v>
      </c>
      <c r="B7037">
        <v>15</v>
      </c>
      <c r="C7037" t="s">
        <v>8728</v>
      </c>
      <c r="E7037" t="s">
        <v>820</v>
      </c>
      <c r="F7037" t="s">
        <v>8727</v>
      </c>
      <c r="G7037" t="s">
        <v>820</v>
      </c>
      <c r="H7037" t="s">
        <v>12</v>
      </c>
      <c r="I7037" t="s">
        <v>121</v>
      </c>
      <c r="K7037" t="s">
        <v>8746</v>
      </c>
      <c r="L7037" t="s">
        <v>8747</v>
      </c>
    </row>
    <row r="7038" spans="1:14" x14ac:dyDescent="0.25">
      <c r="A7038">
        <v>103</v>
      </c>
      <c r="B7038">
        <v>16</v>
      </c>
      <c r="C7038" t="s">
        <v>8728</v>
      </c>
      <c r="E7038" t="s">
        <v>820</v>
      </c>
      <c r="F7038" t="s">
        <v>8727</v>
      </c>
      <c r="G7038" t="s">
        <v>820</v>
      </c>
      <c r="H7038" t="s">
        <v>19</v>
      </c>
      <c r="I7038" t="s">
        <v>20</v>
      </c>
      <c r="K7038" t="s">
        <v>8747</v>
      </c>
      <c r="L7038" t="s">
        <v>8748</v>
      </c>
    </row>
    <row r="7039" spans="1:14" x14ac:dyDescent="0.25">
      <c r="A7039">
        <v>103</v>
      </c>
      <c r="B7039">
        <v>17</v>
      </c>
      <c r="C7039" t="s">
        <v>8728</v>
      </c>
      <c r="E7039" t="s">
        <v>820</v>
      </c>
      <c r="F7039" t="s">
        <v>8727</v>
      </c>
      <c r="G7039" t="s">
        <v>820</v>
      </c>
      <c r="H7039" t="s">
        <v>35</v>
      </c>
      <c r="I7039" t="s">
        <v>196</v>
      </c>
      <c r="K7039" t="s">
        <v>8748</v>
      </c>
      <c r="L7039" t="s">
        <v>8749</v>
      </c>
    </row>
    <row r="7040" spans="1:14" x14ac:dyDescent="0.25">
      <c r="A7040">
        <v>103</v>
      </c>
      <c r="B7040">
        <v>18</v>
      </c>
      <c r="C7040" t="s">
        <v>8728</v>
      </c>
      <c r="E7040" t="s">
        <v>820</v>
      </c>
      <c r="F7040" t="s">
        <v>8727</v>
      </c>
      <c r="G7040" t="s">
        <v>820</v>
      </c>
      <c r="H7040" t="s">
        <v>165</v>
      </c>
      <c r="I7040" t="s">
        <v>166</v>
      </c>
      <c r="K7040" t="s">
        <v>5747</v>
      </c>
      <c r="L7040" t="s">
        <v>8750</v>
      </c>
    </row>
    <row r="7041" spans="1:14" x14ac:dyDescent="0.25">
      <c r="A7041">
        <v>103</v>
      </c>
      <c r="B7041">
        <v>19</v>
      </c>
      <c r="C7041" t="s">
        <v>8728</v>
      </c>
      <c r="E7041" t="s">
        <v>820</v>
      </c>
      <c r="F7041" t="s">
        <v>8727</v>
      </c>
      <c r="G7041" t="s">
        <v>820</v>
      </c>
      <c r="H7041" t="s">
        <v>23</v>
      </c>
      <c r="I7041" t="s">
        <v>341</v>
      </c>
      <c r="K7041" t="s">
        <v>8750</v>
      </c>
      <c r="L7041" t="s">
        <v>8751</v>
      </c>
    </row>
    <row r="7042" spans="1:14" x14ac:dyDescent="0.25">
      <c r="A7042">
        <v>103</v>
      </c>
      <c r="B7042">
        <v>20</v>
      </c>
      <c r="C7042" t="s">
        <v>8728</v>
      </c>
      <c r="E7042" t="s">
        <v>820</v>
      </c>
      <c r="F7042" t="s">
        <v>8727</v>
      </c>
      <c r="G7042" t="s">
        <v>820</v>
      </c>
      <c r="H7042" t="s">
        <v>26</v>
      </c>
      <c r="I7042" t="s">
        <v>10351</v>
      </c>
      <c r="K7042" t="s">
        <v>8751</v>
      </c>
      <c r="L7042" t="s">
        <v>8752</v>
      </c>
    </row>
    <row r="7043" spans="1:14" x14ac:dyDescent="0.25">
      <c r="A7043">
        <v>103</v>
      </c>
      <c r="B7043">
        <v>21</v>
      </c>
      <c r="C7043" t="s">
        <v>8728</v>
      </c>
      <c r="E7043" t="s">
        <v>820</v>
      </c>
      <c r="F7043" t="s">
        <v>8727</v>
      </c>
      <c r="G7043" t="s">
        <v>820</v>
      </c>
      <c r="H7043" t="s">
        <v>12</v>
      </c>
      <c r="I7043" t="s">
        <v>121</v>
      </c>
      <c r="K7043" t="s">
        <v>8753</v>
      </c>
      <c r="L7043" t="s">
        <v>8754</v>
      </c>
    </row>
    <row r="7044" spans="1:14" x14ac:dyDescent="0.25">
      <c r="A7044">
        <v>103</v>
      </c>
      <c r="B7044">
        <v>22</v>
      </c>
      <c r="C7044" t="s">
        <v>8728</v>
      </c>
      <c r="E7044" t="s">
        <v>820</v>
      </c>
      <c r="F7044" t="s">
        <v>8727</v>
      </c>
      <c r="G7044" t="s">
        <v>820</v>
      </c>
      <c r="H7044" t="s">
        <v>19</v>
      </c>
      <c r="I7044" t="s">
        <v>123</v>
      </c>
      <c r="K7044" t="s">
        <v>8754</v>
      </c>
      <c r="L7044" t="s">
        <v>8755</v>
      </c>
    </row>
    <row r="7045" spans="1:14" x14ac:dyDescent="0.25">
      <c r="A7045">
        <v>103</v>
      </c>
      <c r="B7045">
        <v>23</v>
      </c>
      <c r="C7045" t="s">
        <v>8728</v>
      </c>
      <c r="E7045" t="s">
        <v>820</v>
      </c>
      <c r="F7045" t="s">
        <v>8727</v>
      </c>
      <c r="G7045" t="s">
        <v>820</v>
      </c>
      <c r="H7045" t="s">
        <v>55</v>
      </c>
      <c r="I7045" t="s">
        <v>206</v>
      </c>
      <c r="J7045" t="s">
        <v>82</v>
      </c>
      <c r="K7045" t="s">
        <v>8755</v>
      </c>
      <c r="L7045" t="s">
        <v>8756</v>
      </c>
      <c r="N7045">
        <v>6</v>
      </c>
    </row>
    <row r="7046" spans="1:14" x14ac:dyDescent="0.25">
      <c r="A7046">
        <v>103</v>
      </c>
      <c r="B7046">
        <v>24</v>
      </c>
      <c r="C7046" t="s">
        <v>8728</v>
      </c>
      <c r="E7046" t="s">
        <v>820</v>
      </c>
      <c r="F7046" t="s">
        <v>8727</v>
      </c>
      <c r="G7046" t="s">
        <v>820</v>
      </c>
      <c r="H7046" t="s">
        <v>23</v>
      </c>
      <c r="I7046" t="s">
        <v>24</v>
      </c>
      <c r="K7046" t="s">
        <v>8756</v>
      </c>
      <c r="L7046" t="s">
        <v>8757</v>
      </c>
    </row>
    <row r="7047" spans="1:14" x14ac:dyDescent="0.25">
      <c r="A7047">
        <v>103</v>
      </c>
      <c r="B7047">
        <v>25</v>
      </c>
      <c r="C7047" t="s">
        <v>8728</v>
      </c>
      <c r="E7047" t="s">
        <v>820</v>
      </c>
      <c r="F7047" t="s">
        <v>8727</v>
      </c>
      <c r="G7047" t="s">
        <v>820</v>
      </c>
      <c r="H7047" t="s">
        <v>26</v>
      </c>
      <c r="I7047" t="s">
        <v>395</v>
      </c>
      <c r="K7047" t="s">
        <v>8758</v>
      </c>
      <c r="L7047" t="s">
        <v>8759</v>
      </c>
    </row>
    <row r="7048" spans="1:14" x14ac:dyDescent="0.25">
      <c r="A7048">
        <v>103</v>
      </c>
      <c r="B7048">
        <v>26</v>
      </c>
      <c r="C7048" t="s">
        <v>8728</v>
      </c>
      <c r="E7048" t="s">
        <v>820</v>
      </c>
      <c r="F7048" t="s">
        <v>8727</v>
      </c>
      <c r="G7048" t="s">
        <v>820</v>
      </c>
      <c r="H7048" t="s">
        <v>12</v>
      </c>
      <c r="I7048" t="s">
        <v>121</v>
      </c>
      <c r="K7048" t="s">
        <v>8759</v>
      </c>
      <c r="L7048" t="s">
        <v>8760</v>
      </c>
    </row>
    <row r="7049" spans="1:14" x14ac:dyDescent="0.25">
      <c r="A7049">
        <v>103</v>
      </c>
      <c r="B7049">
        <v>27</v>
      </c>
      <c r="C7049" t="s">
        <v>8728</v>
      </c>
      <c r="E7049" t="s">
        <v>820</v>
      </c>
      <c r="F7049" t="s">
        <v>8727</v>
      </c>
      <c r="G7049" t="s">
        <v>820</v>
      </c>
      <c r="H7049" t="s">
        <v>19</v>
      </c>
      <c r="I7049" t="s">
        <v>20</v>
      </c>
      <c r="K7049" t="s">
        <v>8760</v>
      </c>
      <c r="L7049" t="s">
        <v>8761</v>
      </c>
    </row>
    <row r="7050" spans="1:14" x14ac:dyDescent="0.25">
      <c r="A7050">
        <v>103</v>
      </c>
      <c r="B7050">
        <v>28</v>
      </c>
      <c r="C7050" t="s">
        <v>8728</v>
      </c>
      <c r="E7050" t="s">
        <v>820</v>
      </c>
      <c r="F7050" t="s">
        <v>8727</v>
      </c>
      <c r="G7050" t="s">
        <v>820</v>
      </c>
      <c r="H7050" t="s">
        <v>35</v>
      </c>
      <c r="I7050" t="s">
        <v>196</v>
      </c>
      <c r="K7050" t="s">
        <v>8761</v>
      </c>
      <c r="L7050" t="s">
        <v>8762</v>
      </c>
    </row>
    <row r="7051" spans="1:14" x14ac:dyDescent="0.25">
      <c r="A7051">
        <v>103</v>
      </c>
      <c r="B7051">
        <v>29</v>
      </c>
      <c r="C7051" t="s">
        <v>8728</v>
      </c>
      <c r="E7051" t="s">
        <v>820</v>
      </c>
      <c r="F7051" t="s">
        <v>8727</v>
      </c>
      <c r="G7051" t="s">
        <v>820</v>
      </c>
      <c r="H7051" t="s">
        <v>23</v>
      </c>
      <c r="I7051" t="s">
        <v>341</v>
      </c>
      <c r="K7051" t="s">
        <v>8762</v>
      </c>
      <c r="L7051" t="s">
        <v>8763</v>
      </c>
    </row>
    <row r="7052" spans="1:14" x14ac:dyDescent="0.25">
      <c r="A7052">
        <v>103</v>
      </c>
      <c r="B7052">
        <v>30</v>
      </c>
      <c r="C7052" t="s">
        <v>8728</v>
      </c>
      <c r="E7052" t="s">
        <v>820</v>
      </c>
      <c r="F7052" t="s">
        <v>8727</v>
      </c>
      <c r="G7052" t="s">
        <v>820</v>
      </c>
      <c r="H7052" t="s">
        <v>26</v>
      </c>
      <c r="I7052" t="s">
        <v>10351</v>
      </c>
      <c r="K7052" t="s">
        <v>8764</v>
      </c>
      <c r="L7052" t="s">
        <v>8765</v>
      </c>
    </row>
    <row r="7053" spans="1:14" x14ac:dyDescent="0.25">
      <c r="A7053">
        <v>103</v>
      </c>
      <c r="B7053">
        <v>31</v>
      </c>
      <c r="C7053" t="s">
        <v>8728</v>
      </c>
      <c r="E7053" t="s">
        <v>820</v>
      </c>
      <c r="F7053" t="s">
        <v>8727</v>
      </c>
      <c r="G7053" t="s">
        <v>820</v>
      </c>
      <c r="H7053" t="s">
        <v>12</v>
      </c>
      <c r="I7053" t="s">
        <v>121</v>
      </c>
      <c r="K7053" t="s">
        <v>8765</v>
      </c>
      <c r="L7053" t="s">
        <v>8766</v>
      </c>
    </row>
    <row r="7054" spans="1:14" x14ac:dyDescent="0.25">
      <c r="A7054">
        <v>103</v>
      </c>
      <c r="B7054">
        <v>32</v>
      </c>
      <c r="C7054" t="s">
        <v>8728</v>
      </c>
      <c r="E7054" t="s">
        <v>820</v>
      </c>
      <c r="F7054" t="s">
        <v>8727</v>
      </c>
      <c r="G7054" t="s">
        <v>820</v>
      </c>
      <c r="H7054" t="s">
        <v>19</v>
      </c>
      <c r="I7054" t="s">
        <v>157</v>
      </c>
      <c r="K7054" t="s">
        <v>8766</v>
      </c>
      <c r="L7054" t="s">
        <v>8767</v>
      </c>
    </row>
    <row r="7055" spans="1:14" x14ac:dyDescent="0.25">
      <c r="A7055">
        <v>103</v>
      </c>
      <c r="B7055">
        <v>33</v>
      </c>
      <c r="C7055" t="s">
        <v>8728</v>
      </c>
      <c r="E7055" t="s">
        <v>820</v>
      </c>
      <c r="F7055" t="s">
        <v>8727</v>
      </c>
      <c r="G7055" t="s">
        <v>820</v>
      </c>
      <c r="H7055" t="s">
        <v>19</v>
      </c>
      <c r="I7055" t="s">
        <v>103</v>
      </c>
      <c r="K7055" t="s">
        <v>8767</v>
      </c>
      <c r="L7055" t="s">
        <v>8768</v>
      </c>
    </row>
    <row r="7056" spans="1:14" x14ac:dyDescent="0.25">
      <c r="A7056">
        <v>103</v>
      </c>
      <c r="B7056">
        <v>34</v>
      </c>
      <c r="C7056" t="s">
        <v>8728</v>
      </c>
      <c r="E7056" t="s">
        <v>820</v>
      </c>
      <c r="F7056" t="s">
        <v>8727</v>
      </c>
      <c r="G7056" t="s">
        <v>820</v>
      </c>
      <c r="H7056" t="s">
        <v>55</v>
      </c>
      <c r="I7056" t="s">
        <v>127</v>
      </c>
      <c r="J7056" t="s">
        <v>82</v>
      </c>
      <c r="K7056" t="s">
        <v>8768</v>
      </c>
      <c r="L7056" t="s">
        <v>8769</v>
      </c>
      <c r="N7056">
        <v>6</v>
      </c>
    </row>
    <row r="7057" spans="1:14" x14ac:dyDescent="0.25">
      <c r="A7057">
        <v>103</v>
      </c>
      <c r="B7057">
        <v>35</v>
      </c>
      <c r="C7057" t="s">
        <v>8728</v>
      </c>
      <c r="E7057" t="s">
        <v>820</v>
      </c>
      <c r="F7057" t="s">
        <v>8727</v>
      </c>
      <c r="G7057" t="s">
        <v>820</v>
      </c>
      <c r="H7057" t="s">
        <v>165</v>
      </c>
      <c r="I7057" t="s">
        <v>166</v>
      </c>
      <c r="K7057" t="s">
        <v>8769</v>
      </c>
      <c r="L7057" t="s">
        <v>8770</v>
      </c>
    </row>
    <row r="7058" spans="1:14" x14ac:dyDescent="0.25">
      <c r="A7058">
        <v>103</v>
      </c>
      <c r="B7058">
        <v>36</v>
      </c>
      <c r="C7058" t="s">
        <v>8728</v>
      </c>
      <c r="E7058" t="s">
        <v>820</v>
      </c>
      <c r="F7058" t="s">
        <v>8727</v>
      </c>
      <c r="G7058" t="s">
        <v>820</v>
      </c>
      <c r="H7058" t="s">
        <v>23</v>
      </c>
      <c r="I7058" t="s">
        <v>24</v>
      </c>
      <c r="K7058" t="s">
        <v>8770</v>
      </c>
      <c r="L7058" t="s">
        <v>8771</v>
      </c>
    </row>
    <row r="7059" spans="1:14" x14ac:dyDescent="0.25">
      <c r="A7059">
        <v>103</v>
      </c>
      <c r="B7059">
        <v>37</v>
      </c>
      <c r="C7059" t="s">
        <v>8728</v>
      </c>
      <c r="E7059" t="s">
        <v>820</v>
      </c>
      <c r="F7059" t="s">
        <v>8727</v>
      </c>
      <c r="G7059" t="s">
        <v>820</v>
      </c>
      <c r="H7059" t="s">
        <v>26</v>
      </c>
      <c r="I7059" t="s">
        <v>10351</v>
      </c>
      <c r="K7059" t="s">
        <v>8772</v>
      </c>
      <c r="L7059" t="s">
        <v>8773</v>
      </c>
    </row>
    <row r="7060" spans="1:14" x14ac:dyDescent="0.25">
      <c r="A7060">
        <v>103</v>
      </c>
      <c r="B7060">
        <v>38</v>
      </c>
      <c r="C7060" t="s">
        <v>8728</v>
      </c>
      <c r="E7060" t="s">
        <v>820</v>
      </c>
      <c r="F7060" t="s">
        <v>8727</v>
      </c>
      <c r="G7060" t="s">
        <v>820</v>
      </c>
      <c r="H7060" t="s">
        <v>12</v>
      </c>
      <c r="I7060" t="s">
        <v>121</v>
      </c>
      <c r="K7060" t="s">
        <v>8774</v>
      </c>
      <c r="L7060" t="s">
        <v>8775</v>
      </c>
    </row>
    <row r="7061" spans="1:14" x14ac:dyDescent="0.25">
      <c r="A7061">
        <v>103</v>
      </c>
      <c r="B7061">
        <v>39</v>
      </c>
      <c r="C7061" t="s">
        <v>8728</v>
      </c>
      <c r="E7061" t="s">
        <v>820</v>
      </c>
      <c r="F7061" t="s">
        <v>8727</v>
      </c>
      <c r="G7061" t="s">
        <v>820</v>
      </c>
      <c r="H7061" t="s">
        <v>19</v>
      </c>
      <c r="I7061" t="s">
        <v>157</v>
      </c>
      <c r="K7061" t="s">
        <v>8775</v>
      </c>
      <c r="L7061" t="s">
        <v>8776</v>
      </c>
    </row>
    <row r="7062" spans="1:14" x14ac:dyDescent="0.25">
      <c r="A7062">
        <v>103</v>
      </c>
      <c r="B7062">
        <v>40</v>
      </c>
      <c r="C7062" t="s">
        <v>8728</v>
      </c>
      <c r="E7062" t="s">
        <v>820</v>
      </c>
      <c r="F7062" t="s">
        <v>8727</v>
      </c>
      <c r="G7062" t="s">
        <v>820</v>
      </c>
      <c r="H7062" t="s">
        <v>55</v>
      </c>
      <c r="I7062" t="s">
        <v>781</v>
      </c>
      <c r="J7062" t="s">
        <v>82</v>
      </c>
      <c r="K7062" t="s">
        <v>8776</v>
      </c>
      <c r="L7062" t="s">
        <v>8777</v>
      </c>
      <c r="N7062">
        <v>6</v>
      </c>
    </row>
    <row r="7063" spans="1:14" x14ac:dyDescent="0.25">
      <c r="A7063">
        <v>103</v>
      </c>
      <c r="B7063">
        <v>41</v>
      </c>
      <c r="C7063" t="s">
        <v>8728</v>
      </c>
      <c r="E7063" t="s">
        <v>820</v>
      </c>
      <c r="F7063" t="s">
        <v>8727</v>
      </c>
      <c r="G7063" t="s">
        <v>820</v>
      </c>
      <c r="H7063" t="s">
        <v>55</v>
      </c>
      <c r="I7063" t="s">
        <v>4273</v>
      </c>
      <c r="J7063" t="s">
        <v>82</v>
      </c>
      <c r="K7063" t="s">
        <v>8777</v>
      </c>
      <c r="L7063" t="s">
        <v>8778</v>
      </c>
      <c r="N7063">
        <v>9</v>
      </c>
    </row>
    <row r="7064" spans="1:14" x14ac:dyDescent="0.25">
      <c r="A7064">
        <v>103</v>
      </c>
      <c r="B7064">
        <v>42</v>
      </c>
      <c r="C7064" t="s">
        <v>8728</v>
      </c>
      <c r="E7064" t="s">
        <v>820</v>
      </c>
      <c r="F7064" t="s">
        <v>8727</v>
      </c>
      <c r="G7064" t="s">
        <v>820</v>
      </c>
      <c r="H7064" t="s">
        <v>23</v>
      </c>
      <c r="I7064" t="s">
        <v>341</v>
      </c>
      <c r="K7064" t="s">
        <v>8778</v>
      </c>
      <c r="L7064" t="s">
        <v>8779</v>
      </c>
    </row>
    <row r="7065" spans="1:14" x14ac:dyDescent="0.25">
      <c r="A7065">
        <v>103</v>
      </c>
      <c r="B7065">
        <v>43</v>
      </c>
      <c r="C7065" t="s">
        <v>8728</v>
      </c>
      <c r="E7065" t="s">
        <v>820</v>
      </c>
      <c r="F7065" t="s">
        <v>8727</v>
      </c>
      <c r="G7065" t="s">
        <v>820</v>
      </c>
      <c r="H7065" t="s">
        <v>23</v>
      </c>
      <c r="I7065" t="s">
        <v>24</v>
      </c>
      <c r="K7065" t="s">
        <v>8779</v>
      </c>
      <c r="L7065" t="s">
        <v>8780</v>
      </c>
    </row>
    <row r="7066" spans="1:14" x14ac:dyDescent="0.25">
      <c r="A7066">
        <v>103</v>
      </c>
      <c r="B7066">
        <v>44</v>
      </c>
      <c r="C7066" t="s">
        <v>8728</v>
      </c>
      <c r="E7066" t="s">
        <v>820</v>
      </c>
      <c r="F7066" t="s">
        <v>8727</v>
      </c>
      <c r="G7066" t="s">
        <v>820</v>
      </c>
      <c r="H7066" t="s">
        <v>26</v>
      </c>
      <c r="I7066" t="s">
        <v>10351</v>
      </c>
      <c r="K7066" t="s">
        <v>8781</v>
      </c>
      <c r="L7066" t="s">
        <v>8782</v>
      </c>
    </row>
    <row r="7067" spans="1:14" x14ac:dyDescent="0.25">
      <c r="A7067">
        <v>103</v>
      </c>
      <c r="B7067">
        <v>45</v>
      </c>
      <c r="C7067" t="s">
        <v>8728</v>
      </c>
      <c r="E7067" t="s">
        <v>820</v>
      </c>
      <c r="F7067" t="s">
        <v>8727</v>
      </c>
      <c r="G7067" t="s">
        <v>820</v>
      </c>
      <c r="H7067" t="s">
        <v>12</v>
      </c>
      <c r="I7067" t="s">
        <v>64</v>
      </c>
      <c r="K7067" t="s">
        <v>8782</v>
      </c>
      <c r="L7067" t="s">
        <v>8783</v>
      </c>
    </row>
    <row r="7068" spans="1:14" x14ac:dyDescent="0.25">
      <c r="A7068">
        <v>103</v>
      </c>
      <c r="B7068">
        <v>46</v>
      </c>
      <c r="C7068" t="s">
        <v>8728</v>
      </c>
      <c r="E7068" t="s">
        <v>820</v>
      </c>
      <c r="F7068" t="s">
        <v>8727</v>
      </c>
      <c r="G7068" t="s">
        <v>820</v>
      </c>
      <c r="H7068" t="s">
        <v>12</v>
      </c>
      <c r="I7068" t="s">
        <v>121</v>
      </c>
      <c r="K7068" t="s">
        <v>8784</v>
      </c>
      <c r="L7068" t="s">
        <v>8785</v>
      </c>
    </row>
    <row r="7069" spans="1:14" x14ac:dyDescent="0.25">
      <c r="A7069">
        <v>103</v>
      </c>
      <c r="B7069">
        <v>47</v>
      </c>
      <c r="C7069" t="s">
        <v>8728</v>
      </c>
      <c r="E7069" t="s">
        <v>820</v>
      </c>
      <c r="F7069" t="s">
        <v>8727</v>
      </c>
      <c r="G7069" t="s">
        <v>820</v>
      </c>
      <c r="H7069" t="s">
        <v>19</v>
      </c>
      <c r="I7069" t="s">
        <v>123</v>
      </c>
      <c r="K7069" t="s">
        <v>8785</v>
      </c>
      <c r="L7069" t="s">
        <v>8786</v>
      </c>
    </row>
    <row r="7070" spans="1:14" x14ac:dyDescent="0.25">
      <c r="A7070">
        <v>103</v>
      </c>
      <c r="B7070">
        <v>48</v>
      </c>
      <c r="C7070" t="s">
        <v>8728</v>
      </c>
      <c r="E7070" t="s">
        <v>820</v>
      </c>
      <c r="F7070" t="s">
        <v>8727</v>
      </c>
      <c r="G7070" t="s">
        <v>820</v>
      </c>
      <c r="H7070" t="s">
        <v>55</v>
      </c>
      <c r="I7070" t="s">
        <v>386</v>
      </c>
      <c r="J7070" t="s">
        <v>82</v>
      </c>
      <c r="K7070" t="s">
        <v>8786</v>
      </c>
      <c r="L7070" t="s">
        <v>8787</v>
      </c>
      <c r="N7070">
        <v>6</v>
      </c>
    </row>
    <row r="7071" spans="1:14" x14ac:dyDescent="0.25">
      <c r="A7071">
        <v>103</v>
      </c>
      <c r="B7071">
        <v>49</v>
      </c>
      <c r="C7071" t="s">
        <v>8728</v>
      </c>
      <c r="E7071" t="s">
        <v>820</v>
      </c>
      <c r="F7071" t="s">
        <v>8727</v>
      </c>
      <c r="G7071" t="s">
        <v>820</v>
      </c>
      <c r="H7071" t="s">
        <v>26</v>
      </c>
      <c r="I7071" t="s">
        <v>10351</v>
      </c>
      <c r="K7071" t="s">
        <v>8788</v>
      </c>
      <c r="L7071" t="s">
        <v>8789</v>
      </c>
    </row>
    <row r="7072" spans="1:14" x14ac:dyDescent="0.25">
      <c r="A7072">
        <v>103</v>
      </c>
      <c r="B7072">
        <v>50</v>
      </c>
      <c r="C7072" t="s">
        <v>8728</v>
      </c>
      <c r="E7072" t="s">
        <v>820</v>
      </c>
      <c r="F7072" t="s">
        <v>8727</v>
      </c>
      <c r="G7072" t="s">
        <v>820</v>
      </c>
      <c r="H7072" t="s">
        <v>12</v>
      </c>
      <c r="I7072" t="s">
        <v>121</v>
      </c>
      <c r="K7072" t="s">
        <v>8789</v>
      </c>
      <c r="L7072" t="s">
        <v>8790</v>
      </c>
    </row>
    <row r="7073" spans="1:14" x14ac:dyDescent="0.25">
      <c r="A7073">
        <v>103</v>
      </c>
      <c r="B7073">
        <v>51</v>
      </c>
      <c r="C7073" t="s">
        <v>8728</v>
      </c>
      <c r="E7073" t="s">
        <v>820</v>
      </c>
      <c r="F7073" t="s">
        <v>8727</v>
      </c>
      <c r="G7073" t="s">
        <v>820</v>
      </c>
      <c r="H7073" t="s">
        <v>19</v>
      </c>
      <c r="I7073" t="s">
        <v>824</v>
      </c>
      <c r="K7073" t="s">
        <v>8790</v>
      </c>
      <c r="L7073" t="s">
        <v>8791</v>
      </c>
    </row>
    <row r="7074" spans="1:14" x14ac:dyDescent="0.25">
      <c r="A7074">
        <v>103</v>
      </c>
      <c r="B7074">
        <v>52</v>
      </c>
      <c r="C7074" t="s">
        <v>8728</v>
      </c>
      <c r="E7074" t="s">
        <v>820</v>
      </c>
      <c r="F7074" t="s">
        <v>8727</v>
      </c>
      <c r="G7074" t="s">
        <v>820</v>
      </c>
      <c r="H7074" t="s">
        <v>55</v>
      </c>
      <c r="I7074" t="s">
        <v>781</v>
      </c>
      <c r="J7074" t="s">
        <v>82</v>
      </c>
      <c r="K7074" t="s">
        <v>8791</v>
      </c>
      <c r="L7074" t="s">
        <v>8792</v>
      </c>
      <c r="N7074">
        <v>6</v>
      </c>
    </row>
    <row r="7075" spans="1:14" x14ac:dyDescent="0.25">
      <c r="A7075">
        <v>103</v>
      </c>
      <c r="B7075">
        <v>53</v>
      </c>
      <c r="C7075" t="s">
        <v>8728</v>
      </c>
      <c r="E7075" t="s">
        <v>820</v>
      </c>
      <c r="F7075" t="s">
        <v>8727</v>
      </c>
      <c r="G7075" t="s">
        <v>820</v>
      </c>
      <c r="H7075" t="s">
        <v>23</v>
      </c>
      <c r="I7075" t="s">
        <v>24</v>
      </c>
      <c r="K7075" t="s">
        <v>8793</v>
      </c>
      <c r="L7075" t="s">
        <v>8794</v>
      </c>
    </row>
    <row r="7076" spans="1:14" x14ac:dyDescent="0.25">
      <c r="A7076">
        <v>103</v>
      </c>
      <c r="B7076">
        <v>54</v>
      </c>
      <c r="C7076" t="s">
        <v>8728</v>
      </c>
      <c r="E7076" t="s">
        <v>820</v>
      </c>
      <c r="F7076" t="s">
        <v>8727</v>
      </c>
      <c r="G7076" t="s">
        <v>820</v>
      </c>
      <c r="H7076" t="s">
        <v>26</v>
      </c>
      <c r="I7076" t="s">
        <v>10351</v>
      </c>
      <c r="K7076" t="s">
        <v>8795</v>
      </c>
      <c r="L7076" t="s">
        <v>8796</v>
      </c>
    </row>
    <row r="7077" spans="1:14" x14ac:dyDescent="0.25">
      <c r="A7077">
        <v>103</v>
      </c>
      <c r="B7077">
        <v>55</v>
      </c>
      <c r="C7077" t="s">
        <v>8728</v>
      </c>
      <c r="E7077" t="s">
        <v>820</v>
      </c>
      <c r="F7077" t="s">
        <v>8727</v>
      </c>
      <c r="G7077" t="s">
        <v>820</v>
      </c>
      <c r="H7077" t="s">
        <v>12</v>
      </c>
      <c r="I7077" t="s">
        <v>121</v>
      </c>
      <c r="K7077" t="s">
        <v>8797</v>
      </c>
      <c r="L7077" t="s">
        <v>8798</v>
      </c>
    </row>
    <row r="7078" spans="1:14" x14ac:dyDescent="0.25">
      <c r="A7078">
        <v>103</v>
      </c>
      <c r="B7078">
        <v>56</v>
      </c>
      <c r="C7078" t="s">
        <v>8728</v>
      </c>
      <c r="E7078" t="s">
        <v>820</v>
      </c>
      <c r="F7078" t="s">
        <v>8727</v>
      </c>
      <c r="G7078" t="s">
        <v>820</v>
      </c>
      <c r="H7078" t="s">
        <v>19</v>
      </c>
      <c r="I7078" t="s">
        <v>157</v>
      </c>
      <c r="K7078" t="s">
        <v>8798</v>
      </c>
      <c r="L7078" t="s">
        <v>8799</v>
      </c>
    </row>
    <row r="7079" spans="1:14" x14ac:dyDescent="0.25">
      <c r="A7079">
        <v>103</v>
      </c>
      <c r="B7079">
        <v>57</v>
      </c>
      <c r="C7079" t="s">
        <v>8728</v>
      </c>
      <c r="E7079" t="s">
        <v>820</v>
      </c>
      <c r="F7079" t="s">
        <v>8727</v>
      </c>
      <c r="G7079" t="s">
        <v>820</v>
      </c>
      <c r="H7079" t="s">
        <v>23</v>
      </c>
      <c r="I7079" t="s">
        <v>290</v>
      </c>
      <c r="K7079" t="s">
        <v>8799</v>
      </c>
      <c r="L7079" t="s">
        <v>8800</v>
      </c>
    </row>
    <row r="7080" spans="1:14" x14ac:dyDescent="0.25">
      <c r="A7080">
        <v>103</v>
      </c>
      <c r="B7080">
        <v>58</v>
      </c>
      <c r="C7080" t="s">
        <v>8728</v>
      </c>
      <c r="E7080" t="s">
        <v>820</v>
      </c>
      <c r="F7080" t="s">
        <v>8727</v>
      </c>
      <c r="G7080" t="s">
        <v>820</v>
      </c>
      <c r="H7080" t="s">
        <v>26</v>
      </c>
      <c r="I7080" t="s">
        <v>10351</v>
      </c>
      <c r="K7080" t="s">
        <v>8801</v>
      </c>
      <c r="L7080" t="s">
        <v>8802</v>
      </c>
    </row>
    <row r="7081" spans="1:14" x14ac:dyDescent="0.25">
      <c r="A7081">
        <v>103</v>
      </c>
      <c r="B7081">
        <v>59</v>
      </c>
      <c r="C7081" t="s">
        <v>8728</v>
      </c>
      <c r="E7081" t="s">
        <v>820</v>
      </c>
      <c r="F7081" t="s">
        <v>8727</v>
      </c>
      <c r="G7081" t="s">
        <v>820</v>
      </c>
      <c r="H7081" t="s">
        <v>12</v>
      </c>
      <c r="I7081" t="s">
        <v>10351</v>
      </c>
      <c r="K7081" t="s">
        <v>8803</v>
      </c>
      <c r="L7081" t="s">
        <v>8804</v>
      </c>
    </row>
    <row r="7082" spans="1:14" x14ac:dyDescent="0.25">
      <c r="A7082">
        <v>103</v>
      </c>
      <c r="B7082">
        <v>60</v>
      </c>
      <c r="C7082" t="s">
        <v>8728</v>
      </c>
      <c r="E7082" t="s">
        <v>820</v>
      </c>
      <c r="F7082" t="s">
        <v>8727</v>
      </c>
      <c r="G7082" t="s">
        <v>820</v>
      </c>
      <c r="H7082" t="s">
        <v>12</v>
      </c>
      <c r="I7082" t="s">
        <v>121</v>
      </c>
      <c r="K7082" t="s">
        <v>8805</v>
      </c>
      <c r="L7082" t="s">
        <v>8806</v>
      </c>
    </row>
    <row r="7083" spans="1:14" x14ac:dyDescent="0.25">
      <c r="A7083">
        <v>103</v>
      </c>
      <c r="B7083">
        <v>61</v>
      </c>
      <c r="C7083" t="s">
        <v>8728</v>
      </c>
      <c r="E7083" t="s">
        <v>820</v>
      </c>
      <c r="F7083" t="s">
        <v>8727</v>
      </c>
      <c r="G7083" t="s">
        <v>820</v>
      </c>
      <c r="H7083" t="s">
        <v>19</v>
      </c>
      <c r="I7083" t="s">
        <v>123</v>
      </c>
      <c r="K7083" t="s">
        <v>8806</v>
      </c>
      <c r="L7083" t="s">
        <v>8807</v>
      </c>
    </row>
    <row r="7084" spans="1:14" x14ac:dyDescent="0.25">
      <c r="A7084">
        <v>103</v>
      </c>
      <c r="B7084">
        <v>62</v>
      </c>
      <c r="C7084" t="s">
        <v>8728</v>
      </c>
      <c r="E7084" t="s">
        <v>820</v>
      </c>
      <c r="F7084" t="s">
        <v>8727</v>
      </c>
      <c r="G7084" t="s">
        <v>820</v>
      </c>
      <c r="H7084" t="s">
        <v>23</v>
      </c>
      <c r="I7084" t="s">
        <v>341</v>
      </c>
      <c r="K7084" t="s">
        <v>8808</v>
      </c>
      <c r="L7084" t="s">
        <v>8809</v>
      </c>
    </row>
    <row r="7085" spans="1:14" x14ac:dyDescent="0.25">
      <c r="A7085">
        <v>103</v>
      </c>
      <c r="B7085">
        <v>63</v>
      </c>
      <c r="C7085" t="s">
        <v>8728</v>
      </c>
      <c r="E7085" t="s">
        <v>820</v>
      </c>
      <c r="F7085" t="s">
        <v>8727</v>
      </c>
      <c r="G7085" t="s">
        <v>820</v>
      </c>
      <c r="H7085" t="s">
        <v>26</v>
      </c>
      <c r="I7085" t="s">
        <v>10351</v>
      </c>
      <c r="K7085" t="s">
        <v>8810</v>
      </c>
      <c r="L7085" t="s">
        <v>8811</v>
      </c>
    </row>
    <row r="7086" spans="1:14" x14ac:dyDescent="0.25">
      <c r="A7086">
        <v>103</v>
      </c>
      <c r="B7086">
        <v>64</v>
      </c>
      <c r="C7086" t="s">
        <v>8728</v>
      </c>
      <c r="E7086" t="s">
        <v>820</v>
      </c>
      <c r="F7086" t="s">
        <v>8727</v>
      </c>
      <c r="G7086" t="s">
        <v>820</v>
      </c>
      <c r="H7086" t="s">
        <v>12</v>
      </c>
      <c r="I7086" t="s">
        <v>121</v>
      </c>
      <c r="K7086" t="s">
        <v>8812</v>
      </c>
      <c r="L7086" t="s">
        <v>8813</v>
      </c>
    </row>
    <row r="7087" spans="1:14" x14ac:dyDescent="0.25">
      <c r="A7087">
        <v>103</v>
      </c>
      <c r="B7087">
        <v>65</v>
      </c>
      <c r="C7087" t="s">
        <v>8728</v>
      </c>
      <c r="E7087" t="s">
        <v>820</v>
      </c>
      <c r="F7087" t="s">
        <v>8727</v>
      </c>
      <c r="G7087" t="s">
        <v>820</v>
      </c>
      <c r="H7087" t="s">
        <v>19</v>
      </c>
      <c r="I7087" t="s">
        <v>157</v>
      </c>
      <c r="K7087" t="s">
        <v>8813</v>
      </c>
      <c r="L7087" t="s">
        <v>8814</v>
      </c>
    </row>
    <row r="7088" spans="1:14" x14ac:dyDescent="0.25">
      <c r="A7088">
        <v>103</v>
      </c>
      <c r="B7088">
        <v>66</v>
      </c>
      <c r="C7088" t="s">
        <v>8728</v>
      </c>
      <c r="E7088" t="s">
        <v>820</v>
      </c>
      <c r="F7088" t="s">
        <v>8727</v>
      </c>
      <c r="G7088" t="s">
        <v>820</v>
      </c>
      <c r="H7088" t="s">
        <v>55</v>
      </c>
      <c r="I7088" t="s">
        <v>781</v>
      </c>
      <c r="J7088" t="s">
        <v>82</v>
      </c>
      <c r="K7088" t="s">
        <v>8814</v>
      </c>
      <c r="L7088" t="s">
        <v>8815</v>
      </c>
      <c r="N7088">
        <v>6</v>
      </c>
    </row>
    <row r="7089" spans="1:14" x14ac:dyDescent="0.25">
      <c r="A7089">
        <v>103</v>
      </c>
      <c r="B7089">
        <v>67</v>
      </c>
      <c r="C7089" t="s">
        <v>8728</v>
      </c>
      <c r="E7089" t="s">
        <v>820</v>
      </c>
      <c r="F7089" t="s">
        <v>8727</v>
      </c>
      <c r="G7089" t="s">
        <v>820</v>
      </c>
      <c r="H7089" t="s">
        <v>23</v>
      </c>
      <c r="I7089" t="s">
        <v>24</v>
      </c>
      <c r="K7089" t="s">
        <v>8815</v>
      </c>
      <c r="L7089" t="s">
        <v>8816</v>
      </c>
    </row>
    <row r="7090" spans="1:14" x14ac:dyDescent="0.25">
      <c r="A7090">
        <v>103</v>
      </c>
      <c r="B7090">
        <v>68</v>
      </c>
      <c r="C7090" t="s">
        <v>8728</v>
      </c>
      <c r="E7090" t="s">
        <v>820</v>
      </c>
      <c r="F7090" t="s">
        <v>8727</v>
      </c>
      <c r="G7090" t="s">
        <v>820</v>
      </c>
      <c r="H7090" t="s">
        <v>23</v>
      </c>
      <c r="I7090" t="s">
        <v>341</v>
      </c>
      <c r="K7090" t="s">
        <v>8817</v>
      </c>
      <c r="L7090" t="s">
        <v>8818</v>
      </c>
    </row>
    <row r="7091" spans="1:14" x14ac:dyDescent="0.25">
      <c r="A7091">
        <v>103</v>
      </c>
      <c r="B7091">
        <v>69</v>
      </c>
      <c r="C7091" t="s">
        <v>8728</v>
      </c>
      <c r="E7091" t="s">
        <v>820</v>
      </c>
      <c r="F7091" t="s">
        <v>8727</v>
      </c>
      <c r="G7091" t="s">
        <v>820</v>
      </c>
      <c r="H7091" t="s">
        <v>26</v>
      </c>
      <c r="I7091" t="s">
        <v>10351</v>
      </c>
      <c r="K7091" t="s">
        <v>8819</v>
      </c>
      <c r="L7091" t="s">
        <v>8820</v>
      </c>
    </row>
    <row r="7092" spans="1:14" x14ac:dyDescent="0.25">
      <c r="A7092">
        <v>103</v>
      </c>
      <c r="B7092">
        <v>70</v>
      </c>
      <c r="C7092" t="s">
        <v>8728</v>
      </c>
      <c r="E7092" t="s">
        <v>820</v>
      </c>
      <c r="F7092" t="s">
        <v>8727</v>
      </c>
      <c r="G7092" t="s">
        <v>820</v>
      </c>
      <c r="H7092" t="s">
        <v>12</v>
      </c>
      <c r="I7092" t="s">
        <v>121</v>
      </c>
      <c r="K7092" t="s">
        <v>8821</v>
      </c>
      <c r="L7092" t="s">
        <v>8822</v>
      </c>
    </row>
    <row r="7093" spans="1:14" x14ac:dyDescent="0.25">
      <c r="A7093">
        <v>103</v>
      </c>
      <c r="B7093">
        <v>71</v>
      </c>
      <c r="C7093" t="s">
        <v>8728</v>
      </c>
      <c r="E7093" t="s">
        <v>820</v>
      </c>
      <c r="F7093" t="s">
        <v>8727</v>
      </c>
      <c r="G7093" t="s">
        <v>820</v>
      </c>
      <c r="H7093" t="s">
        <v>19</v>
      </c>
      <c r="I7093" t="s">
        <v>103</v>
      </c>
      <c r="K7093" t="s">
        <v>8822</v>
      </c>
      <c r="L7093" t="s">
        <v>8823</v>
      </c>
    </row>
    <row r="7094" spans="1:14" x14ac:dyDescent="0.25">
      <c r="A7094">
        <v>103</v>
      </c>
      <c r="B7094">
        <v>72</v>
      </c>
      <c r="C7094" t="s">
        <v>8728</v>
      </c>
      <c r="E7094" t="s">
        <v>820</v>
      </c>
      <c r="F7094" t="s">
        <v>8727</v>
      </c>
      <c r="G7094" t="s">
        <v>820</v>
      </c>
      <c r="H7094" t="s">
        <v>19</v>
      </c>
      <c r="I7094" t="s">
        <v>50</v>
      </c>
      <c r="K7094" t="s">
        <v>8824</v>
      </c>
      <c r="L7094" t="s">
        <v>8825</v>
      </c>
    </row>
    <row r="7095" spans="1:14" x14ac:dyDescent="0.25">
      <c r="A7095">
        <v>103</v>
      </c>
      <c r="B7095">
        <v>73</v>
      </c>
      <c r="C7095" t="s">
        <v>8728</v>
      </c>
      <c r="E7095" t="s">
        <v>820</v>
      </c>
      <c r="F7095" t="s">
        <v>8727</v>
      </c>
      <c r="G7095" t="s">
        <v>820</v>
      </c>
      <c r="H7095" t="s">
        <v>35</v>
      </c>
      <c r="I7095" t="s">
        <v>126</v>
      </c>
      <c r="K7095" t="s">
        <v>8825</v>
      </c>
      <c r="L7095" t="s">
        <v>8825</v>
      </c>
    </row>
    <row r="7096" spans="1:14" x14ac:dyDescent="0.25">
      <c r="A7096">
        <v>103</v>
      </c>
      <c r="B7096">
        <v>74</v>
      </c>
      <c r="C7096" t="s">
        <v>8728</v>
      </c>
      <c r="E7096" t="s">
        <v>820</v>
      </c>
      <c r="F7096" t="s">
        <v>8727</v>
      </c>
      <c r="G7096" t="s">
        <v>820</v>
      </c>
      <c r="H7096" t="s">
        <v>55</v>
      </c>
      <c r="I7096" t="s">
        <v>463</v>
      </c>
      <c r="J7096" t="s">
        <v>94</v>
      </c>
      <c r="K7096" t="s">
        <v>8825</v>
      </c>
      <c r="L7096" t="s">
        <v>8826</v>
      </c>
      <c r="N7096">
        <v>8</v>
      </c>
    </row>
    <row r="7097" spans="1:14" x14ac:dyDescent="0.25">
      <c r="A7097">
        <v>103</v>
      </c>
      <c r="B7097">
        <v>75</v>
      </c>
      <c r="C7097" t="s">
        <v>8728</v>
      </c>
      <c r="E7097" t="s">
        <v>820</v>
      </c>
      <c r="F7097" t="s">
        <v>8727</v>
      </c>
      <c r="G7097" t="s">
        <v>820</v>
      </c>
      <c r="H7097" t="s">
        <v>23</v>
      </c>
      <c r="I7097" t="s">
        <v>341</v>
      </c>
      <c r="K7097" t="s">
        <v>8826</v>
      </c>
      <c r="L7097" t="s">
        <v>8827</v>
      </c>
    </row>
    <row r="7098" spans="1:14" x14ac:dyDescent="0.25">
      <c r="A7098">
        <v>103</v>
      </c>
      <c r="B7098">
        <v>76</v>
      </c>
      <c r="C7098" t="s">
        <v>8728</v>
      </c>
      <c r="E7098" t="s">
        <v>820</v>
      </c>
      <c r="F7098" t="s">
        <v>8727</v>
      </c>
      <c r="G7098" t="s">
        <v>820</v>
      </c>
      <c r="H7098" t="s">
        <v>26</v>
      </c>
      <c r="I7098" t="s">
        <v>10351</v>
      </c>
      <c r="K7098" t="s">
        <v>8828</v>
      </c>
      <c r="L7098" t="s">
        <v>8829</v>
      </c>
    </row>
    <row r="7099" spans="1:14" x14ac:dyDescent="0.25">
      <c r="A7099">
        <v>103</v>
      </c>
      <c r="B7099">
        <v>77</v>
      </c>
      <c r="C7099" t="s">
        <v>8728</v>
      </c>
      <c r="E7099" t="s">
        <v>820</v>
      </c>
      <c r="F7099" t="s">
        <v>8727</v>
      </c>
      <c r="G7099" t="s">
        <v>820</v>
      </c>
      <c r="H7099" t="s">
        <v>12</v>
      </c>
      <c r="I7099" t="s">
        <v>121</v>
      </c>
      <c r="K7099" t="s">
        <v>8830</v>
      </c>
      <c r="L7099" t="s">
        <v>8831</v>
      </c>
    </row>
    <row r="7100" spans="1:14" x14ac:dyDescent="0.25">
      <c r="A7100">
        <v>103</v>
      </c>
      <c r="B7100">
        <v>78</v>
      </c>
      <c r="C7100" t="s">
        <v>8728</v>
      </c>
      <c r="E7100" t="s">
        <v>820</v>
      </c>
      <c r="F7100" t="s">
        <v>8727</v>
      </c>
      <c r="G7100" t="s">
        <v>820</v>
      </c>
      <c r="H7100" t="s">
        <v>19</v>
      </c>
      <c r="I7100" t="s">
        <v>123</v>
      </c>
      <c r="K7100" t="s">
        <v>8832</v>
      </c>
      <c r="L7100" t="s">
        <v>8833</v>
      </c>
    </row>
    <row r="7101" spans="1:14" x14ac:dyDescent="0.25">
      <c r="A7101">
        <v>103</v>
      </c>
      <c r="B7101">
        <v>79</v>
      </c>
      <c r="C7101" t="s">
        <v>8728</v>
      </c>
      <c r="E7101" t="s">
        <v>820</v>
      </c>
      <c r="F7101" t="s">
        <v>8727</v>
      </c>
      <c r="G7101" t="s">
        <v>820</v>
      </c>
      <c r="H7101" t="s">
        <v>165</v>
      </c>
      <c r="I7101" t="s">
        <v>166</v>
      </c>
      <c r="K7101" t="s">
        <v>8833</v>
      </c>
      <c r="L7101" t="s">
        <v>8834</v>
      </c>
    </row>
    <row r="7102" spans="1:14" x14ac:dyDescent="0.25">
      <c r="A7102">
        <v>103</v>
      </c>
      <c r="B7102">
        <v>80</v>
      </c>
      <c r="C7102" t="s">
        <v>8728</v>
      </c>
      <c r="E7102" t="s">
        <v>820</v>
      </c>
      <c r="F7102" t="s">
        <v>8727</v>
      </c>
      <c r="G7102" t="s">
        <v>820</v>
      </c>
      <c r="H7102" t="s">
        <v>26</v>
      </c>
      <c r="I7102" t="s">
        <v>10351</v>
      </c>
      <c r="K7102" t="s">
        <v>6588</v>
      </c>
      <c r="L7102" t="s">
        <v>8835</v>
      </c>
    </row>
    <row r="7103" spans="1:14" x14ac:dyDescent="0.25">
      <c r="A7103">
        <v>103</v>
      </c>
      <c r="B7103">
        <v>81</v>
      </c>
      <c r="C7103" t="s">
        <v>8728</v>
      </c>
      <c r="E7103" t="s">
        <v>820</v>
      </c>
      <c r="F7103" t="s">
        <v>8727</v>
      </c>
      <c r="G7103" t="s">
        <v>820</v>
      </c>
      <c r="H7103" t="s">
        <v>12</v>
      </c>
      <c r="I7103" t="s">
        <v>121</v>
      </c>
      <c r="K7103" t="s">
        <v>8836</v>
      </c>
      <c r="L7103" t="s">
        <v>8837</v>
      </c>
    </row>
    <row r="7104" spans="1:14" x14ac:dyDescent="0.25">
      <c r="A7104">
        <v>103</v>
      </c>
      <c r="B7104">
        <v>82</v>
      </c>
      <c r="C7104" t="s">
        <v>8728</v>
      </c>
      <c r="E7104" t="s">
        <v>820</v>
      </c>
      <c r="F7104" t="s">
        <v>8727</v>
      </c>
      <c r="G7104" t="s">
        <v>820</v>
      </c>
      <c r="H7104" t="s">
        <v>19</v>
      </c>
      <c r="I7104" t="s">
        <v>157</v>
      </c>
      <c r="K7104" t="s">
        <v>8837</v>
      </c>
      <c r="L7104" t="s">
        <v>8838</v>
      </c>
    </row>
    <row r="7105" spans="1:14" x14ac:dyDescent="0.25">
      <c r="A7105">
        <v>103</v>
      </c>
      <c r="B7105">
        <v>83</v>
      </c>
      <c r="C7105" t="s">
        <v>8728</v>
      </c>
      <c r="E7105" t="s">
        <v>820</v>
      </c>
      <c r="F7105" t="s">
        <v>8727</v>
      </c>
      <c r="G7105" t="s">
        <v>820</v>
      </c>
      <c r="H7105" t="s">
        <v>55</v>
      </c>
      <c r="I7105" t="s">
        <v>5243</v>
      </c>
      <c r="J7105" t="s">
        <v>82</v>
      </c>
      <c r="K7105" t="s">
        <v>8838</v>
      </c>
      <c r="L7105" t="s">
        <v>8839</v>
      </c>
      <c r="M7105" t="s">
        <v>319</v>
      </c>
      <c r="N7105">
        <v>6</v>
      </c>
    </row>
    <row r="7106" spans="1:14" x14ac:dyDescent="0.25">
      <c r="A7106">
        <v>103</v>
      </c>
      <c r="B7106">
        <v>84</v>
      </c>
      <c r="C7106" t="s">
        <v>8728</v>
      </c>
      <c r="E7106" t="s">
        <v>820</v>
      </c>
      <c r="F7106" t="s">
        <v>8727</v>
      </c>
      <c r="G7106" t="s">
        <v>820</v>
      </c>
      <c r="H7106" t="s">
        <v>23</v>
      </c>
      <c r="I7106" t="s">
        <v>24</v>
      </c>
      <c r="K7106" t="s">
        <v>8840</v>
      </c>
      <c r="L7106" t="s">
        <v>8841</v>
      </c>
    </row>
    <row r="7107" spans="1:14" x14ac:dyDescent="0.25">
      <c r="A7107">
        <v>103</v>
      </c>
      <c r="B7107">
        <v>85</v>
      </c>
      <c r="C7107" t="s">
        <v>8728</v>
      </c>
      <c r="E7107" t="s">
        <v>820</v>
      </c>
      <c r="F7107" t="s">
        <v>8727</v>
      </c>
      <c r="G7107" t="s">
        <v>820</v>
      </c>
      <c r="H7107" t="s">
        <v>26</v>
      </c>
      <c r="I7107" t="s">
        <v>10351</v>
      </c>
      <c r="K7107" t="s">
        <v>8842</v>
      </c>
      <c r="L7107" t="s">
        <v>8843</v>
      </c>
    </row>
    <row r="7108" spans="1:14" x14ac:dyDescent="0.25">
      <c r="A7108">
        <v>103</v>
      </c>
      <c r="B7108">
        <v>86</v>
      </c>
      <c r="C7108" t="s">
        <v>8728</v>
      </c>
      <c r="E7108" t="s">
        <v>820</v>
      </c>
      <c r="F7108" t="s">
        <v>8727</v>
      </c>
      <c r="G7108" t="s">
        <v>820</v>
      </c>
      <c r="H7108" t="s">
        <v>12</v>
      </c>
      <c r="I7108" t="s">
        <v>121</v>
      </c>
      <c r="K7108" t="s">
        <v>8844</v>
      </c>
      <c r="L7108" t="s">
        <v>8845</v>
      </c>
    </row>
    <row r="7109" spans="1:14" x14ac:dyDescent="0.25">
      <c r="A7109">
        <v>103</v>
      </c>
      <c r="B7109">
        <v>87</v>
      </c>
      <c r="C7109" t="s">
        <v>8728</v>
      </c>
      <c r="E7109" t="s">
        <v>820</v>
      </c>
      <c r="F7109" t="s">
        <v>8727</v>
      </c>
      <c r="G7109" t="s">
        <v>820</v>
      </c>
      <c r="H7109" t="s">
        <v>19</v>
      </c>
      <c r="I7109" t="s">
        <v>123</v>
      </c>
      <c r="K7109" t="s">
        <v>8845</v>
      </c>
      <c r="L7109" t="s">
        <v>8846</v>
      </c>
    </row>
    <row r="7110" spans="1:14" x14ac:dyDescent="0.25">
      <c r="A7110">
        <v>103</v>
      </c>
      <c r="B7110">
        <v>88</v>
      </c>
      <c r="C7110" t="s">
        <v>8728</v>
      </c>
      <c r="E7110" t="s">
        <v>820</v>
      </c>
      <c r="F7110" t="s">
        <v>8727</v>
      </c>
      <c r="G7110" t="s">
        <v>820</v>
      </c>
      <c r="H7110" t="s">
        <v>19</v>
      </c>
      <c r="I7110" t="s">
        <v>20</v>
      </c>
      <c r="K7110" t="s">
        <v>8847</v>
      </c>
      <c r="L7110" t="s">
        <v>8848</v>
      </c>
    </row>
    <row r="7111" spans="1:14" x14ac:dyDescent="0.25">
      <c r="A7111">
        <v>103</v>
      </c>
      <c r="B7111">
        <v>89</v>
      </c>
      <c r="C7111" t="s">
        <v>8728</v>
      </c>
      <c r="E7111" t="s">
        <v>820</v>
      </c>
      <c r="F7111" t="s">
        <v>8727</v>
      </c>
      <c r="G7111" t="s">
        <v>820</v>
      </c>
      <c r="H7111" t="s">
        <v>35</v>
      </c>
      <c r="I7111" t="s">
        <v>611</v>
      </c>
      <c r="K7111" t="s">
        <v>8848</v>
      </c>
      <c r="L7111" t="s">
        <v>8849</v>
      </c>
    </row>
    <row r="7112" spans="1:14" x14ac:dyDescent="0.25">
      <c r="A7112">
        <v>103</v>
      </c>
      <c r="B7112">
        <v>90</v>
      </c>
      <c r="C7112" t="s">
        <v>8728</v>
      </c>
      <c r="E7112" t="s">
        <v>820</v>
      </c>
      <c r="F7112" t="s">
        <v>8727</v>
      </c>
      <c r="G7112" t="s">
        <v>820</v>
      </c>
      <c r="H7112" t="s">
        <v>26</v>
      </c>
      <c r="I7112" t="s">
        <v>10351</v>
      </c>
      <c r="K7112" t="s">
        <v>8849</v>
      </c>
      <c r="L7112" t="s">
        <v>8850</v>
      </c>
    </row>
    <row r="7113" spans="1:14" x14ac:dyDescent="0.25">
      <c r="A7113">
        <v>103</v>
      </c>
      <c r="B7113">
        <v>91</v>
      </c>
      <c r="C7113" t="s">
        <v>8728</v>
      </c>
      <c r="E7113" t="s">
        <v>820</v>
      </c>
      <c r="F7113" t="s">
        <v>8727</v>
      </c>
      <c r="G7113" t="s">
        <v>820</v>
      </c>
      <c r="H7113" t="s">
        <v>12</v>
      </c>
      <c r="I7113" t="s">
        <v>116</v>
      </c>
      <c r="K7113" t="s">
        <v>8851</v>
      </c>
      <c r="L7113" t="s">
        <v>8852</v>
      </c>
    </row>
    <row r="7114" spans="1:14" x14ac:dyDescent="0.25">
      <c r="A7114">
        <v>103</v>
      </c>
      <c r="B7114">
        <v>92</v>
      </c>
      <c r="C7114" t="s">
        <v>8728</v>
      </c>
      <c r="E7114" t="s">
        <v>820</v>
      </c>
      <c r="F7114" t="s">
        <v>8727</v>
      </c>
      <c r="G7114" t="s">
        <v>820</v>
      </c>
      <c r="H7114" t="s">
        <v>12</v>
      </c>
      <c r="I7114" t="s">
        <v>16</v>
      </c>
      <c r="K7114" t="s">
        <v>8852</v>
      </c>
      <c r="L7114" t="s">
        <v>8853</v>
      </c>
    </row>
    <row r="7115" spans="1:14" x14ac:dyDescent="0.25">
      <c r="A7115">
        <v>103</v>
      </c>
      <c r="B7115">
        <v>93</v>
      </c>
      <c r="C7115" t="s">
        <v>8728</v>
      </c>
      <c r="E7115" t="s">
        <v>820</v>
      </c>
      <c r="F7115" t="s">
        <v>8727</v>
      </c>
      <c r="G7115" t="s">
        <v>820</v>
      </c>
      <c r="H7115" t="s">
        <v>35</v>
      </c>
      <c r="I7115" t="s">
        <v>196</v>
      </c>
      <c r="K7115" t="s">
        <v>8853</v>
      </c>
      <c r="L7115" t="s">
        <v>8854</v>
      </c>
    </row>
    <row r="7116" spans="1:14" x14ac:dyDescent="0.25">
      <c r="A7116">
        <v>103</v>
      </c>
      <c r="B7116">
        <v>94</v>
      </c>
      <c r="C7116" t="s">
        <v>8728</v>
      </c>
      <c r="E7116" t="s">
        <v>820</v>
      </c>
      <c r="F7116" t="s">
        <v>8727</v>
      </c>
      <c r="G7116" t="s">
        <v>820</v>
      </c>
      <c r="H7116" t="s">
        <v>26</v>
      </c>
      <c r="I7116" t="s">
        <v>10351</v>
      </c>
      <c r="K7116" t="s">
        <v>8855</v>
      </c>
      <c r="L7116" t="s">
        <v>8856</v>
      </c>
    </row>
    <row r="7117" spans="1:14" x14ac:dyDescent="0.25">
      <c r="A7117">
        <v>103</v>
      </c>
      <c r="B7117">
        <v>95</v>
      </c>
      <c r="C7117" t="s">
        <v>8728</v>
      </c>
      <c r="E7117" t="s">
        <v>820</v>
      </c>
      <c r="F7117" t="s">
        <v>8727</v>
      </c>
      <c r="G7117" t="s">
        <v>820</v>
      </c>
      <c r="H7117" t="s">
        <v>12</v>
      </c>
      <c r="I7117" t="s">
        <v>121</v>
      </c>
      <c r="K7117" t="s">
        <v>8856</v>
      </c>
      <c r="L7117" t="s">
        <v>8857</v>
      </c>
    </row>
    <row r="7118" spans="1:14" x14ac:dyDescent="0.25">
      <c r="A7118">
        <v>103</v>
      </c>
      <c r="B7118">
        <v>96</v>
      </c>
      <c r="C7118" t="s">
        <v>8728</v>
      </c>
      <c r="E7118" t="s">
        <v>820</v>
      </c>
      <c r="F7118" t="s">
        <v>8727</v>
      </c>
      <c r="G7118" t="s">
        <v>820</v>
      </c>
      <c r="H7118" t="s">
        <v>19</v>
      </c>
      <c r="I7118" t="s">
        <v>157</v>
      </c>
      <c r="K7118" t="s">
        <v>8857</v>
      </c>
      <c r="L7118" t="s">
        <v>8858</v>
      </c>
    </row>
    <row r="7119" spans="1:14" x14ac:dyDescent="0.25">
      <c r="A7119">
        <v>103</v>
      </c>
      <c r="B7119">
        <v>97</v>
      </c>
      <c r="C7119" t="s">
        <v>8728</v>
      </c>
      <c r="E7119" t="s">
        <v>820</v>
      </c>
      <c r="F7119" t="s">
        <v>8727</v>
      </c>
      <c r="G7119" t="s">
        <v>820</v>
      </c>
      <c r="H7119" t="s">
        <v>23</v>
      </c>
      <c r="I7119" t="s">
        <v>290</v>
      </c>
      <c r="K7119" t="s">
        <v>8858</v>
      </c>
      <c r="L7119" t="s">
        <v>8859</v>
      </c>
    </row>
    <row r="7120" spans="1:14" x14ac:dyDescent="0.25">
      <c r="A7120">
        <v>103</v>
      </c>
      <c r="B7120">
        <v>98</v>
      </c>
      <c r="C7120" t="s">
        <v>8728</v>
      </c>
      <c r="E7120" t="s">
        <v>820</v>
      </c>
      <c r="F7120" t="s">
        <v>8727</v>
      </c>
      <c r="G7120" t="s">
        <v>820</v>
      </c>
      <c r="H7120" t="s">
        <v>26</v>
      </c>
      <c r="I7120" t="s">
        <v>10351</v>
      </c>
      <c r="K7120" t="s">
        <v>8860</v>
      </c>
      <c r="L7120" t="s">
        <v>8861</v>
      </c>
    </row>
    <row r="7121" spans="1:14" x14ac:dyDescent="0.25">
      <c r="A7121">
        <v>103</v>
      </c>
      <c r="B7121">
        <v>99</v>
      </c>
      <c r="C7121" t="s">
        <v>8728</v>
      </c>
      <c r="E7121" t="s">
        <v>820</v>
      </c>
      <c r="F7121" t="s">
        <v>8727</v>
      </c>
      <c r="G7121" t="s">
        <v>820</v>
      </c>
      <c r="H7121" t="s">
        <v>12</v>
      </c>
      <c r="I7121" t="s">
        <v>64</v>
      </c>
      <c r="K7121" t="s">
        <v>8862</v>
      </c>
      <c r="L7121" t="s">
        <v>8863</v>
      </c>
    </row>
    <row r="7122" spans="1:14" x14ac:dyDescent="0.25">
      <c r="A7122">
        <v>103</v>
      </c>
      <c r="B7122">
        <v>100</v>
      </c>
      <c r="C7122" t="s">
        <v>8728</v>
      </c>
      <c r="E7122" t="s">
        <v>820</v>
      </c>
      <c r="F7122" t="s">
        <v>8727</v>
      </c>
      <c r="G7122" t="s">
        <v>820</v>
      </c>
      <c r="H7122" t="s">
        <v>19</v>
      </c>
      <c r="I7122" t="s">
        <v>20</v>
      </c>
      <c r="K7122" t="s">
        <v>8863</v>
      </c>
      <c r="L7122" t="s">
        <v>8864</v>
      </c>
    </row>
    <row r="7123" spans="1:14" x14ac:dyDescent="0.25">
      <c r="A7123">
        <v>103</v>
      </c>
      <c r="B7123">
        <v>101</v>
      </c>
      <c r="C7123" t="s">
        <v>8728</v>
      </c>
      <c r="E7123" t="s">
        <v>820</v>
      </c>
      <c r="F7123" t="s">
        <v>8727</v>
      </c>
      <c r="G7123" t="s">
        <v>820</v>
      </c>
      <c r="H7123" t="s">
        <v>23</v>
      </c>
      <c r="I7123" t="s">
        <v>341</v>
      </c>
      <c r="K7123" t="s">
        <v>8864</v>
      </c>
      <c r="L7123" t="s">
        <v>8864</v>
      </c>
    </row>
    <row r="7124" spans="1:14" x14ac:dyDescent="0.25">
      <c r="A7124">
        <v>103</v>
      </c>
      <c r="B7124">
        <v>102</v>
      </c>
      <c r="C7124" t="s">
        <v>8728</v>
      </c>
      <c r="E7124" t="s">
        <v>820</v>
      </c>
      <c r="F7124" t="s">
        <v>8727</v>
      </c>
      <c r="G7124" t="s">
        <v>820</v>
      </c>
      <c r="H7124" t="s">
        <v>26</v>
      </c>
      <c r="I7124" t="s">
        <v>41</v>
      </c>
      <c r="K7124" t="s">
        <v>8864</v>
      </c>
      <c r="L7124" t="s">
        <v>8865</v>
      </c>
    </row>
    <row r="7125" spans="1:14" x14ac:dyDescent="0.25">
      <c r="A7125">
        <v>103</v>
      </c>
      <c r="B7125">
        <v>103</v>
      </c>
      <c r="C7125" t="s">
        <v>8728</v>
      </c>
      <c r="E7125" t="s">
        <v>820</v>
      </c>
      <c r="F7125" t="s">
        <v>8727</v>
      </c>
      <c r="G7125" t="s">
        <v>820</v>
      </c>
      <c r="H7125" t="s">
        <v>12</v>
      </c>
      <c r="I7125" t="s">
        <v>121</v>
      </c>
      <c r="K7125" t="s">
        <v>8865</v>
      </c>
      <c r="L7125" t="s">
        <v>8866</v>
      </c>
    </row>
    <row r="7126" spans="1:14" x14ac:dyDescent="0.25">
      <c r="A7126">
        <v>103</v>
      </c>
      <c r="B7126">
        <v>104</v>
      </c>
      <c r="C7126" t="s">
        <v>8728</v>
      </c>
      <c r="E7126" t="s">
        <v>820</v>
      </c>
      <c r="F7126" t="s">
        <v>8727</v>
      </c>
      <c r="G7126" t="s">
        <v>820</v>
      </c>
      <c r="H7126" t="s">
        <v>19</v>
      </c>
      <c r="I7126" t="s">
        <v>157</v>
      </c>
      <c r="K7126" t="s">
        <v>8866</v>
      </c>
      <c r="L7126" t="s">
        <v>8867</v>
      </c>
    </row>
    <row r="7127" spans="1:14" x14ac:dyDescent="0.25">
      <c r="A7127">
        <v>103</v>
      </c>
      <c r="B7127">
        <v>105</v>
      </c>
      <c r="C7127" t="s">
        <v>8728</v>
      </c>
      <c r="E7127" t="s">
        <v>820</v>
      </c>
      <c r="F7127" t="s">
        <v>8727</v>
      </c>
      <c r="G7127" t="s">
        <v>820</v>
      </c>
      <c r="H7127" t="s">
        <v>55</v>
      </c>
      <c r="I7127" t="s">
        <v>781</v>
      </c>
      <c r="J7127" t="s">
        <v>82</v>
      </c>
      <c r="K7127" t="s">
        <v>8867</v>
      </c>
      <c r="L7127" t="s">
        <v>8868</v>
      </c>
      <c r="N7127">
        <v>6</v>
      </c>
    </row>
    <row r="7128" spans="1:14" x14ac:dyDescent="0.25">
      <c r="A7128">
        <v>103</v>
      </c>
      <c r="B7128">
        <v>106</v>
      </c>
      <c r="C7128" t="s">
        <v>8728</v>
      </c>
      <c r="E7128" t="s">
        <v>820</v>
      </c>
      <c r="F7128" t="s">
        <v>8727</v>
      </c>
      <c r="G7128" t="s">
        <v>820</v>
      </c>
      <c r="H7128" t="s">
        <v>23</v>
      </c>
      <c r="I7128" t="s">
        <v>290</v>
      </c>
      <c r="K7128" t="s">
        <v>8869</v>
      </c>
      <c r="L7128" t="s">
        <v>8870</v>
      </c>
    </row>
    <row r="7129" spans="1:14" x14ac:dyDescent="0.25">
      <c r="A7129">
        <v>103</v>
      </c>
      <c r="B7129">
        <v>107</v>
      </c>
      <c r="C7129" t="s">
        <v>8728</v>
      </c>
      <c r="E7129" t="s">
        <v>820</v>
      </c>
      <c r="F7129" t="s">
        <v>8727</v>
      </c>
      <c r="G7129" t="s">
        <v>820</v>
      </c>
      <c r="H7129" t="s">
        <v>26</v>
      </c>
      <c r="I7129" t="s">
        <v>10351</v>
      </c>
      <c r="K7129" t="s">
        <v>8871</v>
      </c>
      <c r="L7129" t="s">
        <v>8872</v>
      </c>
    </row>
    <row r="7130" spans="1:14" x14ac:dyDescent="0.25">
      <c r="A7130">
        <v>103</v>
      </c>
      <c r="B7130">
        <v>108</v>
      </c>
      <c r="C7130" t="s">
        <v>8728</v>
      </c>
      <c r="E7130" t="s">
        <v>820</v>
      </c>
      <c r="F7130" t="s">
        <v>8727</v>
      </c>
      <c r="G7130" t="s">
        <v>820</v>
      </c>
      <c r="H7130" t="s">
        <v>12</v>
      </c>
      <c r="I7130" t="s">
        <v>121</v>
      </c>
      <c r="K7130" t="s">
        <v>8872</v>
      </c>
      <c r="L7130" t="s">
        <v>8873</v>
      </c>
    </row>
    <row r="7131" spans="1:14" x14ac:dyDescent="0.25">
      <c r="A7131">
        <v>103</v>
      </c>
      <c r="B7131">
        <v>109</v>
      </c>
      <c r="C7131" t="s">
        <v>8728</v>
      </c>
      <c r="E7131" t="s">
        <v>820</v>
      </c>
      <c r="F7131" t="s">
        <v>8727</v>
      </c>
      <c r="G7131" t="s">
        <v>820</v>
      </c>
      <c r="H7131" t="s">
        <v>26</v>
      </c>
      <c r="I7131" t="s">
        <v>10351</v>
      </c>
      <c r="K7131" t="s">
        <v>8873</v>
      </c>
      <c r="L7131" t="s">
        <v>8873</v>
      </c>
    </row>
    <row r="7132" spans="1:14" x14ac:dyDescent="0.25">
      <c r="A7132">
        <v>104</v>
      </c>
      <c r="B7132">
        <v>1</v>
      </c>
      <c r="C7132" t="s">
        <v>8874</v>
      </c>
      <c r="E7132" t="s">
        <v>820</v>
      </c>
      <c r="F7132" t="s">
        <v>8875</v>
      </c>
      <c r="G7132" t="s">
        <v>820</v>
      </c>
      <c r="H7132" t="s">
        <v>12</v>
      </c>
      <c r="I7132" t="s">
        <v>121</v>
      </c>
      <c r="K7132" t="s">
        <v>8876</v>
      </c>
      <c r="L7132" t="s">
        <v>8877</v>
      </c>
    </row>
    <row r="7133" spans="1:14" x14ac:dyDescent="0.25">
      <c r="A7133">
        <v>104</v>
      </c>
      <c r="B7133">
        <v>2</v>
      </c>
      <c r="C7133" t="s">
        <v>8874</v>
      </c>
      <c r="E7133" t="s">
        <v>820</v>
      </c>
      <c r="F7133" t="s">
        <v>8875</v>
      </c>
      <c r="G7133" t="s">
        <v>820</v>
      </c>
      <c r="H7133" t="s">
        <v>19</v>
      </c>
      <c r="I7133" t="s">
        <v>123</v>
      </c>
      <c r="K7133" t="s">
        <v>8877</v>
      </c>
      <c r="L7133" t="s">
        <v>8878</v>
      </c>
    </row>
    <row r="7134" spans="1:14" x14ac:dyDescent="0.25">
      <c r="A7134">
        <v>104</v>
      </c>
      <c r="B7134">
        <v>3</v>
      </c>
      <c r="C7134" t="s">
        <v>8874</v>
      </c>
      <c r="E7134" t="s">
        <v>820</v>
      </c>
      <c r="F7134" t="s">
        <v>8875</v>
      </c>
      <c r="G7134" t="s">
        <v>820</v>
      </c>
      <c r="H7134" t="s">
        <v>55</v>
      </c>
      <c r="I7134" t="s">
        <v>386</v>
      </c>
      <c r="J7134" t="s">
        <v>82</v>
      </c>
      <c r="K7134" t="s">
        <v>8878</v>
      </c>
      <c r="L7134" t="s">
        <v>8879</v>
      </c>
      <c r="N7134">
        <v>6</v>
      </c>
    </row>
    <row r="7135" spans="1:14" x14ac:dyDescent="0.25">
      <c r="A7135">
        <v>104</v>
      </c>
      <c r="B7135">
        <v>4</v>
      </c>
      <c r="C7135" t="s">
        <v>8874</v>
      </c>
      <c r="E7135" t="s">
        <v>820</v>
      </c>
      <c r="F7135" t="s">
        <v>8875</v>
      </c>
      <c r="G7135" t="s">
        <v>820</v>
      </c>
      <c r="H7135" t="s">
        <v>23</v>
      </c>
      <c r="I7135" t="s">
        <v>24</v>
      </c>
      <c r="K7135" t="s">
        <v>8879</v>
      </c>
      <c r="L7135" t="s">
        <v>8880</v>
      </c>
    </row>
    <row r="7136" spans="1:14" x14ac:dyDescent="0.25">
      <c r="A7136">
        <v>104</v>
      </c>
      <c r="B7136">
        <v>5</v>
      </c>
      <c r="C7136" t="s">
        <v>8874</v>
      </c>
      <c r="E7136" t="s">
        <v>820</v>
      </c>
      <c r="F7136" t="s">
        <v>8875</v>
      </c>
      <c r="G7136" t="s">
        <v>820</v>
      </c>
      <c r="H7136" t="s">
        <v>26</v>
      </c>
      <c r="I7136" t="s">
        <v>10351</v>
      </c>
      <c r="K7136" t="s">
        <v>8881</v>
      </c>
      <c r="L7136" t="s">
        <v>8882</v>
      </c>
    </row>
    <row r="7137" spans="1:12" x14ac:dyDescent="0.25">
      <c r="A7137">
        <v>104</v>
      </c>
      <c r="B7137">
        <v>6</v>
      </c>
      <c r="C7137" t="s">
        <v>8874</v>
      </c>
      <c r="E7137" t="s">
        <v>820</v>
      </c>
      <c r="F7137" t="s">
        <v>8875</v>
      </c>
      <c r="G7137" t="s">
        <v>820</v>
      </c>
      <c r="H7137" t="s">
        <v>12</v>
      </c>
      <c r="I7137" t="s">
        <v>121</v>
      </c>
      <c r="K7137" t="s">
        <v>8882</v>
      </c>
      <c r="L7137" t="s">
        <v>8883</v>
      </c>
    </row>
    <row r="7138" spans="1:12" x14ac:dyDescent="0.25">
      <c r="A7138">
        <v>104</v>
      </c>
      <c r="B7138">
        <v>7</v>
      </c>
      <c r="C7138" t="s">
        <v>8874</v>
      </c>
      <c r="E7138" t="s">
        <v>820</v>
      </c>
      <c r="F7138" t="s">
        <v>8875</v>
      </c>
      <c r="G7138" t="s">
        <v>820</v>
      </c>
      <c r="H7138" t="s">
        <v>19</v>
      </c>
      <c r="I7138" t="s">
        <v>123</v>
      </c>
      <c r="K7138" t="s">
        <v>8883</v>
      </c>
      <c r="L7138" t="s">
        <v>8884</v>
      </c>
    </row>
    <row r="7139" spans="1:12" x14ac:dyDescent="0.25">
      <c r="A7139">
        <v>104</v>
      </c>
      <c r="B7139">
        <v>8</v>
      </c>
      <c r="C7139" t="s">
        <v>8874</v>
      </c>
      <c r="E7139" t="s">
        <v>820</v>
      </c>
      <c r="F7139" t="s">
        <v>8875</v>
      </c>
      <c r="G7139" t="s">
        <v>820</v>
      </c>
      <c r="H7139" t="s">
        <v>35</v>
      </c>
      <c r="I7139" t="s">
        <v>36</v>
      </c>
      <c r="K7139" t="s">
        <v>8884</v>
      </c>
      <c r="L7139" t="s">
        <v>8884</v>
      </c>
    </row>
    <row r="7140" spans="1:12" x14ac:dyDescent="0.25">
      <c r="A7140">
        <v>104</v>
      </c>
      <c r="B7140">
        <v>9</v>
      </c>
      <c r="C7140" t="s">
        <v>8874</v>
      </c>
      <c r="E7140" t="s">
        <v>820</v>
      </c>
      <c r="F7140" t="s">
        <v>8875</v>
      </c>
      <c r="G7140" t="s">
        <v>820</v>
      </c>
      <c r="H7140" t="s">
        <v>165</v>
      </c>
      <c r="I7140" t="s">
        <v>10351</v>
      </c>
      <c r="K7140" t="s">
        <v>8884</v>
      </c>
      <c r="L7140" t="s">
        <v>8885</v>
      </c>
    </row>
    <row r="7141" spans="1:12" x14ac:dyDescent="0.25">
      <c r="A7141">
        <v>104</v>
      </c>
      <c r="B7141">
        <v>10</v>
      </c>
      <c r="C7141" t="s">
        <v>8874</v>
      </c>
      <c r="E7141" t="s">
        <v>820</v>
      </c>
      <c r="F7141" t="s">
        <v>8875</v>
      </c>
      <c r="G7141" t="s">
        <v>820</v>
      </c>
      <c r="H7141" t="s">
        <v>23</v>
      </c>
      <c r="I7141" t="s">
        <v>341</v>
      </c>
      <c r="K7141" t="s">
        <v>8886</v>
      </c>
      <c r="L7141" t="s">
        <v>8887</v>
      </c>
    </row>
    <row r="7142" spans="1:12" x14ac:dyDescent="0.25">
      <c r="A7142">
        <v>104</v>
      </c>
      <c r="B7142">
        <v>11</v>
      </c>
      <c r="C7142" t="s">
        <v>8874</v>
      </c>
      <c r="E7142" t="s">
        <v>820</v>
      </c>
      <c r="F7142" t="s">
        <v>8875</v>
      </c>
      <c r="G7142" t="s">
        <v>820</v>
      </c>
      <c r="H7142" t="s">
        <v>26</v>
      </c>
      <c r="I7142" t="s">
        <v>10351</v>
      </c>
      <c r="K7142" t="s">
        <v>8888</v>
      </c>
      <c r="L7142" t="s">
        <v>8889</v>
      </c>
    </row>
    <row r="7143" spans="1:12" x14ac:dyDescent="0.25">
      <c r="A7143">
        <v>104</v>
      </c>
      <c r="B7143">
        <v>12</v>
      </c>
      <c r="C7143" t="s">
        <v>8874</v>
      </c>
      <c r="E7143" t="s">
        <v>820</v>
      </c>
      <c r="F7143" t="s">
        <v>8875</v>
      </c>
      <c r="G7143" t="s">
        <v>820</v>
      </c>
      <c r="H7143" t="s">
        <v>12</v>
      </c>
      <c r="I7143" t="s">
        <v>121</v>
      </c>
      <c r="K7143" t="s">
        <v>8889</v>
      </c>
      <c r="L7143" t="s">
        <v>8890</v>
      </c>
    </row>
    <row r="7144" spans="1:12" x14ac:dyDescent="0.25">
      <c r="A7144">
        <v>104</v>
      </c>
      <c r="B7144">
        <v>13</v>
      </c>
      <c r="C7144" t="s">
        <v>8874</v>
      </c>
      <c r="E7144" t="s">
        <v>820</v>
      </c>
      <c r="F7144" t="s">
        <v>8875</v>
      </c>
      <c r="G7144" t="s">
        <v>820</v>
      </c>
      <c r="H7144" t="s">
        <v>19</v>
      </c>
      <c r="I7144" t="s">
        <v>123</v>
      </c>
      <c r="K7144" t="s">
        <v>8890</v>
      </c>
      <c r="L7144" t="s">
        <v>8744</v>
      </c>
    </row>
    <row r="7145" spans="1:12" x14ac:dyDescent="0.25">
      <c r="A7145">
        <v>104</v>
      </c>
      <c r="B7145">
        <v>14</v>
      </c>
      <c r="C7145" t="s">
        <v>8874</v>
      </c>
      <c r="E7145" t="s">
        <v>820</v>
      </c>
      <c r="F7145" t="s">
        <v>8875</v>
      </c>
      <c r="G7145" t="s">
        <v>820</v>
      </c>
      <c r="H7145" t="s">
        <v>355</v>
      </c>
      <c r="I7145" t="s">
        <v>356</v>
      </c>
      <c r="K7145" t="s">
        <v>8744</v>
      </c>
      <c r="L7145" t="s">
        <v>8744</v>
      </c>
    </row>
    <row r="7146" spans="1:12" x14ac:dyDescent="0.25">
      <c r="A7146">
        <v>104</v>
      </c>
      <c r="B7146">
        <v>15</v>
      </c>
      <c r="C7146" t="s">
        <v>8874</v>
      </c>
      <c r="E7146" t="s">
        <v>820</v>
      </c>
      <c r="F7146" t="s">
        <v>8875</v>
      </c>
      <c r="G7146" t="s">
        <v>820</v>
      </c>
      <c r="H7146" t="s">
        <v>19</v>
      </c>
      <c r="I7146" t="s">
        <v>123</v>
      </c>
      <c r="K7146" t="s">
        <v>8744</v>
      </c>
      <c r="L7146" t="s">
        <v>8891</v>
      </c>
    </row>
    <row r="7147" spans="1:12" x14ac:dyDescent="0.25">
      <c r="A7147">
        <v>104</v>
      </c>
      <c r="B7147">
        <v>16</v>
      </c>
      <c r="C7147" t="s">
        <v>8874</v>
      </c>
      <c r="E7147" t="s">
        <v>820</v>
      </c>
      <c r="F7147" t="s">
        <v>8875</v>
      </c>
      <c r="G7147" t="s">
        <v>820</v>
      </c>
      <c r="H7147" t="s">
        <v>19</v>
      </c>
      <c r="I7147" t="s">
        <v>20</v>
      </c>
      <c r="K7147" t="s">
        <v>8891</v>
      </c>
      <c r="L7147" t="s">
        <v>8892</v>
      </c>
    </row>
    <row r="7148" spans="1:12" x14ac:dyDescent="0.25">
      <c r="A7148">
        <v>104</v>
      </c>
      <c r="B7148">
        <v>17</v>
      </c>
      <c r="C7148" t="s">
        <v>8874</v>
      </c>
      <c r="E7148" t="s">
        <v>820</v>
      </c>
      <c r="F7148" t="s">
        <v>8875</v>
      </c>
      <c r="G7148" t="s">
        <v>820</v>
      </c>
      <c r="H7148" t="s">
        <v>165</v>
      </c>
      <c r="I7148" t="s">
        <v>166</v>
      </c>
      <c r="K7148" t="s">
        <v>8892</v>
      </c>
      <c r="L7148" t="s">
        <v>8893</v>
      </c>
    </row>
    <row r="7149" spans="1:12" x14ac:dyDescent="0.25">
      <c r="A7149">
        <v>104</v>
      </c>
      <c r="B7149">
        <v>18</v>
      </c>
      <c r="C7149" t="s">
        <v>8874</v>
      </c>
      <c r="E7149" t="s">
        <v>820</v>
      </c>
      <c r="F7149" t="s">
        <v>8875</v>
      </c>
      <c r="G7149" t="s">
        <v>820</v>
      </c>
      <c r="H7149" t="s">
        <v>23</v>
      </c>
      <c r="I7149" t="s">
        <v>341</v>
      </c>
      <c r="K7149" t="s">
        <v>8893</v>
      </c>
      <c r="L7149" t="s">
        <v>8894</v>
      </c>
    </row>
    <row r="7150" spans="1:12" x14ac:dyDescent="0.25">
      <c r="A7150">
        <v>104</v>
      </c>
      <c r="B7150">
        <v>19</v>
      </c>
      <c r="C7150" t="s">
        <v>8874</v>
      </c>
      <c r="E7150" t="s">
        <v>820</v>
      </c>
      <c r="F7150" t="s">
        <v>8875</v>
      </c>
      <c r="G7150" t="s">
        <v>820</v>
      </c>
      <c r="H7150" t="s">
        <v>26</v>
      </c>
      <c r="I7150" t="s">
        <v>10351</v>
      </c>
      <c r="K7150" t="s">
        <v>8894</v>
      </c>
      <c r="L7150" t="s">
        <v>8895</v>
      </c>
    </row>
    <row r="7151" spans="1:12" x14ac:dyDescent="0.25">
      <c r="A7151">
        <v>104</v>
      </c>
      <c r="B7151">
        <v>20</v>
      </c>
      <c r="C7151" t="s">
        <v>8874</v>
      </c>
      <c r="E7151" t="s">
        <v>820</v>
      </c>
      <c r="F7151" t="s">
        <v>8875</v>
      </c>
      <c r="G7151" t="s">
        <v>820</v>
      </c>
      <c r="H7151" t="s">
        <v>12</v>
      </c>
      <c r="I7151" t="s">
        <v>16</v>
      </c>
      <c r="K7151" t="s">
        <v>8895</v>
      </c>
      <c r="L7151" t="s">
        <v>8896</v>
      </c>
    </row>
    <row r="7152" spans="1:12" x14ac:dyDescent="0.25">
      <c r="A7152">
        <v>104</v>
      </c>
      <c r="B7152">
        <v>21</v>
      </c>
      <c r="C7152" t="s">
        <v>8874</v>
      </c>
      <c r="E7152" t="s">
        <v>820</v>
      </c>
      <c r="F7152" t="s">
        <v>8875</v>
      </c>
      <c r="G7152" t="s">
        <v>820</v>
      </c>
      <c r="H7152" t="s">
        <v>19</v>
      </c>
      <c r="I7152" t="s">
        <v>123</v>
      </c>
      <c r="K7152" t="s">
        <v>8896</v>
      </c>
      <c r="L7152" t="s">
        <v>8897</v>
      </c>
    </row>
    <row r="7153" spans="1:14" x14ac:dyDescent="0.25">
      <c r="A7153">
        <v>104</v>
      </c>
      <c r="B7153">
        <v>22</v>
      </c>
      <c r="C7153" t="s">
        <v>8874</v>
      </c>
      <c r="E7153" t="s">
        <v>820</v>
      </c>
      <c r="F7153" t="s">
        <v>8875</v>
      </c>
      <c r="G7153" t="s">
        <v>820</v>
      </c>
      <c r="H7153" t="s">
        <v>355</v>
      </c>
      <c r="I7153" t="s">
        <v>356</v>
      </c>
      <c r="K7153" t="s">
        <v>8897</v>
      </c>
      <c r="L7153" t="s">
        <v>8897</v>
      </c>
    </row>
    <row r="7154" spans="1:14" x14ac:dyDescent="0.25">
      <c r="A7154">
        <v>104</v>
      </c>
      <c r="B7154">
        <v>23</v>
      </c>
      <c r="C7154" t="s">
        <v>8874</v>
      </c>
      <c r="E7154" t="s">
        <v>820</v>
      </c>
      <c r="F7154" t="s">
        <v>8875</v>
      </c>
      <c r="G7154" t="s">
        <v>820</v>
      </c>
      <c r="H7154" t="s">
        <v>19</v>
      </c>
      <c r="I7154" t="s">
        <v>123</v>
      </c>
      <c r="K7154" t="s">
        <v>8897</v>
      </c>
      <c r="L7154" t="s">
        <v>8898</v>
      </c>
    </row>
    <row r="7155" spans="1:14" x14ac:dyDescent="0.25">
      <c r="A7155">
        <v>104</v>
      </c>
      <c r="B7155">
        <v>24</v>
      </c>
      <c r="C7155" t="s">
        <v>8874</v>
      </c>
      <c r="E7155" t="s">
        <v>820</v>
      </c>
      <c r="F7155" t="s">
        <v>8875</v>
      </c>
      <c r="G7155" t="s">
        <v>820</v>
      </c>
      <c r="H7155" t="s">
        <v>35</v>
      </c>
      <c r="I7155" t="s">
        <v>36</v>
      </c>
      <c r="K7155" t="s">
        <v>8898</v>
      </c>
      <c r="L7155" t="s">
        <v>3288</v>
      </c>
    </row>
    <row r="7156" spans="1:14" x14ac:dyDescent="0.25">
      <c r="A7156">
        <v>104</v>
      </c>
      <c r="B7156">
        <v>25</v>
      </c>
      <c r="C7156" t="s">
        <v>8874</v>
      </c>
      <c r="E7156" t="s">
        <v>820</v>
      </c>
      <c r="F7156" t="s">
        <v>8875</v>
      </c>
      <c r="G7156" t="s">
        <v>820</v>
      </c>
      <c r="H7156" t="s">
        <v>23</v>
      </c>
      <c r="I7156" t="s">
        <v>24</v>
      </c>
      <c r="K7156" t="s">
        <v>8899</v>
      </c>
      <c r="L7156" t="s">
        <v>8900</v>
      </c>
    </row>
    <row r="7157" spans="1:14" x14ac:dyDescent="0.25">
      <c r="A7157">
        <v>104</v>
      </c>
      <c r="B7157">
        <v>26</v>
      </c>
      <c r="C7157" t="s">
        <v>8874</v>
      </c>
      <c r="E7157" t="s">
        <v>820</v>
      </c>
      <c r="F7157" t="s">
        <v>8875</v>
      </c>
      <c r="G7157" t="s">
        <v>820</v>
      </c>
      <c r="H7157" t="s">
        <v>26</v>
      </c>
      <c r="I7157" t="s">
        <v>10351</v>
      </c>
      <c r="K7157" t="s">
        <v>8900</v>
      </c>
      <c r="L7157" t="s">
        <v>8901</v>
      </c>
    </row>
    <row r="7158" spans="1:14" x14ac:dyDescent="0.25">
      <c r="A7158">
        <v>104</v>
      </c>
      <c r="B7158">
        <v>27</v>
      </c>
      <c r="C7158" t="s">
        <v>8874</v>
      </c>
      <c r="E7158" t="s">
        <v>820</v>
      </c>
      <c r="F7158" t="s">
        <v>8875</v>
      </c>
      <c r="G7158" t="s">
        <v>820</v>
      </c>
      <c r="H7158" t="s">
        <v>12</v>
      </c>
      <c r="I7158" t="s">
        <v>121</v>
      </c>
      <c r="K7158" t="s">
        <v>8902</v>
      </c>
      <c r="L7158" t="s">
        <v>8903</v>
      </c>
    </row>
    <row r="7159" spans="1:14" x14ac:dyDescent="0.25">
      <c r="A7159">
        <v>104</v>
      </c>
      <c r="B7159">
        <v>28</v>
      </c>
      <c r="C7159" t="s">
        <v>8874</v>
      </c>
      <c r="E7159" t="s">
        <v>820</v>
      </c>
      <c r="F7159" t="s">
        <v>8875</v>
      </c>
      <c r="G7159" t="s">
        <v>820</v>
      </c>
      <c r="H7159" t="s">
        <v>19</v>
      </c>
      <c r="I7159" t="s">
        <v>123</v>
      </c>
      <c r="K7159" t="s">
        <v>8903</v>
      </c>
      <c r="L7159" t="s">
        <v>8904</v>
      </c>
    </row>
    <row r="7160" spans="1:14" x14ac:dyDescent="0.25">
      <c r="A7160">
        <v>104</v>
      </c>
      <c r="B7160">
        <v>29</v>
      </c>
      <c r="C7160" t="s">
        <v>8874</v>
      </c>
      <c r="E7160" t="s">
        <v>820</v>
      </c>
      <c r="F7160" t="s">
        <v>8875</v>
      </c>
      <c r="G7160" t="s">
        <v>820</v>
      </c>
      <c r="H7160" t="s">
        <v>55</v>
      </c>
      <c r="I7160" t="s">
        <v>10351</v>
      </c>
      <c r="K7160" t="s">
        <v>8904</v>
      </c>
      <c r="L7160" t="s">
        <v>8905</v>
      </c>
      <c r="N7160">
        <v>9</v>
      </c>
    </row>
    <row r="7161" spans="1:14" x14ac:dyDescent="0.25">
      <c r="A7161">
        <v>104</v>
      </c>
      <c r="B7161">
        <v>30</v>
      </c>
      <c r="C7161" t="s">
        <v>8874</v>
      </c>
      <c r="E7161" t="s">
        <v>820</v>
      </c>
      <c r="F7161" t="s">
        <v>8875</v>
      </c>
      <c r="G7161" t="s">
        <v>820</v>
      </c>
      <c r="H7161" t="s">
        <v>23</v>
      </c>
      <c r="I7161" t="s">
        <v>341</v>
      </c>
      <c r="K7161" t="s">
        <v>8905</v>
      </c>
      <c r="L7161" t="s">
        <v>8906</v>
      </c>
    </row>
    <row r="7162" spans="1:14" x14ac:dyDescent="0.25">
      <c r="A7162">
        <v>104</v>
      </c>
      <c r="B7162">
        <v>31</v>
      </c>
      <c r="C7162" t="s">
        <v>8874</v>
      </c>
      <c r="E7162" t="s">
        <v>820</v>
      </c>
      <c r="F7162" t="s">
        <v>8875</v>
      </c>
      <c r="G7162" t="s">
        <v>820</v>
      </c>
      <c r="H7162" t="s">
        <v>26</v>
      </c>
      <c r="I7162" t="s">
        <v>10351</v>
      </c>
      <c r="K7162" t="s">
        <v>8907</v>
      </c>
      <c r="L7162" t="s">
        <v>8908</v>
      </c>
    </row>
    <row r="7163" spans="1:14" x14ac:dyDescent="0.25">
      <c r="A7163">
        <v>104</v>
      </c>
      <c r="B7163">
        <v>32</v>
      </c>
      <c r="C7163" t="s">
        <v>8874</v>
      </c>
      <c r="E7163" t="s">
        <v>820</v>
      </c>
      <c r="F7163" t="s">
        <v>8875</v>
      </c>
      <c r="G7163" t="s">
        <v>820</v>
      </c>
      <c r="H7163" t="s">
        <v>12</v>
      </c>
      <c r="I7163" t="s">
        <v>121</v>
      </c>
      <c r="K7163" t="s">
        <v>8908</v>
      </c>
      <c r="L7163" t="s">
        <v>8908</v>
      </c>
    </row>
    <row r="7164" spans="1:14" x14ac:dyDescent="0.25">
      <c r="A7164">
        <v>104</v>
      </c>
      <c r="B7164">
        <v>33</v>
      </c>
      <c r="C7164" t="s">
        <v>8874</v>
      </c>
      <c r="E7164" t="s">
        <v>820</v>
      </c>
      <c r="F7164" t="s">
        <v>8875</v>
      </c>
      <c r="G7164" t="s">
        <v>820</v>
      </c>
      <c r="H7164" t="s">
        <v>19</v>
      </c>
      <c r="I7164" t="s">
        <v>123</v>
      </c>
      <c r="K7164" t="s">
        <v>8908</v>
      </c>
      <c r="L7164" t="s">
        <v>8177</v>
      </c>
    </row>
    <row r="7165" spans="1:14" x14ac:dyDescent="0.25">
      <c r="A7165">
        <v>104</v>
      </c>
      <c r="B7165">
        <v>34</v>
      </c>
      <c r="C7165" t="s">
        <v>8874</v>
      </c>
      <c r="E7165" t="s">
        <v>820</v>
      </c>
      <c r="F7165" t="s">
        <v>8875</v>
      </c>
      <c r="G7165" t="s">
        <v>820</v>
      </c>
      <c r="H7165" t="s">
        <v>19</v>
      </c>
      <c r="I7165" t="s">
        <v>1995</v>
      </c>
      <c r="K7165" t="s">
        <v>8177</v>
      </c>
      <c r="L7165" t="s">
        <v>8909</v>
      </c>
    </row>
    <row r="7166" spans="1:14" x14ac:dyDescent="0.25">
      <c r="A7166">
        <v>104</v>
      </c>
      <c r="B7166">
        <v>35</v>
      </c>
      <c r="C7166" t="s">
        <v>8874</v>
      </c>
      <c r="E7166" t="s">
        <v>820</v>
      </c>
      <c r="F7166" t="s">
        <v>8875</v>
      </c>
      <c r="G7166" t="s">
        <v>820</v>
      </c>
      <c r="H7166" t="s">
        <v>55</v>
      </c>
      <c r="I7166" t="s">
        <v>93</v>
      </c>
      <c r="J7166" t="s">
        <v>82</v>
      </c>
      <c r="K7166" t="s">
        <v>8909</v>
      </c>
      <c r="L7166" t="s">
        <v>8909</v>
      </c>
      <c r="N7166">
        <v>4</v>
      </c>
    </row>
    <row r="7167" spans="1:14" x14ac:dyDescent="0.25">
      <c r="A7167">
        <v>104</v>
      </c>
      <c r="B7167">
        <v>36</v>
      </c>
      <c r="C7167" t="s">
        <v>8874</v>
      </c>
      <c r="E7167" t="s">
        <v>820</v>
      </c>
      <c r="F7167" t="s">
        <v>8875</v>
      </c>
      <c r="G7167" t="s">
        <v>820</v>
      </c>
      <c r="H7167" t="s">
        <v>19</v>
      </c>
      <c r="I7167" t="s">
        <v>296</v>
      </c>
      <c r="K7167" t="s">
        <v>8910</v>
      </c>
      <c r="L7167" t="s">
        <v>8911</v>
      </c>
    </row>
    <row r="7168" spans="1:14" x14ac:dyDescent="0.25">
      <c r="A7168">
        <v>104</v>
      </c>
      <c r="B7168">
        <v>37</v>
      </c>
      <c r="C7168" t="s">
        <v>8874</v>
      </c>
      <c r="E7168" t="s">
        <v>820</v>
      </c>
      <c r="F7168" t="s">
        <v>8875</v>
      </c>
      <c r="G7168" t="s">
        <v>820</v>
      </c>
      <c r="H7168" t="s">
        <v>19</v>
      </c>
      <c r="I7168" t="s">
        <v>157</v>
      </c>
      <c r="K7168" t="s">
        <v>8912</v>
      </c>
      <c r="L7168" t="s">
        <v>8913</v>
      </c>
    </row>
    <row r="7169" spans="1:14" x14ac:dyDescent="0.25">
      <c r="A7169">
        <v>104</v>
      </c>
      <c r="B7169">
        <v>38</v>
      </c>
      <c r="C7169" t="s">
        <v>8874</v>
      </c>
      <c r="E7169" t="s">
        <v>820</v>
      </c>
      <c r="F7169" t="s">
        <v>8875</v>
      </c>
      <c r="G7169" t="s">
        <v>820</v>
      </c>
      <c r="H7169" t="s">
        <v>35</v>
      </c>
      <c r="I7169" t="s">
        <v>196</v>
      </c>
      <c r="K7169" t="s">
        <v>8913</v>
      </c>
      <c r="L7169" t="s">
        <v>8914</v>
      </c>
    </row>
    <row r="7170" spans="1:14" x14ac:dyDescent="0.25">
      <c r="A7170">
        <v>104</v>
      </c>
      <c r="B7170">
        <v>39</v>
      </c>
      <c r="C7170" t="s">
        <v>8874</v>
      </c>
      <c r="E7170" t="s">
        <v>820</v>
      </c>
      <c r="F7170" t="s">
        <v>8875</v>
      </c>
      <c r="G7170" t="s">
        <v>820</v>
      </c>
      <c r="H7170" t="s">
        <v>19</v>
      </c>
      <c r="I7170" t="s">
        <v>157</v>
      </c>
      <c r="K7170" t="s">
        <v>8914</v>
      </c>
      <c r="L7170" t="s">
        <v>8915</v>
      </c>
    </row>
    <row r="7171" spans="1:14" x14ac:dyDescent="0.25">
      <c r="A7171">
        <v>104</v>
      </c>
      <c r="B7171">
        <v>40</v>
      </c>
      <c r="C7171" t="s">
        <v>8874</v>
      </c>
      <c r="E7171" t="s">
        <v>820</v>
      </c>
      <c r="F7171" t="s">
        <v>8875</v>
      </c>
      <c r="G7171" t="s">
        <v>820</v>
      </c>
      <c r="H7171" t="s">
        <v>355</v>
      </c>
      <c r="I7171" t="s">
        <v>414</v>
      </c>
      <c r="K7171" t="s">
        <v>8915</v>
      </c>
      <c r="L7171" t="s">
        <v>8915</v>
      </c>
    </row>
    <row r="7172" spans="1:14" x14ac:dyDescent="0.25">
      <c r="A7172">
        <v>104</v>
      </c>
      <c r="B7172">
        <v>41</v>
      </c>
      <c r="C7172" t="s">
        <v>8874</v>
      </c>
      <c r="E7172" t="s">
        <v>820</v>
      </c>
      <c r="F7172" t="s">
        <v>8875</v>
      </c>
      <c r="G7172" t="s">
        <v>820</v>
      </c>
      <c r="H7172" t="s">
        <v>19</v>
      </c>
      <c r="I7172" t="s">
        <v>103</v>
      </c>
      <c r="K7172" t="s">
        <v>8915</v>
      </c>
      <c r="L7172" t="s">
        <v>8916</v>
      </c>
    </row>
    <row r="7173" spans="1:14" x14ac:dyDescent="0.25">
      <c r="A7173">
        <v>104</v>
      </c>
      <c r="B7173">
        <v>42</v>
      </c>
      <c r="C7173" t="s">
        <v>8874</v>
      </c>
      <c r="E7173" t="s">
        <v>820</v>
      </c>
      <c r="F7173" t="s">
        <v>8875</v>
      </c>
      <c r="G7173" t="s">
        <v>820</v>
      </c>
      <c r="H7173" t="s">
        <v>55</v>
      </c>
      <c r="I7173" t="s">
        <v>6065</v>
      </c>
      <c r="J7173" t="s">
        <v>82</v>
      </c>
      <c r="K7173" t="s">
        <v>8916</v>
      </c>
      <c r="L7173" t="s">
        <v>8917</v>
      </c>
      <c r="N7173">
        <v>6</v>
      </c>
    </row>
    <row r="7174" spans="1:14" x14ac:dyDescent="0.25">
      <c r="A7174">
        <v>104</v>
      </c>
      <c r="B7174">
        <v>43</v>
      </c>
      <c r="C7174" t="s">
        <v>8874</v>
      </c>
      <c r="E7174" t="s">
        <v>820</v>
      </c>
      <c r="F7174" t="s">
        <v>8875</v>
      </c>
      <c r="G7174" t="s">
        <v>820</v>
      </c>
      <c r="H7174" t="s">
        <v>23</v>
      </c>
      <c r="I7174" t="s">
        <v>341</v>
      </c>
      <c r="K7174" t="s">
        <v>8917</v>
      </c>
      <c r="L7174" t="s">
        <v>539</v>
      </c>
    </row>
    <row r="7175" spans="1:14" x14ac:dyDescent="0.25">
      <c r="A7175">
        <v>104</v>
      </c>
      <c r="B7175">
        <v>44</v>
      </c>
      <c r="C7175" t="s">
        <v>8874</v>
      </c>
      <c r="E7175" t="s">
        <v>820</v>
      </c>
      <c r="F7175" t="s">
        <v>8875</v>
      </c>
      <c r="G7175" t="s">
        <v>820</v>
      </c>
      <c r="H7175" t="s">
        <v>26</v>
      </c>
      <c r="I7175" t="s">
        <v>41</v>
      </c>
      <c r="K7175" t="s">
        <v>8918</v>
      </c>
      <c r="L7175" t="s">
        <v>8919</v>
      </c>
    </row>
    <row r="7176" spans="1:14" x14ac:dyDescent="0.25">
      <c r="A7176">
        <v>104</v>
      </c>
      <c r="B7176">
        <v>45</v>
      </c>
      <c r="C7176" t="s">
        <v>8874</v>
      </c>
      <c r="E7176" t="s">
        <v>820</v>
      </c>
      <c r="F7176" t="s">
        <v>8875</v>
      </c>
      <c r="G7176" t="s">
        <v>820</v>
      </c>
      <c r="H7176" t="s">
        <v>12</v>
      </c>
      <c r="I7176" t="s">
        <v>121</v>
      </c>
      <c r="K7176" t="s">
        <v>8919</v>
      </c>
      <c r="L7176" t="s">
        <v>8920</v>
      </c>
    </row>
    <row r="7177" spans="1:14" x14ac:dyDescent="0.25">
      <c r="A7177">
        <v>104</v>
      </c>
      <c r="B7177">
        <v>46</v>
      </c>
      <c r="C7177" t="s">
        <v>8874</v>
      </c>
      <c r="E7177" t="s">
        <v>820</v>
      </c>
      <c r="F7177" t="s">
        <v>8875</v>
      </c>
      <c r="G7177" t="s">
        <v>820</v>
      </c>
      <c r="H7177" t="s">
        <v>19</v>
      </c>
      <c r="I7177" t="s">
        <v>123</v>
      </c>
      <c r="K7177" t="s">
        <v>8920</v>
      </c>
      <c r="L7177" t="s">
        <v>8921</v>
      </c>
    </row>
    <row r="7178" spans="1:14" x14ac:dyDescent="0.25">
      <c r="A7178">
        <v>104</v>
      </c>
      <c r="B7178">
        <v>47</v>
      </c>
      <c r="C7178" t="s">
        <v>8874</v>
      </c>
      <c r="E7178" t="s">
        <v>820</v>
      </c>
      <c r="F7178" t="s">
        <v>8875</v>
      </c>
      <c r="G7178" t="s">
        <v>820</v>
      </c>
      <c r="H7178" t="s">
        <v>55</v>
      </c>
      <c r="I7178" t="s">
        <v>386</v>
      </c>
      <c r="J7178" t="s">
        <v>82</v>
      </c>
      <c r="K7178" t="s">
        <v>8921</v>
      </c>
      <c r="L7178" t="s">
        <v>8922</v>
      </c>
      <c r="N7178">
        <v>6</v>
      </c>
    </row>
    <row r="7179" spans="1:14" x14ac:dyDescent="0.25">
      <c r="A7179">
        <v>104</v>
      </c>
      <c r="B7179">
        <v>48</v>
      </c>
      <c r="C7179" t="s">
        <v>8874</v>
      </c>
      <c r="E7179" t="s">
        <v>820</v>
      </c>
      <c r="F7179" t="s">
        <v>8875</v>
      </c>
      <c r="G7179" t="s">
        <v>820</v>
      </c>
      <c r="H7179" t="s">
        <v>23</v>
      </c>
      <c r="I7179" t="s">
        <v>341</v>
      </c>
      <c r="K7179" t="s">
        <v>8922</v>
      </c>
      <c r="L7179" t="s">
        <v>8923</v>
      </c>
    </row>
    <row r="7180" spans="1:14" x14ac:dyDescent="0.25">
      <c r="A7180">
        <v>104</v>
      </c>
      <c r="B7180">
        <v>49</v>
      </c>
      <c r="C7180" t="s">
        <v>8874</v>
      </c>
      <c r="E7180" t="s">
        <v>820</v>
      </c>
      <c r="F7180" t="s">
        <v>8875</v>
      </c>
      <c r="G7180" t="s">
        <v>820</v>
      </c>
      <c r="H7180" t="s">
        <v>26</v>
      </c>
      <c r="I7180" t="s">
        <v>10351</v>
      </c>
      <c r="K7180" t="s">
        <v>8924</v>
      </c>
      <c r="L7180" t="s">
        <v>8925</v>
      </c>
    </row>
    <row r="7181" spans="1:14" x14ac:dyDescent="0.25">
      <c r="A7181">
        <v>104</v>
      </c>
      <c r="B7181">
        <v>50</v>
      </c>
      <c r="C7181" t="s">
        <v>8874</v>
      </c>
      <c r="E7181" t="s">
        <v>820</v>
      </c>
      <c r="F7181" t="s">
        <v>8875</v>
      </c>
      <c r="G7181" t="s">
        <v>820</v>
      </c>
      <c r="H7181" t="s">
        <v>12</v>
      </c>
      <c r="I7181" t="s">
        <v>16</v>
      </c>
      <c r="K7181" t="s">
        <v>8925</v>
      </c>
      <c r="L7181" t="s">
        <v>8926</v>
      </c>
    </row>
    <row r="7182" spans="1:14" x14ac:dyDescent="0.25">
      <c r="A7182">
        <v>104</v>
      </c>
      <c r="B7182">
        <v>51</v>
      </c>
      <c r="C7182" t="s">
        <v>8874</v>
      </c>
      <c r="E7182" t="s">
        <v>820</v>
      </c>
      <c r="F7182" t="s">
        <v>8875</v>
      </c>
      <c r="G7182" t="s">
        <v>820</v>
      </c>
      <c r="H7182" t="s">
        <v>19</v>
      </c>
      <c r="I7182" t="s">
        <v>75</v>
      </c>
      <c r="K7182" t="s">
        <v>8926</v>
      </c>
      <c r="L7182" t="s">
        <v>8927</v>
      </c>
    </row>
    <row r="7183" spans="1:14" x14ac:dyDescent="0.25">
      <c r="A7183">
        <v>104</v>
      </c>
      <c r="B7183">
        <v>52</v>
      </c>
      <c r="C7183" t="s">
        <v>8874</v>
      </c>
      <c r="E7183" t="s">
        <v>820</v>
      </c>
      <c r="F7183" t="s">
        <v>8875</v>
      </c>
      <c r="G7183" t="s">
        <v>820</v>
      </c>
      <c r="H7183" t="s">
        <v>19</v>
      </c>
      <c r="I7183" t="s">
        <v>1995</v>
      </c>
      <c r="K7183" t="s">
        <v>8927</v>
      </c>
      <c r="L7183" t="s">
        <v>8928</v>
      </c>
    </row>
    <row r="7184" spans="1:14" x14ac:dyDescent="0.25">
      <c r="A7184">
        <v>104</v>
      </c>
      <c r="B7184">
        <v>53</v>
      </c>
      <c r="C7184" t="s">
        <v>8874</v>
      </c>
      <c r="E7184" t="s">
        <v>820</v>
      </c>
      <c r="F7184" t="s">
        <v>8875</v>
      </c>
      <c r="G7184" t="s">
        <v>820</v>
      </c>
      <c r="H7184" t="s">
        <v>55</v>
      </c>
      <c r="I7184" t="s">
        <v>781</v>
      </c>
      <c r="J7184" t="s">
        <v>82</v>
      </c>
      <c r="K7184" t="s">
        <v>8928</v>
      </c>
      <c r="L7184" t="s">
        <v>8929</v>
      </c>
      <c r="N7184">
        <v>6</v>
      </c>
    </row>
    <row r="7185" spans="1:14" x14ac:dyDescent="0.25">
      <c r="A7185">
        <v>104</v>
      </c>
      <c r="B7185">
        <v>54</v>
      </c>
      <c r="C7185" t="s">
        <v>8874</v>
      </c>
      <c r="E7185" t="s">
        <v>820</v>
      </c>
      <c r="F7185" t="s">
        <v>8875</v>
      </c>
      <c r="G7185" t="s">
        <v>820</v>
      </c>
      <c r="H7185" t="s">
        <v>23</v>
      </c>
      <c r="I7185" t="s">
        <v>341</v>
      </c>
      <c r="K7185" t="s">
        <v>8929</v>
      </c>
      <c r="L7185" t="s">
        <v>8930</v>
      </c>
    </row>
    <row r="7186" spans="1:14" x14ac:dyDescent="0.25">
      <c r="A7186">
        <v>104</v>
      </c>
      <c r="B7186">
        <v>55</v>
      </c>
      <c r="C7186" t="s">
        <v>8874</v>
      </c>
      <c r="E7186" t="s">
        <v>820</v>
      </c>
      <c r="F7186" t="s">
        <v>8875</v>
      </c>
      <c r="G7186" t="s">
        <v>820</v>
      </c>
      <c r="H7186" t="s">
        <v>26</v>
      </c>
      <c r="I7186" t="s">
        <v>10351</v>
      </c>
      <c r="K7186" t="s">
        <v>8931</v>
      </c>
      <c r="L7186" t="s">
        <v>8932</v>
      </c>
    </row>
    <row r="7187" spans="1:14" x14ac:dyDescent="0.25">
      <c r="A7187">
        <v>104</v>
      </c>
      <c r="B7187">
        <v>56</v>
      </c>
      <c r="C7187" t="s">
        <v>8874</v>
      </c>
      <c r="E7187" t="s">
        <v>820</v>
      </c>
      <c r="F7187" t="s">
        <v>8875</v>
      </c>
      <c r="G7187" t="s">
        <v>820</v>
      </c>
      <c r="H7187" t="s">
        <v>12</v>
      </c>
      <c r="I7187" t="s">
        <v>16</v>
      </c>
      <c r="K7187" t="s">
        <v>8932</v>
      </c>
      <c r="L7187" t="s">
        <v>8933</v>
      </c>
    </row>
    <row r="7188" spans="1:14" x14ac:dyDescent="0.25">
      <c r="A7188">
        <v>104</v>
      </c>
      <c r="B7188">
        <v>57</v>
      </c>
      <c r="C7188" t="s">
        <v>8874</v>
      </c>
      <c r="E7188" t="s">
        <v>820</v>
      </c>
      <c r="F7188" t="s">
        <v>8875</v>
      </c>
      <c r="G7188" t="s">
        <v>820</v>
      </c>
      <c r="H7188" t="s">
        <v>19</v>
      </c>
      <c r="I7188" t="s">
        <v>75</v>
      </c>
      <c r="K7188" t="s">
        <v>8933</v>
      </c>
      <c r="L7188" t="s">
        <v>8934</v>
      </c>
    </row>
    <row r="7189" spans="1:14" x14ac:dyDescent="0.25">
      <c r="A7189">
        <v>104</v>
      </c>
      <c r="B7189">
        <v>58</v>
      </c>
      <c r="C7189" t="s">
        <v>8874</v>
      </c>
      <c r="E7189" t="s">
        <v>820</v>
      </c>
      <c r="F7189" t="s">
        <v>8875</v>
      </c>
      <c r="G7189" t="s">
        <v>820</v>
      </c>
      <c r="H7189" t="s">
        <v>19</v>
      </c>
      <c r="I7189" t="s">
        <v>157</v>
      </c>
      <c r="K7189" t="s">
        <v>8934</v>
      </c>
      <c r="L7189" t="s">
        <v>8935</v>
      </c>
    </row>
    <row r="7190" spans="1:14" x14ac:dyDescent="0.25">
      <c r="A7190">
        <v>104</v>
      </c>
      <c r="B7190">
        <v>59</v>
      </c>
      <c r="C7190" t="s">
        <v>8874</v>
      </c>
      <c r="E7190" t="s">
        <v>820</v>
      </c>
      <c r="F7190" t="s">
        <v>8875</v>
      </c>
      <c r="G7190" t="s">
        <v>820</v>
      </c>
      <c r="H7190" t="s">
        <v>19</v>
      </c>
      <c r="I7190" t="s">
        <v>123</v>
      </c>
      <c r="K7190" t="s">
        <v>8935</v>
      </c>
      <c r="L7190" t="s">
        <v>8936</v>
      </c>
    </row>
    <row r="7191" spans="1:14" x14ac:dyDescent="0.25">
      <c r="A7191">
        <v>104</v>
      </c>
      <c r="B7191">
        <v>60</v>
      </c>
      <c r="C7191" t="s">
        <v>8874</v>
      </c>
      <c r="E7191" t="s">
        <v>820</v>
      </c>
      <c r="F7191" t="s">
        <v>8875</v>
      </c>
      <c r="G7191" t="s">
        <v>820</v>
      </c>
      <c r="H7191" t="s">
        <v>55</v>
      </c>
      <c r="I7191" t="s">
        <v>386</v>
      </c>
      <c r="J7191" t="s">
        <v>82</v>
      </c>
      <c r="K7191" t="s">
        <v>8936</v>
      </c>
      <c r="L7191" t="s">
        <v>8937</v>
      </c>
      <c r="N7191">
        <v>6</v>
      </c>
    </row>
    <row r="7192" spans="1:14" x14ac:dyDescent="0.25">
      <c r="A7192">
        <v>104</v>
      </c>
      <c r="B7192">
        <v>61</v>
      </c>
      <c r="C7192" t="s">
        <v>8874</v>
      </c>
      <c r="E7192" t="s">
        <v>820</v>
      </c>
      <c r="F7192" t="s">
        <v>8875</v>
      </c>
      <c r="G7192" t="s">
        <v>820</v>
      </c>
      <c r="H7192" t="s">
        <v>26</v>
      </c>
      <c r="I7192" t="s">
        <v>10351</v>
      </c>
      <c r="K7192" t="s">
        <v>8937</v>
      </c>
      <c r="L7192" t="s">
        <v>8938</v>
      </c>
    </row>
    <row r="7193" spans="1:14" x14ac:dyDescent="0.25">
      <c r="A7193">
        <v>104</v>
      </c>
      <c r="B7193">
        <v>62</v>
      </c>
      <c r="C7193" t="s">
        <v>8874</v>
      </c>
      <c r="E7193" t="s">
        <v>820</v>
      </c>
      <c r="F7193" t="s">
        <v>8875</v>
      </c>
      <c r="G7193" t="s">
        <v>820</v>
      </c>
      <c r="H7193" t="s">
        <v>12</v>
      </c>
      <c r="I7193" t="s">
        <v>16</v>
      </c>
      <c r="K7193" t="s">
        <v>8938</v>
      </c>
      <c r="L7193" t="s">
        <v>8939</v>
      </c>
    </row>
    <row r="7194" spans="1:14" x14ac:dyDescent="0.25">
      <c r="A7194">
        <v>104</v>
      </c>
      <c r="B7194">
        <v>63</v>
      </c>
      <c r="C7194" t="s">
        <v>8874</v>
      </c>
      <c r="E7194" t="s">
        <v>820</v>
      </c>
      <c r="F7194" t="s">
        <v>8875</v>
      </c>
      <c r="G7194" t="s">
        <v>820</v>
      </c>
      <c r="H7194" t="s">
        <v>19</v>
      </c>
      <c r="I7194" t="s">
        <v>123</v>
      </c>
      <c r="K7194" t="s">
        <v>8939</v>
      </c>
      <c r="L7194" t="s">
        <v>8940</v>
      </c>
    </row>
    <row r="7195" spans="1:14" x14ac:dyDescent="0.25">
      <c r="A7195">
        <v>104</v>
      </c>
      <c r="B7195">
        <v>64</v>
      </c>
      <c r="C7195" t="s">
        <v>8874</v>
      </c>
      <c r="E7195" t="s">
        <v>820</v>
      </c>
      <c r="F7195" t="s">
        <v>8875</v>
      </c>
      <c r="G7195" t="s">
        <v>820</v>
      </c>
      <c r="H7195" t="s">
        <v>19</v>
      </c>
      <c r="I7195" t="s">
        <v>47</v>
      </c>
      <c r="K7195" t="s">
        <v>8940</v>
      </c>
      <c r="L7195" t="s">
        <v>8941</v>
      </c>
    </row>
    <row r="7196" spans="1:14" x14ac:dyDescent="0.25">
      <c r="A7196">
        <v>104</v>
      </c>
      <c r="B7196">
        <v>65</v>
      </c>
      <c r="C7196" t="s">
        <v>8874</v>
      </c>
      <c r="E7196" t="s">
        <v>820</v>
      </c>
      <c r="F7196" t="s">
        <v>8875</v>
      </c>
      <c r="G7196" t="s">
        <v>820</v>
      </c>
      <c r="H7196" t="s">
        <v>55</v>
      </c>
      <c r="I7196" t="s">
        <v>386</v>
      </c>
      <c r="J7196" t="s">
        <v>82</v>
      </c>
      <c r="K7196" t="s">
        <v>8941</v>
      </c>
      <c r="L7196" t="s">
        <v>8942</v>
      </c>
      <c r="N7196">
        <v>6</v>
      </c>
    </row>
    <row r="7197" spans="1:14" x14ac:dyDescent="0.25">
      <c r="A7197">
        <v>104</v>
      </c>
      <c r="B7197">
        <v>66</v>
      </c>
      <c r="C7197" t="s">
        <v>8874</v>
      </c>
      <c r="E7197" t="s">
        <v>820</v>
      </c>
      <c r="F7197" t="s">
        <v>8875</v>
      </c>
      <c r="G7197" t="s">
        <v>820</v>
      </c>
      <c r="H7197" t="s">
        <v>165</v>
      </c>
      <c r="I7197" t="s">
        <v>166</v>
      </c>
      <c r="K7197" t="s">
        <v>8942</v>
      </c>
      <c r="L7197" t="s">
        <v>8943</v>
      </c>
    </row>
    <row r="7198" spans="1:14" x14ac:dyDescent="0.25">
      <c r="A7198">
        <v>104</v>
      </c>
      <c r="B7198">
        <v>67</v>
      </c>
      <c r="C7198" t="s">
        <v>8874</v>
      </c>
      <c r="E7198" t="s">
        <v>820</v>
      </c>
      <c r="F7198" t="s">
        <v>8875</v>
      </c>
      <c r="G7198" t="s">
        <v>820</v>
      </c>
      <c r="H7198" t="s">
        <v>26</v>
      </c>
      <c r="I7198" t="s">
        <v>10351</v>
      </c>
      <c r="K7198" t="s">
        <v>8944</v>
      </c>
      <c r="L7198" t="s">
        <v>8945</v>
      </c>
    </row>
    <row r="7199" spans="1:14" x14ac:dyDescent="0.25">
      <c r="A7199">
        <v>104</v>
      </c>
      <c r="B7199">
        <v>68</v>
      </c>
      <c r="C7199" t="s">
        <v>8874</v>
      </c>
      <c r="E7199" t="s">
        <v>820</v>
      </c>
      <c r="F7199" t="s">
        <v>8875</v>
      </c>
      <c r="G7199" t="s">
        <v>820</v>
      </c>
      <c r="H7199" t="s">
        <v>12</v>
      </c>
      <c r="I7199" t="s">
        <v>16</v>
      </c>
      <c r="K7199" t="s">
        <v>8945</v>
      </c>
      <c r="L7199" t="s">
        <v>8946</v>
      </c>
    </row>
    <row r="7200" spans="1:14" x14ac:dyDescent="0.25">
      <c r="A7200">
        <v>104</v>
      </c>
      <c r="B7200">
        <v>69</v>
      </c>
      <c r="C7200" t="s">
        <v>8874</v>
      </c>
      <c r="E7200" t="s">
        <v>820</v>
      </c>
      <c r="F7200" t="s">
        <v>8875</v>
      </c>
      <c r="G7200" t="s">
        <v>820</v>
      </c>
      <c r="H7200" t="s">
        <v>19</v>
      </c>
      <c r="I7200" t="s">
        <v>123</v>
      </c>
      <c r="K7200" t="s">
        <v>8946</v>
      </c>
      <c r="L7200" t="s">
        <v>8947</v>
      </c>
    </row>
    <row r="7201" spans="1:14" x14ac:dyDescent="0.25">
      <c r="A7201">
        <v>104</v>
      </c>
      <c r="B7201">
        <v>70</v>
      </c>
      <c r="C7201" t="s">
        <v>8874</v>
      </c>
      <c r="E7201" t="s">
        <v>820</v>
      </c>
      <c r="F7201" t="s">
        <v>8875</v>
      </c>
      <c r="G7201" t="s">
        <v>820</v>
      </c>
      <c r="H7201" t="s">
        <v>35</v>
      </c>
      <c r="I7201" t="s">
        <v>36</v>
      </c>
      <c r="K7201" t="s">
        <v>8947</v>
      </c>
      <c r="L7201" t="s">
        <v>8947</v>
      </c>
    </row>
    <row r="7202" spans="1:14" x14ac:dyDescent="0.25">
      <c r="A7202">
        <v>104</v>
      </c>
      <c r="B7202">
        <v>71</v>
      </c>
      <c r="C7202" t="s">
        <v>8874</v>
      </c>
      <c r="E7202" t="s">
        <v>820</v>
      </c>
      <c r="F7202" t="s">
        <v>8875</v>
      </c>
      <c r="G7202" t="s">
        <v>820</v>
      </c>
      <c r="H7202" t="s">
        <v>23</v>
      </c>
      <c r="I7202" t="s">
        <v>24</v>
      </c>
      <c r="K7202" t="s">
        <v>8947</v>
      </c>
      <c r="L7202" t="s">
        <v>8948</v>
      </c>
    </row>
    <row r="7203" spans="1:14" x14ac:dyDescent="0.25">
      <c r="A7203">
        <v>104</v>
      </c>
      <c r="B7203">
        <v>72</v>
      </c>
      <c r="C7203" t="s">
        <v>8874</v>
      </c>
      <c r="E7203" t="s">
        <v>820</v>
      </c>
      <c r="F7203" t="s">
        <v>8875</v>
      </c>
      <c r="G7203" t="s">
        <v>820</v>
      </c>
      <c r="H7203" t="s">
        <v>26</v>
      </c>
      <c r="I7203" t="s">
        <v>10351</v>
      </c>
      <c r="K7203" t="s">
        <v>8949</v>
      </c>
      <c r="L7203" t="s">
        <v>8950</v>
      </c>
    </row>
    <row r="7204" spans="1:14" x14ac:dyDescent="0.25">
      <c r="A7204">
        <v>105</v>
      </c>
      <c r="B7204">
        <v>1</v>
      </c>
      <c r="C7204" t="s">
        <v>2940</v>
      </c>
      <c r="E7204" t="s">
        <v>820</v>
      </c>
      <c r="F7204" t="s">
        <v>8951</v>
      </c>
      <c r="G7204" t="s">
        <v>820</v>
      </c>
      <c r="H7204" t="s">
        <v>12</v>
      </c>
      <c r="I7204" t="s">
        <v>121</v>
      </c>
      <c r="K7204" t="s">
        <v>8952</v>
      </c>
      <c r="L7204" t="s">
        <v>8953</v>
      </c>
    </row>
    <row r="7205" spans="1:14" x14ac:dyDescent="0.25">
      <c r="A7205">
        <v>105</v>
      </c>
      <c r="B7205">
        <v>2</v>
      </c>
      <c r="C7205" t="s">
        <v>2940</v>
      </c>
      <c r="E7205" t="s">
        <v>820</v>
      </c>
      <c r="F7205" t="s">
        <v>8951</v>
      </c>
      <c r="G7205" t="s">
        <v>820</v>
      </c>
      <c r="H7205" t="s">
        <v>19</v>
      </c>
      <c r="I7205" t="s">
        <v>123</v>
      </c>
      <c r="K7205" t="s">
        <v>8953</v>
      </c>
      <c r="L7205" t="s">
        <v>8954</v>
      </c>
    </row>
    <row r="7206" spans="1:14" x14ac:dyDescent="0.25">
      <c r="A7206">
        <v>105</v>
      </c>
      <c r="B7206">
        <v>3</v>
      </c>
      <c r="C7206" t="s">
        <v>2940</v>
      </c>
      <c r="E7206" t="s">
        <v>820</v>
      </c>
      <c r="F7206" t="s">
        <v>8951</v>
      </c>
      <c r="G7206" t="s">
        <v>820</v>
      </c>
      <c r="H7206" t="s">
        <v>19</v>
      </c>
      <c r="I7206" t="s">
        <v>103</v>
      </c>
      <c r="K7206" t="s">
        <v>8954</v>
      </c>
      <c r="L7206" t="s">
        <v>8955</v>
      </c>
    </row>
    <row r="7207" spans="1:14" x14ac:dyDescent="0.25">
      <c r="A7207">
        <v>105</v>
      </c>
      <c r="B7207">
        <v>4</v>
      </c>
      <c r="C7207" t="s">
        <v>2940</v>
      </c>
      <c r="E7207" t="s">
        <v>820</v>
      </c>
      <c r="F7207" t="s">
        <v>8951</v>
      </c>
      <c r="G7207" t="s">
        <v>820</v>
      </c>
      <c r="H7207" t="s">
        <v>19</v>
      </c>
      <c r="I7207" t="s">
        <v>20</v>
      </c>
      <c r="K7207" t="s">
        <v>8955</v>
      </c>
      <c r="L7207" t="s">
        <v>8956</v>
      </c>
    </row>
    <row r="7208" spans="1:14" x14ac:dyDescent="0.25">
      <c r="A7208">
        <v>105</v>
      </c>
      <c r="B7208">
        <v>5</v>
      </c>
      <c r="C7208" t="s">
        <v>2940</v>
      </c>
      <c r="E7208" t="s">
        <v>820</v>
      </c>
      <c r="F7208" t="s">
        <v>8951</v>
      </c>
      <c r="G7208" t="s">
        <v>820</v>
      </c>
      <c r="H7208" t="s">
        <v>19</v>
      </c>
      <c r="I7208" t="s">
        <v>103</v>
      </c>
      <c r="K7208" t="s">
        <v>8956</v>
      </c>
      <c r="L7208" t="s">
        <v>8957</v>
      </c>
    </row>
    <row r="7209" spans="1:14" x14ac:dyDescent="0.25">
      <c r="A7209">
        <v>105</v>
      </c>
      <c r="B7209">
        <v>6</v>
      </c>
      <c r="C7209" t="s">
        <v>2940</v>
      </c>
      <c r="E7209" t="s">
        <v>820</v>
      </c>
      <c r="F7209" t="s">
        <v>8951</v>
      </c>
      <c r="G7209" t="s">
        <v>820</v>
      </c>
      <c r="H7209" t="s">
        <v>355</v>
      </c>
      <c r="I7209" t="s">
        <v>415</v>
      </c>
      <c r="K7209" t="s">
        <v>8957</v>
      </c>
      <c r="L7209" t="s">
        <v>8957</v>
      </c>
    </row>
    <row r="7210" spans="1:14" x14ac:dyDescent="0.25">
      <c r="A7210">
        <v>105</v>
      </c>
      <c r="B7210">
        <v>7</v>
      </c>
      <c r="C7210" t="s">
        <v>2940</v>
      </c>
      <c r="E7210" t="s">
        <v>820</v>
      </c>
      <c r="F7210" t="s">
        <v>8951</v>
      </c>
      <c r="G7210" t="s">
        <v>820</v>
      </c>
      <c r="H7210" t="s">
        <v>19</v>
      </c>
      <c r="I7210" t="s">
        <v>103</v>
      </c>
      <c r="K7210" t="s">
        <v>8957</v>
      </c>
      <c r="L7210" t="s">
        <v>8958</v>
      </c>
    </row>
    <row r="7211" spans="1:14" x14ac:dyDescent="0.25">
      <c r="A7211">
        <v>105</v>
      </c>
      <c r="B7211">
        <v>8</v>
      </c>
      <c r="C7211" t="s">
        <v>2940</v>
      </c>
      <c r="E7211" t="s">
        <v>820</v>
      </c>
      <c r="F7211" t="s">
        <v>8951</v>
      </c>
      <c r="G7211" t="s">
        <v>820</v>
      </c>
      <c r="H7211" t="s">
        <v>55</v>
      </c>
      <c r="I7211" t="s">
        <v>781</v>
      </c>
      <c r="J7211" t="s">
        <v>82</v>
      </c>
      <c r="K7211" t="s">
        <v>8958</v>
      </c>
      <c r="L7211" t="s">
        <v>8959</v>
      </c>
      <c r="M7211" t="s">
        <v>492</v>
      </c>
      <c r="N7211">
        <v>6</v>
      </c>
    </row>
    <row r="7212" spans="1:14" x14ac:dyDescent="0.25">
      <c r="A7212">
        <v>105</v>
      </c>
      <c r="B7212">
        <v>9</v>
      </c>
      <c r="C7212" t="s">
        <v>2940</v>
      </c>
      <c r="E7212" t="s">
        <v>820</v>
      </c>
      <c r="F7212" t="s">
        <v>8951</v>
      </c>
      <c r="G7212" t="s">
        <v>820</v>
      </c>
      <c r="H7212" t="s">
        <v>26</v>
      </c>
      <c r="I7212" t="s">
        <v>10351</v>
      </c>
      <c r="K7212" t="s">
        <v>8959</v>
      </c>
      <c r="L7212" t="s">
        <v>8960</v>
      </c>
    </row>
    <row r="7213" spans="1:14" x14ac:dyDescent="0.25">
      <c r="A7213">
        <v>106</v>
      </c>
      <c r="B7213">
        <v>1</v>
      </c>
      <c r="C7213" t="s">
        <v>2940</v>
      </c>
      <c r="E7213" t="s">
        <v>820</v>
      </c>
      <c r="F7213" t="s">
        <v>5370</v>
      </c>
      <c r="G7213" t="s">
        <v>820</v>
      </c>
      <c r="H7213" t="s">
        <v>12</v>
      </c>
      <c r="I7213" t="s">
        <v>116</v>
      </c>
      <c r="K7213" t="s">
        <v>8961</v>
      </c>
      <c r="L7213" t="s">
        <v>8962</v>
      </c>
    </row>
    <row r="7214" spans="1:14" x14ac:dyDescent="0.25">
      <c r="A7214">
        <v>106</v>
      </c>
      <c r="B7214">
        <v>2</v>
      </c>
      <c r="C7214" t="s">
        <v>2940</v>
      </c>
      <c r="E7214" t="s">
        <v>820</v>
      </c>
      <c r="F7214" t="s">
        <v>5370</v>
      </c>
      <c r="G7214" t="s">
        <v>820</v>
      </c>
      <c r="H7214" t="s">
        <v>12</v>
      </c>
      <c r="I7214" t="s">
        <v>121</v>
      </c>
      <c r="K7214" t="s">
        <v>8962</v>
      </c>
      <c r="L7214" t="s">
        <v>8963</v>
      </c>
    </row>
    <row r="7215" spans="1:14" x14ac:dyDescent="0.25">
      <c r="A7215">
        <v>106</v>
      </c>
      <c r="B7215">
        <v>3</v>
      </c>
      <c r="C7215" t="s">
        <v>2940</v>
      </c>
      <c r="E7215" t="s">
        <v>820</v>
      </c>
      <c r="F7215" t="s">
        <v>5370</v>
      </c>
      <c r="G7215" t="s">
        <v>820</v>
      </c>
      <c r="H7215" t="s">
        <v>12</v>
      </c>
      <c r="I7215" t="s">
        <v>16</v>
      </c>
      <c r="K7215" t="s">
        <v>8963</v>
      </c>
      <c r="L7215" t="s">
        <v>8964</v>
      </c>
    </row>
    <row r="7216" spans="1:14" x14ac:dyDescent="0.25">
      <c r="A7216">
        <v>106</v>
      </c>
      <c r="B7216">
        <v>4</v>
      </c>
      <c r="C7216" t="s">
        <v>2940</v>
      </c>
      <c r="E7216" t="s">
        <v>820</v>
      </c>
      <c r="F7216" t="s">
        <v>5370</v>
      </c>
      <c r="G7216" t="s">
        <v>820</v>
      </c>
      <c r="H7216" t="s">
        <v>19</v>
      </c>
      <c r="I7216" t="s">
        <v>123</v>
      </c>
      <c r="K7216" t="s">
        <v>8964</v>
      </c>
      <c r="L7216" t="s">
        <v>8965</v>
      </c>
    </row>
    <row r="7217" spans="1:14" x14ac:dyDescent="0.25">
      <c r="A7217">
        <v>106</v>
      </c>
      <c r="B7217">
        <v>5</v>
      </c>
      <c r="C7217" t="s">
        <v>2940</v>
      </c>
      <c r="E7217" t="s">
        <v>820</v>
      </c>
      <c r="F7217" t="s">
        <v>5370</v>
      </c>
      <c r="G7217" t="s">
        <v>820</v>
      </c>
      <c r="H7217" t="s">
        <v>55</v>
      </c>
      <c r="I7217" t="s">
        <v>386</v>
      </c>
      <c r="J7217" t="s">
        <v>82</v>
      </c>
      <c r="K7217" t="s">
        <v>8965</v>
      </c>
      <c r="L7217" t="s">
        <v>8966</v>
      </c>
      <c r="N7217">
        <v>6</v>
      </c>
    </row>
    <row r="7218" spans="1:14" x14ac:dyDescent="0.25">
      <c r="A7218">
        <v>106</v>
      </c>
      <c r="B7218">
        <v>6</v>
      </c>
      <c r="C7218" t="s">
        <v>2940</v>
      </c>
      <c r="E7218" t="s">
        <v>820</v>
      </c>
      <c r="F7218" t="s">
        <v>5370</v>
      </c>
      <c r="G7218" t="s">
        <v>820</v>
      </c>
      <c r="H7218" t="s">
        <v>23</v>
      </c>
      <c r="I7218" t="s">
        <v>24</v>
      </c>
      <c r="K7218" t="s">
        <v>8966</v>
      </c>
      <c r="L7218" t="s">
        <v>8967</v>
      </c>
    </row>
    <row r="7219" spans="1:14" x14ac:dyDescent="0.25">
      <c r="A7219">
        <v>106</v>
      </c>
      <c r="B7219">
        <v>7</v>
      </c>
      <c r="C7219" t="s">
        <v>2940</v>
      </c>
      <c r="E7219" t="s">
        <v>820</v>
      </c>
      <c r="F7219" t="s">
        <v>5370</v>
      </c>
      <c r="G7219" t="s">
        <v>820</v>
      </c>
      <c r="H7219" t="s">
        <v>26</v>
      </c>
      <c r="I7219" t="s">
        <v>10351</v>
      </c>
      <c r="K7219" t="s">
        <v>8968</v>
      </c>
      <c r="L7219" t="s">
        <v>8969</v>
      </c>
    </row>
    <row r="7220" spans="1:14" x14ac:dyDescent="0.25">
      <c r="A7220">
        <v>106</v>
      </c>
      <c r="B7220">
        <v>8</v>
      </c>
      <c r="C7220" t="s">
        <v>2940</v>
      </c>
      <c r="E7220" t="s">
        <v>820</v>
      </c>
      <c r="F7220" t="s">
        <v>5370</v>
      </c>
      <c r="G7220" t="s">
        <v>820</v>
      </c>
      <c r="H7220" t="s">
        <v>12</v>
      </c>
      <c r="I7220" t="s">
        <v>121</v>
      </c>
      <c r="K7220" t="s">
        <v>8970</v>
      </c>
      <c r="L7220" t="s">
        <v>8971</v>
      </c>
    </row>
    <row r="7221" spans="1:14" x14ac:dyDescent="0.25">
      <c r="A7221">
        <v>106</v>
      </c>
      <c r="B7221">
        <v>9</v>
      </c>
      <c r="C7221" t="s">
        <v>2940</v>
      </c>
      <c r="E7221" t="s">
        <v>820</v>
      </c>
      <c r="F7221" t="s">
        <v>5370</v>
      </c>
      <c r="G7221" t="s">
        <v>820</v>
      </c>
      <c r="H7221" t="s">
        <v>19</v>
      </c>
      <c r="I7221" t="s">
        <v>123</v>
      </c>
      <c r="K7221" t="s">
        <v>8971</v>
      </c>
      <c r="L7221" t="s">
        <v>8972</v>
      </c>
    </row>
    <row r="7222" spans="1:14" x14ac:dyDescent="0.25">
      <c r="A7222">
        <v>106</v>
      </c>
      <c r="B7222">
        <v>10</v>
      </c>
      <c r="C7222" t="s">
        <v>2940</v>
      </c>
      <c r="E7222" t="s">
        <v>820</v>
      </c>
      <c r="F7222" t="s">
        <v>5370</v>
      </c>
      <c r="G7222" t="s">
        <v>820</v>
      </c>
      <c r="H7222" t="s">
        <v>19</v>
      </c>
      <c r="I7222" t="s">
        <v>123</v>
      </c>
      <c r="K7222" t="s">
        <v>8972</v>
      </c>
      <c r="L7222" t="s">
        <v>8973</v>
      </c>
    </row>
    <row r="7223" spans="1:14" x14ac:dyDescent="0.25">
      <c r="A7223">
        <v>106</v>
      </c>
      <c r="B7223">
        <v>11</v>
      </c>
      <c r="C7223" t="s">
        <v>2940</v>
      </c>
      <c r="E7223" t="s">
        <v>820</v>
      </c>
      <c r="F7223" t="s">
        <v>5370</v>
      </c>
      <c r="G7223" t="s">
        <v>820</v>
      </c>
      <c r="H7223" t="s">
        <v>19</v>
      </c>
      <c r="I7223" t="s">
        <v>103</v>
      </c>
      <c r="K7223" t="s">
        <v>8973</v>
      </c>
      <c r="L7223" t="s">
        <v>8974</v>
      </c>
    </row>
    <row r="7224" spans="1:14" x14ac:dyDescent="0.25">
      <c r="A7224">
        <v>106</v>
      </c>
      <c r="B7224">
        <v>12</v>
      </c>
      <c r="C7224" t="s">
        <v>2940</v>
      </c>
      <c r="E7224" t="s">
        <v>820</v>
      </c>
      <c r="F7224" t="s">
        <v>5370</v>
      </c>
      <c r="G7224" t="s">
        <v>820</v>
      </c>
      <c r="H7224" t="s">
        <v>26</v>
      </c>
      <c r="I7224" t="s">
        <v>10351</v>
      </c>
      <c r="K7224" t="s">
        <v>8975</v>
      </c>
      <c r="L7224" t="s">
        <v>8976</v>
      </c>
    </row>
    <row r="7225" spans="1:14" x14ac:dyDescent="0.25">
      <c r="A7225">
        <v>106</v>
      </c>
      <c r="B7225">
        <v>13</v>
      </c>
      <c r="C7225" t="s">
        <v>2940</v>
      </c>
      <c r="E7225" t="s">
        <v>820</v>
      </c>
      <c r="F7225" t="s">
        <v>5370</v>
      </c>
      <c r="G7225" t="s">
        <v>820</v>
      </c>
      <c r="H7225" t="s">
        <v>26</v>
      </c>
      <c r="I7225" t="s">
        <v>41</v>
      </c>
      <c r="K7225" t="s">
        <v>8977</v>
      </c>
      <c r="L7225" t="s">
        <v>8978</v>
      </c>
    </row>
    <row r="7226" spans="1:14" x14ac:dyDescent="0.25">
      <c r="A7226">
        <v>106</v>
      </c>
      <c r="B7226">
        <v>14</v>
      </c>
      <c r="C7226" t="s">
        <v>2940</v>
      </c>
      <c r="E7226" t="s">
        <v>820</v>
      </c>
      <c r="F7226" t="s">
        <v>5370</v>
      </c>
      <c r="G7226" t="s">
        <v>820</v>
      </c>
      <c r="H7226" t="s">
        <v>12</v>
      </c>
      <c r="I7226" t="s">
        <v>116</v>
      </c>
      <c r="K7226" t="s">
        <v>8978</v>
      </c>
      <c r="L7226" t="s">
        <v>8979</v>
      </c>
    </row>
    <row r="7227" spans="1:14" x14ac:dyDescent="0.25">
      <c r="A7227">
        <v>106</v>
      </c>
      <c r="B7227">
        <v>15</v>
      </c>
      <c r="C7227" t="s">
        <v>2940</v>
      </c>
      <c r="E7227" t="s">
        <v>820</v>
      </c>
      <c r="F7227" t="s">
        <v>5370</v>
      </c>
      <c r="G7227" t="s">
        <v>820</v>
      </c>
      <c r="H7227" t="s">
        <v>12</v>
      </c>
      <c r="I7227" t="s">
        <v>121</v>
      </c>
      <c r="K7227" t="s">
        <v>8979</v>
      </c>
      <c r="L7227" t="s">
        <v>8980</v>
      </c>
    </row>
    <row r="7228" spans="1:14" x14ac:dyDescent="0.25">
      <c r="A7228">
        <v>106</v>
      </c>
      <c r="B7228">
        <v>16</v>
      </c>
      <c r="C7228" t="s">
        <v>2940</v>
      </c>
      <c r="E7228" t="s">
        <v>820</v>
      </c>
      <c r="F7228" t="s">
        <v>5370</v>
      </c>
      <c r="G7228" t="s">
        <v>820</v>
      </c>
      <c r="H7228" t="s">
        <v>12</v>
      </c>
      <c r="I7228" t="s">
        <v>16</v>
      </c>
      <c r="K7228" t="s">
        <v>8980</v>
      </c>
      <c r="L7228" t="s">
        <v>8980</v>
      </c>
    </row>
    <row r="7229" spans="1:14" x14ac:dyDescent="0.25">
      <c r="A7229">
        <v>106</v>
      </c>
      <c r="B7229">
        <v>17</v>
      </c>
      <c r="C7229" t="s">
        <v>2940</v>
      </c>
      <c r="E7229" t="s">
        <v>820</v>
      </c>
      <c r="F7229" t="s">
        <v>5370</v>
      </c>
      <c r="G7229" t="s">
        <v>820</v>
      </c>
      <c r="H7229" t="s">
        <v>19</v>
      </c>
      <c r="I7229" t="s">
        <v>20</v>
      </c>
      <c r="K7229" t="s">
        <v>8980</v>
      </c>
      <c r="L7229" t="s">
        <v>8981</v>
      </c>
    </row>
    <row r="7230" spans="1:14" x14ac:dyDescent="0.25">
      <c r="A7230">
        <v>106</v>
      </c>
      <c r="B7230">
        <v>18</v>
      </c>
      <c r="C7230" t="s">
        <v>2940</v>
      </c>
      <c r="E7230" t="s">
        <v>820</v>
      </c>
      <c r="F7230" t="s">
        <v>5370</v>
      </c>
      <c r="G7230" t="s">
        <v>820</v>
      </c>
      <c r="H7230" t="s">
        <v>55</v>
      </c>
      <c r="I7230" t="s">
        <v>1511</v>
      </c>
      <c r="J7230" t="s">
        <v>82</v>
      </c>
      <c r="K7230" t="s">
        <v>8981</v>
      </c>
      <c r="L7230" t="s">
        <v>8982</v>
      </c>
      <c r="N7230">
        <v>4</v>
      </c>
    </row>
    <row r="7231" spans="1:14" x14ac:dyDescent="0.25">
      <c r="A7231">
        <v>106</v>
      </c>
      <c r="B7231">
        <v>19</v>
      </c>
      <c r="C7231" t="s">
        <v>2940</v>
      </c>
      <c r="E7231" t="s">
        <v>820</v>
      </c>
      <c r="F7231" t="s">
        <v>5370</v>
      </c>
      <c r="G7231" t="s">
        <v>820</v>
      </c>
      <c r="H7231" t="s">
        <v>19</v>
      </c>
      <c r="I7231" t="s">
        <v>20</v>
      </c>
      <c r="K7231" t="s">
        <v>8983</v>
      </c>
      <c r="L7231" t="s">
        <v>8984</v>
      </c>
    </row>
    <row r="7232" spans="1:14" x14ac:dyDescent="0.25">
      <c r="A7232">
        <v>106</v>
      </c>
      <c r="B7232">
        <v>20</v>
      </c>
      <c r="C7232" t="s">
        <v>2940</v>
      </c>
      <c r="E7232" t="s">
        <v>820</v>
      </c>
      <c r="F7232" t="s">
        <v>5370</v>
      </c>
      <c r="G7232" t="s">
        <v>820</v>
      </c>
      <c r="H7232" t="s">
        <v>26</v>
      </c>
      <c r="I7232" t="s">
        <v>10351</v>
      </c>
      <c r="K7232" t="s">
        <v>8985</v>
      </c>
      <c r="L7232" t="s">
        <v>8986</v>
      </c>
    </row>
    <row r="7233" spans="1:14" x14ac:dyDescent="0.25">
      <c r="A7233">
        <v>106</v>
      </c>
      <c r="B7233">
        <v>21</v>
      </c>
      <c r="C7233" t="s">
        <v>2940</v>
      </c>
      <c r="E7233" t="s">
        <v>820</v>
      </c>
      <c r="F7233" t="s">
        <v>5370</v>
      </c>
      <c r="G7233" t="s">
        <v>820</v>
      </c>
      <c r="H7233" t="s">
        <v>12</v>
      </c>
      <c r="I7233" t="s">
        <v>121</v>
      </c>
      <c r="K7233" t="s">
        <v>8987</v>
      </c>
      <c r="L7233" t="s">
        <v>8988</v>
      </c>
    </row>
    <row r="7234" spans="1:14" x14ac:dyDescent="0.25">
      <c r="A7234">
        <v>106</v>
      </c>
      <c r="B7234">
        <v>22</v>
      </c>
      <c r="C7234" t="s">
        <v>2940</v>
      </c>
      <c r="E7234" t="s">
        <v>820</v>
      </c>
      <c r="F7234" t="s">
        <v>5370</v>
      </c>
      <c r="G7234" t="s">
        <v>820</v>
      </c>
      <c r="H7234" t="s">
        <v>12</v>
      </c>
      <c r="I7234" t="s">
        <v>16</v>
      </c>
      <c r="K7234" t="s">
        <v>8988</v>
      </c>
      <c r="L7234" t="s">
        <v>8988</v>
      </c>
    </row>
    <row r="7235" spans="1:14" x14ac:dyDescent="0.25">
      <c r="A7235">
        <v>106</v>
      </c>
      <c r="B7235">
        <v>23</v>
      </c>
      <c r="C7235" t="s">
        <v>2940</v>
      </c>
      <c r="E7235" t="s">
        <v>820</v>
      </c>
      <c r="F7235" t="s">
        <v>5370</v>
      </c>
      <c r="G7235" t="s">
        <v>820</v>
      </c>
      <c r="H7235" t="s">
        <v>19</v>
      </c>
      <c r="I7235" t="s">
        <v>123</v>
      </c>
      <c r="K7235" t="s">
        <v>8988</v>
      </c>
      <c r="L7235" t="s">
        <v>8989</v>
      </c>
    </row>
    <row r="7236" spans="1:14" x14ac:dyDescent="0.25">
      <c r="A7236">
        <v>106</v>
      </c>
      <c r="B7236">
        <v>24</v>
      </c>
      <c r="C7236" t="s">
        <v>2940</v>
      </c>
      <c r="E7236" t="s">
        <v>820</v>
      </c>
      <c r="F7236" t="s">
        <v>5370</v>
      </c>
      <c r="G7236" t="s">
        <v>820</v>
      </c>
      <c r="H7236" t="s">
        <v>55</v>
      </c>
      <c r="I7236" t="s">
        <v>386</v>
      </c>
      <c r="J7236" t="s">
        <v>82</v>
      </c>
      <c r="K7236" t="s">
        <v>8989</v>
      </c>
      <c r="L7236" t="s">
        <v>8989</v>
      </c>
      <c r="N7236">
        <v>6</v>
      </c>
    </row>
    <row r="7237" spans="1:14" x14ac:dyDescent="0.25">
      <c r="A7237">
        <v>106</v>
      </c>
      <c r="B7237">
        <v>25</v>
      </c>
      <c r="C7237" t="s">
        <v>2940</v>
      </c>
      <c r="E7237" t="s">
        <v>820</v>
      </c>
      <c r="F7237" t="s">
        <v>5370</v>
      </c>
      <c r="G7237" t="s">
        <v>820</v>
      </c>
      <c r="H7237" t="s">
        <v>23</v>
      </c>
      <c r="I7237" t="s">
        <v>24</v>
      </c>
      <c r="K7237" t="s">
        <v>8989</v>
      </c>
      <c r="L7237" t="s">
        <v>8990</v>
      </c>
    </row>
    <row r="7238" spans="1:14" x14ac:dyDescent="0.25">
      <c r="A7238">
        <v>106</v>
      </c>
      <c r="B7238">
        <v>26</v>
      </c>
      <c r="C7238" t="s">
        <v>2940</v>
      </c>
      <c r="E7238" t="s">
        <v>820</v>
      </c>
      <c r="F7238" t="s">
        <v>5370</v>
      </c>
      <c r="G7238" t="s">
        <v>820</v>
      </c>
      <c r="H7238" t="s">
        <v>26</v>
      </c>
      <c r="I7238" t="s">
        <v>10351</v>
      </c>
      <c r="K7238" t="s">
        <v>8991</v>
      </c>
      <c r="L7238" t="s">
        <v>8992</v>
      </c>
    </row>
    <row r="7239" spans="1:14" x14ac:dyDescent="0.25">
      <c r="A7239">
        <v>106</v>
      </c>
      <c r="B7239">
        <v>27</v>
      </c>
      <c r="C7239" t="s">
        <v>2940</v>
      </c>
      <c r="E7239" t="s">
        <v>820</v>
      </c>
      <c r="F7239" t="s">
        <v>5370</v>
      </c>
      <c r="G7239" t="s">
        <v>820</v>
      </c>
      <c r="H7239" t="s">
        <v>12</v>
      </c>
      <c r="I7239" t="s">
        <v>116</v>
      </c>
      <c r="K7239" t="s">
        <v>8993</v>
      </c>
      <c r="L7239" t="s">
        <v>8994</v>
      </c>
    </row>
    <row r="7240" spans="1:14" x14ac:dyDescent="0.25">
      <c r="A7240">
        <v>106</v>
      </c>
      <c r="B7240">
        <v>28</v>
      </c>
      <c r="C7240" t="s">
        <v>2940</v>
      </c>
      <c r="E7240" t="s">
        <v>820</v>
      </c>
      <c r="F7240" t="s">
        <v>5370</v>
      </c>
      <c r="G7240" t="s">
        <v>820</v>
      </c>
      <c r="H7240" t="s">
        <v>12</v>
      </c>
      <c r="I7240" t="s">
        <v>121</v>
      </c>
      <c r="K7240" t="s">
        <v>8994</v>
      </c>
      <c r="L7240" t="s">
        <v>8995</v>
      </c>
    </row>
    <row r="7241" spans="1:14" x14ac:dyDescent="0.25">
      <c r="A7241">
        <v>106</v>
      </c>
      <c r="B7241">
        <v>29</v>
      </c>
      <c r="C7241" t="s">
        <v>2940</v>
      </c>
      <c r="E7241" t="s">
        <v>820</v>
      </c>
      <c r="F7241" t="s">
        <v>5370</v>
      </c>
      <c r="G7241" t="s">
        <v>820</v>
      </c>
      <c r="H7241" t="s">
        <v>19</v>
      </c>
      <c r="I7241" t="s">
        <v>1995</v>
      </c>
      <c r="K7241" t="s">
        <v>8995</v>
      </c>
      <c r="L7241" t="s">
        <v>8996</v>
      </c>
    </row>
    <row r="7242" spans="1:14" x14ac:dyDescent="0.25">
      <c r="A7242">
        <v>106</v>
      </c>
      <c r="B7242">
        <v>30</v>
      </c>
      <c r="C7242" t="s">
        <v>2940</v>
      </c>
      <c r="E7242" t="s">
        <v>820</v>
      </c>
      <c r="F7242" t="s">
        <v>5370</v>
      </c>
      <c r="G7242" t="s">
        <v>820</v>
      </c>
      <c r="H7242" t="s">
        <v>19</v>
      </c>
      <c r="I7242" t="s">
        <v>123</v>
      </c>
      <c r="K7242" t="s">
        <v>8996</v>
      </c>
      <c r="L7242" t="s">
        <v>8997</v>
      </c>
    </row>
    <row r="7243" spans="1:14" x14ac:dyDescent="0.25">
      <c r="A7243">
        <v>106</v>
      </c>
      <c r="B7243">
        <v>31</v>
      </c>
      <c r="C7243" t="s">
        <v>2940</v>
      </c>
      <c r="E7243" t="s">
        <v>820</v>
      </c>
      <c r="F7243" t="s">
        <v>5370</v>
      </c>
      <c r="G7243" t="s">
        <v>820</v>
      </c>
      <c r="H7243" t="s">
        <v>35</v>
      </c>
      <c r="I7243" t="s">
        <v>126</v>
      </c>
      <c r="K7243" t="s">
        <v>8997</v>
      </c>
      <c r="L7243" t="s">
        <v>8997</v>
      </c>
    </row>
    <row r="7244" spans="1:14" x14ac:dyDescent="0.25">
      <c r="A7244">
        <v>106</v>
      </c>
      <c r="B7244">
        <v>32</v>
      </c>
      <c r="C7244" t="s">
        <v>2940</v>
      </c>
      <c r="E7244" t="s">
        <v>820</v>
      </c>
      <c r="F7244" t="s">
        <v>5370</v>
      </c>
      <c r="G7244" t="s">
        <v>820</v>
      </c>
      <c r="H7244" t="s">
        <v>55</v>
      </c>
      <c r="I7244" t="s">
        <v>463</v>
      </c>
      <c r="J7244" t="s">
        <v>82</v>
      </c>
      <c r="K7244" t="s">
        <v>8997</v>
      </c>
      <c r="L7244" t="s">
        <v>8998</v>
      </c>
      <c r="M7244" t="s">
        <v>1276</v>
      </c>
      <c r="N7244">
        <v>7</v>
      </c>
    </row>
    <row r="7245" spans="1:14" x14ac:dyDescent="0.25">
      <c r="A7245">
        <v>106</v>
      </c>
      <c r="B7245">
        <v>33</v>
      </c>
      <c r="C7245" t="s">
        <v>2940</v>
      </c>
      <c r="E7245" t="s">
        <v>820</v>
      </c>
      <c r="F7245" t="s">
        <v>5370</v>
      </c>
      <c r="G7245" t="s">
        <v>820</v>
      </c>
      <c r="H7245" t="s">
        <v>23</v>
      </c>
      <c r="I7245" t="s">
        <v>24</v>
      </c>
      <c r="K7245" t="s">
        <v>8999</v>
      </c>
      <c r="L7245" t="s">
        <v>9000</v>
      </c>
    </row>
    <row r="7246" spans="1:14" x14ac:dyDescent="0.25">
      <c r="A7246">
        <v>106</v>
      </c>
      <c r="B7246">
        <v>34</v>
      </c>
      <c r="C7246" t="s">
        <v>2940</v>
      </c>
      <c r="E7246" t="s">
        <v>820</v>
      </c>
      <c r="F7246" t="s">
        <v>5370</v>
      </c>
      <c r="G7246" t="s">
        <v>820</v>
      </c>
      <c r="H7246" t="s">
        <v>26</v>
      </c>
      <c r="I7246" t="s">
        <v>10351</v>
      </c>
      <c r="K7246" t="s">
        <v>9000</v>
      </c>
      <c r="L7246" t="s">
        <v>9001</v>
      </c>
    </row>
    <row r="7247" spans="1:14" x14ac:dyDescent="0.25">
      <c r="A7247">
        <v>106</v>
      </c>
      <c r="B7247">
        <v>35</v>
      </c>
      <c r="C7247" t="s">
        <v>2940</v>
      </c>
      <c r="E7247" t="s">
        <v>820</v>
      </c>
      <c r="F7247" t="s">
        <v>5370</v>
      </c>
      <c r="G7247" t="s">
        <v>820</v>
      </c>
      <c r="H7247" t="s">
        <v>12</v>
      </c>
      <c r="I7247" t="s">
        <v>121</v>
      </c>
      <c r="K7247" t="s">
        <v>9002</v>
      </c>
      <c r="L7247" t="s">
        <v>9003</v>
      </c>
    </row>
    <row r="7248" spans="1:14" x14ac:dyDescent="0.25">
      <c r="A7248">
        <v>106</v>
      </c>
      <c r="B7248">
        <v>36</v>
      </c>
      <c r="C7248" t="s">
        <v>2940</v>
      </c>
      <c r="E7248" t="s">
        <v>820</v>
      </c>
      <c r="F7248" t="s">
        <v>5370</v>
      </c>
      <c r="G7248" t="s">
        <v>820</v>
      </c>
      <c r="H7248" t="s">
        <v>19</v>
      </c>
      <c r="I7248" t="s">
        <v>157</v>
      </c>
      <c r="K7248" t="s">
        <v>9003</v>
      </c>
      <c r="L7248" t="s">
        <v>7249</v>
      </c>
    </row>
    <row r="7249" spans="1:14" x14ac:dyDescent="0.25">
      <c r="A7249">
        <v>106</v>
      </c>
      <c r="B7249">
        <v>37</v>
      </c>
      <c r="C7249" t="s">
        <v>2940</v>
      </c>
      <c r="E7249" t="s">
        <v>820</v>
      </c>
      <c r="F7249" t="s">
        <v>5370</v>
      </c>
      <c r="G7249" t="s">
        <v>820</v>
      </c>
      <c r="H7249" t="s">
        <v>55</v>
      </c>
      <c r="I7249" t="s">
        <v>6065</v>
      </c>
      <c r="J7249" t="s">
        <v>82</v>
      </c>
      <c r="K7249" t="s">
        <v>7249</v>
      </c>
      <c r="L7249" t="s">
        <v>9004</v>
      </c>
      <c r="N7249">
        <v>6</v>
      </c>
    </row>
    <row r="7250" spans="1:14" x14ac:dyDescent="0.25">
      <c r="A7250">
        <v>106</v>
      </c>
      <c r="B7250">
        <v>38</v>
      </c>
      <c r="C7250" t="s">
        <v>2940</v>
      </c>
      <c r="E7250" t="s">
        <v>820</v>
      </c>
      <c r="F7250" t="s">
        <v>5370</v>
      </c>
      <c r="G7250" t="s">
        <v>820</v>
      </c>
      <c r="H7250" t="s">
        <v>23</v>
      </c>
      <c r="I7250" t="s">
        <v>341</v>
      </c>
      <c r="K7250" t="s">
        <v>9005</v>
      </c>
      <c r="L7250" t="s">
        <v>9006</v>
      </c>
    </row>
    <row r="7251" spans="1:14" x14ac:dyDescent="0.25">
      <c r="A7251">
        <v>106</v>
      </c>
      <c r="B7251">
        <v>39</v>
      </c>
      <c r="C7251" t="s">
        <v>2940</v>
      </c>
      <c r="E7251" t="s">
        <v>820</v>
      </c>
      <c r="F7251" t="s">
        <v>5370</v>
      </c>
      <c r="G7251" t="s">
        <v>820</v>
      </c>
      <c r="H7251" t="s">
        <v>26</v>
      </c>
      <c r="I7251" t="s">
        <v>10351</v>
      </c>
      <c r="K7251" t="s">
        <v>9007</v>
      </c>
      <c r="L7251" t="s">
        <v>9008</v>
      </c>
    </row>
    <row r="7252" spans="1:14" x14ac:dyDescent="0.25">
      <c r="A7252">
        <v>106</v>
      </c>
      <c r="B7252">
        <v>40</v>
      </c>
      <c r="C7252" t="s">
        <v>2940</v>
      </c>
      <c r="E7252" t="s">
        <v>820</v>
      </c>
      <c r="F7252" t="s">
        <v>5370</v>
      </c>
      <c r="G7252" t="s">
        <v>820</v>
      </c>
      <c r="H7252" t="s">
        <v>12</v>
      </c>
      <c r="I7252" t="s">
        <v>121</v>
      </c>
      <c r="K7252" t="s">
        <v>9009</v>
      </c>
      <c r="L7252" t="s">
        <v>9010</v>
      </c>
    </row>
    <row r="7253" spans="1:14" x14ac:dyDescent="0.25">
      <c r="A7253">
        <v>106</v>
      </c>
      <c r="B7253">
        <v>41</v>
      </c>
      <c r="C7253" t="s">
        <v>2940</v>
      </c>
      <c r="E7253" t="s">
        <v>820</v>
      </c>
      <c r="F7253" t="s">
        <v>5370</v>
      </c>
      <c r="G7253" t="s">
        <v>820</v>
      </c>
      <c r="H7253" t="s">
        <v>19</v>
      </c>
      <c r="I7253" t="s">
        <v>1995</v>
      </c>
      <c r="K7253" t="s">
        <v>9010</v>
      </c>
      <c r="L7253" t="s">
        <v>9011</v>
      </c>
    </row>
    <row r="7254" spans="1:14" x14ac:dyDescent="0.25">
      <c r="A7254">
        <v>106</v>
      </c>
      <c r="B7254">
        <v>42</v>
      </c>
      <c r="C7254" t="s">
        <v>2940</v>
      </c>
      <c r="E7254" t="s">
        <v>820</v>
      </c>
      <c r="F7254" t="s">
        <v>5370</v>
      </c>
      <c r="G7254" t="s">
        <v>820</v>
      </c>
      <c r="H7254" t="s">
        <v>12</v>
      </c>
      <c r="I7254" t="s">
        <v>16</v>
      </c>
      <c r="K7254" t="s">
        <v>9011</v>
      </c>
      <c r="L7254" t="s">
        <v>9012</v>
      </c>
    </row>
    <row r="7255" spans="1:14" x14ac:dyDescent="0.25">
      <c r="A7255">
        <v>106</v>
      </c>
      <c r="B7255">
        <v>43</v>
      </c>
      <c r="C7255" t="s">
        <v>2940</v>
      </c>
      <c r="E7255" t="s">
        <v>820</v>
      </c>
      <c r="F7255" t="s">
        <v>5370</v>
      </c>
      <c r="G7255" t="s">
        <v>820</v>
      </c>
      <c r="H7255" t="s">
        <v>23</v>
      </c>
      <c r="I7255" t="s">
        <v>341</v>
      </c>
      <c r="K7255" t="s">
        <v>9013</v>
      </c>
      <c r="L7255" t="s">
        <v>9014</v>
      </c>
    </row>
    <row r="7256" spans="1:14" x14ac:dyDescent="0.25">
      <c r="A7256">
        <v>106</v>
      </c>
      <c r="B7256">
        <v>44</v>
      </c>
      <c r="C7256" t="s">
        <v>2940</v>
      </c>
      <c r="E7256" t="s">
        <v>820</v>
      </c>
      <c r="F7256" t="s">
        <v>5370</v>
      </c>
      <c r="G7256" t="s">
        <v>820</v>
      </c>
      <c r="H7256" t="s">
        <v>26</v>
      </c>
      <c r="I7256" t="s">
        <v>10351</v>
      </c>
      <c r="K7256" t="s">
        <v>9015</v>
      </c>
      <c r="L7256" t="s">
        <v>9016</v>
      </c>
    </row>
    <row r="7257" spans="1:14" x14ac:dyDescent="0.25">
      <c r="A7257">
        <v>106</v>
      </c>
      <c r="B7257">
        <v>45</v>
      </c>
      <c r="C7257" t="s">
        <v>2940</v>
      </c>
      <c r="E7257" t="s">
        <v>820</v>
      </c>
      <c r="F7257" t="s">
        <v>5370</v>
      </c>
      <c r="G7257" t="s">
        <v>820</v>
      </c>
      <c r="H7257" t="s">
        <v>12</v>
      </c>
      <c r="I7257" t="s">
        <v>121</v>
      </c>
      <c r="K7257" t="s">
        <v>9016</v>
      </c>
      <c r="L7257" t="s">
        <v>9017</v>
      </c>
    </row>
    <row r="7258" spans="1:14" x14ac:dyDescent="0.25">
      <c r="A7258">
        <v>106</v>
      </c>
      <c r="B7258">
        <v>46</v>
      </c>
      <c r="C7258" t="s">
        <v>2940</v>
      </c>
      <c r="E7258" t="s">
        <v>820</v>
      </c>
      <c r="F7258" t="s">
        <v>5370</v>
      </c>
      <c r="G7258" t="s">
        <v>820</v>
      </c>
      <c r="H7258" t="s">
        <v>12</v>
      </c>
      <c r="I7258" t="s">
        <v>16</v>
      </c>
      <c r="K7258" t="s">
        <v>9017</v>
      </c>
      <c r="L7258" t="s">
        <v>9017</v>
      </c>
    </row>
    <row r="7259" spans="1:14" x14ac:dyDescent="0.25">
      <c r="A7259">
        <v>106</v>
      </c>
      <c r="B7259">
        <v>47</v>
      </c>
      <c r="C7259" t="s">
        <v>2940</v>
      </c>
      <c r="E7259" t="s">
        <v>820</v>
      </c>
      <c r="F7259" t="s">
        <v>5370</v>
      </c>
      <c r="G7259" t="s">
        <v>820</v>
      </c>
      <c r="H7259" t="s">
        <v>19</v>
      </c>
      <c r="I7259" t="s">
        <v>103</v>
      </c>
      <c r="K7259" t="s">
        <v>9017</v>
      </c>
      <c r="L7259" t="s">
        <v>9018</v>
      </c>
    </row>
    <row r="7260" spans="1:14" x14ac:dyDescent="0.25">
      <c r="A7260">
        <v>106</v>
      </c>
      <c r="B7260">
        <v>48</v>
      </c>
      <c r="C7260" t="s">
        <v>2940</v>
      </c>
      <c r="E7260" t="s">
        <v>820</v>
      </c>
      <c r="F7260" t="s">
        <v>5370</v>
      </c>
      <c r="G7260" t="s">
        <v>820</v>
      </c>
      <c r="H7260" t="s">
        <v>12</v>
      </c>
      <c r="I7260" t="s">
        <v>16</v>
      </c>
      <c r="K7260" t="s">
        <v>9019</v>
      </c>
      <c r="L7260" t="s">
        <v>9020</v>
      </c>
    </row>
    <row r="7261" spans="1:14" x14ac:dyDescent="0.25">
      <c r="A7261">
        <v>106</v>
      </c>
      <c r="B7261">
        <v>49</v>
      </c>
      <c r="C7261" t="s">
        <v>2940</v>
      </c>
      <c r="E7261" t="s">
        <v>820</v>
      </c>
      <c r="F7261" t="s">
        <v>5370</v>
      </c>
      <c r="G7261" t="s">
        <v>820</v>
      </c>
      <c r="H7261" t="s">
        <v>19</v>
      </c>
      <c r="I7261" t="s">
        <v>123</v>
      </c>
      <c r="K7261" t="s">
        <v>9020</v>
      </c>
      <c r="L7261" t="s">
        <v>9021</v>
      </c>
    </row>
    <row r="7262" spans="1:14" x14ac:dyDescent="0.25">
      <c r="A7262">
        <v>106</v>
      </c>
      <c r="B7262">
        <v>50</v>
      </c>
      <c r="C7262" t="s">
        <v>2940</v>
      </c>
      <c r="E7262" t="s">
        <v>820</v>
      </c>
      <c r="F7262" t="s">
        <v>5370</v>
      </c>
      <c r="G7262" t="s">
        <v>820</v>
      </c>
      <c r="H7262" t="s">
        <v>26</v>
      </c>
      <c r="I7262" t="s">
        <v>252</v>
      </c>
      <c r="K7262" t="s">
        <v>9022</v>
      </c>
      <c r="L7262" t="s">
        <v>9023</v>
      </c>
    </row>
    <row r="7263" spans="1:14" x14ac:dyDescent="0.25">
      <c r="A7263">
        <v>106</v>
      </c>
      <c r="B7263">
        <v>51</v>
      </c>
      <c r="C7263" t="s">
        <v>2940</v>
      </c>
      <c r="E7263" t="s">
        <v>820</v>
      </c>
      <c r="F7263" t="s">
        <v>5370</v>
      </c>
      <c r="G7263" t="s">
        <v>820</v>
      </c>
      <c r="H7263" t="s">
        <v>12</v>
      </c>
      <c r="I7263" t="s">
        <v>121</v>
      </c>
      <c r="K7263" t="s">
        <v>9023</v>
      </c>
      <c r="L7263" t="s">
        <v>9024</v>
      </c>
    </row>
    <row r="7264" spans="1:14" x14ac:dyDescent="0.25">
      <c r="A7264">
        <v>106</v>
      </c>
      <c r="B7264">
        <v>52</v>
      </c>
      <c r="C7264" t="s">
        <v>2940</v>
      </c>
      <c r="E7264" t="s">
        <v>820</v>
      </c>
      <c r="F7264" t="s">
        <v>5370</v>
      </c>
      <c r="G7264" t="s">
        <v>820</v>
      </c>
      <c r="H7264" t="s">
        <v>19</v>
      </c>
      <c r="I7264" t="s">
        <v>103</v>
      </c>
      <c r="K7264" t="s">
        <v>9024</v>
      </c>
      <c r="L7264" t="s">
        <v>9025</v>
      </c>
    </row>
    <row r="7265" spans="1:14" x14ac:dyDescent="0.25">
      <c r="A7265">
        <v>106</v>
      </c>
      <c r="B7265">
        <v>53</v>
      </c>
      <c r="C7265" t="s">
        <v>2940</v>
      </c>
      <c r="E7265" t="s">
        <v>820</v>
      </c>
      <c r="F7265" t="s">
        <v>5370</v>
      </c>
      <c r="G7265" t="s">
        <v>820</v>
      </c>
      <c r="H7265" t="s">
        <v>55</v>
      </c>
      <c r="I7265" t="s">
        <v>781</v>
      </c>
      <c r="K7265" t="s">
        <v>9025</v>
      </c>
      <c r="L7265" t="s">
        <v>9026</v>
      </c>
      <c r="N7265">
        <v>9</v>
      </c>
    </row>
    <row r="7266" spans="1:14" x14ac:dyDescent="0.25">
      <c r="A7266">
        <v>106</v>
      </c>
      <c r="B7266">
        <v>54</v>
      </c>
      <c r="C7266" t="s">
        <v>2940</v>
      </c>
      <c r="E7266" t="s">
        <v>820</v>
      </c>
      <c r="F7266" t="s">
        <v>5370</v>
      </c>
      <c r="G7266" t="s">
        <v>820</v>
      </c>
      <c r="H7266" t="s">
        <v>19</v>
      </c>
      <c r="I7266" t="s">
        <v>123</v>
      </c>
      <c r="K7266" t="s">
        <v>9026</v>
      </c>
      <c r="L7266" t="s">
        <v>9027</v>
      </c>
    </row>
    <row r="7267" spans="1:14" x14ac:dyDescent="0.25">
      <c r="A7267">
        <v>106</v>
      </c>
      <c r="B7267">
        <v>55</v>
      </c>
      <c r="C7267" t="s">
        <v>2940</v>
      </c>
      <c r="E7267" t="s">
        <v>820</v>
      </c>
      <c r="F7267" t="s">
        <v>5370</v>
      </c>
      <c r="G7267" t="s">
        <v>820</v>
      </c>
      <c r="H7267" t="s">
        <v>19</v>
      </c>
      <c r="I7267" t="s">
        <v>103</v>
      </c>
      <c r="K7267" t="s">
        <v>9027</v>
      </c>
      <c r="L7267" t="s">
        <v>9028</v>
      </c>
    </row>
    <row r="7268" spans="1:14" x14ac:dyDescent="0.25">
      <c r="A7268">
        <v>106</v>
      </c>
      <c r="B7268">
        <v>56</v>
      </c>
      <c r="C7268" t="s">
        <v>2940</v>
      </c>
      <c r="E7268" t="s">
        <v>820</v>
      </c>
      <c r="F7268" t="s">
        <v>5370</v>
      </c>
      <c r="G7268" t="s">
        <v>820</v>
      </c>
      <c r="H7268" t="s">
        <v>165</v>
      </c>
      <c r="I7268" t="s">
        <v>166</v>
      </c>
      <c r="K7268" t="s">
        <v>9028</v>
      </c>
      <c r="L7268" t="s">
        <v>9029</v>
      </c>
    </row>
    <row r="7269" spans="1:14" x14ac:dyDescent="0.25">
      <c r="A7269">
        <v>106</v>
      </c>
      <c r="B7269">
        <v>57</v>
      </c>
      <c r="C7269" t="s">
        <v>2940</v>
      </c>
      <c r="E7269" t="s">
        <v>820</v>
      </c>
      <c r="F7269" t="s">
        <v>5370</v>
      </c>
      <c r="G7269" t="s">
        <v>820</v>
      </c>
      <c r="H7269" t="s">
        <v>26</v>
      </c>
      <c r="I7269" t="s">
        <v>10351</v>
      </c>
      <c r="K7269" t="s">
        <v>9029</v>
      </c>
      <c r="L7269" t="s">
        <v>9030</v>
      </c>
    </row>
    <row r="7270" spans="1:14" x14ac:dyDescent="0.25">
      <c r="A7270">
        <v>106</v>
      </c>
      <c r="B7270">
        <v>58</v>
      </c>
      <c r="C7270" t="s">
        <v>2940</v>
      </c>
      <c r="E7270" t="s">
        <v>820</v>
      </c>
      <c r="F7270" t="s">
        <v>5370</v>
      </c>
      <c r="G7270" t="s">
        <v>820</v>
      </c>
      <c r="H7270" t="s">
        <v>12</v>
      </c>
      <c r="I7270" t="s">
        <v>121</v>
      </c>
      <c r="K7270" t="s">
        <v>9031</v>
      </c>
      <c r="L7270" t="s">
        <v>9032</v>
      </c>
    </row>
    <row r="7271" spans="1:14" x14ac:dyDescent="0.25">
      <c r="A7271">
        <v>106</v>
      </c>
      <c r="B7271">
        <v>59</v>
      </c>
      <c r="C7271" t="s">
        <v>2940</v>
      </c>
      <c r="E7271" t="s">
        <v>820</v>
      </c>
      <c r="F7271" t="s">
        <v>5370</v>
      </c>
      <c r="G7271" t="s">
        <v>820</v>
      </c>
      <c r="H7271" t="s">
        <v>26</v>
      </c>
      <c r="I7271" t="s">
        <v>10351</v>
      </c>
      <c r="K7271" t="s">
        <v>9033</v>
      </c>
      <c r="L7271" t="s">
        <v>9034</v>
      </c>
    </row>
    <row r="7272" spans="1:14" x14ac:dyDescent="0.25">
      <c r="A7272">
        <v>106</v>
      </c>
      <c r="B7272">
        <v>60</v>
      </c>
      <c r="C7272" t="s">
        <v>2940</v>
      </c>
      <c r="E7272" t="s">
        <v>820</v>
      </c>
      <c r="F7272" t="s">
        <v>5370</v>
      </c>
      <c r="G7272" t="s">
        <v>820</v>
      </c>
      <c r="H7272" t="s">
        <v>12</v>
      </c>
      <c r="I7272" t="s">
        <v>121</v>
      </c>
      <c r="K7272" t="s">
        <v>9034</v>
      </c>
      <c r="L7272" t="s">
        <v>9035</v>
      </c>
    </row>
    <row r="7273" spans="1:14" x14ac:dyDescent="0.25">
      <c r="A7273">
        <v>106</v>
      </c>
      <c r="B7273">
        <v>61</v>
      </c>
      <c r="C7273" t="s">
        <v>2940</v>
      </c>
      <c r="E7273" t="s">
        <v>820</v>
      </c>
      <c r="F7273" t="s">
        <v>5370</v>
      </c>
      <c r="G7273" t="s">
        <v>820</v>
      </c>
      <c r="H7273" t="s">
        <v>19</v>
      </c>
      <c r="I7273" t="s">
        <v>157</v>
      </c>
      <c r="K7273" t="s">
        <v>9035</v>
      </c>
      <c r="L7273" t="s">
        <v>7630</v>
      </c>
    </row>
    <row r="7274" spans="1:14" x14ac:dyDescent="0.25">
      <c r="A7274">
        <v>106</v>
      </c>
      <c r="B7274">
        <v>62</v>
      </c>
      <c r="C7274" t="s">
        <v>2940</v>
      </c>
      <c r="E7274" t="s">
        <v>820</v>
      </c>
      <c r="F7274" t="s">
        <v>5370</v>
      </c>
      <c r="G7274" t="s">
        <v>820</v>
      </c>
      <c r="H7274" t="s">
        <v>55</v>
      </c>
      <c r="I7274" t="s">
        <v>781</v>
      </c>
      <c r="J7274" t="s">
        <v>82</v>
      </c>
      <c r="K7274" t="s">
        <v>7630</v>
      </c>
      <c r="L7274" t="s">
        <v>9036</v>
      </c>
      <c r="N7274">
        <v>6</v>
      </c>
    </row>
    <row r="7275" spans="1:14" x14ac:dyDescent="0.25">
      <c r="A7275">
        <v>106</v>
      </c>
      <c r="B7275">
        <v>63</v>
      </c>
      <c r="C7275" t="s">
        <v>2940</v>
      </c>
      <c r="E7275" t="s">
        <v>820</v>
      </c>
      <c r="F7275" t="s">
        <v>5370</v>
      </c>
      <c r="G7275" t="s">
        <v>820</v>
      </c>
      <c r="H7275" t="s">
        <v>23</v>
      </c>
      <c r="I7275" t="s">
        <v>341</v>
      </c>
      <c r="K7275" t="s">
        <v>9036</v>
      </c>
      <c r="L7275" t="s">
        <v>9037</v>
      </c>
    </row>
    <row r="7276" spans="1:14" x14ac:dyDescent="0.25">
      <c r="A7276">
        <v>106</v>
      </c>
      <c r="B7276">
        <v>64</v>
      </c>
      <c r="C7276" t="s">
        <v>2940</v>
      </c>
      <c r="E7276" t="s">
        <v>820</v>
      </c>
      <c r="F7276" t="s">
        <v>5370</v>
      </c>
      <c r="G7276" t="s">
        <v>820</v>
      </c>
      <c r="H7276" t="s">
        <v>26</v>
      </c>
      <c r="I7276" t="s">
        <v>10351</v>
      </c>
      <c r="K7276" t="s">
        <v>9037</v>
      </c>
      <c r="L7276" t="s">
        <v>9038</v>
      </c>
    </row>
    <row r="7277" spans="1:14" x14ac:dyDescent="0.25">
      <c r="A7277">
        <v>106</v>
      </c>
      <c r="B7277">
        <v>65</v>
      </c>
      <c r="C7277" t="s">
        <v>2940</v>
      </c>
      <c r="E7277" t="s">
        <v>820</v>
      </c>
      <c r="F7277" t="s">
        <v>5370</v>
      </c>
      <c r="G7277" t="s">
        <v>820</v>
      </c>
      <c r="H7277" t="s">
        <v>12</v>
      </c>
      <c r="I7277" t="s">
        <v>121</v>
      </c>
      <c r="K7277" t="s">
        <v>9038</v>
      </c>
      <c r="L7277" t="s">
        <v>9039</v>
      </c>
    </row>
    <row r="7278" spans="1:14" x14ac:dyDescent="0.25">
      <c r="A7278">
        <v>106</v>
      </c>
      <c r="B7278">
        <v>66</v>
      </c>
      <c r="C7278" t="s">
        <v>2940</v>
      </c>
      <c r="E7278" t="s">
        <v>820</v>
      </c>
      <c r="F7278" t="s">
        <v>5370</v>
      </c>
      <c r="G7278" t="s">
        <v>820</v>
      </c>
      <c r="H7278" t="s">
        <v>165</v>
      </c>
      <c r="I7278" t="s">
        <v>166</v>
      </c>
      <c r="K7278" t="s">
        <v>9039</v>
      </c>
      <c r="L7278" t="s">
        <v>9039</v>
      </c>
    </row>
    <row r="7279" spans="1:14" x14ac:dyDescent="0.25">
      <c r="A7279">
        <v>106</v>
      </c>
      <c r="B7279">
        <v>67</v>
      </c>
      <c r="C7279" t="s">
        <v>2940</v>
      </c>
      <c r="E7279" t="s">
        <v>820</v>
      </c>
      <c r="F7279" t="s">
        <v>5370</v>
      </c>
      <c r="G7279" t="s">
        <v>820</v>
      </c>
      <c r="H7279" t="s">
        <v>26</v>
      </c>
      <c r="I7279" t="s">
        <v>10351</v>
      </c>
      <c r="K7279" t="s">
        <v>9039</v>
      </c>
      <c r="L7279" t="s">
        <v>9040</v>
      </c>
    </row>
    <row r="7280" spans="1:14" x14ac:dyDescent="0.25">
      <c r="A7280">
        <v>106</v>
      </c>
      <c r="B7280">
        <v>68</v>
      </c>
      <c r="C7280" t="s">
        <v>2940</v>
      </c>
      <c r="E7280" t="s">
        <v>820</v>
      </c>
      <c r="F7280" t="s">
        <v>5370</v>
      </c>
      <c r="G7280" t="s">
        <v>820</v>
      </c>
      <c r="H7280" t="s">
        <v>12</v>
      </c>
      <c r="I7280" t="s">
        <v>121</v>
      </c>
      <c r="K7280" t="s">
        <v>9040</v>
      </c>
      <c r="L7280" t="s">
        <v>9041</v>
      </c>
    </row>
    <row r="7281" spans="1:14" x14ac:dyDescent="0.25">
      <c r="A7281">
        <v>106</v>
      </c>
      <c r="B7281">
        <v>69</v>
      </c>
      <c r="C7281" t="s">
        <v>2940</v>
      </c>
      <c r="E7281" t="s">
        <v>820</v>
      </c>
      <c r="F7281" t="s">
        <v>5370</v>
      </c>
      <c r="G7281" t="s">
        <v>820</v>
      </c>
      <c r="H7281" t="s">
        <v>19</v>
      </c>
      <c r="I7281" t="s">
        <v>123</v>
      </c>
      <c r="K7281" t="s">
        <v>9041</v>
      </c>
      <c r="L7281" t="s">
        <v>9042</v>
      </c>
    </row>
    <row r="7282" spans="1:14" x14ac:dyDescent="0.25">
      <c r="A7282">
        <v>106</v>
      </c>
      <c r="B7282">
        <v>70</v>
      </c>
      <c r="C7282" t="s">
        <v>2940</v>
      </c>
      <c r="E7282" t="s">
        <v>820</v>
      </c>
      <c r="F7282" t="s">
        <v>5370</v>
      </c>
      <c r="G7282" t="s">
        <v>820</v>
      </c>
      <c r="H7282" t="s">
        <v>35</v>
      </c>
      <c r="I7282" t="s">
        <v>36</v>
      </c>
      <c r="K7282" t="s">
        <v>9042</v>
      </c>
      <c r="L7282" t="s">
        <v>9043</v>
      </c>
    </row>
    <row r="7283" spans="1:14" x14ac:dyDescent="0.25">
      <c r="A7283">
        <v>106</v>
      </c>
      <c r="B7283">
        <v>71</v>
      </c>
      <c r="C7283" t="s">
        <v>2940</v>
      </c>
      <c r="E7283" t="s">
        <v>820</v>
      </c>
      <c r="F7283" t="s">
        <v>5370</v>
      </c>
      <c r="G7283" t="s">
        <v>820</v>
      </c>
      <c r="H7283" t="s">
        <v>23</v>
      </c>
      <c r="I7283" t="s">
        <v>341</v>
      </c>
      <c r="K7283" t="s">
        <v>9044</v>
      </c>
      <c r="L7283" t="s">
        <v>9045</v>
      </c>
    </row>
    <row r="7284" spans="1:14" x14ac:dyDescent="0.25">
      <c r="A7284">
        <v>106</v>
      </c>
      <c r="B7284">
        <v>72</v>
      </c>
      <c r="C7284" t="s">
        <v>2940</v>
      </c>
      <c r="E7284" t="s">
        <v>820</v>
      </c>
      <c r="F7284" t="s">
        <v>5370</v>
      </c>
      <c r="G7284" t="s">
        <v>820</v>
      </c>
      <c r="H7284" t="s">
        <v>26</v>
      </c>
      <c r="I7284" t="s">
        <v>10351</v>
      </c>
      <c r="K7284" t="s">
        <v>9045</v>
      </c>
      <c r="L7284" t="s">
        <v>9046</v>
      </c>
    </row>
    <row r="7285" spans="1:14" x14ac:dyDescent="0.25">
      <c r="A7285">
        <v>106</v>
      </c>
      <c r="B7285">
        <v>73</v>
      </c>
      <c r="C7285" t="s">
        <v>2940</v>
      </c>
      <c r="E7285" t="s">
        <v>820</v>
      </c>
      <c r="F7285" t="s">
        <v>5370</v>
      </c>
      <c r="G7285" t="s">
        <v>820</v>
      </c>
      <c r="H7285" t="s">
        <v>12</v>
      </c>
      <c r="I7285" t="s">
        <v>121</v>
      </c>
      <c r="K7285" t="s">
        <v>9046</v>
      </c>
      <c r="L7285" t="s">
        <v>9047</v>
      </c>
    </row>
    <row r="7286" spans="1:14" x14ac:dyDescent="0.25">
      <c r="A7286">
        <v>106</v>
      </c>
      <c r="B7286">
        <v>74</v>
      </c>
      <c r="C7286" t="s">
        <v>2940</v>
      </c>
      <c r="E7286" t="s">
        <v>820</v>
      </c>
      <c r="F7286" t="s">
        <v>5370</v>
      </c>
      <c r="G7286" t="s">
        <v>820</v>
      </c>
      <c r="H7286" t="s">
        <v>19</v>
      </c>
      <c r="I7286" t="s">
        <v>157</v>
      </c>
      <c r="K7286" t="s">
        <v>9047</v>
      </c>
      <c r="L7286" t="s">
        <v>9048</v>
      </c>
    </row>
    <row r="7287" spans="1:14" x14ac:dyDescent="0.25">
      <c r="A7287">
        <v>106</v>
      </c>
      <c r="B7287">
        <v>75</v>
      </c>
      <c r="C7287" t="s">
        <v>2940</v>
      </c>
      <c r="E7287" t="s">
        <v>820</v>
      </c>
      <c r="F7287" t="s">
        <v>5370</v>
      </c>
      <c r="G7287" t="s">
        <v>820</v>
      </c>
      <c r="H7287" t="s">
        <v>35</v>
      </c>
      <c r="I7287" t="s">
        <v>126</v>
      </c>
      <c r="K7287" t="s">
        <v>9048</v>
      </c>
      <c r="L7287" t="s">
        <v>9048</v>
      </c>
    </row>
    <row r="7288" spans="1:14" x14ac:dyDescent="0.25">
      <c r="A7288">
        <v>106</v>
      </c>
      <c r="B7288">
        <v>76</v>
      </c>
      <c r="C7288" t="s">
        <v>2940</v>
      </c>
      <c r="E7288" t="s">
        <v>820</v>
      </c>
      <c r="F7288" t="s">
        <v>5370</v>
      </c>
      <c r="G7288" t="s">
        <v>820</v>
      </c>
      <c r="H7288" t="s">
        <v>55</v>
      </c>
      <c r="I7288" t="s">
        <v>4273</v>
      </c>
      <c r="J7288" t="s">
        <v>94</v>
      </c>
      <c r="K7288" t="s">
        <v>9048</v>
      </c>
      <c r="L7288" t="s">
        <v>9049</v>
      </c>
      <c r="M7288" t="s">
        <v>492</v>
      </c>
      <c r="N7288">
        <v>8</v>
      </c>
    </row>
    <row r="7289" spans="1:14" x14ac:dyDescent="0.25">
      <c r="A7289">
        <v>107</v>
      </c>
      <c r="B7289">
        <v>1</v>
      </c>
      <c r="C7289" t="s">
        <v>1248</v>
      </c>
      <c r="E7289" t="s">
        <v>820</v>
      </c>
      <c r="F7289" t="s">
        <v>1066</v>
      </c>
      <c r="G7289" t="s">
        <v>1066</v>
      </c>
      <c r="H7289" t="s">
        <v>12</v>
      </c>
      <c r="I7289" t="s">
        <v>116</v>
      </c>
      <c r="K7289" t="s">
        <v>9050</v>
      </c>
      <c r="L7289" t="s">
        <v>9051</v>
      </c>
    </row>
    <row r="7290" spans="1:14" x14ac:dyDescent="0.25">
      <c r="A7290">
        <v>107</v>
      </c>
      <c r="B7290">
        <v>2</v>
      </c>
      <c r="C7290" t="s">
        <v>1248</v>
      </c>
      <c r="E7290" t="s">
        <v>820</v>
      </c>
      <c r="F7290" t="s">
        <v>1066</v>
      </c>
      <c r="G7290" t="s">
        <v>820</v>
      </c>
      <c r="H7290" t="s">
        <v>12</v>
      </c>
      <c r="I7290" t="s">
        <v>121</v>
      </c>
      <c r="K7290" t="s">
        <v>9051</v>
      </c>
      <c r="L7290" t="s">
        <v>9052</v>
      </c>
    </row>
    <row r="7291" spans="1:14" x14ac:dyDescent="0.25">
      <c r="A7291">
        <v>107</v>
      </c>
      <c r="B7291">
        <v>3</v>
      </c>
      <c r="C7291" t="s">
        <v>1248</v>
      </c>
      <c r="E7291" t="s">
        <v>820</v>
      </c>
      <c r="F7291" t="s">
        <v>1066</v>
      </c>
      <c r="G7291" t="s">
        <v>820</v>
      </c>
      <c r="H7291" t="s">
        <v>12</v>
      </c>
      <c r="I7291" t="s">
        <v>16</v>
      </c>
      <c r="K7291" t="s">
        <v>9053</v>
      </c>
      <c r="L7291" t="s">
        <v>9054</v>
      </c>
    </row>
    <row r="7292" spans="1:14" x14ac:dyDescent="0.25">
      <c r="A7292">
        <v>107</v>
      </c>
      <c r="B7292">
        <v>4</v>
      </c>
      <c r="C7292" t="s">
        <v>1248</v>
      </c>
      <c r="E7292" t="s">
        <v>820</v>
      </c>
      <c r="F7292" t="s">
        <v>1066</v>
      </c>
      <c r="G7292" t="s">
        <v>820</v>
      </c>
      <c r="H7292" t="s">
        <v>19</v>
      </c>
      <c r="I7292" t="s">
        <v>79</v>
      </c>
      <c r="K7292" t="s">
        <v>9054</v>
      </c>
      <c r="L7292" t="s">
        <v>9055</v>
      </c>
    </row>
    <row r="7293" spans="1:14" x14ac:dyDescent="0.25">
      <c r="A7293">
        <v>107</v>
      </c>
      <c r="B7293">
        <v>5</v>
      </c>
      <c r="C7293" t="s">
        <v>1248</v>
      </c>
      <c r="E7293" t="s">
        <v>820</v>
      </c>
      <c r="F7293" t="s">
        <v>1066</v>
      </c>
      <c r="G7293" t="s">
        <v>820</v>
      </c>
      <c r="H7293" t="s">
        <v>165</v>
      </c>
      <c r="I7293" t="s">
        <v>166</v>
      </c>
      <c r="K7293" t="s">
        <v>9055</v>
      </c>
      <c r="L7293" t="s">
        <v>9056</v>
      </c>
    </row>
    <row r="7294" spans="1:14" x14ac:dyDescent="0.25">
      <c r="A7294">
        <v>107</v>
      </c>
      <c r="B7294">
        <v>6</v>
      </c>
      <c r="C7294" t="s">
        <v>1248</v>
      </c>
      <c r="E7294" t="s">
        <v>820</v>
      </c>
      <c r="F7294" t="s">
        <v>1066</v>
      </c>
      <c r="G7294" t="s">
        <v>820</v>
      </c>
      <c r="H7294" t="s">
        <v>26</v>
      </c>
      <c r="I7294" t="s">
        <v>10351</v>
      </c>
      <c r="K7294" t="s">
        <v>9057</v>
      </c>
      <c r="L7294" t="s">
        <v>9058</v>
      </c>
    </row>
    <row r="7295" spans="1:14" x14ac:dyDescent="0.25">
      <c r="A7295">
        <v>107</v>
      </c>
      <c r="B7295">
        <v>7</v>
      </c>
      <c r="C7295" t="s">
        <v>1248</v>
      </c>
      <c r="E7295" t="s">
        <v>820</v>
      </c>
      <c r="F7295" t="s">
        <v>1066</v>
      </c>
      <c r="G7295" t="s">
        <v>820</v>
      </c>
      <c r="H7295" t="s">
        <v>12</v>
      </c>
      <c r="I7295" t="s">
        <v>121</v>
      </c>
      <c r="K7295" t="s">
        <v>9059</v>
      </c>
      <c r="L7295" t="s">
        <v>9060</v>
      </c>
    </row>
    <row r="7296" spans="1:14" x14ac:dyDescent="0.25">
      <c r="A7296">
        <v>107</v>
      </c>
      <c r="B7296">
        <v>8</v>
      </c>
      <c r="C7296" t="s">
        <v>1248</v>
      </c>
      <c r="E7296" t="s">
        <v>820</v>
      </c>
      <c r="F7296" t="s">
        <v>1066</v>
      </c>
      <c r="G7296" t="s">
        <v>820</v>
      </c>
      <c r="H7296" t="s">
        <v>12</v>
      </c>
      <c r="I7296" t="s">
        <v>16</v>
      </c>
      <c r="K7296" t="s">
        <v>9061</v>
      </c>
      <c r="L7296" t="s">
        <v>9062</v>
      </c>
    </row>
    <row r="7297" spans="1:14" x14ac:dyDescent="0.25">
      <c r="A7297">
        <v>107</v>
      </c>
      <c r="B7297">
        <v>9</v>
      </c>
      <c r="C7297" t="s">
        <v>1248</v>
      </c>
      <c r="E7297" t="s">
        <v>820</v>
      </c>
      <c r="F7297" t="s">
        <v>1066</v>
      </c>
      <c r="G7297" t="s">
        <v>820</v>
      </c>
      <c r="H7297" t="s">
        <v>19</v>
      </c>
      <c r="I7297" t="s">
        <v>20</v>
      </c>
      <c r="K7297" t="s">
        <v>9062</v>
      </c>
      <c r="L7297" t="s">
        <v>5069</v>
      </c>
    </row>
    <row r="7298" spans="1:14" x14ac:dyDescent="0.25">
      <c r="A7298">
        <v>107</v>
      </c>
      <c r="B7298">
        <v>10</v>
      </c>
      <c r="C7298" t="s">
        <v>1248</v>
      </c>
      <c r="E7298" t="s">
        <v>820</v>
      </c>
      <c r="F7298" t="s">
        <v>1066</v>
      </c>
      <c r="G7298" t="s">
        <v>820</v>
      </c>
      <c r="H7298" t="s">
        <v>12</v>
      </c>
      <c r="I7298" t="s">
        <v>121</v>
      </c>
      <c r="K7298" t="s">
        <v>9063</v>
      </c>
      <c r="L7298" t="s">
        <v>9064</v>
      </c>
    </row>
    <row r="7299" spans="1:14" x14ac:dyDescent="0.25">
      <c r="A7299">
        <v>107</v>
      </c>
      <c r="B7299">
        <v>11</v>
      </c>
      <c r="C7299" t="s">
        <v>1248</v>
      </c>
      <c r="E7299" t="s">
        <v>820</v>
      </c>
      <c r="F7299" t="s">
        <v>1066</v>
      </c>
      <c r="G7299" t="s">
        <v>820</v>
      </c>
      <c r="H7299" t="s">
        <v>12</v>
      </c>
      <c r="I7299" t="s">
        <v>16</v>
      </c>
      <c r="K7299" t="s">
        <v>9064</v>
      </c>
      <c r="L7299" t="s">
        <v>9065</v>
      </c>
    </row>
    <row r="7300" spans="1:14" x14ac:dyDescent="0.25">
      <c r="A7300">
        <v>107</v>
      </c>
      <c r="B7300">
        <v>12</v>
      </c>
      <c r="C7300" t="s">
        <v>1248</v>
      </c>
      <c r="E7300" t="s">
        <v>820</v>
      </c>
      <c r="F7300" t="s">
        <v>1066</v>
      </c>
      <c r="G7300" t="s">
        <v>820</v>
      </c>
      <c r="H7300" t="s">
        <v>19</v>
      </c>
      <c r="I7300" t="s">
        <v>79</v>
      </c>
      <c r="K7300" t="s">
        <v>9065</v>
      </c>
      <c r="L7300" t="s">
        <v>9066</v>
      </c>
    </row>
    <row r="7301" spans="1:14" x14ac:dyDescent="0.25">
      <c r="A7301">
        <v>107</v>
      </c>
      <c r="B7301">
        <v>13</v>
      </c>
      <c r="C7301" t="s">
        <v>1248</v>
      </c>
      <c r="E7301" t="s">
        <v>820</v>
      </c>
      <c r="F7301" t="s">
        <v>1066</v>
      </c>
      <c r="G7301" t="s">
        <v>820</v>
      </c>
      <c r="H7301" t="s">
        <v>19</v>
      </c>
      <c r="I7301" t="s">
        <v>157</v>
      </c>
      <c r="K7301" t="s">
        <v>9066</v>
      </c>
      <c r="L7301" t="s">
        <v>9067</v>
      </c>
    </row>
    <row r="7302" spans="1:14" x14ac:dyDescent="0.25">
      <c r="A7302">
        <v>107</v>
      </c>
      <c r="B7302">
        <v>14</v>
      </c>
      <c r="C7302" t="s">
        <v>1248</v>
      </c>
      <c r="E7302" t="s">
        <v>820</v>
      </c>
      <c r="F7302" t="s">
        <v>1066</v>
      </c>
      <c r="G7302" t="s">
        <v>820</v>
      </c>
      <c r="H7302" t="s">
        <v>55</v>
      </c>
      <c r="I7302" t="s">
        <v>5192</v>
      </c>
      <c r="K7302" t="s">
        <v>9068</v>
      </c>
      <c r="L7302" t="s">
        <v>9069</v>
      </c>
      <c r="N7302">
        <v>9</v>
      </c>
    </row>
    <row r="7303" spans="1:14" x14ac:dyDescent="0.25">
      <c r="A7303">
        <v>107</v>
      </c>
      <c r="B7303">
        <v>15</v>
      </c>
      <c r="C7303" t="s">
        <v>1248</v>
      </c>
      <c r="E7303" t="s">
        <v>820</v>
      </c>
      <c r="F7303" t="s">
        <v>1066</v>
      </c>
      <c r="G7303" t="s">
        <v>820</v>
      </c>
      <c r="H7303" t="s">
        <v>23</v>
      </c>
      <c r="I7303" t="s">
        <v>341</v>
      </c>
      <c r="K7303" t="s">
        <v>9070</v>
      </c>
      <c r="L7303" t="s">
        <v>9071</v>
      </c>
    </row>
    <row r="7304" spans="1:14" x14ac:dyDescent="0.25">
      <c r="A7304">
        <v>107</v>
      </c>
      <c r="B7304">
        <v>16</v>
      </c>
      <c r="C7304" t="s">
        <v>1248</v>
      </c>
      <c r="E7304" t="s">
        <v>820</v>
      </c>
      <c r="F7304" t="s">
        <v>1066</v>
      </c>
      <c r="G7304" t="s">
        <v>820</v>
      </c>
      <c r="H7304" t="s">
        <v>26</v>
      </c>
      <c r="I7304" t="s">
        <v>10351</v>
      </c>
      <c r="K7304" t="s">
        <v>9072</v>
      </c>
      <c r="L7304" t="s">
        <v>9073</v>
      </c>
    </row>
    <row r="7305" spans="1:14" x14ac:dyDescent="0.25">
      <c r="A7305">
        <v>107</v>
      </c>
      <c r="B7305">
        <v>17</v>
      </c>
      <c r="C7305" t="s">
        <v>1248</v>
      </c>
      <c r="E7305" t="s">
        <v>820</v>
      </c>
      <c r="F7305" t="s">
        <v>1066</v>
      </c>
      <c r="G7305" t="s">
        <v>820</v>
      </c>
      <c r="H7305" t="s">
        <v>12</v>
      </c>
      <c r="I7305" t="s">
        <v>16</v>
      </c>
      <c r="K7305" t="s">
        <v>9074</v>
      </c>
      <c r="L7305" t="s">
        <v>9075</v>
      </c>
    </row>
    <row r="7306" spans="1:14" x14ac:dyDescent="0.25">
      <c r="A7306">
        <v>107</v>
      </c>
      <c r="B7306">
        <v>18</v>
      </c>
      <c r="C7306" t="s">
        <v>1248</v>
      </c>
      <c r="E7306" t="s">
        <v>820</v>
      </c>
      <c r="F7306" t="s">
        <v>1066</v>
      </c>
      <c r="G7306" t="s">
        <v>820</v>
      </c>
      <c r="H7306" t="s">
        <v>19</v>
      </c>
      <c r="I7306" t="s">
        <v>79</v>
      </c>
      <c r="K7306" t="s">
        <v>9075</v>
      </c>
      <c r="L7306" t="s">
        <v>9076</v>
      </c>
    </row>
    <row r="7307" spans="1:14" x14ac:dyDescent="0.25">
      <c r="A7307">
        <v>107</v>
      </c>
      <c r="B7307">
        <v>19</v>
      </c>
      <c r="C7307" t="s">
        <v>1248</v>
      </c>
      <c r="E7307" t="s">
        <v>820</v>
      </c>
      <c r="F7307" t="s">
        <v>1066</v>
      </c>
      <c r="G7307" t="s">
        <v>820</v>
      </c>
      <c r="H7307" t="s">
        <v>19</v>
      </c>
      <c r="I7307" t="s">
        <v>123</v>
      </c>
      <c r="K7307" t="s">
        <v>9076</v>
      </c>
      <c r="L7307" t="s">
        <v>9077</v>
      </c>
    </row>
    <row r="7308" spans="1:14" x14ac:dyDescent="0.25">
      <c r="A7308">
        <v>107</v>
      </c>
      <c r="B7308">
        <v>20</v>
      </c>
      <c r="C7308" t="s">
        <v>1248</v>
      </c>
      <c r="E7308" t="s">
        <v>820</v>
      </c>
      <c r="F7308" t="s">
        <v>1066</v>
      </c>
      <c r="G7308" t="s">
        <v>820</v>
      </c>
      <c r="H7308" t="s">
        <v>55</v>
      </c>
      <c r="I7308" t="s">
        <v>93</v>
      </c>
      <c r="J7308" t="s">
        <v>82</v>
      </c>
      <c r="K7308" t="s">
        <v>9077</v>
      </c>
      <c r="L7308" t="s">
        <v>9077</v>
      </c>
      <c r="N7308">
        <v>7</v>
      </c>
    </row>
    <row r="7309" spans="1:14" x14ac:dyDescent="0.25">
      <c r="A7309">
        <v>107</v>
      </c>
      <c r="B7309">
        <v>21</v>
      </c>
      <c r="C7309" t="s">
        <v>1248</v>
      </c>
      <c r="E7309" t="s">
        <v>820</v>
      </c>
      <c r="F7309" t="s">
        <v>1066</v>
      </c>
      <c r="G7309" t="s">
        <v>820</v>
      </c>
      <c r="H7309" t="s">
        <v>19</v>
      </c>
      <c r="I7309" t="s">
        <v>123</v>
      </c>
      <c r="K7309" t="s">
        <v>9077</v>
      </c>
      <c r="L7309" t="s">
        <v>9078</v>
      </c>
    </row>
    <row r="7310" spans="1:14" x14ac:dyDescent="0.25">
      <c r="A7310">
        <v>107</v>
      </c>
      <c r="B7310">
        <v>22</v>
      </c>
      <c r="C7310" t="s">
        <v>1248</v>
      </c>
      <c r="E7310" t="s">
        <v>820</v>
      </c>
      <c r="F7310" t="s">
        <v>1066</v>
      </c>
      <c r="G7310" t="s">
        <v>820</v>
      </c>
      <c r="H7310" t="s">
        <v>55</v>
      </c>
      <c r="I7310" t="s">
        <v>259</v>
      </c>
      <c r="J7310" t="s">
        <v>82</v>
      </c>
      <c r="K7310" t="s">
        <v>9078</v>
      </c>
      <c r="L7310" t="s">
        <v>9079</v>
      </c>
      <c r="N7310">
        <v>6</v>
      </c>
    </row>
    <row r="7311" spans="1:14" x14ac:dyDescent="0.25">
      <c r="A7311">
        <v>107</v>
      </c>
      <c r="B7311">
        <v>23</v>
      </c>
      <c r="C7311" t="s">
        <v>1248</v>
      </c>
      <c r="E7311" t="s">
        <v>820</v>
      </c>
      <c r="F7311" t="s">
        <v>1066</v>
      </c>
      <c r="G7311" t="s">
        <v>820</v>
      </c>
      <c r="H7311" t="s">
        <v>23</v>
      </c>
      <c r="I7311" t="s">
        <v>341</v>
      </c>
      <c r="K7311" t="s">
        <v>9080</v>
      </c>
      <c r="L7311" t="s">
        <v>9081</v>
      </c>
    </row>
    <row r="7312" spans="1:14" x14ac:dyDescent="0.25">
      <c r="A7312">
        <v>107</v>
      </c>
      <c r="B7312">
        <v>24</v>
      </c>
      <c r="C7312" t="s">
        <v>1248</v>
      </c>
      <c r="E7312" t="s">
        <v>820</v>
      </c>
      <c r="F7312" t="s">
        <v>1066</v>
      </c>
      <c r="G7312" t="s">
        <v>820</v>
      </c>
      <c r="H7312" t="s">
        <v>26</v>
      </c>
      <c r="I7312" t="s">
        <v>10351</v>
      </c>
      <c r="K7312" t="s">
        <v>9082</v>
      </c>
      <c r="L7312" t="s">
        <v>9083</v>
      </c>
    </row>
    <row r="7313" spans="1:12" x14ac:dyDescent="0.25">
      <c r="A7313">
        <v>107</v>
      </c>
      <c r="B7313">
        <v>25</v>
      </c>
      <c r="C7313" t="s">
        <v>1248</v>
      </c>
      <c r="E7313" t="s">
        <v>820</v>
      </c>
      <c r="F7313" t="s">
        <v>1066</v>
      </c>
      <c r="G7313" t="s">
        <v>820</v>
      </c>
      <c r="H7313" t="s">
        <v>12</v>
      </c>
      <c r="I7313" t="s">
        <v>121</v>
      </c>
      <c r="K7313" t="s">
        <v>9084</v>
      </c>
      <c r="L7313" t="s">
        <v>9085</v>
      </c>
    </row>
    <row r="7314" spans="1:12" x14ac:dyDescent="0.25">
      <c r="A7314">
        <v>107</v>
      </c>
      <c r="B7314">
        <v>26</v>
      </c>
      <c r="C7314" t="s">
        <v>1248</v>
      </c>
      <c r="E7314" t="s">
        <v>820</v>
      </c>
      <c r="F7314" t="s">
        <v>1066</v>
      </c>
      <c r="G7314" t="s">
        <v>820</v>
      </c>
      <c r="H7314" t="s">
        <v>19</v>
      </c>
      <c r="I7314" t="s">
        <v>123</v>
      </c>
      <c r="K7314" t="s">
        <v>9085</v>
      </c>
      <c r="L7314" t="s">
        <v>9086</v>
      </c>
    </row>
    <row r="7315" spans="1:12" x14ac:dyDescent="0.25">
      <c r="A7315">
        <v>107</v>
      </c>
      <c r="B7315">
        <v>27</v>
      </c>
      <c r="C7315" t="s">
        <v>1248</v>
      </c>
      <c r="E7315" t="s">
        <v>820</v>
      </c>
      <c r="F7315" t="s">
        <v>1066</v>
      </c>
      <c r="G7315" t="s">
        <v>820</v>
      </c>
      <c r="H7315" t="s">
        <v>19</v>
      </c>
      <c r="I7315" t="s">
        <v>157</v>
      </c>
      <c r="K7315" t="s">
        <v>9086</v>
      </c>
      <c r="L7315" t="s">
        <v>9087</v>
      </c>
    </row>
    <row r="7316" spans="1:12" x14ac:dyDescent="0.25">
      <c r="A7316">
        <v>107</v>
      </c>
      <c r="B7316">
        <v>28</v>
      </c>
      <c r="C7316" t="s">
        <v>1248</v>
      </c>
      <c r="E7316" t="s">
        <v>820</v>
      </c>
      <c r="F7316" t="s">
        <v>1066</v>
      </c>
      <c r="G7316" t="s">
        <v>820</v>
      </c>
      <c r="H7316" t="s">
        <v>23</v>
      </c>
      <c r="I7316" t="s">
        <v>24</v>
      </c>
      <c r="K7316" t="s">
        <v>9088</v>
      </c>
      <c r="L7316" t="s">
        <v>9089</v>
      </c>
    </row>
    <row r="7317" spans="1:12" x14ac:dyDescent="0.25">
      <c r="A7317">
        <v>107</v>
      </c>
      <c r="B7317">
        <v>29</v>
      </c>
      <c r="C7317" t="s">
        <v>1248</v>
      </c>
      <c r="E7317" t="s">
        <v>820</v>
      </c>
      <c r="F7317" t="s">
        <v>1066</v>
      </c>
      <c r="G7317" t="s">
        <v>820</v>
      </c>
      <c r="H7317" t="s">
        <v>26</v>
      </c>
      <c r="I7317" t="s">
        <v>10351</v>
      </c>
      <c r="K7317" t="s">
        <v>9090</v>
      </c>
      <c r="L7317" t="s">
        <v>9091</v>
      </c>
    </row>
    <row r="7318" spans="1:12" x14ac:dyDescent="0.25">
      <c r="A7318">
        <v>107</v>
      </c>
      <c r="B7318">
        <v>30</v>
      </c>
      <c r="C7318" t="s">
        <v>1248</v>
      </c>
      <c r="E7318" t="s">
        <v>820</v>
      </c>
      <c r="F7318" t="s">
        <v>1066</v>
      </c>
      <c r="G7318" t="s">
        <v>820</v>
      </c>
      <c r="H7318" t="s">
        <v>26</v>
      </c>
      <c r="I7318" t="s">
        <v>41</v>
      </c>
      <c r="K7318" t="s">
        <v>9092</v>
      </c>
      <c r="L7318" t="s">
        <v>9093</v>
      </c>
    </row>
    <row r="7319" spans="1:12" x14ac:dyDescent="0.25">
      <c r="A7319">
        <v>107</v>
      </c>
      <c r="B7319">
        <v>31</v>
      </c>
      <c r="C7319" t="s">
        <v>1248</v>
      </c>
      <c r="E7319" t="s">
        <v>820</v>
      </c>
      <c r="F7319" t="s">
        <v>1066</v>
      </c>
      <c r="G7319" t="s">
        <v>820</v>
      </c>
      <c r="H7319" t="s">
        <v>12</v>
      </c>
      <c r="I7319" t="s">
        <v>121</v>
      </c>
      <c r="K7319" t="s">
        <v>9093</v>
      </c>
      <c r="L7319" t="s">
        <v>9094</v>
      </c>
    </row>
    <row r="7320" spans="1:12" x14ac:dyDescent="0.25">
      <c r="A7320">
        <v>107</v>
      </c>
      <c r="B7320">
        <v>32</v>
      </c>
      <c r="C7320" t="s">
        <v>1248</v>
      </c>
      <c r="E7320" t="s">
        <v>820</v>
      </c>
      <c r="F7320" t="s">
        <v>1066</v>
      </c>
      <c r="G7320" t="s">
        <v>820</v>
      </c>
      <c r="H7320" t="s">
        <v>19</v>
      </c>
      <c r="I7320" t="s">
        <v>79</v>
      </c>
      <c r="K7320" t="s">
        <v>9094</v>
      </c>
      <c r="L7320" t="s">
        <v>9095</v>
      </c>
    </row>
    <row r="7321" spans="1:12" x14ac:dyDescent="0.25">
      <c r="A7321">
        <v>107</v>
      </c>
      <c r="B7321">
        <v>33</v>
      </c>
      <c r="C7321" t="s">
        <v>1248</v>
      </c>
      <c r="E7321" t="s">
        <v>820</v>
      </c>
      <c r="F7321" t="s">
        <v>1066</v>
      </c>
      <c r="G7321" t="s">
        <v>820</v>
      </c>
      <c r="H7321" t="s">
        <v>19</v>
      </c>
      <c r="I7321" t="s">
        <v>123</v>
      </c>
      <c r="K7321" t="s">
        <v>9095</v>
      </c>
      <c r="L7321" t="s">
        <v>9096</v>
      </c>
    </row>
    <row r="7322" spans="1:12" x14ac:dyDescent="0.25">
      <c r="A7322">
        <v>107</v>
      </c>
      <c r="B7322">
        <v>34</v>
      </c>
      <c r="C7322" t="s">
        <v>1248</v>
      </c>
      <c r="E7322" t="s">
        <v>820</v>
      </c>
      <c r="F7322" t="s">
        <v>1066</v>
      </c>
      <c r="G7322" t="s">
        <v>820</v>
      </c>
      <c r="H7322" t="s">
        <v>12</v>
      </c>
      <c r="I7322" t="s">
        <v>16</v>
      </c>
      <c r="K7322" t="s">
        <v>9097</v>
      </c>
      <c r="L7322" t="s">
        <v>9098</v>
      </c>
    </row>
    <row r="7323" spans="1:12" x14ac:dyDescent="0.25">
      <c r="A7323">
        <v>107</v>
      </c>
      <c r="B7323">
        <v>35</v>
      </c>
      <c r="C7323" t="s">
        <v>1248</v>
      </c>
      <c r="E7323" t="s">
        <v>820</v>
      </c>
      <c r="F7323" t="s">
        <v>1066</v>
      </c>
      <c r="G7323" t="s">
        <v>820</v>
      </c>
      <c r="H7323" t="s">
        <v>19</v>
      </c>
      <c r="I7323" t="s">
        <v>123</v>
      </c>
      <c r="K7323" t="s">
        <v>9098</v>
      </c>
      <c r="L7323" t="s">
        <v>9099</v>
      </c>
    </row>
    <row r="7324" spans="1:12" x14ac:dyDescent="0.25">
      <c r="A7324">
        <v>107</v>
      </c>
      <c r="B7324">
        <v>36</v>
      </c>
      <c r="C7324" t="s">
        <v>1248</v>
      </c>
      <c r="E7324" t="s">
        <v>820</v>
      </c>
      <c r="F7324" t="s">
        <v>1066</v>
      </c>
      <c r="G7324" t="s">
        <v>820</v>
      </c>
      <c r="H7324" t="s">
        <v>35</v>
      </c>
      <c r="I7324" t="s">
        <v>196</v>
      </c>
      <c r="K7324" t="s">
        <v>9099</v>
      </c>
      <c r="L7324" t="s">
        <v>9100</v>
      </c>
    </row>
    <row r="7325" spans="1:12" x14ac:dyDescent="0.25">
      <c r="A7325">
        <v>107</v>
      </c>
      <c r="B7325">
        <v>37</v>
      </c>
      <c r="C7325" t="s">
        <v>1248</v>
      </c>
      <c r="E7325" t="s">
        <v>820</v>
      </c>
      <c r="F7325" t="s">
        <v>1066</v>
      </c>
      <c r="G7325" t="s">
        <v>820</v>
      </c>
      <c r="H7325" t="s">
        <v>26</v>
      </c>
      <c r="I7325" t="s">
        <v>10351</v>
      </c>
      <c r="K7325" t="s">
        <v>9101</v>
      </c>
      <c r="L7325" t="s">
        <v>9102</v>
      </c>
    </row>
    <row r="7326" spans="1:12" x14ac:dyDescent="0.25">
      <c r="A7326">
        <v>107</v>
      </c>
      <c r="B7326">
        <v>38</v>
      </c>
      <c r="C7326" t="s">
        <v>1248</v>
      </c>
      <c r="E7326" t="s">
        <v>820</v>
      </c>
      <c r="F7326" t="s">
        <v>1066</v>
      </c>
      <c r="G7326" t="s">
        <v>820</v>
      </c>
      <c r="H7326" t="s">
        <v>12</v>
      </c>
      <c r="I7326" t="s">
        <v>121</v>
      </c>
      <c r="K7326" t="s">
        <v>9102</v>
      </c>
      <c r="L7326" t="s">
        <v>9103</v>
      </c>
    </row>
    <row r="7327" spans="1:12" x14ac:dyDescent="0.25">
      <c r="A7327">
        <v>107</v>
      </c>
      <c r="B7327">
        <v>39</v>
      </c>
      <c r="C7327" t="s">
        <v>1248</v>
      </c>
      <c r="E7327" t="s">
        <v>820</v>
      </c>
      <c r="F7327" t="s">
        <v>1066</v>
      </c>
      <c r="G7327" t="s">
        <v>820</v>
      </c>
      <c r="H7327" t="s">
        <v>12</v>
      </c>
      <c r="I7327" t="s">
        <v>16</v>
      </c>
      <c r="K7327" t="s">
        <v>9103</v>
      </c>
      <c r="L7327" t="s">
        <v>9104</v>
      </c>
    </row>
    <row r="7328" spans="1:12" x14ac:dyDescent="0.25">
      <c r="A7328">
        <v>107</v>
      </c>
      <c r="B7328">
        <v>40</v>
      </c>
      <c r="C7328" t="s">
        <v>1248</v>
      </c>
      <c r="E7328" t="s">
        <v>820</v>
      </c>
      <c r="F7328" t="s">
        <v>1066</v>
      </c>
      <c r="G7328" t="s">
        <v>820</v>
      </c>
      <c r="H7328" t="s">
        <v>19</v>
      </c>
      <c r="I7328" t="s">
        <v>79</v>
      </c>
      <c r="K7328" t="s">
        <v>9104</v>
      </c>
      <c r="L7328" t="s">
        <v>9105</v>
      </c>
    </row>
    <row r="7329" spans="1:14" x14ac:dyDescent="0.25">
      <c r="A7329">
        <v>107</v>
      </c>
      <c r="B7329">
        <v>41</v>
      </c>
      <c r="C7329" t="s">
        <v>1248</v>
      </c>
      <c r="E7329" t="s">
        <v>820</v>
      </c>
      <c r="F7329" t="s">
        <v>1066</v>
      </c>
      <c r="G7329" t="s">
        <v>820</v>
      </c>
      <c r="H7329" t="s">
        <v>19</v>
      </c>
      <c r="I7329" t="s">
        <v>157</v>
      </c>
      <c r="K7329" t="s">
        <v>9105</v>
      </c>
      <c r="L7329" t="s">
        <v>9106</v>
      </c>
    </row>
    <row r="7330" spans="1:14" x14ac:dyDescent="0.25">
      <c r="A7330">
        <v>107</v>
      </c>
      <c r="B7330">
        <v>42</v>
      </c>
      <c r="C7330" t="s">
        <v>1248</v>
      </c>
      <c r="E7330" t="s">
        <v>820</v>
      </c>
      <c r="F7330" t="s">
        <v>1066</v>
      </c>
      <c r="G7330" t="s">
        <v>820</v>
      </c>
      <c r="H7330" t="s">
        <v>55</v>
      </c>
      <c r="I7330" t="s">
        <v>56</v>
      </c>
      <c r="J7330" t="s">
        <v>82</v>
      </c>
      <c r="K7330" t="s">
        <v>9106</v>
      </c>
      <c r="L7330" t="s">
        <v>9107</v>
      </c>
      <c r="N7330">
        <v>4</v>
      </c>
    </row>
    <row r="7331" spans="1:14" x14ac:dyDescent="0.25">
      <c r="A7331">
        <v>107</v>
      </c>
      <c r="B7331">
        <v>43</v>
      </c>
      <c r="C7331" t="s">
        <v>1248</v>
      </c>
      <c r="E7331" t="s">
        <v>820</v>
      </c>
      <c r="F7331" t="s">
        <v>1066</v>
      </c>
      <c r="G7331" t="s">
        <v>820</v>
      </c>
      <c r="H7331" t="s">
        <v>23</v>
      </c>
      <c r="I7331" t="s">
        <v>24</v>
      </c>
      <c r="K7331" t="s">
        <v>9108</v>
      </c>
      <c r="L7331" t="s">
        <v>9109</v>
      </c>
    </row>
    <row r="7332" spans="1:14" x14ac:dyDescent="0.25">
      <c r="A7332">
        <v>107</v>
      </c>
      <c r="B7332">
        <v>44</v>
      </c>
      <c r="C7332" t="s">
        <v>1248</v>
      </c>
      <c r="E7332" t="s">
        <v>820</v>
      </c>
      <c r="F7332" t="s">
        <v>1066</v>
      </c>
      <c r="G7332" t="s">
        <v>820</v>
      </c>
      <c r="H7332" t="s">
        <v>26</v>
      </c>
      <c r="I7332" t="s">
        <v>10351</v>
      </c>
      <c r="K7332" t="s">
        <v>9110</v>
      </c>
      <c r="L7332" t="s">
        <v>9111</v>
      </c>
    </row>
    <row r="7333" spans="1:14" x14ac:dyDescent="0.25">
      <c r="A7333">
        <v>107</v>
      </c>
      <c r="B7333">
        <v>45</v>
      </c>
      <c r="C7333" t="s">
        <v>1248</v>
      </c>
      <c r="E7333" t="s">
        <v>820</v>
      </c>
      <c r="F7333" t="s">
        <v>1066</v>
      </c>
      <c r="G7333" t="s">
        <v>820</v>
      </c>
      <c r="H7333" t="s">
        <v>12</v>
      </c>
      <c r="I7333" t="s">
        <v>121</v>
      </c>
      <c r="K7333" t="s">
        <v>9112</v>
      </c>
      <c r="L7333" t="s">
        <v>9113</v>
      </c>
    </row>
    <row r="7334" spans="1:14" x14ac:dyDescent="0.25">
      <c r="A7334">
        <v>107</v>
      </c>
      <c r="B7334">
        <v>46</v>
      </c>
      <c r="C7334" t="s">
        <v>1248</v>
      </c>
      <c r="E7334" t="s">
        <v>820</v>
      </c>
      <c r="F7334" t="s">
        <v>1066</v>
      </c>
      <c r="G7334" t="s">
        <v>820</v>
      </c>
      <c r="H7334" t="s">
        <v>12</v>
      </c>
      <c r="I7334" t="s">
        <v>16</v>
      </c>
      <c r="K7334" t="s">
        <v>9113</v>
      </c>
      <c r="L7334" t="s">
        <v>9114</v>
      </c>
    </row>
    <row r="7335" spans="1:14" x14ac:dyDescent="0.25">
      <c r="A7335">
        <v>107</v>
      </c>
      <c r="B7335">
        <v>47</v>
      </c>
      <c r="C7335" t="s">
        <v>1248</v>
      </c>
      <c r="E7335" t="s">
        <v>820</v>
      </c>
      <c r="F7335" t="s">
        <v>1066</v>
      </c>
      <c r="G7335" t="s">
        <v>820</v>
      </c>
      <c r="H7335" t="s">
        <v>19</v>
      </c>
      <c r="I7335" t="s">
        <v>79</v>
      </c>
      <c r="K7335" t="s">
        <v>9114</v>
      </c>
      <c r="L7335" t="s">
        <v>9115</v>
      </c>
    </row>
    <row r="7336" spans="1:14" x14ac:dyDescent="0.25">
      <c r="A7336">
        <v>107</v>
      </c>
      <c r="B7336">
        <v>48</v>
      </c>
      <c r="C7336" t="s">
        <v>1248</v>
      </c>
      <c r="E7336" t="s">
        <v>820</v>
      </c>
      <c r="F7336" t="s">
        <v>1066</v>
      </c>
      <c r="G7336" t="s">
        <v>820</v>
      </c>
      <c r="H7336" t="s">
        <v>19</v>
      </c>
      <c r="I7336" t="s">
        <v>123</v>
      </c>
      <c r="K7336" t="s">
        <v>9115</v>
      </c>
      <c r="L7336" t="s">
        <v>9116</v>
      </c>
    </row>
    <row r="7337" spans="1:14" x14ac:dyDescent="0.25">
      <c r="A7337">
        <v>107</v>
      </c>
      <c r="B7337">
        <v>49</v>
      </c>
      <c r="C7337" t="s">
        <v>1248</v>
      </c>
      <c r="E7337" t="s">
        <v>820</v>
      </c>
      <c r="F7337" t="s">
        <v>1066</v>
      </c>
      <c r="G7337" t="s">
        <v>820</v>
      </c>
      <c r="H7337" t="s">
        <v>19</v>
      </c>
      <c r="I7337" t="s">
        <v>157</v>
      </c>
      <c r="K7337" t="s">
        <v>9116</v>
      </c>
      <c r="L7337" t="s">
        <v>9117</v>
      </c>
    </row>
    <row r="7338" spans="1:14" x14ac:dyDescent="0.25">
      <c r="A7338">
        <v>107</v>
      </c>
      <c r="B7338">
        <v>50</v>
      </c>
      <c r="C7338" t="s">
        <v>1248</v>
      </c>
      <c r="E7338" t="s">
        <v>820</v>
      </c>
      <c r="F7338" t="s">
        <v>1066</v>
      </c>
      <c r="G7338" t="s">
        <v>820</v>
      </c>
      <c r="H7338" t="s">
        <v>55</v>
      </c>
      <c r="I7338" t="s">
        <v>93</v>
      </c>
      <c r="J7338" t="s">
        <v>82</v>
      </c>
      <c r="K7338" t="s">
        <v>9117</v>
      </c>
      <c r="L7338" t="s">
        <v>9117</v>
      </c>
      <c r="N7338">
        <v>7</v>
      </c>
    </row>
    <row r="7339" spans="1:14" x14ac:dyDescent="0.25">
      <c r="A7339">
        <v>107</v>
      </c>
      <c r="B7339">
        <v>51</v>
      </c>
      <c r="C7339" t="s">
        <v>1248</v>
      </c>
      <c r="E7339" t="s">
        <v>820</v>
      </c>
      <c r="F7339" t="s">
        <v>1066</v>
      </c>
      <c r="G7339" t="s">
        <v>820</v>
      </c>
      <c r="H7339" t="s">
        <v>19</v>
      </c>
      <c r="I7339" t="s">
        <v>157</v>
      </c>
      <c r="K7339" t="s">
        <v>9117</v>
      </c>
      <c r="L7339" t="s">
        <v>9118</v>
      </c>
    </row>
    <row r="7340" spans="1:14" x14ac:dyDescent="0.25">
      <c r="A7340">
        <v>107</v>
      </c>
      <c r="B7340">
        <v>52</v>
      </c>
      <c r="C7340" t="s">
        <v>1248</v>
      </c>
      <c r="E7340" t="s">
        <v>820</v>
      </c>
      <c r="F7340" t="s">
        <v>1066</v>
      </c>
      <c r="G7340" t="s">
        <v>820</v>
      </c>
      <c r="H7340" t="s">
        <v>55</v>
      </c>
      <c r="I7340" t="s">
        <v>339</v>
      </c>
      <c r="J7340" t="s">
        <v>82</v>
      </c>
      <c r="K7340" t="s">
        <v>9118</v>
      </c>
      <c r="L7340" t="s">
        <v>9119</v>
      </c>
      <c r="N7340">
        <v>6</v>
      </c>
    </row>
    <row r="7341" spans="1:14" x14ac:dyDescent="0.25">
      <c r="A7341">
        <v>107</v>
      </c>
      <c r="B7341">
        <v>53</v>
      </c>
      <c r="C7341" t="s">
        <v>1248</v>
      </c>
      <c r="E7341" t="s">
        <v>820</v>
      </c>
      <c r="F7341" t="s">
        <v>1066</v>
      </c>
      <c r="G7341" t="s">
        <v>820</v>
      </c>
      <c r="H7341" t="s">
        <v>23</v>
      </c>
      <c r="I7341" t="s">
        <v>341</v>
      </c>
      <c r="K7341" t="s">
        <v>9120</v>
      </c>
      <c r="L7341" t="s">
        <v>9121</v>
      </c>
    </row>
    <row r="7342" spans="1:14" x14ac:dyDescent="0.25">
      <c r="A7342">
        <v>107</v>
      </c>
      <c r="B7342">
        <v>54</v>
      </c>
      <c r="C7342" t="s">
        <v>1248</v>
      </c>
      <c r="E7342" t="s">
        <v>820</v>
      </c>
      <c r="F7342" t="s">
        <v>1066</v>
      </c>
      <c r="G7342" t="s">
        <v>820</v>
      </c>
      <c r="H7342" t="s">
        <v>26</v>
      </c>
      <c r="I7342" t="s">
        <v>10351</v>
      </c>
      <c r="K7342" t="s">
        <v>9122</v>
      </c>
      <c r="L7342" t="s">
        <v>9123</v>
      </c>
    </row>
    <row r="7343" spans="1:14" x14ac:dyDescent="0.25">
      <c r="A7343">
        <v>107</v>
      </c>
      <c r="B7343">
        <v>55</v>
      </c>
      <c r="C7343" t="s">
        <v>1248</v>
      </c>
      <c r="E7343" t="s">
        <v>820</v>
      </c>
      <c r="F7343" t="s">
        <v>1066</v>
      </c>
      <c r="G7343" t="s">
        <v>820</v>
      </c>
      <c r="H7343" t="s">
        <v>12</v>
      </c>
      <c r="I7343" t="s">
        <v>121</v>
      </c>
      <c r="K7343" t="s">
        <v>9123</v>
      </c>
      <c r="L7343" t="s">
        <v>9124</v>
      </c>
    </row>
    <row r="7344" spans="1:14" x14ac:dyDescent="0.25">
      <c r="A7344">
        <v>107</v>
      </c>
      <c r="B7344">
        <v>56</v>
      </c>
      <c r="C7344" t="s">
        <v>1248</v>
      </c>
      <c r="E7344" t="s">
        <v>820</v>
      </c>
      <c r="F7344" t="s">
        <v>1066</v>
      </c>
      <c r="G7344" t="s">
        <v>820</v>
      </c>
      <c r="H7344" t="s">
        <v>12</v>
      </c>
      <c r="I7344" t="s">
        <v>16</v>
      </c>
      <c r="K7344" t="s">
        <v>9124</v>
      </c>
      <c r="L7344" t="s">
        <v>9125</v>
      </c>
    </row>
    <row r="7345" spans="1:14" x14ac:dyDescent="0.25">
      <c r="A7345">
        <v>107</v>
      </c>
      <c r="B7345">
        <v>57</v>
      </c>
      <c r="C7345" t="s">
        <v>1248</v>
      </c>
      <c r="E7345" t="s">
        <v>820</v>
      </c>
      <c r="F7345" t="s">
        <v>1066</v>
      </c>
      <c r="G7345" t="s">
        <v>820</v>
      </c>
      <c r="H7345" t="s">
        <v>19</v>
      </c>
      <c r="I7345" t="s">
        <v>79</v>
      </c>
      <c r="K7345" t="s">
        <v>9125</v>
      </c>
      <c r="L7345" t="s">
        <v>9126</v>
      </c>
    </row>
    <row r="7346" spans="1:14" x14ac:dyDescent="0.25">
      <c r="A7346">
        <v>107</v>
      </c>
      <c r="B7346">
        <v>58</v>
      </c>
      <c r="C7346" t="s">
        <v>1248</v>
      </c>
      <c r="E7346" t="s">
        <v>820</v>
      </c>
      <c r="F7346" t="s">
        <v>1066</v>
      </c>
      <c r="G7346" t="s">
        <v>820</v>
      </c>
      <c r="H7346" t="s">
        <v>19</v>
      </c>
      <c r="I7346" t="s">
        <v>123</v>
      </c>
      <c r="K7346" t="s">
        <v>9126</v>
      </c>
      <c r="L7346" t="s">
        <v>9127</v>
      </c>
    </row>
    <row r="7347" spans="1:14" x14ac:dyDescent="0.25">
      <c r="A7347">
        <v>107</v>
      </c>
      <c r="B7347">
        <v>59</v>
      </c>
      <c r="C7347" t="s">
        <v>1248</v>
      </c>
      <c r="E7347" t="s">
        <v>820</v>
      </c>
      <c r="F7347" t="s">
        <v>1066</v>
      </c>
      <c r="G7347" t="s">
        <v>820</v>
      </c>
      <c r="H7347" t="s">
        <v>23</v>
      </c>
      <c r="I7347" t="s">
        <v>24</v>
      </c>
      <c r="K7347" t="s">
        <v>9127</v>
      </c>
      <c r="L7347" t="s">
        <v>9128</v>
      </c>
    </row>
    <row r="7348" spans="1:14" x14ac:dyDescent="0.25">
      <c r="A7348">
        <v>107</v>
      </c>
      <c r="B7348">
        <v>60</v>
      </c>
      <c r="C7348" t="s">
        <v>1248</v>
      </c>
      <c r="E7348" t="s">
        <v>820</v>
      </c>
      <c r="F7348" t="s">
        <v>1066</v>
      </c>
      <c r="G7348" t="s">
        <v>820</v>
      </c>
      <c r="H7348" t="s">
        <v>26</v>
      </c>
      <c r="I7348" t="s">
        <v>10351</v>
      </c>
      <c r="K7348" t="s">
        <v>9128</v>
      </c>
      <c r="L7348" t="s">
        <v>9129</v>
      </c>
    </row>
    <row r="7349" spans="1:14" x14ac:dyDescent="0.25">
      <c r="A7349">
        <v>107</v>
      </c>
      <c r="B7349">
        <v>61</v>
      </c>
      <c r="C7349" t="s">
        <v>1248</v>
      </c>
      <c r="E7349" t="s">
        <v>820</v>
      </c>
      <c r="F7349" t="s">
        <v>1066</v>
      </c>
      <c r="G7349" t="s">
        <v>820</v>
      </c>
      <c r="H7349" t="s">
        <v>12</v>
      </c>
      <c r="I7349" t="s">
        <v>121</v>
      </c>
      <c r="K7349" t="s">
        <v>9129</v>
      </c>
      <c r="L7349" t="s">
        <v>9130</v>
      </c>
    </row>
    <row r="7350" spans="1:14" x14ac:dyDescent="0.25">
      <c r="A7350">
        <v>107</v>
      </c>
      <c r="B7350">
        <v>62</v>
      </c>
      <c r="C7350" t="s">
        <v>1248</v>
      </c>
      <c r="E7350" t="s">
        <v>820</v>
      </c>
      <c r="F7350" t="s">
        <v>1066</v>
      </c>
      <c r="G7350" t="s">
        <v>820</v>
      </c>
      <c r="H7350" t="s">
        <v>19</v>
      </c>
      <c r="I7350" t="s">
        <v>79</v>
      </c>
      <c r="K7350" t="s">
        <v>9130</v>
      </c>
      <c r="L7350" t="s">
        <v>9131</v>
      </c>
    </row>
    <row r="7351" spans="1:14" x14ac:dyDescent="0.25">
      <c r="A7351">
        <v>107</v>
      </c>
      <c r="B7351">
        <v>63</v>
      </c>
      <c r="C7351" t="s">
        <v>1248</v>
      </c>
      <c r="E7351" t="s">
        <v>820</v>
      </c>
      <c r="F7351" t="s">
        <v>1066</v>
      </c>
      <c r="G7351" t="s">
        <v>820</v>
      </c>
      <c r="H7351" t="s">
        <v>19</v>
      </c>
      <c r="I7351" t="s">
        <v>157</v>
      </c>
      <c r="K7351" t="s">
        <v>9131</v>
      </c>
      <c r="L7351" t="s">
        <v>9132</v>
      </c>
    </row>
    <row r="7352" spans="1:14" x14ac:dyDescent="0.25">
      <c r="A7352">
        <v>107</v>
      </c>
      <c r="B7352">
        <v>64</v>
      </c>
      <c r="C7352" t="s">
        <v>1248</v>
      </c>
      <c r="E7352" t="s">
        <v>820</v>
      </c>
      <c r="F7352" t="s">
        <v>1066</v>
      </c>
      <c r="G7352" t="s">
        <v>820</v>
      </c>
      <c r="H7352" t="s">
        <v>55</v>
      </c>
      <c r="I7352" t="s">
        <v>56</v>
      </c>
      <c r="J7352" t="s">
        <v>82</v>
      </c>
      <c r="K7352" t="s">
        <v>9132</v>
      </c>
      <c r="L7352" t="s">
        <v>9133</v>
      </c>
      <c r="N7352">
        <v>4</v>
      </c>
    </row>
    <row r="7353" spans="1:14" x14ac:dyDescent="0.25">
      <c r="A7353">
        <v>107</v>
      </c>
      <c r="B7353">
        <v>65</v>
      </c>
      <c r="C7353" t="s">
        <v>1248</v>
      </c>
      <c r="E7353" t="s">
        <v>820</v>
      </c>
      <c r="F7353" t="s">
        <v>1066</v>
      </c>
      <c r="G7353" t="s">
        <v>820</v>
      </c>
      <c r="H7353" t="s">
        <v>23</v>
      </c>
      <c r="I7353" t="s">
        <v>24</v>
      </c>
      <c r="K7353" t="s">
        <v>9134</v>
      </c>
      <c r="L7353" t="s">
        <v>9135</v>
      </c>
    </row>
    <row r="7354" spans="1:14" x14ac:dyDescent="0.25">
      <c r="A7354">
        <v>107</v>
      </c>
      <c r="B7354">
        <v>66</v>
      </c>
      <c r="C7354" t="s">
        <v>1248</v>
      </c>
      <c r="E7354" t="s">
        <v>820</v>
      </c>
      <c r="F7354" t="s">
        <v>1066</v>
      </c>
      <c r="G7354" t="s">
        <v>820</v>
      </c>
      <c r="H7354" t="s">
        <v>26</v>
      </c>
      <c r="I7354" t="s">
        <v>10351</v>
      </c>
      <c r="K7354" t="s">
        <v>9136</v>
      </c>
      <c r="L7354" t="s">
        <v>9137</v>
      </c>
    </row>
    <row r="7355" spans="1:14" x14ac:dyDescent="0.25">
      <c r="A7355">
        <v>107</v>
      </c>
      <c r="B7355">
        <v>67</v>
      </c>
      <c r="C7355" t="s">
        <v>1248</v>
      </c>
      <c r="E7355" t="s">
        <v>820</v>
      </c>
      <c r="F7355" t="s">
        <v>1066</v>
      </c>
      <c r="G7355" t="s">
        <v>820</v>
      </c>
      <c r="H7355" t="s">
        <v>12</v>
      </c>
      <c r="I7355" t="s">
        <v>16</v>
      </c>
      <c r="K7355" t="s">
        <v>9138</v>
      </c>
      <c r="L7355" t="s">
        <v>9139</v>
      </c>
    </row>
    <row r="7356" spans="1:14" x14ac:dyDescent="0.25">
      <c r="A7356">
        <v>107</v>
      </c>
      <c r="B7356">
        <v>68</v>
      </c>
      <c r="C7356" t="s">
        <v>1248</v>
      </c>
      <c r="E7356" t="s">
        <v>820</v>
      </c>
      <c r="F7356" t="s">
        <v>1066</v>
      </c>
      <c r="G7356" t="s">
        <v>820</v>
      </c>
      <c r="H7356" t="s">
        <v>19</v>
      </c>
      <c r="I7356" t="s">
        <v>79</v>
      </c>
      <c r="K7356" t="s">
        <v>9139</v>
      </c>
      <c r="L7356" t="s">
        <v>9140</v>
      </c>
    </row>
    <row r="7357" spans="1:14" x14ac:dyDescent="0.25">
      <c r="A7357">
        <v>107</v>
      </c>
      <c r="B7357">
        <v>69</v>
      </c>
      <c r="C7357" t="s">
        <v>1248</v>
      </c>
      <c r="E7357" t="s">
        <v>820</v>
      </c>
      <c r="F7357" t="s">
        <v>1066</v>
      </c>
      <c r="G7357" t="s">
        <v>820</v>
      </c>
      <c r="H7357" t="s">
        <v>19</v>
      </c>
      <c r="I7357" t="s">
        <v>123</v>
      </c>
      <c r="K7357" t="s">
        <v>9140</v>
      </c>
      <c r="L7357" t="s">
        <v>9141</v>
      </c>
    </row>
    <row r="7358" spans="1:14" x14ac:dyDescent="0.25">
      <c r="A7358">
        <v>107</v>
      </c>
      <c r="B7358">
        <v>70</v>
      </c>
      <c r="C7358" t="s">
        <v>1248</v>
      </c>
      <c r="E7358" t="s">
        <v>820</v>
      </c>
      <c r="F7358" t="s">
        <v>1066</v>
      </c>
      <c r="G7358" t="s">
        <v>820</v>
      </c>
      <c r="H7358" t="s">
        <v>55</v>
      </c>
      <c r="I7358" t="s">
        <v>259</v>
      </c>
      <c r="J7358" t="s">
        <v>82</v>
      </c>
      <c r="K7358" t="s">
        <v>9141</v>
      </c>
      <c r="L7358" t="s">
        <v>9142</v>
      </c>
      <c r="N7358">
        <v>6</v>
      </c>
    </row>
    <row r="7359" spans="1:14" x14ac:dyDescent="0.25">
      <c r="A7359">
        <v>107</v>
      </c>
      <c r="B7359">
        <v>71</v>
      </c>
      <c r="C7359" t="s">
        <v>1248</v>
      </c>
      <c r="E7359" t="s">
        <v>820</v>
      </c>
      <c r="F7359" t="s">
        <v>1066</v>
      </c>
      <c r="G7359" t="s">
        <v>820</v>
      </c>
      <c r="H7359" t="s">
        <v>26</v>
      </c>
      <c r="I7359" t="s">
        <v>10351</v>
      </c>
      <c r="K7359" t="s">
        <v>9142</v>
      </c>
      <c r="L7359" t="s">
        <v>9143</v>
      </c>
    </row>
    <row r="7360" spans="1:14" x14ac:dyDescent="0.25">
      <c r="A7360">
        <v>107</v>
      </c>
      <c r="B7360">
        <v>72</v>
      </c>
      <c r="C7360" t="s">
        <v>1248</v>
      </c>
      <c r="E7360" t="s">
        <v>820</v>
      </c>
      <c r="F7360" t="s">
        <v>1066</v>
      </c>
      <c r="G7360" t="s">
        <v>820</v>
      </c>
      <c r="H7360" t="s">
        <v>12</v>
      </c>
      <c r="I7360" t="s">
        <v>121</v>
      </c>
      <c r="K7360" t="s">
        <v>9143</v>
      </c>
      <c r="L7360" t="s">
        <v>9144</v>
      </c>
    </row>
    <row r="7361" spans="1:12" x14ac:dyDescent="0.25">
      <c r="A7361">
        <v>107</v>
      </c>
      <c r="B7361">
        <v>73</v>
      </c>
      <c r="C7361" t="s">
        <v>1248</v>
      </c>
      <c r="E7361" t="s">
        <v>820</v>
      </c>
      <c r="F7361" t="s">
        <v>1066</v>
      </c>
      <c r="G7361" t="s">
        <v>820</v>
      </c>
      <c r="H7361" t="s">
        <v>12</v>
      </c>
      <c r="I7361" t="s">
        <v>16</v>
      </c>
      <c r="K7361" t="s">
        <v>9145</v>
      </c>
      <c r="L7361" t="s">
        <v>9146</v>
      </c>
    </row>
    <row r="7362" spans="1:12" x14ac:dyDescent="0.25">
      <c r="A7362">
        <v>107</v>
      </c>
      <c r="B7362">
        <v>74</v>
      </c>
      <c r="C7362" t="s">
        <v>1248</v>
      </c>
      <c r="E7362" t="s">
        <v>820</v>
      </c>
      <c r="F7362" t="s">
        <v>1066</v>
      </c>
      <c r="G7362" t="s">
        <v>820</v>
      </c>
      <c r="H7362" t="s">
        <v>19</v>
      </c>
      <c r="I7362" t="s">
        <v>157</v>
      </c>
      <c r="K7362" t="s">
        <v>9147</v>
      </c>
      <c r="L7362" t="s">
        <v>9148</v>
      </c>
    </row>
    <row r="7363" spans="1:12" x14ac:dyDescent="0.25">
      <c r="A7363">
        <v>107</v>
      </c>
      <c r="B7363">
        <v>75</v>
      </c>
      <c r="C7363" t="s">
        <v>1248</v>
      </c>
      <c r="E7363" t="s">
        <v>820</v>
      </c>
      <c r="F7363" t="s">
        <v>1066</v>
      </c>
      <c r="G7363" t="s">
        <v>820</v>
      </c>
      <c r="H7363" t="s">
        <v>23</v>
      </c>
      <c r="I7363" t="s">
        <v>341</v>
      </c>
      <c r="K7363" t="s">
        <v>9148</v>
      </c>
      <c r="L7363" t="s">
        <v>9149</v>
      </c>
    </row>
    <row r="7364" spans="1:12" x14ac:dyDescent="0.25">
      <c r="A7364">
        <v>107</v>
      </c>
      <c r="B7364">
        <v>76</v>
      </c>
      <c r="C7364" t="s">
        <v>1248</v>
      </c>
      <c r="E7364" t="s">
        <v>820</v>
      </c>
      <c r="F7364" t="s">
        <v>1066</v>
      </c>
      <c r="G7364" t="s">
        <v>820</v>
      </c>
      <c r="H7364" t="s">
        <v>26</v>
      </c>
      <c r="I7364" t="s">
        <v>10351</v>
      </c>
      <c r="K7364" t="s">
        <v>9150</v>
      </c>
      <c r="L7364" t="s">
        <v>9151</v>
      </c>
    </row>
    <row r="7365" spans="1:12" x14ac:dyDescent="0.25">
      <c r="A7365">
        <v>107</v>
      </c>
      <c r="B7365">
        <v>77</v>
      </c>
      <c r="C7365" t="s">
        <v>1248</v>
      </c>
      <c r="E7365" t="s">
        <v>820</v>
      </c>
      <c r="F7365" t="s">
        <v>1066</v>
      </c>
      <c r="G7365" t="s">
        <v>820</v>
      </c>
      <c r="H7365" t="s">
        <v>12</v>
      </c>
      <c r="I7365" t="s">
        <v>121</v>
      </c>
      <c r="K7365" t="s">
        <v>9151</v>
      </c>
      <c r="L7365" t="s">
        <v>9152</v>
      </c>
    </row>
    <row r="7366" spans="1:12" x14ac:dyDescent="0.25">
      <c r="A7366">
        <v>107</v>
      </c>
      <c r="B7366">
        <v>78</v>
      </c>
      <c r="C7366" t="s">
        <v>1248</v>
      </c>
      <c r="E7366" t="s">
        <v>820</v>
      </c>
      <c r="F7366" t="s">
        <v>1066</v>
      </c>
      <c r="G7366" t="s">
        <v>820</v>
      </c>
      <c r="H7366" t="s">
        <v>19</v>
      </c>
      <c r="I7366" t="s">
        <v>79</v>
      </c>
      <c r="K7366" t="s">
        <v>9152</v>
      </c>
      <c r="L7366" t="s">
        <v>9153</v>
      </c>
    </row>
    <row r="7367" spans="1:12" x14ac:dyDescent="0.25">
      <c r="A7367">
        <v>107</v>
      </c>
      <c r="B7367">
        <v>79</v>
      </c>
      <c r="C7367" t="s">
        <v>1248</v>
      </c>
      <c r="E7367" t="s">
        <v>820</v>
      </c>
      <c r="F7367" t="s">
        <v>1066</v>
      </c>
      <c r="G7367" t="s">
        <v>820</v>
      </c>
      <c r="H7367" t="s">
        <v>19</v>
      </c>
      <c r="I7367" t="s">
        <v>103</v>
      </c>
      <c r="K7367" t="s">
        <v>9153</v>
      </c>
      <c r="L7367" t="s">
        <v>9154</v>
      </c>
    </row>
    <row r="7368" spans="1:12" x14ac:dyDescent="0.25">
      <c r="A7368">
        <v>107</v>
      </c>
      <c r="B7368">
        <v>80</v>
      </c>
      <c r="C7368" t="s">
        <v>1248</v>
      </c>
      <c r="E7368" t="s">
        <v>820</v>
      </c>
      <c r="F7368" t="s">
        <v>1066</v>
      </c>
      <c r="G7368" t="s">
        <v>820</v>
      </c>
      <c r="H7368" t="s">
        <v>26</v>
      </c>
      <c r="I7368" t="s">
        <v>10351</v>
      </c>
      <c r="K7368" t="s">
        <v>9155</v>
      </c>
      <c r="L7368" t="s">
        <v>9156</v>
      </c>
    </row>
    <row r="7369" spans="1:12" x14ac:dyDescent="0.25">
      <c r="A7369">
        <v>107</v>
      </c>
      <c r="B7369">
        <v>81</v>
      </c>
      <c r="C7369" t="s">
        <v>1248</v>
      </c>
      <c r="E7369" t="s">
        <v>820</v>
      </c>
      <c r="F7369" t="s">
        <v>1066</v>
      </c>
      <c r="G7369" t="s">
        <v>820</v>
      </c>
      <c r="H7369" t="s">
        <v>12</v>
      </c>
      <c r="I7369" t="s">
        <v>121</v>
      </c>
      <c r="K7369" t="s">
        <v>9156</v>
      </c>
      <c r="L7369" t="s">
        <v>9157</v>
      </c>
    </row>
    <row r="7370" spans="1:12" x14ac:dyDescent="0.25">
      <c r="A7370">
        <v>107</v>
      </c>
      <c r="B7370">
        <v>82</v>
      </c>
      <c r="C7370" t="s">
        <v>1248</v>
      </c>
      <c r="E7370" t="s">
        <v>820</v>
      </c>
      <c r="F7370" t="s">
        <v>1066</v>
      </c>
      <c r="G7370" t="s">
        <v>820</v>
      </c>
      <c r="H7370" t="s">
        <v>19</v>
      </c>
      <c r="I7370" t="s">
        <v>123</v>
      </c>
      <c r="K7370" t="s">
        <v>9157</v>
      </c>
      <c r="L7370" t="s">
        <v>9158</v>
      </c>
    </row>
    <row r="7371" spans="1:12" x14ac:dyDescent="0.25">
      <c r="A7371">
        <v>107</v>
      </c>
      <c r="B7371">
        <v>83</v>
      </c>
      <c r="C7371" t="s">
        <v>1248</v>
      </c>
      <c r="E7371" t="s">
        <v>820</v>
      </c>
      <c r="F7371" t="s">
        <v>1066</v>
      </c>
      <c r="G7371" t="s">
        <v>820</v>
      </c>
      <c r="H7371" t="s">
        <v>19</v>
      </c>
      <c r="I7371" t="s">
        <v>123</v>
      </c>
      <c r="K7371" t="s">
        <v>9158</v>
      </c>
      <c r="L7371" t="s">
        <v>9159</v>
      </c>
    </row>
    <row r="7372" spans="1:12" x14ac:dyDescent="0.25">
      <c r="A7372">
        <v>107</v>
      </c>
      <c r="B7372">
        <v>84</v>
      </c>
      <c r="C7372" t="s">
        <v>1248</v>
      </c>
      <c r="E7372" t="s">
        <v>820</v>
      </c>
      <c r="F7372" t="s">
        <v>1066</v>
      </c>
      <c r="G7372" t="s">
        <v>820</v>
      </c>
      <c r="H7372" t="s">
        <v>19</v>
      </c>
      <c r="I7372" t="s">
        <v>79</v>
      </c>
      <c r="K7372" t="s">
        <v>9159</v>
      </c>
      <c r="L7372" t="s">
        <v>9160</v>
      </c>
    </row>
    <row r="7373" spans="1:12" x14ac:dyDescent="0.25">
      <c r="A7373">
        <v>107</v>
      </c>
      <c r="B7373">
        <v>85</v>
      </c>
      <c r="C7373" t="s">
        <v>1248</v>
      </c>
      <c r="E7373" t="s">
        <v>820</v>
      </c>
      <c r="F7373" t="s">
        <v>1066</v>
      </c>
      <c r="G7373" t="s">
        <v>820</v>
      </c>
      <c r="H7373" t="s">
        <v>35</v>
      </c>
      <c r="I7373" t="s">
        <v>36</v>
      </c>
      <c r="K7373" t="s">
        <v>9160</v>
      </c>
      <c r="L7373" t="s">
        <v>9161</v>
      </c>
    </row>
    <row r="7374" spans="1:12" x14ac:dyDescent="0.25">
      <c r="A7374">
        <v>107</v>
      </c>
      <c r="B7374">
        <v>86</v>
      </c>
      <c r="C7374" t="s">
        <v>1248</v>
      </c>
      <c r="E7374" t="s">
        <v>820</v>
      </c>
      <c r="F7374" t="s">
        <v>1066</v>
      </c>
      <c r="G7374" t="s">
        <v>820</v>
      </c>
      <c r="H7374" t="s">
        <v>23</v>
      </c>
      <c r="I7374" t="s">
        <v>341</v>
      </c>
      <c r="K7374" t="s">
        <v>9162</v>
      </c>
      <c r="L7374" t="s">
        <v>9163</v>
      </c>
    </row>
    <row r="7375" spans="1:12" x14ac:dyDescent="0.25">
      <c r="A7375">
        <v>107</v>
      </c>
      <c r="B7375">
        <v>87</v>
      </c>
      <c r="C7375" t="s">
        <v>1248</v>
      </c>
      <c r="E7375" t="s">
        <v>820</v>
      </c>
      <c r="F7375" t="s">
        <v>1066</v>
      </c>
      <c r="G7375" t="s">
        <v>820</v>
      </c>
      <c r="H7375" t="s">
        <v>26</v>
      </c>
      <c r="I7375" t="s">
        <v>10351</v>
      </c>
      <c r="K7375" t="s">
        <v>9164</v>
      </c>
      <c r="L7375" t="s">
        <v>9165</v>
      </c>
    </row>
    <row r="7376" spans="1:12" x14ac:dyDescent="0.25">
      <c r="A7376">
        <v>107</v>
      </c>
      <c r="B7376">
        <v>88</v>
      </c>
      <c r="C7376" t="s">
        <v>1248</v>
      </c>
      <c r="E7376" t="s">
        <v>820</v>
      </c>
      <c r="F7376" t="s">
        <v>1066</v>
      </c>
      <c r="G7376" t="s">
        <v>820</v>
      </c>
      <c r="H7376" t="s">
        <v>12</v>
      </c>
      <c r="I7376" t="s">
        <v>16</v>
      </c>
      <c r="K7376" t="s">
        <v>9165</v>
      </c>
      <c r="L7376" t="s">
        <v>9166</v>
      </c>
    </row>
    <row r="7377" spans="1:14" x14ac:dyDescent="0.25">
      <c r="A7377">
        <v>107</v>
      </c>
      <c r="B7377">
        <v>89</v>
      </c>
      <c r="C7377" t="s">
        <v>1248</v>
      </c>
      <c r="E7377" t="s">
        <v>820</v>
      </c>
      <c r="F7377" t="s">
        <v>1066</v>
      </c>
      <c r="G7377" t="s">
        <v>820</v>
      </c>
      <c r="H7377" t="s">
        <v>19</v>
      </c>
      <c r="I7377" t="s">
        <v>123</v>
      </c>
      <c r="K7377" t="s">
        <v>9166</v>
      </c>
      <c r="L7377" t="s">
        <v>9167</v>
      </c>
    </row>
    <row r="7378" spans="1:14" x14ac:dyDescent="0.25">
      <c r="A7378">
        <v>107</v>
      </c>
      <c r="B7378">
        <v>90</v>
      </c>
      <c r="C7378" t="s">
        <v>1248</v>
      </c>
      <c r="E7378" t="s">
        <v>820</v>
      </c>
      <c r="F7378" t="s">
        <v>1066</v>
      </c>
      <c r="G7378" t="s">
        <v>820</v>
      </c>
      <c r="H7378" t="s">
        <v>19</v>
      </c>
      <c r="I7378" t="s">
        <v>157</v>
      </c>
      <c r="K7378" t="s">
        <v>9167</v>
      </c>
      <c r="L7378" t="s">
        <v>9168</v>
      </c>
    </row>
    <row r="7379" spans="1:14" x14ac:dyDescent="0.25">
      <c r="A7379">
        <v>107</v>
      </c>
      <c r="B7379">
        <v>91</v>
      </c>
      <c r="C7379" t="s">
        <v>1248</v>
      </c>
      <c r="E7379" t="s">
        <v>820</v>
      </c>
      <c r="F7379" t="s">
        <v>1066</v>
      </c>
      <c r="G7379" t="s">
        <v>820</v>
      </c>
      <c r="H7379" t="s">
        <v>55</v>
      </c>
      <c r="I7379" t="s">
        <v>56</v>
      </c>
      <c r="J7379" t="s">
        <v>82</v>
      </c>
      <c r="K7379" t="s">
        <v>9168</v>
      </c>
      <c r="L7379" t="s">
        <v>9169</v>
      </c>
      <c r="N7379">
        <v>9</v>
      </c>
    </row>
    <row r="7380" spans="1:14" x14ac:dyDescent="0.25">
      <c r="A7380">
        <v>107</v>
      </c>
      <c r="B7380">
        <v>92</v>
      </c>
      <c r="C7380" t="s">
        <v>1248</v>
      </c>
      <c r="E7380" t="s">
        <v>820</v>
      </c>
      <c r="F7380" t="s">
        <v>1066</v>
      </c>
      <c r="G7380" t="s">
        <v>820</v>
      </c>
      <c r="H7380" t="s">
        <v>23</v>
      </c>
      <c r="I7380" t="s">
        <v>24</v>
      </c>
      <c r="K7380" t="s">
        <v>9170</v>
      </c>
      <c r="L7380" t="s">
        <v>9171</v>
      </c>
    </row>
    <row r="7381" spans="1:14" x14ac:dyDescent="0.25">
      <c r="A7381">
        <v>107</v>
      </c>
      <c r="B7381">
        <v>93</v>
      </c>
      <c r="C7381" t="s">
        <v>1248</v>
      </c>
      <c r="E7381" t="s">
        <v>820</v>
      </c>
      <c r="F7381" t="s">
        <v>1066</v>
      </c>
      <c r="G7381" t="s">
        <v>820</v>
      </c>
      <c r="H7381" t="s">
        <v>19</v>
      </c>
      <c r="I7381" t="s">
        <v>103</v>
      </c>
      <c r="K7381" t="s">
        <v>9171</v>
      </c>
      <c r="L7381" t="s">
        <v>9172</v>
      </c>
    </row>
    <row r="7382" spans="1:14" x14ac:dyDescent="0.25">
      <c r="A7382">
        <v>107</v>
      </c>
      <c r="B7382">
        <v>94</v>
      </c>
      <c r="C7382" t="s">
        <v>1248</v>
      </c>
      <c r="E7382" t="s">
        <v>820</v>
      </c>
      <c r="F7382" t="s">
        <v>1066</v>
      </c>
      <c r="G7382" t="s">
        <v>820</v>
      </c>
      <c r="H7382" t="s">
        <v>26</v>
      </c>
      <c r="I7382" t="s">
        <v>10351</v>
      </c>
      <c r="K7382" t="s">
        <v>9172</v>
      </c>
      <c r="L7382" t="s">
        <v>9173</v>
      </c>
    </row>
    <row r="7383" spans="1:14" x14ac:dyDescent="0.25">
      <c r="A7383">
        <v>107</v>
      </c>
      <c r="B7383">
        <v>95</v>
      </c>
      <c r="C7383" t="s">
        <v>1248</v>
      </c>
      <c r="E7383" t="s">
        <v>820</v>
      </c>
      <c r="F7383" t="s">
        <v>1066</v>
      </c>
      <c r="G7383" t="s">
        <v>820</v>
      </c>
      <c r="H7383" t="s">
        <v>12</v>
      </c>
      <c r="I7383" t="s">
        <v>116</v>
      </c>
      <c r="K7383" t="s">
        <v>9173</v>
      </c>
      <c r="L7383" t="s">
        <v>9174</v>
      </c>
    </row>
    <row r="7384" spans="1:14" x14ac:dyDescent="0.25">
      <c r="A7384">
        <v>107</v>
      </c>
      <c r="B7384">
        <v>96</v>
      </c>
      <c r="C7384" t="s">
        <v>1248</v>
      </c>
      <c r="E7384" t="s">
        <v>820</v>
      </c>
      <c r="F7384" t="s">
        <v>1066</v>
      </c>
      <c r="G7384" t="s">
        <v>820</v>
      </c>
      <c r="H7384" t="s">
        <v>12</v>
      </c>
      <c r="I7384" t="s">
        <v>121</v>
      </c>
      <c r="K7384" t="s">
        <v>9174</v>
      </c>
      <c r="L7384" t="s">
        <v>9175</v>
      </c>
    </row>
    <row r="7385" spans="1:14" x14ac:dyDescent="0.25">
      <c r="A7385">
        <v>107</v>
      </c>
      <c r="B7385">
        <v>97</v>
      </c>
      <c r="C7385" t="s">
        <v>1248</v>
      </c>
      <c r="E7385" t="s">
        <v>820</v>
      </c>
      <c r="F7385" t="s">
        <v>1066</v>
      </c>
      <c r="G7385" t="s">
        <v>820</v>
      </c>
      <c r="H7385" t="s">
        <v>19</v>
      </c>
      <c r="I7385" t="s">
        <v>79</v>
      </c>
      <c r="K7385" t="s">
        <v>9175</v>
      </c>
      <c r="L7385" t="s">
        <v>9176</v>
      </c>
    </row>
    <row r="7386" spans="1:14" x14ac:dyDescent="0.25">
      <c r="A7386">
        <v>107</v>
      </c>
      <c r="B7386">
        <v>98</v>
      </c>
      <c r="C7386" t="s">
        <v>1248</v>
      </c>
      <c r="E7386" t="s">
        <v>820</v>
      </c>
      <c r="F7386" t="s">
        <v>1066</v>
      </c>
      <c r="G7386" t="s">
        <v>820</v>
      </c>
      <c r="H7386" t="s">
        <v>19</v>
      </c>
      <c r="I7386" t="s">
        <v>123</v>
      </c>
      <c r="K7386" t="s">
        <v>9176</v>
      </c>
      <c r="L7386" t="s">
        <v>9177</v>
      </c>
    </row>
    <row r="7387" spans="1:14" x14ac:dyDescent="0.25">
      <c r="A7387">
        <v>107</v>
      </c>
      <c r="B7387">
        <v>99</v>
      </c>
      <c r="C7387" t="s">
        <v>1248</v>
      </c>
      <c r="E7387" t="s">
        <v>820</v>
      </c>
      <c r="F7387" t="s">
        <v>1066</v>
      </c>
      <c r="G7387" t="s">
        <v>820</v>
      </c>
      <c r="H7387" t="s">
        <v>55</v>
      </c>
      <c r="I7387" t="s">
        <v>259</v>
      </c>
      <c r="J7387" t="s">
        <v>82</v>
      </c>
      <c r="K7387" t="s">
        <v>9177</v>
      </c>
      <c r="L7387" t="s">
        <v>9178</v>
      </c>
      <c r="N7387">
        <v>6</v>
      </c>
    </row>
    <row r="7388" spans="1:14" x14ac:dyDescent="0.25">
      <c r="A7388">
        <v>107</v>
      </c>
      <c r="B7388">
        <v>100</v>
      </c>
      <c r="C7388" t="s">
        <v>1248</v>
      </c>
      <c r="E7388" t="s">
        <v>820</v>
      </c>
      <c r="F7388" t="s">
        <v>1066</v>
      </c>
      <c r="G7388" t="s">
        <v>820</v>
      </c>
      <c r="H7388" t="s">
        <v>55</v>
      </c>
      <c r="I7388" t="s">
        <v>127</v>
      </c>
      <c r="J7388" t="s">
        <v>94</v>
      </c>
      <c r="K7388" t="s">
        <v>9178</v>
      </c>
      <c r="L7388" t="s">
        <v>9179</v>
      </c>
      <c r="N7388">
        <v>3</v>
      </c>
    </row>
    <row r="7389" spans="1:14" x14ac:dyDescent="0.25">
      <c r="A7389">
        <v>107</v>
      </c>
      <c r="B7389">
        <v>101</v>
      </c>
      <c r="C7389" t="s">
        <v>1248</v>
      </c>
      <c r="E7389" t="s">
        <v>820</v>
      </c>
      <c r="F7389" t="s">
        <v>1066</v>
      </c>
      <c r="G7389" t="s">
        <v>820</v>
      </c>
      <c r="H7389" t="s">
        <v>26</v>
      </c>
      <c r="I7389" t="s">
        <v>10351</v>
      </c>
      <c r="K7389" t="s">
        <v>9179</v>
      </c>
      <c r="L7389" t="s">
        <v>9180</v>
      </c>
    </row>
    <row r="7390" spans="1:14" x14ac:dyDescent="0.25">
      <c r="A7390">
        <v>107</v>
      </c>
      <c r="B7390">
        <v>102</v>
      </c>
      <c r="C7390" t="s">
        <v>1248</v>
      </c>
      <c r="E7390" t="s">
        <v>820</v>
      </c>
      <c r="F7390" t="s">
        <v>1066</v>
      </c>
      <c r="G7390" t="s">
        <v>820</v>
      </c>
      <c r="H7390" t="s">
        <v>12</v>
      </c>
      <c r="I7390" t="s">
        <v>121</v>
      </c>
      <c r="K7390" t="s">
        <v>9181</v>
      </c>
      <c r="L7390" t="s">
        <v>9182</v>
      </c>
    </row>
    <row r="7391" spans="1:14" x14ac:dyDescent="0.25">
      <c r="A7391">
        <v>107</v>
      </c>
      <c r="B7391">
        <v>103</v>
      </c>
      <c r="C7391" t="s">
        <v>1248</v>
      </c>
      <c r="E7391" t="s">
        <v>820</v>
      </c>
      <c r="F7391" t="s">
        <v>1066</v>
      </c>
      <c r="G7391" t="s">
        <v>820</v>
      </c>
      <c r="H7391" t="s">
        <v>19</v>
      </c>
      <c r="I7391" t="s">
        <v>79</v>
      </c>
      <c r="K7391" t="s">
        <v>9183</v>
      </c>
      <c r="L7391" t="s">
        <v>9184</v>
      </c>
    </row>
    <row r="7392" spans="1:14" x14ac:dyDescent="0.25">
      <c r="A7392">
        <v>107</v>
      </c>
      <c r="B7392">
        <v>104</v>
      </c>
      <c r="C7392" t="s">
        <v>1248</v>
      </c>
      <c r="E7392" t="s">
        <v>820</v>
      </c>
      <c r="F7392" t="s">
        <v>1066</v>
      </c>
      <c r="G7392" t="s">
        <v>820</v>
      </c>
      <c r="H7392" t="s">
        <v>19</v>
      </c>
      <c r="I7392" t="s">
        <v>157</v>
      </c>
      <c r="K7392" t="s">
        <v>9184</v>
      </c>
      <c r="L7392" t="s">
        <v>9185</v>
      </c>
    </row>
    <row r="7393" spans="1:14" x14ac:dyDescent="0.25">
      <c r="A7393">
        <v>107</v>
      </c>
      <c r="B7393">
        <v>105</v>
      </c>
      <c r="C7393" t="s">
        <v>1248</v>
      </c>
      <c r="E7393" t="s">
        <v>820</v>
      </c>
      <c r="F7393" t="s">
        <v>1066</v>
      </c>
      <c r="G7393" t="s">
        <v>820</v>
      </c>
      <c r="H7393" t="s">
        <v>35</v>
      </c>
      <c r="I7393" t="s">
        <v>36</v>
      </c>
      <c r="K7393" t="s">
        <v>9185</v>
      </c>
      <c r="L7393" t="s">
        <v>9186</v>
      </c>
    </row>
    <row r="7394" spans="1:14" x14ac:dyDescent="0.25">
      <c r="A7394">
        <v>107</v>
      </c>
      <c r="B7394">
        <v>106</v>
      </c>
      <c r="C7394" t="s">
        <v>1248</v>
      </c>
      <c r="E7394" t="s">
        <v>820</v>
      </c>
      <c r="F7394" t="s">
        <v>1066</v>
      </c>
      <c r="G7394" t="s">
        <v>820</v>
      </c>
      <c r="H7394" t="s">
        <v>23</v>
      </c>
      <c r="I7394" t="s">
        <v>341</v>
      </c>
      <c r="K7394" t="s">
        <v>9186</v>
      </c>
      <c r="L7394" t="s">
        <v>9187</v>
      </c>
    </row>
    <row r="7395" spans="1:14" x14ac:dyDescent="0.25">
      <c r="A7395">
        <v>107</v>
      </c>
      <c r="B7395">
        <v>107</v>
      </c>
      <c r="C7395" t="s">
        <v>1248</v>
      </c>
      <c r="E7395" t="s">
        <v>820</v>
      </c>
      <c r="F7395" t="s">
        <v>1066</v>
      </c>
      <c r="G7395" t="s">
        <v>820</v>
      </c>
      <c r="H7395" t="s">
        <v>26</v>
      </c>
      <c r="I7395" t="s">
        <v>10351</v>
      </c>
      <c r="K7395" t="s">
        <v>9188</v>
      </c>
      <c r="L7395" t="s">
        <v>9189</v>
      </c>
    </row>
    <row r="7396" spans="1:14" x14ac:dyDescent="0.25">
      <c r="A7396">
        <v>107</v>
      </c>
      <c r="B7396">
        <v>108</v>
      </c>
      <c r="C7396" t="s">
        <v>1248</v>
      </c>
      <c r="E7396" t="s">
        <v>820</v>
      </c>
      <c r="F7396" t="s">
        <v>1066</v>
      </c>
      <c r="G7396" t="s">
        <v>820</v>
      </c>
      <c r="H7396" t="s">
        <v>12</v>
      </c>
      <c r="I7396" t="s">
        <v>121</v>
      </c>
      <c r="K7396" t="s">
        <v>9189</v>
      </c>
      <c r="L7396" t="s">
        <v>9190</v>
      </c>
    </row>
    <row r="7397" spans="1:14" x14ac:dyDescent="0.25">
      <c r="A7397">
        <v>107</v>
      </c>
      <c r="B7397">
        <v>109</v>
      </c>
      <c r="C7397" t="s">
        <v>1248</v>
      </c>
      <c r="E7397" t="s">
        <v>820</v>
      </c>
      <c r="F7397" t="s">
        <v>1066</v>
      </c>
      <c r="G7397" t="s">
        <v>820</v>
      </c>
      <c r="H7397" t="s">
        <v>12</v>
      </c>
      <c r="I7397" t="s">
        <v>16</v>
      </c>
      <c r="K7397" t="s">
        <v>9190</v>
      </c>
      <c r="L7397" t="s">
        <v>9191</v>
      </c>
    </row>
    <row r="7398" spans="1:14" x14ac:dyDescent="0.25">
      <c r="A7398">
        <v>107</v>
      </c>
      <c r="B7398">
        <v>110</v>
      </c>
      <c r="C7398" t="s">
        <v>1248</v>
      </c>
      <c r="E7398" t="s">
        <v>820</v>
      </c>
      <c r="F7398" t="s">
        <v>1066</v>
      </c>
      <c r="G7398" t="s">
        <v>820</v>
      </c>
      <c r="H7398" t="s">
        <v>19</v>
      </c>
      <c r="I7398" t="s">
        <v>79</v>
      </c>
      <c r="K7398" t="s">
        <v>9191</v>
      </c>
      <c r="L7398" t="s">
        <v>9192</v>
      </c>
    </row>
    <row r="7399" spans="1:14" x14ac:dyDescent="0.25">
      <c r="A7399">
        <v>107</v>
      </c>
      <c r="B7399">
        <v>111</v>
      </c>
      <c r="C7399" t="s">
        <v>1248</v>
      </c>
      <c r="E7399" t="s">
        <v>820</v>
      </c>
      <c r="F7399" t="s">
        <v>1066</v>
      </c>
      <c r="G7399" t="s">
        <v>820</v>
      </c>
      <c r="H7399" t="s">
        <v>55</v>
      </c>
      <c r="I7399" t="s">
        <v>206</v>
      </c>
      <c r="J7399" t="s">
        <v>82</v>
      </c>
      <c r="K7399" t="s">
        <v>9192</v>
      </c>
      <c r="L7399" t="s">
        <v>9193</v>
      </c>
      <c r="N7399">
        <v>3</v>
      </c>
    </row>
    <row r="7400" spans="1:14" x14ac:dyDescent="0.25">
      <c r="A7400">
        <v>107</v>
      </c>
      <c r="B7400">
        <v>112</v>
      </c>
      <c r="C7400" t="s">
        <v>1248</v>
      </c>
      <c r="E7400" t="s">
        <v>820</v>
      </c>
      <c r="F7400" t="s">
        <v>1066</v>
      </c>
      <c r="G7400" t="s">
        <v>820</v>
      </c>
      <c r="H7400" t="s">
        <v>26</v>
      </c>
      <c r="I7400" t="s">
        <v>10351</v>
      </c>
      <c r="K7400" t="s">
        <v>9193</v>
      </c>
      <c r="L7400" t="s">
        <v>9194</v>
      </c>
    </row>
    <row r="7401" spans="1:14" x14ac:dyDescent="0.25">
      <c r="A7401">
        <v>107</v>
      </c>
      <c r="B7401">
        <v>113</v>
      </c>
      <c r="C7401" t="s">
        <v>1248</v>
      </c>
      <c r="E7401" t="s">
        <v>820</v>
      </c>
      <c r="F7401" t="s">
        <v>1066</v>
      </c>
      <c r="G7401" t="s">
        <v>820</v>
      </c>
      <c r="H7401" t="s">
        <v>12</v>
      </c>
      <c r="I7401" t="s">
        <v>121</v>
      </c>
      <c r="K7401" t="s">
        <v>9194</v>
      </c>
      <c r="L7401" t="s">
        <v>9195</v>
      </c>
    </row>
    <row r="7402" spans="1:14" x14ac:dyDescent="0.25">
      <c r="A7402">
        <v>107</v>
      </c>
      <c r="B7402">
        <v>114</v>
      </c>
      <c r="C7402" t="s">
        <v>1248</v>
      </c>
      <c r="E7402" t="s">
        <v>820</v>
      </c>
      <c r="F7402" t="s">
        <v>1066</v>
      </c>
      <c r="G7402" t="s">
        <v>820</v>
      </c>
      <c r="H7402" t="s">
        <v>19</v>
      </c>
      <c r="I7402" t="s">
        <v>79</v>
      </c>
      <c r="K7402" t="s">
        <v>9195</v>
      </c>
      <c r="L7402" t="s">
        <v>9196</v>
      </c>
    </row>
    <row r="7403" spans="1:14" x14ac:dyDescent="0.25">
      <c r="A7403">
        <v>107</v>
      </c>
      <c r="B7403">
        <v>115</v>
      </c>
      <c r="C7403" t="s">
        <v>1248</v>
      </c>
      <c r="E7403" t="s">
        <v>820</v>
      </c>
      <c r="F7403" t="s">
        <v>1066</v>
      </c>
      <c r="G7403" t="s">
        <v>820</v>
      </c>
      <c r="H7403" t="s">
        <v>55</v>
      </c>
      <c r="I7403" t="s">
        <v>259</v>
      </c>
      <c r="J7403" t="s">
        <v>82</v>
      </c>
      <c r="K7403" t="s">
        <v>9196</v>
      </c>
      <c r="L7403" t="s">
        <v>9197</v>
      </c>
      <c r="N7403">
        <v>6</v>
      </c>
    </row>
    <row r="7404" spans="1:14" x14ac:dyDescent="0.25">
      <c r="A7404">
        <v>107</v>
      </c>
      <c r="B7404">
        <v>116</v>
      </c>
      <c r="C7404" t="s">
        <v>1248</v>
      </c>
      <c r="E7404" t="s">
        <v>820</v>
      </c>
      <c r="F7404" t="s">
        <v>1066</v>
      </c>
      <c r="G7404" t="s">
        <v>820</v>
      </c>
      <c r="H7404" t="s">
        <v>26</v>
      </c>
      <c r="I7404" t="s">
        <v>10351</v>
      </c>
      <c r="K7404" t="s">
        <v>9198</v>
      </c>
      <c r="L7404" t="s">
        <v>9199</v>
      </c>
    </row>
    <row r="7405" spans="1:14" x14ac:dyDescent="0.25">
      <c r="A7405">
        <v>107</v>
      </c>
      <c r="B7405">
        <v>117</v>
      </c>
      <c r="C7405" t="s">
        <v>1248</v>
      </c>
      <c r="E7405" t="s">
        <v>820</v>
      </c>
      <c r="F7405" t="s">
        <v>1066</v>
      </c>
      <c r="G7405" t="s">
        <v>820</v>
      </c>
      <c r="H7405" t="s">
        <v>12</v>
      </c>
      <c r="I7405" t="s">
        <v>121</v>
      </c>
      <c r="K7405" t="s">
        <v>9199</v>
      </c>
      <c r="L7405" t="s">
        <v>9200</v>
      </c>
    </row>
    <row r="7406" spans="1:14" x14ac:dyDescent="0.25">
      <c r="A7406">
        <v>107</v>
      </c>
      <c r="B7406">
        <v>118</v>
      </c>
      <c r="C7406" t="s">
        <v>1248</v>
      </c>
      <c r="E7406" t="s">
        <v>820</v>
      </c>
      <c r="F7406" t="s">
        <v>1066</v>
      </c>
      <c r="G7406" t="s">
        <v>820</v>
      </c>
      <c r="H7406" t="s">
        <v>19</v>
      </c>
      <c r="I7406" t="s">
        <v>123</v>
      </c>
      <c r="K7406" t="s">
        <v>9200</v>
      </c>
      <c r="L7406" t="s">
        <v>9201</v>
      </c>
    </row>
    <row r="7407" spans="1:14" x14ac:dyDescent="0.25">
      <c r="A7407">
        <v>107</v>
      </c>
      <c r="B7407">
        <v>119</v>
      </c>
      <c r="C7407" t="s">
        <v>1248</v>
      </c>
      <c r="E7407" t="s">
        <v>820</v>
      </c>
      <c r="F7407" t="s">
        <v>1066</v>
      </c>
      <c r="G7407" t="s">
        <v>820</v>
      </c>
      <c r="H7407" t="s">
        <v>35</v>
      </c>
      <c r="I7407" t="s">
        <v>36</v>
      </c>
      <c r="K7407" t="s">
        <v>9201</v>
      </c>
      <c r="L7407" t="s">
        <v>9202</v>
      </c>
    </row>
    <row r="7408" spans="1:14" x14ac:dyDescent="0.25">
      <c r="A7408">
        <v>107</v>
      </c>
      <c r="B7408">
        <v>120</v>
      </c>
      <c r="C7408" t="s">
        <v>1248</v>
      </c>
      <c r="E7408" t="s">
        <v>820</v>
      </c>
      <c r="F7408" t="s">
        <v>1066</v>
      </c>
      <c r="G7408" t="s">
        <v>820</v>
      </c>
      <c r="H7408" t="s">
        <v>23</v>
      </c>
      <c r="I7408" t="s">
        <v>24</v>
      </c>
      <c r="K7408" t="s">
        <v>9203</v>
      </c>
      <c r="L7408" t="s">
        <v>9204</v>
      </c>
    </row>
    <row r="7409" spans="1:14" x14ac:dyDescent="0.25">
      <c r="A7409">
        <v>107</v>
      </c>
      <c r="B7409">
        <v>121</v>
      </c>
      <c r="C7409" t="s">
        <v>1248</v>
      </c>
      <c r="E7409" t="s">
        <v>820</v>
      </c>
      <c r="F7409" t="s">
        <v>1066</v>
      </c>
      <c r="G7409" t="s">
        <v>820</v>
      </c>
      <c r="H7409" t="s">
        <v>55</v>
      </c>
      <c r="I7409" t="s">
        <v>9205</v>
      </c>
      <c r="K7409" t="s">
        <v>9204</v>
      </c>
      <c r="L7409" t="s">
        <v>9204</v>
      </c>
      <c r="M7409" t="s">
        <v>492</v>
      </c>
      <c r="N7409">
        <v>9</v>
      </c>
    </row>
    <row r="7410" spans="1:14" x14ac:dyDescent="0.25">
      <c r="A7410">
        <v>108</v>
      </c>
      <c r="B7410">
        <v>1</v>
      </c>
      <c r="C7410" t="s">
        <v>2576</v>
      </c>
      <c r="E7410" t="s">
        <v>9206</v>
      </c>
      <c r="F7410" t="s">
        <v>621</v>
      </c>
      <c r="G7410" t="s">
        <v>9206</v>
      </c>
      <c r="H7410" t="s">
        <v>12</v>
      </c>
      <c r="I7410" t="s">
        <v>121</v>
      </c>
      <c r="K7410" t="s">
        <v>9207</v>
      </c>
      <c r="L7410" t="s">
        <v>9208</v>
      </c>
    </row>
    <row r="7411" spans="1:14" x14ac:dyDescent="0.25">
      <c r="A7411">
        <v>108</v>
      </c>
      <c r="B7411">
        <v>2</v>
      </c>
      <c r="C7411" t="s">
        <v>2576</v>
      </c>
      <c r="E7411" t="s">
        <v>9206</v>
      </c>
      <c r="F7411" t="s">
        <v>621</v>
      </c>
      <c r="G7411" t="s">
        <v>9206</v>
      </c>
      <c r="H7411" t="s">
        <v>19</v>
      </c>
      <c r="I7411" t="s">
        <v>20</v>
      </c>
      <c r="K7411" t="s">
        <v>9208</v>
      </c>
      <c r="L7411" t="s">
        <v>9209</v>
      </c>
    </row>
    <row r="7412" spans="1:14" x14ac:dyDescent="0.25">
      <c r="A7412">
        <v>108</v>
      </c>
      <c r="B7412">
        <v>3</v>
      </c>
      <c r="C7412" t="s">
        <v>2576</v>
      </c>
      <c r="E7412" t="s">
        <v>9206</v>
      </c>
      <c r="F7412" t="s">
        <v>621</v>
      </c>
      <c r="G7412" t="s">
        <v>9206</v>
      </c>
      <c r="H7412" t="s">
        <v>12</v>
      </c>
      <c r="I7412" t="s">
        <v>121</v>
      </c>
      <c r="K7412" t="s">
        <v>9209</v>
      </c>
      <c r="L7412" t="s">
        <v>9210</v>
      </c>
    </row>
    <row r="7413" spans="1:14" x14ac:dyDescent="0.25">
      <c r="A7413">
        <v>108</v>
      </c>
      <c r="B7413">
        <v>4</v>
      </c>
      <c r="C7413" t="s">
        <v>2576</v>
      </c>
      <c r="E7413" t="s">
        <v>9206</v>
      </c>
      <c r="F7413" t="s">
        <v>621</v>
      </c>
      <c r="G7413" t="s">
        <v>9206</v>
      </c>
      <c r="H7413" t="s">
        <v>19</v>
      </c>
      <c r="I7413" t="s">
        <v>103</v>
      </c>
      <c r="K7413" t="s">
        <v>9210</v>
      </c>
      <c r="L7413" t="s">
        <v>9211</v>
      </c>
    </row>
    <row r="7414" spans="1:14" x14ac:dyDescent="0.25">
      <c r="A7414">
        <v>108</v>
      </c>
      <c r="B7414">
        <v>5</v>
      </c>
      <c r="C7414" t="s">
        <v>2576</v>
      </c>
      <c r="E7414" t="s">
        <v>9206</v>
      </c>
      <c r="F7414" t="s">
        <v>621</v>
      </c>
      <c r="G7414" t="s">
        <v>9206</v>
      </c>
      <c r="H7414" t="s">
        <v>12</v>
      </c>
      <c r="I7414" t="s">
        <v>16</v>
      </c>
      <c r="K7414" t="s">
        <v>9212</v>
      </c>
      <c r="L7414" t="s">
        <v>9213</v>
      </c>
    </row>
    <row r="7415" spans="1:14" x14ac:dyDescent="0.25">
      <c r="A7415">
        <v>108</v>
      </c>
      <c r="B7415">
        <v>6</v>
      </c>
      <c r="C7415" t="s">
        <v>2576</v>
      </c>
      <c r="E7415" t="s">
        <v>9206</v>
      </c>
      <c r="F7415" t="s">
        <v>621</v>
      </c>
      <c r="G7415" t="s">
        <v>9206</v>
      </c>
      <c r="H7415" t="s">
        <v>19</v>
      </c>
      <c r="I7415" t="s">
        <v>75</v>
      </c>
      <c r="K7415" t="s">
        <v>9214</v>
      </c>
      <c r="L7415" t="s">
        <v>9215</v>
      </c>
    </row>
    <row r="7416" spans="1:14" x14ac:dyDescent="0.25">
      <c r="A7416">
        <v>108</v>
      </c>
      <c r="B7416">
        <v>7</v>
      </c>
      <c r="C7416" t="s">
        <v>2576</v>
      </c>
      <c r="E7416" t="s">
        <v>9206</v>
      </c>
      <c r="F7416" t="s">
        <v>621</v>
      </c>
      <c r="G7416" t="s">
        <v>9206</v>
      </c>
      <c r="H7416" t="s">
        <v>23</v>
      </c>
      <c r="I7416" t="s">
        <v>341</v>
      </c>
      <c r="K7416" t="s">
        <v>9216</v>
      </c>
      <c r="L7416" t="s">
        <v>9217</v>
      </c>
    </row>
    <row r="7417" spans="1:14" x14ac:dyDescent="0.25">
      <c r="A7417">
        <v>108</v>
      </c>
      <c r="B7417">
        <v>8</v>
      </c>
      <c r="C7417" t="s">
        <v>2576</v>
      </c>
      <c r="E7417" t="s">
        <v>9206</v>
      </c>
      <c r="F7417" t="s">
        <v>621</v>
      </c>
      <c r="G7417" t="s">
        <v>9206</v>
      </c>
      <c r="H7417" t="s">
        <v>26</v>
      </c>
      <c r="I7417" t="s">
        <v>10351</v>
      </c>
      <c r="K7417" t="s">
        <v>9218</v>
      </c>
      <c r="L7417" t="s">
        <v>9219</v>
      </c>
    </row>
    <row r="7418" spans="1:14" x14ac:dyDescent="0.25">
      <c r="A7418">
        <v>108</v>
      </c>
      <c r="B7418">
        <v>9</v>
      </c>
      <c r="C7418" t="s">
        <v>2576</v>
      </c>
      <c r="E7418" t="s">
        <v>9206</v>
      </c>
      <c r="F7418" t="s">
        <v>621</v>
      </c>
      <c r="G7418" t="s">
        <v>9206</v>
      </c>
      <c r="H7418" t="s">
        <v>12</v>
      </c>
      <c r="I7418" t="s">
        <v>121</v>
      </c>
      <c r="K7418" t="s">
        <v>9220</v>
      </c>
      <c r="L7418" t="s">
        <v>9221</v>
      </c>
    </row>
    <row r="7419" spans="1:14" x14ac:dyDescent="0.25">
      <c r="A7419">
        <v>108</v>
      </c>
      <c r="B7419">
        <v>10</v>
      </c>
      <c r="C7419" t="s">
        <v>2576</v>
      </c>
      <c r="E7419" t="s">
        <v>9206</v>
      </c>
      <c r="F7419" t="s">
        <v>621</v>
      </c>
      <c r="G7419" t="s">
        <v>9206</v>
      </c>
      <c r="H7419" t="s">
        <v>19</v>
      </c>
      <c r="I7419" t="s">
        <v>103</v>
      </c>
      <c r="K7419" t="s">
        <v>9222</v>
      </c>
      <c r="L7419" t="s">
        <v>9223</v>
      </c>
    </row>
    <row r="7420" spans="1:14" x14ac:dyDescent="0.25">
      <c r="A7420">
        <v>108</v>
      </c>
      <c r="B7420">
        <v>11</v>
      </c>
      <c r="C7420" t="s">
        <v>2576</v>
      </c>
      <c r="E7420" t="s">
        <v>9206</v>
      </c>
      <c r="F7420" t="s">
        <v>621</v>
      </c>
      <c r="G7420" t="s">
        <v>9206</v>
      </c>
      <c r="H7420" t="s">
        <v>35</v>
      </c>
      <c r="I7420" t="s">
        <v>164</v>
      </c>
      <c r="K7420" t="s">
        <v>9223</v>
      </c>
      <c r="L7420" t="s">
        <v>9224</v>
      </c>
    </row>
    <row r="7421" spans="1:14" x14ac:dyDescent="0.25">
      <c r="A7421">
        <v>108</v>
      </c>
      <c r="B7421">
        <v>12</v>
      </c>
      <c r="C7421" t="s">
        <v>2576</v>
      </c>
      <c r="E7421" t="s">
        <v>9206</v>
      </c>
      <c r="F7421" t="s">
        <v>621</v>
      </c>
      <c r="G7421" t="s">
        <v>9206</v>
      </c>
      <c r="H7421" t="s">
        <v>26</v>
      </c>
      <c r="I7421" t="s">
        <v>10351</v>
      </c>
      <c r="K7421" t="s">
        <v>9225</v>
      </c>
      <c r="L7421" t="s">
        <v>9226</v>
      </c>
    </row>
    <row r="7422" spans="1:14" x14ac:dyDescent="0.25">
      <c r="A7422">
        <v>108</v>
      </c>
      <c r="B7422">
        <v>13</v>
      </c>
      <c r="C7422" t="s">
        <v>2576</v>
      </c>
      <c r="E7422" t="s">
        <v>9206</v>
      </c>
      <c r="F7422" t="s">
        <v>621</v>
      </c>
      <c r="G7422" t="s">
        <v>9206</v>
      </c>
      <c r="H7422" t="s">
        <v>12</v>
      </c>
      <c r="I7422" t="s">
        <v>121</v>
      </c>
      <c r="K7422" t="s">
        <v>9227</v>
      </c>
      <c r="L7422" t="s">
        <v>9228</v>
      </c>
    </row>
    <row r="7423" spans="1:14" x14ac:dyDescent="0.25">
      <c r="A7423">
        <v>108</v>
      </c>
      <c r="B7423">
        <v>14</v>
      </c>
      <c r="C7423" t="s">
        <v>2576</v>
      </c>
      <c r="E7423" t="s">
        <v>9206</v>
      </c>
      <c r="F7423" t="s">
        <v>621</v>
      </c>
      <c r="G7423" t="s">
        <v>9206</v>
      </c>
      <c r="H7423" t="s">
        <v>19</v>
      </c>
      <c r="I7423" t="s">
        <v>75</v>
      </c>
      <c r="K7423" t="s">
        <v>9229</v>
      </c>
      <c r="L7423" t="s">
        <v>9230</v>
      </c>
    </row>
    <row r="7424" spans="1:14" x14ac:dyDescent="0.25">
      <c r="A7424">
        <v>108</v>
      </c>
      <c r="B7424">
        <v>15</v>
      </c>
      <c r="C7424" t="s">
        <v>2576</v>
      </c>
      <c r="E7424" t="s">
        <v>9206</v>
      </c>
      <c r="F7424" t="s">
        <v>621</v>
      </c>
      <c r="G7424" t="s">
        <v>9206</v>
      </c>
      <c r="H7424" t="s">
        <v>19</v>
      </c>
      <c r="I7424" t="s">
        <v>157</v>
      </c>
      <c r="K7424" t="s">
        <v>9230</v>
      </c>
      <c r="L7424" t="s">
        <v>9231</v>
      </c>
    </row>
    <row r="7425" spans="1:14" x14ac:dyDescent="0.25">
      <c r="A7425">
        <v>108</v>
      </c>
      <c r="B7425">
        <v>16</v>
      </c>
      <c r="C7425" t="s">
        <v>2576</v>
      </c>
      <c r="E7425" t="s">
        <v>9206</v>
      </c>
      <c r="F7425" t="s">
        <v>621</v>
      </c>
      <c r="G7425" t="s">
        <v>9206</v>
      </c>
      <c r="H7425" t="s">
        <v>19</v>
      </c>
      <c r="I7425" t="s">
        <v>75</v>
      </c>
      <c r="K7425" t="s">
        <v>9232</v>
      </c>
      <c r="L7425" t="s">
        <v>9233</v>
      </c>
    </row>
    <row r="7426" spans="1:14" x14ac:dyDescent="0.25">
      <c r="A7426">
        <v>108</v>
      </c>
      <c r="B7426">
        <v>17</v>
      </c>
      <c r="C7426" t="s">
        <v>2576</v>
      </c>
      <c r="E7426" t="s">
        <v>9206</v>
      </c>
      <c r="F7426" t="s">
        <v>621</v>
      </c>
      <c r="G7426" t="s">
        <v>9206</v>
      </c>
      <c r="H7426" t="s">
        <v>26</v>
      </c>
      <c r="I7426" t="s">
        <v>10351</v>
      </c>
      <c r="K7426" t="s">
        <v>9234</v>
      </c>
      <c r="L7426" t="s">
        <v>9235</v>
      </c>
    </row>
    <row r="7427" spans="1:14" x14ac:dyDescent="0.25">
      <c r="A7427">
        <v>108</v>
      </c>
      <c r="B7427">
        <v>18</v>
      </c>
      <c r="C7427" t="s">
        <v>2576</v>
      </c>
      <c r="E7427" t="s">
        <v>9206</v>
      </c>
      <c r="F7427" t="s">
        <v>621</v>
      </c>
      <c r="G7427" t="s">
        <v>9206</v>
      </c>
      <c r="H7427" t="s">
        <v>12</v>
      </c>
      <c r="I7427" t="s">
        <v>121</v>
      </c>
      <c r="K7427" t="s">
        <v>9236</v>
      </c>
      <c r="L7427" t="s">
        <v>9237</v>
      </c>
    </row>
    <row r="7428" spans="1:14" x14ac:dyDescent="0.25">
      <c r="A7428">
        <v>108</v>
      </c>
      <c r="B7428">
        <v>19</v>
      </c>
      <c r="C7428" t="s">
        <v>2576</v>
      </c>
      <c r="E7428" t="s">
        <v>9206</v>
      </c>
      <c r="F7428" t="s">
        <v>621</v>
      </c>
      <c r="G7428" t="s">
        <v>9206</v>
      </c>
      <c r="H7428" t="s">
        <v>19</v>
      </c>
      <c r="I7428" t="s">
        <v>296</v>
      </c>
      <c r="K7428" t="s">
        <v>9237</v>
      </c>
      <c r="L7428" t="s">
        <v>9238</v>
      </c>
    </row>
    <row r="7429" spans="1:14" x14ac:dyDescent="0.25">
      <c r="A7429">
        <v>108</v>
      </c>
      <c r="B7429">
        <v>20</v>
      </c>
      <c r="C7429" t="s">
        <v>2576</v>
      </c>
      <c r="E7429" t="s">
        <v>9206</v>
      </c>
      <c r="F7429" t="s">
        <v>621</v>
      </c>
      <c r="G7429" t="s">
        <v>9206</v>
      </c>
      <c r="H7429" t="s">
        <v>55</v>
      </c>
      <c r="I7429" t="s">
        <v>1656</v>
      </c>
      <c r="J7429" t="s">
        <v>94</v>
      </c>
      <c r="K7429" t="s">
        <v>9238</v>
      </c>
      <c r="L7429" t="s">
        <v>9239</v>
      </c>
      <c r="N7429">
        <v>4</v>
      </c>
    </row>
    <row r="7430" spans="1:14" x14ac:dyDescent="0.25">
      <c r="A7430">
        <v>108</v>
      </c>
      <c r="B7430">
        <v>21</v>
      </c>
      <c r="C7430" t="s">
        <v>2576</v>
      </c>
      <c r="E7430" t="s">
        <v>9206</v>
      </c>
      <c r="F7430" t="s">
        <v>621</v>
      </c>
      <c r="G7430" t="s">
        <v>9206</v>
      </c>
      <c r="H7430" t="s">
        <v>19</v>
      </c>
      <c r="I7430" t="s">
        <v>75</v>
      </c>
      <c r="K7430" t="s">
        <v>9239</v>
      </c>
      <c r="L7430" t="s">
        <v>9240</v>
      </c>
    </row>
    <row r="7431" spans="1:14" x14ac:dyDescent="0.25">
      <c r="A7431">
        <v>108</v>
      </c>
      <c r="B7431">
        <v>22</v>
      </c>
      <c r="C7431" t="s">
        <v>2576</v>
      </c>
      <c r="E7431" t="s">
        <v>9206</v>
      </c>
      <c r="F7431" t="s">
        <v>621</v>
      </c>
      <c r="G7431" t="s">
        <v>9206</v>
      </c>
      <c r="H7431" t="s">
        <v>19</v>
      </c>
      <c r="I7431" t="s">
        <v>50</v>
      </c>
      <c r="K7431" t="s">
        <v>9241</v>
      </c>
      <c r="L7431" t="s">
        <v>9242</v>
      </c>
    </row>
    <row r="7432" spans="1:14" x14ac:dyDescent="0.25">
      <c r="A7432">
        <v>108</v>
      </c>
      <c r="B7432">
        <v>23</v>
      </c>
      <c r="C7432" t="s">
        <v>2576</v>
      </c>
      <c r="E7432" t="s">
        <v>9206</v>
      </c>
      <c r="F7432" t="s">
        <v>621</v>
      </c>
      <c r="G7432" t="s">
        <v>9206</v>
      </c>
      <c r="H7432" t="s">
        <v>165</v>
      </c>
      <c r="I7432" t="s">
        <v>10351</v>
      </c>
      <c r="K7432" t="s">
        <v>9242</v>
      </c>
      <c r="L7432" t="s">
        <v>9243</v>
      </c>
    </row>
    <row r="7433" spans="1:14" x14ac:dyDescent="0.25">
      <c r="A7433">
        <v>108</v>
      </c>
      <c r="B7433">
        <v>24</v>
      </c>
      <c r="C7433" t="s">
        <v>2576</v>
      </c>
      <c r="E7433" t="s">
        <v>9206</v>
      </c>
      <c r="F7433" t="s">
        <v>621</v>
      </c>
      <c r="G7433" t="s">
        <v>9206</v>
      </c>
      <c r="H7433" t="s">
        <v>23</v>
      </c>
      <c r="I7433" t="s">
        <v>341</v>
      </c>
      <c r="K7433" t="s">
        <v>9244</v>
      </c>
      <c r="L7433" t="s">
        <v>9245</v>
      </c>
    </row>
    <row r="7434" spans="1:14" x14ac:dyDescent="0.25">
      <c r="A7434">
        <v>108</v>
      </c>
      <c r="B7434">
        <v>25</v>
      </c>
      <c r="C7434" t="s">
        <v>2576</v>
      </c>
      <c r="E7434" t="s">
        <v>9206</v>
      </c>
      <c r="F7434" t="s">
        <v>621</v>
      </c>
      <c r="G7434" t="s">
        <v>9206</v>
      </c>
      <c r="H7434" t="s">
        <v>26</v>
      </c>
      <c r="I7434" t="s">
        <v>10351</v>
      </c>
      <c r="K7434" t="s">
        <v>9246</v>
      </c>
      <c r="L7434" t="s">
        <v>9247</v>
      </c>
    </row>
    <row r="7435" spans="1:14" x14ac:dyDescent="0.25">
      <c r="A7435">
        <v>108</v>
      </c>
      <c r="B7435">
        <v>26</v>
      </c>
      <c r="C7435" t="s">
        <v>2576</v>
      </c>
      <c r="E7435" t="s">
        <v>9206</v>
      </c>
      <c r="F7435" t="s">
        <v>621</v>
      </c>
      <c r="G7435" t="s">
        <v>9206</v>
      </c>
      <c r="H7435" t="s">
        <v>12</v>
      </c>
      <c r="I7435" t="s">
        <v>121</v>
      </c>
      <c r="K7435" t="s">
        <v>9248</v>
      </c>
      <c r="L7435" t="s">
        <v>9249</v>
      </c>
    </row>
    <row r="7436" spans="1:14" x14ac:dyDescent="0.25">
      <c r="A7436">
        <v>108</v>
      </c>
      <c r="B7436">
        <v>27</v>
      </c>
      <c r="C7436" t="s">
        <v>2576</v>
      </c>
      <c r="E7436" t="s">
        <v>9206</v>
      </c>
      <c r="F7436" t="s">
        <v>621</v>
      </c>
      <c r="G7436" t="s">
        <v>9206</v>
      </c>
      <c r="H7436" t="s">
        <v>19</v>
      </c>
      <c r="I7436" t="s">
        <v>103</v>
      </c>
      <c r="K7436" t="s">
        <v>9250</v>
      </c>
      <c r="L7436" t="s">
        <v>9251</v>
      </c>
    </row>
    <row r="7437" spans="1:14" x14ac:dyDescent="0.25">
      <c r="A7437">
        <v>108</v>
      </c>
      <c r="B7437">
        <v>28</v>
      </c>
      <c r="C7437" t="s">
        <v>2576</v>
      </c>
      <c r="E7437" t="s">
        <v>9206</v>
      </c>
      <c r="F7437" t="s">
        <v>621</v>
      </c>
      <c r="G7437" t="s">
        <v>9206</v>
      </c>
      <c r="H7437" t="s">
        <v>19</v>
      </c>
      <c r="I7437" t="s">
        <v>75</v>
      </c>
      <c r="K7437" t="s">
        <v>1764</v>
      </c>
      <c r="L7437" t="s">
        <v>9252</v>
      </c>
    </row>
    <row r="7438" spans="1:14" x14ac:dyDescent="0.25">
      <c r="A7438">
        <v>108</v>
      </c>
      <c r="B7438">
        <v>29</v>
      </c>
      <c r="C7438" t="s">
        <v>2576</v>
      </c>
      <c r="E7438" t="s">
        <v>9206</v>
      </c>
      <c r="F7438" t="s">
        <v>621</v>
      </c>
      <c r="G7438" t="s">
        <v>9206</v>
      </c>
      <c r="H7438" t="s">
        <v>26</v>
      </c>
      <c r="I7438" t="s">
        <v>41</v>
      </c>
      <c r="K7438" t="s">
        <v>9253</v>
      </c>
      <c r="L7438" t="s">
        <v>9254</v>
      </c>
    </row>
    <row r="7439" spans="1:14" x14ac:dyDescent="0.25">
      <c r="A7439">
        <v>108</v>
      </c>
      <c r="B7439">
        <v>30</v>
      </c>
      <c r="C7439" t="s">
        <v>2576</v>
      </c>
      <c r="E7439" t="s">
        <v>9206</v>
      </c>
      <c r="F7439" t="s">
        <v>621</v>
      </c>
      <c r="G7439" t="s">
        <v>9206</v>
      </c>
      <c r="H7439" t="s">
        <v>12</v>
      </c>
      <c r="I7439" t="s">
        <v>121</v>
      </c>
      <c r="K7439" t="s">
        <v>9255</v>
      </c>
      <c r="L7439" t="s">
        <v>9256</v>
      </c>
    </row>
    <row r="7440" spans="1:14" x14ac:dyDescent="0.25">
      <c r="A7440">
        <v>108</v>
      </c>
      <c r="B7440">
        <v>31</v>
      </c>
      <c r="C7440" t="s">
        <v>2576</v>
      </c>
      <c r="E7440" t="s">
        <v>9206</v>
      </c>
      <c r="F7440" t="s">
        <v>621</v>
      </c>
      <c r="G7440" t="s">
        <v>9206</v>
      </c>
      <c r="H7440" t="s">
        <v>19</v>
      </c>
      <c r="I7440" t="s">
        <v>20</v>
      </c>
      <c r="K7440" t="s">
        <v>9257</v>
      </c>
      <c r="L7440" t="s">
        <v>9258</v>
      </c>
    </row>
    <row r="7441" spans="1:14" x14ac:dyDescent="0.25">
      <c r="A7441">
        <v>108</v>
      </c>
      <c r="B7441">
        <v>32</v>
      </c>
      <c r="C7441" t="s">
        <v>2576</v>
      </c>
      <c r="E7441" t="s">
        <v>9206</v>
      </c>
      <c r="F7441" t="s">
        <v>621</v>
      </c>
      <c r="G7441" t="s">
        <v>9206</v>
      </c>
      <c r="H7441" t="s">
        <v>19</v>
      </c>
      <c r="I7441" t="s">
        <v>157</v>
      </c>
      <c r="K7441" t="s">
        <v>9258</v>
      </c>
      <c r="L7441" t="s">
        <v>9259</v>
      </c>
    </row>
    <row r="7442" spans="1:14" x14ac:dyDescent="0.25">
      <c r="A7442">
        <v>108</v>
      </c>
      <c r="B7442">
        <v>33</v>
      </c>
      <c r="C7442" t="s">
        <v>2576</v>
      </c>
      <c r="E7442" t="s">
        <v>9206</v>
      </c>
      <c r="F7442" t="s">
        <v>621</v>
      </c>
      <c r="G7442" t="s">
        <v>9206</v>
      </c>
      <c r="H7442" t="s">
        <v>55</v>
      </c>
      <c r="I7442" t="s">
        <v>206</v>
      </c>
      <c r="J7442" t="s">
        <v>82</v>
      </c>
      <c r="K7442" t="s">
        <v>9259</v>
      </c>
      <c r="L7442" t="s">
        <v>9260</v>
      </c>
      <c r="N7442">
        <v>2</v>
      </c>
    </row>
    <row r="7443" spans="1:14" x14ac:dyDescent="0.25">
      <c r="A7443">
        <v>108</v>
      </c>
      <c r="B7443">
        <v>34</v>
      </c>
      <c r="C7443" t="s">
        <v>2576</v>
      </c>
      <c r="E7443" t="s">
        <v>9206</v>
      </c>
      <c r="F7443" t="s">
        <v>621</v>
      </c>
      <c r="G7443" t="s">
        <v>9206</v>
      </c>
      <c r="H7443" t="s">
        <v>19</v>
      </c>
      <c r="I7443" t="s">
        <v>157</v>
      </c>
      <c r="K7443" t="s">
        <v>9260</v>
      </c>
      <c r="L7443" t="s">
        <v>9261</v>
      </c>
    </row>
    <row r="7444" spans="1:14" x14ac:dyDescent="0.25">
      <c r="A7444">
        <v>108</v>
      </c>
      <c r="B7444">
        <v>35</v>
      </c>
      <c r="C7444" t="s">
        <v>2576</v>
      </c>
      <c r="E7444" t="s">
        <v>9206</v>
      </c>
      <c r="F7444" t="s">
        <v>621</v>
      </c>
      <c r="G7444" t="s">
        <v>9206</v>
      </c>
      <c r="H7444" t="s">
        <v>19</v>
      </c>
      <c r="I7444" t="s">
        <v>50</v>
      </c>
      <c r="K7444" t="s">
        <v>9262</v>
      </c>
      <c r="L7444" t="s">
        <v>9263</v>
      </c>
    </row>
    <row r="7445" spans="1:14" x14ac:dyDescent="0.25">
      <c r="A7445">
        <v>108</v>
      </c>
      <c r="B7445">
        <v>36</v>
      </c>
      <c r="C7445" t="s">
        <v>2576</v>
      </c>
      <c r="E7445" t="s">
        <v>9206</v>
      </c>
      <c r="F7445" t="s">
        <v>621</v>
      </c>
      <c r="G7445" t="s">
        <v>9206</v>
      </c>
      <c r="H7445" t="s">
        <v>12</v>
      </c>
      <c r="I7445" t="s">
        <v>16</v>
      </c>
      <c r="K7445" t="s">
        <v>9264</v>
      </c>
      <c r="L7445" t="s">
        <v>9265</v>
      </c>
    </row>
    <row r="7446" spans="1:14" x14ac:dyDescent="0.25">
      <c r="A7446">
        <v>108</v>
      </c>
      <c r="B7446">
        <v>37</v>
      </c>
      <c r="C7446" t="s">
        <v>2576</v>
      </c>
      <c r="E7446" t="s">
        <v>9206</v>
      </c>
      <c r="F7446" t="s">
        <v>621</v>
      </c>
      <c r="G7446" t="s">
        <v>9206</v>
      </c>
      <c r="H7446" t="s">
        <v>19</v>
      </c>
      <c r="I7446" t="s">
        <v>75</v>
      </c>
      <c r="K7446" t="s">
        <v>9265</v>
      </c>
      <c r="L7446" t="s">
        <v>9266</v>
      </c>
    </row>
    <row r="7447" spans="1:14" x14ac:dyDescent="0.25">
      <c r="A7447">
        <v>108</v>
      </c>
      <c r="B7447">
        <v>38</v>
      </c>
      <c r="C7447" t="s">
        <v>2576</v>
      </c>
      <c r="E7447" t="s">
        <v>9206</v>
      </c>
      <c r="F7447" t="s">
        <v>621</v>
      </c>
      <c r="G7447" t="s">
        <v>9206</v>
      </c>
      <c r="H7447" t="s">
        <v>26</v>
      </c>
      <c r="I7447" t="s">
        <v>10351</v>
      </c>
      <c r="K7447" t="s">
        <v>9267</v>
      </c>
      <c r="L7447" t="s">
        <v>9268</v>
      </c>
    </row>
    <row r="7448" spans="1:14" x14ac:dyDescent="0.25">
      <c r="A7448">
        <v>108</v>
      </c>
      <c r="B7448">
        <v>39</v>
      </c>
      <c r="C7448" t="s">
        <v>2576</v>
      </c>
      <c r="E7448" t="s">
        <v>9206</v>
      </c>
      <c r="F7448" t="s">
        <v>621</v>
      </c>
      <c r="G7448" t="s">
        <v>9206</v>
      </c>
      <c r="H7448" t="s">
        <v>12</v>
      </c>
      <c r="I7448" t="s">
        <v>121</v>
      </c>
      <c r="K7448" t="s">
        <v>9269</v>
      </c>
      <c r="L7448" t="s">
        <v>9270</v>
      </c>
    </row>
    <row r="7449" spans="1:14" x14ac:dyDescent="0.25">
      <c r="A7449">
        <v>108</v>
      </c>
      <c r="B7449">
        <v>40</v>
      </c>
      <c r="C7449" t="s">
        <v>2576</v>
      </c>
      <c r="E7449" t="s">
        <v>9206</v>
      </c>
      <c r="F7449" t="s">
        <v>621</v>
      </c>
      <c r="G7449" t="s">
        <v>9206</v>
      </c>
      <c r="H7449" t="s">
        <v>19</v>
      </c>
      <c r="I7449" t="s">
        <v>103</v>
      </c>
      <c r="K7449" t="s">
        <v>9271</v>
      </c>
      <c r="L7449" t="s">
        <v>9272</v>
      </c>
    </row>
    <row r="7450" spans="1:14" x14ac:dyDescent="0.25">
      <c r="A7450">
        <v>108</v>
      </c>
      <c r="B7450">
        <v>41</v>
      </c>
      <c r="C7450" t="s">
        <v>2576</v>
      </c>
      <c r="E7450" t="s">
        <v>9206</v>
      </c>
      <c r="F7450" t="s">
        <v>621</v>
      </c>
      <c r="G7450" t="s">
        <v>9206</v>
      </c>
      <c r="H7450" t="s">
        <v>19</v>
      </c>
      <c r="I7450" t="s">
        <v>50</v>
      </c>
      <c r="K7450" t="s">
        <v>9273</v>
      </c>
      <c r="L7450" t="s">
        <v>9274</v>
      </c>
    </row>
    <row r="7451" spans="1:14" x14ac:dyDescent="0.25">
      <c r="A7451">
        <v>108</v>
      </c>
      <c r="B7451">
        <v>42</v>
      </c>
      <c r="C7451" t="s">
        <v>2576</v>
      </c>
      <c r="E7451" t="s">
        <v>9206</v>
      </c>
      <c r="F7451" t="s">
        <v>621</v>
      </c>
      <c r="G7451" t="s">
        <v>9206</v>
      </c>
      <c r="H7451" t="s">
        <v>26</v>
      </c>
      <c r="I7451" t="s">
        <v>252</v>
      </c>
      <c r="K7451" t="s">
        <v>9275</v>
      </c>
      <c r="L7451" t="s">
        <v>9276</v>
      </c>
    </row>
    <row r="7452" spans="1:14" x14ac:dyDescent="0.25">
      <c r="A7452">
        <v>108</v>
      </c>
      <c r="B7452">
        <v>43</v>
      </c>
      <c r="C7452" t="s">
        <v>2576</v>
      </c>
      <c r="E7452" t="s">
        <v>9206</v>
      </c>
      <c r="F7452" t="s">
        <v>621</v>
      </c>
      <c r="G7452" t="s">
        <v>9206</v>
      </c>
      <c r="H7452" t="s">
        <v>12</v>
      </c>
      <c r="I7452" t="s">
        <v>121</v>
      </c>
      <c r="K7452" t="s">
        <v>9276</v>
      </c>
      <c r="L7452" t="s">
        <v>9277</v>
      </c>
    </row>
    <row r="7453" spans="1:14" x14ac:dyDescent="0.25">
      <c r="A7453">
        <v>108</v>
      </c>
      <c r="B7453">
        <v>44</v>
      </c>
      <c r="C7453" t="s">
        <v>2576</v>
      </c>
      <c r="E7453" t="s">
        <v>9206</v>
      </c>
      <c r="F7453" t="s">
        <v>621</v>
      </c>
      <c r="G7453" t="s">
        <v>9206</v>
      </c>
      <c r="H7453" t="s">
        <v>19</v>
      </c>
      <c r="I7453" t="s">
        <v>20</v>
      </c>
      <c r="K7453" t="s">
        <v>9278</v>
      </c>
      <c r="L7453" t="s">
        <v>9279</v>
      </c>
    </row>
    <row r="7454" spans="1:14" x14ac:dyDescent="0.25">
      <c r="A7454">
        <v>108</v>
      </c>
      <c r="B7454">
        <v>45</v>
      </c>
      <c r="C7454" t="s">
        <v>2576</v>
      </c>
      <c r="E7454" t="s">
        <v>9206</v>
      </c>
      <c r="F7454" t="s">
        <v>621</v>
      </c>
      <c r="G7454" t="s">
        <v>9206</v>
      </c>
      <c r="H7454" t="s">
        <v>19</v>
      </c>
      <c r="I7454" t="s">
        <v>103</v>
      </c>
      <c r="K7454" t="s">
        <v>9279</v>
      </c>
      <c r="L7454" t="s">
        <v>9280</v>
      </c>
    </row>
    <row r="7455" spans="1:14" x14ac:dyDescent="0.25">
      <c r="A7455">
        <v>108</v>
      </c>
      <c r="B7455">
        <v>46</v>
      </c>
      <c r="C7455" t="s">
        <v>2576</v>
      </c>
      <c r="E7455" t="s">
        <v>9206</v>
      </c>
      <c r="F7455" t="s">
        <v>621</v>
      </c>
      <c r="G7455" t="s">
        <v>9206</v>
      </c>
      <c r="H7455" t="s">
        <v>26</v>
      </c>
      <c r="I7455" t="s">
        <v>10351</v>
      </c>
      <c r="K7455" t="s">
        <v>9280</v>
      </c>
      <c r="L7455" t="s">
        <v>9281</v>
      </c>
    </row>
    <row r="7456" spans="1:14" x14ac:dyDescent="0.25">
      <c r="A7456">
        <v>108</v>
      </c>
      <c r="B7456">
        <v>47</v>
      </c>
      <c r="C7456" t="s">
        <v>2576</v>
      </c>
      <c r="E7456" t="s">
        <v>9206</v>
      </c>
      <c r="F7456" t="s">
        <v>621</v>
      </c>
      <c r="G7456" t="s">
        <v>9206</v>
      </c>
      <c r="H7456" t="s">
        <v>12</v>
      </c>
      <c r="I7456" t="s">
        <v>16</v>
      </c>
      <c r="K7456" t="s">
        <v>9282</v>
      </c>
      <c r="L7456" t="s">
        <v>9283</v>
      </c>
    </row>
    <row r="7457" spans="1:14" x14ac:dyDescent="0.25">
      <c r="A7457">
        <v>108</v>
      </c>
      <c r="B7457">
        <v>48</v>
      </c>
      <c r="C7457" t="s">
        <v>2576</v>
      </c>
      <c r="E7457" t="s">
        <v>9206</v>
      </c>
      <c r="F7457" t="s">
        <v>621</v>
      </c>
      <c r="G7457" t="s">
        <v>9206</v>
      </c>
      <c r="H7457" t="s">
        <v>19</v>
      </c>
      <c r="I7457" t="s">
        <v>20</v>
      </c>
      <c r="K7457" t="s">
        <v>9284</v>
      </c>
      <c r="L7457" t="s">
        <v>9285</v>
      </c>
    </row>
    <row r="7458" spans="1:14" x14ac:dyDescent="0.25">
      <c r="A7458">
        <v>108</v>
      </c>
      <c r="B7458">
        <v>49</v>
      </c>
      <c r="C7458" t="s">
        <v>2576</v>
      </c>
      <c r="E7458" t="s">
        <v>9206</v>
      </c>
      <c r="F7458" t="s">
        <v>621</v>
      </c>
      <c r="G7458" t="s">
        <v>9206</v>
      </c>
      <c r="H7458" t="s">
        <v>19</v>
      </c>
      <c r="I7458" t="s">
        <v>103</v>
      </c>
      <c r="K7458" t="s">
        <v>9286</v>
      </c>
      <c r="L7458" t="s">
        <v>9287</v>
      </c>
    </row>
    <row r="7459" spans="1:14" x14ac:dyDescent="0.25">
      <c r="A7459">
        <v>108</v>
      </c>
      <c r="B7459">
        <v>50</v>
      </c>
      <c r="C7459" t="s">
        <v>2576</v>
      </c>
      <c r="E7459" t="s">
        <v>9206</v>
      </c>
      <c r="F7459" t="s">
        <v>621</v>
      </c>
      <c r="G7459" t="s">
        <v>9206</v>
      </c>
      <c r="H7459" t="s">
        <v>35</v>
      </c>
      <c r="I7459" t="s">
        <v>611</v>
      </c>
      <c r="K7459" t="s">
        <v>9288</v>
      </c>
      <c r="L7459" t="s">
        <v>9289</v>
      </c>
    </row>
    <row r="7460" spans="1:14" x14ac:dyDescent="0.25">
      <c r="A7460">
        <v>108</v>
      </c>
      <c r="B7460">
        <v>51</v>
      </c>
      <c r="C7460" t="s">
        <v>2576</v>
      </c>
      <c r="E7460" t="s">
        <v>9206</v>
      </c>
      <c r="F7460" t="s">
        <v>621</v>
      </c>
      <c r="G7460" t="s">
        <v>9206</v>
      </c>
      <c r="H7460" t="s">
        <v>165</v>
      </c>
      <c r="I7460" t="s">
        <v>166</v>
      </c>
      <c r="K7460" t="s">
        <v>9289</v>
      </c>
      <c r="L7460" t="s">
        <v>9290</v>
      </c>
    </row>
    <row r="7461" spans="1:14" x14ac:dyDescent="0.25">
      <c r="A7461">
        <v>108</v>
      </c>
      <c r="B7461">
        <v>52</v>
      </c>
      <c r="C7461" t="s">
        <v>2576</v>
      </c>
      <c r="E7461" t="s">
        <v>9206</v>
      </c>
      <c r="F7461" t="s">
        <v>621</v>
      </c>
      <c r="G7461" t="s">
        <v>9206</v>
      </c>
      <c r="H7461" t="s">
        <v>26</v>
      </c>
      <c r="I7461" t="s">
        <v>10351</v>
      </c>
      <c r="K7461" t="s">
        <v>9291</v>
      </c>
      <c r="L7461" t="s">
        <v>9292</v>
      </c>
    </row>
    <row r="7462" spans="1:14" x14ac:dyDescent="0.25">
      <c r="A7462">
        <v>108</v>
      </c>
      <c r="B7462">
        <v>53</v>
      </c>
      <c r="C7462" t="s">
        <v>2576</v>
      </c>
      <c r="E7462" t="s">
        <v>9206</v>
      </c>
      <c r="F7462" t="s">
        <v>621</v>
      </c>
      <c r="G7462" t="s">
        <v>9206</v>
      </c>
      <c r="H7462" t="s">
        <v>12</v>
      </c>
      <c r="I7462" t="s">
        <v>16</v>
      </c>
      <c r="K7462" t="s">
        <v>9292</v>
      </c>
      <c r="L7462" t="s">
        <v>9292</v>
      </c>
    </row>
    <row r="7463" spans="1:14" x14ac:dyDescent="0.25">
      <c r="A7463">
        <v>108</v>
      </c>
      <c r="B7463">
        <v>54</v>
      </c>
      <c r="C7463" t="s">
        <v>2576</v>
      </c>
      <c r="E7463" t="s">
        <v>9206</v>
      </c>
      <c r="F7463" t="s">
        <v>621</v>
      </c>
      <c r="G7463" t="s">
        <v>9206</v>
      </c>
      <c r="H7463" t="s">
        <v>19</v>
      </c>
      <c r="I7463" t="s">
        <v>103</v>
      </c>
      <c r="K7463" t="s">
        <v>9292</v>
      </c>
      <c r="L7463" t="s">
        <v>9293</v>
      </c>
    </row>
    <row r="7464" spans="1:14" x14ac:dyDescent="0.25">
      <c r="A7464">
        <v>108</v>
      </c>
      <c r="B7464">
        <v>55</v>
      </c>
      <c r="C7464" t="s">
        <v>2576</v>
      </c>
      <c r="E7464" t="s">
        <v>9206</v>
      </c>
      <c r="F7464" t="s">
        <v>621</v>
      </c>
      <c r="G7464" t="s">
        <v>9206</v>
      </c>
      <c r="H7464" t="s">
        <v>55</v>
      </c>
      <c r="I7464" t="s">
        <v>1913</v>
      </c>
      <c r="K7464" t="s">
        <v>9293</v>
      </c>
      <c r="L7464" t="s">
        <v>9294</v>
      </c>
      <c r="N7464">
        <v>9</v>
      </c>
    </row>
    <row r="7465" spans="1:14" x14ac:dyDescent="0.25">
      <c r="A7465">
        <v>108</v>
      </c>
      <c r="B7465">
        <v>56</v>
      </c>
      <c r="C7465" t="s">
        <v>2576</v>
      </c>
      <c r="E7465" t="s">
        <v>9206</v>
      </c>
      <c r="F7465" t="s">
        <v>621</v>
      </c>
      <c r="G7465" t="s">
        <v>9206</v>
      </c>
      <c r="H7465" t="s">
        <v>23</v>
      </c>
      <c r="I7465" t="s">
        <v>10395</v>
      </c>
      <c r="K7465" t="s">
        <v>9294</v>
      </c>
      <c r="L7465" t="s">
        <v>9295</v>
      </c>
    </row>
    <row r="7466" spans="1:14" x14ac:dyDescent="0.25">
      <c r="A7466">
        <v>108</v>
      </c>
      <c r="B7466">
        <v>57</v>
      </c>
      <c r="C7466" t="s">
        <v>2576</v>
      </c>
      <c r="E7466" t="s">
        <v>9206</v>
      </c>
      <c r="F7466" t="s">
        <v>621</v>
      </c>
      <c r="G7466" t="s">
        <v>9206</v>
      </c>
      <c r="H7466" t="s">
        <v>26</v>
      </c>
      <c r="I7466" t="s">
        <v>10351</v>
      </c>
      <c r="K7466" t="s">
        <v>9296</v>
      </c>
      <c r="L7466" t="s">
        <v>9297</v>
      </c>
    </row>
    <row r="7467" spans="1:14" x14ac:dyDescent="0.25">
      <c r="A7467">
        <v>108</v>
      </c>
      <c r="B7467">
        <v>58</v>
      </c>
      <c r="C7467" t="s">
        <v>2576</v>
      </c>
      <c r="E7467" t="s">
        <v>9206</v>
      </c>
      <c r="F7467" t="s">
        <v>621</v>
      </c>
      <c r="G7467" t="s">
        <v>9206</v>
      </c>
      <c r="H7467" t="s">
        <v>12</v>
      </c>
      <c r="I7467" t="s">
        <v>16</v>
      </c>
      <c r="K7467" t="s">
        <v>9297</v>
      </c>
      <c r="L7467" t="s">
        <v>9298</v>
      </c>
    </row>
    <row r="7468" spans="1:14" x14ac:dyDescent="0.25">
      <c r="A7468">
        <v>108</v>
      </c>
      <c r="B7468">
        <v>59</v>
      </c>
      <c r="C7468" t="s">
        <v>2576</v>
      </c>
      <c r="E7468" t="s">
        <v>9206</v>
      </c>
      <c r="F7468" t="s">
        <v>621</v>
      </c>
      <c r="G7468" t="s">
        <v>9206</v>
      </c>
      <c r="H7468" t="s">
        <v>19</v>
      </c>
      <c r="I7468" t="s">
        <v>20</v>
      </c>
      <c r="K7468" t="s">
        <v>9298</v>
      </c>
      <c r="L7468" t="s">
        <v>9299</v>
      </c>
    </row>
    <row r="7469" spans="1:14" x14ac:dyDescent="0.25">
      <c r="A7469">
        <v>108</v>
      </c>
      <c r="B7469">
        <v>60</v>
      </c>
      <c r="C7469" t="s">
        <v>2576</v>
      </c>
      <c r="E7469" t="s">
        <v>9206</v>
      </c>
      <c r="F7469" t="s">
        <v>621</v>
      </c>
      <c r="G7469" t="s">
        <v>9206</v>
      </c>
      <c r="H7469" t="s">
        <v>12</v>
      </c>
      <c r="I7469" t="s">
        <v>16</v>
      </c>
      <c r="K7469" t="s">
        <v>9299</v>
      </c>
      <c r="L7469" t="s">
        <v>9300</v>
      </c>
    </row>
    <row r="7470" spans="1:14" x14ac:dyDescent="0.25">
      <c r="A7470">
        <v>108</v>
      </c>
      <c r="B7470">
        <v>61</v>
      </c>
      <c r="C7470" t="s">
        <v>2576</v>
      </c>
      <c r="E7470" t="s">
        <v>9206</v>
      </c>
      <c r="F7470" t="s">
        <v>621</v>
      </c>
      <c r="G7470" t="s">
        <v>9206</v>
      </c>
      <c r="H7470" t="s">
        <v>19</v>
      </c>
      <c r="I7470" t="s">
        <v>75</v>
      </c>
      <c r="K7470" t="s">
        <v>9301</v>
      </c>
      <c r="L7470" t="s">
        <v>9302</v>
      </c>
    </row>
    <row r="7471" spans="1:14" x14ac:dyDescent="0.25">
      <c r="A7471">
        <v>108</v>
      </c>
      <c r="B7471">
        <v>62</v>
      </c>
      <c r="C7471" t="s">
        <v>2576</v>
      </c>
      <c r="E7471" t="s">
        <v>9206</v>
      </c>
      <c r="F7471" t="s">
        <v>621</v>
      </c>
      <c r="G7471" t="s">
        <v>9206</v>
      </c>
      <c r="H7471" t="s">
        <v>55</v>
      </c>
      <c r="I7471" t="s">
        <v>206</v>
      </c>
      <c r="J7471" t="s">
        <v>82</v>
      </c>
      <c r="K7471" t="s">
        <v>9302</v>
      </c>
      <c r="L7471" t="s">
        <v>9302</v>
      </c>
      <c r="N7471">
        <v>2</v>
      </c>
    </row>
    <row r="7472" spans="1:14" x14ac:dyDescent="0.25">
      <c r="A7472">
        <v>108</v>
      </c>
      <c r="B7472">
        <v>63</v>
      </c>
      <c r="C7472" t="s">
        <v>2576</v>
      </c>
      <c r="E7472" t="s">
        <v>9206</v>
      </c>
      <c r="F7472" t="s">
        <v>621</v>
      </c>
      <c r="G7472" t="s">
        <v>9206</v>
      </c>
      <c r="H7472" t="s">
        <v>26</v>
      </c>
      <c r="I7472" t="s">
        <v>10351</v>
      </c>
      <c r="K7472" t="s">
        <v>9302</v>
      </c>
      <c r="L7472" t="s">
        <v>9303</v>
      </c>
    </row>
    <row r="7473" spans="1:14" x14ac:dyDescent="0.25">
      <c r="A7473">
        <v>108</v>
      </c>
      <c r="B7473">
        <v>64</v>
      </c>
      <c r="C7473" t="s">
        <v>2576</v>
      </c>
      <c r="E7473" t="s">
        <v>9206</v>
      </c>
      <c r="F7473" t="s">
        <v>621</v>
      </c>
      <c r="G7473" t="s">
        <v>9206</v>
      </c>
      <c r="H7473" t="s">
        <v>12</v>
      </c>
      <c r="I7473" t="s">
        <v>121</v>
      </c>
      <c r="K7473" t="s">
        <v>9303</v>
      </c>
      <c r="L7473" t="s">
        <v>9304</v>
      </c>
    </row>
    <row r="7474" spans="1:14" x14ac:dyDescent="0.25">
      <c r="A7474">
        <v>108</v>
      </c>
      <c r="B7474">
        <v>65</v>
      </c>
      <c r="C7474" t="s">
        <v>2576</v>
      </c>
      <c r="E7474" t="s">
        <v>9206</v>
      </c>
      <c r="F7474" t="s">
        <v>621</v>
      </c>
      <c r="G7474" t="s">
        <v>9206</v>
      </c>
      <c r="H7474" t="s">
        <v>19</v>
      </c>
      <c r="I7474" t="s">
        <v>296</v>
      </c>
      <c r="K7474" t="s">
        <v>9305</v>
      </c>
      <c r="L7474" t="s">
        <v>9306</v>
      </c>
    </row>
    <row r="7475" spans="1:14" x14ac:dyDescent="0.25">
      <c r="A7475">
        <v>108</v>
      </c>
      <c r="B7475">
        <v>66</v>
      </c>
      <c r="C7475" t="s">
        <v>2576</v>
      </c>
      <c r="E7475" t="s">
        <v>9206</v>
      </c>
      <c r="F7475" t="s">
        <v>621</v>
      </c>
      <c r="G7475" t="s">
        <v>9206</v>
      </c>
      <c r="H7475" t="s">
        <v>12</v>
      </c>
      <c r="I7475" t="s">
        <v>16</v>
      </c>
      <c r="K7475" t="s">
        <v>9306</v>
      </c>
      <c r="L7475" t="s">
        <v>9307</v>
      </c>
    </row>
    <row r="7476" spans="1:14" x14ac:dyDescent="0.25">
      <c r="A7476">
        <v>108</v>
      </c>
      <c r="B7476">
        <v>67</v>
      </c>
      <c r="C7476" t="s">
        <v>2576</v>
      </c>
      <c r="E7476" t="s">
        <v>9206</v>
      </c>
      <c r="F7476" t="s">
        <v>621</v>
      </c>
      <c r="G7476" t="s">
        <v>9206</v>
      </c>
      <c r="H7476" t="s">
        <v>19</v>
      </c>
      <c r="I7476" t="s">
        <v>157</v>
      </c>
      <c r="K7476" t="s">
        <v>9307</v>
      </c>
      <c r="L7476" t="s">
        <v>8401</v>
      </c>
    </row>
    <row r="7477" spans="1:14" x14ac:dyDescent="0.25">
      <c r="A7477">
        <v>108</v>
      </c>
      <c r="B7477">
        <v>68</v>
      </c>
      <c r="C7477" t="s">
        <v>2576</v>
      </c>
      <c r="E7477" t="s">
        <v>9206</v>
      </c>
      <c r="F7477" t="s">
        <v>621</v>
      </c>
      <c r="G7477" t="s">
        <v>9206</v>
      </c>
      <c r="H7477" t="s">
        <v>55</v>
      </c>
      <c r="I7477" t="s">
        <v>274</v>
      </c>
      <c r="J7477" t="s">
        <v>94</v>
      </c>
      <c r="K7477" t="s">
        <v>8401</v>
      </c>
      <c r="L7477" t="s">
        <v>9308</v>
      </c>
      <c r="N7477">
        <v>2</v>
      </c>
    </row>
    <row r="7478" spans="1:14" x14ac:dyDescent="0.25">
      <c r="A7478">
        <v>108</v>
      </c>
      <c r="B7478">
        <v>69</v>
      </c>
      <c r="C7478" t="s">
        <v>2576</v>
      </c>
      <c r="E7478" t="s">
        <v>9206</v>
      </c>
      <c r="F7478" t="s">
        <v>621</v>
      </c>
      <c r="G7478" t="s">
        <v>9206</v>
      </c>
      <c r="H7478" t="s">
        <v>23</v>
      </c>
      <c r="I7478" t="s">
        <v>341</v>
      </c>
      <c r="K7478" t="s">
        <v>9308</v>
      </c>
      <c r="L7478" t="s">
        <v>9309</v>
      </c>
    </row>
    <row r="7479" spans="1:14" x14ac:dyDescent="0.25">
      <c r="A7479">
        <v>108</v>
      </c>
      <c r="B7479">
        <v>70</v>
      </c>
      <c r="C7479" t="s">
        <v>2576</v>
      </c>
      <c r="E7479" t="s">
        <v>9206</v>
      </c>
      <c r="F7479" t="s">
        <v>621</v>
      </c>
      <c r="G7479" t="s">
        <v>9206</v>
      </c>
      <c r="H7479" t="s">
        <v>26</v>
      </c>
      <c r="I7479" t="s">
        <v>10351</v>
      </c>
      <c r="K7479" t="s">
        <v>9309</v>
      </c>
      <c r="L7479" t="s">
        <v>9310</v>
      </c>
    </row>
    <row r="7480" spans="1:14" x14ac:dyDescent="0.25">
      <c r="A7480">
        <v>108</v>
      </c>
      <c r="B7480">
        <v>71</v>
      </c>
      <c r="C7480" t="s">
        <v>2576</v>
      </c>
      <c r="E7480" t="s">
        <v>9206</v>
      </c>
      <c r="F7480" t="s">
        <v>621</v>
      </c>
      <c r="G7480" t="s">
        <v>9206</v>
      </c>
      <c r="H7480" t="s">
        <v>12</v>
      </c>
      <c r="I7480" t="s">
        <v>16</v>
      </c>
      <c r="K7480" t="s">
        <v>9310</v>
      </c>
      <c r="L7480" t="s">
        <v>9311</v>
      </c>
    </row>
    <row r="7481" spans="1:14" x14ac:dyDescent="0.25">
      <c r="A7481">
        <v>108</v>
      </c>
      <c r="B7481">
        <v>72</v>
      </c>
      <c r="C7481" t="s">
        <v>2576</v>
      </c>
      <c r="E7481" t="s">
        <v>9206</v>
      </c>
      <c r="F7481" t="s">
        <v>621</v>
      </c>
      <c r="G7481" t="s">
        <v>9206</v>
      </c>
      <c r="H7481" t="s">
        <v>19</v>
      </c>
      <c r="I7481" t="s">
        <v>103</v>
      </c>
      <c r="K7481" t="s">
        <v>9311</v>
      </c>
      <c r="L7481" t="s">
        <v>9312</v>
      </c>
    </row>
    <row r="7482" spans="1:14" x14ac:dyDescent="0.25">
      <c r="A7482">
        <v>108</v>
      </c>
      <c r="B7482">
        <v>73</v>
      </c>
      <c r="C7482" t="s">
        <v>2576</v>
      </c>
      <c r="E7482" t="s">
        <v>9206</v>
      </c>
      <c r="F7482" t="s">
        <v>621</v>
      </c>
      <c r="G7482" t="s">
        <v>9206</v>
      </c>
      <c r="H7482" t="s">
        <v>12</v>
      </c>
      <c r="I7482" t="s">
        <v>16</v>
      </c>
      <c r="K7482" t="s">
        <v>9313</v>
      </c>
      <c r="L7482" t="s">
        <v>9314</v>
      </c>
    </row>
    <row r="7483" spans="1:14" x14ac:dyDescent="0.25">
      <c r="A7483">
        <v>108</v>
      </c>
      <c r="B7483">
        <v>74</v>
      </c>
      <c r="C7483" t="s">
        <v>2576</v>
      </c>
      <c r="E7483" t="s">
        <v>9206</v>
      </c>
      <c r="F7483" t="s">
        <v>621</v>
      </c>
      <c r="G7483" t="s">
        <v>9206</v>
      </c>
      <c r="H7483" t="s">
        <v>165</v>
      </c>
      <c r="I7483" t="s">
        <v>166</v>
      </c>
      <c r="K7483" t="s">
        <v>9314</v>
      </c>
      <c r="L7483" t="s">
        <v>9315</v>
      </c>
    </row>
    <row r="7484" spans="1:14" x14ac:dyDescent="0.25">
      <c r="A7484">
        <v>108</v>
      </c>
      <c r="B7484">
        <v>75</v>
      </c>
      <c r="C7484" t="s">
        <v>2576</v>
      </c>
      <c r="E7484" t="s">
        <v>9206</v>
      </c>
      <c r="F7484" t="s">
        <v>621</v>
      </c>
      <c r="G7484" t="s">
        <v>9206</v>
      </c>
      <c r="H7484" t="s">
        <v>26</v>
      </c>
      <c r="I7484" t="s">
        <v>41</v>
      </c>
      <c r="K7484" t="s">
        <v>9315</v>
      </c>
      <c r="L7484" t="s">
        <v>9316</v>
      </c>
    </row>
    <row r="7485" spans="1:14" x14ac:dyDescent="0.25">
      <c r="A7485">
        <v>108</v>
      </c>
      <c r="B7485">
        <v>76</v>
      </c>
      <c r="C7485" t="s">
        <v>2576</v>
      </c>
      <c r="E7485" t="s">
        <v>9206</v>
      </c>
      <c r="F7485" t="s">
        <v>621</v>
      </c>
      <c r="G7485" t="s">
        <v>9206</v>
      </c>
      <c r="H7485" t="s">
        <v>12</v>
      </c>
      <c r="I7485" t="s">
        <v>121</v>
      </c>
      <c r="K7485" t="s">
        <v>9316</v>
      </c>
      <c r="L7485" t="s">
        <v>2345</v>
      </c>
    </row>
    <row r="7486" spans="1:14" x14ac:dyDescent="0.25">
      <c r="A7486">
        <v>108</v>
      </c>
      <c r="B7486">
        <v>77</v>
      </c>
      <c r="C7486" t="s">
        <v>2576</v>
      </c>
      <c r="E7486" t="s">
        <v>9206</v>
      </c>
      <c r="F7486" t="s">
        <v>621</v>
      </c>
      <c r="G7486" t="s">
        <v>9206</v>
      </c>
      <c r="H7486" t="s">
        <v>19</v>
      </c>
      <c r="I7486" t="s">
        <v>53</v>
      </c>
      <c r="K7486" t="s">
        <v>2345</v>
      </c>
      <c r="L7486" t="s">
        <v>9317</v>
      </c>
    </row>
    <row r="7487" spans="1:14" x14ac:dyDescent="0.25">
      <c r="A7487">
        <v>108</v>
      </c>
      <c r="B7487">
        <v>78</v>
      </c>
      <c r="C7487" t="s">
        <v>2576</v>
      </c>
      <c r="E7487" t="s">
        <v>9206</v>
      </c>
      <c r="F7487" t="s">
        <v>621</v>
      </c>
      <c r="G7487" t="s">
        <v>9206</v>
      </c>
      <c r="H7487" t="s">
        <v>12</v>
      </c>
      <c r="I7487" t="s">
        <v>16</v>
      </c>
      <c r="K7487" t="s">
        <v>9317</v>
      </c>
      <c r="L7487" t="s">
        <v>9318</v>
      </c>
    </row>
    <row r="7488" spans="1:14" x14ac:dyDescent="0.25">
      <c r="A7488">
        <v>108</v>
      </c>
      <c r="B7488">
        <v>79</v>
      </c>
      <c r="C7488" t="s">
        <v>2576</v>
      </c>
      <c r="E7488" t="s">
        <v>9206</v>
      </c>
      <c r="F7488" t="s">
        <v>621</v>
      </c>
      <c r="G7488" t="s">
        <v>9206</v>
      </c>
      <c r="H7488" t="s">
        <v>19</v>
      </c>
      <c r="I7488" t="s">
        <v>103</v>
      </c>
      <c r="K7488" t="s">
        <v>9318</v>
      </c>
      <c r="L7488" t="s">
        <v>9319</v>
      </c>
    </row>
    <row r="7489" spans="1:14" x14ac:dyDescent="0.25">
      <c r="A7489">
        <v>108</v>
      </c>
      <c r="B7489">
        <v>80</v>
      </c>
      <c r="C7489" t="s">
        <v>2576</v>
      </c>
      <c r="E7489" t="s">
        <v>9206</v>
      </c>
      <c r="F7489" t="s">
        <v>621</v>
      </c>
      <c r="G7489" t="s">
        <v>9206</v>
      </c>
      <c r="H7489" t="s">
        <v>19</v>
      </c>
      <c r="I7489" t="s">
        <v>157</v>
      </c>
      <c r="K7489" t="s">
        <v>9319</v>
      </c>
      <c r="L7489" t="s">
        <v>9319</v>
      </c>
    </row>
    <row r="7490" spans="1:14" x14ac:dyDescent="0.25">
      <c r="A7490">
        <v>108</v>
      </c>
      <c r="B7490">
        <v>81</v>
      </c>
      <c r="C7490" t="s">
        <v>2576</v>
      </c>
      <c r="E7490" t="s">
        <v>9206</v>
      </c>
      <c r="F7490" t="s">
        <v>621</v>
      </c>
      <c r="G7490" t="s">
        <v>9206</v>
      </c>
      <c r="H7490" t="s">
        <v>55</v>
      </c>
      <c r="I7490" t="s">
        <v>781</v>
      </c>
      <c r="J7490" t="s">
        <v>82</v>
      </c>
      <c r="K7490" t="s">
        <v>9319</v>
      </c>
      <c r="L7490" t="s">
        <v>9320</v>
      </c>
      <c r="N7490">
        <v>6</v>
      </c>
    </row>
    <row r="7491" spans="1:14" x14ac:dyDescent="0.25">
      <c r="A7491">
        <v>108</v>
      </c>
      <c r="B7491">
        <v>82</v>
      </c>
      <c r="C7491" t="s">
        <v>2576</v>
      </c>
      <c r="E7491" t="s">
        <v>9206</v>
      </c>
      <c r="F7491" t="s">
        <v>621</v>
      </c>
      <c r="G7491" t="s">
        <v>9206</v>
      </c>
      <c r="H7491" t="s">
        <v>19</v>
      </c>
      <c r="I7491" t="s">
        <v>296</v>
      </c>
      <c r="K7491" t="s">
        <v>9320</v>
      </c>
      <c r="L7491" t="s">
        <v>9321</v>
      </c>
    </row>
    <row r="7492" spans="1:14" x14ac:dyDescent="0.25">
      <c r="A7492">
        <v>108</v>
      </c>
      <c r="B7492">
        <v>83</v>
      </c>
      <c r="C7492" t="s">
        <v>2576</v>
      </c>
      <c r="E7492" t="s">
        <v>9206</v>
      </c>
      <c r="F7492" t="s">
        <v>621</v>
      </c>
      <c r="G7492" t="s">
        <v>9206</v>
      </c>
      <c r="H7492" t="s">
        <v>55</v>
      </c>
      <c r="I7492" t="s">
        <v>1511</v>
      </c>
      <c r="K7492" t="s">
        <v>9321</v>
      </c>
      <c r="L7492" t="s">
        <v>9322</v>
      </c>
      <c r="N7492">
        <v>9</v>
      </c>
    </row>
    <row r="7493" spans="1:14" x14ac:dyDescent="0.25">
      <c r="A7493">
        <v>108</v>
      </c>
      <c r="B7493">
        <v>84</v>
      </c>
      <c r="C7493" t="s">
        <v>2576</v>
      </c>
      <c r="E7493" t="s">
        <v>9206</v>
      </c>
      <c r="F7493" t="s">
        <v>621</v>
      </c>
      <c r="G7493" t="s">
        <v>9206</v>
      </c>
      <c r="H7493" t="s">
        <v>23</v>
      </c>
      <c r="I7493" t="s">
        <v>341</v>
      </c>
      <c r="K7493" t="s">
        <v>9322</v>
      </c>
      <c r="L7493" t="s">
        <v>9323</v>
      </c>
    </row>
    <row r="7494" spans="1:14" x14ac:dyDescent="0.25">
      <c r="A7494">
        <v>108</v>
      </c>
      <c r="B7494">
        <v>85</v>
      </c>
      <c r="C7494" t="s">
        <v>2576</v>
      </c>
      <c r="E7494" t="s">
        <v>9206</v>
      </c>
      <c r="F7494" t="s">
        <v>621</v>
      </c>
      <c r="G7494" t="s">
        <v>9206</v>
      </c>
      <c r="H7494" t="s">
        <v>26</v>
      </c>
      <c r="I7494" t="s">
        <v>10351</v>
      </c>
      <c r="K7494" t="s">
        <v>9324</v>
      </c>
      <c r="L7494" t="s">
        <v>9325</v>
      </c>
    </row>
    <row r="7495" spans="1:14" x14ac:dyDescent="0.25">
      <c r="A7495">
        <v>109</v>
      </c>
      <c r="B7495">
        <v>1</v>
      </c>
      <c r="C7495" t="s">
        <v>9326</v>
      </c>
      <c r="E7495" t="s">
        <v>9206</v>
      </c>
      <c r="F7495" t="s">
        <v>943</v>
      </c>
      <c r="G7495" t="s">
        <v>9206</v>
      </c>
      <c r="H7495" t="s">
        <v>19</v>
      </c>
      <c r="I7495" t="s">
        <v>103</v>
      </c>
      <c r="K7495" t="s">
        <v>9327</v>
      </c>
      <c r="L7495" t="s">
        <v>9328</v>
      </c>
    </row>
    <row r="7496" spans="1:14" x14ac:dyDescent="0.25">
      <c r="A7496">
        <v>109</v>
      </c>
      <c r="B7496">
        <v>2</v>
      </c>
      <c r="C7496" t="s">
        <v>9326</v>
      </c>
      <c r="E7496" t="s">
        <v>9206</v>
      </c>
      <c r="F7496" t="s">
        <v>943</v>
      </c>
      <c r="G7496" t="s">
        <v>9206</v>
      </c>
      <c r="H7496" t="s">
        <v>19</v>
      </c>
      <c r="I7496" t="s">
        <v>157</v>
      </c>
      <c r="K7496" t="s">
        <v>9328</v>
      </c>
      <c r="L7496" t="s">
        <v>9329</v>
      </c>
    </row>
    <row r="7497" spans="1:14" x14ac:dyDescent="0.25">
      <c r="A7497">
        <v>109</v>
      </c>
      <c r="B7497">
        <v>3</v>
      </c>
      <c r="C7497" t="s">
        <v>9326</v>
      </c>
      <c r="E7497" t="s">
        <v>9206</v>
      </c>
      <c r="F7497" t="s">
        <v>943</v>
      </c>
      <c r="G7497" t="s">
        <v>9206</v>
      </c>
      <c r="H7497" t="s">
        <v>35</v>
      </c>
      <c r="I7497" t="s">
        <v>196</v>
      </c>
      <c r="K7497" t="s">
        <v>9329</v>
      </c>
      <c r="L7497" t="s">
        <v>9329</v>
      </c>
    </row>
    <row r="7498" spans="1:14" x14ac:dyDescent="0.25">
      <c r="A7498">
        <v>109</v>
      </c>
      <c r="B7498">
        <v>4</v>
      </c>
      <c r="C7498" t="s">
        <v>9326</v>
      </c>
      <c r="E7498" t="s">
        <v>9206</v>
      </c>
      <c r="F7498" t="s">
        <v>943</v>
      </c>
      <c r="G7498" t="s">
        <v>9206</v>
      </c>
      <c r="H7498" t="s">
        <v>23</v>
      </c>
      <c r="I7498" t="s">
        <v>24</v>
      </c>
      <c r="K7498" t="s">
        <v>9329</v>
      </c>
      <c r="L7498" t="s">
        <v>9330</v>
      </c>
    </row>
    <row r="7499" spans="1:14" x14ac:dyDescent="0.25">
      <c r="A7499">
        <v>109</v>
      </c>
      <c r="B7499">
        <v>5</v>
      </c>
      <c r="C7499" t="s">
        <v>9326</v>
      </c>
      <c r="E7499" t="s">
        <v>9206</v>
      </c>
      <c r="F7499" t="s">
        <v>943</v>
      </c>
      <c r="G7499" t="s">
        <v>9206</v>
      </c>
      <c r="H7499" t="s">
        <v>26</v>
      </c>
      <c r="I7499" t="s">
        <v>10351</v>
      </c>
      <c r="K7499" t="s">
        <v>9330</v>
      </c>
      <c r="L7499" t="s">
        <v>9331</v>
      </c>
    </row>
    <row r="7500" spans="1:14" x14ac:dyDescent="0.25">
      <c r="A7500">
        <v>109</v>
      </c>
      <c r="B7500">
        <v>6</v>
      </c>
      <c r="C7500" t="s">
        <v>9326</v>
      </c>
      <c r="E7500" t="s">
        <v>9206</v>
      </c>
      <c r="F7500" t="s">
        <v>943</v>
      </c>
      <c r="G7500" t="s">
        <v>9206</v>
      </c>
      <c r="H7500" t="s">
        <v>12</v>
      </c>
      <c r="I7500" t="s">
        <v>121</v>
      </c>
      <c r="K7500" t="s">
        <v>9332</v>
      </c>
      <c r="L7500" t="s">
        <v>9333</v>
      </c>
    </row>
    <row r="7501" spans="1:14" x14ac:dyDescent="0.25">
      <c r="A7501">
        <v>109</v>
      </c>
      <c r="B7501">
        <v>7</v>
      </c>
      <c r="C7501" t="s">
        <v>9326</v>
      </c>
      <c r="E7501" t="s">
        <v>9206</v>
      </c>
      <c r="F7501" t="s">
        <v>943</v>
      </c>
      <c r="G7501" t="s">
        <v>9206</v>
      </c>
      <c r="H7501" t="s">
        <v>26</v>
      </c>
      <c r="I7501" t="s">
        <v>41</v>
      </c>
      <c r="K7501" t="s">
        <v>9333</v>
      </c>
      <c r="L7501" t="s">
        <v>9334</v>
      </c>
    </row>
    <row r="7502" spans="1:14" x14ac:dyDescent="0.25">
      <c r="A7502">
        <v>109</v>
      </c>
      <c r="B7502">
        <v>8</v>
      </c>
      <c r="C7502" t="s">
        <v>9326</v>
      </c>
      <c r="E7502" t="s">
        <v>9206</v>
      </c>
      <c r="F7502" t="s">
        <v>943</v>
      </c>
      <c r="G7502" t="s">
        <v>9206</v>
      </c>
      <c r="H7502" t="s">
        <v>12</v>
      </c>
      <c r="I7502" t="s">
        <v>121</v>
      </c>
      <c r="K7502" t="s">
        <v>9335</v>
      </c>
      <c r="L7502" t="s">
        <v>9336</v>
      </c>
    </row>
    <row r="7503" spans="1:14" x14ac:dyDescent="0.25">
      <c r="A7503">
        <v>109</v>
      </c>
      <c r="B7503">
        <v>9</v>
      </c>
      <c r="C7503" t="s">
        <v>9326</v>
      </c>
      <c r="E7503" t="s">
        <v>9206</v>
      </c>
      <c r="F7503" t="s">
        <v>943</v>
      </c>
      <c r="G7503" t="s">
        <v>9206</v>
      </c>
      <c r="H7503" t="s">
        <v>19</v>
      </c>
      <c r="I7503" t="s">
        <v>75</v>
      </c>
      <c r="K7503" t="s">
        <v>9336</v>
      </c>
      <c r="L7503" t="s">
        <v>9337</v>
      </c>
    </row>
    <row r="7504" spans="1:14" x14ac:dyDescent="0.25">
      <c r="A7504">
        <v>109</v>
      </c>
      <c r="B7504">
        <v>10</v>
      </c>
      <c r="C7504" t="s">
        <v>9326</v>
      </c>
      <c r="E7504" t="s">
        <v>9206</v>
      </c>
      <c r="F7504" t="s">
        <v>943</v>
      </c>
      <c r="G7504" t="s">
        <v>9206</v>
      </c>
      <c r="H7504" t="s">
        <v>19</v>
      </c>
      <c r="I7504" t="s">
        <v>75</v>
      </c>
      <c r="K7504" t="s">
        <v>9337</v>
      </c>
      <c r="L7504" t="s">
        <v>9338</v>
      </c>
    </row>
    <row r="7505" spans="1:14" x14ac:dyDescent="0.25">
      <c r="A7505">
        <v>109</v>
      </c>
      <c r="B7505">
        <v>11</v>
      </c>
      <c r="C7505" t="s">
        <v>9326</v>
      </c>
      <c r="E7505" t="s">
        <v>9206</v>
      </c>
      <c r="F7505" t="s">
        <v>943</v>
      </c>
      <c r="G7505" t="s">
        <v>9206</v>
      </c>
      <c r="H7505" t="s">
        <v>35</v>
      </c>
      <c r="I7505" t="s">
        <v>126</v>
      </c>
      <c r="K7505" t="s">
        <v>9338</v>
      </c>
      <c r="L7505" t="s">
        <v>9339</v>
      </c>
    </row>
    <row r="7506" spans="1:14" x14ac:dyDescent="0.25">
      <c r="A7506">
        <v>109</v>
      </c>
      <c r="B7506">
        <v>12</v>
      </c>
      <c r="C7506" t="s">
        <v>9326</v>
      </c>
      <c r="E7506" t="s">
        <v>9206</v>
      </c>
      <c r="F7506" t="s">
        <v>943</v>
      </c>
      <c r="G7506" t="s">
        <v>9206</v>
      </c>
      <c r="H7506" t="s">
        <v>55</v>
      </c>
      <c r="I7506" t="s">
        <v>4080</v>
      </c>
      <c r="K7506" t="s">
        <v>9339</v>
      </c>
      <c r="L7506" t="s">
        <v>7289</v>
      </c>
      <c r="N7506">
        <v>9</v>
      </c>
    </row>
    <row r="7507" spans="1:14" x14ac:dyDescent="0.25">
      <c r="A7507">
        <v>109</v>
      </c>
      <c r="B7507">
        <v>13</v>
      </c>
      <c r="C7507" t="s">
        <v>9326</v>
      </c>
      <c r="E7507" t="s">
        <v>9206</v>
      </c>
      <c r="F7507" t="s">
        <v>943</v>
      </c>
      <c r="G7507" t="s">
        <v>9206</v>
      </c>
      <c r="H7507" t="s">
        <v>23</v>
      </c>
      <c r="I7507" t="s">
        <v>24</v>
      </c>
      <c r="K7507" t="s">
        <v>7289</v>
      </c>
      <c r="L7507" t="s">
        <v>9340</v>
      </c>
    </row>
    <row r="7508" spans="1:14" x14ac:dyDescent="0.25">
      <c r="A7508">
        <v>109</v>
      </c>
      <c r="B7508">
        <v>14</v>
      </c>
      <c r="C7508" t="s">
        <v>9326</v>
      </c>
      <c r="E7508" t="s">
        <v>9206</v>
      </c>
      <c r="F7508" t="s">
        <v>943</v>
      </c>
      <c r="G7508" t="s">
        <v>9206</v>
      </c>
      <c r="H7508" t="s">
        <v>26</v>
      </c>
      <c r="I7508" t="s">
        <v>10351</v>
      </c>
      <c r="K7508" t="s">
        <v>9341</v>
      </c>
      <c r="L7508" t="s">
        <v>9342</v>
      </c>
    </row>
    <row r="7509" spans="1:14" x14ac:dyDescent="0.25">
      <c r="A7509">
        <v>109</v>
      </c>
      <c r="B7509">
        <v>15</v>
      </c>
      <c r="C7509" t="s">
        <v>9326</v>
      </c>
      <c r="E7509" t="s">
        <v>9206</v>
      </c>
      <c r="F7509" t="s">
        <v>943</v>
      </c>
      <c r="G7509" t="s">
        <v>9206</v>
      </c>
      <c r="H7509" t="s">
        <v>12</v>
      </c>
      <c r="I7509" t="s">
        <v>121</v>
      </c>
      <c r="K7509" t="s">
        <v>9343</v>
      </c>
      <c r="L7509" t="s">
        <v>9344</v>
      </c>
    </row>
    <row r="7510" spans="1:14" x14ac:dyDescent="0.25">
      <c r="A7510">
        <v>109</v>
      </c>
      <c r="B7510">
        <v>16</v>
      </c>
      <c r="C7510" t="s">
        <v>9326</v>
      </c>
      <c r="E7510" t="s">
        <v>9206</v>
      </c>
      <c r="F7510" t="s">
        <v>943</v>
      </c>
      <c r="G7510" t="s">
        <v>9206</v>
      </c>
      <c r="H7510" t="s">
        <v>12</v>
      </c>
      <c r="I7510" t="s">
        <v>16</v>
      </c>
      <c r="K7510" t="s">
        <v>9345</v>
      </c>
      <c r="L7510" t="s">
        <v>1756</v>
      </c>
    </row>
    <row r="7511" spans="1:14" x14ac:dyDescent="0.25">
      <c r="A7511">
        <v>109</v>
      </c>
      <c r="B7511">
        <v>17</v>
      </c>
      <c r="C7511" t="s">
        <v>9326</v>
      </c>
      <c r="E7511" t="s">
        <v>9206</v>
      </c>
      <c r="F7511" t="s">
        <v>943</v>
      </c>
      <c r="G7511" t="s">
        <v>9206</v>
      </c>
      <c r="H7511" t="s">
        <v>19</v>
      </c>
      <c r="I7511" t="s">
        <v>296</v>
      </c>
      <c r="K7511" t="s">
        <v>1756</v>
      </c>
      <c r="L7511" t="s">
        <v>9346</v>
      </c>
    </row>
    <row r="7512" spans="1:14" x14ac:dyDescent="0.25">
      <c r="A7512">
        <v>109</v>
      </c>
      <c r="B7512">
        <v>18</v>
      </c>
      <c r="C7512" t="s">
        <v>9326</v>
      </c>
      <c r="E7512" t="s">
        <v>9206</v>
      </c>
      <c r="F7512" t="s">
        <v>943</v>
      </c>
      <c r="G7512" t="s">
        <v>9206</v>
      </c>
      <c r="H7512" t="s">
        <v>165</v>
      </c>
      <c r="I7512" t="s">
        <v>166</v>
      </c>
      <c r="K7512" t="s">
        <v>9347</v>
      </c>
      <c r="L7512" t="s">
        <v>9348</v>
      </c>
    </row>
    <row r="7513" spans="1:14" x14ac:dyDescent="0.25">
      <c r="A7513">
        <v>109</v>
      </c>
      <c r="B7513">
        <v>19</v>
      </c>
      <c r="C7513" t="s">
        <v>9326</v>
      </c>
      <c r="E7513" t="s">
        <v>9206</v>
      </c>
      <c r="F7513" t="s">
        <v>943</v>
      </c>
      <c r="G7513" t="s">
        <v>9206</v>
      </c>
      <c r="H7513" t="s">
        <v>26</v>
      </c>
      <c r="I7513" t="s">
        <v>10351</v>
      </c>
      <c r="K7513" t="s">
        <v>9349</v>
      </c>
      <c r="L7513" t="s">
        <v>5405</v>
      </c>
    </row>
    <row r="7514" spans="1:14" x14ac:dyDescent="0.25">
      <c r="A7514">
        <v>109</v>
      </c>
      <c r="B7514">
        <v>20</v>
      </c>
      <c r="C7514" t="s">
        <v>9326</v>
      </c>
      <c r="E7514" t="s">
        <v>9206</v>
      </c>
      <c r="F7514" t="s">
        <v>943</v>
      </c>
      <c r="G7514" t="s">
        <v>9206</v>
      </c>
      <c r="H7514" t="s">
        <v>12</v>
      </c>
      <c r="I7514" t="s">
        <v>121</v>
      </c>
      <c r="K7514" t="s">
        <v>9350</v>
      </c>
      <c r="L7514" t="s">
        <v>9351</v>
      </c>
    </row>
    <row r="7515" spans="1:14" x14ac:dyDescent="0.25">
      <c r="A7515">
        <v>109</v>
      </c>
      <c r="B7515">
        <v>21</v>
      </c>
      <c r="C7515" t="s">
        <v>9326</v>
      </c>
      <c r="E7515" t="s">
        <v>9206</v>
      </c>
      <c r="F7515" t="s">
        <v>943</v>
      </c>
      <c r="G7515" t="s">
        <v>9206</v>
      </c>
      <c r="H7515" t="s">
        <v>19</v>
      </c>
      <c r="I7515" t="s">
        <v>75</v>
      </c>
      <c r="K7515" t="s">
        <v>9351</v>
      </c>
      <c r="L7515" t="s">
        <v>9352</v>
      </c>
    </row>
    <row r="7516" spans="1:14" x14ac:dyDescent="0.25">
      <c r="A7516">
        <v>109</v>
      </c>
      <c r="B7516">
        <v>22</v>
      </c>
      <c r="C7516" t="s">
        <v>9326</v>
      </c>
      <c r="E7516" t="s">
        <v>9206</v>
      </c>
      <c r="F7516" t="s">
        <v>943</v>
      </c>
      <c r="G7516" t="s">
        <v>9206</v>
      </c>
      <c r="H7516" t="s">
        <v>19</v>
      </c>
      <c r="I7516" t="s">
        <v>157</v>
      </c>
      <c r="K7516" t="s">
        <v>9352</v>
      </c>
      <c r="L7516" t="s">
        <v>9352</v>
      </c>
    </row>
    <row r="7517" spans="1:14" x14ac:dyDescent="0.25">
      <c r="A7517">
        <v>109</v>
      </c>
      <c r="B7517">
        <v>23</v>
      </c>
      <c r="C7517" t="s">
        <v>9326</v>
      </c>
      <c r="E7517" t="s">
        <v>9206</v>
      </c>
      <c r="F7517" t="s">
        <v>943</v>
      </c>
      <c r="G7517" t="s">
        <v>9206</v>
      </c>
      <c r="H7517" t="s">
        <v>55</v>
      </c>
      <c r="I7517" t="s">
        <v>781</v>
      </c>
      <c r="J7517" t="s">
        <v>82</v>
      </c>
      <c r="K7517" t="s">
        <v>9352</v>
      </c>
      <c r="L7517" t="s">
        <v>9353</v>
      </c>
      <c r="N7517">
        <v>6</v>
      </c>
    </row>
    <row r="7518" spans="1:14" x14ac:dyDescent="0.25">
      <c r="A7518">
        <v>109</v>
      </c>
      <c r="B7518">
        <v>24</v>
      </c>
      <c r="C7518" t="s">
        <v>9326</v>
      </c>
      <c r="E7518" t="s">
        <v>9206</v>
      </c>
      <c r="F7518" t="s">
        <v>943</v>
      </c>
      <c r="G7518" t="s">
        <v>9206</v>
      </c>
      <c r="H7518" t="s">
        <v>35</v>
      </c>
      <c r="I7518" t="s">
        <v>242</v>
      </c>
      <c r="K7518" t="s">
        <v>9353</v>
      </c>
      <c r="L7518" t="s">
        <v>9354</v>
      </c>
    </row>
    <row r="7519" spans="1:14" x14ac:dyDescent="0.25">
      <c r="A7519">
        <v>109</v>
      </c>
      <c r="B7519">
        <v>25</v>
      </c>
      <c r="C7519" t="s">
        <v>9326</v>
      </c>
      <c r="E7519" t="s">
        <v>9206</v>
      </c>
      <c r="F7519" t="s">
        <v>943</v>
      </c>
      <c r="G7519" t="s">
        <v>9206</v>
      </c>
      <c r="H7519" t="s">
        <v>23</v>
      </c>
      <c r="I7519" t="s">
        <v>10395</v>
      </c>
      <c r="K7519" t="s">
        <v>9354</v>
      </c>
      <c r="L7519" t="s">
        <v>9355</v>
      </c>
    </row>
    <row r="7520" spans="1:14" x14ac:dyDescent="0.25">
      <c r="A7520">
        <v>109</v>
      </c>
      <c r="B7520">
        <v>26</v>
      </c>
      <c r="C7520" t="s">
        <v>9326</v>
      </c>
      <c r="E7520" t="s">
        <v>9206</v>
      </c>
      <c r="F7520" t="s">
        <v>943</v>
      </c>
      <c r="G7520" t="s">
        <v>9206</v>
      </c>
      <c r="H7520" t="s">
        <v>26</v>
      </c>
      <c r="I7520" t="s">
        <v>10351</v>
      </c>
      <c r="K7520" t="s">
        <v>9355</v>
      </c>
      <c r="L7520" t="s">
        <v>9356</v>
      </c>
    </row>
    <row r="7521" spans="1:14" x14ac:dyDescent="0.25">
      <c r="A7521">
        <v>110</v>
      </c>
      <c r="B7521">
        <v>1</v>
      </c>
      <c r="C7521" t="s">
        <v>1418</v>
      </c>
      <c r="E7521" t="s">
        <v>9206</v>
      </c>
      <c r="F7521" t="s">
        <v>9357</v>
      </c>
      <c r="G7521" t="s">
        <v>9206</v>
      </c>
      <c r="H7521" t="s">
        <v>12</v>
      </c>
      <c r="I7521" t="s">
        <v>121</v>
      </c>
      <c r="K7521" t="s">
        <v>944</v>
      </c>
      <c r="L7521" t="s">
        <v>9358</v>
      </c>
    </row>
    <row r="7522" spans="1:14" x14ac:dyDescent="0.25">
      <c r="A7522">
        <v>110</v>
      </c>
      <c r="B7522">
        <v>2</v>
      </c>
      <c r="C7522" t="s">
        <v>1418</v>
      </c>
      <c r="E7522" t="s">
        <v>9206</v>
      </c>
      <c r="F7522" t="s">
        <v>9357</v>
      </c>
      <c r="G7522" t="s">
        <v>9206</v>
      </c>
      <c r="H7522" t="s">
        <v>19</v>
      </c>
      <c r="I7522" t="s">
        <v>20</v>
      </c>
      <c r="K7522" t="s">
        <v>9358</v>
      </c>
      <c r="L7522" t="s">
        <v>9359</v>
      </c>
    </row>
    <row r="7523" spans="1:14" x14ac:dyDescent="0.25">
      <c r="A7523">
        <v>110</v>
      </c>
      <c r="B7523">
        <v>3</v>
      </c>
      <c r="C7523" t="s">
        <v>1418</v>
      </c>
      <c r="E7523" t="s">
        <v>9206</v>
      </c>
      <c r="F7523" t="s">
        <v>9357</v>
      </c>
      <c r="G7523" t="s">
        <v>9206</v>
      </c>
      <c r="H7523" t="s">
        <v>19</v>
      </c>
      <c r="I7523" t="s">
        <v>103</v>
      </c>
      <c r="K7523" t="s">
        <v>9359</v>
      </c>
      <c r="L7523" t="s">
        <v>9360</v>
      </c>
    </row>
    <row r="7524" spans="1:14" x14ac:dyDescent="0.25">
      <c r="A7524">
        <v>110</v>
      </c>
      <c r="B7524">
        <v>4</v>
      </c>
      <c r="C7524" t="s">
        <v>1418</v>
      </c>
      <c r="E7524" t="s">
        <v>9206</v>
      </c>
      <c r="F7524" t="s">
        <v>9357</v>
      </c>
      <c r="G7524" t="s">
        <v>9206</v>
      </c>
      <c r="H7524" t="s">
        <v>19</v>
      </c>
      <c r="I7524" t="s">
        <v>296</v>
      </c>
      <c r="K7524" t="s">
        <v>9360</v>
      </c>
      <c r="L7524" t="s">
        <v>9361</v>
      </c>
    </row>
    <row r="7525" spans="1:14" x14ac:dyDescent="0.25">
      <c r="A7525">
        <v>110</v>
      </c>
      <c r="B7525">
        <v>5</v>
      </c>
      <c r="C7525" t="s">
        <v>1418</v>
      </c>
      <c r="E7525" t="s">
        <v>9206</v>
      </c>
      <c r="F7525" t="s">
        <v>9357</v>
      </c>
      <c r="G7525" t="s">
        <v>9206</v>
      </c>
      <c r="H7525" t="s">
        <v>165</v>
      </c>
      <c r="I7525" t="s">
        <v>166</v>
      </c>
      <c r="K7525" t="s">
        <v>9361</v>
      </c>
      <c r="L7525" t="s">
        <v>9362</v>
      </c>
    </row>
    <row r="7526" spans="1:14" x14ac:dyDescent="0.25">
      <c r="A7526">
        <v>110</v>
      </c>
      <c r="B7526">
        <v>6</v>
      </c>
      <c r="C7526" t="s">
        <v>1418</v>
      </c>
      <c r="E7526" t="s">
        <v>9206</v>
      </c>
      <c r="F7526" t="s">
        <v>9357</v>
      </c>
      <c r="G7526" t="s">
        <v>9206</v>
      </c>
      <c r="H7526" t="s">
        <v>26</v>
      </c>
      <c r="I7526" t="s">
        <v>10351</v>
      </c>
      <c r="K7526" t="s">
        <v>3427</v>
      </c>
      <c r="L7526" t="s">
        <v>9363</v>
      </c>
    </row>
    <row r="7527" spans="1:14" x14ac:dyDescent="0.25">
      <c r="A7527">
        <v>110</v>
      </c>
      <c r="B7527">
        <v>7</v>
      </c>
      <c r="C7527" t="s">
        <v>1418</v>
      </c>
      <c r="E7527" t="s">
        <v>9206</v>
      </c>
      <c r="F7527" t="s">
        <v>9357</v>
      </c>
      <c r="G7527" t="s">
        <v>9206</v>
      </c>
      <c r="H7527" t="s">
        <v>12</v>
      </c>
      <c r="I7527" t="s">
        <v>121</v>
      </c>
      <c r="K7527" t="s">
        <v>9363</v>
      </c>
      <c r="L7527" t="s">
        <v>9364</v>
      </c>
    </row>
    <row r="7528" spans="1:14" x14ac:dyDescent="0.25">
      <c r="A7528">
        <v>110</v>
      </c>
      <c r="B7528">
        <v>8</v>
      </c>
      <c r="C7528" t="s">
        <v>1418</v>
      </c>
      <c r="E7528" t="s">
        <v>9206</v>
      </c>
      <c r="F7528" t="s">
        <v>9357</v>
      </c>
      <c r="G7528" t="s">
        <v>9206</v>
      </c>
      <c r="H7528" t="s">
        <v>19</v>
      </c>
      <c r="I7528" t="s">
        <v>20</v>
      </c>
      <c r="K7528" t="s">
        <v>9364</v>
      </c>
      <c r="L7528" t="s">
        <v>9365</v>
      </c>
    </row>
    <row r="7529" spans="1:14" x14ac:dyDescent="0.25">
      <c r="A7529">
        <v>110</v>
      </c>
      <c r="B7529">
        <v>9</v>
      </c>
      <c r="C7529" t="s">
        <v>1418</v>
      </c>
      <c r="E7529" t="s">
        <v>9206</v>
      </c>
      <c r="F7529" t="s">
        <v>9357</v>
      </c>
      <c r="G7529" t="s">
        <v>9206</v>
      </c>
      <c r="H7529" t="s">
        <v>355</v>
      </c>
      <c r="I7529" t="s">
        <v>414</v>
      </c>
      <c r="K7529" t="s">
        <v>9365</v>
      </c>
      <c r="L7529" t="s">
        <v>9366</v>
      </c>
    </row>
    <row r="7530" spans="1:14" x14ac:dyDescent="0.25">
      <c r="A7530">
        <v>110</v>
      </c>
      <c r="B7530">
        <v>10</v>
      </c>
      <c r="C7530" t="s">
        <v>1418</v>
      </c>
      <c r="E7530" t="s">
        <v>9206</v>
      </c>
      <c r="F7530" t="s">
        <v>9357</v>
      </c>
      <c r="G7530" t="s">
        <v>9206</v>
      </c>
      <c r="H7530" t="s">
        <v>35</v>
      </c>
      <c r="I7530" t="s">
        <v>36</v>
      </c>
      <c r="K7530" t="s">
        <v>9366</v>
      </c>
      <c r="L7530" t="s">
        <v>9367</v>
      </c>
    </row>
    <row r="7531" spans="1:14" x14ac:dyDescent="0.25">
      <c r="A7531">
        <v>110</v>
      </c>
      <c r="B7531">
        <v>11</v>
      </c>
      <c r="C7531" t="s">
        <v>1418</v>
      </c>
      <c r="E7531" t="s">
        <v>9206</v>
      </c>
      <c r="F7531" t="s">
        <v>9357</v>
      </c>
      <c r="G7531" t="s">
        <v>9206</v>
      </c>
      <c r="H7531" t="s">
        <v>23</v>
      </c>
      <c r="I7531" t="s">
        <v>24</v>
      </c>
      <c r="K7531" t="s">
        <v>9367</v>
      </c>
      <c r="L7531" t="s">
        <v>9368</v>
      </c>
    </row>
    <row r="7532" spans="1:14" x14ac:dyDescent="0.25">
      <c r="A7532">
        <v>110</v>
      </c>
      <c r="B7532">
        <v>12</v>
      </c>
      <c r="C7532" t="s">
        <v>1418</v>
      </c>
      <c r="E7532" t="s">
        <v>9206</v>
      </c>
      <c r="F7532" t="s">
        <v>9357</v>
      </c>
      <c r="G7532" t="s">
        <v>9206</v>
      </c>
      <c r="H7532" t="s">
        <v>55</v>
      </c>
      <c r="I7532" t="s">
        <v>9369</v>
      </c>
      <c r="J7532" t="s">
        <v>57</v>
      </c>
      <c r="K7532" t="s">
        <v>9368</v>
      </c>
      <c r="L7532" t="s">
        <v>9368</v>
      </c>
      <c r="M7532" t="s">
        <v>492</v>
      </c>
      <c r="N7532">
        <v>9</v>
      </c>
    </row>
    <row r="7533" spans="1:14" x14ac:dyDescent="0.25">
      <c r="A7533">
        <v>111</v>
      </c>
      <c r="B7533">
        <v>1</v>
      </c>
      <c r="C7533" t="s">
        <v>9370</v>
      </c>
      <c r="E7533" t="s">
        <v>9206</v>
      </c>
      <c r="F7533" t="s">
        <v>9371</v>
      </c>
      <c r="G7533" t="s">
        <v>9206</v>
      </c>
      <c r="H7533" t="s">
        <v>12</v>
      </c>
      <c r="I7533" t="s">
        <v>121</v>
      </c>
      <c r="K7533" t="s">
        <v>9372</v>
      </c>
      <c r="L7533" t="s">
        <v>9373</v>
      </c>
    </row>
    <row r="7534" spans="1:14" x14ac:dyDescent="0.25">
      <c r="A7534">
        <v>111</v>
      </c>
      <c r="B7534">
        <v>2</v>
      </c>
      <c r="C7534" t="s">
        <v>9370</v>
      </c>
      <c r="E7534" t="s">
        <v>9206</v>
      </c>
      <c r="F7534" t="s">
        <v>9371</v>
      </c>
      <c r="G7534" t="s">
        <v>9206</v>
      </c>
      <c r="H7534" t="s">
        <v>12</v>
      </c>
      <c r="I7534" t="s">
        <v>16</v>
      </c>
      <c r="K7534" t="s">
        <v>9374</v>
      </c>
      <c r="L7534" t="s">
        <v>9375</v>
      </c>
    </row>
    <row r="7535" spans="1:14" x14ac:dyDescent="0.25">
      <c r="A7535">
        <v>111</v>
      </c>
      <c r="B7535">
        <v>3</v>
      </c>
      <c r="C7535" t="s">
        <v>9370</v>
      </c>
      <c r="E7535" t="s">
        <v>9206</v>
      </c>
      <c r="F7535" t="s">
        <v>9371</v>
      </c>
      <c r="G7535" t="s">
        <v>9206</v>
      </c>
      <c r="H7535" t="s">
        <v>19</v>
      </c>
      <c r="I7535" t="s">
        <v>157</v>
      </c>
      <c r="K7535" t="s">
        <v>9376</v>
      </c>
      <c r="L7535" t="s">
        <v>9377</v>
      </c>
    </row>
    <row r="7536" spans="1:14" x14ac:dyDescent="0.25">
      <c r="A7536">
        <v>111</v>
      </c>
      <c r="B7536">
        <v>4</v>
      </c>
      <c r="C7536" t="s">
        <v>9370</v>
      </c>
      <c r="E7536" t="s">
        <v>9206</v>
      </c>
      <c r="F7536" t="s">
        <v>9371</v>
      </c>
      <c r="G7536" t="s">
        <v>9206</v>
      </c>
      <c r="H7536" t="s">
        <v>35</v>
      </c>
      <c r="I7536" t="s">
        <v>164</v>
      </c>
      <c r="K7536" t="s">
        <v>9377</v>
      </c>
      <c r="L7536" t="s">
        <v>9377</v>
      </c>
    </row>
    <row r="7537" spans="1:14" x14ac:dyDescent="0.25">
      <c r="A7537">
        <v>111</v>
      </c>
      <c r="B7537">
        <v>5</v>
      </c>
      <c r="C7537" t="s">
        <v>9370</v>
      </c>
      <c r="E7537" t="s">
        <v>9206</v>
      </c>
      <c r="F7537" t="s">
        <v>9371</v>
      </c>
      <c r="G7537" t="s">
        <v>9206</v>
      </c>
      <c r="H7537" t="s">
        <v>26</v>
      </c>
      <c r="I7537" t="s">
        <v>10351</v>
      </c>
      <c r="K7537" t="s">
        <v>9377</v>
      </c>
      <c r="L7537" t="s">
        <v>9378</v>
      </c>
    </row>
    <row r="7538" spans="1:14" x14ac:dyDescent="0.25">
      <c r="A7538">
        <v>111</v>
      </c>
      <c r="B7538">
        <v>6</v>
      </c>
      <c r="C7538" t="s">
        <v>9370</v>
      </c>
      <c r="E7538" t="s">
        <v>9206</v>
      </c>
      <c r="F7538" t="s">
        <v>9371</v>
      </c>
      <c r="G7538" t="s">
        <v>9206</v>
      </c>
      <c r="H7538" t="s">
        <v>12</v>
      </c>
      <c r="I7538" t="s">
        <v>121</v>
      </c>
      <c r="K7538" t="s">
        <v>9379</v>
      </c>
      <c r="L7538" t="s">
        <v>9380</v>
      </c>
    </row>
    <row r="7539" spans="1:14" x14ac:dyDescent="0.25">
      <c r="A7539">
        <v>111</v>
      </c>
      <c r="B7539">
        <v>7</v>
      </c>
      <c r="C7539" t="s">
        <v>9370</v>
      </c>
      <c r="E7539" t="s">
        <v>9206</v>
      </c>
      <c r="F7539" t="s">
        <v>9371</v>
      </c>
      <c r="G7539" t="s">
        <v>9206</v>
      </c>
      <c r="H7539" t="s">
        <v>12</v>
      </c>
      <c r="I7539" t="s">
        <v>16</v>
      </c>
      <c r="K7539" t="s">
        <v>9381</v>
      </c>
      <c r="L7539" t="s">
        <v>9382</v>
      </c>
    </row>
    <row r="7540" spans="1:14" x14ac:dyDescent="0.25">
      <c r="A7540">
        <v>111</v>
      </c>
      <c r="B7540">
        <v>8</v>
      </c>
      <c r="C7540" t="s">
        <v>9370</v>
      </c>
      <c r="E7540" t="s">
        <v>9206</v>
      </c>
      <c r="F7540" t="s">
        <v>9371</v>
      </c>
      <c r="G7540" t="s">
        <v>9206</v>
      </c>
      <c r="H7540" t="s">
        <v>19</v>
      </c>
      <c r="I7540" t="s">
        <v>75</v>
      </c>
      <c r="K7540" t="s">
        <v>9382</v>
      </c>
      <c r="L7540" t="s">
        <v>9383</v>
      </c>
    </row>
    <row r="7541" spans="1:14" x14ac:dyDescent="0.25">
      <c r="A7541">
        <v>111</v>
      </c>
      <c r="B7541">
        <v>9</v>
      </c>
      <c r="C7541" t="s">
        <v>9370</v>
      </c>
      <c r="E7541" t="s">
        <v>9206</v>
      </c>
      <c r="F7541" t="s">
        <v>9371</v>
      </c>
      <c r="G7541" t="s">
        <v>9206</v>
      </c>
      <c r="H7541" t="s">
        <v>355</v>
      </c>
      <c r="I7541" t="s">
        <v>979</v>
      </c>
      <c r="K7541" t="s">
        <v>9383</v>
      </c>
      <c r="L7541" t="s">
        <v>9384</v>
      </c>
    </row>
    <row r="7542" spans="1:14" x14ac:dyDescent="0.25">
      <c r="A7542">
        <v>111</v>
      </c>
      <c r="B7542">
        <v>10</v>
      </c>
      <c r="C7542" t="s">
        <v>9370</v>
      </c>
      <c r="E7542" t="s">
        <v>9206</v>
      </c>
      <c r="F7542" t="s">
        <v>9371</v>
      </c>
      <c r="G7542" t="s">
        <v>9206</v>
      </c>
      <c r="H7542" t="s">
        <v>19</v>
      </c>
      <c r="I7542" t="s">
        <v>103</v>
      </c>
      <c r="K7542" t="s">
        <v>9384</v>
      </c>
      <c r="L7542" t="s">
        <v>9385</v>
      </c>
    </row>
    <row r="7543" spans="1:14" x14ac:dyDescent="0.25">
      <c r="A7543">
        <v>111</v>
      </c>
      <c r="B7543">
        <v>11</v>
      </c>
      <c r="C7543" t="s">
        <v>9370</v>
      </c>
      <c r="E7543" t="s">
        <v>9206</v>
      </c>
      <c r="F7543" t="s">
        <v>9371</v>
      </c>
      <c r="G7543" t="s">
        <v>9206</v>
      </c>
      <c r="H7543" t="s">
        <v>55</v>
      </c>
      <c r="I7543" t="s">
        <v>781</v>
      </c>
      <c r="J7543" t="s">
        <v>82</v>
      </c>
      <c r="K7543" t="s">
        <v>9385</v>
      </c>
      <c r="L7543" t="s">
        <v>9386</v>
      </c>
      <c r="N7543">
        <v>6</v>
      </c>
    </row>
    <row r="7544" spans="1:14" x14ac:dyDescent="0.25">
      <c r="A7544">
        <v>111</v>
      </c>
      <c r="B7544">
        <v>12</v>
      </c>
      <c r="C7544" t="s">
        <v>9370</v>
      </c>
      <c r="E7544" t="s">
        <v>9206</v>
      </c>
      <c r="F7544" t="s">
        <v>9371</v>
      </c>
      <c r="G7544" t="s">
        <v>9206</v>
      </c>
      <c r="H7544" t="s">
        <v>19</v>
      </c>
      <c r="I7544" t="s">
        <v>103</v>
      </c>
      <c r="K7544" t="s">
        <v>9386</v>
      </c>
      <c r="L7544" t="s">
        <v>9387</v>
      </c>
    </row>
    <row r="7545" spans="1:14" x14ac:dyDescent="0.25">
      <c r="A7545">
        <v>111</v>
      </c>
      <c r="B7545">
        <v>13</v>
      </c>
      <c r="C7545" t="s">
        <v>9370</v>
      </c>
      <c r="E7545" t="s">
        <v>9206</v>
      </c>
      <c r="F7545" t="s">
        <v>9371</v>
      </c>
      <c r="G7545" t="s">
        <v>9206</v>
      </c>
      <c r="H7545" t="s">
        <v>26</v>
      </c>
      <c r="I7545" t="s">
        <v>10351</v>
      </c>
      <c r="K7545" t="s">
        <v>9388</v>
      </c>
      <c r="L7545" t="s">
        <v>9389</v>
      </c>
    </row>
    <row r="7546" spans="1:14" x14ac:dyDescent="0.25">
      <c r="A7546">
        <v>111</v>
      </c>
      <c r="B7546">
        <v>14</v>
      </c>
      <c r="C7546" t="s">
        <v>9370</v>
      </c>
      <c r="E7546" t="s">
        <v>9206</v>
      </c>
      <c r="F7546" t="s">
        <v>9371</v>
      </c>
      <c r="G7546" t="s">
        <v>9206</v>
      </c>
      <c r="H7546" t="s">
        <v>12</v>
      </c>
      <c r="I7546" t="s">
        <v>121</v>
      </c>
      <c r="K7546" t="s">
        <v>9389</v>
      </c>
      <c r="L7546" t="s">
        <v>9390</v>
      </c>
    </row>
    <row r="7547" spans="1:14" x14ac:dyDescent="0.25">
      <c r="A7547">
        <v>111</v>
      </c>
      <c r="B7547">
        <v>15</v>
      </c>
      <c r="C7547" t="s">
        <v>9370</v>
      </c>
      <c r="E7547" t="s">
        <v>9206</v>
      </c>
      <c r="F7547" t="s">
        <v>9371</v>
      </c>
      <c r="G7547" t="s">
        <v>9206</v>
      </c>
      <c r="H7547" t="s">
        <v>12</v>
      </c>
      <c r="I7547" t="s">
        <v>16</v>
      </c>
      <c r="K7547" t="s">
        <v>9391</v>
      </c>
      <c r="L7547" t="s">
        <v>9392</v>
      </c>
    </row>
    <row r="7548" spans="1:14" x14ac:dyDescent="0.25">
      <c r="A7548">
        <v>111</v>
      </c>
      <c r="B7548">
        <v>16</v>
      </c>
      <c r="C7548" t="s">
        <v>9370</v>
      </c>
      <c r="E7548" t="s">
        <v>9206</v>
      </c>
      <c r="F7548" t="s">
        <v>9371</v>
      </c>
      <c r="G7548" t="s">
        <v>9206</v>
      </c>
      <c r="H7548" t="s">
        <v>19</v>
      </c>
      <c r="I7548" t="s">
        <v>50</v>
      </c>
      <c r="K7548" t="s">
        <v>9393</v>
      </c>
      <c r="L7548" t="s">
        <v>9394</v>
      </c>
    </row>
    <row r="7549" spans="1:14" x14ac:dyDescent="0.25">
      <c r="A7549">
        <v>111</v>
      </c>
      <c r="B7549">
        <v>17</v>
      </c>
      <c r="C7549" t="s">
        <v>9370</v>
      </c>
      <c r="E7549" t="s">
        <v>9206</v>
      </c>
      <c r="F7549" t="s">
        <v>9371</v>
      </c>
      <c r="G7549" t="s">
        <v>9206</v>
      </c>
      <c r="H7549" t="s">
        <v>19</v>
      </c>
      <c r="I7549" t="s">
        <v>103</v>
      </c>
      <c r="K7549" t="s">
        <v>9394</v>
      </c>
      <c r="L7549" t="s">
        <v>9395</v>
      </c>
    </row>
    <row r="7550" spans="1:14" x14ac:dyDescent="0.25">
      <c r="A7550">
        <v>111</v>
      </c>
      <c r="B7550">
        <v>18</v>
      </c>
      <c r="C7550" t="s">
        <v>9370</v>
      </c>
      <c r="E7550" t="s">
        <v>9206</v>
      </c>
      <c r="F7550" t="s">
        <v>9371</v>
      </c>
      <c r="G7550" t="s">
        <v>9206</v>
      </c>
      <c r="H7550" t="s">
        <v>19</v>
      </c>
      <c r="I7550" t="s">
        <v>157</v>
      </c>
      <c r="K7550" t="s">
        <v>9395</v>
      </c>
      <c r="L7550" t="s">
        <v>9396</v>
      </c>
    </row>
    <row r="7551" spans="1:14" x14ac:dyDescent="0.25">
      <c r="A7551">
        <v>111</v>
      </c>
      <c r="B7551">
        <v>19</v>
      </c>
      <c r="C7551" t="s">
        <v>9370</v>
      </c>
      <c r="E7551" t="s">
        <v>9206</v>
      </c>
      <c r="F7551" t="s">
        <v>9371</v>
      </c>
      <c r="G7551" t="s">
        <v>9206</v>
      </c>
      <c r="H7551" t="s">
        <v>35</v>
      </c>
      <c r="I7551" t="s">
        <v>126</v>
      </c>
      <c r="K7551" t="s">
        <v>9396</v>
      </c>
      <c r="L7551" t="s">
        <v>9397</v>
      </c>
    </row>
    <row r="7552" spans="1:14" x14ac:dyDescent="0.25">
      <c r="A7552">
        <v>111</v>
      </c>
      <c r="B7552">
        <v>20</v>
      </c>
      <c r="C7552" t="s">
        <v>9370</v>
      </c>
      <c r="E7552" t="s">
        <v>9206</v>
      </c>
      <c r="F7552" t="s">
        <v>9371</v>
      </c>
      <c r="G7552" t="s">
        <v>9206</v>
      </c>
      <c r="H7552" t="s">
        <v>55</v>
      </c>
      <c r="I7552" t="s">
        <v>1029</v>
      </c>
      <c r="J7552" t="s">
        <v>94</v>
      </c>
      <c r="K7552" t="s">
        <v>9397</v>
      </c>
      <c r="L7552" t="s">
        <v>9398</v>
      </c>
      <c r="N7552">
        <v>2</v>
      </c>
    </row>
    <row r="7553" spans="1:12" x14ac:dyDescent="0.25">
      <c r="A7553">
        <v>111</v>
      </c>
      <c r="B7553">
        <v>21</v>
      </c>
      <c r="C7553" t="s">
        <v>9370</v>
      </c>
      <c r="E7553" t="s">
        <v>9206</v>
      </c>
      <c r="F7553" t="s">
        <v>9371</v>
      </c>
      <c r="G7553" t="s">
        <v>9206</v>
      </c>
      <c r="H7553" t="s">
        <v>23</v>
      </c>
      <c r="I7553" t="s">
        <v>341</v>
      </c>
      <c r="K7553" t="s">
        <v>9398</v>
      </c>
      <c r="L7553" t="s">
        <v>9399</v>
      </c>
    </row>
    <row r="7554" spans="1:12" x14ac:dyDescent="0.25">
      <c r="A7554">
        <v>111</v>
      </c>
      <c r="B7554">
        <v>22</v>
      </c>
      <c r="C7554" t="s">
        <v>9370</v>
      </c>
      <c r="E7554" t="s">
        <v>9206</v>
      </c>
      <c r="F7554" t="s">
        <v>9371</v>
      </c>
      <c r="G7554" t="s">
        <v>9206</v>
      </c>
      <c r="H7554" t="s">
        <v>26</v>
      </c>
      <c r="I7554" t="s">
        <v>10351</v>
      </c>
      <c r="K7554" t="s">
        <v>9400</v>
      </c>
      <c r="L7554" t="s">
        <v>9401</v>
      </c>
    </row>
    <row r="7555" spans="1:12" x14ac:dyDescent="0.25">
      <c r="A7555">
        <v>112</v>
      </c>
      <c r="B7555">
        <v>1</v>
      </c>
      <c r="C7555" t="s">
        <v>178</v>
      </c>
      <c r="E7555" t="s">
        <v>9206</v>
      </c>
      <c r="F7555" t="s">
        <v>9402</v>
      </c>
      <c r="G7555" t="s">
        <v>9402</v>
      </c>
      <c r="H7555" t="s">
        <v>12</v>
      </c>
      <c r="I7555" t="s">
        <v>121</v>
      </c>
      <c r="K7555" t="s">
        <v>9403</v>
      </c>
      <c r="L7555" t="s">
        <v>9404</v>
      </c>
    </row>
    <row r="7556" spans="1:12" x14ac:dyDescent="0.25">
      <c r="A7556">
        <v>112</v>
      </c>
      <c r="B7556">
        <v>2</v>
      </c>
      <c r="C7556" t="s">
        <v>178</v>
      </c>
      <c r="E7556" t="s">
        <v>9206</v>
      </c>
      <c r="F7556" t="s">
        <v>9402</v>
      </c>
      <c r="G7556" t="s">
        <v>9206</v>
      </c>
      <c r="H7556" t="s">
        <v>19</v>
      </c>
      <c r="I7556" t="s">
        <v>296</v>
      </c>
      <c r="K7556" t="s">
        <v>9404</v>
      </c>
      <c r="L7556" t="s">
        <v>9405</v>
      </c>
    </row>
    <row r="7557" spans="1:12" x14ac:dyDescent="0.25">
      <c r="A7557">
        <v>112</v>
      </c>
      <c r="B7557">
        <v>3</v>
      </c>
      <c r="C7557" t="s">
        <v>178</v>
      </c>
      <c r="E7557" t="s">
        <v>9206</v>
      </c>
      <c r="F7557" t="s">
        <v>9402</v>
      </c>
      <c r="G7557" t="s">
        <v>9206</v>
      </c>
      <c r="H7557" t="s">
        <v>19</v>
      </c>
      <c r="I7557" t="s">
        <v>75</v>
      </c>
      <c r="K7557" t="s">
        <v>9405</v>
      </c>
      <c r="L7557" t="s">
        <v>9406</v>
      </c>
    </row>
    <row r="7558" spans="1:12" x14ac:dyDescent="0.25">
      <c r="A7558">
        <v>112</v>
      </c>
      <c r="B7558">
        <v>4</v>
      </c>
      <c r="C7558" t="s">
        <v>178</v>
      </c>
      <c r="E7558" t="s">
        <v>9206</v>
      </c>
      <c r="F7558" t="s">
        <v>9402</v>
      </c>
      <c r="G7558" t="s">
        <v>9206</v>
      </c>
      <c r="H7558" t="s">
        <v>35</v>
      </c>
      <c r="I7558" t="s">
        <v>164</v>
      </c>
      <c r="K7558" t="s">
        <v>9406</v>
      </c>
      <c r="L7558" t="s">
        <v>9406</v>
      </c>
    </row>
    <row r="7559" spans="1:12" x14ac:dyDescent="0.25">
      <c r="A7559">
        <v>112</v>
      </c>
      <c r="B7559">
        <v>5</v>
      </c>
      <c r="C7559" t="s">
        <v>178</v>
      </c>
      <c r="E7559" t="s">
        <v>9206</v>
      </c>
      <c r="F7559" t="s">
        <v>9402</v>
      </c>
      <c r="G7559" t="s">
        <v>9206</v>
      </c>
      <c r="H7559" t="s">
        <v>165</v>
      </c>
      <c r="I7559" t="s">
        <v>10351</v>
      </c>
      <c r="K7559" t="s">
        <v>9406</v>
      </c>
      <c r="L7559" t="s">
        <v>9407</v>
      </c>
    </row>
    <row r="7560" spans="1:12" x14ac:dyDescent="0.25">
      <c r="A7560">
        <v>112</v>
      </c>
      <c r="B7560">
        <v>6</v>
      </c>
      <c r="C7560" t="s">
        <v>178</v>
      </c>
      <c r="E7560" t="s">
        <v>9206</v>
      </c>
      <c r="F7560" t="s">
        <v>9402</v>
      </c>
      <c r="G7560" t="s">
        <v>9206</v>
      </c>
      <c r="H7560" t="s">
        <v>23</v>
      </c>
      <c r="I7560" t="s">
        <v>24</v>
      </c>
      <c r="K7560" t="s">
        <v>9407</v>
      </c>
      <c r="L7560" t="s">
        <v>9408</v>
      </c>
    </row>
    <row r="7561" spans="1:12" x14ac:dyDescent="0.25">
      <c r="A7561">
        <v>112</v>
      </c>
      <c r="B7561">
        <v>7</v>
      </c>
      <c r="C7561" t="s">
        <v>178</v>
      </c>
      <c r="E7561" t="s">
        <v>9206</v>
      </c>
      <c r="F7561" t="s">
        <v>9402</v>
      </c>
      <c r="G7561" t="s">
        <v>9206</v>
      </c>
      <c r="H7561" t="s">
        <v>26</v>
      </c>
      <c r="I7561" t="s">
        <v>10351</v>
      </c>
      <c r="K7561" t="s">
        <v>9409</v>
      </c>
      <c r="L7561" t="s">
        <v>9410</v>
      </c>
    </row>
    <row r="7562" spans="1:12" x14ac:dyDescent="0.25">
      <c r="A7562">
        <v>112</v>
      </c>
      <c r="B7562">
        <v>8</v>
      </c>
      <c r="C7562" t="s">
        <v>178</v>
      </c>
      <c r="E7562" t="s">
        <v>9206</v>
      </c>
      <c r="F7562" t="s">
        <v>9402</v>
      </c>
      <c r="G7562" t="s">
        <v>9206</v>
      </c>
      <c r="H7562" t="s">
        <v>12</v>
      </c>
      <c r="I7562" t="s">
        <v>121</v>
      </c>
      <c r="K7562" t="s">
        <v>9411</v>
      </c>
      <c r="L7562" t="s">
        <v>9412</v>
      </c>
    </row>
    <row r="7563" spans="1:12" x14ac:dyDescent="0.25">
      <c r="A7563">
        <v>112</v>
      </c>
      <c r="B7563">
        <v>9</v>
      </c>
      <c r="C7563" t="s">
        <v>178</v>
      </c>
      <c r="E7563" t="s">
        <v>9206</v>
      </c>
      <c r="F7563" t="s">
        <v>9402</v>
      </c>
      <c r="G7563" t="s">
        <v>9206</v>
      </c>
      <c r="H7563" t="s">
        <v>19</v>
      </c>
      <c r="I7563" t="s">
        <v>75</v>
      </c>
      <c r="K7563" t="s">
        <v>9413</v>
      </c>
      <c r="L7563" t="s">
        <v>3563</v>
      </c>
    </row>
    <row r="7564" spans="1:12" x14ac:dyDescent="0.25">
      <c r="A7564">
        <v>112</v>
      </c>
      <c r="B7564">
        <v>10</v>
      </c>
      <c r="C7564" t="s">
        <v>178</v>
      </c>
      <c r="E7564" t="s">
        <v>9206</v>
      </c>
      <c r="F7564" t="s">
        <v>9402</v>
      </c>
      <c r="G7564" t="s">
        <v>9206</v>
      </c>
      <c r="H7564" t="s">
        <v>19</v>
      </c>
      <c r="I7564" t="s">
        <v>75</v>
      </c>
      <c r="K7564" t="s">
        <v>3563</v>
      </c>
      <c r="L7564" t="s">
        <v>9414</v>
      </c>
    </row>
    <row r="7565" spans="1:12" x14ac:dyDescent="0.25">
      <c r="A7565">
        <v>112</v>
      </c>
      <c r="B7565">
        <v>11</v>
      </c>
      <c r="C7565" t="s">
        <v>178</v>
      </c>
      <c r="E7565" t="s">
        <v>9206</v>
      </c>
      <c r="F7565" t="s">
        <v>9402</v>
      </c>
      <c r="G7565" t="s">
        <v>9206</v>
      </c>
      <c r="H7565" t="s">
        <v>26</v>
      </c>
      <c r="I7565" t="s">
        <v>10351</v>
      </c>
      <c r="K7565" t="s">
        <v>9415</v>
      </c>
      <c r="L7565" t="s">
        <v>9416</v>
      </c>
    </row>
    <row r="7566" spans="1:12" x14ac:dyDescent="0.25">
      <c r="A7566">
        <v>112</v>
      </c>
      <c r="B7566">
        <v>12</v>
      </c>
      <c r="C7566" t="s">
        <v>178</v>
      </c>
      <c r="E7566" t="s">
        <v>9206</v>
      </c>
      <c r="F7566" t="s">
        <v>9402</v>
      </c>
      <c r="G7566" t="s">
        <v>9206</v>
      </c>
      <c r="H7566" t="s">
        <v>12</v>
      </c>
      <c r="I7566" t="s">
        <v>121</v>
      </c>
      <c r="K7566" t="s">
        <v>9417</v>
      </c>
      <c r="L7566" t="s">
        <v>9418</v>
      </c>
    </row>
    <row r="7567" spans="1:12" x14ac:dyDescent="0.25">
      <c r="A7567">
        <v>112</v>
      </c>
      <c r="B7567">
        <v>13</v>
      </c>
      <c r="C7567" t="s">
        <v>178</v>
      </c>
      <c r="E7567" t="s">
        <v>9206</v>
      </c>
      <c r="F7567" t="s">
        <v>9402</v>
      </c>
      <c r="G7567" t="s">
        <v>9206</v>
      </c>
      <c r="H7567" t="s">
        <v>12</v>
      </c>
      <c r="I7567" t="s">
        <v>16</v>
      </c>
      <c r="K7567" t="s">
        <v>9418</v>
      </c>
      <c r="L7567" t="s">
        <v>9419</v>
      </c>
    </row>
    <row r="7568" spans="1:12" x14ac:dyDescent="0.25">
      <c r="A7568">
        <v>112</v>
      </c>
      <c r="B7568">
        <v>14</v>
      </c>
      <c r="C7568" t="s">
        <v>178</v>
      </c>
      <c r="E7568" t="s">
        <v>9206</v>
      </c>
      <c r="F7568" t="s">
        <v>9402</v>
      </c>
      <c r="G7568" t="s">
        <v>9206</v>
      </c>
      <c r="H7568" t="s">
        <v>19</v>
      </c>
      <c r="I7568" t="s">
        <v>50</v>
      </c>
      <c r="K7568" t="s">
        <v>9419</v>
      </c>
      <c r="L7568" t="s">
        <v>9420</v>
      </c>
    </row>
    <row r="7569" spans="1:14" x14ac:dyDescent="0.25">
      <c r="A7569">
        <v>112</v>
      </c>
      <c r="B7569">
        <v>15</v>
      </c>
      <c r="C7569" t="s">
        <v>178</v>
      </c>
      <c r="E7569" t="s">
        <v>9206</v>
      </c>
      <c r="F7569" t="s">
        <v>9402</v>
      </c>
      <c r="G7569" t="s">
        <v>9206</v>
      </c>
      <c r="H7569" t="s">
        <v>35</v>
      </c>
      <c r="I7569" t="s">
        <v>126</v>
      </c>
      <c r="K7569" t="s">
        <v>9420</v>
      </c>
      <c r="L7569" t="s">
        <v>9420</v>
      </c>
    </row>
    <row r="7570" spans="1:14" x14ac:dyDescent="0.25">
      <c r="A7570">
        <v>112</v>
      </c>
      <c r="B7570">
        <v>16</v>
      </c>
      <c r="C7570" t="s">
        <v>178</v>
      </c>
      <c r="E7570" t="s">
        <v>9206</v>
      </c>
      <c r="F7570" t="s">
        <v>9402</v>
      </c>
      <c r="G7570" t="s">
        <v>9206</v>
      </c>
      <c r="H7570" t="s">
        <v>55</v>
      </c>
      <c r="I7570" t="s">
        <v>127</v>
      </c>
      <c r="J7570" t="s">
        <v>82</v>
      </c>
      <c r="K7570" t="s">
        <v>9420</v>
      </c>
      <c r="L7570" t="s">
        <v>9421</v>
      </c>
      <c r="N7570">
        <v>2</v>
      </c>
    </row>
    <row r="7571" spans="1:14" x14ac:dyDescent="0.25">
      <c r="A7571">
        <v>112</v>
      </c>
      <c r="B7571">
        <v>17</v>
      </c>
      <c r="C7571" t="s">
        <v>178</v>
      </c>
      <c r="E7571" t="s">
        <v>9206</v>
      </c>
      <c r="F7571" t="s">
        <v>9402</v>
      </c>
      <c r="G7571" t="s">
        <v>9206</v>
      </c>
      <c r="H7571" t="s">
        <v>23</v>
      </c>
      <c r="I7571" t="s">
        <v>24</v>
      </c>
      <c r="K7571" t="s">
        <v>9422</v>
      </c>
      <c r="L7571" t="s">
        <v>9423</v>
      </c>
    </row>
    <row r="7572" spans="1:14" x14ac:dyDescent="0.25">
      <c r="A7572">
        <v>112</v>
      </c>
      <c r="B7572">
        <v>18</v>
      </c>
      <c r="C7572" t="s">
        <v>178</v>
      </c>
      <c r="E7572" t="s">
        <v>9206</v>
      </c>
      <c r="F7572" t="s">
        <v>9402</v>
      </c>
      <c r="G7572" t="s">
        <v>9206</v>
      </c>
      <c r="H7572" t="s">
        <v>26</v>
      </c>
      <c r="I7572" t="s">
        <v>1275</v>
      </c>
      <c r="K7572" t="s">
        <v>9424</v>
      </c>
      <c r="L7572" t="s">
        <v>9425</v>
      </c>
    </row>
    <row r="7573" spans="1:14" x14ac:dyDescent="0.25">
      <c r="A7573">
        <v>112</v>
      </c>
      <c r="B7573">
        <v>19</v>
      </c>
      <c r="C7573" t="s">
        <v>178</v>
      </c>
      <c r="E7573" t="s">
        <v>9206</v>
      </c>
      <c r="F7573" t="s">
        <v>9402</v>
      </c>
      <c r="G7573" t="s">
        <v>9206</v>
      </c>
      <c r="H7573" t="s">
        <v>55</v>
      </c>
      <c r="I7573" t="s">
        <v>127</v>
      </c>
      <c r="J7573" t="s">
        <v>82</v>
      </c>
      <c r="K7573" t="s">
        <v>9425</v>
      </c>
      <c r="L7573" t="s">
        <v>9425</v>
      </c>
      <c r="M7573" t="s">
        <v>1276</v>
      </c>
      <c r="N7573">
        <v>2</v>
      </c>
    </row>
    <row r="7574" spans="1:14" x14ac:dyDescent="0.25">
      <c r="A7574">
        <v>112</v>
      </c>
      <c r="B7574">
        <v>20</v>
      </c>
      <c r="C7574" t="s">
        <v>178</v>
      </c>
      <c r="E7574" t="s">
        <v>9206</v>
      </c>
      <c r="F7574" t="s">
        <v>9402</v>
      </c>
      <c r="G7574" t="s">
        <v>9206</v>
      </c>
      <c r="H7574" t="s">
        <v>26</v>
      </c>
      <c r="I7574" t="s">
        <v>10351</v>
      </c>
      <c r="K7574" t="s">
        <v>9425</v>
      </c>
      <c r="L7574" t="s">
        <v>9426</v>
      </c>
    </row>
    <row r="7575" spans="1:14" x14ac:dyDescent="0.25">
      <c r="A7575">
        <v>112</v>
      </c>
      <c r="B7575">
        <v>21</v>
      </c>
      <c r="C7575" t="s">
        <v>178</v>
      </c>
      <c r="E7575" t="s">
        <v>9206</v>
      </c>
      <c r="F7575" t="s">
        <v>9402</v>
      </c>
      <c r="G7575" t="s">
        <v>9206</v>
      </c>
      <c r="H7575" t="s">
        <v>12</v>
      </c>
      <c r="I7575" t="s">
        <v>121</v>
      </c>
      <c r="K7575" t="s">
        <v>9426</v>
      </c>
      <c r="L7575" t="s">
        <v>9427</v>
      </c>
    </row>
    <row r="7576" spans="1:14" x14ac:dyDescent="0.25">
      <c r="A7576">
        <v>112</v>
      </c>
      <c r="B7576">
        <v>22</v>
      </c>
      <c r="C7576" t="s">
        <v>178</v>
      </c>
      <c r="E7576" t="s">
        <v>9206</v>
      </c>
      <c r="F7576" t="s">
        <v>9402</v>
      </c>
      <c r="G7576" t="s">
        <v>9206</v>
      </c>
      <c r="H7576" t="s">
        <v>12</v>
      </c>
      <c r="I7576" t="s">
        <v>16</v>
      </c>
      <c r="K7576" t="s">
        <v>9427</v>
      </c>
      <c r="L7576" t="s">
        <v>9428</v>
      </c>
    </row>
    <row r="7577" spans="1:14" x14ac:dyDescent="0.25">
      <c r="A7577">
        <v>112</v>
      </c>
      <c r="B7577">
        <v>23</v>
      </c>
      <c r="C7577" t="s">
        <v>178</v>
      </c>
      <c r="E7577" t="s">
        <v>9206</v>
      </c>
      <c r="F7577" t="s">
        <v>9402</v>
      </c>
      <c r="G7577" t="s">
        <v>9206</v>
      </c>
      <c r="H7577" t="s">
        <v>19</v>
      </c>
      <c r="I7577" t="s">
        <v>75</v>
      </c>
      <c r="K7577" t="s">
        <v>9428</v>
      </c>
      <c r="L7577" t="s">
        <v>9429</v>
      </c>
    </row>
    <row r="7578" spans="1:14" x14ac:dyDescent="0.25">
      <c r="A7578">
        <v>112</v>
      </c>
      <c r="B7578">
        <v>24</v>
      </c>
      <c r="C7578" t="s">
        <v>178</v>
      </c>
      <c r="E7578" t="s">
        <v>9206</v>
      </c>
      <c r="F7578" t="s">
        <v>9402</v>
      </c>
      <c r="G7578" t="s">
        <v>9206</v>
      </c>
      <c r="H7578" t="s">
        <v>35</v>
      </c>
      <c r="I7578" t="s">
        <v>196</v>
      </c>
      <c r="K7578" t="s">
        <v>9429</v>
      </c>
      <c r="L7578" t="s">
        <v>9430</v>
      </c>
    </row>
    <row r="7579" spans="1:14" x14ac:dyDescent="0.25">
      <c r="A7579">
        <v>112</v>
      </c>
      <c r="B7579">
        <v>25</v>
      </c>
      <c r="C7579" t="s">
        <v>178</v>
      </c>
      <c r="E7579" t="s">
        <v>9206</v>
      </c>
      <c r="F7579" t="s">
        <v>9402</v>
      </c>
      <c r="G7579" t="s">
        <v>9206</v>
      </c>
      <c r="H7579" t="s">
        <v>23</v>
      </c>
      <c r="I7579" t="s">
        <v>24</v>
      </c>
      <c r="K7579" t="s">
        <v>9430</v>
      </c>
      <c r="L7579" t="s">
        <v>9431</v>
      </c>
    </row>
    <row r="7580" spans="1:14" x14ac:dyDescent="0.25">
      <c r="A7580">
        <v>112</v>
      </c>
      <c r="B7580">
        <v>26</v>
      </c>
      <c r="C7580" t="s">
        <v>178</v>
      </c>
      <c r="E7580" t="s">
        <v>9206</v>
      </c>
      <c r="F7580" t="s">
        <v>9402</v>
      </c>
      <c r="G7580" t="s">
        <v>9206</v>
      </c>
      <c r="H7580" t="s">
        <v>26</v>
      </c>
      <c r="I7580" t="s">
        <v>10351</v>
      </c>
      <c r="K7580" t="s">
        <v>9432</v>
      </c>
      <c r="L7580" t="s">
        <v>9433</v>
      </c>
    </row>
    <row r="7581" spans="1:14" x14ac:dyDescent="0.25">
      <c r="A7581">
        <v>112</v>
      </c>
      <c r="B7581">
        <v>27</v>
      </c>
      <c r="C7581" t="s">
        <v>178</v>
      </c>
      <c r="E7581" t="s">
        <v>9206</v>
      </c>
      <c r="F7581" t="s">
        <v>9402</v>
      </c>
      <c r="G7581" t="s">
        <v>9206</v>
      </c>
      <c r="H7581" t="s">
        <v>12</v>
      </c>
      <c r="I7581" t="s">
        <v>121</v>
      </c>
      <c r="K7581" t="s">
        <v>9434</v>
      </c>
      <c r="L7581" t="s">
        <v>9435</v>
      </c>
    </row>
    <row r="7582" spans="1:14" x14ac:dyDescent="0.25">
      <c r="A7582">
        <v>112</v>
      </c>
      <c r="B7582">
        <v>28</v>
      </c>
      <c r="C7582" t="s">
        <v>178</v>
      </c>
      <c r="E7582" t="s">
        <v>9206</v>
      </c>
      <c r="F7582" t="s">
        <v>9402</v>
      </c>
      <c r="G7582" t="s">
        <v>9206</v>
      </c>
      <c r="H7582" t="s">
        <v>12</v>
      </c>
      <c r="I7582" t="s">
        <v>16</v>
      </c>
      <c r="K7582" t="s">
        <v>9436</v>
      </c>
      <c r="L7582" t="s">
        <v>9437</v>
      </c>
    </row>
    <row r="7583" spans="1:14" x14ac:dyDescent="0.25">
      <c r="A7583">
        <v>112</v>
      </c>
      <c r="B7583">
        <v>29</v>
      </c>
      <c r="C7583" t="s">
        <v>178</v>
      </c>
      <c r="E7583" t="s">
        <v>9206</v>
      </c>
      <c r="F7583" t="s">
        <v>9402</v>
      </c>
      <c r="G7583" t="s">
        <v>9206</v>
      </c>
      <c r="H7583" t="s">
        <v>19</v>
      </c>
      <c r="I7583" t="s">
        <v>50</v>
      </c>
      <c r="K7583" t="s">
        <v>9437</v>
      </c>
      <c r="L7583" t="s">
        <v>9438</v>
      </c>
    </row>
    <row r="7584" spans="1:14" x14ac:dyDescent="0.25">
      <c r="A7584">
        <v>112</v>
      </c>
      <c r="B7584">
        <v>30</v>
      </c>
      <c r="C7584" t="s">
        <v>178</v>
      </c>
      <c r="E7584" t="s">
        <v>9206</v>
      </c>
      <c r="F7584" t="s">
        <v>9402</v>
      </c>
      <c r="G7584" t="s">
        <v>9206</v>
      </c>
      <c r="H7584" t="s">
        <v>19</v>
      </c>
      <c r="I7584" t="s">
        <v>103</v>
      </c>
      <c r="K7584" t="s">
        <v>9438</v>
      </c>
      <c r="L7584" t="s">
        <v>9439</v>
      </c>
    </row>
    <row r="7585" spans="1:14" x14ac:dyDescent="0.25">
      <c r="A7585">
        <v>112</v>
      </c>
      <c r="B7585">
        <v>31</v>
      </c>
      <c r="C7585" t="s">
        <v>178</v>
      </c>
      <c r="E7585" t="s">
        <v>9206</v>
      </c>
      <c r="F7585" t="s">
        <v>9402</v>
      </c>
      <c r="G7585" t="s">
        <v>9206</v>
      </c>
      <c r="H7585" t="s">
        <v>19</v>
      </c>
      <c r="I7585" t="s">
        <v>75</v>
      </c>
      <c r="K7585" t="s">
        <v>9439</v>
      </c>
      <c r="L7585" t="s">
        <v>9440</v>
      </c>
    </row>
    <row r="7586" spans="1:14" x14ac:dyDescent="0.25">
      <c r="A7586">
        <v>112</v>
      </c>
      <c r="B7586">
        <v>32</v>
      </c>
      <c r="C7586" t="s">
        <v>178</v>
      </c>
      <c r="E7586" t="s">
        <v>9206</v>
      </c>
      <c r="F7586" t="s">
        <v>9402</v>
      </c>
      <c r="G7586" t="s">
        <v>9206</v>
      </c>
      <c r="H7586" t="s">
        <v>35</v>
      </c>
      <c r="I7586" t="s">
        <v>36</v>
      </c>
      <c r="K7586" t="s">
        <v>9440</v>
      </c>
      <c r="L7586" t="s">
        <v>9441</v>
      </c>
    </row>
    <row r="7587" spans="1:14" x14ac:dyDescent="0.25">
      <c r="A7587">
        <v>112</v>
      </c>
      <c r="B7587">
        <v>33</v>
      </c>
      <c r="C7587" t="s">
        <v>178</v>
      </c>
      <c r="E7587" t="s">
        <v>9206</v>
      </c>
      <c r="F7587" t="s">
        <v>9402</v>
      </c>
      <c r="G7587" t="s">
        <v>9206</v>
      </c>
      <c r="H7587" t="s">
        <v>26</v>
      </c>
      <c r="I7587" t="s">
        <v>41</v>
      </c>
      <c r="K7587" t="s">
        <v>9442</v>
      </c>
      <c r="L7587" t="s">
        <v>9443</v>
      </c>
    </row>
    <row r="7588" spans="1:14" x14ac:dyDescent="0.25">
      <c r="A7588">
        <v>112</v>
      </c>
      <c r="B7588">
        <v>34</v>
      </c>
      <c r="C7588" t="s">
        <v>178</v>
      </c>
      <c r="E7588" t="s">
        <v>9206</v>
      </c>
      <c r="F7588" t="s">
        <v>9402</v>
      </c>
      <c r="G7588" t="s">
        <v>9206</v>
      </c>
      <c r="H7588" t="s">
        <v>12</v>
      </c>
      <c r="I7588" t="s">
        <v>121</v>
      </c>
      <c r="K7588" t="s">
        <v>9443</v>
      </c>
      <c r="L7588" t="s">
        <v>9444</v>
      </c>
    </row>
    <row r="7589" spans="1:14" x14ac:dyDescent="0.25">
      <c r="A7589">
        <v>112</v>
      </c>
      <c r="B7589">
        <v>35</v>
      </c>
      <c r="C7589" t="s">
        <v>178</v>
      </c>
      <c r="E7589" t="s">
        <v>9206</v>
      </c>
      <c r="F7589" t="s">
        <v>9402</v>
      </c>
      <c r="G7589" t="s">
        <v>9206</v>
      </c>
      <c r="H7589" t="s">
        <v>12</v>
      </c>
      <c r="I7589" t="s">
        <v>16</v>
      </c>
      <c r="K7589" t="s">
        <v>9444</v>
      </c>
      <c r="L7589" t="s">
        <v>9445</v>
      </c>
    </row>
    <row r="7590" spans="1:14" x14ac:dyDescent="0.25">
      <c r="A7590">
        <v>112</v>
      </c>
      <c r="B7590">
        <v>36</v>
      </c>
      <c r="C7590" t="s">
        <v>178</v>
      </c>
      <c r="E7590" t="s">
        <v>9206</v>
      </c>
      <c r="F7590" t="s">
        <v>9402</v>
      </c>
      <c r="G7590" t="s">
        <v>9206</v>
      </c>
      <c r="H7590" t="s">
        <v>19</v>
      </c>
      <c r="I7590" t="s">
        <v>296</v>
      </c>
      <c r="K7590" t="s">
        <v>9445</v>
      </c>
      <c r="L7590" t="s">
        <v>9446</v>
      </c>
    </row>
    <row r="7591" spans="1:14" x14ac:dyDescent="0.25">
      <c r="A7591">
        <v>112</v>
      </c>
      <c r="B7591">
        <v>37</v>
      </c>
      <c r="C7591" t="s">
        <v>178</v>
      </c>
      <c r="E7591" t="s">
        <v>9206</v>
      </c>
      <c r="F7591" t="s">
        <v>9402</v>
      </c>
      <c r="G7591" t="s">
        <v>9206</v>
      </c>
      <c r="H7591" t="s">
        <v>19</v>
      </c>
      <c r="I7591" t="s">
        <v>75</v>
      </c>
      <c r="K7591" t="s">
        <v>9447</v>
      </c>
      <c r="L7591" t="s">
        <v>9448</v>
      </c>
    </row>
    <row r="7592" spans="1:14" x14ac:dyDescent="0.25">
      <c r="A7592">
        <v>112</v>
      </c>
      <c r="B7592">
        <v>38</v>
      </c>
      <c r="C7592" t="s">
        <v>178</v>
      </c>
      <c r="E7592" t="s">
        <v>9206</v>
      </c>
      <c r="F7592" t="s">
        <v>9402</v>
      </c>
      <c r="G7592" t="s">
        <v>9206</v>
      </c>
      <c r="H7592" t="s">
        <v>26</v>
      </c>
      <c r="I7592" t="s">
        <v>252</v>
      </c>
      <c r="K7592" t="s">
        <v>9449</v>
      </c>
      <c r="L7592" t="s">
        <v>9450</v>
      </c>
    </row>
    <row r="7593" spans="1:14" x14ac:dyDescent="0.25">
      <c r="A7593">
        <v>112</v>
      </c>
      <c r="B7593">
        <v>39</v>
      </c>
      <c r="C7593" t="s">
        <v>178</v>
      </c>
      <c r="E7593" t="s">
        <v>9206</v>
      </c>
      <c r="F7593" t="s">
        <v>9402</v>
      </c>
      <c r="G7593" t="s">
        <v>9206</v>
      </c>
      <c r="H7593" t="s">
        <v>12</v>
      </c>
      <c r="I7593" t="s">
        <v>121</v>
      </c>
      <c r="K7593" t="s">
        <v>9451</v>
      </c>
      <c r="L7593" t="s">
        <v>9452</v>
      </c>
    </row>
    <row r="7594" spans="1:14" x14ac:dyDescent="0.25">
      <c r="A7594">
        <v>112</v>
      </c>
      <c r="B7594">
        <v>40</v>
      </c>
      <c r="C7594" t="s">
        <v>178</v>
      </c>
      <c r="E7594" t="s">
        <v>9206</v>
      </c>
      <c r="F7594" t="s">
        <v>9402</v>
      </c>
      <c r="G7594" t="s">
        <v>9206</v>
      </c>
      <c r="H7594" t="s">
        <v>19</v>
      </c>
      <c r="I7594" t="s">
        <v>296</v>
      </c>
      <c r="K7594" t="s">
        <v>9452</v>
      </c>
      <c r="L7594" t="s">
        <v>9453</v>
      </c>
    </row>
    <row r="7595" spans="1:14" x14ac:dyDescent="0.25">
      <c r="A7595">
        <v>112</v>
      </c>
      <c r="B7595">
        <v>41</v>
      </c>
      <c r="C7595" t="s">
        <v>178</v>
      </c>
      <c r="E7595" t="s">
        <v>9206</v>
      </c>
      <c r="F7595" t="s">
        <v>9402</v>
      </c>
      <c r="G7595" t="s">
        <v>9206</v>
      </c>
      <c r="H7595" t="s">
        <v>26</v>
      </c>
      <c r="I7595" t="s">
        <v>10351</v>
      </c>
      <c r="K7595" t="s">
        <v>9453</v>
      </c>
      <c r="L7595" t="s">
        <v>9454</v>
      </c>
    </row>
    <row r="7596" spans="1:14" x14ac:dyDescent="0.25">
      <c r="A7596">
        <v>112</v>
      </c>
      <c r="B7596">
        <v>42</v>
      </c>
      <c r="C7596" t="s">
        <v>178</v>
      </c>
      <c r="E7596" t="s">
        <v>9206</v>
      </c>
      <c r="F7596" t="s">
        <v>9402</v>
      </c>
      <c r="G7596" t="s">
        <v>9206</v>
      </c>
      <c r="H7596" t="s">
        <v>12</v>
      </c>
      <c r="I7596" t="s">
        <v>121</v>
      </c>
      <c r="K7596" t="s">
        <v>9455</v>
      </c>
      <c r="L7596" t="s">
        <v>9456</v>
      </c>
    </row>
    <row r="7597" spans="1:14" x14ac:dyDescent="0.25">
      <c r="A7597">
        <v>112</v>
      </c>
      <c r="B7597">
        <v>43</v>
      </c>
      <c r="C7597" t="s">
        <v>178</v>
      </c>
      <c r="E7597" t="s">
        <v>9206</v>
      </c>
      <c r="F7597" t="s">
        <v>9402</v>
      </c>
      <c r="G7597" t="s">
        <v>9206</v>
      </c>
      <c r="H7597" t="s">
        <v>19</v>
      </c>
      <c r="I7597" t="s">
        <v>20</v>
      </c>
      <c r="K7597" t="s">
        <v>9456</v>
      </c>
      <c r="L7597" t="s">
        <v>9457</v>
      </c>
    </row>
    <row r="7598" spans="1:14" x14ac:dyDescent="0.25">
      <c r="A7598">
        <v>112</v>
      </c>
      <c r="B7598">
        <v>44</v>
      </c>
      <c r="C7598" t="s">
        <v>178</v>
      </c>
      <c r="E7598" t="s">
        <v>9206</v>
      </c>
      <c r="F7598" t="s">
        <v>9402</v>
      </c>
      <c r="G7598" t="s">
        <v>9206</v>
      </c>
      <c r="H7598" t="s">
        <v>55</v>
      </c>
      <c r="I7598" t="s">
        <v>206</v>
      </c>
      <c r="J7598" t="s">
        <v>82</v>
      </c>
      <c r="K7598" t="s">
        <v>9457</v>
      </c>
      <c r="L7598" t="s">
        <v>9458</v>
      </c>
      <c r="N7598">
        <v>2</v>
      </c>
    </row>
    <row r="7599" spans="1:14" x14ac:dyDescent="0.25">
      <c r="A7599">
        <v>112</v>
      </c>
      <c r="B7599">
        <v>45</v>
      </c>
      <c r="C7599" t="s">
        <v>178</v>
      </c>
      <c r="E7599" t="s">
        <v>9206</v>
      </c>
      <c r="F7599" t="s">
        <v>9402</v>
      </c>
      <c r="G7599" t="s">
        <v>9206</v>
      </c>
      <c r="H7599" t="s">
        <v>55</v>
      </c>
      <c r="I7599" t="s">
        <v>1881</v>
      </c>
      <c r="J7599" t="s">
        <v>82</v>
      </c>
      <c r="K7599" t="s">
        <v>9458</v>
      </c>
      <c r="L7599" t="s">
        <v>9458</v>
      </c>
      <c r="N7599">
        <v>7</v>
      </c>
    </row>
    <row r="7600" spans="1:14" x14ac:dyDescent="0.25">
      <c r="A7600">
        <v>112</v>
      </c>
      <c r="B7600">
        <v>46</v>
      </c>
      <c r="C7600" t="s">
        <v>178</v>
      </c>
      <c r="E7600" t="s">
        <v>9206</v>
      </c>
      <c r="F7600" t="s">
        <v>9402</v>
      </c>
      <c r="G7600" t="s">
        <v>9206</v>
      </c>
      <c r="H7600" t="s">
        <v>23</v>
      </c>
      <c r="I7600" t="s">
        <v>24</v>
      </c>
      <c r="K7600" t="s">
        <v>9458</v>
      </c>
      <c r="L7600" t="s">
        <v>9459</v>
      </c>
    </row>
    <row r="7601" spans="1:14" x14ac:dyDescent="0.25">
      <c r="A7601">
        <v>112</v>
      </c>
      <c r="B7601">
        <v>47</v>
      </c>
      <c r="C7601" t="s">
        <v>178</v>
      </c>
      <c r="E7601" t="s">
        <v>9206</v>
      </c>
      <c r="F7601" t="s">
        <v>9402</v>
      </c>
      <c r="G7601" t="s">
        <v>9206</v>
      </c>
      <c r="H7601" t="s">
        <v>26</v>
      </c>
      <c r="I7601" t="s">
        <v>10351</v>
      </c>
      <c r="K7601" t="s">
        <v>9460</v>
      </c>
      <c r="L7601" t="s">
        <v>9461</v>
      </c>
    </row>
    <row r="7602" spans="1:14" x14ac:dyDescent="0.25">
      <c r="A7602">
        <v>112</v>
      </c>
      <c r="B7602">
        <v>48</v>
      </c>
      <c r="C7602" t="s">
        <v>178</v>
      </c>
      <c r="E7602" t="s">
        <v>9206</v>
      </c>
      <c r="F7602" t="s">
        <v>9402</v>
      </c>
      <c r="G7602" t="s">
        <v>9206</v>
      </c>
      <c r="H7602" t="s">
        <v>12</v>
      </c>
      <c r="I7602" t="s">
        <v>121</v>
      </c>
      <c r="K7602" t="s">
        <v>9462</v>
      </c>
      <c r="L7602" t="s">
        <v>9463</v>
      </c>
    </row>
    <row r="7603" spans="1:14" x14ac:dyDescent="0.25">
      <c r="A7603">
        <v>112</v>
      </c>
      <c r="B7603">
        <v>49</v>
      </c>
      <c r="C7603" t="s">
        <v>178</v>
      </c>
      <c r="E7603" t="s">
        <v>9206</v>
      </c>
      <c r="F7603" t="s">
        <v>9402</v>
      </c>
      <c r="G7603" t="s">
        <v>9206</v>
      </c>
      <c r="H7603" t="s">
        <v>19</v>
      </c>
      <c r="I7603" t="s">
        <v>75</v>
      </c>
      <c r="K7603" t="s">
        <v>9463</v>
      </c>
      <c r="L7603" t="s">
        <v>9464</v>
      </c>
    </row>
    <row r="7604" spans="1:14" x14ac:dyDescent="0.25">
      <c r="A7604">
        <v>112</v>
      </c>
      <c r="B7604">
        <v>50</v>
      </c>
      <c r="C7604" t="s">
        <v>178</v>
      </c>
      <c r="E7604" t="s">
        <v>9206</v>
      </c>
      <c r="F7604" t="s">
        <v>9402</v>
      </c>
      <c r="G7604" t="s">
        <v>9206</v>
      </c>
      <c r="H7604" t="s">
        <v>55</v>
      </c>
      <c r="I7604" t="s">
        <v>206</v>
      </c>
      <c r="J7604" t="s">
        <v>82</v>
      </c>
      <c r="K7604" t="s">
        <v>9464</v>
      </c>
      <c r="L7604" t="s">
        <v>9465</v>
      </c>
      <c r="N7604">
        <v>2</v>
      </c>
    </row>
    <row r="7605" spans="1:14" x14ac:dyDescent="0.25">
      <c r="A7605">
        <v>112</v>
      </c>
      <c r="B7605">
        <v>51</v>
      </c>
      <c r="C7605" t="s">
        <v>178</v>
      </c>
      <c r="E7605" t="s">
        <v>9206</v>
      </c>
      <c r="F7605" t="s">
        <v>9402</v>
      </c>
      <c r="G7605" t="s">
        <v>9206</v>
      </c>
      <c r="H7605" t="s">
        <v>19</v>
      </c>
      <c r="I7605" t="s">
        <v>157</v>
      </c>
      <c r="K7605" t="s">
        <v>9465</v>
      </c>
      <c r="L7605" t="s">
        <v>9466</v>
      </c>
    </row>
    <row r="7606" spans="1:14" x14ac:dyDescent="0.25">
      <c r="A7606">
        <v>112</v>
      </c>
      <c r="B7606">
        <v>52</v>
      </c>
      <c r="C7606" t="s">
        <v>178</v>
      </c>
      <c r="E7606" t="s">
        <v>9206</v>
      </c>
      <c r="F7606" t="s">
        <v>9402</v>
      </c>
      <c r="G7606" t="s">
        <v>9206</v>
      </c>
      <c r="H7606" t="s">
        <v>19</v>
      </c>
      <c r="I7606" t="s">
        <v>50</v>
      </c>
      <c r="K7606" t="s">
        <v>9466</v>
      </c>
      <c r="L7606" t="s">
        <v>9467</v>
      </c>
    </row>
    <row r="7607" spans="1:14" x14ac:dyDescent="0.25">
      <c r="A7607">
        <v>112</v>
      </c>
      <c r="B7607">
        <v>53</v>
      </c>
      <c r="C7607" t="s">
        <v>178</v>
      </c>
      <c r="E7607" t="s">
        <v>9206</v>
      </c>
      <c r="F7607" t="s">
        <v>9402</v>
      </c>
      <c r="G7607" t="s">
        <v>9206</v>
      </c>
      <c r="H7607" t="s">
        <v>19</v>
      </c>
      <c r="I7607" t="s">
        <v>296</v>
      </c>
      <c r="K7607" t="s">
        <v>9467</v>
      </c>
      <c r="L7607" t="s">
        <v>9468</v>
      </c>
    </row>
    <row r="7608" spans="1:14" x14ac:dyDescent="0.25">
      <c r="A7608">
        <v>112</v>
      </c>
      <c r="B7608">
        <v>54</v>
      </c>
      <c r="C7608" t="s">
        <v>178</v>
      </c>
      <c r="E7608" t="s">
        <v>9206</v>
      </c>
      <c r="F7608" t="s">
        <v>9402</v>
      </c>
      <c r="G7608" t="s">
        <v>9206</v>
      </c>
      <c r="H7608" t="s">
        <v>19</v>
      </c>
      <c r="I7608" t="s">
        <v>296</v>
      </c>
      <c r="K7608" t="s">
        <v>9468</v>
      </c>
      <c r="L7608" t="s">
        <v>9469</v>
      </c>
    </row>
    <row r="7609" spans="1:14" x14ac:dyDescent="0.25">
      <c r="A7609">
        <v>112</v>
      </c>
      <c r="B7609">
        <v>55</v>
      </c>
      <c r="C7609" t="s">
        <v>178</v>
      </c>
      <c r="E7609" t="s">
        <v>9206</v>
      </c>
      <c r="F7609" t="s">
        <v>9402</v>
      </c>
      <c r="G7609" t="s">
        <v>9206</v>
      </c>
      <c r="H7609" t="s">
        <v>165</v>
      </c>
      <c r="I7609" t="s">
        <v>166</v>
      </c>
      <c r="K7609" t="s">
        <v>9469</v>
      </c>
      <c r="L7609" t="s">
        <v>9470</v>
      </c>
    </row>
    <row r="7610" spans="1:14" x14ac:dyDescent="0.25">
      <c r="A7610">
        <v>112</v>
      </c>
      <c r="B7610">
        <v>56</v>
      </c>
      <c r="C7610" t="s">
        <v>178</v>
      </c>
      <c r="E7610" t="s">
        <v>9206</v>
      </c>
      <c r="F7610" t="s">
        <v>9402</v>
      </c>
      <c r="G7610" t="s">
        <v>9206</v>
      </c>
      <c r="H7610" t="s">
        <v>26</v>
      </c>
      <c r="I7610" t="s">
        <v>10351</v>
      </c>
      <c r="K7610" t="s">
        <v>9471</v>
      </c>
      <c r="L7610" t="s">
        <v>9472</v>
      </c>
    </row>
    <row r="7611" spans="1:14" x14ac:dyDescent="0.25">
      <c r="A7611">
        <v>112</v>
      </c>
      <c r="B7611">
        <v>57</v>
      </c>
      <c r="C7611" t="s">
        <v>178</v>
      </c>
      <c r="E7611" t="s">
        <v>9206</v>
      </c>
      <c r="F7611" t="s">
        <v>9402</v>
      </c>
      <c r="G7611" t="s">
        <v>9206</v>
      </c>
      <c r="H7611" t="s">
        <v>12</v>
      </c>
      <c r="I7611" t="s">
        <v>121</v>
      </c>
      <c r="K7611" t="s">
        <v>9473</v>
      </c>
      <c r="L7611" t="s">
        <v>9474</v>
      </c>
    </row>
    <row r="7612" spans="1:14" x14ac:dyDescent="0.25">
      <c r="A7612">
        <v>112</v>
      </c>
      <c r="B7612">
        <v>58</v>
      </c>
      <c r="C7612" t="s">
        <v>178</v>
      </c>
      <c r="E7612" t="s">
        <v>9206</v>
      </c>
      <c r="F7612" t="s">
        <v>9402</v>
      </c>
      <c r="G7612" t="s">
        <v>9206</v>
      </c>
      <c r="H7612" t="s">
        <v>19</v>
      </c>
      <c r="I7612" t="s">
        <v>296</v>
      </c>
      <c r="K7612" t="s">
        <v>9474</v>
      </c>
      <c r="L7612" t="s">
        <v>9475</v>
      </c>
    </row>
    <row r="7613" spans="1:14" x14ac:dyDescent="0.25">
      <c r="A7613">
        <v>112</v>
      </c>
      <c r="B7613">
        <v>59</v>
      </c>
      <c r="C7613" t="s">
        <v>178</v>
      </c>
      <c r="E7613" t="s">
        <v>9206</v>
      </c>
      <c r="F7613" t="s">
        <v>9402</v>
      </c>
      <c r="G7613" t="s">
        <v>9206</v>
      </c>
      <c r="H7613" t="s">
        <v>26</v>
      </c>
      <c r="I7613" t="s">
        <v>10351</v>
      </c>
      <c r="K7613" t="s">
        <v>9475</v>
      </c>
      <c r="L7613" t="s">
        <v>9476</v>
      </c>
    </row>
    <row r="7614" spans="1:14" x14ac:dyDescent="0.25">
      <c r="A7614">
        <v>112</v>
      </c>
      <c r="B7614">
        <v>60</v>
      </c>
      <c r="C7614" t="s">
        <v>178</v>
      </c>
      <c r="E7614" t="s">
        <v>9206</v>
      </c>
      <c r="F7614" t="s">
        <v>9402</v>
      </c>
      <c r="G7614" t="s">
        <v>9206</v>
      </c>
      <c r="H7614" t="s">
        <v>12</v>
      </c>
      <c r="I7614" t="s">
        <v>121</v>
      </c>
      <c r="K7614" t="s">
        <v>9477</v>
      </c>
      <c r="L7614" t="s">
        <v>9478</v>
      </c>
    </row>
    <row r="7615" spans="1:14" x14ac:dyDescent="0.25">
      <c r="A7615">
        <v>112</v>
      </c>
      <c r="B7615">
        <v>61</v>
      </c>
      <c r="C7615" t="s">
        <v>178</v>
      </c>
      <c r="E7615" t="s">
        <v>9206</v>
      </c>
      <c r="F7615" t="s">
        <v>9402</v>
      </c>
      <c r="G7615" t="s">
        <v>9206</v>
      </c>
      <c r="H7615" t="s">
        <v>19</v>
      </c>
      <c r="I7615" t="s">
        <v>296</v>
      </c>
      <c r="K7615" t="s">
        <v>9478</v>
      </c>
      <c r="L7615" t="s">
        <v>9479</v>
      </c>
    </row>
    <row r="7616" spans="1:14" x14ac:dyDescent="0.25">
      <c r="A7616">
        <v>112</v>
      </c>
      <c r="B7616">
        <v>62</v>
      </c>
      <c r="C7616" t="s">
        <v>178</v>
      </c>
      <c r="E7616" t="s">
        <v>9206</v>
      </c>
      <c r="F7616" t="s">
        <v>9402</v>
      </c>
      <c r="G7616" t="s">
        <v>9206</v>
      </c>
      <c r="H7616" t="s">
        <v>26</v>
      </c>
      <c r="I7616" t="s">
        <v>10351</v>
      </c>
      <c r="K7616" t="s">
        <v>9480</v>
      </c>
      <c r="L7616" t="s">
        <v>9481</v>
      </c>
    </row>
    <row r="7617" spans="1:14" x14ac:dyDescent="0.25">
      <c r="A7617">
        <v>112</v>
      </c>
      <c r="B7617">
        <v>63</v>
      </c>
      <c r="C7617" t="s">
        <v>178</v>
      </c>
      <c r="E7617" t="s">
        <v>9206</v>
      </c>
      <c r="F7617" t="s">
        <v>9402</v>
      </c>
      <c r="G7617" t="s">
        <v>9206</v>
      </c>
      <c r="H7617" t="s">
        <v>12</v>
      </c>
      <c r="I7617" t="s">
        <v>121</v>
      </c>
      <c r="K7617" t="s">
        <v>9482</v>
      </c>
      <c r="L7617" t="s">
        <v>9483</v>
      </c>
    </row>
    <row r="7618" spans="1:14" x14ac:dyDescent="0.25">
      <c r="A7618">
        <v>112</v>
      </c>
      <c r="B7618">
        <v>64</v>
      </c>
      <c r="C7618" t="s">
        <v>178</v>
      </c>
      <c r="E7618" t="s">
        <v>9206</v>
      </c>
      <c r="F7618" t="s">
        <v>9402</v>
      </c>
      <c r="G7618" t="s">
        <v>9206</v>
      </c>
      <c r="H7618" t="s">
        <v>12</v>
      </c>
      <c r="I7618" t="s">
        <v>16</v>
      </c>
      <c r="K7618" t="s">
        <v>9483</v>
      </c>
      <c r="L7618" t="s">
        <v>9484</v>
      </c>
    </row>
    <row r="7619" spans="1:14" x14ac:dyDescent="0.25">
      <c r="A7619">
        <v>112</v>
      </c>
      <c r="B7619">
        <v>65</v>
      </c>
      <c r="C7619" t="s">
        <v>178</v>
      </c>
      <c r="E7619" t="s">
        <v>9206</v>
      </c>
      <c r="F7619" t="s">
        <v>9402</v>
      </c>
      <c r="G7619" t="s">
        <v>9206</v>
      </c>
      <c r="H7619" t="s">
        <v>55</v>
      </c>
      <c r="I7619" t="s">
        <v>127</v>
      </c>
      <c r="J7619" t="s">
        <v>94</v>
      </c>
      <c r="K7619" t="s">
        <v>9484</v>
      </c>
      <c r="L7619" t="s">
        <v>9484</v>
      </c>
      <c r="N7619">
        <v>3</v>
      </c>
    </row>
    <row r="7620" spans="1:14" x14ac:dyDescent="0.25">
      <c r="A7620">
        <v>112</v>
      </c>
      <c r="B7620">
        <v>66</v>
      </c>
      <c r="C7620" t="s">
        <v>178</v>
      </c>
      <c r="E7620" t="s">
        <v>9206</v>
      </c>
      <c r="F7620" t="s">
        <v>9402</v>
      </c>
      <c r="G7620" t="s">
        <v>9206</v>
      </c>
      <c r="H7620" t="s">
        <v>19</v>
      </c>
      <c r="I7620" t="s">
        <v>75</v>
      </c>
      <c r="K7620" t="s">
        <v>9484</v>
      </c>
      <c r="L7620" t="s">
        <v>9485</v>
      </c>
    </row>
    <row r="7621" spans="1:14" x14ac:dyDescent="0.25">
      <c r="A7621">
        <v>112</v>
      </c>
      <c r="B7621">
        <v>67</v>
      </c>
      <c r="C7621" t="s">
        <v>178</v>
      </c>
      <c r="E7621" t="s">
        <v>9206</v>
      </c>
      <c r="F7621" t="s">
        <v>9402</v>
      </c>
      <c r="G7621" t="s">
        <v>9206</v>
      </c>
      <c r="H7621" t="s">
        <v>35</v>
      </c>
      <c r="I7621" t="s">
        <v>126</v>
      </c>
      <c r="K7621" t="s">
        <v>9485</v>
      </c>
      <c r="L7621" t="s">
        <v>9486</v>
      </c>
    </row>
    <row r="7622" spans="1:14" x14ac:dyDescent="0.25">
      <c r="A7622">
        <v>112</v>
      </c>
      <c r="B7622">
        <v>68</v>
      </c>
      <c r="C7622" t="s">
        <v>178</v>
      </c>
      <c r="E7622" t="s">
        <v>9206</v>
      </c>
      <c r="F7622" t="s">
        <v>9402</v>
      </c>
      <c r="G7622" t="s">
        <v>9206</v>
      </c>
      <c r="H7622" t="s">
        <v>55</v>
      </c>
      <c r="I7622" t="s">
        <v>2259</v>
      </c>
      <c r="J7622" t="s">
        <v>82</v>
      </c>
      <c r="K7622" t="s">
        <v>9486</v>
      </c>
      <c r="L7622" t="s">
        <v>9487</v>
      </c>
      <c r="M7622" t="s">
        <v>1276</v>
      </c>
      <c r="N7622">
        <v>1</v>
      </c>
    </row>
    <row r="7623" spans="1:14" x14ac:dyDescent="0.25">
      <c r="A7623">
        <v>112</v>
      </c>
      <c r="B7623">
        <v>69</v>
      </c>
      <c r="C7623" t="s">
        <v>178</v>
      </c>
      <c r="E7623" t="s">
        <v>9206</v>
      </c>
      <c r="F7623" t="s">
        <v>9402</v>
      </c>
      <c r="G7623" t="s">
        <v>9206</v>
      </c>
      <c r="H7623" t="s">
        <v>23</v>
      </c>
      <c r="I7623" t="s">
        <v>24</v>
      </c>
      <c r="K7623" t="s">
        <v>9487</v>
      </c>
      <c r="L7623" t="s">
        <v>9488</v>
      </c>
    </row>
    <row r="7624" spans="1:14" x14ac:dyDescent="0.25">
      <c r="A7624">
        <v>112</v>
      </c>
      <c r="B7624">
        <v>70</v>
      </c>
      <c r="C7624" t="s">
        <v>178</v>
      </c>
      <c r="E7624" t="s">
        <v>9206</v>
      </c>
      <c r="F7624" t="s">
        <v>9402</v>
      </c>
      <c r="G7624" t="s">
        <v>9206</v>
      </c>
      <c r="H7624" t="s">
        <v>26</v>
      </c>
      <c r="I7624" t="s">
        <v>10351</v>
      </c>
      <c r="K7624" t="s">
        <v>9489</v>
      </c>
      <c r="L7624" t="s">
        <v>9490</v>
      </c>
    </row>
    <row r="7625" spans="1:14" x14ac:dyDescent="0.25">
      <c r="A7625">
        <v>112</v>
      </c>
      <c r="B7625">
        <v>71</v>
      </c>
      <c r="C7625" t="s">
        <v>178</v>
      </c>
      <c r="E7625" t="s">
        <v>9206</v>
      </c>
      <c r="F7625" t="s">
        <v>9402</v>
      </c>
      <c r="G7625" t="s">
        <v>9206</v>
      </c>
      <c r="H7625" t="s">
        <v>12</v>
      </c>
      <c r="I7625" t="s">
        <v>121</v>
      </c>
      <c r="K7625" t="s">
        <v>9491</v>
      </c>
      <c r="L7625" t="s">
        <v>9492</v>
      </c>
    </row>
    <row r="7626" spans="1:14" x14ac:dyDescent="0.25">
      <c r="A7626">
        <v>112</v>
      </c>
      <c r="B7626">
        <v>72</v>
      </c>
      <c r="C7626" t="s">
        <v>178</v>
      </c>
      <c r="E7626" t="s">
        <v>9206</v>
      </c>
      <c r="F7626" t="s">
        <v>9402</v>
      </c>
      <c r="G7626" t="s">
        <v>9206</v>
      </c>
      <c r="H7626" t="s">
        <v>12</v>
      </c>
      <c r="I7626" t="s">
        <v>16</v>
      </c>
      <c r="K7626" t="s">
        <v>9492</v>
      </c>
      <c r="L7626" t="s">
        <v>9493</v>
      </c>
    </row>
    <row r="7627" spans="1:14" x14ac:dyDescent="0.25">
      <c r="A7627">
        <v>112</v>
      </c>
      <c r="B7627">
        <v>73</v>
      </c>
      <c r="C7627" t="s">
        <v>178</v>
      </c>
      <c r="E7627" t="s">
        <v>9206</v>
      </c>
      <c r="F7627" t="s">
        <v>9402</v>
      </c>
      <c r="G7627" t="s">
        <v>9206</v>
      </c>
      <c r="H7627" t="s">
        <v>19</v>
      </c>
      <c r="I7627" t="s">
        <v>103</v>
      </c>
      <c r="K7627" t="s">
        <v>9493</v>
      </c>
      <c r="L7627" t="s">
        <v>9494</v>
      </c>
    </row>
    <row r="7628" spans="1:14" x14ac:dyDescent="0.25">
      <c r="A7628">
        <v>112</v>
      </c>
      <c r="B7628">
        <v>74</v>
      </c>
      <c r="C7628" t="s">
        <v>178</v>
      </c>
      <c r="E7628" t="s">
        <v>9206</v>
      </c>
      <c r="F7628" t="s">
        <v>9402</v>
      </c>
      <c r="G7628" t="s">
        <v>9206</v>
      </c>
      <c r="H7628" t="s">
        <v>35</v>
      </c>
      <c r="I7628" t="s">
        <v>242</v>
      </c>
      <c r="K7628" t="s">
        <v>9494</v>
      </c>
      <c r="L7628" t="s">
        <v>9494</v>
      </c>
    </row>
    <row r="7629" spans="1:14" x14ac:dyDescent="0.25">
      <c r="A7629">
        <v>112</v>
      </c>
      <c r="B7629">
        <v>75</v>
      </c>
      <c r="C7629" t="s">
        <v>178</v>
      </c>
      <c r="E7629" t="s">
        <v>9206</v>
      </c>
      <c r="F7629" t="s">
        <v>9402</v>
      </c>
      <c r="G7629" t="s">
        <v>9206</v>
      </c>
      <c r="H7629" t="s">
        <v>19</v>
      </c>
      <c r="I7629" t="s">
        <v>103</v>
      </c>
      <c r="K7629" t="s">
        <v>9494</v>
      </c>
      <c r="L7629" t="s">
        <v>9495</v>
      </c>
    </row>
    <row r="7630" spans="1:14" x14ac:dyDescent="0.25">
      <c r="A7630">
        <v>112</v>
      </c>
      <c r="B7630">
        <v>76</v>
      </c>
      <c r="C7630" t="s">
        <v>178</v>
      </c>
      <c r="E7630" t="s">
        <v>9206</v>
      </c>
      <c r="F7630" t="s">
        <v>9402</v>
      </c>
      <c r="G7630" t="s">
        <v>9206</v>
      </c>
      <c r="H7630" t="s">
        <v>55</v>
      </c>
      <c r="I7630" t="s">
        <v>781</v>
      </c>
      <c r="J7630" t="s">
        <v>82</v>
      </c>
      <c r="K7630" t="s">
        <v>9495</v>
      </c>
      <c r="L7630" t="s">
        <v>9496</v>
      </c>
      <c r="N7630">
        <v>6</v>
      </c>
    </row>
    <row r="7631" spans="1:14" x14ac:dyDescent="0.25">
      <c r="A7631">
        <v>112</v>
      </c>
      <c r="B7631">
        <v>77</v>
      </c>
      <c r="C7631" t="s">
        <v>178</v>
      </c>
      <c r="E7631" t="s">
        <v>9206</v>
      </c>
      <c r="F7631" t="s">
        <v>9402</v>
      </c>
      <c r="G7631" t="s">
        <v>9206</v>
      </c>
      <c r="H7631" t="s">
        <v>26</v>
      </c>
      <c r="I7631" t="s">
        <v>10351</v>
      </c>
      <c r="K7631" t="s">
        <v>9496</v>
      </c>
      <c r="L7631" t="s">
        <v>9497</v>
      </c>
    </row>
    <row r="7632" spans="1:14" x14ac:dyDescent="0.25">
      <c r="A7632">
        <v>112</v>
      </c>
      <c r="B7632">
        <v>78</v>
      </c>
      <c r="C7632" t="s">
        <v>178</v>
      </c>
      <c r="E7632" t="s">
        <v>9206</v>
      </c>
      <c r="F7632" t="s">
        <v>9402</v>
      </c>
      <c r="G7632" t="s">
        <v>9206</v>
      </c>
      <c r="H7632" t="s">
        <v>12</v>
      </c>
      <c r="I7632" t="s">
        <v>121</v>
      </c>
      <c r="K7632" t="s">
        <v>9498</v>
      </c>
      <c r="L7632" t="s">
        <v>9499</v>
      </c>
    </row>
    <row r="7633" spans="1:14" x14ac:dyDescent="0.25">
      <c r="A7633">
        <v>112</v>
      </c>
      <c r="B7633">
        <v>79</v>
      </c>
      <c r="C7633" t="s">
        <v>178</v>
      </c>
      <c r="E7633" t="s">
        <v>9206</v>
      </c>
      <c r="F7633" t="s">
        <v>9402</v>
      </c>
      <c r="G7633" t="s">
        <v>9206</v>
      </c>
      <c r="H7633" t="s">
        <v>19</v>
      </c>
      <c r="I7633" t="s">
        <v>75</v>
      </c>
      <c r="K7633" t="s">
        <v>9499</v>
      </c>
      <c r="L7633" t="s">
        <v>9500</v>
      </c>
    </row>
    <row r="7634" spans="1:14" x14ac:dyDescent="0.25">
      <c r="A7634">
        <v>112</v>
      </c>
      <c r="B7634">
        <v>80</v>
      </c>
      <c r="C7634" t="s">
        <v>178</v>
      </c>
      <c r="E7634" t="s">
        <v>9206</v>
      </c>
      <c r="F7634" t="s">
        <v>9402</v>
      </c>
      <c r="G7634" t="s">
        <v>9206</v>
      </c>
      <c r="H7634" t="s">
        <v>35</v>
      </c>
      <c r="I7634" t="s">
        <v>196</v>
      </c>
      <c r="K7634" t="s">
        <v>9500</v>
      </c>
      <c r="L7634" t="s">
        <v>9500</v>
      </c>
    </row>
    <row r="7635" spans="1:14" x14ac:dyDescent="0.25">
      <c r="A7635">
        <v>112</v>
      </c>
      <c r="B7635">
        <v>81</v>
      </c>
      <c r="C7635" t="s">
        <v>178</v>
      </c>
      <c r="E7635" t="s">
        <v>9206</v>
      </c>
      <c r="F7635" t="s">
        <v>9402</v>
      </c>
      <c r="G7635" t="s">
        <v>9206</v>
      </c>
      <c r="H7635" t="s">
        <v>23</v>
      </c>
      <c r="I7635" t="s">
        <v>24</v>
      </c>
      <c r="K7635" t="s">
        <v>9500</v>
      </c>
      <c r="L7635" t="s">
        <v>9501</v>
      </c>
    </row>
    <row r="7636" spans="1:14" x14ac:dyDescent="0.25">
      <c r="A7636">
        <v>112</v>
      </c>
      <c r="B7636">
        <v>82</v>
      </c>
      <c r="C7636" t="s">
        <v>178</v>
      </c>
      <c r="E7636" t="s">
        <v>9206</v>
      </c>
      <c r="F7636" t="s">
        <v>9402</v>
      </c>
      <c r="G7636" t="s">
        <v>9206</v>
      </c>
      <c r="H7636" t="s">
        <v>26</v>
      </c>
      <c r="I7636" t="s">
        <v>252</v>
      </c>
      <c r="K7636" t="s">
        <v>9502</v>
      </c>
      <c r="L7636" t="s">
        <v>9503</v>
      </c>
    </row>
    <row r="7637" spans="1:14" x14ac:dyDescent="0.25">
      <c r="A7637">
        <v>112</v>
      </c>
      <c r="B7637">
        <v>83</v>
      </c>
      <c r="C7637" t="s">
        <v>178</v>
      </c>
      <c r="E7637" t="s">
        <v>9206</v>
      </c>
      <c r="F7637" t="s">
        <v>9402</v>
      </c>
      <c r="G7637" t="s">
        <v>9206</v>
      </c>
      <c r="H7637" t="s">
        <v>12</v>
      </c>
      <c r="I7637" t="s">
        <v>121</v>
      </c>
      <c r="K7637" t="s">
        <v>9503</v>
      </c>
      <c r="L7637" t="s">
        <v>9504</v>
      </c>
    </row>
    <row r="7638" spans="1:14" x14ac:dyDescent="0.25">
      <c r="A7638">
        <v>112</v>
      </c>
      <c r="B7638">
        <v>84</v>
      </c>
      <c r="C7638" t="s">
        <v>178</v>
      </c>
      <c r="E7638" t="s">
        <v>9206</v>
      </c>
      <c r="F7638" t="s">
        <v>9402</v>
      </c>
      <c r="G7638" t="s">
        <v>9206</v>
      </c>
      <c r="H7638" t="s">
        <v>19</v>
      </c>
      <c r="I7638" t="s">
        <v>296</v>
      </c>
      <c r="K7638" t="s">
        <v>9504</v>
      </c>
      <c r="L7638" t="s">
        <v>9505</v>
      </c>
    </row>
    <row r="7639" spans="1:14" x14ac:dyDescent="0.25">
      <c r="A7639">
        <v>112</v>
      </c>
      <c r="B7639">
        <v>85</v>
      </c>
      <c r="C7639" t="s">
        <v>178</v>
      </c>
      <c r="E7639" t="s">
        <v>9206</v>
      </c>
      <c r="F7639" t="s">
        <v>9402</v>
      </c>
      <c r="G7639" t="s">
        <v>9206</v>
      </c>
      <c r="H7639" t="s">
        <v>55</v>
      </c>
      <c r="I7639" t="s">
        <v>127</v>
      </c>
      <c r="J7639" t="s">
        <v>94</v>
      </c>
      <c r="K7639" t="s">
        <v>9505</v>
      </c>
      <c r="L7639" t="s">
        <v>9506</v>
      </c>
      <c r="N7639">
        <v>3</v>
      </c>
    </row>
    <row r="7640" spans="1:14" x14ac:dyDescent="0.25">
      <c r="A7640">
        <v>112</v>
      </c>
      <c r="B7640">
        <v>86</v>
      </c>
      <c r="C7640" t="s">
        <v>178</v>
      </c>
      <c r="E7640" t="s">
        <v>9206</v>
      </c>
      <c r="F7640" t="s">
        <v>9402</v>
      </c>
      <c r="G7640" t="s">
        <v>9206</v>
      </c>
      <c r="H7640" t="s">
        <v>19</v>
      </c>
      <c r="I7640" t="s">
        <v>103</v>
      </c>
      <c r="K7640" t="s">
        <v>9506</v>
      </c>
      <c r="L7640" t="s">
        <v>9507</v>
      </c>
    </row>
    <row r="7641" spans="1:14" x14ac:dyDescent="0.25">
      <c r="A7641">
        <v>112</v>
      </c>
      <c r="B7641">
        <v>87</v>
      </c>
      <c r="C7641" t="s">
        <v>178</v>
      </c>
      <c r="E7641" t="s">
        <v>9206</v>
      </c>
      <c r="F7641" t="s">
        <v>9402</v>
      </c>
      <c r="G7641" t="s">
        <v>9206</v>
      </c>
      <c r="H7641" t="s">
        <v>26</v>
      </c>
      <c r="I7641" t="s">
        <v>10351</v>
      </c>
      <c r="K7641" t="s">
        <v>9508</v>
      </c>
      <c r="L7641" t="s">
        <v>9509</v>
      </c>
    </row>
    <row r="7642" spans="1:14" x14ac:dyDescent="0.25">
      <c r="A7642">
        <v>112</v>
      </c>
      <c r="B7642">
        <v>88</v>
      </c>
      <c r="C7642" t="s">
        <v>178</v>
      </c>
      <c r="E7642" t="s">
        <v>9206</v>
      </c>
      <c r="F7642" t="s">
        <v>9402</v>
      </c>
      <c r="G7642" t="s">
        <v>9206</v>
      </c>
      <c r="H7642" t="s">
        <v>12</v>
      </c>
      <c r="I7642" t="s">
        <v>121</v>
      </c>
      <c r="K7642" t="s">
        <v>9510</v>
      </c>
      <c r="L7642" t="s">
        <v>9511</v>
      </c>
    </row>
    <row r="7643" spans="1:14" x14ac:dyDescent="0.25">
      <c r="A7643">
        <v>112</v>
      </c>
      <c r="B7643">
        <v>89</v>
      </c>
      <c r="C7643" t="s">
        <v>178</v>
      </c>
      <c r="E7643" t="s">
        <v>9206</v>
      </c>
      <c r="F7643" t="s">
        <v>9402</v>
      </c>
      <c r="G7643" t="s">
        <v>9206</v>
      </c>
      <c r="H7643" t="s">
        <v>19</v>
      </c>
      <c r="I7643" t="s">
        <v>157</v>
      </c>
      <c r="K7643" t="s">
        <v>9511</v>
      </c>
      <c r="L7643" t="s">
        <v>9512</v>
      </c>
    </row>
    <row r="7644" spans="1:14" x14ac:dyDescent="0.25">
      <c r="A7644">
        <v>112</v>
      </c>
      <c r="B7644">
        <v>90</v>
      </c>
      <c r="C7644" t="s">
        <v>178</v>
      </c>
      <c r="E7644" t="s">
        <v>9206</v>
      </c>
      <c r="F7644" t="s">
        <v>9402</v>
      </c>
      <c r="G7644" t="s">
        <v>9206</v>
      </c>
      <c r="H7644" t="s">
        <v>55</v>
      </c>
      <c r="I7644" t="s">
        <v>781</v>
      </c>
      <c r="J7644" t="s">
        <v>82</v>
      </c>
      <c r="K7644" t="s">
        <v>9512</v>
      </c>
      <c r="L7644" t="s">
        <v>9513</v>
      </c>
      <c r="N7644">
        <v>6</v>
      </c>
    </row>
    <row r="7645" spans="1:14" x14ac:dyDescent="0.25">
      <c r="A7645">
        <v>112</v>
      </c>
      <c r="B7645">
        <v>91</v>
      </c>
      <c r="C7645" t="s">
        <v>178</v>
      </c>
      <c r="E7645" t="s">
        <v>9206</v>
      </c>
      <c r="F7645" t="s">
        <v>9402</v>
      </c>
      <c r="G7645" t="s">
        <v>9206</v>
      </c>
      <c r="H7645" t="s">
        <v>23</v>
      </c>
      <c r="I7645" t="s">
        <v>341</v>
      </c>
      <c r="K7645" t="s">
        <v>9513</v>
      </c>
      <c r="L7645" t="s">
        <v>9514</v>
      </c>
    </row>
    <row r="7646" spans="1:14" x14ac:dyDescent="0.25">
      <c r="A7646">
        <v>112</v>
      </c>
      <c r="B7646">
        <v>92</v>
      </c>
      <c r="C7646" t="s">
        <v>178</v>
      </c>
      <c r="E7646" t="s">
        <v>9206</v>
      </c>
      <c r="F7646" t="s">
        <v>9402</v>
      </c>
      <c r="G7646" t="s">
        <v>9206</v>
      </c>
      <c r="H7646" t="s">
        <v>26</v>
      </c>
      <c r="I7646" t="s">
        <v>10351</v>
      </c>
      <c r="K7646" t="s">
        <v>9515</v>
      </c>
      <c r="L7646" t="s">
        <v>9516</v>
      </c>
    </row>
    <row r="7647" spans="1:14" x14ac:dyDescent="0.25">
      <c r="A7647">
        <v>112</v>
      </c>
      <c r="B7647">
        <v>93</v>
      </c>
      <c r="C7647" t="s">
        <v>178</v>
      </c>
      <c r="E7647" t="s">
        <v>9206</v>
      </c>
      <c r="F7647" t="s">
        <v>9402</v>
      </c>
      <c r="G7647" t="s">
        <v>9206</v>
      </c>
      <c r="H7647" t="s">
        <v>12</v>
      </c>
      <c r="I7647" t="s">
        <v>121</v>
      </c>
      <c r="K7647" t="s">
        <v>9516</v>
      </c>
      <c r="L7647" t="s">
        <v>9517</v>
      </c>
    </row>
    <row r="7648" spans="1:14" x14ac:dyDescent="0.25">
      <c r="A7648">
        <v>112</v>
      </c>
      <c r="B7648">
        <v>94</v>
      </c>
      <c r="C7648" t="s">
        <v>178</v>
      </c>
      <c r="E7648" t="s">
        <v>9206</v>
      </c>
      <c r="F7648" t="s">
        <v>9402</v>
      </c>
      <c r="G7648" t="s">
        <v>9206</v>
      </c>
      <c r="H7648" t="s">
        <v>19</v>
      </c>
      <c r="I7648" t="s">
        <v>75</v>
      </c>
      <c r="K7648" t="s">
        <v>9517</v>
      </c>
      <c r="L7648" t="s">
        <v>9518</v>
      </c>
    </row>
    <row r="7649" spans="1:14" x14ac:dyDescent="0.25">
      <c r="A7649">
        <v>112</v>
      </c>
      <c r="B7649">
        <v>95</v>
      </c>
      <c r="C7649" t="s">
        <v>178</v>
      </c>
      <c r="E7649" t="s">
        <v>9206</v>
      </c>
      <c r="F7649" t="s">
        <v>9402</v>
      </c>
      <c r="G7649" t="s">
        <v>9206</v>
      </c>
      <c r="H7649" t="s">
        <v>19</v>
      </c>
      <c r="I7649" t="s">
        <v>157</v>
      </c>
      <c r="K7649" t="s">
        <v>9518</v>
      </c>
      <c r="L7649" t="s">
        <v>9519</v>
      </c>
    </row>
    <row r="7650" spans="1:14" x14ac:dyDescent="0.25">
      <c r="A7650">
        <v>112</v>
      </c>
      <c r="B7650">
        <v>96</v>
      </c>
      <c r="C7650" t="s">
        <v>178</v>
      </c>
      <c r="E7650" t="s">
        <v>9206</v>
      </c>
      <c r="F7650" t="s">
        <v>9402</v>
      </c>
      <c r="G7650" t="s">
        <v>9206</v>
      </c>
      <c r="H7650" t="s">
        <v>55</v>
      </c>
      <c r="I7650" t="s">
        <v>463</v>
      </c>
      <c r="J7650" t="s">
        <v>82</v>
      </c>
      <c r="K7650" t="s">
        <v>9519</v>
      </c>
      <c r="L7650" t="s">
        <v>9520</v>
      </c>
      <c r="N7650">
        <v>7</v>
      </c>
    </row>
    <row r="7651" spans="1:14" x14ac:dyDescent="0.25">
      <c r="A7651">
        <v>112</v>
      </c>
      <c r="B7651">
        <v>97</v>
      </c>
      <c r="C7651" t="s">
        <v>178</v>
      </c>
      <c r="E7651" t="s">
        <v>9206</v>
      </c>
      <c r="F7651" t="s">
        <v>9402</v>
      </c>
      <c r="G7651" t="s">
        <v>9206</v>
      </c>
      <c r="H7651" t="s">
        <v>26</v>
      </c>
      <c r="I7651" t="s">
        <v>307</v>
      </c>
      <c r="K7651" t="s">
        <v>9520</v>
      </c>
      <c r="L7651" t="s">
        <v>9521</v>
      </c>
    </row>
    <row r="7652" spans="1:14" x14ac:dyDescent="0.25">
      <c r="A7652">
        <v>112</v>
      </c>
      <c r="B7652">
        <v>98</v>
      </c>
      <c r="C7652" t="s">
        <v>178</v>
      </c>
      <c r="E7652" t="s">
        <v>9206</v>
      </c>
      <c r="F7652" t="s">
        <v>9402</v>
      </c>
      <c r="G7652" t="s">
        <v>9206</v>
      </c>
      <c r="H7652" t="s">
        <v>12</v>
      </c>
      <c r="I7652" t="s">
        <v>121</v>
      </c>
      <c r="K7652" t="s">
        <v>9521</v>
      </c>
      <c r="L7652" t="s">
        <v>9522</v>
      </c>
    </row>
    <row r="7653" spans="1:14" x14ac:dyDescent="0.25">
      <c r="A7653">
        <v>112</v>
      </c>
      <c r="B7653">
        <v>99</v>
      </c>
      <c r="C7653" t="s">
        <v>178</v>
      </c>
      <c r="E7653" t="s">
        <v>9206</v>
      </c>
      <c r="F7653" t="s">
        <v>9402</v>
      </c>
      <c r="G7653" t="s">
        <v>9206</v>
      </c>
      <c r="H7653" t="s">
        <v>19</v>
      </c>
      <c r="I7653" t="s">
        <v>20</v>
      </c>
      <c r="K7653" t="s">
        <v>9522</v>
      </c>
      <c r="L7653" t="s">
        <v>9523</v>
      </c>
    </row>
    <row r="7654" spans="1:14" x14ac:dyDescent="0.25">
      <c r="A7654">
        <v>112</v>
      </c>
      <c r="B7654">
        <v>100</v>
      </c>
      <c r="C7654" t="s">
        <v>178</v>
      </c>
      <c r="E7654" t="s">
        <v>9206</v>
      </c>
      <c r="F7654" t="s">
        <v>9402</v>
      </c>
      <c r="G7654" t="s">
        <v>9206</v>
      </c>
      <c r="H7654" t="s">
        <v>35</v>
      </c>
      <c r="I7654" t="s">
        <v>36</v>
      </c>
      <c r="K7654" t="s">
        <v>9523</v>
      </c>
      <c r="L7654" t="s">
        <v>9523</v>
      </c>
    </row>
    <row r="7655" spans="1:14" x14ac:dyDescent="0.25">
      <c r="A7655">
        <v>112</v>
      </c>
      <c r="B7655">
        <v>101</v>
      </c>
      <c r="C7655" t="s">
        <v>178</v>
      </c>
      <c r="E7655" t="s">
        <v>9206</v>
      </c>
      <c r="F7655" t="s">
        <v>9402</v>
      </c>
      <c r="G7655" t="s">
        <v>9206</v>
      </c>
      <c r="H7655" t="s">
        <v>23</v>
      </c>
      <c r="I7655" t="s">
        <v>341</v>
      </c>
      <c r="K7655" t="s">
        <v>9523</v>
      </c>
      <c r="L7655" t="s">
        <v>9524</v>
      </c>
    </row>
    <row r="7656" spans="1:14" x14ac:dyDescent="0.25">
      <c r="A7656">
        <v>112</v>
      </c>
      <c r="B7656">
        <v>102</v>
      </c>
      <c r="C7656" t="s">
        <v>178</v>
      </c>
      <c r="E7656" t="s">
        <v>9206</v>
      </c>
      <c r="F7656" t="s">
        <v>9402</v>
      </c>
      <c r="G7656" t="s">
        <v>9206</v>
      </c>
      <c r="H7656" t="s">
        <v>26</v>
      </c>
      <c r="I7656" t="s">
        <v>10351</v>
      </c>
      <c r="K7656" t="s">
        <v>9524</v>
      </c>
      <c r="L7656" t="s">
        <v>9525</v>
      </c>
    </row>
    <row r="7657" spans="1:14" x14ac:dyDescent="0.25">
      <c r="A7657">
        <v>113</v>
      </c>
      <c r="B7657">
        <v>1</v>
      </c>
      <c r="C7657" t="s">
        <v>9526</v>
      </c>
      <c r="E7657" t="s">
        <v>9206</v>
      </c>
      <c r="F7657" t="s">
        <v>9527</v>
      </c>
      <c r="G7657" t="s">
        <v>9206</v>
      </c>
      <c r="H7657" t="s">
        <v>12</v>
      </c>
      <c r="I7657" t="s">
        <v>116</v>
      </c>
      <c r="K7657" t="s">
        <v>9528</v>
      </c>
      <c r="L7657" t="s">
        <v>9529</v>
      </c>
    </row>
    <row r="7658" spans="1:14" x14ac:dyDescent="0.25">
      <c r="A7658">
        <v>113</v>
      </c>
      <c r="B7658">
        <v>2</v>
      </c>
      <c r="C7658" t="s">
        <v>9526</v>
      </c>
      <c r="E7658" t="s">
        <v>9206</v>
      </c>
      <c r="F7658" t="s">
        <v>9527</v>
      </c>
      <c r="G7658" t="s">
        <v>9206</v>
      </c>
      <c r="H7658" t="s">
        <v>12</v>
      </c>
      <c r="I7658" t="s">
        <v>121</v>
      </c>
      <c r="K7658" t="s">
        <v>9529</v>
      </c>
      <c r="L7658" t="s">
        <v>9530</v>
      </c>
    </row>
    <row r="7659" spans="1:14" x14ac:dyDescent="0.25">
      <c r="A7659">
        <v>113</v>
      </c>
      <c r="B7659">
        <v>3</v>
      </c>
      <c r="C7659" t="s">
        <v>9526</v>
      </c>
      <c r="E7659" t="s">
        <v>9206</v>
      </c>
      <c r="F7659" t="s">
        <v>9527</v>
      </c>
      <c r="G7659" t="s">
        <v>9206</v>
      </c>
      <c r="H7659" t="s">
        <v>12</v>
      </c>
      <c r="I7659" t="s">
        <v>16</v>
      </c>
      <c r="K7659" t="s">
        <v>9530</v>
      </c>
      <c r="L7659" t="s">
        <v>9531</v>
      </c>
    </row>
    <row r="7660" spans="1:14" x14ac:dyDescent="0.25">
      <c r="A7660">
        <v>113</v>
      </c>
      <c r="B7660">
        <v>4</v>
      </c>
      <c r="C7660" t="s">
        <v>9526</v>
      </c>
      <c r="E7660" t="s">
        <v>9206</v>
      </c>
      <c r="F7660" t="s">
        <v>9527</v>
      </c>
      <c r="G7660" t="s">
        <v>9206</v>
      </c>
      <c r="H7660" t="s">
        <v>19</v>
      </c>
      <c r="I7660" t="s">
        <v>123</v>
      </c>
      <c r="K7660" t="s">
        <v>9531</v>
      </c>
      <c r="L7660" t="s">
        <v>9532</v>
      </c>
    </row>
    <row r="7661" spans="1:14" x14ac:dyDescent="0.25">
      <c r="A7661">
        <v>113</v>
      </c>
      <c r="B7661">
        <v>5</v>
      </c>
      <c r="C7661" t="s">
        <v>9526</v>
      </c>
      <c r="E7661" t="s">
        <v>9206</v>
      </c>
      <c r="F7661" t="s">
        <v>9527</v>
      </c>
      <c r="G7661" t="s">
        <v>9206</v>
      </c>
      <c r="H7661" t="s">
        <v>35</v>
      </c>
      <c r="I7661" t="s">
        <v>242</v>
      </c>
      <c r="K7661" t="s">
        <v>9532</v>
      </c>
      <c r="L7661" t="s">
        <v>9532</v>
      </c>
    </row>
    <row r="7662" spans="1:14" x14ac:dyDescent="0.25">
      <c r="A7662">
        <v>113</v>
      </c>
      <c r="B7662">
        <v>6</v>
      </c>
      <c r="C7662" t="s">
        <v>9526</v>
      </c>
      <c r="E7662" t="s">
        <v>9206</v>
      </c>
      <c r="F7662" t="s">
        <v>9527</v>
      </c>
      <c r="G7662" t="s">
        <v>9206</v>
      </c>
      <c r="H7662" t="s">
        <v>165</v>
      </c>
      <c r="I7662" t="s">
        <v>166</v>
      </c>
      <c r="K7662" t="s">
        <v>9532</v>
      </c>
      <c r="L7662" t="s">
        <v>9533</v>
      </c>
    </row>
    <row r="7663" spans="1:14" x14ac:dyDescent="0.25">
      <c r="A7663">
        <v>113</v>
      </c>
      <c r="B7663">
        <v>7</v>
      </c>
      <c r="C7663" t="s">
        <v>9526</v>
      </c>
      <c r="E7663" t="s">
        <v>9206</v>
      </c>
      <c r="F7663" t="s">
        <v>9527</v>
      </c>
      <c r="G7663" t="s">
        <v>9206</v>
      </c>
      <c r="H7663" t="s">
        <v>26</v>
      </c>
      <c r="I7663" t="s">
        <v>10351</v>
      </c>
      <c r="K7663" t="s">
        <v>9534</v>
      </c>
      <c r="L7663" t="s">
        <v>9535</v>
      </c>
    </row>
    <row r="7664" spans="1:14" x14ac:dyDescent="0.25">
      <c r="A7664">
        <v>113</v>
      </c>
      <c r="B7664">
        <v>8</v>
      </c>
      <c r="C7664" t="s">
        <v>9526</v>
      </c>
      <c r="E7664" t="s">
        <v>9206</v>
      </c>
      <c r="F7664" t="s">
        <v>9527</v>
      </c>
      <c r="G7664" t="s">
        <v>9206</v>
      </c>
      <c r="H7664" t="s">
        <v>12</v>
      </c>
      <c r="I7664" t="s">
        <v>121</v>
      </c>
      <c r="K7664" t="s">
        <v>9535</v>
      </c>
      <c r="L7664" t="s">
        <v>9536</v>
      </c>
    </row>
    <row r="7665" spans="1:14" x14ac:dyDescent="0.25">
      <c r="A7665">
        <v>113</v>
      </c>
      <c r="B7665">
        <v>9</v>
      </c>
      <c r="C7665" t="s">
        <v>9526</v>
      </c>
      <c r="E7665" t="s">
        <v>9206</v>
      </c>
      <c r="F7665" t="s">
        <v>9527</v>
      </c>
      <c r="G7665" t="s">
        <v>9206</v>
      </c>
      <c r="H7665" t="s">
        <v>12</v>
      </c>
      <c r="I7665" t="s">
        <v>16</v>
      </c>
      <c r="K7665" t="s">
        <v>9536</v>
      </c>
      <c r="L7665" t="s">
        <v>9537</v>
      </c>
    </row>
    <row r="7666" spans="1:14" x14ac:dyDescent="0.25">
      <c r="A7666">
        <v>113</v>
      </c>
      <c r="B7666">
        <v>10</v>
      </c>
      <c r="C7666" t="s">
        <v>9526</v>
      </c>
      <c r="E7666" t="s">
        <v>9206</v>
      </c>
      <c r="F7666" t="s">
        <v>9527</v>
      </c>
      <c r="G7666" t="s">
        <v>9206</v>
      </c>
      <c r="H7666" t="s">
        <v>19</v>
      </c>
      <c r="I7666" t="s">
        <v>123</v>
      </c>
      <c r="K7666" t="s">
        <v>9537</v>
      </c>
      <c r="L7666" t="s">
        <v>9538</v>
      </c>
    </row>
    <row r="7667" spans="1:14" x14ac:dyDescent="0.25">
      <c r="A7667">
        <v>113</v>
      </c>
      <c r="B7667">
        <v>11</v>
      </c>
      <c r="C7667" t="s">
        <v>9526</v>
      </c>
      <c r="E7667" t="s">
        <v>9206</v>
      </c>
      <c r="F7667" t="s">
        <v>9527</v>
      </c>
      <c r="G7667" t="s">
        <v>9206</v>
      </c>
      <c r="H7667" t="s">
        <v>19</v>
      </c>
      <c r="I7667" t="s">
        <v>103</v>
      </c>
      <c r="K7667" t="s">
        <v>9538</v>
      </c>
      <c r="L7667" t="s">
        <v>9539</v>
      </c>
    </row>
    <row r="7668" spans="1:14" x14ac:dyDescent="0.25">
      <c r="A7668">
        <v>113</v>
      </c>
      <c r="B7668">
        <v>12</v>
      </c>
      <c r="C7668" t="s">
        <v>9526</v>
      </c>
      <c r="E7668" t="s">
        <v>9206</v>
      </c>
      <c r="F7668" t="s">
        <v>9527</v>
      </c>
      <c r="G7668" t="s">
        <v>9206</v>
      </c>
      <c r="H7668" t="s">
        <v>19</v>
      </c>
      <c r="I7668" t="s">
        <v>47</v>
      </c>
      <c r="K7668" t="s">
        <v>9539</v>
      </c>
      <c r="L7668" t="s">
        <v>9540</v>
      </c>
    </row>
    <row r="7669" spans="1:14" x14ac:dyDescent="0.25">
      <c r="A7669">
        <v>113</v>
      </c>
      <c r="B7669">
        <v>13</v>
      </c>
      <c r="C7669" t="s">
        <v>9526</v>
      </c>
      <c r="E7669" t="s">
        <v>9206</v>
      </c>
      <c r="F7669" t="s">
        <v>9527</v>
      </c>
      <c r="G7669" t="s">
        <v>9206</v>
      </c>
      <c r="H7669" t="s">
        <v>19</v>
      </c>
      <c r="I7669" t="s">
        <v>75</v>
      </c>
      <c r="K7669" t="s">
        <v>9540</v>
      </c>
      <c r="L7669" t="s">
        <v>9541</v>
      </c>
    </row>
    <row r="7670" spans="1:14" x14ac:dyDescent="0.25">
      <c r="A7670">
        <v>113</v>
      </c>
      <c r="B7670">
        <v>14</v>
      </c>
      <c r="C7670" t="s">
        <v>9526</v>
      </c>
      <c r="E7670" t="s">
        <v>9206</v>
      </c>
      <c r="F7670" t="s">
        <v>9527</v>
      </c>
      <c r="G7670" t="s">
        <v>9206</v>
      </c>
      <c r="H7670" t="s">
        <v>55</v>
      </c>
      <c r="I7670" t="s">
        <v>127</v>
      </c>
      <c r="J7670" t="s">
        <v>94</v>
      </c>
      <c r="K7670" t="s">
        <v>9541</v>
      </c>
      <c r="L7670" t="s">
        <v>9541</v>
      </c>
      <c r="N7670">
        <v>3</v>
      </c>
    </row>
    <row r="7671" spans="1:14" x14ac:dyDescent="0.25">
      <c r="A7671">
        <v>113</v>
      </c>
      <c r="B7671">
        <v>15</v>
      </c>
      <c r="C7671" t="s">
        <v>9526</v>
      </c>
      <c r="E7671" t="s">
        <v>9206</v>
      </c>
      <c r="F7671" t="s">
        <v>9527</v>
      </c>
      <c r="G7671" t="s">
        <v>9206</v>
      </c>
      <c r="H7671" t="s">
        <v>19</v>
      </c>
      <c r="I7671" t="s">
        <v>103</v>
      </c>
      <c r="K7671" t="s">
        <v>9541</v>
      </c>
      <c r="L7671" t="s">
        <v>9542</v>
      </c>
    </row>
    <row r="7672" spans="1:14" x14ac:dyDescent="0.25">
      <c r="A7672">
        <v>113</v>
      </c>
      <c r="B7672">
        <v>16</v>
      </c>
      <c r="C7672" t="s">
        <v>9526</v>
      </c>
      <c r="E7672" t="s">
        <v>9206</v>
      </c>
      <c r="F7672" t="s">
        <v>9527</v>
      </c>
      <c r="G7672" t="s">
        <v>9206</v>
      </c>
      <c r="H7672" t="s">
        <v>55</v>
      </c>
      <c r="I7672" t="s">
        <v>206</v>
      </c>
      <c r="J7672" t="s">
        <v>82</v>
      </c>
      <c r="K7672" t="s">
        <v>9542</v>
      </c>
      <c r="L7672" t="s">
        <v>9543</v>
      </c>
      <c r="N7672">
        <v>2</v>
      </c>
    </row>
    <row r="7673" spans="1:14" x14ac:dyDescent="0.25">
      <c r="A7673">
        <v>113</v>
      </c>
      <c r="B7673">
        <v>17</v>
      </c>
      <c r="C7673" t="s">
        <v>9526</v>
      </c>
      <c r="E7673" t="s">
        <v>9206</v>
      </c>
      <c r="F7673" t="s">
        <v>9527</v>
      </c>
      <c r="G7673" t="s">
        <v>9206</v>
      </c>
      <c r="H7673" t="s">
        <v>19</v>
      </c>
      <c r="I7673" t="s">
        <v>296</v>
      </c>
      <c r="K7673" t="s">
        <v>9543</v>
      </c>
      <c r="L7673" t="s">
        <v>9544</v>
      </c>
    </row>
    <row r="7674" spans="1:14" x14ac:dyDescent="0.25">
      <c r="A7674">
        <v>113</v>
      </c>
      <c r="B7674">
        <v>18</v>
      </c>
      <c r="C7674" t="s">
        <v>9526</v>
      </c>
      <c r="E7674" t="s">
        <v>9206</v>
      </c>
      <c r="F7674" t="s">
        <v>9527</v>
      </c>
      <c r="G7674" t="s">
        <v>9206</v>
      </c>
      <c r="H7674" t="s">
        <v>55</v>
      </c>
      <c r="I7674" t="s">
        <v>1511</v>
      </c>
      <c r="J7674" t="s">
        <v>82</v>
      </c>
      <c r="K7674" t="s">
        <v>9544</v>
      </c>
      <c r="L7674" t="s">
        <v>9545</v>
      </c>
      <c r="N7674">
        <v>6</v>
      </c>
    </row>
    <row r="7675" spans="1:14" x14ac:dyDescent="0.25">
      <c r="A7675">
        <v>113</v>
      </c>
      <c r="B7675">
        <v>19</v>
      </c>
      <c r="C7675" t="s">
        <v>9526</v>
      </c>
      <c r="E7675" t="s">
        <v>9206</v>
      </c>
      <c r="F7675" t="s">
        <v>9527</v>
      </c>
      <c r="G7675" t="s">
        <v>9206</v>
      </c>
      <c r="H7675" t="s">
        <v>23</v>
      </c>
      <c r="I7675" t="s">
        <v>10395</v>
      </c>
      <c r="K7675" t="s">
        <v>9545</v>
      </c>
      <c r="L7675" t="s">
        <v>9546</v>
      </c>
    </row>
    <row r="7676" spans="1:14" x14ac:dyDescent="0.25">
      <c r="A7676">
        <v>113</v>
      </c>
      <c r="B7676">
        <v>20</v>
      </c>
      <c r="C7676" t="s">
        <v>9526</v>
      </c>
      <c r="E7676" t="s">
        <v>9206</v>
      </c>
      <c r="F7676" t="s">
        <v>9527</v>
      </c>
      <c r="G7676" t="s">
        <v>9206</v>
      </c>
      <c r="H7676" t="s">
        <v>26</v>
      </c>
      <c r="I7676" t="s">
        <v>1275</v>
      </c>
      <c r="K7676" t="s">
        <v>9546</v>
      </c>
      <c r="L7676" t="s">
        <v>9546</v>
      </c>
    </row>
    <row r="7677" spans="1:14" x14ac:dyDescent="0.25">
      <c r="A7677">
        <v>113</v>
      </c>
      <c r="B7677">
        <v>21</v>
      </c>
      <c r="C7677" t="s">
        <v>9526</v>
      </c>
      <c r="E7677" t="s">
        <v>9206</v>
      </c>
      <c r="F7677" t="s">
        <v>9527</v>
      </c>
      <c r="G7677" t="s">
        <v>9206</v>
      </c>
      <c r="H7677" t="s">
        <v>55</v>
      </c>
      <c r="I7677" t="s">
        <v>1511</v>
      </c>
      <c r="J7677" t="s">
        <v>82</v>
      </c>
      <c r="K7677" t="s">
        <v>9546</v>
      </c>
      <c r="L7677" t="s">
        <v>9546</v>
      </c>
      <c r="M7677" t="s">
        <v>1276</v>
      </c>
      <c r="N7677">
        <v>6</v>
      </c>
    </row>
    <row r="7678" spans="1:14" x14ac:dyDescent="0.25">
      <c r="A7678">
        <v>113</v>
      </c>
      <c r="B7678">
        <v>22</v>
      </c>
      <c r="C7678" t="s">
        <v>9526</v>
      </c>
      <c r="E7678" t="s">
        <v>9206</v>
      </c>
      <c r="F7678" t="s">
        <v>9527</v>
      </c>
      <c r="G7678" t="s">
        <v>9206</v>
      </c>
      <c r="H7678" t="s">
        <v>26</v>
      </c>
      <c r="I7678" t="s">
        <v>10351</v>
      </c>
      <c r="K7678" t="s">
        <v>9546</v>
      </c>
      <c r="L7678" t="s">
        <v>9547</v>
      </c>
    </row>
    <row r="7679" spans="1:14" x14ac:dyDescent="0.25">
      <c r="A7679">
        <v>113</v>
      </c>
      <c r="B7679">
        <v>23</v>
      </c>
      <c r="C7679" t="s">
        <v>9526</v>
      </c>
      <c r="E7679" t="s">
        <v>9206</v>
      </c>
      <c r="F7679" t="s">
        <v>9527</v>
      </c>
      <c r="G7679" t="s">
        <v>9206</v>
      </c>
      <c r="H7679" t="s">
        <v>12</v>
      </c>
      <c r="I7679" t="s">
        <v>121</v>
      </c>
      <c r="K7679" t="s">
        <v>9547</v>
      </c>
      <c r="L7679" t="s">
        <v>9548</v>
      </c>
    </row>
    <row r="7680" spans="1:14" x14ac:dyDescent="0.25">
      <c r="A7680">
        <v>113</v>
      </c>
      <c r="B7680">
        <v>24</v>
      </c>
      <c r="C7680" t="s">
        <v>9526</v>
      </c>
      <c r="E7680" t="s">
        <v>9206</v>
      </c>
      <c r="F7680" t="s">
        <v>9527</v>
      </c>
      <c r="G7680" t="s">
        <v>9206</v>
      </c>
      <c r="H7680" t="s">
        <v>19</v>
      </c>
      <c r="I7680" t="s">
        <v>123</v>
      </c>
      <c r="K7680" t="s">
        <v>9548</v>
      </c>
      <c r="L7680" t="s">
        <v>9549</v>
      </c>
    </row>
    <row r="7681" spans="1:14" x14ac:dyDescent="0.25">
      <c r="A7681">
        <v>113</v>
      </c>
      <c r="B7681">
        <v>25</v>
      </c>
      <c r="C7681" t="s">
        <v>9526</v>
      </c>
      <c r="E7681" t="s">
        <v>9206</v>
      </c>
      <c r="F7681" t="s">
        <v>9527</v>
      </c>
      <c r="G7681" t="s">
        <v>9206</v>
      </c>
      <c r="H7681" t="s">
        <v>23</v>
      </c>
      <c r="I7681" t="s">
        <v>341</v>
      </c>
      <c r="K7681" t="s">
        <v>9549</v>
      </c>
      <c r="L7681" t="s">
        <v>9550</v>
      </c>
    </row>
    <row r="7682" spans="1:14" x14ac:dyDescent="0.25">
      <c r="A7682">
        <v>113</v>
      </c>
      <c r="B7682">
        <v>26</v>
      </c>
      <c r="C7682" t="s">
        <v>9526</v>
      </c>
      <c r="E7682" t="s">
        <v>9206</v>
      </c>
      <c r="F7682" t="s">
        <v>9527</v>
      </c>
      <c r="G7682" t="s">
        <v>9206</v>
      </c>
      <c r="H7682" t="s">
        <v>26</v>
      </c>
      <c r="I7682" t="s">
        <v>10351</v>
      </c>
      <c r="K7682" t="s">
        <v>9551</v>
      </c>
      <c r="L7682" t="s">
        <v>9552</v>
      </c>
    </row>
    <row r="7683" spans="1:14" x14ac:dyDescent="0.25">
      <c r="A7683">
        <v>113</v>
      </c>
      <c r="B7683">
        <v>27</v>
      </c>
      <c r="C7683" t="s">
        <v>9526</v>
      </c>
      <c r="E7683" t="s">
        <v>9206</v>
      </c>
      <c r="F7683" t="s">
        <v>9527</v>
      </c>
      <c r="G7683" t="s">
        <v>9206</v>
      </c>
      <c r="H7683" t="s">
        <v>12</v>
      </c>
      <c r="I7683" t="s">
        <v>121</v>
      </c>
      <c r="K7683" t="s">
        <v>5792</v>
      </c>
      <c r="L7683" t="s">
        <v>9553</v>
      </c>
    </row>
    <row r="7684" spans="1:14" x14ac:dyDescent="0.25">
      <c r="A7684">
        <v>113</v>
      </c>
      <c r="B7684">
        <v>28</v>
      </c>
      <c r="C7684" t="s">
        <v>9526</v>
      </c>
      <c r="E7684" t="s">
        <v>9206</v>
      </c>
      <c r="F7684" t="s">
        <v>9527</v>
      </c>
      <c r="G7684" t="s">
        <v>9206</v>
      </c>
      <c r="H7684" t="s">
        <v>19</v>
      </c>
      <c r="I7684" t="s">
        <v>79</v>
      </c>
      <c r="K7684" t="s">
        <v>9553</v>
      </c>
      <c r="L7684" t="s">
        <v>9554</v>
      </c>
    </row>
    <row r="7685" spans="1:14" x14ac:dyDescent="0.25">
      <c r="A7685">
        <v>113</v>
      </c>
      <c r="B7685">
        <v>29</v>
      </c>
      <c r="C7685" t="s">
        <v>9526</v>
      </c>
      <c r="E7685" t="s">
        <v>9206</v>
      </c>
      <c r="F7685" t="s">
        <v>9527</v>
      </c>
      <c r="G7685" t="s">
        <v>9206</v>
      </c>
      <c r="H7685" t="s">
        <v>55</v>
      </c>
      <c r="I7685" t="s">
        <v>206</v>
      </c>
      <c r="J7685" t="s">
        <v>82</v>
      </c>
      <c r="K7685" t="s">
        <v>9554</v>
      </c>
      <c r="L7685" t="s">
        <v>9554</v>
      </c>
      <c r="N7685">
        <v>2</v>
      </c>
    </row>
    <row r="7686" spans="1:14" x14ac:dyDescent="0.25">
      <c r="A7686">
        <v>113</v>
      </c>
      <c r="B7686">
        <v>30</v>
      </c>
      <c r="C7686" t="s">
        <v>9526</v>
      </c>
      <c r="E7686" t="s">
        <v>9206</v>
      </c>
      <c r="F7686" t="s">
        <v>9527</v>
      </c>
      <c r="G7686" t="s">
        <v>9206</v>
      </c>
      <c r="H7686" t="s">
        <v>19</v>
      </c>
      <c r="I7686" t="s">
        <v>123</v>
      </c>
      <c r="K7686" t="s">
        <v>9554</v>
      </c>
      <c r="L7686" t="s">
        <v>9555</v>
      </c>
    </row>
    <row r="7687" spans="1:14" x14ac:dyDescent="0.25">
      <c r="A7687">
        <v>113</v>
      </c>
      <c r="B7687">
        <v>31</v>
      </c>
      <c r="C7687" t="s">
        <v>9526</v>
      </c>
      <c r="E7687" t="s">
        <v>9206</v>
      </c>
      <c r="F7687" t="s">
        <v>9527</v>
      </c>
      <c r="G7687" t="s">
        <v>9206</v>
      </c>
      <c r="H7687" t="s">
        <v>23</v>
      </c>
      <c r="I7687" t="s">
        <v>341</v>
      </c>
      <c r="K7687" t="s">
        <v>9555</v>
      </c>
      <c r="L7687" t="s">
        <v>9556</v>
      </c>
    </row>
    <row r="7688" spans="1:14" x14ac:dyDescent="0.25">
      <c r="A7688">
        <v>113</v>
      </c>
      <c r="B7688">
        <v>32</v>
      </c>
      <c r="C7688" t="s">
        <v>9526</v>
      </c>
      <c r="E7688" t="s">
        <v>9206</v>
      </c>
      <c r="F7688" t="s">
        <v>9527</v>
      </c>
      <c r="G7688" t="s">
        <v>9206</v>
      </c>
      <c r="H7688" t="s">
        <v>26</v>
      </c>
      <c r="I7688" t="s">
        <v>10351</v>
      </c>
      <c r="K7688" t="s">
        <v>9557</v>
      </c>
      <c r="L7688" t="s">
        <v>9558</v>
      </c>
    </row>
    <row r="7689" spans="1:14" x14ac:dyDescent="0.25">
      <c r="A7689">
        <v>113</v>
      </c>
      <c r="B7689">
        <v>33</v>
      </c>
      <c r="C7689" t="s">
        <v>9526</v>
      </c>
      <c r="E7689" t="s">
        <v>9206</v>
      </c>
      <c r="F7689" t="s">
        <v>9527</v>
      </c>
      <c r="G7689" t="s">
        <v>9206</v>
      </c>
      <c r="H7689" t="s">
        <v>12</v>
      </c>
      <c r="I7689" t="s">
        <v>121</v>
      </c>
      <c r="K7689" t="s">
        <v>9559</v>
      </c>
      <c r="L7689" t="s">
        <v>9560</v>
      </c>
    </row>
    <row r="7690" spans="1:14" x14ac:dyDescent="0.25">
      <c r="A7690">
        <v>113</v>
      </c>
      <c r="B7690">
        <v>34</v>
      </c>
      <c r="C7690" t="s">
        <v>9526</v>
      </c>
      <c r="E7690" t="s">
        <v>9206</v>
      </c>
      <c r="F7690" t="s">
        <v>9527</v>
      </c>
      <c r="G7690" t="s">
        <v>9206</v>
      </c>
      <c r="H7690" t="s">
        <v>19</v>
      </c>
      <c r="I7690" t="s">
        <v>103</v>
      </c>
      <c r="K7690" t="s">
        <v>9560</v>
      </c>
      <c r="L7690" t="s">
        <v>9561</v>
      </c>
    </row>
    <row r="7691" spans="1:14" x14ac:dyDescent="0.25">
      <c r="A7691">
        <v>113</v>
      </c>
      <c r="B7691">
        <v>35</v>
      </c>
      <c r="C7691" t="s">
        <v>9526</v>
      </c>
      <c r="E7691" t="s">
        <v>9206</v>
      </c>
      <c r="F7691" t="s">
        <v>9527</v>
      </c>
      <c r="G7691" t="s">
        <v>9206</v>
      </c>
      <c r="H7691" t="s">
        <v>19</v>
      </c>
      <c r="I7691" t="s">
        <v>75</v>
      </c>
      <c r="K7691" t="s">
        <v>9561</v>
      </c>
      <c r="L7691" t="s">
        <v>9562</v>
      </c>
    </row>
    <row r="7692" spans="1:14" x14ac:dyDescent="0.25">
      <c r="A7692">
        <v>113</v>
      </c>
      <c r="B7692">
        <v>36</v>
      </c>
      <c r="C7692" t="s">
        <v>9526</v>
      </c>
      <c r="E7692" t="s">
        <v>9206</v>
      </c>
      <c r="F7692" t="s">
        <v>9527</v>
      </c>
      <c r="G7692" t="s">
        <v>9206</v>
      </c>
      <c r="H7692" t="s">
        <v>19</v>
      </c>
      <c r="I7692" t="s">
        <v>123</v>
      </c>
      <c r="K7692" t="s">
        <v>9562</v>
      </c>
      <c r="L7692" t="s">
        <v>9563</v>
      </c>
    </row>
    <row r="7693" spans="1:14" x14ac:dyDescent="0.25">
      <c r="A7693">
        <v>113</v>
      </c>
      <c r="B7693">
        <v>37</v>
      </c>
      <c r="C7693" t="s">
        <v>9526</v>
      </c>
      <c r="E7693" t="s">
        <v>9206</v>
      </c>
      <c r="F7693" t="s">
        <v>9527</v>
      </c>
      <c r="G7693" t="s">
        <v>9206</v>
      </c>
      <c r="H7693" t="s">
        <v>35</v>
      </c>
      <c r="I7693" t="s">
        <v>126</v>
      </c>
      <c r="K7693" t="s">
        <v>9563</v>
      </c>
      <c r="L7693" t="s">
        <v>9563</v>
      </c>
    </row>
    <row r="7694" spans="1:14" x14ac:dyDescent="0.25">
      <c r="A7694">
        <v>113</v>
      </c>
      <c r="B7694">
        <v>38</v>
      </c>
      <c r="C7694" t="s">
        <v>9526</v>
      </c>
      <c r="E7694" t="s">
        <v>9206</v>
      </c>
      <c r="F7694" t="s">
        <v>9527</v>
      </c>
      <c r="G7694" t="s">
        <v>9206</v>
      </c>
      <c r="H7694" t="s">
        <v>55</v>
      </c>
      <c r="I7694" t="s">
        <v>463</v>
      </c>
      <c r="J7694" t="s">
        <v>82</v>
      </c>
      <c r="K7694" t="s">
        <v>9563</v>
      </c>
      <c r="L7694" t="s">
        <v>9564</v>
      </c>
      <c r="N7694">
        <v>7</v>
      </c>
    </row>
    <row r="7695" spans="1:14" x14ac:dyDescent="0.25">
      <c r="A7695">
        <v>113</v>
      </c>
      <c r="B7695">
        <v>39</v>
      </c>
      <c r="C7695" t="s">
        <v>9526</v>
      </c>
      <c r="E7695" t="s">
        <v>9206</v>
      </c>
      <c r="F7695" t="s">
        <v>9527</v>
      </c>
      <c r="G7695" t="s">
        <v>9206</v>
      </c>
      <c r="H7695" t="s">
        <v>23</v>
      </c>
      <c r="I7695" t="s">
        <v>24</v>
      </c>
      <c r="K7695" t="s">
        <v>9564</v>
      </c>
      <c r="L7695" t="s">
        <v>1529</v>
      </c>
    </row>
    <row r="7696" spans="1:14" x14ac:dyDescent="0.25">
      <c r="A7696">
        <v>113</v>
      </c>
      <c r="B7696">
        <v>40</v>
      </c>
      <c r="C7696" t="s">
        <v>9526</v>
      </c>
      <c r="E7696" t="s">
        <v>9206</v>
      </c>
      <c r="F7696" t="s">
        <v>9527</v>
      </c>
      <c r="G7696" t="s">
        <v>9206</v>
      </c>
      <c r="H7696" t="s">
        <v>26</v>
      </c>
      <c r="I7696" t="s">
        <v>10351</v>
      </c>
      <c r="K7696" t="s">
        <v>9565</v>
      </c>
      <c r="L7696" t="s">
        <v>9566</v>
      </c>
    </row>
    <row r="7697" spans="1:14" x14ac:dyDescent="0.25">
      <c r="A7697">
        <v>113</v>
      </c>
      <c r="B7697">
        <v>41</v>
      </c>
      <c r="C7697" t="s">
        <v>9526</v>
      </c>
      <c r="E7697" t="s">
        <v>9206</v>
      </c>
      <c r="F7697" t="s">
        <v>9527</v>
      </c>
      <c r="G7697" t="s">
        <v>9206</v>
      </c>
      <c r="H7697" t="s">
        <v>12</v>
      </c>
      <c r="I7697" t="s">
        <v>121</v>
      </c>
      <c r="K7697" t="s">
        <v>9567</v>
      </c>
      <c r="L7697" t="s">
        <v>9568</v>
      </c>
    </row>
    <row r="7698" spans="1:14" x14ac:dyDescent="0.25">
      <c r="A7698">
        <v>113</v>
      </c>
      <c r="B7698">
        <v>42</v>
      </c>
      <c r="C7698" t="s">
        <v>9526</v>
      </c>
      <c r="E7698" t="s">
        <v>9206</v>
      </c>
      <c r="F7698" t="s">
        <v>9527</v>
      </c>
      <c r="G7698" t="s">
        <v>9206</v>
      </c>
      <c r="H7698" t="s">
        <v>19</v>
      </c>
      <c r="I7698" t="s">
        <v>296</v>
      </c>
      <c r="K7698" t="s">
        <v>9569</v>
      </c>
      <c r="L7698" t="s">
        <v>9570</v>
      </c>
    </row>
    <row r="7699" spans="1:14" x14ac:dyDescent="0.25">
      <c r="A7699">
        <v>113</v>
      </c>
      <c r="B7699">
        <v>43</v>
      </c>
      <c r="C7699" t="s">
        <v>9526</v>
      </c>
      <c r="E7699" t="s">
        <v>9206</v>
      </c>
      <c r="F7699" t="s">
        <v>9527</v>
      </c>
      <c r="G7699" t="s">
        <v>9206</v>
      </c>
      <c r="H7699" t="s">
        <v>55</v>
      </c>
      <c r="I7699" t="s">
        <v>1511</v>
      </c>
      <c r="J7699" t="s">
        <v>82</v>
      </c>
      <c r="K7699" t="s">
        <v>9570</v>
      </c>
      <c r="L7699" t="s">
        <v>9571</v>
      </c>
      <c r="N7699">
        <v>6</v>
      </c>
    </row>
    <row r="7700" spans="1:14" x14ac:dyDescent="0.25">
      <c r="A7700">
        <v>113</v>
      </c>
      <c r="B7700">
        <v>44</v>
      </c>
      <c r="C7700" t="s">
        <v>9526</v>
      </c>
      <c r="E7700" t="s">
        <v>9206</v>
      </c>
      <c r="F7700" t="s">
        <v>9527</v>
      </c>
      <c r="G7700" t="s">
        <v>9206</v>
      </c>
      <c r="H7700" t="s">
        <v>26</v>
      </c>
      <c r="I7700" t="s">
        <v>307</v>
      </c>
      <c r="K7700" t="s">
        <v>9572</v>
      </c>
      <c r="L7700" t="s">
        <v>9573</v>
      </c>
    </row>
    <row r="7701" spans="1:14" x14ac:dyDescent="0.25">
      <c r="A7701">
        <v>113</v>
      </c>
      <c r="B7701">
        <v>45</v>
      </c>
      <c r="C7701" t="s">
        <v>9526</v>
      </c>
      <c r="E7701" t="s">
        <v>9206</v>
      </c>
      <c r="F7701" t="s">
        <v>9527</v>
      </c>
      <c r="G7701" t="s">
        <v>9206</v>
      </c>
      <c r="H7701" t="s">
        <v>12</v>
      </c>
      <c r="I7701" t="s">
        <v>121</v>
      </c>
      <c r="K7701" t="s">
        <v>9574</v>
      </c>
      <c r="L7701" t="s">
        <v>9575</v>
      </c>
    </row>
    <row r="7702" spans="1:14" x14ac:dyDescent="0.25">
      <c r="A7702">
        <v>113</v>
      </c>
      <c r="B7702">
        <v>46</v>
      </c>
      <c r="C7702" t="s">
        <v>9526</v>
      </c>
      <c r="E7702" t="s">
        <v>9206</v>
      </c>
      <c r="F7702" t="s">
        <v>9527</v>
      </c>
      <c r="G7702" t="s">
        <v>9206</v>
      </c>
      <c r="H7702" t="s">
        <v>12</v>
      </c>
      <c r="I7702" t="s">
        <v>16</v>
      </c>
      <c r="K7702" t="s">
        <v>9575</v>
      </c>
      <c r="L7702" t="s">
        <v>9576</v>
      </c>
    </row>
    <row r="7703" spans="1:14" x14ac:dyDescent="0.25">
      <c r="A7703">
        <v>113</v>
      </c>
      <c r="B7703">
        <v>47</v>
      </c>
      <c r="C7703" t="s">
        <v>9526</v>
      </c>
      <c r="E7703" t="s">
        <v>9206</v>
      </c>
      <c r="F7703" t="s">
        <v>9527</v>
      </c>
      <c r="G7703" t="s">
        <v>9206</v>
      </c>
      <c r="H7703" t="s">
        <v>19</v>
      </c>
      <c r="I7703" t="s">
        <v>103</v>
      </c>
      <c r="K7703" t="s">
        <v>9576</v>
      </c>
      <c r="L7703" t="s">
        <v>6923</v>
      </c>
    </row>
    <row r="7704" spans="1:14" x14ac:dyDescent="0.25">
      <c r="A7704">
        <v>113</v>
      </c>
      <c r="B7704">
        <v>48</v>
      </c>
      <c r="C7704" t="s">
        <v>9526</v>
      </c>
      <c r="E7704" t="s">
        <v>9206</v>
      </c>
      <c r="F7704" t="s">
        <v>9527</v>
      </c>
      <c r="G7704" t="s">
        <v>9206</v>
      </c>
      <c r="H7704" t="s">
        <v>19</v>
      </c>
      <c r="I7704" t="s">
        <v>75</v>
      </c>
      <c r="K7704" t="s">
        <v>6923</v>
      </c>
      <c r="L7704" t="s">
        <v>9577</v>
      </c>
    </row>
    <row r="7705" spans="1:14" x14ac:dyDescent="0.25">
      <c r="A7705">
        <v>113</v>
      </c>
      <c r="B7705">
        <v>49</v>
      </c>
      <c r="C7705" t="s">
        <v>9526</v>
      </c>
      <c r="E7705" t="s">
        <v>9206</v>
      </c>
      <c r="F7705" t="s">
        <v>9527</v>
      </c>
      <c r="G7705" t="s">
        <v>9206</v>
      </c>
      <c r="H7705" t="s">
        <v>19</v>
      </c>
      <c r="I7705" t="s">
        <v>103</v>
      </c>
      <c r="K7705" t="s">
        <v>9577</v>
      </c>
      <c r="L7705" t="s">
        <v>9578</v>
      </c>
    </row>
    <row r="7706" spans="1:14" x14ac:dyDescent="0.25">
      <c r="A7706">
        <v>113</v>
      </c>
      <c r="B7706">
        <v>50</v>
      </c>
      <c r="C7706" t="s">
        <v>9526</v>
      </c>
      <c r="E7706" t="s">
        <v>9206</v>
      </c>
      <c r="F7706" t="s">
        <v>9527</v>
      </c>
      <c r="G7706" t="s">
        <v>9206</v>
      </c>
      <c r="H7706" t="s">
        <v>19</v>
      </c>
      <c r="I7706" t="s">
        <v>47</v>
      </c>
      <c r="K7706" t="s">
        <v>9579</v>
      </c>
      <c r="L7706" t="s">
        <v>9580</v>
      </c>
    </row>
    <row r="7707" spans="1:14" x14ac:dyDescent="0.25">
      <c r="A7707">
        <v>113</v>
      </c>
      <c r="B7707">
        <v>51</v>
      </c>
      <c r="C7707" t="s">
        <v>9526</v>
      </c>
      <c r="E7707" t="s">
        <v>9206</v>
      </c>
      <c r="F7707" t="s">
        <v>9527</v>
      </c>
      <c r="G7707" t="s">
        <v>9206</v>
      </c>
      <c r="H7707" t="s">
        <v>19</v>
      </c>
      <c r="I7707" t="s">
        <v>103</v>
      </c>
      <c r="K7707" t="s">
        <v>9580</v>
      </c>
      <c r="L7707" t="s">
        <v>9581</v>
      </c>
    </row>
    <row r="7708" spans="1:14" x14ac:dyDescent="0.25">
      <c r="A7708">
        <v>113</v>
      </c>
      <c r="B7708">
        <v>52</v>
      </c>
      <c r="C7708" t="s">
        <v>9526</v>
      </c>
      <c r="E7708" t="s">
        <v>9206</v>
      </c>
      <c r="F7708" t="s">
        <v>9527</v>
      </c>
      <c r="G7708" t="s">
        <v>9206</v>
      </c>
      <c r="H7708" t="s">
        <v>55</v>
      </c>
      <c r="I7708" t="s">
        <v>93</v>
      </c>
      <c r="J7708" t="s">
        <v>82</v>
      </c>
      <c r="K7708" t="s">
        <v>9581</v>
      </c>
      <c r="L7708" t="s">
        <v>9581</v>
      </c>
      <c r="N7708">
        <v>4</v>
      </c>
    </row>
    <row r="7709" spans="1:14" x14ac:dyDescent="0.25">
      <c r="A7709">
        <v>113</v>
      </c>
      <c r="B7709">
        <v>53</v>
      </c>
      <c r="C7709" t="s">
        <v>9526</v>
      </c>
      <c r="E7709" t="s">
        <v>9206</v>
      </c>
      <c r="F7709" t="s">
        <v>9527</v>
      </c>
      <c r="G7709" t="s">
        <v>9206</v>
      </c>
      <c r="H7709" t="s">
        <v>165</v>
      </c>
      <c r="I7709" t="s">
        <v>10351</v>
      </c>
      <c r="K7709" t="s">
        <v>9581</v>
      </c>
      <c r="L7709" t="s">
        <v>9582</v>
      </c>
    </row>
    <row r="7710" spans="1:14" x14ac:dyDescent="0.25">
      <c r="A7710">
        <v>113</v>
      </c>
      <c r="B7710">
        <v>54</v>
      </c>
      <c r="C7710" t="s">
        <v>9526</v>
      </c>
      <c r="E7710" t="s">
        <v>9206</v>
      </c>
      <c r="F7710" t="s">
        <v>9527</v>
      </c>
      <c r="G7710" t="s">
        <v>9206</v>
      </c>
      <c r="H7710" t="s">
        <v>19</v>
      </c>
      <c r="I7710" t="s">
        <v>75</v>
      </c>
      <c r="K7710" t="s">
        <v>9582</v>
      </c>
      <c r="L7710" t="s">
        <v>9583</v>
      </c>
    </row>
    <row r="7711" spans="1:14" x14ac:dyDescent="0.25">
      <c r="A7711">
        <v>113</v>
      </c>
      <c r="B7711">
        <v>55</v>
      </c>
      <c r="C7711" t="s">
        <v>9526</v>
      </c>
      <c r="E7711" t="s">
        <v>9206</v>
      </c>
      <c r="F7711" t="s">
        <v>9527</v>
      </c>
      <c r="G7711" t="s">
        <v>9206</v>
      </c>
      <c r="H7711" t="s">
        <v>35</v>
      </c>
      <c r="I7711" t="s">
        <v>196</v>
      </c>
      <c r="K7711" t="s">
        <v>9583</v>
      </c>
      <c r="L7711" t="s">
        <v>9584</v>
      </c>
    </row>
    <row r="7712" spans="1:14" x14ac:dyDescent="0.25">
      <c r="A7712">
        <v>113</v>
      </c>
      <c r="B7712">
        <v>56</v>
      </c>
      <c r="C7712" t="s">
        <v>9526</v>
      </c>
      <c r="E7712" t="s">
        <v>9206</v>
      </c>
      <c r="F7712" t="s">
        <v>9527</v>
      </c>
      <c r="G7712" t="s">
        <v>9206</v>
      </c>
      <c r="H7712" t="s">
        <v>19</v>
      </c>
      <c r="I7712" t="s">
        <v>157</v>
      </c>
      <c r="K7712" t="s">
        <v>9584</v>
      </c>
      <c r="L7712" t="s">
        <v>9585</v>
      </c>
    </row>
    <row r="7713" spans="1:14" x14ac:dyDescent="0.25">
      <c r="A7713">
        <v>113</v>
      </c>
      <c r="B7713">
        <v>57</v>
      </c>
      <c r="C7713" t="s">
        <v>9526</v>
      </c>
      <c r="E7713" t="s">
        <v>9206</v>
      </c>
      <c r="F7713" t="s">
        <v>9527</v>
      </c>
      <c r="G7713" t="s">
        <v>9206</v>
      </c>
      <c r="H7713" t="s">
        <v>26</v>
      </c>
      <c r="I7713" t="s">
        <v>10351</v>
      </c>
      <c r="K7713" t="s">
        <v>9586</v>
      </c>
      <c r="L7713" t="s">
        <v>9587</v>
      </c>
    </row>
    <row r="7714" spans="1:14" x14ac:dyDescent="0.25">
      <c r="A7714">
        <v>113</v>
      </c>
      <c r="B7714">
        <v>58</v>
      </c>
      <c r="C7714" t="s">
        <v>9526</v>
      </c>
      <c r="E7714" t="s">
        <v>9206</v>
      </c>
      <c r="F7714" t="s">
        <v>9527</v>
      </c>
      <c r="G7714" t="s">
        <v>9206</v>
      </c>
      <c r="H7714" t="s">
        <v>12</v>
      </c>
      <c r="I7714" t="s">
        <v>121</v>
      </c>
      <c r="K7714" t="s">
        <v>9588</v>
      </c>
      <c r="L7714" t="s">
        <v>9589</v>
      </c>
    </row>
    <row r="7715" spans="1:14" x14ac:dyDescent="0.25">
      <c r="A7715">
        <v>113</v>
      </c>
      <c r="B7715">
        <v>59</v>
      </c>
      <c r="C7715" t="s">
        <v>9526</v>
      </c>
      <c r="E7715" t="s">
        <v>9206</v>
      </c>
      <c r="F7715" t="s">
        <v>9527</v>
      </c>
      <c r="G7715" t="s">
        <v>9206</v>
      </c>
      <c r="H7715" t="s">
        <v>12</v>
      </c>
      <c r="I7715" t="s">
        <v>16</v>
      </c>
      <c r="K7715" t="s">
        <v>9589</v>
      </c>
      <c r="L7715" t="s">
        <v>9590</v>
      </c>
    </row>
    <row r="7716" spans="1:14" x14ac:dyDescent="0.25">
      <c r="A7716">
        <v>113</v>
      </c>
      <c r="B7716">
        <v>60</v>
      </c>
      <c r="C7716" t="s">
        <v>9526</v>
      </c>
      <c r="E7716" t="s">
        <v>9206</v>
      </c>
      <c r="F7716" t="s">
        <v>9527</v>
      </c>
      <c r="G7716" t="s">
        <v>9206</v>
      </c>
      <c r="H7716" t="s">
        <v>19</v>
      </c>
      <c r="I7716" t="s">
        <v>103</v>
      </c>
      <c r="K7716" t="s">
        <v>9590</v>
      </c>
      <c r="L7716" t="s">
        <v>9591</v>
      </c>
    </row>
    <row r="7717" spans="1:14" x14ac:dyDescent="0.25">
      <c r="A7717">
        <v>113</v>
      </c>
      <c r="B7717">
        <v>61</v>
      </c>
      <c r="C7717" t="s">
        <v>9526</v>
      </c>
      <c r="E7717" t="s">
        <v>9206</v>
      </c>
      <c r="F7717" t="s">
        <v>9527</v>
      </c>
      <c r="G7717" t="s">
        <v>9206</v>
      </c>
      <c r="H7717" t="s">
        <v>35</v>
      </c>
      <c r="I7717" t="s">
        <v>196</v>
      </c>
      <c r="K7717" t="s">
        <v>9591</v>
      </c>
      <c r="L7717" t="s">
        <v>9592</v>
      </c>
    </row>
    <row r="7718" spans="1:14" x14ac:dyDescent="0.25">
      <c r="A7718">
        <v>113</v>
      </c>
      <c r="B7718">
        <v>62</v>
      </c>
      <c r="C7718" t="s">
        <v>9526</v>
      </c>
      <c r="E7718" t="s">
        <v>9206</v>
      </c>
      <c r="F7718" t="s">
        <v>9527</v>
      </c>
      <c r="G7718" t="s">
        <v>9206</v>
      </c>
      <c r="H7718" t="s">
        <v>23</v>
      </c>
      <c r="I7718" t="s">
        <v>341</v>
      </c>
      <c r="K7718" t="s">
        <v>9592</v>
      </c>
      <c r="L7718" t="s">
        <v>9593</v>
      </c>
    </row>
    <row r="7719" spans="1:14" x14ac:dyDescent="0.25">
      <c r="A7719">
        <v>113</v>
      </c>
      <c r="B7719">
        <v>63</v>
      </c>
      <c r="C7719" t="s">
        <v>9526</v>
      </c>
      <c r="E7719" t="s">
        <v>9206</v>
      </c>
      <c r="F7719" t="s">
        <v>9527</v>
      </c>
      <c r="G7719" t="s">
        <v>9206</v>
      </c>
      <c r="H7719" t="s">
        <v>26</v>
      </c>
      <c r="I7719" t="s">
        <v>168</v>
      </c>
      <c r="K7719" t="s">
        <v>9594</v>
      </c>
      <c r="L7719" t="s">
        <v>9595</v>
      </c>
    </row>
    <row r="7720" spans="1:14" x14ac:dyDescent="0.25">
      <c r="A7720">
        <v>113</v>
      </c>
      <c r="B7720">
        <v>64</v>
      </c>
      <c r="C7720" t="s">
        <v>9526</v>
      </c>
      <c r="E7720" t="s">
        <v>9206</v>
      </c>
      <c r="F7720" t="s">
        <v>9527</v>
      </c>
      <c r="G7720" t="s">
        <v>9206</v>
      </c>
      <c r="H7720" t="s">
        <v>26</v>
      </c>
      <c r="I7720" t="s">
        <v>41</v>
      </c>
      <c r="K7720" t="s">
        <v>9595</v>
      </c>
      <c r="L7720" t="s">
        <v>9596</v>
      </c>
    </row>
    <row r="7721" spans="1:14" x14ac:dyDescent="0.25">
      <c r="A7721">
        <v>113</v>
      </c>
      <c r="B7721">
        <v>65</v>
      </c>
      <c r="C7721" t="s">
        <v>9526</v>
      </c>
      <c r="E7721" t="s">
        <v>9206</v>
      </c>
      <c r="F7721" t="s">
        <v>9527</v>
      </c>
      <c r="G7721" t="s">
        <v>9206</v>
      </c>
      <c r="H7721" t="s">
        <v>12</v>
      </c>
      <c r="I7721" t="s">
        <v>121</v>
      </c>
      <c r="K7721" t="s">
        <v>9596</v>
      </c>
      <c r="L7721" t="s">
        <v>9597</v>
      </c>
    </row>
    <row r="7722" spans="1:14" x14ac:dyDescent="0.25">
      <c r="A7722">
        <v>113</v>
      </c>
      <c r="B7722">
        <v>66</v>
      </c>
      <c r="C7722" t="s">
        <v>9526</v>
      </c>
      <c r="E7722" t="s">
        <v>9206</v>
      </c>
      <c r="F7722" t="s">
        <v>9527</v>
      </c>
      <c r="G7722" t="s">
        <v>9206</v>
      </c>
      <c r="H7722" t="s">
        <v>12</v>
      </c>
      <c r="I7722" t="s">
        <v>16</v>
      </c>
      <c r="K7722" t="s">
        <v>9597</v>
      </c>
      <c r="L7722" t="s">
        <v>9598</v>
      </c>
    </row>
    <row r="7723" spans="1:14" x14ac:dyDescent="0.25">
      <c r="A7723">
        <v>113</v>
      </c>
      <c r="B7723">
        <v>67</v>
      </c>
      <c r="C7723" t="s">
        <v>9526</v>
      </c>
      <c r="E7723" t="s">
        <v>9206</v>
      </c>
      <c r="F7723" t="s">
        <v>9527</v>
      </c>
      <c r="G7723" t="s">
        <v>9206</v>
      </c>
      <c r="H7723" t="s">
        <v>19</v>
      </c>
      <c r="I7723" t="s">
        <v>75</v>
      </c>
      <c r="K7723" t="s">
        <v>9598</v>
      </c>
      <c r="L7723" t="s">
        <v>9599</v>
      </c>
    </row>
    <row r="7724" spans="1:14" x14ac:dyDescent="0.25">
      <c r="A7724">
        <v>113</v>
      </c>
      <c r="B7724">
        <v>68</v>
      </c>
      <c r="C7724" t="s">
        <v>9526</v>
      </c>
      <c r="E7724" t="s">
        <v>9206</v>
      </c>
      <c r="F7724" t="s">
        <v>9527</v>
      </c>
      <c r="G7724" t="s">
        <v>9206</v>
      </c>
      <c r="H7724" t="s">
        <v>19</v>
      </c>
      <c r="I7724" t="s">
        <v>296</v>
      </c>
      <c r="K7724" t="s">
        <v>9599</v>
      </c>
      <c r="L7724" t="s">
        <v>9600</v>
      </c>
    </row>
    <row r="7725" spans="1:14" x14ac:dyDescent="0.25">
      <c r="A7725">
        <v>113</v>
      </c>
      <c r="B7725">
        <v>69</v>
      </c>
      <c r="C7725" t="s">
        <v>9526</v>
      </c>
      <c r="E7725" t="s">
        <v>9206</v>
      </c>
      <c r="F7725" t="s">
        <v>9527</v>
      </c>
      <c r="G7725" t="s">
        <v>9206</v>
      </c>
      <c r="H7725" t="s">
        <v>55</v>
      </c>
      <c r="I7725" t="s">
        <v>206</v>
      </c>
      <c r="J7725" t="s">
        <v>82</v>
      </c>
      <c r="K7725" t="s">
        <v>9600</v>
      </c>
      <c r="L7725" t="s">
        <v>9601</v>
      </c>
      <c r="N7725">
        <v>2</v>
      </c>
    </row>
    <row r="7726" spans="1:14" x14ac:dyDescent="0.25">
      <c r="A7726">
        <v>113</v>
      </c>
      <c r="B7726">
        <v>70</v>
      </c>
      <c r="C7726" t="s">
        <v>9526</v>
      </c>
      <c r="E7726" t="s">
        <v>9206</v>
      </c>
      <c r="F7726" t="s">
        <v>9527</v>
      </c>
      <c r="G7726" t="s">
        <v>9206</v>
      </c>
      <c r="H7726" t="s">
        <v>55</v>
      </c>
      <c r="I7726" t="s">
        <v>4273</v>
      </c>
      <c r="J7726" t="s">
        <v>82</v>
      </c>
      <c r="K7726" t="s">
        <v>9601</v>
      </c>
      <c r="L7726" t="s">
        <v>9602</v>
      </c>
      <c r="N7726">
        <v>6</v>
      </c>
    </row>
    <row r="7727" spans="1:14" x14ac:dyDescent="0.25">
      <c r="A7727">
        <v>113</v>
      </c>
      <c r="B7727">
        <v>71</v>
      </c>
      <c r="C7727" t="s">
        <v>9526</v>
      </c>
      <c r="E7727" t="s">
        <v>9206</v>
      </c>
      <c r="F7727" t="s">
        <v>9527</v>
      </c>
      <c r="G7727" t="s">
        <v>9206</v>
      </c>
      <c r="H7727" t="s">
        <v>19</v>
      </c>
      <c r="I7727" t="s">
        <v>103</v>
      </c>
      <c r="K7727" t="s">
        <v>9603</v>
      </c>
      <c r="L7727" t="s">
        <v>9604</v>
      </c>
    </row>
    <row r="7728" spans="1:14" x14ac:dyDescent="0.25">
      <c r="A7728">
        <v>113</v>
      </c>
      <c r="B7728">
        <v>72</v>
      </c>
      <c r="C7728" t="s">
        <v>9526</v>
      </c>
      <c r="E7728" t="s">
        <v>9206</v>
      </c>
      <c r="F7728" t="s">
        <v>9527</v>
      </c>
      <c r="G7728" t="s">
        <v>9206</v>
      </c>
      <c r="H7728" t="s">
        <v>26</v>
      </c>
      <c r="I7728" t="s">
        <v>10351</v>
      </c>
      <c r="K7728" t="s">
        <v>9605</v>
      </c>
      <c r="L7728" t="s">
        <v>9606</v>
      </c>
    </row>
    <row r="7729" spans="1:14" x14ac:dyDescent="0.25">
      <c r="A7729">
        <v>113</v>
      </c>
      <c r="B7729">
        <v>73</v>
      </c>
      <c r="C7729" t="s">
        <v>9526</v>
      </c>
      <c r="E7729" t="s">
        <v>9206</v>
      </c>
      <c r="F7729" t="s">
        <v>9527</v>
      </c>
      <c r="G7729" t="s">
        <v>9206</v>
      </c>
      <c r="H7729" t="s">
        <v>12</v>
      </c>
      <c r="I7729" t="s">
        <v>121</v>
      </c>
      <c r="K7729" t="s">
        <v>9607</v>
      </c>
      <c r="L7729" t="s">
        <v>9608</v>
      </c>
    </row>
    <row r="7730" spans="1:14" x14ac:dyDescent="0.25">
      <c r="A7730">
        <v>113</v>
      </c>
      <c r="B7730">
        <v>74</v>
      </c>
      <c r="C7730" t="s">
        <v>9526</v>
      </c>
      <c r="E7730" t="s">
        <v>9206</v>
      </c>
      <c r="F7730" t="s">
        <v>9527</v>
      </c>
      <c r="G7730" t="s">
        <v>9206</v>
      </c>
      <c r="H7730" t="s">
        <v>12</v>
      </c>
      <c r="I7730" t="s">
        <v>16</v>
      </c>
      <c r="K7730" t="s">
        <v>9609</v>
      </c>
      <c r="L7730" t="s">
        <v>9610</v>
      </c>
    </row>
    <row r="7731" spans="1:14" x14ac:dyDescent="0.25">
      <c r="A7731">
        <v>113</v>
      </c>
      <c r="B7731">
        <v>75</v>
      </c>
      <c r="C7731" t="s">
        <v>9526</v>
      </c>
      <c r="E7731" t="s">
        <v>9206</v>
      </c>
      <c r="F7731" t="s">
        <v>9527</v>
      </c>
      <c r="G7731" t="s">
        <v>9206</v>
      </c>
      <c r="H7731" t="s">
        <v>35</v>
      </c>
      <c r="I7731" t="s">
        <v>164</v>
      </c>
      <c r="K7731" t="s">
        <v>9610</v>
      </c>
      <c r="L7731" t="s">
        <v>9611</v>
      </c>
    </row>
    <row r="7732" spans="1:14" x14ac:dyDescent="0.25">
      <c r="A7732">
        <v>113</v>
      </c>
      <c r="B7732">
        <v>76</v>
      </c>
      <c r="C7732" t="s">
        <v>9526</v>
      </c>
      <c r="E7732" t="s">
        <v>9206</v>
      </c>
      <c r="F7732" t="s">
        <v>9527</v>
      </c>
      <c r="G7732" t="s">
        <v>9206</v>
      </c>
      <c r="H7732" t="s">
        <v>23</v>
      </c>
      <c r="I7732" t="s">
        <v>341</v>
      </c>
      <c r="K7732" t="s">
        <v>9612</v>
      </c>
      <c r="L7732" t="s">
        <v>9613</v>
      </c>
    </row>
    <row r="7733" spans="1:14" x14ac:dyDescent="0.25">
      <c r="A7733">
        <v>113</v>
      </c>
      <c r="B7733">
        <v>77</v>
      </c>
      <c r="C7733" t="s">
        <v>9526</v>
      </c>
      <c r="E7733" t="s">
        <v>9206</v>
      </c>
      <c r="F7733" t="s">
        <v>9527</v>
      </c>
      <c r="G7733" t="s">
        <v>9206</v>
      </c>
      <c r="H7733" t="s">
        <v>26</v>
      </c>
      <c r="I7733" t="s">
        <v>10351</v>
      </c>
      <c r="K7733" t="s">
        <v>9614</v>
      </c>
      <c r="L7733" t="s">
        <v>9615</v>
      </c>
    </row>
    <row r="7734" spans="1:14" x14ac:dyDescent="0.25">
      <c r="A7734">
        <v>113</v>
      </c>
      <c r="B7734">
        <v>78</v>
      </c>
      <c r="C7734" t="s">
        <v>9526</v>
      </c>
      <c r="E7734" t="s">
        <v>9206</v>
      </c>
      <c r="F7734" t="s">
        <v>9527</v>
      </c>
      <c r="G7734" t="s">
        <v>9206</v>
      </c>
      <c r="H7734" t="s">
        <v>12</v>
      </c>
      <c r="I7734" t="s">
        <v>121</v>
      </c>
      <c r="K7734" t="s">
        <v>9616</v>
      </c>
      <c r="L7734" t="s">
        <v>9617</v>
      </c>
    </row>
    <row r="7735" spans="1:14" x14ac:dyDescent="0.25">
      <c r="A7735">
        <v>113</v>
      </c>
      <c r="B7735">
        <v>79</v>
      </c>
      <c r="C7735" t="s">
        <v>9526</v>
      </c>
      <c r="E7735" t="s">
        <v>9206</v>
      </c>
      <c r="F7735" t="s">
        <v>9527</v>
      </c>
      <c r="G7735" t="s">
        <v>9206</v>
      </c>
      <c r="H7735" t="s">
        <v>12</v>
      </c>
      <c r="I7735" t="s">
        <v>16</v>
      </c>
      <c r="K7735" t="s">
        <v>9618</v>
      </c>
      <c r="L7735" t="s">
        <v>9619</v>
      </c>
    </row>
    <row r="7736" spans="1:14" x14ac:dyDescent="0.25">
      <c r="A7736">
        <v>113</v>
      </c>
      <c r="B7736">
        <v>80</v>
      </c>
      <c r="C7736" t="s">
        <v>9526</v>
      </c>
      <c r="E7736" t="s">
        <v>9206</v>
      </c>
      <c r="F7736" t="s">
        <v>9527</v>
      </c>
      <c r="G7736" t="s">
        <v>9206</v>
      </c>
      <c r="H7736" t="s">
        <v>19</v>
      </c>
      <c r="I7736" t="s">
        <v>157</v>
      </c>
      <c r="K7736" t="s">
        <v>9619</v>
      </c>
      <c r="L7736" t="s">
        <v>9620</v>
      </c>
    </row>
    <row r="7737" spans="1:14" x14ac:dyDescent="0.25">
      <c r="A7737">
        <v>113</v>
      </c>
      <c r="B7737">
        <v>81</v>
      </c>
      <c r="C7737" t="s">
        <v>9526</v>
      </c>
      <c r="E7737" t="s">
        <v>9206</v>
      </c>
      <c r="F7737" t="s">
        <v>9527</v>
      </c>
      <c r="G7737" t="s">
        <v>9206</v>
      </c>
      <c r="H7737" t="s">
        <v>55</v>
      </c>
      <c r="I7737" t="s">
        <v>274</v>
      </c>
      <c r="J7737" t="s">
        <v>82</v>
      </c>
      <c r="K7737" t="s">
        <v>9620</v>
      </c>
      <c r="L7737" t="s">
        <v>9621</v>
      </c>
      <c r="M7737" t="s">
        <v>492</v>
      </c>
      <c r="N7737">
        <v>2</v>
      </c>
    </row>
    <row r="7738" spans="1:14" x14ac:dyDescent="0.25">
      <c r="A7738">
        <v>114</v>
      </c>
      <c r="B7738">
        <v>1</v>
      </c>
      <c r="C7738" t="s">
        <v>4533</v>
      </c>
      <c r="E7738" t="s">
        <v>9206</v>
      </c>
      <c r="F7738" t="s">
        <v>9622</v>
      </c>
      <c r="G7738" t="s">
        <v>9206</v>
      </c>
      <c r="H7738" t="s">
        <v>12</v>
      </c>
      <c r="I7738" t="s">
        <v>116</v>
      </c>
      <c r="K7738" t="s">
        <v>9623</v>
      </c>
      <c r="L7738" t="s">
        <v>9624</v>
      </c>
    </row>
    <row r="7739" spans="1:14" x14ac:dyDescent="0.25">
      <c r="A7739">
        <v>114</v>
      </c>
      <c r="B7739">
        <v>2</v>
      </c>
      <c r="C7739" t="s">
        <v>4533</v>
      </c>
      <c r="E7739" t="s">
        <v>9206</v>
      </c>
      <c r="F7739" t="s">
        <v>9622</v>
      </c>
      <c r="G7739" t="s">
        <v>9206</v>
      </c>
      <c r="H7739" t="s">
        <v>12</v>
      </c>
      <c r="I7739" t="s">
        <v>121</v>
      </c>
      <c r="K7739" t="s">
        <v>9624</v>
      </c>
      <c r="L7739" t="s">
        <v>9625</v>
      </c>
    </row>
    <row r="7740" spans="1:14" x14ac:dyDescent="0.25">
      <c r="A7740">
        <v>114</v>
      </c>
      <c r="B7740">
        <v>3</v>
      </c>
      <c r="C7740" t="s">
        <v>4533</v>
      </c>
      <c r="E7740" t="s">
        <v>9206</v>
      </c>
      <c r="F7740" t="s">
        <v>9622</v>
      </c>
      <c r="G7740" t="s">
        <v>9206</v>
      </c>
      <c r="H7740" t="s">
        <v>12</v>
      </c>
      <c r="I7740" t="s">
        <v>16</v>
      </c>
      <c r="K7740" t="s">
        <v>9625</v>
      </c>
      <c r="L7740" t="s">
        <v>9626</v>
      </c>
    </row>
    <row r="7741" spans="1:14" x14ac:dyDescent="0.25">
      <c r="A7741">
        <v>114</v>
      </c>
      <c r="B7741">
        <v>4</v>
      </c>
      <c r="C7741" t="s">
        <v>4533</v>
      </c>
      <c r="E7741" t="s">
        <v>9206</v>
      </c>
      <c r="F7741" t="s">
        <v>9622</v>
      </c>
      <c r="G7741" t="s">
        <v>9206</v>
      </c>
      <c r="H7741" t="s">
        <v>19</v>
      </c>
      <c r="I7741" t="s">
        <v>296</v>
      </c>
      <c r="K7741" t="s">
        <v>9626</v>
      </c>
      <c r="L7741" t="s">
        <v>9627</v>
      </c>
    </row>
    <row r="7742" spans="1:14" x14ac:dyDescent="0.25">
      <c r="A7742">
        <v>114</v>
      </c>
      <c r="B7742">
        <v>5</v>
      </c>
      <c r="C7742" t="s">
        <v>4533</v>
      </c>
      <c r="E7742" t="s">
        <v>9206</v>
      </c>
      <c r="F7742" t="s">
        <v>9622</v>
      </c>
      <c r="G7742" t="s">
        <v>9206</v>
      </c>
      <c r="H7742" t="s">
        <v>12</v>
      </c>
      <c r="I7742" t="s">
        <v>16</v>
      </c>
      <c r="K7742" t="s">
        <v>9628</v>
      </c>
      <c r="L7742" t="s">
        <v>9629</v>
      </c>
    </row>
    <row r="7743" spans="1:14" x14ac:dyDescent="0.25">
      <c r="A7743">
        <v>114</v>
      </c>
      <c r="B7743">
        <v>6</v>
      </c>
      <c r="C7743" t="s">
        <v>4533</v>
      </c>
      <c r="E7743" t="s">
        <v>9206</v>
      </c>
      <c r="F7743" t="s">
        <v>9622</v>
      </c>
      <c r="G7743" t="s">
        <v>9206</v>
      </c>
      <c r="H7743" t="s">
        <v>165</v>
      </c>
      <c r="I7743" t="s">
        <v>166</v>
      </c>
      <c r="K7743" t="s">
        <v>9629</v>
      </c>
      <c r="L7743" t="s">
        <v>9630</v>
      </c>
    </row>
    <row r="7744" spans="1:14" x14ac:dyDescent="0.25">
      <c r="A7744">
        <v>114</v>
      </c>
      <c r="B7744">
        <v>7</v>
      </c>
      <c r="C7744" t="s">
        <v>4533</v>
      </c>
      <c r="E7744" t="s">
        <v>9206</v>
      </c>
      <c r="F7744" t="s">
        <v>9622</v>
      </c>
      <c r="G7744" t="s">
        <v>9206</v>
      </c>
      <c r="H7744" t="s">
        <v>165</v>
      </c>
      <c r="I7744" t="s">
        <v>166</v>
      </c>
      <c r="K7744" t="s">
        <v>9631</v>
      </c>
      <c r="L7744" t="s">
        <v>9632</v>
      </c>
    </row>
    <row r="7745" spans="1:14" x14ac:dyDescent="0.25">
      <c r="A7745">
        <v>114</v>
      </c>
      <c r="B7745">
        <v>8</v>
      </c>
      <c r="C7745" t="s">
        <v>4533</v>
      </c>
      <c r="E7745" t="s">
        <v>9206</v>
      </c>
      <c r="F7745" t="s">
        <v>9622</v>
      </c>
      <c r="G7745" t="s">
        <v>9206</v>
      </c>
      <c r="H7745" t="s">
        <v>23</v>
      </c>
      <c r="I7745" t="s">
        <v>341</v>
      </c>
      <c r="K7745" t="s">
        <v>9633</v>
      </c>
      <c r="L7745" t="s">
        <v>9634</v>
      </c>
    </row>
    <row r="7746" spans="1:14" x14ac:dyDescent="0.25">
      <c r="A7746">
        <v>114</v>
      </c>
      <c r="B7746">
        <v>9</v>
      </c>
      <c r="C7746" t="s">
        <v>4533</v>
      </c>
      <c r="E7746" t="s">
        <v>9206</v>
      </c>
      <c r="F7746" t="s">
        <v>9622</v>
      </c>
      <c r="G7746" t="s">
        <v>9206</v>
      </c>
      <c r="H7746" t="s">
        <v>26</v>
      </c>
      <c r="I7746" t="s">
        <v>10351</v>
      </c>
      <c r="K7746" t="s">
        <v>9635</v>
      </c>
      <c r="L7746" t="s">
        <v>9636</v>
      </c>
    </row>
    <row r="7747" spans="1:14" x14ac:dyDescent="0.25">
      <c r="A7747">
        <v>114</v>
      </c>
      <c r="B7747">
        <v>10</v>
      </c>
      <c r="C7747" t="s">
        <v>4533</v>
      </c>
      <c r="E7747" t="s">
        <v>9206</v>
      </c>
      <c r="F7747" t="s">
        <v>9622</v>
      </c>
      <c r="G7747" t="s">
        <v>9206</v>
      </c>
      <c r="H7747" t="s">
        <v>12</v>
      </c>
      <c r="I7747" t="s">
        <v>121</v>
      </c>
      <c r="K7747" t="s">
        <v>9637</v>
      </c>
      <c r="L7747" t="s">
        <v>9638</v>
      </c>
    </row>
    <row r="7748" spans="1:14" x14ac:dyDescent="0.25">
      <c r="A7748">
        <v>114</v>
      </c>
      <c r="B7748">
        <v>11</v>
      </c>
      <c r="C7748" t="s">
        <v>4533</v>
      </c>
      <c r="E7748" t="s">
        <v>9206</v>
      </c>
      <c r="F7748" t="s">
        <v>9622</v>
      </c>
      <c r="G7748" t="s">
        <v>9206</v>
      </c>
      <c r="H7748" t="s">
        <v>19</v>
      </c>
      <c r="I7748" t="s">
        <v>296</v>
      </c>
      <c r="K7748" t="s">
        <v>9638</v>
      </c>
      <c r="L7748" t="s">
        <v>9639</v>
      </c>
    </row>
    <row r="7749" spans="1:14" x14ac:dyDescent="0.25">
      <c r="A7749">
        <v>114</v>
      </c>
      <c r="B7749">
        <v>12</v>
      </c>
      <c r="C7749" t="s">
        <v>4533</v>
      </c>
      <c r="E7749" t="s">
        <v>9206</v>
      </c>
      <c r="F7749" t="s">
        <v>9622</v>
      </c>
      <c r="G7749" t="s">
        <v>9206</v>
      </c>
      <c r="H7749" t="s">
        <v>19</v>
      </c>
      <c r="I7749" t="s">
        <v>103</v>
      </c>
      <c r="K7749" t="s">
        <v>9640</v>
      </c>
      <c r="L7749" t="s">
        <v>9641</v>
      </c>
    </row>
    <row r="7750" spans="1:14" x14ac:dyDescent="0.25">
      <c r="A7750">
        <v>114</v>
      </c>
      <c r="B7750">
        <v>13</v>
      </c>
      <c r="C7750" t="s">
        <v>4533</v>
      </c>
      <c r="E7750" t="s">
        <v>9206</v>
      </c>
      <c r="F7750" t="s">
        <v>9622</v>
      </c>
      <c r="G7750" t="s">
        <v>9206</v>
      </c>
      <c r="H7750" t="s">
        <v>19</v>
      </c>
      <c r="I7750" t="s">
        <v>157</v>
      </c>
      <c r="K7750" t="s">
        <v>9641</v>
      </c>
      <c r="L7750" t="s">
        <v>9642</v>
      </c>
    </row>
    <row r="7751" spans="1:14" x14ac:dyDescent="0.25">
      <c r="A7751">
        <v>114</v>
      </c>
      <c r="B7751">
        <v>14</v>
      </c>
      <c r="C7751" t="s">
        <v>4533</v>
      </c>
      <c r="E7751" t="s">
        <v>9206</v>
      </c>
      <c r="F7751" t="s">
        <v>9622</v>
      </c>
      <c r="G7751" t="s">
        <v>9206</v>
      </c>
      <c r="H7751" t="s">
        <v>55</v>
      </c>
      <c r="I7751" t="s">
        <v>93</v>
      </c>
      <c r="J7751" t="s">
        <v>82</v>
      </c>
      <c r="K7751" t="s">
        <v>9642</v>
      </c>
      <c r="L7751" t="s">
        <v>9643</v>
      </c>
      <c r="N7751">
        <v>4</v>
      </c>
    </row>
    <row r="7752" spans="1:14" x14ac:dyDescent="0.25">
      <c r="A7752">
        <v>114</v>
      </c>
      <c r="B7752">
        <v>15</v>
      </c>
      <c r="C7752" t="s">
        <v>4533</v>
      </c>
      <c r="E7752" t="s">
        <v>9206</v>
      </c>
      <c r="F7752" t="s">
        <v>9622</v>
      </c>
      <c r="G7752" t="s">
        <v>9206</v>
      </c>
      <c r="H7752" t="s">
        <v>19</v>
      </c>
      <c r="I7752" t="s">
        <v>296</v>
      </c>
      <c r="K7752" t="s">
        <v>9643</v>
      </c>
      <c r="L7752" t="s">
        <v>9644</v>
      </c>
    </row>
    <row r="7753" spans="1:14" x14ac:dyDescent="0.25">
      <c r="A7753">
        <v>114</v>
      </c>
      <c r="B7753">
        <v>16</v>
      </c>
      <c r="C7753" t="s">
        <v>4533</v>
      </c>
      <c r="E7753" t="s">
        <v>9206</v>
      </c>
      <c r="F7753" t="s">
        <v>9622</v>
      </c>
      <c r="G7753" t="s">
        <v>9206</v>
      </c>
      <c r="H7753" t="s">
        <v>19</v>
      </c>
      <c r="I7753" t="s">
        <v>79</v>
      </c>
      <c r="K7753" t="s">
        <v>9644</v>
      </c>
      <c r="L7753" t="s">
        <v>9645</v>
      </c>
    </row>
    <row r="7754" spans="1:14" x14ac:dyDescent="0.25">
      <c r="A7754">
        <v>114</v>
      </c>
      <c r="B7754">
        <v>17</v>
      </c>
      <c r="C7754" t="s">
        <v>4533</v>
      </c>
      <c r="E7754" t="s">
        <v>9206</v>
      </c>
      <c r="F7754" t="s">
        <v>9622</v>
      </c>
      <c r="G7754" t="s">
        <v>9206</v>
      </c>
      <c r="H7754" t="s">
        <v>26</v>
      </c>
      <c r="I7754" t="s">
        <v>10351</v>
      </c>
      <c r="K7754" t="s">
        <v>9646</v>
      </c>
      <c r="L7754" t="s">
        <v>9647</v>
      </c>
    </row>
    <row r="7755" spans="1:14" x14ac:dyDescent="0.25">
      <c r="A7755">
        <v>114</v>
      </c>
      <c r="B7755">
        <v>18</v>
      </c>
      <c r="C7755" t="s">
        <v>4533</v>
      </c>
      <c r="E7755" t="s">
        <v>9206</v>
      </c>
      <c r="F7755" t="s">
        <v>9622</v>
      </c>
      <c r="G7755" t="s">
        <v>9206</v>
      </c>
      <c r="H7755" t="s">
        <v>12</v>
      </c>
      <c r="I7755" t="s">
        <v>121</v>
      </c>
      <c r="K7755" t="s">
        <v>9648</v>
      </c>
      <c r="L7755" t="s">
        <v>9649</v>
      </c>
    </row>
    <row r="7756" spans="1:14" x14ac:dyDescent="0.25">
      <c r="A7756">
        <v>114</v>
      </c>
      <c r="B7756">
        <v>19</v>
      </c>
      <c r="C7756" t="s">
        <v>4533</v>
      </c>
      <c r="E7756" t="s">
        <v>9206</v>
      </c>
      <c r="F7756" t="s">
        <v>9622</v>
      </c>
      <c r="G7756" t="s">
        <v>9206</v>
      </c>
      <c r="H7756" t="s">
        <v>12</v>
      </c>
      <c r="I7756" t="s">
        <v>16</v>
      </c>
      <c r="K7756" t="s">
        <v>9650</v>
      </c>
      <c r="L7756" t="s">
        <v>9651</v>
      </c>
    </row>
    <row r="7757" spans="1:14" x14ac:dyDescent="0.25">
      <c r="A7757">
        <v>114</v>
      </c>
      <c r="B7757">
        <v>20</v>
      </c>
      <c r="C7757" t="s">
        <v>4533</v>
      </c>
      <c r="E7757" t="s">
        <v>9206</v>
      </c>
      <c r="F7757" t="s">
        <v>9622</v>
      </c>
      <c r="G7757" t="s">
        <v>9206</v>
      </c>
      <c r="H7757" t="s">
        <v>19</v>
      </c>
      <c r="I7757" t="s">
        <v>20</v>
      </c>
      <c r="K7757" t="s">
        <v>9651</v>
      </c>
      <c r="L7757" t="s">
        <v>9652</v>
      </c>
    </row>
    <row r="7758" spans="1:14" x14ac:dyDescent="0.25">
      <c r="A7758">
        <v>114</v>
      </c>
      <c r="B7758">
        <v>21</v>
      </c>
      <c r="C7758" t="s">
        <v>4533</v>
      </c>
      <c r="E7758" t="s">
        <v>9206</v>
      </c>
      <c r="F7758" t="s">
        <v>9622</v>
      </c>
      <c r="G7758" t="s">
        <v>9206</v>
      </c>
      <c r="H7758" t="s">
        <v>19</v>
      </c>
      <c r="I7758" t="s">
        <v>157</v>
      </c>
      <c r="K7758" t="s">
        <v>9652</v>
      </c>
      <c r="L7758" t="s">
        <v>9653</v>
      </c>
    </row>
    <row r="7759" spans="1:14" x14ac:dyDescent="0.25">
      <c r="A7759">
        <v>114</v>
      </c>
      <c r="B7759">
        <v>22</v>
      </c>
      <c r="C7759" t="s">
        <v>4533</v>
      </c>
      <c r="E7759" t="s">
        <v>9206</v>
      </c>
      <c r="F7759" t="s">
        <v>9622</v>
      </c>
      <c r="G7759" t="s">
        <v>9206</v>
      </c>
      <c r="H7759" t="s">
        <v>55</v>
      </c>
      <c r="I7759" t="s">
        <v>127</v>
      </c>
      <c r="J7759" t="s">
        <v>94</v>
      </c>
      <c r="K7759" t="s">
        <v>9653</v>
      </c>
      <c r="L7759" t="s">
        <v>9654</v>
      </c>
      <c r="N7759">
        <v>3</v>
      </c>
    </row>
    <row r="7760" spans="1:14" x14ac:dyDescent="0.25">
      <c r="A7760">
        <v>114</v>
      </c>
      <c r="B7760">
        <v>23</v>
      </c>
      <c r="C7760" t="s">
        <v>4533</v>
      </c>
      <c r="E7760" t="s">
        <v>9206</v>
      </c>
      <c r="F7760" t="s">
        <v>9622</v>
      </c>
      <c r="G7760" t="s">
        <v>9206</v>
      </c>
      <c r="H7760" t="s">
        <v>19</v>
      </c>
      <c r="I7760" t="s">
        <v>123</v>
      </c>
      <c r="K7760" t="s">
        <v>9654</v>
      </c>
      <c r="L7760" t="s">
        <v>9655</v>
      </c>
    </row>
    <row r="7761" spans="1:14" x14ac:dyDescent="0.25">
      <c r="A7761">
        <v>114</v>
      </c>
      <c r="B7761">
        <v>24</v>
      </c>
      <c r="C7761" t="s">
        <v>4533</v>
      </c>
      <c r="E7761" t="s">
        <v>9206</v>
      </c>
      <c r="F7761" t="s">
        <v>9622</v>
      </c>
      <c r="G7761" t="s">
        <v>9206</v>
      </c>
      <c r="H7761" t="s">
        <v>19</v>
      </c>
      <c r="I7761" t="s">
        <v>20</v>
      </c>
      <c r="K7761" t="s">
        <v>9656</v>
      </c>
      <c r="L7761" t="s">
        <v>9657</v>
      </c>
    </row>
    <row r="7762" spans="1:14" x14ac:dyDescent="0.25">
      <c r="A7762">
        <v>114</v>
      </c>
      <c r="B7762">
        <v>25</v>
      </c>
      <c r="C7762" t="s">
        <v>4533</v>
      </c>
      <c r="E7762" t="s">
        <v>9206</v>
      </c>
      <c r="F7762" t="s">
        <v>9622</v>
      </c>
      <c r="G7762" t="s">
        <v>9206</v>
      </c>
      <c r="H7762" t="s">
        <v>12</v>
      </c>
      <c r="I7762" t="s">
        <v>16</v>
      </c>
      <c r="K7762" t="s">
        <v>9658</v>
      </c>
      <c r="L7762" t="s">
        <v>9659</v>
      </c>
    </row>
    <row r="7763" spans="1:14" x14ac:dyDescent="0.25">
      <c r="A7763">
        <v>114</v>
      </c>
      <c r="B7763">
        <v>26</v>
      </c>
      <c r="C7763" t="s">
        <v>4533</v>
      </c>
      <c r="E7763" t="s">
        <v>9206</v>
      </c>
      <c r="F7763" t="s">
        <v>9622</v>
      </c>
      <c r="G7763" t="s">
        <v>9206</v>
      </c>
      <c r="H7763" t="s">
        <v>26</v>
      </c>
      <c r="I7763" t="s">
        <v>10351</v>
      </c>
      <c r="K7763" t="s">
        <v>9660</v>
      </c>
      <c r="L7763" t="s">
        <v>9661</v>
      </c>
    </row>
    <row r="7764" spans="1:14" x14ac:dyDescent="0.25">
      <c r="A7764">
        <v>114</v>
      </c>
      <c r="B7764">
        <v>27</v>
      </c>
      <c r="C7764" t="s">
        <v>4533</v>
      </c>
      <c r="E7764" t="s">
        <v>9206</v>
      </c>
      <c r="F7764" t="s">
        <v>9622</v>
      </c>
      <c r="G7764" t="s">
        <v>9206</v>
      </c>
      <c r="H7764" t="s">
        <v>12</v>
      </c>
      <c r="I7764" t="s">
        <v>121</v>
      </c>
      <c r="K7764" t="s">
        <v>9662</v>
      </c>
      <c r="L7764" t="s">
        <v>9663</v>
      </c>
    </row>
    <row r="7765" spans="1:14" x14ac:dyDescent="0.25">
      <c r="A7765">
        <v>114</v>
      </c>
      <c r="B7765">
        <v>28</v>
      </c>
      <c r="C7765" t="s">
        <v>4533</v>
      </c>
      <c r="E7765" t="s">
        <v>9206</v>
      </c>
      <c r="F7765" t="s">
        <v>9622</v>
      </c>
      <c r="G7765" t="s">
        <v>9206</v>
      </c>
      <c r="H7765" t="s">
        <v>19</v>
      </c>
      <c r="I7765" t="s">
        <v>296</v>
      </c>
      <c r="K7765" t="s">
        <v>9663</v>
      </c>
      <c r="L7765" t="s">
        <v>9664</v>
      </c>
    </row>
    <row r="7766" spans="1:14" x14ac:dyDescent="0.25">
      <c r="A7766">
        <v>114</v>
      </c>
      <c r="B7766">
        <v>29</v>
      </c>
      <c r="C7766" t="s">
        <v>4533</v>
      </c>
      <c r="E7766" t="s">
        <v>9206</v>
      </c>
      <c r="F7766" t="s">
        <v>9622</v>
      </c>
      <c r="G7766" t="s">
        <v>9206</v>
      </c>
      <c r="H7766" t="s">
        <v>55</v>
      </c>
      <c r="I7766" t="s">
        <v>1511</v>
      </c>
      <c r="J7766" t="s">
        <v>94</v>
      </c>
      <c r="K7766" t="s">
        <v>9664</v>
      </c>
      <c r="L7766" t="s">
        <v>9665</v>
      </c>
      <c r="N7766">
        <v>4</v>
      </c>
    </row>
    <row r="7767" spans="1:14" x14ac:dyDescent="0.25">
      <c r="A7767">
        <v>114</v>
      </c>
      <c r="B7767">
        <v>30</v>
      </c>
      <c r="C7767" t="s">
        <v>4533</v>
      </c>
      <c r="E7767" t="s">
        <v>9206</v>
      </c>
      <c r="F7767" t="s">
        <v>9622</v>
      </c>
      <c r="G7767" t="s">
        <v>9206</v>
      </c>
      <c r="H7767" t="s">
        <v>23</v>
      </c>
      <c r="I7767" t="s">
        <v>24</v>
      </c>
      <c r="K7767" t="s">
        <v>9665</v>
      </c>
      <c r="L7767" t="s">
        <v>9666</v>
      </c>
    </row>
    <row r="7768" spans="1:14" x14ac:dyDescent="0.25">
      <c r="A7768">
        <v>114</v>
      </c>
      <c r="B7768">
        <v>31</v>
      </c>
      <c r="C7768" t="s">
        <v>4533</v>
      </c>
      <c r="E7768" t="s">
        <v>9206</v>
      </c>
      <c r="F7768" t="s">
        <v>9622</v>
      </c>
      <c r="G7768" t="s">
        <v>9206</v>
      </c>
      <c r="H7768" t="s">
        <v>26</v>
      </c>
      <c r="I7768" t="s">
        <v>1275</v>
      </c>
      <c r="K7768" t="s">
        <v>9667</v>
      </c>
      <c r="L7768" t="s">
        <v>9668</v>
      </c>
    </row>
    <row r="7769" spans="1:14" x14ac:dyDescent="0.25">
      <c r="A7769">
        <v>114</v>
      </c>
      <c r="B7769">
        <v>32</v>
      </c>
      <c r="C7769" t="s">
        <v>4533</v>
      </c>
      <c r="E7769" t="s">
        <v>9206</v>
      </c>
      <c r="F7769" t="s">
        <v>9622</v>
      </c>
      <c r="G7769" t="s">
        <v>9206</v>
      </c>
      <c r="H7769" t="s">
        <v>55</v>
      </c>
      <c r="I7769" t="s">
        <v>1511</v>
      </c>
      <c r="J7769" t="s">
        <v>94</v>
      </c>
      <c r="K7769" t="s">
        <v>9668</v>
      </c>
      <c r="L7769" t="s">
        <v>9668</v>
      </c>
      <c r="M7769" t="s">
        <v>1276</v>
      </c>
      <c r="N7769">
        <v>4</v>
      </c>
    </row>
    <row r="7770" spans="1:14" x14ac:dyDescent="0.25">
      <c r="A7770">
        <v>114</v>
      </c>
      <c r="B7770">
        <v>33</v>
      </c>
      <c r="C7770" t="s">
        <v>4533</v>
      </c>
      <c r="E7770" t="s">
        <v>9206</v>
      </c>
      <c r="F7770" t="s">
        <v>9622</v>
      </c>
      <c r="G7770" t="s">
        <v>9206</v>
      </c>
      <c r="H7770" t="s">
        <v>26</v>
      </c>
      <c r="I7770" t="s">
        <v>10351</v>
      </c>
      <c r="K7770" t="s">
        <v>9668</v>
      </c>
      <c r="L7770" t="s">
        <v>9669</v>
      </c>
    </row>
    <row r="7771" spans="1:14" x14ac:dyDescent="0.25">
      <c r="A7771">
        <v>114</v>
      </c>
      <c r="B7771">
        <v>34</v>
      </c>
      <c r="C7771" t="s">
        <v>4533</v>
      </c>
      <c r="E7771" t="s">
        <v>9206</v>
      </c>
      <c r="F7771" t="s">
        <v>9622</v>
      </c>
      <c r="G7771" t="s">
        <v>9206</v>
      </c>
      <c r="H7771" t="s">
        <v>12</v>
      </c>
      <c r="I7771" t="s">
        <v>121</v>
      </c>
      <c r="K7771" t="s">
        <v>9670</v>
      </c>
      <c r="L7771" t="s">
        <v>9671</v>
      </c>
    </row>
    <row r="7772" spans="1:14" x14ac:dyDescent="0.25">
      <c r="A7772">
        <v>114</v>
      </c>
      <c r="B7772">
        <v>35</v>
      </c>
      <c r="C7772" t="s">
        <v>4533</v>
      </c>
      <c r="E7772" t="s">
        <v>9206</v>
      </c>
      <c r="F7772" t="s">
        <v>9622</v>
      </c>
      <c r="G7772" t="s">
        <v>9206</v>
      </c>
      <c r="H7772" t="s">
        <v>12</v>
      </c>
      <c r="I7772" t="s">
        <v>16</v>
      </c>
      <c r="K7772" t="s">
        <v>9672</v>
      </c>
      <c r="L7772" t="s">
        <v>9673</v>
      </c>
    </row>
    <row r="7773" spans="1:14" x14ac:dyDescent="0.25">
      <c r="A7773">
        <v>114</v>
      </c>
      <c r="B7773">
        <v>36</v>
      </c>
      <c r="C7773" t="s">
        <v>4533</v>
      </c>
      <c r="E7773" t="s">
        <v>9206</v>
      </c>
      <c r="F7773" t="s">
        <v>9622</v>
      </c>
      <c r="G7773" t="s">
        <v>9206</v>
      </c>
      <c r="H7773" t="s">
        <v>19</v>
      </c>
      <c r="I7773" t="s">
        <v>75</v>
      </c>
      <c r="K7773" t="s">
        <v>9674</v>
      </c>
      <c r="L7773" t="s">
        <v>9675</v>
      </c>
    </row>
    <row r="7774" spans="1:14" x14ac:dyDescent="0.25">
      <c r="A7774">
        <v>114</v>
      </c>
      <c r="B7774">
        <v>37</v>
      </c>
      <c r="C7774" t="s">
        <v>4533</v>
      </c>
      <c r="E7774" t="s">
        <v>9206</v>
      </c>
      <c r="F7774" t="s">
        <v>9622</v>
      </c>
      <c r="G7774" t="s">
        <v>9206</v>
      </c>
      <c r="H7774" t="s">
        <v>35</v>
      </c>
      <c r="I7774" t="s">
        <v>196</v>
      </c>
      <c r="K7774" t="s">
        <v>9675</v>
      </c>
      <c r="L7774" t="s">
        <v>9676</v>
      </c>
    </row>
    <row r="7775" spans="1:14" x14ac:dyDescent="0.25">
      <c r="A7775">
        <v>114</v>
      </c>
      <c r="B7775">
        <v>38</v>
      </c>
      <c r="C7775" t="s">
        <v>4533</v>
      </c>
      <c r="E7775" t="s">
        <v>9206</v>
      </c>
      <c r="F7775" t="s">
        <v>9622</v>
      </c>
      <c r="G7775" t="s">
        <v>9206</v>
      </c>
      <c r="H7775" t="s">
        <v>23</v>
      </c>
      <c r="I7775" t="s">
        <v>24</v>
      </c>
      <c r="K7775" t="s">
        <v>9677</v>
      </c>
      <c r="L7775" t="s">
        <v>9678</v>
      </c>
    </row>
    <row r="7776" spans="1:14" x14ac:dyDescent="0.25">
      <c r="A7776">
        <v>114</v>
      </c>
      <c r="B7776">
        <v>39</v>
      </c>
      <c r="C7776" t="s">
        <v>4533</v>
      </c>
      <c r="E7776" t="s">
        <v>9206</v>
      </c>
      <c r="F7776" t="s">
        <v>9622</v>
      </c>
      <c r="G7776" t="s">
        <v>9206</v>
      </c>
      <c r="H7776" t="s">
        <v>26</v>
      </c>
      <c r="I7776" t="s">
        <v>10351</v>
      </c>
      <c r="K7776" t="s">
        <v>9679</v>
      </c>
      <c r="L7776" t="s">
        <v>9680</v>
      </c>
    </row>
    <row r="7777" spans="1:14" x14ac:dyDescent="0.25">
      <c r="A7777">
        <v>114</v>
      </c>
      <c r="B7777">
        <v>40</v>
      </c>
      <c r="C7777" t="s">
        <v>4533</v>
      </c>
      <c r="E7777" t="s">
        <v>9206</v>
      </c>
      <c r="F7777" t="s">
        <v>9622</v>
      </c>
      <c r="G7777" t="s">
        <v>9622</v>
      </c>
      <c r="H7777" t="s">
        <v>12</v>
      </c>
      <c r="I7777" t="s">
        <v>121</v>
      </c>
      <c r="K7777" t="s">
        <v>9681</v>
      </c>
      <c r="L7777" t="s">
        <v>9682</v>
      </c>
    </row>
    <row r="7778" spans="1:14" x14ac:dyDescent="0.25">
      <c r="A7778">
        <v>114</v>
      </c>
      <c r="B7778">
        <v>41</v>
      </c>
      <c r="C7778" t="s">
        <v>4533</v>
      </c>
      <c r="E7778" t="s">
        <v>9206</v>
      </c>
      <c r="F7778" t="s">
        <v>9622</v>
      </c>
      <c r="G7778" t="s">
        <v>9206</v>
      </c>
      <c r="H7778" t="s">
        <v>12</v>
      </c>
      <c r="I7778" t="s">
        <v>16</v>
      </c>
      <c r="K7778" t="s">
        <v>9683</v>
      </c>
      <c r="L7778" t="s">
        <v>9684</v>
      </c>
    </row>
    <row r="7779" spans="1:14" x14ac:dyDescent="0.25">
      <c r="A7779">
        <v>114</v>
      </c>
      <c r="B7779">
        <v>42</v>
      </c>
      <c r="C7779" t="s">
        <v>4533</v>
      </c>
      <c r="E7779" t="s">
        <v>9206</v>
      </c>
      <c r="F7779" t="s">
        <v>9622</v>
      </c>
      <c r="G7779" t="s">
        <v>9206</v>
      </c>
      <c r="H7779" t="s">
        <v>19</v>
      </c>
      <c r="I7779" t="s">
        <v>20</v>
      </c>
      <c r="K7779" t="s">
        <v>9685</v>
      </c>
      <c r="L7779" t="s">
        <v>9686</v>
      </c>
    </row>
    <row r="7780" spans="1:14" x14ac:dyDescent="0.25">
      <c r="A7780">
        <v>114</v>
      </c>
      <c r="B7780">
        <v>43</v>
      </c>
      <c r="C7780" t="s">
        <v>4533</v>
      </c>
      <c r="E7780" t="s">
        <v>9206</v>
      </c>
      <c r="F7780" t="s">
        <v>9622</v>
      </c>
      <c r="G7780" t="s">
        <v>9206</v>
      </c>
      <c r="H7780" t="s">
        <v>55</v>
      </c>
      <c r="I7780" t="s">
        <v>781</v>
      </c>
      <c r="J7780" t="s">
        <v>82</v>
      </c>
      <c r="K7780" t="s">
        <v>9686</v>
      </c>
      <c r="L7780" t="s">
        <v>9687</v>
      </c>
      <c r="N7780">
        <v>6</v>
      </c>
    </row>
    <row r="7781" spans="1:14" x14ac:dyDescent="0.25">
      <c r="A7781">
        <v>114</v>
      </c>
      <c r="B7781">
        <v>44</v>
      </c>
      <c r="C7781" t="s">
        <v>4533</v>
      </c>
      <c r="E7781" t="s">
        <v>9206</v>
      </c>
      <c r="F7781" t="s">
        <v>9622</v>
      </c>
      <c r="G7781" t="s">
        <v>9206</v>
      </c>
      <c r="H7781" t="s">
        <v>23</v>
      </c>
      <c r="I7781" t="s">
        <v>341</v>
      </c>
      <c r="K7781" t="s">
        <v>9687</v>
      </c>
      <c r="L7781" t="s">
        <v>9688</v>
      </c>
    </row>
    <row r="7782" spans="1:14" x14ac:dyDescent="0.25">
      <c r="A7782">
        <v>114</v>
      </c>
      <c r="B7782">
        <v>45</v>
      </c>
      <c r="C7782" t="s">
        <v>4533</v>
      </c>
      <c r="E7782" t="s">
        <v>9206</v>
      </c>
      <c r="F7782" t="s">
        <v>9622</v>
      </c>
      <c r="G7782" t="s">
        <v>9206</v>
      </c>
      <c r="H7782" t="s">
        <v>26</v>
      </c>
      <c r="I7782" t="s">
        <v>10351</v>
      </c>
      <c r="K7782" t="s">
        <v>9689</v>
      </c>
      <c r="L7782" t="s">
        <v>9690</v>
      </c>
    </row>
    <row r="7783" spans="1:14" x14ac:dyDescent="0.25">
      <c r="A7783">
        <v>114</v>
      </c>
      <c r="B7783">
        <v>46</v>
      </c>
      <c r="C7783" t="s">
        <v>4533</v>
      </c>
      <c r="E7783" t="s">
        <v>9206</v>
      </c>
      <c r="F7783" t="s">
        <v>9622</v>
      </c>
      <c r="G7783" t="s">
        <v>9206</v>
      </c>
      <c r="H7783" t="s">
        <v>12</v>
      </c>
      <c r="I7783" t="s">
        <v>121</v>
      </c>
      <c r="K7783" t="s">
        <v>9690</v>
      </c>
      <c r="L7783" t="s">
        <v>9691</v>
      </c>
    </row>
    <row r="7784" spans="1:14" x14ac:dyDescent="0.25">
      <c r="A7784">
        <v>114</v>
      </c>
      <c r="B7784">
        <v>47</v>
      </c>
      <c r="C7784" t="s">
        <v>4533</v>
      </c>
      <c r="E7784" t="s">
        <v>9206</v>
      </c>
      <c r="F7784" t="s">
        <v>9622</v>
      </c>
      <c r="G7784" t="s">
        <v>9206</v>
      </c>
      <c r="H7784" t="s">
        <v>12</v>
      </c>
      <c r="I7784" t="s">
        <v>16</v>
      </c>
      <c r="K7784" t="s">
        <v>9692</v>
      </c>
      <c r="L7784" t="s">
        <v>9693</v>
      </c>
    </row>
    <row r="7785" spans="1:14" x14ac:dyDescent="0.25">
      <c r="A7785">
        <v>114</v>
      </c>
      <c r="B7785">
        <v>48</v>
      </c>
      <c r="C7785" t="s">
        <v>4533</v>
      </c>
      <c r="E7785" t="s">
        <v>9206</v>
      </c>
      <c r="F7785" t="s">
        <v>9622</v>
      </c>
      <c r="G7785" t="s">
        <v>9206</v>
      </c>
      <c r="H7785" t="s">
        <v>19</v>
      </c>
      <c r="I7785" t="s">
        <v>103</v>
      </c>
      <c r="K7785" t="s">
        <v>9693</v>
      </c>
      <c r="L7785" t="s">
        <v>9694</v>
      </c>
    </row>
    <row r="7786" spans="1:14" x14ac:dyDescent="0.25">
      <c r="A7786">
        <v>114</v>
      </c>
      <c r="B7786">
        <v>49</v>
      </c>
      <c r="C7786" t="s">
        <v>4533</v>
      </c>
      <c r="E7786" t="s">
        <v>9206</v>
      </c>
      <c r="F7786" t="s">
        <v>9622</v>
      </c>
      <c r="G7786" t="s">
        <v>9206</v>
      </c>
      <c r="H7786" t="s">
        <v>55</v>
      </c>
      <c r="I7786" t="s">
        <v>9695</v>
      </c>
      <c r="J7786" t="s">
        <v>94</v>
      </c>
      <c r="K7786" t="s">
        <v>9694</v>
      </c>
      <c r="L7786" t="s">
        <v>9696</v>
      </c>
      <c r="N7786">
        <v>3</v>
      </c>
    </row>
    <row r="7787" spans="1:14" x14ac:dyDescent="0.25">
      <c r="A7787">
        <v>114</v>
      </c>
      <c r="B7787">
        <v>50</v>
      </c>
      <c r="C7787" t="s">
        <v>4533</v>
      </c>
      <c r="E7787" t="s">
        <v>9206</v>
      </c>
      <c r="F7787" t="s">
        <v>9622</v>
      </c>
      <c r="G7787" t="s">
        <v>9206</v>
      </c>
      <c r="H7787" t="s">
        <v>19</v>
      </c>
      <c r="I7787" t="s">
        <v>103</v>
      </c>
      <c r="K7787" t="s">
        <v>9696</v>
      </c>
      <c r="L7787" t="s">
        <v>9697</v>
      </c>
    </row>
    <row r="7788" spans="1:14" x14ac:dyDescent="0.25">
      <c r="A7788">
        <v>114</v>
      </c>
      <c r="B7788">
        <v>51</v>
      </c>
      <c r="C7788" t="s">
        <v>4533</v>
      </c>
      <c r="E7788" t="s">
        <v>9206</v>
      </c>
      <c r="F7788" t="s">
        <v>9622</v>
      </c>
      <c r="G7788" t="s">
        <v>9206</v>
      </c>
      <c r="H7788" t="s">
        <v>55</v>
      </c>
      <c r="I7788" t="s">
        <v>127</v>
      </c>
      <c r="J7788" t="s">
        <v>94</v>
      </c>
      <c r="K7788" t="s">
        <v>9697</v>
      </c>
      <c r="L7788" t="s">
        <v>9698</v>
      </c>
      <c r="N7788">
        <v>3</v>
      </c>
    </row>
    <row r="7789" spans="1:14" x14ac:dyDescent="0.25">
      <c r="A7789">
        <v>114</v>
      </c>
      <c r="B7789">
        <v>52</v>
      </c>
      <c r="C7789" t="s">
        <v>4533</v>
      </c>
      <c r="E7789" t="s">
        <v>9206</v>
      </c>
      <c r="F7789" t="s">
        <v>9622</v>
      </c>
      <c r="G7789" t="s">
        <v>9206</v>
      </c>
      <c r="H7789" t="s">
        <v>19</v>
      </c>
      <c r="I7789" t="s">
        <v>103</v>
      </c>
      <c r="K7789" t="s">
        <v>9698</v>
      </c>
      <c r="L7789" t="s">
        <v>9699</v>
      </c>
    </row>
    <row r="7790" spans="1:14" x14ac:dyDescent="0.25">
      <c r="A7790">
        <v>114</v>
      </c>
      <c r="B7790">
        <v>53</v>
      </c>
      <c r="C7790" t="s">
        <v>4533</v>
      </c>
      <c r="E7790" t="s">
        <v>9206</v>
      </c>
      <c r="F7790" t="s">
        <v>9622</v>
      </c>
      <c r="G7790" t="s">
        <v>9206</v>
      </c>
      <c r="H7790" t="s">
        <v>26</v>
      </c>
      <c r="I7790" t="s">
        <v>10351</v>
      </c>
      <c r="K7790" t="s">
        <v>9700</v>
      </c>
      <c r="L7790" t="s">
        <v>9701</v>
      </c>
    </row>
    <row r="7791" spans="1:14" x14ac:dyDescent="0.25">
      <c r="A7791">
        <v>114</v>
      </c>
      <c r="B7791">
        <v>54</v>
      </c>
      <c r="C7791" t="s">
        <v>4533</v>
      </c>
      <c r="E7791" t="s">
        <v>9206</v>
      </c>
      <c r="F7791" t="s">
        <v>9622</v>
      </c>
      <c r="G7791" t="s">
        <v>9206</v>
      </c>
      <c r="H7791" t="s">
        <v>12</v>
      </c>
      <c r="I7791" t="s">
        <v>121</v>
      </c>
      <c r="K7791" t="s">
        <v>9702</v>
      </c>
      <c r="L7791" t="s">
        <v>9703</v>
      </c>
    </row>
    <row r="7792" spans="1:14" x14ac:dyDescent="0.25">
      <c r="A7792">
        <v>114</v>
      </c>
      <c r="B7792">
        <v>55</v>
      </c>
      <c r="C7792" t="s">
        <v>4533</v>
      </c>
      <c r="E7792" t="s">
        <v>9206</v>
      </c>
      <c r="F7792" t="s">
        <v>9622</v>
      </c>
      <c r="G7792" t="s">
        <v>9206</v>
      </c>
      <c r="H7792" t="s">
        <v>12</v>
      </c>
      <c r="I7792" t="s">
        <v>16</v>
      </c>
      <c r="K7792" t="s">
        <v>9703</v>
      </c>
      <c r="L7792" t="s">
        <v>9704</v>
      </c>
    </row>
    <row r="7793" spans="1:14" x14ac:dyDescent="0.25">
      <c r="A7793">
        <v>114</v>
      </c>
      <c r="B7793">
        <v>56</v>
      </c>
      <c r="C7793" t="s">
        <v>4533</v>
      </c>
      <c r="E7793" t="s">
        <v>9206</v>
      </c>
      <c r="F7793" t="s">
        <v>9622</v>
      </c>
      <c r="G7793" t="s">
        <v>9206</v>
      </c>
      <c r="H7793" t="s">
        <v>19</v>
      </c>
      <c r="I7793" t="s">
        <v>20</v>
      </c>
      <c r="K7793" t="s">
        <v>9704</v>
      </c>
      <c r="L7793" t="s">
        <v>9705</v>
      </c>
    </row>
    <row r="7794" spans="1:14" x14ac:dyDescent="0.25">
      <c r="A7794">
        <v>114</v>
      </c>
      <c r="B7794">
        <v>57</v>
      </c>
      <c r="C7794" t="s">
        <v>4533</v>
      </c>
      <c r="E7794" t="s">
        <v>9206</v>
      </c>
      <c r="F7794" t="s">
        <v>9622</v>
      </c>
      <c r="G7794" t="s">
        <v>9206</v>
      </c>
      <c r="H7794" t="s">
        <v>19</v>
      </c>
      <c r="I7794" t="s">
        <v>50</v>
      </c>
      <c r="K7794" t="s">
        <v>9705</v>
      </c>
      <c r="L7794" t="s">
        <v>9706</v>
      </c>
    </row>
    <row r="7795" spans="1:14" x14ac:dyDescent="0.25">
      <c r="A7795">
        <v>114</v>
      </c>
      <c r="B7795">
        <v>58</v>
      </c>
      <c r="C7795" t="s">
        <v>4533</v>
      </c>
      <c r="E7795" t="s">
        <v>9206</v>
      </c>
      <c r="F7795" t="s">
        <v>9622</v>
      </c>
      <c r="G7795" t="s">
        <v>9206</v>
      </c>
      <c r="H7795" t="s">
        <v>26</v>
      </c>
      <c r="I7795" t="s">
        <v>41</v>
      </c>
      <c r="K7795" t="s">
        <v>9707</v>
      </c>
      <c r="L7795" t="s">
        <v>9708</v>
      </c>
    </row>
    <row r="7796" spans="1:14" x14ac:dyDescent="0.25">
      <c r="A7796">
        <v>114</v>
      </c>
      <c r="B7796">
        <v>59</v>
      </c>
      <c r="C7796" t="s">
        <v>4533</v>
      </c>
      <c r="E7796" t="s">
        <v>9206</v>
      </c>
      <c r="F7796" t="s">
        <v>9622</v>
      </c>
      <c r="G7796" t="s">
        <v>9206</v>
      </c>
      <c r="H7796" t="s">
        <v>12</v>
      </c>
      <c r="I7796" t="s">
        <v>121</v>
      </c>
      <c r="K7796" t="s">
        <v>9709</v>
      </c>
      <c r="L7796" t="s">
        <v>9710</v>
      </c>
    </row>
    <row r="7797" spans="1:14" x14ac:dyDescent="0.25">
      <c r="A7797">
        <v>114</v>
      </c>
      <c r="B7797">
        <v>60</v>
      </c>
      <c r="C7797" t="s">
        <v>4533</v>
      </c>
      <c r="E7797" t="s">
        <v>9206</v>
      </c>
      <c r="F7797" t="s">
        <v>9622</v>
      </c>
      <c r="G7797" t="s">
        <v>9206</v>
      </c>
      <c r="H7797" t="s">
        <v>19</v>
      </c>
      <c r="I7797" t="s">
        <v>50</v>
      </c>
      <c r="K7797" t="s">
        <v>9710</v>
      </c>
      <c r="L7797" t="s">
        <v>9711</v>
      </c>
    </row>
    <row r="7798" spans="1:14" x14ac:dyDescent="0.25">
      <c r="A7798">
        <v>114</v>
      </c>
      <c r="B7798">
        <v>61</v>
      </c>
      <c r="C7798" t="s">
        <v>4533</v>
      </c>
      <c r="E7798" t="s">
        <v>9206</v>
      </c>
      <c r="F7798" t="s">
        <v>9622</v>
      </c>
      <c r="G7798" t="s">
        <v>9206</v>
      </c>
      <c r="H7798" t="s">
        <v>19</v>
      </c>
      <c r="I7798" t="s">
        <v>103</v>
      </c>
      <c r="K7798" t="s">
        <v>9711</v>
      </c>
      <c r="L7798" t="s">
        <v>7881</v>
      </c>
    </row>
    <row r="7799" spans="1:14" x14ac:dyDescent="0.25">
      <c r="A7799">
        <v>114</v>
      </c>
      <c r="B7799">
        <v>62</v>
      </c>
      <c r="C7799" t="s">
        <v>4533</v>
      </c>
      <c r="E7799" t="s">
        <v>9206</v>
      </c>
      <c r="F7799" t="s">
        <v>9622</v>
      </c>
      <c r="G7799" t="s">
        <v>9206</v>
      </c>
      <c r="H7799" t="s">
        <v>55</v>
      </c>
      <c r="I7799" t="s">
        <v>1511</v>
      </c>
      <c r="J7799" t="s">
        <v>94</v>
      </c>
      <c r="K7799" t="s">
        <v>7881</v>
      </c>
      <c r="L7799" t="s">
        <v>9712</v>
      </c>
      <c r="N7799">
        <v>4</v>
      </c>
    </row>
    <row r="7800" spans="1:14" x14ac:dyDescent="0.25">
      <c r="A7800">
        <v>114</v>
      </c>
      <c r="B7800">
        <v>63</v>
      </c>
      <c r="C7800" t="s">
        <v>4533</v>
      </c>
      <c r="E7800" t="s">
        <v>9206</v>
      </c>
      <c r="F7800" t="s">
        <v>9622</v>
      </c>
      <c r="G7800" t="s">
        <v>9206</v>
      </c>
      <c r="H7800" t="s">
        <v>165</v>
      </c>
      <c r="I7800" t="s">
        <v>166</v>
      </c>
      <c r="K7800" t="s">
        <v>9713</v>
      </c>
      <c r="L7800" t="s">
        <v>9714</v>
      </c>
    </row>
    <row r="7801" spans="1:14" x14ac:dyDescent="0.25">
      <c r="A7801">
        <v>114</v>
      </c>
      <c r="B7801">
        <v>64</v>
      </c>
      <c r="C7801" t="s">
        <v>4533</v>
      </c>
      <c r="E7801" t="s">
        <v>9206</v>
      </c>
      <c r="F7801" t="s">
        <v>9622</v>
      </c>
      <c r="G7801" t="s">
        <v>9206</v>
      </c>
      <c r="H7801" t="s">
        <v>19</v>
      </c>
      <c r="I7801" t="s">
        <v>103</v>
      </c>
      <c r="K7801" t="s">
        <v>9714</v>
      </c>
      <c r="L7801" t="s">
        <v>9715</v>
      </c>
    </row>
    <row r="7802" spans="1:14" x14ac:dyDescent="0.25">
      <c r="A7802">
        <v>114</v>
      </c>
      <c r="B7802">
        <v>65</v>
      </c>
      <c r="C7802" t="s">
        <v>4533</v>
      </c>
      <c r="E7802" t="s">
        <v>9206</v>
      </c>
      <c r="F7802" t="s">
        <v>9622</v>
      </c>
      <c r="G7802" t="s">
        <v>9206</v>
      </c>
      <c r="H7802" t="s">
        <v>55</v>
      </c>
      <c r="I7802" t="s">
        <v>2316</v>
      </c>
      <c r="J7802" t="s">
        <v>82</v>
      </c>
      <c r="K7802" t="s">
        <v>9715</v>
      </c>
      <c r="L7802" t="s">
        <v>9715</v>
      </c>
      <c r="N7802">
        <v>6</v>
      </c>
    </row>
    <row r="7803" spans="1:14" x14ac:dyDescent="0.25">
      <c r="A7803">
        <v>114</v>
      </c>
      <c r="B7803">
        <v>66</v>
      </c>
      <c r="C7803" t="s">
        <v>4533</v>
      </c>
      <c r="E7803" t="s">
        <v>9206</v>
      </c>
      <c r="F7803" t="s">
        <v>9622</v>
      </c>
      <c r="G7803" t="s">
        <v>9206</v>
      </c>
      <c r="H7803" t="s">
        <v>19</v>
      </c>
      <c r="I7803" t="s">
        <v>103</v>
      </c>
      <c r="K7803" t="s">
        <v>9715</v>
      </c>
      <c r="L7803" t="s">
        <v>9716</v>
      </c>
    </row>
    <row r="7804" spans="1:14" x14ac:dyDescent="0.25">
      <c r="A7804">
        <v>114</v>
      </c>
      <c r="B7804">
        <v>67</v>
      </c>
      <c r="C7804" t="s">
        <v>4533</v>
      </c>
      <c r="E7804" t="s">
        <v>9206</v>
      </c>
      <c r="F7804" t="s">
        <v>9622</v>
      </c>
      <c r="G7804" t="s">
        <v>9206</v>
      </c>
      <c r="H7804" t="s">
        <v>19</v>
      </c>
      <c r="I7804" t="s">
        <v>157</v>
      </c>
      <c r="K7804" t="s">
        <v>9716</v>
      </c>
      <c r="L7804" t="s">
        <v>9717</v>
      </c>
    </row>
    <row r="7805" spans="1:14" x14ac:dyDescent="0.25">
      <c r="A7805">
        <v>114</v>
      </c>
      <c r="B7805">
        <v>68</v>
      </c>
      <c r="C7805" t="s">
        <v>4533</v>
      </c>
      <c r="E7805" t="s">
        <v>9206</v>
      </c>
      <c r="F7805" t="s">
        <v>9622</v>
      </c>
      <c r="G7805" t="s">
        <v>9206</v>
      </c>
      <c r="H7805" t="s">
        <v>165</v>
      </c>
      <c r="I7805" t="s">
        <v>166</v>
      </c>
      <c r="K7805" t="s">
        <v>9718</v>
      </c>
      <c r="L7805" t="s">
        <v>9719</v>
      </c>
    </row>
    <row r="7806" spans="1:14" x14ac:dyDescent="0.25">
      <c r="A7806">
        <v>114</v>
      </c>
      <c r="B7806">
        <v>69</v>
      </c>
      <c r="C7806" t="s">
        <v>4533</v>
      </c>
      <c r="E7806" t="s">
        <v>9206</v>
      </c>
      <c r="F7806" t="s">
        <v>9622</v>
      </c>
      <c r="G7806" t="s">
        <v>9206</v>
      </c>
      <c r="H7806" t="s">
        <v>26</v>
      </c>
      <c r="I7806" t="s">
        <v>10351</v>
      </c>
      <c r="K7806" t="s">
        <v>9720</v>
      </c>
      <c r="L7806" t="s">
        <v>9721</v>
      </c>
    </row>
    <row r="7807" spans="1:14" x14ac:dyDescent="0.25">
      <c r="A7807">
        <v>114</v>
      </c>
      <c r="B7807">
        <v>70</v>
      </c>
      <c r="C7807" t="s">
        <v>4533</v>
      </c>
      <c r="E7807" t="s">
        <v>9206</v>
      </c>
      <c r="F7807" t="s">
        <v>9622</v>
      </c>
      <c r="G7807" t="s">
        <v>9206</v>
      </c>
      <c r="H7807" t="s">
        <v>12</v>
      </c>
      <c r="I7807" t="s">
        <v>121</v>
      </c>
      <c r="K7807" t="s">
        <v>9722</v>
      </c>
      <c r="L7807" t="s">
        <v>9723</v>
      </c>
    </row>
    <row r="7808" spans="1:14" x14ac:dyDescent="0.25">
      <c r="A7808">
        <v>114</v>
      </c>
      <c r="B7808">
        <v>71</v>
      </c>
      <c r="C7808" t="s">
        <v>4533</v>
      </c>
      <c r="E7808" t="s">
        <v>9206</v>
      </c>
      <c r="F7808" t="s">
        <v>9622</v>
      </c>
      <c r="G7808" t="s">
        <v>9206</v>
      </c>
      <c r="H7808" t="s">
        <v>12</v>
      </c>
      <c r="I7808" t="s">
        <v>16</v>
      </c>
      <c r="K7808" t="s">
        <v>9723</v>
      </c>
      <c r="L7808" t="s">
        <v>9724</v>
      </c>
    </row>
    <row r="7809" spans="1:14" x14ac:dyDescent="0.25">
      <c r="A7809">
        <v>114</v>
      </c>
      <c r="B7809">
        <v>72</v>
      </c>
      <c r="C7809" t="s">
        <v>4533</v>
      </c>
      <c r="E7809" t="s">
        <v>9206</v>
      </c>
      <c r="F7809" t="s">
        <v>9622</v>
      </c>
      <c r="G7809" t="s">
        <v>9206</v>
      </c>
      <c r="H7809" t="s">
        <v>19</v>
      </c>
      <c r="I7809" t="s">
        <v>296</v>
      </c>
      <c r="K7809" t="s">
        <v>9724</v>
      </c>
      <c r="L7809" t="s">
        <v>9725</v>
      </c>
    </row>
    <row r="7810" spans="1:14" x14ac:dyDescent="0.25">
      <c r="A7810">
        <v>114</v>
      </c>
      <c r="B7810">
        <v>73</v>
      </c>
      <c r="C7810" t="s">
        <v>4533</v>
      </c>
      <c r="E7810" t="s">
        <v>9206</v>
      </c>
      <c r="F7810" t="s">
        <v>9622</v>
      </c>
      <c r="G7810" t="s">
        <v>9206</v>
      </c>
      <c r="H7810" t="s">
        <v>19</v>
      </c>
      <c r="I7810" t="s">
        <v>103</v>
      </c>
      <c r="K7810" t="s">
        <v>9725</v>
      </c>
      <c r="L7810" t="s">
        <v>9726</v>
      </c>
    </row>
    <row r="7811" spans="1:14" x14ac:dyDescent="0.25">
      <c r="A7811">
        <v>114</v>
      </c>
      <c r="B7811">
        <v>74</v>
      </c>
      <c r="C7811" t="s">
        <v>4533</v>
      </c>
      <c r="E7811" t="s">
        <v>9206</v>
      </c>
      <c r="F7811" t="s">
        <v>9622</v>
      </c>
      <c r="G7811" t="s">
        <v>9206</v>
      </c>
      <c r="H7811" t="s">
        <v>19</v>
      </c>
      <c r="I7811" t="s">
        <v>20</v>
      </c>
      <c r="K7811" t="s">
        <v>9726</v>
      </c>
      <c r="L7811" t="s">
        <v>9727</v>
      </c>
    </row>
    <row r="7812" spans="1:14" x14ac:dyDescent="0.25">
      <c r="A7812">
        <v>114</v>
      </c>
      <c r="B7812">
        <v>75</v>
      </c>
      <c r="C7812" t="s">
        <v>4533</v>
      </c>
      <c r="E7812" t="s">
        <v>9206</v>
      </c>
      <c r="F7812" t="s">
        <v>9622</v>
      </c>
      <c r="G7812" t="s">
        <v>9206</v>
      </c>
      <c r="H7812" t="s">
        <v>19</v>
      </c>
      <c r="I7812" t="s">
        <v>47</v>
      </c>
      <c r="K7812" t="s">
        <v>9727</v>
      </c>
      <c r="L7812" t="s">
        <v>9728</v>
      </c>
    </row>
    <row r="7813" spans="1:14" x14ac:dyDescent="0.25">
      <c r="A7813">
        <v>114</v>
      </c>
      <c r="B7813">
        <v>76</v>
      </c>
      <c r="C7813" t="s">
        <v>4533</v>
      </c>
      <c r="E7813" t="s">
        <v>9206</v>
      </c>
      <c r="F7813" t="s">
        <v>9622</v>
      </c>
      <c r="G7813" t="s">
        <v>9206</v>
      </c>
      <c r="H7813" t="s">
        <v>55</v>
      </c>
      <c r="I7813" t="s">
        <v>127</v>
      </c>
      <c r="J7813" t="s">
        <v>94</v>
      </c>
      <c r="K7813" t="s">
        <v>9728</v>
      </c>
      <c r="L7813" t="s">
        <v>9729</v>
      </c>
      <c r="N7813">
        <v>3</v>
      </c>
    </row>
    <row r="7814" spans="1:14" x14ac:dyDescent="0.25">
      <c r="A7814">
        <v>114</v>
      </c>
      <c r="B7814">
        <v>77</v>
      </c>
      <c r="C7814" t="s">
        <v>4533</v>
      </c>
      <c r="E7814" t="s">
        <v>9206</v>
      </c>
      <c r="F7814" t="s">
        <v>9622</v>
      </c>
      <c r="G7814" t="s">
        <v>9206</v>
      </c>
      <c r="H7814" t="s">
        <v>19</v>
      </c>
      <c r="I7814" t="s">
        <v>103</v>
      </c>
      <c r="K7814" t="s">
        <v>9729</v>
      </c>
      <c r="L7814" t="s">
        <v>9730</v>
      </c>
    </row>
    <row r="7815" spans="1:14" x14ac:dyDescent="0.25">
      <c r="A7815">
        <v>114</v>
      </c>
      <c r="B7815">
        <v>78</v>
      </c>
      <c r="C7815" t="s">
        <v>4533</v>
      </c>
      <c r="E7815" t="s">
        <v>9206</v>
      </c>
      <c r="F7815" t="s">
        <v>9622</v>
      </c>
      <c r="G7815" t="s">
        <v>9206</v>
      </c>
      <c r="H7815" t="s">
        <v>55</v>
      </c>
      <c r="I7815" t="s">
        <v>1656</v>
      </c>
      <c r="J7815" t="s">
        <v>94</v>
      </c>
      <c r="K7815" t="s">
        <v>9730</v>
      </c>
      <c r="L7815" t="s">
        <v>9731</v>
      </c>
      <c r="N7815">
        <v>4</v>
      </c>
    </row>
    <row r="7816" spans="1:14" x14ac:dyDescent="0.25">
      <c r="A7816">
        <v>114</v>
      </c>
      <c r="B7816">
        <v>79</v>
      </c>
      <c r="C7816" t="s">
        <v>4533</v>
      </c>
      <c r="E7816" t="s">
        <v>9206</v>
      </c>
      <c r="F7816" t="s">
        <v>9622</v>
      </c>
      <c r="G7816" t="s">
        <v>9206</v>
      </c>
      <c r="H7816" t="s">
        <v>19</v>
      </c>
      <c r="I7816" t="s">
        <v>103</v>
      </c>
      <c r="K7816" t="s">
        <v>9731</v>
      </c>
      <c r="L7816" t="s">
        <v>9732</v>
      </c>
    </row>
    <row r="7817" spans="1:14" x14ac:dyDescent="0.25">
      <c r="A7817">
        <v>114</v>
      </c>
      <c r="B7817">
        <v>80</v>
      </c>
      <c r="C7817" t="s">
        <v>4533</v>
      </c>
      <c r="E7817" t="s">
        <v>9206</v>
      </c>
      <c r="F7817" t="s">
        <v>9622</v>
      </c>
      <c r="G7817" t="s">
        <v>9206</v>
      </c>
      <c r="H7817" t="s">
        <v>23</v>
      </c>
      <c r="I7817" t="s">
        <v>341</v>
      </c>
      <c r="K7817" t="s">
        <v>9732</v>
      </c>
      <c r="L7817" t="s">
        <v>9733</v>
      </c>
    </row>
    <row r="7818" spans="1:14" x14ac:dyDescent="0.25">
      <c r="A7818">
        <v>114</v>
      </c>
      <c r="B7818">
        <v>81</v>
      </c>
      <c r="C7818" t="s">
        <v>4533</v>
      </c>
      <c r="E7818" t="s">
        <v>9206</v>
      </c>
      <c r="F7818" t="s">
        <v>9622</v>
      </c>
      <c r="G7818" t="s">
        <v>9206</v>
      </c>
      <c r="H7818" t="s">
        <v>26</v>
      </c>
      <c r="I7818" t="s">
        <v>10351</v>
      </c>
      <c r="K7818" t="s">
        <v>9734</v>
      </c>
      <c r="L7818" t="s">
        <v>9735</v>
      </c>
    </row>
    <row r="7819" spans="1:14" x14ac:dyDescent="0.25">
      <c r="A7819">
        <v>114</v>
      </c>
      <c r="B7819">
        <v>82</v>
      </c>
      <c r="C7819" t="s">
        <v>4533</v>
      </c>
      <c r="E7819" t="s">
        <v>9206</v>
      </c>
      <c r="F7819" t="s">
        <v>9622</v>
      </c>
      <c r="G7819" t="s">
        <v>9206</v>
      </c>
      <c r="H7819" t="s">
        <v>12</v>
      </c>
      <c r="I7819" t="s">
        <v>121</v>
      </c>
      <c r="K7819" t="s">
        <v>9735</v>
      </c>
      <c r="L7819" t="s">
        <v>9736</v>
      </c>
    </row>
    <row r="7820" spans="1:14" x14ac:dyDescent="0.25">
      <c r="A7820">
        <v>114</v>
      </c>
      <c r="B7820">
        <v>83</v>
      </c>
      <c r="C7820" t="s">
        <v>4533</v>
      </c>
      <c r="E7820" t="s">
        <v>9206</v>
      </c>
      <c r="F7820" t="s">
        <v>9622</v>
      </c>
      <c r="G7820" t="s">
        <v>9206</v>
      </c>
      <c r="H7820" t="s">
        <v>12</v>
      </c>
      <c r="I7820" t="s">
        <v>16</v>
      </c>
      <c r="K7820" t="s">
        <v>9736</v>
      </c>
      <c r="L7820" t="s">
        <v>9737</v>
      </c>
    </row>
    <row r="7821" spans="1:14" x14ac:dyDescent="0.25">
      <c r="A7821">
        <v>114</v>
      </c>
      <c r="B7821">
        <v>84</v>
      </c>
      <c r="C7821" t="s">
        <v>4533</v>
      </c>
      <c r="E7821" t="s">
        <v>9206</v>
      </c>
      <c r="F7821" t="s">
        <v>9622</v>
      </c>
      <c r="G7821" t="s">
        <v>9206</v>
      </c>
      <c r="H7821" t="s">
        <v>19</v>
      </c>
      <c r="I7821" t="s">
        <v>123</v>
      </c>
      <c r="K7821" t="s">
        <v>9737</v>
      </c>
      <c r="L7821" t="s">
        <v>9738</v>
      </c>
    </row>
    <row r="7822" spans="1:14" x14ac:dyDescent="0.25">
      <c r="A7822">
        <v>114</v>
      </c>
      <c r="B7822">
        <v>85</v>
      </c>
      <c r="C7822" t="s">
        <v>4533</v>
      </c>
      <c r="E7822" t="s">
        <v>9206</v>
      </c>
      <c r="F7822" t="s">
        <v>9622</v>
      </c>
      <c r="G7822" t="s">
        <v>9206</v>
      </c>
      <c r="H7822" t="s">
        <v>19</v>
      </c>
      <c r="I7822" t="s">
        <v>103</v>
      </c>
      <c r="K7822" t="s">
        <v>9738</v>
      </c>
      <c r="L7822" t="s">
        <v>9739</v>
      </c>
    </row>
    <row r="7823" spans="1:14" x14ac:dyDescent="0.25">
      <c r="A7823">
        <v>114</v>
      </c>
      <c r="B7823">
        <v>86</v>
      </c>
      <c r="C7823" t="s">
        <v>4533</v>
      </c>
      <c r="E7823" t="s">
        <v>9206</v>
      </c>
      <c r="F7823" t="s">
        <v>9622</v>
      </c>
      <c r="G7823" t="s">
        <v>9206</v>
      </c>
      <c r="H7823" t="s">
        <v>55</v>
      </c>
      <c r="I7823" t="s">
        <v>9695</v>
      </c>
      <c r="J7823" t="s">
        <v>94</v>
      </c>
      <c r="K7823" t="s">
        <v>9739</v>
      </c>
      <c r="L7823" t="s">
        <v>9740</v>
      </c>
      <c r="M7823" t="s">
        <v>492</v>
      </c>
      <c r="N7823">
        <v>2</v>
      </c>
    </row>
    <row r="7824" spans="1:14" x14ac:dyDescent="0.25">
      <c r="A7824">
        <v>115</v>
      </c>
      <c r="B7824">
        <v>1</v>
      </c>
      <c r="C7824" t="s">
        <v>9741</v>
      </c>
      <c r="E7824" t="s">
        <v>9206</v>
      </c>
      <c r="F7824" t="s">
        <v>9742</v>
      </c>
      <c r="G7824" t="s">
        <v>9206</v>
      </c>
      <c r="H7824" t="s">
        <v>12</v>
      </c>
      <c r="I7824" t="s">
        <v>116</v>
      </c>
      <c r="K7824" t="s">
        <v>9743</v>
      </c>
      <c r="L7824" t="s">
        <v>9744</v>
      </c>
    </row>
    <row r="7825" spans="1:12" x14ac:dyDescent="0.25">
      <c r="A7825">
        <v>115</v>
      </c>
      <c r="B7825">
        <v>2</v>
      </c>
      <c r="C7825" t="s">
        <v>9741</v>
      </c>
      <c r="E7825" t="s">
        <v>9206</v>
      </c>
      <c r="F7825" t="s">
        <v>9742</v>
      </c>
      <c r="G7825" t="s">
        <v>9206</v>
      </c>
      <c r="H7825" t="s">
        <v>12</v>
      </c>
      <c r="I7825" t="s">
        <v>121</v>
      </c>
      <c r="K7825" t="s">
        <v>9744</v>
      </c>
      <c r="L7825" t="s">
        <v>9745</v>
      </c>
    </row>
    <row r="7826" spans="1:12" x14ac:dyDescent="0.25">
      <c r="A7826">
        <v>115</v>
      </c>
      <c r="B7826">
        <v>3</v>
      </c>
      <c r="C7826" t="s">
        <v>9741</v>
      </c>
      <c r="E7826" t="s">
        <v>9206</v>
      </c>
      <c r="F7826" t="s">
        <v>9742</v>
      </c>
      <c r="G7826" t="s">
        <v>9206</v>
      </c>
      <c r="H7826" t="s">
        <v>12</v>
      </c>
      <c r="I7826" t="s">
        <v>16</v>
      </c>
      <c r="K7826" t="s">
        <v>9746</v>
      </c>
      <c r="L7826" t="s">
        <v>9747</v>
      </c>
    </row>
    <row r="7827" spans="1:12" x14ac:dyDescent="0.25">
      <c r="A7827">
        <v>115</v>
      </c>
      <c r="B7827">
        <v>4</v>
      </c>
      <c r="C7827" t="s">
        <v>9741</v>
      </c>
      <c r="E7827" t="s">
        <v>9206</v>
      </c>
      <c r="F7827" t="s">
        <v>9742</v>
      </c>
      <c r="G7827" t="s">
        <v>9206</v>
      </c>
      <c r="H7827" t="s">
        <v>19</v>
      </c>
      <c r="I7827" t="s">
        <v>50</v>
      </c>
      <c r="K7827" t="s">
        <v>9747</v>
      </c>
      <c r="L7827" t="s">
        <v>9748</v>
      </c>
    </row>
    <row r="7828" spans="1:12" x14ac:dyDescent="0.25">
      <c r="A7828">
        <v>115</v>
      </c>
      <c r="B7828">
        <v>5</v>
      </c>
      <c r="C7828" t="s">
        <v>9741</v>
      </c>
      <c r="E7828" t="s">
        <v>9206</v>
      </c>
      <c r="F7828" t="s">
        <v>9742</v>
      </c>
      <c r="G7828" t="s">
        <v>9206</v>
      </c>
      <c r="H7828" t="s">
        <v>19</v>
      </c>
      <c r="I7828" t="s">
        <v>123</v>
      </c>
      <c r="K7828" t="s">
        <v>9748</v>
      </c>
      <c r="L7828" t="s">
        <v>9749</v>
      </c>
    </row>
    <row r="7829" spans="1:12" x14ac:dyDescent="0.25">
      <c r="A7829">
        <v>115</v>
      </c>
      <c r="B7829">
        <v>6</v>
      </c>
      <c r="C7829" t="s">
        <v>9741</v>
      </c>
      <c r="E7829" t="s">
        <v>9206</v>
      </c>
      <c r="F7829" t="s">
        <v>9742</v>
      </c>
      <c r="G7829" t="s">
        <v>9206</v>
      </c>
      <c r="H7829" t="s">
        <v>19</v>
      </c>
      <c r="I7829" t="s">
        <v>50</v>
      </c>
      <c r="K7829" t="s">
        <v>9749</v>
      </c>
      <c r="L7829" t="s">
        <v>9750</v>
      </c>
    </row>
    <row r="7830" spans="1:12" x14ac:dyDescent="0.25">
      <c r="A7830">
        <v>115</v>
      </c>
      <c r="B7830">
        <v>7</v>
      </c>
      <c r="C7830" t="s">
        <v>9741</v>
      </c>
      <c r="E7830" t="s">
        <v>9206</v>
      </c>
      <c r="F7830" t="s">
        <v>9742</v>
      </c>
      <c r="G7830" t="s">
        <v>9206</v>
      </c>
      <c r="H7830" t="s">
        <v>23</v>
      </c>
      <c r="I7830" t="s">
        <v>341</v>
      </c>
      <c r="K7830" t="s">
        <v>9750</v>
      </c>
      <c r="L7830" t="s">
        <v>9751</v>
      </c>
    </row>
    <row r="7831" spans="1:12" x14ac:dyDescent="0.25">
      <c r="A7831">
        <v>115</v>
      </c>
      <c r="B7831">
        <v>8</v>
      </c>
      <c r="C7831" t="s">
        <v>9741</v>
      </c>
      <c r="E7831" t="s">
        <v>9206</v>
      </c>
      <c r="F7831" t="s">
        <v>9742</v>
      </c>
      <c r="G7831" t="s">
        <v>9206</v>
      </c>
      <c r="H7831" t="s">
        <v>26</v>
      </c>
      <c r="I7831" t="s">
        <v>10351</v>
      </c>
      <c r="K7831" t="s">
        <v>9752</v>
      </c>
      <c r="L7831" t="s">
        <v>9753</v>
      </c>
    </row>
    <row r="7832" spans="1:12" x14ac:dyDescent="0.25">
      <c r="A7832">
        <v>115</v>
      </c>
      <c r="B7832">
        <v>9</v>
      </c>
      <c r="C7832" t="s">
        <v>9741</v>
      </c>
      <c r="E7832" t="s">
        <v>9206</v>
      </c>
      <c r="F7832" t="s">
        <v>9742</v>
      </c>
      <c r="G7832" t="s">
        <v>9206</v>
      </c>
      <c r="H7832" t="s">
        <v>12</v>
      </c>
      <c r="I7832" t="s">
        <v>121</v>
      </c>
      <c r="K7832" t="s">
        <v>9753</v>
      </c>
      <c r="L7832" t="s">
        <v>9754</v>
      </c>
    </row>
    <row r="7833" spans="1:12" x14ac:dyDescent="0.25">
      <c r="A7833">
        <v>115</v>
      </c>
      <c r="B7833">
        <v>10</v>
      </c>
      <c r="C7833" t="s">
        <v>9741</v>
      </c>
      <c r="E7833" t="s">
        <v>9206</v>
      </c>
      <c r="F7833" t="s">
        <v>9742</v>
      </c>
      <c r="G7833" t="s">
        <v>9206</v>
      </c>
      <c r="H7833" t="s">
        <v>12</v>
      </c>
      <c r="I7833" t="s">
        <v>16</v>
      </c>
      <c r="K7833" t="s">
        <v>9755</v>
      </c>
      <c r="L7833" t="s">
        <v>9756</v>
      </c>
    </row>
    <row r="7834" spans="1:12" x14ac:dyDescent="0.25">
      <c r="A7834">
        <v>115</v>
      </c>
      <c r="B7834">
        <v>11</v>
      </c>
      <c r="C7834" t="s">
        <v>9741</v>
      </c>
      <c r="E7834" t="s">
        <v>9206</v>
      </c>
      <c r="F7834" t="s">
        <v>9742</v>
      </c>
      <c r="G7834" t="s">
        <v>9206</v>
      </c>
      <c r="H7834" t="s">
        <v>19</v>
      </c>
      <c r="I7834" t="s">
        <v>75</v>
      </c>
      <c r="K7834" t="s">
        <v>9757</v>
      </c>
      <c r="L7834" t="s">
        <v>9758</v>
      </c>
    </row>
    <row r="7835" spans="1:12" x14ac:dyDescent="0.25">
      <c r="A7835">
        <v>115</v>
      </c>
      <c r="B7835">
        <v>12</v>
      </c>
      <c r="C7835" t="s">
        <v>9741</v>
      </c>
      <c r="E7835" t="s">
        <v>9206</v>
      </c>
      <c r="F7835" t="s">
        <v>9742</v>
      </c>
      <c r="G7835" t="s">
        <v>9206</v>
      </c>
      <c r="H7835" t="s">
        <v>19</v>
      </c>
      <c r="I7835" t="s">
        <v>296</v>
      </c>
      <c r="K7835" t="s">
        <v>9758</v>
      </c>
      <c r="L7835" t="s">
        <v>9759</v>
      </c>
    </row>
    <row r="7836" spans="1:12" x14ac:dyDescent="0.25">
      <c r="A7836">
        <v>115</v>
      </c>
      <c r="B7836">
        <v>13</v>
      </c>
      <c r="C7836" t="s">
        <v>9741</v>
      </c>
      <c r="E7836" t="s">
        <v>9206</v>
      </c>
      <c r="F7836" t="s">
        <v>9742</v>
      </c>
      <c r="G7836" t="s">
        <v>9206</v>
      </c>
      <c r="H7836" t="s">
        <v>12</v>
      </c>
      <c r="I7836" t="s">
        <v>16</v>
      </c>
      <c r="K7836" t="s">
        <v>9759</v>
      </c>
      <c r="L7836" t="s">
        <v>9760</v>
      </c>
    </row>
    <row r="7837" spans="1:12" x14ac:dyDescent="0.25">
      <c r="A7837">
        <v>115</v>
      </c>
      <c r="B7837">
        <v>14</v>
      </c>
      <c r="C7837" t="s">
        <v>9741</v>
      </c>
      <c r="E7837" t="s">
        <v>9206</v>
      </c>
      <c r="F7837" t="s">
        <v>9742</v>
      </c>
      <c r="G7837" t="s">
        <v>9206</v>
      </c>
      <c r="H7837" t="s">
        <v>19</v>
      </c>
      <c r="I7837" t="s">
        <v>123</v>
      </c>
      <c r="K7837" t="s">
        <v>9760</v>
      </c>
      <c r="L7837" t="s">
        <v>9761</v>
      </c>
    </row>
    <row r="7838" spans="1:12" x14ac:dyDescent="0.25">
      <c r="A7838">
        <v>115</v>
      </c>
      <c r="B7838">
        <v>15</v>
      </c>
      <c r="C7838" t="s">
        <v>9741</v>
      </c>
      <c r="E7838" t="s">
        <v>9206</v>
      </c>
      <c r="F7838" t="s">
        <v>9742</v>
      </c>
      <c r="G7838" t="s">
        <v>9206</v>
      </c>
      <c r="H7838" t="s">
        <v>26</v>
      </c>
      <c r="I7838" t="s">
        <v>10351</v>
      </c>
      <c r="K7838" t="s">
        <v>9762</v>
      </c>
      <c r="L7838" t="s">
        <v>9763</v>
      </c>
    </row>
    <row r="7839" spans="1:12" x14ac:dyDescent="0.25">
      <c r="A7839">
        <v>115</v>
      </c>
      <c r="B7839">
        <v>16</v>
      </c>
      <c r="C7839" t="s">
        <v>9741</v>
      </c>
      <c r="E7839" t="s">
        <v>9206</v>
      </c>
      <c r="F7839" t="s">
        <v>9742</v>
      </c>
      <c r="G7839" t="s">
        <v>9206</v>
      </c>
      <c r="H7839" t="s">
        <v>12</v>
      </c>
      <c r="I7839" t="s">
        <v>121</v>
      </c>
      <c r="K7839" t="s">
        <v>9764</v>
      </c>
      <c r="L7839" t="s">
        <v>9765</v>
      </c>
    </row>
    <row r="7840" spans="1:12" x14ac:dyDescent="0.25">
      <c r="A7840">
        <v>115</v>
      </c>
      <c r="B7840">
        <v>17</v>
      </c>
      <c r="C7840" t="s">
        <v>9741</v>
      </c>
      <c r="E7840" t="s">
        <v>9206</v>
      </c>
      <c r="F7840" t="s">
        <v>9742</v>
      </c>
      <c r="G7840" t="s">
        <v>9206</v>
      </c>
      <c r="H7840" t="s">
        <v>19</v>
      </c>
      <c r="I7840" t="s">
        <v>103</v>
      </c>
      <c r="K7840" t="s">
        <v>9765</v>
      </c>
      <c r="L7840" t="s">
        <v>9766</v>
      </c>
    </row>
    <row r="7841" spans="1:14" x14ac:dyDescent="0.25">
      <c r="A7841">
        <v>115</v>
      </c>
      <c r="B7841">
        <v>18</v>
      </c>
      <c r="C7841" t="s">
        <v>9741</v>
      </c>
      <c r="E7841" t="s">
        <v>9206</v>
      </c>
      <c r="F7841" t="s">
        <v>9742</v>
      </c>
      <c r="G7841" t="s">
        <v>9206</v>
      </c>
      <c r="H7841" t="s">
        <v>19</v>
      </c>
      <c r="I7841" t="s">
        <v>296</v>
      </c>
      <c r="K7841" t="s">
        <v>9766</v>
      </c>
      <c r="L7841" t="s">
        <v>9767</v>
      </c>
    </row>
    <row r="7842" spans="1:14" x14ac:dyDescent="0.25">
      <c r="A7842">
        <v>115</v>
      </c>
      <c r="B7842">
        <v>19</v>
      </c>
      <c r="C7842" t="s">
        <v>9741</v>
      </c>
      <c r="E7842" t="s">
        <v>9206</v>
      </c>
      <c r="F7842" t="s">
        <v>9742</v>
      </c>
      <c r="G7842" t="s">
        <v>9206</v>
      </c>
      <c r="H7842" t="s">
        <v>19</v>
      </c>
      <c r="I7842" t="s">
        <v>50</v>
      </c>
      <c r="K7842" t="s">
        <v>9767</v>
      </c>
      <c r="L7842" t="s">
        <v>9768</v>
      </c>
    </row>
    <row r="7843" spans="1:14" x14ac:dyDescent="0.25">
      <c r="A7843">
        <v>115</v>
      </c>
      <c r="B7843">
        <v>20</v>
      </c>
      <c r="C7843" t="s">
        <v>9741</v>
      </c>
      <c r="E7843" t="s">
        <v>9206</v>
      </c>
      <c r="F7843" t="s">
        <v>9742</v>
      </c>
      <c r="G7843" t="s">
        <v>9206</v>
      </c>
      <c r="H7843" t="s">
        <v>55</v>
      </c>
      <c r="I7843" t="s">
        <v>93</v>
      </c>
      <c r="J7843" t="s">
        <v>82</v>
      </c>
      <c r="K7843" t="s">
        <v>9768</v>
      </c>
      <c r="L7843" t="s">
        <v>9768</v>
      </c>
      <c r="N7843">
        <v>7</v>
      </c>
    </row>
    <row r="7844" spans="1:14" x14ac:dyDescent="0.25">
      <c r="A7844">
        <v>115</v>
      </c>
      <c r="B7844">
        <v>21</v>
      </c>
      <c r="C7844" t="s">
        <v>9741</v>
      </c>
      <c r="E7844" t="s">
        <v>9206</v>
      </c>
      <c r="F7844" t="s">
        <v>9742</v>
      </c>
      <c r="G7844" t="s">
        <v>9206</v>
      </c>
      <c r="H7844" t="s">
        <v>19</v>
      </c>
      <c r="I7844" t="s">
        <v>296</v>
      </c>
      <c r="K7844" t="s">
        <v>9768</v>
      </c>
      <c r="L7844" t="s">
        <v>9769</v>
      </c>
    </row>
    <row r="7845" spans="1:14" x14ac:dyDescent="0.25">
      <c r="A7845">
        <v>115</v>
      </c>
      <c r="B7845">
        <v>22</v>
      </c>
      <c r="C7845" t="s">
        <v>9741</v>
      </c>
      <c r="E7845" t="s">
        <v>9206</v>
      </c>
      <c r="F7845" t="s">
        <v>9742</v>
      </c>
      <c r="G7845" t="s">
        <v>9206</v>
      </c>
      <c r="H7845" t="s">
        <v>12</v>
      </c>
      <c r="I7845" t="s">
        <v>16</v>
      </c>
      <c r="K7845" t="s">
        <v>9769</v>
      </c>
      <c r="L7845" t="s">
        <v>9770</v>
      </c>
    </row>
    <row r="7846" spans="1:14" x14ac:dyDescent="0.25">
      <c r="A7846">
        <v>115</v>
      </c>
      <c r="B7846">
        <v>23</v>
      </c>
      <c r="C7846" t="s">
        <v>9741</v>
      </c>
      <c r="E7846" t="s">
        <v>9206</v>
      </c>
      <c r="F7846" t="s">
        <v>9742</v>
      </c>
      <c r="G7846" t="s">
        <v>9206</v>
      </c>
      <c r="H7846" t="s">
        <v>19</v>
      </c>
      <c r="I7846" t="s">
        <v>75</v>
      </c>
      <c r="K7846" t="s">
        <v>9771</v>
      </c>
      <c r="L7846" t="s">
        <v>9772</v>
      </c>
    </row>
    <row r="7847" spans="1:14" x14ac:dyDescent="0.25">
      <c r="A7847">
        <v>115</v>
      </c>
      <c r="B7847">
        <v>24</v>
      </c>
      <c r="C7847" t="s">
        <v>9741</v>
      </c>
      <c r="E7847" t="s">
        <v>9206</v>
      </c>
      <c r="F7847" t="s">
        <v>9742</v>
      </c>
      <c r="G7847" t="s">
        <v>9206</v>
      </c>
      <c r="H7847" t="s">
        <v>12</v>
      </c>
      <c r="I7847" t="s">
        <v>16</v>
      </c>
      <c r="K7847" t="s">
        <v>9772</v>
      </c>
      <c r="L7847" t="s">
        <v>9773</v>
      </c>
    </row>
    <row r="7848" spans="1:14" x14ac:dyDescent="0.25">
      <c r="A7848">
        <v>115</v>
      </c>
      <c r="B7848">
        <v>25</v>
      </c>
      <c r="C7848" t="s">
        <v>9741</v>
      </c>
      <c r="E7848" t="s">
        <v>9206</v>
      </c>
      <c r="F7848" t="s">
        <v>9742</v>
      </c>
      <c r="G7848" t="s">
        <v>9206</v>
      </c>
      <c r="H7848" t="s">
        <v>26</v>
      </c>
      <c r="I7848" t="s">
        <v>10351</v>
      </c>
      <c r="K7848" t="s">
        <v>9774</v>
      </c>
      <c r="L7848" t="s">
        <v>9775</v>
      </c>
    </row>
    <row r="7849" spans="1:14" x14ac:dyDescent="0.25">
      <c r="A7849">
        <v>115</v>
      </c>
      <c r="B7849">
        <v>26</v>
      </c>
      <c r="C7849" t="s">
        <v>9741</v>
      </c>
      <c r="E7849" t="s">
        <v>9206</v>
      </c>
      <c r="F7849" t="s">
        <v>9742</v>
      </c>
      <c r="G7849" t="s">
        <v>9206</v>
      </c>
      <c r="H7849" t="s">
        <v>12</v>
      </c>
      <c r="I7849" t="s">
        <v>121</v>
      </c>
      <c r="K7849" t="s">
        <v>9775</v>
      </c>
      <c r="L7849" t="s">
        <v>9776</v>
      </c>
    </row>
    <row r="7850" spans="1:14" x14ac:dyDescent="0.25">
      <c r="A7850">
        <v>115</v>
      </c>
      <c r="B7850">
        <v>27</v>
      </c>
      <c r="C7850" t="s">
        <v>9741</v>
      </c>
      <c r="E7850" t="s">
        <v>9206</v>
      </c>
      <c r="F7850" t="s">
        <v>9742</v>
      </c>
      <c r="G7850" t="s">
        <v>9206</v>
      </c>
      <c r="H7850" t="s">
        <v>19</v>
      </c>
      <c r="I7850" t="s">
        <v>123</v>
      </c>
      <c r="K7850" t="s">
        <v>9776</v>
      </c>
      <c r="L7850" t="s">
        <v>9777</v>
      </c>
    </row>
    <row r="7851" spans="1:14" x14ac:dyDescent="0.25">
      <c r="A7851">
        <v>115</v>
      </c>
      <c r="B7851">
        <v>28</v>
      </c>
      <c r="C7851" t="s">
        <v>9741</v>
      </c>
      <c r="E7851" t="s">
        <v>9206</v>
      </c>
      <c r="F7851" t="s">
        <v>9742</v>
      </c>
      <c r="G7851" t="s">
        <v>9206</v>
      </c>
      <c r="H7851" t="s">
        <v>35</v>
      </c>
      <c r="I7851" t="s">
        <v>242</v>
      </c>
      <c r="K7851" t="s">
        <v>9777</v>
      </c>
      <c r="L7851" t="s">
        <v>9777</v>
      </c>
    </row>
    <row r="7852" spans="1:14" x14ac:dyDescent="0.25">
      <c r="A7852">
        <v>115</v>
      </c>
      <c r="B7852">
        <v>29</v>
      </c>
      <c r="C7852" t="s">
        <v>9741</v>
      </c>
      <c r="E7852" t="s">
        <v>9206</v>
      </c>
      <c r="F7852" t="s">
        <v>9742</v>
      </c>
      <c r="G7852" t="s">
        <v>9206</v>
      </c>
      <c r="H7852" t="s">
        <v>19</v>
      </c>
      <c r="I7852" t="s">
        <v>103</v>
      </c>
      <c r="K7852" t="s">
        <v>9777</v>
      </c>
      <c r="L7852" t="s">
        <v>9778</v>
      </c>
    </row>
    <row r="7853" spans="1:14" x14ac:dyDescent="0.25">
      <c r="A7853">
        <v>115</v>
      </c>
      <c r="B7853">
        <v>30</v>
      </c>
      <c r="C7853" t="s">
        <v>9741</v>
      </c>
      <c r="E7853" t="s">
        <v>9206</v>
      </c>
      <c r="F7853" t="s">
        <v>9742</v>
      </c>
      <c r="G7853" t="s">
        <v>9206</v>
      </c>
      <c r="H7853" t="s">
        <v>55</v>
      </c>
      <c r="I7853" t="s">
        <v>2316</v>
      </c>
      <c r="J7853" t="s">
        <v>82</v>
      </c>
      <c r="K7853" t="s">
        <v>9778</v>
      </c>
      <c r="L7853" t="s">
        <v>9779</v>
      </c>
      <c r="N7853">
        <v>7</v>
      </c>
    </row>
    <row r="7854" spans="1:14" x14ac:dyDescent="0.25">
      <c r="A7854">
        <v>115</v>
      </c>
      <c r="B7854">
        <v>31</v>
      </c>
      <c r="C7854" t="s">
        <v>9741</v>
      </c>
      <c r="E7854" t="s">
        <v>9206</v>
      </c>
      <c r="F7854" t="s">
        <v>9742</v>
      </c>
      <c r="G7854" t="s">
        <v>9206</v>
      </c>
      <c r="H7854" t="s">
        <v>19</v>
      </c>
      <c r="I7854" t="s">
        <v>103</v>
      </c>
      <c r="K7854" t="s">
        <v>9779</v>
      </c>
      <c r="L7854" t="s">
        <v>9780</v>
      </c>
    </row>
    <row r="7855" spans="1:14" x14ac:dyDescent="0.25">
      <c r="A7855">
        <v>115</v>
      </c>
      <c r="B7855">
        <v>32</v>
      </c>
      <c r="C7855" t="s">
        <v>9741</v>
      </c>
      <c r="E7855" t="s">
        <v>9206</v>
      </c>
      <c r="F7855" t="s">
        <v>9742</v>
      </c>
      <c r="G7855" t="s">
        <v>9206</v>
      </c>
      <c r="H7855" t="s">
        <v>23</v>
      </c>
      <c r="I7855" t="s">
        <v>10395</v>
      </c>
      <c r="K7855" t="s">
        <v>9780</v>
      </c>
      <c r="L7855" t="s">
        <v>9781</v>
      </c>
    </row>
    <row r="7856" spans="1:14" x14ac:dyDescent="0.25">
      <c r="A7856">
        <v>115</v>
      </c>
      <c r="B7856">
        <v>33</v>
      </c>
      <c r="C7856" t="s">
        <v>9741</v>
      </c>
      <c r="E7856" t="s">
        <v>9206</v>
      </c>
      <c r="F7856" t="s">
        <v>9742</v>
      </c>
      <c r="G7856" t="s">
        <v>9206</v>
      </c>
      <c r="H7856" t="s">
        <v>26</v>
      </c>
      <c r="I7856" t="s">
        <v>10351</v>
      </c>
      <c r="K7856" t="s">
        <v>9782</v>
      </c>
      <c r="L7856" t="s">
        <v>9783</v>
      </c>
    </row>
    <row r="7857" spans="1:14" x14ac:dyDescent="0.25">
      <c r="A7857">
        <v>115</v>
      </c>
      <c r="B7857">
        <v>34</v>
      </c>
      <c r="C7857" t="s">
        <v>9741</v>
      </c>
      <c r="E7857" t="s">
        <v>9206</v>
      </c>
      <c r="F7857" t="s">
        <v>9742</v>
      </c>
      <c r="G7857" t="s">
        <v>9206</v>
      </c>
      <c r="H7857" t="s">
        <v>12</v>
      </c>
      <c r="I7857" t="s">
        <v>121</v>
      </c>
      <c r="K7857" t="s">
        <v>9784</v>
      </c>
      <c r="L7857" t="s">
        <v>9785</v>
      </c>
    </row>
    <row r="7858" spans="1:14" x14ac:dyDescent="0.25">
      <c r="A7858">
        <v>115</v>
      </c>
      <c r="B7858">
        <v>35</v>
      </c>
      <c r="C7858" t="s">
        <v>9741</v>
      </c>
      <c r="E7858" t="s">
        <v>9206</v>
      </c>
      <c r="F7858" t="s">
        <v>9742</v>
      </c>
      <c r="G7858" t="s">
        <v>9206</v>
      </c>
      <c r="H7858" t="s">
        <v>12</v>
      </c>
      <c r="I7858" t="s">
        <v>16</v>
      </c>
      <c r="K7858" t="s">
        <v>9786</v>
      </c>
      <c r="L7858" t="s">
        <v>9787</v>
      </c>
    </row>
    <row r="7859" spans="1:14" x14ac:dyDescent="0.25">
      <c r="A7859">
        <v>115</v>
      </c>
      <c r="B7859">
        <v>36</v>
      </c>
      <c r="C7859" t="s">
        <v>9741</v>
      </c>
      <c r="E7859" t="s">
        <v>9206</v>
      </c>
      <c r="F7859" t="s">
        <v>9742</v>
      </c>
      <c r="G7859" t="s">
        <v>9206</v>
      </c>
      <c r="H7859" t="s">
        <v>19</v>
      </c>
      <c r="I7859" t="s">
        <v>296</v>
      </c>
      <c r="K7859" t="s">
        <v>9787</v>
      </c>
      <c r="L7859" t="s">
        <v>9787</v>
      </c>
    </row>
    <row r="7860" spans="1:14" x14ac:dyDescent="0.25">
      <c r="A7860">
        <v>115</v>
      </c>
      <c r="B7860">
        <v>37</v>
      </c>
      <c r="C7860" t="s">
        <v>9741</v>
      </c>
      <c r="E7860" t="s">
        <v>9206</v>
      </c>
      <c r="F7860" t="s">
        <v>9742</v>
      </c>
      <c r="G7860" t="s">
        <v>9206</v>
      </c>
      <c r="H7860" t="s">
        <v>55</v>
      </c>
      <c r="I7860" t="s">
        <v>1511</v>
      </c>
      <c r="J7860" t="s">
        <v>94</v>
      </c>
      <c r="K7860" t="s">
        <v>9787</v>
      </c>
      <c r="L7860" t="s">
        <v>9788</v>
      </c>
      <c r="M7860" t="s">
        <v>319</v>
      </c>
      <c r="N7860">
        <v>6</v>
      </c>
    </row>
    <row r="7861" spans="1:14" x14ac:dyDescent="0.25">
      <c r="A7861">
        <v>115</v>
      </c>
      <c r="B7861">
        <v>38</v>
      </c>
      <c r="C7861" t="s">
        <v>9741</v>
      </c>
      <c r="E7861" t="s">
        <v>9206</v>
      </c>
      <c r="F7861" t="s">
        <v>9742</v>
      </c>
      <c r="G7861" t="s">
        <v>9206</v>
      </c>
      <c r="H7861" t="s">
        <v>23</v>
      </c>
      <c r="I7861" t="s">
        <v>24</v>
      </c>
      <c r="K7861" t="s">
        <v>9788</v>
      </c>
      <c r="L7861" t="s">
        <v>9789</v>
      </c>
    </row>
    <row r="7862" spans="1:14" x14ac:dyDescent="0.25">
      <c r="A7862">
        <v>115</v>
      </c>
      <c r="B7862">
        <v>39</v>
      </c>
      <c r="C7862" t="s">
        <v>9741</v>
      </c>
      <c r="E7862" t="s">
        <v>9206</v>
      </c>
      <c r="F7862" t="s">
        <v>9742</v>
      </c>
      <c r="G7862" t="s">
        <v>9206</v>
      </c>
      <c r="H7862" t="s">
        <v>23</v>
      </c>
      <c r="I7862" t="s">
        <v>24</v>
      </c>
      <c r="K7862" t="s">
        <v>9790</v>
      </c>
      <c r="L7862" t="s">
        <v>9791</v>
      </c>
    </row>
    <row r="7863" spans="1:14" x14ac:dyDescent="0.25">
      <c r="A7863">
        <v>115</v>
      </c>
      <c r="B7863">
        <v>40</v>
      </c>
      <c r="C7863" t="s">
        <v>9741</v>
      </c>
      <c r="E7863" t="s">
        <v>9206</v>
      </c>
      <c r="F7863" t="s">
        <v>9742</v>
      </c>
      <c r="G7863" t="s">
        <v>9206</v>
      </c>
      <c r="H7863" t="s">
        <v>26</v>
      </c>
      <c r="I7863" t="s">
        <v>10351</v>
      </c>
      <c r="K7863" t="s">
        <v>9792</v>
      </c>
      <c r="L7863" t="s">
        <v>9793</v>
      </c>
    </row>
    <row r="7864" spans="1:14" x14ac:dyDescent="0.25">
      <c r="A7864">
        <v>115</v>
      </c>
      <c r="B7864">
        <v>41</v>
      </c>
      <c r="C7864" t="s">
        <v>9741</v>
      </c>
      <c r="E7864" t="s">
        <v>9206</v>
      </c>
      <c r="F7864" t="s">
        <v>9742</v>
      </c>
      <c r="G7864" t="s">
        <v>9206</v>
      </c>
      <c r="H7864" t="s">
        <v>12</v>
      </c>
      <c r="I7864" t="s">
        <v>121</v>
      </c>
      <c r="K7864" t="s">
        <v>9794</v>
      </c>
      <c r="L7864" t="s">
        <v>9795</v>
      </c>
    </row>
    <row r="7865" spans="1:14" x14ac:dyDescent="0.25">
      <c r="A7865">
        <v>115</v>
      </c>
      <c r="B7865">
        <v>42</v>
      </c>
      <c r="C7865" t="s">
        <v>9741</v>
      </c>
      <c r="E7865" t="s">
        <v>9206</v>
      </c>
      <c r="F7865" t="s">
        <v>9742</v>
      </c>
      <c r="G7865" t="s">
        <v>9206</v>
      </c>
      <c r="H7865" t="s">
        <v>19</v>
      </c>
      <c r="I7865" t="s">
        <v>296</v>
      </c>
      <c r="K7865" t="s">
        <v>9795</v>
      </c>
      <c r="L7865" t="s">
        <v>9796</v>
      </c>
    </row>
    <row r="7866" spans="1:14" x14ac:dyDescent="0.25">
      <c r="A7866">
        <v>115</v>
      </c>
      <c r="B7866">
        <v>43</v>
      </c>
      <c r="C7866" t="s">
        <v>9741</v>
      </c>
      <c r="E7866" t="s">
        <v>9206</v>
      </c>
      <c r="F7866" t="s">
        <v>9742</v>
      </c>
      <c r="G7866" t="s">
        <v>9206</v>
      </c>
      <c r="H7866" t="s">
        <v>55</v>
      </c>
      <c r="I7866" t="s">
        <v>1511</v>
      </c>
      <c r="J7866" t="s">
        <v>94</v>
      </c>
      <c r="K7866" t="s">
        <v>9796</v>
      </c>
      <c r="L7866" t="s">
        <v>9797</v>
      </c>
      <c r="N7866">
        <v>6</v>
      </c>
    </row>
    <row r="7867" spans="1:14" x14ac:dyDescent="0.25">
      <c r="A7867">
        <v>115</v>
      </c>
      <c r="B7867">
        <v>44</v>
      </c>
      <c r="C7867" t="s">
        <v>9741</v>
      </c>
      <c r="E7867" t="s">
        <v>9206</v>
      </c>
      <c r="F7867" t="s">
        <v>9742</v>
      </c>
      <c r="G7867" t="s">
        <v>9206</v>
      </c>
      <c r="H7867" t="s">
        <v>26</v>
      </c>
      <c r="I7867" t="s">
        <v>10351</v>
      </c>
      <c r="K7867" t="s">
        <v>9798</v>
      </c>
      <c r="L7867" t="s">
        <v>9799</v>
      </c>
    </row>
    <row r="7868" spans="1:14" x14ac:dyDescent="0.25">
      <c r="A7868">
        <v>115</v>
      </c>
      <c r="B7868">
        <v>45</v>
      </c>
      <c r="C7868" t="s">
        <v>9741</v>
      </c>
      <c r="E7868" t="s">
        <v>9206</v>
      </c>
      <c r="F7868" t="s">
        <v>9742</v>
      </c>
      <c r="G7868" t="s">
        <v>9206</v>
      </c>
      <c r="H7868" t="s">
        <v>12</v>
      </c>
      <c r="I7868" t="s">
        <v>121</v>
      </c>
      <c r="K7868" t="s">
        <v>9800</v>
      </c>
      <c r="L7868" t="s">
        <v>9801</v>
      </c>
    </row>
    <row r="7869" spans="1:14" x14ac:dyDescent="0.25">
      <c r="A7869">
        <v>115</v>
      </c>
      <c r="B7869">
        <v>46</v>
      </c>
      <c r="C7869" t="s">
        <v>9741</v>
      </c>
      <c r="E7869" t="s">
        <v>9206</v>
      </c>
      <c r="F7869" t="s">
        <v>9742</v>
      </c>
      <c r="G7869" t="s">
        <v>9206</v>
      </c>
      <c r="H7869" t="s">
        <v>19</v>
      </c>
      <c r="I7869" t="s">
        <v>50</v>
      </c>
      <c r="K7869" t="s">
        <v>9801</v>
      </c>
      <c r="L7869" t="s">
        <v>9802</v>
      </c>
    </row>
    <row r="7870" spans="1:14" x14ac:dyDescent="0.25">
      <c r="A7870">
        <v>115</v>
      </c>
      <c r="B7870">
        <v>47</v>
      </c>
      <c r="C7870" t="s">
        <v>9741</v>
      </c>
      <c r="E7870" t="s">
        <v>9206</v>
      </c>
      <c r="F7870" t="s">
        <v>9742</v>
      </c>
      <c r="G7870" t="s">
        <v>9206</v>
      </c>
      <c r="H7870" t="s">
        <v>19</v>
      </c>
      <c r="I7870" t="s">
        <v>20</v>
      </c>
      <c r="K7870" t="s">
        <v>9803</v>
      </c>
      <c r="L7870" t="s">
        <v>9804</v>
      </c>
    </row>
    <row r="7871" spans="1:14" x14ac:dyDescent="0.25">
      <c r="A7871">
        <v>115</v>
      </c>
      <c r="B7871">
        <v>48</v>
      </c>
      <c r="C7871" t="s">
        <v>9741</v>
      </c>
      <c r="E7871" t="s">
        <v>9206</v>
      </c>
      <c r="F7871" t="s">
        <v>9742</v>
      </c>
      <c r="G7871" t="s">
        <v>9206</v>
      </c>
      <c r="H7871" t="s">
        <v>55</v>
      </c>
      <c r="I7871" t="s">
        <v>206</v>
      </c>
      <c r="J7871" t="s">
        <v>82</v>
      </c>
      <c r="K7871" t="s">
        <v>9804</v>
      </c>
      <c r="L7871" t="s">
        <v>9805</v>
      </c>
      <c r="N7871">
        <v>2</v>
      </c>
    </row>
    <row r="7872" spans="1:14" x14ac:dyDescent="0.25">
      <c r="A7872">
        <v>115</v>
      </c>
      <c r="B7872">
        <v>49</v>
      </c>
      <c r="C7872" t="s">
        <v>9741</v>
      </c>
      <c r="E7872" t="s">
        <v>9206</v>
      </c>
      <c r="F7872" t="s">
        <v>9742</v>
      </c>
      <c r="G7872" t="s">
        <v>9206</v>
      </c>
      <c r="H7872" t="s">
        <v>19</v>
      </c>
      <c r="I7872" t="s">
        <v>20</v>
      </c>
      <c r="K7872" t="s">
        <v>9806</v>
      </c>
      <c r="L7872" t="s">
        <v>9807</v>
      </c>
    </row>
    <row r="7873" spans="1:14" x14ac:dyDescent="0.25">
      <c r="A7873">
        <v>115</v>
      </c>
      <c r="B7873">
        <v>50</v>
      </c>
      <c r="C7873" t="s">
        <v>9741</v>
      </c>
      <c r="E7873" t="s">
        <v>9206</v>
      </c>
      <c r="F7873" t="s">
        <v>9742</v>
      </c>
      <c r="G7873" t="s">
        <v>9206</v>
      </c>
      <c r="H7873" t="s">
        <v>19</v>
      </c>
      <c r="I7873" t="s">
        <v>103</v>
      </c>
      <c r="K7873" t="s">
        <v>9807</v>
      </c>
      <c r="L7873" t="s">
        <v>9808</v>
      </c>
    </row>
    <row r="7874" spans="1:14" x14ac:dyDescent="0.25">
      <c r="A7874">
        <v>115</v>
      </c>
      <c r="B7874">
        <v>51</v>
      </c>
      <c r="C7874" t="s">
        <v>9741</v>
      </c>
      <c r="E7874" t="s">
        <v>9206</v>
      </c>
      <c r="F7874" t="s">
        <v>9742</v>
      </c>
      <c r="G7874" t="s">
        <v>9206</v>
      </c>
      <c r="H7874" t="s">
        <v>55</v>
      </c>
      <c r="I7874" t="s">
        <v>93</v>
      </c>
      <c r="J7874" t="s">
        <v>82</v>
      </c>
      <c r="K7874" t="s">
        <v>9808</v>
      </c>
      <c r="L7874" t="s">
        <v>9808</v>
      </c>
      <c r="N7874">
        <v>7</v>
      </c>
    </row>
    <row r="7875" spans="1:14" x14ac:dyDescent="0.25">
      <c r="A7875">
        <v>115</v>
      </c>
      <c r="B7875">
        <v>52</v>
      </c>
      <c r="C7875" t="s">
        <v>9741</v>
      </c>
      <c r="E7875" t="s">
        <v>9206</v>
      </c>
      <c r="F7875" t="s">
        <v>9742</v>
      </c>
      <c r="G7875" t="s">
        <v>9206</v>
      </c>
      <c r="H7875" t="s">
        <v>19</v>
      </c>
      <c r="I7875" t="s">
        <v>296</v>
      </c>
      <c r="K7875" t="s">
        <v>9808</v>
      </c>
      <c r="L7875" t="s">
        <v>9809</v>
      </c>
    </row>
    <row r="7876" spans="1:14" x14ac:dyDescent="0.25">
      <c r="A7876">
        <v>115</v>
      </c>
      <c r="B7876">
        <v>53</v>
      </c>
      <c r="C7876" t="s">
        <v>9741</v>
      </c>
      <c r="E7876" t="s">
        <v>9206</v>
      </c>
      <c r="F7876" t="s">
        <v>9742</v>
      </c>
      <c r="G7876" t="s">
        <v>9206</v>
      </c>
      <c r="H7876" t="s">
        <v>19</v>
      </c>
      <c r="I7876" t="s">
        <v>103</v>
      </c>
      <c r="K7876" t="s">
        <v>9809</v>
      </c>
      <c r="L7876" t="s">
        <v>9810</v>
      </c>
    </row>
    <row r="7877" spans="1:14" x14ac:dyDescent="0.25">
      <c r="A7877">
        <v>115</v>
      </c>
      <c r="B7877">
        <v>54</v>
      </c>
      <c r="C7877" t="s">
        <v>9741</v>
      </c>
      <c r="E7877" t="s">
        <v>9206</v>
      </c>
      <c r="F7877" t="s">
        <v>9742</v>
      </c>
      <c r="G7877" t="s">
        <v>9206</v>
      </c>
      <c r="H7877" t="s">
        <v>26</v>
      </c>
      <c r="I7877" t="s">
        <v>10351</v>
      </c>
      <c r="K7877" t="s">
        <v>9811</v>
      </c>
      <c r="L7877" t="s">
        <v>9812</v>
      </c>
    </row>
    <row r="7878" spans="1:14" x14ac:dyDescent="0.25">
      <c r="A7878">
        <v>115</v>
      </c>
      <c r="B7878">
        <v>55</v>
      </c>
      <c r="C7878" t="s">
        <v>9741</v>
      </c>
      <c r="E7878" t="s">
        <v>9206</v>
      </c>
      <c r="F7878" t="s">
        <v>9742</v>
      </c>
      <c r="G7878" t="s">
        <v>9206</v>
      </c>
      <c r="H7878" t="s">
        <v>12</v>
      </c>
      <c r="I7878" t="s">
        <v>121</v>
      </c>
      <c r="K7878" t="s">
        <v>9813</v>
      </c>
      <c r="L7878" t="s">
        <v>9814</v>
      </c>
    </row>
    <row r="7879" spans="1:14" x14ac:dyDescent="0.25">
      <c r="A7879">
        <v>115</v>
      </c>
      <c r="B7879">
        <v>56</v>
      </c>
      <c r="C7879" t="s">
        <v>9741</v>
      </c>
      <c r="E7879" t="s">
        <v>9206</v>
      </c>
      <c r="F7879" t="s">
        <v>9742</v>
      </c>
      <c r="G7879" t="s">
        <v>9206</v>
      </c>
      <c r="H7879" t="s">
        <v>19</v>
      </c>
      <c r="I7879" t="s">
        <v>296</v>
      </c>
      <c r="K7879" t="s">
        <v>9815</v>
      </c>
      <c r="L7879" t="s">
        <v>9816</v>
      </c>
    </row>
    <row r="7880" spans="1:14" x14ac:dyDescent="0.25">
      <c r="A7880">
        <v>115</v>
      </c>
      <c r="B7880">
        <v>57</v>
      </c>
      <c r="C7880" t="s">
        <v>9741</v>
      </c>
      <c r="E7880" t="s">
        <v>9206</v>
      </c>
      <c r="F7880" t="s">
        <v>9742</v>
      </c>
      <c r="G7880" t="s">
        <v>9206</v>
      </c>
      <c r="H7880" t="s">
        <v>19</v>
      </c>
      <c r="I7880" t="s">
        <v>103</v>
      </c>
      <c r="K7880" t="s">
        <v>9817</v>
      </c>
      <c r="L7880" t="s">
        <v>9818</v>
      </c>
    </row>
    <row r="7881" spans="1:14" x14ac:dyDescent="0.25">
      <c r="A7881">
        <v>115</v>
      </c>
      <c r="B7881">
        <v>58</v>
      </c>
      <c r="C7881" t="s">
        <v>9741</v>
      </c>
      <c r="E7881" t="s">
        <v>9206</v>
      </c>
      <c r="F7881" t="s">
        <v>9742</v>
      </c>
      <c r="G7881" t="s">
        <v>9206</v>
      </c>
      <c r="H7881" t="s">
        <v>55</v>
      </c>
      <c r="I7881" t="s">
        <v>93</v>
      </c>
      <c r="J7881" t="s">
        <v>82</v>
      </c>
      <c r="K7881" t="s">
        <v>9818</v>
      </c>
      <c r="L7881" t="s">
        <v>9818</v>
      </c>
      <c r="N7881">
        <v>7</v>
      </c>
    </row>
    <row r="7882" spans="1:14" x14ac:dyDescent="0.25">
      <c r="A7882">
        <v>115</v>
      </c>
      <c r="B7882">
        <v>59</v>
      </c>
      <c r="C7882" t="s">
        <v>9741</v>
      </c>
      <c r="E7882" t="s">
        <v>9206</v>
      </c>
      <c r="F7882" t="s">
        <v>9742</v>
      </c>
      <c r="G7882" t="s">
        <v>9206</v>
      </c>
      <c r="H7882" t="s">
        <v>19</v>
      </c>
      <c r="I7882" t="s">
        <v>103</v>
      </c>
      <c r="K7882" t="s">
        <v>9818</v>
      </c>
      <c r="L7882" t="s">
        <v>9819</v>
      </c>
    </row>
    <row r="7883" spans="1:14" x14ac:dyDescent="0.25">
      <c r="A7883">
        <v>115</v>
      </c>
      <c r="B7883">
        <v>60</v>
      </c>
      <c r="C7883" t="s">
        <v>9741</v>
      </c>
      <c r="E7883" t="s">
        <v>9206</v>
      </c>
      <c r="F7883" t="s">
        <v>9742</v>
      </c>
      <c r="G7883" t="s">
        <v>9206</v>
      </c>
      <c r="H7883" t="s">
        <v>26</v>
      </c>
      <c r="I7883" t="s">
        <v>10351</v>
      </c>
      <c r="K7883" t="s">
        <v>9820</v>
      </c>
      <c r="L7883" t="s">
        <v>9821</v>
      </c>
    </row>
    <row r="7884" spans="1:14" x14ac:dyDescent="0.25">
      <c r="A7884">
        <v>115</v>
      </c>
      <c r="B7884">
        <v>61</v>
      </c>
      <c r="C7884" t="s">
        <v>9741</v>
      </c>
      <c r="E7884" t="s">
        <v>9206</v>
      </c>
      <c r="F7884" t="s">
        <v>9742</v>
      </c>
      <c r="G7884" t="s">
        <v>9206</v>
      </c>
      <c r="H7884" t="s">
        <v>12</v>
      </c>
      <c r="I7884" t="s">
        <v>121</v>
      </c>
      <c r="K7884" t="s">
        <v>9822</v>
      </c>
      <c r="L7884" t="s">
        <v>9823</v>
      </c>
    </row>
    <row r="7885" spans="1:14" x14ac:dyDescent="0.25">
      <c r="A7885">
        <v>115</v>
      </c>
      <c r="B7885">
        <v>62</v>
      </c>
      <c r="C7885" t="s">
        <v>9741</v>
      </c>
      <c r="E7885" t="s">
        <v>9206</v>
      </c>
      <c r="F7885" t="s">
        <v>9742</v>
      </c>
      <c r="G7885" t="s">
        <v>9206</v>
      </c>
      <c r="H7885" t="s">
        <v>19</v>
      </c>
      <c r="I7885" t="s">
        <v>296</v>
      </c>
      <c r="K7885" t="s">
        <v>9823</v>
      </c>
      <c r="L7885" t="s">
        <v>9824</v>
      </c>
    </row>
    <row r="7886" spans="1:14" x14ac:dyDescent="0.25">
      <c r="A7886">
        <v>115</v>
      </c>
      <c r="B7886">
        <v>63</v>
      </c>
      <c r="C7886" t="s">
        <v>9741</v>
      </c>
      <c r="E7886" t="s">
        <v>9206</v>
      </c>
      <c r="F7886" t="s">
        <v>9742</v>
      </c>
      <c r="G7886" t="s">
        <v>9206</v>
      </c>
      <c r="H7886" t="s">
        <v>19</v>
      </c>
      <c r="I7886" t="s">
        <v>103</v>
      </c>
      <c r="K7886" t="s">
        <v>9825</v>
      </c>
      <c r="L7886" t="s">
        <v>9826</v>
      </c>
    </row>
    <row r="7887" spans="1:14" x14ac:dyDescent="0.25">
      <c r="A7887">
        <v>115</v>
      </c>
      <c r="B7887">
        <v>64</v>
      </c>
      <c r="C7887" t="s">
        <v>9741</v>
      </c>
      <c r="E7887" t="s">
        <v>9206</v>
      </c>
      <c r="F7887" t="s">
        <v>9742</v>
      </c>
      <c r="G7887" t="s">
        <v>9206</v>
      </c>
      <c r="H7887" t="s">
        <v>19</v>
      </c>
      <c r="I7887" t="s">
        <v>824</v>
      </c>
      <c r="K7887" t="s">
        <v>9826</v>
      </c>
      <c r="L7887" t="s">
        <v>9827</v>
      </c>
    </row>
    <row r="7888" spans="1:14" x14ac:dyDescent="0.25">
      <c r="A7888">
        <v>115</v>
      </c>
      <c r="B7888">
        <v>65</v>
      </c>
      <c r="C7888" t="s">
        <v>9741</v>
      </c>
      <c r="E7888" t="s">
        <v>9206</v>
      </c>
      <c r="F7888" t="s">
        <v>9742</v>
      </c>
      <c r="G7888" t="s">
        <v>9206</v>
      </c>
      <c r="H7888" t="s">
        <v>55</v>
      </c>
      <c r="I7888" t="s">
        <v>781</v>
      </c>
      <c r="J7888" t="s">
        <v>82</v>
      </c>
      <c r="K7888" t="s">
        <v>9827</v>
      </c>
      <c r="L7888" t="s">
        <v>9828</v>
      </c>
      <c r="N7888">
        <v>6</v>
      </c>
    </row>
    <row r="7889" spans="1:14" x14ac:dyDescent="0.25">
      <c r="A7889">
        <v>115</v>
      </c>
      <c r="B7889">
        <v>66</v>
      </c>
      <c r="C7889" t="s">
        <v>9741</v>
      </c>
      <c r="E7889" t="s">
        <v>9206</v>
      </c>
      <c r="F7889" t="s">
        <v>9742</v>
      </c>
      <c r="G7889" t="s">
        <v>9206</v>
      </c>
      <c r="H7889" t="s">
        <v>23</v>
      </c>
      <c r="I7889" t="s">
        <v>341</v>
      </c>
      <c r="K7889" t="s">
        <v>9829</v>
      </c>
      <c r="L7889" t="s">
        <v>9830</v>
      </c>
    </row>
    <row r="7890" spans="1:14" x14ac:dyDescent="0.25">
      <c r="A7890">
        <v>115</v>
      </c>
      <c r="B7890">
        <v>67</v>
      </c>
      <c r="C7890" t="s">
        <v>9741</v>
      </c>
      <c r="E7890" t="s">
        <v>9206</v>
      </c>
      <c r="F7890" t="s">
        <v>9742</v>
      </c>
      <c r="G7890" t="s">
        <v>9206</v>
      </c>
      <c r="H7890" t="s">
        <v>26</v>
      </c>
      <c r="I7890" t="s">
        <v>41</v>
      </c>
      <c r="K7890" t="s">
        <v>9831</v>
      </c>
      <c r="L7890" t="s">
        <v>9832</v>
      </c>
    </row>
    <row r="7891" spans="1:14" x14ac:dyDescent="0.25">
      <c r="A7891">
        <v>115</v>
      </c>
      <c r="B7891">
        <v>68</v>
      </c>
      <c r="C7891" t="s">
        <v>9741</v>
      </c>
      <c r="E7891" t="s">
        <v>9206</v>
      </c>
      <c r="F7891" t="s">
        <v>9742</v>
      </c>
      <c r="G7891" t="s">
        <v>9206</v>
      </c>
      <c r="H7891" t="s">
        <v>12</v>
      </c>
      <c r="I7891" t="s">
        <v>121</v>
      </c>
      <c r="K7891" t="s">
        <v>9832</v>
      </c>
      <c r="L7891" t="s">
        <v>9833</v>
      </c>
    </row>
    <row r="7892" spans="1:14" x14ac:dyDescent="0.25">
      <c r="A7892">
        <v>115</v>
      </c>
      <c r="B7892">
        <v>69</v>
      </c>
      <c r="C7892" t="s">
        <v>9741</v>
      </c>
      <c r="E7892" t="s">
        <v>9206</v>
      </c>
      <c r="F7892" t="s">
        <v>9742</v>
      </c>
      <c r="G7892" t="s">
        <v>9206</v>
      </c>
      <c r="H7892" t="s">
        <v>55</v>
      </c>
      <c r="I7892" t="s">
        <v>1511</v>
      </c>
      <c r="J7892" t="s">
        <v>94</v>
      </c>
      <c r="K7892" t="s">
        <v>9834</v>
      </c>
      <c r="L7892" t="s">
        <v>9835</v>
      </c>
      <c r="N7892">
        <v>6</v>
      </c>
    </row>
    <row r="7893" spans="1:14" x14ac:dyDescent="0.25">
      <c r="A7893">
        <v>115</v>
      </c>
      <c r="B7893">
        <v>70</v>
      </c>
      <c r="C7893" t="s">
        <v>9741</v>
      </c>
      <c r="E7893" t="s">
        <v>9206</v>
      </c>
      <c r="F7893" t="s">
        <v>9742</v>
      </c>
      <c r="G7893" t="s">
        <v>9206</v>
      </c>
      <c r="H7893" t="s">
        <v>23</v>
      </c>
      <c r="I7893" t="s">
        <v>341</v>
      </c>
      <c r="K7893" t="s">
        <v>9835</v>
      </c>
      <c r="L7893" t="s">
        <v>9836</v>
      </c>
    </row>
    <row r="7894" spans="1:14" x14ac:dyDescent="0.25">
      <c r="A7894">
        <v>115</v>
      </c>
      <c r="B7894">
        <v>71</v>
      </c>
      <c r="C7894" t="s">
        <v>9741</v>
      </c>
      <c r="E7894" t="s">
        <v>9206</v>
      </c>
      <c r="F7894" t="s">
        <v>9742</v>
      </c>
      <c r="G7894" t="s">
        <v>9206</v>
      </c>
      <c r="H7894" t="s">
        <v>26</v>
      </c>
      <c r="I7894" t="s">
        <v>9837</v>
      </c>
      <c r="K7894" t="s">
        <v>9838</v>
      </c>
      <c r="L7894" t="s">
        <v>9839</v>
      </c>
    </row>
    <row r="7895" spans="1:14" x14ac:dyDescent="0.25">
      <c r="A7895">
        <v>115</v>
      </c>
      <c r="B7895">
        <v>72</v>
      </c>
      <c r="C7895" t="s">
        <v>9741</v>
      </c>
      <c r="E7895" t="s">
        <v>9206</v>
      </c>
      <c r="F7895" t="s">
        <v>9742</v>
      </c>
      <c r="G7895" t="s">
        <v>9206</v>
      </c>
      <c r="H7895" t="s">
        <v>12</v>
      </c>
      <c r="I7895" t="s">
        <v>121</v>
      </c>
      <c r="K7895" t="s">
        <v>9839</v>
      </c>
      <c r="L7895" t="s">
        <v>9840</v>
      </c>
    </row>
    <row r="7896" spans="1:14" x14ac:dyDescent="0.25">
      <c r="A7896">
        <v>115</v>
      </c>
      <c r="B7896">
        <v>73</v>
      </c>
      <c r="C7896" t="s">
        <v>9741</v>
      </c>
      <c r="E7896" t="s">
        <v>9206</v>
      </c>
      <c r="F7896" t="s">
        <v>9742</v>
      </c>
      <c r="G7896" t="s">
        <v>9206</v>
      </c>
      <c r="H7896" t="s">
        <v>19</v>
      </c>
      <c r="I7896" t="s">
        <v>20</v>
      </c>
      <c r="K7896" t="s">
        <v>9840</v>
      </c>
      <c r="L7896" t="s">
        <v>9841</v>
      </c>
    </row>
    <row r="7897" spans="1:14" x14ac:dyDescent="0.25">
      <c r="A7897">
        <v>115</v>
      </c>
      <c r="B7897">
        <v>74</v>
      </c>
      <c r="C7897" t="s">
        <v>9741</v>
      </c>
      <c r="E7897" t="s">
        <v>9206</v>
      </c>
      <c r="F7897" t="s">
        <v>9742</v>
      </c>
      <c r="G7897" t="s">
        <v>9206</v>
      </c>
      <c r="H7897" t="s">
        <v>19</v>
      </c>
      <c r="I7897" t="s">
        <v>47</v>
      </c>
      <c r="K7897" t="s">
        <v>9842</v>
      </c>
      <c r="L7897" t="s">
        <v>9843</v>
      </c>
    </row>
    <row r="7898" spans="1:14" x14ac:dyDescent="0.25">
      <c r="A7898">
        <v>115</v>
      </c>
      <c r="B7898">
        <v>75</v>
      </c>
      <c r="C7898" t="s">
        <v>9741</v>
      </c>
      <c r="E7898" t="s">
        <v>9206</v>
      </c>
      <c r="F7898" t="s">
        <v>9742</v>
      </c>
      <c r="G7898" t="s">
        <v>9206</v>
      </c>
      <c r="H7898" t="s">
        <v>55</v>
      </c>
      <c r="I7898" t="s">
        <v>93</v>
      </c>
      <c r="J7898" t="s">
        <v>82</v>
      </c>
      <c r="K7898" t="s">
        <v>9843</v>
      </c>
      <c r="L7898" t="s">
        <v>9843</v>
      </c>
      <c r="N7898">
        <v>7</v>
      </c>
    </row>
    <row r="7899" spans="1:14" x14ac:dyDescent="0.25">
      <c r="A7899">
        <v>115</v>
      </c>
      <c r="B7899">
        <v>76</v>
      </c>
      <c r="C7899" t="s">
        <v>9741</v>
      </c>
      <c r="E7899" t="s">
        <v>9206</v>
      </c>
      <c r="F7899" t="s">
        <v>9742</v>
      </c>
      <c r="G7899" t="s">
        <v>9206</v>
      </c>
      <c r="H7899" t="s">
        <v>19</v>
      </c>
      <c r="I7899" t="s">
        <v>20</v>
      </c>
      <c r="K7899" t="s">
        <v>9843</v>
      </c>
      <c r="L7899" t="s">
        <v>9844</v>
      </c>
    </row>
    <row r="7900" spans="1:14" x14ac:dyDescent="0.25">
      <c r="A7900">
        <v>115</v>
      </c>
      <c r="B7900">
        <v>77</v>
      </c>
      <c r="C7900" t="s">
        <v>9741</v>
      </c>
      <c r="E7900" t="s">
        <v>9206</v>
      </c>
      <c r="F7900" t="s">
        <v>9742</v>
      </c>
      <c r="G7900" t="s">
        <v>9206</v>
      </c>
      <c r="H7900" t="s">
        <v>26</v>
      </c>
      <c r="I7900" t="s">
        <v>10351</v>
      </c>
      <c r="K7900" t="s">
        <v>9845</v>
      </c>
      <c r="L7900" t="s">
        <v>9846</v>
      </c>
    </row>
    <row r="7901" spans="1:14" x14ac:dyDescent="0.25">
      <c r="A7901">
        <v>115</v>
      </c>
      <c r="B7901">
        <v>78</v>
      </c>
      <c r="C7901" t="s">
        <v>9741</v>
      </c>
      <c r="E7901" t="s">
        <v>9206</v>
      </c>
      <c r="F7901" t="s">
        <v>9742</v>
      </c>
      <c r="G7901" t="s">
        <v>9206</v>
      </c>
      <c r="H7901" t="s">
        <v>12</v>
      </c>
      <c r="I7901" t="s">
        <v>121</v>
      </c>
      <c r="K7901" t="s">
        <v>9847</v>
      </c>
      <c r="L7901" t="s">
        <v>9848</v>
      </c>
    </row>
    <row r="7902" spans="1:14" x14ac:dyDescent="0.25">
      <c r="A7902">
        <v>115</v>
      </c>
      <c r="B7902">
        <v>79</v>
      </c>
      <c r="C7902" t="s">
        <v>9741</v>
      </c>
      <c r="E7902" t="s">
        <v>9206</v>
      </c>
      <c r="F7902" t="s">
        <v>9742</v>
      </c>
      <c r="G7902" t="s">
        <v>9206</v>
      </c>
      <c r="H7902" t="s">
        <v>12</v>
      </c>
      <c r="I7902" t="s">
        <v>16</v>
      </c>
      <c r="K7902" t="s">
        <v>9848</v>
      </c>
      <c r="L7902" t="s">
        <v>9849</v>
      </c>
    </row>
    <row r="7903" spans="1:14" x14ac:dyDescent="0.25">
      <c r="A7903">
        <v>115</v>
      </c>
      <c r="B7903">
        <v>80</v>
      </c>
      <c r="C7903" t="s">
        <v>9741</v>
      </c>
      <c r="E7903" t="s">
        <v>9206</v>
      </c>
      <c r="F7903" t="s">
        <v>9742</v>
      </c>
      <c r="G7903" t="s">
        <v>9206</v>
      </c>
      <c r="H7903" t="s">
        <v>19</v>
      </c>
      <c r="I7903" t="s">
        <v>103</v>
      </c>
      <c r="K7903" t="s">
        <v>9849</v>
      </c>
      <c r="L7903" t="s">
        <v>9850</v>
      </c>
    </row>
    <row r="7904" spans="1:14" x14ac:dyDescent="0.25">
      <c r="A7904">
        <v>115</v>
      </c>
      <c r="B7904">
        <v>81</v>
      </c>
      <c r="C7904" t="s">
        <v>9741</v>
      </c>
      <c r="E7904" t="s">
        <v>9206</v>
      </c>
      <c r="F7904" t="s">
        <v>9742</v>
      </c>
      <c r="G7904" t="s">
        <v>9206</v>
      </c>
      <c r="H7904" t="s">
        <v>55</v>
      </c>
      <c r="I7904" t="s">
        <v>93</v>
      </c>
      <c r="J7904" t="s">
        <v>82</v>
      </c>
      <c r="K7904" t="s">
        <v>9850</v>
      </c>
      <c r="L7904" t="s">
        <v>9850</v>
      </c>
      <c r="N7904">
        <v>4</v>
      </c>
    </row>
    <row r="7905" spans="1:14" x14ac:dyDescent="0.25">
      <c r="A7905">
        <v>115</v>
      </c>
      <c r="B7905">
        <v>82</v>
      </c>
      <c r="C7905" t="s">
        <v>9741</v>
      </c>
      <c r="E7905" t="s">
        <v>9206</v>
      </c>
      <c r="F7905" t="s">
        <v>9742</v>
      </c>
      <c r="G7905" t="s">
        <v>9206</v>
      </c>
      <c r="H7905" t="s">
        <v>19</v>
      </c>
      <c r="I7905" t="s">
        <v>103</v>
      </c>
      <c r="K7905" t="s">
        <v>9850</v>
      </c>
      <c r="L7905" t="s">
        <v>9851</v>
      </c>
    </row>
    <row r="7906" spans="1:14" x14ac:dyDescent="0.25">
      <c r="A7906">
        <v>115</v>
      </c>
      <c r="B7906">
        <v>83</v>
      </c>
      <c r="C7906" t="s">
        <v>9741</v>
      </c>
      <c r="E7906" t="s">
        <v>9206</v>
      </c>
      <c r="F7906" t="s">
        <v>9742</v>
      </c>
      <c r="G7906" t="s">
        <v>9206</v>
      </c>
      <c r="H7906" t="s">
        <v>26</v>
      </c>
      <c r="I7906" t="s">
        <v>10351</v>
      </c>
      <c r="K7906" t="s">
        <v>9851</v>
      </c>
      <c r="L7906" t="s">
        <v>9852</v>
      </c>
    </row>
    <row r="7907" spans="1:14" x14ac:dyDescent="0.25">
      <c r="A7907">
        <v>115</v>
      </c>
      <c r="B7907">
        <v>84</v>
      </c>
      <c r="C7907" t="s">
        <v>9741</v>
      </c>
      <c r="E7907" t="s">
        <v>9206</v>
      </c>
      <c r="F7907" t="s">
        <v>9742</v>
      </c>
      <c r="G7907" t="s">
        <v>9206</v>
      </c>
      <c r="H7907" t="s">
        <v>12</v>
      </c>
      <c r="I7907" t="s">
        <v>121</v>
      </c>
      <c r="K7907" t="s">
        <v>9853</v>
      </c>
      <c r="L7907" t="s">
        <v>9854</v>
      </c>
    </row>
    <row r="7908" spans="1:14" x14ac:dyDescent="0.25">
      <c r="A7908">
        <v>115</v>
      </c>
      <c r="B7908">
        <v>85</v>
      </c>
      <c r="C7908" t="s">
        <v>9741</v>
      </c>
      <c r="E7908" t="s">
        <v>9206</v>
      </c>
      <c r="F7908" t="s">
        <v>9742</v>
      </c>
      <c r="G7908" t="s">
        <v>9206</v>
      </c>
      <c r="H7908" t="s">
        <v>19</v>
      </c>
      <c r="I7908" t="s">
        <v>103</v>
      </c>
      <c r="K7908" t="s">
        <v>9854</v>
      </c>
      <c r="L7908" t="s">
        <v>9855</v>
      </c>
    </row>
    <row r="7909" spans="1:14" x14ac:dyDescent="0.25">
      <c r="A7909">
        <v>115</v>
      </c>
      <c r="B7909">
        <v>86</v>
      </c>
      <c r="C7909" t="s">
        <v>9741</v>
      </c>
      <c r="E7909" t="s">
        <v>9206</v>
      </c>
      <c r="F7909" t="s">
        <v>9742</v>
      </c>
      <c r="G7909" t="s">
        <v>9206</v>
      </c>
      <c r="H7909" t="s">
        <v>26</v>
      </c>
      <c r="I7909" t="s">
        <v>168</v>
      </c>
      <c r="K7909" t="s">
        <v>9856</v>
      </c>
      <c r="L7909" t="s">
        <v>9857</v>
      </c>
    </row>
    <row r="7910" spans="1:14" x14ac:dyDescent="0.25">
      <c r="A7910">
        <v>115</v>
      </c>
      <c r="B7910">
        <v>87</v>
      </c>
      <c r="C7910" t="s">
        <v>9741</v>
      </c>
      <c r="E7910" t="s">
        <v>9206</v>
      </c>
      <c r="F7910" t="s">
        <v>9742</v>
      </c>
      <c r="G7910" t="s">
        <v>9206</v>
      </c>
      <c r="H7910" t="s">
        <v>12</v>
      </c>
      <c r="I7910" t="s">
        <v>121</v>
      </c>
      <c r="K7910" t="s">
        <v>9857</v>
      </c>
      <c r="L7910" t="s">
        <v>9858</v>
      </c>
    </row>
    <row r="7911" spans="1:14" x14ac:dyDescent="0.25">
      <c r="A7911">
        <v>115</v>
      </c>
      <c r="B7911">
        <v>88</v>
      </c>
      <c r="C7911" t="s">
        <v>9741</v>
      </c>
      <c r="E7911" t="s">
        <v>9206</v>
      </c>
      <c r="F7911" t="s">
        <v>9742</v>
      </c>
      <c r="G7911" t="s">
        <v>9206</v>
      </c>
      <c r="H7911" t="s">
        <v>19</v>
      </c>
      <c r="I7911" t="s">
        <v>50</v>
      </c>
      <c r="K7911" t="s">
        <v>9858</v>
      </c>
      <c r="L7911" t="s">
        <v>9859</v>
      </c>
    </row>
    <row r="7912" spans="1:14" x14ac:dyDescent="0.25">
      <c r="A7912">
        <v>115</v>
      </c>
      <c r="B7912">
        <v>89</v>
      </c>
      <c r="C7912" t="s">
        <v>9741</v>
      </c>
      <c r="E7912" t="s">
        <v>9206</v>
      </c>
      <c r="F7912" t="s">
        <v>9742</v>
      </c>
      <c r="G7912" t="s">
        <v>9206</v>
      </c>
      <c r="H7912" t="s">
        <v>19</v>
      </c>
      <c r="I7912" t="s">
        <v>296</v>
      </c>
      <c r="K7912" t="s">
        <v>9859</v>
      </c>
      <c r="L7912" t="s">
        <v>9860</v>
      </c>
    </row>
    <row r="7913" spans="1:14" x14ac:dyDescent="0.25">
      <c r="A7913">
        <v>115</v>
      </c>
      <c r="B7913">
        <v>90</v>
      </c>
      <c r="C7913" t="s">
        <v>9741</v>
      </c>
      <c r="E7913" t="s">
        <v>9206</v>
      </c>
      <c r="F7913" t="s">
        <v>9742</v>
      </c>
      <c r="G7913" t="s">
        <v>9206</v>
      </c>
      <c r="H7913" t="s">
        <v>19</v>
      </c>
      <c r="I7913" t="s">
        <v>103</v>
      </c>
      <c r="K7913" t="s">
        <v>9860</v>
      </c>
      <c r="L7913" t="s">
        <v>9861</v>
      </c>
    </row>
    <row r="7914" spans="1:14" x14ac:dyDescent="0.25">
      <c r="A7914">
        <v>115</v>
      </c>
      <c r="B7914">
        <v>91</v>
      </c>
      <c r="C7914" t="s">
        <v>9741</v>
      </c>
      <c r="E7914" t="s">
        <v>9206</v>
      </c>
      <c r="F7914" t="s">
        <v>9742</v>
      </c>
      <c r="G7914" t="s">
        <v>9206</v>
      </c>
      <c r="H7914" t="s">
        <v>12</v>
      </c>
      <c r="I7914" t="s">
        <v>16</v>
      </c>
      <c r="K7914" t="s">
        <v>9861</v>
      </c>
      <c r="L7914" t="s">
        <v>9862</v>
      </c>
    </row>
    <row r="7915" spans="1:14" x14ac:dyDescent="0.25">
      <c r="A7915">
        <v>115</v>
      </c>
      <c r="B7915">
        <v>92</v>
      </c>
      <c r="C7915" t="s">
        <v>9741</v>
      </c>
      <c r="E7915" t="s">
        <v>9206</v>
      </c>
      <c r="F7915" t="s">
        <v>9742</v>
      </c>
      <c r="G7915" t="s">
        <v>9206</v>
      </c>
      <c r="H7915" t="s">
        <v>19</v>
      </c>
      <c r="I7915" t="s">
        <v>103</v>
      </c>
      <c r="K7915" t="s">
        <v>9862</v>
      </c>
      <c r="L7915" t="s">
        <v>9863</v>
      </c>
    </row>
    <row r="7916" spans="1:14" x14ac:dyDescent="0.25">
      <c r="A7916">
        <v>115</v>
      </c>
      <c r="B7916">
        <v>93</v>
      </c>
      <c r="C7916" t="s">
        <v>9741</v>
      </c>
      <c r="E7916" t="s">
        <v>9206</v>
      </c>
      <c r="F7916" t="s">
        <v>9742</v>
      </c>
      <c r="G7916" t="s">
        <v>9206</v>
      </c>
      <c r="H7916" t="s">
        <v>55</v>
      </c>
      <c r="I7916" t="s">
        <v>93</v>
      </c>
      <c r="J7916" t="s">
        <v>82</v>
      </c>
      <c r="K7916" t="s">
        <v>9863</v>
      </c>
      <c r="L7916" t="s">
        <v>9863</v>
      </c>
      <c r="N7916">
        <v>7</v>
      </c>
    </row>
    <row r="7917" spans="1:14" x14ac:dyDescent="0.25">
      <c r="A7917">
        <v>115</v>
      </c>
      <c r="B7917">
        <v>94</v>
      </c>
      <c r="C7917" t="s">
        <v>9741</v>
      </c>
      <c r="E7917" t="s">
        <v>9206</v>
      </c>
      <c r="F7917" t="s">
        <v>9742</v>
      </c>
      <c r="G7917" t="s">
        <v>9206</v>
      </c>
      <c r="H7917" t="s">
        <v>19</v>
      </c>
      <c r="I7917" t="s">
        <v>103</v>
      </c>
      <c r="K7917" t="s">
        <v>9863</v>
      </c>
      <c r="L7917" t="s">
        <v>9864</v>
      </c>
    </row>
    <row r="7918" spans="1:14" x14ac:dyDescent="0.25">
      <c r="A7918">
        <v>115</v>
      </c>
      <c r="B7918">
        <v>95</v>
      </c>
      <c r="C7918" t="s">
        <v>9741</v>
      </c>
      <c r="E7918" t="s">
        <v>9206</v>
      </c>
      <c r="F7918" t="s">
        <v>9742</v>
      </c>
      <c r="G7918" t="s">
        <v>9206</v>
      </c>
      <c r="H7918" t="s">
        <v>55</v>
      </c>
      <c r="I7918" t="s">
        <v>206</v>
      </c>
      <c r="J7918" t="s">
        <v>82</v>
      </c>
      <c r="K7918" t="s">
        <v>9864</v>
      </c>
      <c r="L7918" t="s">
        <v>9865</v>
      </c>
      <c r="N7918">
        <v>6</v>
      </c>
    </row>
    <row r="7919" spans="1:14" x14ac:dyDescent="0.25">
      <c r="A7919">
        <v>115</v>
      </c>
      <c r="B7919">
        <v>96</v>
      </c>
      <c r="C7919" t="s">
        <v>9741</v>
      </c>
      <c r="E7919" t="s">
        <v>9206</v>
      </c>
      <c r="F7919" t="s">
        <v>9742</v>
      </c>
      <c r="G7919" t="s">
        <v>9206</v>
      </c>
      <c r="H7919" t="s">
        <v>19</v>
      </c>
      <c r="I7919" t="s">
        <v>296</v>
      </c>
      <c r="K7919" t="s">
        <v>9865</v>
      </c>
      <c r="L7919" t="s">
        <v>9866</v>
      </c>
    </row>
    <row r="7920" spans="1:14" x14ac:dyDescent="0.25">
      <c r="A7920">
        <v>115</v>
      </c>
      <c r="B7920">
        <v>97</v>
      </c>
      <c r="C7920" t="s">
        <v>9741</v>
      </c>
      <c r="E7920" t="s">
        <v>9206</v>
      </c>
      <c r="F7920" t="s">
        <v>9742</v>
      </c>
      <c r="G7920" t="s">
        <v>9206</v>
      </c>
      <c r="H7920" t="s">
        <v>19</v>
      </c>
      <c r="I7920" t="s">
        <v>103</v>
      </c>
      <c r="K7920" t="s">
        <v>9866</v>
      </c>
      <c r="L7920" t="s">
        <v>9867</v>
      </c>
    </row>
    <row r="7921" spans="1:14" x14ac:dyDescent="0.25">
      <c r="A7921">
        <v>115</v>
      </c>
      <c r="B7921">
        <v>98</v>
      </c>
      <c r="C7921" t="s">
        <v>9741</v>
      </c>
      <c r="E7921" t="s">
        <v>9206</v>
      </c>
      <c r="F7921" t="s">
        <v>9742</v>
      </c>
      <c r="G7921" t="s">
        <v>9206</v>
      </c>
      <c r="H7921" t="s">
        <v>35</v>
      </c>
      <c r="I7921" t="s">
        <v>196</v>
      </c>
      <c r="K7921" t="s">
        <v>9867</v>
      </c>
      <c r="L7921" t="s">
        <v>9868</v>
      </c>
    </row>
    <row r="7922" spans="1:14" x14ac:dyDescent="0.25">
      <c r="A7922">
        <v>115</v>
      </c>
      <c r="B7922">
        <v>99</v>
      </c>
      <c r="C7922" t="s">
        <v>9741</v>
      </c>
      <c r="E7922" t="s">
        <v>9206</v>
      </c>
      <c r="F7922" t="s">
        <v>9742</v>
      </c>
      <c r="G7922" t="s">
        <v>9206</v>
      </c>
      <c r="H7922" t="s">
        <v>26</v>
      </c>
      <c r="I7922" t="s">
        <v>10351</v>
      </c>
      <c r="K7922" t="s">
        <v>9869</v>
      </c>
      <c r="L7922" t="s">
        <v>9870</v>
      </c>
    </row>
    <row r="7923" spans="1:14" x14ac:dyDescent="0.25">
      <c r="A7923">
        <v>115</v>
      </c>
      <c r="B7923">
        <v>100</v>
      </c>
      <c r="C7923" t="s">
        <v>9741</v>
      </c>
      <c r="E7923" t="s">
        <v>9206</v>
      </c>
      <c r="F7923" t="s">
        <v>9742</v>
      </c>
      <c r="G7923" t="s">
        <v>9206</v>
      </c>
      <c r="H7923" t="s">
        <v>12</v>
      </c>
      <c r="I7923" t="s">
        <v>121</v>
      </c>
      <c r="K7923" t="s">
        <v>9871</v>
      </c>
      <c r="L7923" t="s">
        <v>9872</v>
      </c>
    </row>
    <row r="7924" spans="1:14" x14ac:dyDescent="0.25">
      <c r="A7924">
        <v>115</v>
      </c>
      <c r="B7924">
        <v>101</v>
      </c>
      <c r="C7924" t="s">
        <v>9741</v>
      </c>
      <c r="E7924" t="s">
        <v>9206</v>
      </c>
      <c r="F7924" t="s">
        <v>9742</v>
      </c>
      <c r="G7924" t="s">
        <v>9206</v>
      </c>
      <c r="H7924" t="s">
        <v>19</v>
      </c>
      <c r="I7924" t="s">
        <v>103</v>
      </c>
      <c r="K7924" t="s">
        <v>9872</v>
      </c>
      <c r="L7924" t="s">
        <v>9873</v>
      </c>
    </row>
    <row r="7925" spans="1:14" x14ac:dyDescent="0.25">
      <c r="A7925">
        <v>115</v>
      </c>
      <c r="B7925">
        <v>102</v>
      </c>
      <c r="C7925" t="s">
        <v>9741</v>
      </c>
      <c r="E7925" t="s">
        <v>9206</v>
      </c>
      <c r="F7925" t="s">
        <v>9742</v>
      </c>
      <c r="G7925" t="s">
        <v>9206</v>
      </c>
      <c r="H7925" t="s">
        <v>55</v>
      </c>
      <c r="I7925" t="s">
        <v>1511</v>
      </c>
      <c r="J7925" t="s">
        <v>94</v>
      </c>
      <c r="K7925" t="s">
        <v>9873</v>
      </c>
      <c r="L7925" t="s">
        <v>9874</v>
      </c>
      <c r="N7925">
        <v>6</v>
      </c>
    </row>
    <row r="7926" spans="1:14" x14ac:dyDescent="0.25">
      <c r="A7926">
        <v>115</v>
      </c>
      <c r="B7926">
        <v>103</v>
      </c>
      <c r="C7926" t="s">
        <v>9741</v>
      </c>
      <c r="E7926" t="s">
        <v>9206</v>
      </c>
      <c r="F7926" t="s">
        <v>9742</v>
      </c>
      <c r="G7926" t="s">
        <v>9206</v>
      </c>
      <c r="H7926" t="s">
        <v>23</v>
      </c>
      <c r="I7926" t="s">
        <v>341</v>
      </c>
      <c r="K7926" t="s">
        <v>9874</v>
      </c>
      <c r="L7926" t="s">
        <v>9875</v>
      </c>
    </row>
    <row r="7927" spans="1:14" x14ac:dyDescent="0.25">
      <c r="A7927">
        <v>115</v>
      </c>
      <c r="B7927">
        <v>104</v>
      </c>
      <c r="C7927" t="s">
        <v>9741</v>
      </c>
      <c r="E7927" t="s">
        <v>9206</v>
      </c>
      <c r="F7927" t="s">
        <v>9742</v>
      </c>
      <c r="G7927" t="s">
        <v>9206</v>
      </c>
      <c r="H7927" t="s">
        <v>26</v>
      </c>
      <c r="I7927" t="s">
        <v>10351</v>
      </c>
      <c r="K7927" t="s">
        <v>9876</v>
      </c>
      <c r="L7927" t="s">
        <v>9877</v>
      </c>
    </row>
    <row r="7928" spans="1:14" x14ac:dyDescent="0.25">
      <c r="A7928">
        <v>115</v>
      </c>
      <c r="B7928">
        <v>105</v>
      </c>
      <c r="C7928" t="s">
        <v>9741</v>
      </c>
      <c r="E7928" t="s">
        <v>9206</v>
      </c>
      <c r="F7928" t="s">
        <v>9742</v>
      </c>
      <c r="G7928" t="s">
        <v>9206</v>
      </c>
      <c r="H7928" t="s">
        <v>12</v>
      </c>
      <c r="I7928" t="s">
        <v>121</v>
      </c>
      <c r="K7928" t="s">
        <v>9878</v>
      </c>
      <c r="L7928" t="s">
        <v>9879</v>
      </c>
    </row>
    <row r="7929" spans="1:14" x14ac:dyDescent="0.25">
      <c r="A7929">
        <v>115</v>
      </c>
      <c r="B7929">
        <v>106</v>
      </c>
      <c r="C7929" t="s">
        <v>9741</v>
      </c>
      <c r="E7929" t="s">
        <v>9206</v>
      </c>
      <c r="F7929" t="s">
        <v>9742</v>
      </c>
      <c r="G7929" t="s">
        <v>9206</v>
      </c>
      <c r="H7929" t="s">
        <v>19</v>
      </c>
      <c r="I7929" t="s">
        <v>20</v>
      </c>
      <c r="K7929" t="s">
        <v>9879</v>
      </c>
      <c r="L7929" t="s">
        <v>9880</v>
      </c>
    </row>
    <row r="7930" spans="1:14" x14ac:dyDescent="0.25">
      <c r="A7930">
        <v>115</v>
      </c>
      <c r="B7930">
        <v>107</v>
      </c>
      <c r="C7930" t="s">
        <v>9741</v>
      </c>
      <c r="E7930" t="s">
        <v>9206</v>
      </c>
      <c r="F7930" t="s">
        <v>9742</v>
      </c>
      <c r="G7930" t="s">
        <v>9206</v>
      </c>
      <c r="H7930" t="s">
        <v>19</v>
      </c>
      <c r="I7930" t="s">
        <v>103</v>
      </c>
      <c r="K7930" t="s">
        <v>9880</v>
      </c>
      <c r="L7930" t="s">
        <v>9881</v>
      </c>
    </row>
    <row r="7931" spans="1:14" x14ac:dyDescent="0.25">
      <c r="A7931">
        <v>115</v>
      </c>
      <c r="B7931">
        <v>108</v>
      </c>
      <c r="C7931" t="s">
        <v>9741</v>
      </c>
      <c r="E7931" t="s">
        <v>9206</v>
      </c>
      <c r="F7931" t="s">
        <v>9742</v>
      </c>
      <c r="G7931" t="s">
        <v>9206</v>
      </c>
      <c r="H7931" t="s">
        <v>19</v>
      </c>
      <c r="I7931" t="s">
        <v>123</v>
      </c>
      <c r="K7931" t="s">
        <v>9881</v>
      </c>
      <c r="L7931" t="s">
        <v>9882</v>
      </c>
    </row>
    <row r="7932" spans="1:14" x14ac:dyDescent="0.25">
      <c r="A7932">
        <v>115</v>
      </c>
      <c r="B7932">
        <v>109</v>
      </c>
      <c r="C7932" t="s">
        <v>9741</v>
      </c>
      <c r="E7932" t="s">
        <v>9206</v>
      </c>
      <c r="F7932" t="s">
        <v>9742</v>
      </c>
      <c r="G7932" t="s">
        <v>9206</v>
      </c>
      <c r="H7932" t="s">
        <v>55</v>
      </c>
      <c r="I7932" t="s">
        <v>127</v>
      </c>
      <c r="J7932" t="s">
        <v>94</v>
      </c>
      <c r="K7932" t="s">
        <v>9882</v>
      </c>
      <c r="L7932" t="s">
        <v>9883</v>
      </c>
      <c r="N7932">
        <v>3</v>
      </c>
    </row>
    <row r="7933" spans="1:14" x14ac:dyDescent="0.25">
      <c r="A7933">
        <v>115</v>
      </c>
      <c r="B7933">
        <v>110</v>
      </c>
      <c r="C7933" t="s">
        <v>9741</v>
      </c>
      <c r="E7933" t="s">
        <v>9206</v>
      </c>
      <c r="F7933" t="s">
        <v>9742</v>
      </c>
      <c r="G7933" t="s">
        <v>9206</v>
      </c>
      <c r="H7933" t="s">
        <v>23</v>
      </c>
      <c r="I7933" t="s">
        <v>24</v>
      </c>
      <c r="K7933" t="s">
        <v>9883</v>
      </c>
      <c r="L7933" t="s">
        <v>9884</v>
      </c>
    </row>
    <row r="7934" spans="1:14" x14ac:dyDescent="0.25">
      <c r="A7934">
        <v>115</v>
      </c>
      <c r="B7934">
        <v>111</v>
      </c>
      <c r="C7934" t="s">
        <v>9741</v>
      </c>
      <c r="E7934" t="s">
        <v>9206</v>
      </c>
      <c r="F7934" t="s">
        <v>9742</v>
      </c>
      <c r="G7934" t="s">
        <v>9206</v>
      </c>
      <c r="H7934" t="s">
        <v>26</v>
      </c>
      <c r="I7934" t="s">
        <v>10351</v>
      </c>
      <c r="K7934" t="s">
        <v>9885</v>
      </c>
      <c r="L7934" t="s">
        <v>9886</v>
      </c>
    </row>
    <row r="7935" spans="1:14" x14ac:dyDescent="0.25">
      <c r="A7935">
        <v>115</v>
      </c>
      <c r="B7935">
        <v>112</v>
      </c>
      <c r="C7935" t="s">
        <v>9741</v>
      </c>
      <c r="E7935" t="s">
        <v>9206</v>
      </c>
      <c r="F7935" t="s">
        <v>9742</v>
      </c>
      <c r="G7935" t="s">
        <v>9206</v>
      </c>
      <c r="H7935" t="s">
        <v>12</v>
      </c>
      <c r="I7935" t="s">
        <v>121</v>
      </c>
      <c r="K7935" t="s">
        <v>9887</v>
      </c>
      <c r="L7935" t="s">
        <v>9888</v>
      </c>
    </row>
    <row r="7936" spans="1:14" x14ac:dyDescent="0.25">
      <c r="A7936">
        <v>115</v>
      </c>
      <c r="B7936">
        <v>113</v>
      </c>
      <c r="C7936" t="s">
        <v>9741</v>
      </c>
      <c r="E7936" t="s">
        <v>9206</v>
      </c>
      <c r="F7936" t="s">
        <v>9742</v>
      </c>
      <c r="G7936" t="s">
        <v>9206</v>
      </c>
      <c r="H7936" t="s">
        <v>19</v>
      </c>
      <c r="I7936" t="s">
        <v>20</v>
      </c>
      <c r="K7936" t="s">
        <v>9888</v>
      </c>
      <c r="L7936" t="s">
        <v>9889</v>
      </c>
    </row>
    <row r="7937" spans="1:14" x14ac:dyDescent="0.25">
      <c r="A7937">
        <v>115</v>
      </c>
      <c r="B7937">
        <v>114</v>
      </c>
      <c r="C7937" t="s">
        <v>9741</v>
      </c>
      <c r="E7937" t="s">
        <v>9206</v>
      </c>
      <c r="F7937" t="s">
        <v>9742</v>
      </c>
      <c r="G7937" t="s">
        <v>9206</v>
      </c>
      <c r="H7937" t="s">
        <v>26</v>
      </c>
      <c r="I7937" t="s">
        <v>10351</v>
      </c>
      <c r="K7937" t="s">
        <v>9889</v>
      </c>
      <c r="L7937" t="s">
        <v>9890</v>
      </c>
    </row>
    <row r="7938" spans="1:14" x14ac:dyDescent="0.25">
      <c r="A7938">
        <v>116</v>
      </c>
      <c r="B7938">
        <v>1</v>
      </c>
      <c r="C7938" t="s">
        <v>1418</v>
      </c>
      <c r="E7938" t="s">
        <v>9206</v>
      </c>
      <c r="F7938" t="s">
        <v>955</v>
      </c>
      <c r="G7938" t="s">
        <v>9206</v>
      </c>
      <c r="H7938" t="s">
        <v>12</v>
      </c>
      <c r="I7938" t="s">
        <v>121</v>
      </c>
      <c r="K7938" t="s">
        <v>9891</v>
      </c>
      <c r="L7938" t="s">
        <v>9892</v>
      </c>
    </row>
    <row r="7939" spans="1:14" x14ac:dyDescent="0.25">
      <c r="A7939">
        <v>116</v>
      </c>
      <c r="B7939">
        <v>2</v>
      </c>
      <c r="C7939" t="s">
        <v>1418</v>
      </c>
      <c r="E7939" t="s">
        <v>9206</v>
      </c>
      <c r="F7939" t="s">
        <v>955</v>
      </c>
      <c r="G7939" t="s">
        <v>9206</v>
      </c>
      <c r="H7939" t="s">
        <v>12</v>
      </c>
      <c r="I7939" t="s">
        <v>16</v>
      </c>
      <c r="K7939" t="s">
        <v>9893</v>
      </c>
      <c r="L7939" t="s">
        <v>9894</v>
      </c>
    </row>
    <row r="7940" spans="1:14" x14ac:dyDescent="0.25">
      <c r="A7940">
        <v>116</v>
      </c>
      <c r="B7940">
        <v>3</v>
      </c>
      <c r="C7940" t="s">
        <v>1418</v>
      </c>
      <c r="E7940" t="s">
        <v>9206</v>
      </c>
      <c r="F7940" t="s">
        <v>955</v>
      </c>
      <c r="G7940" t="s">
        <v>9206</v>
      </c>
      <c r="H7940" t="s">
        <v>19</v>
      </c>
      <c r="I7940" t="s">
        <v>296</v>
      </c>
      <c r="K7940" t="s">
        <v>9894</v>
      </c>
      <c r="L7940" t="s">
        <v>9895</v>
      </c>
    </row>
    <row r="7941" spans="1:14" x14ac:dyDescent="0.25">
      <c r="A7941">
        <v>116</v>
      </c>
      <c r="B7941">
        <v>4</v>
      </c>
      <c r="C7941" t="s">
        <v>1418</v>
      </c>
      <c r="E7941" t="s">
        <v>9206</v>
      </c>
      <c r="F7941" t="s">
        <v>955</v>
      </c>
      <c r="G7941" t="s">
        <v>9206</v>
      </c>
      <c r="H7941" t="s">
        <v>19</v>
      </c>
      <c r="I7941" t="s">
        <v>75</v>
      </c>
      <c r="K7941" t="s">
        <v>9895</v>
      </c>
      <c r="L7941" t="s">
        <v>9896</v>
      </c>
    </row>
    <row r="7942" spans="1:14" x14ac:dyDescent="0.25">
      <c r="A7942">
        <v>116</v>
      </c>
      <c r="B7942">
        <v>5</v>
      </c>
      <c r="C7942" t="s">
        <v>1418</v>
      </c>
      <c r="E7942" t="s">
        <v>9206</v>
      </c>
      <c r="F7942" t="s">
        <v>955</v>
      </c>
      <c r="G7942" t="s">
        <v>9206</v>
      </c>
      <c r="H7942" t="s">
        <v>26</v>
      </c>
      <c r="I7942" t="s">
        <v>10351</v>
      </c>
      <c r="K7942" t="s">
        <v>9897</v>
      </c>
      <c r="L7942" t="s">
        <v>9898</v>
      </c>
    </row>
    <row r="7943" spans="1:14" x14ac:dyDescent="0.25">
      <c r="A7943">
        <v>116</v>
      </c>
      <c r="B7943">
        <v>6</v>
      </c>
      <c r="C7943" t="s">
        <v>1418</v>
      </c>
      <c r="E7943" t="s">
        <v>9206</v>
      </c>
      <c r="F7943" t="s">
        <v>955</v>
      </c>
      <c r="G7943" t="s">
        <v>9206</v>
      </c>
      <c r="H7943" t="s">
        <v>12</v>
      </c>
      <c r="I7943" t="s">
        <v>121</v>
      </c>
      <c r="K7943" t="s">
        <v>9899</v>
      </c>
      <c r="L7943" t="s">
        <v>9900</v>
      </c>
    </row>
    <row r="7944" spans="1:14" x14ac:dyDescent="0.25">
      <c r="A7944">
        <v>116</v>
      </c>
      <c r="B7944">
        <v>7</v>
      </c>
      <c r="C7944" t="s">
        <v>1418</v>
      </c>
      <c r="E7944" t="s">
        <v>9206</v>
      </c>
      <c r="F7944" t="s">
        <v>955</v>
      </c>
      <c r="G7944" t="s">
        <v>9206</v>
      </c>
      <c r="H7944" t="s">
        <v>12</v>
      </c>
      <c r="I7944" t="s">
        <v>16</v>
      </c>
      <c r="K7944" t="s">
        <v>9901</v>
      </c>
      <c r="L7944" t="s">
        <v>9902</v>
      </c>
    </row>
    <row r="7945" spans="1:14" x14ac:dyDescent="0.25">
      <c r="A7945">
        <v>116</v>
      </c>
      <c r="B7945">
        <v>8</v>
      </c>
      <c r="C7945" t="s">
        <v>1418</v>
      </c>
      <c r="E7945" t="s">
        <v>9206</v>
      </c>
      <c r="F7945" t="s">
        <v>955</v>
      </c>
      <c r="G7945" t="s">
        <v>9206</v>
      </c>
      <c r="H7945" t="s">
        <v>19</v>
      </c>
      <c r="I7945" t="s">
        <v>103</v>
      </c>
      <c r="K7945" t="s">
        <v>9902</v>
      </c>
      <c r="L7945" t="s">
        <v>9903</v>
      </c>
    </row>
    <row r="7946" spans="1:14" x14ac:dyDescent="0.25">
      <c r="A7946">
        <v>116</v>
      </c>
      <c r="B7946">
        <v>9</v>
      </c>
      <c r="C7946" t="s">
        <v>1418</v>
      </c>
      <c r="E7946" t="s">
        <v>9206</v>
      </c>
      <c r="F7946" t="s">
        <v>955</v>
      </c>
      <c r="G7946" t="s">
        <v>9206</v>
      </c>
      <c r="H7946" t="s">
        <v>35</v>
      </c>
      <c r="I7946" t="s">
        <v>196</v>
      </c>
      <c r="K7946" t="s">
        <v>9903</v>
      </c>
      <c r="L7946" t="s">
        <v>9904</v>
      </c>
    </row>
    <row r="7947" spans="1:14" x14ac:dyDescent="0.25">
      <c r="A7947">
        <v>116</v>
      </c>
      <c r="B7947">
        <v>10</v>
      </c>
      <c r="C7947" t="s">
        <v>1418</v>
      </c>
      <c r="E7947" t="s">
        <v>9206</v>
      </c>
      <c r="F7947" t="s">
        <v>955</v>
      </c>
      <c r="G7947" t="s">
        <v>9206</v>
      </c>
      <c r="H7947" t="s">
        <v>26</v>
      </c>
      <c r="I7947" t="s">
        <v>10351</v>
      </c>
      <c r="K7947" t="s">
        <v>9905</v>
      </c>
      <c r="L7947" t="s">
        <v>9906</v>
      </c>
    </row>
    <row r="7948" spans="1:14" x14ac:dyDescent="0.25">
      <c r="A7948">
        <v>116</v>
      </c>
      <c r="B7948">
        <v>11</v>
      </c>
      <c r="C7948" t="s">
        <v>1418</v>
      </c>
      <c r="E7948" t="s">
        <v>9206</v>
      </c>
      <c r="F7948" t="s">
        <v>955</v>
      </c>
      <c r="G7948" t="s">
        <v>9206</v>
      </c>
      <c r="H7948" t="s">
        <v>12</v>
      </c>
      <c r="I7948" t="s">
        <v>121</v>
      </c>
      <c r="K7948" t="s">
        <v>9907</v>
      </c>
      <c r="L7948" t="s">
        <v>9908</v>
      </c>
    </row>
    <row r="7949" spans="1:14" x14ac:dyDescent="0.25">
      <c r="A7949">
        <v>116</v>
      </c>
      <c r="B7949">
        <v>12</v>
      </c>
      <c r="C7949" t="s">
        <v>1418</v>
      </c>
      <c r="E7949" t="s">
        <v>9206</v>
      </c>
      <c r="F7949" t="s">
        <v>955</v>
      </c>
      <c r="G7949" t="s">
        <v>9206</v>
      </c>
      <c r="H7949" t="s">
        <v>19</v>
      </c>
      <c r="I7949" t="s">
        <v>296</v>
      </c>
      <c r="K7949" t="s">
        <v>9909</v>
      </c>
      <c r="L7949" t="s">
        <v>9910</v>
      </c>
    </row>
    <row r="7950" spans="1:14" x14ac:dyDescent="0.25">
      <c r="A7950">
        <v>116</v>
      </c>
      <c r="B7950">
        <v>13</v>
      </c>
      <c r="C7950" t="s">
        <v>1418</v>
      </c>
      <c r="E7950" t="s">
        <v>9206</v>
      </c>
      <c r="F7950" t="s">
        <v>955</v>
      </c>
      <c r="G7950" t="s">
        <v>9206</v>
      </c>
      <c r="H7950" t="s">
        <v>55</v>
      </c>
      <c r="I7950" t="s">
        <v>1511</v>
      </c>
      <c r="J7950" t="s">
        <v>94</v>
      </c>
      <c r="K7950" t="s">
        <v>9910</v>
      </c>
      <c r="L7950" t="s">
        <v>9911</v>
      </c>
      <c r="N7950">
        <v>6</v>
      </c>
    </row>
    <row r="7951" spans="1:14" x14ac:dyDescent="0.25">
      <c r="A7951">
        <v>116</v>
      </c>
      <c r="B7951">
        <v>14</v>
      </c>
      <c r="C7951" t="s">
        <v>1418</v>
      </c>
      <c r="E7951" t="s">
        <v>9206</v>
      </c>
      <c r="F7951" t="s">
        <v>955</v>
      </c>
      <c r="G7951" t="s">
        <v>9206</v>
      </c>
      <c r="H7951" t="s">
        <v>165</v>
      </c>
      <c r="I7951" t="s">
        <v>166</v>
      </c>
      <c r="K7951" t="s">
        <v>9912</v>
      </c>
      <c r="L7951" t="s">
        <v>9913</v>
      </c>
    </row>
    <row r="7952" spans="1:14" x14ac:dyDescent="0.25">
      <c r="A7952">
        <v>116</v>
      </c>
      <c r="B7952">
        <v>15</v>
      </c>
      <c r="C7952" t="s">
        <v>1418</v>
      </c>
      <c r="E7952" t="s">
        <v>9206</v>
      </c>
      <c r="F7952" t="s">
        <v>955</v>
      </c>
      <c r="G7952" t="s">
        <v>9206</v>
      </c>
      <c r="H7952" t="s">
        <v>26</v>
      </c>
      <c r="I7952" t="s">
        <v>10351</v>
      </c>
      <c r="K7952" t="s">
        <v>8971</v>
      </c>
      <c r="L7952" t="s">
        <v>9914</v>
      </c>
    </row>
    <row r="7953" spans="1:14" x14ac:dyDescent="0.25">
      <c r="A7953">
        <v>116</v>
      </c>
      <c r="B7953">
        <v>16</v>
      </c>
      <c r="C7953" t="s">
        <v>1418</v>
      </c>
      <c r="E7953" t="s">
        <v>9206</v>
      </c>
      <c r="F7953" t="s">
        <v>955</v>
      </c>
      <c r="G7953" t="s">
        <v>9206</v>
      </c>
      <c r="H7953" t="s">
        <v>12</v>
      </c>
      <c r="I7953" t="s">
        <v>121</v>
      </c>
      <c r="K7953" t="s">
        <v>9915</v>
      </c>
      <c r="L7953" t="s">
        <v>9916</v>
      </c>
    </row>
    <row r="7954" spans="1:14" x14ac:dyDescent="0.25">
      <c r="A7954">
        <v>116</v>
      </c>
      <c r="B7954">
        <v>17</v>
      </c>
      <c r="C7954" t="s">
        <v>1418</v>
      </c>
      <c r="E7954" t="s">
        <v>9206</v>
      </c>
      <c r="F7954" t="s">
        <v>955</v>
      </c>
      <c r="G7954" t="s">
        <v>9206</v>
      </c>
      <c r="H7954" t="s">
        <v>12</v>
      </c>
      <c r="I7954" t="s">
        <v>16</v>
      </c>
      <c r="K7954" t="s">
        <v>9917</v>
      </c>
      <c r="L7954" t="s">
        <v>9918</v>
      </c>
    </row>
    <row r="7955" spans="1:14" x14ac:dyDescent="0.25">
      <c r="A7955">
        <v>116</v>
      </c>
      <c r="B7955">
        <v>18</v>
      </c>
      <c r="C7955" t="s">
        <v>1418</v>
      </c>
      <c r="E7955" t="s">
        <v>9206</v>
      </c>
      <c r="F7955" t="s">
        <v>955</v>
      </c>
      <c r="G7955" t="s">
        <v>9206</v>
      </c>
      <c r="H7955" t="s">
        <v>19</v>
      </c>
      <c r="I7955" t="s">
        <v>103</v>
      </c>
      <c r="K7955" t="s">
        <v>9918</v>
      </c>
      <c r="L7955" t="s">
        <v>9919</v>
      </c>
    </row>
    <row r="7956" spans="1:14" x14ac:dyDescent="0.25">
      <c r="A7956">
        <v>116</v>
      </c>
      <c r="B7956">
        <v>19</v>
      </c>
      <c r="C7956" t="s">
        <v>1418</v>
      </c>
      <c r="E7956" t="s">
        <v>9206</v>
      </c>
      <c r="F7956" t="s">
        <v>955</v>
      </c>
      <c r="G7956" t="s">
        <v>9206</v>
      </c>
      <c r="H7956" t="s">
        <v>19</v>
      </c>
      <c r="I7956" t="s">
        <v>50</v>
      </c>
      <c r="K7956" t="s">
        <v>9919</v>
      </c>
      <c r="L7956" t="s">
        <v>9920</v>
      </c>
    </row>
    <row r="7957" spans="1:14" x14ac:dyDescent="0.25">
      <c r="A7957">
        <v>116</v>
      </c>
      <c r="B7957">
        <v>20</v>
      </c>
      <c r="C7957" t="s">
        <v>1418</v>
      </c>
      <c r="E7957" t="s">
        <v>9206</v>
      </c>
      <c r="F7957" t="s">
        <v>955</v>
      </c>
      <c r="G7957" t="s">
        <v>9206</v>
      </c>
      <c r="H7957" t="s">
        <v>12</v>
      </c>
      <c r="I7957" t="s">
        <v>121</v>
      </c>
      <c r="K7957" t="s">
        <v>9920</v>
      </c>
      <c r="L7957" t="s">
        <v>9921</v>
      </c>
    </row>
    <row r="7958" spans="1:14" x14ac:dyDescent="0.25">
      <c r="A7958">
        <v>116</v>
      </c>
      <c r="B7958">
        <v>21</v>
      </c>
      <c r="C7958" t="s">
        <v>1418</v>
      </c>
      <c r="E7958" t="s">
        <v>9206</v>
      </c>
      <c r="F7958" t="s">
        <v>955</v>
      </c>
      <c r="G7958" t="s">
        <v>9206</v>
      </c>
      <c r="H7958" t="s">
        <v>19</v>
      </c>
      <c r="I7958" t="s">
        <v>103</v>
      </c>
      <c r="K7958" t="s">
        <v>9921</v>
      </c>
      <c r="L7958" t="s">
        <v>9921</v>
      </c>
    </row>
    <row r="7959" spans="1:14" x14ac:dyDescent="0.25">
      <c r="A7959">
        <v>116</v>
      </c>
      <c r="B7959">
        <v>22</v>
      </c>
      <c r="C7959" t="s">
        <v>1418</v>
      </c>
      <c r="E7959" t="s">
        <v>9206</v>
      </c>
      <c r="F7959" t="s">
        <v>955</v>
      </c>
      <c r="G7959" t="s">
        <v>9206</v>
      </c>
      <c r="H7959" t="s">
        <v>55</v>
      </c>
      <c r="I7959" t="s">
        <v>2316</v>
      </c>
      <c r="J7959" t="s">
        <v>82</v>
      </c>
      <c r="K7959" t="s">
        <v>9921</v>
      </c>
      <c r="L7959" t="s">
        <v>9922</v>
      </c>
      <c r="N7959">
        <v>6</v>
      </c>
    </row>
    <row r="7960" spans="1:14" x14ac:dyDescent="0.25">
      <c r="A7960">
        <v>116</v>
      </c>
      <c r="B7960">
        <v>23</v>
      </c>
      <c r="C7960" t="s">
        <v>1418</v>
      </c>
      <c r="E7960" t="s">
        <v>9206</v>
      </c>
      <c r="F7960" t="s">
        <v>955</v>
      </c>
      <c r="G7960" t="s">
        <v>9206</v>
      </c>
      <c r="H7960" t="s">
        <v>19</v>
      </c>
      <c r="I7960" t="s">
        <v>296</v>
      </c>
      <c r="K7960" t="s">
        <v>9922</v>
      </c>
      <c r="L7960" t="s">
        <v>9923</v>
      </c>
    </row>
    <row r="7961" spans="1:14" x14ac:dyDescent="0.25">
      <c r="A7961">
        <v>116</v>
      </c>
      <c r="B7961">
        <v>24</v>
      </c>
      <c r="C7961" t="s">
        <v>1418</v>
      </c>
      <c r="E7961" t="s">
        <v>9206</v>
      </c>
      <c r="F7961" t="s">
        <v>955</v>
      </c>
      <c r="G7961" t="s">
        <v>9206</v>
      </c>
      <c r="H7961" t="s">
        <v>55</v>
      </c>
      <c r="I7961" t="s">
        <v>1511</v>
      </c>
      <c r="J7961" t="s">
        <v>94</v>
      </c>
      <c r="K7961" t="s">
        <v>9923</v>
      </c>
      <c r="L7961" t="s">
        <v>9924</v>
      </c>
      <c r="N7961">
        <v>6</v>
      </c>
    </row>
    <row r="7962" spans="1:14" x14ac:dyDescent="0.25">
      <c r="A7962">
        <v>116</v>
      </c>
      <c r="B7962">
        <v>25</v>
      </c>
      <c r="C7962" t="s">
        <v>1418</v>
      </c>
      <c r="E7962" t="s">
        <v>9206</v>
      </c>
      <c r="F7962" t="s">
        <v>955</v>
      </c>
      <c r="G7962" t="s">
        <v>9206</v>
      </c>
      <c r="H7962" t="s">
        <v>19</v>
      </c>
      <c r="I7962" t="s">
        <v>296</v>
      </c>
      <c r="K7962" t="s">
        <v>9924</v>
      </c>
      <c r="L7962" t="s">
        <v>9925</v>
      </c>
    </row>
    <row r="7963" spans="1:14" x14ac:dyDescent="0.25">
      <c r="A7963">
        <v>116</v>
      </c>
      <c r="B7963">
        <v>26</v>
      </c>
      <c r="C7963" t="s">
        <v>1418</v>
      </c>
      <c r="E7963" t="s">
        <v>9206</v>
      </c>
      <c r="F7963" t="s">
        <v>955</v>
      </c>
      <c r="G7963" t="s">
        <v>9206</v>
      </c>
      <c r="H7963" t="s">
        <v>26</v>
      </c>
      <c r="I7963" t="s">
        <v>10351</v>
      </c>
      <c r="K7963" t="s">
        <v>9925</v>
      </c>
      <c r="L7963" t="s">
        <v>9926</v>
      </c>
    </row>
    <row r="7964" spans="1:14" x14ac:dyDescent="0.25">
      <c r="A7964">
        <v>116</v>
      </c>
      <c r="B7964">
        <v>27</v>
      </c>
      <c r="C7964" t="s">
        <v>1418</v>
      </c>
      <c r="E7964" t="s">
        <v>9206</v>
      </c>
      <c r="F7964" t="s">
        <v>955</v>
      </c>
      <c r="G7964" t="s">
        <v>9206</v>
      </c>
      <c r="H7964" t="s">
        <v>26</v>
      </c>
      <c r="I7964" t="s">
        <v>307</v>
      </c>
      <c r="K7964" t="s">
        <v>9927</v>
      </c>
      <c r="L7964" t="s">
        <v>9928</v>
      </c>
    </row>
    <row r="7965" spans="1:14" x14ac:dyDescent="0.25">
      <c r="A7965">
        <v>116</v>
      </c>
      <c r="B7965">
        <v>28</v>
      </c>
      <c r="C7965" t="s">
        <v>1418</v>
      </c>
      <c r="E7965" t="s">
        <v>9206</v>
      </c>
      <c r="F7965" t="s">
        <v>955</v>
      </c>
      <c r="G7965" t="s">
        <v>9206</v>
      </c>
      <c r="H7965" t="s">
        <v>12</v>
      </c>
      <c r="I7965" t="s">
        <v>121</v>
      </c>
      <c r="K7965" t="s">
        <v>9928</v>
      </c>
      <c r="L7965" t="s">
        <v>9929</v>
      </c>
    </row>
    <row r="7966" spans="1:14" x14ac:dyDescent="0.25">
      <c r="A7966">
        <v>116</v>
      </c>
      <c r="B7966">
        <v>29</v>
      </c>
      <c r="C7966" t="s">
        <v>1418</v>
      </c>
      <c r="E7966" t="s">
        <v>9206</v>
      </c>
      <c r="F7966" t="s">
        <v>955</v>
      </c>
      <c r="G7966" t="s">
        <v>9206</v>
      </c>
      <c r="H7966" t="s">
        <v>12</v>
      </c>
      <c r="I7966" t="s">
        <v>16</v>
      </c>
      <c r="K7966" t="s">
        <v>9929</v>
      </c>
      <c r="L7966" t="s">
        <v>9930</v>
      </c>
    </row>
    <row r="7967" spans="1:14" x14ac:dyDescent="0.25">
      <c r="A7967">
        <v>116</v>
      </c>
      <c r="B7967">
        <v>30</v>
      </c>
      <c r="C7967" t="s">
        <v>1418</v>
      </c>
      <c r="E7967" t="s">
        <v>9206</v>
      </c>
      <c r="F7967" t="s">
        <v>955</v>
      </c>
      <c r="G7967" t="s">
        <v>9206</v>
      </c>
      <c r="H7967" t="s">
        <v>19</v>
      </c>
      <c r="I7967" t="s">
        <v>75</v>
      </c>
      <c r="K7967" t="s">
        <v>9930</v>
      </c>
      <c r="L7967" t="s">
        <v>9931</v>
      </c>
    </row>
    <row r="7968" spans="1:14" x14ac:dyDescent="0.25">
      <c r="A7968">
        <v>116</v>
      </c>
      <c r="B7968">
        <v>31</v>
      </c>
      <c r="C7968" t="s">
        <v>1418</v>
      </c>
      <c r="E7968" t="s">
        <v>9206</v>
      </c>
      <c r="F7968" t="s">
        <v>955</v>
      </c>
      <c r="G7968" t="s">
        <v>9206</v>
      </c>
      <c r="H7968" t="s">
        <v>19</v>
      </c>
      <c r="I7968" t="s">
        <v>50</v>
      </c>
      <c r="K7968" t="s">
        <v>9932</v>
      </c>
      <c r="L7968" t="s">
        <v>9933</v>
      </c>
    </row>
    <row r="7969" spans="1:14" x14ac:dyDescent="0.25">
      <c r="A7969">
        <v>116</v>
      </c>
      <c r="B7969">
        <v>32</v>
      </c>
      <c r="C7969" t="s">
        <v>1418</v>
      </c>
      <c r="E7969" t="s">
        <v>9206</v>
      </c>
      <c r="F7969" t="s">
        <v>955</v>
      </c>
      <c r="G7969" t="s">
        <v>9206</v>
      </c>
      <c r="H7969" t="s">
        <v>12</v>
      </c>
      <c r="I7969" t="s">
        <v>16</v>
      </c>
      <c r="K7969" t="s">
        <v>9933</v>
      </c>
      <c r="L7969" t="s">
        <v>9934</v>
      </c>
    </row>
    <row r="7970" spans="1:14" x14ac:dyDescent="0.25">
      <c r="A7970">
        <v>116</v>
      </c>
      <c r="B7970">
        <v>33</v>
      </c>
      <c r="C7970" t="s">
        <v>1418</v>
      </c>
      <c r="E7970" t="s">
        <v>9206</v>
      </c>
      <c r="F7970" t="s">
        <v>955</v>
      </c>
      <c r="G7970" t="s">
        <v>9206</v>
      </c>
      <c r="H7970" t="s">
        <v>19</v>
      </c>
      <c r="I7970" t="s">
        <v>75</v>
      </c>
      <c r="K7970" t="s">
        <v>9934</v>
      </c>
      <c r="L7970" t="s">
        <v>9935</v>
      </c>
    </row>
    <row r="7971" spans="1:14" x14ac:dyDescent="0.25">
      <c r="A7971">
        <v>116</v>
      </c>
      <c r="B7971">
        <v>34</v>
      </c>
      <c r="C7971" t="s">
        <v>1418</v>
      </c>
      <c r="E7971" t="s">
        <v>9206</v>
      </c>
      <c r="F7971" t="s">
        <v>955</v>
      </c>
      <c r="G7971" t="s">
        <v>9206</v>
      </c>
      <c r="H7971" t="s">
        <v>12</v>
      </c>
      <c r="I7971" t="s">
        <v>16</v>
      </c>
      <c r="K7971" t="s">
        <v>9935</v>
      </c>
      <c r="L7971" t="s">
        <v>9936</v>
      </c>
    </row>
    <row r="7972" spans="1:14" x14ac:dyDescent="0.25">
      <c r="A7972">
        <v>116</v>
      </c>
      <c r="B7972">
        <v>35</v>
      </c>
      <c r="C7972" t="s">
        <v>1418</v>
      </c>
      <c r="E7972" t="s">
        <v>9206</v>
      </c>
      <c r="F7972" t="s">
        <v>955</v>
      </c>
      <c r="G7972" t="s">
        <v>9206</v>
      </c>
      <c r="H7972" t="s">
        <v>19</v>
      </c>
      <c r="I7972" t="s">
        <v>75</v>
      </c>
      <c r="K7972" t="s">
        <v>9936</v>
      </c>
      <c r="L7972" t="s">
        <v>9937</v>
      </c>
    </row>
    <row r="7973" spans="1:14" x14ac:dyDescent="0.25">
      <c r="A7973">
        <v>116</v>
      </c>
      <c r="B7973">
        <v>36</v>
      </c>
      <c r="C7973" t="s">
        <v>1418</v>
      </c>
      <c r="E7973" t="s">
        <v>9206</v>
      </c>
      <c r="F7973" t="s">
        <v>955</v>
      </c>
      <c r="G7973" t="s">
        <v>9206</v>
      </c>
      <c r="H7973" t="s">
        <v>55</v>
      </c>
      <c r="I7973" t="s">
        <v>127</v>
      </c>
      <c r="J7973" t="s">
        <v>94</v>
      </c>
      <c r="K7973" t="s">
        <v>9937</v>
      </c>
      <c r="L7973" t="s">
        <v>9937</v>
      </c>
      <c r="N7973">
        <v>3</v>
      </c>
    </row>
    <row r="7974" spans="1:14" x14ac:dyDescent="0.25">
      <c r="A7974">
        <v>116</v>
      </c>
      <c r="B7974">
        <v>37</v>
      </c>
      <c r="C7974" t="s">
        <v>1418</v>
      </c>
      <c r="E7974" t="s">
        <v>9206</v>
      </c>
      <c r="F7974" t="s">
        <v>955</v>
      </c>
      <c r="G7974" t="s">
        <v>9206</v>
      </c>
      <c r="H7974" t="s">
        <v>19</v>
      </c>
      <c r="I7974" t="s">
        <v>75</v>
      </c>
      <c r="K7974" t="s">
        <v>9937</v>
      </c>
      <c r="L7974" t="s">
        <v>9938</v>
      </c>
    </row>
    <row r="7975" spans="1:14" x14ac:dyDescent="0.25">
      <c r="A7975">
        <v>116</v>
      </c>
      <c r="B7975">
        <v>38</v>
      </c>
      <c r="C7975" t="s">
        <v>1418</v>
      </c>
      <c r="E7975" t="s">
        <v>9206</v>
      </c>
      <c r="F7975" t="s">
        <v>955</v>
      </c>
      <c r="G7975" t="s">
        <v>9206</v>
      </c>
      <c r="H7975" t="s">
        <v>35</v>
      </c>
      <c r="I7975" t="s">
        <v>196</v>
      </c>
      <c r="K7975" t="s">
        <v>9938</v>
      </c>
      <c r="L7975" t="s">
        <v>9938</v>
      </c>
    </row>
    <row r="7976" spans="1:14" x14ac:dyDescent="0.25">
      <c r="A7976">
        <v>116</v>
      </c>
      <c r="B7976">
        <v>39</v>
      </c>
      <c r="C7976" t="s">
        <v>1418</v>
      </c>
      <c r="E7976" t="s">
        <v>9206</v>
      </c>
      <c r="F7976" t="s">
        <v>955</v>
      </c>
      <c r="G7976" t="s">
        <v>9206</v>
      </c>
      <c r="H7976" t="s">
        <v>19</v>
      </c>
      <c r="I7976" t="s">
        <v>75</v>
      </c>
      <c r="K7976" t="s">
        <v>9938</v>
      </c>
      <c r="L7976" t="s">
        <v>9939</v>
      </c>
    </row>
    <row r="7977" spans="1:14" x14ac:dyDescent="0.25">
      <c r="A7977">
        <v>116</v>
      </c>
      <c r="B7977">
        <v>40</v>
      </c>
      <c r="C7977" t="s">
        <v>1418</v>
      </c>
      <c r="E7977" t="s">
        <v>9206</v>
      </c>
      <c r="F7977" t="s">
        <v>955</v>
      </c>
      <c r="G7977" t="s">
        <v>9206</v>
      </c>
      <c r="H7977" t="s">
        <v>26</v>
      </c>
      <c r="I7977" t="s">
        <v>10351</v>
      </c>
      <c r="K7977" t="s">
        <v>9940</v>
      </c>
      <c r="L7977" t="s">
        <v>9941</v>
      </c>
    </row>
    <row r="7978" spans="1:14" x14ac:dyDescent="0.25">
      <c r="A7978">
        <v>116</v>
      </c>
      <c r="B7978">
        <v>41</v>
      </c>
      <c r="C7978" t="s">
        <v>1418</v>
      </c>
      <c r="E7978" t="s">
        <v>9206</v>
      </c>
      <c r="F7978" t="s">
        <v>955</v>
      </c>
      <c r="G7978" t="s">
        <v>9206</v>
      </c>
      <c r="H7978" t="s">
        <v>12</v>
      </c>
      <c r="I7978" t="s">
        <v>121</v>
      </c>
      <c r="K7978" t="s">
        <v>9942</v>
      </c>
      <c r="L7978" t="s">
        <v>9943</v>
      </c>
    </row>
    <row r="7979" spans="1:14" x14ac:dyDescent="0.25">
      <c r="A7979">
        <v>116</v>
      </c>
      <c r="B7979">
        <v>42</v>
      </c>
      <c r="C7979" t="s">
        <v>1418</v>
      </c>
      <c r="E7979" t="s">
        <v>9206</v>
      </c>
      <c r="F7979" t="s">
        <v>955</v>
      </c>
      <c r="G7979" t="s">
        <v>9206</v>
      </c>
      <c r="H7979" t="s">
        <v>12</v>
      </c>
      <c r="I7979" t="s">
        <v>16</v>
      </c>
      <c r="K7979" t="s">
        <v>9944</v>
      </c>
      <c r="L7979" t="s">
        <v>9945</v>
      </c>
    </row>
    <row r="7980" spans="1:14" x14ac:dyDescent="0.25">
      <c r="A7980">
        <v>116</v>
      </c>
      <c r="B7980">
        <v>43</v>
      </c>
      <c r="C7980" t="s">
        <v>1418</v>
      </c>
      <c r="E7980" t="s">
        <v>9206</v>
      </c>
      <c r="F7980" t="s">
        <v>955</v>
      </c>
      <c r="G7980" t="s">
        <v>9206</v>
      </c>
      <c r="H7980" t="s">
        <v>19</v>
      </c>
      <c r="I7980" t="s">
        <v>103</v>
      </c>
      <c r="K7980" t="s">
        <v>9946</v>
      </c>
      <c r="L7980" t="s">
        <v>9947</v>
      </c>
    </row>
    <row r="7981" spans="1:14" x14ac:dyDescent="0.25">
      <c r="A7981">
        <v>116</v>
      </c>
      <c r="B7981">
        <v>44</v>
      </c>
      <c r="C7981" t="s">
        <v>1418</v>
      </c>
      <c r="E7981" t="s">
        <v>9206</v>
      </c>
      <c r="F7981" t="s">
        <v>955</v>
      </c>
      <c r="G7981" t="s">
        <v>9206</v>
      </c>
      <c r="H7981" t="s">
        <v>19</v>
      </c>
      <c r="I7981" t="s">
        <v>75</v>
      </c>
      <c r="K7981" t="s">
        <v>9947</v>
      </c>
      <c r="L7981" t="s">
        <v>9948</v>
      </c>
    </row>
    <row r="7982" spans="1:14" x14ac:dyDescent="0.25">
      <c r="A7982">
        <v>116</v>
      </c>
      <c r="B7982">
        <v>45</v>
      </c>
      <c r="C7982" t="s">
        <v>1418</v>
      </c>
      <c r="E7982" t="s">
        <v>9206</v>
      </c>
      <c r="F7982" t="s">
        <v>955</v>
      </c>
      <c r="G7982" t="s">
        <v>9206</v>
      </c>
      <c r="H7982" t="s">
        <v>23</v>
      </c>
      <c r="I7982" t="s">
        <v>341</v>
      </c>
      <c r="K7982" t="s">
        <v>9948</v>
      </c>
      <c r="L7982" t="s">
        <v>9949</v>
      </c>
    </row>
    <row r="7983" spans="1:14" x14ac:dyDescent="0.25">
      <c r="A7983">
        <v>116</v>
      </c>
      <c r="B7983">
        <v>46</v>
      </c>
      <c r="C7983" t="s">
        <v>1418</v>
      </c>
      <c r="E7983" t="s">
        <v>9206</v>
      </c>
      <c r="F7983" t="s">
        <v>955</v>
      </c>
      <c r="G7983" t="s">
        <v>9206</v>
      </c>
      <c r="H7983" t="s">
        <v>26</v>
      </c>
      <c r="I7983" t="s">
        <v>10351</v>
      </c>
      <c r="K7983" t="s">
        <v>9950</v>
      </c>
      <c r="L7983" t="s">
        <v>9951</v>
      </c>
    </row>
    <row r="7984" spans="1:14" x14ac:dyDescent="0.25">
      <c r="A7984">
        <v>116</v>
      </c>
      <c r="B7984">
        <v>47</v>
      </c>
      <c r="C7984" t="s">
        <v>1418</v>
      </c>
      <c r="E7984" t="s">
        <v>9206</v>
      </c>
      <c r="F7984" t="s">
        <v>955</v>
      </c>
      <c r="G7984" t="s">
        <v>9206</v>
      </c>
      <c r="H7984" t="s">
        <v>12</v>
      </c>
      <c r="I7984" t="s">
        <v>121</v>
      </c>
      <c r="K7984" t="s">
        <v>9952</v>
      </c>
      <c r="L7984" t="s">
        <v>9953</v>
      </c>
    </row>
    <row r="7985" spans="1:12" x14ac:dyDescent="0.25">
      <c r="A7985">
        <v>116</v>
      </c>
      <c r="B7985">
        <v>48</v>
      </c>
      <c r="C7985" t="s">
        <v>1418</v>
      </c>
      <c r="E7985" t="s">
        <v>9206</v>
      </c>
      <c r="F7985" t="s">
        <v>955</v>
      </c>
      <c r="G7985" t="s">
        <v>9206</v>
      </c>
      <c r="H7985" t="s">
        <v>19</v>
      </c>
      <c r="I7985" t="s">
        <v>75</v>
      </c>
      <c r="K7985" t="s">
        <v>9954</v>
      </c>
      <c r="L7985" t="s">
        <v>9955</v>
      </c>
    </row>
    <row r="7986" spans="1:12" x14ac:dyDescent="0.25">
      <c r="A7986">
        <v>116</v>
      </c>
      <c r="B7986">
        <v>49</v>
      </c>
      <c r="C7986" t="s">
        <v>1418</v>
      </c>
      <c r="E7986" t="s">
        <v>9206</v>
      </c>
      <c r="F7986" t="s">
        <v>955</v>
      </c>
      <c r="G7986" t="s">
        <v>9206</v>
      </c>
      <c r="H7986" t="s">
        <v>19</v>
      </c>
      <c r="I7986" t="s">
        <v>20</v>
      </c>
      <c r="K7986" t="s">
        <v>9955</v>
      </c>
      <c r="L7986" t="s">
        <v>9956</v>
      </c>
    </row>
    <row r="7987" spans="1:12" x14ac:dyDescent="0.25">
      <c r="A7987">
        <v>116</v>
      </c>
      <c r="B7987">
        <v>50</v>
      </c>
      <c r="C7987" t="s">
        <v>1418</v>
      </c>
      <c r="E7987" t="s">
        <v>9206</v>
      </c>
      <c r="F7987" t="s">
        <v>955</v>
      </c>
      <c r="G7987" t="s">
        <v>9206</v>
      </c>
      <c r="H7987" t="s">
        <v>26</v>
      </c>
      <c r="I7987" t="s">
        <v>10351</v>
      </c>
      <c r="K7987" t="s">
        <v>9957</v>
      </c>
      <c r="L7987" t="s">
        <v>9958</v>
      </c>
    </row>
    <row r="7988" spans="1:12" x14ac:dyDescent="0.25">
      <c r="A7988">
        <v>117</v>
      </c>
      <c r="B7988">
        <v>1</v>
      </c>
      <c r="C7988" t="s">
        <v>9959</v>
      </c>
      <c r="E7988" t="s">
        <v>9206</v>
      </c>
      <c r="F7988" t="s">
        <v>2576</v>
      </c>
      <c r="G7988" t="s">
        <v>9206</v>
      </c>
      <c r="H7988" t="s">
        <v>12</v>
      </c>
      <c r="I7988" t="s">
        <v>116</v>
      </c>
      <c r="K7988" t="s">
        <v>9960</v>
      </c>
      <c r="L7988" t="s">
        <v>9961</v>
      </c>
    </row>
    <row r="7989" spans="1:12" x14ac:dyDescent="0.25">
      <c r="A7989">
        <v>117</v>
      </c>
      <c r="B7989">
        <v>2</v>
      </c>
      <c r="C7989" t="s">
        <v>9959</v>
      </c>
      <c r="E7989" t="s">
        <v>9206</v>
      </c>
      <c r="F7989" t="s">
        <v>2576</v>
      </c>
      <c r="G7989" t="s">
        <v>9206</v>
      </c>
      <c r="H7989" t="s">
        <v>12</v>
      </c>
      <c r="I7989" t="s">
        <v>121</v>
      </c>
      <c r="K7989" t="s">
        <v>9961</v>
      </c>
      <c r="L7989" t="s">
        <v>9962</v>
      </c>
    </row>
    <row r="7990" spans="1:12" x14ac:dyDescent="0.25">
      <c r="A7990">
        <v>117</v>
      </c>
      <c r="B7990">
        <v>3</v>
      </c>
      <c r="C7990" t="s">
        <v>9959</v>
      </c>
      <c r="E7990" t="s">
        <v>9206</v>
      </c>
      <c r="F7990" t="s">
        <v>2576</v>
      </c>
      <c r="G7990" t="s">
        <v>9206</v>
      </c>
      <c r="H7990" t="s">
        <v>12</v>
      </c>
      <c r="I7990" t="s">
        <v>16</v>
      </c>
      <c r="K7990" t="s">
        <v>9962</v>
      </c>
      <c r="L7990" t="s">
        <v>9963</v>
      </c>
    </row>
    <row r="7991" spans="1:12" x14ac:dyDescent="0.25">
      <c r="A7991">
        <v>117</v>
      </c>
      <c r="B7991">
        <v>4</v>
      </c>
      <c r="C7991" t="s">
        <v>9959</v>
      </c>
      <c r="E7991" t="s">
        <v>9206</v>
      </c>
      <c r="F7991" t="s">
        <v>2576</v>
      </c>
      <c r="G7991" t="s">
        <v>9206</v>
      </c>
      <c r="H7991" t="s">
        <v>19</v>
      </c>
      <c r="I7991" t="s">
        <v>296</v>
      </c>
      <c r="K7991" t="s">
        <v>9963</v>
      </c>
      <c r="L7991" t="s">
        <v>9964</v>
      </c>
    </row>
    <row r="7992" spans="1:12" x14ac:dyDescent="0.25">
      <c r="A7992">
        <v>117</v>
      </c>
      <c r="B7992">
        <v>5</v>
      </c>
      <c r="C7992" t="s">
        <v>9959</v>
      </c>
      <c r="E7992" t="s">
        <v>9206</v>
      </c>
      <c r="F7992" t="s">
        <v>2576</v>
      </c>
      <c r="G7992" t="s">
        <v>9206</v>
      </c>
      <c r="H7992" t="s">
        <v>355</v>
      </c>
      <c r="I7992" t="s">
        <v>356</v>
      </c>
      <c r="K7992" t="s">
        <v>9965</v>
      </c>
      <c r="L7992" t="s">
        <v>9966</v>
      </c>
    </row>
    <row r="7993" spans="1:12" x14ac:dyDescent="0.25">
      <c r="A7993">
        <v>117</v>
      </c>
      <c r="B7993">
        <v>6</v>
      </c>
      <c r="C7993" t="s">
        <v>9959</v>
      </c>
      <c r="E7993" t="s">
        <v>9206</v>
      </c>
      <c r="F7993" t="s">
        <v>2576</v>
      </c>
      <c r="G7993" t="s">
        <v>9206</v>
      </c>
      <c r="H7993" t="s">
        <v>26</v>
      </c>
      <c r="I7993" t="s">
        <v>10351</v>
      </c>
      <c r="K7993" t="s">
        <v>9966</v>
      </c>
      <c r="L7993" t="s">
        <v>9967</v>
      </c>
    </row>
    <row r="7994" spans="1:12" x14ac:dyDescent="0.25">
      <c r="A7994">
        <v>117</v>
      </c>
      <c r="B7994">
        <v>7</v>
      </c>
      <c r="C7994" t="s">
        <v>9959</v>
      </c>
      <c r="E7994" t="s">
        <v>9206</v>
      </c>
      <c r="F7994" t="s">
        <v>2576</v>
      </c>
      <c r="G7994" t="s">
        <v>9206</v>
      </c>
      <c r="H7994" t="s">
        <v>12</v>
      </c>
      <c r="I7994" t="s">
        <v>121</v>
      </c>
      <c r="K7994" t="s">
        <v>9968</v>
      </c>
      <c r="L7994" t="s">
        <v>9969</v>
      </c>
    </row>
    <row r="7995" spans="1:12" x14ac:dyDescent="0.25">
      <c r="A7995">
        <v>117</v>
      </c>
      <c r="B7995">
        <v>8</v>
      </c>
      <c r="C7995" t="s">
        <v>9959</v>
      </c>
      <c r="E7995" t="s">
        <v>9206</v>
      </c>
      <c r="F7995" t="s">
        <v>2576</v>
      </c>
      <c r="G7995" t="s">
        <v>9206</v>
      </c>
      <c r="H7995" t="s">
        <v>19</v>
      </c>
      <c r="I7995" t="s">
        <v>296</v>
      </c>
      <c r="K7995" t="s">
        <v>9969</v>
      </c>
      <c r="L7995" t="s">
        <v>9970</v>
      </c>
    </row>
    <row r="7996" spans="1:12" x14ac:dyDescent="0.25">
      <c r="A7996">
        <v>117</v>
      </c>
      <c r="B7996">
        <v>9</v>
      </c>
      <c r="C7996" t="s">
        <v>9959</v>
      </c>
      <c r="E7996" t="s">
        <v>9206</v>
      </c>
      <c r="F7996" t="s">
        <v>2576</v>
      </c>
      <c r="G7996" t="s">
        <v>9206</v>
      </c>
      <c r="H7996" t="s">
        <v>19</v>
      </c>
      <c r="I7996" t="s">
        <v>75</v>
      </c>
      <c r="K7996" t="s">
        <v>9970</v>
      </c>
      <c r="L7996" t="s">
        <v>9971</v>
      </c>
    </row>
    <row r="7997" spans="1:12" x14ac:dyDescent="0.25">
      <c r="A7997">
        <v>117</v>
      </c>
      <c r="B7997">
        <v>10</v>
      </c>
      <c r="C7997" t="s">
        <v>9959</v>
      </c>
      <c r="E7997" t="s">
        <v>9206</v>
      </c>
      <c r="F7997" t="s">
        <v>2576</v>
      </c>
      <c r="G7997" t="s">
        <v>9206</v>
      </c>
      <c r="H7997" t="s">
        <v>26</v>
      </c>
      <c r="I7997" t="s">
        <v>10351</v>
      </c>
      <c r="K7997" t="s">
        <v>9971</v>
      </c>
      <c r="L7997" t="s">
        <v>9972</v>
      </c>
    </row>
    <row r="7998" spans="1:12" x14ac:dyDescent="0.25">
      <c r="A7998">
        <v>117</v>
      </c>
      <c r="B7998">
        <v>11</v>
      </c>
      <c r="C7998" t="s">
        <v>9959</v>
      </c>
      <c r="E7998" t="s">
        <v>9206</v>
      </c>
      <c r="F7998" t="s">
        <v>2576</v>
      </c>
      <c r="G7998" t="s">
        <v>9206</v>
      </c>
      <c r="H7998" t="s">
        <v>12</v>
      </c>
      <c r="I7998" t="s">
        <v>121</v>
      </c>
      <c r="K7998" t="s">
        <v>9973</v>
      </c>
      <c r="L7998" t="s">
        <v>9974</v>
      </c>
    </row>
    <row r="7999" spans="1:12" x14ac:dyDescent="0.25">
      <c r="A7999">
        <v>117</v>
      </c>
      <c r="B7999">
        <v>12</v>
      </c>
      <c r="C7999" t="s">
        <v>9959</v>
      </c>
      <c r="E7999" t="s">
        <v>9206</v>
      </c>
      <c r="F7999" t="s">
        <v>2576</v>
      </c>
      <c r="G7999" t="s">
        <v>9206</v>
      </c>
      <c r="H7999" t="s">
        <v>19</v>
      </c>
      <c r="I7999" t="s">
        <v>103</v>
      </c>
      <c r="K7999" t="s">
        <v>9974</v>
      </c>
      <c r="L7999" t="s">
        <v>9975</v>
      </c>
    </row>
    <row r="8000" spans="1:12" x14ac:dyDescent="0.25">
      <c r="A8000">
        <v>117</v>
      </c>
      <c r="B8000">
        <v>13</v>
      </c>
      <c r="C8000" t="s">
        <v>9959</v>
      </c>
      <c r="E8000" t="s">
        <v>9206</v>
      </c>
      <c r="F8000" t="s">
        <v>2576</v>
      </c>
      <c r="G8000" t="s">
        <v>9206</v>
      </c>
      <c r="H8000" t="s">
        <v>19</v>
      </c>
      <c r="I8000" t="s">
        <v>296</v>
      </c>
      <c r="K8000" t="s">
        <v>9976</v>
      </c>
      <c r="L8000" t="s">
        <v>1093</v>
      </c>
    </row>
    <row r="8001" spans="1:14" x14ac:dyDescent="0.25">
      <c r="A8001">
        <v>117</v>
      </c>
      <c r="B8001">
        <v>14</v>
      </c>
      <c r="C8001" t="s">
        <v>9959</v>
      </c>
      <c r="E8001" t="s">
        <v>9206</v>
      </c>
      <c r="F8001" t="s">
        <v>2576</v>
      </c>
      <c r="G8001" t="s">
        <v>9206</v>
      </c>
      <c r="H8001" t="s">
        <v>19</v>
      </c>
      <c r="I8001" t="s">
        <v>103</v>
      </c>
      <c r="K8001" t="s">
        <v>1093</v>
      </c>
      <c r="L8001" t="s">
        <v>9977</v>
      </c>
    </row>
    <row r="8002" spans="1:14" x14ac:dyDescent="0.25">
      <c r="A8002">
        <v>117</v>
      </c>
      <c r="B8002">
        <v>15</v>
      </c>
      <c r="C8002" t="s">
        <v>9959</v>
      </c>
      <c r="E8002" t="s">
        <v>9206</v>
      </c>
      <c r="F8002" t="s">
        <v>2576</v>
      </c>
      <c r="G8002" t="s">
        <v>9206</v>
      </c>
      <c r="H8002" t="s">
        <v>26</v>
      </c>
      <c r="I8002" t="s">
        <v>10351</v>
      </c>
      <c r="K8002" t="s">
        <v>9977</v>
      </c>
      <c r="L8002" t="s">
        <v>9978</v>
      </c>
    </row>
    <row r="8003" spans="1:14" x14ac:dyDescent="0.25">
      <c r="A8003">
        <v>117</v>
      </c>
      <c r="B8003">
        <v>16</v>
      </c>
      <c r="C8003" t="s">
        <v>9959</v>
      </c>
      <c r="E8003" t="s">
        <v>9206</v>
      </c>
      <c r="F8003" t="s">
        <v>2576</v>
      </c>
      <c r="G8003" t="s">
        <v>9206</v>
      </c>
      <c r="H8003" t="s">
        <v>12</v>
      </c>
      <c r="I8003" t="s">
        <v>121</v>
      </c>
      <c r="K8003" t="s">
        <v>8973</v>
      </c>
      <c r="L8003" t="s">
        <v>9979</v>
      </c>
    </row>
    <row r="8004" spans="1:14" x14ac:dyDescent="0.25">
      <c r="A8004">
        <v>117</v>
      </c>
      <c r="B8004">
        <v>17</v>
      </c>
      <c r="C8004" t="s">
        <v>9959</v>
      </c>
      <c r="E8004" t="s">
        <v>9206</v>
      </c>
      <c r="F8004" t="s">
        <v>2576</v>
      </c>
      <c r="G8004" t="s">
        <v>9206</v>
      </c>
      <c r="H8004" t="s">
        <v>19</v>
      </c>
      <c r="I8004" t="s">
        <v>103</v>
      </c>
      <c r="K8004" t="s">
        <v>9979</v>
      </c>
      <c r="L8004" t="s">
        <v>9980</v>
      </c>
    </row>
    <row r="8005" spans="1:14" x14ac:dyDescent="0.25">
      <c r="A8005">
        <v>117</v>
      </c>
      <c r="B8005">
        <v>18</v>
      </c>
      <c r="C8005" t="s">
        <v>9959</v>
      </c>
      <c r="E8005" t="s">
        <v>9206</v>
      </c>
      <c r="F8005" t="s">
        <v>2576</v>
      </c>
      <c r="G8005" t="s">
        <v>9206</v>
      </c>
      <c r="H8005" t="s">
        <v>19</v>
      </c>
      <c r="I8005" t="s">
        <v>20</v>
      </c>
      <c r="K8005" t="s">
        <v>9980</v>
      </c>
      <c r="L8005" t="s">
        <v>9981</v>
      </c>
    </row>
    <row r="8006" spans="1:14" x14ac:dyDescent="0.25">
      <c r="A8006">
        <v>117</v>
      </c>
      <c r="B8006">
        <v>19</v>
      </c>
      <c r="C8006" t="s">
        <v>9959</v>
      </c>
      <c r="E8006" t="s">
        <v>9206</v>
      </c>
      <c r="F8006" t="s">
        <v>2576</v>
      </c>
      <c r="G8006" t="s">
        <v>9206</v>
      </c>
      <c r="H8006" t="s">
        <v>55</v>
      </c>
      <c r="I8006" t="s">
        <v>1511</v>
      </c>
      <c r="J8006" t="s">
        <v>94</v>
      </c>
      <c r="K8006" t="s">
        <v>9981</v>
      </c>
      <c r="L8006" t="s">
        <v>9982</v>
      </c>
      <c r="M8006" t="s">
        <v>319</v>
      </c>
      <c r="N8006">
        <v>6</v>
      </c>
    </row>
    <row r="8007" spans="1:14" x14ac:dyDescent="0.25">
      <c r="A8007">
        <v>117</v>
      </c>
      <c r="B8007">
        <v>20</v>
      </c>
      <c r="C8007" t="s">
        <v>9959</v>
      </c>
      <c r="E8007" t="s">
        <v>9206</v>
      </c>
      <c r="F8007" t="s">
        <v>2576</v>
      </c>
      <c r="G8007" t="s">
        <v>9206</v>
      </c>
      <c r="H8007" t="s">
        <v>23</v>
      </c>
      <c r="I8007" t="s">
        <v>24</v>
      </c>
      <c r="K8007" t="s">
        <v>9982</v>
      </c>
      <c r="L8007" t="s">
        <v>9983</v>
      </c>
    </row>
    <row r="8008" spans="1:14" x14ac:dyDescent="0.25">
      <c r="A8008">
        <v>117</v>
      </c>
      <c r="B8008">
        <v>21</v>
      </c>
      <c r="C8008" t="s">
        <v>9959</v>
      </c>
      <c r="E8008" t="s">
        <v>9206</v>
      </c>
      <c r="F8008" t="s">
        <v>2576</v>
      </c>
      <c r="G8008" t="s">
        <v>9206</v>
      </c>
      <c r="H8008" t="s">
        <v>26</v>
      </c>
      <c r="I8008" t="s">
        <v>10351</v>
      </c>
      <c r="K8008" t="s">
        <v>9984</v>
      </c>
      <c r="L8008" t="s">
        <v>9985</v>
      </c>
    </row>
    <row r="8009" spans="1:14" x14ac:dyDescent="0.25">
      <c r="A8009">
        <v>117</v>
      </c>
      <c r="B8009">
        <v>22</v>
      </c>
      <c r="C8009" t="s">
        <v>9959</v>
      </c>
      <c r="E8009" t="s">
        <v>9206</v>
      </c>
      <c r="F8009" t="s">
        <v>2576</v>
      </c>
      <c r="G8009" t="s">
        <v>9206</v>
      </c>
      <c r="H8009" t="s">
        <v>12</v>
      </c>
      <c r="I8009" t="s">
        <v>121</v>
      </c>
      <c r="K8009" t="s">
        <v>9986</v>
      </c>
      <c r="L8009" t="s">
        <v>9987</v>
      </c>
    </row>
    <row r="8010" spans="1:14" x14ac:dyDescent="0.25">
      <c r="A8010">
        <v>117</v>
      </c>
      <c r="B8010">
        <v>23</v>
      </c>
      <c r="C8010" t="s">
        <v>9959</v>
      </c>
      <c r="E8010" t="s">
        <v>9206</v>
      </c>
      <c r="F8010" t="s">
        <v>2576</v>
      </c>
      <c r="G8010" t="s">
        <v>9206</v>
      </c>
      <c r="H8010" t="s">
        <v>19</v>
      </c>
      <c r="I8010" t="s">
        <v>296</v>
      </c>
      <c r="K8010" t="s">
        <v>9988</v>
      </c>
      <c r="L8010" t="s">
        <v>9989</v>
      </c>
    </row>
    <row r="8011" spans="1:14" x14ac:dyDescent="0.25">
      <c r="A8011">
        <v>117</v>
      </c>
      <c r="B8011">
        <v>24</v>
      </c>
      <c r="C8011" t="s">
        <v>9959</v>
      </c>
      <c r="E8011" t="s">
        <v>9206</v>
      </c>
      <c r="F8011" t="s">
        <v>2576</v>
      </c>
      <c r="G8011" t="s">
        <v>9206</v>
      </c>
      <c r="H8011" t="s">
        <v>26</v>
      </c>
      <c r="I8011" t="s">
        <v>10351</v>
      </c>
      <c r="K8011" t="s">
        <v>2976</v>
      </c>
      <c r="L8011" t="s">
        <v>9990</v>
      </c>
    </row>
    <row r="8012" spans="1:14" x14ac:dyDescent="0.25">
      <c r="A8012">
        <v>117</v>
      </c>
      <c r="B8012">
        <v>25</v>
      </c>
      <c r="C8012" t="s">
        <v>9959</v>
      </c>
      <c r="E8012" t="s">
        <v>9206</v>
      </c>
      <c r="F8012" t="s">
        <v>2576</v>
      </c>
      <c r="G8012" t="s">
        <v>9206</v>
      </c>
      <c r="H8012" t="s">
        <v>12</v>
      </c>
      <c r="I8012" t="s">
        <v>121</v>
      </c>
      <c r="K8012" t="s">
        <v>9991</v>
      </c>
      <c r="L8012" t="s">
        <v>9992</v>
      </c>
    </row>
    <row r="8013" spans="1:14" x14ac:dyDescent="0.25">
      <c r="A8013">
        <v>117</v>
      </c>
      <c r="B8013">
        <v>26</v>
      </c>
      <c r="C8013" t="s">
        <v>9959</v>
      </c>
      <c r="E8013" t="s">
        <v>9206</v>
      </c>
      <c r="F8013" t="s">
        <v>2576</v>
      </c>
      <c r="G8013" t="s">
        <v>9206</v>
      </c>
      <c r="H8013" t="s">
        <v>19</v>
      </c>
      <c r="I8013" t="s">
        <v>296</v>
      </c>
      <c r="K8013" t="s">
        <v>9992</v>
      </c>
      <c r="L8013" t="s">
        <v>9993</v>
      </c>
    </row>
    <row r="8014" spans="1:14" x14ac:dyDescent="0.25">
      <c r="A8014">
        <v>117</v>
      </c>
      <c r="B8014">
        <v>27</v>
      </c>
      <c r="C8014" t="s">
        <v>9959</v>
      </c>
      <c r="E8014" t="s">
        <v>9206</v>
      </c>
      <c r="F8014" t="s">
        <v>2576</v>
      </c>
      <c r="G8014" t="s">
        <v>9206</v>
      </c>
      <c r="H8014" t="s">
        <v>19</v>
      </c>
      <c r="I8014" t="s">
        <v>79</v>
      </c>
      <c r="K8014" t="s">
        <v>9994</v>
      </c>
      <c r="L8014" t="s">
        <v>9995</v>
      </c>
    </row>
    <row r="8015" spans="1:14" x14ac:dyDescent="0.25">
      <c r="A8015">
        <v>117</v>
      </c>
      <c r="B8015">
        <v>28</v>
      </c>
      <c r="C8015" t="s">
        <v>9959</v>
      </c>
      <c r="E8015" t="s">
        <v>9206</v>
      </c>
      <c r="F8015" t="s">
        <v>2576</v>
      </c>
      <c r="G8015" t="s">
        <v>9206</v>
      </c>
      <c r="H8015" t="s">
        <v>55</v>
      </c>
      <c r="I8015" t="s">
        <v>127</v>
      </c>
      <c r="J8015" t="s">
        <v>94</v>
      </c>
      <c r="K8015" t="s">
        <v>9995</v>
      </c>
      <c r="L8015" t="s">
        <v>9996</v>
      </c>
      <c r="N8015">
        <v>3</v>
      </c>
    </row>
    <row r="8016" spans="1:14" x14ac:dyDescent="0.25">
      <c r="A8016">
        <v>117</v>
      </c>
      <c r="B8016">
        <v>29</v>
      </c>
      <c r="C8016" t="s">
        <v>9959</v>
      </c>
      <c r="E8016" t="s">
        <v>9206</v>
      </c>
      <c r="F8016" t="s">
        <v>2576</v>
      </c>
      <c r="G8016" t="s">
        <v>9206</v>
      </c>
      <c r="H8016" t="s">
        <v>26</v>
      </c>
      <c r="I8016" t="s">
        <v>10351</v>
      </c>
      <c r="K8016" t="s">
        <v>9996</v>
      </c>
      <c r="L8016" t="s">
        <v>9997</v>
      </c>
    </row>
    <row r="8017" spans="1:12" x14ac:dyDescent="0.25">
      <c r="A8017">
        <v>117</v>
      </c>
      <c r="B8017">
        <v>30</v>
      </c>
      <c r="C8017" t="s">
        <v>9959</v>
      </c>
      <c r="E8017" t="s">
        <v>9206</v>
      </c>
      <c r="F8017" t="s">
        <v>2576</v>
      </c>
      <c r="G8017" t="s">
        <v>9206</v>
      </c>
      <c r="H8017" t="s">
        <v>12</v>
      </c>
      <c r="I8017" t="s">
        <v>121</v>
      </c>
      <c r="K8017" t="s">
        <v>9677</v>
      </c>
      <c r="L8017" t="s">
        <v>9998</v>
      </c>
    </row>
    <row r="8018" spans="1:12" x14ac:dyDescent="0.25">
      <c r="A8018">
        <v>117</v>
      </c>
      <c r="B8018">
        <v>31</v>
      </c>
      <c r="C8018" t="s">
        <v>9959</v>
      </c>
      <c r="E8018" t="s">
        <v>9206</v>
      </c>
      <c r="F8018" t="s">
        <v>2576</v>
      </c>
      <c r="G8018" t="s">
        <v>9206</v>
      </c>
      <c r="H8018" t="s">
        <v>19</v>
      </c>
      <c r="I8018" t="s">
        <v>3720</v>
      </c>
      <c r="K8018" t="s">
        <v>9999</v>
      </c>
      <c r="L8018" t="s">
        <v>10000</v>
      </c>
    </row>
    <row r="8019" spans="1:12" x14ac:dyDescent="0.25">
      <c r="A8019">
        <v>117</v>
      </c>
      <c r="B8019">
        <v>32</v>
      </c>
      <c r="C8019" t="s">
        <v>9959</v>
      </c>
      <c r="E8019" t="s">
        <v>9206</v>
      </c>
      <c r="F8019" t="s">
        <v>2576</v>
      </c>
      <c r="G8019" t="s">
        <v>9206</v>
      </c>
      <c r="H8019" t="s">
        <v>165</v>
      </c>
      <c r="I8019" t="s">
        <v>166</v>
      </c>
      <c r="K8019" t="s">
        <v>10000</v>
      </c>
      <c r="L8019" t="s">
        <v>10001</v>
      </c>
    </row>
    <row r="8020" spans="1:12" x14ac:dyDescent="0.25">
      <c r="A8020">
        <v>117</v>
      </c>
      <c r="B8020">
        <v>33</v>
      </c>
      <c r="C8020" t="s">
        <v>9959</v>
      </c>
      <c r="E8020" t="s">
        <v>9206</v>
      </c>
      <c r="F8020" t="s">
        <v>2576</v>
      </c>
      <c r="G8020" t="s">
        <v>9206</v>
      </c>
      <c r="H8020" t="s">
        <v>26</v>
      </c>
      <c r="I8020" t="s">
        <v>10351</v>
      </c>
      <c r="K8020" t="s">
        <v>10002</v>
      </c>
      <c r="L8020" t="s">
        <v>10003</v>
      </c>
    </row>
    <row r="8021" spans="1:12" x14ac:dyDescent="0.25">
      <c r="A8021">
        <v>117</v>
      </c>
      <c r="B8021">
        <v>34</v>
      </c>
      <c r="C8021" t="s">
        <v>9959</v>
      </c>
      <c r="E8021" t="s">
        <v>9206</v>
      </c>
      <c r="F8021" t="s">
        <v>2576</v>
      </c>
      <c r="G8021" t="s">
        <v>9206</v>
      </c>
      <c r="H8021" t="s">
        <v>12</v>
      </c>
      <c r="I8021" t="s">
        <v>121</v>
      </c>
      <c r="K8021" t="s">
        <v>10004</v>
      </c>
      <c r="L8021" t="s">
        <v>10005</v>
      </c>
    </row>
    <row r="8022" spans="1:12" x14ac:dyDescent="0.25">
      <c r="A8022">
        <v>117</v>
      </c>
      <c r="B8022">
        <v>35</v>
      </c>
      <c r="C8022" t="s">
        <v>9959</v>
      </c>
      <c r="E8022" t="s">
        <v>9206</v>
      </c>
      <c r="F8022" t="s">
        <v>2576</v>
      </c>
      <c r="G8022" t="s">
        <v>9206</v>
      </c>
      <c r="H8022" t="s">
        <v>19</v>
      </c>
      <c r="I8022" t="s">
        <v>296</v>
      </c>
      <c r="K8022" t="s">
        <v>10005</v>
      </c>
      <c r="L8022" t="s">
        <v>10006</v>
      </c>
    </row>
    <row r="8023" spans="1:12" x14ac:dyDescent="0.25">
      <c r="A8023">
        <v>117</v>
      </c>
      <c r="B8023">
        <v>36</v>
      </c>
      <c r="C8023" t="s">
        <v>9959</v>
      </c>
      <c r="E8023" t="s">
        <v>9206</v>
      </c>
      <c r="F8023" t="s">
        <v>2576</v>
      </c>
      <c r="G8023" t="s">
        <v>9206</v>
      </c>
      <c r="H8023" t="s">
        <v>35</v>
      </c>
      <c r="I8023" t="s">
        <v>611</v>
      </c>
      <c r="K8023" t="s">
        <v>10006</v>
      </c>
      <c r="L8023" t="s">
        <v>10007</v>
      </c>
    </row>
    <row r="8024" spans="1:12" x14ac:dyDescent="0.25">
      <c r="A8024">
        <v>117</v>
      </c>
      <c r="B8024">
        <v>37</v>
      </c>
      <c r="C8024" t="s">
        <v>9959</v>
      </c>
      <c r="E8024" t="s">
        <v>9206</v>
      </c>
      <c r="F8024" t="s">
        <v>2576</v>
      </c>
      <c r="G8024" t="s">
        <v>9206</v>
      </c>
      <c r="H8024" t="s">
        <v>23</v>
      </c>
      <c r="I8024" t="s">
        <v>24</v>
      </c>
      <c r="K8024" t="s">
        <v>10008</v>
      </c>
      <c r="L8024" t="s">
        <v>10009</v>
      </c>
    </row>
    <row r="8025" spans="1:12" x14ac:dyDescent="0.25">
      <c r="A8025">
        <v>117</v>
      </c>
      <c r="B8025">
        <v>38</v>
      </c>
      <c r="C8025" t="s">
        <v>9959</v>
      </c>
      <c r="E8025" t="s">
        <v>9206</v>
      </c>
      <c r="F8025" t="s">
        <v>2576</v>
      </c>
      <c r="G8025" t="s">
        <v>9206</v>
      </c>
      <c r="H8025" t="s">
        <v>26</v>
      </c>
      <c r="I8025" t="s">
        <v>10351</v>
      </c>
      <c r="K8025" t="s">
        <v>10010</v>
      </c>
      <c r="L8025" t="s">
        <v>10011</v>
      </c>
    </row>
    <row r="8026" spans="1:12" x14ac:dyDescent="0.25">
      <c r="A8026">
        <v>117</v>
      </c>
      <c r="B8026">
        <v>39</v>
      </c>
      <c r="C8026" t="s">
        <v>9959</v>
      </c>
      <c r="E8026" t="s">
        <v>9206</v>
      </c>
      <c r="F8026" t="s">
        <v>2576</v>
      </c>
      <c r="G8026" t="s">
        <v>9206</v>
      </c>
      <c r="H8026" t="s">
        <v>12</v>
      </c>
      <c r="I8026" t="s">
        <v>121</v>
      </c>
      <c r="K8026" t="s">
        <v>10012</v>
      </c>
      <c r="L8026" t="s">
        <v>10013</v>
      </c>
    </row>
    <row r="8027" spans="1:12" x14ac:dyDescent="0.25">
      <c r="A8027">
        <v>117</v>
      </c>
      <c r="B8027">
        <v>40</v>
      </c>
      <c r="C8027" t="s">
        <v>9959</v>
      </c>
      <c r="E8027" t="s">
        <v>9206</v>
      </c>
      <c r="F8027" t="s">
        <v>2576</v>
      </c>
      <c r="G8027" t="s">
        <v>9206</v>
      </c>
      <c r="H8027" t="s">
        <v>19</v>
      </c>
      <c r="I8027" t="s">
        <v>103</v>
      </c>
      <c r="K8027" t="s">
        <v>10013</v>
      </c>
      <c r="L8027" t="s">
        <v>10014</v>
      </c>
    </row>
    <row r="8028" spans="1:12" x14ac:dyDescent="0.25">
      <c r="A8028">
        <v>117</v>
      </c>
      <c r="B8028">
        <v>41</v>
      </c>
      <c r="C8028" t="s">
        <v>9959</v>
      </c>
      <c r="E8028" t="s">
        <v>9206</v>
      </c>
      <c r="F8028" t="s">
        <v>2576</v>
      </c>
      <c r="G8028" t="s">
        <v>9206</v>
      </c>
      <c r="H8028" t="s">
        <v>19</v>
      </c>
      <c r="I8028" t="s">
        <v>20</v>
      </c>
      <c r="K8028" t="s">
        <v>10014</v>
      </c>
      <c r="L8028" t="s">
        <v>10015</v>
      </c>
    </row>
    <row r="8029" spans="1:12" x14ac:dyDescent="0.25">
      <c r="A8029">
        <v>117</v>
      </c>
      <c r="B8029">
        <v>42</v>
      </c>
      <c r="C8029" t="s">
        <v>9959</v>
      </c>
      <c r="E8029" t="s">
        <v>9206</v>
      </c>
      <c r="F8029" t="s">
        <v>2576</v>
      </c>
      <c r="G8029" t="s">
        <v>9206</v>
      </c>
      <c r="H8029" t="s">
        <v>35</v>
      </c>
      <c r="I8029" t="s">
        <v>164</v>
      </c>
      <c r="K8029" t="s">
        <v>10015</v>
      </c>
      <c r="L8029" t="s">
        <v>10015</v>
      </c>
    </row>
    <row r="8030" spans="1:12" x14ac:dyDescent="0.25">
      <c r="A8030">
        <v>117</v>
      </c>
      <c r="B8030">
        <v>43</v>
      </c>
      <c r="C8030" t="s">
        <v>9959</v>
      </c>
      <c r="E8030" t="s">
        <v>9206</v>
      </c>
      <c r="F8030" t="s">
        <v>2576</v>
      </c>
      <c r="G8030" t="s">
        <v>9206</v>
      </c>
      <c r="H8030" t="s">
        <v>23</v>
      </c>
      <c r="I8030" t="s">
        <v>341</v>
      </c>
      <c r="K8030" t="s">
        <v>10015</v>
      </c>
      <c r="L8030" t="s">
        <v>10016</v>
      </c>
    </row>
    <row r="8031" spans="1:12" x14ac:dyDescent="0.25">
      <c r="A8031">
        <v>117</v>
      </c>
      <c r="B8031">
        <v>44</v>
      </c>
      <c r="C8031" t="s">
        <v>9959</v>
      </c>
      <c r="E8031" t="s">
        <v>9206</v>
      </c>
      <c r="F8031" t="s">
        <v>2576</v>
      </c>
      <c r="G8031" t="s">
        <v>9206</v>
      </c>
      <c r="H8031" t="s">
        <v>26</v>
      </c>
      <c r="I8031" t="s">
        <v>10351</v>
      </c>
      <c r="K8031" t="s">
        <v>10017</v>
      </c>
      <c r="L8031" t="s">
        <v>10018</v>
      </c>
    </row>
    <row r="8032" spans="1:12" x14ac:dyDescent="0.25">
      <c r="A8032">
        <v>117</v>
      </c>
      <c r="B8032">
        <v>45</v>
      </c>
      <c r="C8032" t="s">
        <v>9959</v>
      </c>
      <c r="E8032" t="s">
        <v>9206</v>
      </c>
      <c r="F8032" t="s">
        <v>2576</v>
      </c>
      <c r="G8032" t="s">
        <v>9206</v>
      </c>
      <c r="H8032" t="s">
        <v>12</v>
      </c>
      <c r="I8032" t="s">
        <v>121</v>
      </c>
      <c r="K8032" t="s">
        <v>10019</v>
      </c>
      <c r="L8032" t="s">
        <v>10020</v>
      </c>
    </row>
    <row r="8033" spans="1:14" x14ac:dyDescent="0.25">
      <c r="A8033">
        <v>117</v>
      </c>
      <c r="B8033">
        <v>46</v>
      </c>
      <c r="C8033" t="s">
        <v>9959</v>
      </c>
      <c r="E8033" t="s">
        <v>9206</v>
      </c>
      <c r="F8033" t="s">
        <v>2576</v>
      </c>
      <c r="G8033" t="s">
        <v>9206</v>
      </c>
      <c r="H8033" t="s">
        <v>19</v>
      </c>
      <c r="I8033" t="s">
        <v>103</v>
      </c>
      <c r="K8033" t="s">
        <v>10020</v>
      </c>
      <c r="L8033" t="s">
        <v>10021</v>
      </c>
    </row>
    <row r="8034" spans="1:14" x14ac:dyDescent="0.25">
      <c r="A8034">
        <v>117</v>
      </c>
      <c r="B8034">
        <v>47</v>
      </c>
      <c r="C8034" t="s">
        <v>9959</v>
      </c>
      <c r="E8034" t="s">
        <v>9206</v>
      </c>
      <c r="F8034" t="s">
        <v>2576</v>
      </c>
      <c r="G8034" t="s">
        <v>9206</v>
      </c>
      <c r="H8034" t="s">
        <v>19</v>
      </c>
      <c r="I8034" t="s">
        <v>296</v>
      </c>
      <c r="K8034" t="s">
        <v>10022</v>
      </c>
      <c r="L8034" t="s">
        <v>10023</v>
      </c>
    </row>
    <row r="8035" spans="1:14" x14ac:dyDescent="0.25">
      <c r="A8035">
        <v>117</v>
      </c>
      <c r="B8035">
        <v>48</v>
      </c>
      <c r="C8035" t="s">
        <v>9959</v>
      </c>
      <c r="E8035" t="s">
        <v>9206</v>
      </c>
      <c r="F8035" t="s">
        <v>2576</v>
      </c>
      <c r="G8035" t="s">
        <v>9206</v>
      </c>
      <c r="H8035" t="s">
        <v>19</v>
      </c>
      <c r="I8035" t="s">
        <v>103</v>
      </c>
      <c r="K8035" t="s">
        <v>10023</v>
      </c>
      <c r="L8035" t="s">
        <v>10024</v>
      </c>
    </row>
    <row r="8036" spans="1:14" x14ac:dyDescent="0.25">
      <c r="A8036">
        <v>117</v>
      </c>
      <c r="B8036">
        <v>49</v>
      </c>
      <c r="C8036" t="s">
        <v>9959</v>
      </c>
      <c r="E8036" t="s">
        <v>9206</v>
      </c>
      <c r="F8036" t="s">
        <v>2576</v>
      </c>
      <c r="G8036" t="s">
        <v>9206</v>
      </c>
      <c r="H8036" t="s">
        <v>19</v>
      </c>
      <c r="I8036" t="s">
        <v>296</v>
      </c>
      <c r="K8036" t="s">
        <v>10025</v>
      </c>
      <c r="L8036" t="s">
        <v>10026</v>
      </c>
    </row>
    <row r="8037" spans="1:14" x14ac:dyDescent="0.25">
      <c r="A8037">
        <v>117</v>
      </c>
      <c r="B8037">
        <v>50</v>
      </c>
      <c r="C8037" t="s">
        <v>9959</v>
      </c>
      <c r="E8037" t="s">
        <v>9206</v>
      </c>
      <c r="F8037" t="s">
        <v>2576</v>
      </c>
      <c r="G8037" t="s">
        <v>9206</v>
      </c>
      <c r="H8037" t="s">
        <v>26</v>
      </c>
      <c r="I8037" t="s">
        <v>10351</v>
      </c>
      <c r="K8037" t="s">
        <v>10027</v>
      </c>
      <c r="L8037" t="s">
        <v>10028</v>
      </c>
    </row>
    <row r="8038" spans="1:14" x14ac:dyDescent="0.25">
      <c r="A8038">
        <v>117</v>
      </c>
      <c r="B8038">
        <v>51</v>
      </c>
      <c r="C8038" t="s">
        <v>9959</v>
      </c>
      <c r="E8038" t="s">
        <v>9206</v>
      </c>
      <c r="F8038" t="s">
        <v>2576</v>
      </c>
      <c r="G8038" t="s">
        <v>9206</v>
      </c>
      <c r="H8038" t="s">
        <v>12</v>
      </c>
      <c r="I8038" t="s">
        <v>121</v>
      </c>
      <c r="K8038" t="s">
        <v>10029</v>
      </c>
      <c r="L8038" t="s">
        <v>10030</v>
      </c>
    </row>
    <row r="8039" spans="1:14" x14ac:dyDescent="0.25">
      <c r="A8039">
        <v>117</v>
      </c>
      <c r="B8039">
        <v>52</v>
      </c>
      <c r="C8039" t="s">
        <v>9959</v>
      </c>
      <c r="E8039" t="s">
        <v>9206</v>
      </c>
      <c r="F8039" t="s">
        <v>2576</v>
      </c>
      <c r="G8039" t="s">
        <v>9206</v>
      </c>
      <c r="H8039" t="s">
        <v>12</v>
      </c>
      <c r="I8039" t="s">
        <v>16</v>
      </c>
      <c r="K8039" t="s">
        <v>10031</v>
      </c>
      <c r="L8039" t="s">
        <v>10032</v>
      </c>
    </row>
    <row r="8040" spans="1:14" x14ac:dyDescent="0.25">
      <c r="A8040">
        <v>117</v>
      </c>
      <c r="B8040">
        <v>53</v>
      </c>
      <c r="C8040" t="s">
        <v>9959</v>
      </c>
      <c r="E8040" t="s">
        <v>9206</v>
      </c>
      <c r="F8040" t="s">
        <v>2576</v>
      </c>
      <c r="G8040" t="s">
        <v>9206</v>
      </c>
      <c r="H8040" t="s">
        <v>26</v>
      </c>
      <c r="I8040" t="s">
        <v>10351</v>
      </c>
      <c r="K8040" t="s">
        <v>10033</v>
      </c>
      <c r="L8040" t="s">
        <v>10034</v>
      </c>
    </row>
    <row r="8041" spans="1:14" x14ac:dyDescent="0.25">
      <c r="A8041">
        <v>117</v>
      </c>
      <c r="B8041">
        <v>54</v>
      </c>
      <c r="C8041" t="s">
        <v>9959</v>
      </c>
      <c r="E8041" t="s">
        <v>9206</v>
      </c>
      <c r="F8041" t="s">
        <v>2576</v>
      </c>
      <c r="G8041" t="s">
        <v>9206</v>
      </c>
      <c r="H8041" t="s">
        <v>12</v>
      </c>
      <c r="I8041" t="s">
        <v>121</v>
      </c>
      <c r="K8041" t="s">
        <v>10035</v>
      </c>
      <c r="L8041" t="s">
        <v>10036</v>
      </c>
    </row>
    <row r="8042" spans="1:14" x14ac:dyDescent="0.25">
      <c r="A8042">
        <v>117</v>
      </c>
      <c r="B8042">
        <v>55</v>
      </c>
      <c r="C8042" t="s">
        <v>9959</v>
      </c>
      <c r="E8042" t="s">
        <v>9206</v>
      </c>
      <c r="F8042" t="s">
        <v>2576</v>
      </c>
      <c r="G8042" t="s">
        <v>9206</v>
      </c>
      <c r="H8042" t="s">
        <v>12</v>
      </c>
      <c r="I8042" t="s">
        <v>16</v>
      </c>
      <c r="K8042" t="s">
        <v>10036</v>
      </c>
      <c r="L8042" t="s">
        <v>10037</v>
      </c>
    </row>
    <row r="8043" spans="1:14" x14ac:dyDescent="0.25">
      <c r="A8043">
        <v>117</v>
      </c>
      <c r="B8043">
        <v>56</v>
      </c>
      <c r="C8043" t="s">
        <v>9959</v>
      </c>
      <c r="E8043" t="s">
        <v>9206</v>
      </c>
      <c r="F8043" t="s">
        <v>2576</v>
      </c>
      <c r="G8043" t="s">
        <v>9206</v>
      </c>
      <c r="H8043" t="s">
        <v>19</v>
      </c>
      <c r="I8043" t="s">
        <v>103</v>
      </c>
      <c r="K8043" t="s">
        <v>10037</v>
      </c>
      <c r="L8043" t="s">
        <v>10038</v>
      </c>
    </row>
    <row r="8044" spans="1:14" x14ac:dyDescent="0.25">
      <c r="A8044">
        <v>117</v>
      </c>
      <c r="B8044">
        <v>57</v>
      </c>
      <c r="C8044" t="s">
        <v>9959</v>
      </c>
      <c r="E8044" t="s">
        <v>9206</v>
      </c>
      <c r="F8044" t="s">
        <v>2576</v>
      </c>
      <c r="G8044" t="s">
        <v>9206</v>
      </c>
      <c r="H8044" t="s">
        <v>55</v>
      </c>
      <c r="I8044" t="s">
        <v>127</v>
      </c>
      <c r="J8044" t="s">
        <v>94</v>
      </c>
      <c r="K8044" t="s">
        <v>10038</v>
      </c>
      <c r="L8044" t="s">
        <v>10039</v>
      </c>
      <c r="N8044">
        <v>3</v>
      </c>
    </row>
    <row r="8045" spans="1:14" x14ac:dyDescent="0.25">
      <c r="A8045">
        <v>117</v>
      </c>
      <c r="B8045">
        <v>58</v>
      </c>
      <c r="C8045" t="s">
        <v>9959</v>
      </c>
      <c r="E8045" t="s">
        <v>9206</v>
      </c>
      <c r="F8045" t="s">
        <v>2576</v>
      </c>
      <c r="G8045" t="s">
        <v>9206</v>
      </c>
      <c r="H8045" t="s">
        <v>19</v>
      </c>
      <c r="I8045" t="s">
        <v>296</v>
      </c>
      <c r="K8045" t="s">
        <v>10039</v>
      </c>
      <c r="L8045" t="s">
        <v>10040</v>
      </c>
    </row>
    <row r="8046" spans="1:14" x14ac:dyDescent="0.25">
      <c r="A8046">
        <v>117</v>
      </c>
      <c r="B8046">
        <v>59</v>
      </c>
      <c r="C8046" t="s">
        <v>9959</v>
      </c>
      <c r="E8046" t="s">
        <v>9206</v>
      </c>
      <c r="F8046" t="s">
        <v>2576</v>
      </c>
      <c r="G8046" t="s">
        <v>9206</v>
      </c>
      <c r="H8046" t="s">
        <v>26</v>
      </c>
      <c r="I8046" t="s">
        <v>41</v>
      </c>
      <c r="K8046" t="s">
        <v>10040</v>
      </c>
      <c r="L8046" t="s">
        <v>10041</v>
      </c>
    </row>
    <row r="8047" spans="1:14" x14ac:dyDescent="0.25">
      <c r="A8047">
        <v>117</v>
      </c>
      <c r="B8047">
        <v>60</v>
      </c>
      <c r="C8047" t="s">
        <v>9959</v>
      </c>
      <c r="E8047" t="s">
        <v>9206</v>
      </c>
      <c r="F8047" t="s">
        <v>2576</v>
      </c>
      <c r="G8047" t="s">
        <v>9206</v>
      </c>
      <c r="H8047" t="s">
        <v>12</v>
      </c>
      <c r="I8047" t="s">
        <v>121</v>
      </c>
      <c r="K8047" t="s">
        <v>10041</v>
      </c>
      <c r="L8047" t="s">
        <v>10042</v>
      </c>
    </row>
    <row r="8048" spans="1:14" x14ac:dyDescent="0.25">
      <c r="A8048">
        <v>117</v>
      </c>
      <c r="B8048">
        <v>61</v>
      </c>
      <c r="C8048" t="s">
        <v>9959</v>
      </c>
      <c r="E8048" t="s">
        <v>9206</v>
      </c>
      <c r="F8048" t="s">
        <v>2576</v>
      </c>
      <c r="G8048" t="s">
        <v>9206</v>
      </c>
      <c r="H8048" t="s">
        <v>12</v>
      </c>
      <c r="I8048" t="s">
        <v>16</v>
      </c>
      <c r="K8048" t="s">
        <v>10043</v>
      </c>
      <c r="L8048" t="s">
        <v>10044</v>
      </c>
    </row>
    <row r="8049" spans="1:14" x14ac:dyDescent="0.25">
      <c r="A8049">
        <v>117</v>
      </c>
      <c r="B8049">
        <v>62</v>
      </c>
      <c r="C8049" t="s">
        <v>9959</v>
      </c>
      <c r="E8049" t="s">
        <v>9206</v>
      </c>
      <c r="F8049" t="s">
        <v>2576</v>
      </c>
      <c r="G8049" t="s">
        <v>9206</v>
      </c>
      <c r="H8049" t="s">
        <v>19</v>
      </c>
      <c r="I8049" t="s">
        <v>103</v>
      </c>
      <c r="K8049" t="s">
        <v>10044</v>
      </c>
      <c r="L8049" t="s">
        <v>10045</v>
      </c>
    </row>
    <row r="8050" spans="1:14" x14ac:dyDescent="0.25">
      <c r="A8050">
        <v>117</v>
      </c>
      <c r="B8050">
        <v>63</v>
      </c>
      <c r="C8050" t="s">
        <v>9959</v>
      </c>
      <c r="E8050" t="s">
        <v>9206</v>
      </c>
      <c r="F8050" t="s">
        <v>2576</v>
      </c>
      <c r="G8050" t="s">
        <v>9206</v>
      </c>
      <c r="H8050" t="s">
        <v>26</v>
      </c>
      <c r="I8050" t="s">
        <v>10351</v>
      </c>
      <c r="K8050" t="s">
        <v>10046</v>
      </c>
      <c r="L8050" t="s">
        <v>10047</v>
      </c>
    </row>
    <row r="8051" spans="1:14" x14ac:dyDescent="0.25">
      <c r="A8051">
        <v>117</v>
      </c>
      <c r="B8051">
        <v>64</v>
      </c>
      <c r="C8051" t="s">
        <v>9959</v>
      </c>
      <c r="E8051" t="s">
        <v>9206</v>
      </c>
      <c r="F8051" t="s">
        <v>2576</v>
      </c>
      <c r="G8051" t="s">
        <v>9206</v>
      </c>
      <c r="H8051" t="s">
        <v>12</v>
      </c>
      <c r="I8051" t="s">
        <v>121</v>
      </c>
      <c r="K8051" t="s">
        <v>10048</v>
      </c>
      <c r="L8051" t="s">
        <v>10049</v>
      </c>
    </row>
    <row r="8052" spans="1:14" x14ac:dyDescent="0.25">
      <c r="A8052">
        <v>117</v>
      </c>
      <c r="B8052">
        <v>65</v>
      </c>
      <c r="C8052" t="s">
        <v>9959</v>
      </c>
      <c r="E8052" t="s">
        <v>9206</v>
      </c>
      <c r="F8052" t="s">
        <v>2576</v>
      </c>
      <c r="G8052" t="s">
        <v>9206</v>
      </c>
      <c r="H8052" t="s">
        <v>19</v>
      </c>
      <c r="I8052" t="s">
        <v>103</v>
      </c>
      <c r="K8052" t="s">
        <v>10050</v>
      </c>
      <c r="L8052" t="s">
        <v>10051</v>
      </c>
    </row>
    <row r="8053" spans="1:14" x14ac:dyDescent="0.25">
      <c r="A8053">
        <v>117</v>
      </c>
      <c r="B8053">
        <v>66</v>
      </c>
      <c r="C8053" t="s">
        <v>9959</v>
      </c>
      <c r="E8053" t="s">
        <v>9206</v>
      </c>
      <c r="F8053" t="s">
        <v>2576</v>
      </c>
      <c r="G8053" t="s">
        <v>9206</v>
      </c>
      <c r="H8053" t="s">
        <v>165</v>
      </c>
      <c r="I8053" t="s">
        <v>166</v>
      </c>
      <c r="K8053" t="s">
        <v>10051</v>
      </c>
      <c r="L8053" t="s">
        <v>10052</v>
      </c>
    </row>
    <row r="8054" spans="1:14" x14ac:dyDescent="0.25">
      <c r="A8054">
        <v>117</v>
      </c>
      <c r="B8054">
        <v>67</v>
      </c>
      <c r="C8054" t="s">
        <v>9959</v>
      </c>
      <c r="E8054" t="s">
        <v>9206</v>
      </c>
      <c r="F8054" t="s">
        <v>2576</v>
      </c>
      <c r="G8054" t="s">
        <v>9206</v>
      </c>
      <c r="H8054" t="s">
        <v>26</v>
      </c>
      <c r="I8054" t="s">
        <v>10351</v>
      </c>
      <c r="K8054" t="s">
        <v>10053</v>
      </c>
      <c r="L8054" t="s">
        <v>10054</v>
      </c>
    </row>
    <row r="8055" spans="1:14" x14ac:dyDescent="0.25">
      <c r="A8055">
        <v>117</v>
      </c>
      <c r="B8055">
        <v>68</v>
      </c>
      <c r="C8055" t="s">
        <v>9959</v>
      </c>
      <c r="E8055" t="s">
        <v>9206</v>
      </c>
      <c r="F8055" t="s">
        <v>2576</v>
      </c>
      <c r="G8055" t="s">
        <v>9206</v>
      </c>
      <c r="H8055" t="s">
        <v>12</v>
      </c>
      <c r="I8055" t="s">
        <v>121</v>
      </c>
      <c r="K8055" t="s">
        <v>9121</v>
      </c>
      <c r="L8055" t="s">
        <v>10055</v>
      </c>
    </row>
    <row r="8056" spans="1:14" x14ac:dyDescent="0.25">
      <c r="A8056">
        <v>117</v>
      </c>
      <c r="B8056">
        <v>69</v>
      </c>
      <c r="C8056" t="s">
        <v>9959</v>
      </c>
      <c r="E8056" t="s">
        <v>9206</v>
      </c>
      <c r="F8056" t="s">
        <v>2576</v>
      </c>
      <c r="G8056" t="s">
        <v>9206</v>
      </c>
      <c r="H8056" t="s">
        <v>19</v>
      </c>
      <c r="I8056" t="s">
        <v>20</v>
      </c>
      <c r="K8056" t="s">
        <v>10056</v>
      </c>
      <c r="L8056" t="s">
        <v>10057</v>
      </c>
    </row>
    <row r="8057" spans="1:14" x14ac:dyDescent="0.25">
      <c r="A8057">
        <v>117</v>
      </c>
      <c r="B8057">
        <v>70</v>
      </c>
      <c r="C8057" t="s">
        <v>9959</v>
      </c>
      <c r="E8057" t="s">
        <v>9206</v>
      </c>
      <c r="F8057" t="s">
        <v>2576</v>
      </c>
      <c r="G8057" t="s">
        <v>9206</v>
      </c>
      <c r="H8057" t="s">
        <v>19</v>
      </c>
      <c r="I8057" t="s">
        <v>47</v>
      </c>
      <c r="K8057" t="s">
        <v>10057</v>
      </c>
      <c r="L8057" t="s">
        <v>10058</v>
      </c>
    </row>
    <row r="8058" spans="1:14" x14ac:dyDescent="0.25">
      <c r="A8058">
        <v>117</v>
      </c>
      <c r="B8058">
        <v>71</v>
      </c>
      <c r="C8058" t="s">
        <v>9959</v>
      </c>
      <c r="E8058" t="s">
        <v>9206</v>
      </c>
      <c r="F8058" t="s">
        <v>2576</v>
      </c>
      <c r="G8058" t="s">
        <v>9206</v>
      </c>
      <c r="H8058" t="s">
        <v>35</v>
      </c>
      <c r="I8058" t="s">
        <v>126</v>
      </c>
      <c r="K8058" t="s">
        <v>10058</v>
      </c>
      <c r="L8058" t="s">
        <v>10058</v>
      </c>
    </row>
    <row r="8059" spans="1:14" x14ac:dyDescent="0.25">
      <c r="A8059">
        <v>117</v>
      </c>
      <c r="B8059">
        <v>72</v>
      </c>
      <c r="C8059" t="s">
        <v>9959</v>
      </c>
      <c r="E8059" t="s">
        <v>9206</v>
      </c>
      <c r="F8059" t="s">
        <v>2576</v>
      </c>
      <c r="G8059" t="s">
        <v>9206</v>
      </c>
      <c r="H8059" t="s">
        <v>55</v>
      </c>
      <c r="I8059" t="s">
        <v>2872</v>
      </c>
      <c r="J8059" t="s">
        <v>82</v>
      </c>
      <c r="K8059" t="s">
        <v>10058</v>
      </c>
      <c r="L8059" t="s">
        <v>10059</v>
      </c>
      <c r="N8059">
        <v>7</v>
      </c>
    </row>
    <row r="8060" spans="1:14" x14ac:dyDescent="0.25">
      <c r="A8060">
        <v>117</v>
      </c>
      <c r="B8060">
        <v>73</v>
      </c>
      <c r="C8060" t="s">
        <v>9959</v>
      </c>
      <c r="E8060" t="s">
        <v>9206</v>
      </c>
      <c r="F8060" t="s">
        <v>2576</v>
      </c>
      <c r="G8060" t="s">
        <v>9206</v>
      </c>
      <c r="H8060" t="s">
        <v>26</v>
      </c>
      <c r="I8060" t="s">
        <v>10351</v>
      </c>
      <c r="K8060" t="s">
        <v>10059</v>
      </c>
      <c r="L8060" t="s">
        <v>10060</v>
      </c>
    </row>
    <row r="8061" spans="1:14" x14ac:dyDescent="0.25">
      <c r="A8061">
        <v>117</v>
      </c>
      <c r="B8061">
        <v>74</v>
      </c>
      <c r="C8061" t="s">
        <v>9959</v>
      </c>
      <c r="E8061" t="s">
        <v>9206</v>
      </c>
      <c r="F8061" t="s">
        <v>2576</v>
      </c>
      <c r="G8061" t="s">
        <v>9206</v>
      </c>
      <c r="H8061" t="s">
        <v>12</v>
      </c>
      <c r="I8061" t="s">
        <v>121</v>
      </c>
      <c r="K8061" t="s">
        <v>10061</v>
      </c>
      <c r="L8061" t="s">
        <v>10062</v>
      </c>
    </row>
    <row r="8062" spans="1:14" x14ac:dyDescent="0.25">
      <c r="A8062">
        <v>117</v>
      </c>
      <c r="B8062">
        <v>75</v>
      </c>
      <c r="C8062" t="s">
        <v>9959</v>
      </c>
      <c r="E8062" t="s">
        <v>9206</v>
      </c>
      <c r="F8062" t="s">
        <v>2576</v>
      </c>
      <c r="G8062" t="s">
        <v>9206</v>
      </c>
      <c r="H8062" t="s">
        <v>19</v>
      </c>
      <c r="I8062" t="s">
        <v>123</v>
      </c>
      <c r="K8062" t="s">
        <v>10063</v>
      </c>
      <c r="L8062" t="s">
        <v>10064</v>
      </c>
    </row>
    <row r="8063" spans="1:14" x14ac:dyDescent="0.25">
      <c r="A8063">
        <v>117</v>
      </c>
      <c r="B8063">
        <v>76</v>
      </c>
      <c r="C8063" t="s">
        <v>9959</v>
      </c>
      <c r="E8063" t="s">
        <v>9206</v>
      </c>
      <c r="F8063" t="s">
        <v>2576</v>
      </c>
      <c r="G8063" t="s">
        <v>9206</v>
      </c>
      <c r="H8063" t="s">
        <v>19</v>
      </c>
      <c r="I8063" t="s">
        <v>47</v>
      </c>
      <c r="K8063" t="s">
        <v>10064</v>
      </c>
      <c r="L8063" t="s">
        <v>10065</v>
      </c>
    </row>
    <row r="8064" spans="1:14" x14ac:dyDescent="0.25">
      <c r="A8064">
        <v>117</v>
      </c>
      <c r="B8064">
        <v>77</v>
      </c>
      <c r="C8064" t="s">
        <v>9959</v>
      </c>
      <c r="E8064" t="s">
        <v>9206</v>
      </c>
      <c r="F8064" t="s">
        <v>2576</v>
      </c>
      <c r="G8064" t="s">
        <v>9206</v>
      </c>
      <c r="H8064" t="s">
        <v>19</v>
      </c>
      <c r="I8064" t="s">
        <v>296</v>
      </c>
      <c r="K8064" t="s">
        <v>10065</v>
      </c>
      <c r="L8064" t="s">
        <v>10066</v>
      </c>
    </row>
    <row r="8065" spans="1:14" x14ac:dyDescent="0.25">
      <c r="A8065">
        <v>117</v>
      </c>
      <c r="B8065">
        <v>78</v>
      </c>
      <c r="C8065" t="s">
        <v>9959</v>
      </c>
      <c r="E8065" t="s">
        <v>9206</v>
      </c>
      <c r="F8065" t="s">
        <v>2576</v>
      </c>
      <c r="G8065" t="s">
        <v>9206</v>
      </c>
      <c r="H8065" t="s">
        <v>19</v>
      </c>
      <c r="I8065" t="s">
        <v>157</v>
      </c>
      <c r="K8065" t="s">
        <v>10066</v>
      </c>
      <c r="L8065" t="s">
        <v>10067</v>
      </c>
    </row>
    <row r="8066" spans="1:14" x14ac:dyDescent="0.25">
      <c r="A8066">
        <v>117</v>
      </c>
      <c r="B8066">
        <v>79</v>
      </c>
      <c r="C8066" t="s">
        <v>9959</v>
      </c>
      <c r="E8066" t="s">
        <v>9206</v>
      </c>
      <c r="F8066" t="s">
        <v>2576</v>
      </c>
      <c r="G8066" t="s">
        <v>9206</v>
      </c>
      <c r="H8066" t="s">
        <v>55</v>
      </c>
      <c r="I8066" t="s">
        <v>93</v>
      </c>
      <c r="J8066" t="s">
        <v>82</v>
      </c>
      <c r="K8066" t="s">
        <v>10067</v>
      </c>
      <c r="L8066" t="s">
        <v>10068</v>
      </c>
      <c r="N8066">
        <v>4</v>
      </c>
    </row>
    <row r="8067" spans="1:14" x14ac:dyDescent="0.25">
      <c r="A8067">
        <v>117</v>
      </c>
      <c r="B8067">
        <v>80</v>
      </c>
      <c r="C8067" t="s">
        <v>9959</v>
      </c>
      <c r="E8067" t="s">
        <v>9206</v>
      </c>
      <c r="F8067" t="s">
        <v>2576</v>
      </c>
      <c r="G8067" t="s">
        <v>9206</v>
      </c>
      <c r="H8067" t="s">
        <v>23</v>
      </c>
      <c r="I8067" t="s">
        <v>24</v>
      </c>
      <c r="K8067" t="s">
        <v>10068</v>
      </c>
      <c r="L8067" t="s">
        <v>10069</v>
      </c>
    </row>
    <row r="8068" spans="1:14" x14ac:dyDescent="0.25">
      <c r="A8068">
        <v>117</v>
      </c>
      <c r="B8068">
        <v>81</v>
      </c>
      <c r="C8068" t="s">
        <v>9959</v>
      </c>
      <c r="E8068" t="s">
        <v>9206</v>
      </c>
      <c r="F8068" t="s">
        <v>2576</v>
      </c>
      <c r="G8068" t="s">
        <v>9206</v>
      </c>
      <c r="H8068" t="s">
        <v>26</v>
      </c>
      <c r="I8068" t="s">
        <v>10351</v>
      </c>
      <c r="K8068" t="s">
        <v>10070</v>
      </c>
      <c r="L8068" t="s">
        <v>10071</v>
      </c>
    </row>
    <row r="8069" spans="1:14" x14ac:dyDescent="0.25">
      <c r="A8069">
        <v>117</v>
      </c>
      <c r="B8069">
        <v>82</v>
      </c>
      <c r="C8069" t="s">
        <v>9959</v>
      </c>
      <c r="E8069" t="s">
        <v>9206</v>
      </c>
      <c r="F8069" t="s">
        <v>2576</v>
      </c>
      <c r="G8069" t="s">
        <v>9206</v>
      </c>
      <c r="H8069" t="s">
        <v>12</v>
      </c>
      <c r="I8069" t="s">
        <v>121</v>
      </c>
      <c r="K8069" t="s">
        <v>10072</v>
      </c>
      <c r="L8069" t="s">
        <v>10073</v>
      </c>
    </row>
    <row r="8070" spans="1:14" x14ac:dyDescent="0.25">
      <c r="A8070">
        <v>117</v>
      </c>
      <c r="B8070">
        <v>83</v>
      </c>
      <c r="C8070" t="s">
        <v>9959</v>
      </c>
      <c r="E8070" t="s">
        <v>9206</v>
      </c>
      <c r="F8070" t="s">
        <v>2576</v>
      </c>
      <c r="G8070" t="s">
        <v>9206</v>
      </c>
      <c r="H8070" t="s">
        <v>55</v>
      </c>
      <c r="I8070" t="s">
        <v>5886</v>
      </c>
      <c r="J8070" t="s">
        <v>82</v>
      </c>
      <c r="K8070" t="s">
        <v>10073</v>
      </c>
      <c r="L8070" t="s">
        <v>10074</v>
      </c>
      <c r="M8070" t="s">
        <v>319</v>
      </c>
      <c r="N8070">
        <v>7</v>
      </c>
    </row>
    <row r="8071" spans="1:14" x14ac:dyDescent="0.25">
      <c r="A8071">
        <v>118</v>
      </c>
      <c r="B8071">
        <v>1</v>
      </c>
      <c r="C8071" t="s">
        <v>311</v>
      </c>
      <c r="E8071" t="s">
        <v>2388</v>
      </c>
      <c r="F8071" t="s">
        <v>7212</v>
      </c>
      <c r="G8071" t="s">
        <v>2388</v>
      </c>
      <c r="H8071" t="s">
        <v>12</v>
      </c>
      <c r="I8071" t="s">
        <v>116</v>
      </c>
      <c r="K8071" t="s">
        <v>10075</v>
      </c>
      <c r="L8071" t="s">
        <v>10076</v>
      </c>
    </row>
    <row r="8072" spans="1:14" x14ac:dyDescent="0.25">
      <c r="A8072">
        <v>118</v>
      </c>
      <c r="B8072">
        <v>2</v>
      </c>
      <c r="C8072" t="s">
        <v>311</v>
      </c>
      <c r="E8072" t="s">
        <v>2388</v>
      </c>
      <c r="F8072" t="s">
        <v>7212</v>
      </c>
      <c r="G8072" t="s">
        <v>2388</v>
      </c>
      <c r="H8072" t="s">
        <v>12</v>
      </c>
      <c r="I8072" t="s">
        <v>13</v>
      </c>
      <c r="K8072" t="s">
        <v>10076</v>
      </c>
      <c r="L8072" t="s">
        <v>10077</v>
      </c>
    </row>
    <row r="8073" spans="1:14" x14ac:dyDescent="0.25">
      <c r="A8073">
        <v>118</v>
      </c>
      <c r="B8073">
        <v>3</v>
      </c>
      <c r="C8073" t="s">
        <v>311</v>
      </c>
      <c r="E8073" t="s">
        <v>2388</v>
      </c>
      <c r="F8073" t="s">
        <v>7212</v>
      </c>
      <c r="G8073" t="s">
        <v>2388</v>
      </c>
      <c r="H8073" t="s">
        <v>12</v>
      </c>
      <c r="I8073" t="s">
        <v>16</v>
      </c>
      <c r="K8073" t="s">
        <v>10078</v>
      </c>
      <c r="L8073" t="s">
        <v>10079</v>
      </c>
    </row>
    <row r="8074" spans="1:14" x14ac:dyDescent="0.25">
      <c r="A8074">
        <v>118</v>
      </c>
      <c r="B8074">
        <v>4</v>
      </c>
      <c r="C8074" t="s">
        <v>311</v>
      </c>
      <c r="E8074" t="s">
        <v>2388</v>
      </c>
      <c r="F8074" t="s">
        <v>7212</v>
      </c>
      <c r="G8074" t="s">
        <v>2388</v>
      </c>
      <c r="H8074" t="s">
        <v>19</v>
      </c>
      <c r="I8074" t="s">
        <v>20</v>
      </c>
      <c r="K8074" t="s">
        <v>10080</v>
      </c>
      <c r="L8074" t="s">
        <v>10081</v>
      </c>
    </row>
    <row r="8075" spans="1:14" x14ac:dyDescent="0.25">
      <c r="A8075">
        <v>118</v>
      </c>
      <c r="B8075">
        <v>5</v>
      </c>
      <c r="C8075" t="s">
        <v>311</v>
      </c>
      <c r="E8075" t="s">
        <v>2388</v>
      </c>
      <c r="F8075" t="s">
        <v>7212</v>
      </c>
      <c r="G8075" t="s">
        <v>2388</v>
      </c>
      <c r="H8075" t="s">
        <v>165</v>
      </c>
      <c r="I8075" t="s">
        <v>166</v>
      </c>
      <c r="K8075" t="s">
        <v>10081</v>
      </c>
      <c r="L8075" t="s">
        <v>10082</v>
      </c>
    </row>
    <row r="8076" spans="1:14" x14ac:dyDescent="0.25">
      <c r="A8076">
        <v>118</v>
      </c>
      <c r="B8076">
        <v>6</v>
      </c>
      <c r="C8076" t="s">
        <v>311</v>
      </c>
      <c r="E8076" t="s">
        <v>2388</v>
      </c>
      <c r="F8076" t="s">
        <v>7212</v>
      </c>
      <c r="G8076" t="s">
        <v>2388</v>
      </c>
      <c r="H8076" t="s">
        <v>23</v>
      </c>
      <c r="I8076" t="s">
        <v>341</v>
      </c>
      <c r="K8076" t="s">
        <v>10083</v>
      </c>
      <c r="L8076" t="s">
        <v>10084</v>
      </c>
    </row>
    <row r="8077" spans="1:14" x14ac:dyDescent="0.25">
      <c r="A8077">
        <v>118</v>
      </c>
      <c r="B8077">
        <v>7</v>
      </c>
      <c r="C8077" t="s">
        <v>311</v>
      </c>
      <c r="E8077" t="s">
        <v>2388</v>
      </c>
      <c r="F8077" t="s">
        <v>7212</v>
      </c>
      <c r="G8077" t="s">
        <v>2388</v>
      </c>
      <c r="H8077" t="s">
        <v>26</v>
      </c>
      <c r="I8077" t="s">
        <v>10351</v>
      </c>
      <c r="K8077" t="s">
        <v>10085</v>
      </c>
      <c r="L8077" t="s">
        <v>10086</v>
      </c>
    </row>
    <row r="8078" spans="1:14" x14ac:dyDescent="0.25">
      <c r="A8078">
        <v>118</v>
      </c>
      <c r="B8078">
        <v>8</v>
      </c>
      <c r="C8078" t="s">
        <v>311</v>
      </c>
      <c r="E8078" t="s">
        <v>2388</v>
      </c>
      <c r="F8078" t="s">
        <v>7212</v>
      </c>
      <c r="G8078" t="s">
        <v>2388</v>
      </c>
      <c r="H8078" t="s">
        <v>12</v>
      </c>
      <c r="I8078" t="s">
        <v>16</v>
      </c>
      <c r="K8078" t="s">
        <v>10086</v>
      </c>
      <c r="L8078" t="s">
        <v>10087</v>
      </c>
    </row>
    <row r="8079" spans="1:14" x14ac:dyDescent="0.25">
      <c r="A8079">
        <v>118</v>
      </c>
      <c r="B8079">
        <v>9</v>
      </c>
      <c r="C8079" t="s">
        <v>311</v>
      </c>
      <c r="E8079" t="s">
        <v>2388</v>
      </c>
      <c r="F8079" t="s">
        <v>7212</v>
      </c>
      <c r="G8079" t="s">
        <v>2388</v>
      </c>
      <c r="H8079" t="s">
        <v>19</v>
      </c>
      <c r="I8079" t="s">
        <v>20</v>
      </c>
      <c r="K8079" t="s">
        <v>10087</v>
      </c>
      <c r="L8079" t="s">
        <v>10088</v>
      </c>
    </row>
    <row r="8080" spans="1:14" x14ac:dyDescent="0.25">
      <c r="A8080">
        <v>118</v>
      </c>
      <c r="B8080">
        <v>10</v>
      </c>
      <c r="C8080" t="s">
        <v>311</v>
      </c>
      <c r="E8080" t="s">
        <v>2388</v>
      </c>
      <c r="F8080" t="s">
        <v>7212</v>
      </c>
      <c r="G8080" t="s">
        <v>2388</v>
      </c>
      <c r="H8080" t="s">
        <v>55</v>
      </c>
      <c r="I8080" t="s">
        <v>259</v>
      </c>
      <c r="J8080" t="s">
        <v>94</v>
      </c>
      <c r="K8080" t="s">
        <v>10088</v>
      </c>
      <c r="L8080" t="s">
        <v>10089</v>
      </c>
      <c r="N8080">
        <v>4</v>
      </c>
    </row>
    <row r="8081" spans="1:14" x14ac:dyDescent="0.25">
      <c r="A8081">
        <v>118</v>
      </c>
      <c r="B8081">
        <v>11</v>
      </c>
      <c r="C8081" t="s">
        <v>311</v>
      </c>
      <c r="E8081" t="s">
        <v>2388</v>
      </c>
      <c r="F8081" t="s">
        <v>7212</v>
      </c>
      <c r="G8081" t="s">
        <v>2388</v>
      </c>
      <c r="H8081" t="s">
        <v>23</v>
      </c>
      <c r="I8081" t="s">
        <v>341</v>
      </c>
      <c r="K8081" t="s">
        <v>10089</v>
      </c>
      <c r="L8081" t="s">
        <v>10090</v>
      </c>
    </row>
    <row r="8082" spans="1:14" x14ac:dyDescent="0.25">
      <c r="A8082">
        <v>118</v>
      </c>
      <c r="B8082">
        <v>12</v>
      </c>
      <c r="C8082" t="s">
        <v>311</v>
      </c>
      <c r="E8082" t="s">
        <v>2388</v>
      </c>
      <c r="F8082" t="s">
        <v>7212</v>
      </c>
      <c r="G8082" t="s">
        <v>2388</v>
      </c>
      <c r="H8082" t="s">
        <v>26</v>
      </c>
      <c r="I8082" t="s">
        <v>10351</v>
      </c>
      <c r="K8082" t="s">
        <v>10091</v>
      </c>
      <c r="L8082" t="s">
        <v>10092</v>
      </c>
    </row>
    <row r="8083" spans="1:14" x14ac:dyDescent="0.25">
      <c r="A8083">
        <v>118</v>
      </c>
      <c r="B8083">
        <v>13</v>
      </c>
      <c r="C8083" t="s">
        <v>311</v>
      </c>
      <c r="E8083" t="s">
        <v>2388</v>
      </c>
      <c r="F8083" t="s">
        <v>7212</v>
      </c>
      <c r="G8083" t="s">
        <v>2388</v>
      </c>
      <c r="H8083" t="s">
        <v>12</v>
      </c>
      <c r="I8083" t="s">
        <v>116</v>
      </c>
      <c r="K8083" t="s">
        <v>10093</v>
      </c>
      <c r="L8083" t="s">
        <v>10094</v>
      </c>
    </row>
    <row r="8084" spans="1:14" x14ac:dyDescent="0.25">
      <c r="A8084">
        <v>118</v>
      </c>
      <c r="B8084">
        <v>14</v>
      </c>
      <c r="C8084" t="s">
        <v>311</v>
      </c>
      <c r="E8084" t="s">
        <v>2388</v>
      </c>
      <c r="F8084" t="s">
        <v>7212</v>
      </c>
      <c r="G8084" t="s">
        <v>2388</v>
      </c>
      <c r="H8084" t="s">
        <v>12</v>
      </c>
      <c r="I8084" t="s">
        <v>13</v>
      </c>
      <c r="K8084" t="s">
        <v>10095</v>
      </c>
      <c r="L8084" t="s">
        <v>10096</v>
      </c>
    </row>
    <row r="8085" spans="1:14" x14ac:dyDescent="0.25">
      <c r="A8085">
        <v>118</v>
      </c>
      <c r="B8085">
        <v>15</v>
      </c>
      <c r="C8085" t="s">
        <v>311</v>
      </c>
      <c r="E8085" t="s">
        <v>2388</v>
      </c>
      <c r="F8085" t="s">
        <v>7212</v>
      </c>
      <c r="G8085" t="s">
        <v>2388</v>
      </c>
      <c r="H8085" t="s">
        <v>12</v>
      </c>
      <c r="I8085" t="s">
        <v>16</v>
      </c>
      <c r="K8085" t="s">
        <v>10096</v>
      </c>
      <c r="L8085" t="s">
        <v>10097</v>
      </c>
    </row>
    <row r="8086" spans="1:14" x14ac:dyDescent="0.25">
      <c r="A8086">
        <v>118</v>
      </c>
      <c r="B8086">
        <v>16</v>
      </c>
      <c r="C8086" t="s">
        <v>311</v>
      </c>
      <c r="E8086" t="s">
        <v>2388</v>
      </c>
      <c r="F8086" t="s">
        <v>7212</v>
      </c>
      <c r="G8086" t="s">
        <v>2388</v>
      </c>
      <c r="H8086" t="s">
        <v>19</v>
      </c>
      <c r="I8086" t="s">
        <v>50</v>
      </c>
      <c r="K8086" t="s">
        <v>10097</v>
      </c>
      <c r="L8086" t="s">
        <v>10098</v>
      </c>
    </row>
    <row r="8087" spans="1:14" x14ac:dyDescent="0.25">
      <c r="A8087">
        <v>118</v>
      </c>
      <c r="B8087">
        <v>17</v>
      </c>
      <c r="C8087" t="s">
        <v>311</v>
      </c>
      <c r="E8087" t="s">
        <v>2388</v>
      </c>
      <c r="F8087" t="s">
        <v>7212</v>
      </c>
      <c r="G8087" t="s">
        <v>2388</v>
      </c>
      <c r="H8087" t="s">
        <v>55</v>
      </c>
      <c r="I8087" t="s">
        <v>259</v>
      </c>
      <c r="J8087" t="s">
        <v>94</v>
      </c>
      <c r="K8087" t="s">
        <v>10098</v>
      </c>
      <c r="L8087" t="s">
        <v>10099</v>
      </c>
      <c r="N8087">
        <v>4</v>
      </c>
    </row>
    <row r="8088" spans="1:14" x14ac:dyDescent="0.25">
      <c r="A8088">
        <v>118</v>
      </c>
      <c r="B8088">
        <v>18</v>
      </c>
      <c r="C8088" t="s">
        <v>311</v>
      </c>
      <c r="E8088" t="s">
        <v>2388</v>
      </c>
      <c r="F8088" t="s">
        <v>7212</v>
      </c>
      <c r="G8088" t="s">
        <v>2388</v>
      </c>
      <c r="H8088" t="s">
        <v>26</v>
      </c>
      <c r="I8088" t="s">
        <v>41</v>
      </c>
      <c r="K8088" t="s">
        <v>10100</v>
      </c>
      <c r="L8088" t="s">
        <v>10101</v>
      </c>
    </row>
    <row r="8089" spans="1:14" x14ac:dyDescent="0.25">
      <c r="A8089">
        <v>118</v>
      </c>
      <c r="B8089">
        <v>19</v>
      </c>
      <c r="C8089" t="s">
        <v>311</v>
      </c>
      <c r="E8089" t="s">
        <v>2388</v>
      </c>
      <c r="F8089" t="s">
        <v>7212</v>
      </c>
      <c r="G8089" t="s">
        <v>2388</v>
      </c>
      <c r="H8089" t="s">
        <v>12</v>
      </c>
      <c r="I8089" t="s">
        <v>116</v>
      </c>
      <c r="K8089" t="s">
        <v>10102</v>
      </c>
      <c r="L8089" t="s">
        <v>10103</v>
      </c>
    </row>
    <row r="8090" spans="1:14" x14ac:dyDescent="0.25">
      <c r="A8090">
        <v>118</v>
      </c>
      <c r="B8090">
        <v>20</v>
      </c>
      <c r="C8090" t="s">
        <v>311</v>
      </c>
      <c r="E8090" t="s">
        <v>2388</v>
      </c>
      <c r="F8090" t="s">
        <v>7212</v>
      </c>
      <c r="G8090" t="s">
        <v>2388</v>
      </c>
      <c r="H8090" t="s">
        <v>12</v>
      </c>
      <c r="I8090" t="s">
        <v>16</v>
      </c>
      <c r="K8090" t="s">
        <v>10103</v>
      </c>
      <c r="L8090" t="s">
        <v>10104</v>
      </c>
    </row>
    <row r="8091" spans="1:14" x14ac:dyDescent="0.25">
      <c r="A8091">
        <v>118</v>
      </c>
      <c r="B8091">
        <v>21</v>
      </c>
      <c r="C8091" t="s">
        <v>311</v>
      </c>
      <c r="E8091" t="s">
        <v>2388</v>
      </c>
      <c r="F8091" t="s">
        <v>7212</v>
      </c>
      <c r="G8091" t="s">
        <v>2388</v>
      </c>
      <c r="H8091" t="s">
        <v>19</v>
      </c>
      <c r="I8091" t="s">
        <v>20</v>
      </c>
      <c r="K8091" t="s">
        <v>10104</v>
      </c>
      <c r="L8091" t="s">
        <v>10105</v>
      </c>
    </row>
    <row r="8092" spans="1:14" x14ac:dyDescent="0.25">
      <c r="A8092">
        <v>119</v>
      </c>
      <c r="B8092">
        <v>1</v>
      </c>
      <c r="C8092" t="s">
        <v>7639</v>
      </c>
      <c r="E8092" t="s">
        <v>2388</v>
      </c>
      <c r="F8092" t="s">
        <v>4949</v>
      </c>
      <c r="G8092" t="s">
        <v>2388</v>
      </c>
      <c r="H8092" t="s">
        <v>19</v>
      </c>
      <c r="I8092" t="s">
        <v>1995</v>
      </c>
      <c r="K8092" t="s">
        <v>10106</v>
      </c>
      <c r="L8092" t="s">
        <v>10107</v>
      </c>
    </row>
    <row r="8093" spans="1:14" x14ac:dyDescent="0.25">
      <c r="A8093">
        <v>119</v>
      </c>
      <c r="B8093">
        <v>2</v>
      </c>
      <c r="C8093" t="s">
        <v>7639</v>
      </c>
      <c r="E8093" t="s">
        <v>2388</v>
      </c>
      <c r="F8093" t="s">
        <v>4949</v>
      </c>
      <c r="G8093" t="s">
        <v>2388</v>
      </c>
      <c r="H8093" t="s">
        <v>26</v>
      </c>
      <c r="I8093" t="s">
        <v>10351</v>
      </c>
      <c r="K8093" t="s">
        <v>10107</v>
      </c>
      <c r="L8093" t="s">
        <v>10108</v>
      </c>
    </row>
    <row r="8094" spans="1:14" x14ac:dyDescent="0.25">
      <c r="A8094">
        <v>119</v>
      </c>
      <c r="B8094">
        <v>3</v>
      </c>
      <c r="C8094" t="s">
        <v>7639</v>
      </c>
      <c r="E8094" t="s">
        <v>2388</v>
      </c>
      <c r="F8094" t="s">
        <v>4949</v>
      </c>
      <c r="G8094" t="s">
        <v>2388</v>
      </c>
      <c r="H8094" t="s">
        <v>12</v>
      </c>
      <c r="I8094" t="s">
        <v>64</v>
      </c>
      <c r="K8094" t="s">
        <v>10109</v>
      </c>
      <c r="L8094" t="s">
        <v>10110</v>
      </c>
    </row>
    <row r="8095" spans="1:14" x14ac:dyDescent="0.25">
      <c r="A8095">
        <v>119</v>
      </c>
      <c r="B8095">
        <v>4</v>
      </c>
      <c r="C8095" t="s">
        <v>7639</v>
      </c>
      <c r="E8095" t="s">
        <v>2388</v>
      </c>
      <c r="F8095" t="s">
        <v>4949</v>
      </c>
      <c r="G8095" t="s">
        <v>2388</v>
      </c>
      <c r="H8095" t="s">
        <v>19</v>
      </c>
      <c r="I8095" t="s">
        <v>123</v>
      </c>
      <c r="K8095" t="s">
        <v>10110</v>
      </c>
      <c r="L8095" t="s">
        <v>10111</v>
      </c>
    </row>
    <row r="8096" spans="1:14" x14ac:dyDescent="0.25">
      <c r="A8096">
        <v>119</v>
      </c>
      <c r="B8096">
        <v>5</v>
      </c>
      <c r="C8096" t="s">
        <v>7639</v>
      </c>
      <c r="E8096" t="s">
        <v>2388</v>
      </c>
      <c r="F8096" t="s">
        <v>4949</v>
      </c>
      <c r="G8096" t="s">
        <v>2388</v>
      </c>
      <c r="H8096" t="s">
        <v>19</v>
      </c>
      <c r="I8096" t="s">
        <v>47</v>
      </c>
      <c r="K8096" t="s">
        <v>10111</v>
      </c>
      <c r="L8096" t="s">
        <v>10112</v>
      </c>
    </row>
    <row r="8097" spans="1:14" x14ac:dyDescent="0.25">
      <c r="A8097">
        <v>119</v>
      </c>
      <c r="B8097">
        <v>6</v>
      </c>
      <c r="C8097" t="s">
        <v>7639</v>
      </c>
      <c r="E8097" t="s">
        <v>2388</v>
      </c>
      <c r="F8097" t="s">
        <v>4949</v>
      </c>
      <c r="G8097" t="s">
        <v>2388</v>
      </c>
      <c r="H8097" t="s">
        <v>19</v>
      </c>
      <c r="I8097" t="s">
        <v>79</v>
      </c>
      <c r="K8097" t="s">
        <v>10112</v>
      </c>
      <c r="L8097" t="s">
        <v>10113</v>
      </c>
    </row>
    <row r="8098" spans="1:14" x14ac:dyDescent="0.25">
      <c r="A8098">
        <v>119</v>
      </c>
      <c r="B8098">
        <v>7</v>
      </c>
      <c r="C8098" t="s">
        <v>7639</v>
      </c>
      <c r="E8098" t="s">
        <v>2388</v>
      </c>
      <c r="F8098" t="s">
        <v>4949</v>
      </c>
      <c r="G8098" t="s">
        <v>2388</v>
      </c>
      <c r="H8098" t="s">
        <v>55</v>
      </c>
      <c r="I8098" t="s">
        <v>93</v>
      </c>
      <c r="J8098" t="s">
        <v>82</v>
      </c>
      <c r="K8098" t="s">
        <v>10113</v>
      </c>
      <c r="L8098" t="s">
        <v>10113</v>
      </c>
      <c r="N8098">
        <v>7</v>
      </c>
    </row>
    <row r="8099" spans="1:14" x14ac:dyDescent="0.25">
      <c r="A8099">
        <v>119</v>
      </c>
      <c r="B8099">
        <v>8</v>
      </c>
      <c r="C8099" t="s">
        <v>7639</v>
      </c>
      <c r="E8099" t="s">
        <v>2388</v>
      </c>
      <c r="F8099" t="s">
        <v>4949</v>
      </c>
      <c r="G8099" t="s">
        <v>2388</v>
      </c>
      <c r="H8099" t="s">
        <v>19</v>
      </c>
      <c r="I8099" t="s">
        <v>47</v>
      </c>
      <c r="K8099" t="s">
        <v>10113</v>
      </c>
      <c r="L8099" t="s">
        <v>10114</v>
      </c>
    </row>
    <row r="8100" spans="1:14" x14ac:dyDescent="0.25">
      <c r="A8100">
        <v>119</v>
      </c>
      <c r="B8100">
        <v>9</v>
      </c>
      <c r="C8100" t="s">
        <v>7639</v>
      </c>
      <c r="E8100" t="s">
        <v>2388</v>
      </c>
      <c r="F8100" t="s">
        <v>4949</v>
      </c>
      <c r="G8100" t="s">
        <v>2388</v>
      </c>
      <c r="H8100" t="s">
        <v>26</v>
      </c>
      <c r="I8100" t="s">
        <v>10351</v>
      </c>
      <c r="K8100" t="s">
        <v>10115</v>
      </c>
      <c r="L8100" t="s">
        <v>10116</v>
      </c>
    </row>
    <row r="8101" spans="1:14" x14ac:dyDescent="0.25">
      <c r="A8101">
        <v>119</v>
      </c>
      <c r="B8101">
        <v>10</v>
      </c>
      <c r="C8101" t="s">
        <v>7639</v>
      </c>
      <c r="E8101" t="s">
        <v>2388</v>
      </c>
      <c r="F8101" t="s">
        <v>4949</v>
      </c>
      <c r="G8101" t="s">
        <v>2388</v>
      </c>
      <c r="H8101" t="s">
        <v>12</v>
      </c>
      <c r="I8101" t="s">
        <v>13</v>
      </c>
      <c r="K8101" t="s">
        <v>10116</v>
      </c>
      <c r="L8101" t="s">
        <v>10117</v>
      </c>
    </row>
    <row r="8102" spans="1:14" x14ac:dyDescent="0.25">
      <c r="A8102">
        <v>119</v>
      </c>
      <c r="B8102">
        <v>11</v>
      </c>
      <c r="C8102" t="s">
        <v>7639</v>
      </c>
      <c r="E8102" t="s">
        <v>2388</v>
      </c>
      <c r="F8102" t="s">
        <v>4949</v>
      </c>
      <c r="G8102" t="s">
        <v>2388</v>
      </c>
      <c r="H8102" t="s">
        <v>19</v>
      </c>
      <c r="I8102" t="s">
        <v>79</v>
      </c>
      <c r="K8102" t="s">
        <v>10117</v>
      </c>
      <c r="L8102" t="s">
        <v>10118</v>
      </c>
    </row>
    <row r="8103" spans="1:14" x14ac:dyDescent="0.25">
      <c r="A8103">
        <v>119</v>
      </c>
      <c r="B8103">
        <v>12</v>
      </c>
      <c r="C8103" t="s">
        <v>7639</v>
      </c>
      <c r="E8103" t="s">
        <v>2388</v>
      </c>
      <c r="F8103" t="s">
        <v>4949</v>
      </c>
      <c r="G8103" t="s">
        <v>2388</v>
      </c>
      <c r="H8103" t="s">
        <v>55</v>
      </c>
      <c r="I8103" t="s">
        <v>206</v>
      </c>
      <c r="J8103" t="s">
        <v>94</v>
      </c>
      <c r="K8103" t="s">
        <v>10118</v>
      </c>
      <c r="L8103" t="s">
        <v>967</v>
      </c>
      <c r="N8103">
        <v>8</v>
      </c>
    </row>
    <row r="8104" spans="1:14" x14ac:dyDescent="0.25">
      <c r="A8104">
        <v>119</v>
      </c>
      <c r="B8104">
        <v>13</v>
      </c>
      <c r="C8104" t="s">
        <v>7639</v>
      </c>
      <c r="E8104" t="s">
        <v>2388</v>
      </c>
      <c r="F8104" t="s">
        <v>4949</v>
      </c>
      <c r="G8104" t="s">
        <v>2388</v>
      </c>
      <c r="H8104" t="s">
        <v>19</v>
      </c>
      <c r="I8104" t="s">
        <v>123</v>
      </c>
      <c r="K8104" t="s">
        <v>10119</v>
      </c>
      <c r="L8104" t="s">
        <v>10120</v>
      </c>
    </row>
    <row r="8105" spans="1:14" x14ac:dyDescent="0.25">
      <c r="A8105">
        <v>119</v>
      </c>
      <c r="B8105">
        <v>14</v>
      </c>
      <c r="C8105" t="s">
        <v>7639</v>
      </c>
      <c r="E8105" t="s">
        <v>2388</v>
      </c>
      <c r="F8105" t="s">
        <v>4949</v>
      </c>
      <c r="G8105" t="s">
        <v>2388</v>
      </c>
      <c r="H8105" t="s">
        <v>26</v>
      </c>
      <c r="I8105" t="s">
        <v>10351</v>
      </c>
      <c r="K8105" t="s">
        <v>10121</v>
      </c>
      <c r="L8105" t="s">
        <v>10122</v>
      </c>
    </row>
    <row r="8106" spans="1:14" x14ac:dyDescent="0.25">
      <c r="A8106">
        <v>119</v>
      </c>
      <c r="B8106">
        <v>15</v>
      </c>
      <c r="C8106" t="s">
        <v>7639</v>
      </c>
      <c r="E8106" t="s">
        <v>2388</v>
      </c>
      <c r="F8106" t="s">
        <v>4949</v>
      </c>
      <c r="G8106" t="s">
        <v>2388</v>
      </c>
      <c r="H8106" t="s">
        <v>12</v>
      </c>
      <c r="I8106" t="s">
        <v>13</v>
      </c>
      <c r="K8106" t="s">
        <v>10123</v>
      </c>
      <c r="L8106" t="s">
        <v>10124</v>
      </c>
    </row>
    <row r="8107" spans="1:14" x14ac:dyDescent="0.25">
      <c r="A8107">
        <v>119</v>
      </c>
      <c r="B8107">
        <v>16</v>
      </c>
      <c r="C8107" t="s">
        <v>7639</v>
      </c>
      <c r="E8107" t="s">
        <v>2388</v>
      </c>
      <c r="F8107" t="s">
        <v>4949</v>
      </c>
      <c r="G8107" t="s">
        <v>2388</v>
      </c>
      <c r="H8107" t="s">
        <v>19</v>
      </c>
      <c r="I8107" t="s">
        <v>79</v>
      </c>
      <c r="K8107" t="s">
        <v>10124</v>
      </c>
      <c r="L8107" t="s">
        <v>10125</v>
      </c>
    </row>
    <row r="8108" spans="1:14" x14ac:dyDescent="0.25">
      <c r="A8108">
        <v>119</v>
      </c>
      <c r="B8108">
        <v>17</v>
      </c>
      <c r="C8108" t="s">
        <v>7639</v>
      </c>
      <c r="E8108" t="s">
        <v>2388</v>
      </c>
      <c r="F8108" t="s">
        <v>4949</v>
      </c>
      <c r="G8108" t="s">
        <v>2388</v>
      </c>
      <c r="H8108" t="s">
        <v>35</v>
      </c>
      <c r="I8108" t="s">
        <v>196</v>
      </c>
      <c r="K8108" t="s">
        <v>10125</v>
      </c>
      <c r="L8108" t="s">
        <v>10126</v>
      </c>
    </row>
    <row r="8109" spans="1:14" x14ac:dyDescent="0.25">
      <c r="A8109">
        <v>119</v>
      </c>
      <c r="B8109">
        <v>18</v>
      </c>
      <c r="C8109" t="s">
        <v>7639</v>
      </c>
      <c r="E8109" t="s">
        <v>2388</v>
      </c>
      <c r="F8109" t="s">
        <v>4949</v>
      </c>
      <c r="G8109" t="s">
        <v>2388</v>
      </c>
      <c r="H8109" t="s">
        <v>165</v>
      </c>
      <c r="I8109" t="s">
        <v>166</v>
      </c>
      <c r="K8109" t="s">
        <v>10126</v>
      </c>
      <c r="L8109" t="s">
        <v>10127</v>
      </c>
    </row>
    <row r="8110" spans="1:14" x14ac:dyDescent="0.25">
      <c r="A8110">
        <v>119</v>
      </c>
      <c r="B8110">
        <v>19</v>
      </c>
      <c r="C8110" t="s">
        <v>7639</v>
      </c>
      <c r="E8110" t="s">
        <v>2388</v>
      </c>
      <c r="F8110" t="s">
        <v>4949</v>
      </c>
      <c r="G8110" t="s">
        <v>2388</v>
      </c>
      <c r="H8110" t="s">
        <v>26</v>
      </c>
      <c r="I8110" t="s">
        <v>10351</v>
      </c>
      <c r="K8110" t="s">
        <v>10128</v>
      </c>
      <c r="L8110" t="s">
        <v>10129</v>
      </c>
    </row>
    <row r="8111" spans="1:14" x14ac:dyDescent="0.25">
      <c r="A8111">
        <v>119</v>
      </c>
      <c r="B8111">
        <v>20</v>
      </c>
      <c r="C8111" t="s">
        <v>7639</v>
      </c>
      <c r="E8111" t="s">
        <v>2388</v>
      </c>
      <c r="F8111" t="s">
        <v>4949</v>
      </c>
      <c r="G8111" t="s">
        <v>2388</v>
      </c>
      <c r="H8111" t="s">
        <v>12</v>
      </c>
      <c r="I8111" t="s">
        <v>13</v>
      </c>
      <c r="K8111" t="s">
        <v>10130</v>
      </c>
      <c r="L8111" t="s">
        <v>10131</v>
      </c>
    </row>
    <row r="8112" spans="1:14" x14ac:dyDescent="0.25">
      <c r="A8112">
        <v>119</v>
      </c>
      <c r="B8112">
        <v>21</v>
      </c>
      <c r="C8112" t="s">
        <v>7639</v>
      </c>
      <c r="E8112" t="s">
        <v>2388</v>
      </c>
      <c r="F8112" t="s">
        <v>4949</v>
      </c>
      <c r="G8112" t="s">
        <v>2388</v>
      </c>
      <c r="H8112" t="s">
        <v>19</v>
      </c>
      <c r="I8112" t="s">
        <v>296</v>
      </c>
      <c r="K8112" t="s">
        <v>10131</v>
      </c>
      <c r="L8112" t="s">
        <v>10132</v>
      </c>
    </row>
    <row r="8113" spans="1:14" x14ac:dyDescent="0.25">
      <c r="A8113">
        <v>119</v>
      </c>
      <c r="B8113">
        <v>22</v>
      </c>
      <c r="C8113" t="s">
        <v>7639</v>
      </c>
      <c r="E8113" t="s">
        <v>2388</v>
      </c>
      <c r="F8113" t="s">
        <v>4949</v>
      </c>
      <c r="G8113" t="s">
        <v>2388</v>
      </c>
      <c r="H8113" t="s">
        <v>55</v>
      </c>
      <c r="I8113" t="s">
        <v>1903</v>
      </c>
      <c r="J8113" t="s">
        <v>94</v>
      </c>
      <c r="K8113" t="s">
        <v>10132</v>
      </c>
      <c r="L8113" t="s">
        <v>10133</v>
      </c>
      <c r="N8113">
        <v>6</v>
      </c>
    </row>
    <row r="8114" spans="1:14" x14ac:dyDescent="0.25">
      <c r="A8114">
        <v>119</v>
      </c>
      <c r="B8114">
        <v>23</v>
      </c>
      <c r="C8114" t="s">
        <v>7639</v>
      </c>
      <c r="E8114" t="s">
        <v>2388</v>
      </c>
      <c r="F8114" t="s">
        <v>4949</v>
      </c>
      <c r="G8114" t="s">
        <v>2388</v>
      </c>
      <c r="H8114" t="s">
        <v>23</v>
      </c>
      <c r="I8114" t="s">
        <v>24</v>
      </c>
      <c r="K8114" t="s">
        <v>10133</v>
      </c>
      <c r="L8114" t="s">
        <v>10134</v>
      </c>
    </row>
    <row r="8115" spans="1:14" x14ac:dyDescent="0.25">
      <c r="A8115">
        <v>119</v>
      </c>
      <c r="B8115">
        <v>24</v>
      </c>
      <c r="C8115" t="s">
        <v>7639</v>
      </c>
      <c r="E8115" t="s">
        <v>2388</v>
      </c>
      <c r="F8115" t="s">
        <v>4949</v>
      </c>
      <c r="G8115" t="s">
        <v>2388</v>
      </c>
      <c r="H8115" t="s">
        <v>26</v>
      </c>
      <c r="I8115" t="s">
        <v>1275</v>
      </c>
      <c r="K8115" t="s">
        <v>10135</v>
      </c>
      <c r="L8115" t="s">
        <v>10136</v>
      </c>
    </row>
    <row r="8116" spans="1:14" x14ac:dyDescent="0.25">
      <c r="A8116">
        <v>119</v>
      </c>
      <c r="B8116">
        <v>25</v>
      </c>
      <c r="C8116" t="s">
        <v>7639</v>
      </c>
      <c r="E8116" t="s">
        <v>2388</v>
      </c>
      <c r="F8116" t="s">
        <v>4949</v>
      </c>
      <c r="G8116" t="s">
        <v>2388</v>
      </c>
      <c r="H8116" t="s">
        <v>55</v>
      </c>
      <c r="I8116" t="s">
        <v>1903</v>
      </c>
      <c r="J8116" t="s">
        <v>94</v>
      </c>
      <c r="K8116" t="s">
        <v>10136</v>
      </c>
      <c r="L8116" t="s">
        <v>10137</v>
      </c>
      <c r="M8116" t="s">
        <v>1276</v>
      </c>
      <c r="N8116">
        <v>6</v>
      </c>
    </row>
    <row r="8117" spans="1:14" x14ac:dyDescent="0.25">
      <c r="A8117">
        <v>119</v>
      </c>
      <c r="B8117">
        <v>26</v>
      </c>
      <c r="C8117" t="s">
        <v>7639</v>
      </c>
      <c r="E8117" t="s">
        <v>2388</v>
      </c>
      <c r="F8117" t="s">
        <v>4949</v>
      </c>
      <c r="G8117" t="s">
        <v>2388</v>
      </c>
      <c r="H8117" t="s">
        <v>26</v>
      </c>
      <c r="I8117" t="s">
        <v>10351</v>
      </c>
      <c r="K8117" t="s">
        <v>10137</v>
      </c>
      <c r="L8117" t="s">
        <v>10138</v>
      </c>
    </row>
    <row r="8118" spans="1:14" x14ac:dyDescent="0.25">
      <c r="A8118">
        <v>119</v>
      </c>
      <c r="B8118">
        <v>27</v>
      </c>
      <c r="C8118" t="s">
        <v>7639</v>
      </c>
      <c r="E8118" t="s">
        <v>2388</v>
      </c>
      <c r="F8118" t="s">
        <v>4949</v>
      </c>
      <c r="G8118" t="s">
        <v>2388</v>
      </c>
      <c r="H8118" t="s">
        <v>12</v>
      </c>
      <c r="I8118" t="s">
        <v>64</v>
      </c>
      <c r="K8118" t="s">
        <v>10139</v>
      </c>
      <c r="L8118" t="s">
        <v>10140</v>
      </c>
    </row>
    <row r="8119" spans="1:14" x14ac:dyDescent="0.25">
      <c r="A8119">
        <v>119</v>
      </c>
      <c r="B8119">
        <v>28</v>
      </c>
      <c r="C8119" t="s">
        <v>7639</v>
      </c>
      <c r="E8119" t="s">
        <v>2388</v>
      </c>
      <c r="F8119" t="s">
        <v>4949</v>
      </c>
      <c r="G8119" t="s">
        <v>2388</v>
      </c>
      <c r="H8119" t="s">
        <v>12</v>
      </c>
      <c r="I8119" t="s">
        <v>13</v>
      </c>
      <c r="K8119" t="s">
        <v>10140</v>
      </c>
      <c r="L8119" t="s">
        <v>10141</v>
      </c>
    </row>
    <row r="8120" spans="1:14" x14ac:dyDescent="0.25">
      <c r="A8120">
        <v>119</v>
      </c>
      <c r="B8120">
        <v>29</v>
      </c>
      <c r="C8120" t="s">
        <v>7639</v>
      </c>
      <c r="E8120" t="s">
        <v>2388</v>
      </c>
      <c r="F8120" t="s">
        <v>4949</v>
      </c>
      <c r="G8120" t="s">
        <v>2388</v>
      </c>
      <c r="H8120" t="s">
        <v>12</v>
      </c>
      <c r="I8120" t="s">
        <v>16</v>
      </c>
      <c r="K8120" t="s">
        <v>10141</v>
      </c>
      <c r="L8120" t="s">
        <v>10142</v>
      </c>
    </row>
    <row r="8121" spans="1:14" x14ac:dyDescent="0.25">
      <c r="A8121">
        <v>119</v>
      </c>
      <c r="B8121">
        <v>30</v>
      </c>
      <c r="C8121" t="s">
        <v>7639</v>
      </c>
      <c r="E8121" t="s">
        <v>2388</v>
      </c>
      <c r="F8121" t="s">
        <v>4949</v>
      </c>
      <c r="G8121" t="s">
        <v>2388</v>
      </c>
      <c r="H8121" t="s">
        <v>19</v>
      </c>
      <c r="I8121" t="s">
        <v>47</v>
      </c>
      <c r="K8121" t="s">
        <v>10142</v>
      </c>
      <c r="L8121" t="s">
        <v>10142</v>
      </c>
    </row>
    <row r="8122" spans="1:14" x14ac:dyDescent="0.25">
      <c r="A8122">
        <v>119</v>
      </c>
      <c r="B8122">
        <v>31</v>
      </c>
      <c r="C8122" t="s">
        <v>7639</v>
      </c>
      <c r="E8122" t="s">
        <v>2388</v>
      </c>
      <c r="F8122" t="s">
        <v>4949</v>
      </c>
      <c r="G8122" t="s">
        <v>2388</v>
      </c>
      <c r="H8122" t="s">
        <v>55</v>
      </c>
      <c r="I8122" t="s">
        <v>259</v>
      </c>
      <c r="J8122" t="s">
        <v>94</v>
      </c>
      <c r="K8122" t="s">
        <v>10142</v>
      </c>
      <c r="L8122" t="s">
        <v>10143</v>
      </c>
      <c r="N8122">
        <v>4</v>
      </c>
    </row>
    <row r="8123" spans="1:14" x14ac:dyDescent="0.25">
      <c r="A8123">
        <v>119</v>
      </c>
      <c r="B8123">
        <v>32</v>
      </c>
      <c r="C8123" t="s">
        <v>7639</v>
      </c>
      <c r="E8123" t="s">
        <v>2388</v>
      </c>
      <c r="F8123" t="s">
        <v>4949</v>
      </c>
      <c r="G8123" t="s">
        <v>2388</v>
      </c>
      <c r="H8123" t="s">
        <v>23</v>
      </c>
      <c r="I8123" t="s">
        <v>24</v>
      </c>
      <c r="K8123" t="s">
        <v>10143</v>
      </c>
      <c r="L8123" t="s">
        <v>10144</v>
      </c>
    </row>
    <row r="8124" spans="1:14" x14ac:dyDescent="0.25">
      <c r="A8124">
        <v>119</v>
      </c>
      <c r="B8124">
        <v>33</v>
      </c>
      <c r="C8124" t="s">
        <v>7639</v>
      </c>
      <c r="E8124" t="s">
        <v>2388</v>
      </c>
      <c r="F8124" t="s">
        <v>4949</v>
      </c>
      <c r="G8124" t="s">
        <v>2388</v>
      </c>
      <c r="H8124" t="s">
        <v>26</v>
      </c>
      <c r="I8124" t="s">
        <v>10351</v>
      </c>
      <c r="K8124" t="s">
        <v>10145</v>
      </c>
      <c r="L8124" t="s">
        <v>10146</v>
      </c>
    </row>
    <row r="8125" spans="1:14" x14ac:dyDescent="0.25">
      <c r="A8125">
        <v>119</v>
      </c>
      <c r="B8125">
        <v>34</v>
      </c>
      <c r="C8125" t="s">
        <v>7639</v>
      </c>
      <c r="E8125" t="s">
        <v>2388</v>
      </c>
      <c r="F8125" t="s">
        <v>4949</v>
      </c>
      <c r="G8125" t="s">
        <v>2388</v>
      </c>
      <c r="H8125" t="s">
        <v>12</v>
      </c>
      <c r="I8125" t="s">
        <v>13</v>
      </c>
      <c r="K8125" t="s">
        <v>10147</v>
      </c>
      <c r="L8125" t="s">
        <v>10148</v>
      </c>
    </row>
    <row r="8126" spans="1:14" x14ac:dyDescent="0.25">
      <c r="A8126">
        <v>119</v>
      </c>
      <c r="B8126">
        <v>35</v>
      </c>
      <c r="C8126" t="s">
        <v>7639</v>
      </c>
      <c r="E8126" t="s">
        <v>2388</v>
      </c>
      <c r="F8126" t="s">
        <v>4949</v>
      </c>
      <c r="G8126" t="s">
        <v>2388</v>
      </c>
      <c r="H8126" t="s">
        <v>19</v>
      </c>
      <c r="I8126" t="s">
        <v>75</v>
      </c>
      <c r="K8126" t="s">
        <v>10148</v>
      </c>
      <c r="L8126" t="s">
        <v>10149</v>
      </c>
    </row>
    <row r="8127" spans="1:14" x14ac:dyDescent="0.25">
      <c r="A8127">
        <v>119</v>
      </c>
      <c r="B8127">
        <v>36</v>
      </c>
      <c r="C8127" t="s">
        <v>7639</v>
      </c>
      <c r="E8127" t="s">
        <v>2388</v>
      </c>
      <c r="F8127" t="s">
        <v>4949</v>
      </c>
      <c r="G8127" t="s">
        <v>2388</v>
      </c>
      <c r="H8127" t="s">
        <v>55</v>
      </c>
      <c r="I8127" t="s">
        <v>259</v>
      </c>
      <c r="J8127" t="s">
        <v>82</v>
      </c>
      <c r="K8127" t="s">
        <v>10149</v>
      </c>
      <c r="L8127" t="s">
        <v>10150</v>
      </c>
      <c r="N8127">
        <v>4</v>
      </c>
    </row>
    <row r="8128" spans="1:14" x14ac:dyDescent="0.25">
      <c r="A8128">
        <v>119</v>
      </c>
      <c r="B8128">
        <v>37</v>
      </c>
      <c r="C8128" t="s">
        <v>7639</v>
      </c>
      <c r="E8128" t="s">
        <v>2388</v>
      </c>
      <c r="F8128" t="s">
        <v>4949</v>
      </c>
      <c r="G8128" t="s">
        <v>2388</v>
      </c>
      <c r="H8128" t="s">
        <v>26</v>
      </c>
      <c r="I8128" t="s">
        <v>10351</v>
      </c>
      <c r="K8128" t="s">
        <v>10151</v>
      </c>
      <c r="L8128" t="s">
        <v>10152</v>
      </c>
    </row>
    <row r="8129" spans="1:12" x14ac:dyDescent="0.25">
      <c r="A8129">
        <v>119</v>
      </c>
      <c r="B8129">
        <v>38</v>
      </c>
      <c r="C8129" t="s">
        <v>7639</v>
      </c>
      <c r="E8129" t="s">
        <v>2388</v>
      </c>
      <c r="F8129" t="s">
        <v>4949</v>
      </c>
      <c r="G8129" t="s">
        <v>2388</v>
      </c>
      <c r="H8129" t="s">
        <v>19</v>
      </c>
      <c r="I8129" t="s">
        <v>20</v>
      </c>
      <c r="K8129" t="s">
        <v>10152</v>
      </c>
      <c r="L8129" t="s">
        <v>10153</v>
      </c>
    </row>
    <row r="8130" spans="1:12" x14ac:dyDescent="0.25">
      <c r="A8130">
        <v>119</v>
      </c>
      <c r="B8130">
        <v>39</v>
      </c>
      <c r="C8130" t="s">
        <v>7639</v>
      </c>
      <c r="E8130" t="s">
        <v>2388</v>
      </c>
      <c r="F8130" t="s">
        <v>4949</v>
      </c>
      <c r="G8130" t="s">
        <v>2388</v>
      </c>
      <c r="H8130" t="s">
        <v>26</v>
      </c>
      <c r="I8130" t="s">
        <v>10351</v>
      </c>
      <c r="K8130" t="s">
        <v>10153</v>
      </c>
      <c r="L8130" t="s">
        <v>10154</v>
      </c>
    </row>
    <row r="8131" spans="1:12" x14ac:dyDescent="0.25">
      <c r="A8131">
        <v>119</v>
      </c>
      <c r="B8131">
        <v>40</v>
      </c>
      <c r="C8131" t="s">
        <v>7639</v>
      </c>
      <c r="E8131" t="s">
        <v>2388</v>
      </c>
      <c r="F8131" t="s">
        <v>4949</v>
      </c>
      <c r="G8131" t="s">
        <v>2388</v>
      </c>
      <c r="H8131" t="s">
        <v>12</v>
      </c>
      <c r="I8131" t="s">
        <v>13</v>
      </c>
      <c r="K8131" t="s">
        <v>10154</v>
      </c>
      <c r="L8131" t="s">
        <v>10155</v>
      </c>
    </row>
    <row r="8132" spans="1:12" x14ac:dyDescent="0.25">
      <c r="A8132">
        <v>119</v>
      </c>
      <c r="B8132">
        <v>41</v>
      </c>
      <c r="C8132" t="s">
        <v>7639</v>
      </c>
      <c r="E8132" t="s">
        <v>2388</v>
      </c>
      <c r="F8132" t="s">
        <v>4949</v>
      </c>
      <c r="G8132" t="s">
        <v>2388</v>
      </c>
      <c r="H8132" t="s">
        <v>19</v>
      </c>
      <c r="I8132" t="s">
        <v>75</v>
      </c>
      <c r="K8132" t="s">
        <v>10155</v>
      </c>
      <c r="L8132" t="s">
        <v>10156</v>
      </c>
    </row>
    <row r="8133" spans="1:12" x14ac:dyDescent="0.25">
      <c r="A8133">
        <v>119</v>
      </c>
      <c r="B8133">
        <v>42</v>
      </c>
      <c r="C8133" t="s">
        <v>7639</v>
      </c>
      <c r="E8133" t="s">
        <v>2388</v>
      </c>
      <c r="F8133" t="s">
        <v>4949</v>
      </c>
      <c r="G8133" t="s">
        <v>2388</v>
      </c>
      <c r="H8133" t="s">
        <v>35</v>
      </c>
      <c r="I8133" t="s">
        <v>164</v>
      </c>
      <c r="K8133" t="s">
        <v>10156</v>
      </c>
      <c r="L8133" t="s">
        <v>10157</v>
      </c>
    </row>
    <row r="8134" spans="1:12" x14ac:dyDescent="0.25">
      <c r="A8134">
        <v>119</v>
      </c>
      <c r="B8134">
        <v>43</v>
      </c>
      <c r="C8134" t="s">
        <v>7639</v>
      </c>
      <c r="E8134" t="s">
        <v>2388</v>
      </c>
      <c r="F8134" t="s">
        <v>4949</v>
      </c>
      <c r="G8134" t="s">
        <v>2388</v>
      </c>
      <c r="H8134" t="s">
        <v>23</v>
      </c>
      <c r="I8134" t="s">
        <v>341</v>
      </c>
      <c r="K8134" t="s">
        <v>10158</v>
      </c>
      <c r="L8134" t="s">
        <v>10159</v>
      </c>
    </row>
    <row r="8135" spans="1:12" x14ac:dyDescent="0.25">
      <c r="A8135">
        <v>119</v>
      </c>
      <c r="B8135">
        <v>44</v>
      </c>
      <c r="C8135" t="s">
        <v>7639</v>
      </c>
      <c r="E8135" t="s">
        <v>2388</v>
      </c>
      <c r="F8135" t="s">
        <v>4949</v>
      </c>
      <c r="G8135" t="s">
        <v>2388</v>
      </c>
      <c r="H8135" t="s">
        <v>26</v>
      </c>
      <c r="I8135" t="s">
        <v>10351</v>
      </c>
      <c r="K8135" t="s">
        <v>10160</v>
      </c>
      <c r="L8135" t="s">
        <v>10161</v>
      </c>
    </row>
    <row r="8136" spans="1:12" x14ac:dyDescent="0.25">
      <c r="A8136">
        <v>119</v>
      </c>
      <c r="B8136">
        <v>45</v>
      </c>
      <c r="C8136" t="s">
        <v>7639</v>
      </c>
      <c r="E8136" t="s">
        <v>2388</v>
      </c>
      <c r="F8136" t="s">
        <v>4949</v>
      </c>
      <c r="G8136" t="s">
        <v>2388</v>
      </c>
      <c r="H8136" t="s">
        <v>12</v>
      </c>
      <c r="I8136" t="s">
        <v>13</v>
      </c>
      <c r="K8136" t="s">
        <v>10161</v>
      </c>
      <c r="L8136" t="s">
        <v>10162</v>
      </c>
    </row>
    <row r="8137" spans="1:12" x14ac:dyDescent="0.25">
      <c r="A8137">
        <v>119</v>
      </c>
      <c r="B8137">
        <v>46</v>
      </c>
      <c r="C8137" t="s">
        <v>7639</v>
      </c>
      <c r="E8137" t="s">
        <v>2388</v>
      </c>
      <c r="F8137" t="s">
        <v>4949</v>
      </c>
      <c r="G8137" t="s">
        <v>2388</v>
      </c>
      <c r="H8137" t="s">
        <v>19</v>
      </c>
      <c r="I8137" t="s">
        <v>75</v>
      </c>
      <c r="K8137" t="s">
        <v>10162</v>
      </c>
      <c r="L8137" t="s">
        <v>10163</v>
      </c>
    </row>
    <row r="8138" spans="1:12" x14ac:dyDescent="0.25">
      <c r="A8138">
        <v>119</v>
      </c>
      <c r="B8138">
        <v>47</v>
      </c>
      <c r="C8138" t="s">
        <v>7639</v>
      </c>
      <c r="E8138" t="s">
        <v>2388</v>
      </c>
      <c r="F8138" t="s">
        <v>4949</v>
      </c>
      <c r="G8138" t="s">
        <v>2388</v>
      </c>
      <c r="H8138" t="s">
        <v>12</v>
      </c>
      <c r="I8138" t="s">
        <v>16</v>
      </c>
      <c r="K8138" t="s">
        <v>10164</v>
      </c>
      <c r="L8138" t="s">
        <v>10165</v>
      </c>
    </row>
    <row r="8139" spans="1:12" x14ac:dyDescent="0.25">
      <c r="A8139">
        <v>119</v>
      </c>
      <c r="B8139">
        <v>48</v>
      </c>
      <c r="C8139" t="s">
        <v>7639</v>
      </c>
      <c r="E8139" t="s">
        <v>2388</v>
      </c>
      <c r="F8139" t="s">
        <v>4949</v>
      </c>
      <c r="G8139" t="s">
        <v>2388</v>
      </c>
      <c r="H8139" t="s">
        <v>19</v>
      </c>
      <c r="I8139" t="s">
        <v>79</v>
      </c>
      <c r="K8139" t="s">
        <v>10165</v>
      </c>
      <c r="L8139" t="s">
        <v>10166</v>
      </c>
    </row>
    <row r="8140" spans="1:12" x14ac:dyDescent="0.25">
      <c r="A8140">
        <v>119</v>
      </c>
      <c r="B8140">
        <v>49</v>
      </c>
      <c r="C8140" t="s">
        <v>7639</v>
      </c>
      <c r="E8140" t="s">
        <v>2388</v>
      </c>
      <c r="F8140" t="s">
        <v>4949</v>
      </c>
      <c r="G8140" t="s">
        <v>2388</v>
      </c>
      <c r="H8140" t="s">
        <v>35</v>
      </c>
      <c r="I8140" t="s">
        <v>36</v>
      </c>
      <c r="K8140" t="s">
        <v>10166</v>
      </c>
      <c r="L8140" t="s">
        <v>10167</v>
      </c>
    </row>
    <row r="8141" spans="1:12" x14ac:dyDescent="0.25">
      <c r="A8141">
        <v>119</v>
      </c>
      <c r="B8141">
        <v>50</v>
      </c>
      <c r="C8141" t="s">
        <v>7639</v>
      </c>
      <c r="E8141" t="s">
        <v>2388</v>
      </c>
      <c r="F8141" t="s">
        <v>4949</v>
      </c>
      <c r="G8141" t="s">
        <v>2388</v>
      </c>
      <c r="H8141" t="s">
        <v>23</v>
      </c>
      <c r="I8141" t="s">
        <v>24</v>
      </c>
      <c r="K8141" t="s">
        <v>10167</v>
      </c>
      <c r="L8141" t="s">
        <v>10168</v>
      </c>
    </row>
    <row r="8142" spans="1:12" x14ac:dyDescent="0.25">
      <c r="A8142">
        <v>119</v>
      </c>
      <c r="B8142">
        <v>51</v>
      </c>
      <c r="C8142" t="s">
        <v>7639</v>
      </c>
      <c r="E8142" t="s">
        <v>2388</v>
      </c>
      <c r="F8142" t="s">
        <v>4949</v>
      </c>
      <c r="G8142" t="s">
        <v>2388</v>
      </c>
      <c r="H8142" t="s">
        <v>26</v>
      </c>
      <c r="I8142" t="s">
        <v>168</v>
      </c>
      <c r="K8142" t="s">
        <v>10169</v>
      </c>
      <c r="L8142" t="s">
        <v>10170</v>
      </c>
    </row>
    <row r="8143" spans="1:12" x14ac:dyDescent="0.25">
      <c r="A8143">
        <v>119</v>
      </c>
      <c r="B8143">
        <v>52</v>
      </c>
      <c r="C8143" t="s">
        <v>7639</v>
      </c>
      <c r="E8143" t="s">
        <v>2388</v>
      </c>
      <c r="F8143" t="s">
        <v>4949</v>
      </c>
      <c r="G8143" t="s">
        <v>2388</v>
      </c>
      <c r="H8143" t="s">
        <v>12</v>
      </c>
      <c r="I8143" t="s">
        <v>13</v>
      </c>
      <c r="K8143" t="s">
        <v>10170</v>
      </c>
      <c r="L8143" t="s">
        <v>10171</v>
      </c>
    </row>
    <row r="8144" spans="1:12" x14ac:dyDescent="0.25">
      <c r="A8144">
        <v>119</v>
      </c>
      <c r="B8144">
        <v>53</v>
      </c>
      <c r="C8144" t="s">
        <v>7639</v>
      </c>
      <c r="E8144" t="s">
        <v>2388</v>
      </c>
      <c r="F8144" t="s">
        <v>4949</v>
      </c>
      <c r="G8144" t="s">
        <v>2388</v>
      </c>
      <c r="H8144" t="s">
        <v>19</v>
      </c>
      <c r="I8144" t="s">
        <v>103</v>
      </c>
      <c r="K8144" t="s">
        <v>10171</v>
      </c>
      <c r="L8144" t="s">
        <v>10172</v>
      </c>
    </row>
    <row r="8145" spans="1:14" x14ac:dyDescent="0.25">
      <c r="A8145">
        <v>119</v>
      </c>
      <c r="B8145">
        <v>54</v>
      </c>
      <c r="C8145" t="s">
        <v>7639</v>
      </c>
      <c r="E8145" t="s">
        <v>2388</v>
      </c>
      <c r="F8145" t="s">
        <v>4949</v>
      </c>
      <c r="G8145" t="s">
        <v>2388</v>
      </c>
      <c r="H8145" t="s">
        <v>55</v>
      </c>
      <c r="I8145" t="s">
        <v>1903</v>
      </c>
      <c r="J8145" t="s">
        <v>94</v>
      </c>
      <c r="K8145" t="s">
        <v>10172</v>
      </c>
      <c r="L8145" t="s">
        <v>10173</v>
      </c>
      <c r="N8145">
        <v>4</v>
      </c>
    </row>
    <row r="8146" spans="1:14" x14ac:dyDescent="0.25">
      <c r="A8146">
        <v>119</v>
      </c>
      <c r="B8146">
        <v>55</v>
      </c>
      <c r="C8146" t="s">
        <v>7639</v>
      </c>
      <c r="E8146" t="s">
        <v>2388</v>
      </c>
      <c r="F8146" t="s">
        <v>4949</v>
      </c>
      <c r="G8146" t="s">
        <v>2388</v>
      </c>
      <c r="H8146" t="s">
        <v>165</v>
      </c>
      <c r="I8146" t="s">
        <v>166</v>
      </c>
      <c r="K8146" t="s">
        <v>10174</v>
      </c>
      <c r="L8146" t="s">
        <v>10175</v>
      </c>
    </row>
    <row r="8147" spans="1:14" x14ac:dyDescent="0.25">
      <c r="A8147">
        <v>119</v>
      </c>
      <c r="B8147">
        <v>56</v>
      </c>
      <c r="C8147" t="s">
        <v>7639</v>
      </c>
      <c r="E8147" t="s">
        <v>2388</v>
      </c>
      <c r="F8147" t="s">
        <v>4949</v>
      </c>
      <c r="G8147" t="s">
        <v>2388</v>
      </c>
      <c r="H8147" t="s">
        <v>26</v>
      </c>
      <c r="I8147" t="s">
        <v>10351</v>
      </c>
      <c r="K8147" t="s">
        <v>10176</v>
      </c>
      <c r="L8147" t="s">
        <v>10177</v>
      </c>
    </row>
    <row r="8148" spans="1:14" x14ac:dyDescent="0.25">
      <c r="A8148">
        <v>119</v>
      </c>
      <c r="B8148">
        <v>57</v>
      </c>
      <c r="C8148" t="s">
        <v>7639</v>
      </c>
      <c r="E8148" t="s">
        <v>2388</v>
      </c>
      <c r="F8148" t="s">
        <v>4949</v>
      </c>
      <c r="G8148" t="s">
        <v>2388</v>
      </c>
      <c r="H8148" t="s">
        <v>12</v>
      </c>
      <c r="I8148" t="s">
        <v>13</v>
      </c>
      <c r="K8148" t="s">
        <v>10178</v>
      </c>
      <c r="L8148" t="s">
        <v>10179</v>
      </c>
    </row>
    <row r="8149" spans="1:14" x14ac:dyDescent="0.25">
      <c r="A8149">
        <v>119</v>
      </c>
      <c r="B8149">
        <v>58</v>
      </c>
      <c r="C8149" t="s">
        <v>7639</v>
      </c>
      <c r="E8149" t="s">
        <v>2388</v>
      </c>
      <c r="F8149" t="s">
        <v>4949</v>
      </c>
      <c r="G8149" t="s">
        <v>2388</v>
      </c>
      <c r="H8149" t="s">
        <v>12</v>
      </c>
      <c r="I8149" t="s">
        <v>16</v>
      </c>
      <c r="K8149" t="s">
        <v>10179</v>
      </c>
      <c r="L8149" t="s">
        <v>10180</v>
      </c>
    </row>
    <row r="8150" spans="1:14" x14ac:dyDescent="0.25">
      <c r="A8150">
        <v>119</v>
      </c>
      <c r="B8150">
        <v>59</v>
      </c>
      <c r="C8150" t="s">
        <v>7639</v>
      </c>
      <c r="E8150" t="s">
        <v>2388</v>
      </c>
      <c r="F8150" t="s">
        <v>4949</v>
      </c>
      <c r="G8150" t="s">
        <v>2388</v>
      </c>
      <c r="H8150" t="s">
        <v>19</v>
      </c>
      <c r="I8150" t="s">
        <v>79</v>
      </c>
      <c r="K8150" t="s">
        <v>10180</v>
      </c>
      <c r="L8150" t="s">
        <v>10181</v>
      </c>
    </row>
    <row r="8151" spans="1:14" x14ac:dyDescent="0.25">
      <c r="A8151">
        <v>119</v>
      </c>
      <c r="B8151">
        <v>60</v>
      </c>
      <c r="C8151" t="s">
        <v>7639</v>
      </c>
      <c r="E8151" t="s">
        <v>2388</v>
      </c>
      <c r="F8151" t="s">
        <v>4949</v>
      </c>
      <c r="G8151" t="s">
        <v>2388</v>
      </c>
      <c r="H8151" t="s">
        <v>26</v>
      </c>
      <c r="I8151" t="s">
        <v>10351</v>
      </c>
      <c r="K8151" t="s">
        <v>10181</v>
      </c>
      <c r="L8151" t="s">
        <v>10182</v>
      </c>
    </row>
    <row r="8152" spans="1:14" x14ac:dyDescent="0.25">
      <c r="A8152">
        <v>120</v>
      </c>
      <c r="B8152">
        <v>1</v>
      </c>
      <c r="C8152" t="s">
        <v>942</v>
      </c>
      <c r="E8152" t="s">
        <v>2388</v>
      </c>
      <c r="F8152" t="s">
        <v>2361</v>
      </c>
      <c r="G8152" t="s">
        <v>2388</v>
      </c>
      <c r="H8152" t="s">
        <v>12</v>
      </c>
      <c r="I8152" t="s">
        <v>121</v>
      </c>
      <c r="K8152" t="s">
        <v>10183</v>
      </c>
      <c r="L8152" t="s">
        <v>10184</v>
      </c>
    </row>
    <row r="8153" spans="1:14" x14ac:dyDescent="0.25">
      <c r="A8153">
        <v>120</v>
      </c>
      <c r="B8153">
        <v>2</v>
      </c>
      <c r="C8153" t="s">
        <v>942</v>
      </c>
      <c r="E8153" t="s">
        <v>2388</v>
      </c>
      <c r="F8153" t="s">
        <v>2361</v>
      </c>
      <c r="G8153" t="s">
        <v>2388</v>
      </c>
      <c r="H8153" t="s">
        <v>12</v>
      </c>
      <c r="I8153" t="s">
        <v>16</v>
      </c>
      <c r="K8153" t="s">
        <v>10184</v>
      </c>
      <c r="L8153" t="s">
        <v>10185</v>
      </c>
    </row>
    <row r="8154" spans="1:14" x14ac:dyDescent="0.25">
      <c r="A8154">
        <v>120</v>
      </c>
      <c r="B8154">
        <v>3</v>
      </c>
      <c r="C8154" t="s">
        <v>942</v>
      </c>
      <c r="E8154" t="s">
        <v>2388</v>
      </c>
      <c r="F8154" t="s">
        <v>2361</v>
      </c>
      <c r="G8154" t="s">
        <v>2388</v>
      </c>
      <c r="H8154" t="s">
        <v>19</v>
      </c>
      <c r="I8154" t="s">
        <v>123</v>
      </c>
      <c r="K8154" t="s">
        <v>10185</v>
      </c>
      <c r="L8154" t="s">
        <v>10186</v>
      </c>
    </row>
    <row r="8155" spans="1:14" x14ac:dyDescent="0.25">
      <c r="A8155">
        <v>120</v>
      </c>
      <c r="B8155">
        <v>4</v>
      </c>
      <c r="C8155" t="s">
        <v>942</v>
      </c>
      <c r="E8155" t="s">
        <v>2388</v>
      </c>
      <c r="F8155" t="s">
        <v>2361</v>
      </c>
      <c r="G8155" t="s">
        <v>2388</v>
      </c>
      <c r="H8155" t="s">
        <v>12</v>
      </c>
      <c r="I8155" t="s">
        <v>16</v>
      </c>
      <c r="K8155" t="s">
        <v>10186</v>
      </c>
      <c r="L8155" t="s">
        <v>10187</v>
      </c>
    </row>
    <row r="8156" spans="1:14" x14ac:dyDescent="0.25">
      <c r="A8156">
        <v>120</v>
      </c>
      <c r="B8156">
        <v>5</v>
      </c>
      <c r="C8156" t="s">
        <v>942</v>
      </c>
      <c r="E8156" t="s">
        <v>2388</v>
      </c>
      <c r="F8156" t="s">
        <v>2361</v>
      </c>
      <c r="G8156" t="s">
        <v>2388</v>
      </c>
      <c r="H8156" t="s">
        <v>19</v>
      </c>
      <c r="I8156" t="s">
        <v>123</v>
      </c>
      <c r="K8156" t="s">
        <v>10187</v>
      </c>
      <c r="L8156" t="s">
        <v>10188</v>
      </c>
    </row>
    <row r="8157" spans="1:14" x14ac:dyDescent="0.25">
      <c r="A8157">
        <v>120</v>
      </c>
      <c r="B8157">
        <v>6</v>
      </c>
      <c r="C8157" t="s">
        <v>942</v>
      </c>
      <c r="E8157" t="s">
        <v>2388</v>
      </c>
      <c r="F8157" t="s">
        <v>2361</v>
      </c>
      <c r="G8157" t="s">
        <v>2388</v>
      </c>
      <c r="H8157" t="s">
        <v>12</v>
      </c>
      <c r="I8157" t="s">
        <v>121</v>
      </c>
      <c r="K8157" t="s">
        <v>10189</v>
      </c>
      <c r="L8157" t="s">
        <v>10190</v>
      </c>
    </row>
    <row r="8158" spans="1:14" x14ac:dyDescent="0.25">
      <c r="A8158">
        <v>120</v>
      </c>
      <c r="B8158">
        <v>7</v>
      </c>
      <c r="C8158" t="s">
        <v>942</v>
      </c>
      <c r="E8158" t="s">
        <v>2388</v>
      </c>
      <c r="F8158" t="s">
        <v>2361</v>
      </c>
      <c r="G8158" t="s">
        <v>2388</v>
      </c>
      <c r="H8158" t="s">
        <v>12</v>
      </c>
      <c r="I8158" t="s">
        <v>16</v>
      </c>
      <c r="K8158" t="s">
        <v>10191</v>
      </c>
      <c r="L8158" t="s">
        <v>10192</v>
      </c>
    </row>
    <row r="8159" spans="1:14" x14ac:dyDescent="0.25">
      <c r="A8159">
        <v>120</v>
      </c>
      <c r="B8159">
        <v>8</v>
      </c>
      <c r="C8159" t="s">
        <v>942</v>
      </c>
      <c r="E8159" t="s">
        <v>2388</v>
      </c>
      <c r="F8159" t="s">
        <v>2361</v>
      </c>
      <c r="G8159" t="s">
        <v>2388</v>
      </c>
      <c r="H8159" t="s">
        <v>12</v>
      </c>
      <c r="I8159" t="s">
        <v>16</v>
      </c>
      <c r="K8159" t="s">
        <v>10193</v>
      </c>
      <c r="L8159" t="s">
        <v>10194</v>
      </c>
    </row>
    <row r="8160" spans="1:14" x14ac:dyDescent="0.25">
      <c r="A8160">
        <v>120</v>
      </c>
      <c r="B8160">
        <v>9</v>
      </c>
      <c r="C8160" t="s">
        <v>942</v>
      </c>
      <c r="E8160" t="s">
        <v>2388</v>
      </c>
      <c r="F8160" t="s">
        <v>2361</v>
      </c>
      <c r="G8160" t="s">
        <v>2388</v>
      </c>
      <c r="H8160" t="s">
        <v>19</v>
      </c>
      <c r="I8160" t="s">
        <v>75</v>
      </c>
      <c r="K8160" t="s">
        <v>10194</v>
      </c>
      <c r="L8160" t="s">
        <v>10194</v>
      </c>
    </row>
    <row r="8161" spans="1:14" x14ac:dyDescent="0.25">
      <c r="A8161">
        <v>120</v>
      </c>
      <c r="B8161">
        <v>10</v>
      </c>
      <c r="C8161" t="s">
        <v>942</v>
      </c>
      <c r="E8161" t="s">
        <v>2388</v>
      </c>
      <c r="F8161" t="s">
        <v>2361</v>
      </c>
      <c r="G8161" t="s">
        <v>2388</v>
      </c>
      <c r="H8161" t="s">
        <v>55</v>
      </c>
      <c r="I8161" t="s">
        <v>1903</v>
      </c>
      <c r="J8161" t="s">
        <v>94</v>
      </c>
      <c r="K8161" t="s">
        <v>10194</v>
      </c>
      <c r="L8161" t="s">
        <v>10195</v>
      </c>
      <c r="N8161">
        <v>4</v>
      </c>
    </row>
    <row r="8162" spans="1:14" x14ac:dyDescent="0.25">
      <c r="A8162">
        <v>120</v>
      </c>
      <c r="B8162">
        <v>11</v>
      </c>
      <c r="C8162" t="s">
        <v>942</v>
      </c>
      <c r="E8162" t="s">
        <v>2388</v>
      </c>
      <c r="F8162" t="s">
        <v>2361</v>
      </c>
      <c r="G8162" t="s">
        <v>2388</v>
      </c>
      <c r="H8162" t="s">
        <v>23</v>
      </c>
      <c r="I8162" t="s">
        <v>341</v>
      </c>
      <c r="K8162" t="s">
        <v>10196</v>
      </c>
      <c r="L8162" t="s">
        <v>10197</v>
      </c>
    </row>
    <row r="8163" spans="1:14" x14ac:dyDescent="0.25">
      <c r="A8163">
        <v>120</v>
      </c>
      <c r="B8163">
        <v>12</v>
      </c>
      <c r="C8163" t="s">
        <v>942</v>
      </c>
      <c r="E8163" t="s">
        <v>2388</v>
      </c>
      <c r="F8163" t="s">
        <v>2361</v>
      </c>
      <c r="G8163" t="s">
        <v>2388</v>
      </c>
      <c r="H8163" t="s">
        <v>26</v>
      </c>
      <c r="I8163" t="s">
        <v>10351</v>
      </c>
      <c r="K8163" t="s">
        <v>10198</v>
      </c>
      <c r="L8163" t="s">
        <v>10199</v>
      </c>
    </row>
    <row r="8164" spans="1:14" x14ac:dyDescent="0.25">
      <c r="A8164">
        <v>120</v>
      </c>
      <c r="B8164">
        <v>13</v>
      </c>
      <c r="C8164" t="s">
        <v>942</v>
      </c>
      <c r="E8164" t="s">
        <v>2388</v>
      </c>
      <c r="F8164" t="s">
        <v>2361</v>
      </c>
      <c r="G8164" t="s">
        <v>2388</v>
      </c>
      <c r="H8164" t="s">
        <v>12</v>
      </c>
      <c r="I8164" t="s">
        <v>13</v>
      </c>
      <c r="K8164" t="s">
        <v>10200</v>
      </c>
      <c r="L8164" t="s">
        <v>10201</v>
      </c>
    </row>
    <row r="8165" spans="1:14" x14ac:dyDescent="0.25">
      <c r="A8165">
        <v>120</v>
      </c>
      <c r="B8165">
        <v>14</v>
      </c>
      <c r="C8165" t="s">
        <v>942</v>
      </c>
      <c r="E8165" t="s">
        <v>2388</v>
      </c>
      <c r="F8165" t="s">
        <v>2361</v>
      </c>
      <c r="G8165" t="s">
        <v>2388</v>
      </c>
      <c r="H8165" t="s">
        <v>12</v>
      </c>
      <c r="I8165" t="s">
        <v>16</v>
      </c>
      <c r="K8165" t="s">
        <v>10202</v>
      </c>
      <c r="L8165" t="s">
        <v>10203</v>
      </c>
    </row>
    <row r="8166" spans="1:14" x14ac:dyDescent="0.25">
      <c r="A8166">
        <v>120</v>
      </c>
      <c r="B8166">
        <v>15</v>
      </c>
      <c r="C8166" t="s">
        <v>942</v>
      </c>
      <c r="E8166" t="s">
        <v>2388</v>
      </c>
      <c r="F8166" t="s">
        <v>2361</v>
      </c>
      <c r="G8166" t="s">
        <v>2388</v>
      </c>
      <c r="H8166" t="s">
        <v>26</v>
      </c>
      <c r="I8166" t="s">
        <v>10351</v>
      </c>
      <c r="K8166" t="s">
        <v>10204</v>
      </c>
      <c r="L8166" t="s">
        <v>10205</v>
      </c>
    </row>
    <row r="8167" spans="1:14" x14ac:dyDescent="0.25">
      <c r="A8167">
        <v>120</v>
      </c>
      <c r="B8167">
        <v>16</v>
      </c>
      <c r="C8167" t="s">
        <v>942</v>
      </c>
      <c r="E8167" t="s">
        <v>2388</v>
      </c>
      <c r="F8167" t="s">
        <v>2361</v>
      </c>
      <c r="G8167" t="s">
        <v>2388</v>
      </c>
      <c r="H8167" t="s">
        <v>12</v>
      </c>
      <c r="I8167" t="s">
        <v>116</v>
      </c>
      <c r="K8167" t="s">
        <v>10206</v>
      </c>
      <c r="L8167" t="s">
        <v>10207</v>
      </c>
    </row>
    <row r="8168" spans="1:14" x14ac:dyDescent="0.25">
      <c r="A8168">
        <v>120</v>
      </c>
      <c r="B8168">
        <v>17</v>
      </c>
      <c r="C8168" t="s">
        <v>942</v>
      </c>
      <c r="E8168" t="s">
        <v>2388</v>
      </c>
      <c r="F8168" t="s">
        <v>2361</v>
      </c>
      <c r="G8168" t="s">
        <v>2388</v>
      </c>
      <c r="H8168" t="s">
        <v>12</v>
      </c>
      <c r="I8168" t="s">
        <v>13</v>
      </c>
      <c r="K8168" t="s">
        <v>10207</v>
      </c>
      <c r="L8168" t="s">
        <v>10208</v>
      </c>
    </row>
    <row r="8169" spans="1:14" x14ac:dyDescent="0.25">
      <c r="A8169">
        <v>120</v>
      </c>
      <c r="B8169">
        <v>18</v>
      </c>
      <c r="C8169" t="s">
        <v>942</v>
      </c>
      <c r="E8169" t="s">
        <v>2388</v>
      </c>
      <c r="F8169" t="s">
        <v>2361</v>
      </c>
      <c r="G8169" t="s">
        <v>2388</v>
      </c>
      <c r="H8169" t="s">
        <v>12</v>
      </c>
      <c r="I8169" t="s">
        <v>16</v>
      </c>
      <c r="K8169" t="s">
        <v>10208</v>
      </c>
      <c r="L8169" t="s">
        <v>10209</v>
      </c>
    </row>
    <row r="8170" spans="1:14" x14ac:dyDescent="0.25">
      <c r="A8170">
        <v>120</v>
      </c>
      <c r="B8170">
        <v>19</v>
      </c>
      <c r="C8170" t="s">
        <v>942</v>
      </c>
      <c r="E8170" t="s">
        <v>2388</v>
      </c>
      <c r="F8170" t="s">
        <v>2361</v>
      </c>
      <c r="G8170" t="s">
        <v>2388</v>
      </c>
      <c r="H8170" t="s">
        <v>19</v>
      </c>
      <c r="I8170" t="s">
        <v>123</v>
      </c>
      <c r="K8170" t="s">
        <v>10209</v>
      </c>
      <c r="L8170" t="s">
        <v>10210</v>
      </c>
    </row>
    <row r="8171" spans="1:14" x14ac:dyDescent="0.25">
      <c r="A8171">
        <v>120</v>
      </c>
      <c r="B8171">
        <v>20</v>
      </c>
      <c r="C8171" t="s">
        <v>942</v>
      </c>
      <c r="E8171" t="s">
        <v>2388</v>
      </c>
      <c r="F8171" t="s">
        <v>2361</v>
      </c>
      <c r="G8171" t="s">
        <v>2388</v>
      </c>
      <c r="H8171" t="s">
        <v>12</v>
      </c>
      <c r="I8171" t="s">
        <v>16</v>
      </c>
      <c r="K8171" t="s">
        <v>10210</v>
      </c>
      <c r="L8171" t="s">
        <v>10211</v>
      </c>
    </row>
    <row r="8172" spans="1:14" x14ac:dyDescent="0.25">
      <c r="A8172">
        <v>120</v>
      </c>
      <c r="B8172">
        <v>21</v>
      </c>
      <c r="C8172" t="s">
        <v>942</v>
      </c>
      <c r="E8172" t="s">
        <v>2388</v>
      </c>
      <c r="F8172" t="s">
        <v>2361</v>
      </c>
      <c r="G8172" t="s">
        <v>2388</v>
      </c>
      <c r="H8172" t="s">
        <v>23</v>
      </c>
      <c r="I8172" t="s">
        <v>341</v>
      </c>
      <c r="K8172" t="s">
        <v>10211</v>
      </c>
      <c r="L8172" t="s">
        <v>10212</v>
      </c>
    </row>
    <row r="8173" spans="1:14" x14ac:dyDescent="0.25">
      <c r="A8173">
        <v>120</v>
      </c>
      <c r="B8173">
        <v>22</v>
      </c>
      <c r="C8173" t="s">
        <v>942</v>
      </c>
      <c r="E8173" t="s">
        <v>2388</v>
      </c>
      <c r="F8173" t="s">
        <v>2361</v>
      </c>
      <c r="G8173" t="s">
        <v>2388</v>
      </c>
      <c r="H8173" t="s">
        <v>26</v>
      </c>
      <c r="I8173" t="s">
        <v>10351</v>
      </c>
      <c r="K8173" t="s">
        <v>10213</v>
      </c>
      <c r="L8173" t="s">
        <v>10214</v>
      </c>
    </row>
    <row r="8174" spans="1:14" x14ac:dyDescent="0.25">
      <c r="A8174">
        <v>120</v>
      </c>
      <c r="B8174">
        <v>23</v>
      </c>
      <c r="C8174" t="s">
        <v>942</v>
      </c>
      <c r="E8174" t="s">
        <v>2388</v>
      </c>
      <c r="F8174" t="s">
        <v>2361</v>
      </c>
      <c r="G8174" t="s">
        <v>2388</v>
      </c>
      <c r="H8174" t="s">
        <v>12</v>
      </c>
      <c r="I8174" t="s">
        <v>13</v>
      </c>
      <c r="K8174" t="s">
        <v>10215</v>
      </c>
      <c r="L8174" t="s">
        <v>10216</v>
      </c>
    </row>
    <row r="8175" spans="1:14" x14ac:dyDescent="0.25">
      <c r="A8175">
        <v>120</v>
      </c>
      <c r="B8175">
        <v>24</v>
      </c>
      <c r="C8175" t="s">
        <v>942</v>
      </c>
      <c r="E8175" t="s">
        <v>2388</v>
      </c>
      <c r="F8175" t="s">
        <v>2361</v>
      </c>
      <c r="G8175" t="s">
        <v>2388</v>
      </c>
      <c r="H8175" t="s">
        <v>12</v>
      </c>
      <c r="I8175" t="s">
        <v>16</v>
      </c>
      <c r="K8175" t="s">
        <v>10216</v>
      </c>
      <c r="L8175" t="s">
        <v>10217</v>
      </c>
    </row>
    <row r="8176" spans="1:14" x14ac:dyDescent="0.25">
      <c r="A8176">
        <v>120</v>
      </c>
      <c r="B8176">
        <v>25</v>
      </c>
      <c r="C8176" t="s">
        <v>942</v>
      </c>
      <c r="E8176" t="s">
        <v>2388</v>
      </c>
      <c r="F8176" t="s">
        <v>2361</v>
      </c>
      <c r="G8176" t="s">
        <v>2388</v>
      </c>
      <c r="H8176" t="s">
        <v>19</v>
      </c>
      <c r="I8176" t="s">
        <v>79</v>
      </c>
      <c r="K8176" t="s">
        <v>10217</v>
      </c>
      <c r="L8176" t="s">
        <v>10218</v>
      </c>
    </row>
    <row r="8177" spans="1:14" x14ac:dyDescent="0.25">
      <c r="A8177">
        <v>120</v>
      </c>
      <c r="B8177">
        <v>26</v>
      </c>
      <c r="C8177" t="s">
        <v>942</v>
      </c>
      <c r="E8177" t="s">
        <v>2388</v>
      </c>
      <c r="F8177" t="s">
        <v>2361</v>
      </c>
      <c r="G8177" t="s">
        <v>2388</v>
      </c>
      <c r="H8177" t="s">
        <v>12</v>
      </c>
      <c r="I8177" t="s">
        <v>16</v>
      </c>
      <c r="K8177" t="s">
        <v>10218</v>
      </c>
      <c r="L8177" t="s">
        <v>10219</v>
      </c>
    </row>
    <row r="8178" spans="1:14" x14ac:dyDescent="0.25">
      <c r="A8178">
        <v>120</v>
      </c>
      <c r="B8178">
        <v>27</v>
      </c>
      <c r="C8178" t="s">
        <v>942</v>
      </c>
      <c r="E8178" t="s">
        <v>2388</v>
      </c>
      <c r="F8178" t="s">
        <v>2361</v>
      </c>
      <c r="G8178" t="s">
        <v>2388</v>
      </c>
      <c r="H8178" t="s">
        <v>19</v>
      </c>
      <c r="I8178" t="s">
        <v>79</v>
      </c>
      <c r="K8178" t="s">
        <v>10219</v>
      </c>
      <c r="L8178" t="s">
        <v>10220</v>
      </c>
    </row>
    <row r="8179" spans="1:14" x14ac:dyDescent="0.25">
      <c r="A8179">
        <v>120</v>
      </c>
      <c r="B8179">
        <v>28</v>
      </c>
      <c r="C8179" t="s">
        <v>942</v>
      </c>
      <c r="E8179" t="s">
        <v>2388</v>
      </c>
      <c r="F8179" t="s">
        <v>2361</v>
      </c>
      <c r="G8179" t="s">
        <v>2388</v>
      </c>
      <c r="H8179" t="s">
        <v>55</v>
      </c>
      <c r="I8179" t="s">
        <v>259</v>
      </c>
      <c r="J8179" t="s">
        <v>94</v>
      </c>
      <c r="K8179" t="s">
        <v>10220</v>
      </c>
      <c r="L8179" t="s">
        <v>10221</v>
      </c>
      <c r="N8179">
        <v>4</v>
      </c>
    </row>
    <row r="8180" spans="1:14" x14ac:dyDescent="0.25">
      <c r="A8180">
        <v>120</v>
      </c>
      <c r="B8180">
        <v>29</v>
      </c>
      <c r="C8180" t="s">
        <v>942</v>
      </c>
      <c r="E8180" t="s">
        <v>2388</v>
      </c>
      <c r="F8180" t="s">
        <v>2361</v>
      </c>
      <c r="G8180" t="s">
        <v>2388</v>
      </c>
      <c r="H8180" t="s">
        <v>26</v>
      </c>
      <c r="I8180" t="s">
        <v>10351</v>
      </c>
      <c r="K8180" t="s">
        <v>10222</v>
      </c>
      <c r="L8180" t="s">
        <v>10223</v>
      </c>
    </row>
    <row r="8181" spans="1:14" x14ac:dyDescent="0.25">
      <c r="A8181">
        <v>120</v>
      </c>
      <c r="B8181">
        <v>30</v>
      </c>
      <c r="C8181" t="s">
        <v>942</v>
      </c>
      <c r="E8181" t="s">
        <v>2388</v>
      </c>
      <c r="F8181" t="s">
        <v>2361</v>
      </c>
      <c r="G8181" t="s">
        <v>2388</v>
      </c>
      <c r="H8181" t="s">
        <v>12</v>
      </c>
      <c r="I8181" t="s">
        <v>13</v>
      </c>
      <c r="K8181" t="s">
        <v>10223</v>
      </c>
      <c r="L8181" t="s">
        <v>10224</v>
      </c>
    </row>
    <row r="8182" spans="1:14" x14ac:dyDescent="0.25">
      <c r="A8182">
        <v>120</v>
      </c>
      <c r="B8182">
        <v>31</v>
      </c>
      <c r="C8182" t="s">
        <v>942</v>
      </c>
      <c r="E8182" t="s">
        <v>2388</v>
      </c>
      <c r="F8182" t="s">
        <v>2361</v>
      </c>
      <c r="G8182" t="s">
        <v>2388</v>
      </c>
      <c r="H8182" t="s">
        <v>12</v>
      </c>
      <c r="I8182" t="s">
        <v>16</v>
      </c>
      <c r="K8182" t="s">
        <v>10225</v>
      </c>
      <c r="L8182" t="s">
        <v>10226</v>
      </c>
    </row>
    <row r="8183" spans="1:14" x14ac:dyDescent="0.25">
      <c r="A8183">
        <v>120</v>
      </c>
      <c r="B8183">
        <v>32</v>
      </c>
      <c r="C8183" t="s">
        <v>942</v>
      </c>
      <c r="E8183" t="s">
        <v>2388</v>
      </c>
      <c r="F8183" t="s">
        <v>2361</v>
      </c>
      <c r="G8183" t="s">
        <v>2388</v>
      </c>
      <c r="H8183" t="s">
        <v>19</v>
      </c>
      <c r="I8183" t="s">
        <v>296</v>
      </c>
      <c r="K8183" t="s">
        <v>10226</v>
      </c>
      <c r="L8183" t="s">
        <v>10227</v>
      </c>
    </row>
    <row r="8184" spans="1:14" x14ac:dyDescent="0.25">
      <c r="A8184">
        <v>120</v>
      </c>
      <c r="B8184">
        <v>33</v>
      </c>
      <c r="C8184" t="s">
        <v>942</v>
      </c>
      <c r="E8184" t="s">
        <v>2388</v>
      </c>
      <c r="F8184" t="s">
        <v>2361</v>
      </c>
      <c r="G8184" t="s">
        <v>2388</v>
      </c>
      <c r="H8184" t="s">
        <v>12</v>
      </c>
      <c r="I8184" t="s">
        <v>16</v>
      </c>
      <c r="K8184" t="s">
        <v>10227</v>
      </c>
      <c r="L8184" t="s">
        <v>10228</v>
      </c>
    </row>
    <row r="8185" spans="1:14" x14ac:dyDescent="0.25">
      <c r="A8185">
        <v>120</v>
      </c>
      <c r="B8185">
        <v>34</v>
      </c>
      <c r="C8185" t="s">
        <v>942</v>
      </c>
      <c r="E8185" t="s">
        <v>2388</v>
      </c>
      <c r="F8185" t="s">
        <v>2361</v>
      </c>
      <c r="G8185" t="s">
        <v>2388</v>
      </c>
      <c r="H8185" t="s">
        <v>19</v>
      </c>
      <c r="I8185" t="s">
        <v>123</v>
      </c>
      <c r="K8185" t="s">
        <v>10229</v>
      </c>
      <c r="L8185" t="s">
        <v>10230</v>
      </c>
    </row>
    <row r="8186" spans="1:14" x14ac:dyDescent="0.25">
      <c r="A8186">
        <v>120</v>
      </c>
      <c r="B8186">
        <v>35</v>
      </c>
      <c r="C8186" t="s">
        <v>942</v>
      </c>
      <c r="E8186" t="s">
        <v>2388</v>
      </c>
      <c r="F8186" t="s">
        <v>2361</v>
      </c>
      <c r="G8186" t="s">
        <v>2388</v>
      </c>
      <c r="H8186" t="s">
        <v>55</v>
      </c>
      <c r="I8186" t="s">
        <v>386</v>
      </c>
      <c r="J8186" t="s">
        <v>82</v>
      </c>
      <c r="K8186" t="s">
        <v>10230</v>
      </c>
      <c r="L8186" t="s">
        <v>7319</v>
      </c>
      <c r="N8186">
        <v>6</v>
      </c>
    </row>
    <row r="8187" spans="1:14" x14ac:dyDescent="0.25">
      <c r="A8187">
        <v>120</v>
      </c>
      <c r="B8187">
        <v>36</v>
      </c>
      <c r="C8187" t="s">
        <v>942</v>
      </c>
      <c r="E8187" t="s">
        <v>2388</v>
      </c>
      <c r="F8187" t="s">
        <v>2361</v>
      </c>
      <c r="G8187" t="s">
        <v>2388</v>
      </c>
      <c r="H8187" t="s">
        <v>23</v>
      </c>
      <c r="I8187" t="s">
        <v>341</v>
      </c>
      <c r="K8187" t="s">
        <v>10231</v>
      </c>
      <c r="L8187" t="s">
        <v>10232</v>
      </c>
    </row>
    <row r="8188" spans="1:14" x14ac:dyDescent="0.25">
      <c r="A8188">
        <v>120</v>
      </c>
      <c r="B8188">
        <v>37</v>
      </c>
      <c r="C8188" t="s">
        <v>942</v>
      </c>
      <c r="E8188" t="s">
        <v>2388</v>
      </c>
      <c r="F8188" t="s">
        <v>2361</v>
      </c>
      <c r="G8188" t="s">
        <v>2388</v>
      </c>
      <c r="H8188" t="s">
        <v>26</v>
      </c>
      <c r="I8188" t="s">
        <v>10351</v>
      </c>
      <c r="K8188" t="s">
        <v>10233</v>
      </c>
      <c r="L8188" t="s">
        <v>10234</v>
      </c>
    </row>
    <row r="8189" spans="1:14" x14ac:dyDescent="0.25">
      <c r="A8189">
        <v>120</v>
      </c>
      <c r="B8189">
        <v>38</v>
      </c>
      <c r="C8189" t="s">
        <v>942</v>
      </c>
      <c r="E8189" t="s">
        <v>2388</v>
      </c>
      <c r="F8189" t="s">
        <v>2361</v>
      </c>
      <c r="G8189" t="s">
        <v>2388</v>
      </c>
      <c r="H8189" t="s">
        <v>12</v>
      </c>
      <c r="I8189" t="s">
        <v>13</v>
      </c>
      <c r="K8189" t="s">
        <v>10235</v>
      </c>
      <c r="L8189" t="s">
        <v>10236</v>
      </c>
    </row>
    <row r="8190" spans="1:14" x14ac:dyDescent="0.25">
      <c r="A8190">
        <v>120</v>
      </c>
      <c r="B8190">
        <v>39</v>
      </c>
      <c r="C8190" t="s">
        <v>942</v>
      </c>
      <c r="E8190" t="s">
        <v>2388</v>
      </c>
      <c r="F8190" t="s">
        <v>2361</v>
      </c>
      <c r="G8190" t="s">
        <v>2388</v>
      </c>
      <c r="H8190" t="s">
        <v>19</v>
      </c>
      <c r="I8190" t="s">
        <v>123</v>
      </c>
      <c r="K8190" t="s">
        <v>10237</v>
      </c>
      <c r="L8190" t="s">
        <v>10238</v>
      </c>
    </row>
    <row r="8191" spans="1:14" x14ac:dyDescent="0.25">
      <c r="A8191">
        <v>120</v>
      </c>
      <c r="B8191">
        <v>40</v>
      </c>
      <c r="C8191" t="s">
        <v>942</v>
      </c>
      <c r="E8191" t="s">
        <v>2388</v>
      </c>
      <c r="F8191" t="s">
        <v>2361</v>
      </c>
      <c r="G8191" t="s">
        <v>2388</v>
      </c>
      <c r="H8191" t="s">
        <v>23</v>
      </c>
      <c r="I8191" t="s">
        <v>24</v>
      </c>
      <c r="K8191" t="s">
        <v>10239</v>
      </c>
      <c r="L8191" t="s">
        <v>10240</v>
      </c>
    </row>
    <row r="8192" spans="1:14" x14ac:dyDescent="0.25">
      <c r="A8192">
        <v>120</v>
      </c>
      <c r="B8192">
        <v>41</v>
      </c>
      <c r="C8192" t="s">
        <v>942</v>
      </c>
      <c r="E8192" t="s">
        <v>2388</v>
      </c>
      <c r="F8192" t="s">
        <v>2361</v>
      </c>
      <c r="G8192" t="s">
        <v>2388</v>
      </c>
      <c r="H8192" t="s">
        <v>26</v>
      </c>
      <c r="I8192" t="s">
        <v>10351</v>
      </c>
      <c r="K8192" t="s">
        <v>1485</v>
      </c>
      <c r="L8192" t="s">
        <v>10241</v>
      </c>
    </row>
    <row r="8193" spans="1:14" x14ac:dyDescent="0.25">
      <c r="A8193">
        <v>120</v>
      </c>
      <c r="B8193">
        <v>42</v>
      </c>
      <c r="C8193" t="s">
        <v>942</v>
      </c>
      <c r="E8193" t="s">
        <v>2388</v>
      </c>
      <c r="F8193" t="s">
        <v>2361</v>
      </c>
      <c r="G8193" t="s">
        <v>2388</v>
      </c>
      <c r="H8193" t="s">
        <v>12</v>
      </c>
      <c r="I8193" t="s">
        <v>13</v>
      </c>
      <c r="K8193" t="s">
        <v>10242</v>
      </c>
      <c r="L8193" t="s">
        <v>10243</v>
      </c>
    </row>
    <row r="8194" spans="1:14" x14ac:dyDescent="0.25">
      <c r="A8194">
        <v>120</v>
      </c>
      <c r="B8194">
        <v>43</v>
      </c>
      <c r="C8194" t="s">
        <v>942</v>
      </c>
      <c r="E8194" t="s">
        <v>2388</v>
      </c>
      <c r="F8194" t="s">
        <v>2361</v>
      </c>
      <c r="G8194" t="s">
        <v>2388</v>
      </c>
      <c r="H8194" t="s">
        <v>19</v>
      </c>
      <c r="I8194" t="s">
        <v>79</v>
      </c>
      <c r="K8194" t="s">
        <v>10243</v>
      </c>
      <c r="L8194" t="s">
        <v>10244</v>
      </c>
    </row>
    <row r="8195" spans="1:14" x14ac:dyDescent="0.25">
      <c r="A8195">
        <v>120</v>
      </c>
      <c r="B8195">
        <v>44</v>
      </c>
      <c r="C8195" t="s">
        <v>942</v>
      </c>
      <c r="E8195" t="s">
        <v>2388</v>
      </c>
      <c r="F8195" t="s">
        <v>2361</v>
      </c>
      <c r="G8195" t="s">
        <v>2388</v>
      </c>
      <c r="H8195" t="s">
        <v>55</v>
      </c>
      <c r="I8195" t="s">
        <v>1903</v>
      </c>
      <c r="J8195" t="s">
        <v>94</v>
      </c>
      <c r="K8195" t="s">
        <v>10244</v>
      </c>
      <c r="L8195" t="s">
        <v>10244</v>
      </c>
      <c r="N8195">
        <v>4</v>
      </c>
    </row>
    <row r="8196" spans="1:14" x14ac:dyDescent="0.25">
      <c r="A8196">
        <v>120</v>
      </c>
      <c r="B8196">
        <v>45</v>
      </c>
      <c r="C8196" t="s">
        <v>942</v>
      </c>
      <c r="E8196" t="s">
        <v>2388</v>
      </c>
      <c r="F8196" t="s">
        <v>2361</v>
      </c>
      <c r="G8196" t="s">
        <v>2388</v>
      </c>
      <c r="H8196" t="s">
        <v>55</v>
      </c>
      <c r="I8196" t="s">
        <v>206</v>
      </c>
      <c r="J8196" t="s">
        <v>94</v>
      </c>
      <c r="K8196" t="s">
        <v>10244</v>
      </c>
      <c r="L8196" t="s">
        <v>10245</v>
      </c>
      <c r="N8196">
        <v>2</v>
      </c>
    </row>
    <row r="8197" spans="1:14" x14ac:dyDescent="0.25">
      <c r="A8197">
        <v>120</v>
      </c>
      <c r="B8197">
        <v>46</v>
      </c>
      <c r="C8197" t="s">
        <v>942</v>
      </c>
      <c r="E8197" t="s">
        <v>2388</v>
      </c>
      <c r="F8197" t="s">
        <v>2361</v>
      </c>
      <c r="G8197" t="s">
        <v>2388</v>
      </c>
      <c r="H8197" t="s">
        <v>23</v>
      </c>
      <c r="I8197" t="s">
        <v>341</v>
      </c>
      <c r="K8197" t="s">
        <v>10245</v>
      </c>
      <c r="L8197" t="s">
        <v>10246</v>
      </c>
    </row>
    <row r="8198" spans="1:14" x14ac:dyDescent="0.25">
      <c r="A8198">
        <v>120</v>
      </c>
      <c r="B8198">
        <v>47</v>
      </c>
      <c r="C8198" t="s">
        <v>942</v>
      </c>
      <c r="E8198" t="s">
        <v>2388</v>
      </c>
      <c r="F8198" t="s">
        <v>2361</v>
      </c>
      <c r="G8198" t="s">
        <v>2388</v>
      </c>
      <c r="H8198" t="s">
        <v>26</v>
      </c>
      <c r="I8198" t="s">
        <v>10351</v>
      </c>
      <c r="K8198" t="s">
        <v>10247</v>
      </c>
      <c r="L8198" t="s">
        <v>10248</v>
      </c>
    </row>
    <row r="8199" spans="1:14" x14ac:dyDescent="0.25">
      <c r="A8199">
        <v>120</v>
      </c>
      <c r="B8199">
        <v>48</v>
      </c>
      <c r="C8199" t="s">
        <v>942</v>
      </c>
      <c r="E8199" t="s">
        <v>2388</v>
      </c>
      <c r="F8199" t="s">
        <v>2361</v>
      </c>
      <c r="G8199" t="s">
        <v>2388</v>
      </c>
      <c r="H8199" t="s">
        <v>12</v>
      </c>
      <c r="I8199" t="s">
        <v>121</v>
      </c>
      <c r="K8199" t="s">
        <v>10249</v>
      </c>
      <c r="L8199" t="s">
        <v>10250</v>
      </c>
    </row>
    <row r="8200" spans="1:14" x14ac:dyDescent="0.25">
      <c r="A8200">
        <v>120</v>
      </c>
      <c r="B8200">
        <v>49</v>
      </c>
      <c r="C8200" t="s">
        <v>942</v>
      </c>
      <c r="E8200" t="s">
        <v>2388</v>
      </c>
      <c r="F8200" t="s">
        <v>2361</v>
      </c>
      <c r="G8200" t="s">
        <v>2388</v>
      </c>
      <c r="H8200" t="s">
        <v>19</v>
      </c>
      <c r="I8200" t="s">
        <v>123</v>
      </c>
      <c r="K8200" t="s">
        <v>10251</v>
      </c>
      <c r="L8200" t="s">
        <v>10252</v>
      </c>
    </row>
    <row r="8201" spans="1:14" x14ac:dyDescent="0.25">
      <c r="A8201">
        <v>120</v>
      </c>
      <c r="B8201">
        <v>50</v>
      </c>
      <c r="C8201" t="s">
        <v>942</v>
      </c>
      <c r="E8201" t="s">
        <v>2388</v>
      </c>
      <c r="F8201" t="s">
        <v>2361</v>
      </c>
      <c r="G8201" t="s">
        <v>2388</v>
      </c>
      <c r="H8201" t="s">
        <v>19</v>
      </c>
      <c r="I8201" t="s">
        <v>296</v>
      </c>
      <c r="K8201" t="s">
        <v>10252</v>
      </c>
      <c r="L8201" t="s">
        <v>10253</v>
      </c>
    </row>
    <row r="8202" spans="1:14" x14ac:dyDescent="0.25">
      <c r="A8202">
        <v>120</v>
      </c>
      <c r="B8202">
        <v>51</v>
      </c>
      <c r="C8202" t="s">
        <v>942</v>
      </c>
      <c r="E8202" t="s">
        <v>2388</v>
      </c>
      <c r="F8202" t="s">
        <v>2361</v>
      </c>
      <c r="G8202" t="s">
        <v>2388</v>
      </c>
      <c r="H8202" t="s">
        <v>19</v>
      </c>
      <c r="I8202" t="s">
        <v>20</v>
      </c>
      <c r="K8202" t="s">
        <v>10254</v>
      </c>
      <c r="L8202" t="s">
        <v>10255</v>
      </c>
    </row>
    <row r="8203" spans="1:14" x14ac:dyDescent="0.25">
      <c r="A8203">
        <v>120</v>
      </c>
      <c r="B8203">
        <v>52</v>
      </c>
      <c r="C8203" t="s">
        <v>942</v>
      </c>
      <c r="E8203" t="s">
        <v>2388</v>
      </c>
      <c r="F8203" t="s">
        <v>2361</v>
      </c>
      <c r="G8203" t="s">
        <v>2388</v>
      </c>
      <c r="H8203" t="s">
        <v>55</v>
      </c>
      <c r="I8203" t="s">
        <v>259</v>
      </c>
      <c r="J8203" t="s">
        <v>94</v>
      </c>
      <c r="K8203" t="s">
        <v>10255</v>
      </c>
      <c r="L8203" t="s">
        <v>10256</v>
      </c>
      <c r="N8203">
        <v>4</v>
      </c>
    </row>
    <row r="8204" spans="1:14" x14ac:dyDescent="0.25">
      <c r="A8204">
        <v>120</v>
      </c>
      <c r="B8204">
        <v>53</v>
      </c>
      <c r="C8204" t="s">
        <v>942</v>
      </c>
      <c r="E8204" t="s">
        <v>2388</v>
      </c>
      <c r="F8204" t="s">
        <v>2361</v>
      </c>
      <c r="G8204" t="s">
        <v>2388</v>
      </c>
      <c r="H8204" t="s">
        <v>23</v>
      </c>
      <c r="I8204" t="s">
        <v>341</v>
      </c>
      <c r="K8204" t="s">
        <v>10257</v>
      </c>
      <c r="L8204" t="s">
        <v>10258</v>
      </c>
    </row>
    <row r="8205" spans="1:14" x14ac:dyDescent="0.25">
      <c r="A8205">
        <v>120</v>
      </c>
      <c r="B8205">
        <v>54</v>
      </c>
      <c r="C8205" t="s">
        <v>942</v>
      </c>
      <c r="E8205" t="s">
        <v>2388</v>
      </c>
      <c r="F8205" t="s">
        <v>2361</v>
      </c>
      <c r="G8205" t="s">
        <v>2388</v>
      </c>
      <c r="H8205" t="s">
        <v>26</v>
      </c>
      <c r="I8205" t="s">
        <v>10351</v>
      </c>
      <c r="K8205" t="s">
        <v>10259</v>
      </c>
      <c r="L8205" t="s">
        <v>10260</v>
      </c>
    </row>
    <row r="8206" spans="1:14" x14ac:dyDescent="0.25">
      <c r="A8206">
        <v>120</v>
      </c>
      <c r="B8206">
        <v>55</v>
      </c>
      <c r="C8206" t="s">
        <v>942</v>
      </c>
      <c r="E8206" t="s">
        <v>2388</v>
      </c>
      <c r="F8206" t="s">
        <v>2361</v>
      </c>
      <c r="G8206" t="s">
        <v>2388</v>
      </c>
      <c r="H8206" t="s">
        <v>12</v>
      </c>
      <c r="I8206" t="s">
        <v>13</v>
      </c>
      <c r="K8206" t="s">
        <v>10261</v>
      </c>
      <c r="L8206" t="s">
        <v>10262</v>
      </c>
    </row>
    <row r="8207" spans="1:14" x14ac:dyDescent="0.25">
      <c r="A8207">
        <v>120</v>
      </c>
      <c r="B8207">
        <v>56</v>
      </c>
      <c r="C8207" t="s">
        <v>942</v>
      </c>
      <c r="E8207" t="s">
        <v>2388</v>
      </c>
      <c r="F8207" t="s">
        <v>2361</v>
      </c>
      <c r="G8207" t="s">
        <v>2388</v>
      </c>
      <c r="H8207" t="s">
        <v>19</v>
      </c>
      <c r="I8207" t="s">
        <v>75</v>
      </c>
      <c r="K8207" t="s">
        <v>10262</v>
      </c>
      <c r="L8207" t="s">
        <v>10263</v>
      </c>
    </row>
    <row r="8208" spans="1:14" x14ac:dyDescent="0.25">
      <c r="A8208">
        <v>120</v>
      </c>
      <c r="B8208">
        <v>57</v>
      </c>
      <c r="C8208" t="s">
        <v>942</v>
      </c>
      <c r="E8208" t="s">
        <v>2388</v>
      </c>
      <c r="F8208" t="s">
        <v>2361</v>
      </c>
      <c r="G8208" t="s">
        <v>2388</v>
      </c>
      <c r="H8208" t="s">
        <v>19</v>
      </c>
      <c r="I8208" t="s">
        <v>75</v>
      </c>
      <c r="K8208" t="s">
        <v>10263</v>
      </c>
      <c r="L8208" t="s">
        <v>10264</v>
      </c>
    </row>
    <row r="8209" spans="1:14" x14ac:dyDescent="0.25">
      <c r="A8209">
        <v>120</v>
      </c>
      <c r="B8209">
        <v>58</v>
      </c>
      <c r="C8209" t="s">
        <v>942</v>
      </c>
      <c r="E8209" t="s">
        <v>2388</v>
      </c>
      <c r="F8209" t="s">
        <v>2361</v>
      </c>
      <c r="G8209" t="s">
        <v>2388</v>
      </c>
      <c r="H8209" t="s">
        <v>23</v>
      </c>
      <c r="I8209" t="s">
        <v>24</v>
      </c>
      <c r="K8209" t="s">
        <v>10264</v>
      </c>
      <c r="L8209" t="s">
        <v>10265</v>
      </c>
    </row>
    <row r="8210" spans="1:14" x14ac:dyDescent="0.25">
      <c r="A8210">
        <v>120</v>
      </c>
      <c r="B8210">
        <v>59</v>
      </c>
      <c r="C8210" t="s">
        <v>942</v>
      </c>
      <c r="E8210" t="s">
        <v>2388</v>
      </c>
      <c r="F8210" t="s">
        <v>2361</v>
      </c>
      <c r="G8210" t="s">
        <v>2388</v>
      </c>
      <c r="H8210" t="s">
        <v>26</v>
      </c>
      <c r="I8210" t="s">
        <v>10351</v>
      </c>
      <c r="K8210" t="s">
        <v>10266</v>
      </c>
      <c r="L8210" t="s">
        <v>10267</v>
      </c>
    </row>
    <row r="8211" spans="1:14" x14ac:dyDescent="0.25">
      <c r="A8211">
        <v>120</v>
      </c>
      <c r="B8211">
        <v>60</v>
      </c>
      <c r="C8211" t="s">
        <v>942</v>
      </c>
      <c r="E8211" t="s">
        <v>2388</v>
      </c>
      <c r="F8211" t="s">
        <v>2361</v>
      </c>
      <c r="G8211" t="s">
        <v>2388</v>
      </c>
      <c r="H8211" t="s">
        <v>12</v>
      </c>
      <c r="I8211" t="s">
        <v>13</v>
      </c>
      <c r="K8211" t="s">
        <v>10268</v>
      </c>
      <c r="L8211" t="s">
        <v>10269</v>
      </c>
    </row>
    <row r="8212" spans="1:14" x14ac:dyDescent="0.25">
      <c r="A8212">
        <v>120</v>
      </c>
      <c r="B8212">
        <v>61</v>
      </c>
      <c r="C8212" t="s">
        <v>942</v>
      </c>
      <c r="E8212" t="s">
        <v>2388</v>
      </c>
      <c r="F8212" t="s">
        <v>2361</v>
      </c>
      <c r="G8212" t="s">
        <v>2388</v>
      </c>
      <c r="H8212" t="s">
        <v>19</v>
      </c>
      <c r="I8212" t="s">
        <v>20</v>
      </c>
      <c r="K8212" t="s">
        <v>10269</v>
      </c>
      <c r="L8212" t="s">
        <v>10270</v>
      </c>
    </row>
    <row r="8213" spans="1:14" x14ac:dyDescent="0.25">
      <c r="A8213">
        <v>120</v>
      </c>
      <c r="B8213">
        <v>62</v>
      </c>
      <c r="C8213" t="s">
        <v>942</v>
      </c>
      <c r="E8213" t="s">
        <v>2388</v>
      </c>
      <c r="F8213" t="s">
        <v>2361</v>
      </c>
      <c r="G8213" t="s">
        <v>2388</v>
      </c>
      <c r="H8213" t="s">
        <v>19</v>
      </c>
      <c r="I8213" t="s">
        <v>53</v>
      </c>
      <c r="K8213" t="s">
        <v>10270</v>
      </c>
      <c r="L8213" t="s">
        <v>10271</v>
      </c>
    </row>
    <row r="8214" spans="1:14" x14ac:dyDescent="0.25">
      <c r="A8214">
        <v>120</v>
      </c>
      <c r="B8214">
        <v>63</v>
      </c>
      <c r="C8214" t="s">
        <v>942</v>
      </c>
      <c r="E8214" t="s">
        <v>2388</v>
      </c>
      <c r="F8214" t="s">
        <v>2361</v>
      </c>
      <c r="G8214" t="s">
        <v>2388</v>
      </c>
      <c r="H8214" t="s">
        <v>19</v>
      </c>
      <c r="I8214" t="s">
        <v>75</v>
      </c>
      <c r="K8214" t="s">
        <v>10271</v>
      </c>
      <c r="L8214" t="s">
        <v>10272</v>
      </c>
    </row>
    <row r="8215" spans="1:14" x14ac:dyDescent="0.25">
      <c r="A8215">
        <v>120</v>
      </c>
      <c r="B8215">
        <v>64</v>
      </c>
      <c r="C8215" t="s">
        <v>942</v>
      </c>
      <c r="E8215" t="s">
        <v>2388</v>
      </c>
      <c r="F8215" t="s">
        <v>2361</v>
      </c>
      <c r="G8215" t="s">
        <v>2388</v>
      </c>
      <c r="H8215" t="s">
        <v>12</v>
      </c>
      <c r="I8215" t="s">
        <v>16</v>
      </c>
      <c r="K8215" t="s">
        <v>10273</v>
      </c>
      <c r="L8215" t="s">
        <v>10274</v>
      </c>
    </row>
    <row r="8216" spans="1:14" x14ac:dyDescent="0.25">
      <c r="A8216">
        <v>120</v>
      </c>
      <c r="B8216">
        <v>65</v>
      </c>
      <c r="C8216" t="s">
        <v>942</v>
      </c>
      <c r="E8216" t="s">
        <v>2388</v>
      </c>
      <c r="F8216" t="s">
        <v>2361</v>
      </c>
      <c r="G8216" t="s">
        <v>2388</v>
      </c>
      <c r="H8216" t="s">
        <v>19</v>
      </c>
      <c r="I8216" t="s">
        <v>79</v>
      </c>
      <c r="K8216" t="s">
        <v>10274</v>
      </c>
      <c r="L8216" t="s">
        <v>10275</v>
      </c>
    </row>
    <row r="8217" spans="1:14" x14ac:dyDescent="0.25">
      <c r="A8217">
        <v>120</v>
      </c>
      <c r="B8217">
        <v>66</v>
      </c>
      <c r="C8217" t="s">
        <v>942</v>
      </c>
      <c r="E8217" t="s">
        <v>2388</v>
      </c>
      <c r="F8217" t="s">
        <v>2361</v>
      </c>
      <c r="G8217" t="s">
        <v>2388</v>
      </c>
      <c r="H8217" t="s">
        <v>55</v>
      </c>
      <c r="I8217" t="s">
        <v>206</v>
      </c>
      <c r="J8217" t="s">
        <v>94</v>
      </c>
      <c r="K8217" t="s">
        <v>10275</v>
      </c>
      <c r="L8217" t="s">
        <v>10275</v>
      </c>
      <c r="N8217">
        <v>7</v>
      </c>
    </row>
    <row r="8218" spans="1:14" x14ac:dyDescent="0.25">
      <c r="A8218">
        <v>120</v>
      </c>
      <c r="B8218">
        <v>67</v>
      </c>
      <c r="C8218" t="s">
        <v>942</v>
      </c>
      <c r="E8218" t="s">
        <v>2388</v>
      </c>
      <c r="F8218" t="s">
        <v>2361</v>
      </c>
      <c r="G8218" t="s">
        <v>2388</v>
      </c>
      <c r="H8218" t="s">
        <v>19</v>
      </c>
      <c r="I8218" t="s">
        <v>75</v>
      </c>
      <c r="K8218" t="s">
        <v>10275</v>
      </c>
      <c r="L8218" t="s">
        <v>10276</v>
      </c>
    </row>
    <row r="8219" spans="1:14" x14ac:dyDescent="0.25">
      <c r="A8219">
        <v>120</v>
      </c>
      <c r="B8219">
        <v>68</v>
      </c>
      <c r="C8219" t="s">
        <v>942</v>
      </c>
      <c r="E8219" t="s">
        <v>2388</v>
      </c>
      <c r="F8219" t="s">
        <v>2361</v>
      </c>
      <c r="G8219" t="s">
        <v>2388</v>
      </c>
      <c r="H8219" t="s">
        <v>12</v>
      </c>
      <c r="I8219" t="s">
        <v>16</v>
      </c>
      <c r="K8219" t="s">
        <v>10276</v>
      </c>
      <c r="L8219" t="s">
        <v>10277</v>
      </c>
    </row>
    <row r="8220" spans="1:14" x14ac:dyDescent="0.25">
      <c r="A8220">
        <v>120</v>
      </c>
      <c r="B8220">
        <v>69</v>
      </c>
      <c r="C8220" t="s">
        <v>942</v>
      </c>
      <c r="E8220" t="s">
        <v>2388</v>
      </c>
      <c r="F8220" t="s">
        <v>2361</v>
      </c>
      <c r="G8220" t="s">
        <v>2388</v>
      </c>
      <c r="H8220" t="s">
        <v>19</v>
      </c>
      <c r="I8220" t="s">
        <v>103</v>
      </c>
      <c r="K8220" t="s">
        <v>10278</v>
      </c>
      <c r="L8220" t="s">
        <v>10279</v>
      </c>
    </row>
    <row r="8221" spans="1:14" x14ac:dyDescent="0.25">
      <c r="A8221">
        <v>120</v>
      </c>
      <c r="B8221">
        <v>70</v>
      </c>
      <c r="C8221" t="s">
        <v>942</v>
      </c>
      <c r="E8221" t="s">
        <v>2388</v>
      </c>
      <c r="F8221" t="s">
        <v>2361</v>
      </c>
      <c r="G8221" t="s">
        <v>2388</v>
      </c>
      <c r="H8221" t="s">
        <v>55</v>
      </c>
      <c r="I8221" t="s">
        <v>259</v>
      </c>
      <c r="J8221" t="s">
        <v>94</v>
      </c>
      <c r="K8221" t="s">
        <v>10279</v>
      </c>
      <c r="L8221" t="s">
        <v>10280</v>
      </c>
      <c r="N8221">
        <v>4</v>
      </c>
    </row>
    <row r="8222" spans="1:14" x14ac:dyDescent="0.25">
      <c r="A8222">
        <v>120</v>
      </c>
      <c r="B8222">
        <v>71</v>
      </c>
      <c r="C8222" t="s">
        <v>942</v>
      </c>
      <c r="E8222" t="s">
        <v>2388</v>
      </c>
      <c r="F8222" t="s">
        <v>2361</v>
      </c>
      <c r="G8222" t="s">
        <v>2388</v>
      </c>
      <c r="H8222" t="s">
        <v>19</v>
      </c>
      <c r="I8222" t="s">
        <v>123</v>
      </c>
      <c r="K8222" t="s">
        <v>10281</v>
      </c>
      <c r="L8222" t="s">
        <v>10282</v>
      </c>
    </row>
    <row r="8223" spans="1:14" x14ac:dyDescent="0.25">
      <c r="A8223">
        <v>120</v>
      </c>
      <c r="B8223">
        <v>72</v>
      </c>
      <c r="C8223" t="s">
        <v>942</v>
      </c>
      <c r="E8223" t="s">
        <v>2388</v>
      </c>
      <c r="F8223" t="s">
        <v>2361</v>
      </c>
      <c r="G8223" t="s">
        <v>2388</v>
      </c>
      <c r="H8223" t="s">
        <v>55</v>
      </c>
      <c r="I8223" t="s">
        <v>259</v>
      </c>
      <c r="J8223" t="s">
        <v>82</v>
      </c>
      <c r="K8223" t="s">
        <v>10282</v>
      </c>
      <c r="L8223" t="s">
        <v>10283</v>
      </c>
      <c r="N8223">
        <v>6</v>
      </c>
    </row>
    <row r="8224" spans="1:14" x14ac:dyDescent="0.25">
      <c r="A8224">
        <v>120</v>
      </c>
      <c r="B8224">
        <v>73</v>
      </c>
      <c r="C8224" t="s">
        <v>942</v>
      </c>
      <c r="E8224" t="s">
        <v>2388</v>
      </c>
      <c r="F8224" t="s">
        <v>2361</v>
      </c>
      <c r="G8224" t="s">
        <v>2388</v>
      </c>
      <c r="H8224" t="s">
        <v>26</v>
      </c>
      <c r="I8224" t="s">
        <v>10351</v>
      </c>
      <c r="K8224" t="s">
        <v>10284</v>
      </c>
      <c r="L8224" t="s">
        <v>10285</v>
      </c>
    </row>
    <row r="8225" spans="1:14" x14ac:dyDescent="0.25">
      <c r="A8225">
        <v>120</v>
      </c>
      <c r="B8225">
        <v>74</v>
      </c>
      <c r="C8225" t="s">
        <v>942</v>
      </c>
      <c r="E8225" t="s">
        <v>2388</v>
      </c>
      <c r="F8225" t="s">
        <v>2361</v>
      </c>
      <c r="G8225" t="s">
        <v>2388</v>
      </c>
      <c r="H8225" t="s">
        <v>26</v>
      </c>
      <c r="I8225" t="s">
        <v>395</v>
      </c>
      <c r="K8225" t="s">
        <v>10285</v>
      </c>
      <c r="L8225" t="s">
        <v>10286</v>
      </c>
    </row>
    <row r="8226" spans="1:14" x14ac:dyDescent="0.25">
      <c r="A8226">
        <v>120</v>
      </c>
      <c r="B8226">
        <v>75</v>
      </c>
      <c r="C8226" t="s">
        <v>942</v>
      </c>
      <c r="E8226" t="s">
        <v>2388</v>
      </c>
      <c r="F8226" t="s">
        <v>2361</v>
      </c>
      <c r="G8226" t="s">
        <v>2388</v>
      </c>
      <c r="H8226" t="s">
        <v>26</v>
      </c>
      <c r="I8226" t="s">
        <v>5477</v>
      </c>
      <c r="K8226" t="s">
        <v>10286</v>
      </c>
      <c r="L8226" t="s">
        <v>10287</v>
      </c>
    </row>
    <row r="8227" spans="1:14" x14ac:dyDescent="0.25">
      <c r="A8227">
        <v>120</v>
      </c>
      <c r="B8227">
        <v>76</v>
      </c>
      <c r="C8227" t="s">
        <v>942</v>
      </c>
      <c r="E8227" t="s">
        <v>2388</v>
      </c>
      <c r="F8227" t="s">
        <v>2361</v>
      </c>
      <c r="G8227" t="s">
        <v>2388</v>
      </c>
      <c r="H8227" t="s">
        <v>12</v>
      </c>
      <c r="I8227" t="s">
        <v>13</v>
      </c>
      <c r="K8227" t="s">
        <v>10287</v>
      </c>
      <c r="L8227" t="s">
        <v>10288</v>
      </c>
    </row>
    <row r="8228" spans="1:14" x14ac:dyDescent="0.25">
      <c r="A8228">
        <v>120</v>
      </c>
      <c r="B8228">
        <v>77</v>
      </c>
      <c r="C8228" t="s">
        <v>942</v>
      </c>
      <c r="E8228" t="s">
        <v>2388</v>
      </c>
      <c r="F8228" t="s">
        <v>2361</v>
      </c>
      <c r="G8228" t="s">
        <v>2388</v>
      </c>
      <c r="H8228" t="s">
        <v>12</v>
      </c>
      <c r="I8228" t="s">
        <v>16</v>
      </c>
      <c r="K8228" t="s">
        <v>10288</v>
      </c>
      <c r="L8228" t="s">
        <v>10289</v>
      </c>
    </row>
    <row r="8229" spans="1:14" x14ac:dyDescent="0.25">
      <c r="A8229">
        <v>120</v>
      </c>
      <c r="B8229">
        <v>78</v>
      </c>
      <c r="C8229" t="s">
        <v>942</v>
      </c>
      <c r="E8229" t="s">
        <v>2388</v>
      </c>
      <c r="F8229" t="s">
        <v>2361</v>
      </c>
      <c r="G8229" t="s">
        <v>2388</v>
      </c>
      <c r="H8229" t="s">
        <v>19</v>
      </c>
      <c r="I8229" t="s">
        <v>79</v>
      </c>
      <c r="K8229" t="s">
        <v>10289</v>
      </c>
      <c r="L8229" t="s">
        <v>10290</v>
      </c>
    </row>
    <row r="8230" spans="1:14" x14ac:dyDescent="0.25">
      <c r="A8230">
        <v>120</v>
      </c>
      <c r="B8230">
        <v>79</v>
      </c>
      <c r="C8230" t="s">
        <v>942</v>
      </c>
      <c r="E8230" t="s">
        <v>2388</v>
      </c>
      <c r="F8230" t="s">
        <v>2361</v>
      </c>
      <c r="G8230" t="s">
        <v>2388</v>
      </c>
      <c r="H8230" t="s">
        <v>55</v>
      </c>
      <c r="I8230" t="s">
        <v>259</v>
      </c>
      <c r="J8230" t="s">
        <v>94</v>
      </c>
      <c r="K8230" t="s">
        <v>10290</v>
      </c>
      <c r="L8230" t="s">
        <v>10290</v>
      </c>
      <c r="N8230">
        <v>4</v>
      </c>
    </row>
    <row r="8231" spans="1:14" x14ac:dyDescent="0.25">
      <c r="A8231">
        <v>120</v>
      </c>
      <c r="B8231">
        <v>80</v>
      </c>
      <c r="C8231" t="s">
        <v>942</v>
      </c>
      <c r="E8231" t="s">
        <v>2388</v>
      </c>
      <c r="F8231" t="s">
        <v>2361</v>
      </c>
      <c r="G8231" t="s">
        <v>2388</v>
      </c>
      <c r="H8231" t="s">
        <v>165</v>
      </c>
      <c r="I8231" t="s">
        <v>166</v>
      </c>
      <c r="K8231" t="s">
        <v>10290</v>
      </c>
      <c r="L8231" t="s">
        <v>10291</v>
      </c>
    </row>
    <row r="8232" spans="1:14" x14ac:dyDescent="0.25">
      <c r="A8232">
        <v>120</v>
      </c>
      <c r="B8232">
        <v>81</v>
      </c>
      <c r="C8232" t="s">
        <v>942</v>
      </c>
      <c r="E8232" t="s">
        <v>2388</v>
      </c>
      <c r="F8232" t="s">
        <v>2361</v>
      </c>
      <c r="G8232" t="s">
        <v>2388</v>
      </c>
      <c r="H8232" t="s">
        <v>23</v>
      </c>
      <c r="I8232" t="s">
        <v>341</v>
      </c>
      <c r="K8232" t="s">
        <v>10292</v>
      </c>
      <c r="L8232" t="s">
        <v>10293</v>
      </c>
    </row>
    <row r="8233" spans="1:14" x14ac:dyDescent="0.25">
      <c r="A8233">
        <v>120</v>
      </c>
      <c r="B8233">
        <v>82</v>
      </c>
      <c r="C8233" t="s">
        <v>942</v>
      </c>
      <c r="E8233" t="s">
        <v>2388</v>
      </c>
      <c r="F8233" t="s">
        <v>2361</v>
      </c>
      <c r="G8233" t="s">
        <v>2388</v>
      </c>
      <c r="H8233" t="s">
        <v>26</v>
      </c>
      <c r="I8233" t="s">
        <v>10351</v>
      </c>
      <c r="K8233" t="s">
        <v>10294</v>
      </c>
      <c r="L8233" t="s">
        <v>10295</v>
      </c>
    </row>
    <row r="8234" spans="1:14" x14ac:dyDescent="0.25">
      <c r="A8234">
        <v>120</v>
      </c>
      <c r="B8234">
        <v>83</v>
      </c>
      <c r="C8234" t="s">
        <v>942</v>
      </c>
      <c r="E8234" t="s">
        <v>2388</v>
      </c>
      <c r="F8234" t="s">
        <v>2361</v>
      </c>
      <c r="G8234" t="s">
        <v>2388</v>
      </c>
      <c r="H8234" t="s">
        <v>12</v>
      </c>
      <c r="I8234" t="s">
        <v>121</v>
      </c>
      <c r="K8234" t="s">
        <v>10296</v>
      </c>
      <c r="L8234" t="s">
        <v>10297</v>
      </c>
    </row>
    <row r="8235" spans="1:14" x14ac:dyDescent="0.25">
      <c r="A8235">
        <v>120</v>
      </c>
      <c r="B8235">
        <v>84</v>
      </c>
      <c r="C8235" t="s">
        <v>942</v>
      </c>
      <c r="E8235" t="s">
        <v>2388</v>
      </c>
      <c r="F8235" t="s">
        <v>2361</v>
      </c>
      <c r="G8235" t="s">
        <v>2388</v>
      </c>
      <c r="H8235" t="s">
        <v>12</v>
      </c>
      <c r="I8235" t="s">
        <v>16</v>
      </c>
      <c r="K8235" t="s">
        <v>10297</v>
      </c>
      <c r="L8235" t="s">
        <v>10298</v>
      </c>
    </row>
    <row r="8236" spans="1:14" x14ac:dyDescent="0.25">
      <c r="A8236">
        <v>120</v>
      </c>
      <c r="B8236">
        <v>85</v>
      </c>
      <c r="C8236" t="s">
        <v>942</v>
      </c>
      <c r="E8236" t="s">
        <v>2388</v>
      </c>
      <c r="F8236" t="s">
        <v>2361</v>
      </c>
      <c r="G8236" t="s">
        <v>2388</v>
      </c>
      <c r="H8236" t="s">
        <v>19</v>
      </c>
      <c r="I8236" t="s">
        <v>50</v>
      </c>
      <c r="K8236" t="s">
        <v>10298</v>
      </c>
      <c r="L8236" t="s">
        <v>10299</v>
      </c>
    </row>
    <row r="8237" spans="1:14" x14ac:dyDescent="0.25">
      <c r="A8237">
        <v>120</v>
      </c>
      <c r="B8237">
        <v>86</v>
      </c>
      <c r="C8237" t="s">
        <v>942</v>
      </c>
      <c r="E8237" t="s">
        <v>2388</v>
      </c>
      <c r="F8237" t="s">
        <v>2361</v>
      </c>
      <c r="G8237" t="s">
        <v>2388</v>
      </c>
      <c r="H8237" t="s">
        <v>12</v>
      </c>
      <c r="I8237" t="s">
        <v>16</v>
      </c>
      <c r="K8237" t="s">
        <v>10299</v>
      </c>
      <c r="L8237" t="s">
        <v>10300</v>
      </c>
    </row>
    <row r="8238" spans="1:14" x14ac:dyDescent="0.25">
      <c r="A8238">
        <v>120</v>
      </c>
      <c r="B8238">
        <v>87</v>
      </c>
      <c r="C8238" t="s">
        <v>942</v>
      </c>
      <c r="E8238" t="s">
        <v>2388</v>
      </c>
      <c r="F8238" t="s">
        <v>2361</v>
      </c>
      <c r="G8238" t="s">
        <v>2388</v>
      </c>
      <c r="H8238" t="s">
        <v>19</v>
      </c>
      <c r="I8238" t="s">
        <v>50</v>
      </c>
      <c r="K8238" t="s">
        <v>10300</v>
      </c>
      <c r="L8238" t="s">
        <v>10301</v>
      </c>
    </row>
    <row r="8239" spans="1:14" x14ac:dyDescent="0.25">
      <c r="A8239">
        <v>120</v>
      </c>
      <c r="B8239">
        <v>88</v>
      </c>
      <c r="C8239" t="s">
        <v>942</v>
      </c>
      <c r="E8239" t="s">
        <v>2388</v>
      </c>
      <c r="F8239" t="s">
        <v>2361</v>
      </c>
      <c r="G8239" t="s">
        <v>2388</v>
      </c>
      <c r="H8239" t="s">
        <v>19</v>
      </c>
      <c r="I8239" t="s">
        <v>103</v>
      </c>
      <c r="K8239" t="s">
        <v>10301</v>
      </c>
      <c r="L8239" t="s">
        <v>10302</v>
      </c>
    </row>
    <row r="8240" spans="1:14" x14ac:dyDescent="0.25">
      <c r="A8240">
        <v>121</v>
      </c>
      <c r="B8240">
        <v>1</v>
      </c>
      <c r="C8240" t="s">
        <v>10303</v>
      </c>
      <c r="E8240" t="s">
        <v>2388</v>
      </c>
      <c r="F8240" t="s">
        <v>5370</v>
      </c>
      <c r="G8240" t="s">
        <v>2388</v>
      </c>
      <c r="H8240" t="s">
        <v>12</v>
      </c>
      <c r="I8240" t="s">
        <v>121</v>
      </c>
      <c r="K8240" t="s">
        <v>10304</v>
      </c>
      <c r="L8240" t="s">
        <v>10305</v>
      </c>
    </row>
    <row r="8241" spans="1:14" x14ac:dyDescent="0.25">
      <c r="A8241">
        <v>121</v>
      </c>
      <c r="B8241">
        <v>2</v>
      </c>
      <c r="C8241" t="s">
        <v>10303</v>
      </c>
      <c r="E8241" t="s">
        <v>2388</v>
      </c>
      <c r="F8241" t="s">
        <v>5370</v>
      </c>
      <c r="G8241" t="s">
        <v>2388</v>
      </c>
      <c r="H8241" t="s">
        <v>12</v>
      </c>
      <c r="I8241" t="s">
        <v>16</v>
      </c>
      <c r="K8241" t="s">
        <v>10305</v>
      </c>
      <c r="L8241" t="s">
        <v>10306</v>
      </c>
    </row>
    <row r="8242" spans="1:14" x14ac:dyDescent="0.25">
      <c r="A8242">
        <v>121</v>
      </c>
      <c r="B8242">
        <v>3</v>
      </c>
      <c r="C8242" t="s">
        <v>10303</v>
      </c>
      <c r="E8242" t="s">
        <v>2388</v>
      </c>
      <c r="F8242" t="s">
        <v>5370</v>
      </c>
      <c r="G8242" t="s">
        <v>2388</v>
      </c>
      <c r="H8242" t="s">
        <v>19</v>
      </c>
      <c r="I8242" t="s">
        <v>103</v>
      </c>
      <c r="K8242" t="s">
        <v>10306</v>
      </c>
      <c r="L8242" t="s">
        <v>10307</v>
      </c>
    </row>
    <row r="8243" spans="1:14" x14ac:dyDescent="0.25">
      <c r="A8243">
        <v>121</v>
      </c>
      <c r="B8243">
        <v>4</v>
      </c>
      <c r="C8243" t="s">
        <v>10303</v>
      </c>
      <c r="E8243" t="s">
        <v>2388</v>
      </c>
      <c r="F8243" t="s">
        <v>5370</v>
      </c>
      <c r="G8243" t="s">
        <v>2388</v>
      </c>
      <c r="H8243" t="s">
        <v>12</v>
      </c>
      <c r="I8243" t="s">
        <v>16</v>
      </c>
      <c r="K8243" t="s">
        <v>10307</v>
      </c>
      <c r="L8243" t="s">
        <v>10308</v>
      </c>
    </row>
    <row r="8244" spans="1:14" x14ac:dyDescent="0.25">
      <c r="A8244">
        <v>121</v>
      </c>
      <c r="B8244">
        <v>5</v>
      </c>
      <c r="C8244" t="s">
        <v>10303</v>
      </c>
      <c r="E8244" t="s">
        <v>2388</v>
      </c>
      <c r="F8244" t="s">
        <v>5370</v>
      </c>
      <c r="G8244" t="s">
        <v>2388</v>
      </c>
      <c r="H8244" t="s">
        <v>19</v>
      </c>
      <c r="I8244" t="s">
        <v>20</v>
      </c>
      <c r="K8244" t="s">
        <v>10308</v>
      </c>
      <c r="L8244" t="s">
        <v>10309</v>
      </c>
    </row>
    <row r="8245" spans="1:14" x14ac:dyDescent="0.25">
      <c r="A8245">
        <v>121</v>
      </c>
      <c r="B8245">
        <v>6</v>
      </c>
      <c r="C8245" t="s">
        <v>10303</v>
      </c>
      <c r="E8245" t="s">
        <v>2388</v>
      </c>
      <c r="F8245" t="s">
        <v>5370</v>
      </c>
      <c r="G8245" t="s">
        <v>2388</v>
      </c>
      <c r="H8245" t="s">
        <v>55</v>
      </c>
      <c r="I8245" t="s">
        <v>259</v>
      </c>
      <c r="J8245" t="s">
        <v>94</v>
      </c>
      <c r="K8245" t="s">
        <v>10309</v>
      </c>
      <c r="L8245" t="s">
        <v>8195</v>
      </c>
      <c r="N8245">
        <v>4</v>
      </c>
    </row>
    <row r="8246" spans="1:14" x14ac:dyDescent="0.25">
      <c r="A8246">
        <v>121</v>
      </c>
      <c r="B8246">
        <v>7</v>
      </c>
      <c r="C8246" t="s">
        <v>10303</v>
      </c>
      <c r="E8246" t="s">
        <v>2388</v>
      </c>
      <c r="F8246" t="s">
        <v>5370</v>
      </c>
      <c r="G8246" t="s">
        <v>2388</v>
      </c>
      <c r="H8246" t="s">
        <v>23</v>
      </c>
      <c r="I8246" t="s">
        <v>24</v>
      </c>
      <c r="K8246" t="s">
        <v>10310</v>
      </c>
      <c r="L8246" t="s">
        <v>10311</v>
      </c>
    </row>
    <row r="8247" spans="1:14" x14ac:dyDescent="0.25">
      <c r="A8247">
        <v>121</v>
      </c>
      <c r="B8247">
        <v>8</v>
      </c>
      <c r="C8247" t="s">
        <v>10303</v>
      </c>
      <c r="E8247" t="s">
        <v>2388</v>
      </c>
      <c r="F8247" t="s">
        <v>5370</v>
      </c>
      <c r="G8247" t="s">
        <v>2388</v>
      </c>
      <c r="H8247" t="s">
        <v>26</v>
      </c>
      <c r="I8247" t="s">
        <v>10351</v>
      </c>
      <c r="K8247" t="s">
        <v>10312</v>
      </c>
      <c r="L8247" t="s">
        <v>10313</v>
      </c>
    </row>
    <row r="8248" spans="1:14" x14ac:dyDescent="0.25">
      <c r="A8248">
        <v>121</v>
      </c>
      <c r="B8248">
        <v>9</v>
      </c>
      <c r="C8248" t="s">
        <v>10303</v>
      </c>
      <c r="E8248" t="s">
        <v>2388</v>
      </c>
      <c r="F8248" t="s">
        <v>5370</v>
      </c>
      <c r="G8248" t="s">
        <v>2388</v>
      </c>
      <c r="H8248" t="s">
        <v>12</v>
      </c>
      <c r="I8248" t="s">
        <v>121</v>
      </c>
      <c r="K8248" t="s">
        <v>10314</v>
      </c>
      <c r="L8248" t="s">
        <v>10315</v>
      </c>
    </row>
    <row r="8249" spans="1:14" x14ac:dyDescent="0.25">
      <c r="A8249">
        <v>121</v>
      </c>
      <c r="B8249">
        <v>10</v>
      </c>
      <c r="C8249" t="s">
        <v>10303</v>
      </c>
      <c r="E8249" t="s">
        <v>2388</v>
      </c>
      <c r="F8249" t="s">
        <v>5370</v>
      </c>
      <c r="G8249" t="s">
        <v>2388</v>
      </c>
      <c r="H8249" t="s">
        <v>12</v>
      </c>
      <c r="I8249" t="s">
        <v>16</v>
      </c>
      <c r="K8249" t="s">
        <v>10315</v>
      </c>
      <c r="L8249" t="s">
        <v>10316</v>
      </c>
    </row>
    <row r="8250" spans="1:14" x14ac:dyDescent="0.25">
      <c r="A8250">
        <v>121</v>
      </c>
      <c r="B8250">
        <v>11</v>
      </c>
      <c r="C8250" t="s">
        <v>10303</v>
      </c>
      <c r="E8250" t="s">
        <v>2388</v>
      </c>
      <c r="F8250" t="s">
        <v>5370</v>
      </c>
      <c r="G8250" t="s">
        <v>2388</v>
      </c>
      <c r="H8250" t="s">
        <v>19</v>
      </c>
      <c r="I8250" t="s">
        <v>157</v>
      </c>
      <c r="K8250" t="s">
        <v>10316</v>
      </c>
      <c r="L8250" t="s">
        <v>10317</v>
      </c>
    </row>
    <row r="8251" spans="1:14" x14ac:dyDescent="0.25">
      <c r="A8251">
        <v>121</v>
      </c>
      <c r="B8251">
        <v>12</v>
      </c>
      <c r="C8251" t="s">
        <v>10303</v>
      </c>
      <c r="E8251" t="s">
        <v>2388</v>
      </c>
      <c r="F8251" t="s">
        <v>5370</v>
      </c>
      <c r="G8251" t="s">
        <v>2388</v>
      </c>
      <c r="H8251" t="s">
        <v>35</v>
      </c>
      <c r="I8251" t="s">
        <v>36</v>
      </c>
      <c r="K8251" t="s">
        <v>10317</v>
      </c>
      <c r="L8251" t="s">
        <v>10317</v>
      </c>
    </row>
    <row r="8252" spans="1:14" x14ac:dyDescent="0.25">
      <c r="A8252">
        <v>121</v>
      </c>
      <c r="B8252">
        <v>13</v>
      </c>
      <c r="C8252" t="s">
        <v>10303</v>
      </c>
      <c r="E8252" t="s">
        <v>2388</v>
      </c>
      <c r="F8252" t="s">
        <v>5370</v>
      </c>
      <c r="G8252" t="s">
        <v>2388</v>
      </c>
      <c r="H8252" t="s">
        <v>26</v>
      </c>
      <c r="I8252" t="s">
        <v>10351</v>
      </c>
      <c r="K8252" t="s">
        <v>10317</v>
      </c>
      <c r="L8252" t="s">
        <v>10318</v>
      </c>
    </row>
    <row r="8253" spans="1:14" x14ac:dyDescent="0.25">
      <c r="A8253">
        <v>121</v>
      </c>
      <c r="B8253">
        <v>14</v>
      </c>
      <c r="C8253" t="s">
        <v>10303</v>
      </c>
      <c r="E8253" t="s">
        <v>2388</v>
      </c>
      <c r="F8253" t="s">
        <v>5370</v>
      </c>
      <c r="G8253" t="s">
        <v>2388</v>
      </c>
      <c r="H8253" t="s">
        <v>12</v>
      </c>
      <c r="I8253" t="s">
        <v>121</v>
      </c>
      <c r="K8253" t="s">
        <v>10318</v>
      </c>
      <c r="L8253" t="s">
        <v>10319</v>
      </c>
    </row>
    <row r="8254" spans="1:14" x14ac:dyDescent="0.25">
      <c r="A8254">
        <v>121</v>
      </c>
      <c r="B8254">
        <v>15</v>
      </c>
      <c r="C8254" t="s">
        <v>10303</v>
      </c>
      <c r="E8254" t="s">
        <v>2388</v>
      </c>
      <c r="F8254" t="s">
        <v>5370</v>
      </c>
      <c r="G8254" t="s">
        <v>2388</v>
      </c>
      <c r="H8254" t="s">
        <v>19</v>
      </c>
      <c r="I8254" t="s">
        <v>20</v>
      </c>
      <c r="K8254" t="s">
        <v>10319</v>
      </c>
      <c r="L8254" t="s">
        <v>10320</v>
      </c>
    </row>
    <row r="8255" spans="1:14" x14ac:dyDescent="0.25">
      <c r="A8255">
        <v>121</v>
      </c>
      <c r="B8255">
        <v>16</v>
      </c>
      <c r="C8255" t="s">
        <v>10303</v>
      </c>
      <c r="E8255" t="s">
        <v>2388</v>
      </c>
      <c r="F8255" t="s">
        <v>5370</v>
      </c>
      <c r="G8255" t="s">
        <v>2388</v>
      </c>
      <c r="H8255" t="s">
        <v>55</v>
      </c>
      <c r="I8255" t="s">
        <v>259</v>
      </c>
      <c r="J8255" t="s">
        <v>82</v>
      </c>
      <c r="K8255" t="s">
        <v>10320</v>
      </c>
      <c r="L8255" t="s">
        <v>10321</v>
      </c>
      <c r="N8255">
        <v>6</v>
      </c>
    </row>
    <row r="8256" spans="1:14" x14ac:dyDescent="0.25">
      <c r="A8256">
        <v>121</v>
      </c>
      <c r="B8256">
        <v>17</v>
      </c>
      <c r="C8256" t="s">
        <v>10303</v>
      </c>
      <c r="E8256" t="s">
        <v>2388</v>
      </c>
      <c r="F8256" t="s">
        <v>5370</v>
      </c>
      <c r="G8256" t="s">
        <v>2388</v>
      </c>
      <c r="H8256" t="s">
        <v>23</v>
      </c>
      <c r="I8256" t="s">
        <v>290</v>
      </c>
      <c r="K8256" t="s">
        <v>10321</v>
      </c>
      <c r="L8256" t="s">
        <v>10322</v>
      </c>
    </row>
    <row r="8257" spans="1:14" x14ac:dyDescent="0.25">
      <c r="A8257">
        <v>121</v>
      </c>
      <c r="B8257">
        <v>18</v>
      </c>
      <c r="C8257" t="s">
        <v>10303</v>
      </c>
      <c r="E8257" t="s">
        <v>2388</v>
      </c>
      <c r="F8257" t="s">
        <v>5370</v>
      </c>
      <c r="G8257" t="s">
        <v>2388</v>
      </c>
      <c r="H8257" t="s">
        <v>26</v>
      </c>
      <c r="I8257" t="s">
        <v>10351</v>
      </c>
      <c r="K8257" t="s">
        <v>10322</v>
      </c>
      <c r="L8257" t="s">
        <v>10323</v>
      </c>
    </row>
    <row r="8258" spans="1:14" x14ac:dyDescent="0.25">
      <c r="A8258">
        <v>121</v>
      </c>
      <c r="B8258">
        <v>19</v>
      </c>
      <c r="C8258" t="s">
        <v>10303</v>
      </c>
      <c r="E8258" t="s">
        <v>2388</v>
      </c>
      <c r="F8258" t="s">
        <v>5370</v>
      </c>
      <c r="G8258" t="s">
        <v>2388</v>
      </c>
      <c r="H8258" t="s">
        <v>12</v>
      </c>
      <c r="I8258" t="s">
        <v>121</v>
      </c>
      <c r="K8258" t="s">
        <v>10324</v>
      </c>
      <c r="L8258" t="s">
        <v>10325</v>
      </c>
    </row>
    <row r="8259" spans="1:14" x14ac:dyDescent="0.25">
      <c r="A8259">
        <v>121</v>
      </c>
      <c r="B8259">
        <v>20</v>
      </c>
      <c r="C8259" t="s">
        <v>10303</v>
      </c>
      <c r="E8259" t="s">
        <v>2388</v>
      </c>
      <c r="F8259" t="s">
        <v>5370</v>
      </c>
      <c r="G8259" t="s">
        <v>2388</v>
      </c>
      <c r="H8259" t="s">
        <v>12</v>
      </c>
      <c r="I8259" t="s">
        <v>16</v>
      </c>
      <c r="K8259" t="s">
        <v>10325</v>
      </c>
      <c r="L8259" t="s">
        <v>10326</v>
      </c>
    </row>
    <row r="8260" spans="1:14" x14ac:dyDescent="0.25">
      <c r="A8260">
        <v>121</v>
      </c>
      <c r="B8260">
        <v>21</v>
      </c>
      <c r="C8260" t="s">
        <v>10303</v>
      </c>
      <c r="E8260" t="s">
        <v>2388</v>
      </c>
      <c r="F8260" t="s">
        <v>5370</v>
      </c>
      <c r="G8260" t="s">
        <v>2388</v>
      </c>
      <c r="H8260" t="s">
        <v>19</v>
      </c>
      <c r="I8260" t="s">
        <v>296</v>
      </c>
      <c r="K8260" t="s">
        <v>10326</v>
      </c>
      <c r="L8260" t="s">
        <v>5793</v>
      </c>
    </row>
    <row r="8261" spans="1:14" x14ac:dyDescent="0.25">
      <c r="A8261">
        <v>121</v>
      </c>
      <c r="B8261">
        <v>22</v>
      </c>
      <c r="C8261" t="s">
        <v>10303</v>
      </c>
      <c r="E8261" t="s">
        <v>2388</v>
      </c>
      <c r="F8261" t="s">
        <v>5370</v>
      </c>
      <c r="G8261" t="s">
        <v>2388</v>
      </c>
      <c r="H8261" t="s">
        <v>55</v>
      </c>
      <c r="I8261" t="s">
        <v>5192</v>
      </c>
      <c r="J8261" t="s">
        <v>82</v>
      </c>
      <c r="K8261" t="s">
        <v>5793</v>
      </c>
      <c r="L8261" t="s">
        <v>10327</v>
      </c>
      <c r="N8261">
        <v>6</v>
      </c>
    </row>
    <row r="8262" spans="1:14" x14ac:dyDescent="0.25">
      <c r="A8262">
        <v>121</v>
      </c>
      <c r="B8262">
        <v>23</v>
      </c>
      <c r="C8262" t="s">
        <v>10303</v>
      </c>
      <c r="E8262" t="s">
        <v>2388</v>
      </c>
      <c r="F8262" t="s">
        <v>5370</v>
      </c>
      <c r="G8262" t="s">
        <v>2388</v>
      </c>
      <c r="H8262" t="s">
        <v>23</v>
      </c>
      <c r="I8262" t="s">
        <v>341</v>
      </c>
      <c r="K8262" t="s">
        <v>10327</v>
      </c>
      <c r="L8262" t="s">
        <v>2429</v>
      </c>
    </row>
    <row r="8263" spans="1:14" x14ac:dyDescent="0.25">
      <c r="A8263">
        <v>121</v>
      </c>
      <c r="B8263">
        <v>24</v>
      </c>
      <c r="C8263" t="s">
        <v>10303</v>
      </c>
      <c r="E8263" t="s">
        <v>2388</v>
      </c>
      <c r="F8263" t="s">
        <v>5370</v>
      </c>
      <c r="G8263" t="s">
        <v>2388</v>
      </c>
      <c r="H8263" t="s">
        <v>26</v>
      </c>
      <c r="I8263" t="s">
        <v>10351</v>
      </c>
      <c r="K8263" t="s">
        <v>10328</v>
      </c>
      <c r="L8263" t="s">
        <v>10329</v>
      </c>
    </row>
    <row r="8264" spans="1:14" x14ac:dyDescent="0.25">
      <c r="A8264">
        <v>121</v>
      </c>
      <c r="B8264">
        <v>25</v>
      </c>
      <c r="C8264" t="s">
        <v>10303</v>
      </c>
      <c r="E8264" t="s">
        <v>2388</v>
      </c>
      <c r="F8264" t="s">
        <v>5370</v>
      </c>
      <c r="G8264" t="s">
        <v>2388</v>
      </c>
      <c r="H8264" t="s">
        <v>12</v>
      </c>
      <c r="I8264" t="s">
        <v>121</v>
      </c>
      <c r="K8264" t="s">
        <v>10330</v>
      </c>
      <c r="L8264" t="s">
        <v>10331</v>
      </c>
    </row>
    <row r="8265" spans="1:14" x14ac:dyDescent="0.25">
      <c r="A8265">
        <v>121</v>
      </c>
      <c r="B8265">
        <v>26</v>
      </c>
      <c r="C8265" t="s">
        <v>10303</v>
      </c>
      <c r="E8265" t="s">
        <v>2388</v>
      </c>
      <c r="F8265" t="s">
        <v>5370</v>
      </c>
      <c r="G8265" t="s">
        <v>2388</v>
      </c>
      <c r="H8265" t="s">
        <v>19</v>
      </c>
      <c r="I8265" t="s">
        <v>103</v>
      </c>
      <c r="K8265" t="s">
        <v>10331</v>
      </c>
      <c r="L8265" t="s">
        <v>10332</v>
      </c>
    </row>
    <row r="8266" spans="1:14" x14ac:dyDescent="0.25">
      <c r="A8266">
        <v>121</v>
      </c>
      <c r="B8266">
        <v>27</v>
      </c>
      <c r="C8266" t="s">
        <v>10303</v>
      </c>
      <c r="E8266" t="s">
        <v>2388</v>
      </c>
      <c r="F8266" t="s">
        <v>5370</v>
      </c>
      <c r="G8266" t="s">
        <v>2388</v>
      </c>
      <c r="H8266" t="s">
        <v>12</v>
      </c>
      <c r="I8266" t="s">
        <v>16</v>
      </c>
      <c r="K8266" t="s">
        <v>10333</v>
      </c>
      <c r="L8266" t="s">
        <v>10334</v>
      </c>
    </row>
    <row r="8267" spans="1:14" x14ac:dyDescent="0.25">
      <c r="A8267">
        <v>121</v>
      </c>
      <c r="B8267">
        <v>28</v>
      </c>
      <c r="C8267" t="s">
        <v>10303</v>
      </c>
      <c r="E8267" t="s">
        <v>2388</v>
      </c>
      <c r="F8267" t="s">
        <v>5370</v>
      </c>
      <c r="G8267" t="s">
        <v>2388</v>
      </c>
      <c r="H8267" t="s">
        <v>35</v>
      </c>
      <c r="I8267" t="s">
        <v>164</v>
      </c>
      <c r="K8267" t="s">
        <v>10334</v>
      </c>
      <c r="L8267" t="s">
        <v>10335</v>
      </c>
    </row>
    <row r="8268" spans="1:14" x14ac:dyDescent="0.25">
      <c r="A8268">
        <v>121</v>
      </c>
      <c r="B8268">
        <v>29</v>
      </c>
      <c r="C8268" t="s">
        <v>10303</v>
      </c>
      <c r="E8268" t="s">
        <v>2388</v>
      </c>
      <c r="F8268" t="s">
        <v>5370</v>
      </c>
      <c r="G8268" t="s">
        <v>2388</v>
      </c>
      <c r="H8268" t="s">
        <v>23</v>
      </c>
      <c r="I8268" t="s">
        <v>24</v>
      </c>
      <c r="K8268" t="s">
        <v>10336</v>
      </c>
      <c r="L8268" t="s">
        <v>10337</v>
      </c>
    </row>
    <row r="8269" spans="1:14" x14ac:dyDescent="0.25">
      <c r="A8269">
        <v>121</v>
      </c>
      <c r="B8269">
        <v>30</v>
      </c>
      <c r="C8269" t="s">
        <v>10303</v>
      </c>
      <c r="E8269" t="s">
        <v>2388</v>
      </c>
      <c r="F8269" t="s">
        <v>5370</v>
      </c>
      <c r="G8269" t="s">
        <v>2388</v>
      </c>
      <c r="H8269" t="s">
        <v>26</v>
      </c>
      <c r="I8269" t="s">
        <v>10351</v>
      </c>
      <c r="K8269" t="s">
        <v>2450</v>
      </c>
      <c r="L8269" t="s">
        <v>2452</v>
      </c>
    </row>
    <row r="8270" spans="1:14" x14ac:dyDescent="0.25">
      <c r="A8270">
        <v>121</v>
      </c>
      <c r="B8270">
        <v>31</v>
      </c>
      <c r="C8270" t="s">
        <v>10303</v>
      </c>
      <c r="E8270" t="s">
        <v>2388</v>
      </c>
      <c r="F8270" t="s">
        <v>5370</v>
      </c>
      <c r="G8270" t="s">
        <v>2388</v>
      </c>
      <c r="H8270" t="s">
        <v>12</v>
      </c>
      <c r="I8270" t="s">
        <v>121</v>
      </c>
      <c r="K8270" t="s">
        <v>10338</v>
      </c>
      <c r="L8270" t="s">
        <v>10339</v>
      </c>
    </row>
    <row r="8271" spans="1:14" x14ac:dyDescent="0.25">
      <c r="A8271">
        <v>121</v>
      </c>
      <c r="B8271">
        <v>32</v>
      </c>
      <c r="C8271" t="s">
        <v>10303</v>
      </c>
      <c r="E8271" t="s">
        <v>2388</v>
      </c>
      <c r="F8271" t="s">
        <v>5370</v>
      </c>
      <c r="G8271" t="s">
        <v>2388</v>
      </c>
      <c r="H8271" t="s">
        <v>12</v>
      </c>
      <c r="I8271" t="s">
        <v>16</v>
      </c>
      <c r="K8271" t="s">
        <v>10340</v>
      </c>
      <c r="L8271" t="s">
        <v>10341</v>
      </c>
    </row>
    <row r="8272" spans="1:14" x14ac:dyDescent="0.25">
      <c r="A8272">
        <v>121</v>
      </c>
      <c r="B8272">
        <v>33</v>
      </c>
      <c r="C8272" t="s">
        <v>10303</v>
      </c>
      <c r="E8272" t="s">
        <v>2388</v>
      </c>
      <c r="F8272" t="s">
        <v>5370</v>
      </c>
      <c r="G8272" t="s">
        <v>2388</v>
      </c>
      <c r="H8272" t="s">
        <v>19</v>
      </c>
      <c r="I8272" t="s">
        <v>79</v>
      </c>
      <c r="K8272" t="s">
        <v>10341</v>
      </c>
      <c r="L8272" t="s">
        <v>10342</v>
      </c>
    </row>
    <row r="8273" spans="1:14" x14ac:dyDescent="0.25">
      <c r="A8273">
        <v>121</v>
      </c>
      <c r="B8273">
        <v>34</v>
      </c>
      <c r="C8273" t="s">
        <v>10303</v>
      </c>
      <c r="E8273" t="s">
        <v>2388</v>
      </c>
      <c r="F8273" t="s">
        <v>5370</v>
      </c>
      <c r="G8273" t="s">
        <v>2388</v>
      </c>
      <c r="H8273" t="s">
        <v>55</v>
      </c>
      <c r="I8273" t="s">
        <v>259</v>
      </c>
      <c r="J8273" t="s">
        <v>94</v>
      </c>
      <c r="K8273" t="s">
        <v>10342</v>
      </c>
      <c r="L8273" t="s">
        <v>10343</v>
      </c>
      <c r="N8273">
        <v>4</v>
      </c>
    </row>
    <row r="8274" spans="1:14" x14ac:dyDescent="0.25">
      <c r="A8274">
        <v>121</v>
      </c>
      <c r="B8274">
        <v>35</v>
      </c>
      <c r="C8274" t="s">
        <v>10303</v>
      </c>
      <c r="E8274" t="s">
        <v>2388</v>
      </c>
      <c r="F8274" t="s">
        <v>5370</v>
      </c>
      <c r="G8274" t="s">
        <v>2388</v>
      </c>
      <c r="H8274" t="s">
        <v>23</v>
      </c>
      <c r="I8274" t="s">
        <v>24</v>
      </c>
      <c r="K8274" t="s">
        <v>10344</v>
      </c>
      <c r="L8274" t="s">
        <v>10345</v>
      </c>
    </row>
    <row r="8275" spans="1:14" x14ac:dyDescent="0.25">
      <c r="A8275">
        <v>121</v>
      </c>
      <c r="B8275">
        <v>36</v>
      </c>
      <c r="C8275" t="s">
        <v>10303</v>
      </c>
      <c r="E8275" t="s">
        <v>2388</v>
      </c>
      <c r="F8275" t="s">
        <v>5370</v>
      </c>
      <c r="G8275" t="s">
        <v>2388</v>
      </c>
      <c r="H8275" t="s">
        <v>26</v>
      </c>
      <c r="I8275" t="s">
        <v>10351</v>
      </c>
      <c r="K8275" t="s">
        <v>10346</v>
      </c>
      <c r="L8275" t="s">
        <v>10347</v>
      </c>
    </row>
    <row r="8276" spans="1:14" x14ac:dyDescent="0.25">
      <c r="A8276">
        <v>121</v>
      </c>
      <c r="B8276">
        <v>37</v>
      </c>
      <c r="C8276" t="s">
        <v>10303</v>
      </c>
      <c r="E8276" t="s">
        <v>2388</v>
      </c>
      <c r="F8276" t="s">
        <v>5370</v>
      </c>
      <c r="G8276" t="s">
        <v>2388</v>
      </c>
      <c r="H8276" t="s">
        <v>12</v>
      </c>
      <c r="I8276" t="s">
        <v>121</v>
      </c>
      <c r="K8276" t="s">
        <v>10348</v>
      </c>
      <c r="L8276" t="s">
        <v>10349</v>
      </c>
    </row>
    <row r="8277" spans="1:14" x14ac:dyDescent="0.25">
      <c r="A8277">
        <v>121</v>
      </c>
      <c r="B8277">
        <v>38</v>
      </c>
      <c r="C8277" t="s">
        <v>10303</v>
      </c>
      <c r="E8277" t="s">
        <v>2388</v>
      </c>
      <c r="F8277" t="s">
        <v>5370</v>
      </c>
      <c r="G8277" t="s">
        <v>2388</v>
      </c>
      <c r="H8277" t="s">
        <v>19</v>
      </c>
      <c r="I8277" t="s">
        <v>296</v>
      </c>
      <c r="K8277" t="s">
        <v>10349</v>
      </c>
      <c r="L8277" t="s">
        <v>10349</v>
      </c>
    </row>
    <row r="8278" spans="1:14" x14ac:dyDescent="0.25">
      <c r="A8278">
        <v>121</v>
      </c>
      <c r="B8278">
        <v>39</v>
      </c>
      <c r="C8278" t="s">
        <v>10303</v>
      </c>
      <c r="E8278" t="s">
        <v>2388</v>
      </c>
      <c r="F8278" t="s">
        <v>5370</v>
      </c>
      <c r="G8278" t="s">
        <v>2388</v>
      </c>
      <c r="H8278" t="s">
        <v>55</v>
      </c>
      <c r="I8278" t="s">
        <v>1903</v>
      </c>
      <c r="J8278" t="s">
        <v>82</v>
      </c>
      <c r="K8278" t="s">
        <v>10349</v>
      </c>
      <c r="L8278" t="s">
        <v>10350</v>
      </c>
      <c r="M8278" t="s">
        <v>492</v>
      </c>
      <c r="N8278">
        <v>5</v>
      </c>
    </row>
    <row r="8281" spans="1:14" x14ac:dyDescent="0.25">
      <c r="H8281" s="3"/>
    </row>
  </sheetData>
  <autoFilter ref="A1:N8278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78"/>
  <sheetViews>
    <sheetView workbookViewId="0">
      <selection activeCell="A2" sqref="A2"/>
    </sheetView>
  </sheetViews>
  <sheetFormatPr defaultRowHeight="15" x14ac:dyDescent="0.25"/>
  <cols>
    <col min="1" max="1" width="32.7109375" bestFit="1" customWidth="1"/>
    <col min="2" max="2" width="15.5703125" bestFit="1" customWidth="1"/>
    <col min="3" max="3" width="15.140625" bestFit="1" customWidth="1"/>
    <col min="4" max="4" width="25.7109375" bestFit="1" customWidth="1"/>
    <col min="5" max="5" width="7.140625" bestFit="1" customWidth="1"/>
    <col min="6" max="6" width="15.7109375" bestFit="1" customWidth="1"/>
    <col min="7" max="7" width="13.85546875" bestFit="1" customWidth="1"/>
    <col min="8" max="8" width="25.7109375" bestFit="1" customWidth="1"/>
    <col min="9" max="9" width="15.5703125" bestFit="1" customWidth="1"/>
    <col min="10" max="10" width="23" bestFit="1" customWidth="1"/>
    <col min="11" max="11" width="32.7109375" bestFit="1" customWidth="1"/>
    <col min="12" max="12" width="7.5703125" style="6" bestFit="1" customWidth="1"/>
    <col min="13" max="13" width="10.28515625" bestFit="1" customWidth="1"/>
  </cols>
  <sheetData>
    <row r="1" spans="1:13" s="1" customFormat="1" x14ac:dyDescent="0.25">
      <c r="A1" s="1" t="s">
        <v>0</v>
      </c>
      <c r="B1" s="1" t="s">
        <v>2</v>
      </c>
      <c r="C1" s="1" t="s">
        <v>3</v>
      </c>
      <c r="D1" s="1" t="s">
        <v>10426</v>
      </c>
      <c r="E1" s="1" t="s">
        <v>111</v>
      </c>
      <c r="F1" s="1" t="s">
        <v>10429</v>
      </c>
      <c r="G1" s="1" t="s">
        <v>10430</v>
      </c>
      <c r="H1" s="1" t="s">
        <v>10427</v>
      </c>
      <c r="I1" s="1" t="s">
        <v>10428</v>
      </c>
      <c r="J1" s="1" t="s">
        <v>10431</v>
      </c>
      <c r="K1" s="1" t="s">
        <v>10432</v>
      </c>
      <c r="L1" s="5" t="s">
        <v>10424</v>
      </c>
      <c r="M1" s="1" t="s">
        <v>10413</v>
      </c>
    </row>
    <row r="2" spans="1:13" x14ac:dyDescent="0.25">
      <c r="A2" t="str">
        <f>anotacoes!C2</f>
        <v>GRAND PRIX ABU DHABI</v>
      </c>
      <c r="B2" t="str">
        <f>anotacoes!E2</f>
        <v>ATTAF</v>
      </c>
      <c r="C2" t="str">
        <f>anotacoes!F2</f>
        <v>ELMONT</v>
      </c>
      <c r="D2" t="s">
        <v>10434</v>
      </c>
      <c r="E2">
        <f>anotacoes!A2</f>
        <v>1</v>
      </c>
      <c r="F2" t="str">
        <f>anotacoes!K2</f>
        <v xml:space="preserve"> 00:00:03,680</v>
      </c>
      <c r="G2" t="str">
        <f>anotacoes!L2</f>
        <v xml:space="preserve"> 00:00:06,757</v>
      </c>
      <c r="H2" t="str">
        <f>IF(J2="PAUSE",D2,IF(anotacoes!G6=conversao_anotacoes!B2,conversao_anotacoes!B2,conversao_anotacoes!C2))</f>
        <v>ATTAF</v>
      </c>
      <c r="I2" t="str">
        <f>IF(H2=D2,"",IF(H2=B2,C2,B2))</f>
        <v>ELMONT</v>
      </c>
      <c r="J2" t="str">
        <f>UPPER(anotacoes!H2)</f>
        <v>DISPLACEMENT</v>
      </c>
      <c r="K2" t="str">
        <f>UPPER(anotacoes!I2)</f>
        <v>2-3 STEP HESITANT LEFT</v>
      </c>
      <c r="L2" s="6" t="str">
        <f>IF(anotacoes!N2=0,"",anotacoes!N2)</f>
        <v/>
      </c>
      <c r="M2" t="str">
        <f>IF(anotacoes!M2=0,"",UPPER(anotacoes!M2))</f>
        <v/>
      </c>
    </row>
    <row r="3" spans="1:13" x14ac:dyDescent="0.25">
      <c r="A3" t="str">
        <f>anotacoes!C3</f>
        <v>GRAND PRIX ABU DHABI</v>
      </c>
      <c r="B3" t="str">
        <f>anotacoes!E3</f>
        <v>ATTAF</v>
      </c>
      <c r="C3" t="str">
        <f>anotacoes!F3</f>
        <v>ELMONT</v>
      </c>
      <c r="D3" t="s">
        <v>10434</v>
      </c>
      <c r="E3">
        <f>anotacoes!A3</f>
        <v>1</v>
      </c>
      <c r="F3" t="str">
        <f>anotacoes!K3</f>
        <v xml:space="preserve"> 00:00:06,910</v>
      </c>
      <c r="G3" t="str">
        <f>anotacoes!L3</f>
        <v xml:space="preserve"> 00:00:08,647</v>
      </c>
      <c r="H3" t="str">
        <f>IF(J3="PAUSE",D3,IF(anotacoes!G7=conversao_anotacoes!B3,conversao_anotacoes!B3,conversao_anotacoes!C3))</f>
        <v>ATTAF</v>
      </c>
      <c r="I3" t="str">
        <f t="shared" ref="I3:I66" si="0">IF(H3=D3,"",IF(H3=B3,C3,B3))</f>
        <v>ELMONT</v>
      </c>
      <c r="J3" t="str">
        <f>UPPER(anotacoes!H3)</f>
        <v>DISPLACEMENT</v>
      </c>
      <c r="K3" t="str">
        <f>UPPER(anotacoes!I3)</f>
        <v>TRY TO GRIP WITH CONTACT</v>
      </c>
      <c r="L3" s="6" t="str">
        <f>IF(anotacoes!N3=0,"",anotacoes!N3)</f>
        <v/>
      </c>
      <c r="M3" t="str">
        <f>IF(anotacoes!M3=0,"",UPPER(anotacoes!M3))</f>
        <v/>
      </c>
    </row>
    <row r="4" spans="1:13" x14ac:dyDescent="0.25">
      <c r="A4" t="str">
        <f>anotacoes!C4</f>
        <v>GRAND PRIX ABU DHABI</v>
      </c>
      <c r="B4" t="str">
        <f>anotacoes!E4</f>
        <v>ATTAF</v>
      </c>
      <c r="C4" t="str">
        <f>anotacoes!F4</f>
        <v>ELMONT</v>
      </c>
      <c r="D4" t="s">
        <v>10434</v>
      </c>
      <c r="E4">
        <f>anotacoes!A4</f>
        <v>1</v>
      </c>
      <c r="F4" t="str">
        <f>anotacoes!K4</f>
        <v xml:space="preserve"> 00:00:08,833</v>
      </c>
      <c r="G4" t="str">
        <f>anotacoes!L4</f>
        <v xml:space="preserve"> 00:00:09,363</v>
      </c>
      <c r="H4" t="str">
        <f>IF(J4="PAUSE",D4,IF(anotacoes!G8=conversao_anotacoes!B4,conversao_anotacoes!B4,conversao_anotacoes!C4))</f>
        <v>ATTAF</v>
      </c>
      <c r="I4" t="str">
        <f t="shared" si="0"/>
        <v>ELMONT</v>
      </c>
      <c r="J4" t="str">
        <f>UPPER(anotacoes!H4)</f>
        <v>GRIP TIME</v>
      </c>
      <c r="K4" t="str">
        <f>UPPER(anotacoes!I4)</f>
        <v>LEFT COLLAR</v>
      </c>
      <c r="L4" s="6" t="str">
        <f>IF(anotacoes!N4=0,"",anotacoes!N4)</f>
        <v/>
      </c>
      <c r="M4" t="str">
        <f>IF(anotacoes!M4=0,"",UPPER(anotacoes!M4))</f>
        <v/>
      </c>
    </row>
    <row r="5" spans="1:13" x14ac:dyDescent="0.25">
      <c r="A5" t="str">
        <f>anotacoes!C5</f>
        <v>GRAND PRIX ABU DHABI</v>
      </c>
      <c r="B5" t="str">
        <f>anotacoes!E5</f>
        <v>ATTAF</v>
      </c>
      <c r="C5" t="str">
        <f>anotacoes!F5</f>
        <v>ELMONT</v>
      </c>
      <c r="D5" t="s">
        <v>10434</v>
      </c>
      <c r="E5">
        <f>anotacoes!A5</f>
        <v>1</v>
      </c>
      <c r="F5" t="str">
        <f>anotacoes!K5</f>
        <v xml:space="preserve"> 00:00:09,363</v>
      </c>
      <c r="G5" t="str">
        <f>anotacoes!L5</f>
        <v xml:space="preserve"> 00:00:19,225</v>
      </c>
      <c r="H5" t="str">
        <f>IF(J5="PAUSE",D5,IF(anotacoes!G9=conversao_anotacoes!B5,conversao_anotacoes!B5,conversao_anotacoes!C5))</f>
        <v>ATTAF</v>
      </c>
      <c r="I5" t="str">
        <f t="shared" si="0"/>
        <v>ELMONT</v>
      </c>
      <c r="J5" t="str">
        <f>UPPER(anotacoes!H5)</f>
        <v>GROUNDWORK COMBAT</v>
      </c>
      <c r="K5" t="str">
        <f>UPPER(anotacoes!I5)</f>
        <v>TRYING TO ATTACK</v>
      </c>
      <c r="L5" s="6" t="str">
        <f>IF(anotacoes!N5=0,"",anotacoes!N5)</f>
        <v/>
      </c>
      <c r="M5" t="str">
        <f>IF(anotacoes!M5=0,"",UPPER(anotacoes!M5))</f>
        <v/>
      </c>
    </row>
    <row r="6" spans="1:13" x14ac:dyDescent="0.25">
      <c r="A6" t="str">
        <f>anotacoes!C6</f>
        <v>GRAND PRIX ABU DHABI</v>
      </c>
      <c r="B6" t="str">
        <f>anotacoes!E6</f>
        <v>ATTAF</v>
      </c>
      <c r="C6" t="str">
        <f>anotacoes!F6</f>
        <v>ELMONT</v>
      </c>
      <c r="D6" t="s">
        <v>10434</v>
      </c>
      <c r="E6">
        <f>anotacoes!A6</f>
        <v>1</v>
      </c>
      <c r="F6" t="str">
        <f>anotacoes!K6</f>
        <v xml:space="preserve"> 00:00:19,402</v>
      </c>
      <c r="G6" t="str">
        <f>anotacoes!L6</f>
        <v xml:space="preserve"> 00:00:28,493</v>
      </c>
      <c r="H6" t="str">
        <f>IF(J6="PAUSE",D6,IF(anotacoes!G10=conversao_anotacoes!B6,conversao_anotacoes!B6,conversao_anotacoes!C6))</f>
        <v>&lt;ARBITRO DESCONHECIDO&gt;</v>
      </c>
      <c r="I6" t="str">
        <f t="shared" si="0"/>
        <v/>
      </c>
      <c r="J6" t="str">
        <f>UPPER(anotacoes!H6)</f>
        <v>PAUSE</v>
      </c>
      <c r="K6" t="str">
        <f>UPPER(anotacoes!I6)</f>
        <v>&lt;UNCLASSIFIED&gt;</v>
      </c>
      <c r="L6" s="6" t="str">
        <f>IF(anotacoes!N6=0,"",anotacoes!N6)</f>
        <v/>
      </c>
      <c r="M6" t="str">
        <f>IF(anotacoes!M6=0,"",UPPER(anotacoes!M6))</f>
        <v/>
      </c>
    </row>
    <row r="7" spans="1:13" x14ac:dyDescent="0.25">
      <c r="A7" t="str">
        <f>anotacoes!C7</f>
        <v>GRAND PRIX ABU DHABI</v>
      </c>
      <c r="B7" t="str">
        <f>anotacoes!E7</f>
        <v>ATTAF</v>
      </c>
      <c r="C7" t="str">
        <f>anotacoes!F7</f>
        <v>ELMONT</v>
      </c>
      <c r="D7" t="s">
        <v>10434</v>
      </c>
      <c r="E7">
        <f>anotacoes!A7</f>
        <v>1</v>
      </c>
      <c r="F7" t="str">
        <f>anotacoes!K7</f>
        <v xml:space="preserve"> 00:00:28,658</v>
      </c>
      <c r="G7" t="str">
        <f>anotacoes!L7</f>
        <v xml:space="preserve"> 00:00:32,576</v>
      </c>
      <c r="H7" t="str">
        <f>IF(J7="PAUSE",D7,IF(anotacoes!G11=conversao_anotacoes!B7,conversao_anotacoes!B7,conversao_anotacoes!C7))</f>
        <v>ATTAF</v>
      </c>
      <c r="I7" t="str">
        <f t="shared" si="0"/>
        <v>ELMONT</v>
      </c>
      <c r="J7" t="str">
        <f>UPPER(anotacoes!H7)</f>
        <v>DISPLACEMENT</v>
      </c>
      <c r="K7" t="str">
        <f>UPPER(anotacoes!I7)</f>
        <v>2-3 STEP HESITANT LEFT</v>
      </c>
      <c r="L7" s="6" t="str">
        <f>IF(anotacoes!N7=0,"",anotacoes!N7)</f>
        <v/>
      </c>
      <c r="M7" t="str">
        <f>IF(anotacoes!M7=0,"",UPPER(anotacoes!M7))</f>
        <v/>
      </c>
    </row>
    <row r="8" spans="1:13" x14ac:dyDescent="0.25">
      <c r="A8" t="str">
        <f>anotacoes!C8</f>
        <v>GRAND PRIX ABU DHABI</v>
      </c>
      <c r="B8" t="str">
        <f>anotacoes!E8</f>
        <v>ATTAF</v>
      </c>
      <c r="C8" t="str">
        <f>anotacoes!F8</f>
        <v>ELMONT</v>
      </c>
      <c r="D8" t="s">
        <v>10434</v>
      </c>
      <c r="E8">
        <f>anotacoes!A8</f>
        <v>1</v>
      </c>
      <c r="F8" t="str">
        <f>anotacoes!K8</f>
        <v xml:space="preserve"> 00:00:32,767</v>
      </c>
      <c r="G8" t="str">
        <f>anotacoes!L8</f>
        <v xml:space="preserve"> 00:00:43,169</v>
      </c>
      <c r="H8" t="str">
        <f>IF(J8="PAUSE",D8,IF(anotacoes!G12=conversao_anotacoes!B8,conversao_anotacoes!B8,conversao_anotacoes!C8))</f>
        <v>ATTAF</v>
      </c>
      <c r="I8" t="str">
        <f t="shared" si="0"/>
        <v>ELMONT</v>
      </c>
      <c r="J8" t="str">
        <f>UPPER(anotacoes!H8)</f>
        <v>DISPLACEMENT</v>
      </c>
      <c r="K8" t="str">
        <f>UPPER(anotacoes!I8)</f>
        <v>TRY TO GRIP WITH CONTACT</v>
      </c>
      <c r="L8" s="6" t="str">
        <f>IF(anotacoes!N8=0,"",anotacoes!N8)</f>
        <v/>
      </c>
      <c r="M8" t="str">
        <f>IF(anotacoes!M8=0,"",UPPER(anotacoes!M8))</f>
        <v/>
      </c>
    </row>
    <row r="9" spans="1:13" x14ac:dyDescent="0.25">
      <c r="A9" t="str">
        <f>anotacoes!C9</f>
        <v>GRAND PRIX ABU DHABI</v>
      </c>
      <c r="B9" t="str">
        <f>anotacoes!E9</f>
        <v>ATTAF</v>
      </c>
      <c r="C9" t="str">
        <f>anotacoes!F9</f>
        <v>ELMONT</v>
      </c>
      <c r="D9" t="s">
        <v>10434</v>
      </c>
      <c r="E9">
        <f>anotacoes!A9</f>
        <v>1</v>
      </c>
      <c r="F9" t="str">
        <f>anotacoes!K9</f>
        <v xml:space="preserve"> 00:00:43,324</v>
      </c>
      <c r="G9" t="str">
        <f>anotacoes!L9</f>
        <v xml:space="preserve"> 00:01:41,781</v>
      </c>
      <c r="H9" t="str">
        <f>IF(J9="PAUSE",D9,IF(anotacoes!G13=conversao_anotacoes!B9,conversao_anotacoes!B9,conversao_anotacoes!C9))</f>
        <v>ATTAF</v>
      </c>
      <c r="I9" t="str">
        <f t="shared" si="0"/>
        <v>ELMONT</v>
      </c>
      <c r="J9" t="str">
        <f>UPPER(anotacoes!H9)</f>
        <v>GRIP TIME</v>
      </c>
      <c r="K9" t="str">
        <f>UPPER(anotacoes!I9)</f>
        <v>LEFT COLLAR</v>
      </c>
      <c r="L9" s="6" t="str">
        <f>IF(anotacoes!N9=0,"",anotacoes!N9)</f>
        <v/>
      </c>
      <c r="M9" t="str">
        <f>IF(anotacoes!M9=0,"",UPPER(anotacoes!M9))</f>
        <v/>
      </c>
    </row>
    <row r="10" spans="1:13" x14ac:dyDescent="0.25">
      <c r="A10" t="str">
        <f>anotacoes!C10</f>
        <v>GRAND PRIX ABU DHABI</v>
      </c>
      <c r="B10" t="str">
        <f>anotacoes!E10</f>
        <v>ATTAF</v>
      </c>
      <c r="C10" t="str">
        <f>anotacoes!F10</f>
        <v>ELMONT</v>
      </c>
      <c r="D10" t="s">
        <v>10434</v>
      </c>
      <c r="E10">
        <f>anotacoes!A10</f>
        <v>1</v>
      </c>
      <c r="F10" t="str">
        <f>anotacoes!K10</f>
        <v xml:space="preserve"> 00:01:41,781</v>
      </c>
      <c r="G10" t="str">
        <f>anotacoes!L10</f>
        <v xml:space="preserve"> 00:01:41,781</v>
      </c>
      <c r="H10" t="str">
        <f>IF(J10="PAUSE",D10,IF(anotacoes!G14=conversao_anotacoes!B10,conversao_anotacoes!B10,conversao_anotacoes!C10))</f>
        <v>ATTAF</v>
      </c>
      <c r="I10" t="str">
        <f t="shared" si="0"/>
        <v>ELMONT</v>
      </c>
      <c r="J10" t="str">
        <f>UPPER(anotacoes!H10)</f>
        <v>DEFENSE</v>
      </c>
      <c r="K10" t="str">
        <f>UPPER(anotacoes!I10)</f>
        <v>USING BODY MASS</v>
      </c>
      <c r="L10" s="6" t="str">
        <f>IF(anotacoes!N10=0,"",anotacoes!N10)</f>
        <v/>
      </c>
      <c r="M10" t="str">
        <f>IF(anotacoes!M10=0,"",UPPER(anotacoes!M10))</f>
        <v/>
      </c>
    </row>
    <row r="11" spans="1:13" x14ac:dyDescent="0.25">
      <c r="A11" t="str">
        <f>anotacoes!C11</f>
        <v>GRAND PRIX ABU DHABI</v>
      </c>
      <c r="B11" t="str">
        <f>anotacoes!E11</f>
        <v>ATTAF</v>
      </c>
      <c r="C11" t="str">
        <f>anotacoes!F11</f>
        <v>ELMONT</v>
      </c>
      <c r="D11" t="s">
        <v>10434</v>
      </c>
      <c r="E11">
        <f>anotacoes!A11</f>
        <v>1</v>
      </c>
      <c r="F11" t="str">
        <f>anotacoes!K11</f>
        <v xml:space="preserve"> 00:01:41,781</v>
      </c>
      <c r="G11" t="str">
        <f>anotacoes!L11</f>
        <v xml:space="preserve"> 00:01:46,274</v>
      </c>
      <c r="H11" t="str">
        <f>IF(J11="PAUSE",D11,IF(anotacoes!G15=conversao_anotacoes!B11,conversao_anotacoes!B11,conversao_anotacoes!C11))</f>
        <v>ATTAF</v>
      </c>
      <c r="I11" t="str">
        <f t="shared" si="0"/>
        <v>ELMONT</v>
      </c>
      <c r="J11" t="str">
        <f>UPPER(anotacoes!H11)</f>
        <v>GROUNDWORK COMBAT</v>
      </c>
      <c r="K11" t="str">
        <f>UPPER(anotacoes!I11)</f>
        <v>TRYING TO ATTACK</v>
      </c>
      <c r="L11" s="6" t="str">
        <f>IF(anotacoes!N11=0,"",anotacoes!N11)</f>
        <v/>
      </c>
      <c r="M11" t="str">
        <f>IF(anotacoes!M11=0,"",UPPER(anotacoes!M11))</f>
        <v/>
      </c>
    </row>
    <row r="12" spans="1:13" x14ac:dyDescent="0.25">
      <c r="A12" t="str">
        <f>anotacoes!C12</f>
        <v>GRAND PRIX ABU DHABI</v>
      </c>
      <c r="B12" t="str">
        <f>anotacoes!E12</f>
        <v>ATTAF</v>
      </c>
      <c r="C12" t="str">
        <f>anotacoes!F12</f>
        <v>ELMONT</v>
      </c>
      <c r="D12" t="s">
        <v>10434</v>
      </c>
      <c r="E12">
        <f>anotacoes!A12</f>
        <v>1</v>
      </c>
      <c r="F12" t="str">
        <f>anotacoes!K12</f>
        <v xml:space="preserve"> 00:01:46,443</v>
      </c>
      <c r="G12" t="str">
        <f>anotacoes!L12</f>
        <v xml:space="preserve"> 00:02:03,177</v>
      </c>
      <c r="H12" t="str">
        <f>IF(J12="PAUSE",D12,IF(anotacoes!G16=conversao_anotacoes!B12,conversao_anotacoes!B12,conversao_anotacoes!C12))</f>
        <v>&lt;ARBITRO DESCONHECIDO&gt;</v>
      </c>
      <c r="I12" t="str">
        <f t="shared" si="0"/>
        <v/>
      </c>
      <c r="J12" t="str">
        <f>UPPER(anotacoes!H12)</f>
        <v>PAUSE</v>
      </c>
      <c r="K12" t="str">
        <f>UPPER(anotacoes!I12)</f>
        <v>&lt;UNCLASSIFIED&gt;</v>
      </c>
      <c r="L12" s="6" t="str">
        <f>IF(anotacoes!N12=0,"",anotacoes!N12)</f>
        <v/>
      </c>
      <c r="M12" t="str">
        <f>IF(anotacoes!M12=0,"",UPPER(anotacoes!M12))</f>
        <v/>
      </c>
    </row>
    <row r="13" spans="1:13" x14ac:dyDescent="0.25">
      <c r="A13" t="str">
        <f>anotacoes!C13</f>
        <v>GRAND PRIX ABU DHABI</v>
      </c>
      <c r="B13" t="str">
        <f>anotacoes!E13</f>
        <v>ATTAF</v>
      </c>
      <c r="C13" t="str">
        <f>anotacoes!F13</f>
        <v>ELMONT</v>
      </c>
      <c r="D13" t="s">
        <v>10434</v>
      </c>
      <c r="E13">
        <f>anotacoes!A13</f>
        <v>1</v>
      </c>
      <c r="F13" t="str">
        <f>anotacoes!K13</f>
        <v xml:space="preserve"> 00:02:03,177</v>
      </c>
      <c r="G13" t="str">
        <f>anotacoes!L13</f>
        <v xml:space="preserve"> 00:02:05,322</v>
      </c>
      <c r="H13" t="str">
        <f>IF(J13="PAUSE",D13,IF(anotacoes!G17=conversao_anotacoes!B13,conversao_anotacoes!B13,conversao_anotacoes!C13))</f>
        <v>ATTAF</v>
      </c>
      <c r="I13" t="str">
        <f t="shared" si="0"/>
        <v>ELMONT</v>
      </c>
      <c r="J13" t="str">
        <f>UPPER(anotacoes!H13)</f>
        <v>DISPLACEMENT</v>
      </c>
      <c r="K13" t="str">
        <f>UPPER(anotacoes!I13)</f>
        <v>TRY TO GRIP WITH CONTACT</v>
      </c>
      <c r="L13" s="6" t="str">
        <f>IF(anotacoes!N13=0,"",anotacoes!N13)</f>
        <v/>
      </c>
      <c r="M13" t="str">
        <f>IF(anotacoes!M13=0,"",UPPER(anotacoes!M13))</f>
        <v/>
      </c>
    </row>
    <row r="14" spans="1:13" x14ac:dyDescent="0.25">
      <c r="A14" t="str">
        <f>anotacoes!C14</f>
        <v>GRAND PRIX ABU DHABI</v>
      </c>
      <c r="B14" t="str">
        <f>anotacoes!E14</f>
        <v>ATTAF</v>
      </c>
      <c r="C14" t="str">
        <f>anotacoes!F14</f>
        <v>ELMONT</v>
      </c>
      <c r="D14" t="s">
        <v>10434</v>
      </c>
      <c r="E14">
        <f>anotacoes!A14</f>
        <v>1</v>
      </c>
      <c r="F14" t="str">
        <f>anotacoes!K14</f>
        <v xml:space="preserve"> 00:02:05,322</v>
      </c>
      <c r="G14" t="str">
        <f>anotacoes!L14</f>
        <v xml:space="preserve"> 00:02:05,737</v>
      </c>
      <c r="H14" t="str">
        <f>IF(J14="PAUSE",D14,IF(anotacoes!G18=conversao_anotacoes!B14,conversao_anotacoes!B14,conversao_anotacoes!C14))</f>
        <v>&lt;ARBITRO DESCONHECIDO&gt;</v>
      </c>
      <c r="I14" t="str">
        <f t="shared" si="0"/>
        <v/>
      </c>
      <c r="J14" t="str">
        <f>UPPER(anotacoes!H14)</f>
        <v>PAUSE</v>
      </c>
      <c r="K14" t="str">
        <f>UPPER(anotacoes!I14)</f>
        <v>SHIDO WITHOUT SCORE</v>
      </c>
      <c r="L14" s="6" t="str">
        <f>IF(anotacoes!N14=0,"",anotacoes!N14)</f>
        <v/>
      </c>
      <c r="M14" t="str">
        <f>IF(anotacoes!M14=0,"",UPPER(anotacoes!M14))</f>
        <v/>
      </c>
    </row>
    <row r="15" spans="1:13" x14ac:dyDescent="0.25">
      <c r="A15" t="str">
        <f>anotacoes!C15</f>
        <v>GRAND PRIX ABU DHABI</v>
      </c>
      <c r="B15" t="str">
        <f>anotacoes!E15</f>
        <v>ATTAF</v>
      </c>
      <c r="C15" t="str">
        <f>anotacoes!F15</f>
        <v>ELMONT</v>
      </c>
      <c r="D15" t="s">
        <v>10434</v>
      </c>
      <c r="E15">
        <f>anotacoes!A15</f>
        <v>1</v>
      </c>
      <c r="F15" t="str">
        <f>anotacoes!K15</f>
        <v xml:space="preserve"> 00:02:05,910</v>
      </c>
      <c r="G15" t="str">
        <f>anotacoes!L15</f>
        <v xml:space="preserve"> 00:02:12,288</v>
      </c>
      <c r="H15" t="str">
        <f>IF(J15="PAUSE",D15,IF(anotacoes!G19=conversao_anotacoes!B15,conversao_anotacoes!B15,conversao_anotacoes!C15))</f>
        <v>ATTAF</v>
      </c>
      <c r="I15" t="str">
        <f t="shared" si="0"/>
        <v>ELMONT</v>
      </c>
      <c r="J15" t="str">
        <f>UPPER(anotacoes!H15)</f>
        <v>DISPLACEMENT</v>
      </c>
      <c r="K15" t="str">
        <f>UPPER(anotacoes!I15)</f>
        <v>2-3 STEP HESITANT LEFT</v>
      </c>
      <c r="L15" s="6" t="str">
        <f>IF(anotacoes!N15=0,"",anotacoes!N15)</f>
        <v/>
      </c>
      <c r="M15" t="str">
        <f>IF(anotacoes!M15=0,"",UPPER(anotacoes!M15))</f>
        <v/>
      </c>
    </row>
    <row r="16" spans="1:13" x14ac:dyDescent="0.25">
      <c r="A16" t="str">
        <f>anotacoes!C16</f>
        <v>GRAND PRIX ABU DHABI</v>
      </c>
      <c r="B16" t="str">
        <f>anotacoes!E16</f>
        <v>ATTAF</v>
      </c>
      <c r="C16" t="str">
        <f>anotacoes!F16</f>
        <v>ELMONT</v>
      </c>
      <c r="D16" t="s">
        <v>10434</v>
      </c>
      <c r="E16">
        <f>anotacoes!A16</f>
        <v>1</v>
      </c>
      <c r="F16" t="str">
        <f>anotacoes!K16</f>
        <v xml:space="preserve"> 00:02:12,504</v>
      </c>
      <c r="G16" t="str">
        <f>anotacoes!L16</f>
        <v xml:space="preserve"> 00:02:17,297</v>
      </c>
      <c r="H16" t="str">
        <f>IF(J16="PAUSE",D16,IF(anotacoes!G20=conversao_anotacoes!B16,conversao_anotacoes!B16,conversao_anotacoes!C16))</f>
        <v>ATTAF</v>
      </c>
      <c r="I16" t="str">
        <f t="shared" si="0"/>
        <v>ELMONT</v>
      </c>
      <c r="J16" t="str">
        <f>UPPER(anotacoes!H16)</f>
        <v>DISPLACEMENT</v>
      </c>
      <c r="K16" t="str">
        <f>UPPER(anotacoes!I16)</f>
        <v>TRY TO GRIP WITH CONTACT</v>
      </c>
      <c r="L16" s="6" t="str">
        <f>IF(anotacoes!N16=0,"",anotacoes!N16)</f>
        <v/>
      </c>
      <c r="M16" t="str">
        <f>IF(anotacoes!M16=0,"",UPPER(anotacoes!M16))</f>
        <v/>
      </c>
    </row>
    <row r="17" spans="1:13" x14ac:dyDescent="0.25">
      <c r="A17" t="str">
        <f>anotacoes!C17</f>
        <v>GRAND PRIX ABU DHABI</v>
      </c>
      <c r="B17" t="str">
        <f>anotacoes!E17</f>
        <v>ATTAF</v>
      </c>
      <c r="C17" t="str">
        <f>anotacoes!F17</f>
        <v>ELMONT</v>
      </c>
      <c r="D17" t="s">
        <v>10434</v>
      </c>
      <c r="E17">
        <f>anotacoes!A17</f>
        <v>1</v>
      </c>
      <c r="F17" t="str">
        <f>anotacoes!K17</f>
        <v xml:space="preserve"> 00:02:17,573</v>
      </c>
      <c r="G17" t="str">
        <f>anotacoes!L17</f>
        <v xml:space="preserve"> 00:02:26,434</v>
      </c>
      <c r="H17" t="str">
        <f>IF(J17="PAUSE",D17,IF(anotacoes!G21=conversao_anotacoes!B17,conversao_anotacoes!B17,conversao_anotacoes!C17))</f>
        <v>ATTAF</v>
      </c>
      <c r="I17" t="str">
        <f t="shared" si="0"/>
        <v>ELMONT</v>
      </c>
      <c r="J17" t="str">
        <f>UPPER(anotacoes!H17)</f>
        <v>GRIP TIME</v>
      </c>
      <c r="K17" t="str">
        <f>UPPER(anotacoes!I17)</f>
        <v>LEFT COLLAR RIGHT COLLAR</v>
      </c>
      <c r="L17" s="6" t="str">
        <f>IF(anotacoes!N17=0,"",anotacoes!N17)</f>
        <v/>
      </c>
      <c r="M17" t="str">
        <f>IF(anotacoes!M17=0,"",UPPER(anotacoes!M17))</f>
        <v/>
      </c>
    </row>
    <row r="18" spans="1:13" x14ac:dyDescent="0.25">
      <c r="A18" t="str">
        <f>anotacoes!C18</f>
        <v>GRAND PRIX ABU DHABI</v>
      </c>
      <c r="B18" t="str">
        <f>anotacoes!E18</f>
        <v>ATTAF</v>
      </c>
      <c r="C18" t="str">
        <f>anotacoes!F18</f>
        <v>ELMONT</v>
      </c>
      <c r="D18" t="s">
        <v>10434</v>
      </c>
      <c r="E18">
        <f>anotacoes!A18</f>
        <v>1</v>
      </c>
      <c r="F18" t="str">
        <f>anotacoes!K18</f>
        <v xml:space="preserve"> 00:02:26,617</v>
      </c>
      <c r="G18" t="str">
        <f>anotacoes!L18</f>
        <v xml:space="preserve"> 00:02:29,895</v>
      </c>
      <c r="H18" t="str">
        <f>IF(J18="PAUSE",D18,IF(anotacoes!G22=conversao_anotacoes!B18,conversao_anotacoes!B18,conversao_anotacoes!C18))</f>
        <v>ATTAF</v>
      </c>
      <c r="I18" t="str">
        <f t="shared" si="0"/>
        <v>ELMONT</v>
      </c>
      <c r="J18" t="str">
        <f>UPPER(anotacoes!H18)</f>
        <v>GRIP TIME</v>
      </c>
      <c r="K18" t="str">
        <f>UPPER(anotacoes!I18)</f>
        <v>LEFT SLEEVE</v>
      </c>
      <c r="L18" s="6" t="str">
        <f>IF(anotacoes!N18=0,"",anotacoes!N18)</f>
        <v/>
      </c>
      <c r="M18" t="str">
        <f>IF(anotacoes!M18=0,"",UPPER(anotacoes!M18))</f>
        <v/>
      </c>
    </row>
    <row r="19" spans="1:13" x14ac:dyDescent="0.25">
      <c r="A19" t="str">
        <f>anotacoes!C19</f>
        <v>GRAND PRIX ABU DHABI</v>
      </c>
      <c r="B19" t="str">
        <f>anotacoes!E19</f>
        <v>ATTAF</v>
      </c>
      <c r="C19" t="str">
        <f>anotacoes!F19</f>
        <v>ELMONT</v>
      </c>
      <c r="D19" t="s">
        <v>10434</v>
      </c>
      <c r="E19">
        <f>anotacoes!A19</f>
        <v>1</v>
      </c>
      <c r="F19" t="str">
        <f>anotacoes!K19</f>
        <v xml:space="preserve"> 00:02:29,895</v>
      </c>
      <c r="G19" t="str">
        <f>anotacoes!L19</f>
        <v xml:space="preserve"> 00:02:34,727</v>
      </c>
      <c r="H19" t="str">
        <f>IF(J19="PAUSE",D19,IF(anotacoes!G23=conversao_anotacoes!B19,conversao_anotacoes!B19,conversao_anotacoes!C19))</f>
        <v>ATTAF</v>
      </c>
      <c r="I19" t="str">
        <f t="shared" si="0"/>
        <v>ELMONT</v>
      </c>
      <c r="J19" t="str">
        <f>UPPER(anotacoes!H19)</f>
        <v>GRIP TIME</v>
      </c>
      <c r="K19" t="str">
        <f>UPPER(anotacoes!I19)</f>
        <v>RIGHT BACK LEFT SLEEVE</v>
      </c>
      <c r="L19" s="6" t="str">
        <f>IF(anotacoes!N19=0,"",anotacoes!N19)</f>
        <v/>
      </c>
      <c r="M19" t="str">
        <f>IF(anotacoes!M19=0,"",UPPER(anotacoes!M19))</f>
        <v/>
      </c>
    </row>
    <row r="20" spans="1:13" x14ac:dyDescent="0.25">
      <c r="A20" t="str">
        <f>anotacoes!C20</f>
        <v>GRAND PRIX ABU DHABI</v>
      </c>
      <c r="B20" t="str">
        <f>anotacoes!E20</f>
        <v>ATTAF</v>
      </c>
      <c r="C20" t="str">
        <f>anotacoes!F20</f>
        <v>ELMONT</v>
      </c>
      <c r="D20" t="s">
        <v>10434</v>
      </c>
      <c r="E20">
        <f>anotacoes!A20</f>
        <v>1</v>
      </c>
      <c r="F20" t="str">
        <f>anotacoes!K20</f>
        <v xml:space="preserve"> 00:02:34,896</v>
      </c>
      <c r="G20" t="str">
        <f>anotacoes!L20</f>
        <v xml:space="preserve"> 00:02:37,394</v>
      </c>
      <c r="H20" t="str">
        <f>IF(J20="PAUSE",D20,IF(anotacoes!G24=conversao_anotacoes!B20,conversao_anotacoes!B20,conversao_anotacoes!C20))</f>
        <v>ATTAF</v>
      </c>
      <c r="I20" t="str">
        <f t="shared" si="0"/>
        <v>ELMONT</v>
      </c>
      <c r="J20" t="str">
        <f>UPPER(anotacoes!H20)</f>
        <v>ATTACK</v>
      </c>
      <c r="K20" t="str">
        <f>UPPER(anotacoes!I20)</f>
        <v>SUMI GAESHI</v>
      </c>
      <c r="L20" s="6">
        <f>IF(anotacoes!N20=0,"",anotacoes!N20)</f>
        <v>4</v>
      </c>
      <c r="M20" t="str">
        <f>IF(anotacoes!M20=0,"",UPPER(anotacoes!M20))</f>
        <v/>
      </c>
    </row>
    <row r="21" spans="1:13" x14ac:dyDescent="0.25">
      <c r="A21" t="str">
        <f>anotacoes!C21</f>
        <v>GRAND PRIX ABU DHABI</v>
      </c>
      <c r="B21" t="str">
        <f>anotacoes!E21</f>
        <v>ATTAF</v>
      </c>
      <c r="C21" t="str">
        <f>anotacoes!F21</f>
        <v>ELMONT</v>
      </c>
      <c r="D21" t="s">
        <v>10434</v>
      </c>
      <c r="E21">
        <f>anotacoes!A21</f>
        <v>1</v>
      </c>
      <c r="F21" t="str">
        <f>anotacoes!K21</f>
        <v xml:space="preserve"> 00:02:37,566</v>
      </c>
      <c r="G21" t="str">
        <f>anotacoes!L21</f>
        <v xml:space="preserve"> 00:03:21,560</v>
      </c>
      <c r="H21" t="str">
        <f>IF(J21="PAUSE",D21,IF(anotacoes!G25=conversao_anotacoes!B21,conversao_anotacoes!B21,conversao_anotacoes!C21))</f>
        <v>ATTAF</v>
      </c>
      <c r="I21" t="str">
        <f t="shared" si="0"/>
        <v>ELMONT</v>
      </c>
      <c r="J21" t="str">
        <f>UPPER(anotacoes!H21)</f>
        <v>GROUNDWORK COMBAT</v>
      </c>
      <c r="K21" t="str">
        <f>UPPER(anotacoes!I21)</f>
        <v>TRYING TO ATTACK</v>
      </c>
      <c r="L21" s="6" t="str">
        <f>IF(anotacoes!N21=0,"",anotacoes!N21)</f>
        <v/>
      </c>
      <c r="M21" t="str">
        <f>IF(anotacoes!M21=0,"",UPPER(anotacoes!M21))</f>
        <v/>
      </c>
    </row>
    <row r="22" spans="1:13" x14ac:dyDescent="0.25">
      <c r="A22" t="str">
        <f>anotacoes!C22</f>
        <v>GRAND PRIX ABU DHABI</v>
      </c>
      <c r="B22" t="str">
        <f>anotacoes!E22</f>
        <v>ATTAF</v>
      </c>
      <c r="C22" t="str">
        <f>anotacoes!F22</f>
        <v>ELMONT</v>
      </c>
      <c r="D22" t="s">
        <v>10434</v>
      </c>
      <c r="E22">
        <f>anotacoes!A22</f>
        <v>1</v>
      </c>
      <c r="F22" t="str">
        <f>anotacoes!K22</f>
        <v xml:space="preserve"> 00:03:21,727</v>
      </c>
      <c r="G22" t="str">
        <f>anotacoes!L22</f>
        <v xml:space="preserve"> 00:03:30,157</v>
      </c>
      <c r="H22" t="str">
        <f>IF(J22="PAUSE",D22,IF(anotacoes!G26=conversao_anotacoes!B22,conversao_anotacoes!B22,conversao_anotacoes!C22))</f>
        <v>&lt;ARBITRO DESCONHECIDO&gt;</v>
      </c>
      <c r="I22" t="str">
        <f t="shared" si="0"/>
        <v/>
      </c>
      <c r="J22" t="str">
        <f>UPPER(anotacoes!H22)</f>
        <v>PAUSE</v>
      </c>
      <c r="K22" t="str">
        <f>UPPER(anotacoes!I22)</f>
        <v>&lt;UNCLASSIFIED&gt;</v>
      </c>
      <c r="L22" s="6" t="str">
        <f>IF(anotacoes!N22=0,"",anotacoes!N22)</f>
        <v/>
      </c>
      <c r="M22" t="str">
        <f>IF(anotacoes!M22=0,"",UPPER(anotacoes!M22))</f>
        <v/>
      </c>
    </row>
    <row r="23" spans="1:13" x14ac:dyDescent="0.25">
      <c r="A23" t="str">
        <f>anotacoes!C23</f>
        <v>GRAND PRIX ABU DHABI</v>
      </c>
      <c r="B23" t="str">
        <f>anotacoes!E23</f>
        <v>ATTAF</v>
      </c>
      <c r="C23" t="str">
        <f>anotacoes!F23</f>
        <v>ELMONT</v>
      </c>
      <c r="D23" t="s">
        <v>10434</v>
      </c>
      <c r="E23">
        <f>anotacoes!A23</f>
        <v>1</v>
      </c>
      <c r="F23" t="str">
        <f>anotacoes!K23</f>
        <v xml:space="preserve"> 00:03:30,323</v>
      </c>
      <c r="G23" t="str">
        <f>anotacoes!L23</f>
        <v xml:space="preserve"> 00:03:36,156</v>
      </c>
      <c r="H23" t="str">
        <f>IF(J23="PAUSE",D23,IF(anotacoes!G27=conversao_anotacoes!B23,conversao_anotacoes!B23,conversao_anotacoes!C23))</f>
        <v>ATTAF</v>
      </c>
      <c r="I23" t="str">
        <f t="shared" si="0"/>
        <v>ELMONT</v>
      </c>
      <c r="J23" t="str">
        <f>UPPER(anotacoes!H23)</f>
        <v>DISPLACEMENT</v>
      </c>
      <c r="K23" t="str">
        <f>UPPER(anotacoes!I23)</f>
        <v>CIRCULAR RIGHT</v>
      </c>
      <c r="L23" s="6" t="str">
        <f>IF(anotacoes!N23=0,"",anotacoes!N23)</f>
        <v/>
      </c>
      <c r="M23" t="str">
        <f>IF(anotacoes!M23=0,"",UPPER(anotacoes!M23))</f>
        <v/>
      </c>
    </row>
    <row r="24" spans="1:13" x14ac:dyDescent="0.25">
      <c r="A24" t="str">
        <f>anotacoes!C24</f>
        <v>GRAND PRIX ABU DHABI</v>
      </c>
      <c r="B24" t="str">
        <f>anotacoes!E24</f>
        <v>ATTAF</v>
      </c>
      <c r="C24" t="str">
        <f>anotacoes!F24</f>
        <v>ELMONT</v>
      </c>
      <c r="D24" t="s">
        <v>10434</v>
      </c>
      <c r="E24">
        <f>anotacoes!A24</f>
        <v>1</v>
      </c>
      <c r="F24" t="str">
        <f>anotacoes!K24</f>
        <v xml:space="preserve"> 00:03:36,156</v>
      </c>
      <c r="G24" t="str">
        <f>anotacoes!L24</f>
        <v xml:space="preserve"> 00:03:39,329</v>
      </c>
      <c r="H24" t="str">
        <f>IF(J24="PAUSE",D24,IF(anotacoes!G28=conversao_anotacoes!B24,conversao_anotacoes!B24,conversao_anotacoes!C24))</f>
        <v>ATTAF</v>
      </c>
      <c r="I24" t="str">
        <f t="shared" si="0"/>
        <v>ELMONT</v>
      </c>
      <c r="J24" t="str">
        <f>UPPER(anotacoes!H24)</f>
        <v>DISPLACEMENT</v>
      </c>
      <c r="K24" t="str">
        <f>UPPER(anotacoes!I24)</f>
        <v>2-3 STEP HESITANT LEFT</v>
      </c>
      <c r="L24" s="6" t="str">
        <f>IF(anotacoes!N24=0,"",anotacoes!N24)</f>
        <v/>
      </c>
      <c r="M24" t="str">
        <f>IF(anotacoes!M24=0,"",UPPER(anotacoes!M24))</f>
        <v/>
      </c>
    </row>
    <row r="25" spans="1:13" x14ac:dyDescent="0.25">
      <c r="A25" t="str">
        <f>anotacoes!C25</f>
        <v>GRAND PRIX ABU DHABI</v>
      </c>
      <c r="B25" t="str">
        <f>anotacoes!E25</f>
        <v>ATTAF</v>
      </c>
      <c r="C25" t="str">
        <f>anotacoes!F25</f>
        <v>ELMONT</v>
      </c>
      <c r="D25" t="s">
        <v>10434</v>
      </c>
      <c r="E25">
        <f>anotacoes!A25</f>
        <v>1</v>
      </c>
      <c r="F25" t="str">
        <f>anotacoes!K25</f>
        <v xml:space="preserve"> 00:03:39,518</v>
      </c>
      <c r="G25" t="str">
        <f>anotacoes!L25</f>
        <v xml:space="preserve"> 00:03:49,839</v>
      </c>
      <c r="H25" t="str">
        <f>IF(J25="PAUSE",D25,IF(anotacoes!G29=conversao_anotacoes!B25,conversao_anotacoes!B25,conversao_anotacoes!C25))</f>
        <v>ATTAF</v>
      </c>
      <c r="I25" t="str">
        <f t="shared" si="0"/>
        <v>ELMONT</v>
      </c>
      <c r="J25" t="str">
        <f>UPPER(anotacoes!H25)</f>
        <v>GRIP TIME</v>
      </c>
      <c r="K25" t="str">
        <f>UPPER(anotacoes!I25)</f>
        <v>LEFT COLLAR</v>
      </c>
      <c r="L25" s="6" t="str">
        <f>IF(anotacoes!N25=0,"",anotacoes!N25)</f>
        <v/>
      </c>
      <c r="M25" t="str">
        <f>IF(anotacoes!M25=0,"",UPPER(anotacoes!M25))</f>
        <v/>
      </c>
    </row>
    <row r="26" spans="1:13" x14ac:dyDescent="0.25">
      <c r="A26" t="str">
        <f>anotacoes!C26</f>
        <v>GRAND PRIX ABU DHABI</v>
      </c>
      <c r="B26" t="str">
        <f>anotacoes!E26</f>
        <v>ATTAF</v>
      </c>
      <c r="C26" t="str">
        <f>anotacoes!F26</f>
        <v>ELMONT</v>
      </c>
      <c r="D26" t="s">
        <v>10434</v>
      </c>
      <c r="E26">
        <f>anotacoes!A26</f>
        <v>1</v>
      </c>
      <c r="F26" t="str">
        <f>anotacoes!K26</f>
        <v xml:space="preserve"> 00:03:49,839</v>
      </c>
      <c r="G26" t="str">
        <f>anotacoes!L26</f>
        <v xml:space="preserve"> 00:03:52,312</v>
      </c>
      <c r="H26" t="str">
        <f>IF(J26="PAUSE",D26,IF(anotacoes!G30=conversao_anotacoes!B26,conversao_anotacoes!B26,conversao_anotacoes!C26))</f>
        <v>ATTAF</v>
      </c>
      <c r="I26" t="str">
        <f t="shared" si="0"/>
        <v>ELMONT</v>
      </c>
      <c r="J26" t="str">
        <f>UPPER(anotacoes!H26)</f>
        <v>DEFENSE</v>
      </c>
      <c r="K26" t="str">
        <f>UPPER(anotacoes!I26)</f>
        <v>USING BODY MASS</v>
      </c>
      <c r="L26" s="6" t="str">
        <f>IF(anotacoes!N26=0,"",anotacoes!N26)</f>
        <v/>
      </c>
      <c r="M26" t="str">
        <f>IF(anotacoes!M26=0,"",UPPER(anotacoes!M26))</f>
        <v/>
      </c>
    </row>
    <row r="27" spans="1:13" x14ac:dyDescent="0.25">
      <c r="A27" t="str">
        <f>anotacoes!C27</f>
        <v>GRAND PRIX ABU DHABI</v>
      </c>
      <c r="B27" t="str">
        <f>anotacoes!E27</f>
        <v>ATTAF</v>
      </c>
      <c r="C27" t="str">
        <f>anotacoes!F27</f>
        <v>ELMONT</v>
      </c>
      <c r="D27" t="s">
        <v>10434</v>
      </c>
      <c r="E27">
        <f>anotacoes!A27</f>
        <v>1</v>
      </c>
      <c r="F27" t="str">
        <f>anotacoes!K27</f>
        <v xml:space="preserve"> 00:03:52,468</v>
      </c>
      <c r="G27" t="str">
        <f>anotacoes!L27</f>
        <v xml:space="preserve"> 00:04:02,671</v>
      </c>
      <c r="H27" t="str">
        <f>IF(J27="PAUSE",D27,IF(anotacoes!G31=conversao_anotacoes!B27,conversao_anotacoes!B27,conversao_anotacoes!C27))</f>
        <v>&lt;ARBITRO DESCONHECIDO&gt;</v>
      </c>
      <c r="I27" t="str">
        <f t="shared" si="0"/>
        <v/>
      </c>
      <c r="J27" t="str">
        <f>UPPER(anotacoes!H27)</f>
        <v>PAUSE</v>
      </c>
      <c r="K27" t="str">
        <f>UPPER(anotacoes!I27)</f>
        <v>&lt;UNCLASSIFIED&gt;</v>
      </c>
      <c r="L27" s="6" t="str">
        <f>IF(anotacoes!N27=0,"",anotacoes!N27)</f>
        <v/>
      </c>
      <c r="M27" t="str">
        <f>IF(anotacoes!M27=0,"",UPPER(anotacoes!M27))</f>
        <v/>
      </c>
    </row>
    <row r="28" spans="1:13" x14ac:dyDescent="0.25">
      <c r="A28" t="str">
        <f>anotacoes!C28</f>
        <v>GRAND PRIX ABU DHABI</v>
      </c>
      <c r="B28" t="str">
        <f>anotacoes!E28</f>
        <v>ATTAF</v>
      </c>
      <c r="C28" t="str">
        <f>anotacoes!F28</f>
        <v>ELMONT</v>
      </c>
      <c r="D28" t="s">
        <v>10434</v>
      </c>
      <c r="E28">
        <f>anotacoes!A28</f>
        <v>1</v>
      </c>
      <c r="F28" t="str">
        <f>anotacoes!K28</f>
        <v xml:space="preserve"> 00:04:03,010</v>
      </c>
      <c r="G28" t="str">
        <f>anotacoes!L28</f>
        <v xml:space="preserve"> 00:04:05,969</v>
      </c>
      <c r="H28" t="str">
        <f>IF(J28="PAUSE",D28,IF(anotacoes!G32=conversao_anotacoes!B28,conversao_anotacoes!B28,conversao_anotacoes!C28))</f>
        <v>ATTAF</v>
      </c>
      <c r="I28" t="str">
        <f t="shared" si="0"/>
        <v>ELMONT</v>
      </c>
      <c r="J28" t="str">
        <f>UPPER(anotacoes!H28)</f>
        <v>DISPLACEMENT</v>
      </c>
      <c r="K28" t="str">
        <f>UPPER(anotacoes!I28)</f>
        <v>2-3 STEP HESITANT LEFT</v>
      </c>
      <c r="L28" s="6" t="str">
        <f>IF(anotacoes!N28=0,"",anotacoes!N28)</f>
        <v/>
      </c>
      <c r="M28" t="str">
        <f>IF(anotacoes!M28=0,"",UPPER(anotacoes!M28))</f>
        <v/>
      </c>
    </row>
    <row r="29" spans="1:13" x14ac:dyDescent="0.25">
      <c r="A29" t="str">
        <f>anotacoes!C29</f>
        <v>GRAND PRIX ABU DHABI</v>
      </c>
      <c r="B29" t="str">
        <f>anotacoes!E29</f>
        <v>ATTAF</v>
      </c>
      <c r="C29" t="str">
        <f>anotacoes!F29</f>
        <v>ELMONT</v>
      </c>
      <c r="D29" t="s">
        <v>10434</v>
      </c>
      <c r="E29">
        <f>anotacoes!A29</f>
        <v>1</v>
      </c>
      <c r="F29" t="str">
        <f>anotacoes!K29</f>
        <v xml:space="preserve"> 00:04:05,969</v>
      </c>
      <c r="G29" t="str">
        <f>anotacoes!L29</f>
        <v xml:space="preserve"> 00:04:14,660</v>
      </c>
      <c r="H29" t="str">
        <f>IF(J29="PAUSE",D29,IF(anotacoes!G33=conversao_anotacoes!B29,conversao_anotacoes!B29,conversao_anotacoes!C29))</f>
        <v>ATTAF</v>
      </c>
      <c r="I29" t="str">
        <f t="shared" si="0"/>
        <v>ELMONT</v>
      </c>
      <c r="J29" t="str">
        <f>UPPER(anotacoes!H29)</f>
        <v>GRIP TIME</v>
      </c>
      <c r="K29" t="str">
        <f>UPPER(anotacoes!I29)</f>
        <v>RIGHT SLEEVE LEFT SLEEVE</v>
      </c>
      <c r="L29" s="6" t="str">
        <f>IF(anotacoes!N29=0,"",anotacoes!N29)</f>
        <v/>
      </c>
      <c r="M29" t="str">
        <f>IF(anotacoes!M29=0,"",UPPER(anotacoes!M29))</f>
        <v/>
      </c>
    </row>
    <row r="30" spans="1:13" x14ac:dyDescent="0.25">
      <c r="A30" t="str">
        <f>anotacoes!C30</f>
        <v>GRAND PRIX ABU DHABI</v>
      </c>
      <c r="B30" t="str">
        <f>anotacoes!E30</f>
        <v>ATTAF</v>
      </c>
      <c r="C30" t="str">
        <f>anotacoes!F30</f>
        <v>ELMONT</v>
      </c>
      <c r="D30" t="s">
        <v>10434</v>
      </c>
      <c r="E30">
        <f>anotacoes!A30</f>
        <v>1</v>
      </c>
      <c r="F30" t="str">
        <f>anotacoes!K30</f>
        <v xml:space="preserve"> 00:04:14,830</v>
      </c>
      <c r="G30" t="str">
        <f>anotacoes!L30</f>
        <v xml:space="preserve"> 00:05:01,302</v>
      </c>
      <c r="H30" t="str">
        <f>IF(J30="PAUSE",D30,IF(anotacoes!G34=conversao_anotacoes!B30,conversao_anotacoes!B30,conversao_anotacoes!C30))</f>
        <v>ATTAF</v>
      </c>
      <c r="I30" t="str">
        <f t="shared" si="0"/>
        <v>ELMONT</v>
      </c>
      <c r="J30" t="str">
        <f>UPPER(anotacoes!H30)</f>
        <v>GRIP TIME</v>
      </c>
      <c r="K30" t="str">
        <f>UPPER(anotacoes!I30)</f>
        <v>LEFT COLLAR</v>
      </c>
      <c r="L30" s="6" t="str">
        <f>IF(anotacoes!N30=0,"",anotacoes!N30)</f>
        <v/>
      </c>
      <c r="M30" t="str">
        <f>IF(anotacoes!M30=0,"",UPPER(anotacoes!M30))</f>
        <v/>
      </c>
    </row>
    <row r="31" spans="1:13" x14ac:dyDescent="0.25">
      <c r="A31" t="str">
        <f>anotacoes!C31</f>
        <v>GRAND PRIX ABU DHABI</v>
      </c>
      <c r="B31" t="str">
        <f>anotacoes!E31</f>
        <v>ATTAF</v>
      </c>
      <c r="C31" t="str">
        <f>anotacoes!F31</f>
        <v>ELMONT</v>
      </c>
      <c r="D31" t="s">
        <v>10434</v>
      </c>
      <c r="E31">
        <f>anotacoes!A31</f>
        <v>1</v>
      </c>
      <c r="F31" t="str">
        <f>anotacoes!K31</f>
        <v xml:space="preserve"> 00:05:01,302</v>
      </c>
      <c r="G31" t="str">
        <f>anotacoes!L31</f>
        <v xml:space="preserve"> 00:05:01,552</v>
      </c>
      <c r="H31" t="str">
        <f>IF(J31="PAUSE",D31,IF(anotacoes!G35=conversao_anotacoes!B31,conversao_anotacoes!B31,conversao_anotacoes!C31))</f>
        <v>ATTAF</v>
      </c>
      <c r="I31" t="str">
        <f t="shared" si="0"/>
        <v>ELMONT</v>
      </c>
      <c r="J31" t="str">
        <f>UPPER(anotacoes!H31)</f>
        <v>GRIP TIME</v>
      </c>
      <c r="K31" t="str">
        <f>UPPER(anotacoes!I31)</f>
        <v>RIGHT COLLAR LEFT SLEEVE</v>
      </c>
      <c r="L31" s="6" t="str">
        <f>IF(anotacoes!N31=0,"",anotacoes!N31)</f>
        <v/>
      </c>
      <c r="M31" t="str">
        <f>IF(anotacoes!M31=0,"",UPPER(anotacoes!M31))</f>
        <v/>
      </c>
    </row>
    <row r="32" spans="1:13" x14ac:dyDescent="0.25">
      <c r="A32" t="str">
        <f>anotacoes!C32</f>
        <v>GRAND PRIX ABU DHABI</v>
      </c>
      <c r="B32" t="str">
        <f>anotacoes!E32</f>
        <v>ATTAF</v>
      </c>
      <c r="C32" t="str">
        <f>anotacoes!F32</f>
        <v>ELMONT</v>
      </c>
      <c r="D32" t="s">
        <v>10434</v>
      </c>
      <c r="E32">
        <f>anotacoes!A32</f>
        <v>1</v>
      </c>
      <c r="F32" t="str">
        <f>anotacoes!K32</f>
        <v xml:space="preserve"> 00:05:01,552</v>
      </c>
      <c r="G32" t="str">
        <f>anotacoes!L32</f>
        <v xml:space="preserve"> 00:05:02,621</v>
      </c>
      <c r="H32" t="str">
        <f>IF(J32="PAUSE",D32,IF(anotacoes!G36=conversao_anotacoes!B32,conversao_anotacoes!B32,conversao_anotacoes!C32))</f>
        <v>ATTAF</v>
      </c>
      <c r="I32" t="str">
        <f t="shared" si="0"/>
        <v>ELMONT</v>
      </c>
      <c r="J32" t="str">
        <f>UPPER(anotacoes!H32)</f>
        <v>ATTACK</v>
      </c>
      <c r="K32" t="str">
        <f>UPPER(anotacoes!I32)</f>
        <v>YOKO TOMOE</v>
      </c>
      <c r="L32" s="6">
        <f>IF(anotacoes!N32=0,"",anotacoes!N32)</f>
        <v>4</v>
      </c>
      <c r="M32" t="str">
        <f>IF(anotacoes!M32=0,"",UPPER(anotacoes!M32))</f>
        <v/>
      </c>
    </row>
    <row r="33" spans="1:13" x14ac:dyDescent="0.25">
      <c r="A33" t="str">
        <f>anotacoes!C33</f>
        <v>GRAND PRIX ABU DHABI</v>
      </c>
      <c r="B33" t="str">
        <f>anotacoes!E33</f>
        <v>ATTAF</v>
      </c>
      <c r="C33" t="str">
        <f>anotacoes!F33</f>
        <v>ELMONT</v>
      </c>
      <c r="D33" t="s">
        <v>10434</v>
      </c>
      <c r="E33">
        <f>anotacoes!A33</f>
        <v>1</v>
      </c>
      <c r="F33" t="str">
        <f>anotacoes!K33</f>
        <v xml:space="preserve"> 00:05:02,621</v>
      </c>
      <c r="G33" t="str">
        <f>anotacoes!L33</f>
        <v xml:space="preserve"> 00:05:09,430</v>
      </c>
      <c r="H33" t="str">
        <f>IF(J33="PAUSE",D33,IF(anotacoes!G37=conversao_anotacoes!B33,conversao_anotacoes!B33,conversao_anotacoes!C33))</f>
        <v>ATTAF</v>
      </c>
      <c r="I33" t="str">
        <f t="shared" si="0"/>
        <v>ELMONT</v>
      </c>
      <c r="J33" t="str">
        <f>UPPER(anotacoes!H33)</f>
        <v>GROUNDWORK COMBAT</v>
      </c>
      <c r="K33" t="str">
        <f>UPPER(anotacoes!I33)</f>
        <v>TRYING TO ATTACK</v>
      </c>
      <c r="L33" s="6" t="str">
        <f>IF(anotacoes!N33=0,"",anotacoes!N33)</f>
        <v/>
      </c>
      <c r="M33" t="str">
        <f>IF(anotacoes!M33=0,"",UPPER(anotacoes!M33))</f>
        <v/>
      </c>
    </row>
    <row r="34" spans="1:13" x14ac:dyDescent="0.25">
      <c r="A34" t="str">
        <f>anotacoes!C34</f>
        <v>GRAND PRIX ABU DHABI</v>
      </c>
      <c r="B34" t="str">
        <f>anotacoes!E34</f>
        <v>ATTAF</v>
      </c>
      <c r="C34" t="str">
        <f>anotacoes!F34</f>
        <v>ELMONT</v>
      </c>
      <c r="D34" t="s">
        <v>10434</v>
      </c>
      <c r="E34">
        <f>anotacoes!A34</f>
        <v>1</v>
      </c>
      <c r="F34" t="str">
        <f>anotacoes!K34</f>
        <v xml:space="preserve"> 00:05:09,617</v>
      </c>
      <c r="G34" t="str">
        <f>anotacoes!L34</f>
        <v xml:space="preserve"> 00:05:17,729</v>
      </c>
      <c r="H34" t="str">
        <f>IF(J34="PAUSE",D34,IF(anotacoes!G38=conversao_anotacoes!B34,conversao_anotacoes!B34,conversao_anotacoes!C34))</f>
        <v>&lt;ARBITRO DESCONHECIDO&gt;</v>
      </c>
      <c r="I34" t="str">
        <f t="shared" si="0"/>
        <v/>
      </c>
      <c r="J34" t="str">
        <f>UPPER(anotacoes!H34)</f>
        <v>PAUSE</v>
      </c>
      <c r="K34" t="str">
        <f>UPPER(anotacoes!I34)</f>
        <v>&lt;UNCLASSIFIED&gt;</v>
      </c>
      <c r="L34" s="6" t="str">
        <f>IF(anotacoes!N34=0,"",anotacoes!N34)</f>
        <v/>
      </c>
      <c r="M34" t="str">
        <f>IF(anotacoes!M34=0,"",UPPER(anotacoes!M34))</f>
        <v/>
      </c>
    </row>
    <row r="35" spans="1:13" x14ac:dyDescent="0.25">
      <c r="A35" t="str">
        <f>anotacoes!C35</f>
        <v>GRAND PRIX ABU DHABI</v>
      </c>
      <c r="B35" t="str">
        <f>anotacoes!E35</f>
        <v>ATTAF</v>
      </c>
      <c r="C35" t="str">
        <f>anotacoes!F35</f>
        <v>ELMONT</v>
      </c>
      <c r="D35" t="s">
        <v>10434</v>
      </c>
      <c r="E35">
        <f>anotacoes!A35</f>
        <v>1</v>
      </c>
      <c r="F35" t="str">
        <f>anotacoes!K35</f>
        <v xml:space="preserve"> 00:05:17,955</v>
      </c>
      <c r="G35" t="str">
        <f>anotacoes!L35</f>
        <v xml:space="preserve"> 00:05:20,884</v>
      </c>
      <c r="H35" t="str">
        <f>IF(J35="PAUSE",D35,IF(anotacoes!G39=conversao_anotacoes!B35,conversao_anotacoes!B35,conversao_anotacoes!C35))</f>
        <v>ATTAF</v>
      </c>
      <c r="I35" t="str">
        <f t="shared" si="0"/>
        <v>ELMONT</v>
      </c>
      <c r="J35" t="str">
        <f>UPPER(anotacoes!H35)</f>
        <v>DISPLACEMENT</v>
      </c>
      <c r="K35" t="str">
        <f>UPPER(anotacoes!I35)</f>
        <v>2-3 STEP HESITANT LEFT</v>
      </c>
      <c r="L35" s="6" t="str">
        <f>IF(anotacoes!N35=0,"",anotacoes!N35)</f>
        <v/>
      </c>
      <c r="M35" t="str">
        <f>IF(anotacoes!M35=0,"",UPPER(anotacoes!M35))</f>
        <v/>
      </c>
    </row>
    <row r="36" spans="1:13" x14ac:dyDescent="0.25">
      <c r="A36" t="str">
        <f>anotacoes!C36</f>
        <v>GRAND PRIX ABU DHABI</v>
      </c>
      <c r="B36" t="str">
        <f>anotacoes!E36</f>
        <v>ATTAF</v>
      </c>
      <c r="C36" t="str">
        <f>anotacoes!F36</f>
        <v>ELMONT</v>
      </c>
      <c r="D36" t="s">
        <v>10434</v>
      </c>
      <c r="E36">
        <f>anotacoes!A36</f>
        <v>1</v>
      </c>
      <c r="F36" t="str">
        <f>anotacoes!K36</f>
        <v xml:space="preserve"> 00:05:21,196</v>
      </c>
      <c r="G36" t="str">
        <f>anotacoes!L36</f>
        <v xml:space="preserve"> 00:05:26,730</v>
      </c>
      <c r="H36" t="str">
        <f>IF(J36="PAUSE",D36,IF(anotacoes!G40=conversao_anotacoes!B36,conversao_anotacoes!B36,conversao_anotacoes!C36))</f>
        <v>ATTAF</v>
      </c>
      <c r="I36" t="str">
        <f t="shared" si="0"/>
        <v>ELMONT</v>
      </c>
      <c r="J36" t="str">
        <f>UPPER(anotacoes!H36)</f>
        <v>DISPLACEMENT</v>
      </c>
      <c r="K36" t="str">
        <f>UPPER(anotacoes!I36)</f>
        <v>TRY TO GRIP WITH CONTACT</v>
      </c>
      <c r="L36" s="6" t="str">
        <f>IF(anotacoes!N36=0,"",anotacoes!N36)</f>
        <v/>
      </c>
      <c r="M36" t="str">
        <f>IF(anotacoes!M36=0,"",UPPER(anotacoes!M36))</f>
        <v/>
      </c>
    </row>
    <row r="37" spans="1:13" x14ac:dyDescent="0.25">
      <c r="A37" t="str">
        <f>anotacoes!C37</f>
        <v>GRAND PRIX ABU DHABI</v>
      </c>
      <c r="B37" t="str">
        <f>anotacoes!E37</f>
        <v>ATTAF</v>
      </c>
      <c r="C37" t="str">
        <f>anotacoes!F37</f>
        <v>ELMONT</v>
      </c>
      <c r="D37" t="s">
        <v>10434</v>
      </c>
      <c r="E37">
        <f>anotacoes!A37</f>
        <v>1</v>
      </c>
      <c r="F37" t="str">
        <f>anotacoes!K37</f>
        <v xml:space="preserve"> 00:05:26,921</v>
      </c>
      <c r="G37" t="str">
        <f>anotacoes!L37</f>
        <v xml:space="preserve"> 00:05:36,338</v>
      </c>
      <c r="H37" t="str">
        <f>IF(J37="PAUSE",D37,IF(anotacoes!G41=conversao_anotacoes!B37,conversao_anotacoes!B37,conversao_anotacoes!C37))</f>
        <v>ATTAF</v>
      </c>
      <c r="I37" t="str">
        <f t="shared" si="0"/>
        <v>ELMONT</v>
      </c>
      <c r="J37" t="str">
        <f>UPPER(anotacoes!H37)</f>
        <v>GRIP TIME</v>
      </c>
      <c r="K37" t="str">
        <f>UPPER(anotacoes!I37)</f>
        <v>LEFT COLLAR</v>
      </c>
      <c r="L37" s="6" t="str">
        <f>IF(anotacoes!N37=0,"",anotacoes!N37)</f>
        <v/>
      </c>
      <c r="M37" t="str">
        <f>IF(anotacoes!M37=0,"",UPPER(anotacoes!M37))</f>
        <v/>
      </c>
    </row>
    <row r="38" spans="1:13" x14ac:dyDescent="0.25">
      <c r="A38" t="str">
        <f>anotacoes!C38</f>
        <v>GRAND PRIX ABU DHABI</v>
      </c>
      <c r="B38" t="str">
        <f>anotacoes!E38</f>
        <v>ATTAF</v>
      </c>
      <c r="C38" t="str">
        <f>anotacoes!F38</f>
        <v>ELMONT</v>
      </c>
      <c r="D38" t="s">
        <v>10434</v>
      </c>
      <c r="E38">
        <f>anotacoes!A38</f>
        <v>1</v>
      </c>
      <c r="F38" t="str">
        <f>anotacoes!K38</f>
        <v xml:space="preserve"> 00:05:36,338</v>
      </c>
      <c r="G38" t="str">
        <f>anotacoes!L38</f>
        <v xml:space="preserve"> 00:05:36,679</v>
      </c>
      <c r="H38" t="str">
        <f>IF(J38="PAUSE",D38,IF(anotacoes!G42=conversao_anotacoes!B38,conversao_anotacoes!B38,conversao_anotacoes!C38))</f>
        <v>ATTAF</v>
      </c>
      <c r="I38" t="str">
        <f t="shared" si="0"/>
        <v>ELMONT</v>
      </c>
      <c r="J38" t="str">
        <f>UPPER(anotacoes!H38)</f>
        <v>ATTACK</v>
      </c>
      <c r="K38" t="str">
        <f>UPPER(anotacoes!I38)</f>
        <v>KOUCHI GARI</v>
      </c>
      <c r="L38" s="6">
        <f>IF(anotacoes!N38=0,"",anotacoes!N38)</f>
        <v>6</v>
      </c>
      <c r="M38" t="str">
        <f>IF(anotacoes!M38=0,"",UPPER(anotacoes!M38))</f>
        <v/>
      </c>
    </row>
    <row r="39" spans="1:13" x14ac:dyDescent="0.25">
      <c r="A39" t="str">
        <f>anotacoes!C39</f>
        <v>GRAND PRIX ABU DHABI</v>
      </c>
      <c r="B39" t="str">
        <f>anotacoes!E39</f>
        <v>ATTAF</v>
      </c>
      <c r="C39" t="str">
        <f>anotacoes!F39</f>
        <v>ELMONT</v>
      </c>
      <c r="D39" t="s">
        <v>10434</v>
      </c>
      <c r="E39">
        <f>anotacoes!A39</f>
        <v>1</v>
      </c>
      <c r="F39" t="str">
        <f>anotacoes!K39</f>
        <v xml:space="preserve"> 00:05:36,679</v>
      </c>
      <c r="G39" t="str">
        <f>anotacoes!L39</f>
        <v xml:space="preserve"> 00:05:41,040</v>
      </c>
      <c r="H39" t="str">
        <f>IF(J39="PAUSE",D39,IF(anotacoes!G43=conversao_anotacoes!B39,conversao_anotacoes!B39,conversao_anotacoes!C39))</f>
        <v>ATTAF</v>
      </c>
      <c r="I39" t="str">
        <f t="shared" si="0"/>
        <v>ELMONT</v>
      </c>
      <c r="J39" t="str">
        <f>UPPER(anotacoes!H39)</f>
        <v>GROUNDWORK COMBAT</v>
      </c>
      <c r="K39" t="str">
        <f>UPPER(anotacoes!I39)</f>
        <v>TRYING TO ATTACK</v>
      </c>
      <c r="L39" s="6" t="str">
        <f>IF(anotacoes!N39=0,"",anotacoes!N39)</f>
        <v/>
      </c>
      <c r="M39" t="str">
        <f>IF(anotacoes!M39=0,"",UPPER(anotacoes!M39))</f>
        <v/>
      </c>
    </row>
    <row r="40" spans="1:13" x14ac:dyDescent="0.25">
      <c r="A40" t="str">
        <f>anotacoes!C40</f>
        <v>GRAND PRIX ABU DHABI</v>
      </c>
      <c r="B40" t="str">
        <f>anotacoes!E40</f>
        <v>ATTAF</v>
      </c>
      <c r="C40" t="str">
        <f>anotacoes!F40</f>
        <v>ELMONT</v>
      </c>
      <c r="D40" t="s">
        <v>10434</v>
      </c>
      <c r="E40">
        <f>anotacoes!A40</f>
        <v>1</v>
      </c>
      <c r="F40" t="str">
        <f>anotacoes!K40</f>
        <v xml:space="preserve"> 00:05:41,244</v>
      </c>
      <c r="G40" t="str">
        <f>anotacoes!L40</f>
        <v xml:space="preserve"> 00:05:47,638</v>
      </c>
      <c r="H40" t="str">
        <f>IF(J40="PAUSE",D40,IF(anotacoes!G44=conversao_anotacoes!B40,conversao_anotacoes!B40,conversao_anotacoes!C40))</f>
        <v>&lt;ARBITRO DESCONHECIDO&gt;</v>
      </c>
      <c r="I40" t="str">
        <f t="shared" si="0"/>
        <v/>
      </c>
      <c r="J40" t="str">
        <f>UPPER(anotacoes!H40)</f>
        <v>PAUSE</v>
      </c>
      <c r="K40" t="str">
        <f>UPPER(anotacoes!I40)</f>
        <v>&lt;UNCLASSIFIED&gt;</v>
      </c>
      <c r="L40" s="6" t="str">
        <f>IF(anotacoes!N40=0,"",anotacoes!N40)</f>
        <v/>
      </c>
      <c r="M40" t="str">
        <f>IF(anotacoes!M40=0,"",UPPER(anotacoes!M40))</f>
        <v/>
      </c>
    </row>
    <row r="41" spans="1:13" x14ac:dyDescent="0.25">
      <c r="A41" t="str">
        <f>anotacoes!C41</f>
        <v>GRAND PRIX ABU DHABI</v>
      </c>
      <c r="B41" t="str">
        <f>anotacoes!E41</f>
        <v>ATTAF</v>
      </c>
      <c r="C41" t="str">
        <f>anotacoes!F41</f>
        <v>ELMONT</v>
      </c>
      <c r="D41" t="s">
        <v>10434</v>
      </c>
      <c r="E41">
        <f>anotacoes!A41</f>
        <v>1</v>
      </c>
      <c r="F41" t="str">
        <f>anotacoes!K41</f>
        <v xml:space="preserve"> 00:05:47,817</v>
      </c>
      <c r="G41" t="str">
        <f>anotacoes!L41</f>
        <v xml:space="preserve"> 00:05:51,246</v>
      </c>
      <c r="H41" t="str">
        <f>IF(J41="PAUSE",D41,IF(anotacoes!G45=conversao_anotacoes!B41,conversao_anotacoes!B41,conversao_anotacoes!C41))</f>
        <v>ATTAF</v>
      </c>
      <c r="I41" t="str">
        <f t="shared" si="0"/>
        <v>ELMONT</v>
      </c>
      <c r="J41" t="str">
        <f>UPPER(anotacoes!H41)</f>
        <v>DISPLACEMENT</v>
      </c>
      <c r="K41" t="str">
        <f>UPPER(anotacoes!I41)</f>
        <v>2-3 STEP HESITANT LEFT</v>
      </c>
      <c r="L41" s="6" t="str">
        <f>IF(anotacoes!N41=0,"",anotacoes!N41)</f>
        <v/>
      </c>
      <c r="M41" t="str">
        <f>IF(anotacoes!M41=0,"",UPPER(anotacoes!M41))</f>
        <v/>
      </c>
    </row>
    <row r="42" spans="1:13" x14ac:dyDescent="0.25">
      <c r="A42" t="str">
        <f>anotacoes!C42</f>
        <v>GRAND PRIX ABU DHABI</v>
      </c>
      <c r="B42" t="str">
        <f>anotacoes!E42</f>
        <v>ATTAF</v>
      </c>
      <c r="C42" t="str">
        <f>anotacoes!F42</f>
        <v>ELMONT</v>
      </c>
      <c r="D42" t="s">
        <v>10434</v>
      </c>
      <c r="E42">
        <f>anotacoes!A42</f>
        <v>1</v>
      </c>
      <c r="F42" t="str">
        <f>anotacoes!K42</f>
        <v xml:space="preserve"> 00:05:51,453</v>
      </c>
      <c r="G42" t="str">
        <f>anotacoes!L42</f>
        <v xml:space="preserve"> 00:05:53,913</v>
      </c>
      <c r="H42" t="str">
        <f>IF(J42="PAUSE",D42,IF(anotacoes!G46=conversao_anotacoes!B42,conversao_anotacoes!B42,conversao_anotacoes!C42))</f>
        <v>ATTAF</v>
      </c>
      <c r="I42" t="str">
        <f t="shared" si="0"/>
        <v>ELMONT</v>
      </c>
      <c r="J42" t="str">
        <f>UPPER(anotacoes!H42)</f>
        <v>GRIP TIME</v>
      </c>
      <c r="K42" t="str">
        <f>UPPER(anotacoes!I42)</f>
        <v>LEFT COLLAR</v>
      </c>
      <c r="L42" s="6" t="str">
        <f>IF(anotacoes!N42=0,"",anotacoes!N42)</f>
        <v/>
      </c>
      <c r="M42" t="str">
        <f>IF(anotacoes!M42=0,"",UPPER(anotacoes!M42))</f>
        <v/>
      </c>
    </row>
    <row r="43" spans="1:13" x14ac:dyDescent="0.25">
      <c r="A43" t="str">
        <f>anotacoes!C43</f>
        <v>GRAND PRIX ABU DHABI</v>
      </c>
      <c r="B43" t="str">
        <f>anotacoes!E43</f>
        <v>ATTAF</v>
      </c>
      <c r="C43" t="str">
        <f>anotacoes!F43</f>
        <v>ELMONT</v>
      </c>
      <c r="D43" t="s">
        <v>10434</v>
      </c>
      <c r="E43">
        <f>anotacoes!A43</f>
        <v>1</v>
      </c>
      <c r="F43" t="str">
        <f>anotacoes!K43</f>
        <v xml:space="preserve"> 00:05:53,913</v>
      </c>
      <c r="G43" t="str">
        <f>anotacoes!L43</f>
        <v xml:space="preserve"> 00:05:56,494</v>
      </c>
      <c r="H43" t="str">
        <f>IF(J43="PAUSE",D43,IF(anotacoes!G47=conversao_anotacoes!B43,conversao_anotacoes!B43,conversao_anotacoes!C43))</f>
        <v>ATTAF</v>
      </c>
      <c r="I43" t="str">
        <f t="shared" si="0"/>
        <v>ELMONT</v>
      </c>
      <c r="J43" t="str">
        <f>UPPER(anotacoes!H43)</f>
        <v>GRIP TIME</v>
      </c>
      <c r="K43" t="str">
        <f>UPPER(anotacoes!I43)</f>
        <v>LEFT COLLAR RIGHT SLEEVE</v>
      </c>
      <c r="L43" s="6" t="str">
        <f>IF(anotacoes!N43=0,"",anotacoes!N43)</f>
        <v/>
      </c>
      <c r="M43" t="str">
        <f>IF(anotacoes!M43=0,"",UPPER(anotacoes!M43))</f>
        <v/>
      </c>
    </row>
    <row r="44" spans="1:13" x14ac:dyDescent="0.25">
      <c r="A44" t="str">
        <f>anotacoes!C44</f>
        <v>GRAND PRIX ABU DHABI</v>
      </c>
      <c r="B44" t="str">
        <f>anotacoes!E44</f>
        <v>ATTAF</v>
      </c>
      <c r="C44" t="str">
        <f>anotacoes!F44</f>
        <v>ELMONT</v>
      </c>
      <c r="D44" t="s">
        <v>10434</v>
      </c>
      <c r="E44">
        <f>anotacoes!A44</f>
        <v>1</v>
      </c>
      <c r="F44" t="str">
        <f>anotacoes!K44</f>
        <v xml:space="preserve"> 00:05:56,494</v>
      </c>
      <c r="G44" t="str">
        <f>anotacoes!L44</f>
        <v xml:space="preserve"> 00:05:58,450</v>
      </c>
      <c r="H44" t="str">
        <f>IF(J44="PAUSE",D44,IF(anotacoes!G48=conversao_anotacoes!B44,conversao_anotacoes!B44,conversao_anotacoes!C44))</f>
        <v>ATTAF</v>
      </c>
      <c r="I44" t="str">
        <f t="shared" si="0"/>
        <v>ELMONT</v>
      </c>
      <c r="J44" t="str">
        <f>UPPER(anotacoes!H44)</f>
        <v>ATTACK</v>
      </c>
      <c r="K44" t="str">
        <f>UPPER(anotacoes!I44)</f>
        <v>YOKO TOMOE</v>
      </c>
      <c r="L44" s="6">
        <f>IF(anotacoes!N44=0,"",anotacoes!N44)</f>
        <v>4</v>
      </c>
      <c r="M44" t="str">
        <f>IF(anotacoes!M44=0,"",UPPER(anotacoes!M44))</f>
        <v/>
      </c>
    </row>
    <row r="45" spans="1:13" x14ac:dyDescent="0.25">
      <c r="A45" t="str">
        <f>anotacoes!C45</f>
        <v>GRAND PRIX ABU DHABI</v>
      </c>
      <c r="B45" t="str">
        <f>anotacoes!E45</f>
        <v>ATTAF</v>
      </c>
      <c r="C45" t="str">
        <f>anotacoes!F45</f>
        <v>ELMONT</v>
      </c>
      <c r="D45" t="s">
        <v>10434</v>
      </c>
      <c r="E45">
        <f>anotacoes!A45</f>
        <v>1</v>
      </c>
      <c r="F45" t="str">
        <f>anotacoes!K45</f>
        <v xml:space="preserve"> 00:05:58,696</v>
      </c>
      <c r="G45" t="str">
        <f>anotacoes!L45</f>
        <v xml:space="preserve"> 00:07:19,721</v>
      </c>
      <c r="H45" t="str">
        <f>IF(J45="PAUSE",D45,IF(anotacoes!G49=conversao_anotacoes!B45,conversao_anotacoes!B45,conversao_anotacoes!C45))</f>
        <v>&lt;ARBITRO DESCONHECIDO&gt;</v>
      </c>
      <c r="I45" t="str">
        <f t="shared" si="0"/>
        <v/>
      </c>
      <c r="J45" t="str">
        <f>UPPER(anotacoes!H45)</f>
        <v>PAUSE</v>
      </c>
      <c r="K45" t="str">
        <f>UPPER(anotacoes!I45)</f>
        <v>SCORE BY FLAGS</v>
      </c>
      <c r="L45" s="6" t="str">
        <f>IF(anotacoes!N45=0,"",anotacoes!N45)</f>
        <v/>
      </c>
      <c r="M45" t="str">
        <f>IF(anotacoes!M45=0,"",UPPER(anotacoes!M45))</f>
        <v/>
      </c>
    </row>
    <row r="46" spans="1:13" x14ac:dyDescent="0.25">
      <c r="A46" t="str">
        <f>anotacoes!C46</f>
        <v>WORLD MASTERS BAKU</v>
      </c>
      <c r="B46" t="str">
        <f>anotacoes!E46</f>
        <v>ATTAF</v>
      </c>
      <c r="C46" t="str">
        <f>anotacoes!F46</f>
        <v>MAMMADLI</v>
      </c>
      <c r="D46" t="s">
        <v>10434</v>
      </c>
      <c r="E46">
        <f>anotacoes!A46</f>
        <v>2</v>
      </c>
      <c r="F46" t="str">
        <f>anotacoes!K46</f>
        <v xml:space="preserve"> 00:00:03,672</v>
      </c>
      <c r="G46" t="str">
        <f>anotacoes!L46</f>
        <v xml:space="preserve"> 00:00:08,415</v>
      </c>
      <c r="H46" t="str">
        <f>IF(J46="PAUSE",D46,IF(anotacoes!G50=conversao_anotacoes!B46,conversao_anotacoes!B46,conversao_anotacoes!C46))</f>
        <v>ATTAF</v>
      </c>
      <c r="I46" t="str">
        <f t="shared" si="0"/>
        <v>MAMMADLI</v>
      </c>
      <c r="J46" t="str">
        <f>UPPER(anotacoes!H46)</f>
        <v>DISPLACEMENT</v>
      </c>
      <c r="K46" t="str">
        <f>UPPER(anotacoes!I46)</f>
        <v>CIRCULAR LEFT</v>
      </c>
      <c r="L46" s="6" t="str">
        <f>IF(anotacoes!N46=0,"",anotacoes!N46)</f>
        <v/>
      </c>
      <c r="M46" t="str">
        <f>IF(anotacoes!M46=0,"",UPPER(anotacoes!M46))</f>
        <v/>
      </c>
    </row>
    <row r="47" spans="1:13" x14ac:dyDescent="0.25">
      <c r="A47" t="str">
        <f>anotacoes!C47</f>
        <v>WORLD MASTERS BAKU</v>
      </c>
      <c r="B47" t="str">
        <f>anotacoes!E47</f>
        <v>ATTAF</v>
      </c>
      <c r="C47" t="str">
        <f>anotacoes!F47</f>
        <v>MAMMADLI</v>
      </c>
      <c r="D47" t="s">
        <v>10434</v>
      </c>
      <c r="E47">
        <f>anotacoes!A47</f>
        <v>2</v>
      </c>
      <c r="F47" t="str">
        <f>anotacoes!K47</f>
        <v xml:space="preserve"> 00:00:08,574</v>
      </c>
      <c r="G47" t="str">
        <f>anotacoes!L47</f>
        <v xml:space="preserve"> 00:00:13,961</v>
      </c>
      <c r="H47" t="str">
        <f>IF(J47="PAUSE",D47,IF(anotacoes!G51=conversao_anotacoes!B47,conversao_anotacoes!B47,conversao_anotacoes!C47))</f>
        <v>ATTAF</v>
      </c>
      <c r="I47" t="str">
        <f t="shared" si="0"/>
        <v>MAMMADLI</v>
      </c>
      <c r="J47" t="str">
        <f>UPPER(anotacoes!H47)</f>
        <v>DISPLACEMENT</v>
      </c>
      <c r="K47" t="str">
        <f>UPPER(anotacoes!I47)</f>
        <v>CIRCULAR RIGHT</v>
      </c>
      <c r="L47" s="6" t="str">
        <f>IF(anotacoes!N47=0,"",anotacoes!N47)</f>
        <v/>
      </c>
      <c r="M47" t="str">
        <f>IF(anotacoes!M47=0,"",UPPER(anotacoes!M47))</f>
        <v/>
      </c>
    </row>
    <row r="48" spans="1:13" x14ac:dyDescent="0.25">
      <c r="A48" t="str">
        <f>anotacoes!C48</f>
        <v>WORLD MASTERS BAKU</v>
      </c>
      <c r="B48" t="str">
        <f>anotacoes!E48</f>
        <v>ATTAF</v>
      </c>
      <c r="C48" t="str">
        <f>anotacoes!F48</f>
        <v>MAMMADLI</v>
      </c>
      <c r="D48" t="s">
        <v>10434</v>
      </c>
      <c r="E48">
        <f>anotacoes!A48</f>
        <v>2</v>
      </c>
      <c r="F48" t="str">
        <f>anotacoes!K48</f>
        <v xml:space="preserve"> 00:00:13,961</v>
      </c>
      <c r="G48" t="str">
        <f>anotacoes!L48</f>
        <v xml:space="preserve"> 00:00:15,787</v>
      </c>
      <c r="H48" t="str">
        <f>IF(J48="PAUSE",D48,IF(anotacoes!G52=conversao_anotacoes!B48,conversao_anotacoes!B48,conversao_anotacoes!C48))</f>
        <v>ATTAF</v>
      </c>
      <c r="I48" t="str">
        <f t="shared" si="0"/>
        <v>MAMMADLI</v>
      </c>
      <c r="J48" t="str">
        <f>UPPER(anotacoes!H48)</f>
        <v>DISPLACEMENT</v>
      </c>
      <c r="K48" t="str">
        <f>UPPER(anotacoes!I48)</f>
        <v>2-3 STEP HESITANT RIGHT</v>
      </c>
      <c r="L48" s="6" t="str">
        <f>IF(anotacoes!N48=0,"",anotacoes!N48)</f>
        <v/>
      </c>
      <c r="M48" t="str">
        <f>IF(anotacoes!M48=0,"",UPPER(anotacoes!M48))</f>
        <v/>
      </c>
    </row>
    <row r="49" spans="1:13" x14ac:dyDescent="0.25">
      <c r="A49" t="str">
        <f>anotacoes!C49</f>
        <v>WORLD MASTERS BAKU</v>
      </c>
      <c r="B49" t="str">
        <f>anotacoes!E49</f>
        <v>ATTAF</v>
      </c>
      <c r="C49" t="str">
        <f>anotacoes!F49</f>
        <v>MAMMADLI</v>
      </c>
      <c r="D49" t="s">
        <v>10434</v>
      </c>
      <c r="E49">
        <f>anotacoes!A49</f>
        <v>2</v>
      </c>
      <c r="F49" t="str">
        <f>anotacoes!K49</f>
        <v xml:space="preserve"> 00:00:15,947</v>
      </c>
      <c r="G49" t="str">
        <f>anotacoes!L49</f>
        <v xml:space="preserve"> 00:00:17,475</v>
      </c>
      <c r="H49" t="str">
        <f>IF(J49="PAUSE",D49,IF(anotacoes!G53=conversao_anotacoes!B49,conversao_anotacoes!B49,conversao_anotacoes!C49))</f>
        <v>ATTAF</v>
      </c>
      <c r="I49" t="str">
        <f t="shared" si="0"/>
        <v>MAMMADLI</v>
      </c>
      <c r="J49" t="str">
        <f>UPPER(anotacoes!H49)</f>
        <v>GRIP TIME</v>
      </c>
      <c r="K49" t="str">
        <f>UPPER(anotacoes!I49)</f>
        <v>RIGHT COLLAR</v>
      </c>
      <c r="L49" s="6" t="str">
        <f>IF(anotacoes!N49=0,"",anotacoes!N49)</f>
        <v/>
      </c>
      <c r="M49" t="str">
        <f>IF(anotacoes!M49=0,"",UPPER(anotacoes!M49))</f>
        <v/>
      </c>
    </row>
    <row r="50" spans="1:13" x14ac:dyDescent="0.25">
      <c r="A50" t="str">
        <f>anotacoes!C50</f>
        <v>WORLD MASTERS BAKU</v>
      </c>
      <c r="B50" t="str">
        <f>anotacoes!E50</f>
        <v>ATTAF</v>
      </c>
      <c r="C50" t="str">
        <f>anotacoes!F50</f>
        <v>MAMMADLI</v>
      </c>
      <c r="D50" t="s">
        <v>10434</v>
      </c>
      <c r="E50">
        <f>anotacoes!A50</f>
        <v>2</v>
      </c>
      <c r="F50" t="str">
        <f>anotacoes!K50</f>
        <v xml:space="preserve"> 00:00:17,475</v>
      </c>
      <c r="G50" t="str">
        <f>anotacoes!L50</f>
        <v xml:space="preserve"> 00:00:17,475</v>
      </c>
      <c r="H50" t="str">
        <f>IF(J50="PAUSE",D50,IF(anotacoes!G54=conversao_anotacoes!B50,conversao_anotacoes!B50,conversao_anotacoes!C50))</f>
        <v>ATTAF</v>
      </c>
      <c r="I50" t="str">
        <f t="shared" si="0"/>
        <v>MAMMADLI</v>
      </c>
      <c r="J50" t="str">
        <f>UPPER(anotacoes!H50)</f>
        <v>DEFENSE</v>
      </c>
      <c r="K50" t="str">
        <f>UPPER(anotacoes!I50)</f>
        <v>CONTER-ATTACK</v>
      </c>
      <c r="L50" s="6" t="str">
        <f>IF(anotacoes!N50=0,"",anotacoes!N50)</f>
        <v/>
      </c>
      <c r="M50" t="str">
        <f>IF(anotacoes!M50=0,"",UPPER(anotacoes!M50))</f>
        <v/>
      </c>
    </row>
    <row r="51" spans="1:13" x14ac:dyDescent="0.25">
      <c r="A51" t="str">
        <f>anotacoes!C51</f>
        <v>WORLD MASTERS BAKU</v>
      </c>
      <c r="B51" t="str">
        <f>anotacoes!E51</f>
        <v>ATTAF</v>
      </c>
      <c r="C51" t="str">
        <f>anotacoes!F51</f>
        <v>MAMMADLI</v>
      </c>
      <c r="D51" t="s">
        <v>10434</v>
      </c>
      <c r="E51">
        <f>anotacoes!A51</f>
        <v>2</v>
      </c>
      <c r="F51" t="str">
        <f>anotacoes!K51</f>
        <v xml:space="preserve"> 00:00:17,475</v>
      </c>
      <c r="G51" t="str">
        <f>anotacoes!L51</f>
        <v xml:space="preserve"> 00:00:17,475</v>
      </c>
      <c r="H51" t="str">
        <f>IF(J51="PAUSE",D51,IF(anotacoes!G55=conversao_anotacoes!B51,conversao_anotacoes!B51,conversao_anotacoes!C51))</f>
        <v>ATTAF</v>
      </c>
      <c r="I51" t="str">
        <f t="shared" si="0"/>
        <v>MAMMADLI</v>
      </c>
      <c r="J51" t="str">
        <f>UPPER(anotacoes!H51)</f>
        <v>ATTACK</v>
      </c>
      <c r="K51" t="str">
        <f>UPPER(anotacoes!I51)</f>
        <v>DEASHI HARAI</v>
      </c>
      <c r="L51" s="6">
        <f>IF(anotacoes!N51=0,"",anotacoes!N51)</f>
        <v>7</v>
      </c>
      <c r="M51" t="str">
        <f>IF(anotacoes!M51=0,"",UPPER(anotacoes!M51))</f>
        <v/>
      </c>
    </row>
    <row r="52" spans="1:13" x14ac:dyDescent="0.25">
      <c r="A52" t="str">
        <f>anotacoes!C52</f>
        <v>WORLD MASTERS BAKU</v>
      </c>
      <c r="B52" t="str">
        <f>anotacoes!E52</f>
        <v>ATTAF</v>
      </c>
      <c r="C52" t="str">
        <f>anotacoes!F52</f>
        <v>MAMMADLI</v>
      </c>
      <c r="D52" t="s">
        <v>10434</v>
      </c>
      <c r="E52">
        <f>anotacoes!A52</f>
        <v>2</v>
      </c>
      <c r="F52" t="str">
        <f>anotacoes!K52</f>
        <v xml:space="preserve"> 00:00:17,475</v>
      </c>
      <c r="G52" t="str">
        <f>anotacoes!L52</f>
        <v xml:space="preserve"> 00:00:23,175</v>
      </c>
      <c r="H52" t="str">
        <f>IF(J52="PAUSE",D52,IF(anotacoes!G56=conversao_anotacoes!B52,conversao_anotacoes!B52,conversao_anotacoes!C52))</f>
        <v>&lt;ARBITRO DESCONHECIDO&gt;</v>
      </c>
      <c r="I52" t="str">
        <f t="shared" si="0"/>
        <v/>
      </c>
      <c r="J52" t="str">
        <f>UPPER(anotacoes!H52)</f>
        <v>PAUSE</v>
      </c>
      <c r="K52" t="str">
        <f>UPPER(anotacoes!I52)</f>
        <v>&lt;UNCLASSIFIED&gt;</v>
      </c>
      <c r="L52" s="6" t="str">
        <f>IF(anotacoes!N52=0,"",anotacoes!N52)</f>
        <v/>
      </c>
      <c r="M52" t="str">
        <f>IF(anotacoes!M52=0,"",UPPER(anotacoes!M52))</f>
        <v/>
      </c>
    </row>
    <row r="53" spans="1:13" x14ac:dyDescent="0.25">
      <c r="A53" t="str">
        <f>anotacoes!C53</f>
        <v>WORLD MASTERS BAKU</v>
      </c>
      <c r="B53" t="str">
        <f>anotacoes!E53</f>
        <v>ATTAF</v>
      </c>
      <c r="C53" t="str">
        <f>anotacoes!F53</f>
        <v>MAMMADLI</v>
      </c>
      <c r="D53" t="s">
        <v>10434</v>
      </c>
      <c r="E53">
        <f>anotacoes!A53</f>
        <v>2</v>
      </c>
      <c r="F53" t="str">
        <f>anotacoes!K53</f>
        <v xml:space="preserve"> 00:00:23,349</v>
      </c>
      <c r="G53" t="str">
        <f>anotacoes!L53</f>
        <v xml:space="preserve"> 00:00:26,888</v>
      </c>
      <c r="H53" t="str">
        <f>IF(J53="PAUSE",D53,IF(anotacoes!G57=conversao_anotacoes!B53,conversao_anotacoes!B53,conversao_anotacoes!C53))</f>
        <v>ATTAF</v>
      </c>
      <c r="I53" t="str">
        <f t="shared" si="0"/>
        <v>MAMMADLI</v>
      </c>
      <c r="J53" t="str">
        <f>UPPER(anotacoes!H53)</f>
        <v>DISPLACEMENT</v>
      </c>
      <c r="K53" t="str">
        <f>UPPER(anotacoes!I53)</f>
        <v>CIRCULAR LEFT</v>
      </c>
      <c r="L53" s="6" t="str">
        <f>IF(anotacoes!N53=0,"",anotacoes!N53)</f>
        <v/>
      </c>
      <c r="M53" t="str">
        <f>IF(anotacoes!M53=0,"",UPPER(anotacoes!M53))</f>
        <v/>
      </c>
    </row>
    <row r="54" spans="1:13" x14ac:dyDescent="0.25">
      <c r="A54" t="str">
        <f>anotacoes!C54</f>
        <v>WORLD MASTERS BAKU</v>
      </c>
      <c r="B54" t="str">
        <f>anotacoes!E54</f>
        <v>ATTAF</v>
      </c>
      <c r="C54" t="str">
        <f>anotacoes!F54</f>
        <v>MAMMADLI</v>
      </c>
      <c r="D54" t="s">
        <v>10434</v>
      </c>
      <c r="E54">
        <f>anotacoes!A54</f>
        <v>2</v>
      </c>
      <c r="F54" t="str">
        <f>anotacoes!K54</f>
        <v xml:space="preserve"> 00:00:27,060</v>
      </c>
      <c r="G54" t="str">
        <f>anotacoes!L54</f>
        <v xml:space="preserve"> 00:00:30,431</v>
      </c>
      <c r="H54" t="str">
        <f>IF(J54="PAUSE",D54,IF(anotacoes!G58=conversao_anotacoes!B54,conversao_anotacoes!B54,conversao_anotacoes!C54))</f>
        <v>ATTAF</v>
      </c>
      <c r="I54" t="str">
        <f t="shared" si="0"/>
        <v>MAMMADLI</v>
      </c>
      <c r="J54" t="str">
        <f>UPPER(anotacoes!H54)</f>
        <v>DISPLACEMENT</v>
      </c>
      <c r="K54" t="str">
        <f>UPPER(anotacoes!I54)</f>
        <v>2-3 STEP HESITANT RIGHT</v>
      </c>
      <c r="L54" s="6" t="str">
        <f>IF(anotacoes!N54=0,"",anotacoes!N54)</f>
        <v/>
      </c>
      <c r="M54" t="str">
        <f>IF(anotacoes!M54=0,"",UPPER(anotacoes!M54))</f>
        <v/>
      </c>
    </row>
    <row r="55" spans="1:13" x14ac:dyDescent="0.25">
      <c r="A55" t="str">
        <f>anotacoes!C55</f>
        <v>WORLD MASTERS BAKU</v>
      </c>
      <c r="B55" t="str">
        <f>anotacoes!E55</f>
        <v>ATTAF</v>
      </c>
      <c r="C55" t="str">
        <f>anotacoes!F55</f>
        <v>MAMMADLI</v>
      </c>
      <c r="D55" t="s">
        <v>10434</v>
      </c>
      <c r="E55">
        <f>anotacoes!A55</f>
        <v>2</v>
      </c>
      <c r="F55" t="str">
        <f>anotacoes!K55</f>
        <v xml:space="preserve"> 00:00:30,586</v>
      </c>
      <c r="G55" t="str">
        <f>anotacoes!L55</f>
        <v xml:space="preserve"> 00:00:45,376</v>
      </c>
      <c r="H55" t="str">
        <f>IF(J55="PAUSE",D55,IF(anotacoes!G59=conversao_anotacoes!B55,conversao_anotacoes!B55,conversao_anotacoes!C55))</f>
        <v>ATTAF</v>
      </c>
      <c r="I55" t="str">
        <f t="shared" si="0"/>
        <v>MAMMADLI</v>
      </c>
      <c r="J55" t="str">
        <f>UPPER(anotacoes!H55)</f>
        <v>DISPLACEMENT</v>
      </c>
      <c r="K55" t="str">
        <f>UPPER(anotacoes!I55)</f>
        <v>TRY TO GRIP WITH CONTACT</v>
      </c>
      <c r="L55" s="6" t="str">
        <f>IF(anotacoes!N55=0,"",anotacoes!N55)</f>
        <v/>
      </c>
      <c r="M55" t="str">
        <f>IF(anotacoes!M55=0,"",UPPER(anotacoes!M55))</f>
        <v/>
      </c>
    </row>
    <row r="56" spans="1:13" x14ac:dyDescent="0.25">
      <c r="A56" t="str">
        <f>anotacoes!C56</f>
        <v>WORLD MASTERS BAKU</v>
      </c>
      <c r="B56" t="str">
        <f>anotacoes!E56</f>
        <v>ATTAF</v>
      </c>
      <c r="C56" t="str">
        <f>anotacoes!F56</f>
        <v>MAMMADLI</v>
      </c>
      <c r="D56" t="s">
        <v>10434</v>
      </c>
      <c r="E56">
        <f>anotacoes!A56</f>
        <v>2</v>
      </c>
      <c r="F56" t="str">
        <f>anotacoes!K56</f>
        <v xml:space="preserve"> 00:00:45,376</v>
      </c>
      <c r="G56" t="str">
        <f>anotacoes!L56</f>
        <v xml:space="preserve"> 00:00:49,190</v>
      </c>
      <c r="H56" t="str">
        <f>IF(J56="PAUSE",D56,IF(anotacoes!G60=conversao_anotacoes!B56,conversao_anotacoes!B56,conversao_anotacoes!C56))</f>
        <v>ATTAF</v>
      </c>
      <c r="I56" t="str">
        <f t="shared" si="0"/>
        <v>MAMMADLI</v>
      </c>
      <c r="J56" t="str">
        <f>UPPER(anotacoes!H56)</f>
        <v>GRIP TIME</v>
      </c>
      <c r="K56" t="str">
        <f>UPPER(anotacoes!I56)</f>
        <v>RIGHT SLEEVE LEFT SLEEVE</v>
      </c>
      <c r="L56" s="6" t="str">
        <f>IF(anotacoes!N56=0,"",anotacoes!N56)</f>
        <v/>
      </c>
      <c r="M56" t="str">
        <f>IF(anotacoes!M56=0,"",UPPER(anotacoes!M56))</f>
        <v/>
      </c>
    </row>
    <row r="57" spans="1:13" x14ac:dyDescent="0.25">
      <c r="A57" t="str">
        <f>anotacoes!C57</f>
        <v>WORLD MASTERS BAKU</v>
      </c>
      <c r="B57" t="str">
        <f>anotacoes!E57</f>
        <v>ATTAF</v>
      </c>
      <c r="C57" t="str">
        <f>anotacoes!F57</f>
        <v>MAMMADLI</v>
      </c>
      <c r="D57" t="s">
        <v>10434</v>
      </c>
      <c r="E57">
        <f>anotacoes!A57</f>
        <v>2</v>
      </c>
      <c r="F57" t="str">
        <f>anotacoes!K57</f>
        <v xml:space="preserve"> 00:00:49,344</v>
      </c>
      <c r="G57" t="str">
        <f>anotacoes!L57</f>
        <v xml:space="preserve"> 00:00:56,716</v>
      </c>
      <c r="H57" t="str">
        <f>IF(J57="PAUSE",D57,IF(anotacoes!G61=conversao_anotacoes!B57,conversao_anotacoes!B57,conversao_anotacoes!C57))</f>
        <v>&lt;ARBITRO DESCONHECIDO&gt;</v>
      </c>
      <c r="I57" t="str">
        <f t="shared" si="0"/>
        <v/>
      </c>
      <c r="J57" t="str">
        <f>UPPER(anotacoes!H57)</f>
        <v>PAUSE</v>
      </c>
      <c r="K57" t="str">
        <f>UPPER(anotacoes!I57)</f>
        <v>&lt;UNCLASSIFIED&gt;</v>
      </c>
      <c r="L57" s="6" t="str">
        <f>IF(anotacoes!N57=0,"",anotacoes!N57)</f>
        <v/>
      </c>
      <c r="M57" t="str">
        <f>IF(anotacoes!M57=0,"",UPPER(anotacoes!M57))</f>
        <v/>
      </c>
    </row>
    <row r="58" spans="1:13" x14ac:dyDescent="0.25">
      <c r="A58" t="str">
        <f>anotacoes!C58</f>
        <v>WORLD MASTERS BAKU</v>
      </c>
      <c r="B58" t="str">
        <f>anotacoes!E58</f>
        <v>ATTAF</v>
      </c>
      <c r="C58" t="str">
        <f>anotacoes!F58</f>
        <v>MAMMADLI</v>
      </c>
      <c r="D58" t="s">
        <v>10434</v>
      </c>
      <c r="E58">
        <f>anotacoes!A58</f>
        <v>2</v>
      </c>
      <c r="F58" t="str">
        <f>anotacoes!K58</f>
        <v xml:space="preserve"> 00:00:56,883</v>
      </c>
      <c r="G58" t="str">
        <f>anotacoes!L58</f>
        <v xml:space="preserve"> 00:01:40,287</v>
      </c>
      <c r="H58" t="str">
        <f>IF(J58="PAUSE",D58,IF(anotacoes!G62=conversao_anotacoes!B58,conversao_anotacoes!B58,conversao_anotacoes!C58))</f>
        <v>ATTAF</v>
      </c>
      <c r="I58" t="str">
        <f t="shared" si="0"/>
        <v>MAMMADLI</v>
      </c>
      <c r="J58" t="str">
        <f>UPPER(anotacoes!H58)</f>
        <v>DISPLACEMENT</v>
      </c>
      <c r="K58" t="str">
        <f>UPPER(anotacoes!I58)</f>
        <v>2-3 STEP HESITANT RIGHT</v>
      </c>
      <c r="L58" s="6" t="str">
        <f>IF(anotacoes!N58=0,"",anotacoes!N58)</f>
        <v/>
      </c>
      <c r="M58" t="str">
        <f>IF(anotacoes!M58=0,"",UPPER(anotacoes!M58))</f>
        <v/>
      </c>
    </row>
    <row r="59" spans="1:13" x14ac:dyDescent="0.25">
      <c r="A59" t="str">
        <f>anotacoes!C59</f>
        <v>WORLD MASTERS BAKU</v>
      </c>
      <c r="B59" t="str">
        <f>anotacoes!E59</f>
        <v>ATTAF</v>
      </c>
      <c r="C59" t="str">
        <f>anotacoes!F59</f>
        <v>MAMMADLI</v>
      </c>
      <c r="D59" t="s">
        <v>10434</v>
      </c>
      <c r="E59">
        <f>anotacoes!A59</f>
        <v>2</v>
      </c>
      <c r="F59" t="str">
        <f>anotacoes!K59</f>
        <v xml:space="preserve"> 00:01:40,455</v>
      </c>
      <c r="G59" t="str">
        <f>anotacoes!L59</f>
        <v xml:space="preserve"> 00:01:49,433</v>
      </c>
      <c r="H59" t="str">
        <f>IF(J59="PAUSE",D59,IF(anotacoes!G63=conversao_anotacoes!B59,conversao_anotacoes!B59,conversao_anotacoes!C59))</f>
        <v>ATTAF</v>
      </c>
      <c r="I59" t="str">
        <f t="shared" si="0"/>
        <v>MAMMADLI</v>
      </c>
      <c r="J59" t="str">
        <f>UPPER(anotacoes!H59)</f>
        <v>DISPLACEMENT</v>
      </c>
      <c r="K59" t="str">
        <f>UPPER(anotacoes!I59)</f>
        <v>TRY TO GRIP WITH CONTACT</v>
      </c>
      <c r="L59" s="6" t="str">
        <f>IF(anotacoes!N59=0,"",anotacoes!N59)</f>
        <v/>
      </c>
      <c r="M59" t="str">
        <f>IF(anotacoes!M59=0,"",UPPER(anotacoes!M59))</f>
        <v/>
      </c>
    </row>
    <row r="60" spans="1:13" x14ac:dyDescent="0.25">
      <c r="A60" t="str">
        <f>anotacoes!C60</f>
        <v>WORLD MASTERS BAKU</v>
      </c>
      <c r="B60" t="str">
        <f>anotacoes!E60</f>
        <v>ATTAF</v>
      </c>
      <c r="C60" t="str">
        <f>anotacoes!F60</f>
        <v>MAMMADLI</v>
      </c>
      <c r="D60" t="s">
        <v>10434</v>
      </c>
      <c r="E60">
        <f>anotacoes!A60</f>
        <v>2</v>
      </c>
      <c r="F60" t="str">
        <f>anotacoes!K60</f>
        <v xml:space="preserve"> 00:01:49,433</v>
      </c>
      <c r="G60" t="str">
        <f>anotacoes!L60</f>
        <v xml:space="preserve"> 00:01:53,223</v>
      </c>
      <c r="H60" t="str">
        <f>IF(J60="PAUSE",D60,IF(anotacoes!G64=conversao_anotacoes!B60,conversao_anotacoes!B60,conversao_anotacoes!C60))</f>
        <v>ATTAF</v>
      </c>
      <c r="I60" t="str">
        <f t="shared" si="0"/>
        <v>MAMMADLI</v>
      </c>
      <c r="J60" t="str">
        <f>UPPER(anotacoes!H60)</f>
        <v>GRIP TIME</v>
      </c>
      <c r="K60" t="str">
        <f>UPPER(anotacoes!I60)</f>
        <v>RIGHT SLEEVE LEFT SLEEVE</v>
      </c>
      <c r="L60" s="6" t="str">
        <f>IF(anotacoes!N60=0,"",anotacoes!N60)</f>
        <v/>
      </c>
      <c r="M60" t="str">
        <f>IF(anotacoes!M60=0,"",UPPER(anotacoes!M60))</f>
        <v/>
      </c>
    </row>
    <row r="61" spans="1:13" x14ac:dyDescent="0.25">
      <c r="A61" t="str">
        <f>anotacoes!C61</f>
        <v>WORLD MASTERS BAKU</v>
      </c>
      <c r="B61" t="str">
        <f>anotacoes!E61</f>
        <v>ATTAF</v>
      </c>
      <c r="C61" t="str">
        <f>anotacoes!F61</f>
        <v>MAMMADLI</v>
      </c>
      <c r="D61" t="s">
        <v>10434</v>
      </c>
      <c r="E61">
        <f>anotacoes!A61</f>
        <v>2</v>
      </c>
      <c r="F61" t="str">
        <f>anotacoes!K61</f>
        <v xml:space="preserve"> 00:01:53,389</v>
      </c>
      <c r="G61" t="str">
        <f>anotacoes!L61</f>
        <v xml:space="preserve"> 00:02:00,610</v>
      </c>
      <c r="H61" t="str">
        <f>IF(J61="PAUSE",D61,IF(anotacoes!G65=conversao_anotacoes!B61,conversao_anotacoes!B61,conversao_anotacoes!C61))</f>
        <v>ATTAF</v>
      </c>
      <c r="I61" t="str">
        <f t="shared" si="0"/>
        <v>MAMMADLI</v>
      </c>
      <c r="J61" t="str">
        <f>UPPER(anotacoes!H61)</f>
        <v>DISPLACEMENT</v>
      </c>
      <c r="K61" t="str">
        <f>UPPER(anotacoes!I61)</f>
        <v>TRY TO GRIP WITH CONTACT</v>
      </c>
      <c r="L61" s="6" t="str">
        <f>IF(anotacoes!N61=0,"",anotacoes!N61)</f>
        <v/>
      </c>
      <c r="M61" t="str">
        <f>IF(anotacoes!M61=0,"",UPPER(anotacoes!M61))</f>
        <v/>
      </c>
    </row>
    <row r="62" spans="1:13" x14ac:dyDescent="0.25">
      <c r="A62" t="str">
        <f>anotacoes!C62</f>
        <v>WORLD MASTERS BAKU</v>
      </c>
      <c r="B62" t="str">
        <f>anotacoes!E62</f>
        <v>ATTAF</v>
      </c>
      <c r="C62" t="str">
        <f>anotacoes!F62</f>
        <v>MAMMADLI</v>
      </c>
      <c r="D62" t="s">
        <v>10434</v>
      </c>
      <c r="E62">
        <f>anotacoes!A62</f>
        <v>2</v>
      </c>
      <c r="F62" t="str">
        <f>anotacoes!K62</f>
        <v xml:space="preserve"> 00:02:00,767</v>
      </c>
      <c r="G62" t="str">
        <f>anotacoes!L62</f>
        <v xml:space="preserve"> 00:02:03,465</v>
      </c>
      <c r="H62" t="str">
        <f>IF(J62="PAUSE",D62,IF(anotacoes!G66=conversao_anotacoes!B62,conversao_anotacoes!B62,conversao_anotacoes!C62))</f>
        <v>ATTAF</v>
      </c>
      <c r="I62" t="str">
        <f t="shared" si="0"/>
        <v>MAMMADLI</v>
      </c>
      <c r="J62" t="str">
        <f>UPPER(anotacoes!H62)</f>
        <v>DISPLACEMENT</v>
      </c>
      <c r="K62" t="str">
        <f>UPPER(anotacoes!I62)</f>
        <v>2-3 STEP HESITANT RIGHT</v>
      </c>
      <c r="L62" s="6" t="str">
        <f>IF(anotacoes!N62=0,"",anotacoes!N62)</f>
        <v/>
      </c>
      <c r="M62" t="str">
        <f>IF(anotacoes!M62=0,"",UPPER(anotacoes!M62))</f>
        <v/>
      </c>
    </row>
    <row r="63" spans="1:13" x14ac:dyDescent="0.25">
      <c r="A63" t="str">
        <f>anotacoes!C63</f>
        <v>WORLD MASTERS BAKU</v>
      </c>
      <c r="B63" t="str">
        <f>anotacoes!E63</f>
        <v>ATTAF</v>
      </c>
      <c r="C63" t="str">
        <f>anotacoes!F63</f>
        <v>MAMMADLI</v>
      </c>
      <c r="D63" t="s">
        <v>10434</v>
      </c>
      <c r="E63">
        <f>anotacoes!A63</f>
        <v>2</v>
      </c>
      <c r="F63" t="str">
        <f>anotacoes!K63</f>
        <v xml:space="preserve"> 00:02:03,658</v>
      </c>
      <c r="G63" t="str">
        <f>anotacoes!L63</f>
        <v xml:space="preserve"> 00:02:18,914</v>
      </c>
      <c r="H63" t="str">
        <f>IF(J63="PAUSE",D63,IF(anotacoes!G67=conversao_anotacoes!B63,conversao_anotacoes!B63,conversao_anotacoes!C63))</f>
        <v>ATTAF</v>
      </c>
      <c r="I63" t="str">
        <f t="shared" si="0"/>
        <v>MAMMADLI</v>
      </c>
      <c r="J63" t="str">
        <f>UPPER(anotacoes!H63)</f>
        <v>DISPLACEMENT</v>
      </c>
      <c r="K63" t="str">
        <f>UPPER(anotacoes!I63)</f>
        <v>TRY TO GRIP WITH CONTACT</v>
      </c>
      <c r="L63" s="6" t="str">
        <f>IF(anotacoes!N63=0,"",anotacoes!N63)</f>
        <v/>
      </c>
      <c r="M63" t="str">
        <f>IF(anotacoes!M63=0,"",UPPER(anotacoes!M63))</f>
        <v/>
      </c>
    </row>
    <row r="64" spans="1:13" x14ac:dyDescent="0.25">
      <c r="A64" t="str">
        <f>anotacoes!C64</f>
        <v>WORLD MASTERS BAKU</v>
      </c>
      <c r="B64" t="str">
        <f>anotacoes!E64</f>
        <v>ATTAF</v>
      </c>
      <c r="C64" t="str">
        <f>anotacoes!F64</f>
        <v>MAMMADLI</v>
      </c>
      <c r="D64" t="s">
        <v>10434</v>
      </c>
      <c r="E64">
        <f>anotacoes!A64</f>
        <v>2</v>
      </c>
      <c r="F64" t="str">
        <f>anotacoes!K64</f>
        <v xml:space="preserve"> 00:02:18,914</v>
      </c>
      <c r="G64" t="str">
        <f>anotacoes!L64</f>
        <v xml:space="preserve"> 00:02:24,435</v>
      </c>
      <c r="H64" t="str">
        <f>IF(J64="PAUSE",D64,IF(anotacoes!G68=conversao_anotacoes!B64,conversao_anotacoes!B64,conversao_anotacoes!C64))</f>
        <v>ATTAF</v>
      </c>
      <c r="I64" t="str">
        <f t="shared" si="0"/>
        <v>MAMMADLI</v>
      </c>
      <c r="J64" t="str">
        <f>UPPER(anotacoes!H64)</f>
        <v>GRIP TIME</v>
      </c>
      <c r="K64" t="str">
        <f>UPPER(anotacoes!I64)</f>
        <v>RIGHT SLEEVE LEFT SLEEVE</v>
      </c>
      <c r="L64" s="6" t="str">
        <f>IF(anotacoes!N64=0,"",anotacoes!N64)</f>
        <v/>
      </c>
      <c r="M64" t="str">
        <f>IF(anotacoes!M64=0,"",UPPER(anotacoes!M64))</f>
        <v/>
      </c>
    </row>
    <row r="65" spans="1:13" x14ac:dyDescent="0.25">
      <c r="A65" t="str">
        <f>anotacoes!C65</f>
        <v>WORLD MASTERS BAKU</v>
      </c>
      <c r="B65" t="str">
        <f>anotacoes!E65</f>
        <v>ATTAF</v>
      </c>
      <c r="C65" t="str">
        <f>anotacoes!F65</f>
        <v>MAMMADLI</v>
      </c>
      <c r="D65" t="s">
        <v>10434</v>
      </c>
      <c r="E65">
        <f>anotacoes!A65</f>
        <v>2</v>
      </c>
      <c r="F65" t="str">
        <f>anotacoes!K65</f>
        <v xml:space="preserve"> 00:02:24,606</v>
      </c>
      <c r="G65" t="str">
        <f>anotacoes!L65</f>
        <v xml:space="preserve"> 00:03:31,612</v>
      </c>
      <c r="H65" t="str">
        <f>IF(J65="PAUSE",D65,IF(anotacoes!G69=conversao_anotacoes!B65,conversao_anotacoes!B65,conversao_anotacoes!C65))</f>
        <v>ATTAF</v>
      </c>
      <c r="I65" t="str">
        <f t="shared" si="0"/>
        <v>MAMMADLI</v>
      </c>
      <c r="J65" t="str">
        <f>UPPER(anotacoes!H65)</f>
        <v>GROUNDWORK COMBAT</v>
      </c>
      <c r="K65" t="str">
        <f>UPPER(anotacoes!I65)</f>
        <v>TRYING TO ATTACK</v>
      </c>
      <c r="L65" s="6" t="str">
        <f>IF(anotacoes!N65=0,"",anotacoes!N65)</f>
        <v/>
      </c>
      <c r="M65" t="str">
        <f>IF(anotacoes!M65=0,"",UPPER(anotacoes!M65))</f>
        <v/>
      </c>
    </row>
    <row r="66" spans="1:13" x14ac:dyDescent="0.25">
      <c r="A66" t="str">
        <f>anotacoes!C66</f>
        <v>WORLD MASTERS BAKU</v>
      </c>
      <c r="B66" t="str">
        <f>anotacoes!E66</f>
        <v>ATTAF</v>
      </c>
      <c r="C66" t="str">
        <f>anotacoes!F66</f>
        <v>MAMMADLI</v>
      </c>
      <c r="D66" t="s">
        <v>10434</v>
      </c>
      <c r="E66">
        <f>anotacoes!A66</f>
        <v>2</v>
      </c>
      <c r="F66" t="str">
        <f>anotacoes!K66</f>
        <v xml:space="preserve"> 00:03:31,813</v>
      </c>
      <c r="G66" t="str">
        <f>anotacoes!L66</f>
        <v xml:space="preserve"> 00:03:38,508</v>
      </c>
      <c r="H66" t="str">
        <f>IF(J66="PAUSE",D66,IF(anotacoes!G70=conversao_anotacoes!B66,conversao_anotacoes!B66,conversao_anotacoes!C66))</f>
        <v>&lt;ARBITRO DESCONHECIDO&gt;</v>
      </c>
      <c r="I66" t="str">
        <f t="shared" si="0"/>
        <v/>
      </c>
      <c r="J66" t="str">
        <f>UPPER(anotacoes!H66)</f>
        <v>PAUSE</v>
      </c>
      <c r="K66" t="str">
        <f>UPPER(anotacoes!I66)</f>
        <v>&lt;UNCLASSIFIED&gt;</v>
      </c>
      <c r="L66" s="6" t="str">
        <f>IF(anotacoes!N66=0,"",anotacoes!N66)</f>
        <v/>
      </c>
      <c r="M66" t="str">
        <f>IF(anotacoes!M66=0,"",UPPER(anotacoes!M66))</f>
        <v/>
      </c>
    </row>
    <row r="67" spans="1:13" x14ac:dyDescent="0.25">
      <c r="A67" t="str">
        <f>anotacoes!C67</f>
        <v>WORLD MASTERS BAKU</v>
      </c>
      <c r="B67" t="str">
        <f>anotacoes!E67</f>
        <v>ATTAF</v>
      </c>
      <c r="C67" t="str">
        <f>anotacoes!F67</f>
        <v>MAMMADLI</v>
      </c>
      <c r="D67" t="s">
        <v>10434</v>
      </c>
      <c r="E67">
        <f>anotacoes!A67</f>
        <v>2</v>
      </c>
      <c r="F67" t="str">
        <f>anotacoes!K67</f>
        <v xml:space="preserve"> 00:03:38,680</v>
      </c>
      <c r="G67" t="str">
        <f>anotacoes!L67</f>
        <v xml:space="preserve"> 00:03:51,640</v>
      </c>
      <c r="H67" t="str">
        <f>IF(J67="PAUSE",D67,IF(anotacoes!G71=conversao_anotacoes!B67,conversao_anotacoes!B67,conversao_anotacoes!C67))</f>
        <v>ATTAF</v>
      </c>
      <c r="I67" t="str">
        <f t="shared" ref="I67:I130" si="1">IF(H67=D67,"",IF(H67=B67,C67,B67))</f>
        <v>MAMMADLI</v>
      </c>
      <c r="J67" t="str">
        <f>UPPER(anotacoes!H67)</f>
        <v>DISPLACEMENT</v>
      </c>
      <c r="K67" t="str">
        <f>UPPER(anotacoes!I67)</f>
        <v>2-3 STEP HESITANT RIGHT</v>
      </c>
      <c r="L67" s="6" t="str">
        <f>IF(anotacoes!N67=0,"",anotacoes!N67)</f>
        <v/>
      </c>
      <c r="M67" t="str">
        <f>IF(anotacoes!M67=0,"",UPPER(anotacoes!M67))</f>
        <v/>
      </c>
    </row>
    <row r="68" spans="1:13" x14ac:dyDescent="0.25">
      <c r="A68" t="str">
        <f>anotacoes!C68</f>
        <v>WORLD MASTERS BAKU</v>
      </c>
      <c r="B68" t="str">
        <f>anotacoes!E68</f>
        <v>ATTAF</v>
      </c>
      <c r="C68" t="str">
        <f>anotacoes!F68</f>
        <v>MAMMADLI</v>
      </c>
      <c r="D68" t="s">
        <v>10434</v>
      </c>
      <c r="E68">
        <f>anotacoes!A68</f>
        <v>2</v>
      </c>
      <c r="F68" t="str">
        <f>anotacoes!K68</f>
        <v xml:space="preserve"> 00:03:51,640</v>
      </c>
      <c r="G68" t="str">
        <f>anotacoes!L68</f>
        <v xml:space="preserve"> 00:03:52,928</v>
      </c>
      <c r="H68" t="str">
        <f>IF(J68="PAUSE",D68,IF(anotacoes!G72=conversao_anotacoes!B68,conversao_anotacoes!B68,conversao_anotacoes!C68))</f>
        <v>ATTAF</v>
      </c>
      <c r="I68" t="str">
        <f t="shared" si="1"/>
        <v>MAMMADLI</v>
      </c>
      <c r="J68" t="str">
        <f>UPPER(anotacoes!H68)</f>
        <v>DISPLACEMENT</v>
      </c>
      <c r="K68" t="str">
        <f>UPPER(anotacoes!I68)</f>
        <v>TRY TO GRIP WITH CONTACT</v>
      </c>
      <c r="L68" s="6" t="str">
        <f>IF(anotacoes!N68=0,"",anotacoes!N68)</f>
        <v/>
      </c>
      <c r="M68" t="str">
        <f>IF(anotacoes!M68=0,"",UPPER(anotacoes!M68))</f>
        <v/>
      </c>
    </row>
    <row r="69" spans="1:13" x14ac:dyDescent="0.25">
      <c r="A69" t="str">
        <f>anotacoes!C69</f>
        <v>WORLD MASTERS BAKU</v>
      </c>
      <c r="B69" t="str">
        <f>anotacoes!E69</f>
        <v>ATTAF</v>
      </c>
      <c r="C69" t="str">
        <f>anotacoes!F69</f>
        <v>MAMMADLI</v>
      </c>
      <c r="D69" t="s">
        <v>10434</v>
      </c>
      <c r="E69">
        <f>anotacoes!A69</f>
        <v>2</v>
      </c>
      <c r="F69" t="str">
        <f>anotacoes!K69</f>
        <v xml:space="preserve"> 00:03:52,928</v>
      </c>
      <c r="G69" t="str">
        <f>anotacoes!L69</f>
        <v xml:space="preserve"> 00:03:54,682</v>
      </c>
      <c r="H69" t="str">
        <f>IF(J69="PAUSE",D69,IF(anotacoes!G73=conversao_anotacoes!B69,conversao_anotacoes!B69,conversao_anotacoes!C69))</f>
        <v>ATTAF</v>
      </c>
      <c r="I69" t="str">
        <f t="shared" si="1"/>
        <v>MAMMADLI</v>
      </c>
      <c r="J69" t="str">
        <f>UPPER(anotacoes!H69)</f>
        <v>GRIP TIME</v>
      </c>
      <c r="K69" t="str">
        <f>UPPER(anotacoes!I69)</f>
        <v>LEFT BACK RIGHT SLEEVE</v>
      </c>
      <c r="L69" s="6" t="str">
        <f>IF(anotacoes!N69=0,"",anotacoes!N69)</f>
        <v/>
      </c>
      <c r="M69" t="str">
        <f>IF(anotacoes!M69=0,"",UPPER(anotacoes!M69))</f>
        <v/>
      </c>
    </row>
    <row r="70" spans="1:13" x14ac:dyDescent="0.25">
      <c r="A70" t="str">
        <f>anotacoes!C70</f>
        <v>WORLD MASTERS BAKU</v>
      </c>
      <c r="B70" t="str">
        <f>anotacoes!E70</f>
        <v>ATTAF</v>
      </c>
      <c r="C70" t="str">
        <f>anotacoes!F70</f>
        <v>MAMMADLI</v>
      </c>
      <c r="D70" t="s">
        <v>10434</v>
      </c>
      <c r="E70">
        <f>anotacoes!A70</f>
        <v>2</v>
      </c>
      <c r="F70" t="str">
        <f>anotacoes!K70</f>
        <v xml:space="preserve"> 00:03:54,841</v>
      </c>
      <c r="G70" t="str">
        <f>anotacoes!L70</f>
        <v xml:space="preserve"> 00:04:01,729</v>
      </c>
      <c r="H70" t="str">
        <f>IF(J70="PAUSE",D70,IF(anotacoes!G74=conversao_anotacoes!B70,conversao_anotacoes!B70,conversao_anotacoes!C70))</f>
        <v>&lt;ARBITRO DESCONHECIDO&gt;</v>
      </c>
      <c r="I70" t="str">
        <f t="shared" si="1"/>
        <v/>
      </c>
      <c r="J70" t="str">
        <f>UPPER(anotacoes!H70)</f>
        <v>PAUSE</v>
      </c>
      <c r="K70" t="str">
        <f>UPPER(anotacoes!I70)</f>
        <v>&lt;UNCLASSIFIED&gt;</v>
      </c>
      <c r="L70" s="6" t="str">
        <f>IF(anotacoes!N70=0,"",anotacoes!N70)</f>
        <v/>
      </c>
      <c r="M70" t="str">
        <f>IF(anotacoes!M70=0,"",UPPER(anotacoes!M70))</f>
        <v/>
      </c>
    </row>
    <row r="71" spans="1:13" x14ac:dyDescent="0.25">
      <c r="A71" t="str">
        <f>anotacoes!C71</f>
        <v>WORLD MASTERS BAKU</v>
      </c>
      <c r="B71" t="str">
        <f>anotacoes!E71</f>
        <v>ATTAF</v>
      </c>
      <c r="C71" t="str">
        <f>anotacoes!F71</f>
        <v>MAMMADLI</v>
      </c>
      <c r="D71" t="s">
        <v>10434</v>
      </c>
      <c r="E71">
        <f>anotacoes!A71</f>
        <v>2</v>
      </c>
      <c r="F71" t="str">
        <f>anotacoes!K71</f>
        <v xml:space="preserve"> 00:04:01,903</v>
      </c>
      <c r="G71" t="str">
        <f>anotacoes!L71</f>
        <v xml:space="preserve"> 00:04:14,819</v>
      </c>
      <c r="H71" t="str">
        <f>IF(J71="PAUSE",D71,IF(anotacoes!G75=conversao_anotacoes!B71,conversao_anotacoes!B71,conversao_anotacoes!C71))</f>
        <v>ATTAF</v>
      </c>
      <c r="I71" t="str">
        <f t="shared" si="1"/>
        <v>MAMMADLI</v>
      </c>
      <c r="J71" t="str">
        <f>UPPER(anotacoes!H71)</f>
        <v>DISPLACEMENT</v>
      </c>
      <c r="K71" t="str">
        <f>UPPER(anotacoes!I71)</f>
        <v>2-3 STEP HESITANT RIGHT</v>
      </c>
      <c r="L71" s="6" t="str">
        <f>IF(anotacoes!N71=0,"",anotacoes!N71)</f>
        <v/>
      </c>
      <c r="M71" t="str">
        <f>IF(anotacoes!M71=0,"",UPPER(anotacoes!M71))</f>
        <v/>
      </c>
    </row>
    <row r="72" spans="1:13" x14ac:dyDescent="0.25">
      <c r="A72" t="str">
        <f>anotacoes!C72</f>
        <v>WORLD MASTERS BAKU</v>
      </c>
      <c r="B72" t="str">
        <f>anotacoes!E72</f>
        <v>ATTAF</v>
      </c>
      <c r="C72" t="str">
        <f>anotacoes!F72</f>
        <v>MAMMADLI</v>
      </c>
      <c r="D72" t="s">
        <v>10434</v>
      </c>
      <c r="E72">
        <f>anotacoes!A72</f>
        <v>2</v>
      </c>
      <c r="F72" t="str">
        <f>anotacoes!K72</f>
        <v xml:space="preserve"> 00:04:14,819</v>
      </c>
      <c r="G72" t="str">
        <f>anotacoes!L72</f>
        <v xml:space="preserve"> 00:04:16,108</v>
      </c>
      <c r="H72" t="str">
        <f>IF(J72="PAUSE",D72,IF(anotacoes!G76=conversao_anotacoes!B72,conversao_anotacoes!B72,conversao_anotacoes!C72))</f>
        <v>ATTAF</v>
      </c>
      <c r="I72" t="str">
        <f t="shared" si="1"/>
        <v>MAMMADLI</v>
      </c>
      <c r="J72" t="str">
        <f>UPPER(anotacoes!H72)</f>
        <v>GRIP TIME</v>
      </c>
      <c r="K72" t="str">
        <f>UPPER(anotacoes!I72)</f>
        <v>LEFT COLLAR RIGHT SLEEVE</v>
      </c>
      <c r="L72" s="6" t="str">
        <f>IF(anotacoes!N72=0,"",anotacoes!N72)</f>
        <v/>
      </c>
      <c r="M72" t="str">
        <f>IF(anotacoes!M72=0,"",UPPER(anotacoes!M72))</f>
        <v/>
      </c>
    </row>
    <row r="73" spans="1:13" x14ac:dyDescent="0.25">
      <c r="A73" t="str">
        <f>anotacoes!C73</f>
        <v>WORLD MASTERS BAKU</v>
      </c>
      <c r="B73" t="str">
        <f>anotacoes!E73</f>
        <v>ATTAF</v>
      </c>
      <c r="C73" t="str">
        <f>anotacoes!F73</f>
        <v>MAMMADLI</v>
      </c>
      <c r="D73" t="s">
        <v>10434</v>
      </c>
      <c r="E73">
        <f>anotacoes!A73</f>
        <v>2</v>
      </c>
      <c r="F73" t="str">
        <f>anotacoes!K73</f>
        <v xml:space="preserve"> 00:04:16,108</v>
      </c>
      <c r="G73" t="str">
        <f>anotacoes!L73</f>
        <v xml:space="preserve"> 00:04:16,108</v>
      </c>
      <c r="H73" t="str">
        <f>IF(J73="PAUSE",D73,IF(anotacoes!G77=conversao_anotacoes!B73,conversao_anotacoes!B73,conversao_anotacoes!C73))</f>
        <v>ATTAF</v>
      </c>
      <c r="I73" t="str">
        <f t="shared" si="1"/>
        <v>MAMMADLI</v>
      </c>
      <c r="J73" t="str">
        <f>UPPER(anotacoes!H73)</f>
        <v>DEFENSE</v>
      </c>
      <c r="K73" t="str">
        <f>UPPER(anotacoes!I73)</f>
        <v>TAE-SABAKI RIGHT INCLINED</v>
      </c>
      <c r="L73" s="6" t="str">
        <f>IF(anotacoes!N73=0,"",anotacoes!N73)</f>
        <v/>
      </c>
      <c r="M73" t="str">
        <f>IF(anotacoes!M73=0,"",UPPER(anotacoes!M73))</f>
        <v/>
      </c>
    </row>
    <row r="74" spans="1:13" x14ac:dyDescent="0.25">
      <c r="A74" t="str">
        <f>anotacoes!C74</f>
        <v>WORLD MASTERS BAKU</v>
      </c>
      <c r="B74" t="str">
        <f>anotacoes!E74</f>
        <v>ATTAF</v>
      </c>
      <c r="C74" t="str">
        <f>anotacoes!F74</f>
        <v>MAMMADLI</v>
      </c>
      <c r="D74" t="s">
        <v>10434</v>
      </c>
      <c r="E74">
        <f>anotacoes!A74</f>
        <v>2</v>
      </c>
      <c r="F74" t="str">
        <f>anotacoes!K74</f>
        <v xml:space="preserve"> 00:04:16,108</v>
      </c>
      <c r="G74" t="str">
        <f>anotacoes!L74</f>
        <v xml:space="preserve"> 00:04:18,473</v>
      </c>
      <c r="H74" t="str">
        <f>IF(J74="PAUSE",D74,IF(anotacoes!G78=conversao_anotacoes!B74,conversao_anotacoes!B74,conversao_anotacoes!C74))</f>
        <v>ATTAF</v>
      </c>
      <c r="I74" t="str">
        <f t="shared" si="1"/>
        <v>MAMMADLI</v>
      </c>
      <c r="J74" t="str">
        <f>UPPER(anotacoes!H74)</f>
        <v>TRANSITION</v>
      </c>
      <c r="K74" t="str">
        <f>UPPER(anotacoes!I74)</f>
        <v>WITHOUT ATTACK</v>
      </c>
      <c r="L74" s="6" t="str">
        <f>IF(anotacoes!N74=0,"",anotacoes!N74)</f>
        <v/>
      </c>
      <c r="M74" t="str">
        <f>IF(anotacoes!M74=0,"",UPPER(anotacoes!M74))</f>
        <v/>
      </c>
    </row>
    <row r="75" spans="1:13" x14ac:dyDescent="0.25">
      <c r="A75" t="str">
        <f>anotacoes!C75</f>
        <v>WORLD MASTERS BAKU</v>
      </c>
      <c r="B75" t="str">
        <f>anotacoes!E75</f>
        <v>ATTAF</v>
      </c>
      <c r="C75" t="str">
        <f>anotacoes!F75</f>
        <v>MAMMADLI</v>
      </c>
      <c r="D75" t="s">
        <v>10434</v>
      </c>
      <c r="E75">
        <f>anotacoes!A75</f>
        <v>2</v>
      </c>
      <c r="F75" t="str">
        <f>anotacoes!K75</f>
        <v xml:space="preserve"> 00:04:18,649</v>
      </c>
      <c r="G75" t="str">
        <f>anotacoes!L75</f>
        <v xml:space="preserve"> 00:05:10,704</v>
      </c>
      <c r="H75" t="str">
        <f>IF(J75="PAUSE",D75,IF(anotacoes!G79=conversao_anotacoes!B75,conversao_anotacoes!B75,conversao_anotacoes!C75))</f>
        <v>&lt;ARBITRO DESCONHECIDO&gt;</v>
      </c>
      <c r="I75" t="str">
        <f t="shared" si="1"/>
        <v/>
      </c>
      <c r="J75" t="str">
        <f>UPPER(anotacoes!H75)</f>
        <v>PAUSE</v>
      </c>
      <c r="K75" t="str">
        <f>UPPER(anotacoes!I75)</f>
        <v>JUDOGI</v>
      </c>
      <c r="L75" s="6" t="str">
        <f>IF(anotacoes!N75=0,"",anotacoes!N75)</f>
        <v/>
      </c>
      <c r="M75" t="str">
        <f>IF(anotacoes!M75=0,"",UPPER(anotacoes!M75))</f>
        <v/>
      </c>
    </row>
    <row r="76" spans="1:13" x14ac:dyDescent="0.25">
      <c r="A76" t="str">
        <f>anotacoes!C76</f>
        <v>WORLD MASTERS BAKU</v>
      </c>
      <c r="B76" t="str">
        <f>anotacoes!E76</f>
        <v>ATTAF</v>
      </c>
      <c r="C76" t="str">
        <f>anotacoes!F76</f>
        <v>MAMMADLI</v>
      </c>
      <c r="D76" t="s">
        <v>10434</v>
      </c>
      <c r="E76">
        <f>anotacoes!A76</f>
        <v>2</v>
      </c>
      <c r="F76" t="str">
        <f>anotacoes!K76</f>
        <v xml:space="preserve"> 00:05:10,876</v>
      </c>
      <c r="G76" t="str">
        <f>anotacoes!L76</f>
        <v xml:space="preserve"> 00:05:13,402</v>
      </c>
      <c r="H76" t="str">
        <f>IF(J76="PAUSE",D76,IF(anotacoes!G80=conversao_anotacoes!B76,conversao_anotacoes!B76,conversao_anotacoes!C76))</f>
        <v>ATTAF</v>
      </c>
      <c r="I76" t="str">
        <f t="shared" si="1"/>
        <v>MAMMADLI</v>
      </c>
      <c r="J76" t="str">
        <f>UPPER(anotacoes!H76)</f>
        <v>DISPLACEMENT</v>
      </c>
      <c r="K76" t="str">
        <f>UPPER(anotacoes!I76)</f>
        <v>2-3 STEP HESITANT RIGHT</v>
      </c>
      <c r="L76" s="6" t="str">
        <f>IF(anotacoes!N76=0,"",anotacoes!N76)</f>
        <v/>
      </c>
      <c r="M76" t="str">
        <f>IF(anotacoes!M76=0,"",UPPER(anotacoes!M76))</f>
        <v/>
      </c>
    </row>
    <row r="77" spans="1:13" x14ac:dyDescent="0.25">
      <c r="A77" t="str">
        <f>anotacoes!C77</f>
        <v>WORLD MASTERS BAKU</v>
      </c>
      <c r="B77" t="str">
        <f>anotacoes!E77</f>
        <v>ATTAF</v>
      </c>
      <c r="C77" t="str">
        <f>anotacoes!F77</f>
        <v>MAMMADLI</v>
      </c>
      <c r="D77" t="s">
        <v>10434</v>
      </c>
      <c r="E77">
        <f>anotacoes!A77</f>
        <v>2</v>
      </c>
      <c r="F77" t="str">
        <f>anotacoes!K77</f>
        <v xml:space="preserve"> 00:05:13,566</v>
      </c>
      <c r="G77" t="str">
        <f>anotacoes!L77</f>
        <v xml:space="preserve"> 00:05:17,362</v>
      </c>
      <c r="H77" t="str">
        <f>IF(J77="PAUSE",D77,IF(anotacoes!G81=conversao_anotacoes!B77,conversao_anotacoes!B77,conversao_anotacoes!C77))</f>
        <v>ATTAF</v>
      </c>
      <c r="I77" t="str">
        <f t="shared" si="1"/>
        <v>MAMMADLI</v>
      </c>
      <c r="J77" t="str">
        <f>UPPER(anotacoes!H77)</f>
        <v>DISPLACEMENT</v>
      </c>
      <c r="K77" t="str">
        <f>UPPER(anotacoes!I77)</f>
        <v>TRY TO GRIP WITH CONTACT</v>
      </c>
      <c r="L77" s="6" t="str">
        <f>IF(anotacoes!N77=0,"",anotacoes!N77)</f>
        <v/>
      </c>
      <c r="M77" t="str">
        <f>IF(anotacoes!M77=0,"",UPPER(anotacoes!M77))</f>
        <v/>
      </c>
    </row>
    <row r="78" spans="1:13" x14ac:dyDescent="0.25">
      <c r="A78" t="str">
        <f>anotacoes!C78</f>
        <v>WORLD MASTERS BAKU</v>
      </c>
      <c r="B78" t="str">
        <f>anotacoes!E78</f>
        <v>ATTAF</v>
      </c>
      <c r="C78" t="str">
        <f>anotacoes!F78</f>
        <v>MAMMADLI</v>
      </c>
      <c r="D78" t="s">
        <v>10434</v>
      </c>
      <c r="E78">
        <f>anotacoes!A78</f>
        <v>2</v>
      </c>
      <c r="F78" t="str">
        <f>anotacoes!K78</f>
        <v xml:space="preserve"> 00:05:17,362</v>
      </c>
      <c r="G78" t="str">
        <f>anotacoes!L78</f>
        <v xml:space="preserve"> 00:05:18,648</v>
      </c>
      <c r="H78" t="str">
        <f>IF(J78="PAUSE",D78,IF(anotacoes!G82=conversao_anotacoes!B78,conversao_anotacoes!B78,conversao_anotacoes!C78))</f>
        <v>ATTAF</v>
      </c>
      <c r="I78" t="str">
        <f t="shared" si="1"/>
        <v>MAMMADLI</v>
      </c>
      <c r="J78" t="str">
        <f>UPPER(anotacoes!H78)</f>
        <v>DISPLACEMENT</v>
      </c>
      <c r="K78" t="str">
        <f>UPPER(anotacoes!I78)</f>
        <v>TRY TO GRIP WITH CONTACT</v>
      </c>
      <c r="L78" s="6" t="str">
        <f>IF(anotacoes!N78=0,"",anotacoes!N78)</f>
        <v/>
      </c>
      <c r="M78" t="str">
        <f>IF(anotacoes!M78=0,"",UPPER(anotacoes!M78))</f>
        <v/>
      </c>
    </row>
    <row r="79" spans="1:13" x14ac:dyDescent="0.25">
      <c r="A79" t="str">
        <f>anotacoes!C79</f>
        <v>WORLD MASTERS BAKU</v>
      </c>
      <c r="B79" t="str">
        <f>anotacoes!E79</f>
        <v>ATTAF</v>
      </c>
      <c r="C79" t="str">
        <f>anotacoes!F79</f>
        <v>MAMMADLI</v>
      </c>
      <c r="D79" t="s">
        <v>10434</v>
      </c>
      <c r="E79">
        <f>anotacoes!A79</f>
        <v>2</v>
      </c>
      <c r="F79" t="str">
        <f>anotacoes!K79</f>
        <v xml:space="preserve"> 00:05:18,648</v>
      </c>
      <c r="G79" t="str">
        <f>anotacoes!L79</f>
        <v xml:space="preserve"> 00:05:21,076</v>
      </c>
      <c r="H79" t="str">
        <f>IF(J79="PAUSE",D79,IF(anotacoes!G83=conversao_anotacoes!B79,conversao_anotacoes!B79,conversao_anotacoes!C79))</f>
        <v>ATTAF</v>
      </c>
      <c r="I79" t="str">
        <f t="shared" si="1"/>
        <v>MAMMADLI</v>
      </c>
      <c r="J79" t="str">
        <f>UPPER(anotacoes!H79)</f>
        <v>GRIP TIME</v>
      </c>
      <c r="K79" t="str">
        <f>UPPER(anotacoes!I79)</f>
        <v>RIGHT COLLAR</v>
      </c>
      <c r="L79" s="6" t="str">
        <f>IF(anotacoes!N79=0,"",anotacoes!N79)</f>
        <v/>
      </c>
      <c r="M79" t="str">
        <f>IF(anotacoes!M79=0,"",UPPER(anotacoes!M79))</f>
        <v/>
      </c>
    </row>
    <row r="80" spans="1:13" x14ac:dyDescent="0.25">
      <c r="A80" t="str">
        <f>anotacoes!C80</f>
        <v>WORLD MASTERS BAKU</v>
      </c>
      <c r="B80" t="str">
        <f>anotacoes!E80</f>
        <v>ATTAF</v>
      </c>
      <c r="C80" t="str">
        <f>anotacoes!F80</f>
        <v>MAMMADLI</v>
      </c>
      <c r="D80" t="s">
        <v>10434</v>
      </c>
      <c r="E80">
        <f>anotacoes!A80</f>
        <v>2</v>
      </c>
      <c r="F80" t="str">
        <f>anotacoes!K80</f>
        <v xml:space="preserve"> 00:05:21,076</v>
      </c>
      <c r="G80" t="str">
        <f>anotacoes!L80</f>
        <v xml:space="preserve"> 00:05:22,515</v>
      </c>
      <c r="H80" t="str">
        <f>IF(J80="PAUSE",D80,IF(anotacoes!G84=conversao_anotacoes!B80,conversao_anotacoes!B80,conversao_anotacoes!C80))</f>
        <v>ATTAF</v>
      </c>
      <c r="I80" t="str">
        <f t="shared" si="1"/>
        <v>MAMMADLI</v>
      </c>
      <c r="J80" t="str">
        <f>UPPER(anotacoes!H80)</f>
        <v>TRANSITION</v>
      </c>
      <c r="K80" t="str">
        <f>UPPER(anotacoes!I80)</f>
        <v>&lt;UNCLASSIFIED&gt;</v>
      </c>
      <c r="L80" s="6" t="str">
        <f>IF(anotacoes!N80=0,"",anotacoes!N80)</f>
        <v/>
      </c>
      <c r="M80" t="str">
        <f>IF(anotacoes!M80=0,"",UPPER(anotacoes!M80))</f>
        <v/>
      </c>
    </row>
    <row r="81" spans="1:13" x14ac:dyDescent="0.25">
      <c r="A81" t="str">
        <f>anotacoes!C81</f>
        <v>WC SÃO PAULO</v>
      </c>
      <c r="B81" t="str">
        <f>anotacoes!E81</f>
        <v>BOTTIEAU</v>
      </c>
      <c r="C81" t="str">
        <f>anotacoes!F81</f>
        <v>ATTAF</v>
      </c>
      <c r="D81" t="s">
        <v>10434</v>
      </c>
      <c r="E81">
        <f>anotacoes!A81</f>
        <v>3</v>
      </c>
      <c r="F81" t="str">
        <f>anotacoes!K81</f>
        <v xml:space="preserve"> 00:00:19,615</v>
      </c>
      <c r="G81" t="str">
        <f>anotacoes!L81</f>
        <v xml:space="preserve"> 00:00:23,952</v>
      </c>
      <c r="H81" t="str">
        <f>IF(J81="PAUSE",D81,IF(anotacoes!G85=conversao_anotacoes!B81,conversao_anotacoes!B81,conversao_anotacoes!C81))</f>
        <v>ATTAF</v>
      </c>
      <c r="I81" t="str">
        <f t="shared" si="1"/>
        <v>BOTTIEAU</v>
      </c>
      <c r="J81" t="str">
        <f>UPPER(anotacoes!H81)</f>
        <v>DISPLACEMENT</v>
      </c>
      <c r="K81" t="str">
        <f>UPPER(anotacoes!I81)</f>
        <v>CIRCULAR RIGHT</v>
      </c>
      <c r="L81" s="6" t="str">
        <f>IF(anotacoes!N81=0,"",anotacoes!N81)</f>
        <v/>
      </c>
      <c r="M81" t="str">
        <f>IF(anotacoes!M81=0,"",UPPER(anotacoes!M81))</f>
        <v/>
      </c>
    </row>
    <row r="82" spans="1:13" x14ac:dyDescent="0.25">
      <c r="A82" t="str">
        <f>anotacoes!C82</f>
        <v>WC SÃO PAULO</v>
      </c>
      <c r="B82" t="str">
        <f>anotacoes!E82</f>
        <v>BOTTIEAU</v>
      </c>
      <c r="C82" t="str">
        <f>anotacoes!F82</f>
        <v>ATTAF</v>
      </c>
      <c r="D82" t="s">
        <v>10434</v>
      </c>
      <c r="E82">
        <f>anotacoes!A82</f>
        <v>3</v>
      </c>
      <c r="F82" t="str">
        <f>anotacoes!K82</f>
        <v xml:space="preserve"> 00:00:23,952</v>
      </c>
      <c r="G82" t="str">
        <f>anotacoes!L82</f>
        <v xml:space="preserve"> 00:00:25,350</v>
      </c>
      <c r="H82" t="str">
        <f>IF(J82="PAUSE",D82,IF(anotacoes!G86=conversao_anotacoes!B82,conversao_anotacoes!B82,conversao_anotacoes!C82))</f>
        <v>ATTAF</v>
      </c>
      <c r="I82" t="str">
        <f t="shared" si="1"/>
        <v>BOTTIEAU</v>
      </c>
      <c r="J82" t="str">
        <f>UPPER(anotacoes!H82)</f>
        <v>DISPLACEMENT</v>
      </c>
      <c r="K82" t="str">
        <f>UPPER(anotacoes!I82)</f>
        <v>2-3 STEP HESITANT LEFT</v>
      </c>
      <c r="L82" s="6" t="str">
        <f>IF(anotacoes!N82=0,"",anotacoes!N82)</f>
        <v/>
      </c>
      <c r="M82" t="str">
        <f>IF(anotacoes!M82=0,"",UPPER(anotacoes!M82))</f>
        <v/>
      </c>
    </row>
    <row r="83" spans="1:13" x14ac:dyDescent="0.25">
      <c r="A83" t="str">
        <f>anotacoes!C83</f>
        <v>WC SÃO PAULO</v>
      </c>
      <c r="B83" t="str">
        <f>anotacoes!E83</f>
        <v>BOTTIEAU</v>
      </c>
      <c r="C83" t="str">
        <f>anotacoes!F83</f>
        <v>ATTAF</v>
      </c>
      <c r="D83" t="s">
        <v>10434</v>
      </c>
      <c r="E83">
        <f>anotacoes!A83</f>
        <v>3</v>
      </c>
      <c r="F83" t="str">
        <f>anotacoes!K83</f>
        <v xml:space="preserve"> 00:00:25,350</v>
      </c>
      <c r="G83" t="str">
        <f>anotacoes!L83</f>
        <v xml:space="preserve"> 00:00:29,368</v>
      </c>
      <c r="H83" t="str">
        <f>IF(J83="PAUSE",D83,IF(anotacoes!G87=conversao_anotacoes!B83,conversao_anotacoes!B83,conversao_anotacoes!C83))</f>
        <v>ATTAF</v>
      </c>
      <c r="I83" t="str">
        <f t="shared" si="1"/>
        <v>BOTTIEAU</v>
      </c>
      <c r="J83" t="str">
        <f>UPPER(anotacoes!H83)</f>
        <v>DISPLACEMENT</v>
      </c>
      <c r="K83" t="str">
        <f>UPPER(anotacoes!I83)</f>
        <v>TRY TO GRIP WITH CONTACT</v>
      </c>
      <c r="L83" s="6" t="str">
        <f>IF(anotacoes!N83=0,"",anotacoes!N83)</f>
        <v/>
      </c>
      <c r="M83" t="str">
        <f>IF(anotacoes!M83=0,"",UPPER(anotacoes!M83))</f>
        <v/>
      </c>
    </row>
    <row r="84" spans="1:13" x14ac:dyDescent="0.25">
      <c r="A84" t="str">
        <f>anotacoes!C84</f>
        <v>WC SÃO PAULO</v>
      </c>
      <c r="B84" t="str">
        <f>anotacoes!E84</f>
        <v>BOTTIEAU</v>
      </c>
      <c r="C84" t="str">
        <f>anotacoes!F84</f>
        <v>ATTAF</v>
      </c>
      <c r="D84" t="s">
        <v>10434</v>
      </c>
      <c r="E84">
        <f>anotacoes!A84</f>
        <v>3</v>
      </c>
      <c r="F84" t="str">
        <f>anotacoes!K84</f>
        <v xml:space="preserve"> 00:00:29,575</v>
      </c>
      <c r="G84" t="str">
        <f>anotacoes!L84</f>
        <v xml:space="preserve"> 00:00:41,211</v>
      </c>
      <c r="H84" t="str">
        <f>IF(J84="PAUSE",D84,IF(anotacoes!G88=conversao_anotacoes!B84,conversao_anotacoes!B84,conversao_anotacoes!C84))</f>
        <v>ATTAF</v>
      </c>
      <c r="I84" t="str">
        <f t="shared" si="1"/>
        <v>BOTTIEAU</v>
      </c>
      <c r="J84" t="str">
        <f>UPPER(anotacoes!H84)</f>
        <v>GRIP TIME</v>
      </c>
      <c r="K84" t="str">
        <f>UPPER(anotacoes!I84)</f>
        <v>LEFT COLLAR RIGHT COLLAR</v>
      </c>
      <c r="L84" s="6" t="str">
        <f>IF(anotacoes!N84=0,"",anotacoes!N84)</f>
        <v/>
      </c>
      <c r="M84" t="str">
        <f>IF(anotacoes!M84=0,"",UPPER(anotacoes!M84))</f>
        <v/>
      </c>
    </row>
    <row r="85" spans="1:13" x14ac:dyDescent="0.25">
      <c r="A85" t="str">
        <f>anotacoes!C85</f>
        <v>WC SÃO PAULO</v>
      </c>
      <c r="B85" t="str">
        <f>anotacoes!E85</f>
        <v>BOTTIEAU</v>
      </c>
      <c r="C85" t="str">
        <f>anotacoes!F85</f>
        <v>ATTAF</v>
      </c>
      <c r="D85" t="s">
        <v>10434</v>
      </c>
      <c r="E85">
        <f>anotacoes!A85</f>
        <v>3</v>
      </c>
      <c r="F85" t="str">
        <f>anotacoes!K85</f>
        <v xml:space="preserve"> 00:00:41,211</v>
      </c>
      <c r="G85" t="str">
        <f>anotacoes!L85</f>
        <v xml:space="preserve"> 00:00:42,441</v>
      </c>
      <c r="H85" t="str">
        <f>IF(J85="PAUSE",D85,IF(anotacoes!G89=conversao_anotacoes!B85,conversao_anotacoes!B85,conversao_anotacoes!C85))</f>
        <v>ATTAF</v>
      </c>
      <c r="I85" t="str">
        <f t="shared" si="1"/>
        <v>BOTTIEAU</v>
      </c>
      <c r="J85" t="str">
        <f>UPPER(anotacoes!H85)</f>
        <v>ATTACK</v>
      </c>
      <c r="K85" t="str">
        <f>UPPER(anotacoes!I85)</f>
        <v>KOUCHI GARI</v>
      </c>
      <c r="L85" s="6">
        <f>IF(anotacoes!N85=0,"",anotacoes!N85)</f>
        <v>2</v>
      </c>
      <c r="M85" t="str">
        <f>IF(anotacoes!M85=0,"",UPPER(anotacoes!M85))</f>
        <v/>
      </c>
    </row>
    <row r="86" spans="1:13" x14ac:dyDescent="0.25">
      <c r="A86" t="str">
        <f>anotacoes!C86</f>
        <v>WC SÃO PAULO</v>
      </c>
      <c r="B86" t="str">
        <f>anotacoes!E86</f>
        <v>BOTTIEAU</v>
      </c>
      <c r="C86" t="str">
        <f>anotacoes!F86</f>
        <v>ATTAF</v>
      </c>
      <c r="D86" t="s">
        <v>10434</v>
      </c>
      <c r="E86">
        <f>anotacoes!A86</f>
        <v>3</v>
      </c>
      <c r="F86" t="str">
        <f>anotacoes!K86</f>
        <v xml:space="preserve"> 00:00:42,649</v>
      </c>
      <c r="G86" t="str">
        <f>anotacoes!L86</f>
        <v xml:space="preserve"> 00:00:53,830</v>
      </c>
      <c r="H86" t="str">
        <f>IF(J86="PAUSE",D86,IF(anotacoes!G90=conversao_anotacoes!B86,conversao_anotacoes!B86,conversao_anotacoes!C86))</f>
        <v>&lt;ARBITRO DESCONHECIDO&gt;</v>
      </c>
      <c r="I86" t="str">
        <f t="shared" si="1"/>
        <v/>
      </c>
      <c r="J86" t="str">
        <f>UPPER(anotacoes!H86)</f>
        <v>PAUSE</v>
      </c>
      <c r="K86" t="str">
        <f>UPPER(anotacoes!I86)</f>
        <v>&lt;UNCLASSIFIED&gt;</v>
      </c>
      <c r="L86" s="6" t="str">
        <f>IF(anotacoes!N86=0,"",anotacoes!N86)</f>
        <v/>
      </c>
      <c r="M86" t="str">
        <f>IF(anotacoes!M86=0,"",UPPER(anotacoes!M86))</f>
        <v/>
      </c>
    </row>
    <row r="87" spans="1:13" x14ac:dyDescent="0.25">
      <c r="A87" t="str">
        <f>anotacoes!C87</f>
        <v>WC SÃO PAULO</v>
      </c>
      <c r="B87" t="str">
        <f>anotacoes!E87</f>
        <v>BOTTIEAU</v>
      </c>
      <c r="C87" t="str">
        <f>anotacoes!F87</f>
        <v>ATTAF</v>
      </c>
      <c r="D87" t="s">
        <v>10434</v>
      </c>
      <c r="E87">
        <f>anotacoes!A87</f>
        <v>3</v>
      </c>
      <c r="F87" t="str">
        <f>anotacoes!K87</f>
        <v xml:space="preserve"> 00:00:54,000</v>
      </c>
      <c r="G87" t="str">
        <f>anotacoes!L87</f>
        <v xml:space="preserve"> 00:01:40,161</v>
      </c>
      <c r="H87" t="str">
        <f>IF(J87="PAUSE",D87,IF(anotacoes!G91=conversao_anotacoes!B87,conversao_anotacoes!B87,conversao_anotacoes!C87))</f>
        <v>ATTAF</v>
      </c>
      <c r="I87" t="str">
        <f t="shared" si="1"/>
        <v>BOTTIEAU</v>
      </c>
      <c r="J87" t="str">
        <f>UPPER(anotacoes!H87)</f>
        <v>DISPLACEMENT</v>
      </c>
      <c r="K87" t="str">
        <f>UPPER(anotacoes!I87)</f>
        <v>2-3 STEP HESITANT LEFT</v>
      </c>
      <c r="L87" s="6" t="str">
        <f>IF(anotacoes!N87=0,"",anotacoes!N87)</f>
        <v/>
      </c>
      <c r="M87" t="str">
        <f>IF(anotacoes!M87=0,"",UPPER(anotacoes!M87))</f>
        <v/>
      </c>
    </row>
    <row r="88" spans="1:13" x14ac:dyDescent="0.25">
      <c r="A88" t="str">
        <f>anotacoes!C88</f>
        <v>WC SÃO PAULO</v>
      </c>
      <c r="B88" t="str">
        <f>anotacoes!E88</f>
        <v>BOTTIEAU</v>
      </c>
      <c r="C88" t="str">
        <f>anotacoes!F88</f>
        <v>ATTAF</v>
      </c>
      <c r="D88" t="s">
        <v>10434</v>
      </c>
      <c r="E88">
        <f>anotacoes!A88</f>
        <v>3</v>
      </c>
      <c r="F88" t="str">
        <f>anotacoes!K88</f>
        <v xml:space="preserve"> 00:01:40,322</v>
      </c>
      <c r="G88" t="str">
        <f>anotacoes!L88</f>
        <v xml:space="preserve"> 00:01:43,718</v>
      </c>
      <c r="H88" t="str">
        <f>IF(J88="PAUSE",D88,IF(anotacoes!G92=conversao_anotacoes!B88,conversao_anotacoes!B88,conversao_anotacoes!C88))</f>
        <v>ATTAF</v>
      </c>
      <c r="I88" t="str">
        <f t="shared" si="1"/>
        <v>BOTTIEAU</v>
      </c>
      <c r="J88" t="str">
        <f>UPPER(anotacoes!H88)</f>
        <v>DISPLACEMENT</v>
      </c>
      <c r="K88" t="str">
        <f>UPPER(anotacoes!I88)</f>
        <v>TRY TO GRIP WITH CONTACT</v>
      </c>
      <c r="L88" s="6" t="str">
        <f>IF(anotacoes!N88=0,"",anotacoes!N88)</f>
        <v/>
      </c>
      <c r="M88" t="str">
        <f>IF(anotacoes!M88=0,"",UPPER(anotacoes!M88))</f>
        <v/>
      </c>
    </row>
    <row r="89" spans="1:13" x14ac:dyDescent="0.25">
      <c r="A89" t="str">
        <f>anotacoes!C89</f>
        <v>WC SÃO PAULO</v>
      </c>
      <c r="B89" t="str">
        <f>anotacoes!E89</f>
        <v>BOTTIEAU</v>
      </c>
      <c r="C89" t="str">
        <f>anotacoes!F89</f>
        <v>ATTAF</v>
      </c>
      <c r="D89" t="s">
        <v>10434</v>
      </c>
      <c r="E89">
        <f>anotacoes!A89</f>
        <v>3</v>
      </c>
      <c r="F89" t="str">
        <f>anotacoes!K89</f>
        <v xml:space="preserve"> 00:01:43,882</v>
      </c>
      <c r="G89" t="str">
        <f>anotacoes!L89</f>
        <v xml:space="preserve"> 00:01:54,353</v>
      </c>
      <c r="H89" t="str">
        <f>IF(J89="PAUSE",D89,IF(anotacoes!G93=conversao_anotacoes!B89,conversao_anotacoes!B89,conversao_anotacoes!C89))</f>
        <v>ATTAF</v>
      </c>
      <c r="I89" t="str">
        <f t="shared" si="1"/>
        <v>BOTTIEAU</v>
      </c>
      <c r="J89" t="str">
        <f>UPPER(anotacoes!H89)</f>
        <v>GRIP TIME</v>
      </c>
      <c r="K89" t="str">
        <f>UPPER(anotacoes!I89)</f>
        <v>RIGHT COLLAR</v>
      </c>
      <c r="L89" s="6" t="str">
        <f>IF(anotacoes!N89=0,"",anotacoes!N89)</f>
        <v/>
      </c>
      <c r="M89" t="str">
        <f>IF(anotacoes!M89=0,"",UPPER(anotacoes!M89))</f>
        <v/>
      </c>
    </row>
    <row r="90" spans="1:13" x14ac:dyDescent="0.25">
      <c r="A90" t="str">
        <f>anotacoes!C90</f>
        <v>WC SÃO PAULO</v>
      </c>
      <c r="B90" t="str">
        <f>anotacoes!E90</f>
        <v>BOTTIEAU</v>
      </c>
      <c r="C90" t="str">
        <f>anotacoes!F90</f>
        <v>ATTAF</v>
      </c>
      <c r="D90" t="s">
        <v>10434</v>
      </c>
      <c r="E90">
        <f>anotacoes!A90</f>
        <v>3</v>
      </c>
      <c r="F90" t="str">
        <f>anotacoes!K90</f>
        <v xml:space="preserve"> 00:01:54,353</v>
      </c>
      <c r="G90" t="str">
        <f>anotacoes!L90</f>
        <v xml:space="preserve"> 00:01:55,667</v>
      </c>
      <c r="H90" t="str">
        <f>IF(J90="PAUSE",D90,IF(anotacoes!G94=conversao_anotacoes!B90,conversao_anotacoes!B90,conversao_anotacoes!C90))</f>
        <v>ATTAF</v>
      </c>
      <c r="I90" t="str">
        <f t="shared" si="1"/>
        <v>BOTTIEAU</v>
      </c>
      <c r="J90" t="str">
        <f>UPPER(anotacoes!H90)</f>
        <v>GRIP TIME</v>
      </c>
      <c r="K90" t="str">
        <f>UPPER(anotacoes!I90)</f>
        <v>RIGHT COLLAR</v>
      </c>
      <c r="L90" s="6" t="str">
        <f>IF(anotacoes!N90=0,"",anotacoes!N90)</f>
        <v/>
      </c>
      <c r="M90" t="str">
        <f>IF(anotacoes!M90=0,"",UPPER(anotacoes!M90))</f>
        <v/>
      </c>
    </row>
    <row r="91" spans="1:13" x14ac:dyDescent="0.25">
      <c r="A91" t="str">
        <f>anotacoes!C91</f>
        <v>WC SÃO PAULO</v>
      </c>
      <c r="B91" t="str">
        <f>anotacoes!E91</f>
        <v>BOTTIEAU</v>
      </c>
      <c r="C91" t="str">
        <f>anotacoes!F91</f>
        <v>ATTAF</v>
      </c>
      <c r="D91" t="s">
        <v>10434</v>
      </c>
      <c r="E91">
        <f>anotacoes!A91</f>
        <v>3</v>
      </c>
      <c r="F91" t="str">
        <f>anotacoes!K91</f>
        <v xml:space="preserve"> 00:01:55,667</v>
      </c>
      <c r="G91" t="str">
        <f>anotacoes!L91</f>
        <v xml:space="preserve"> 00:01:56,532</v>
      </c>
      <c r="H91" t="str">
        <f>IF(J91="PAUSE",D91,IF(anotacoes!G95=conversao_anotacoes!B91,conversao_anotacoes!B91,conversao_anotacoes!C91))</f>
        <v>ATTAF</v>
      </c>
      <c r="I91" t="str">
        <f t="shared" si="1"/>
        <v>BOTTIEAU</v>
      </c>
      <c r="J91" t="str">
        <f>UPPER(anotacoes!H91)</f>
        <v>DEFENSE</v>
      </c>
      <c r="K91" t="str">
        <f>UPPER(anotacoes!I91)</f>
        <v>TAE-SABAKI LEFT INCLINED</v>
      </c>
      <c r="L91" s="6" t="str">
        <f>IF(anotacoes!N91=0,"",anotacoes!N91)</f>
        <v/>
      </c>
      <c r="M91" t="str">
        <f>IF(anotacoes!M91=0,"",UPPER(anotacoes!M91))</f>
        <v/>
      </c>
    </row>
    <row r="92" spans="1:13" x14ac:dyDescent="0.25">
      <c r="A92" t="str">
        <f>anotacoes!C92</f>
        <v>WC SÃO PAULO</v>
      </c>
      <c r="B92" t="str">
        <f>anotacoes!E92</f>
        <v>BOTTIEAU</v>
      </c>
      <c r="C92" t="str">
        <f>anotacoes!F92</f>
        <v>ATTAF</v>
      </c>
      <c r="D92" t="s">
        <v>10434</v>
      </c>
      <c r="E92">
        <f>anotacoes!A92</f>
        <v>3</v>
      </c>
      <c r="F92" t="str">
        <f>anotacoes!K92</f>
        <v xml:space="preserve"> 00:01:56,690</v>
      </c>
      <c r="G92" t="str">
        <f>anotacoes!L92</f>
        <v xml:space="preserve"> 00:02:14,617</v>
      </c>
      <c r="H92" t="str">
        <f>IF(J92="PAUSE",D92,IF(anotacoes!G96=conversao_anotacoes!B92,conversao_anotacoes!B92,conversao_anotacoes!C92))</f>
        <v>ATTAF</v>
      </c>
      <c r="I92" t="str">
        <f t="shared" si="1"/>
        <v>BOTTIEAU</v>
      </c>
      <c r="J92" t="str">
        <f>UPPER(anotacoes!H92)</f>
        <v>GROUNDWORK COMBAT</v>
      </c>
      <c r="K92" t="str">
        <f>UPPER(anotacoes!I92)</f>
        <v>TRYING TO ATTACK</v>
      </c>
      <c r="L92" s="6" t="str">
        <f>IF(anotacoes!N92=0,"",anotacoes!N92)</f>
        <v/>
      </c>
      <c r="M92" t="str">
        <f>IF(anotacoes!M92=0,"",UPPER(anotacoes!M92))</f>
        <v/>
      </c>
    </row>
    <row r="93" spans="1:13" x14ac:dyDescent="0.25">
      <c r="A93" t="str">
        <f>anotacoes!C93</f>
        <v>WC SÃO PAULO</v>
      </c>
      <c r="B93" t="str">
        <f>anotacoes!E93</f>
        <v>BOTTIEAU</v>
      </c>
      <c r="C93" t="str">
        <f>anotacoes!F93</f>
        <v>ATTAF</v>
      </c>
      <c r="D93" t="s">
        <v>10434</v>
      </c>
      <c r="E93">
        <f>anotacoes!A93</f>
        <v>3</v>
      </c>
      <c r="F93" t="str">
        <f>anotacoes!K93</f>
        <v xml:space="preserve"> 00:02:14,784</v>
      </c>
      <c r="G93" t="str">
        <f>anotacoes!L93</f>
        <v xml:space="preserve"> 00:02:25,627</v>
      </c>
      <c r="H93" t="str">
        <f>IF(J93="PAUSE",D93,IF(anotacoes!G97=conversao_anotacoes!B93,conversao_anotacoes!B93,conversao_anotacoes!C93))</f>
        <v>&lt;ARBITRO DESCONHECIDO&gt;</v>
      </c>
      <c r="I93" t="str">
        <f t="shared" si="1"/>
        <v/>
      </c>
      <c r="J93" t="str">
        <f>UPPER(anotacoes!H93)</f>
        <v>PAUSE</v>
      </c>
      <c r="K93" t="str">
        <f>UPPER(anotacoes!I93)</f>
        <v>&lt;UNCLASSIFIED&gt;</v>
      </c>
      <c r="L93" s="6" t="str">
        <f>IF(anotacoes!N93=0,"",anotacoes!N93)</f>
        <v/>
      </c>
      <c r="M93" t="str">
        <f>IF(anotacoes!M93=0,"",UPPER(anotacoes!M93))</f>
        <v/>
      </c>
    </row>
    <row r="94" spans="1:13" x14ac:dyDescent="0.25">
      <c r="A94" t="str">
        <f>anotacoes!C94</f>
        <v>WC SÃO PAULO</v>
      </c>
      <c r="B94" t="str">
        <f>anotacoes!E94</f>
        <v>BOTTIEAU</v>
      </c>
      <c r="C94" t="str">
        <f>anotacoes!F94</f>
        <v>ATTAF</v>
      </c>
      <c r="D94" t="s">
        <v>10434</v>
      </c>
      <c r="E94">
        <f>anotacoes!A94</f>
        <v>3</v>
      </c>
      <c r="F94" t="str">
        <f>anotacoes!K94</f>
        <v xml:space="preserve"> 00:02:25,817</v>
      </c>
      <c r="G94" t="str">
        <f>anotacoes!L94</f>
        <v xml:space="preserve"> 00:02:34,019</v>
      </c>
      <c r="H94" t="str">
        <f>IF(J94="PAUSE",D94,IF(anotacoes!G98=conversao_anotacoes!B94,conversao_anotacoes!B94,conversao_anotacoes!C94))</f>
        <v>ATTAF</v>
      </c>
      <c r="I94" t="str">
        <f t="shared" si="1"/>
        <v>BOTTIEAU</v>
      </c>
      <c r="J94" t="str">
        <f>UPPER(anotacoes!H94)</f>
        <v>DISPLACEMENT</v>
      </c>
      <c r="K94" t="str">
        <f>UPPER(anotacoes!I94)</f>
        <v>2-3 STEP HESITANT LEFT</v>
      </c>
      <c r="L94" s="6" t="str">
        <f>IF(anotacoes!N94=0,"",anotacoes!N94)</f>
        <v/>
      </c>
      <c r="M94" t="str">
        <f>IF(anotacoes!M94=0,"",UPPER(anotacoes!M94))</f>
        <v/>
      </c>
    </row>
    <row r="95" spans="1:13" x14ac:dyDescent="0.25">
      <c r="A95" t="str">
        <f>anotacoes!C95</f>
        <v>WC SÃO PAULO</v>
      </c>
      <c r="B95" t="str">
        <f>anotacoes!E95</f>
        <v>BOTTIEAU</v>
      </c>
      <c r="C95" t="str">
        <f>anotacoes!F95</f>
        <v>ATTAF</v>
      </c>
      <c r="D95" t="s">
        <v>10434</v>
      </c>
      <c r="E95">
        <f>anotacoes!A95</f>
        <v>3</v>
      </c>
      <c r="F95" t="str">
        <f>anotacoes!K95</f>
        <v xml:space="preserve"> 00:02:34,192</v>
      </c>
      <c r="G95" t="str">
        <f>anotacoes!L95</f>
        <v xml:space="preserve"> 00:02:38,104</v>
      </c>
      <c r="H95" t="str">
        <f>IF(J95="PAUSE",D95,IF(anotacoes!G99=conversao_anotacoes!B95,conversao_anotacoes!B95,conversao_anotacoes!C95))</f>
        <v>ATTAF</v>
      </c>
      <c r="I95" t="str">
        <f t="shared" si="1"/>
        <v>BOTTIEAU</v>
      </c>
      <c r="J95" t="str">
        <f>UPPER(anotacoes!H95)</f>
        <v>GRIP TIME</v>
      </c>
      <c r="K95" t="str">
        <f>UPPER(anotacoes!I95)</f>
        <v>RIGHT COLLAR</v>
      </c>
      <c r="L95" s="6" t="str">
        <f>IF(anotacoes!N95=0,"",anotacoes!N95)</f>
        <v/>
      </c>
      <c r="M95" t="str">
        <f>IF(anotacoes!M95=0,"",UPPER(anotacoes!M95))</f>
        <v/>
      </c>
    </row>
    <row r="96" spans="1:13" x14ac:dyDescent="0.25">
      <c r="A96" t="str">
        <f>anotacoes!C96</f>
        <v>WC SÃO PAULO</v>
      </c>
      <c r="B96" t="str">
        <f>anotacoes!E96</f>
        <v>BOTTIEAU</v>
      </c>
      <c r="C96" t="str">
        <f>anotacoes!F96</f>
        <v>ATTAF</v>
      </c>
      <c r="D96" t="s">
        <v>10434</v>
      </c>
      <c r="E96">
        <f>anotacoes!A96</f>
        <v>3</v>
      </c>
      <c r="F96" t="str">
        <f>anotacoes!K96</f>
        <v xml:space="preserve"> 00:02:38,104</v>
      </c>
      <c r="G96" t="str">
        <f>anotacoes!L96</f>
        <v xml:space="preserve"> 00:02:38,104</v>
      </c>
      <c r="H96" t="str">
        <f>IF(J96="PAUSE",D96,IF(anotacoes!G100=conversao_anotacoes!B96,conversao_anotacoes!B96,conversao_anotacoes!C96))</f>
        <v>ATTAF</v>
      </c>
      <c r="I96" t="str">
        <f t="shared" si="1"/>
        <v>BOTTIEAU</v>
      </c>
      <c r="J96" t="str">
        <f>UPPER(anotacoes!H96)</f>
        <v>ATTACK</v>
      </c>
      <c r="K96" t="str">
        <f>UPPER(anotacoes!I96)</f>
        <v>OUCHI GARI</v>
      </c>
      <c r="L96" s="6">
        <f>IF(anotacoes!N96=0,"",anotacoes!N96)</f>
        <v>2</v>
      </c>
      <c r="M96" t="str">
        <f>IF(anotacoes!M96=0,"",UPPER(anotacoes!M96))</f>
        <v/>
      </c>
    </row>
    <row r="97" spans="1:13" x14ac:dyDescent="0.25">
      <c r="A97" t="str">
        <f>anotacoes!C97</f>
        <v>WC SÃO PAULO</v>
      </c>
      <c r="B97" t="str">
        <f>anotacoes!E97</f>
        <v>BOTTIEAU</v>
      </c>
      <c r="C97" t="str">
        <f>anotacoes!F97</f>
        <v>ATTAF</v>
      </c>
      <c r="D97" t="s">
        <v>10434</v>
      </c>
      <c r="E97">
        <f>anotacoes!A97</f>
        <v>3</v>
      </c>
      <c r="F97" t="str">
        <f>anotacoes!K97</f>
        <v xml:space="preserve"> 00:02:38,104</v>
      </c>
      <c r="G97" t="str">
        <f>anotacoes!L97</f>
        <v xml:space="preserve"> 00:03:20,937</v>
      </c>
      <c r="H97" t="str">
        <f>IF(J97="PAUSE",D97,IF(anotacoes!G101=conversao_anotacoes!B97,conversao_anotacoes!B97,conversao_anotacoes!C97))</f>
        <v>ATTAF</v>
      </c>
      <c r="I97" t="str">
        <f t="shared" si="1"/>
        <v>BOTTIEAU</v>
      </c>
      <c r="J97" t="str">
        <f>UPPER(anotacoes!H97)</f>
        <v>GRIP TIME</v>
      </c>
      <c r="K97" t="str">
        <f>UPPER(anotacoes!I97)</f>
        <v>RIGHT COLLAR</v>
      </c>
      <c r="L97" s="6" t="str">
        <f>IF(anotacoes!N97=0,"",anotacoes!N97)</f>
        <v/>
      </c>
      <c r="M97" t="str">
        <f>IF(anotacoes!M97=0,"",UPPER(anotacoes!M97))</f>
        <v/>
      </c>
    </row>
    <row r="98" spans="1:13" x14ac:dyDescent="0.25">
      <c r="A98" t="str">
        <f>anotacoes!C98</f>
        <v>WC SÃO PAULO</v>
      </c>
      <c r="B98" t="str">
        <f>anotacoes!E98</f>
        <v>BOTTIEAU</v>
      </c>
      <c r="C98" t="str">
        <f>anotacoes!F98</f>
        <v>ATTAF</v>
      </c>
      <c r="D98" t="s">
        <v>10434</v>
      </c>
      <c r="E98">
        <f>anotacoes!A98</f>
        <v>3</v>
      </c>
      <c r="F98" t="str">
        <f>anotacoes!K98</f>
        <v xml:space="preserve"> 00:03:21,109</v>
      </c>
      <c r="G98" t="str">
        <f>anotacoes!L98</f>
        <v xml:space="preserve"> 00:03:28,351</v>
      </c>
      <c r="H98" t="str">
        <f>IF(J98="PAUSE",D98,IF(anotacoes!G102=conversao_anotacoes!B98,conversao_anotacoes!B98,conversao_anotacoes!C98))</f>
        <v>ATTAF</v>
      </c>
      <c r="I98" t="str">
        <f t="shared" si="1"/>
        <v>BOTTIEAU</v>
      </c>
      <c r="J98" t="str">
        <f>UPPER(anotacoes!H98)</f>
        <v>GRIP TIME</v>
      </c>
      <c r="K98" t="str">
        <f>UPPER(anotacoes!I98)</f>
        <v>RIGHT COLLAR LEFT SLEEVE</v>
      </c>
      <c r="L98" s="6" t="str">
        <f>IF(anotacoes!N98=0,"",anotacoes!N98)</f>
        <v/>
      </c>
      <c r="M98" t="str">
        <f>IF(anotacoes!M98=0,"",UPPER(anotacoes!M98))</f>
        <v/>
      </c>
    </row>
    <row r="99" spans="1:13" x14ac:dyDescent="0.25">
      <c r="A99" t="str">
        <f>anotacoes!C99</f>
        <v>WC SÃO PAULO</v>
      </c>
      <c r="B99" t="str">
        <f>anotacoes!E99</f>
        <v>BOTTIEAU</v>
      </c>
      <c r="C99" t="str">
        <f>anotacoes!F99</f>
        <v>ATTAF</v>
      </c>
      <c r="D99" t="s">
        <v>10434</v>
      </c>
      <c r="E99">
        <f>anotacoes!A99</f>
        <v>3</v>
      </c>
      <c r="F99" t="str">
        <f>anotacoes!K99</f>
        <v xml:space="preserve"> 00:03:28,569</v>
      </c>
      <c r="G99" t="str">
        <f>anotacoes!L99</f>
        <v xml:space="preserve"> 00:03:38,175</v>
      </c>
      <c r="H99" t="str">
        <f>IF(J99="PAUSE",D99,IF(anotacoes!G103=conversao_anotacoes!B99,conversao_anotacoes!B99,conversao_anotacoes!C99))</f>
        <v>&lt;ARBITRO DESCONHECIDO&gt;</v>
      </c>
      <c r="I99" t="str">
        <f t="shared" si="1"/>
        <v/>
      </c>
      <c r="J99" t="str">
        <f>UPPER(anotacoes!H99)</f>
        <v>PAUSE</v>
      </c>
      <c r="K99" t="str">
        <f>UPPER(anotacoes!I99)</f>
        <v>&lt;UNCLASSIFIED&gt;</v>
      </c>
      <c r="L99" s="6" t="str">
        <f>IF(anotacoes!N99=0,"",anotacoes!N99)</f>
        <v/>
      </c>
      <c r="M99" t="str">
        <f>IF(anotacoes!M99=0,"",UPPER(anotacoes!M99))</f>
        <v/>
      </c>
    </row>
    <row r="100" spans="1:13" x14ac:dyDescent="0.25">
      <c r="A100" t="str">
        <f>anotacoes!C100</f>
        <v>WC SÃO PAULO</v>
      </c>
      <c r="B100" t="str">
        <f>anotacoes!E100</f>
        <v>BOTTIEAU</v>
      </c>
      <c r="C100" t="str">
        <f>anotacoes!F100</f>
        <v>ATTAF</v>
      </c>
      <c r="D100" t="s">
        <v>10434</v>
      </c>
      <c r="E100">
        <f>anotacoes!A100</f>
        <v>3</v>
      </c>
      <c r="F100" t="str">
        <f>anotacoes!K100</f>
        <v xml:space="preserve"> 00:03:38,471</v>
      </c>
      <c r="G100" t="str">
        <f>anotacoes!L100</f>
        <v xml:space="preserve"> 00:03:42,124</v>
      </c>
      <c r="H100" t="str">
        <f>IF(J100="PAUSE",D100,IF(anotacoes!G104=conversao_anotacoes!B100,conversao_anotacoes!B100,conversao_anotacoes!C100))</f>
        <v>ATTAF</v>
      </c>
      <c r="I100" t="str">
        <f t="shared" si="1"/>
        <v>BOTTIEAU</v>
      </c>
      <c r="J100" t="str">
        <f>UPPER(anotacoes!H100)</f>
        <v>DISPLACEMENT</v>
      </c>
      <c r="K100" t="str">
        <f>UPPER(anotacoes!I100)</f>
        <v>CIRCULAR RIGHT</v>
      </c>
      <c r="L100" s="6" t="str">
        <f>IF(anotacoes!N100=0,"",anotacoes!N100)</f>
        <v/>
      </c>
      <c r="M100" t="str">
        <f>IF(anotacoes!M100=0,"",UPPER(anotacoes!M100))</f>
        <v/>
      </c>
    </row>
    <row r="101" spans="1:13" x14ac:dyDescent="0.25">
      <c r="A101" t="str">
        <f>anotacoes!C101</f>
        <v>WC SÃO PAULO</v>
      </c>
      <c r="B101" t="str">
        <f>anotacoes!E101</f>
        <v>BOTTIEAU</v>
      </c>
      <c r="C101" t="str">
        <f>anotacoes!F101</f>
        <v>ATTAF</v>
      </c>
      <c r="D101" t="s">
        <v>10434</v>
      </c>
      <c r="E101">
        <f>anotacoes!A101</f>
        <v>3</v>
      </c>
      <c r="F101" t="str">
        <f>anotacoes!K101</f>
        <v xml:space="preserve"> 00:03:42,297</v>
      </c>
      <c r="G101" t="str">
        <f>anotacoes!L101</f>
        <v xml:space="preserve"> 00:03:43,967</v>
      </c>
      <c r="H101" t="str">
        <f>IF(J101="PAUSE",D101,IF(anotacoes!G105=conversao_anotacoes!B101,conversao_anotacoes!B101,conversao_anotacoes!C101))</f>
        <v>ATTAF</v>
      </c>
      <c r="I101" t="str">
        <f t="shared" si="1"/>
        <v>BOTTIEAU</v>
      </c>
      <c r="J101" t="str">
        <f>UPPER(anotacoes!H101)</f>
        <v>DISPLACEMENT</v>
      </c>
      <c r="K101" t="str">
        <f>UPPER(anotacoes!I101)</f>
        <v>2-3 STEP HESITANT LEFT</v>
      </c>
      <c r="L101" s="6" t="str">
        <f>IF(anotacoes!N101=0,"",anotacoes!N101)</f>
        <v/>
      </c>
      <c r="M101" t="str">
        <f>IF(anotacoes!M101=0,"",UPPER(anotacoes!M101))</f>
        <v/>
      </c>
    </row>
    <row r="102" spans="1:13" x14ac:dyDescent="0.25">
      <c r="A102" t="str">
        <f>anotacoes!C102</f>
        <v>WC SÃO PAULO</v>
      </c>
      <c r="B102" t="str">
        <f>anotacoes!E102</f>
        <v>BOTTIEAU</v>
      </c>
      <c r="C102" t="str">
        <f>anotacoes!F102</f>
        <v>ATTAF</v>
      </c>
      <c r="D102" t="s">
        <v>10434</v>
      </c>
      <c r="E102">
        <f>anotacoes!A102</f>
        <v>3</v>
      </c>
      <c r="F102" t="str">
        <f>anotacoes!K102</f>
        <v xml:space="preserve"> 00:03:43,967</v>
      </c>
      <c r="G102" t="str">
        <f>anotacoes!L102</f>
        <v xml:space="preserve"> 00:03:45,617</v>
      </c>
      <c r="H102" t="str">
        <f>IF(J102="PAUSE",D102,IF(anotacoes!G106=conversao_anotacoes!B102,conversao_anotacoes!B102,conversao_anotacoes!C102))</f>
        <v>ATTAF</v>
      </c>
      <c r="I102" t="str">
        <f t="shared" si="1"/>
        <v>BOTTIEAU</v>
      </c>
      <c r="J102" t="str">
        <f>UPPER(anotacoes!H102)</f>
        <v>DISPLACEMENT</v>
      </c>
      <c r="K102" t="str">
        <f>UPPER(anotacoes!I102)</f>
        <v>TRY TO GRIP WITH CONTACT</v>
      </c>
      <c r="L102" s="6" t="str">
        <f>IF(anotacoes!N102=0,"",anotacoes!N102)</f>
        <v/>
      </c>
      <c r="M102" t="str">
        <f>IF(anotacoes!M102=0,"",UPPER(anotacoes!M102))</f>
        <v/>
      </c>
    </row>
    <row r="103" spans="1:13" x14ac:dyDescent="0.25">
      <c r="A103" t="str">
        <f>anotacoes!C103</f>
        <v>WC SÃO PAULO</v>
      </c>
      <c r="B103" t="str">
        <f>anotacoes!E103</f>
        <v>BOTTIEAU</v>
      </c>
      <c r="C103" t="str">
        <f>anotacoes!F103</f>
        <v>ATTAF</v>
      </c>
      <c r="D103" t="s">
        <v>10434</v>
      </c>
      <c r="E103">
        <f>anotacoes!A103</f>
        <v>3</v>
      </c>
      <c r="F103" t="str">
        <f>anotacoes!K103</f>
        <v xml:space="preserve"> 00:03:45,617</v>
      </c>
      <c r="G103" t="str">
        <f>anotacoes!L103</f>
        <v xml:space="preserve"> 00:03:50,459</v>
      </c>
      <c r="H103" t="str">
        <f>IF(J103="PAUSE",D103,IF(anotacoes!G107=conversao_anotacoes!B103,conversao_anotacoes!B103,conversao_anotacoes!C103))</f>
        <v>ATTAF</v>
      </c>
      <c r="I103" t="str">
        <f t="shared" si="1"/>
        <v>BOTTIEAU</v>
      </c>
      <c r="J103" t="str">
        <f>UPPER(anotacoes!H103)</f>
        <v>GRIP TIME</v>
      </c>
      <c r="K103" t="str">
        <f>UPPER(anotacoes!I103)</f>
        <v>RIGHT BACK LEFT SLEEVE</v>
      </c>
      <c r="L103" s="6" t="str">
        <f>IF(anotacoes!N103=0,"",anotacoes!N103)</f>
        <v/>
      </c>
      <c r="M103" t="str">
        <f>IF(anotacoes!M103=0,"",UPPER(anotacoes!M103))</f>
        <v/>
      </c>
    </row>
    <row r="104" spans="1:13" x14ac:dyDescent="0.25">
      <c r="A104" t="str">
        <f>anotacoes!C104</f>
        <v>WC SÃO PAULO</v>
      </c>
      <c r="B104" t="str">
        <f>anotacoes!E104</f>
        <v>BOTTIEAU</v>
      </c>
      <c r="C104" t="str">
        <f>anotacoes!F104</f>
        <v>ATTAF</v>
      </c>
      <c r="D104" t="s">
        <v>10434</v>
      </c>
      <c r="E104">
        <f>anotacoes!A104</f>
        <v>3</v>
      </c>
      <c r="F104" t="str">
        <f>anotacoes!K104</f>
        <v xml:space="preserve"> 00:03:50,689</v>
      </c>
      <c r="G104" t="str">
        <f>anotacoes!L104</f>
        <v xml:space="preserve"> 00:04:00,757</v>
      </c>
      <c r="H104" t="str">
        <f>IF(J104="PAUSE",D104,IF(anotacoes!G108=conversao_anotacoes!B104,conversao_anotacoes!B104,conversao_anotacoes!C104))</f>
        <v>&lt;ARBITRO DESCONHECIDO&gt;</v>
      </c>
      <c r="I104" t="str">
        <f t="shared" si="1"/>
        <v/>
      </c>
      <c r="J104" t="str">
        <f>UPPER(anotacoes!H104)</f>
        <v>PAUSE</v>
      </c>
      <c r="K104" t="str">
        <f>UPPER(anotacoes!I104)</f>
        <v>&lt;UNCLASSIFIED&gt;</v>
      </c>
      <c r="L104" s="6" t="str">
        <f>IF(anotacoes!N104=0,"",anotacoes!N104)</f>
        <v/>
      </c>
      <c r="M104" t="str">
        <f>IF(anotacoes!M104=0,"",UPPER(anotacoes!M104))</f>
        <v/>
      </c>
    </row>
    <row r="105" spans="1:13" x14ac:dyDescent="0.25">
      <c r="A105" t="str">
        <f>anotacoes!C105</f>
        <v>WC SÃO PAULO</v>
      </c>
      <c r="B105" t="str">
        <f>anotacoes!E105</f>
        <v>BOTTIEAU</v>
      </c>
      <c r="C105" t="str">
        <f>anotacoes!F105</f>
        <v>ATTAF</v>
      </c>
      <c r="D105" t="s">
        <v>10434</v>
      </c>
      <c r="E105">
        <f>anotacoes!A105</f>
        <v>3</v>
      </c>
      <c r="F105" t="str">
        <f>anotacoes!K105</f>
        <v xml:space="preserve"> 00:04:00,757</v>
      </c>
      <c r="G105" t="str">
        <f>anotacoes!L105</f>
        <v xml:space="preserve"> 00:04:03,776</v>
      </c>
      <c r="H105" t="str">
        <f>IF(J105="PAUSE",D105,IF(anotacoes!G109=conversao_anotacoes!B105,conversao_anotacoes!B105,conversao_anotacoes!C105))</f>
        <v>ATTAF</v>
      </c>
      <c r="I105" t="str">
        <f t="shared" si="1"/>
        <v>BOTTIEAU</v>
      </c>
      <c r="J105" t="str">
        <f>UPPER(anotacoes!H105)</f>
        <v>DISPLACEMENT</v>
      </c>
      <c r="K105" t="str">
        <f>UPPER(anotacoes!I105)</f>
        <v>2-3 STEP HESITANT LEFT</v>
      </c>
      <c r="L105" s="6" t="str">
        <f>IF(anotacoes!N105=0,"",anotacoes!N105)</f>
        <v/>
      </c>
      <c r="M105" t="str">
        <f>IF(anotacoes!M105=0,"",UPPER(anotacoes!M105))</f>
        <v/>
      </c>
    </row>
    <row r="106" spans="1:13" x14ac:dyDescent="0.25">
      <c r="A106" t="str">
        <f>anotacoes!C106</f>
        <v>WC SÃO PAULO</v>
      </c>
      <c r="B106" t="str">
        <f>anotacoes!E106</f>
        <v>BOTTIEAU</v>
      </c>
      <c r="C106" t="str">
        <f>anotacoes!F106</f>
        <v>ATTAF</v>
      </c>
      <c r="D106" t="s">
        <v>10434</v>
      </c>
      <c r="E106">
        <f>anotacoes!A106</f>
        <v>3</v>
      </c>
      <c r="F106" t="str">
        <f>anotacoes!K106</f>
        <v xml:space="preserve"> 00:04:03,939</v>
      </c>
      <c r="G106" t="str">
        <f>anotacoes!L106</f>
        <v xml:space="preserve"> 00:04:05,938</v>
      </c>
      <c r="H106" t="str">
        <f>IF(J106="PAUSE",D106,IF(anotacoes!G110=conversao_anotacoes!B106,conversao_anotacoes!B106,conversao_anotacoes!C106))</f>
        <v>ATTAF</v>
      </c>
      <c r="I106" t="str">
        <f t="shared" si="1"/>
        <v>BOTTIEAU</v>
      </c>
      <c r="J106" t="str">
        <f>UPPER(anotacoes!H106)</f>
        <v>DISPLACEMENT</v>
      </c>
      <c r="K106" t="str">
        <f>UPPER(anotacoes!I106)</f>
        <v>TRY TO GRIP WITH CONTACT</v>
      </c>
      <c r="L106" s="6" t="str">
        <f>IF(anotacoes!N106=0,"",anotacoes!N106)</f>
        <v/>
      </c>
      <c r="M106" t="str">
        <f>IF(anotacoes!M106=0,"",UPPER(anotacoes!M106))</f>
        <v/>
      </c>
    </row>
    <row r="107" spans="1:13" x14ac:dyDescent="0.25">
      <c r="A107" t="str">
        <f>anotacoes!C107</f>
        <v>WC SÃO PAULO</v>
      </c>
      <c r="B107" t="str">
        <f>anotacoes!E107</f>
        <v>BOTTIEAU</v>
      </c>
      <c r="C107" t="str">
        <f>anotacoes!F107</f>
        <v>ATTAF</v>
      </c>
      <c r="D107" t="s">
        <v>10434</v>
      </c>
      <c r="E107">
        <f>anotacoes!A107</f>
        <v>3</v>
      </c>
      <c r="F107" t="str">
        <f>anotacoes!K107</f>
        <v xml:space="preserve"> 00:04:06,135</v>
      </c>
      <c r="G107" t="str">
        <f>anotacoes!L107</f>
        <v xml:space="preserve"> 00:04:11,795</v>
      </c>
      <c r="H107" t="str">
        <f>IF(J107="PAUSE",D107,IF(anotacoes!G111=conversao_anotacoes!B107,conversao_anotacoes!B107,conversao_anotacoes!C107))</f>
        <v>ATTAF</v>
      </c>
      <c r="I107" t="str">
        <f t="shared" si="1"/>
        <v>BOTTIEAU</v>
      </c>
      <c r="J107" t="str">
        <f>UPPER(anotacoes!H107)</f>
        <v>GRIP TIME</v>
      </c>
      <c r="K107" t="str">
        <f>UPPER(anotacoes!I107)</f>
        <v>RIGHT BACK LEFT SLEEVE</v>
      </c>
      <c r="L107" s="6" t="str">
        <f>IF(anotacoes!N107=0,"",anotacoes!N107)</f>
        <v/>
      </c>
      <c r="M107" t="str">
        <f>IF(anotacoes!M107=0,"",UPPER(anotacoes!M107))</f>
        <v/>
      </c>
    </row>
    <row r="108" spans="1:13" x14ac:dyDescent="0.25">
      <c r="A108" t="str">
        <f>anotacoes!C108</f>
        <v>WC SÃO PAULO</v>
      </c>
      <c r="B108" t="str">
        <f>anotacoes!E108</f>
        <v>BOTTIEAU</v>
      </c>
      <c r="C108" t="str">
        <f>anotacoes!F108</f>
        <v>ATTAF</v>
      </c>
      <c r="D108" t="s">
        <v>10434</v>
      </c>
      <c r="E108">
        <f>anotacoes!A108</f>
        <v>3</v>
      </c>
      <c r="F108" t="str">
        <f>anotacoes!K108</f>
        <v xml:space="preserve"> 00:04:12,061</v>
      </c>
      <c r="G108" t="str">
        <f>anotacoes!L108</f>
        <v xml:space="preserve"> 00:04:16,236</v>
      </c>
      <c r="H108" t="str">
        <f>IF(J108="PAUSE",D108,IF(anotacoes!G112=conversao_anotacoes!B108,conversao_anotacoes!B108,conversao_anotacoes!C108))</f>
        <v>ATTAF</v>
      </c>
      <c r="I108" t="str">
        <f t="shared" si="1"/>
        <v>BOTTIEAU</v>
      </c>
      <c r="J108" t="str">
        <f>UPPER(anotacoes!H108)</f>
        <v>GRIP TIME</v>
      </c>
      <c r="K108" t="str">
        <f>UPPER(anotacoes!I108)</f>
        <v>RIGHT COLLAR LEFT SLEEVE</v>
      </c>
      <c r="L108" s="6" t="str">
        <f>IF(anotacoes!N108=0,"",anotacoes!N108)</f>
        <v/>
      </c>
      <c r="M108" t="str">
        <f>IF(anotacoes!M108=0,"",UPPER(anotacoes!M108))</f>
        <v/>
      </c>
    </row>
    <row r="109" spans="1:13" x14ac:dyDescent="0.25">
      <c r="A109" t="str">
        <f>anotacoes!C109</f>
        <v>WC SÃO PAULO</v>
      </c>
      <c r="B109" t="str">
        <f>anotacoes!E109</f>
        <v>BOTTIEAU</v>
      </c>
      <c r="C109" t="str">
        <f>anotacoes!F109</f>
        <v>ATTAF</v>
      </c>
      <c r="D109" t="s">
        <v>10434</v>
      </c>
      <c r="E109">
        <f>anotacoes!A109</f>
        <v>3</v>
      </c>
      <c r="F109" t="str">
        <f>anotacoes!K109</f>
        <v xml:space="preserve"> 00:04:16,236</v>
      </c>
      <c r="G109" t="str">
        <f>anotacoes!L109</f>
        <v xml:space="preserve"> 00:04:16,972</v>
      </c>
      <c r="H109" t="str">
        <f>IF(J109="PAUSE",D109,IF(anotacoes!G113=conversao_anotacoes!B109,conversao_anotacoes!B109,conversao_anotacoes!C109))</f>
        <v>ATTAF</v>
      </c>
      <c r="I109" t="str">
        <f t="shared" si="1"/>
        <v>BOTTIEAU</v>
      </c>
      <c r="J109" t="str">
        <f>UPPER(anotacoes!H109)</f>
        <v>DEFENSE</v>
      </c>
      <c r="K109" t="str">
        <f>UPPER(anotacoes!I109)</f>
        <v>TAE-SABAKI RIGHT INCLINED</v>
      </c>
      <c r="L109" s="6" t="str">
        <f>IF(anotacoes!N109=0,"",anotacoes!N109)</f>
        <v/>
      </c>
      <c r="M109" t="str">
        <f>IF(anotacoes!M109=0,"",UPPER(anotacoes!M109))</f>
        <v/>
      </c>
    </row>
    <row r="110" spans="1:13" x14ac:dyDescent="0.25">
      <c r="A110" t="str">
        <f>anotacoes!C110</f>
        <v>WC SÃO PAULO</v>
      </c>
      <c r="B110" t="str">
        <f>anotacoes!E110</f>
        <v>BOTTIEAU</v>
      </c>
      <c r="C110" t="str">
        <f>anotacoes!F110</f>
        <v>ATTAF</v>
      </c>
      <c r="D110" t="s">
        <v>10434</v>
      </c>
      <c r="E110">
        <f>anotacoes!A110</f>
        <v>3</v>
      </c>
      <c r="F110" t="str">
        <f>anotacoes!K110</f>
        <v xml:space="preserve"> 00:04:17,123</v>
      </c>
      <c r="G110" t="str">
        <f>anotacoes!L110</f>
        <v xml:space="preserve"> 00:05:00,651</v>
      </c>
      <c r="H110" t="str">
        <f>IF(J110="PAUSE",D110,IF(anotacoes!G114=conversao_anotacoes!B110,conversao_anotacoes!B110,conversao_anotacoes!C110))</f>
        <v>ATTAF</v>
      </c>
      <c r="I110" t="str">
        <f t="shared" si="1"/>
        <v>BOTTIEAU</v>
      </c>
      <c r="J110" t="str">
        <f>UPPER(anotacoes!H110)</f>
        <v>GROUNDWORK COMBAT</v>
      </c>
      <c r="K110" t="str">
        <f>UPPER(anotacoes!I110)</f>
        <v>TRYING TO ATTACK</v>
      </c>
      <c r="L110" s="6" t="str">
        <f>IF(anotacoes!N110=0,"",anotacoes!N110)</f>
        <v/>
      </c>
      <c r="M110" t="str">
        <f>IF(anotacoes!M110=0,"",UPPER(anotacoes!M110))</f>
        <v/>
      </c>
    </row>
    <row r="111" spans="1:13" x14ac:dyDescent="0.25">
      <c r="A111" t="str">
        <f>anotacoes!C111</f>
        <v>WC SÃO PAULO</v>
      </c>
      <c r="B111" t="str">
        <f>anotacoes!E111</f>
        <v>BOTTIEAU</v>
      </c>
      <c r="C111" t="str">
        <f>anotacoes!F111</f>
        <v>ATTAF</v>
      </c>
      <c r="D111" t="s">
        <v>10434</v>
      </c>
      <c r="E111">
        <f>anotacoes!A111</f>
        <v>3</v>
      </c>
      <c r="F111" t="str">
        <f>anotacoes!K111</f>
        <v xml:space="preserve"> 00:05:00,823</v>
      </c>
      <c r="G111" t="str">
        <f>anotacoes!L111</f>
        <v xml:space="preserve"> 00:05:09,437</v>
      </c>
      <c r="H111" t="str">
        <f>IF(J111="PAUSE",D111,IF(anotacoes!G115=conversao_anotacoes!B111,conversao_anotacoes!B111,conversao_anotacoes!C111))</f>
        <v>&lt;ARBITRO DESCONHECIDO&gt;</v>
      </c>
      <c r="I111" t="str">
        <f t="shared" si="1"/>
        <v/>
      </c>
      <c r="J111" t="str">
        <f>UPPER(anotacoes!H111)</f>
        <v>PAUSE</v>
      </c>
      <c r="K111" t="str">
        <f>UPPER(anotacoes!I111)</f>
        <v>SHIDO WITHOUT SCORE</v>
      </c>
      <c r="L111" s="6" t="str">
        <f>IF(anotacoes!N111=0,"",anotacoes!N111)</f>
        <v/>
      </c>
      <c r="M111" t="str">
        <f>IF(anotacoes!M111=0,"",UPPER(anotacoes!M111))</f>
        <v/>
      </c>
    </row>
    <row r="112" spans="1:13" x14ac:dyDescent="0.25">
      <c r="A112" t="str">
        <f>anotacoes!C112</f>
        <v>WC SÃO PAULO</v>
      </c>
      <c r="B112" t="str">
        <f>anotacoes!E112</f>
        <v>BOTTIEAU</v>
      </c>
      <c r="C112" t="str">
        <f>anotacoes!F112</f>
        <v>ATTAF</v>
      </c>
      <c r="D112" t="s">
        <v>10434</v>
      </c>
      <c r="E112">
        <f>anotacoes!A112</f>
        <v>3</v>
      </c>
      <c r="F112" t="str">
        <f>anotacoes!K112</f>
        <v xml:space="preserve"> 00:05:09,590</v>
      </c>
      <c r="G112" t="str">
        <f>anotacoes!L112</f>
        <v xml:space="preserve"> 00:05:16,658</v>
      </c>
      <c r="H112" t="str">
        <f>IF(J112="PAUSE",D112,IF(anotacoes!G116=conversao_anotacoes!B112,conversao_anotacoes!B112,conversao_anotacoes!C112))</f>
        <v>ATTAF</v>
      </c>
      <c r="I112" t="str">
        <f t="shared" si="1"/>
        <v>BOTTIEAU</v>
      </c>
      <c r="J112" t="str">
        <f>UPPER(anotacoes!H112)</f>
        <v>DISPLACEMENT</v>
      </c>
      <c r="K112" t="str">
        <f>UPPER(anotacoes!I112)</f>
        <v>2-3 STEP HESITANT LEFT</v>
      </c>
      <c r="L112" s="6" t="str">
        <f>IF(anotacoes!N112=0,"",anotacoes!N112)</f>
        <v/>
      </c>
      <c r="M112" t="str">
        <f>IF(anotacoes!M112=0,"",UPPER(anotacoes!M112))</f>
        <v/>
      </c>
    </row>
    <row r="113" spans="1:13" x14ac:dyDescent="0.25">
      <c r="A113" t="str">
        <f>anotacoes!C113</f>
        <v>WC SÃO PAULO</v>
      </c>
      <c r="B113" t="str">
        <f>anotacoes!E113</f>
        <v>BOTTIEAU</v>
      </c>
      <c r="C113" t="str">
        <f>anotacoes!F113</f>
        <v>ATTAF</v>
      </c>
      <c r="D113" t="s">
        <v>10434</v>
      </c>
      <c r="E113">
        <f>anotacoes!A113</f>
        <v>3</v>
      </c>
      <c r="F113" t="str">
        <f>anotacoes!K113</f>
        <v xml:space="preserve"> 00:05:16,845</v>
      </c>
      <c r="G113" t="str">
        <f>anotacoes!L113</f>
        <v xml:space="preserve"> 00:05:26,297</v>
      </c>
      <c r="H113" t="str">
        <f>IF(J113="PAUSE",D113,IF(anotacoes!G117=conversao_anotacoes!B113,conversao_anotacoes!B113,conversao_anotacoes!C113))</f>
        <v>ATTAF</v>
      </c>
      <c r="I113" t="str">
        <f t="shared" si="1"/>
        <v>BOTTIEAU</v>
      </c>
      <c r="J113" t="str">
        <f>UPPER(anotacoes!H113)</f>
        <v>GRIP TIME</v>
      </c>
      <c r="K113" t="str">
        <f>UPPER(anotacoes!I113)</f>
        <v>RIGHT COLLAR</v>
      </c>
      <c r="L113" s="6" t="str">
        <f>IF(anotacoes!N113=0,"",anotacoes!N113)</f>
        <v/>
      </c>
      <c r="M113" t="str">
        <f>IF(anotacoes!M113=0,"",UPPER(anotacoes!M113))</f>
        <v/>
      </c>
    </row>
    <row r="114" spans="1:13" x14ac:dyDescent="0.25">
      <c r="A114" t="str">
        <f>anotacoes!C114</f>
        <v>WC SÃO PAULO</v>
      </c>
      <c r="B114" t="str">
        <f>anotacoes!E114</f>
        <v>BOTTIEAU</v>
      </c>
      <c r="C114" t="str">
        <f>anotacoes!F114</f>
        <v>ATTAF</v>
      </c>
      <c r="D114" t="s">
        <v>10434</v>
      </c>
      <c r="E114">
        <f>anotacoes!A114</f>
        <v>3</v>
      </c>
      <c r="F114" t="str">
        <f>anotacoes!K114</f>
        <v xml:space="preserve"> 00:05:26,297</v>
      </c>
      <c r="G114" t="str">
        <f>anotacoes!L114</f>
        <v xml:space="preserve"> 00:05:31,134</v>
      </c>
      <c r="H114" t="str">
        <f>IF(J114="PAUSE",D114,IF(anotacoes!G118=conversao_anotacoes!B114,conversao_anotacoes!B114,conversao_anotacoes!C114))</f>
        <v>ATTAF</v>
      </c>
      <c r="I114" t="str">
        <f t="shared" si="1"/>
        <v>BOTTIEAU</v>
      </c>
      <c r="J114" t="str">
        <f>UPPER(anotacoes!H114)</f>
        <v>GROUNDWORK COMBAT</v>
      </c>
      <c r="K114" t="str">
        <f>UPPER(anotacoes!I114)</f>
        <v>TRYING TO ATTACK</v>
      </c>
      <c r="L114" s="6" t="str">
        <f>IF(anotacoes!N114=0,"",anotacoes!N114)</f>
        <v/>
      </c>
      <c r="M114" t="str">
        <f>IF(anotacoes!M114=0,"",UPPER(anotacoes!M114))</f>
        <v/>
      </c>
    </row>
    <row r="115" spans="1:13" x14ac:dyDescent="0.25">
      <c r="A115" t="str">
        <f>anotacoes!C115</f>
        <v>WC SÃO PAULO</v>
      </c>
      <c r="B115" t="str">
        <f>anotacoes!E115</f>
        <v>BOTTIEAU</v>
      </c>
      <c r="C115" t="str">
        <f>anotacoes!F115</f>
        <v>ATTAF</v>
      </c>
      <c r="D115" t="s">
        <v>10434</v>
      </c>
      <c r="E115">
        <f>anotacoes!A115</f>
        <v>3</v>
      </c>
      <c r="F115" t="str">
        <f>anotacoes!K115</f>
        <v xml:space="preserve"> 00:05:31,305</v>
      </c>
      <c r="G115" t="str">
        <f>anotacoes!L115</f>
        <v xml:space="preserve"> 00:05:39,700</v>
      </c>
      <c r="H115" t="str">
        <f>IF(J115="PAUSE",D115,IF(anotacoes!G119=conversao_anotacoes!B115,conversao_anotacoes!B115,conversao_anotacoes!C115))</f>
        <v>&lt;ARBITRO DESCONHECIDO&gt;</v>
      </c>
      <c r="I115" t="str">
        <f t="shared" si="1"/>
        <v/>
      </c>
      <c r="J115" t="str">
        <f>UPPER(anotacoes!H115)</f>
        <v>PAUSE</v>
      </c>
      <c r="K115" t="str">
        <f>UPPER(anotacoes!I115)</f>
        <v>&lt;UNCLASSIFIED&gt;</v>
      </c>
      <c r="L115" s="6" t="str">
        <f>IF(anotacoes!N115=0,"",anotacoes!N115)</f>
        <v/>
      </c>
      <c r="M115" t="str">
        <f>IF(anotacoes!M115=0,"",UPPER(anotacoes!M115))</f>
        <v/>
      </c>
    </row>
    <row r="116" spans="1:13" x14ac:dyDescent="0.25">
      <c r="A116" t="str">
        <f>anotacoes!C116</f>
        <v>WC SÃO PAULO</v>
      </c>
      <c r="B116" t="str">
        <f>anotacoes!E116</f>
        <v>BOTTIEAU</v>
      </c>
      <c r="C116" t="str">
        <f>anotacoes!F116</f>
        <v>ATTAF</v>
      </c>
      <c r="D116" t="s">
        <v>10434</v>
      </c>
      <c r="E116">
        <f>anotacoes!A116</f>
        <v>3</v>
      </c>
      <c r="F116" t="str">
        <f>anotacoes!K116</f>
        <v xml:space="preserve"> 00:05:39,700</v>
      </c>
      <c r="G116" t="str">
        <f>anotacoes!L116</f>
        <v xml:space="preserve"> 00:05:43,751</v>
      </c>
      <c r="H116" t="str">
        <f>IF(J116="PAUSE",D116,IF(anotacoes!G120=conversao_anotacoes!B116,conversao_anotacoes!B116,conversao_anotacoes!C116))</f>
        <v>ATTAF</v>
      </c>
      <c r="I116" t="str">
        <f t="shared" si="1"/>
        <v>BOTTIEAU</v>
      </c>
      <c r="J116" t="str">
        <f>UPPER(anotacoes!H116)</f>
        <v>DISPLACEMENT</v>
      </c>
      <c r="K116" t="str">
        <f>UPPER(anotacoes!I116)</f>
        <v>2-3 STEP HESITANT LEFT</v>
      </c>
      <c r="L116" s="6" t="str">
        <f>IF(anotacoes!N116=0,"",anotacoes!N116)</f>
        <v/>
      </c>
      <c r="M116" t="str">
        <f>IF(anotacoes!M116=0,"",UPPER(anotacoes!M116))</f>
        <v/>
      </c>
    </row>
    <row r="117" spans="1:13" x14ac:dyDescent="0.25">
      <c r="A117" t="str">
        <f>anotacoes!C117</f>
        <v>WC SÃO PAULO</v>
      </c>
      <c r="B117" t="str">
        <f>anotacoes!E117</f>
        <v>BOTTIEAU</v>
      </c>
      <c r="C117" t="str">
        <f>anotacoes!F117</f>
        <v>ATTAF</v>
      </c>
      <c r="D117" t="s">
        <v>10434</v>
      </c>
      <c r="E117">
        <f>anotacoes!A117</f>
        <v>3</v>
      </c>
      <c r="F117" t="str">
        <f>anotacoes!K117</f>
        <v xml:space="preserve"> 00:05:43,912</v>
      </c>
      <c r="G117" t="str">
        <f>anotacoes!L117</f>
        <v xml:space="preserve"> 00:05:47,094</v>
      </c>
      <c r="H117" t="str">
        <f>IF(J117="PAUSE",D117,IF(anotacoes!G121=conversao_anotacoes!B117,conversao_anotacoes!B117,conversao_anotacoes!C117))</f>
        <v>ATTAF</v>
      </c>
      <c r="I117" t="str">
        <f t="shared" si="1"/>
        <v>BOTTIEAU</v>
      </c>
      <c r="J117" t="str">
        <f>UPPER(anotacoes!H117)</f>
        <v>GRIP TIME</v>
      </c>
      <c r="K117" t="str">
        <f>UPPER(anotacoes!I117)</f>
        <v>LEFT COLLAR</v>
      </c>
      <c r="L117" s="6" t="str">
        <f>IF(anotacoes!N117=0,"",anotacoes!N117)</f>
        <v/>
      </c>
      <c r="M117" t="str">
        <f>IF(anotacoes!M117=0,"",UPPER(anotacoes!M117))</f>
        <v/>
      </c>
    </row>
    <row r="118" spans="1:13" x14ac:dyDescent="0.25">
      <c r="A118" t="str">
        <f>anotacoes!C118</f>
        <v>WC SÃO PAULO</v>
      </c>
      <c r="B118" t="str">
        <f>anotacoes!E118</f>
        <v>BOTTIEAU</v>
      </c>
      <c r="C118" t="str">
        <f>anotacoes!F118</f>
        <v>ATTAF</v>
      </c>
      <c r="D118" t="s">
        <v>10434</v>
      </c>
      <c r="E118">
        <f>anotacoes!A118</f>
        <v>3</v>
      </c>
      <c r="F118" t="str">
        <f>anotacoes!K118</f>
        <v xml:space="preserve"> 00:05:47,094</v>
      </c>
      <c r="G118" t="str">
        <f>anotacoes!L118</f>
        <v xml:space="preserve"> 00:05:47,094</v>
      </c>
      <c r="H118" t="str">
        <f>IF(J118="PAUSE",D118,IF(anotacoes!G122=conversao_anotacoes!B118,conversao_anotacoes!B118,conversao_anotacoes!C118))</f>
        <v>ATTAF</v>
      </c>
      <c r="I118" t="str">
        <f t="shared" si="1"/>
        <v>BOTTIEAU</v>
      </c>
      <c r="J118" t="str">
        <f>UPPER(anotacoes!H118)</f>
        <v>DEFENSE</v>
      </c>
      <c r="K118" t="str">
        <f>UPPER(anotacoes!I118)</f>
        <v>TAE-SABAKI RIGHT</v>
      </c>
      <c r="L118" s="6" t="str">
        <f>IF(anotacoes!N118=0,"",anotacoes!N118)</f>
        <v/>
      </c>
      <c r="M118" t="str">
        <f>IF(anotacoes!M118=0,"",UPPER(anotacoes!M118))</f>
        <v/>
      </c>
    </row>
    <row r="119" spans="1:13" x14ac:dyDescent="0.25">
      <c r="A119" t="str">
        <f>anotacoes!C119</f>
        <v>WC SÃO PAULO</v>
      </c>
      <c r="B119" t="str">
        <f>anotacoes!E119</f>
        <v>BOTTIEAU</v>
      </c>
      <c r="C119" t="str">
        <f>anotacoes!F119</f>
        <v>ATTAF</v>
      </c>
      <c r="D119" t="s">
        <v>10434</v>
      </c>
      <c r="E119">
        <f>anotacoes!A119</f>
        <v>3</v>
      </c>
      <c r="F119" t="str">
        <f>anotacoes!K119</f>
        <v xml:space="preserve"> 00:05:47,094</v>
      </c>
      <c r="G119" t="str">
        <f>anotacoes!L119</f>
        <v xml:space="preserve"> 00:05:57,024</v>
      </c>
      <c r="H119" t="str">
        <f>IF(J119="PAUSE",D119,IF(anotacoes!G123=conversao_anotacoes!B119,conversao_anotacoes!B119,conversao_anotacoes!C119))</f>
        <v>ATTAF</v>
      </c>
      <c r="I119" t="str">
        <f t="shared" si="1"/>
        <v>BOTTIEAU</v>
      </c>
      <c r="J119" t="str">
        <f>UPPER(anotacoes!H119)</f>
        <v>GROUNDWORK COMBAT</v>
      </c>
      <c r="K119" t="str">
        <f>UPPER(anotacoes!I119)</f>
        <v>TRYING TO ATTACK</v>
      </c>
      <c r="L119" s="6" t="str">
        <f>IF(anotacoes!N119=0,"",anotacoes!N119)</f>
        <v/>
      </c>
      <c r="M119" t="str">
        <f>IF(anotacoes!M119=0,"",UPPER(anotacoes!M119))</f>
        <v/>
      </c>
    </row>
    <row r="120" spans="1:13" x14ac:dyDescent="0.25">
      <c r="A120" t="str">
        <f>anotacoes!C120</f>
        <v>WC SÃO PAULO</v>
      </c>
      <c r="B120" t="str">
        <f>anotacoes!E120</f>
        <v>BOTTIEAU</v>
      </c>
      <c r="C120" t="str">
        <f>anotacoes!F120</f>
        <v>ATTAF</v>
      </c>
      <c r="D120" t="s">
        <v>10434</v>
      </c>
      <c r="E120">
        <f>anotacoes!A120</f>
        <v>3</v>
      </c>
      <c r="F120" t="str">
        <f>anotacoes!K120</f>
        <v xml:space="preserve"> 00:05:57,226</v>
      </c>
      <c r="G120" t="str">
        <f>anotacoes!L120</f>
        <v xml:space="preserve"> 00:06:45,502</v>
      </c>
      <c r="H120" t="str">
        <f>IF(J120="PAUSE",D120,IF(anotacoes!G124=conversao_anotacoes!B120,conversao_anotacoes!B120,conversao_anotacoes!C120))</f>
        <v>&lt;ARBITRO DESCONHECIDO&gt;</v>
      </c>
      <c r="I120" t="str">
        <f t="shared" si="1"/>
        <v/>
      </c>
      <c r="J120" t="str">
        <f>UPPER(anotacoes!H120)</f>
        <v>PAUSE</v>
      </c>
      <c r="K120" t="str">
        <f>UPPER(anotacoes!I120)</f>
        <v>&lt;UNCLASSIFIED&gt;</v>
      </c>
      <c r="L120" s="6" t="str">
        <f>IF(anotacoes!N120=0,"",anotacoes!N120)</f>
        <v/>
      </c>
      <c r="M120" t="str">
        <f>IF(anotacoes!M120=0,"",UPPER(anotacoes!M120))</f>
        <v/>
      </c>
    </row>
    <row r="121" spans="1:13" x14ac:dyDescent="0.25">
      <c r="A121" t="str">
        <f>anotacoes!C121</f>
        <v>WC SÃO PAULO</v>
      </c>
      <c r="B121" t="str">
        <f>anotacoes!E121</f>
        <v>BOTTIEAU</v>
      </c>
      <c r="C121" t="str">
        <f>anotacoes!F121</f>
        <v>ATTAF</v>
      </c>
      <c r="D121" t="s">
        <v>10434</v>
      </c>
      <c r="E121">
        <f>anotacoes!A121</f>
        <v>3</v>
      </c>
      <c r="F121" t="str">
        <f>anotacoes!K121</f>
        <v xml:space="preserve"> 00:06:45,654</v>
      </c>
      <c r="G121" t="str">
        <f>anotacoes!L121</f>
        <v xml:space="preserve"> 00:06:49,803</v>
      </c>
      <c r="H121" t="str">
        <f>IF(J121="PAUSE",D121,IF(anotacoes!G125=conversao_anotacoes!B121,conversao_anotacoes!B121,conversao_anotacoes!C121))</f>
        <v>ATTAF</v>
      </c>
      <c r="I121" t="str">
        <f t="shared" si="1"/>
        <v>BOTTIEAU</v>
      </c>
      <c r="J121" t="str">
        <f>UPPER(anotacoes!H121)</f>
        <v>DISPLACEMENT</v>
      </c>
      <c r="K121" t="str">
        <f>UPPER(anotacoes!I121)</f>
        <v>2-3 STEP HESITANT LEFT</v>
      </c>
      <c r="L121" s="6" t="str">
        <f>IF(anotacoes!N121=0,"",anotacoes!N121)</f>
        <v/>
      </c>
      <c r="M121" t="str">
        <f>IF(anotacoes!M121=0,"",UPPER(anotacoes!M121))</f>
        <v/>
      </c>
    </row>
    <row r="122" spans="1:13" x14ac:dyDescent="0.25">
      <c r="A122" t="str">
        <f>anotacoes!C122</f>
        <v>WC SÃO PAULO</v>
      </c>
      <c r="B122" t="str">
        <f>anotacoes!E122</f>
        <v>BOTTIEAU</v>
      </c>
      <c r="C122" t="str">
        <f>anotacoes!F122</f>
        <v>ATTAF</v>
      </c>
      <c r="D122" t="s">
        <v>10434</v>
      </c>
      <c r="E122">
        <f>anotacoes!A122</f>
        <v>3</v>
      </c>
      <c r="F122" t="str">
        <f>anotacoes!K122</f>
        <v xml:space="preserve"> 00:06:49,987</v>
      </c>
      <c r="G122" t="str">
        <f>anotacoes!L122</f>
        <v xml:space="preserve"> 00:06:51,936</v>
      </c>
      <c r="H122" t="str">
        <f>IF(J122="PAUSE",D122,IF(anotacoes!G126=conversao_anotacoes!B122,conversao_anotacoes!B122,conversao_anotacoes!C122))</f>
        <v>ATTAF</v>
      </c>
      <c r="I122" t="str">
        <f t="shared" si="1"/>
        <v>BOTTIEAU</v>
      </c>
      <c r="J122" t="str">
        <f>UPPER(anotacoes!H122)</f>
        <v>DISPLACEMENT</v>
      </c>
      <c r="K122" t="str">
        <f>UPPER(anotacoes!I122)</f>
        <v>TRY TO GRIP WITH CONTACT</v>
      </c>
      <c r="L122" s="6" t="str">
        <f>IF(anotacoes!N122=0,"",anotacoes!N122)</f>
        <v/>
      </c>
      <c r="M122" t="str">
        <f>IF(anotacoes!M122=0,"",UPPER(anotacoes!M122))</f>
        <v/>
      </c>
    </row>
    <row r="123" spans="1:13" x14ac:dyDescent="0.25">
      <c r="A123" t="str">
        <f>anotacoes!C123</f>
        <v>WC SÃO PAULO</v>
      </c>
      <c r="B123" t="str">
        <f>anotacoes!E123</f>
        <v>BOTTIEAU</v>
      </c>
      <c r="C123" t="str">
        <f>anotacoes!F123</f>
        <v>ATTAF</v>
      </c>
      <c r="D123" t="s">
        <v>10434</v>
      </c>
      <c r="E123">
        <f>anotacoes!A123</f>
        <v>3</v>
      </c>
      <c r="F123" t="str">
        <f>anotacoes!K123</f>
        <v xml:space="preserve"> 00:06:52,283</v>
      </c>
      <c r="G123" t="str">
        <f>anotacoes!L123</f>
        <v xml:space="preserve"> 00:07:02,118</v>
      </c>
      <c r="H123" t="str">
        <f>IF(J123="PAUSE",D123,IF(anotacoes!G127=conversao_anotacoes!B123,conversao_anotacoes!B123,conversao_anotacoes!C123))</f>
        <v>ATTAF</v>
      </c>
      <c r="I123" t="str">
        <f t="shared" si="1"/>
        <v>BOTTIEAU</v>
      </c>
      <c r="J123" t="str">
        <f>UPPER(anotacoes!H123)</f>
        <v>GRIP TIME</v>
      </c>
      <c r="K123" t="str">
        <f>UPPER(anotacoes!I123)</f>
        <v>LEFT COLLAR RIGHT COLLAR</v>
      </c>
      <c r="L123" s="6" t="str">
        <f>IF(anotacoes!N123=0,"",anotacoes!N123)</f>
        <v/>
      </c>
      <c r="M123" t="str">
        <f>IF(anotacoes!M123=0,"",UPPER(anotacoes!M123))</f>
        <v/>
      </c>
    </row>
    <row r="124" spans="1:13" x14ac:dyDescent="0.25">
      <c r="A124" t="str">
        <f>anotacoes!C124</f>
        <v>WC SÃO PAULO</v>
      </c>
      <c r="B124" t="str">
        <f>anotacoes!E124</f>
        <v>BOTTIEAU</v>
      </c>
      <c r="C124" t="str">
        <f>anotacoes!F124</f>
        <v>ATTAF</v>
      </c>
      <c r="D124" t="s">
        <v>10434</v>
      </c>
      <c r="E124">
        <f>anotacoes!A124</f>
        <v>3</v>
      </c>
      <c r="F124" t="str">
        <f>anotacoes!K124</f>
        <v xml:space="preserve"> 00:07:02,118</v>
      </c>
      <c r="G124" t="str">
        <f>anotacoes!L124</f>
        <v xml:space="preserve"> 00:07:14,163</v>
      </c>
      <c r="H124" t="str">
        <f>IF(J124="PAUSE",D124,IF(anotacoes!G128=conversao_anotacoes!B124,conversao_anotacoes!B124,conversao_anotacoes!C124))</f>
        <v>&lt;ARBITRO DESCONHECIDO&gt;</v>
      </c>
      <c r="I124" t="str">
        <f t="shared" si="1"/>
        <v/>
      </c>
      <c r="J124" t="str">
        <f>UPPER(anotacoes!H124)</f>
        <v>PAUSE</v>
      </c>
      <c r="K124" t="str">
        <f>UPPER(anotacoes!I124)</f>
        <v>SHIDO WITH SCORE</v>
      </c>
      <c r="L124" s="6" t="str">
        <f>IF(anotacoes!N124=0,"",anotacoes!N124)</f>
        <v/>
      </c>
      <c r="M124" t="str">
        <f>IF(anotacoes!M124=0,"",UPPER(anotacoes!M124))</f>
        <v/>
      </c>
    </row>
    <row r="125" spans="1:13" x14ac:dyDescent="0.25">
      <c r="A125" t="str">
        <f>anotacoes!C125</f>
        <v>WC SÃO PAULO</v>
      </c>
      <c r="B125" t="str">
        <f>anotacoes!E125</f>
        <v>BOTTIEAU</v>
      </c>
      <c r="C125" t="str">
        <f>anotacoes!F125</f>
        <v>ATTAF</v>
      </c>
      <c r="D125" t="s">
        <v>10434</v>
      </c>
      <c r="E125">
        <f>anotacoes!A125</f>
        <v>3</v>
      </c>
      <c r="F125" t="str">
        <f>anotacoes!K125</f>
        <v xml:space="preserve"> 00:07:14,163</v>
      </c>
      <c r="G125" t="str">
        <f>anotacoes!L125</f>
        <v xml:space="preserve"> 00:07:20,921</v>
      </c>
      <c r="H125" t="str">
        <f>IF(J125="PAUSE",D125,IF(anotacoes!G129=conversao_anotacoes!B125,conversao_anotacoes!B125,conversao_anotacoes!C125))</f>
        <v>ATTAF</v>
      </c>
      <c r="I125" t="str">
        <f t="shared" si="1"/>
        <v>BOTTIEAU</v>
      </c>
      <c r="J125" t="str">
        <f>UPPER(anotacoes!H125)</f>
        <v>DISPLACEMENT</v>
      </c>
      <c r="K125" t="str">
        <f>UPPER(anotacoes!I125)</f>
        <v>2-3 STEP HESITANT LEFT</v>
      </c>
      <c r="L125" s="6" t="str">
        <f>IF(anotacoes!N125=0,"",anotacoes!N125)</f>
        <v/>
      </c>
      <c r="M125" t="str">
        <f>IF(anotacoes!M125=0,"",UPPER(anotacoes!M125))</f>
        <v/>
      </c>
    </row>
    <row r="126" spans="1:13" x14ac:dyDescent="0.25">
      <c r="A126" t="str">
        <f>anotacoes!C126</f>
        <v>WC SÃO PAULO</v>
      </c>
      <c r="B126" t="str">
        <f>anotacoes!E126</f>
        <v>BOTTIEAU</v>
      </c>
      <c r="C126" t="str">
        <f>anotacoes!F126</f>
        <v>ATTAF</v>
      </c>
      <c r="D126" t="s">
        <v>10434</v>
      </c>
      <c r="E126">
        <f>anotacoes!A126</f>
        <v>3</v>
      </c>
      <c r="F126" t="str">
        <f>anotacoes!K126</f>
        <v xml:space="preserve"> 00:07:21,112</v>
      </c>
      <c r="G126" t="str">
        <f>anotacoes!L126</f>
        <v xml:space="preserve"> 00:07:22,984</v>
      </c>
      <c r="H126" t="str">
        <f>IF(J126="PAUSE",D126,IF(anotacoes!G130=conversao_anotacoes!B126,conversao_anotacoes!B126,conversao_anotacoes!C126))</f>
        <v>ATTAF</v>
      </c>
      <c r="I126" t="str">
        <f t="shared" si="1"/>
        <v>BOTTIEAU</v>
      </c>
      <c r="J126" t="str">
        <f>UPPER(anotacoes!H126)</f>
        <v>DISPLACEMENT</v>
      </c>
      <c r="K126" t="str">
        <f>UPPER(anotacoes!I126)</f>
        <v>TRY TO GRIP WITH CONTACT</v>
      </c>
      <c r="L126" s="6" t="str">
        <f>IF(anotacoes!N126=0,"",anotacoes!N126)</f>
        <v/>
      </c>
      <c r="M126" t="str">
        <f>IF(anotacoes!M126=0,"",UPPER(anotacoes!M126))</f>
        <v/>
      </c>
    </row>
    <row r="127" spans="1:13" x14ac:dyDescent="0.25">
      <c r="A127" t="str">
        <f>anotacoes!C127</f>
        <v>WC SÃO PAULO</v>
      </c>
      <c r="B127" t="str">
        <f>anotacoes!E127</f>
        <v>BOTTIEAU</v>
      </c>
      <c r="C127" t="str">
        <f>anotacoes!F127</f>
        <v>ATTAF</v>
      </c>
      <c r="D127" t="s">
        <v>10434</v>
      </c>
      <c r="E127">
        <f>anotacoes!A127</f>
        <v>3</v>
      </c>
      <c r="F127" t="str">
        <f>anotacoes!K127</f>
        <v xml:space="preserve"> 00:07:23,155</v>
      </c>
      <c r="G127" t="str">
        <f>anotacoes!L127</f>
        <v xml:space="preserve"> 00:07:38,680</v>
      </c>
      <c r="H127" t="str">
        <f>IF(J127="PAUSE",D127,IF(anotacoes!G131=conversao_anotacoes!B127,conversao_anotacoes!B127,conversao_anotacoes!C127))</f>
        <v>ATTAF</v>
      </c>
      <c r="I127" t="str">
        <f t="shared" si="1"/>
        <v>BOTTIEAU</v>
      </c>
      <c r="J127" t="str">
        <f>UPPER(anotacoes!H127)</f>
        <v>GRIP TIME</v>
      </c>
      <c r="K127" t="str">
        <f>UPPER(anotacoes!I127)</f>
        <v>LEFT COLLAR RIGHT COLLAR</v>
      </c>
      <c r="L127" s="6" t="str">
        <f>IF(anotacoes!N127=0,"",anotacoes!N127)</f>
        <v/>
      </c>
      <c r="M127" t="str">
        <f>IF(anotacoes!M127=0,"",UPPER(anotacoes!M127))</f>
        <v/>
      </c>
    </row>
    <row r="128" spans="1:13" x14ac:dyDescent="0.25">
      <c r="A128" t="str">
        <f>anotacoes!C128</f>
        <v>WC SÃO PAULO</v>
      </c>
      <c r="B128" t="str">
        <f>anotacoes!E128</f>
        <v>BOTTIEAU</v>
      </c>
      <c r="C128" t="str">
        <f>anotacoes!F128</f>
        <v>ATTAF</v>
      </c>
      <c r="D128" t="s">
        <v>10434</v>
      </c>
      <c r="E128">
        <f>anotacoes!A128</f>
        <v>3</v>
      </c>
      <c r="F128" t="str">
        <f>anotacoes!K128</f>
        <v xml:space="preserve"> 00:07:38,680</v>
      </c>
      <c r="G128" t="str">
        <f>anotacoes!L128</f>
        <v xml:space="preserve"> 00:08:20,481</v>
      </c>
      <c r="H128" t="str">
        <f>IF(J128="PAUSE",D128,IF(anotacoes!G132=conversao_anotacoes!B128,conversao_anotacoes!B128,conversao_anotacoes!C128))</f>
        <v>ATTAF</v>
      </c>
      <c r="I128" t="str">
        <f t="shared" si="1"/>
        <v>BOTTIEAU</v>
      </c>
      <c r="J128" t="str">
        <f>UPPER(anotacoes!H128)</f>
        <v>ATTACK</v>
      </c>
      <c r="K128" t="str">
        <f>UPPER(anotacoes!I128)</f>
        <v>SEOI NAGE</v>
      </c>
      <c r="L128" s="6">
        <f>IF(anotacoes!N128=0,"",anotacoes!N128)</f>
        <v>6</v>
      </c>
      <c r="M128" t="str">
        <f>IF(anotacoes!M128=0,"",UPPER(anotacoes!M128))</f>
        <v/>
      </c>
    </row>
    <row r="129" spans="1:13" x14ac:dyDescent="0.25">
      <c r="A129" t="str">
        <f>anotacoes!C129</f>
        <v>WC SÃO PAULO</v>
      </c>
      <c r="B129" t="str">
        <f>anotacoes!E129</f>
        <v>BOTTIEAU</v>
      </c>
      <c r="C129" t="str">
        <f>anotacoes!F129</f>
        <v>ATTAF</v>
      </c>
      <c r="D129" t="s">
        <v>10434</v>
      </c>
      <c r="E129">
        <f>anotacoes!A129</f>
        <v>3</v>
      </c>
      <c r="F129" t="str">
        <f>anotacoes!K129</f>
        <v xml:space="preserve"> 00:08:20,670</v>
      </c>
      <c r="G129" t="str">
        <f>anotacoes!L129</f>
        <v xml:space="preserve"> 00:08:23,915</v>
      </c>
      <c r="H129" t="str">
        <f>IF(J129="PAUSE",D129,IF(anotacoes!G133=conversao_anotacoes!B129,conversao_anotacoes!B129,conversao_anotacoes!C129))</f>
        <v>ATTAF</v>
      </c>
      <c r="I129" t="str">
        <f t="shared" si="1"/>
        <v>BOTTIEAU</v>
      </c>
      <c r="J129" t="str">
        <f>UPPER(anotacoes!H129)</f>
        <v>TRANSITION</v>
      </c>
      <c r="K129" t="str">
        <f>UPPER(anotacoes!I129)</f>
        <v>WITHOUT ATTACK</v>
      </c>
      <c r="L129" s="6" t="str">
        <f>IF(anotacoes!N129=0,"",anotacoes!N129)</f>
        <v/>
      </c>
      <c r="M129" t="str">
        <f>IF(anotacoes!M129=0,"",UPPER(anotacoes!M129))</f>
        <v/>
      </c>
    </row>
    <row r="130" spans="1:13" x14ac:dyDescent="0.25">
      <c r="A130" t="str">
        <f>anotacoes!C130</f>
        <v>WC SÃO PAULO</v>
      </c>
      <c r="B130" t="str">
        <f>anotacoes!E130</f>
        <v>BOTTIEAU</v>
      </c>
      <c r="C130" t="str">
        <f>anotacoes!F130</f>
        <v>ATTAF</v>
      </c>
      <c r="D130" t="s">
        <v>10434</v>
      </c>
      <c r="E130">
        <f>anotacoes!A130</f>
        <v>3</v>
      </c>
      <c r="F130" t="str">
        <f>anotacoes!K130</f>
        <v xml:space="preserve"> 00:08:24,082</v>
      </c>
      <c r="G130" t="str">
        <f>anotacoes!L130</f>
        <v xml:space="preserve"> 00:08:29,224</v>
      </c>
      <c r="H130" t="str">
        <f>IF(J130="PAUSE",D130,IF(anotacoes!G134=conversao_anotacoes!B130,conversao_anotacoes!B130,conversao_anotacoes!C130))</f>
        <v>&lt;ARBITRO DESCONHECIDO&gt;</v>
      </c>
      <c r="I130" t="str">
        <f t="shared" si="1"/>
        <v/>
      </c>
      <c r="J130" t="str">
        <f>UPPER(anotacoes!H130)</f>
        <v>PAUSE</v>
      </c>
      <c r="K130" t="str">
        <f>UPPER(anotacoes!I130)</f>
        <v>&lt;UNCLASSIFIED&gt;</v>
      </c>
      <c r="L130" s="6" t="str">
        <f>IF(anotacoes!N130=0,"",anotacoes!N130)</f>
        <v/>
      </c>
      <c r="M130" t="str">
        <f>IF(anotacoes!M130=0,"",UPPER(anotacoes!M130))</f>
        <v/>
      </c>
    </row>
    <row r="131" spans="1:13" x14ac:dyDescent="0.25">
      <c r="A131" t="str">
        <f>anotacoes!C131</f>
        <v>WC SÃO PAULO</v>
      </c>
      <c r="B131" t="str">
        <f>anotacoes!E131</f>
        <v>BOTTIEAU</v>
      </c>
      <c r="C131" t="str">
        <f>anotacoes!F131</f>
        <v>ATTAF</v>
      </c>
      <c r="D131" t="s">
        <v>10434</v>
      </c>
      <c r="E131">
        <f>anotacoes!A131</f>
        <v>3</v>
      </c>
      <c r="F131" t="str">
        <f>anotacoes!K131</f>
        <v xml:space="preserve"> 00:08:29,224</v>
      </c>
      <c r="G131" t="str">
        <f>anotacoes!L131</f>
        <v xml:space="preserve"> 00:08:30,791</v>
      </c>
      <c r="H131" t="str">
        <f>IF(J131="PAUSE",D131,IF(anotacoes!G135=conversao_anotacoes!B131,conversao_anotacoes!B131,conversao_anotacoes!C131))</f>
        <v>ATTAF</v>
      </c>
      <c r="I131" t="str">
        <f t="shared" ref="I131:I194" si="2">IF(H131=D131,"",IF(H131=B131,C131,B131))</f>
        <v>BOTTIEAU</v>
      </c>
      <c r="J131" t="str">
        <f>UPPER(anotacoes!H131)</f>
        <v>DISPLACEMENT</v>
      </c>
      <c r="K131" t="str">
        <f>UPPER(anotacoes!I131)</f>
        <v>2-3 STEP HESITANT LEFT</v>
      </c>
      <c r="L131" s="6" t="str">
        <f>IF(anotacoes!N131=0,"",anotacoes!N131)</f>
        <v/>
      </c>
      <c r="M131" t="str">
        <f>IF(anotacoes!M131=0,"",UPPER(anotacoes!M131))</f>
        <v/>
      </c>
    </row>
    <row r="132" spans="1:13" x14ac:dyDescent="0.25">
      <c r="A132" t="str">
        <f>anotacoes!C132</f>
        <v>WC SÃO PAULO</v>
      </c>
      <c r="B132" t="str">
        <f>anotacoes!E132</f>
        <v>BOTTIEAU</v>
      </c>
      <c r="C132" t="str">
        <f>anotacoes!F132</f>
        <v>ATTAF</v>
      </c>
      <c r="D132" t="s">
        <v>10434</v>
      </c>
      <c r="E132">
        <f>anotacoes!A132</f>
        <v>3</v>
      </c>
      <c r="F132" t="str">
        <f>anotacoes!K132</f>
        <v xml:space="preserve"> 00:08:30,959</v>
      </c>
      <c r="G132" t="str">
        <f>anotacoes!L132</f>
        <v xml:space="preserve"> 00:08:32,095</v>
      </c>
      <c r="H132" t="str">
        <f>IF(J132="PAUSE",D132,IF(anotacoes!G136=conversao_anotacoes!B132,conversao_anotacoes!B132,conversao_anotacoes!C132))</f>
        <v>ATTAF</v>
      </c>
      <c r="I132" t="str">
        <f t="shared" si="2"/>
        <v>BOTTIEAU</v>
      </c>
      <c r="J132" t="str">
        <f>UPPER(anotacoes!H132)</f>
        <v>DISPLACEMENT</v>
      </c>
      <c r="K132" t="str">
        <f>UPPER(anotacoes!I132)</f>
        <v>TRY TO GRIP WITH CONTACT</v>
      </c>
      <c r="L132" s="6" t="str">
        <f>IF(anotacoes!N132=0,"",anotacoes!N132)</f>
        <v/>
      </c>
      <c r="M132" t="str">
        <f>IF(anotacoes!M132=0,"",UPPER(anotacoes!M132))</f>
        <v/>
      </c>
    </row>
    <row r="133" spans="1:13" x14ac:dyDescent="0.25">
      <c r="A133" t="str">
        <f>anotacoes!C133</f>
        <v>WC SÃO PAULO</v>
      </c>
      <c r="B133" t="str">
        <f>anotacoes!E133</f>
        <v>BOTTIEAU</v>
      </c>
      <c r="C133" t="str">
        <f>anotacoes!F133</f>
        <v>ATTAF</v>
      </c>
      <c r="D133" t="s">
        <v>10434</v>
      </c>
      <c r="E133">
        <f>anotacoes!A133</f>
        <v>3</v>
      </c>
      <c r="F133" t="str">
        <f>anotacoes!K133</f>
        <v xml:space="preserve"> 00:08:32,095</v>
      </c>
      <c r="G133" t="str">
        <f>anotacoes!L133</f>
        <v xml:space="preserve"> 00:08:33,784</v>
      </c>
      <c r="H133" t="str">
        <f>IF(J133="PAUSE",D133,IF(anotacoes!G137=conversao_anotacoes!B133,conversao_anotacoes!B133,conversao_anotacoes!C133))</f>
        <v>ATTAF</v>
      </c>
      <c r="I133" t="str">
        <f t="shared" si="2"/>
        <v>BOTTIEAU</v>
      </c>
      <c r="J133" t="str">
        <f>UPPER(anotacoes!H133)</f>
        <v>GRIP TIME</v>
      </c>
      <c r="K133" t="str">
        <f>UPPER(anotacoes!I133)</f>
        <v>RIGHT COLLAR</v>
      </c>
      <c r="L133" s="6" t="str">
        <f>IF(anotacoes!N133=0,"",anotacoes!N133)</f>
        <v/>
      </c>
      <c r="M133" t="str">
        <f>IF(anotacoes!M133=0,"",UPPER(anotacoes!M133))</f>
        <v/>
      </c>
    </row>
    <row r="134" spans="1:13" x14ac:dyDescent="0.25">
      <c r="A134" t="str">
        <f>anotacoes!C134</f>
        <v>WC SÃO PAULO</v>
      </c>
      <c r="B134" t="str">
        <f>anotacoes!E134</f>
        <v>BOTTIEAU</v>
      </c>
      <c r="C134" t="str">
        <f>anotacoes!F134</f>
        <v>ATTAF</v>
      </c>
      <c r="D134" t="s">
        <v>10434</v>
      </c>
      <c r="E134">
        <f>anotacoes!A134</f>
        <v>3</v>
      </c>
      <c r="F134" t="str">
        <f>anotacoes!K134</f>
        <v xml:space="preserve"> 00:08:33,953</v>
      </c>
      <c r="G134" t="str">
        <f>anotacoes!L134</f>
        <v xml:space="preserve"> 00:08:43,560</v>
      </c>
      <c r="H134" t="str">
        <f>IF(J134="PAUSE",D134,IF(anotacoes!G138=conversao_anotacoes!B134,conversao_anotacoes!B134,conversao_anotacoes!C134))</f>
        <v>&lt;ARBITRO DESCONHECIDO&gt;</v>
      </c>
      <c r="I134" t="str">
        <f t="shared" si="2"/>
        <v/>
      </c>
      <c r="J134" t="str">
        <f>UPPER(anotacoes!H134)</f>
        <v>PAUSE</v>
      </c>
      <c r="K134" t="str">
        <f>UPPER(anotacoes!I134)</f>
        <v>&lt;UNCLASSIFIED&gt;</v>
      </c>
      <c r="L134" s="6" t="str">
        <f>IF(anotacoes!N134=0,"",anotacoes!N134)</f>
        <v/>
      </c>
      <c r="M134" t="str">
        <f>IF(anotacoes!M134=0,"",UPPER(anotacoes!M134))</f>
        <v/>
      </c>
    </row>
    <row r="135" spans="1:13" x14ac:dyDescent="0.25">
      <c r="A135" t="str">
        <f>anotacoes!C135</f>
        <v>WC SÃO PAULO</v>
      </c>
      <c r="B135" t="str">
        <f>anotacoes!E135</f>
        <v>BOTTIEAU</v>
      </c>
      <c r="C135" t="str">
        <f>anotacoes!F135</f>
        <v>ATTAF</v>
      </c>
      <c r="D135" t="s">
        <v>10434</v>
      </c>
      <c r="E135">
        <f>anotacoes!A135</f>
        <v>3</v>
      </c>
      <c r="F135" t="str">
        <f>anotacoes!K135</f>
        <v xml:space="preserve"> 00:08:43,560</v>
      </c>
      <c r="G135" t="str">
        <f>anotacoes!L135</f>
        <v xml:space="preserve"> 00:08:44,863</v>
      </c>
      <c r="H135" t="str">
        <f>IF(J135="PAUSE",D135,IF(anotacoes!G139=conversao_anotacoes!B135,conversao_anotacoes!B135,conversao_anotacoes!C135))</f>
        <v>ATTAF</v>
      </c>
      <c r="I135" t="str">
        <f t="shared" si="2"/>
        <v>BOTTIEAU</v>
      </c>
      <c r="J135" t="str">
        <f>UPPER(anotacoes!H135)</f>
        <v>DISPLACEMENT</v>
      </c>
      <c r="K135" t="str">
        <f>UPPER(anotacoes!I135)</f>
        <v>2-3 STEP HESITANT LEFT</v>
      </c>
      <c r="L135" s="6" t="str">
        <f>IF(anotacoes!N135=0,"",anotacoes!N135)</f>
        <v/>
      </c>
      <c r="M135" t="str">
        <f>IF(anotacoes!M135=0,"",UPPER(anotacoes!M135))</f>
        <v/>
      </c>
    </row>
    <row r="136" spans="1:13" x14ac:dyDescent="0.25">
      <c r="A136" t="str">
        <f>anotacoes!C136</f>
        <v>WC SÃO PAULO</v>
      </c>
      <c r="B136" t="str">
        <f>anotacoes!E136</f>
        <v>BOTTIEAU</v>
      </c>
      <c r="C136" t="str">
        <f>anotacoes!F136</f>
        <v>ATTAF</v>
      </c>
      <c r="D136" t="s">
        <v>10434</v>
      </c>
      <c r="E136">
        <f>anotacoes!A136</f>
        <v>3</v>
      </c>
      <c r="F136" t="str">
        <f>anotacoes!K136</f>
        <v xml:space="preserve"> 00:08:44,863</v>
      </c>
      <c r="G136" t="str">
        <f>anotacoes!L136</f>
        <v xml:space="preserve"> 00:08:46,357</v>
      </c>
      <c r="H136" t="str">
        <f>IF(J136="PAUSE",D136,IF(anotacoes!G140=conversao_anotacoes!B136,conversao_anotacoes!B136,conversao_anotacoes!C136))</f>
        <v>ATTAF</v>
      </c>
      <c r="I136" t="str">
        <f t="shared" si="2"/>
        <v>BOTTIEAU</v>
      </c>
      <c r="J136" t="str">
        <f>UPPER(anotacoes!H136)</f>
        <v>DISPLACEMENT</v>
      </c>
      <c r="K136" t="str">
        <f>UPPER(anotacoes!I136)</f>
        <v>TRY TO GRIP WITH CONTACT</v>
      </c>
      <c r="L136" s="6" t="str">
        <f>IF(anotacoes!N136=0,"",anotacoes!N136)</f>
        <v/>
      </c>
      <c r="M136" t="str">
        <f>IF(anotacoes!M136=0,"",UPPER(anotacoes!M136))</f>
        <v/>
      </c>
    </row>
    <row r="137" spans="1:13" x14ac:dyDescent="0.25">
      <c r="A137" t="str">
        <f>anotacoes!C137</f>
        <v>WC SÃO PAULO</v>
      </c>
      <c r="B137" t="str">
        <f>anotacoes!E137</f>
        <v>BOTTIEAU</v>
      </c>
      <c r="C137" t="str">
        <f>anotacoes!F137</f>
        <v>ATTAF</v>
      </c>
      <c r="D137" t="s">
        <v>10434</v>
      </c>
      <c r="E137">
        <f>anotacoes!A137</f>
        <v>3</v>
      </c>
      <c r="F137" t="str">
        <f>anotacoes!K137</f>
        <v xml:space="preserve"> 00:08:46,357</v>
      </c>
      <c r="G137" t="str">
        <f>anotacoes!L137</f>
        <v xml:space="preserve"> 00:08:53,490</v>
      </c>
      <c r="H137" t="str">
        <f>IF(J137="PAUSE",D137,IF(anotacoes!G141=conversao_anotacoes!B137,conversao_anotacoes!B137,conversao_anotacoes!C137))</f>
        <v>ATTAF</v>
      </c>
      <c r="I137" t="str">
        <f t="shared" si="2"/>
        <v>BOTTIEAU</v>
      </c>
      <c r="J137" t="str">
        <f>UPPER(anotacoes!H137)</f>
        <v>GRIP TIME</v>
      </c>
      <c r="K137" t="str">
        <f>UPPER(anotacoes!I137)</f>
        <v>LEFT COLLAR RIGHT COLLAR</v>
      </c>
      <c r="L137" s="6" t="str">
        <f>IF(anotacoes!N137=0,"",anotacoes!N137)</f>
        <v/>
      </c>
      <c r="M137" t="str">
        <f>IF(anotacoes!M137=0,"",UPPER(anotacoes!M137))</f>
        <v/>
      </c>
    </row>
    <row r="138" spans="1:13" x14ac:dyDescent="0.25">
      <c r="A138" t="str">
        <f>anotacoes!C138</f>
        <v>WC SÃO PAULO</v>
      </c>
      <c r="B138" t="str">
        <f>anotacoes!E138</f>
        <v>BOTTIEAU</v>
      </c>
      <c r="C138" t="str">
        <f>anotacoes!F138</f>
        <v>ATTAF</v>
      </c>
      <c r="D138" t="s">
        <v>10434</v>
      </c>
      <c r="E138">
        <f>anotacoes!A138</f>
        <v>3</v>
      </c>
      <c r="F138" t="str">
        <f>anotacoes!K138</f>
        <v xml:space="preserve"> 00:08:53,490</v>
      </c>
      <c r="G138" t="str">
        <f>anotacoes!L138</f>
        <v xml:space="preserve"> 00:08:53,490</v>
      </c>
      <c r="H138" t="str">
        <f>IF(J138="PAUSE",D138,IF(anotacoes!G142=conversao_anotacoes!B138,conversao_anotacoes!B138,conversao_anotacoes!C138))</f>
        <v>ATTAF</v>
      </c>
      <c r="I138" t="str">
        <f t="shared" si="2"/>
        <v>BOTTIEAU</v>
      </c>
      <c r="J138" t="str">
        <f>UPPER(anotacoes!H138)</f>
        <v>ATTACK</v>
      </c>
      <c r="K138" t="str">
        <f>UPPER(anotacoes!I138)</f>
        <v>KOSOTO GARI</v>
      </c>
      <c r="L138" s="6">
        <f>IF(anotacoes!N138=0,"",anotacoes!N138)</f>
        <v>7</v>
      </c>
      <c r="M138" t="str">
        <f>IF(anotacoes!M138=0,"",UPPER(anotacoes!M138))</f>
        <v/>
      </c>
    </row>
    <row r="139" spans="1:13" x14ac:dyDescent="0.25">
      <c r="A139" t="str">
        <f>anotacoes!C139</f>
        <v>WC SÃO PAULO</v>
      </c>
      <c r="B139" t="str">
        <f>anotacoes!E139</f>
        <v>BOTTIEAU</v>
      </c>
      <c r="C139" t="str">
        <f>anotacoes!F139</f>
        <v>ATTAF</v>
      </c>
      <c r="D139" t="s">
        <v>10434</v>
      </c>
      <c r="E139">
        <f>anotacoes!A139</f>
        <v>3</v>
      </c>
      <c r="F139" t="str">
        <f>anotacoes!K139</f>
        <v xml:space="preserve"> 00:08:53,490</v>
      </c>
      <c r="G139" t="str">
        <f>anotacoes!L139</f>
        <v xml:space="preserve"> 00:08:55,684</v>
      </c>
      <c r="H139" t="str">
        <f>IF(J139="PAUSE",D139,IF(anotacoes!G143=conversao_anotacoes!B139,conversao_anotacoes!B139,conversao_anotacoes!C139))</f>
        <v>ATTAF</v>
      </c>
      <c r="I139" t="str">
        <f t="shared" si="2"/>
        <v>BOTTIEAU</v>
      </c>
      <c r="J139" t="str">
        <f>UPPER(anotacoes!H139)</f>
        <v>GRIP TIME</v>
      </c>
      <c r="K139" t="str">
        <f>UPPER(anotacoes!I139)</f>
        <v>LEFT COLLAR RIGHT COLLAR</v>
      </c>
      <c r="L139" s="6" t="str">
        <f>IF(anotacoes!N139=0,"",anotacoes!N139)</f>
        <v/>
      </c>
      <c r="M139" t="str">
        <f>IF(anotacoes!M139=0,"",UPPER(anotacoes!M139))</f>
        <v/>
      </c>
    </row>
    <row r="140" spans="1:13" x14ac:dyDescent="0.25">
      <c r="A140" t="str">
        <f>anotacoes!C140</f>
        <v>WC SÃO PAULO</v>
      </c>
      <c r="B140" t="str">
        <f>anotacoes!E140</f>
        <v>BOTTIEAU</v>
      </c>
      <c r="C140" t="str">
        <f>anotacoes!F140</f>
        <v>ATTAF</v>
      </c>
      <c r="D140" t="s">
        <v>10434</v>
      </c>
      <c r="E140">
        <f>anotacoes!A140</f>
        <v>3</v>
      </c>
      <c r="F140" t="str">
        <f>anotacoes!K140</f>
        <v xml:space="preserve"> 00:08:55,868</v>
      </c>
      <c r="G140" t="str">
        <f>anotacoes!L140</f>
        <v xml:space="preserve"> 00:08:56,038</v>
      </c>
      <c r="H140" t="str">
        <f>IF(J140="PAUSE",D140,IF(anotacoes!G144=conversao_anotacoes!B140,conversao_anotacoes!B140,conversao_anotacoes!C140))</f>
        <v>ATTAF</v>
      </c>
      <c r="I140" t="str">
        <f t="shared" si="2"/>
        <v>BOTTIEAU</v>
      </c>
      <c r="J140" t="str">
        <f>UPPER(anotacoes!H140)</f>
        <v>DEFENSE</v>
      </c>
      <c r="K140" t="str">
        <f>UPPER(anotacoes!I140)</f>
        <v>USING BODY MASS</v>
      </c>
      <c r="L140" s="6" t="str">
        <f>IF(anotacoes!N140=0,"",anotacoes!N140)</f>
        <v/>
      </c>
      <c r="M140" t="str">
        <f>IF(anotacoes!M140=0,"",UPPER(anotacoes!M140))</f>
        <v/>
      </c>
    </row>
    <row r="141" spans="1:13" x14ac:dyDescent="0.25">
      <c r="A141" t="str">
        <f>anotacoes!C141</f>
        <v>WC SÃO PAULO</v>
      </c>
      <c r="B141" t="str">
        <f>anotacoes!E141</f>
        <v>BOTTIEAU</v>
      </c>
      <c r="C141" t="str">
        <f>anotacoes!F141</f>
        <v>ATTAF</v>
      </c>
      <c r="D141" t="s">
        <v>10434</v>
      </c>
      <c r="E141">
        <f>anotacoes!A141</f>
        <v>3</v>
      </c>
      <c r="F141" t="str">
        <f>anotacoes!K141</f>
        <v xml:space="preserve"> 00:08:56,038</v>
      </c>
      <c r="G141" t="str">
        <f>anotacoes!L141</f>
        <v xml:space="preserve"> 00:08:57,496</v>
      </c>
      <c r="H141" t="str">
        <f>IF(J141="PAUSE",D141,IF(anotacoes!G145=conversao_anotacoes!B141,conversao_anotacoes!B141,conversao_anotacoes!C141))</f>
        <v>ATTAF</v>
      </c>
      <c r="I141" t="str">
        <f t="shared" si="2"/>
        <v>BOTTIEAU</v>
      </c>
      <c r="J141" t="str">
        <f>UPPER(anotacoes!H141)</f>
        <v>GROUNDWORK COMBAT</v>
      </c>
      <c r="K141" t="str">
        <f>UPPER(anotacoes!I141)</f>
        <v>TRYING TO ATTACK</v>
      </c>
      <c r="L141" s="6" t="str">
        <f>IF(anotacoes!N141=0,"",anotacoes!N141)</f>
        <v/>
      </c>
      <c r="M141" t="str">
        <f>IF(anotacoes!M141=0,"",UPPER(anotacoes!M141))</f>
        <v/>
      </c>
    </row>
    <row r="142" spans="1:13" x14ac:dyDescent="0.25">
      <c r="A142" t="str">
        <f>anotacoes!C142</f>
        <v>WC SÃO PAULO</v>
      </c>
      <c r="B142" t="str">
        <f>anotacoes!E142</f>
        <v>BOTTIEAU</v>
      </c>
      <c r="C142" t="str">
        <f>anotacoes!F142</f>
        <v>ATTAF</v>
      </c>
      <c r="D142" t="s">
        <v>10434</v>
      </c>
      <c r="E142">
        <f>anotacoes!A142</f>
        <v>3</v>
      </c>
      <c r="F142" t="str">
        <f>anotacoes!K142</f>
        <v xml:space="preserve"> 00:08:57,706</v>
      </c>
      <c r="G142" t="str">
        <f>anotacoes!L142</f>
        <v xml:space="preserve"> 00:09:04,930</v>
      </c>
      <c r="H142" t="str">
        <f>IF(J142="PAUSE",D142,IF(anotacoes!G146=conversao_anotacoes!B142,conversao_anotacoes!B142,conversao_anotacoes!C142))</f>
        <v>&lt;ARBITRO DESCONHECIDO&gt;</v>
      </c>
      <c r="I142" t="str">
        <f t="shared" si="2"/>
        <v/>
      </c>
      <c r="J142" t="str">
        <f>UPPER(anotacoes!H142)</f>
        <v>PAUSE</v>
      </c>
      <c r="K142" t="str">
        <f>UPPER(anotacoes!I142)</f>
        <v>&lt;UNCLASSIFIED&gt;</v>
      </c>
      <c r="L142" s="6" t="str">
        <f>IF(anotacoes!N142=0,"",anotacoes!N142)</f>
        <v/>
      </c>
      <c r="M142" t="str">
        <f>IF(anotacoes!M142=0,"",UPPER(anotacoes!M142))</f>
        <v/>
      </c>
    </row>
    <row r="143" spans="1:13" x14ac:dyDescent="0.25">
      <c r="A143" t="str">
        <f>anotacoes!C143</f>
        <v>WC SÃO PAULO</v>
      </c>
      <c r="B143" t="str">
        <f>anotacoes!E143</f>
        <v>BOTTIEAU</v>
      </c>
      <c r="C143" t="str">
        <f>anotacoes!F143</f>
        <v>ATTAF</v>
      </c>
      <c r="D143" t="s">
        <v>10434</v>
      </c>
      <c r="E143">
        <f>anotacoes!A143</f>
        <v>3</v>
      </c>
      <c r="F143" t="str">
        <f>anotacoes!K143</f>
        <v xml:space="preserve"> 00:09:05,118</v>
      </c>
      <c r="G143" t="str">
        <f>anotacoes!L143</f>
        <v xml:space="preserve"> 00:09:07,263</v>
      </c>
      <c r="H143" t="str">
        <f>IF(J143="PAUSE",D143,IF(anotacoes!G147=conversao_anotacoes!B143,conversao_anotacoes!B143,conversao_anotacoes!C143))</f>
        <v>ATTAF</v>
      </c>
      <c r="I143" t="str">
        <f t="shared" si="2"/>
        <v>BOTTIEAU</v>
      </c>
      <c r="J143" t="str">
        <f>UPPER(anotacoes!H143)</f>
        <v>DISPLACEMENT</v>
      </c>
      <c r="K143" t="str">
        <f>UPPER(anotacoes!I143)</f>
        <v>2-3 STEP HESITANT LEFT</v>
      </c>
      <c r="L143" s="6" t="str">
        <f>IF(anotacoes!N143=0,"",anotacoes!N143)</f>
        <v/>
      </c>
      <c r="M143" t="str">
        <f>IF(anotacoes!M143=0,"",UPPER(anotacoes!M143))</f>
        <v/>
      </c>
    </row>
    <row r="144" spans="1:13" x14ac:dyDescent="0.25">
      <c r="A144" t="str">
        <f>anotacoes!C144</f>
        <v>WC SÃO PAULO</v>
      </c>
      <c r="B144" t="str">
        <f>anotacoes!E144</f>
        <v>BOTTIEAU</v>
      </c>
      <c r="C144" t="str">
        <f>anotacoes!F144</f>
        <v>ATTAF</v>
      </c>
      <c r="D144" t="s">
        <v>10434</v>
      </c>
      <c r="E144">
        <f>anotacoes!A144</f>
        <v>3</v>
      </c>
      <c r="F144" t="str">
        <f>anotacoes!K144</f>
        <v xml:space="preserve"> 00:09:07,263</v>
      </c>
      <c r="G144" t="str">
        <f>anotacoes!L144</f>
        <v xml:space="preserve"> 00:09:09,909</v>
      </c>
      <c r="H144" t="str">
        <f>IF(J144="PAUSE",D144,IF(anotacoes!G148=conversao_anotacoes!B144,conversao_anotacoes!B144,conversao_anotacoes!C144))</f>
        <v>ATTAF</v>
      </c>
      <c r="I144" t="str">
        <f t="shared" si="2"/>
        <v>BOTTIEAU</v>
      </c>
      <c r="J144" t="str">
        <f>UPPER(anotacoes!H144)</f>
        <v>DISPLACEMENT</v>
      </c>
      <c r="K144" t="str">
        <f>UPPER(anotacoes!I144)</f>
        <v>TRY TO GRIP WITH CONTACT</v>
      </c>
      <c r="L144" s="6" t="str">
        <f>IF(anotacoes!N144=0,"",anotacoes!N144)</f>
        <v/>
      </c>
      <c r="M144" t="str">
        <f>IF(anotacoes!M144=0,"",UPPER(anotacoes!M144))</f>
        <v/>
      </c>
    </row>
    <row r="145" spans="1:13" x14ac:dyDescent="0.25">
      <c r="A145" t="str">
        <f>anotacoes!C145</f>
        <v>WC SÃO PAULO</v>
      </c>
      <c r="B145" t="str">
        <f>anotacoes!E145</f>
        <v>BOTTIEAU</v>
      </c>
      <c r="C145" t="str">
        <f>anotacoes!F145</f>
        <v>ATTAF</v>
      </c>
      <c r="D145" t="s">
        <v>10434</v>
      </c>
      <c r="E145">
        <f>anotacoes!A145</f>
        <v>3</v>
      </c>
      <c r="F145" t="str">
        <f>anotacoes!K145</f>
        <v xml:space="preserve"> 00:09:10,066</v>
      </c>
      <c r="G145" t="str">
        <f>anotacoes!L145</f>
        <v xml:space="preserve"> 00:09:12,683</v>
      </c>
      <c r="H145" t="str">
        <f>IF(J145="PAUSE",D145,IF(anotacoes!G149=conversao_anotacoes!B145,conversao_anotacoes!B145,conversao_anotacoes!C145))</f>
        <v>ATTAF</v>
      </c>
      <c r="I145" t="str">
        <f t="shared" si="2"/>
        <v>BOTTIEAU</v>
      </c>
      <c r="J145" t="str">
        <f>UPPER(anotacoes!H145)</f>
        <v>GRIP TIME</v>
      </c>
      <c r="K145" t="str">
        <f>UPPER(anotacoes!I145)</f>
        <v>LEFT COLLAR RIGHT COLLAR</v>
      </c>
      <c r="L145" s="6" t="str">
        <f>IF(anotacoes!N145=0,"",anotacoes!N145)</f>
        <v/>
      </c>
      <c r="M145" t="str">
        <f>IF(anotacoes!M145=0,"",UPPER(anotacoes!M145))</f>
        <v/>
      </c>
    </row>
    <row r="146" spans="1:13" x14ac:dyDescent="0.25">
      <c r="A146" t="str">
        <f>anotacoes!C146</f>
        <v>WC SÃO PAULO</v>
      </c>
      <c r="B146" t="str">
        <f>anotacoes!E146</f>
        <v>BOTTIEAU</v>
      </c>
      <c r="C146" t="str">
        <f>anotacoes!F146</f>
        <v>ATTAF</v>
      </c>
      <c r="D146" t="s">
        <v>10434</v>
      </c>
      <c r="E146">
        <f>anotacoes!A146</f>
        <v>3</v>
      </c>
      <c r="F146" t="str">
        <f>anotacoes!K146</f>
        <v xml:space="preserve"> 00:09:12,683</v>
      </c>
      <c r="G146" t="str">
        <f>anotacoes!L146</f>
        <v xml:space="preserve"> 00:09:14,166</v>
      </c>
      <c r="H146" t="str">
        <f>IF(J146="PAUSE",D146,IF(anotacoes!G150=conversao_anotacoes!B146,conversao_anotacoes!B146,conversao_anotacoes!C146))</f>
        <v>ATTAF</v>
      </c>
      <c r="I146" t="str">
        <f t="shared" si="2"/>
        <v>BOTTIEAU</v>
      </c>
      <c r="J146" t="str">
        <f>UPPER(anotacoes!H146)</f>
        <v>ATTACK</v>
      </c>
      <c r="K146" t="str">
        <f>UPPER(anotacoes!I146)</f>
        <v>OUCHI GARI</v>
      </c>
      <c r="L146" s="6">
        <f>IF(anotacoes!N146=0,"",anotacoes!N146)</f>
        <v>2</v>
      </c>
      <c r="M146" t="str">
        <f>IF(anotacoes!M146=0,"",UPPER(anotacoes!M146))</f>
        <v/>
      </c>
    </row>
    <row r="147" spans="1:13" x14ac:dyDescent="0.25">
      <c r="A147" t="str">
        <f>anotacoes!C147</f>
        <v>WC SÃO PAULO</v>
      </c>
      <c r="B147" t="str">
        <f>anotacoes!E147</f>
        <v>BOTTIEAU</v>
      </c>
      <c r="C147" t="str">
        <f>anotacoes!F147</f>
        <v>ATTAF</v>
      </c>
      <c r="D147" t="s">
        <v>10434</v>
      </c>
      <c r="E147">
        <f>anotacoes!A147</f>
        <v>3</v>
      </c>
      <c r="F147" t="str">
        <f>anotacoes!K147</f>
        <v xml:space="preserve"> 00:09:14,336</v>
      </c>
      <c r="G147" t="str">
        <f>anotacoes!L147</f>
        <v xml:space="preserve"> 00:10:00,086</v>
      </c>
      <c r="H147" t="str">
        <f>IF(J147="PAUSE",D147,IF(anotacoes!G151=conversao_anotacoes!B147,conversao_anotacoes!B147,conversao_anotacoes!C147))</f>
        <v>ATTAF</v>
      </c>
      <c r="I147" t="str">
        <f t="shared" si="2"/>
        <v>BOTTIEAU</v>
      </c>
      <c r="J147" t="str">
        <f>UPPER(anotacoes!H147)</f>
        <v>GRIP TIME</v>
      </c>
      <c r="K147" t="str">
        <f>UPPER(anotacoes!I147)</f>
        <v>LEFT COLLAR RIGHT COLLAR</v>
      </c>
      <c r="L147" s="6" t="str">
        <f>IF(anotacoes!N147=0,"",anotacoes!N147)</f>
        <v/>
      </c>
      <c r="M147" t="str">
        <f>IF(anotacoes!M147=0,"",UPPER(anotacoes!M147))</f>
        <v/>
      </c>
    </row>
    <row r="148" spans="1:13" x14ac:dyDescent="0.25">
      <c r="A148" t="str">
        <f>anotacoes!C148</f>
        <v>WC SÃO PAULO</v>
      </c>
      <c r="B148" t="str">
        <f>anotacoes!E148</f>
        <v>BOTTIEAU</v>
      </c>
      <c r="C148" t="str">
        <f>anotacoes!F148</f>
        <v>ATTAF</v>
      </c>
      <c r="D148" t="s">
        <v>10434</v>
      </c>
      <c r="E148">
        <f>anotacoes!A148</f>
        <v>3</v>
      </c>
      <c r="F148" t="str">
        <f>anotacoes!K148</f>
        <v xml:space="preserve"> 00:10:00,086</v>
      </c>
      <c r="G148" t="str">
        <f>anotacoes!L148</f>
        <v xml:space="preserve"> 00:10:02,016</v>
      </c>
      <c r="H148" t="str">
        <f>IF(J148="PAUSE",D148,IF(anotacoes!G152=conversao_anotacoes!B148,conversao_anotacoes!B148,conversao_anotacoes!C148))</f>
        <v>ATTAF</v>
      </c>
      <c r="I148" t="str">
        <f t="shared" si="2"/>
        <v>BOTTIEAU</v>
      </c>
      <c r="J148" t="str">
        <f>UPPER(anotacoes!H148)</f>
        <v>ATTACK</v>
      </c>
      <c r="K148" t="str">
        <f>UPPER(anotacoes!I148)</f>
        <v>YOKO TOMOE</v>
      </c>
      <c r="L148" s="6">
        <f>IF(anotacoes!N148=0,"",anotacoes!N148)</f>
        <v>4</v>
      </c>
      <c r="M148" t="str">
        <f>IF(anotacoes!M148=0,"",UPPER(anotacoes!M148))</f>
        <v/>
      </c>
    </row>
    <row r="149" spans="1:13" x14ac:dyDescent="0.25">
      <c r="A149" t="str">
        <f>anotacoes!C149</f>
        <v>WC SÃO PAULO</v>
      </c>
      <c r="B149" t="str">
        <f>anotacoes!E149</f>
        <v>BOTTIEAU</v>
      </c>
      <c r="C149" t="str">
        <f>anotacoes!F149</f>
        <v>ATTAF</v>
      </c>
      <c r="D149" t="s">
        <v>10434</v>
      </c>
      <c r="E149">
        <f>anotacoes!A149</f>
        <v>3</v>
      </c>
      <c r="F149" t="str">
        <f>anotacoes!K149</f>
        <v xml:space="preserve"> 00:10:02,220</v>
      </c>
      <c r="G149" t="str">
        <f>anotacoes!L149</f>
        <v xml:space="preserve"> 00:10:15,702</v>
      </c>
      <c r="H149" t="str">
        <f>IF(J149="PAUSE",D149,IF(anotacoes!G153=conversao_anotacoes!B149,conversao_anotacoes!B149,conversao_anotacoes!C149))</f>
        <v>ATTAF</v>
      </c>
      <c r="I149" t="str">
        <f t="shared" si="2"/>
        <v>BOTTIEAU</v>
      </c>
      <c r="J149" t="str">
        <f>UPPER(anotacoes!H149)</f>
        <v>GROUNDWORK COMBAT</v>
      </c>
      <c r="K149" t="str">
        <f>UPPER(anotacoes!I149)</f>
        <v>CONTROL WITH LEGS</v>
      </c>
      <c r="L149" s="6" t="str">
        <f>IF(anotacoes!N149=0,"",anotacoes!N149)</f>
        <v/>
      </c>
      <c r="M149" t="str">
        <f>IF(anotacoes!M149=0,"",UPPER(anotacoes!M149))</f>
        <v/>
      </c>
    </row>
    <row r="150" spans="1:13" x14ac:dyDescent="0.25">
      <c r="A150" t="str">
        <f>anotacoes!C150</f>
        <v>WC SÃO PAULO</v>
      </c>
      <c r="B150" t="str">
        <f>anotacoes!E150</f>
        <v>BOTTIEAU</v>
      </c>
      <c r="C150" t="str">
        <f>anotacoes!F150</f>
        <v>ATTAF</v>
      </c>
      <c r="D150" t="s">
        <v>10434</v>
      </c>
      <c r="E150">
        <f>anotacoes!A150</f>
        <v>3</v>
      </c>
      <c r="F150" t="str">
        <f>anotacoes!K150</f>
        <v xml:space="preserve"> 00:10:15,702</v>
      </c>
      <c r="G150" t="str">
        <f>anotacoes!L150</f>
        <v xml:space="preserve"> 00:10:22,936</v>
      </c>
      <c r="H150" t="str">
        <f>IF(J150="PAUSE",D150,IF(anotacoes!G154=conversao_anotacoes!B150,conversao_anotacoes!B150,conversao_anotacoes!C150))</f>
        <v>&lt;ARBITRO DESCONHECIDO&gt;</v>
      </c>
      <c r="I150" t="str">
        <f t="shared" si="2"/>
        <v/>
      </c>
      <c r="J150" t="str">
        <f>UPPER(anotacoes!H150)</f>
        <v>PAUSE</v>
      </c>
      <c r="K150" t="str">
        <f>UPPER(anotacoes!I150)</f>
        <v>&lt;UNCLASSIFIED&gt;</v>
      </c>
      <c r="L150" s="6" t="str">
        <f>IF(anotacoes!N150=0,"",anotacoes!N150)</f>
        <v/>
      </c>
      <c r="M150" t="str">
        <f>IF(anotacoes!M150=0,"",UPPER(anotacoes!M150))</f>
        <v/>
      </c>
    </row>
    <row r="151" spans="1:13" x14ac:dyDescent="0.25">
      <c r="A151" t="str">
        <f>anotacoes!C151</f>
        <v>WC SÃO PAULO</v>
      </c>
      <c r="B151" t="str">
        <f>anotacoes!E151</f>
        <v>BOTTIEAU</v>
      </c>
      <c r="C151" t="str">
        <f>anotacoes!F151</f>
        <v>ATTAF</v>
      </c>
      <c r="D151" t="s">
        <v>10434</v>
      </c>
      <c r="E151">
        <f>anotacoes!A151</f>
        <v>3</v>
      </c>
      <c r="F151" t="str">
        <f>anotacoes!K151</f>
        <v xml:space="preserve"> 00:10:22,936</v>
      </c>
      <c r="G151" t="str">
        <f>anotacoes!L151</f>
        <v xml:space="preserve"> 00:10:24,089</v>
      </c>
      <c r="H151" t="str">
        <f>IF(J151="PAUSE",D151,IF(anotacoes!G155=conversao_anotacoes!B151,conversao_anotacoes!B151,conversao_anotacoes!C151))</f>
        <v>ATTAF</v>
      </c>
      <c r="I151" t="str">
        <f t="shared" si="2"/>
        <v>BOTTIEAU</v>
      </c>
      <c r="J151" t="str">
        <f>UPPER(anotacoes!H151)</f>
        <v>DISPLACEMENT</v>
      </c>
      <c r="K151" t="str">
        <f>UPPER(anotacoes!I151)</f>
        <v>2-3 STEP HESITANT LEFT</v>
      </c>
      <c r="L151" s="6" t="str">
        <f>IF(anotacoes!N151=0,"",anotacoes!N151)</f>
        <v/>
      </c>
      <c r="M151" t="str">
        <f>IF(anotacoes!M151=0,"",UPPER(anotacoes!M151))</f>
        <v/>
      </c>
    </row>
    <row r="152" spans="1:13" x14ac:dyDescent="0.25">
      <c r="A152" t="str">
        <f>anotacoes!C152</f>
        <v>WC SÃO PAULO</v>
      </c>
      <c r="B152" t="str">
        <f>anotacoes!E152</f>
        <v>BOTTIEAU</v>
      </c>
      <c r="C152" t="str">
        <f>anotacoes!F152</f>
        <v>ATTAF</v>
      </c>
      <c r="D152" t="s">
        <v>10434</v>
      </c>
      <c r="E152">
        <f>anotacoes!A152</f>
        <v>3</v>
      </c>
      <c r="F152" t="str">
        <f>anotacoes!K152</f>
        <v xml:space="preserve"> 00:10:24,089</v>
      </c>
      <c r="G152" t="str">
        <f>anotacoes!L152</f>
        <v xml:space="preserve"> 00:10:26,129</v>
      </c>
      <c r="H152" t="str">
        <f>IF(J152="PAUSE",D152,IF(anotacoes!G156=conversao_anotacoes!B152,conversao_anotacoes!B152,conversao_anotacoes!C152))</f>
        <v>ATTAF</v>
      </c>
      <c r="I152" t="str">
        <f t="shared" si="2"/>
        <v>BOTTIEAU</v>
      </c>
      <c r="J152" t="str">
        <f>UPPER(anotacoes!H152)</f>
        <v>DISPLACEMENT</v>
      </c>
      <c r="K152" t="str">
        <f>UPPER(anotacoes!I152)</f>
        <v>TRY TO GRIP WITH CONTACT</v>
      </c>
      <c r="L152" s="6" t="str">
        <f>IF(anotacoes!N152=0,"",anotacoes!N152)</f>
        <v/>
      </c>
      <c r="M152" t="str">
        <f>IF(anotacoes!M152=0,"",UPPER(anotacoes!M152))</f>
        <v/>
      </c>
    </row>
    <row r="153" spans="1:13" x14ac:dyDescent="0.25">
      <c r="A153" t="str">
        <f>anotacoes!C153</f>
        <v>WC SÃO PAULO</v>
      </c>
      <c r="B153" t="str">
        <f>anotacoes!E153</f>
        <v>BOTTIEAU</v>
      </c>
      <c r="C153" t="str">
        <f>anotacoes!F153</f>
        <v>ATTAF</v>
      </c>
      <c r="D153" t="s">
        <v>10434</v>
      </c>
      <c r="E153">
        <f>anotacoes!A153</f>
        <v>3</v>
      </c>
      <c r="F153" t="str">
        <f>anotacoes!K153</f>
        <v xml:space="preserve"> 00:10:26,129</v>
      </c>
      <c r="G153" t="str">
        <f>anotacoes!L153</f>
        <v xml:space="preserve"> 00:10:31,067</v>
      </c>
      <c r="H153" t="str">
        <f>IF(J153="PAUSE",D153,IF(anotacoes!G157=conversao_anotacoes!B153,conversao_anotacoes!B153,conversao_anotacoes!C153))</f>
        <v>ATTAF</v>
      </c>
      <c r="I153" t="str">
        <f t="shared" si="2"/>
        <v>BOTTIEAU</v>
      </c>
      <c r="J153" t="str">
        <f>UPPER(anotacoes!H153)</f>
        <v>GRIP TIME</v>
      </c>
      <c r="K153" t="str">
        <f>UPPER(anotacoes!I153)</f>
        <v>RIGHT SLEEVE</v>
      </c>
      <c r="L153" s="6" t="str">
        <f>IF(anotacoes!N153=0,"",anotacoes!N153)</f>
        <v/>
      </c>
      <c r="M153" t="str">
        <f>IF(anotacoes!M153=0,"",UPPER(anotacoes!M153))</f>
        <v/>
      </c>
    </row>
    <row r="154" spans="1:13" x14ac:dyDescent="0.25">
      <c r="A154" t="str">
        <f>anotacoes!C154</f>
        <v>WC SÃO PAULO</v>
      </c>
      <c r="B154" t="str">
        <f>anotacoes!E154</f>
        <v>BOTTIEAU</v>
      </c>
      <c r="C154" t="str">
        <f>anotacoes!F154</f>
        <v>ATTAF</v>
      </c>
      <c r="D154" t="s">
        <v>10434</v>
      </c>
      <c r="E154">
        <f>anotacoes!A154</f>
        <v>3</v>
      </c>
      <c r="F154" t="str">
        <f>anotacoes!K154</f>
        <v xml:space="preserve"> 00:10:31,219</v>
      </c>
      <c r="G154" t="str">
        <f>anotacoes!L154</f>
        <v xml:space="preserve"> 00:10:36,879</v>
      </c>
      <c r="H154" t="str">
        <f>IF(J154="PAUSE",D154,IF(anotacoes!G158=conversao_anotacoes!B154,conversao_anotacoes!B154,conversao_anotacoes!C154))</f>
        <v>&lt;ARBITRO DESCONHECIDO&gt;</v>
      </c>
      <c r="I154" t="str">
        <f t="shared" si="2"/>
        <v/>
      </c>
      <c r="J154" t="str">
        <f>UPPER(anotacoes!H154)</f>
        <v>PAUSE</v>
      </c>
      <c r="K154" t="str">
        <f>UPPER(anotacoes!I154)</f>
        <v>&lt;UNCLASSIFIED&gt;</v>
      </c>
      <c r="L154" s="6" t="str">
        <f>IF(anotacoes!N154=0,"",anotacoes!N154)</f>
        <v/>
      </c>
      <c r="M154" t="str">
        <f>IF(anotacoes!M154=0,"",UPPER(anotacoes!M154))</f>
        <v/>
      </c>
    </row>
    <row r="155" spans="1:13" x14ac:dyDescent="0.25">
      <c r="A155" t="str">
        <f>anotacoes!C155</f>
        <v>WC SÃO PAULO</v>
      </c>
      <c r="B155" t="str">
        <f>anotacoes!E155</f>
        <v>BOTTIEAU</v>
      </c>
      <c r="C155" t="str">
        <f>anotacoes!F155</f>
        <v>ATTAF</v>
      </c>
      <c r="D155" t="s">
        <v>10434</v>
      </c>
      <c r="E155">
        <f>anotacoes!A155</f>
        <v>3</v>
      </c>
      <c r="F155" t="str">
        <f>anotacoes!K155</f>
        <v xml:space="preserve"> 00:10:37,097</v>
      </c>
      <c r="G155" t="str">
        <f>anotacoes!L155</f>
        <v xml:space="preserve"> 00:11:42,333</v>
      </c>
      <c r="H155" t="str">
        <f>IF(J155="PAUSE",D155,IF(anotacoes!G159=conversao_anotacoes!B155,conversao_anotacoes!B155,conversao_anotacoes!C155))</f>
        <v>&lt;ARBITRO DESCONHECIDO&gt;</v>
      </c>
      <c r="I155" t="str">
        <f t="shared" si="2"/>
        <v/>
      </c>
      <c r="J155" t="str">
        <f>UPPER(anotacoes!H155)</f>
        <v>PAUSE</v>
      </c>
      <c r="K155" t="str">
        <f>UPPER(anotacoes!I155)</f>
        <v>JUDOGI</v>
      </c>
      <c r="L155" s="6" t="str">
        <f>IF(anotacoes!N155=0,"",anotacoes!N155)</f>
        <v/>
      </c>
      <c r="M155" t="str">
        <f>IF(anotacoes!M155=0,"",UPPER(anotacoes!M155))</f>
        <v/>
      </c>
    </row>
    <row r="156" spans="1:13" x14ac:dyDescent="0.25">
      <c r="A156" t="str">
        <f>anotacoes!C156</f>
        <v>WC SÃO PAULO</v>
      </c>
      <c r="B156" t="str">
        <f>anotacoes!E156</f>
        <v>BOTTIEAU</v>
      </c>
      <c r="C156" t="str">
        <f>anotacoes!F156</f>
        <v>ATTAF</v>
      </c>
      <c r="D156" t="s">
        <v>10434</v>
      </c>
      <c r="E156">
        <f>anotacoes!A156</f>
        <v>3</v>
      </c>
      <c r="F156" t="str">
        <f>anotacoes!K156</f>
        <v xml:space="preserve"> 00:11:42,333</v>
      </c>
      <c r="G156" t="str">
        <f>anotacoes!L156</f>
        <v xml:space="preserve"> 00:11:43,126</v>
      </c>
      <c r="H156" t="str">
        <f>IF(J156="PAUSE",D156,IF(anotacoes!G160=conversao_anotacoes!B156,conversao_anotacoes!B156,conversao_anotacoes!C156))</f>
        <v>ATTAF</v>
      </c>
      <c r="I156" t="str">
        <f t="shared" si="2"/>
        <v>BOTTIEAU</v>
      </c>
      <c r="J156" t="str">
        <f>UPPER(anotacoes!H156)</f>
        <v>DISPLACEMENT</v>
      </c>
      <c r="K156" t="str">
        <f>UPPER(anotacoes!I156)</f>
        <v>2-3 STEP HESITANT LEFT</v>
      </c>
      <c r="L156" s="6" t="str">
        <f>IF(anotacoes!N156=0,"",anotacoes!N156)</f>
        <v/>
      </c>
      <c r="M156" t="str">
        <f>IF(anotacoes!M156=0,"",UPPER(anotacoes!M156))</f>
        <v/>
      </c>
    </row>
    <row r="157" spans="1:13" x14ac:dyDescent="0.25">
      <c r="A157" t="str">
        <f>anotacoes!C157</f>
        <v>WC SÃO PAULO</v>
      </c>
      <c r="B157" t="str">
        <f>anotacoes!E157</f>
        <v>BOTTIEAU</v>
      </c>
      <c r="C157" t="str">
        <f>anotacoes!F157</f>
        <v>ATTAF</v>
      </c>
      <c r="D157" t="s">
        <v>10434</v>
      </c>
      <c r="E157">
        <f>anotacoes!A157</f>
        <v>3</v>
      </c>
      <c r="F157" t="str">
        <f>anotacoes!K157</f>
        <v xml:space="preserve"> 00:11:43,126</v>
      </c>
      <c r="G157" t="str">
        <f>anotacoes!L157</f>
        <v xml:space="preserve"> 00:11:44,597</v>
      </c>
      <c r="H157" t="str">
        <f>IF(J157="PAUSE",D157,IF(anotacoes!G161=conversao_anotacoes!B157,conversao_anotacoes!B157,conversao_anotacoes!C157))</f>
        <v>ATTAF</v>
      </c>
      <c r="I157" t="str">
        <f t="shared" si="2"/>
        <v>BOTTIEAU</v>
      </c>
      <c r="J157" t="str">
        <f>UPPER(anotacoes!H157)</f>
        <v>DISPLACEMENT</v>
      </c>
      <c r="K157" t="str">
        <f>UPPER(anotacoes!I157)</f>
        <v>TRY TO GRIP WITH CONTACT</v>
      </c>
      <c r="L157" s="6" t="str">
        <f>IF(anotacoes!N157=0,"",anotacoes!N157)</f>
        <v/>
      </c>
      <c r="M157" t="str">
        <f>IF(anotacoes!M157=0,"",UPPER(anotacoes!M157))</f>
        <v/>
      </c>
    </row>
    <row r="158" spans="1:13" x14ac:dyDescent="0.25">
      <c r="A158" t="str">
        <f>anotacoes!C158</f>
        <v>WC SÃO PAULO</v>
      </c>
      <c r="B158" t="str">
        <f>anotacoes!E158</f>
        <v>BOTTIEAU</v>
      </c>
      <c r="C158" t="str">
        <f>anotacoes!F158</f>
        <v>ATTAF</v>
      </c>
      <c r="D158" t="s">
        <v>10434</v>
      </c>
      <c r="E158">
        <f>anotacoes!A158</f>
        <v>3</v>
      </c>
      <c r="F158" t="str">
        <f>anotacoes!K158</f>
        <v xml:space="preserve"> 00:11:44,597</v>
      </c>
      <c r="G158" t="str">
        <f>anotacoes!L158</f>
        <v xml:space="preserve"> 00:11:46,326</v>
      </c>
      <c r="H158" t="str">
        <f>IF(J158="PAUSE",D158,IF(anotacoes!G162=conversao_anotacoes!B158,conversao_anotacoes!B158,conversao_anotacoes!C158))</f>
        <v>ATTAF</v>
      </c>
      <c r="I158" t="str">
        <f t="shared" si="2"/>
        <v>BOTTIEAU</v>
      </c>
      <c r="J158" t="str">
        <f>UPPER(anotacoes!H158)</f>
        <v>GRIP TIME</v>
      </c>
      <c r="K158" t="str">
        <f>UPPER(anotacoes!I158)</f>
        <v>RIGHT SLEEVE</v>
      </c>
      <c r="L158" s="6" t="str">
        <f>IF(anotacoes!N158=0,"",anotacoes!N158)</f>
        <v/>
      </c>
      <c r="M158" t="str">
        <f>IF(anotacoes!M158=0,"",UPPER(anotacoes!M158))</f>
        <v/>
      </c>
    </row>
    <row r="159" spans="1:13" x14ac:dyDescent="0.25">
      <c r="A159" t="str">
        <f>anotacoes!C159</f>
        <v>WC SÃO PAULO</v>
      </c>
      <c r="B159" t="str">
        <f>anotacoes!E159</f>
        <v>BOTTIEAU</v>
      </c>
      <c r="C159" t="str">
        <f>anotacoes!F159</f>
        <v>ATTAF</v>
      </c>
      <c r="D159" t="s">
        <v>10434</v>
      </c>
      <c r="E159">
        <f>anotacoes!A159</f>
        <v>3</v>
      </c>
      <c r="F159" t="str">
        <f>anotacoes!K159</f>
        <v xml:space="preserve"> 00:11:46,326</v>
      </c>
      <c r="G159" t="str">
        <f>anotacoes!L159</f>
        <v xml:space="preserve"> 00:11:48,081</v>
      </c>
      <c r="H159" t="str">
        <f>IF(J159="PAUSE",D159,IF(anotacoes!G163=conversao_anotacoes!B159,conversao_anotacoes!B159,conversao_anotacoes!C159))</f>
        <v>ATTAF</v>
      </c>
      <c r="I159" t="str">
        <f t="shared" si="2"/>
        <v>BOTTIEAU</v>
      </c>
      <c r="J159" t="str">
        <f>UPPER(anotacoes!H159)</f>
        <v>DISPLACEMENT</v>
      </c>
      <c r="K159" t="str">
        <f>UPPER(anotacoes!I159)</f>
        <v>TRY TO GRIP WITH CONTACT</v>
      </c>
      <c r="L159" s="6" t="str">
        <f>IF(anotacoes!N159=0,"",anotacoes!N159)</f>
        <v/>
      </c>
      <c r="M159" t="str">
        <f>IF(anotacoes!M159=0,"",UPPER(anotacoes!M159))</f>
        <v/>
      </c>
    </row>
    <row r="160" spans="1:13" x14ac:dyDescent="0.25">
      <c r="A160" t="str">
        <f>anotacoes!C160</f>
        <v>WC SÃO PAULO</v>
      </c>
      <c r="B160" t="str">
        <f>anotacoes!E160</f>
        <v>BOTTIEAU</v>
      </c>
      <c r="C160" t="str">
        <f>anotacoes!F160</f>
        <v>ATTAF</v>
      </c>
      <c r="D160" t="s">
        <v>10434</v>
      </c>
      <c r="E160">
        <f>anotacoes!A160</f>
        <v>3</v>
      </c>
      <c r="F160" t="str">
        <f>anotacoes!K160</f>
        <v xml:space="preserve"> 00:11:48,081</v>
      </c>
      <c r="G160" t="str">
        <f>anotacoes!L160</f>
        <v xml:space="preserve"> 00:11:50,288</v>
      </c>
      <c r="H160" t="str">
        <f>IF(J160="PAUSE",D160,IF(anotacoes!G164=conversao_anotacoes!B160,conversao_anotacoes!B160,conversao_anotacoes!C160))</f>
        <v>ATTAF</v>
      </c>
      <c r="I160" t="str">
        <f t="shared" si="2"/>
        <v>BOTTIEAU</v>
      </c>
      <c r="J160" t="str">
        <f>UPPER(anotacoes!H160)</f>
        <v>GRIP TIME</v>
      </c>
      <c r="K160" t="str">
        <f>UPPER(anotacoes!I160)</f>
        <v>RIGHT BACK LEFT SLEEVE</v>
      </c>
      <c r="L160" s="6" t="str">
        <f>IF(anotacoes!N160=0,"",anotacoes!N160)</f>
        <v/>
      </c>
      <c r="M160" t="str">
        <f>IF(anotacoes!M160=0,"",UPPER(anotacoes!M160))</f>
        <v/>
      </c>
    </row>
    <row r="161" spans="1:13" x14ac:dyDescent="0.25">
      <c r="A161" t="str">
        <f>anotacoes!C161</f>
        <v>WC SÃO PAULO</v>
      </c>
      <c r="B161" t="str">
        <f>anotacoes!E161</f>
        <v>BOTTIEAU</v>
      </c>
      <c r="C161" t="str">
        <f>anotacoes!F161</f>
        <v>ATTAF</v>
      </c>
      <c r="D161" t="s">
        <v>10434</v>
      </c>
      <c r="E161">
        <f>anotacoes!A161</f>
        <v>3</v>
      </c>
      <c r="F161" t="str">
        <f>anotacoes!K161</f>
        <v xml:space="preserve"> 00:11:50,464</v>
      </c>
      <c r="G161" t="str">
        <f>anotacoes!L161</f>
        <v xml:space="preserve"> 00:11:55,957</v>
      </c>
      <c r="H161" t="str">
        <f>IF(J161="PAUSE",D161,IF(anotacoes!G165=conversao_anotacoes!B161,conversao_anotacoes!B161,conversao_anotacoes!C161))</f>
        <v>&lt;ARBITRO DESCONHECIDO&gt;</v>
      </c>
      <c r="I161" t="str">
        <f t="shared" si="2"/>
        <v/>
      </c>
      <c r="J161" t="str">
        <f>UPPER(anotacoes!H161)</f>
        <v>PAUSE</v>
      </c>
      <c r="K161" t="str">
        <f>UPPER(anotacoes!I161)</f>
        <v>SHIDO OPPONENT WITHOUT SCORE</v>
      </c>
      <c r="L161" s="6" t="str">
        <f>IF(anotacoes!N161=0,"",anotacoes!N161)</f>
        <v/>
      </c>
      <c r="M161" t="str">
        <f>IF(anotacoes!M161=0,"",UPPER(anotacoes!M161))</f>
        <v/>
      </c>
    </row>
    <row r="162" spans="1:13" x14ac:dyDescent="0.25">
      <c r="A162" t="str">
        <f>anotacoes!C162</f>
        <v>WORLD CHAMPIONSHIP</v>
      </c>
      <c r="B162" t="str">
        <f>anotacoes!E162</f>
        <v>ATTAF</v>
      </c>
      <c r="C162" t="str">
        <f>anotacoes!F162</f>
        <v>IVERSON</v>
      </c>
      <c r="D162" t="s">
        <v>10434</v>
      </c>
      <c r="E162">
        <f>anotacoes!A162</f>
        <v>4</v>
      </c>
      <c r="F162" t="str">
        <f>anotacoes!K162</f>
        <v xml:space="preserve"> 00:00:03,842</v>
      </c>
      <c r="G162" t="str">
        <f>anotacoes!L162</f>
        <v xml:space="preserve"> 00:00:15,316</v>
      </c>
      <c r="H162" t="str">
        <f>IF(J162="PAUSE",D162,IF(anotacoes!G166=conversao_anotacoes!B162,conversao_anotacoes!B162,conversao_anotacoes!C162))</f>
        <v>ATTAF</v>
      </c>
      <c r="I162" t="str">
        <f t="shared" si="2"/>
        <v>IVERSON</v>
      </c>
      <c r="J162" t="str">
        <f>UPPER(anotacoes!H162)</f>
        <v>DISPLACEMENT</v>
      </c>
      <c r="K162" t="str">
        <f>UPPER(anotacoes!I162)</f>
        <v>2-3 STEP HESITANT LEFT</v>
      </c>
      <c r="L162" s="6" t="str">
        <f>IF(anotacoes!N162=0,"",anotacoes!N162)</f>
        <v/>
      </c>
      <c r="M162" t="str">
        <f>IF(anotacoes!M162=0,"",UPPER(anotacoes!M162))</f>
        <v/>
      </c>
    </row>
    <row r="163" spans="1:13" x14ac:dyDescent="0.25">
      <c r="A163" t="str">
        <f>anotacoes!C163</f>
        <v>WORLD CHAMPIONSHIP</v>
      </c>
      <c r="B163" t="str">
        <f>anotacoes!E163</f>
        <v>ATTAF</v>
      </c>
      <c r="C163" t="str">
        <f>anotacoes!F163</f>
        <v>IVERSON</v>
      </c>
      <c r="D163" t="s">
        <v>10434</v>
      </c>
      <c r="E163">
        <f>anotacoes!A163</f>
        <v>4</v>
      </c>
      <c r="F163" t="str">
        <f>anotacoes!K163</f>
        <v xml:space="preserve"> 00:00:15,316</v>
      </c>
      <c r="G163" t="str">
        <f>anotacoes!L163</f>
        <v xml:space="preserve"> 00:00:23,172</v>
      </c>
      <c r="H163" t="str">
        <f>IF(J163="PAUSE",D163,IF(anotacoes!G167=conversao_anotacoes!B163,conversao_anotacoes!B163,conversao_anotacoes!C163))</f>
        <v>ATTAF</v>
      </c>
      <c r="I163" t="str">
        <f t="shared" si="2"/>
        <v>IVERSON</v>
      </c>
      <c r="J163" t="str">
        <f>UPPER(anotacoes!H163)</f>
        <v>DISPLACEMENT</v>
      </c>
      <c r="K163" t="str">
        <f>UPPER(anotacoes!I163)</f>
        <v>TRY TO GRIP WITH CONTACT</v>
      </c>
      <c r="L163" s="6" t="str">
        <f>IF(anotacoes!N163=0,"",anotacoes!N163)</f>
        <v/>
      </c>
      <c r="M163" t="str">
        <f>IF(anotacoes!M163=0,"",UPPER(anotacoes!M163))</f>
        <v/>
      </c>
    </row>
    <row r="164" spans="1:13" x14ac:dyDescent="0.25">
      <c r="A164" t="str">
        <f>anotacoes!C164</f>
        <v>WORLD CHAMPIONSHIP</v>
      </c>
      <c r="B164" t="str">
        <f>anotacoes!E164</f>
        <v>ATTAF</v>
      </c>
      <c r="C164" t="str">
        <f>anotacoes!F164</f>
        <v>IVERSON</v>
      </c>
      <c r="D164" t="s">
        <v>10434</v>
      </c>
      <c r="E164">
        <f>anotacoes!A164</f>
        <v>4</v>
      </c>
      <c r="F164" t="str">
        <f>anotacoes!K164</f>
        <v xml:space="preserve"> 00:00:23,342</v>
      </c>
      <c r="G164" t="str">
        <f>anotacoes!L164</f>
        <v xml:space="preserve"> 00:00:36,993</v>
      </c>
      <c r="H164" t="str">
        <f>IF(J164="PAUSE",D164,IF(anotacoes!G168=conversao_anotacoes!B164,conversao_anotacoes!B164,conversao_anotacoes!C164))</f>
        <v>ATTAF</v>
      </c>
      <c r="I164" t="str">
        <f t="shared" si="2"/>
        <v>IVERSON</v>
      </c>
      <c r="J164" t="str">
        <f>UPPER(anotacoes!H164)</f>
        <v>GRIP TIME</v>
      </c>
      <c r="K164" t="str">
        <f>UPPER(anotacoes!I164)</f>
        <v>RIGHT SLEEVE LEFT SLEEVE</v>
      </c>
      <c r="L164" s="6" t="str">
        <f>IF(anotacoes!N164=0,"",anotacoes!N164)</f>
        <v/>
      </c>
      <c r="M164" t="str">
        <f>IF(anotacoes!M164=0,"",UPPER(anotacoes!M164))</f>
        <v/>
      </c>
    </row>
    <row r="165" spans="1:13" x14ac:dyDescent="0.25">
      <c r="A165" t="str">
        <f>anotacoes!C165</f>
        <v>WORLD CHAMPIONSHIP</v>
      </c>
      <c r="B165" t="str">
        <f>anotacoes!E165</f>
        <v>ATTAF</v>
      </c>
      <c r="C165" t="str">
        <f>anotacoes!F165</f>
        <v>IVERSON</v>
      </c>
      <c r="D165" t="s">
        <v>10434</v>
      </c>
      <c r="E165">
        <f>anotacoes!A165</f>
        <v>4</v>
      </c>
      <c r="F165" t="str">
        <f>anotacoes!K165</f>
        <v xml:space="preserve"> 00:00:36,993</v>
      </c>
      <c r="G165" t="str">
        <f>anotacoes!L165</f>
        <v xml:space="preserve"> 00:00:38,644</v>
      </c>
      <c r="H165" t="str">
        <f>IF(J165="PAUSE",D165,IF(anotacoes!G169=conversao_anotacoes!B165,conversao_anotacoes!B165,conversao_anotacoes!C165))</f>
        <v>ATTAF</v>
      </c>
      <c r="I165" t="str">
        <f t="shared" si="2"/>
        <v>IVERSON</v>
      </c>
      <c r="J165" t="str">
        <f>UPPER(anotacoes!H165)</f>
        <v>ATTACK</v>
      </c>
      <c r="K165" t="str">
        <f>UPPER(anotacoes!I165)</f>
        <v>DEASHI HARAI</v>
      </c>
      <c r="L165" s="6">
        <f>IF(anotacoes!N165=0,"",anotacoes!N165)</f>
        <v>7</v>
      </c>
      <c r="M165" t="str">
        <f>IF(anotacoes!M165=0,"",UPPER(anotacoes!M165))</f>
        <v>WAZARI</v>
      </c>
    </row>
    <row r="166" spans="1:13" x14ac:dyDescent="0.25">
      <c r="A166" t="str">
        <f>anotacoes!C166</f>
        <v>WORLD CHAMPIONSHIP</v>
      </c>
      <c r="B166" t="str">
        <f>anotacoes!E166</f>
        <v>ATTAF</v>
      </c>
      <c r="C166" t="str">
        <f>anotacoes!F166</f>
        <v>IVERSON</v>
      </c>
      <c r="D166" t="s">
        <v>10434</v>
      </c>
      <c r="E166">
        <f>anotacoes!A166</f>
        <v>4</v>
      </c>
      <c r="F166" t="str">
        <f>anotacoes!K166</f>
        <v xml:space="preserve"> 00:00:38,644</v>
      </c>
      <c r="G166" t="str">
        <f>anotacoes!L166</f>
        <v xml:space="preserve"> 00:01:44,846</v>
      </c>
      <c r="H166" t="str">
        <f>IF(J166="PAUSE",D166,IF(anotacoes!G170=conversao_anotacoes!B166,conversao_anotacoes!B166,conversao_anotacoes!C166))</f>
        <v>ATTAF</v>
      </c>
      <c r="I166" t="str">
        <f t="shared" si="2"/>
        <v>IVERSON</v>
      </c>
      <c r="J166" t="str">
        <f>UPPER(anotacoes!H166)</f>
        <v>GROUNDWORK COMBAT</v>
      </c>
      <c r="K166" t="str">
        <f>UPPER(anotacoes!I166)</f>
        <v>TRYING TO ATTACK</v>
      </c>
      <c r="L166" s="6" t="str">
        <f>IF(anotacoes!N166=0,"",anotacoes!N166)</f>
        <v/>
      </c>
      <c r="M166" t="str">
        <f>IF(anotacoes!M166=0,"",UPPER(anotacoes!M166))</f>
        <v/>
      </c>
    </row>
    <row r="167" spans="1:13" x14ac:dyDescent="0.25">
      <c r="A167" t="str">
        <f>anotacoes!C167</f>
        <v>WORLD CHAMPIONSHIP</v>
      </c>
      <c r="B167" t="str">
        <f>anotacoes!E167</f>
        <v>ATTAF</v>
      </c>
      <c r="C167" t="str">
        <f>anotacoes!F167</f>
        <v>IVERSON</v>
      </c>
      <c r="D167" t="s">
        <v>10434</v>
      </c>
      <c r="E167">
        <f>anotacoes!A167</f>
        <v>4</v>
      </c>
      <c r="F167" t="str">
        <f>anotacoes!K167</f>
        <v xml:space="preserve"> 00:01:44,846</v>
      </c>
      <c r="G167" t="str">
        <f>anotacoes!L167</f>
        <v xml:space="preserve"> 00:01:44,846</v>
      </c>
      <c r="H167" t="str">
        <f>IF(J167="PAUSE",D167,IF(anotacoes!G171=conversao_anotacoes!B167,conversao_anotacoes!B167,conversao_anotacoes!C167))</f>
        <v>ATTAF</v>
      </c>
      <c r="I167" t="str">
        <f t="shared" si="2"/>
        <v>IVERSON</v>
      </c>
      <c r="J167" t="str">
        <f>UPPER(anotacoes!H167)</f>
        <v>ATTACK</v>
      </c>
      <c r="K167" t="str">
        <f>UPPER(anotacoes!I167)</f>
        <v>KUZURE KESA GATAME</v>
      </c>
      <c r="L167" s="6">
        <f>IF(anotacoes!N167=0,"",anotacoes!N167)</f>
        <v>7</v>
      </c>
      <c r="M167" t="str">
        <f>IF(anotacoes!M167=0,"",UPPER(anotacoes!M167))</f>
        <v>WAZARI</v>
      </c>
    </row>
    <row r="168" spans="1:13" x14ac:dyDescent="0.25">
      <c r="A168" t="str">
        <f>anotacoes!C168</f>
        <v>WORLD CHAMPIONSHIP</v>
      </c>
      <c r="B168" t="str">
        <f>anotacoes!E168</f>
        <v>ATTAF</v>
      </c>
      <c r="C168" t="str">
        <f>anotacoes!F168</f>
        <v>IVERSON</v>
      </c>
      <c r="D168" t="s">
        <v>10434</v>
      </c>
      <c r="E168">
        <f>anotacoes!A168</f>
        <v>4</v>
      </c>
      <c r="F168" t="str">
        <f>anotacoes!K168</f>
        <v xml:space="preserve"> 00:01:44,846</v>
      </c>
      <c r="G168" t="str">
        <f>anotacoes!L168</f>
        <v xml:space="preserve"> 00:01:44,846</v>
      </c>
      <c r="H168" t="str">
        <f>IF(J168="PAUSE",D168,IF(anotacoes!G172=conversao_anotacoes!B168,conversao_anotacoes!B168,conversao_anotacoes!C168))</f>
        <v>ATTAF</v>
      </c>
      <c r="I168" t="str">
        <f t="shared" si="2"/>
        <v>IVERSON</v>
      </c>
      <c r="J168" t="str">
        <f>UPPER(anotacoes!H168)</f>
        <v>END OF COMBAT</v>
      </c>
      <c r="K168" t="str">
        <f>UPPER(anotacoes!I168)</f>
        <v>&lt;NOTHING&gt;</v>
      </c>
      <c r="L168" s="6" t="str">
        <f>IF(anotacoes!N168=0,"",anotacoes!N168)</f>
        <v/>
      </c>
      <c r="M168" t="str">
        <f>IF(anotacoes!M168=0,"",UPPER(anotacoes!M168))</f>
        <v/>
      </c>
    </row>
    <row r="169" spans="1:13" x14ac:dyDescent="0.25">
      <c r="A169" t="str">
        <f>anotacoes!C169</f>
        <v>GRAND PRIX BAKU</v>
      </c>
      <c r="B169" t="str">
        <f>anotacoes!E169</f>
        <v>ATTAF</v>
      </c>
      <c r="C169" t="str">
        <f>anotacoes!F169</f>
        <v>SCHMITT</v>
      </c>
      <c r="D169" t="s">
        <v>10434</v>
      </c>
      <c r="E169">
        <f>anotacoes!A169</f>
        <v>5</v>
      </c>
      <c r="F169" t="str">
        <f>anotacoes!K169</f>
        <v xml:space="preserve"> 00:00:21,793</v>
      </c>
      <c r="G169" t="str">
        <f>anotacoes!L169</f>
        <v xml:space="preserve"> 00:00:25,666</v>
      </c>
      <c r="H169" t="str">
        <f>IF(J169="PAUSE",D169,IF(anotacoes!G173=conversao_anotacoes!B169,conversao_anotacoes!B169,conversao_anotacoes!C169))</f>
        <v>ATTAF</v>
      </c>
      <c r="I169" t="str">
        <f t="shared" si="2"/>
        <v>SCHMITT</v>
      </c>
      <c r="J169" t="str">
        <f>UPPER(anotacoes!H169)</f>
        <v>DISPLACEMENT</v>
      </c>
      <c r="K169" t="str">
        <f>UPPER(anotacoes!I169)</f>
        <v>2-3 STEP HESITANT LEFT</v>
      </c>
      <c r="L169" s="6" t="str">
        <f>IF(anotacoes!N169=0,"",anotacoes!N169)</f>
        <v/>
      </c>
      <c r="M169" t="str">
        <f>IF(anotacoes!M169=0,"",UPPER(anotacoes!M169))</f>
        <v/>
      </c>
    </row>
    <row r="170" spans="1:13" x14ac:dyDescent="0.25">
      <c r="A170" t="str">
        <f>anotacoes!C170</f>
        <v>GRAND PRIX BAKU</v>
      </c>
      <c r="B170" t="str">
        <f>anotacoes!E170</f>
        <v>ATTAF</v>
      </c>
      <c r="C170" t="str">
        <f>anotacoes!F170</f>
        <v>SCHMITT</v>
      </c>
      <c r="D170" t="s">
        <v>10434</v>
      </c>
      <c r="E170">
        <f>anotacoes!A170</f>
        <v>5</v>
      </c>
      <c r="F170" t="str">
        <f>anotacoes!K170</f>
        <v xml:space="preserve"> 00:00:25,666</v>
      </c>
      <c r="G170" t="str">
        <f>anotacoes!L170</f>
        <v xml:space="preserve"> 00:00:33,279</v>
      </c>
      <c r="H170" t="str">
        <f>IF(J170="PAUSE",D170,IF(anotacoes!G174=conversao_anotacoes!B170,conversao_anotacoes!B170,conversao_anotacoes!C170))</f>
        <v>ATTAF</v>
      </c>
      <c r="I170" t="str">
        <f t="shared" si="2"/>
        <v>SCHMITT</v>
      </c>
      <c r="J170" t="str">
        <f>UPPER(anotacoes!H170)</f>
        <v>DISPLACEMENT</v>
      </c>
      <c r="K170" t="str">
        <f>UPPER(anotacoes!I170)</f>
        <v>TRY TO GRIP WITH CONTACT</v>
      </c>
      <c r="L170" s="6" t="str">
        <f>IF(anotacoes!N170=0,"",anotacoes!N170)</f>
        <v/>
      </c>
      <c r="M170" t="str">
        <f>IF(anotacoes!M170=0,"",UPPER(anotacoes!M170))</f>
        <v/>
      </c>
    </row>
    <row r="171" spans="1:13" x14ac:dyDescent="0.25">
      <c r="A171" t="str">
        <f>anotacoes!C171</f>
        <v>GRAND PRIX BAKU</v>
      </c>
      <c r="B171" t="str">
        <f>anotacoes!E171</f>
        <v>ATTAF</v>
      </c>
      <c r="C171" t="str">
        <f>anotacoes!F171</f>
        <v>SCHMITT</v>
      </c>
      <c r="D171" t="s">
        <v>10434</v>
      </c>
      <c r="E171">
        <f>anotacoes!A171</f>
        <v>5</v>
      </c>
      <c r="F171" t="str">
        <f>anotacoes!K171</f>
        <v xml:space="preserve"> 00:00:33,279</v>
      </c>
      <c r="G171" t="str">
        <f>anotacoes!L171</f>
        <v xml:space="preserve"> 00:00:45,735</v>
      </c>
      <c r="H171" t="str">
        <f>IF(J171="PAUSE",D171,IF(anotacoes!G175=conversao_anotacoes!B171,conversao_anotacoes!B171,conversao_anotacoes!C171))</f>
        <v>ATTAF</v>
      </c>
      <c r="I171" t="str">
        <f t="shared" si="2"/>
        <v>SCHMITT</v>
      </c>
      <c r="J171" t="str">
        <f>UPPER(anotacoes!H171)</f>
        <v>GRIP TIME</v>
      </c>
      <c r="K171" t="str">
        <f>UPPER(anotacoes!I171)</f>
        <v>RIGHT COLLAR</v>
      </c>
      <c r="L171" s="6" t="str">
        <f>IF(anotacoes!N171=0,"",anotacoes!N171)</f>
        <v/>
      </c>
      <c r="M171" t="str">
        <f>IF(anotacoes!M171=0,"",UPPER(anotacoes!M171))</f>
        <v/>
      </c>
    </row>
    <row r="172" spans="1:13" x14ac:dyDescent="0.25">
      <c r="A172" t="str">
        <f>anotacoes!C172</f>
        <v>GRAND PRIX BAKU</v>
      </c>
      <c r="B172" t="str">
        <f>anotacoes!E172</f>
        <v>ATTAF</v>
      </c>
      <c r="C172" t="str">
        <f>anotacoes!F172</f>
        <v>SCHMITT</v>
      </c>
      <c r="D172" t="s">
        <v>10434</v>
      </c>
      <c r="E172">
        <f>anotacoes!A172</f>
        <v>5</v>
      </c>
      <c r="F172" t="str">
        <f>anotacoes!K172</f>
        <v xml:space="preserve"> 00:00:45,735</v>
      </c>
      <c r="G172" t="str">
        <f>anotacoes!L172</f>
        <v xml:space="preserve"> 00:00:47,017</v>
      </c>
      <c r="H172" t="str">
        <f>IF(J172="PAUSE",D172,IF(anotacoes!G176=conversao_anotacoes!B172,conversao_anotacoes!B172,conversao_anotacoes!C172))</f>
        <v>ATTAF</v>
      </c>
      <c r="I172" t="str">
        <f t="shared" si="2"/>
        <v>SCHMITT</v>
      </c>
      <c r="J172" t="str">
        <f>UPPER(anotacoes!H172)</f>
        <v>GRIP TIME</v>
      </c>
      <c r="K172" t="str">
        <f>UPPER(anotacoes!I172)</f>
        <v>RIGHT COLLAR LEFT SLEEVE</v>
      </c>
      <c r="L172" s="6" t="str">
        <f>IF(anotacoes!N172=0,"",anotacoes!N172)</f>
        <v/>
      </c>
      <c r="M172" t="str">
        <f>IF(anotacoes!M172=0,"",UPPER(anotacoes!M172))</f>
        <v/>
      </c>
    </row>
    <row r="173" spans="1:13" x14ac:dyDescent="0.25">
      <c r="A173" t="str">
        <f>anotacoes!C173</f>
        <v>GRAND PRIX BAKU</v>
      </c>
      <c r="B173" t="str">
        <f>anotacoes!E173</f>
        <v>ATTAF</v>
      </c>
      <c r="C173" t="str">
        <f>anotacoes!F173</f>
        <v>SCHMITT</v>
      </c>
      <c r="D173" t="s">
        <v>10434</v>
      </c>
      <c r="E173">
        <f>anotacoes!A173</f>
        <v>5</v>
      </c>
      <c r="F173" t="str">
        <f>anotacoes!K173</f>
        <v xml:space="preserve"> 00:00:47,017</v>
      </c>
      <c r="G173" t="str">
        <f>anotacoes!L173</f>
        <v xml:space="preserve"> 00:00:47,475</v>
      </c>
      <c r="H173" t="str">
        <f>IF(J173="PAUSE",D173,IF(anotacoes!G177=conversao_anotacoes!B173,conversao_anotacoes!B173,conversao_anotacoes!C173))</f>
        <v>ATTAF</v>
      </c>
      <c r="I173" t="str">
        <f t="shared" si="2"/>
        <v>SCHMITT</v>
      </c>
      <c r="J173" t="str">
        <f>UPPER(anotacoes!H173)</f>
        <v>DEFENSE</v>
      </c>
      <c r="K173" t="str">
        <f>UPPER(anotacoes!I173)</f>
        <v>TAE-SABAKI RIGHT INCLINED</v>
      </c>
      <c r="L173" s="6" t="str">
        <f>IF(anotacoes!N173=0,"",anotacoes!N173)</f>
        <v/>
      </c>
      <c r="M173" t="str">
        <f>IF(anotacoes!M173=0,"",UPPER(anotacoes!M173))</f>
        <v/>
      </c>
    </row>
    <row r="174" spans="1:13" x14ac:dyDescent="0.25">
      <c r="A174" t="str">
        <f>anotacoes!C174</f>
        <v>GRAND PRIX BAKU</v>
      </c>
      <c r="B174" t="str">
        <f>anotacoes!E174</f>
        <v>ATTAF</v>
      </c>
      <c r="C174" t="str">
        <f>anotacoes!F174</f>
        <v>SCHMITT</v>
      </c>
      <c r="D174" t="s">
        <v>10434</v>
      </c>
      <c r="E174">
        <f>anotacoes!A174</f>
        <v>5</v>
      </c>
      <c r="F174" t="str">
        <f>anotacoes!K174</f>
        <v xml:space="preserve"> 00:00:47,635</v>
      </c>
      <c r="G174" t="str">
        <f>anotacoes!L174</f>
        <v xml:space="preserve"> 00:00:54,386</v>
      </c>
      <c r="H174" t="str">
        <f>IF(J174="PAUSE",D174,IF(anotacoes!G178=conversao_anotacoes!B174,conversao_anotacoes!B174,conversao_anotacoes!C174))</f>
        <v>&lt;ARBITRO DESCONHECIDO&gt;</v>
      </c>
      <c r="I174" t="str">
        <f t="shared" si="2"/>
        <v/>
      </c>
      <c r="J174" t="str">
        <f>UPPER(anotacoes!H174)</f>
        <v>PAUSE</v>
      </c>
      <c r="K174" t="str">
        <f>UPPER(anotacoes!I174)</f>
        <v>&lt;UNCLASSIFIED&gt;</v>
      </c>
      <c r="L174" s="6" t="str">
        <f>IF(anotacoes!N174=0,"",anotacoes!N174)</f>
        <v/>
      </c>
      <c r="M174" t="str">
        <f>IF(anotacoes!M174=0,"",UPPER(anotacoes!M174))</f>
        <v/>
      </c>
    </row>
    <row r="175" spans="1:13" x14ac:dyDescent="0.25">
      <c r="A175" t="str">
        <f>anotacoes!C175</f>
        <v>GRAND PRIX BAKU</v>
      </c>
      <c r="B175" t="str">
        <f>anotacoes!E175</f>
        <v>ATTAF</v>
      </c>
      <c r="C175" t="str">
        <f>anotacoes!F175</f>
        <v>SCHMITT</v>
      </c>
      <c r="D175" t="s">
        <v>10434</v>
      </c>
      <c r="E175">
        <f>anotacoes!A175</f>
        <v>5</v>
      </c>
      <c r="F175" t="str">
        <f>anotacoes!K175</f>
        <v xml:space="preserve"> 00:00:54,386</v>
      </c>
      <c r="G175" t="str">
        <f>anotacoes!L175</f>
        <v xml:space="preserve"> 00:00:55,639</v>
      </c>
      <c r="H175" t="str">
        <f>IF(J175="PAUSE",D175,IF(anotacoes!G179=conversao_anotacoes!B175,conversao_anotacoes!B175,conversao_anotacoes!C175))</f>
        <v>ATTAF</v>
      </c>
      <c r="I175" t="str">
        <f t="shared" si="2"/>
        <v>SCHMITT</v>
      </c>
      <c r="J175" t="str">
        <f>UPPER(anotacoes!H175)</f>
        <v>DISPLACEMENT</v>
      </c>
      <c r="K175" t="str">
        <f>UPPER(anotacoes!I175)</f>
        <v>2-3 STEP HESITANT LEFT</v>
      </c>
      <c r="L175" s="6" t="str">
        <f>IF(anotacoes!N175=0,"",anotacoes!N175)</f>
        <v/>
      </c>
      <c r="M175" t="str">
        <f>IF(anotacoes!M175=0,"",UPPER(anotacoes!M175))</f>
        <v/>
      </c>
    </row>
    <row r="176" spans="1:13" x14ac:dyDescent="0.25">
      <c r="A176" t="str">
        <f>anotacoes!C176</f>
        <v>GRAND PRIX BAKU</v>
      </c>
      <c r="B176" t="str">
        <f>anotacoes!E176</f>
        <v>ATTAF</v>
      </c>
      <c r="C176" t="str">
        <f>anotacoes!F176</f>
        <v>SCHMITT</v>
      </c>
      <c r="D176" t="s">
        <v>10434</v>
      </c>
      <c r="E176">
        <f>anotacoes!A176</f>
        <v>5</v>
      </c>
      <c r="F176" t="str">
        <f>anotacoes!K176</f>
        <v xml:space="preserve"> 00:00:55,814</v>
      </c>
      <c r="G176" t="str">
        <f>anotacoes!L176</f>
        <v xml:space="preserve"> 00:01:47,678</v>
      </c>
      <c r="H176" t="str">
        <f>IF(J176="PAUSE",D176,IF(anotacoes!G180=conversao_anotacoes!B176,conversao_anotacoes!B176,conversao_anotacoes!C176))</f>
        <v>ATTAF</v>
      </c>
      <c r="I176" t="str">
        <f t="shared" si="2"/>
        <v>SCHMITT</v>
      </c>
      <c r="J176" t="str">
        <f>UPPER(anotacoes!H176)</f>
        <v>DISPLACEMENT</v>
      </c>
      <c r="K176" t="str">
        <f>UPPER(anotacoes!I176)</f>
        <v>TRY TO GRIP WITH CONTACT</v>
      </c>
      <c r="L176" s="6" t="str">
        <f>IF(anotacoes!N176=0,"",anotacoes!N176)</f>
        <v/>
      </c>
      <c r="M176" t="str">
        <f>IF(anotacoes!M176=0,"",UPPER(anotacoes!M176))</f>
        <v/>
      </c>
    </row>
    <row r="177" spans="1:13" x14ac:dyDescent="0.25">
      <c r="A177" t="str">
        <f>anotacoes!C177</f>
        <v>GRAND PRIX BAKU</v>
      </c>
      <c r="B177" t="str">
        <f>anotacoes!E177</f>
        <v>ATTAF</v>
      </c>
      <c r="C177" t="str">
        <f>anotacoes!F177</f>
        <v>SCHMITT</v>
      </c>
      <c r="D177" t="s">
        <v>10434</v>
      </c>
      <c r="E177">
        <f>anotacoes!A177</f>
        <v>5</v>
      </c>
      <c r="F177" t="str">
        <f>anotacoes!K177</f>
        <v xml:space="preserve"> 00:01:47,678</v>
      </c>
      <c r="G177" t="str">
        <f>anotacoes!L177</f>
        <v xml:space="preserve"> 00:01:50,213</v>
      </c>
      <c r="H177" t="str">
        <f>IF(J177="PAUSE",D177,IF(anotacoes!G181=conversao_anotacoes!B177,conversao_anotacoes!B177,conversao_anotacoes!C177))</f>
        <v>ATTAF</v>
      </c>
      <c r="I177" t="str">
        <f t="shared" si="2"/>
        <v>SCHMITT</v>
      </c>
      <c r="J177" t="str">
        <f>UPPER(anotacoes!H177)</f>
        <v>GRIP TIME</v>
      </c>
      <c r="K177" t="str">
        <f>UPPER(anotacoes!I177)</f>
        <v>LEFT COLLAR</v>
      </c>
      <c r="L177" s="6" t="str">
        <f>IF(anotacoes!N177=0,"",anotacoes!N177)</f>
        <v/>
      </c>
      <c r="M177" t="str">
        <f>IF(anotacoes!M177=0,"",UPPER(anotacoes!M177))</f>
        <v/>
      </c>
    </row>
    <row r="178" spans="1:13" x14ac:dyDescent="0.25">
      <c r="A178" t="str">
        <f>anotacoes!C178</f>
        <v>GRAND PRIX BAKU</v>
      </c>
      <c r="B178" t="str">
        <f>anotacoes!E178</f>
        <v>ATTAF</v>
      </c>
      <c r="C178" t="str">
        <f>anotacoes!F178</f>
        <v>SCHMITT</v>
      </c>
      <c r="D178" t="s">
        <v>10434</v>
      </c>
      <c r="E178">
        <f>anotacoes!A178</f>
        <v>5</v>
      </c>
      <c r="F178" t="str">
        <f>anotacoes!K178</f>
        <v xml:space="preserve"> 00:01:50,213</v>
      </c>
      <c r="G178" t="str">
        <f>anotacoes!L178</f>
        <v xml:space="preserve"> 00:01:52,678</v>
      </c>
      <c r="H178" t="str">
        <f>IF(J178="PAUSE",D178,IF(anotacoes!G182=conversao_anotacoes!B178,conversao_anotacoes!B178,conversao_anotacoes!C178))</f>
        <v>ATTAF</v>
      </c>
      <c r="I178" t="str">
        <f t="shared" si="2"/>
        <v>SCHMITT</v>
      </c>
      <c r="J178" t="str">
        <f>UPPER(anotacoes!H178)</f>
        <v>GRIP TIME</v>
      </c>
      <c r="K178" t="str">
        <f>UPPER(anotacoes!I178)</f>
        <v>RIGHT BACK LEFT SLEEVE</v>
      </c>
      <c r="L178" s="6" t="str">
        <f>IF(anotacoes!N178=0,"",anotacoes!N178)</f>
        <v/>
      </c>
      <c r="M178" t="str">
        <f>IF(anotacoes!M178=0,"",UPPER(anotacoes!M178))</f>
        <v/>
      </c>
    </row>
    <row r="179" spans="1:13" x14ac:dyDescent="0.25">
      <c r="A179" t="str">
        <f>anotacoes!C179</f>
        <v>GRAND PRIX BAKU</v>
      </c>
      <c r="B179" t="str">
        <f>anotacoes!E179</f>
        <v>ATTAF</v>
      </c>
      <c r="C179" t="str">
        <f>anotacoes!F179</f>
        <v>SCHMITT</v>
      </c>
      <c r="D179" t="s">
        <v>10434</v>
      </c>
      <c r="E179">
        <f>anotacoes!A179</f>
        <v>5</v>
      </c>
      <c r="F179" t="str">
        <f>anotacoes!K179</f>
        <v xml:space="preserve"> 00:01:52,835</v>
      </c>
      <c r="G179" t="str">
        <f>anotacoes!L179</f>
        <v xml:space="preserve"> 00:01:58,317</v>
      </c>
      <c r="H179" t="str">
        <f>IF(J179="PAUSE",D179,IF(anotacoes!G183=conversao_anotacoes!B179,conversao_anotacoes!B179,conversao_anotacoes!C179))</f>
        <v>ATTAF</v>
      </c>
      <c r="I179" t="str">
        <f t="shared" si="2"/>
        <v>SCHMITT</v>
      </c>
      <c r="J179" t="str">
        <f>UPPER(anotacoes!H179)</f>
        <v>DISPLACEMENT</v>
      </c>
      <c r="K179" t="str">
        <f>UPPER(anotacoes!I179)</f>
        <v>TRY TO GRIP WITH CONTACT</v>
      </c>
      <c r="L179" s="6" t="str">
        <f>IF(anotacoes!N179=0,"",anotacoes!N179)</f>
        <v/>
      </c>
      <c r="M179" t="str">
        <f>IF(anotacoes!M179=0,"",UPPER(anotacoes!M179))</f>
        <v/>
      </c>
    </row>
    <row r="180" spans="1:13" x14ac:dyDescent="0.25">
      <c r="A180" t="str">
        <f>anotacoes!C180</f>
        <v>GRAND PRIX BAKU</v>
      </c>
      <c r="B180" t="str">
        <f>anotacoes!E180</f>
        <v>ATTAF</v>
      </c>
      <c r="C180" t="str">
        <f>anotacoes!F180</f>
        <v>SCHMITT</v>
      </c>
      <c r="D180" t="s">
        <v>10434</v>
      </c>
      <c r="E180">
        <f>anotacoes!A180</f>
        <v>5</v>
      </c>
      <c r="F180" t="str">
        <f>anotacoes!K180</f>
        <v xml:space="preserve"> 00:01:58,317</v>
      </c>
      <c r="G180" t="str">
        <f>anotacoes!L180</f>
        <v xml:space="preserve"> 00:01:58,317</v>
      </c>
      <c r="H180" t="str">
        <f>IF(J180="PAUSE",D180,IF(anotacoes!G184=conversao_anotacoes!B180,conversao_anotacoes!B180,conversao_anotacoes!C180))</f>
        <v>ATTAF</v>
      </c>
      <c r="I180" t="str">
        <f t="shared" si="2"/>
        <v>SCHMITT</v>
      </c>
      <c r="J180" t="str">
        <f>UPPER(anotacoes!H180)</f>
        <v>GRIP TIME</v>
      </c>
      <c r="K180" t="str">
        <f>UPPER(anotacoes!I180)</f>
        <v>RIGHT SLEEVE</v>
      </c>
      <c r="L180" s="6" t="str">
        <f>IF(anotacoes!N180=0,"",anotacoes!N180)</f>
        <v/>
      </c>
      <c r="M180" t="str">
        <f>IF(anotacoes!M180=0,"",UPPER(anotacoes!M180))</f>
        <v/>
      </c>
    </row>
    <row r="181" spans="1:13" x14ac:dyDescent="0.25">
      <c r="A181" t="str">
        <f>anotacoes!C181</f>
        <v>GRAND PRIX BAKU</v>
      </c>
      <c r="B181" t="str">
        <f>anotacoes!E181</f>
        <v>ATTAF</v>
      </c>
      <c r="C181" t="str">
        <f>anotacoes!F181</f>
        <v>SCHMITT</v>
      </c>
      <c r="D181" t="s">
        <v>10434</v>
      </c>
      <c r="E181">
        <f>anotacoes!A181</f>
        <v>5</v>
      </c>
      <c r="F181" t="str">
        <f>anotacoes!K181</f>
        <v xml:space="preserve"> 00:01:58,317</v>
      </c>
      <c r="G181" t="str">
        <f>anotacoes!L181</f>
        <v xml:space="preserve"> 00:01:59,688</v>
      </c>
      <c r="H181" t="str">
        <f>IF(J181="PAUSE",D181,IF(anotacoes!G185=conversao_anotacoes!B181,conversao_anotacoes!B181,conversao_anotacoes!C181))</f>
        <v>ATTAF</v>
      </c>
      <c r="I181" t="str">
        <f t="shared" si="2"/>
        <v>SCHMITT</v>
      </c>
      <c r="J181" t="str">
        <f>UPPER(anotacoes!H181)</f>
        <v>ATTACK</v>
      </c>
      <c r="K181" t="str">
        <f>UPPER(anotacoes!I181)</f>
        <v>TAI OTOSHI</v>
      </c>
      <c r="L181" s="6">
        <f>IF(anotacoes!N181=0,"",anotacoes!N181)</f>
        <v>6</v>
      </c>
      <c r="M181" t="str">
        <f>IF(anotacoes!M181=0,"",UPPER(anotacoes!M181))</f>
        <v/>
      </c>
    </row>
    <row r="182" spans="1:13" x14ac:dyDescent="0.25">
      <c r="A182" t="str">
        <f>anotacoes!C182</f>
        <v>GRAND PRIX BAKU</v>
      </c>
      <c r="B182" t="str">
        <f>anotacoes!E182</f>
        <v>ATTAF</v>
      </c>
      <c r="C182" t="str">
        <f>anotacoes!F182</f>
        <v>SCHMITT</v>
      </c>
      <c r="D182" t="s">
        <v>10434</v>
      </c>
      <c r="E182">
        <f>anotacoes!A182</f>
        <v>5</v>
      </c>
      <c r="F182" t="str">
        <f>anotacoes!K182</f>
        <v xml:space="preserve"> 00:01:59,844</v>
      </c>
      <c r="G182" t="str">
        <f>anotacoes!L182</f>
        <v xml:space="preserve"> 00:02:02,776</v>
      </c>
      <c r="H182" t="str">
        <f>IF(J182="PAUSE",D182,IF(anotacoes!G186=conversao_anotacoes!B182,conversao_anotacoes!B182,conversao_anotacoes!C182))</f>
        <v>ATTAF</v>
      </c>
      <c r="I182" t="str">
        <f t="shared" si="2"/>
        <v>SCHMITT</v>
      </c>
      <c r="J182" t="str">
        <f>UPPER(anotacoes!H182)</f>
        <v>GROUNDWORK COMBAT</v>
      </c>
      <c r="K182" t="str">
        <f>UPPER(anotacoes!I182)</f>
        <v>DEFENSIVE POSITION</v>
      </c>
      <c r="L182" s="6" t="str">
        <f>IF(anotacoes!N182=0,"",anotacoes!N182)</f>
        <v/>
      </c>
      <c r="M182" t="str">
        <f>IF(anotacoes!M182=0,"",UPPER(anotacoes!M182))</f>
        <v/>
      </c>
    </row>
    <row r="183" spans="1:13" x14ac:dyDescent="0.25">
      <c r="A183" t="str">
        <f>anotacoes!C183</f>
        <v>GRAND PRIX BAKU</v>
      </c>
      <c r="B183" t="str">
        <f>anotacoes!E183</f>
        <v>ATTAF</v>
      </c>
      <c r="C183" t="str">
        <f>anotacoes!F183</f>
        <v>SCHMITT</v>
      </c>
      <c r="D183" t="s">
        <v>10434</v>
      </c>
      <c r="E183">
        <f>anotacoes!A183</f>
        <v>5</v>
      </c>
      <c r="F183" t="str">
        <f>anotacoes!K183</f>
        <v xml:space="preserve"> 00:02:02,937</v>
      </c>
      <c r="G183" t="str">
        <f>anotacoes!L183</f>
        <v xml:space="preserve"> 00:02:07,365</v>
      </c>
      <c r="H183" t="str">
        <f>IF(J183="PAUSE",D183,IF(anotacoes!G187=conversao_anotacoes!B183,conversao_anotacoes!B183,conversao_anotacoes!C183))</f>
        <v>&lt;ARBITRO DESCONHECIDO&gt;</v>
      </c>
      <c r="I183" t="str">
        <f t="shared" si="2"/>
        <v/>
      </c>
      <c r="J183" t="str">
        <f>UPPER(anotacoes!H183)</f>
        <v>PAUSE</v>
      </c>
      <c r="K183" t="str">
        <f>UPPER(anotacoes!I183)</f>
        <v>&lt;UNCLASSIFIED&gt;</v>
      </c>
      <c r="L183" s="6" t="str">
        <f>IF(anotacoes!N183=0,"",anotacoes!N183)</f>
        <v/>
      </c>
      <c r="M183" t="str">
        <f>IF(anotacoes!M183=0,"",UPPER(anotacoes!M183))</f>
        <v/>
      </c>
    </row>
    <row r="184" spans="1:13" x14ac:dyDescent="0.25">
      <c r="A184" t="str">
        <f>anotacoes!C184</f>
        <v>GRAND PRIX BAKU</v>
      </c>
      <c r="B184" t="str">
        <f>anotacoes!E184</f>
        <v>ATTAF</v>
      </c>
      <c r="C184" t="str">
        <f>anotacoes!F184</f>
        <v>SCHMITT</v>
      </c>
      <c r="D184" t="s">
        <v>10434</v>
      </c>
      <c r="E184">
        <f>anotacoes!A184</f>
        <v>5</v>
      </c>
      <c r="F184" t="str">
        <f>anotacoes!K184</f>
        <v xml:space="preserve"> 00:02:07,534</v>
      </c>
      <c r="G184" t="str">
        <f>anotacoes!L184</f>
        <v xml:space="preserve"> 00:02:18,712</v>
      </c>
      <c r="H184" t="str">
        <f>IF(J184="PAUSE",D184,IF(anotacoes!G188=conversao_anotacoes!B184,conversao_anotacoes!B184,conversao_anotacoes!C184))</f>
        <v>&lt;ARBITRO DESCONHECIDO&gt;</v>
      </c>
      <c r="I184" t="str">
        <f t="shared" si="2"/>
        <v/>
      </c>
      <c r="J184" t="str">
        <f>UPPER(anotacoes!H184)</f>
        <v>PAUSE</v>
      </c>
      <c r="K184" t="str">
        <f>UPPER(anotacoes!I184)</f>
        <v>TRY TO GRIP WITH CONTACT</v>
      </c>
      <c r="L184" s="6" t="str">
        <f>IF(anotacoes!N184=0,"",anotacoes!N184)</f>
        <v/>
      </c>
      <c r="M184" t="str">
        <f>IF(anotacoes!M184=0,"",UPPER(anotacoes!M184))</f>
        <v/>
      </c>
    </row>
    <row r="185" spans="1:13" x14ac:dyDescent="0.25">
      <c r="A185" t="str">
        <f>anotacoes!C185</f>
        <v>GRAND PRIX BAKU</v>
      </c>
      <c r="B185" t="str">
        <f>anotacoes!E185</f>
        <v>ATTAF</v>
      </c>
      <c r="C185" t="str">
        <f>anotacoes!F185</f>
        <v>SCHMITT</v>
      </c>
      <c r="D185" t="s">
        <v>10434</v>
      </c>
      <c r="E185">
        <f>anotacoes!A185</f>
        <v>5</v>
      </c>
      <c r="F185" t="str">
        <f>anotacoes!K185</f>
        <v xml:space="preserve"> 00:02:18,712</v>
      </c>
      <c r="G185" t="str">
        <f>anotacoes!L185</f>
        <v xml:space="preserve"> 00:02:20,863</v>
      </c>
      <c r="H185" t="str">
        <f>IF(J185="PAUSE",D185,IF(anotacoes!G189=conversao_anotacoes!B185,conversao_anotacoes!B185,conversao_anotacoes!C185))</f>
        <v>ATTAF</v>
      </c>
      <c r="I185" t="str">
        <f t="shared" si="2"/>
        <v>SCHMITT</v>
      </c>
      <c r="J185" t="str">
        <f>UPPER(anotacoes!H185)</f>
        <v>DISPLACEMENT</v>
      </c>
      <c r="K185" t="str">
        <f>UPPER(anotacoes!I185)</f>
        <v>2-3 STEP HESITANT LEFT</v>
      </c>
      <c r="L185" s="6" t="str">
        <f>IF(anotacoes!N185=0,"",anotacoes!N185)</f>
        <v/>
      </c>
      <c r="M185" t="str">
        <f>IF(anotacoes!M185=0,"",UPPER(anotacoes!M185))</f>
        <v/>
      </c>
    </row>
    <row r="186" spans="1:13" x14ac:dyDescent="0.25">
      <c r="A186" t="str">
        <f>anotacoes!C186</f>
        <v>GRAND PRIX BAKU</v>
      </c>
      <c r="B186" t="str">
        <f>anotacoes!E186</f>
        <v>ATTAF</v>
      </c>
      <c r="C186" t="str">
        <f>anotacoes!F186</f>
        <v>SCHMITT</v>
      </c>
      <c r="D186" t="s">
        <v>10434</v>
      </c>
      <c r="E186">
        <f>anotacoes!A186</f>
        <v>5</v>
      </c>
      <c r="F186" t="str">
        <f>anotacoes!K186</f>
        <v xml:space="preserve"> 00:02:21,036</v>
      </c>
      <c r="G186" t="str">
        <f>anotacoes!L186</f>
        <v xml:space="preserve"> 00:02:23,983</v>
      </c>
      <c r="H186" t="str">
        <f>IF(J186="PAUSE",D186,IF(anotacoes!G190=conversao_anotacoes!B186,conversao_anotacoes!B186,conversao_anotacoes!C186))</f>
        <v>ATTAF</v>
      </c>
      <c r="I186" t="str">
        <f t="shared" si="2"/>
        <v>SCHMITT</v>
      </c>
      <c r="J186" t="str">
        <f>UPPER(anotacoes!H186)</f>
        <v>DISPLACEMENT</v>
      </c>
      <c r="K186" t="str">
        <f>UPPER(anotacoes!I186)</f>
        <v>TRY TO GRIP WITH CONTACT</v>
      </c>
      <c r="L186" s="6" t="str">
        <f>IF(anotacoes!N186=0,"",anotacoes!N186)</f>
        <v/>
      </c>
      <c r="M186" t="str">
        <f>IF(anotacoes!M186=0,"",UPPER(anotacoes!M186))</f>
        <v/>
      </c>
    </row>
    <row r="187" spans="1:13" x14ac:dyDescent="0.25">
      <c r="A187" t="str">
        <f>anotacoes!C187</f>
        <v>GRAND PRIX BAKU</v>
      </c>
      <c r="B187" t="str">
        <f>anotacoes!E187</f>
        <v>ATTAF</v>
      </c>
      <c r="C187" t="str">
        <f>anotacoes!F187</f>
        <v>SCHMITT</v>
      </c>
      <c r="D187" t="s">
        <v>10434</v>
      </c>
      <c r="E187">
        <f>anotacoes!A187</f>
        <v>5</v>
      </c>
      <c r="F187" t="str">
        <f>anotacoes!K187</f>
        <v xml:space="preserve"> 00:02:24,140</v>
      </c>
      <c r="G187" t="str">
        <f>anotacoes!L187</f>
        <v xml:space="preserve"> 00:02:25,564</v>
      </c>
      <c r="H187" t="str">
        <f>IF(J187="PAUSE",D187,IF(anotacoes!G191=conversao_anotacoes!B187,conversao_anotacoes!B187,conversao_anotacoes!C187))</f>
        <v>ATTAF</v>
      </c>
      <c r="I187" t="str">
        <f t="shared" si="2"/>
        <v>SCHMITT</v>
      </c>
      <c r="J187" t="str">
        <f>UPPER(anotacoes!H187)</f>
        <v>GRIP TIME</v>
      </c>
      <c r="K187" t="str">
        <f>UPPER(anotacoes!I187)</f>
        <v>LEFT COLLAR</v>
      </c>
      <c r="L187" s="6" t="str">
        <f>IF(anotacoes!N187=0,"",anotacoes!N187)</f>
        <v/>
      </c>
      <c r="M187" t="str">
        <f>IF(anotacoes!M187=0,"",UPPER(anotacoes!M187))</f>
        <v/>
      </c>
    </row>
    <row r="188" spans="1:13" x14ac:dyDescent="0.25">
      <c r="A188" t="str">
        <f>anotacoes!C188</f>
        <v>GRAND PRIX BAKU</v>
      </c>
      <c r="B188" t="str">
        <f>anotacoes!E188</f>
        <v>ATTAF</v>
      </c>
      <c r="C188" t="str">
        <f>anotacoes!F188</f>
        <v>SCHMITT</v>
      </c>
      <c r="D188" t="s">
        <v>10434</v>
      </c>
      <c r="E188">
        <f>anotacoes!A188</f>
        <v>5</v>
      </c>
      <c r="F188" t="str">
        <f>anotacoes!K188</f>
        <v xml:space="preserve"> 00:02:25,564</v>
      </c>
      <c r="G188" t="str">
        <f>anotacoes!L188</f>
        <v xml:space="preserve"> 00:02:27,968</v>
      </c>
      <c r="H188" t="str">
        <f>IF(J188="PAUSE",D188,IF(anotacoes!G192=conversao_anotacoes!B188,conversao_anotacoes!B188,conversao_anotacoes!C188))</f>
        <v>ATTAF</v>
      </c>
      <c r="I188" t="str">
        <f t="shared" si="2"/>
        <v>SCHMITT</v>
      </c>
      <c r="J188" t="str">
        <f>UPPER(anotacoes!H188)</f>
        <v>DISPLACEMENT</v>
      </c>
      <c r="K188" t="str">
        <f>UPPER(anotacoes!I188)</f>
        <v>TRY TO GRIP WITH CONTACT</v>
      </c>
      <c r="L188" s="6" t="str">
        <f>IF(anotacoes!N188=0,"",anotacoes!N188)</f>
        <v/>
      </c>
      <c r="M188" t="str">
        <f>IF(anotacoes!M188=0,"",UPPER(anotacoes!M188))</f>
        <v/>
      </c>
    </row>
    <row r="189" spans="1:13" x14ac:dyDescent="0.25">
      <c r="A189" t="str">
        <f>anotacoes!C189</f>
        <v>GRAND PRIX BAKU</v>
      </c>
      <c r="B189" t="str">
        <f>anotacoes!E189</f>
        <v>ATTAF</v>
      </c>
      <c r="C189" t="str">
        <f>anotacoes!F189</f>
        <v>SCHMITT</v>
      </c>
      <c r="D189" t="s">
        <v>10434</v>
      </c>
      <c r="E189">
        <f>anotacoes!A189</f>
        <v>5</v>
      </c>
      <c r="F189" t="str">
        <f>anotacoes!K189</f>
        <v xml:space="preserve"> 00:02:27,968</v>
      </c>
      <c r="G189" t="str">
        <f>anotacoes!L189</f>
        <v xml:space="preserve"> 00:03:24,338</v>
      </c>
      <c r="H189" t="str">
        <f>IF(J189="PAUSE",D189,IF(anotacoes!G193=conversao_anotacoes!B189,conversao_anotacoes!B189,conversao_anotacoes!C189))</f>
        <v>ATTAF</v>
      </c>
      <c r="I189" t="str">
        <f t="shared" si="2"/>
        <v>SCHMITT</v>
      </c>
      <c r="J189" t="str">
        <f>UPPER(anotacoes!H189)</f>
        <v>GRIP TIME</v>
      </c>
      <c r="K189" t="str">
        <f>UPPER(anotacoes!I189)</f>
        <v>RIGHT COLLAR LEFT SLEEVE</v>
      </c>
      <c r="L189" s="6" t="str">
        <f>IF(anotacoes!N189=0,"",anotacoes!N189)</f>
        <v/>
      </c>
      <c r="M189" t="str">
        <f>IF(anotacoes!M189=0,"",UPPER(anotacoes!M189))</f>
        <v/>
      </c>
    </row>
    <row r="190" spans="1:13" x14ac:dyDescent="0.25">
      <c r="A190" t="str">
        <f>anotacoes!C190</f>
        <v>GRAND PRIX BAKU</v>
      </c>
      <c r="B190" t="str">
        <f>anotacoes!E190</f>
        <v>ATTAF</v>
      </c>
      <c r="C190" t="str">
        <f>anotacoes!F190</f>
        <v>SCHMITT</v>
      </c>
      <c r="D190" t="s">
        <v>10434</v>
      </c>
      <c r="E190">
        <f>anotacoes!A190</f>
        <v>5</v>
      </c>
      <c r="F190" t="str">
        <f>anotacoes!K190</f>
        <v xml:space="preserve"> 00:03:24,338</v>
      </c>
      <c r="G190" t="str">
        <f>anotacoes!L190</f>
        <v xml:space="preserve"> 00:03:24,338</v>
      </c>
      <c r="H190" t="str">
        <f>IF(J190="PAUSE",D190,IF(anotacoes!G194=conversao_anotacoes!B190,conversao_anotacoes!B190,conversao_anotacoes!C190))</f>
        <v>ATTAF</v>
      </c>
      <c r="I190" t="str">
        <f t="shared" si="2"/>
        <v>SCHMITT</v>
      </c>
      <c r="J190" t="str">
        <f>UPPER(anotacoes!H190)</f>
        <v>FINTA</v>
      </c>
      <c r="K190" t="str">
        <f>UPPER(anotacoes!I190)</f>
        <v>DEASHI HARAI RIGHT</v>
      </c>
      <c r="L190" s="6" t="str">
        <f>IF(anotacoes!N190=0,"",anotacoes!N190)</f>
        <v/>
      </c>
      <c r="M190" t="str">
        <f>IF(anotacoes!M190=0,"",UPPER(anotacoes!M190))</f>
        <v/>
      </c>
    </row>
    <row r="191" spans="1:13" x14ac:dyDescent="0.25">
      <c r="A191" t="str">
        <f>anotacoes!C191</f>
        <v>GRAND PRIX BAKU</v>
      </c>
      <c r="B191" t="str">
        <f>anotacoes!E191</f>
        <v>ATTAF</v>
      </c>
      <c r="C191" t="str">
        <f>anotacoes!F191</f>
        <v>SCHMITT</v>
      </c>
      <c r="D191" t="s">
        <v>10434</v>
      </c>
      <c r="E191">
        <f>anotacoes!A191</f>
        <v>5</v>
      </c>
      <c r="F191" t="str">
        <f>anotacoes!K191</f>
        <v xml:space="preserve"> 00:03:24,338</v>
      </c>
      <c r="G191" t="str">
        <f>anotacoes!L191</f>
        <v xml:space="preserve"> 00:03:26,561</v>
      </c>
      <c r="H191" t="str">
        <f>IF(J191="PAUSE",D191,IF(anotacoes!G195=conversao_anotacoes!B191,conversao_anotacoes!B191,conversao_anotacoes!C191))</f>
        <v>ATTAF</v>
      </c>
      <c r="I191" t="str">
        <f t="shared" si="2"/>
        <v>SCHMITT</v>
      </c>
      <c r="J191" t="str">
        <f>UPPER(anotacoes!H191)</f>
        <v>GRIP TIME</v>
      </c>
      <c r="K191" t="str">
        <f>UPPER(anotacoes!I191)</f>
        <v>RIGHT COLLAR LEFT SLEEVE</v>
      </c>
      <c r="L191" s="6" t="str">
        <f>IF(anotacoes!N191=0,"",anotacoes!N191)</f>
        <v/>
      </c>
      <c r="M191" t="str">
        <f>IF(anotacoes!M191=0,"",UPPER(anotacoes!M191))</f>
        <v/>
      </c>
    </row>
    <row r="192" spans="1:13" x14ac:dyDescent="0.25">
      <c r="A192" t="str">
        <f>anotacoes!C192</f>
        <v>GRAND PRIX BAKU</v>
      </c>
      <c r="B192" t="str">
        <f>anotacoes!E192</f>
        <v>ATTAF</v>
      </c>
      <c r="C192" t="str">
        <f>anotacoes!F192</f>
        <v>SCHMITT</v>
      </c>
      <c r="D192" t="s">
        <v>10434</v>
      </c>
      <c r="E192">
        <f>anotacoes!A192</f>
        <v>5</v>
      </c>
      <c r="F192" t="str">
        <f>anotacoes!K192</f>
        <v xml:space="preserve"> 00:03:26,561</v>
      </c>
      <c r="G192" t="str">
        <f>anotacoes!L192</f>
        <v xml:space="preserve"> 00:03:32,149</v>
      </c>
      <c r="H192" t="str">
        <f>IF(J192="PAUSE",D192,IF(anotacoes!G196=conversao_anotacoes!B192,conversao_anotacoes!B192,conversao_anotacoes!C192))</f>
        <v>&lt;ARBITRO DESCONHECIDO&gt;</v>
      </c>
      <c r="I192" t="str">
        <f t="shared" si="2"/>
        <v/>
      </c>
      <c r="J192" t="str">
        <f>UPPER(anotacoes!H192)</f>
        <v>PAUSE</v>
      </c>
      <c r="K192" t="str">
        <f>UPPER(anotacoes!I192)</f>
        <v>&lt;UNCLASSIFIED&gt;</v>
      </c>
      <c r="L192" s="6" t="str">
        <f>IF(anotacoes!N192=0,"",anotacoes!N192)</f>
        <v/>
      </c>
      <c r="M192" t="str">
        <f>IF(anotacoes!M192=0,"",UPPER(anotacoes!M192))</f>
        <v/>
      </c>
    </row>
    <row r="193" spans="1:13" x14ac:dyDescent="0.25">
      <c r="A193" t="str">
        <f>anotacoes!C193</f>
        <v>GRAND PRIX BAKU</v>
      </c>
      <c r="B193" t="str">
        <f>anotacoes!E193</f>
        <v>ATTAF</v>
      </c>
      <c r="C193" t="str">
        <f>anotacoes!F193</f>
        <v>SCHMITT</v>
      </c>
      <c r="D193" t="s">
        <v>10434</v>
      </c>
      <c r="E193">
        <f>anotacoes!A193</f>
        <v>5</v>
      </c>
      <c r="F193" t="str">
        <f>anotacoes!K193</f>
        <v xml:space="preserve"> 00:03:32,149</v>
      </c>
      <c r="G193" t="str">
        <f>anotacoes!L193</f>
        <v xml:space="preserve"> 00:03:35,340</v>
      </c>
      <c r="H193" t="str">
        <f>IF(J193="PAUSE",D193,IF(anotacoes!G197=conversao_anotacoes!B193,conversao_anotacoes!B193,conversao_anotacoes!C193))</f>
        <v>ATTAF</v>
      </c>
      <c r="I193" t="str">
        <f t="shared" si="2"/>
        <v>SCHMITT</v>
      </c>
      <c r="J193" t="str">
        <f>UPPER(anotacoes!H193)</f>
        <v>DISPLACEMENT</v>
      </c>
      <c r="K193" t="str">
        <f>UPPER(anotacoes!I193)</f>
        <v>CIRCULAR LEFT</v>
      </c>
      <c r="L193" s="6" t="str">
        <f>IF(anotacoes!N193=0,"",anotacoes!N193)</f>
        <v/>
      </c>
      <c r="M193" t="str">
        <f>IF(anotacoes!M193=0,"",UPPER(anotacoes!M193))</f>
        <v/>
      </c>
    </row>
    <row r="194" spans="1:13" x14ac:dyDescent="0.25">
      <c r="A194" t="str">
        <f>anotacoes!C194</f>
        <v>GRAND PRIX BAKU</v>
      </c>
      <c r="B194" t="str">
        <f>anotacoes!E194</f>
        <v>ATTAF</v>
      </c>
      <c r="C194" t="str">
        <f>anotacoes!F194</f>
        <v>SCHMITT</v>
      </c>
      <c r="D194" t="s">
        <v>10434</v>
      </c>
      <c r="E194">
        <f>anotacoes!A194</f>
        <v>5</v>
      </c>
      <c r="F194" t="str">
        <f>anotacoes!K194</f>
        <v xml:space="preserve"> 00:03:35,340</v>
      </c>
      <c r="G194" t="str">
        <f>anotacoes!L194</f>
        <v xml:space="preserve"> 00:03:36,765</v>
      </c>
      <c r="H194" t="str">
        <f>IF(J194="PAUSE",D194,IF(anotacoes!G198=conversao_anotacoes!B194,conversao_anotacoes!B194,conversao_anotacoes!C194))</f>
        <v>ATTAF</v>
      </c>
      <c r="I194" t="str">
        <f t="shared" si="2"/>
        <v>SCHMITT</v>
      </c>
      <c r="J194" t="str">
        <f>UPPER(anotacoes!H194)</f>
        <v>DISPLACEMENT</v>
      </c>
      <c r="K194" t="str">
        <f>UPPER(anotacoes!I194)</f>
        <v>2-3 STEP HESITANT LEFT</v>
      </c>
      <c r="L194" s="6" t="str">
        <f>IF(anotacoes!N194=0,"",anotacoes!N194)</f>
        <v/>
      </c>
      <c r="M194" t="str">
        <f>IF(anotacoes!M194=0,"",UPPER(anotacoes!M194))</f>
        <v/>
      </c>
    </row>
    <row r="195" spans="1:13" x14ac:dyDescent="0.25">
      <c r="A195" t="str">
        <f>anotacoes!C195</f>
        <v>GRAND PRIX BAKU</v>
      </c>
      <c r="B195" t="str">
        <f>anotacoes!E195</f>
        <v>ATTAF</v>
      </c>
      <c r="C195" t="str">
        <f>anotacoes!F195</f>
        <v>SCHMITT</v>
      </c>
      <c r="D195" t="s">
        <v>10434</v>
      </c>
      <c r="E195">
        <f>anotacoes!A195</f>
        <v>5</v>
      </c>
      <c r="F195" t="str">
        <f>anotacoes!K195</f>
        <v xml:space="preserve"> 00:03:36,765</v>
      </c>
      <c r="G195" t="str">
        <f>anotacoes!L195</f>
        <v xml:space="preserve"> 00:03:40,491</v>
      </c>
      <c r="H195" t="str">
        <f>IF(J195="PAUSE",D195,IF(anotacoes!G199=conversao_anotacoes!B195,conversao_anotacoes!B195,conversao_anotacoes!C195))</f>
        <v>ATTAF</v>
      </c>
      <c r="I195" t="str">
        <f t="shared" ref="I195:I258" si="3">IF(H195=D195,"",IF(H195=B195,C195,B195))</f>
        <v>SCHMITT</v>
      </c>
      <c r="J195" t="str">
        <f>UPPER(anotacoes!H195)</f>
        <v>DISPLACEMENT</v>
      </c>
      <c r="K195" t="str">
        <f>UPPER(anotacoes!I195)</f>
        <v>TRY TO GRIP WITH CONTACT</v>
      </c>
      <c r="L195" s="6" t="str">
        <f>IF(anotacoes!N195=0,"",anotacoes!N195)</f>
        <v/>
      </c>
      <c r="M195" t="str">
        <f>IF(anotacoes!M195=0,"",UPPER(anotacoes!M195))</f>
        <v/>
      </c>
    </row>
    <row r="196" spans="1:13" x14ac:dyDescent="0.25">
      <c r="A196" t="str">
        <f>anotacoes!C196</f>
        <v>GRAND PRIX BAKU</v>
      </c>
      <c r="B196" t="str">
        <f>anotacoes!E196</f>
        <v>ATTAF</v>
      </c>
      <c r="C196" t="str">
        <f>anotacoes!F196</f>
        <v>SCHMITT</v>
      </c>
      <c r="D196" t="s">
        <v>10434</v>
      </c>
      <c r="E196">
        <f>anotacoes!A196</f>
        <v>5</v>
      </c>
      <c r="F196" t="str">
        <f>anotacoes!K196</f>
        <v xml:space="preserve"> 00:03:40,491</v>
      </c>
      <c r="G196" t="str">
        <f>anotacoes!L196</f>
        <v xml:space="preserve"> 00:03:42,897</v>
      </c>
      <c r="H196" t="str">
        <f>IF(J196="PAUSE",D196,IF(anotacoes!G200=conversao_anotacoes!B196,conversao_anotacoes!B196,conversao_anotacoes!C196))</f>
        <v>ATTAF</v>
      </c>
      <c r="I196" t="str">
        <f t="shared" si="3"/>
        <v>SCHMITT</v>
      </c>
      <c r="J196" t="str">
        <f>UPPER(anotacoes!H196)</f>
        <v>GRIP TIME</v>
      </c>
      <c r="K196" t="str">
        <f>UPPER(anotacoes!I196)</f>
        <v>RIGHT COLLAR LEFT SLEEVE</v>
      </c>
      <c r="L196" s="6" t="str">
        <f>IF(anotacoes!N196=0,"",anotacoes!N196)</f>
        <v/>
      </c>
      <c r="M196" t="str">
        <f>IF(anotacoes!M196=0,"",UPPER(anotacoes!M196))</f>
        <v/>
      </c>
    </row>
    <row r="197" spans="1:13" x14ac:dyDescent="0.25">
      <c r="A197" t="str">
        <f>anotacoes!C197</f>
        <v>GRAND PRIX BAKU</v>
      </c>
      <c r="B197" t="str">
        <f>anotacoes!E197</f>
        <v>ATTAF</v>
      </c>
      <c r="C197" t="str">
        <f>anotacoes!F197</f>
        <v>SCHMITT</v>
      </c>
      <c r="D197" t="s">
        <v>10434</v>
      </c>
      <c r="E197">
        <f>anotacoes!A197</f>
        <v>5</v>
      </c>
      <c r="F197" t="str">
        <f>anotacoes!K197</f>
        <v xml:space="preserve"> 00:03:42,897</v>
      </c>
      <c r="G197" t="str">
        <f>anotacoes!L197</f>
        <v xml:space="preserve"> 00:03:46,801</v>
      </c>
      <c r="H197" t="str">
        <f>IF(J197="PAUSE",D197,IF(anotacoes!G201=conversao_anotacoes!B197,conversao_anotacoes!B197,conversao_anotacoes!C197))</f>
        <v>ATTAF</v>
      </c>
      <c r="I197" t="str">
        <f t="shared" si="3"/>
        <v>SCHMITT</v>
      </c>
      <c r="J197" t="str">
        <f>UPPER(anotacoes!H197)</f>
        <v>GRIP TIME</v>
      </c>
      <c r="K197" t="str">
        <f>UPPER(anotacoes!I197)</f>
        <v>RIGHT COLLAR</v>
      </c>
      <c r="L197" s="6" t="str">
        <f>IF(anotacoes!N197=0,"",anotacoes!N197)</f>
        <v/>
      </c>
      <c r="M197" t="str">
        <f>IF(anotacoes!M197=0,"",UPPER(anotacoes!M197))</f>
        <v/>
      </c>
    </row>
    <row r="198" spans="1:13" x14ac:dyDescent="0.25">
      <c r="A198" t="str">
        <f>anotacoes!C198</f>
        <v>GRAND PRIX BAKU</v>
      </c>
      <c r="B198" t="str">
        <f>anotacoes!E198</f>
        <v>ATTAF</v>
      </c>
      <c r="C198" t="str">
        <f>anotacoes!F198</f>
        <v>SCHMITT</v>
      </c>
      <c r="D198" t="s">
        <v>10434</v>
      </c>
      <c r="E198">
        <f>anotacoes!A198</f>
        <v>5</v>
      </c>
      <c r="F198" t="str">
        <f>anotacoes!K198</f>
        <v xml:space="preserve"> 00:03:46,801</v>
      </c>
      <c r="G198" t="str">
        <f>anotacoes!L198</f>
        <v xml:space="preserve"> 00:03:47,240</v>
      </c>
      <c r="H198" t="str">
        <f>IF(J198="PAUSE",D198,IF(anotacoes!G202=conversao_anotacoes!B198,conversao_anotacoes!B198,conversao_anotacoes!C198))</f>
        <v>ATTAF</v>
      </c>
      <c r="I198" t="str">
        <f t="shared" si="3"/>
        <v>SCHMITT</v>
      </c>
      <c r="J198" t="str">
        <f>UPPER(anotacoes!H198)</f>
        <v>ATTACK</v>
      </c>
      <c r="K198" t="str">
        <f>UPPER(anotacoes!I198)</f>
        <v>OUCHI GARI</v>
      </c>
      <c r="L198" s="6">
        <f>IF(anotacoes!N198=0,"",anotacoes!N198)</f>
        <v>2</v>
      </c>
      <c r="M198" t="str">
        <f>IF(anotacoes!M198=0,"",UPPER(anotacoes!M198))</f>
        <v/>
      </c>
    </row>
    <row r="199" spans="1:13" x14ac:dyDescent="0.25">
      <c r="A199" t="str">
        <f>anotacoes!C199</f>
        <v>GRAND PRIX BAKU</v>
      </c>
      <c r="B199" t="str">
        <f>anotacoes!E199</f>
        <v>ATTAF</v>
      </c>
      <c r="C199" t="str">
        <f>anotacoes!F199</f>
        <v>SCHMITT</v>
      </c>
      <c r="D199" t="s">
        <v>10434</v>
      </c>
      <c r="E199">
        <f>anotacoes!A199</f>
        <v>5</v>
      </c>
      <c r="F199" t="str">
        <f>anotacoes!K199</f>
        <v xml:space="preserve"> 00:03:47,240</v>
      </c>
      <c r="G199" t="str">
        <f>anotacoes!L199</f>
        <v xml:space="preserve"> 00:03:55,286</v>
      </c>
      <c r="H199" t="str">
        <f>IF(J199="PAUSE",D199,IF(anotacoes!G203=conversao_anotacoes!B199,conversao_anotacoes!B199,conversao_anotacoes!C199))</f>
        <v>ATTAF</v>
      </c>
      <c r="I199" t="str">
        <f t="shared" si="3"/>
        <v>SCHMITT</v>
      </c>
      <c r="J199" t="str">
        <f>UPPER(anotacoes!H199)</f>
        <v>GRIP TIME</v>
      </c>
      <c r="K199" t="str">
        <f>UPPER(anotacoes!I199)</f>
        <v>RIGHT COLLAR LEFT SLEEVE</v>
      </c>
      <c r="L199" s="6" t="str">
        <f>IF(anotacoes!N199=0,"",anotacoes!N199)</f>
        <v/>
      </c>
      <c r="M199" t="str">
        <f>IF(anotacoes!M199=0,"",UPPER(anotacoes!M199))</f>
        <v/>
      </c>
    </row>
    <row r="200" spans="1:13" x14ac:dyDescent="0.25">
      <c r="A200" t="str">
        <f>anotacoes!C200</f>
        <v>GRAND PRIX BAKU</v>
      </c>
      <c r="B200" t="str">
        <f>anotacoes!E200</f>
        <v>ATTAF</v>
      </c>
      <c r="C200" t="str">
        <f>anotacoes!F200</f>
        <v>SCHMITT</v>
      </c>
      <c r="D200" t="s">
        <v>10434</v>
      </c>
      <c r="E200">
        <f>anotacoes!A200</f>
        <v>5</v>
      </c>
      <c r="F200" t="str">
        <f>anotacoes!K200</f>
        <v xml:space="preserve"> 00:03:55,286</v>
      </c>
      <c r="G200" t="str">
        <f>anotacoes!L200</f>
        <v xml:space="preserve"> 00:03:55,286</v>
      </c>
      <c r="H200" t="str">
        <f>IF(J200="PAUSE",D200,IF(anotacoes!G204=conversao_anotacoes!B200,conversao_anotacoes!B200,conversao_anotacoes!C200))</f>
        <v>ATTAF</v>
      </c>
      <c r="I200" t="str">
        <f t="shared" si="3"/>
        <v>SCHMITT</v>
      </c>
      <c r="J200" t="str">
        <f>UPPER(anotacoes!H200)</f>
        <v>FINTA</v>
      </c>
      <c r="K200" t="str">
        <f>UPPER(anotacoes!I200)</f>
        <v>DEASHI HARAI RIGHT</v>
      </c>
      <c r="L200" s="6" t="str">
        <f>IF(anotacoes!N200=0,"",anotacoes!N200)</f>
        <v/>
      </c>
      <c r="M200" t="str">
        <f>IF(anotacoes!M200=0,"",UPPER(anotacoes!M200))</f>
        <v/>
      </c>
    </row>
    <row r="201" spans="1:13" x14ac:dyDescent="0.25">
      <c r="A201" t="str">
        <f>anotacoes!C201</f>
        <v>GRAND PRIX BAKU</v>
      </c>
      <c r="B201" t="str">
        <f>anotacoes!E201</f>
        <v>ATTAF</v>
      </c>
      <c r="C201" t="str">
        <f>anotacoes!F201</f>
        <v>SCHMITT</v>
      </c>
      <c r="D201" t="s">
        <v>10434</v>
      </c>
      <c r="E201">
        <f>anotacoes!A201</f>
        <v>5</v>
      </c>
      <c r="F201" t="str">
        <f>anotacoes!K201</f>
        <v xml:space="preserve"> 00:03:55,286</v>
      </c>
      <c r="G201" t="str">
        <f>anotacoes!L201</f>
        <v xml:space="preserve"> 00:03:56,431</v>
      </c>
      <c r="H201" t="str">
        <f>IF(J201="PAUSE",D201,IF(anotacoes!G205=conversao_anotacoes!B201,conversao_anotacoes!B201,conversao_anotacoes!C201))</f>
        <v>ATTAF</v>
      </c>
      <c r="I201" t="str">
        <f t="shared" si="3"/>
        <v>SCHMITT</v>
      </c>
      <c r="J201" t="str">
        <f>UPPER(anotacoes!H201)</f>
        <v>GRIP TIME</v>
      </c>
      <c r="K201" t="str">
        <f>UPPER(anotacoes!I201)</f>
        <v>RIGHT COLLAR LEFT SLEEVE</v>
      </c>
      <c r="L201" s="6" t="str">
        <f>IF(anotacoes!N201=0,"",anotacoes!N201)</f>
        <v/>
      </c>
      <c r="M201" t="str">
        <f>IF(anotacoes!M201=0,"",UPPER(anotacoes!M201))</f>
        <v/>
      </c>
    </row>
    <row r="202" spans="1:13" x14ac:dyDescent="0.25">
      <c r="A202" t="str">
        <f>anotacoes!C202</f>
        <v>GRAND PRIX BAKU</v>
      </c>
      <c r="B202" t="str">
        <f>anotacoes!E202</f>
        <v>ATTAF</v>
      </c>
      <c r="C202" t="str">
        <f>anotacoes!F202</f>
        <v>SCHMITT</v>
      </c>
      <c r="D202" t="s">
        <v>10434</v>
      </c>
      <c r="E202">
        <f>anotacoes!A202</f>
        <v>5</v>
      </c>
      <c r="F202" t="str">
        <f>anotacoes!K202</f>
        <v xml:space="preserve"> 00:03:56,431</v>
      </c>
      <c r="G202" t="str">
        <f>anotacoes!L202</f>
        <v xml:space="preserve"> 00:03:58,124</v>
      </c>
      <c r="H202" t="str">
        <f>IF(J202="PAUSE",D202,IF(anotacoes!G206=conversao_anotacoes!B202,conversao_anotacoes!B202,conversao_anotacoes!C202))</f>
        <v>ATTAF</v>
      </c>
      <c r="I202" t="str">
        <f t="shared" si="3"/>
        <v>SCHMITT</v>
      </c>
      <c r="J202" t="str">
        <f>UPPER(anotacoes!H202)</f>
        <v>DEFENSE</v>
      </c>
      <c r="K202" t="str">
        <f>UPPER(anotacoes!I202)</f>
        <v>USING BODY MASS</v>
      </c>
      <c r="L202" s="6" t="str">
        <f>IF(anotacoes!N202=0,"",anotacoes!N202)</f>
        <v/>
      </c>
      <c r="M202" t="str">
        <f>IF(anotacoes!M202=0,"",UPPER(anotacoes!M202))</f>
        <v/>
      </c>
    </row>
    <row r="203" spans="1:13" x14ac:dyDescent="0.25">
      <c r="A203" t="str">
        <f>anotacoes!C203</f>
        <v>GRAND PRIX BAKU</v>
      </c>
      <c r="B203" t="str">
        <f>anotacoes!E203</f>
        <v>ATTAF</v>
      </c>
      <c r="C203" t="str">
        <f>anotacoes!F203</f>
        <v>SCHMITT</v>
      </c>
      <c r="D203" t="s">
        <v>10434</v>
      </c>
      <c r="E203">
        <f>anotacoes!A203</f>
        <v>5</v>
      </c>
      <c r="F203" t="str">
        <f>anotacoes!K203</f>
        <v xml:space="preserve"> 00:03:58,124</v>
      </c>
      <c r="G203" t="str">
        <f>anotacoes!L203</f>
        <v xml:space="preserve"> 00:04:07,125</v>
      </c>
      <c r="H203" t="str">
        <f>IF(J203="PAUSE",D203,IF(anotacoes!G207=conversao_anotacoes!B203,conversao_anotacoes!B203,conversao_anotacoes!C203))</f>
        <v>&lt;ARBITRO DESCONHECIDO&gt;</v>
      </c>
      <c r="I203" t="str">
        <f t="shared" si="3"/>
        <v/>
      </c>
      <c r="J203" t="str">
        <f>UPPER(anotacoes!H203)</f>
        <v>PAUSE</v>
      </c>
      <c r="K203" t="str">
        <f>UPPER(anotacoes!I203)</f>
        <v>&lt;UNCLASSIFIED&gt;</v>
      </c>
      <c r="L203" s="6" t="str">
        <f>IF(anotacoes!N203=0,"",anotacoes!N203)</f>
        <v/>
      </c>
      <c r="M203" t="str">
        <f>IF(anotacoes!M203=0,"",UPPER(anotacoes!M203))</f>
        <v/>
      </c>
    </row>
    <row r="204" spans="1:13" x14ac:dyDescent="0.25">
      <c r="A204" t="str">
        <f>anotacoes!C204</f>
        <v>GRAND PRIX BAKU</v>
      </c>
      <c r="B204" t="str">
        <f>anotacoes!E204</f>
        <v>ATTAF</v>
      </c>
      <c r="C204" t="str">
        <f>anotacoes!F204</f>
        <v>SCHMITT</v>
      </c>
      <c r="D204" t="s">
        <v>10434</v>
      </c>
      <c r="E204">
        <f>anotacoes!A204</f>
        <v>5</v>
      </c>
      <c r="F204" t="str">
        <f>anotacoes!K204</f>
        <v xml:space="preserve"> 00:04:07,125</v>
      </c>
      <c r="G204" t="str">
        <f>anotacoes!L204</f>
        <v xml:space="preserve"> 00:04:09,651</v>
      </c>
      <c r="H204" t="str">
        <f>IF(J204="PAUSE",D204,IF(anotacoes!G208=conversao_anotacoes!B204,conversao_anotacoes!B204,conversao_anotacoes!C204))</f>
        <v>ATTAF</v>
      </c>
      <c r="I204" t="str">
        <f t="shared" si="3"/>
        <v>SCHMITT</v>
      </c>
      <c r="J204" t="str">
        <f>UPPER(anotacoes!H204)</f>
        <v>DISPLACEMENT</v>
      </c>
      <c r="K204" t="str">
        <f>UPPER(anotacoes!I204)</f>
        <v>2-3 STEP HESITANT LEFT</v>
      </c>
      <c r="L204" s="6" t="str">
        <f>IF(anotacoes!N204=0,"",anotacoes!N204)</f>
        <v/>
      </c>
      <c r="M204" t="str">
        <f>IF(anotacoes!M204=0,"",UPPER(anotacoes!M204))</f>
        <v/>
      </c>
    </row>
    <row r="205" spans="1:13" x14ac:dyDescent="0.25">
      <c r="A205" t="str">
        <f>anotacoes!C205</f>
        <v>GRAND PRIX BAKU</v>
      </c>
      <c r="B205" t="str">
        <f>anotacoes!E205</f>
        <v>ATTAF</v>
      </c>
      <c r="C205" t="str">
        <f>anotacoes!F205</f>
        <v>SCHMITT</v>
      </c>
      <c r="D205" t="s">
        <v>10434</v>
      </c>
      <c r="E205">
        <f>anotacoes!A205</f>
        <v>5</v>
      </c>
      <c r="F205" t="str">
        <f>anotacoes!K205</f>
        <v xml:space="preserve"> 00:04:09,651</v>
      </c>
      <c r="G205" t="str">
        <f>anotacoes!L205</f>
        <v xml:space="preserve"> 00:04:18,410</v>
      </c>
      <c r="H205" t="str">
        <f>IF(J205="PAUSE",D205,IF(anotacoes!G209=conversao_anotacoes!B205,conversao_anotacoes!B205,conversao_anotacoes!C205))</f>
        <v>ATTAF</v>
      </c>
      <c r="I205" t="str">
        <f t="shared" si="3"/>
        <v>SCHMITT</v>
      </c>
      <c r="J205" t="str">
        <f>UPPER(anotacoes!H205)</f>
        <v>GRIP TIME</v>
      </c>
      <c r="K205" t="str">
        <f>UPPER(anotacoes!I205)</f>
        <v>RIGHT SLEEVE LEFT SLEEVE</v>
      </c>
      <c r="L205" s="6" t="str">
        <f>IF(anotacoes!N205=0,"",anotacoes!N205)</f>
        <v/>
      </c>
      <c r="M205" t="str">
        <f>IF(anotacoes!M205=0,"",UPPER(anotacoes!M205))</f>
        <v/>
      </c>
    </row>
    <row r="206" spans="1:13" x14ac:dyDescent="0.25">
      <c r="A206" t="str">
        <f>anotacoes!C206</f>
        <v>GRAND PRIX BAKU</v>
      </c>
      <c r="B206" t="str">
        <f>anotacoes!E206</f>
        <v>ATTAF</v>
      </c>
      <c r="C206" t="str">
        <f>anotacoes!F206</f>
        <v>SCHMITT</v>
      </c>
      <c r="D206" t="s">
        <v>10434</v>
      </c>
      <c r="E206">
        <f>anotacoes!A206</f>
        <v>5</v>
      </c>
      <c r="F206" t="str">
        <f>anotacoes!K206</f>
        <v xml:space="preserve"> 00:04:18,410</v>
      </c>
      <c r="G206" t="str">
        <f>anotacoes!L206</f>
        <v xml:space="preserve"> 00:04:18,977</v>
      </c>
      <c r="H206" t="str">
        <f>IF(J206="PAUSE",D206,IF(anotacoes!G210=conversao_anotacoes!B206,conversao_anotacoes!B206,conversao_anotacoes!C206))</f>
        <v>ATTAF</v>
      </c>
      <c r="I206" t="str">
        <f t="shared" si="3"/>
        <v>SCHMITT</v>
      </c>
      <c r="J206" t="str">
        <f>UPPER(anotacoes!H206)</f>
        <v>ATTACK</v>
      </c>
      <c r="K206" t="str">
        <f>UPPER(anotacoes!I206)</f>
        <v>SUMI GAESHI</v>
      </c>
      <c r="L206" s="6">
        <f>IF(anotacoes!N206=0,"",anotacoes!N206)</f>
        <v>4</v>
      </c>
      <c r="M206" t="str">
        <f>IF(anotacoes!M206=0,"",UPPER(anotacoes!M206))</f>
        <v/>
      </c>
    </row>
    <row r="207" spans="1:13" x14ac:dyDescent="0.25">
      <c r="A207" t="str">
        <f>anotacoes!C207</f>
        <v>GRAND PRIX BAKU</v>
      </c>
      <c r="B207" t="str">
        <f>anotacoes!E207</f>
        <v>ATTAF</v>
      </c>
      <c r="C207" t="str">
        <f>anotacoes!F207</f>
        <v>SCHMITT</v>
      </c>
      <c r="D207" t="s">
        <v>10434</v>
      </c>
      <c r="E207">
        <f>anotacoes!A207</f>
        <v>5</v>
      </c>
      <c r="F207" t="str">
        <f>anotacoes!K207</f>
        <v xml:space="preserve"> 00:04:18,977</v>
      </c>
      <c r="G207" t="str">
        <f>anotacoes!L207</f>
        <v xml:space="preserve"> 00:05:01,188</v>
      </c>
      <c r="H207" t="str">
        <f>IF(J207="PAUSE",D207,IF(anotacoes!G211=conversao_anotacoes!B207,conversao_anotacoes!B207,conversao_anotacoes!C207))</f>
        <v>ATTAF</v>
      </c>
      <c r="I207" t="str">
        <f t="shared" si="3"/>
        <v>SCHMITT</v>
      </c>
      <c r="J207" t="str">
        <f>UPPER(anotacoes!H207)</f>
        <v>TRANSITION</v>
      </c>
      <c r="K207" t="str">
        <f>UPPER(anotacoes!I207)</f>
        <v>WITHOUT ATTACK</v>
      </c>
      <c r="L207" s="6" t="str">
        <f>IF(anotacoes!N207=0,"",anotacoes!N207)</f>
        <v/>
      </c>
      <c r="M207" t="str">
        <f>IF(anotacoes!M207=0,"",UPPER(anotacoes!M207))</f>
        <v/>
      </c>
    </row>
    <row r="208" spans="1:13" x14ac:dyDescent="0.25">
      <c r="A208" t="str">
        <f>anotacoes!C208</f>
        <v>GRAND PRIX BAKU</v>
      </c>
      <c r="B208" t="str">
        <f>anotacoes!E208</f>
        <v>ATTAF</v>
      </c>
      <c r="C208" t="str">
        <f>anotacoes!F208</f>
        <v>SCHMITT</v>
      </c>
      <c r="D208" t="s">
        <v>10434</v>
      </c>
      <c r="E208">
        <f>anotacoes!A208</f>
        <v>5</v>
      </c>
      <c r="F208" t="str">
        <f>anotacoes!K208</f>
        <v xml:space="preserve"> 00:05:01,378</v>
      </c>
      <c r="G208" t="str">
        <f>anotacoes!L208</f>
        <v xml:space="preserve"> 00:05:06,493</v>
      </c>
      <c r="H208" t="str">
        <f>IF(J208="PAUSE",D208,IF(anotacoes!G212=conversao_anotacoes!B208,conversao_anotacoes!B208,conversao_anotacoes!C208))</f>
        <v>&lt;ARBITRO DESCONHECIDO&gt;</v>
      </c>
      <c r="I208" t="str">
        <f t="shared" si="3"/>
        <v/>
      </c>
      <c r="J208" t="str">
        <f>UPPER(anotacoes!H208)</f>
        <v>PAUSE</v>
      </c>
      <c r="K208" t="str">
        <f>UPPER(anotacoes!I208)</f>
        <v>&lt;UNCLASSIFIED&gt;</v>
      </c>
      <c r="L208" s="6" t="str">
        <f>IF(anotacoes!N208=0,"",anotacoes!N208)</f>
        <v/>
      </c>
      <c r="M208" t="str">
        <f>IF(anotacoes!M208=0,"",UPPER(anotacoes!M208))</f>
        <v/>
      </c>
    </row>
    <row r="209" spans="1:13" x14ac:dyDescent="0.25">
      <c r="A209" t="str">
        <f>anotacoes!C209</f>
        <v>GRAND PRIX BAKU</v>
      </c>
      <c r="B209" t="str">
        <f>anotacoes!E209</f>
        <v>ATTAF</v>
      </c>
      <c r="C209" t="str">
        <f>anotacoes!F209</f>
        <v>SCHMITT</v>
      </c>
      <c r="D209" t="s">
        <v>10434</v>
      </c>
      <c r="E209">
        <f>anotacoes!A209</f>
        <v>5</v>
      </c>
      <c r="F209" t="str">
        <f>anotacoes!K209</f>
        <v xml:space="preserve"> 00:05:06,649</v>
      </c>
      <c r="G209" t="str">
        <f>anotacoes!L209</f>
        <v xml:space="preserve"> 00:05:09,140</v>
      </c>
      <c r="H209" t="str">
        <f>IF(J209="PAUSE",D209,IF(anotacoes!G213=conversao_anotacoes!B209,conversao_anotacoes!B209,conversao_anotacoes!C209))</f>
        <v>ATTAF</v>
      </c>
      <c r="I209" t="str">
        <f t="shared" si="3"/>
        <v>SCHMITT</v>
      </c>
      <c r="J209" t="str">
        <f>UPPER(anotacoes!H209)</f>
        <v>DISPLACEMENT</v>
      </c>
      <c r="K209" t="str">
        <f>UPPER(anotacoes!I209)</f>
        <v>CIRCULAR LEFT</v>
      </c>
      <c r="L209" s="6" t="str">
        <f>IF(anotacoes!N209=0,"",anotacoes!N209)</f>
        <v/>
      </c>
      <c r="M209" t="str">
        <f>IF(anotacoes!M209=0,"",UPPER(anotacoes!M209))</f>
        <v/>
      </c>
    </row>
    <row r="210" spans="1:13" x14ac:dyDescent="0.25">
      <c r="A210" t="str">
        <f>anotacoes!C210</f>
        <v>GRAND PRIX BAKU</v>
      </c>
      <c r="B210" t="str">
        <f>anotacoes!E210</f>
        <v>ATTAF</v>
      </c>
      <c r="C210" t="str">
        <f>anotacoes!F210</f>
        <v>SCHMITT</v>
      </c>
      <c r="D210" t="s">
        <v>10434</v>
      </c>
      <c r="E210">
        <f>anotacoes!A210</f>
        <v>5</v>
      </c>
      <c r="F210" t="str">
        <f>anotacoes!K210</f>
        <v xml:space="preserve"> 00:05:09,140</v>
      </c>
      <c r="G210" t="str">
        <f>anotacoes!L210</f>
        <v xml:space="preserve"> 00:05:11,564</v>
      </c>
      <c r="H210" t="str">
        <f>IF(J210="PAUSE",D210,IF(anotacoes!G214=conversao_anotacoes!B210,conversao_anotacoes!B210,conversao_anotacoes!C210))</f>
        <v>ATTAF</v>
      </c>
      <c r="I210" t="str">
        <f t="shared" si="3"/>
        <v>SCHMITT</v>
      </c>
      <c r="J210" t="str">
        <f>UPPER(anotacoes!H210)</f>
        <v>DISPLACEMENT</v>
      </c>
      <c r="K210" t="str">
        <f>UPPER(anotacoes!I210)</f>
        <v>2-3 STEP HESITANT LEFT</v>
      </c>
      <c r="L210" s="6" t="str">
        <f>IF(anotacoes!N210=0,"",anotacoes!N210)</f>
        <v/>
      </c>
      <c r="M210" t="str">
        <f>IF(anotacoes!M210=0,"",UPPER(anotacoes!M210))</f>
        <v/>
      </c>
    </row>
    <row r="211" spans="1:13" x14ac:dyDescent="0.25">
      <c r="A211" t="str">
        <f>anotacoes!C211</f>
        <v>GRAND PRIX BAKU</v>
      </c>
      <c r="B211" t="str">
        <f>anotacoes!E211</f>
        <v>ATTAF</v>
      </c>
      <c r="C211" t="str">
        <f>anotacoes!F211</f>
        <v>SCHMITT</v>
      </c>
      <c r="D211" t="s">
        <v>10434</v>
      </c>
      <c r="E211">
        <f>anotacoes!A211</f>
        <v>5</v>
      </c>
      <c r="F211" t="str">
        <f>anotacoes!K211</f>
        <v xml:space="preserve"> 00:05:11,564</v>
      </c>
      <c r="G211" t="str">
        <f>anotacoes!L211</f>
        <v xml:space="preserve"> 00:05:17,458</v>
      </c>
      <c r="H211" t="str">
        <f>IF(J211="PAUSE",D211,IF(anotacoes!G215=conversao_anotacoes!B211,conversao_anotacoes!B211,conversao_anotacoes!C211))</f>
        <v>ATTAF</v>
      </c>
      <c r="I211" t="str">
        <f t="shared" si="3"/>
        <v>SCHMITT</v>
      </c>
      <c r="J211" t="str">
        <f>UPPER(anotacoes!H211)</f>
        <v>GRIP TIME</v>
      </c>
      <c r="K211" t="str">
        <f>UPPER(anotacoes!I211)</f>
        <v>RIGHT COLLAR</v>
      </c>
      <c r="L211" s="6" t="str">
        <f>IF(anotacoes!N211=0,"",anotacoes!N211)</f>
        <v/>
      </c>
      <c r="M211" t="str">
        <f>IF(anotacoes!M211=0,"",UPPER(anotacoes!M211))</f>
        <v/>
      </c>
    </row>
    <row r="212" spans="1:13" x14ac:dyDescent="0.25">
      <c r="A212" t="str">
        <f>anotacoes!C212</f>
        <v>GRAND PRIX BAKU</v>
      </c>
      <c r="B212" t="str">
        <f>anotacoes!E212</f>
        <v>ATTAF</v>
      </c>
      <c r="C212" t="str">
        <f>anotacoes!F212</f>
        <v>SCHMITT</v>
      </c>
      <c r="D212" t="s">
        <v>10434</v>
      </c>
      <c r="E212">
        <f>anotacoes!A212</f>
        <v>5</v>
      </c>
      <c r="F212" t="str">
        <f>anotacoes!K212</f>
        <v xml:space="preserve"> 00:05:17,458</v>
      </c>
      <c r="G212" t="str">
        <f>anotacoes!L212</f>
        <v xml:space="preserve"> 00:05:21,116</v>
      </c>
      <c r="H212" t="str">
        <f>IF(J212="PAUSE",D212,IF(anotacoes!G216=conversao_anotacoes!B212,conversao_anotacoes!B212,conversao_anotacoes!C212))</f>
        <v>ATTAF</v>
      </c>
      <c r="I212" t="str">
        <f t="shared" si="3"/>
        <v>SCHMITT</v>
      </c>
      <c r="J212" t="str">
        <f>UPPER(anotacoes!H212)</f>
        <v>GRIP TIME</v>
      </c>
      <c r="K212" t="str">
        <f>UPPER(anotacoes!I212)</f>
        <v>RIGHT COLLAR LEFT SLEEVE</v>
      </c>
      <c r="L212" s="6" t="str">
        <f>IF(anotacoes!N212=0,"",anotacoes!N212)</f>
        <v/>
      </c>
      <c r="M212" t="str">
        <f>IF(anotacoes!M212=0,"",UPPER(anotacoes!M212))</f>
        <v/>
      </c>
    </row>
    <row r="213" spans="1:13" x14ac:dyDescent="0.25">
      <c r="A213" t="str">
        <f>anotacoes!C213</f>
        <v>GRAND PRIX BAKU</v>
      </c>
      <c r="B213" t="str">
        <f>anotacoes!E213</f>
        <v>ATTAF</v>
      </c>
      <c r="C213" t="str">
        <f>anotacoes!F213</f>
        <v>SCHMITT</v>
      </c>
      <c r="D213" t="s">
        <v>10434</v>
      </c>
      <c r="E213">
        <f>anotacoes!A213</f>
        <v>5</v>
      </c>
      <c r="F213" t="str">
        <f>anotacoes!K213</f>
        <v xml:space="preserve"> 00:05:21,116</v>
      </c>
      <c r="G213" t="str">
        <f>anotacoes!L213</f>
        <v xml:space="preserve"> 00:05:21,991</v>
      </c>
      <c r="H213" t="str">
        <f>IF(J213="PAUSE",D213,IF(anotacoes!G217=conversao_anotacoes!B213,conversao_anotacoes!B213,conversao_anotacoes!C213))</f>
        <v>ATTAF</v>
      </c>
      <c r="I213" t="str">
        <f t="shared" si="3"/>
        <v>SCHMITT</v>
      </c>
      <c r="J213" t="str">
        <f>UPPER(anotacoes!H213)</f>
        <v>DEFENSE</v>
      </c>
      <c r="K213" t="str">
        <f>UPPER(anotacoes!I213)</f>
        <v>USING BODY MASS</v>
      </c>
      <c r="L213" s="6" t="str">
        <f>IF(anotacoes!N213=0,"",anotacoes!N213)</f>
        <v/>
      </c>
      <c r="M213" t="str">
        <f>IF(anotacoes!M213=0,"",UPPER(anotacoes!M213))</f>
        <v/>
      </c>
    </row>
    <row r="214" spans="1:13" x14ac:dyDescent="0.25">
      <c r="A214" t="str">
        <f>anotacoes!C214</f>
        <v>GRAND PRIX BAKU</v>
      </c>
      <c r="B214" t="str">
        <f>anotacoes!E214</f>
        <v>ATTAF</v>
      </c>
      <c r="C214" t="str">
        <f>anotacoes!F214</f>
        <v>SCHMITT</v>
      </c>
      <c r="D214" t="s">
        <v>10434</v>
      </c>
      <c r="E214">
        <f>anotacoes!A214</f>
        <v>5</v>
      </c>
      <c r="F214" t="str">
        <f>anotacoes!K214</f>
        <v xml:space="preserve"> 00:05:22,162</v>
      </c>
      <c r="G214" t="str">
        <f>anotacoes!L214</f>
        <v xml:space="preserve"> 00:05:36,286</v>
      </c>
      <c r="H214" t="str">
        <f>IF(J214="PAUSE",D214,IF(anotacoes!G218=conversao_anotacoes!B214,conversao_anotacoes!B214,conversao_anotacoes!C214))</f>
        <v>&lt;ARBITRO DESCONHECIDO&gt;</v>
      </c>
      <c r="I214" t="str">
        <f t="shared" si="3"/>
        <v/>
      </c>
      <c r="J214" t="str">
        <f>UPPER(anotacoes!H214)</f>
        <v>PAUSE</v>
      </c>
      <c r="K214" t="str">
        <f>UPPER(anotacoes!I214)</f>
        <v>&lt;UNCLASSIFIED&gt;</v>
      </c>
      <c r="L214" s="6" t="str">
        <f>IF(anotacoes!N214=0,"",anotacoes!N214)</f>
        <v/>
      </c>
      <c r="M214" t="str">
        <f>IF(anotacoes!M214=0,"",UPPER(anotacoes!M214))</f>
        <v/>
      </c>
    </row>
    <row r="215" spans="1:13" x14ac:dyDescent="0.25">
      <c r="A215" t="str">
        <f>anotacoes!C215</f>
        <v>GRAND PRIX BAKU</v>
      </c>
      <c r="B215" t="str">
        <f>anotacoes!E215</f>
        <v>ATTAF</v>
      </c>
      <c r="C215" t="str">
        <f>anotacoes!F215</f>
        <v>SCHMITT</v>
      </c>
      <c r="D215" t="s">
        <v>10434</v>
      </c>
      <c r="E215">
        <f>anotacoes!A215</f>
        <v>5</v>
      </c>
      <c r="F215" t="str">
        <f>anotacoes!K215</f>
        <v xml:space="preserve"> 00:05:36,286</v>
      </c>
      <c r="G215" t="str">
        <f>anotacoes!L215</f>
        <v xml:space="preserve"> 00:05:43,097</v>
      </c>
      <c r="H215" t="str">
        <f>IF(J215="PAUSE",D215,IF(anotacoes!G219=conversao_anotacoes!B215,conversao_anotacoes!B215,conversao_anotacoes!C215))</f>
        <v>ATTAF</v>
      </c>
      <c r="I215" t="str">
        <f t="shared" si="3"/>
        <v>SCHMITT</v>
      </c>
      <c r="J215" t="str">
        <f>UPPER(anotacoes!H215)</f>
        <v>DISPLACEMENT</v>
      </c>
      <c r="K215" t="str">
        <f>UPPER(anotacoes!I215)</f>
        <v>2-3 STEP HESITANT LEFT</v>
      </c>
      <c r="L215" s="6" t="str">
        <f>IF(anotacoes!N215=0,"",anotacoes!N215)</f>
        <v/>
      </c>
      <c r="M215" t="str">
        <f>IF(anotacoes!M215=0,"",UPPER(anotacoes!M215))</f>
        <v/>
      </c>
    </row>
    <row r="216" spans="1:13" x14ac:dyDescent="0.25">
      <c r="A216" t="str">
        <f>anotacoes!C216</f>
        <v>GRAND PRIX BAKU</v>
      </c>
      <c r="B216" t="str">
        <f>anotacoes!E216</f>
        <v>ATTAF</v>
      </c>
      <c r="C216" t="str">
        <f>anotacoes!F216</f>
        <v>SCHMITT</v>
      </c>
      <c r="D216" t="s">
        <v>10434</v>
      </c>
      <c r="E216">
        <f>anotacoes!A216</f>
        <v>5</v>
      </c>
      <c r="F216" t="str">
        <f>anotacoes!K216</f>
        <v xml:space="preserve"> 00:05:43,097</v>
      </c>
      <c r="G216" t="str">
        <f>anotacoes!L216</f>
        <v xml:space="preserve"> 00:05:47,780</v>
      </c>
      <c r="H216" t="str">
        <f>IF(J216="PAUSE",D216,IF(anotacoes!G220=conversao_anotacoes!B216,conversao_anotacoes!B216,conversao_anotacoes!C216))</f>
        <v>ATTAF</v>
      </c>
      <c r="I216" t="str">
        <f t="shared" si="3"/>
        <v>SCHMITT</v>
      </c>
      <c r="J216" t="str">
        <f>UPPER(anotacoes!H216)</f>
        <v>DISPLACEMENT</v>
      </c>
      <c r="K216" t="str">
        <f>UPPER(anotacoes!I216)</f>
        <v>TRY TO GRIP WITH CONTACT</v>
      </c>
      <c r="L216" s="6" t="str">
        <f>IF(anotacoes!N216=0,"",anotacoes!N216)</f>
        <v/>
      </c>
      <c r="M216" t="str">
        <f>IF(anotacoes!M216=0,"",UPPER(anotacoes!M216))</f>
        <v/>
      </c>
    </row>
    <row r="217" spans="1:13" x14ac:dyDescent="0.25">
      <c r="A217" t="str">
        <f>anotacoes!C217</f>
        <v>GRAND PRIX BAKU</v>
      </c>
      <c r="B217" t="str">
        <f>anotacoes!E217</f>
        <v>ATTAF</v>
      </c>
      <c r="C217" t="str">
        <f>anotacoes!F217</f>
        <v>SCHMITT</v>
      </c>
      <c r="D217" t="s">
        <v>10434</v>
      </c>
      <c r="E217">
        <f>anotacoes!A217</f>
        <v>5</v>
      </c>
      <c r="F217" t="str">
        <f>anotacoes!K217</f>
        <v xml:space="preserve"> 00:05:47,780</v>
      </c>
      <c r="G217" t="str">
        <f>anotacoes!L217</f>
        <v xml:space="preserve"> 00:05:56,400</v>
      </c>
      <c r="H217" t="str">
        <f>IF(J217="PAUSE",D217,IF(anotacoes!G221=conversao_anotacoes!B217,conversao_anotacoes!B217,conversao_anotacoes!C217))</f>
        <v>ATTAF</v>
      </c>
      <c r="I217" t="str">
        <f t="shared" si="3"/>
        <v>SCHMITT</v>
      </c>
      <c r="J217" t="str">
        <f>UPPER(anotacoes!H217)</f>
        <v>GRIP TIME</v>
      </c>
      <c r="K217" t="str">
        <f>UPPER(anotacoes!I217)</f>
        <v>RIGHT COLLAR</v>
      </c>
      <c r="L217" s="6" t="str">
        <f>IF(anotacoes!N217=0,"",anotacoes!N217)</f>
        <v/>
      </c>
      <c r="M217" t="str">
        <f>IF(anotacoes!M217=0,"",UPPER(anotacoes!M217))</f>
        <v/>
      </c>
    </row>
    <row r="218" spans="1:13" x14ac:dyDescent="0.25">
      <c r="A218" t="str">
        <f>anotacoes!C218</f>
        <v>GRAND PRIX BAKU</v>
      </c>
      <c r="B218" t="str">
        <f>anotacoes!E218</f>
        <v>ATTAF</v>
      </c>
      <c r="C218" t="str">
        <f>anotacoes!F218</f>
        <v>SCHMITT</v>
      </c>
      <c r="D218" t="s">
        <v>10434</v>
      </c>
      <c r="E218">
        <f>anotacoes!A218</f>
        <v>5</v>
      </c>
      <c r="F218" t="str">
        <f>anotacoes!K218</f>
        <v xml:space="preserve"> 00:05:56,400</v>
      </c>
      <c r="G218" t="str">
        <f>anotacoes!L218</f>
        <v xml:space="preserve"> 00:05:57,382</v>
      </c>
      <c r="H218" t="str">
        <f>IF(J218="PAUSE",D218,IF(anotacoes!G222=conversao_anotacoes!B218,conversao_anotacoes!B218,conversao_anotacoes!C218))</f>
        <v>ATTAF</v>
      </c>
      <c r="I218" t="str">
        <f t="shared" si="3"/>
        <v>SCHMITT</v>
      </c>
      <c r="J218" t="str">
        <f>UPPER(anotacoes!H218)</f>
        <v>ATTACK</v>
      </c>
      <c r="K218" t="str">
        <f>UPPER(anotacoes!I218)</f>
        <v>IPPON SEOINAGE</v>
      </c>
      <c r="L218" s="6">
        <f>IF(anotacoes!N218=0,"",anotacoes!N218)</f>
        <v>6</v>
      </c>
      <c r="M218" t="str">
        <f>IF(anotacoes!M218=0,"",UPPER(anotacoes!M218))</f>
        <v/>
      </c>
    </row>
    <row r="219" spans="1:13" x14ac:dyDescent="0.25">
      <c r="A219" t="str">
        <f>anotacoes!C219</f>
        <v>GRAND PRIX BAKU</v>
      </c>
      <c r="B219" t="str">
        <f>anotacoes!E219</f>
        <v>ATTAF</v>
      </c>
      <c r="C219" t="str">
        <f>anotacoes!F219</f>
        <v>SCHMITT</v>
      </c>
      <c r="D219" t="s">
        <v>10434</v>
      </c>
      <c r="E219">
        <f>anotacoes!A219</f>
        <v>5</v>
      </c>
      <c r="F219" t="str">
        <f>anotacoes!K219</f>
        <v xml:space="preserve"> 00:05:57,553</v>
      </c>
      <c r="G219" t="str">
        <f>anotacoes!L219</f>
        <v xml:space="preserve"> 00:05:59,601</v>
      </c>
      <c r="H219" t="str">
        <f>IF(J219="PAUSE",D219,IF(anotacoes!G223=conversao_anotacoes!B219,conversao_anotacoes!B219,conversao_anotacoes!C219))</f>
        <v>ATTAF</v>
      </c>
      <c r="I219" t="str">
        <f t="shared" si="3"/>
        <v>SCHMITT</v>
      </c>
      <c r="J219" t="str">
        <f>UPPER(anotacoes!H219)</f>
        <v>GRIP TIME</v>
      </c>
      <c r="K219" t="str">
        <f>UPPER(anotacoes!I219)</f>
        <v>RIGHT COLLAR</v>
      </c>
      <c r="L219" s="6" t="str">
        <f>IF(anotacoes!N219=0,"",anotacoes!N219)</f>
        <v/>
      </c>
      <c r="M219" t="str">
        <f>IF(anotacoes!M219=0,"",UPPER(anotacoes!M219))</f>
        <v/>
      </c>
    </row>
    <row r="220" spans="1:13" x14ac:dyDescent="0.25">
      <c r="A220" t="str">
        <f>anotacoes!C220</f>
        <v>GRAND PRIX BAKU</v>
      </c>
      <c r="B220" t="str">
        <f>anotacoes!E220</f>
        <v>ATTAF</v>
      </c>
      <c r="C220" t="str">
        <f>anotacoes!F220</f>
        <v>SCHMITT</v>
      </c>
      <c r="D220" t="s">
        <v>10434</v>
      </c>
      <c r="E220">
        <f>anotacoes!A220</f>
        <v>5</v>
      </c>
      <c r="F220" t="str">
        <f>anotacoes!K220</f>
        <v xml:space="preserve"> 00:05:59,601</v>
      </c>
      <c r="G220" t="str">
        <f>anotacoes!L220</f>
        <v xml:space="preserve"> 00:06:49,391</v>
      </c>
      <c r="H220" t="str">
        <f>IF(J220="PAUSE",D220,IF(anotacoes!G224=conversao_anotacoes!B220,conversao_anotacoes!B220,conversao_anotacoes!C220))</f>
        <v>ATTAF</v>
      </c>
      <c r="I220" t="str">
        <f t="shared" si="3"/>
        <v>SCHMITT</v>
      </c>
      <c r="J220" t="str">
        <f>UPPER(anotacoes!H220)</f>
        <v>GRIP TIME</v>
      </c>
      <c r="K220" t="str">
        <f>UPPER(anotacoes!I220)</f>
        <v>RIGHT BACK LEFT SLEEVE</v>
      </c>
      <c r="L220" s="6" t="str">
        <f>IF(anotacoes!N220=0,"",anotacoes!N220)</f>
        <v/>
      </c>
      <c r="M220" t="str">
        <f>IF(anotacoes!M220=0,"",UPPER(anotacoes!M220))</f>
        <v/>
      </c>
    </row>
    <row r="221" spans="1:13" x14ac:dyDescent="0.25">
      <c r="A221" t="str">
        <f>anotacoes!C221</f>
        <v>GRAND PRIX BAKU</v>
      </c>
      <c r="B221" t="str">
        <f>anotacoes!E221</f>
        <v>ATTAF</v>
      </c>
      <c r="C221" t="str">
        <f>anotacoes!F221</f>
        <v>SCHMITT</v>
      </c>
      <c r="D221" t="s">
        <v>10434</v>
      </c>
      <c r="E221">
        <f>anotacoes!A221</f>
        <v>5</v>
      </c>
      <c r="F221" t="str">
        <f>anotacoes!K221</f>
        <v xml:space="preserve"> 00:06:49,391</v>
      </c>
      <c r="G221" t="str">
        <f>anotacoes!L221</f>
        <v xml:space="preserve"> 00:06:59,548</v>
      </c>
      <c r="H221" t="str">
        <f>IF(J221="PAUSE",D221,IF(anotacoes!G225=conversao_anotacoes!B221,conversao_anotacoes!B221,conversao_anotacoes!C221))</f>
        <v>ATTAF</v>
      </c>
      <c r="I221" t="str">
        <f t="shared" si="3"/>
        <v>SCHMITT</v>
      </c>
      <c r="J221" t="str">
        <f>UPPER(anotacoes!H221)</f>
        <v>GRIP TIME</v>
      </c>
      <c r="K221" t="str">
        <f>UPPER(anotacoes!I221)</f>
        <v>RIGHT COLLAR</v>
      </c>
      <c r="L221" s="6" t="str">
        <f>IF(anotacoes!N221=0,"",anotacoes!N221)</f>
        <v/>
      </c>
      <c r="M221" t="str">
        <f>IF(anotacoes!M221=0,"",UPPER(anotacoes!M221))</f>
        <v/>
      </c>
    </row>
    <row r="222" spans="1:13" x14ac:dyDescent="0.25">
      <c r="A222" t="str">
        <f>anotacoes!C222</f>
        <v>GRAND PRIX BAKU</v>
      </c>
      <c r="B222" t="str">
        <f>anotacoes!E222</f>
        <v>ATTAF</v>
      </c>
      <c r="C222" t="str">
        <f>anotacoes!F222</f>
        <v>SCHMITT</v>
      </c>
      <c r="D222" t="s">
        <v>10434</v>
      </c>
      <c r="E222">
        <f>anotacoes!A222</f>
        <v>5</v>
      </c>
      <c r="F222" t="str">
        <f>anotacoes!K222</f>
        <v xml:space="preserve"> 00:06:59,548</v>
      </c>
      <c r="G222" t="str">
        <f>anotacoes!L222</f>
        <v xml:space="preserve"> 00:07:02,471</v>
      </c>
      <c r="H222" t="str">
        <f>IF(J222="PAUSE",D222,IF(anotacoes!G226=conversao_anotacoes!B222,conversao_anotacoes!B222,conversao_anotacoes!C222))</f>
        <v>ATTAF</v>
      </c>
      <c r="I222" t="str">
        <f t="shared" si="3"/>
        <v>SCHMITT</v>
      </c>
      <c r="J222" t="str">
        <f>UPPER(anotacoes!H222)</f>
        <v>GRIP TIME</v>
      </c>
      <c r="K222" t="str">
        <f>UPPER(anotacoes!I222)</f>
        <v>RIGHT COLLAR LEFT SLEEVE</v>
      </c>
      <c r="L222" s="6" t="str">
        <f>IF(anotacoes!N222=0,"",anotacoes!N222)</f>
        <v/>
      </c>
      <c r="M222" t="str">
        <f>IF(anotacoes!M222=0,"",UPPER(anotacoes!M222))</f>
        <v/>
      </c>
    </row>
    <row r="223" spans="1:13" x14ac:dyDescent="0.25">
      <c r="A223" t="str">
        <f>anotacoes!C223</f>
        <v>GRAND PRIX BAKU</v>
      </c>
      <c r="B223" t="str">
        <f>anotacoes!E223</f>
        <v>ATTAF</v>
      </c>
      <c r="C223" t="str">
        <f>anotacoes!F223</f>
        <v>SCHMITT</v>
      </c>
      <c r="D223" t="s">
        <v>10434</v>
      </c>
      <c r="E223">
        <f>anotacoes!A223</f>
        <v>5</v>
      </c>
      <c r="F223" t="str">
        <f>anotacoes!K223</f>
        <v xml:space="preserve"> 00:07:02,471</v>
      </c>
      <c r="G223" t="str">
        <f>anotacoes!L223</f>
        <v xml:space="preserve"> 00:07:08,505</v>
      </c>
      <c r="H223" t="str">
        <f>IF(J223="PAUSE",D223,IF(anotacoes!G227=conversao_anotacoes!B223,conversao_anotacoes!B223,conversao_anotacoes!C223))</f>
        <v>ATTAF</v>
      </c>
      <c r="I223" t="str">
        <f t="shared" si="3"/>
        <v>SCHMITT</v>
      </c>
      <c r="J223" t="str">
        <f>UPPER(anotacoes!H223)</f>
        <v>DISPLACEMENT</v>
      </c>
      <c r="K223" t="str">
        <f>UPPER(anotacoes!I223)</f>
        <v>2-3 STEP HESITANT LEFT</v>
      </c>
      <c r="L223" s="6" t="str">
        <f>IF(anotacoes!N223=0,"",anotacoes!N223)</f>
        <v/>
      </c>
      <c r="M223" t="str">
        <f>IF(anotacoes!M223=0,"",UPPER(anotacoes!M223))</f>
        <v/>
      </c>
    </row>
    <row r="224" spans="1:13" x14ac:dyDescent="0.25">
      <c r="A224" t="str">
        <f>anotacoes!C224</f>
        <v>GRAND PRIX BAKU</v>
      </c>
      <c r="B224" t="str">
        <f>anotacoes!E224</f>
        <v>ATTAF</v>
      </c>
      <c r="C224" t="str">
        <f>anotacoes!F224</f>
        <v>SCHMITT</v>
      </c>
      <c r="D224" t="s">
        <v>10434</v>
      </c>
      <c r="E224">
        <f>anotacoes!A224</f>
        <v>5</v>
      </c>
      <c r="F224" t="str">
        <f>anotacoes!K224</f>
        <v xml:space="preserve"> 00:07:08,505</v>
      </c>
      <c r="G224" t="str">
        <f>anotacoes!L224</f>
        <v xml:space="preserve"> 00:07:11,067</v>
      </c>
      <c r="H224" t="str">
        <f>IF(J224="PAUSE",D224,IF(anotacoes!G228=conversao_anotacoes!B224,conversao_anotacoes!B224,conversao_anotacoes!C224))</f>
        <v>ATTAF</v>
      </c>
      <c r="I224" t="str">
        <f t="shared" si="3"/>
        <v>SCHMITT</v>
      </c>
      <c r="J224" t="str">
        <f>UPPER(anotacoes!H224)</f>
        <v>DISPLACEMENT</v>
      </c>
      <c r="K224" t="str">
        <f>UPPER(anotacoes!I224)</f>
        <v>TRY TO GRIP WITH CONTACT</v>
      </c>
      <c r="L224" s="6" t="str">
        <f>IF(anotacoes!N224=0,"",anotacoes!N224)</f>
        <v/>
      </c>
      <c r="M224" t="str">
        <f>IF(anotacoes!M224=0,"",UPPER(anotacoes!M224))</f>
        <v/>
      </c>
    </row>
    <row r="225" spans="1:13" x14ac:dyDescent="0.25">
      <c r="A225" t="str">
        <f>anotacoes!C225</f>
        <v>GRAND PRIX BAKU</v>
      </c>
      <c r="B225" t="str">
        <f>anotacoes!E225</f>
        <v>ATTAF</v>
      </c>
      <c r="C225" t="str">
        <f>anotacoes!F225</f>
        <v>SCHMITT</v>
      </c>
      <c r="D225" t="s">
        <v>10434</v>
      </c>
      <c r="E225">
        <f>anotacoes!A225</f>
        <v>5</v>
      </c>
      <c r="F225" t="str">
        <f>anotacoes!K225</f>
        <v xml:space="preserve"> 00:07:11,067</v>
      </c>
      <c r="G225" t="str">
        <f>anotacoes!L225</f>
        <v xml:space="preserve"> 00:07:26,356</v>
      </c>
      <c r="H225" t="str">
        <f>IF(J225="PAUSE",D225,IF(anotacoes!G229=conversao_anotacoes!B225,conversao_anotacoes!B225,conversao_anotacoes!C225))</f>
        <v>&lt;ARBITRO DESCONHECIDO&gt;</v>
      </c>
      <c r="I225" t="str">
        <f t="shared" si="3"/>
        <v/>
      </c>
      <c r="J225" t="str">
        <f>UPPER(anotacoes!H225)</f>
        <v>PAUSE</v>
      </c>
      <c r="K225" t="str">
        <f>UPPER(anotacoes!I225)</f>
        <v>AID</v>
      </c>
      <c r="L225" s="6" t="str">
        <f>IF(anotacoes!N225=0,"",anotacoes!N225)</f>
        <v/>
      </c>
      <c r="M225" t="str">
        <f>IF(anotacoes!M225=0,"",UPPER(anotacoes!M225))</f>
        <v/>
      </c>
    </row>
    <row r="226" spans="1:13" x14ac:dyDescent="0.25">
      <c r="A226" t="str">
        <f>anotacoes!C226</f>
        <v>GRAND PRIX BAKU</v>
      </c>
      <c r="B226" t="str">
        <f>anotacoes!E226</f>
        <v>ATTAF</v>
      </c>
      <c r="C226" t="str">
        <f>anotacoes!F226</f>
        <v>SCHMITT</v>
      </c>
      <c r="D226" t="s">
        <v>10434</v>
      </c>
      <c r="E226">
        <f>anotacoes!A226</f>
        <v>5</v>
      </c>
      <c r="F226" t="str">
        <f>anotacoes!K226</f>
        <v xml:space="preserve"> 00:07:26,515</v>
      </c>
      <c r="G226" t="str">
        <f>anotacoes!L226</f>
        <v xml:space="preserve"> 00:07:31,985</v>
      </c>
      <c r="H226" t="str">
        <f>IF(J226="PAUSE",D226,IF(anotacoes!G230=conversao_anotacoes!B226,conversao_anotacoes!B226,conversao_anotacoes!C226))</f>
        <v>ATTAF</v>
      </c>
      <c r="I226" t="str">
        <f t="shared" si="3"/>
        <v>SCHMITT</v>
      </c>
      <c r="J226" t="str">
        <f>UPPER(anotacoes!H226)</f>
        <v>DISPLACEMENT</v>
      </c>
      <c r="K226" t="str">
        <f>UPPER(anotacoes!I226)</f>
        <v>2-3 STEP HESITANT LEFT</v>
      </c>
      <c r="L226" s="6" t="str">
        <f>IF(anotacoes!N226=0,"",anotacoes!N226)</f>
        <v/>
      </c>
      <c r="M226" t="str">
        <f>IF(anotacoes!M226=0,"",UPPER(anotacoes!M226))</f>
        <v/>
      </c>
    </row>
    <row r="227" spans="1:13" x14ac:dyDescent="0.25">
      <c r="A227" t="str">
        <f>anotacoes!C227</f>
        <v>GRAND PRIX BAKU</v>
      </c>
      <c r="B227" t="str">
        <f>anotacoes!E227</f>
        <v>ATTAF</v>
      </c>
      <c r="C227" t="str">
        <f>anotacoes!F227</f>
        <v>SCHMITT</v>
      </c>
      <c r="D227" t="s">
        <v>10434</v>
      </c>
      <c r="E227">
        <f>anotacoes!A227</f>
        <v>5</v>
      </c>
      <c r="F227" t="str">
        <f>anotacoes!K227</f>
        <v xml:space="preserve"> 00:07:31,985</v>
      </c>
      <c r="G227" t="str">
        <f>anotacoes!L227</f>
        <v xml:space="preserve"> 00:07:32,816</v>
      </c>
      <c r="H227" t="str">
        <f>IF(J227="PAUSE",D227,IF(anotacoes!G231=conversao_anotacoes!B227,conversao_anotacoes!B227,conversao_anotacoes!C227))</f>
        <v>ATTAF</v>
      </c>
      <c r="I227" t="str">
        <f t="shared" si="3"/>
        <v>SCHMITT</v>
      </c>
      <c r="J227" t="str">
        <f>UPPER(anotacoes!H227)</f>
        <v>DISPLACEMENT</v>
      </c>
      <c r="K227" t="str">
        <f>UPPER(anotacoes!I227)</f>
        <v>TRY TO GRIP WITH CONTACT</v>
      </c>
      <c r="L227" s="6" t="str">
        <f>IF(anotacoes!N227=0,"",anotacoes!N227)</f>
        <v/>
      </c>
      <c r="M227" t="str">
        <f>IF(anotacoes!M227=0,"",UPPER(anotacoes!M227))</f>
        <v/>
      </c>
    </row>
    <row r="228" spans="1:13" x14ac:dyDescent="0.25">
      <c r="A228" t="str">
        <f>anotacoes!C228</f>
        <v>GRAND PRIX BAKU</v>
      </c>
      <c r="B228" t="str">
        <f>anotacoes!E228</f>
        <v>ATTAF</v>
      </c>
      <c r="C228" t="str">
        <f>anotacoes!F228</f>
        <v>SCHMITT</v>
      </c>
      <c r="D228" t="s">
        <v>10434</v>
      </c>
      <c r="E228">
        <f>anotacoes!A228</f>
        <v>5</v>
      </c>
      <c r="F228" t="str">
        <f>anotacoes!K228</f>
        <v xml:space="preserve"> 00:07:32,816</v>
      </c>
      <c r="G228" t="str">
        <f>anotacoes!L228</f>
        <v xml:space="preserve"> 00:08:25,643</v>
      </c>
      <c r="H228" t="str">
        <f>IF(J228="PAUSE",D228,IF(anotacoes!G232=conversao_anotacoes!B228,conversao_anotacoes!B228,conversao_anotacoes!C228))</f>
        <v>ATTAF</v>
      </c>
      <c r="I228" t="str">
        <f t="shared" si="3"/>
        <v>SCHMITT</v>
      </c>
      <c r="J228" t="str">
        <f>UPPER(anotacoes!H228)</f>
        <v>GRIP TIME</v>
      </c>
      <c r="K228" t="str">
        <f>UPPER(anotacoes!I228)</f>
        <v>RIGHT COLLAR</v>
      </c>
      <c r="L228" s="6" t="str">
        <f>IF(anotacoes!N228=0,"",anotacoes!N228)</f>
        <v/>
      </c>
      <c r="M228" t="str">
        <f>IF(anotacoes!M228=0,"",UPPER(anotacoes!M228))</f>
        <v/>
      </c>
    </row>
    <row r="229" spans="1:13" x14ac:dyDescent="0.25">
      <c r="A229" t="str">
        <f>anotacoes!C229</f>
        <v>GRAND PRIX BAKU</v>
      </c>
      <c r="B229" t="str">
        <f>anotacoes!E229</f>
        <v>ATTAF</v>
      </c>
      <c r="C229" t="str">
        <f>anotacoes!F229</f>
        <v>SCHMITT</v>
      </c>
      <c r="D229" t="s">
        <v>10434</v>
      </c>
      <c r="E229">
        <f>anotacoes!A229</f>
        <v>5</v>
      </c>
      <c r="F229" t="str">
        <f>anotacoes!K229</f>
        <v xml:space="preserve"> 00:08:25,643</v>
      </c>
      <c r="G229" t="str">
        <f>anotacoes!L229</f>
        <v xml:space="preserve"> 00:08:26,552</v>
      </c>
      <c r="H229" t="str">
        <f>IF(J229="PAUSE",D229,IF(anotacoes!G233=conversao_anotacoes!B229,conversao_anotacoes!B229,conversao_anotacoes!C229))</f>
        <v>ATTAF</v>
      </c>
      <c r="I229" t="str">
        <f t="shared" si="3"/>
        <v>SCHMITT</v>
      </c>
      <c r="J229" t="str">
        <f>UPPER(anotacoes!H229)</f>
        <v>DEFENSE</v>
      </c>
      <c r="K229" t="str">
        <f>UPPER(anotacoes!I229)</f>
        <v>USING BODY MASS</v>
      </c>
      <c r="L229" s="6" t="str">
        <f>IF(anotacoes!N229=0,"",anotacoes!N229)</f>
        <v/>
      </c>
      <c r="M229" t="str">
        <f>IF(anotacoes!M229=0,"",UPPER(anotacoes!M229))</f>
        <v/>
      </c>
    </row>
    <row r="230" spans="1:13" x14ac:dyDescent="0.25">
      <c r="A230" t="str">
        <f>anotacoes!C230</f>
        <v>GRAND PRIX BAKU</v>
      </c>
      <c r="B230" t="str">
        <f>anotacoes!E230</f>
        <v>ATTAF</v>
      </c>
      <c r="C230" t="str">
        <f>anotacoes!F230</f>
        <v>SCHMITT</v>
      </c>
      <c r="D230" t="s">
        <v>10434</v>
      </c>
      <c r="E230">
        <f>anotacoes!A230</f>
        <v>5</v>
      </c>
      <c r="F230" t="str">
        <f>anotacoes!K230</f>
        <v xml:space="preserve"> 00:08:26,716</v>
      </c>
      <c r="G230" t="str">
        <f>anotacoes!L230</f>
        <v xml:space="preserve"> 00:08:30,398</v>
      </c>
      <c r="H230" t="str">
        <f>IF(J230="PAUSE",D230,IF(anotacoes!G234=conversao_anotacoes!B230,conversao_anotacoes!B230,conversao_anotacoes!C230))</f>
        <v>ATTAF</v>
      </c>
      <c r="I230" t="str">
        <f t="shared" si="3"/>
        <v>SCHMITT</v>
      </c>
      <c r="J230" t="str">
        <f>UPPER(anotacoes!H230)</f>
        <v>GROUNDWORK COMBAT</v>
      </c>
      <c r="K230" t="str">
        <f>UPPER(anotacoes!I230)</f>
        <v>CONTROL WITH LEGS</v>
      </c>
      <c r="L230" s="6" t="str">
        <f>IF(anotacoes!N230=0,"",anotacoes!N230)</f>
        <v/>
      </c>
      <c r="M230" t="str">
        <f>IF(anotacoes!M230=0,"",UPPER(anotacoes!M230))</f>
        <v/>
      </c>
    </row>
    <row r="231" spans="1:13" x14ac:dyDescent="0.25">
      <c r="A231" t="str">
        <f>anotacoes!C231</f>
        <v>GRAND PRIX BAKU</v>
      </c>
      <c r="B231" t="str">
        <f>anotacoes!E231</f>
        <v>ATTAF</v>
      </c>
      <c r="C231" t="str">
        <f>anotacoes!F231</f>
        <v>SCHMITT</v>
      </c>
      <c r="D231" t="s">
        <v>10434</v>
      </c>
      <c r="E231">
        <f>anotacoes!A231</f>
        <v>5</v>
      </c>
      <c r="F231" t="str">
        <f>anotacoes!K231</f>
        <v xml:space="preserve"> 00:08:30,584</v>
      </c>
      <c r="G231" t="str">
        <f>anotacoes!L231</f>
        <v xml:space="preserve"> 00:08:36,061</v>
      </c>
      <c r="H231" t="str">
        <f>IF(J231="PAUSE",D231,IF(anotacoes!G235=conversao_anotacoes!B231,conversao_anotacoes!B231,conversao_anotacoes!C231))</f>
        <v>&lt;ARBITRO DESCONHECIDO&gt;</v>
      </c>
      <c r="I231" t="str">
        <f t="shared" si="3"/>
        <v/>
      </c>
      <c r="J231" t="str">
        <f>UPPER(anotacoes!H231)</f>
        <v>PAUSE</v>
      </c>
      <c r="K231" t="str">
        <f>UPPER(anotacoes!I231)</f>
        <v>&lt;UNCLASSIFIED&gt;</v>
      </c>
      <c r="L231" s="6" t="str">
        <f>IF(anotacoes!N231=0,"",anotacoes!N231)</f>
        <v/>
      </c>
      <c r="M231" t="str">
        <f>IF(anotacoes!M231=0,"",UPPER(anotacoes!M231))</f>
        <v/>
      </c>
    </row>
    <row r="232" spans="1:13" x14ac:dyDescent="0.25">
      <c r="A232" t="str">
        <f>anotacoes!C232</f>
        <v>GRAND PRIX BAKU</v>
      </c>
      <c r="B232" t="str">
        <f>anotacoes!E232</f>
        <v>ATTAF</v>
      </c>
      <c r="C232" t="str">
        <f>anotacoes!F232</f>
        <v>SCHMITT</v>
      </c>
      <c r="D232" t="s">
        <v>10434</v>
      </c>
      <c r="E232">
        <f>anotacoes!A232</f>
        <v>5</v>
      </c>
      <c r="F232" t="str">
        <f>anotacoes!K232</f>
        <v xml:space="preserve"> 00:08:36,206</v>
      </c>
      <c r="G232" t="str">
        <f>anotacoes!L232</f>
        <v xml:space="preserve"> 00:08:38,873</v>
      </c>
      <c r="H232" t="str">
        <f>IF(J232="PAUSE",D232,IF(anotacoes!G236=conversao_anotacoes!B232,conversao_anotacoes!B232,conversao_anotacoes!C232))</f>
        <v>ATTAF</v>
      </c>
      <c r="I232" t="str">
        <f t="shared" si="3"/>
        <v>SCHMITT</v>
      </c>
      <c r="J232" t="str">
        <f>UPPER(anotacoes!H232)</f>
        <v>DISPLACEMENT</v>
      </c>
      <c r="K232" t="str">
        <f>UPPER(anotacoes!I232)</f>
        <v>2-3 STEP HESITANT LEFT</v>
      </c>
      <c r="L232" s="6" t="str">
        <f>IF(anotacoes!N232=0,"",anotacoes!N232)</f>
        <v/>
      </c>
      <c r="M232" t="str">
        <f>IF(anotacoes!M232=0,"",UPPER(anotacoes!M232))</f>
        <v/>
      </c>
    </row>
    <row r="233" spans="1:13" x14ac:dyDescent="0.25">
      <c r="A233" t="str">
        <f>anotacoes!C233</f>
        <v>GRAND PRIX BAKU</v>
      </c>
      <c r="B233" t="str">
        <f>anotacoes!E233</f>
        <v>ATTAF</v>
      </c>
      <c r="C233" t="str">
        <f>anotacoes!F233</f>
        <v>SCHMITT</v>
      </c>
      <c r="D233" t="s">
        <v>10434</v>
      </c>
      <c r="E233">
        <f>anotacoes!A233</f>
        <v>5</v>
      </c>
      <c r="F233" t="str">
        <f>anotacoes!K233</f>
        <v xml:space="preserve"> 00:08:38,873</v>
      </c>
      <c r="G233" t="str">
        <f>anotacoes!L233</f>
        <v xml:space="preserve"> 00:08:42,716</v>
      </c>
      <c r="H233" t="str">
        <f>IF(J233="PAUSE",D233,IF(anotacoes!G237=conversao_anotacoes!B233,conversao_anotacoes!B233,conversao_anotacoes!C233))</f>
        <v>ATTAF</v>
      </c>
      <c r="I233" t="str">
        <f t="shared" si="3"/>
        <v>SCHMITT</v>
      </c>
      <c r="J233" t="str">
        <f>UPPER(anotacoes!H233)</f>
        <v>DISPLACEMENT</v>
      </c>
      <c r="K233" t="str">
        <f>UPPER(anotacoes!I233)</f>
        <v>TRY TO GRIP WITH CONTACT</v>
      </c>
      <c r="L233" s="6" t="str">
        <f>IF(anotacoes!N233=0,"",anotacoes!N233)</f>
        <v/>
      </c>
      <c r="M233" t="str">
        <f>IF(anotacoes!M233=0,"",UPPER(anotacoes!M233))</f>
        <v/>
      </c>
    </row>
    <row r="234" spans="1:13" x14ac:dyDescent="0.25">
      <c r="A234" t="str">
        <f>anotacoes!C234</f>
        <v>GRAND PRIX BAKU</v>
      </c>
      <c r="B234" t="str">
        <f>anotacoes!E234</f>
        <v>ATTAF</v>
      </c>
      <c r="C234" t="str">
        <f>anotacoes!F234</f>
        <v>SCHMITT</v>
      </c>
      <c r="D234" t="s">
        <v>10434</v>
      </c>
      <c r="E234">
        <f>anotacoes!A234</f>
        <v>5</v>
      </c>
      <c r="F234" t="str">
        <f>anotacoes!K234</f>
        <v xml:space="preserve"> 00:08:42,716</v>
      </c>
      <c r="G234" t="str">
        <f>anotacoes!L234</f>
        <v xml:space="preserve"> 00:08:45,963</v>
      </c>
      <c r="H234" t="str">
        <f>IF(J234="PAUSE",D234,IF(anotacoes!G238=conversao_anotacoes!B234,conversao_anotacoes!B234,conversao_anotacoes!C234))</f>
        <v>ATTAF</v>
      </c>
      <c r="I234" t="str">
        <f t="shared" si="3"/>
        <v>SCHMITT</v>
      </c>
      <c r="J234" t="str">
        <f>UPPER(anotacoes!H234)</f>
        <v>GRIP TIME</v>
      </c>
      <c r="K234" t="str">
        <f>UPPER(anotacoes!I234)</f>
        <v>LEFT SLEEVE</v>
      </c>
      <c r="L234" s="6" t="str">
        <f>IF(anotacoes!N234=0,"",anotacoes!N234)</f>
        <v/>
      </c>
      <c r="M234" t="str">
        <f>IF(anotacoes!M234=0,"",UPPER(anotacoes!M234))</f>
        <v/>
      </c>
    </row>
    <row r="235" spans="1:13" x14ac:dyDescent="0.25">
      <c r="A235" t="str">
        <f>anotacoes!C235</f>
        <v>GRAND PRIX BAKU</v>
      </c>
      <c r="B235" t="str">
        <f>anotacoes!E235</f>
        <v>ATTAF</v>
      </c>
      <c r="C235" t="str">
        <f>anotacoes!F235</f>
        <v>SCHMITT</v>
      </c>
      <c r="D235" t="s">
        <v>10434</v>
      </c>
      <c r="E235">
        <f>anotacoes!A235</f>
        <v>5</v>
      </c>
      <c r="F235" t="str">
        <f>anotacoes!K235</f>
        <v xml:space="preserve"> 00:08:45,963</v>
      </c>
      <c r="G235" t="str">
        <f>anotacoes!L235</f>
        <v xml:space="preserve"> 00:08:54,506</v>
      </c>
      <c r="H235" t="str">
        <f>IF(J235="PAUSE",D235,IF(anotacoes!G239=conversao_anotacoes!B235,conversao_anotacoes!B235,conversao_anotacoes!C235))</f>
        <v>ATTAF</v>
      </c>
      <c r="I235" t="str">
        <f t="shared" si="3"/>
        <v>SCHMITT</v>
      </c>
      <c r="J235" t="str">
        <f>UPPER(anotacoes!H235)</f>
        <v>DISPLACEMENT</v>
      </c>
      <c r="K235" t="str">
        <f>UPPER(anotacoes!I235)</f>
        <v>TRY TO GRIP WITH CONTACT</v>
      </c>
      <c r="L235" s="6" t="str">
        <f>IF(anotacoes!N235=0,"",anotacoes!N235)</f>
        <v/>
      </c>
      <c r="M235" t="str">
        <f>IF(anotacoes!M235=0,"",UPPER(anotacoes!M235))</f>
        <v/>
      </c>
    </row>
    <row r="236" spans="1:13" x14ac:dyDescent="0.25">
      <c r="A236" t="str">
        <f>anotacoes!C236</f>
        <v>GRAND PRIX BAKU</v>
      </c>
      <c r="B236" t="str">
        <f>anotacoes!E236</f>
        <v>ATTAF</v>
      </c>
      <c r="C236" t="str">
        <f>anotacoes!F236</f>
        <v>SCHMITT</v>
      </c>
      <c r="D236" t="s">
        <v>10434</v>
      </c>
      <c r="E236">
        <f>anotacoes!A236</f>
        <v>5</v>
      </c>
      <c r="F236" t="str">
        <f>anotacoes!K236</f>
        <v xml:space="preserve"> 00:08:54,506</v>
      </c>
      <c r="G236" t="str">
        <f>anotacoes!L236</f>
        <v xml:space="preserve"> 00:08:55,654</v>
      </c>
      <c r="H236" t="str">
        <f>IF(J236="PAUSE",D236,IF(anotacoes!G240=conversao_anotacoes!B236,conversao_anotacoes!B236,conversao_anotacoes!C236))</f>
        <v>ATTAF</v>
      </c>
      <c r="I236" t="str">
        <f t="shared" si="3"/>
        <v>SCHMITT</v>
      </c>
      <c r="J236" t="str">
        <f>UPPER(anotacoes!H236)</f>
        <v>GRIP TIME</v>
      </c>
      <c r="K236" t="str">
        <f>UPPER(anotacoes!I236)</f>
        <v>LEFT SLEEVE</v>
      </c>
      <c r="L236" s="6" t="str">
        <f>IF(anotacoes!N236=0,"",anotacoes!N236)</f>
        <v/>
      </c>
      <c r="M236" t="str">
        <f>IF(anotacoes!M236=0,"",UPPER(anotacoes!M236))</f>
        <v/>
      </c>
    </row>
    <row r="237" spans="1:13" x14ac:dyDescent="0.25">
      <c r="A237" t="str">
        <f>anotacoes!C237</f>
        <v>GRAND PRIX BAKU</v>
      </c>
      <c r="B237" t="str">
        <f>anotacoes!E237</f>
        <v>ATTAF</v>
      </c>
      <c r="C237" t="str">
        <f>anotacoes!F237</f>
        <v>SCHMITT</v>
      </c>
      <c r="D237" t="s">
        <v>10434</v>
      </c>
      <c r="E237">
        <f>anotacoes!A237</f>
        <v>5</v>
      </c>
      <c r="F237" t="str">
        <f>anotacoes!K237</f>
        <v xml:space="preserve"> 00:08:55,654</v>
      </c>
      <c r="G237" t="str">
        <f>anotacoes!L237</f>
        <v xml:space="preserve"> 00:08:59,809</v>
      </c>
      <c r="H237" t="str">
        <f>IF(J237="PAUSE",D237,IF(anotacoes!G241=conversao_anotacoes!B237,conversao_anotacoes!B237,conversao_anotacoes!C237))</f>
        <v>ATTAF</v>
      </c>
      <c r="I237" t="str">
        <f t="shared" si="3"/>
        <v>SCHMITT</v>
      </c>
      <c r="J237" t="str">
        <f>UPPER(anotacoes!H237)</f>
        <v>DISPLACEMENT</v>
      </c>
      <c r="K237" t="str">
        <f>UPPER(anotacoes!I237)</f>
        <v>TRY TO GRIP WITH CONTACT</v>
      </c>
      <c r="L237" s="6" t="str">
        <f>IF(anotacoes!N237=0,"",anotacoes!N237)</f>
        <v/>
      </c>
      <c r="M237" t="str">
        <f>IF(anotacoes!M237=0,"",UPPER(anotacoes!M237))</f>
        <v/>
      </c>
    </row>
    <row r="238" spans="1:13" x14ac:dyDescent="0.25">
      <c r="A238" t="str">
        <f>anotacoes!C238</f>
        <v>GRAND PRIX BAKU</v>
      </c>
      <c r="B238" t="str">
        <f>anotacoes!E238</f>
        <v>ATTAF</v>
      </c>
      <c r="C238" t="str">
        <f>anotacoes!F238</f>
        <v>SCHMITT</v>
      </c>
      <c r="D238" t="s">
        <v>10434</v>
      </c>
      <c r="E238">
        <f>anotacoes!A238</f>
        <v>5</v>
      </c>
      <c r="F238" t="str">
        <f>anotacoes!K238</f>
        <v xml:space="preserve"> 00:08:59,809</v>
      </c>
      <c r="G238" t="str">
        <f>anotacoes!L238</f>
        <v xml:space="preserve"> 00:09:04,593</v>
      </c>
      <c r="H238" t="str">
        <f>IF(J238="PAUSE",D238,IF(anotacoes!G242=conversao_anotacoes!B238,conversao_anotacoes!B238,conversao_anotacoes!C238))</f>
        <v>ATTAF</v>
      </c>
      <c r="I238" t="str">
        <f t="shared" si="3"/>
        <v>SCHMITT</v>
      </c>
      <c r="J238" t="str">
        <f>UPPER(anotacoes!H238)</f>
        <v>GRIP TIME</v>
      </c>
      <c r="K238" t="str">
        <f>UPPER(anotacoes!I238)</f>
        <v>RIGHT COLLAR</v>
      </c>
      <c r="L238" s="6" t="str">
        <f>IF(anotacoes!N238=0,"",anotacoes!N238)</f>
        <v/>
      </c>
      <c r="M238" t="str">
        <f>IF(anotacoes!M238=0,"",UPPER(anotacoes!M238))</f>
        <v/>
      </c>
    </row>
    <row r="239" spans="1:13" x14ac:dyDescent="0.25">
      <c r="A239" t="str">
        <f>anotacoes!C239</f>
        <v>GRAND PRIX BAKU</v>
      </c>
      <c r="B239" t="str">
        <f>anotacoes!E239</f>
        <v>ATTAF</v>
      </c>
      <c r="C239" t="str">
        <f>anotacoes!F239</f>
        <v>SCHMITT</v>
      </c>
      <c r="D239" t="s">
        <v>10434</v>
      </c>
      <c r="E239">
        <f>anotacoes!A239</f>
        <v>5</v>
      </c>
      <c r="F239" t="str">
        <f>anotacoes!K239</f>
        <v xml:space="preserve"> 00:09:04,593</v>
      </c>
      <c r="G239" t="str">
        <f>anotacoes!L239</f>
        <v xml:space="preserve"> 00:09:04,593</v>
      </c>
      <c r="H239" t="str">
        <f>IF(J239="PAUSE",D239,IF(anotacoes!G243=conversao_anotacoes!B239,conversao_anotacoes!B239,conversao_anotacoes!C239))</f>
        <v>ATTAF</v>
      </c>
      <c r="I239" t="str">
        <f t="shared" si="3"/>
        <v>SCHMITT</v>
      </c>
      <c r="J239" t="str">
        <f>UPPER(anotacoes!H239)</f>
        <v>FINTA</v>
      </c>
      <c r="K239" t="str">
        <f>UPPER(anotacoes!I239)</f>
        <v>KOUCHI GARI RIGHT</v>
      </c>
      <c r="L239" s="6" t="str">
        <f>IF(anotacoes!N239=0,"",anotacoes!N239)</f>
        <v/>
      </c>
      <c r="M239" t="str">
        <f>IF(anotacoes!M239=0,"",UPPER(anotacoes!M239))</f>
        <v/>
      </c>
    </row>
    <row r="240" spans="1:13" x14ac:dyDescent="0.25">
      <c r="A240" t="str">
        <f>anotacoes!C240</f>
        <v>GRAND PRIX BAKU</v>
      </c>
      <c r="B240" t="str">
        <f>anotacoes!E240</f>
        <v>ATTAF</v>
      </c>
      <c r="C240" t="str">
        <f>anotacoes!F240</f>
        <v>SCHMITT</v>
      </c>
      <c r="D240" t="s">
        <v>10434</v>
      </c>
      <c r="E240">
        <f>anotacoes!A240</f>
        <v>5</v>
      </c>
      <c r="F240" t="str">
        <f>anotacoes!K240</f>
        <v xml:space="preserve"> 00:09:04,593</v>
      </c>
      <c r="G240" t="str">
        <f>anotacoes!L240</f>
        <v xml:space="preserve"> 00:09:04,593</v>
      </c>
      <c r="H240" t="str">
        <f>IF(J240="PAUSE",D240,IF(anotacoes!G244=conversao_anotacoes!B240,conversao_anotacoes!B240,conversao_anotacoes!C240))</f>
        <v>ATTAF</v>
      </c>
      <c r="I240" t="str">
        <f t="shared" si="3"/>
        <v>SCHMITT</v>
      </c>
      <c r="J240" t="str">
        <f>UPPER(anotacoes!H240)</f>
        <v>FINTA</v>
      </c>
      <c r="K240" t="str">
        <f>UPPER(anotacoes!I240)</f>
        <v>DEASHI HARAI LEFT</v>
      </c>
      <c r="L240" s="6" t="str">
        <f>IF(anotacoes!N240=0,"",anotacoes!N240)</f>
        <v/>
      </c>
      <c r="M240" t="str">
        <f>IF(anotacoes!M240=0,"",UPPER(anotacoes!M240))</f>
        <v/>
      </c>
    </row>
    <row r="241" spans="1:13" x14ac:dyDescent="0.25">
      <c r="A241" t="str">
        <f>anotacoes!C241</f>
        <v>GRAND PRIX BAKU</v>
      </c>
      <c r="B241" t="str">
        <f>anotacoes!E241</f>
        <v>ATTAF</v>
      </c>
      <c r="C241" t="str">
        <f>anotacoes!F241</f>
        <v>SCHMITT</v>
      </c>
      <c r="D241" t="s">
        <v>10434</v>
      </c>
      <c r="E241">
        <f>anotacoes!A241</f>
        <v>5</v>
      </c>
      <c r="F241" t="str">
        <f>anotacoes!K241</f>
        <v xml:space="preserve"> 00:09:04,593</v>
      </c>
      <c r="G241" t="str">
        <f>anotacoes!L241</f>
        <v xml:space="preserve"> 00:09:07,236</v>
      </c>
      <c r="H241" t="str">
        <f>IF(J241="PAUSE",D241,IF(anotacoes!G245=conversao_anotacoes!B241,conversao_anotacoes!B241,conversao_anotacoes!C241))</f>
        <v>ATTAF</v>
      </c>
      <c r="I241" t="str">
        <f t="shared" si="3"/>
        <v>SCHMITT</v>
      </c>
      <c r="J241" t="str">
        <f>UPPER(anotacoes!H241)</f>
        <v>GRIP TIME</v>
      </c>
      <c r="K241" t="str">
        <f>UPPER(anotacoes!I241)</f>
        <v>RIGHT COLLAR</v>
      </c>
      <c r="L241" s="6" t="str">
        <f>IF(anotacoes!N241=0,"",anotacoes!N241)</f>
        <v/>
      </c>
      <c r="M241" t="str">
        <f>IF(anotacoes!M241=0,"",UPPER(anotacoes!M241))</f>
        <v/>
      </c>
    </row>
    <row r="242" spans="1:13" x14ac:dyDescent="0.25">
      <c r="A242" t="str">
        <f>anotacoes!C242</f>
        <v>GRAND PRIX BAKU</v>
      </c>
      <c r="B242" t="str">
        <f>anotacoes!E242</f>
        <v>ATTAF</v>
      </c>
      <c r="C242" t="str">
        <f>anotacoes!F242</f>
        <v>SCHMITT</v>
      </c>
      <c r="D242" t="s">
        <v>10434</v>
      </c>
      <c r="E242">
        <f>anotacoes!A242</f>
        <v>5</v>
      </c>
      <c r="F242" t="str">
        <f>anotacoes!K242</f>
        <v xml:space="preserve"> 00:09:07,236</v>
      </c>
      <c r="G242" t="str">
        <f>anotacoes!L242</f>
        <v xml:space="preserve"> 00:09:07,685</v>
      </c>
      <c r="H242" t="str">
        <f>IF(J242="PAUSE",D242,IF(anotacoes!G246=conversao_anotacoes!B242,conversao_anotacoes!B242,conversao_anotacoes!C242))</f>
        <v>ATTAF</v>
      </c>
      <c r="I242" t="str">
        <f t="shared" si="3"/>
        <v>SCHMITT</v>
      </c>
      <c r="J242" t="str">
        <f>UPPER(anotacoes!H242)</f>
        <v>ATTACK</v>
      </c>
      <c r="K242" t="str">
        <f>UPPER(anotacoes!I242)</f>
        <v>DEASHI HARAI</v>
      </c>
      <c r="L242" s="6">
        <f>IF(anotacoes!N242=0,"",anotacoes!N242)</f>
        <v>7</v>
      </c>
      <c r="M242" t="str">
        <f>IF(anotacoes!M242=0,"",UPPER(anotacoes!M242))</f>
        <v/>
      </c>
    </row>
    <row r="243" spans="1:13" x14ac:dyDescent="0.25">
      <c r="A243" t="str">
        <f>anotacoes!C243</f>
        <v>GRAND PRIX BAKU</v>
      </c>
      <c r="B243" t="str">
        <f>anotacoes!E243</f>
        <v>ATTAF</v>
      </c>
      <c r="C243" t="str">
        <f>anotacoes!F243</f>
        <v>SCHMITT</v>
      </c>
      <c r="D243" t="s">
        <v>10434</v>
      </c>
      <c r="E243">
        <f>anotacoes!A243</f>
        <v>5</v>
      </c>
      <c r="F243" t="str">
        <f>anotacoes!K243</f>
        <v xml:space="preserve"> 00:09:07,685</v>
      </c>
      <c r="G243" t="str">
        <f>anotacoes!L243</f>
        <v xml:space="preserve"> 00:10:00,564</v>
      </c>
      <c r="H243" t="str">
        <f>IF(J243="PAUSE",D243,IF(anotacoes!G247=conversao_anotacoes!B243,conversao_anotacoes!B243,conversao_anotacoes!C243))</f>
        <v>ATTAF</v>
      </c>
      <c r="I243" t="str">
        <f t="shared" si="3"/>
        <v>SCHMITT</v>
      </c>
      <c r="J243" t="str">
        <f>UPPER(anotacoes!H243)</f>
        <v>GROUNDWORK COMBAT</v>
      </c>
      <c r="K243" t="str">
        <f>UPPER(anotacoes!I243)</f>
        <v>TRYING TO ATTACK</v>
      </c>
      <c r="L243" s="6" t="str">
        <f>IF(anotacoes!N243=0,"",anotacoes!N243)</f>
        <v/>
      </c>
      <c r="M243" t="str">
        <f>IF(anotacoes!M243=0,"",UPPER(anotacoes!M243))</f>
        <v/>
      </c>
    </row>
    <row r="244" spans="1:13" x14ac:dyDescent="0.25">
      <c r="A244" t="str">
        <f>anotacoes!C244</f>
        <v>GRAND PRIX BAKU</v>
      </c>
      <c r="B244" t="str">
        <f>anotacoes!E244</f>
        <v>ATTAF</v>
      </c>
      <c r="C244" t="str">
        <f>anotacoes!F244</f>
        <v>SCHMITT</v>
      </c>
      <c r="D244" t="s">
        <v>10434</v>
      </c>
      <c r="E244">
        <f>anotacoes!A244</f>
        <v>5</v>
      </c>
      <c r="F244" t="str">
        <f>anotacoes!K244</f>
        <v xml:space="preserve"> 00:10:00,564</v>
      </c>
      <c r="G244" t="str">
        <f>anotacoes!L244</f>
        <v xml:space="preserve"> 00:10:19,521</v>
      </c>
      <c r="H244" t="str">
        <f>IF(J244="PAUSE",D244,IF(anotacoes!G248=conversao_anotacoes!B244,conversao_anotacoes!B244,conversao_anotacoes!C244))</f>
        <v>&lt;ARBITRO DESCONHECIDO&gt;</v>
      </c>
      <c r="I244" t="str">
        <f t="shared" si="3"/>
        <v/>
      </c>
      <c r="J244" t="str">
        <f>UPPER(anotacoes!H244)</f>
        <v>PAUSE</v>
      </c>
      <c r="K244" t="str">
        <f>UPPER(anotacoes!I244)</f>
        <v>&lt;UNCLASSIFIED&gt;</v>
      </c>
      <c r="L244" s="6" t="str">
        <f>IF(anotacoes!N244=0,"",anotacoes!N244)</f>
        <v/>
      </c>
      <c r="M244" t="str">
        <f>IF(anotacoes!M244=0,"",UPPER(anotacoes!M244))</f>
        <v/>
      </c>
    </row>
    <row r="245" spans="1:13" x14ac:dyDescent="0.25">
      <c r="A245" t="str">
        <f>anotacoes!C245</f>
        <v>GRAND PRIX BAKU</v>
      </c>
      <c r="B245" t="str">
        <f>anotacoes!E245</f>
        <v>ATTAF</v>
      </c>
      <c r="C245" t="str">
        <f>anotacoes!F245</f>
        <v>SCHMITT</v>
      </c>
      <c r="D245" t="s">
        <v>10434</v>
      </c>
      <c r="E245">
        <f>anotacoes!A245</f>
        <v>5</v>
      </c>
      <c r="F245" t="str">
        <f>anotacoes!K245</f>
        <v xml:space="preserve"> 00:10:19,521</v>
      </c>
      <c r="G245" t="str">
        <f>anotacoes!L245</f>
        <v xml:space="preserve"> 00:10:24,998</v>
      </c>
      <c r="H245" t="str">
        <f>IF(J245="PAUSE",D245,IF(anotacoes!G249=conversao_anotacoes!B245,conversao_anotacoes!B245,conversao_anotacoes!C245))</f>
        <v>ATTAF</v>
      </c>
      <c r="I245" t="str">
        <f t="shared" si="3"/>
        <v>SCHMITT</v>
      </c>
      <c r="J245" t="str">
        <f>UPPER(anotacoes!H245)</f>
        <v>DISPLACEMENT</v>
      </c>
      <c r="K245" t="str">
        <f>UPPER(anotacoes!I245)</f>
        <v>2-3 STEP HESITANT LEFT</v>
      </c>
      <c r="L245" s="6" t="str">
        <f>IF(anotacoes!N245=0,"",anotacoes!N245)</f>
        <v/>
      </c>
      <c r="M245" t="str">
        <f>IF(anotacoes!M245=0,"",UPPER(anotacoes!M245))</f>
        <v/>
      </c>
    </row>
    <row r="246" spans="1:13" x14ac:dyDescent="0.25">
      <c r="A246" t="str">
        <f>anotacoes!C246</f>
        <v>GRAND PRIX BAKU</v>
      </c>
      <c r="B246" t="str">
        <f>anotacoes!E246</f>
        <v>ATTAF</v>
      </c>
      <c r="C246" t="str">
        <f>anotacoes!F246</f>
        <v>SCHMITT</v>
      </c>
      <c r="D246" t="s">
        <v>10434</v>
      </c>
      <c r="E246">
        <f>anotacoes!A246</f>
        <v>5</v>
      </c>
      <c r="F246" t="str">
        <f>anotacoes!K246</f>
        <v xml:space="preserve"> 00:10:25,171</v>
      </c>
      <c r="G246" t="str">
        <f>anotacoes!L246</f>
        <v xml:space="preserve"> 00:10:31,210</v>
      </c>
      <c r="H246" t="str">
        <f>IF(J246="PAUSE",D246,IF(anotacoes!G250=conversao_anotacoes!B246,conversao_anotacoes!B246,conversao_anotacoes!C246))</f>
        <v>ATTAF</v>
      </c>
      <c r="I246" t="str">
        <f t="shared" si="3"/>
        <v>SCHMITT</v>
      </c>
      <c r="J246" t="str">
        <f>UPPER(anotacoes!H246)</f>
        <v>DISPLACEMENT</v>
      </c>
      <c r="K246" t="str">
        <f>UPPER(anotacoes!I246)</f>
        <v>TRY TO GRIP WITH CONTACT</v>
      </c>
      <c r="L246" s="6" t="str">
        <f>IF(anotacoes!N246=0,"",anotacoes!N246)</f>
        <v/>
      </c>
      <c r="M246" t="str">
        <f>IF(anotacoes!M246=0,"",UPPER(anotacoes!M246))</f>
        <v/>
      </c>
    </row>
    <row r="247" spans="1:13" x14ac:dyDescent="0.25">
      <c r="A247" t="str">
        <f>anotacoes!C247</f>
        <v>GRAND PRIX BAKU</v>
      </c>
      <c r="B247" t="str">
        <f>anotacoes!E247</f>
        <v>ATTAF</v>
      </c>
      <c r="C247" t="str">
        <f>anotacoes!F247</f>
        <v>SCHMITT</v>
      </c>
      <c r="D247" t="s">
        <v>10434</v>
      </c>
      <c r="E247">
        <f>anotacoes!A247</f>
        <v>5</v>
      </c>
      <c r="F247" t="str">
        <f>anotacoes!K247</f>
        <v xml:space="preserve"> 00:10:31,210</v>
      </c>
      <c r="G247" t="str">
        <f>anotacoes!L247</f>
        <v xml:space="preserve"> 00:10:32,042</v>
      </c>
      <c r="H247" t="str">
        <f>IF(J247="PAUSE",D247,IF(anotacoes!G251=conversao_anotacoes!B247,conversao_anotacoes!B247,conversao_anotacoes!C247))</f>
        <v>ATTAF</v>
      </c>
      <c r="I247" t="str">
        <f t="shared" si="3"/>
        <v>SCHMITT</v>
      </c>
      <c r="J247" t="str">
        <f>UPPER(anotacoes!H247)</f>
        <v>DEFENSE</v>
      </c>
      <c r="K247" t="str">
        <f>UPPER(anotacoes!I247)</f>
        <v>USING BODY MASS</v>
      </c>
      <c r="L247" s="6" t="str">
        <f>IF(anotacoes!N247=0,"",anotacoes!N247)</f>
        <v/>
      </c>
      <c r="M247" t="str">
        <f>IF(anotacoes!M247=0,"",UPPER(anotacoes!M247))</f>
        <v/>
      </c>
    </row>
    <row r="248" spans="1:13" x14ac:dyDescent="0.25">
      <c r="A248" t="str">
        <f>anotacoes!C248</f>
        <v>GRAND PRIX BAKU</v>
      </c>
      <c r="B248" t="str">
        <f>anotacoes!E248</f>
        <v>ATTAF</v>
      </c>
      <c r="C248" t="str">
        <f>anotacoes!F248</f>
        <v>SCHMITT</v>
      </c>
      <c r="D248" t="s">
        <v>10434</v>
      </c>
      <c r="E248">
        <f>anotacoes!A248</f>
        <v>5</v>
      </c>
      <c r="F248" t="str">
        <f>anotacoes!K248</f>
        <v xml:space="preserve"> 00:10:32,231</v>
      </c>
      <c r="G248" t="str">
        <f>anotacoes!L248</f>
        <v xml:space="preserve"> 00:10:40,811</v>
      </c>
      <c r="H248" t="str">
        <f>IF(J248="PAUSE",D248,IF(anotacoes!G252=conversao_anotacoes!B248,conversao_anotacoes!B248,conversao_anotacoes!C248))</f>
        <v>&lt;ARBITRO DESCONHECIDO&gt;</v>
      </c>
      <c r="I248" t="str">
        <f t="shared" si="3"/>
        <v/>
      </c>
      <c r="J248" t="str">
        <f>UPPER(anotacoes!H248)</f>
        <v>PAUSE</v>
      </c>
      <c r="K248" t="str">
        <f>UPPER(anotacoes!I248)</f>
        <v>SHIDO OPPONENT WITHOUT SCORE</v>
      </c>
      <c r="L248" s="6" t="str">
        <f>IF(anotacoes!N248=0,"",anotacoes!N248)</f>
        <v/>
      </c>
      <c r="M248" t="str">
        <f>IF(anotacoes!M248=0,"",UPPER(anotacoes!M248))</f>
        <v/>
      </c>
    </row>
    <row r="249" spans="1:13" x14ac:dyDescent="0.25">
      <c r="A249" t="str">
        <f>anotacoes!C249</f>
        <v>GRAND PRIX BAKU</v>
      </c>
      <c r="B249" t="str">
        <f>anotacoes!E249</f>
        <v>ATTAF</v>
      </c>
      <c r="C249" t="str">
        <f>anotacoes!F249</f>
        <v>SCHMITT</v>
      </c>
      <c r="D249" t="s">
        <v>10434</v>
      </c>
      <c r="E249">
        <f>anotacoes!A249</f>
        <v>5</v>
      </c>
      <c r="F249" t="str">
        <f>anotacoes!K249</f>
        <v xml:space="preserve"> 00:10:40,811</v>
      </c>
      <c r="G249" t="str">
        <f>anotacoes!L249</f>
        <v xml:space="preserve"> 00:10:43,249</v>
      </c>
      <c r="H249" t="str">
        <f>IF(J249="PAUSE",D249,IF(anotacoes!G253=conversao_anotacoes!B249,conversao_anotacoes!B249,conversao_anotacoes!C249))</f>
        <v>ATTAF</v>
      </c>
      <c r="I249" t="str">
        <f t="shared" si="3"/>
        <v>SCHMITT</v>
      </c>
      <c r="J249" t="str">
        <f>UPPER(anotacoes!H249)</f>
        <v>DISPLACEMENT</v>
      </c>
      <c r="K249" t="str">
        <f>UPPER(anotacoes!I249)</f>
        <v>2-3 STEP HESITANT LEFT</v>
      </c>
      <c r="L249" s="6" t="str">
        <f>IF(anotacoes!N249=0,"",anotacoes!N249)</f>
        <v/>
      </c>
      <c r="M249" t="str">
        <f>IF(anotacoes!M249=0,"",UPPER(anotacoes!M249))</f>
        <v/>
      </c>
    </row>
    <row r="250" spans="1:13" x14ac:dyDescent="0.25">
      <c r="A250" t="str">
        <f>anotacoes!C250</f>
        <v>GRAND PRIX BAKU</v>
      </c>
      <c r="B250" t="str">
        <f>anotacoes!E250</f>
        <v>ATTAF</v>
      </c>
      <c r="C250" t="str">
        <f>anotacoes!F250</f>
        <v>SCHMITT</v>
      </c>
      <c r="D250" t="s">
        <v>10434</v>
      </c>
      <c r="E250">
        <f>anotacoes!A250</f>
        <v>5</v>
      </c>
      <c r="F250" t="str">
        <f>anotacoes!K250</f>
        <v xml:space="preserve"> 00:10:43,249</v>
      </c>
      <c r="G250" t="str">
        <f>anotacoes!L250</f>
        <v xml:space="preserve"> 00:10:44,145</v>
      </c>
      <c r="H250" t="str">
        <f>IF(J250="PAUSE",D250,IF(anotacoes!G254=conversao_anotacoes!B250,conversao_anotacoes!B250,conversao_anotacoes!C250))</f>
        <v>ATTAF</v>
      </c>
      <c r="I250" t="str">
        <f t="shared" si="3"/>
        <v>SCHMITT</v>
      </c>
      <c r="J250" t="str">
        <f>UPPER(anotacoes!H250)</f>
        <v>DISPLACEMENT</v>
      </c>
      <c r="K250" t="str">
        <f>UPPER(anotacoes!I250)</f>
        <v>TRY TO GRIP WITH CONTACT</v>
      </c>
      <c r="L250" s="6" t="str">
        <f>IF(anotacoes!N250=0,"",anotacoes!N250)</f>
        <v/>
      </c>
      <c r="M250" t="str">
        <f>IF(anotacoes!M250=0,"",UPPER(anotacoes!M250))</f>
        <v/>
      </c>
    </row>
    <row r="251" spans="1:13" x14ac:dyDescent="0.25">
      <c r="A251" t="str">
        <f>anotacoes!C251</f>
        <v>GRAND PRIX BAKU</v>
      </c>
      <c r="B251" t="str">
        <f>anotacoes!E251</f>
        <v>ATTAF</v>
      </c>
      <c r="C251" t="str">
        <f>anotacoes!F251</f>
        <v>SCHMITT</v>
      </c>
      <c r="D251" t="s">
        <v>10434</v>
      </c>
      <c r="E251">
        <f>anotacoes!A251</f>
        <v>5</v>
      </c>
      <c r="F251" t="str">
        <f>anotacoes!K251</f>
        <v xml:space="preserve"> 00:10:44,145</v>
      </c>
      <c r="G251" t="str">
        <f>anotacoes!L251</f>
        <v xml:space="preserve"> 00:10:48,341</v>
      </c>
      <c r="H251" t="str">
        <f>IF(J251="PAUSE",D251,IF(anotacoes!G255=conversao_anotacoes!B251,conversao_anotacoes!B251,conversao_anotacoes!C251))</f>
        <v>ATTAF</v>
      </c>
      <c r="I251" t="str">
        <f t="shared" si="3"/>
        <v>SCHMITT</v>
      </c>
      <c r="J251" t="str">
        <f>UPPER(anotacoes!H251)</f>
        <v>GRIP TIME</v>
      </c>
      <c r="K251" t="str">
        <f>UPPER(anotacoes!I251)</f>
        <v>RIGHT COLLAR</v>
      </c>
      <c r="L251" s="6" t="str">
        <f>IF(anotacoes!N251=0,"",anotacoes!N251)</f>
        <v/>
      </c>
      <c r="M251" t="str">
        <f>IF(anotacoes!M251=0,"",UPPER(anotacoes!M251))</f>
        <v/>
      </c>
    </row>
    <row r="252" spans="1:13" x14ac:dyDescent="0.25">
      <c r="A252" t="str">
        <f>anotacoes!C252</f>
        <v>GRAND PRIX BAKU</v>
      </c>
      <c r="B252" t="str">
        <f>anotacoes!E252</f>
        <v>ATTAF</v>
      </c>
      <c r="C252" t="str">
        <f>anotacoes!F252</f>
        <v>SCHMITT</v>
      </c>
      <c r="D252" t="s">
        <v>10434</v>
      </c>
      <c r="E252">
        <f>anotacoes!A252</f>
        <v>5</v>
      </c>
      <c r="F252" t="str">
        <f>anotacoes!K252</f>
        <v xml:space="preserve"> 00:10:48,341</v>
      </c>
      <c r="G252" t="str">
        <f>anotacoes!L252</f>
        <v xml:space="preserve"> 00:10:50,208</v>
      </c>
      <c r="H252" t="str">
        <f>IF(J252="PAUSE",D252,IF(anotacoes!G256=conversao_anotacoes!B252,conversao_anotacoes!B252,conversao_anotacoes!C252))</f>
        <v>ATTAF</v>
      </c>
      <c r="I252" t="str">
        <f t="shared" si="3"/>
        <v>SCHMITT</v>
      </c>
      <c r="J252" t="str">
        <f>UPPER(anotacoes!H252)</f>
        <v>GRIP TIME</v>
      </c>
      <c r="K252" t="str">
        <f>UPPER(anotacoes!I252)</f>
        <v>RIGHT COLLAR LEFT SLEEVE</v>
      </c>
      <c r="L252" s="6" t="str">
        <f>IF(anotacoes!N252=0,"",anotacoes!N252)</f>
        <v/>
      </c>
      <c r="M252" t="str">
        <f>IF(anotacoes!M252=0,"",UPPER(anotacoes!M252))</f>
        <v/>
      </c>
    </row>
    <row r="253" spans="1:13" x14ac:dyDescent="0.25">
      <c r="A253" t="str">
        <f>anotacoes!C253</f>
        <v>GRAND PRIX BAKU</v>
      </c>
      <c r="B253" t="str">
        <f>anotacoes!E253</f>
        <v>ATTAF</v>
      </c>
      <c r="C253" t="str">
        <f>anotacoes!F253</f>
        <v>SCHMITT</v>
      </c>
      <c r="D253" t="s">
        <v>10434</v>
      </c>
      <c r="E253">
        <f>anotacoes!A253</f>
        <v>5</v>
      </c>
      <c r="F253" t="str">
        <f>anotacoes!K253</f>
        <v xml:space="preserve"> 00:10:50,208</v>
      </c>
      <c r="G253" t="str">
        <f>anotacoes!L253</f>
        <v xml:space="preserve"> 00:10:51,141</v>
      </c>
      <c r="H253" t="str">
        <f>IF(J253="PAUSE",D253,IF(anotacoes!G257=conversao_anotacoes!B253,conversao_anotacoes!B253,conversao_anotacoes!C253))</f>
        <v>ATTAF</v>
      </c>
      <c r="I253" t="str">
        <f t="shared" si="3"/>
        <v>SCHMITT</v>
      </c>
      <c r="J253" t="str">
        <f>UPPER(anotacoes!H253)</f>
        <v>ATTACK</v>
      </c>
      <c r="K253" t="str">
        <f>UPPER(anotacoes!I253)</f>
        <v>OUCHI GARI</v>
      </c>
      <c r="L253" s="6">
        <f>IF(anotacoes!N253=0,"",anotacoes!N253)</f>
        <v>2</v>
      </c>
      <c r="M253" t="str">
        <f>IF(anotacoes!M253=0,"",UPPER(anotacoes!M253))</f>
        <v/>
      </c>
    </row>
    <row r="254" spans="1:13" x14ac:dyDescent="0.25">
      <c r="A254" t="str">
        <f>anotacoes!C254</f>
        <v>GRAND PRIX BAKU</v>
      </c>
      <c r="B254" t="str">
        <f>anotacoes!E254</f>
        <v>ATTAF</v>
      </c>
      <c r="C254" t="str">
        <f>anotacoes!F254</f>
        <v>SCHMITT</v>
      </c>
      <c r="D254" t="s">
        <v>10434</v>
      </c>
      <c r="E254">
        <f>anotacoes!A254</f>
        <v>5</v>
      </c>
      <c r="F254" t="str">
        <f>anotacoes!K254</f>
        <v xml:space="preserve"> 00:10:51,141</v>
      </c>
      <c r="G254" t="str">
        <f>anotacoes!L254</f>
        <v xml:space="preserve"> 00:10:52,269</v>
      </c>
      <c r="H254" t="str">
        <f>IF(J254="PAUSE",D254,IF(anotacoes!G258=conversao_anotacoes!B254,conversao_anotacoes!B254,conversao_anotacoes!C254))</f>
        <v>ATTAF</v>
      </c>
      <c r="I254" t="str">
        <f t="shared" si="3"/>
        <v>SCHMITT</v>
      </c>
      <c r="J254" t="str">
        <f>UPPER(anotacoes!H254)</f>
        <v>GRIP TIME</v>
      </c>
      <c r="K254" t="str">
        <f>UPPER(anotacoes!I254)</f>
        <v>RIGHT COLLAR</v>
      </c>
      <c r="L254" s="6" t="str">
        <f>IF(anotacoes!N254=0,"",anotacoes!N254)</f>
        <v/>
      </c>
      <c r="M254" t="str">
        <f>IF(anotacoes!M254=0,"",UPPER(anotacoes!M254))</f>
        <v/>
      </c>
    </row>
    <row r="255" spans="1:13" x14ac:dyDescent="0.25">
      <c r="A255" t="str">
        <f>anotacoes!C255</f>
        <v>GRAND PRIX BAKU</v>
      </c>
      <c r="B255" t="str">
        <f>anotacoes!E255</f>
        <v>ATTAF</v>
      </c>
      <c r="C255" t="str">
        <f>anotacoes!F255</f>
        <v>SCHMITT</v>
      </c>
      <c r="D255" t="s">
        <v>10434</v>
      </c>
      <c r="E255">
        <f>anotacoes!A255</f>
        <v>5</v>
      </c>
      <c r="F255" t="str">
        <f>anotacoes!K255</f>
        <v xml:space="preserve"> 00:10:52,269</v>
      </c>
      <c r="G255" t="str">
        <f>anotacoes!L255</f>
        <v xml:space="preserve"> 00:10:52,269</v>
      </c>
      <c r="H255" t="str">
        <f>IF(J255="PAUSE",D255,IF(anotacoes!G259=conversao_anotacoes!B255,conversao_anotacoes!B255,conversao_anotacoes!C255))</f>
        <v>ATTAF</v>
      </c>
      <c r="I255" t="str">
        <f t="shared" si="3"/>
        <v>SCHMITT</v>
      </c>
      <c r="J255" t="str">
        <f>UPPER(anotacoes!H255)</f>
        <v>ATTACK</v>
      </c>
      <c r="K255" t="str">
        <f>UPPER(anotacoes!I255)</f>
        <v>DEASHI HARAI</v>
      </c>
      <c r="L255" s="6">
        <f>IF(anotacoes!N255=0,"",anotacoes!N255)</f>
        <v>7</v>
      </c>
      <c r="M255" t="str">
        <f>IF(anotacoes!M255=0,"",UPPER(anotacoes!M255))</f>
        <v/>
      </c>
    </row>
    <row r="256" spans="1:13" x14ac:dyDescent="0.25">
      <c r="A256" t="str">
        <f>anotacoes!C256</f>
        <v>GRAND PRIX BAKU</v>
      </c>
      <c r="B256" t="str">
        <f>anotacoes!E256</f>
        <v>ATTAF</v>
      </c>
      <c r="C256" t="str">
        <f>anotacoes!F256</f>
        <v>SCHMITT</v>
      </c>
      <c r="D256" t="s">
        <v>10434</v>
      </c>
      <c r="E256">
        <f>anotacoes!A256</f>
        <v>5</v>
      </c>
      <c r="F256" t="str">
        <f>anotacoes!K256</f>
        <v xml:space="preserve"> 00:10:52,269</v>
      </c>
      <c r="G256" t="str">
        <f>anotacoes!L256</f>
        <v xml:space="preserve"> 00:10:55,046</v>
      </c>
      <c r="H256" t="str">
        <f>IF(J256="PAUSE",D256,IF(anotacoes!G260=conversao_anotacoes!B256,conversao_anotacoes!B256,conversao_anotacoes!C256))</f>
        <v>ATTAF</v>
      </c>
      <c r="I256" t="str">
        <f t="shared" si="3"/>
        <v>SCHMITT</v>
      </c>
      <c r="J256" t="str">
        <f>UPPER(anotacoes!H256)</f>
        <v>GRIP TIME</v>
      </c>
      <c r="K256" t="str">
        <f>UPPER(anotacoes!I256)</f>
        <v>RIGHT COLLAR</v>
      </c>
      <c r="L256" s="6" t="str">
        <f>IF(anotacoes!N256=0,"",anotacoes!N256)</f>
        <v/>
      </c>
      <c r="M256" t="str">
        <f>IF(anotacoes!M256=0,"",UPPER(anotacoes!M256))</f>
        <v/>
      </c>
    </row>
    <row r="257" spans="1:13" x14ac:dyDescent="0.25">
      <c r="A257" t="str">
        <f>anotacoes!C257</f>
        <v>GRAND PRIX BAKU</v>
      </c>
      <c r="B257" t="str">
        <f>anotacoes!E257</f>
        <v>ATTAF</v>
      </c>
      <c r="C257" t="str">
        <f>anotacoes!F257</f>
        <v>SCHMITT</v>
      </c>
      <c r="D257" t="s">
        <v>10434</v>
      </c>
      <c r="E257">
        <f>anotacoes!A257</f>
        <v>5</v>
      </c>
      <c r="F257" t="str">
        <f>anotacoes!K257</f>
        <v xml:space="preserve"> 00:10:55,046</v>
      </c>
      <c r="G257" t="str">
        <f>anotacoes!L257</f>
        <v xml:space="preserve"> 00:10:56,058</v>
      </c>
      <c r="H257" t="str">
        <f>IF(J257="PAUSE",D257,IF(anotacoes!G261=conversao_anotacoes!B257,conversao_anotacoes!B257,conversao_anotacoes!C257))</f>
        <v>ATTAF</v>
      </c>
      <c r="I257" t="str">
        <f t="shared" si="3"/>
        <v>SCHMITT</v>
      </c>
      <c r="J257" t="str">
        <f>UPPER(anotacoes!H257)</f>
        <v>DEFENSE</v>
      </c>
      <c r="K257" t="str">
        <f>UPPER(anotacoes!I257)</f>
        <v>TAE-SABAKI LEFT INCLINED</v>
      </c>
      <c r="L257" s="6" t="str">
        <f>IF(anotacoes!N257=0,"",anotacoes!N257)</f>
        <v/>
      </c>
      <c r="M257" t="str">
        <f>IF(anotacoes!M257=0,"",UPPER(anotacoes!M257))</f>
        <v/>
      </c>
    </row>
    <row r="258" spans="1:13" x14ac:dyDescent="0.25">
      <c r="A258" t="str">
        <f>anotacoes!C258</f>
        <v>GRAND PRIX BAKU</v>
      </c>
      <c r="B258" t="str">
        <f>anotacoes!E258</f>
        <v>ATTAF</v>
      </c>
      <c r="C258" t="str">
        <f>anotacoes!F258</f>
        <v>SCHMITT</v>
      </c>
      <c r="D258" t="s">
        <v>10434</v>
      </c>
      <c r="E258">
        <f>anotacoes!A258</f>
        <v>5</v>
      </c>
      <c r="F258" t="str">
        <f>anotacoes!K258</f>
        <v xml:space="preserve"> 00:10:56,058</v>
      </c>
      <c r="G258" t="str">
        <f>anotacoes!L258</f>
        <v xml:space="preserve"> 00:10:58,610</v>
      </c>
      <c r="H258" t="str">
        <f>IF(J258="PAUSE",D258,IF(anotacoes!G262=conversao_anotacoes!B258,conversao_anotacoes!B258,conversao_anotacoes!C258))</f>
        <v>ATTAF</v>
      </c>
      <c r="I258" t="str">
        <f t="shared" si="3"/>
        <v>SCHMITT</v>
      </c>
      <c r="J258" t="str">
        <f>UPPER(anotacoes!H258)</f>
        <v>TRANSITION</v>
      </c>
      <c r="K258" t="str">
        <f>UPPER(anotacoes!I258)</f>
        <v>WITHOUT ATTACK</v>
      </c>
      <c r="L258" s="6" t="str">
        <f>IF(anotacoes!N258=0,"",anotacoes!N258)</f>
        <v/>
      </c>
      <c r="M258" t="str">
        <f>IF(anotacoes!M258=0,"",UPPER(anotacoes!M258))</f>
        <v/>
      </c>
    </row>
    <row r="259" spans="1:13" x14ac:dyDescent="0.25">
      <c r="A259" t="str">
        <f>anotacoes!C259</f>
        <v>GRAND PRIX BAKU</v>
      </c>
      <c r="B259" t="str">
        <f>anotacoes!E259</f>
        <v>ATTAF</v>
      </c>
      <c r="C259" t="str">
        <f>anotacoes!F259</f>
        <v>SCHMITT</v>
      </c>
      <c r="D259" t="s">
        <v>10434</v>
      </c>
      <c r="E259">
        <f>anotacoes!A259</f>
        <v>5</v>
      </c>
      <c r="F259" t="str">
        <f>anotacoes!K259</f>
        <v xml:space="preserve"> 00:10:58,610</v>
      </c>
      <c r="G259" t="str">
        <f>anotacoes!L259</f>
        <v xml:space="preserve"> 00:11:47,051</v>
      </c>
      <c r="H259" t="str">
        <f>IF(J259="PAUSE",D259,IF(anotacoes!G263=conversao_anotacoes!B259,conversao_anotacoes!B259,conversao_anotacoes!C259))</f>
        <v>&lt;ARBITRO DESCONHECIDO&gt;</v>
      </c>
      <c r="I259" t="str">
        <f t="shared" ref="I259:I322" si="4">IF(H259=D259,"",IF(H259=B259,C259,B259))</f>
        <v/>
      </c>
      <c r="J259" t="str">
        <f>UPPER(anotacoes!H259)</f>
        <v>PAUSE</v>
      </c>
      <c r="K259" t="str">
        <f>UPPER(anotacoes!I259)</f>
        <v>&lt;UNCLASSIFIED&gt;</v>
      </c>
      <c r="L259" s="6" t="str">
        <f>IF(anotacoes!N259=0,"",anotacoes!N259)</f>
        <v/>
      </c>
      <c r="M259" t="str">
        <f>IF(anotacoes!M259=0,"",UPPER(anotacoes!M259))</f>
        <v/>
      </c>
    </row>
    <row r="260" spans="1:13" x14ac:dyDescent="0.25">
      <c r="A260" t="str">
        <f>anotacoes!C260</f>
        <v>GRAND PRIX BAKU</v>
      </c>
      <c r="B260" t="str">
        <f>anotacoes!E260</f>
        <v>ATTAF</v>
      </c>
      <c r="C260" t="str">
        <f>anotacoes!F260</f>
        <v>SCHMITT</v>
      </c>
      <c r="D260" t="s">
        <v>10434</v>
      </c>
      <c r="E260">
        <f>anotacoes!A260</f>
        <v>5</v>
      </c>
      <c r="F260" t="str">
        <f>anotacoes!K260</f>
        <v xml:space="preserve"> 00:11:47,051</v>
      </c>
      <c r="G260" t="str">
        <f>anotacoes!L260</f>
        <v xml:space="preserve"> 00:11:49,299</v>
      </c>
      <c r="H260" t="str">
        <f>IF(J260="PAUSE",D260,IF(anotacoes!G264=conversao_anotacoes!B260,conversao_anotacoes!B260,conversao_anotacoes!C260))</f>
        <v>ATTAF</v>
      </c>
      <c r="I260" t="str">
        <f t="shared" si="4"/>
        <v>SCHMITT</v>
      </c>
      <c r="J260" t="str">
        <f>UPPER(anotacoes!H260)</f>
        <v>DISPLACEMENT</v>
      </c>
      <c r="K260" t="str">
        <f>UPPER(anotacoes!I260)</f>
        <v>2-3 STEP HESITANT LEFT</v>
      </c>
      <c r="L260" s="6" t="str">
        <f>IF(anotacoes!N260=0,"",anotacoes!N260)</f>
        <v/>
      </c>
      <c r="M260" t="str">
        <f>IF(anotacoes!M260=0,"",UPPER(anotacoes!M260))</f>
        <v/>
      </c>
    </row>
    <row r="261" spans="1:13" x14ac:dyDescent="0.25">
      <c r="A261" t="str">
        <f>anotacoes!C261</f>
        <v>GRAND PRIX BAKU</v>
      </c>
      <c r="B261" t="str">
        <f>anotacoes!E261</f>
        <v>ATTAF</v>
      </c>
      <c r="C261" t="str">
        <f>anotacoes!F261</f>
        <v>SCHMITT</v>
      </c>
      <c r="D261" t="s">
        <v>10434</v>
      </c>
      <c r="E261">
        <f>anotacoes!A261</f>
        <v>5</v>
      </c>
      <c r="F261" t="str">
        <f>anotacoes!K261</f>
        <v xml:space="preserve"> 00:11:49,299</v>
      </c>
      <c r="G261" t="str">
        <f>anotacoes!L261</f>
        <v xml:space="preserve"> 00:11:51,811</v>
      </c>
      <c r="H261" t="str">
        <f>IF(J261="PAUSE",D261,IF(anotacoes!G265=conversao_anotacoes!B261,conversao_anotacoes!B261,conversao_anotacoes!C261))</f>
        <v>ATTAF</v>
      </c>
      <c r="I261" t="str">
        <f t="shared" si="4"/>
        <v>SCHMITT</v>
      </c>
      <c r="J261" t="str">
        <f>UPPER(anotacoes!H261)</f>
        <v>DISPLACEMENT</v>
      </c>
      <c r="K261" t="str">
        <f>UPPER(anotacoes!I261)</f>
        <v>TRY TO GRIP WITH CONTACT</v>
      </c>
      <c r="L261" s="6" t="str">
        <f>IF(anotacoes!N261=0,"",anotacoes!N261)</f>
        <v/>
      </c>
      <c r="M261" t="str">
        <f>IF(anotacoes!M261=0,"",UPPER(anotacoes!M261))</f>
        <v/>
      </c>
    </row>
    <row r="262" spans="1:13" x14ac:dyDescent="0.25">
      <c r="A262" t="str">
        <f>anotacoes!C262</f>
        <v>GRAND PRIX BAKU</v>
      </c>
      <c r="B262" t="str">
        <f>anotacoes!E262</f>
        <v>ATTAF</v>
      </c>
      <c r="C262" t="str">
        <f>anotacoes!F262</f>
        <v>SCHMITT</v>
      </c>
      <c r="D262" t="s">
        <v>10434</v>
      </c>
      <c r="E262">
        <f>anotacoes!A262</f>
        <v>5</v>
      </c>
      <c r="F262" t="str">
        <f>anotacoes!K262</f>
        <v xml:space="preserve"> 00:11:51,811</v>
      </c>
      <c r="G262" t="str">
        <f>anotacoes!L262</f>
        <v xml:space="preserve"> 00:11:52,783</v>
      </c>
      <c r="H262" t="str">
        <f>IF(J262="PAUSE",D262,IF(anotacoes!G266=conversao_anotacoes!B262,conversao_anotacoes!B262,conversao_anotacoes!C262))</f>
        <v>ATTAF</v>
      </c>
      <c r="I262" t="str">
        <f t="shared" si="4"/>
        <v>SCHMITT</v>
      </c>
      <c r="J262" t="str">
        <f>UPPER(anotacoes!H262)</f>
        <v>DEFENSE</v>
      </c>
      <c r="K262" t="str">
        <f>UPPER(anotacoes!I262)</f>
        <v>TAE-SABAKI RIGHT INCLINED</v>
      </c>
      <c r="L262" s="6" t="str">
        <f>IF(anotacoes!N262=0,"",anotacoes!N262)</f>
        <v/>
      </c>
      <c r="M262" t="str">
        <f>IF(anotacoes!M262=0,"",UPPER(anotacoes!M262))</f>
        <v/>
      </c>
    </row>
    <row r="263" spans="1:13" x14ac:dyDescent="0.25">
      <c r="A263" t="str">
        <f>anotacoes!C263</f>
        <v>GRAND PRIX BAKU</v>
      </c>
      <c r="B263" t="str">
        <f>anotacoes!E263</f>
        <v>ATTAF</v>
      </c>
      <c r="C263" t="str">
        <f>anotacoes!F263</f>
        <v>SCHMITT</v>
      </c>
      <c r="D263" t="s">
        <v>10434</v>
      </c>
      <c r="E263">
        <f>anotacoes!A263</f>
        <v>5</v>
      </c>
      <c r="F263" t="str">
        <f>anotacoes!K263</f>
        <v xml:space="preserve"> 00:11:52,783</v>
      </c>
      <c r="G263" t="str">
        <f>anotacoes!L263</f>
        <v xml:space="preserve"> 00:11:52,783</v>
      </c>
      <c r="H263" t="str">
        <f>IF(J263="PAUSE",D263,IF(anotacoes!G267=conversao_anotacoes!B263,conversao_anotacoes!B263,conversao_anotacoes!C263))</f>
        <v>ATTAF</v>
      </c>
      <c r="I263" t="str">
        <f t="shared" si="4"/>
        <v>SCHMITT</v>
      </c>
      <c r="J263" t="str">
        <f>UPPER(anotacoes!H263)</f>
        <v>END OF COMBAT</v>
      </c>
      <c r="K263" t="str">
        <f>UPPER(anotacoes!I263)</f>
        <v>&lt;NOTHING&gt;</v>
      </c>
      <c r="L263" s="6" t="str">
        <f>IF(anotacoes!N263=0,"",anotacoes!N263)</f>
        <v/>
      </c>
      <c r="M263" t="str">
        <f>IF(anotacoes!M263=0,"",UPPER(anotacoes!M263))</f>
        <v/>
      </c>
    </row>
    <row r="264" spans="1:13" x14ac:dyDescent="0.25">
      <c r="A264" t="str">
        <f>anotacoes!C264</f>
        <v>WORLD CUP SÃO PAULO</v>
      </c>
      <c r="B264" t="str">
        <f>anotacoes!E264</f>
        <v>ATTAF</v>
      </c>
      <c r="C264" t="str">
        <f>anotacoes!F264</f>
        <v>NACIF</v>
      </c>
      <c r="D264" t="s">
        <v>10434</v>
      </c>
      <c r="E264">
        <f>anotacoes!A264</f>
        <v>6</v>
      </c>
      <c r="F264" t="str">
        <f>anotacoes!K264</f>
        <v xml:space="preserve"> 00:00:05,052</v>
      </c>
      <c r="G264" t="str">
        <f>anotacoes!L264</f>
        <v xml:space="preserve"> 00:00:10,872</v>
      </c>
      <c r="H264" t="str">
        <f>IF(J264="PAUSE",D264,IF(anotacoes!G268=conversao_anotacoes!B264,conversao_anotacoes!B264,conversao_anotacoes!C264))</f>
        <v>ATTAF</v>
      </c>
      <c r="I264" t="str">
        <f t="shared" si="4"/>
        <v>NACIF</v>
      </c>
      <c r="J264" t="str">
        <f>UPPER(anotacoes!H264)</f>
        <v>DISPLACEMENT</v>
      </c>
      <c r="K264" t="str">
        <f>UPPER(anotacoes!I264)</f>
        <v>CIRCULAR RIGHT</v>
      </c>
      <c r="L264" s="6" t="str">
        <f>IF(anotacoes!N264=0,"",anotacoes!N264)</f>
        <v/>
      </c>
      <c r="M264" t="str">
        <f>IF(anotacoes!M264=0,"",UPPER(anotacoes!M264))</f>
        <v/>
      </c>
    </row>
    <row r="265" spans="1:13" x14ac:dyDescent="0.25">
      <c r="A265" t="str">
        <f>anotacoes!C265</f>
        <v>WORLD CUP SÃO PAULO</v>
      </c>
      <c r="B265" t="str">
        <f>anotacoes!E265</f>
        <v>ATTAF</v>
      </c>
      <c r="C265" t="str">
        <f>anotacoes!F265</f>
        <v>NACIF</v>
      </c>
      <c r="D265" t="s">
        <v>10434</v>
      </c>
      <c r="E265">
        <f>anotacoes!A265</f>
        <v>6</v>
      </c>
      <c r="F265" t="str">
        <f>anotacoes!K265</f>
        <v xml:space="preserve"> 00:00:10,872</v>
      </c>
      <c r="G265" t="str">
        <f>anotacoes!L265</f>
        <v xml:space="preserve"> 00:00:13,376</v>
      </c>
      <c r="H265" t="str">
        <f>IF(J265="PAUSE",D265,IF(anotacoes!G269=conversao_anotacoes!B265,conversao_anotacoes!B265,conversao_anotacoes!C265))</f>
        <v>ATTAF</v>
      </c>
      <c r="I265" t="str">
        <f t="shared" si="4"/>
        <v>NACIF</v>
      </c>
      <c r="J265" t="str">
        <f>UPPER(anotacoes!H265)</f>
        <v>DISPLACEMENT</v>
      </c>
      <c r="K265" t="str">
        <f>UPPER(anotacoes!I265)</f>
        <v>2-3 STEP HESITANT LEFT</v>
      </c>
      <c r="L265" s="6" t="str">
        <f>IF(anotacoes!N265=0,"",anotacoes!N265)</f>
        <v/>
      </c>
      <c r="M265" t="str">
        <f>IF(anotacoes!M265=0,"",UPPER(anotacoes!M265))</f>
        <v/>
      </c>
    </row>
    <row r="266" spans="1:13" x14ac:dyDescent="0.25">
      <c r="A266" t="str">
        <f>anotacoes!C266</f>
        <v>WORLD CUP SÃO PAULO</v>
      </c>
      <c r="B266" t="str">
        <f>anotacoes!E266</f>
        <v>ATTAF</v>
      </c>
      <c r="C266" t="str">
        <f>anotacoes!F266</f>
        <v>NACIF</v>
      </c>
      <c r="D266" t="s">
        <v>10434</v>
      </c>
      <c r="E266">
        <f>anotacoes!A266</f>
        <v>6</v>
      </c>
      <c r="F266" t="str">
        <f>anotacoes!K266</f>
        <v xml:space="preserve"> 00:00:13,376</v>
      </c>
      <c r="G266" t="str">
        <f>anotacoes!L266</f>
        <v xml:space="preserve"> 00:00:30,165</v>
      </c>
      <c r="H266" t="str">
        <f>IF(J266="PAUSE",D266,IF(anotacoes!G270=conversao_anotacoes!B266,conversao_anotacoes!B266,conversao_anotacoes!C266))</f>
        <v>ATTAF</v>
      </c>
      <c r="I266" t="str">
        <f t="shared" si="4"/>
        <v>NACIF</v>
      </c>
      <c r="J266" t="str">
        <f>UPPER(anotacoes!H266)</f>
        <v>DISPLACEMENT</v>
      </c>
      <c r="K266" t="str">
        <f>UPPER(anotacoes!I266)</f>
        <v>TRY TO GRIP WITH CONTACT</v>
      </c>
      <c r="L266" s="6" t="str">
        <f>IF(anotacoes!N266=0,"",anotacoes!N266)</f>
        <v/>
      </c>
      <c r="M266" t="str">
        <f>IF(anotacoes!M266=0,"",UPPER(anotacoes!M266))</f>
        <v/>
      </c>
    </row>
    <row r="267" spans="1:13" x14ac:dyDescent="0.25">
      <c r="A267" t="str">
        <f>anotacoes!C267</f>
        <v>WORLD CUP SÃO PAULO</v>
      </c>
      <c r="B267" t="str">
        <f>anotacoes!E267</f>
        <v>ATTAF</v>
      </c>
      <c r="C267" t="str">
        <f>anotacoes!F267</f>
        <v>NACIF</v>
      </c>
      <c r="D267" t="s">
        <v>10434</v>
      </c>
      <c r="E267">
        <f>anotacoes!A267</f>
        <v>6</v>
      </c>
      <c r="F267" t="str">
        <f>anotacoes!K267</f>
        <v xml:space="preserve"> 00:00:30,165</v>
      </c>
      <c r="G267" t="str">
        <f>anotacoes!L267</f>
        <v xml:space="preserve"> 00:00:38,169</v>
      </c>
      <c r="H267" t="str">
        <f>IF(J267="PAUSE",D267,IF(anotacoes!G271=conversao_anotacoes!B267,conversao_anotacoes!B267,conversao_anotacoes!C267))</f>
        <v>ATTAF</v>
      </c>
      <c r="I267" t="str">
        <f t="shared" si="4"/>
        <v>NACIF</v>
      </c>
      <c r="J267" t="str">
        <f>UPPER(anotacoes!H267)</f>
        <v>GRIP TIME</v>
      </c>
      <c r="K267" t="str">
        <f>UPPER(anotacoes!I267)</f>
        <v>RIGHT SLEEVE</v>
      </c>
      <c r="L267" s="6" t="str">
        <f>IF(anotacoes!N267=0,"",anotacoes!N267)</f>
        <v/>
      </c>
      <c r="M267" t="str">
        <f>IF(anotacoes!M267=0,"",UPPER(anotacoes!M267))</f>
        <v/>
      </c>
    </row>
    <row r="268" spans="1:13" x14ac:dyDescent="0.25">
      <c r="A268" t="str">
        <f>anotacoes!C268</f>
        <v>WORLD CUP SÃO PAULO</v>
      </c>
      <c r="B268" t="str">
        <f>anotacoes!E268</f>
        <v>ATTAF</v>
      </c>
      <c r="C268" t="str">
        <f>anotacoes!F268</f>
        <v>NACIF</v>
      </c>
      <c r="D268" t="s">
        <v>10434</v>
      </c>
      <c r="E268">
        <f>anotacoes!A268</f>
        <v>6</v>
      </c>
      <c r="F268" t="str">
        <f>anotacoes!K268</f>
        <v xml:space="preserve"> 00:00:38,169</v>
      </c>
      <c r="G268" t="str">
        <f>anotacoes!L268</f>
        <v xml:space="preserve"> 00:00:39,225</v>
      </c>
      <c r="H268" t="str">
        <f>IF(J268="PAUSE",D268,IF(anotacoes!G272=conversao_anotacoes!B268,conversao_anotacoes!B268,conversao_anotacoes!C268))</f>
        <v>ATTAF</v>
      </c>
      <c r="I268" t="str">
        <f t="shared" si="4"/>
        <v>NACIF</v>
      </c>
      <c r="J268" t="str">
        <f>UPPER(anotacoes!H268)</f>
        <v>GRIP TIME</v>
      </c>
      <c r="K268" t="str">
        <f>UPPER(anotacoes!I268)</f>
        <v>RIGHT SLEEVE LEFT SLEEVE</v>
      </c>
      <c r="L268" s="6" t="str">
        <f>IF(anotacoes!N268=0,"",anotacoes!N268)</f>
        <v/>
      </c>
      <c r="M268" t="str">
        <f>IF(anotacoes!M268=0,"",UPPER(anotacoes!M268))</f>
        <v/>
      </c>
    </row>
    <row r="269" spans="1:13" x14ac:dyDescent="0.25">
      <c r="A269" t="str">
        <f>anotacoes!C269</f>
        <v>WORLD CUP SÃO PAULO</v>
      </c>
      <c r="B269" t="str">
        <f>anotacoes!E269</f>
        <v>ATTAF</v>
      </c>
      <c r="C269" t="str">
        <f>anotacoes!F269</f>
        <v>NACIF</v>
      </c>
      <c r="D269" t="s">
        <v>10434</v>
      </c>
      <c r="E269">
        <f>anotacoes!A269</f>
        <v>6</v>
      </c>
      <c r="F269" t="str">
        <f>anotacoes!K269</f>
        <v xml:space="preserve"> 00:00:39,225</v>
      </c>
      <c r="G269" t="str">
        <f>anotacoes!L269</f>
        <v xml:space="preserve"> 00:00:40,266</v>
      </c>
      <c r="H269" t="str">
        <f>IF(J269="PAUSE",D269,IF(anotacoes!G273=conversao_anotacoes!B269,conversao_anotacoes!B269,conversao_anotacoes!C269))</f>
        <v>ATTAF</v>
      </c>
      <c r="I269" t="str">
        <f t="shared" si="4"/>
        <v>NACIF</v>
      </c>
      <c r="J269" t="str">
        <f>UPPER(anotacoes!H269)</f>
        <v>DEFENSE</v>
      </c>
      <c r="K269" t="str">
        <f>UPPER(anotacoes!I269)</f>
        <v>USING BODY MASS</v>
      </c>
      <c r="L269" s="6" t="str">
        <f>IF(anotacoes!N269=0,"",anotacoes!N269)</f>
        <v/>
      </c>
      <c r="M269" t="str">
        <f>IF(anotacoes!M269=0,"",UPPER(anotacoes!M269))</f>
        <v/>
      </c>
    </row>
    <row r="270" spans="1:13" x14ac:dyDescent="0.25">
      <c r="A270" t="str">
        <f>anotacoes!C270</f>
        <v>WORLD CUP SÃO PAULO</v>
      </c>
      <c r="B270" t="str">
        <f>anotacoes!E270</f>
        <v>ATTAF</v>
      </c>
      <c r="C270" t="str">
        <f>anotacoes!F270</f>
        <v>NACIF</v>
      </c>
      <c r="D270" t="s">
        <v>10434</v>
      </c>
      <c r="E270">
        <f>anotacoes!A270</f>
        <v>6</v>
      </c>
      <c r="F270" t="str">
        <f>anotacoes!K270</f>
        <v xml:space="preserve"> 00:00:40,419</v>
      </c>
      <c r="G270" t="str">
        <f>anotacoes!L270</f>
        <v xml:space="preserve"> 00:00:43,292</v>
      </c>
      <c r="H270" t="str">
        <f>IF(J270="PAUSE",D270,IF(anotacoes!G274=conversao_anotacoes!B270,conversao_anotacoes!B270,conversao_anotacoes!C270))</f>
        <v>ATTAF</v>
      </c>
      <c r="I270" t="str">
        <f t="shared" si="4"/>
        <v>NACIF</v>
      </c>
      <c r="J270" t="str">
        <f>UPPER(anotacoes!H270)</f>
        <v>GROUNDWORK COMBAT</v>
      </c>
      <c r="K270" t="str">
        <f>UPPER(anotacoes!I270)</f>
        <v>TRYING TO ATTACK</v>
      </c>
      <c r="L270" s="6" t="str">
        <f>IF(anotacoes!N270=0,"",anotacoes!N270)</f>
        <v/>
      </c>
      <c r="M270" t="str">
        <f>IF(anotacoes!M270=0,"",UPPER(anotacoes!M270))</f>
        <v/>
      </c>
    </row>
    <row r="271" spans="1:13" x14ac:dyDescent="0.25">
      <c r="A271" t="str">
        <f>anotacoes!C271</f>
        <v>WORLD CUP SÃO PAULO</v>
      </c>
      <c r="B271" t="str">
        <f>anotacoes!E271</f>
        <v>ATTAF</v>
      </c>
      <c r="C271" t="str">
        <f>anotacoes!F271</f>
        <v>NACIF</v>
      </c>
      <c r="D271" t="s">
        <v>10434</v>
      </c>
      <c r="E271">
        <f>anotacoes!A271</f>
        <v>6</v>
      </c>
      <c r="F271" t="str">
        <f>anotacoes!K271</f>
        <v xml:space="preserve"> 00:00:43,292</v>
      </c>
      <c r="G271" t="str">
        <f>anotacoes!L271</f>
        <v xml:space="preserve"> 00:00:50,374</v>
      </c>
      <c r="H271" t="str">
        <f>IF(J271="PAUSE",D271,IF(anotacoes!G275=conversao_anotacoes!B271,conversao_anotacoes!B271,conversao_anotacoes!C271))</f>
        <v>&lt;ARBITRO DESCONHECIDO&gt;</v>
      </c>
      <c r="I271" t="str">
        <f t="shared" si="4"/>
        <v/>
      </c>
      <c r="J271" t="str">
        <f>UPPER(anotacoes!H271)</f>
        <v>PAUSE</v>
      </c>
      <c r="K271" t="str">
        <f>UPPER(anotacoes!I271)</f>
        <v>&lt;UNCLASSIFIED&gt;</v>
      </c>
      <c r="L271" s="6" t="str">
        <f>IF(anotacoes!N271=0,"",anotacoes!N271)</f>
        <v/>
      </c>
      <c r="M271" t="str">
        <f>IF(anotacoes!M271=0,"",UPPER(anotacoes!M271))</f>
        <v/>
      </c>
    </row>
    <row r="272" spans="1:13" x14ac:dyDescent="0.25">
      <c r="A272" t="str">
        <f>anotacoes!C272</f>
        <v>WORLD CUP SÃO PAULO</v>
      </c>
      <c r="B272" t="str">
        <f>anotacoes!E272</f>
        <v>ATTAF</v>
      </c>
      <c r="C272" t="str">
        <f>anotacoes!F272</f>
        <v>NACIF</v>
      </c>
      <c r="D272" t="s">
        <v>10434</v>
      </c>
      <c r="E272">
        <f>anotacoes!A272</f>
        <v>6</v>
      </c>
      <c r="F272" t="str">
        <f>anotacoes!K272</f>
        <v xml:space="preserve"> 00:00:50,392</v>
      </c>
      <c r="G272" t="str">
        <f>anotacoes!L272</f>
        <v xml:space="preserve"> 00:00:53,339</v>
      </c>
      <c r="H272" t="str">
        <f>IF(J272="PAUSE",D272,IF(anotacoes!G276=conversao_anotacoes!B272,conversao_anotacoes!B272,conversao_anotacoes!C272))</f>
        <v>ATTAF</v>
      </c>
      <c r="I272" t="str">
        <f t="shared" si="4"/>
        <v>NACIF</v>
      </c>
      <c r="J272" t="str">
        <f>UPPER(anotacoes!H272)</f>
        <v>DISPLACEMENT</v>
      </c>
      <c r="K272" t="str">
        <f>UPPER(anotacoes!I272)</f>
        <v>CIRCULAR RIGHT</v>
      </c>
      <c r="L272" s="6" t="str">
        <f>IF(anotacoes!N272=0,"",anotacoes!N272)</f>
        <v/>
      </c>
      <c r="M272" t="str">
        <f>IF(anotacoes!M272=0,"",UPPER(anotacoes!M272))</f>
        <v/>
      </c>
    </row>
    <row r="273" spans="1:13" x14ac:dyDescent="0.25">
      <c r="A273" t="str">
        <f>anotacoes!C273</f>
        <v>WORLD CUP SÃO PAULO</v>
      </c>
      <c r="B273" t="str">
        <f>anotacoes!E273</f>
        <v>ATTAF</v>
      </c>
      <c r="C273" t="str">
        <f>anotacoes!F273</f>
        <v>NACIF</v>
      </c>
      <c r="D273" t="s">
        <v>10434</v>
      </c>
      <c r="E273">
        <f>anotacoes!A273</f>
        <v>6</v>
      </c>
      <c r="F273" t="str">
        <f>anotacoes!K273</f>
        <v xml:space="preserve"> 00:00:53,339</v>
      </c>
      <c r="G273" t="str">
        <f>anotacoes!L273</f>
        <v xml:space="preserve"> 00:00:55,625</v>
      </c>
      <c r="H273" t="str">
        <f>IF(J273="PAUSE",D273,IF(anotacoes!G277=conversao_anotacoes!B273,conversao_anotacoes!B273,conversao_anotacoes!C273))</f>
        <v>ATTAF</v>
      </c>
      <c r="I273" t="str">
        <f t="shared" si="4"/>
        <v>NACIF</v>
      </c>
      <c r="J273" t="str">
        <f>UPPER(anotacoes!H273)</f>
        <v>DISPLACEMENT</v>
      </c>
      <c r="K273" t="str">
        <f>UPPER(anotacoes!I273)</f>
        <v>2-3 STEP HESITANT LEFT</v>
      </c>
      <c r="L273" s="6" t="str">
        <f>IF(anotacoes!N273=0,"",anotacoes!N273)</f>
        <v/>
      </c>
      <c r="M273" t="str">
        <f>IF(anotacoes!M273=0,"",UPPER(anotacoes!M273))</f>
        <v/>
      </c>
    </row>
    <row r="274" spans="1:13" x14ac:dyDescent="0.25">
      <c r="A274" t="str">
        <f>anotacoes!C274</f>
        <v>WORLD CUP SÃO PAULO</v>
      </c>
      <c r="B274" t="str">
        <f>anotacoes!E274</f>
        <v>ATTAF</v>
      </c>
      <c r="C274" t="str">
        <f>anotacoes!F274</f>
        <v>NACIF</v>
      </c>
      <c r="D274" t="s">
        <v>10434</v>
      </c>
      <c r="E274">
        <f>anotacoes!A274</f>
        <v>6</v>
      </c>
      <c r="F274" t="str">
        <f>anotacoes!K274</f>
        <v xml:space="preserve"> 00:00:55,625</v>
      </c>
      <c r="G274" t="str">
        <f>anotacoes!L274</f>
        <v xml:space="preserve"> 00:01:40,303</v>
      </c>
      <c r="H274" t="str">
        <f>IF(J274="PAUSE",D274,IF(anotacoes!G278=conversao_anotacoes!B274,conversao_anotacoes!B274,conversao_anotacoes!C274))</f>
        <v>ATTAF</v>
      </c>
      <c r="I274" t="str">
        <f t="shared" si="4"/>
        <v>NACIF</v>
      </c>
      <c r="J274" t="str">
        <f>UPPER(anotacoes!H274)</f>
        <v>DISPLACEMENT</v>
      </c>
      <c r="K274" t="str">
        <f>UPPER(anotacoes!I274)</f>
        <v>TRY TO GRIP WITH CONTACT</v>
      </c>
      <c r="L274" s="6" t="str">
        <f>IF(anotacoes!N274=0,"",anotacoes!N274)</f>
        <v/>
      </c>
      <c r="M274" t="str">
        <f>IF(anotacoes!M274=0,"",UPPER(anotacoes!M274))</f>
        <v/>
      </c>
    </row>
    <row r="275" spans="1:13" x14ac:dyDescent="0.25">
      <c r="A275" t="str">
        <f>anotacoes!C275</f>
        <v>WORLD CUP SÃO PAULO</v>
      </c>
      <c r="B275" t="str">
        <f>anotacoes!E275</f>
        <v>ATTAF</v>
      </c>
      <c r="C275" t="str">
        <f>anotacoes!F275</f>
        <v>NACIF</v>
      </c>
      <c r="D275" t="s">
        <v>10434</v>
      </c>
      <c r="E275">
        <f>anotacoes!A275</f>
        <v>6</v>
      </c>
      <c r="F275" t="str">
        <f>anotacoes!K275</f>
        <v xml:space="preserve"> 00:01:40,303</v>
      </c>
      <c r="G275" t="str">
        <f>anotacoes!L275</f>
        <v xml:space="preserve"> 00:01:48,908</v>
      </c>
      <c r="H275" t="str">
        <f>IF(J275="PAUSE",D275,IF(anotacoes!G279=conversao_anotacoes!B275,conversao_anotacoes!B275,conversao_anotacoes!C275))</f>
        <v>ATTAF</v>
      </c>
      <c r="I275" t="str">
        <f t="shared" si="4"/>
        <v>NACIF</v>
      </c>
      <c r="J275" t="str">
        <f>UPPER(anotacoes!H275)</f>
        <v>GRIP TIME</v>
      </c>
      <c r="K275" t="str">
        <f>UPPER(anotacoes!I275)</f>
        <v>RIGHT SLEEVE LEFT SLEEVE</v>
      </c>
      <c r="L275" s="6" t="str">
        <f>IF(anotacoes!N275=0,"",anotacoes!N275)</f>
        <v/>
      </c>
      <c r="M275" t="str">
        <f>IF(anotacoes!M275=0,"",UPPER(anotacoes!M275))</f>
        <v/>
      </c>
    </row>
    <row r="276" spans="1:13" x14ac:dyDescent="0.25">
      <c r="A276" t="str">
        <f>anotacoes!C276</f>
        <v>WORLD CUP SÃO PAULO</v>
      </c>
      <c r="B276" t="str">
        <f>anotacoes!E276</f>
        <v>ATTAF</v>
      </c>
      <c r="C276" t="str">
        <f>anotacoes!F276</f>
        <v>NACIF</v>
      </c>
      <c r="D276" t="s">
        <v>10434</v>
      </c>
      <c r="E276">
        <f>anotacoes!A276</f>
        <v>6</v>
      </c>
      <c r="F276" t="str">
        <f>anotacoes!K276</f>
        <v xml:space="preserve"> 00:01:48,908</v>
      </c>
      <c r="G276" t="str">
        <f>anotacoes!L276</f>
        <v xml:space="preserve"> 00:02:18,437</v>
      </c>
      <c r="H276" t="str">
        <f>IF(J276="PAUSE",D276,IF(anotacoes!G280=conversao_anotacoes!B276,conversao_anotacoes!B276,conversao_anotacoes!C276))</f>
        <v>ATTAF</v>
      </c>
      <c r="I276" t="str">
        <f t="shared" si="4"/>
        <v>NACIF</v>
      </c>
      <c r="J276" t="str">
        <f>UPPER(anotacoes!H276)</f>
        <v>GROUNDWORK COMBAT</v>
      </c>
      <c r="K276" t="str">
        <f>UPPER(anotacoes!I276)</f>
        <v>DEFENSIVE POSITION</v>
      </c>
      <c r="L276" s="6" t="str">
        <f>IF(anotacoes!N276=0,"",anotacoes!N276)</f>
        <v/>
      </c>
      <c r="M276" t="str">
        <f>IF(anotacoes!M276=0,"",UPPER(anotacoes!M276))</f>
        <v/>
      </c>
    </row>
    <row r="277" spans="1:13" x14ac:dyDescent="0.25">
      <c r="A277" t="str">
        <f>anotacoes!C277</f>
        <v>WORLD CUP SÃO PAULO</v>
      </c>
      <c r="B277" t="str">
        <f>anotacoes!E277</f>
        <v>ATTAF</v>
      </c>
      <c r="C277" t="str">
        <f>anotacoes!F277</f>
        <v>NACIF</v>
      </c>
      <c r="D277" t="s">
        <v>10434</v>
      </c>
      <c r="E277">
        <f>anotacoes!A277</f>
        <v>6</v>
      </c>
      <c r="F277" t="str">
        <f>anotacoes!K277</f>
        <v xml:space="preserve"> 00:02:18,618</v>
      </c>
      <c r="G277" t="str">
        <f>anotacoes!L277</f>
        <v xml:space="preserve"> 00:02:30,301</v>
      </c>
      <c r="H277" t="str">
        <f>IF(J277="PAUSE",D277,IF(anotacoes!G281=conversao_anotacoes!B277,conversao_anotacoes!B277,conversao_anotacoes!C277))</f>
        <v>&lt;ARBITRO DESCONHECIDO&gt;</v>
      </c>
      <c r="I277" t="str">
        <f t="shared" si="4"/>
        <v/>
      </c>
      <c r="J277" t="str">
        <f>UPPER(anotacoes!H277)</f>
        <v>PAUSE</v>
      </c>
      <c r="K277" t="str">
        <f>UPPER(anotacoes!I277)</f>
        <v>&lt;UNCLASSIFIED&gt;</v>
      </c>
      <c r="L277" s="6" t="str">
        <f>IF(anotacoes!N277=0,"",anotacoes!N277)</f>
        <v/>
      </c>
      <c r="M277" t="str">
        <f>IF(anotacoes!M277=0,"",UPPER(anotacoes!M277))</f>
        <v/>
      </c>
    </row>
    <row r="278" spans="1:13" x14ac:dyDescent="0.25">
      <c r="A278" t="str">
        <f>anotacoes!C278</f>
        <v>WORLD CUP SÃO PAULO</v>
      </c>
      <c r="B278" t="str">
        <f>anotacoes!E278</f>
        <v>ATTAF</v>
      </c>
      <c r="C278" t="str">
        <f>anotacoes!F278</f>
        <v>NACIF</v>
      </c>
      <c r="D278" t="s">
        <v>10434</v>
      </c>
      <c r="E278">
        <f>anotacoes!A278</f>
        <v>6</v>
      </c>
      <c r="F278" t="str">
        <f>anotacoes!K278</f>
        <v xml:space="preserve"> 00:02:30,458</v>
      </c>
      <c r="G278" t="str">
        <f>anotacoes!L278</f>
        <v xml:space="preserve"> 00:02:33,152</v>
      </c>
      <c r="H278" t="str">
        <f>IF(J278="PAUSE",D278,IF(anotacoes!G282=conversao_anotacoes!B278,conversao_anotacoes!B278,conversao_anotacoes!C278))</f>
        <v>ATTAF</v>
      </c>
      <c r="I278" t="str">
        <f t="shared" si="4"/>
        <v>NACIF</v>
      </c>
      <c r="J278" t="str">
        <f>UPPER(anotacoes!H278)</f>
        <v>DISPLACEMENT</v>
      </c>
      <c r="K278" t="str">
        <f>UPPER(anotacoes!I278)</f>
        <v>CIRCULAR RIGHT</v>
      </c>
      <c r="L278" s="6" t="str">
        <f>IF(anotacoes!N278=0,"",anotacoes!N278)</f>
        <v/>
      </c>
      <c r="M278" t="str">
        <f>IF(anotacoes!M278=0,"",UPPER(anotacoes!M278))</f>
        <v/>
      </c>
    </row>
    <row r="279" spans="1:13" x14ac:dyDescent="0.25">
      <c r="A279" t="str">
        <f>anotacoes!C279</f>
        <v>WORLD CUP SÃO PAULO</v>
      </c>
      <c r="B279" t="str">
        <f>anotacoes!E279</f>
        <v>ATTAF</v>
      </c>
      <c r="C279" t="str">
        <f>anotacoes!F279</f>
        <v>NACIF</v>
      </c>
      <c r="D279" t="s">
        <v>10434</v>
      </c>
      <c r="E279">
        <f>anotacoes!A279</f>
        <v>6</v>
      </c>
      <c r="F279" t="str">
        <f>anotacoes!K279</f>
        <v xml:space="preserve"> 00:02:33,152</v>
      </c>
      <c r="G279" t="str">
        <f>anotacoes!L279</f>
        <v xml:space="preserve"> 00:02:36,215</v>
      </c>
      <c r="H279" t="str">
        <f>IF(J279="PAUSE",D279,IF(anotacoes!G283=conversao_anotacoes!B279,conversao_anotacoes!B279,conversao_anotacoes!C279))</f>
        <v>ATTAF</v>
      </c>
      <c r="I279" t="str">
        <f t="shared" si="4"/>
        <v>NACIF</v>
      </c>
      <c r="J279" t="str">
        <f>UPPER(anotacoes!H279)</f>
        <v>DISPLACEMENT</v>
      </c>
      <c r="K279" t="str">
        <f>UPPER(anotacoes!I279)</f>
        <v>2-3 STEP HESITANT LEFT</v>
      </c>
      <c r="L279" s="6" t="str">
        <f>IF(anotacoes!N279=0,"",anotacoes!N279)</f>
        <v/>
      </c>
      <c r="M279" t="str">
        <f>IF(anotacoes!M279=0,"",UPPER(anotacoes!M279))</f>
        <v/>
      </c>
    </row>
    <row r="280" spans="1:13" x14ac:dyDescent="0.25">
      <c r="A280" t="str">
        <f>anotacoes!C280</f>
        <v>WORLD CUP SÃO PAULO</v>
      </c>
      <c r="B280" t="str">
        <f>anotacoes!E280</f>
        <v>ATTAF</v>
      </c>
      <c r="C280" t="str">
        <f>anotacoes!F280</f>
        <v>NACIF</v>
      </c>
      <c r="D280" t="s">
        <v>10434</v>
      </c>
      <c r="E280">
        <f>anotacoes!A280</f>
        <v>6</v>
      </c>
      <c r="F280" t="str">
        <f>anotacoes!K280</f>
        <v xml:space="preserve"> 00:02:36,215</v>
      </c>
      <c r="G280" t="str">
        <f>anotacoes!L280</f>
        <v xml:space="preserve"> 00:02:38,853</v>
      </c>
      <c r="H280" t="str">
        <f>IF(J280="PAUSE",D280,IF(anotacoes!G284=conversao_anotacoes!B280,conversao_anotacoes!B280,conversao_anotacoes!C280))</f>
        <v>ATTAF</v>
      </c>
      <c r="I280" t="str">
        <f t="shared" si="4"/>
        <v>NACIF</v>
      </c>
      <c r="J280" t="str">
        <f>UPPER(anotacoes!H280)</f>
        <v>DISPLACEMENT</v>
      </c>
      <c r="K280" t="str">
        <f>UPPER(anotacoes!I280)</f>
        <v>TRY TO GRIP WITH CONTACT</v>
      </c>
      <c r="L280" s="6" t="str">
        <f>IF(anotacoes!N280=0,"",anotacoes!N280)</f>
        <v/>
      </c>
      <c r="M280" t="str">
        <f>IF(anotacoes!M280=0,"",UPPER(anotacoes!M280))</f>
        <v/>
      </c>
    </row>
    <row r="281" spans="1:13" x14ac:dyDescent="0.25">
      <c r="A281" t="str">
        <f>anotacoes!C281</f>
        <v>WORLD CUP SÃO PAULO</v>
      </c>
      <c r="B281" t="str">
        <f>anotacoes!E281</f>
        <v>ATTAF</v>
      </c>
      <c r="C281" t="str">
        <f>anotacoes!F281</f>
        <v>NACIF</v>
      </c>
      <c r="D281" t="s">
        <v>10434</v>
      </c>
      <c r="E281">
        <f>anotacoes!A281</f>
        <v>6</v>
      </c>
      <c r="F281" t="str">
        <f>anotacoes!K281</f>
        <v xml:space="preserve"> 00:02:38,853</v>
      </c>
      <c r="G281" t="str">
        <f>anotacoes!L281</f>
        <v xml:space="preserve"> 00:03:20,998</v>
      </c>
      <c r="H281" t="str">
        <f>IF(J281="PAUSE",D281,IF(anotacoes!G285=conversao_anotacoes!B281,conversao_anotacoes!B281,conversao_anotacoes!C281))</f>
        <v>ATTAF</v>
      </c>
      <c r="I281" t="str">
        <f t="shared" si="4"/>
        <v>NACIF</v>
      </c>
      <c r="J281" t="str">
        <f>UPPER(anotacoes!H281)</f>
        <v>GRIP TIME</v>
      </c>
      <c r="K281" t="str">
        <f>UPPER(anotacoes!I281)</f>
        <v>LEFT COLLAR RIGHT COLLAR</v>
      </c>
      <c r="L281" s="6" t="str">
        <f>IF(anotacoes!N281=0,"",anotacoes!N281)</f>
        <v/>
      </c>
      <c r="M281" t="str">
        <f>IF(anotacoes!M281=0,"",UPPER(anotacoes!M281))</f>
        <v/>
      </c>
    </row>
    <row r="282" spans="1:13" x14ac:dyDescent="0.25">
      <c r="A282" t="str">
        <f>anotacoes!C282</f>
        <v>WORLD CUP SÃO PAULO</v>
      </c>
      <c r="B282" t="str">
        <f>anotacoes!E282</f>
        <v>ATTAF</v>
      </c>
      <c r="C282" t="str">
        <f>anotacoes!F282</f>
        <v>NACIF</v>
      </c>
      <c r="D282" t="s">
        <v>10434</v>
      </c>
      <c r="E282">
        <f>anotacoes!A282</f>
        <v>6</v>
      </c>
      <c r="F282" t="str">
        <f>anotacoes!K282</f>
        <v xml:space="preserve"> 00:03:20,998</v>
      </c>
      <c r="G282" t="str">
        <f>anotacoes!L282</f>
        <v xml:space="preserve"> 00:03:21,925</v>
      </c>
      <c r="H282" t="str">
        <f>IF(J282="PAUSE",D282,IF(anotacoes!G286=conversao_anotacoes!B282,conversao_anotacoes!B282,conversao_anotacoes!C282))</f>
        <v>ATTAF</v>
      </c>
      <c r="I282" t="str">
        <f t="shared" si="4"/>
        <v>NACIF</v>
      </c>
      <c r="J282" t="str">
        <f>UPPER(anotacoes!H282)</f>
        <v>ATTACK</v>
      </c>
      <c r="K282" t="str">
        <f>UPPER(anotacoes!I282)</f>
        <v>OSOTO GARI</v>
      </c>
      <c r="L282" s="6">
        <f>IF(anotacoes!N282=0,"",anotacoes!N282)</f>
        <v>6</v>
      </c>
      <c r="M282" t="str">
        <f>IF(anotacoes!M282=0,"",UPPER(anotacoes!M282))</f>
        <v/>
      </c>
    </row>
    <row r="283" spans="1:13" x14ac:dyDescent="0.25">
      <c r="A283" t="str">
        <f>anotacoes!C283</f>
        <v>WORLD CUP SÃO PAULO</v>
      </c>
      <c r="B283" t="str">
        <f>anotacoes!E283</f>
        <v>ATTAF</v>
      </c>
      <c r="C283" t="str">
        <f>anotacoes!F283</f>
        <v>NACIF</v>
      </c>
      <c r="D283" t="s">
        <v>10434</v>
      </c>
      <c r="E283">
        <f>anotacoes!A283</f>
        <v>6</v>
      </c>
      <c r="F283" t="str">
        <f>anotacoes!K283</f>
        <v xml:space="preserve"> 00:03:21,925</v>
      </c>
      <c r="G283" t="str">
        <f>anotacoes!L283</f>
        <v xml:space="preserve"> 00:03:24,106</v>
      </c>
      <c r="H283" t="str">
        <f>IF(J283="PAUSE",D283,IF(anotacoes!G287=conversao_anotacoes!B283,conversao_anotacoes!B283,conversao_anotacoes!C283))</f>
        <v>ATTAF</v>
      </c>
      <c r="I283" t="str">
        <f t="shared" si="4"/>
        <v>NACIF</v>
      </c>
      <c r="J283" t="str">
        <f>UPPER(anotacoes!H283)</f>
        <v>GRIP TIME</v>
      </c>
      <c r="K283" t="str">
        <f>UPPER(anotacoes!I283)</f>
        <v>LEFT COLLAR RIGHT COLLAR</v>
      </c>
      <c r="L283" s="6" t="str">
        <f>IF(anotacoes!N283=0,"",anotacoes!N283)</f>
        <v/>
      </c>
      <c r="M283" t="str">
        <f>IF(anotacoes!M283=0,"",UPPER(anotacoes!M283))</f>
        <v/>
      </c>
    </row>
    <row r="284" spans="1:13" x14ac:dyDescent="0.25">
      <c r="A284" t="str">
        <f>anotacoes!C284</f>
        <v>WORLD CUP SÃO PAULO</v>
      </c>
      <c r="B284" t="str">
        <f>anotacoes!E284</f>
        <v>ATTAF</v>
      </c>
      <c r="C284" t="str">
        <f>anotacoes!F284</f>
        <v>NACIF</v>
      </c>
      <c r="D284" t="s">
        <v>10434</v>
      </c>
      <c r="E284">
        <f>anotacoes!A284</f>
        <v>6</v>
      </c>
      <c r="F284" t="str">
        <f>anotacoes!K284</f>
        <v xml:space="preserve"> 00:03:24,271</v>
      </c>
      <c r="G284" t="str">
        <f>anotacoes!L284</f>
        <v xml:space="preserve"> 00:03:33,109</v>
      </c>
      <c r="H284" t="str">
        <f>IF(J284="PAUSE",D284,IF(anotacoes!G288=conversao_anotacoes!B284,conversao_anotacoes!B284,conversao_anotacoes!C284))</f>
        <v>&lt;ARBITRO DESCONHECIDO&gt;</v>
      </c>
      <c r="I284" t="str">
        <f t="shared" si="4"/>
        <v/>
      </c>
      <c r="J284" t="str">
        <f>UPPER(anotacoes!H284)</f>
        <v>PAUSE</v>
      </c>
      <c r="K284" t="str">
        <f>UPPER(anotacoes!I284)</f>
        <v>&lt;UNCLASSIFIED&gt;</v>
      </c>
      <c r="L284" s="6" t="str">
        <f>IF(anotacoes!N284=0,"",anotacoes!N284)</f>
        <v/>
      </c>
      <c r="M284" t="str">
        <f>IF(anotacoes!M284=0,"",UPPER(anotacoes!M284))</f>
        <v/>
      </c>
    </row>
    <row r="285" spans="1:13" x14ac:dyDescent="0.25">
      <c r="A285" t="str">
        <f>anotacoes!C285</f>
        <v>WORLD CUP SÃO PAULO</v>
      </c>
      <c r="B285" t="str">
        <f>anotacoes!E285</f>
        <v>ATTAF</v>
      </c>
      <c r="C285" t="str">
        <f>anotacoes!F285</f>
        <v>NACIF</v>
      </c>
      <c r="D285" t="s">
        <v>10434</v>
      </c>
      <c r="E285">
        <f>anotacoes!A285</f>
        <v>6</v>
      </c>
      <c r="F285" t="str">
        <f>anotacoes!K285</f>
        <v xml:space="preserve"> 00:03:33,265</v>
      </c>
      <c r="G285" t="str">
        <f>anotacoes!L285</f>
        <v xml:space="preserve"> 00:03:35,135</v>
      </c>
      <c r="H285" t="str">
        <f>IF(J285="PAUSE",D285,IF(anotacoes!G289=conversao_anotacoes!B285,conversao_anotacoes!B285,conversao_anotacoes!C285))</f>
        <v>ATTAF</v>
      </c>
      <c r="I285" t="str">
        <f t="shared" si="4"/>
        <v>NACIF</v>
      </c>
      <c r="J285" t="str">
        <f>UPPER(anotacoes!H285)</f>
        <v>DISPLACEMENT</v>
      </c>
      <c r="K285" t="str">
        <f>UPPER(anotacoes!I285)</f>
        <v>2-3 STEP HESITANT LEFT</v>
      </c>
      <c r="L285" s="6" t="str">
        <f>IF(anotacoes!N285=0,"",anotacoes!N285)</f>
        <v/>
      </c>
      <c r="M285" t="str">
        <f>IF(anotacoes!M285=0,"",UPPER(anotacoes!M285))</f>
        <v/>
      </c>
    </row>
    <row r="286" spans="1:13" x14ac:dyDescent="0.25">
      <c r="A286" t="str">
        <f>anotacoes!C286</f>
        <v>WORLD CUP SÃO PAULO</v>
      </c>
      <c r="B286" t="str">
        <f>anotacoes!E286</f>
        <v>ATTAF</v>
      </c>
      <c r="C286" t="str">
        <f>anotacoes!F286</f>
        <v>NACIF</v>
      </c>
      <c r="D286" t="s">
        <v>10434</v>
      </c>
      <c r="E286">
        <f>anotacoes!A286</f>
        <v>6</v>
      </c>
      <c r="F286" t="str">
        <f>anotacoes!K286</f>
        <v xml:space="preserve"> 00:03:35,135</v>
      </c>
      <c r="G286" t="str">
        <f>anotacoes!L286</f>
        <v xml:space="preserve"> 00:03:41,171</v>
      </c>
      <c r="H286" t="str">
        <f>IF(J286="PAUSE",D286,IF(anotacoes!G290=conversao_anotacoes!B286,conversao_anotacoes!B286,conversao_anotacoes!C286))</f>
        <v>ATTAF</v>
      </c>
      <c r="I286" t="str">
        <f t="shared" si="4"/>
        <v>NACIF</v>
      </c>
      <c r="J286" t="str">
        <f>UPPER(anotacoes!H286)</f>
        <v>GRIP TIME</v>
      </c>
      <c r="K286" t="str">
        <f>UPPER(anotacoes!I286)</f>
        <v>RIGHT COLLAR</v>
      </c>
      <c r="L286" s="6" t="str">
        <f>IF(anotacoes!N286=0,"",anotacoes!N286)</f>
        <v/>
      </c>
      <c r="M286" t="str">
        <f>IF(anotacoes!M286=0,"",UPPER(anotacoes!M286))</f>
        <v/>
      </c>
    </row>
    <row r="287" spans="1:13" x14ac:dyDescent="0.25">
      <c r="A287" t="str">
        <f>anotacoes!C287</f>
        <v>WORLD CUP SÃO PAULO</v>
      </c>
      <c r="B287" t="str">
        <f>anotacoes!E287</f>
        <v>ATTAF</v>
      </c>
      <c r="C287" t="str">
        <f>anotacoes!F287</f>
        <v>NACIF</v>
      </c>
      <c r="D287" t="s">
        <v>10434</v>
      </c>
      <c r="E287">
        <f>anotacoes!A287</f>
        <v>6</v>
      </c>
      <c r="F287" t="str">
        <f>anotacoes!K287</f>
        <v xml:space="preserve"> 00:03:41,171</v>
      </c>
      <c r="G287" t="str">
        <f>anotacoes!L287</f>
        <v xml:space="preserve"> 00:03:41,171</v>
      </c>
      <c r="H287" t="str">
        <f>IF(J287="PAUSE",D287,IF(anotacoes!G291=conversao_anotacoes!B287,conversao_anotacoes!B287,conversao_anotacoes!C287))</f>
        <v>ATTAF</v>
      </c>
      <c r="I287" t="str">
        <f t="shared" si="4"/>
        <v>NACIF</v>
      </c>
      <c r="J287" t="str">
        <f>UPPER(anotacoes!H287)</f>
        <v>FINTA</v>
      </c>
      <c r="K287" t="str">
        <f>UPPER(anotacoes!I287)</f>
        <v>KOUCHI GARI LEFT</v>
      </c>
      <c r="L287" s="6" t="str">
        <f>IF(anotacoes!N287=0,"",anotacoes!N287)</f>
        <v/>
      </c>
      <c r="M287" t="str">
        <f>IF(anotacoes!M287=0,"",UPPER(anotacoes!M287))</f>
        <v/>
      </c>
    </row>
    <row r="288" spans="1:13" x14ac:dyDescent="0.25">
      <c r="A288" t="str">
        <f>anotacoes!C288</f>
        <v>WORLD CUP SÃO PAULO</v>
      </c>
      <c r="B288" t="str">
        <f>anotacoes!E288</f>
        <v>ATTAF</v>
      </c>
      <c r="C288" t="str">
        <f>anotacoes!F288</f>
        <v>NACIF</v>
      </c>
      <c r="D288" t="s">
        <v>10434</v>
      </c>
      <c r="E288">
        <f>anotacoes!A288</f>
        <v>6</v>
      </c>
      <c r="F288" t="str">
        <f>anotacoes!K288</f>
        <v xml:space="preserve"> 00:03:41,171</v>
      </c>
      <c r="G288" t="str">
        <f>anotacoes!L288</f>
        <v xml:space="preserve"> 00:03:45,723</v>
      </c>
      <c r="H288" t="str">
        <f>IF(J288="PAUSE",D288,IF(anotacoes!G292=conversao_anotacoes!B288,conversao_anotacoes!B288,conversao_anotacoes!C288))</f>
        <v>ATTAF</v>
      </c>
      <c r="I288" t="str">
        <f t="shared" si="4"/>
        <v>NACIF</v>
      </c>
      <c r="J288" t="str">
        <f>UPPER(anotacoes!H288)</f>
        <v>GRIP TIME</v>
      </c>
      <c r="K288" t="str">
        <f>UPPER(anotacoes!I288)</f>
        <v>RIGHT COLLAR</v>
      </c>
      <c r="L288" s="6" t="str">
        <f>IF(anotacoes!N288=0,"",anotacoes!N288)</f>
        <v/>
      </c>
      <c r="M288" t="str">
        <f>IF(anotacoes!M288=0,"",UPPER(anotacoes!M288))</f>
        <v/>
      </c>
    </row>
    <row r="289" spans="1:13" x14ac:dyDescent="0.25">
      <c r="A289" t="str">
        <f>anotacoes!C289</f>
        <v>WORLD CUP SÃO PAULO</v>
      </c>
      <c r="B289" t="str">
        <f>anotacoes!E289</f>
        <v>ATTAF</v>
      </c>
      <c r="C289" t="str">
        <f>anotacoes!F289</f>
        <v>NACIF</v>
      </c>
      <c r="D289" t="s">
        <v>10434</v>
      </c>
      <c r="E289">
        <f>anotacoes!A289</f>
        <v>6</v>
      </c>
      <c r="F289" t="str">
        <f>anotacoes!K289</f>
        <v xml:space="preserve"> 00:03:45,723</v>
      </c>
      <c r="G289" t="str">
        <f>anotacoes!L289</f>
        <v xml:space="preserve"> 00:03:46,243</v>
      </c>
      <c r="H289" t="str">
        <f>IF(J289="PAUSE",D289,IF(anotacoes!G293=conversao_anotacoes!B289,conversao_anotacoes!B289,conversao_anotacoes!C289))</f>
        <v>ATTAF</v>
      </c>
      <c r="I289" t="str">
        <f t="shared" si="4"/>
        <v>NACIF</v>
      </c>
      <c r="J289" t="str">
        <f>UPPER(anotacoes!H289)</f>
        <v>ATTACK</v>
      </c>
      <c r="K289" t="str">
        <f>UPPER(anotacoes!I289)</f>
        <v>KOUCHI GARI</v>
      </c>
      <c r="L289" s="6">
        <f>IF(anotacoes!N289=0,"",anotacoes!N289)</f>
        <v>2</v>
      </c>
      <c r="M289" t="str">
        <f>IF(anotacoes!M289=0,"",UPPER(anotacoes!M289))</f>
        <v/>
      </c>
    </row>
    <row r="290" spans="1:13" x14ac:dyDescent="0.25">
      <c r="A290" t="str">
        <f>anotacoes!C290</f>
        <v>WORLD CUP SÃO PAULO</v>
      </c>
      <c r="B290" t="str">
        <f>anotacoes!E290</f>
        <v>ATTAF</v>
      </c>
      <c r="C290" t="str">
        <f>anotacoes!F290</f>
        <v>NACIF</v>
      </c>
      <c r="D290" t="s">
        <v>10434</v>
      </c>
      <c r="E290">
        <f>anotacoes!A290</f>
        <v>6</v>
      </c>
      <c r="F290" t="str">
        <f>anotacoes!K290</f>
        <v xml:space="preserve"> 00:03:46,243</v>
      </c>
      <c r="G290" t="str">
        <f>anotacoes!L290</f>
        <v xml:space="preserve"> 00:03:47,739</v>
      </c>
      <c r="H290" t="str">
        <f>IF(J290="PAUSE",D290,IF(anotacoes!G294=conversao_anotacoes!B290,conversao_anotacoes!B290,conversao_anotacoes!C290))</f>
        <v>ATTAF</v>
      </c>
      <c r="I290" t="str">
        <f t="shared" si="4"/>
        <v>NACIF</v>
      </c>
      <c r="J290" t="str">
        <f>UPPER(anotacoes!H290)</f>
        <v>GRIP TIME</v>
      </c>
      <c r="K290" t="str">
        <f>UPPER(anotacoes!I290)</f>
        <v>RIGHT COLLAR LEFT SLEEVE</v>
      </c>
      <c r="L290" s="6" t="str">
        <f>IF(anotacoes!N290=0,"",anotacoes!N290)</f>
        <v/>
      </c>
      <c r="M290" t="str">
        <f>IF(anotacoes!M290=0,"",UPPER(anotacoes!M290))</f>
        <v/>
      </c>
    </row>
    <row r="291" spans="1:13" x14ac:dyDescent="0.25">
      <c r="A291" t="str">
        <f>anotacoes!C291</f>
        <v>WORLD CUP SÃO PAULO</v>
      </c>
      <c r="B291" t="str">
        <f>anotacoes!E291</f>
        <v>ATTAF</v>
      </c>
      <c r="C291" t="str">
        <f>anotacoes!F291</f>
        <v>NACIF</v>
      </c>
      <c r="D291" t="s">
        <v>10434</v>
      </c>
      <c r="E291">
        <f>anotacoes!A291</f>
        <v>6</v>
      </c>
      <c r="F291" t="str">
        <f>anotacoes!K291</f>
        <v xml:space="preserve"> 00:03:47,739</v>
      </c>
      <c r="G291" t="str">
        <f>anotacoes!L291</f>
        <v xml:space="preserve"> 00:03:50,535</v>
      </c>
      <c r="H291" t="str">
        <f>IF(J291="PAUSE",D291,IF(anotacoes!G295=conversao_anotacoes!B291,conversao_anotacoes!B291,conversao_anotacoes!C291))</f>
        <v>ATTAF</v>
      </c>
      <c r="I291" t="str">
        <f t="shared" si="4"/>
        <v>NACIF</v>
      </c>
      <c r="J291" t="str">
        <f>UPPER(anotacoes!H291)</f>
        <v>GRIP TIME</v>
      </c>
      <c r="K291" t="str">
        <f>UPPER(anotacoes!I291)</f>
        <v>LEFT COLLAR RIGHT COLLAR</v>
      </c>
      <c r="L291" s="6" t="str">
        <f>IF(anotacoes!N291=0,"",anotacoes!N291)</f>
        <v/>
      </c>
      <c r="M291" t="str">
        <f>IF(anotacoes!M291=0,"",UPPER(anotacoes!M291))</f>
        <v/>
      </c>
    </row>
    <row r="292" spans="1:13" x14ac:dyDescent="0.25">
      <c r="A292" t="str">
        <f>anotacoes!C292</f>
        <v>WORLD CUP SÃO PAULO</v>
      </c>
      <c r="B292" t="str">
        <f>anotacoes!E292</f>
        <v>ATTAF</v>
      </c>
      <c r="C292" t="str">
        <f>anotacoes!F292</f>
        <v>NACIF</v>
      </c>
      <c r="D292" t="s">
        <v>10434</v>
      </c>
      <c r="E292">
        <f>anotacoes!A292</f>
        <v>6</v>
      </c>
      <c r="F292" t="str">
        <f>anotacoes!K292</f>
        <v xml:space="preserve"> 00:03:50,535</v>
      </c>
      <c r="G292" t="str">
        <f>anotacoes!L292</f>
        <v xml:space="preserve"> 00:03:51,511</v>
      </c>
      <c r="H292" t="str">
        <f>IF(J292="PAUSE",D292,IF(anotacoes!G296=conversao_anotacoes!B292,conversao_anotacoes!B292,conversao_anotacoes!C292))</f>
        <v>ATTAF</v>
      </c>
      <c r="I292" t="str">
        <f t="shared" si="4"/>
        <v>NACIF</v>
      </c>
      <c r="J292" t="str">
        <f>UPPER(anotacoes!H292)</f>
        <v>ATTACK</v>
      </c>
      <c r="K292" t="str">
        <f>UPPER(anotacoes!I292)</f>
        <v>OUCHI GARI</v>
      </c>
      <c r="L292" s="6">
        <f>IF(anotacoes!N292=0,"",anotacoes!N292)</f>
        <v>2</v>
      </c>
      <c r="M292" t="str">
        <f>IF(anotacoes!M292=0,"",UPPER(anotacoes!M292))</f>
        <v/>
      </c>
    </row>
    <row r="293" spans="1:13" x14ac:dyDescent="0.25">
      <c r="A293" t="str">
        <f>anotacoes!C293</f>
        <v>WORLD CUP SÃO PAULO</v>
      </c>
      <c r="B293" t="str">
        <f>anotacoes!E293</f>
        <v>ATTAF</v>
      </c>
      <c r="C293" t="str">
        <f>anotacoes!F293</f>
        <v>NACIF</v>
      </c>
      <c r="D293" t="s">
        <v>10434</v>
      </c>
      <c r="E293">
        <f>anotacoes!A293</f>
        <v>6</v>
      </c>
      <c r="F293" t="str">
        <f>anotacoes!K293</f>
        <v xml:space="preserve"> 00:03:51,511</v>
      </c>
      <c r="G293" t="str">
        <f>anotacoes!L293</f>
        <v xml:space="preserve"> 00:05:43,756</v>
      </c>
      <c r="H293" t="str">
        <f>IF(J293="PAUSE",D293,IF(anotacoes!G297=conversao_anotacoes!B293,conversao_anotacoes!B293,conversao_anotacoes!C293))</f>
        <v>&lt;ARBITRO DESCONHECIDO&gt;</v>
      </c>
      <c r="I293" t="str">
        <f t="shared" si="4"/>
        <v/>
      </c>
      <c r="J293" t="str">
        <f>UPPER(anotacoes!H293)</f>
        <v>PAUSE</v>
      </c>
      <c r="K293" t="str">
        <f>UPPER(anotacoes!I293)</f>
        <v>JUDOGI</v>
      </c>
      <c r="L293" s="6" t="str">
        <f>IF(anotacoes!N293=0,"",anotacoes!N293)</f>
        <v/>
      </c>
      <c r="M293" t="str">
        <f>IF(anotacoes!M293=0,"",UPPER(anotacoes!M293))</f>
        <v/>
      </c>
    </row>
    <row r="294" spans="1:13" x14ac:dyDescent="0.25">
      <c r="A294" t="str">
        <f>anotacoes!C294</f>
        <v>WORLD CUP SÃO PAULO</v>
      </c>
      <c r="B294" t="str">
        <f>anotacoes!E294</f>
        <v>ATTAF</v>
      </c>
      <c r="C294" t="str">
        <f>anotacoes!F294</f>
        <v>NACIF</v>
      </c>
      <c r="D294" t="s">
        <v>10434</v>
      </c>
      <c r="E294">
        <f>anotacoes!A294</f>
        <v>6</v>
      </c>
      <c r="F294" t="str">
        <f>anotacoes!K294</f>
        <v xml:space="preserve"> 00:05:43,756</v>
      </c>
      <c r="G294" t="str">
        <f>anotacoes!L294</f>
        <v xml:space="preserve"> 00:05:44,950</v>
      </c>
      <c r="H294" t="str">
        <f>IF(J294="PAUSE",D294,IF(anotacoes!G298=conversao_anotacoes!B294,conversao_anotacoes!B294,conversao_anotacoes!C294))</f>
        <v>ATTAF</v>
      </c>
      <c r="I294" t="str">
        <f t="shared" si="4"/>
        <v>NACIF</v>
      </c>
      <c r="J294" t="str">
        <f>UPPER(anotacoes!H294)</f>
        <v>DISPLACEMENT</v>
      </c>
      <c r="K294" t="str">
        <f>UPPER(anotacoes!I294)</f>
        <v>2-3 STEP HESITANT LEFT</v>
      </c>
      <c r="L294" s="6" t="str">
        <f>IF(anotacoes!N294=0,"",anotacoes!N294)</f>
        <v/>
      </c>
      <c r="M294" t="str">
        <f>IF(anotacoes!M294=0,"",UPPER(anotacoes!M294))</f>
        <v/>
      </c>
    </row>
    <row r="295" spans="1:13" x14ac:dyDescent="0.25">
      <c r="A295" t="str">
        <f>anotacoes!C295</f>
        <v>WORLD CUP SÃO PAULO</v>
      </c>
      <c r="B295" t="str">
        <f>anotacoes!E295</f>
        <v>ATTAF</v>
      </c>
      <c r="C295" t="str">
        <f>anotacoes!F295</f>
        <v>NACIF</v>
      </c>
      <c r="D295" t="s">
        <v>10434</v>
      </c>
      <c r="E295">
        <f>anotacoes!A295</f>
        <v>6</v>
      </c>
      <c r="F295" t="str">
        <f>anotacoes!K295</f>
        <v xml:space="preserve"> 00:05:44,950</v>
      </c>
      <c r="G295" t="str">
        <f>anotacoes!L295</f>
        <v xml:space="preserve"> 00:05:54,555</v>
      </c>
      <c r="H295" t="str">
        <f>IF(J295="PAUSE",D295,IF(anotacoes!G299=conversao_anotacoes!B295,conversao_anotacoes!B295,conversao_anotacoes!C295))</f>
        <v>ATTAF</v>
      </c>
      <c r="I295" t="str">
        <f t="shared" si="4"/>
        <v>NACIF</v>
      </c>
      <c r="J295" t="str">
        <f>UPPER(anotacoes!H295)</f>
        <v>DISPLACEMENT</v>
      </c>
      <c r="K295" t="str">
        <f>UPPER(anotacoes!I295)</f>
        <v>TRY TO GRIP WITH CONTACT</v>
      </c>
      <c r="L295" s="6" t="str">
        <f>IF(anotacoes!N295=0,"",anotacoes!N295)</f>
        <v/>
      </c>
      <c r="M295" t="str">
        <f>IF(anotacoes!M295=0,"",UPPER(anotacoes!M295))</f>
        <v/>
      </c>
    </row>
    <row r="296" spans="1:13" x14ac:dyDescent="0.25">
      <c r="A296" t="str">
        <f>anotacoes!C296</f>
        <v>WORLD CUP SÃO PAULO</v>
      </c>
      <c r="B296" t="str">
        <f>anotacoes!E296</f>
        <v>ATTAF</v>
      </c>
      <c r="C296" t="str">
        <f>anotacoes!F296</f>
        <v>NACIF</v>
      </c>
      <c r="D296" t="s">
        <v>10434</v>
      </c>
      <c r="E296">
        <f>anotacoes!A296</f>
        <v>6</v>
      </c>
      <c r="F296" t="str">
        <f>anotacoes!K296</f>
        <v xml:space="preserve"> 00:05:54,555</v>
      </c>
      <c r="G296" t="str">
        <f>anotacoes!L296</f>
        <v xml:space="preserve"> 00:06:43,053</v>
      </c>
      <c r="H296" t="str">
        <f>IF(J296="PAUSE",D296,IF(anotacoes!G300=conversao_anotacoes!B296,conversao_anotacoes!B296,conversao_anotacoes!C296))</f>
        <v>ATTAF</v>
      </c>
      <c r="I296" t="str">
        <f t="shared" si="4"/>
        <v>NACIF</v>
      </c>
      <c r="J296" t="str">
        <f>UPPER(anotacoes!H296)</f>
        <v>GRIP TIME</v>
      </c>
      <c r="K296" t="str">
        <f>UPPER(anotacoes!I296)</f>
        <v>LEFT COLLAR RIGHT COLLAR</v>
      </c>
      <c r="L296" s="6" t="str">
        <f>IF(anotacoes!N296=0,"",anotacoes!N296)</f>
        <v/>
      </c>
      <c r="M296" t="str">
        <f>IF(anotacoes!M296=0,"",UPPER(anotacoes!M296))</f>
        <v/>
      </c>
    </row>
    <row r="297" spans="1:13" x14ac:dyDescent="0.25">
      <c r="A297" t="str">
        <f>anotacoes!C297</f>
        <v>WORLD CUP SÃO PAULO</v>
      </c>
      <c r="B297" t="str">
        <f>anotacoes!E297</f>
        <v>ATTAF</v>
      </c>
      <c r="C297" t="str">
        <f>anotacoes!F297</f>
        <v>NACIF</v>
      </c>
      <c r="D297" t="s">
        <v>10434</v>
      </c>
      <c r="E297">
        <f>anotacoes!A297</f>
        <v>6</v>
      </c>
      <c r="F297" t="str">
        <f>anotacoes!K297</f>
        <v xml:space="preserve"> 00:06:43,053</v>
      </c>
      <c r="G297" t="str">
        <f>anotacoes!L297</f>
        <v xml:space="preserve"> 00:06:44,274</v>
      </c>
      <c r="H297" t="str">
        <f>IF(J297="PAUSE",D297,IF(anotacoes!G301=conversao_anotacoes!B297,conversao_anotacoes!B297,conversao_anotacoes!C297))</f>
        <v>ATTAF</v>
      </c>
      <c r="I297" t="str">
        <f t="shared" si="4"/>
        <v>NACIF</v>
      </c>
      <c r="J297" t="str">
        <f>UPPER(anotacoes!H297)</f>
        <v>GRIP TIME</v>
      </c>
      <c r="K297" t="str">
        <f>UPPER(anotacoes!I297)</f>
        <v>RIGHT COLLAR LEFT SLEEVE</v>
      </c>
      <c r="L297" s="6" t="str">
        <f>IF(anotacoes!N297=0,"",anotacoes!N297)</f>
        <v/>
      </c>
      <c r="M297" t="str">
        <f>IF(anotacoes!M297=0,"",UPPER(anotacoes!M297))</f>
        <v/>
      </c>
    </row>
    <row r="298" spans="1:13" x14ac:dyDescent="0.25">
      <c r="A298" t="str">
        <f>anotacoes!C298</f>
        <v>WORLD CUP SÃO PAULO</v>
      </c>
      <c r="B298" t="str">
        <f>anotacoes!E298</f>
        <v>ATTAF</v>
      </c>
      <c r="C298" t="str">
        <f>anotacoes!F298</f>
        <v>NACIF</v>
      </c>
      <c r="D298" t="s">
        <v>10434</v>
      </c>
      <c r="E298">
        <f>anotacoes!A298</f>
        <v>6</v>
      </c>
      <c r="F298" t="str">
        <f>anotacoes!K298</f>
        <v xml:space="preserve"> 00:06:44,274</v>
      </c>
      <c r="G298" t="str">
        <f>anotacoes!L298</f>
        <v xml:space="preserve"> 00:06:44,959</v>
      </c>
      <c r="H298" t="str">
        <f>IF(J298="PAUSE",D298,IF(anotacoes!G302=conversao_anotacoes!B298,conversao_anotacoes!B298,conversao_anotacoes!C298))</f>
        <v>ATTAF</v>
      </c>
      <c r="I298" t="str">
        <f t="shared" si="4"/>
        <v>NACIF</v>
      </c>
      <c r="J298" t="str">
        <f>UPPER(anotacoes!H298)</f>
        <v>DEFENSE</v>
      </c>
      <c r="K298" t="str">
        <f>UPPER(anotacoes!I298)</f>
        <v>USING BODY MASS</v>
      </c>
      <c r="L298" s="6" t="str">
        <f>IF(anotacoes!N298=0,"",anotacoes!N298)</f>
        <v/>
      </c>
      <c r="M298" t="str">
        <f>IF(anotacoes!M298=0,"",UPPER(anotacoes!M298))</f>
        <v/>
      </c>
    </row>
    <row r="299" spans="1:13" x14ac:dyDescent="0.25">
      <c r="A299" t="str">
        <f>anotacoes!C299</f>
        <v>WORLD CUP SÃO PAULO</v>
      </c>
      <c r="B299" t="str">
        <f>anotacoes!E299</f>
        <v>ATTAF</v>
      </c>
      <c r="C299" t="str">
        <f>anotacoes!F299</f>
        <v>NACIF</v>
      </c>
      <c r="D299" t="s">
        <v>10434</v>
      </c>
      <c r="E299">
        <f>anotacoes!A299</f>
        <v>6</v>
      </c>
      <c r="F299" t="str">
        <f>anotacoes!K299</f>
        <v xml:space="preserve"> 00:06:44,959</v>
      </c>
      <c r="G299" t="str">
        <f>anotacoes!L299</f>
        <v xml:space="preserve"> 00:06:51,111</v>
      </c>
      <c r="H299" t="str">
        <f>IF(J299="PAUSE",D299,IF(anotacoes!G303=conversao_anotacoes!B299,conversao_anotacoes!B299,conversao_anotacoes!C299))</f>
        <v>&lt;ARBITRO DESCONHECIDO&gt;</v>
      </c>
      <c r="I299" t="str">
        <f t="shared" si="4"/>
        <v/>
      </c>
      <c r="J299" t="str">
        <f>UPPER(anotacoes!H299)</f>
        <v>PAUSE</v>
      </c>
      <c r="K299" t="str">
        <f>UPPER(anotacoes!I299)</f>
        <v>&lt;UNCLASSIFIED&gt;</v>
      </c>
      <c r="L299" s="6" t="str">
        <f>IF(anotacoes!N299=0,"",anotacoes!N299)</f>
        <v/>
      </c>
      <c r="M299" t="str">
        <f>IF(anotacoes!M299=0,"",UPPER(anotacoes!M299))</f>
        <v/>
      </c>
    </row>
    <row r="300" spans="1:13" x14ac:dyDescent="0.25">
      <c r="A300" t="str">
        <f>anotacoes!C300</f>
        <v>WORLD CUP SÃO PAULO</v>
      </c>
      <c r="B300" t="str">
        <f>anotacoes!E300</f>
        <v>ATTAF</v>
      </c>
      <c r="C300" t="str">
        <f>anotacoes!F300</f>
        <v>NACIF</v>
      </c>
      <c r="D300" t="s">
        <v>10434</v>
      </c>
      <c r="E300">
        <f>anotacoes!A300</f>
        <v>6</v>
      </c>
      <c r="F300" t="str">
        <f>anotacoes!K300</f>
        <v xml:space="preserve"> 00:06:51,111</v>
      </c>
      <c r="G300" t="str">
        <f>anotacoes!L300</f>
        <v xml:space="preserve"> 00:06:53,804</v>
      </c>
      <c r="H300" t="str">
        <f>IF(J300="PAUSE",D300,IF(anotacoes!G304=conversao_anotacoes!B300,conversao_anotacoes!B300,conversao_anotacoes!C300))</f>
        <v>ATTAF</v>
      </c>
      <c r="I300" t="str">
        <f t="shared" si="4"/>
        <v>NACIF</v>
      </c>
      <c r="J300" t="str">
        <f>UPPER(anotacoes!H300)</f>
        <v>DISPLACEMENT</v>
      </c>
      <c r="K300" t="str">
        <f>UPPER(anotacoes!I300)</f>
        <v>2-3 STEP HESITANT LEFT</v>
      </c>
      <c r="L300" s="6" t="str">
        <f>IF(anotacoes!N300=0,"",anotacoes!N300)</f>
        <v/>
      </c>
      <c r="M300" t="str">
        <f>IF(anotacoes!M300=0,"",UPPER(anotacoes!M300))</f>
        <v/>
      </c>
    </row>
    <row r="301" spans="1:13" x14ac:dyDescent="0.25">
      <c r="A301" t="str">
        <f>anotacoes!C301</f>
        <v>WORLD CUP SÃO PAULO</v>
      </c>
      <c r="B301" t="str">
        <f>anotacoes!E301</f>
        <v>ATTAF</v>
      </c>
      <c r="C301" t="str">
        <f>anotacoes!F301</f>
        <v>NACIF</v>
      </c>
      <c r="D301" t="s">
        <v>10434</v>
      </c>
      <c r="E301">
        <f>anotacoes!A301</f>
        <v>6</v>
      </c>
      <c r="F301" t="str">
        <f>anotacoes!K301</f>
        <v xml:space="preserve"> 00:06:53,804</v>
      </c>
      <c r="G301" t="str">
        <f>anotacoes!L301</f>
        <v xml:space="preserve"> 00:06:56,746</v>
      </c>
      <c r="H301" t="str">
        <f>IF(J301="PAUSE",D301,IF(anotacoes!G305=conversao_anotacoes!B301,conversao_anotacoes!B301,conversao_anotacoes!C301))</f>
        <v>ATTAF</v>
      </c>
      <c r="I301" t="str">
        <f t="shared" si="4"/>
        <v>NACIF</v>
      </c>
      <c r="J301" t="str">
        <f>UPPER(anotacoes!H301)</f>
        <v>DISPLACEMENT</v>
      </c>
      <c r="K301" t="str">
        <f>UPPER(anotacoes!I301)</f>
        <v>TRY TO GRIP WITH CONTACT</v>
      </c>
      <c r="L301" s="6" t="str">
        <f>IF(anotacoes!N301=0,"",anotacoes!N301)</f>
        <v/>
      </c>
      <c r="M301" t="str">
        <f>IF(anotacoes!M301=0,"",UPPER(anotacoes!M301))</f>
        <v/>
      </c>
    </row>
    <row r="302" spans="1:13" x14ac:dyDescent="0.25">
      <c r="A302" t="str">
        <f>anotacoes!C302</f>
        <v>WORLD CUP SÃO PAULO</v>
      </c>
      <c r="B302" t="str">
        <f>anotacoes!E302</f>
        <v>ATTAF</v>
      </c>
      <c r="C302" t="str">
        <f>anotacoes!F302</f>
        <v>NACIF</v>
      </c>
      <c r="D302" t="s">
        <v>10434</v>
      </c>
      <c r="E302">
        <f>anotacoes!A302</f>
        <v>6</v>
      </c>
      <c r="F302" t="str">
        <f>anotacoes!K302</f>
        <v xml:space="preserve"> 00:06:56,746</v>
      </c>
      <c r="G302" t="str">
        <f>anotacoes!L302</f>
        <v xml:space="preserve"> 00:07:15,333</v>
      </c>
      <c r="H302" t="str">
        <f>IF(J302="PAUSE",D302,IF(anotacoes!G306=conversao_anotacoes!B302,conversao_anotacoes!B302,conversao_anotacoes!C302))</f>
        <v>ATTAF</v>
      </c>
      <c r="I302" t="str">
        <f t="shared" si="4"/>
        <v>NACIF</v>
      </c>
      <c r="J302" t="str">
        <f>UPPER(anotacoes!H302)</f>
        <v>GRIP TIME</v>
      </c>
      <c r="K302" t="str">
        <f>UPPER(anotacoes!I302)</f>
        <v>LEFT COLLAR RIGHT COLLAR</v>
      </c>
      <c r="L302" s="6" t="str">
        <f>IF(anotacoes!N302=0,"",anotacoes!N302)</f>
        <v/>
      </c>
      <c r="M302" t="str">
        <f>IF(anotacoes!M302=0,"",UPPER(anotacoes!M302))</f>
        <v/>
      </c>
    </row>
    <row r="303" spans="1:13" x14ac:dyDescent="0.25">
      <c r="A303" t="str">
        <f>anotacoes!C303</f>
        <v>WORLD CUP SÃO PAULO</v>
      </c>
      <c r="B303" t="str">
        <f>anotacoes!E303</f>
        <v>ATTAF</v>
      </c>
      <c r="C303" t="str">
        <f>anotacoes!F303</f>
        <v>NACIF</v>
      </c>
      <c r="D303" t="s">
        <v>10434</v>
      </c>
      <c r="E303">
        <f>anotacoes!A303</f>
        <v>6</v>
      </c>
      <c r="F303" t="str">
        <f>anotacoes!K303</f>
        <v xml:space="preserve"> 00:07:15,333</v>
      </c>
      <c r="G303" t="str">
        <f>anotacoes!L303</f>
        <v xml:space="preserve"> 00:07:21,882</v>
      </c>
      <c r="H303" t="str">
        <f>IF(J303="PAUSE",D303,IF(anotacoes!G307=conversao_anotacoes!B303,conversao_anotacoes!B303,conversao_anotacoes!C303))</f>
        <v>&lt;ARBITRO DESCONHECIDO&gt;</v>
      </c>
      <c r="I303" t="str">
        <f t="shared" si="4"/>
        <v/>
      </c>
      <c r="J303" t="str">
        <f>UPPER(anotacoes!H303)</f>
        <v>PAUSE</v>
      </c>
      <c r="K303" t="str">
        <f>UPPER(anotacoes!I303)</f>
        <v>&lt;UNCLASSIFIED&gt;</v>
      </c>
      <c r="L303" s="6" t="str">
        <f>IF(anotacoes!N303=0,"",anotacoes!N303)</f>
        <v/>
      </c>
      <c r="M303" t="str">
        <f>IF(anotacoes!M303=0,"",UPPER(anotacoes!M303))</f>
        <v/>
      </c>
    </row>
    <row r="304" spans="1:13" x14ac:dyDescent="0.25">
      <c r="A304" t="str">
        <f>anotacoes!C304</f>
        <v>WORLD CUP SÃO PAULO</v>
      </c>
      <c r="B304" t="str">
        <f>anotacoes!E304</f>
        <v>ATTAF</v>
      </c>
      <c r="C304" t="str">
        <f>anotacoes!F304</f>
        <v>NACIF</v>
      </c>
      <c r="D304" t="s">
        <v>10434</v>
      </c>
      <c r="E304">
        <f>anotacoes!A304</f>
        <v>6</v>
      </c>
      <c r="F304" t="str">
        <f>anotacoes!K304</f>
        <v xml:space="preserve"> 00:07:21,882</v>
      </c>
      <c r="G304" t="str">
        <f>anotacoes!L304</f>
        <v xml:space="preserve"> 00:07:23,881</v>
      </c>
      <c r="H304" t="str">
        <f>IF(J304="PAUSE",D304,IF(anotacoes!G308=conversao_anotacoes!B304,conversao_anotacoes!B304,conversao_anotacoes!C304))</f>
        <v>ATTAF</v>
      </c>
      <c r="I304" t="str">
        <f t="shared" si="4"/>
        <v>NACIF</v>
      </c>
      <c r="J304" t="str">
        <f>UPPER(anotacoes!H304)</f>
        <v>DISPLACEMENT</v>
      </c>
      <c r="K304" t="str">
        <f>UPPER(anotacoes!I304)</f>
        <v>2-3 STEP HESITANT LEFT</v>
      </c>
      <c r="L304" s="6" t="str">
        <f>IF(anotacoes!N304=0,"",anotacoes!N304)</f>
        <v/>
      </c>
      <c r="M304" t="str">
        <f>IF(anotacoes!M304=0,"",UPPER(anotacoes!M304))</f>
        <v/>
      </c>
    </row>
    <row r="305" spans="1:13" x14ac:dyDescent="0.25">
      <c r="A305" t="str">
        <f>anotacoes!C305</f>
        <v>WORLD CUP SÃO PAULO</v>
      </c>
      <c r="B305" t="str">
        <f>anotacoes!E305</f>
        <v>ATTAF</v>
      </c>
      <c r="C305" t="str">
        <f>anotacoes!F305</f>
        <v>NACIF</v>
      </c>
      <c r="D305" t="s">
        <v>10434</v>
      </c>
      <c r="E305">
        <f>anotacoes!A305</f>
        <v>6</v>
      </c>
      <c r="F305" t="str">
        <f>anotacoes!K305</f>
        <v xml:space="preserve"> 00:07:23,881</v>
      </c>
      <c r="G305" t="str">
        <f>anotacoes!L305</f>
        <v xml:space="preserve"> 00:07:32,544</v>
      </c>
      <c r="H305" t="str">
        <f>IF(J305="PAUSE",D305,IF(anotacoes!G309=conversao_anotacoes!B305,conversao_anotacoes!B305,conversao_anotacoes!C305))</f>
        <v>ATTAF</v>
      </c>
      <c r="I305" t="str">
        <f t="shared" si="4"/>
        <v>NACIF</v>
      </c>
      <c r="J305" t="str">
        <f>UPPER(anotacoes!H305)</f>
        <v>GRIP TIME</v>
      </c>
      <c r="K305" t="str">
        <f>UPPER(anotacoes!I305)</f>
        <v>LEFT COLLAR RIGHT SLEEVE</v>
      </c>
      <c r="L305" s="6" t="str">
        <f>IF(anotacoes!N305=0,"",anotacoes!N305)</f>
        <v/>
      </c>
      <c r="M305" t="str">
        <f>IF(anotacoes!M305=0,"",UPPER(anotacoes!M305))</f>
        <v/>
      </c>
    </row>
    <row r="306" spans="1:13" x14ac:dyDescent="0.25">
      <c r="A306" t="str">
        <f>anotacoes!C306</f>
        <v>WORLD CUP SÃO PAULO</v>
      </c>
      <c r="B306" t="str">
        <f>anotacoes!E306</f>
        <v>ATTAF</v>
      </c>
      <c r="C306" t="str">
        <f>anotacoes!F306</f>
        <v>NACIF</v>
      </c>
      <c r="D306" t="s">
        <v>10434</v>
      </c>
      <c r="E306">
        <f>anotacoes!A306</f>
        <v>6</v>
      </c>
      <c r="F306" t="str">
        <f>anotacoes!K306</f>
        <v xml:space="preserve"> 00:07:32,544</v>
      </c>
      <c r="G306" t="str">
        <f>anotacoes!L306</f>
        <v xml:space="preserve"> 00:07:32,544</v>
      </c>
      <c r="H306" t="str">
        <f>IF(J306="PAUSE",D306,IF(anotacoes!G310=conversao_anotacoes!B306,conversao_anotacoes!B306,conversao_anotacoes!C306))</f>
        <v>ATTAF</v>
      </c>
      <c r="I306" t="str">
        <f t="shared" si="4"/>
        <v>NACIF</v>
      </c>
      <c r="J306" t="str">
        <f>UPPER(anotacoes!H306)</f>
        <v>ATTACK</v>
      </c>
      <c r="K306" t="str">
        <f>UPPER(anotacoes!I306)</f>
        <v>KOUCHI GARI</v>
      </c>
      <c r="L306" s="6">
        <f>IF(anotacoes!N306=0,"",anotacoes!N306)</f>
        <v>2</v>
      </c>
      <c r="M306" t="str">
        <f>IF(anotacoes!M306=0,"",UPPER(anotacoes!M306))</f>
        <v/>
      </c>
    </row>
    <row r="307" spans="1:13" x14ac:dyDescent="0.25">
      <c r="A307" t="str">
        <f>anotacoes!C307</f>
        <v>WORLD CUP SÃO PAULO</v>
      </c>
      <c r="B307" t="str">
        <f>anotacoes!E307</f>
        <v>ATTAF</v>
      </c>
      <c r="C307" t="str">
        <f>anotacoes!F307</f>
        <v>NACIF</v>
      </c>
      <c r="D307" t="s">
        <v>10434</v>
      </c>
      <c r="E307">
        <f>anotacoes!A307</f>
        <v>6</v>
      </c>
      <c r="F307" t="str">
        <f>anotacoes!K307</f>
        <v xml:space="preserve"> 00:07:32,544</v>
      </c>
      <c r="G307" t="str">
        <f>anotacoes!L307</f>
        <v xml:space="preserve"> 00:07:34,100</v>
      </c>
      <c r="H307" t="str">
        <f>IF(J307="PAUSE",D307,IF(anotacoes!G311=conversao_anotacoes!B307,conversao_anotacoes!B307,conversao_anotacoes!C307))</f>
        <v>ATTAF</v>
      </c>
      <c r="I307" t="str">
        <f t="shared" si="4"/>
        <v>NACIF</v>
      </c>
      <c r="J307" t="str">
        <f>UPPER(anotacoes!H307)</f>
        <v>GRIP TIME</v>
      </c>
      <c r="K307" t="str">
        <f>UPPER(anotacoes!I307)</f>
        <v>LEFT COLLAR RIGHT SLEEVE</v>
      </c>
      <c r="L307" s="6" t="str">
        <f>IF(anotacoes!N307=0,"",anotacoes!N307)</f>
        <v/>
      </c>
      <c r="M307" t="str">
        <f>IF(anotacoes!M307=0,"",UPPER(anotacoes!M307))</f>
        <v/>
      </c>
    </row>
    <row r="308" spans="1:13" x14ac:dyDescent="0.25">
      <c r="A308" t="str">
        <f>anotacoes!C308</f>
        <v>WORLD CUP SÃO PAULO</v>
      </c>
      <c r="B308" t="str">
        <f>anotacoes!E308</f>
        <v>ATTAF</v>
      </c>
      <c r="C308" t="str">
        <f>anotacoes!F308</f>
        <v>NACIF</v>
      </c>
      <c r="D308" t="s">
        <v>10434</v>
      </c>
      <c r="E308">
        <f>anotacoes!A308</f>
        <v>6</v>
      </c>
      <c r="F308" t="str">
        <f>anotacoes!K308</f>
        <v xml:space="preserve"> 00:07:34,100</v>
      </c>
      <c r="G308" t="str">
        <f>anotacoes!L308</f>
        <v xml:space="preserve"> 00:07:34,769</v>
      </c>
      <c r="H308" t="str">
        <f>IF(J308="PAUSE",D308,IF(anotacoes!G312=conversao_anotacoes!B308,conversao_anotacoes!B308,conversao_anotacoes!C308))</f>
        <v>ATTAF</v>
      </c>
      <c r="I308" t="str">
        <f t="shared" si="4"/>
        <v>NACIF</v>
      </c>
      <c r="J308" t="str">
        <f>UPPER(anotacoes!H308)</f>
        <v>ATTACK</v>
      </c>
      <c r="K308" t="str">
        <f>UPPER(anotacoes!I308)</f>
        <v>YOKO TOMOE</v>
      </c>
      <c r="L308" s="6">
        <f>IF(anotacoes!N308=0,"",anotacoes!N308)</f>
        <v>4</v>
      </c>
      <c r="M308" t="str">
        <f>IF(anotacoes!M308=0,"",UPPER(anotacoes!M308))</f>
        <v>IPPON</v>
      </c>
    </row>
    <row r="309" spans="1:13" x14ac:dyDescent="0.25">
      <c r="A309" t="str">
        <f>anotacoes!C309</f>
        <v>WORLD CUP SÃO PAULO</v>
      </c>
      <c r="B309" t="str">
        <f>anotacoes!E309</f>
        <v>ATTAF</v>
      </c>
      <c r="C309" t="str">
        <f>anotacoes!F309</f>
        <v>NACIF</v>
      </c>
      <c r="D309" t="s">
        <v>10434</v>
      </c>
      <c r="E309">
        <f>anotacoes!A309</f>
        <v>6</v>
      </c>
      <c r="F309" t="str">
        <f>anotacoes!K309</f>
        <v xml:space="preserve"> 00:07:34,769</v>
      </c>
      <c r="G309" t="str">
        <f>anotacoes!L309</f>
        <v xml:space="preserve"> 00:07:34,769</v>
      </c>
      <c r="H309" t="str">
        <f>IF(J309="PAUSE",D309,IF(anotacoes!G313=conversao_anotacoes!B309,conversao_anotacoes!B309,conversao_anotacoes!C309))</f>
        <v>ATTAF</v>
      </c>
      <c r="I309" t="str">
        <f t="shared" si="4"/>
        <v>NACIF</v>
      </c>
      <c r="J309" t="str">
        <f>UPPER(anotacoes!H309)</f>
        <v>END OF COMBAT</v>
      </c>
      <c r="K309" t="str">
        <f>UPPER(anotacoes!I309)</f>
        <v>&lt;NOTHING&gt;</v>
      </c>
      <c r="L309" s="6" t="str">
        <f>IF(anotacoes!N309=0,"",anotacoes!N309)</f>
        <v/>
      </c>
      <c r="M309" t="str">
        <f>IF(anotacoes!M309=0,"",UPPER(anotacoes!M309))</f>
        <v/>
      </c>
    </row>
    <row r="310" spans="1:13" x14ac:dyDescent="0.25">
      <c r="A310" t="str">
        <f>anotacoes!C310</f>
        <v>GRAND PRIX AMSTERDAM</v>
      </c>
      <c r="B310" t="str">
        <f>anotacoes!E310</f>
        <v>ATTAF</v>
      </c>
      <c r="C310" t="str">
        <f>anotacoes!F310</f>
        <v>SCHMITT</v>
      </c>
      <c r="D310" t="s">
        <v>10434</v>
      </c>
      <c r="E310">
        <f>anotacoes!A310</f>
        <v>7</v>
      </c>
      <c r="F310" t="str">
        <f>anotacoes!K310</f>
        <v xml:space="preserve"> 00:00:21,614</v>
      </c>
      <c r="G310" t="str">
        <f>anotacoes!L310</f>
        <v xml:space="preserve"> 00:00:26,655</v>
      </c>
      <c r="H310" t="str">
        <f>IF(J310="PAUSE",D310,IF(anotacoes!G314=conversao_anotacoes!B310,conversao_anotacoes!B310,conversao_anotacoes!C310))</f>
        <v>ATTAF</v>
      </c>
      <c r="I310" t="str">
        <f t="shared" si="4"/>
        <v>SCHMITT</v>
      </c>
      <c r="J310" t="str">
        <f>UPPER(anotacoes!H310)</f>
        <v>DISPLACEMENT</v>
      </c>
      <c r="K310" t="str">
        <f>UPPER(anotacoes!I310)</f>
        <v>2-3 STEP HESITANT LEFT</v>
      </c>
      <c r="L310" s="6" t="str">
        <f>IF(anotacoes!N310=0,"",anotacoes!N310)</f>
        <v/>
      </c>
      <c r="M310" t="str">
        <f>IF(anotacoes!M310=0,"",UPPER(anotacoes!M310))</f>
        <v/>
      </c>
    </row>
    <row r="311" spans="1:13" x14ac:dyDescent="0.25">
      <c r="A311" t="str">
        <f>anotacoes!C311</f>
        <v>GRAND PRIX AMSTERDAM</v>
      </c>
      <c r="B311" t="str">
        <f>anotacoes!E311</f>
        <v>ATTAF</v>
      </c>
      <c r="C311" t="str">
        <f>anotacoes!F311</f>
        <v>SCHMITT</v>
      </c>
      <c r="D311" t="s">
        <v>10434</v>
      </c>
      <c r="E311">
        <f>anotacoes!A311</f>
        <v>7</v>
      </c>
      <c r="F311" t="str">
        <f>anotacoes!K311</f>
        <v xml:space="preserve"> 00:00:26,949</v>
      </c>
      <c r="G311" t="str">
        <f>anotacoes!L311</f>
        <v xml:space="preserve"> 00:00:32,142</v>
      </c>
      <c r="H311" t="str">
        <f>IF(J311="PAUSE",D311,IF(anotacoes!G315=conversao_anotacoes!B311,conversao_anotacoes!B311,conversao_anotacoes!C311))</f>
        <v>ATTAF</v>
      </c>
      <c r="I311" t="str">
        <f t="shared" si="4"/>
        <v>SCHMITT</v>
      </c>
      <c r="J311" t="str">
        <f>UPPER(anotacoes!H311)</f>
        <v>DISPLACEMENT</v>
      </c>
      <c r="K311" t="str">
        <f>UPPER(anotacoes!I311)</f>
        <v>TRY TO GRIP WITH CONTACT</v>
      </c>
      <c r="L311" s="6" t="str">
        <f>IF(anotacoes!N311=0,"",anotacoes!N311)</f>
        <v/>
      </c>
      <c r="M311" t="str">
        <f>IF(anotacoes!M311=0,"",UPPER(anotacoes!M311))</f>
        <v/>
      </c>
    </row>
    <row r="312" spans="1:13" x14ac:dyDescent="0.25">
      <c r="A312" t="str">
        <f>anotacoes!C312</f>
        <v>GRAND PRIX AMSTERDAM</v>
      </c>
      <c r="B312" t="str">
        <f>anotacoes!E312</f>
        <v>ATTAF</v>
      </c>
      <c r="C312" t="str">
        <f>anotacoes!F312</f>
        <v>SCHMITT</v>
      </c>
      <c r="D312" t="s">
        <v>10434</v>
      </c>
      <c r="E312">
        <f>anotacoes!A312</f>
        <v>7</v>
      </c>
      <c r="F312" t="str">
        <f>anotacoes!K312</f>
        <v xml:space="preserve"> 00:00:32,142</v>
      </c>
      <c r="G312" t="str">
        <f>anotacoes!L312</f>
        <v xml:space="preserve"> 00:00:48,162</v>
      </c>
      <c r="H312" t="str">
        <f>IF(J312="PAUSE",D312,IF(anotacoes!G316=conversao_anotacoes!B312,conversao_anotacoes!B312,conversao_anotacoes!C312))</f>
        <v>ATTAF</v>
      </c>
      <c r="I312" t="str">
        <f t="shared" si="4"/>
        <v>SCHMITT</v>
      </c>
      <c r="J312" t="str">
        <f>UPPER(anotacoes!H312)</f>
        <v>GRIP TIME</v>
      </c>
      <c r="K312" t="str">
        <f>UPPER(anotacoes!I312)</f>
        <v>RIGHT COLLAR</v>
      </c>
      <c r="L312" s="6" t="str">
        <f>IF(anotacoes!N312=0,"",anotacoes!N312)</f>
        <v/>
      </c>
      <c r="M312" t="str">
        <f>IF(anotacoes!M312=0,"",UPPER(anotacoes!M312))</f>
        <v/>
      </c>
    </row>
    <row r="313" spans="1:13" x14ac:dyDescent="0.25">
      <c r="A313" t="str">
        <f>anotacoes!C313</f>
        <v>GRAND PRIX AMSTERDAM</v>
      </c>
      <c r="B313" t="str">
        <f>anotacoes!E313</f>
        <v>ATTAF</v>
      </c>
      <c r="C313" t="str">
        <f>anotacoes!F313</f>
        <v>SCHMITT</v>
      </c>
      <c r="D313" t="s">
        <v>10434</v>
      </c>
      <c r="E313">
        <f>anotacoes!A313</f>
        <v>7</v>
      </c>
      <c r="F313" t="str">
        <f>anotacoes!K313</f>
        <v xml:space="preserve"> 00:00:48,375</v>
      </c>
      <c r="G313" t="str">
        <f>anotacoes!L313</f>
        <v xml:space="preserve"> 00:00:54,512</v>
      </c>
      <c r="H313" t="str">
        <f>IF(J313="PAUSE",D313,IF(anotacoes!G317=conversao_anotacoes!B313,conversao_anotacoes!B313,conversao_anotacoes!C313))</f>
        <v>&lt;ARBITRO DESCONHECIDO&gt;</v>
      </c>
      <c r="I313" t="str">
        <f t="shared" si="4"/>
        <v/>
      </c>
      <c r="J313" t="str">
        <f>UPPER(anotacoes!H313)</f>
        <v>PAUSE</v>
      </c>
      <c r="K313" t="str">
        <f>UPPER(anotacoes!I313)</f>
        <v>&lt;UNCLASSIFIED&gt;</v>
      </c>
      <c r="L313" s="6" t="str">
        <f>IF(anotacoes!N313=0,"",anotacoes!N313)</f>
        <v/>
      </c>
      <c r="M313" t="str">
        <f>IF(anotacoes!M313=0,"",UPPER(anotacoes!M313))</f>
        <v/>
      </c>
    </row>
    <row r="314" spans="1:13" x14ac:dyDescent="0.25">
      <c r="A314" t="str">
        <f>anotacoes!C314</f>
        <v>GRAND PRIX AMSTERDAM</v>
      </c>
      <c r="B314" t="str">
        <f>anotacoes!E314</f>
        <v>ATTAF</v>
      </c>
      <c r="C314" t="str">
        <f>anotacoes!F314</f>
        <v>SCHMITT</v>
      </c>
      <c r="D314" t="s">
        <v>10434</v>
      </c>
      <c r="E314">
        <f>anotacoes!A314</f>
        <v>7</v>
      </c>
      <c r="F314" t="str">
        <f>anotacoes!K314</f>
        <v xml:space="preserve"> 00:00:54,512</v>
      </c>
      <c r="G314" t="str">
        <f>anotacoes!L314</f>
        <v xml:space="preserve"> 00:00:56,486</v>
      </c>
      <c r="H314" t="str">
        <f>IF(J314="PAUSE",D314,IF(anotacoes!G318=conversao_anotacoes!B314,conversao_anotacoes!B314,conversao_anotacoes!C314))</f>
        <v>ATTAF</v>
      </c>
      <c r="I314" t="str">
        <f t="shared" si="4"/>
        <v>SCHMITT</v>
      </c>
      <c r="J314" t="str">
        <f>UPPER(anotacoes!H314)</f>
        <v>DISPLACEMENT</v>
      </c>
      <c r="K314" t="str">
        <f>UPPER(anotacoes!I314)</f>
        <v>2-3 STEP HESITANT LEFT</v>
      </c>
      <c r="L314" s="6" t="str">
        <f>IF(anotacoes!N314=0,"",anotacoes!N314)</f>
        <v/>
      </c>
      <c r="M314" t="str">
        <f>IF(anotacoes!M314=0,"",UPPER(anotacoes!M314))</f>
        <v/>
      </c>
    </row>
    <row r="315" spans="1:13" x14ac:dyDescent="0.25">
      <c r="A315" t="str">
        <f>anotacoes!C315</f>
        <v>GRAND PRIX AMSTERDAM</v>
      </c>
      <c r="B315" t="str">
        <f>anotacoes!E315</f>
        <v>ATTAF</v>
      </c>
      <c r="C315" t="str">
        <f>anotacoes!F315</f>
        <v>SCHMITT</v>
      </c>
      <c r="D315" t="s">
        <v>10434</v>
      </c>
      <c r="E315">
        <f>anotacoes!A315</f>
        <v>7</v>
      </c>
      <c r="F315" t="str">
        <f>anotacoes!K315</f>
        <v xml:space="preserve"> 00:00:56,636</v>
      </c>
      <c r="G315" t="str">
        <f>anotacoes!L315</f>
        <v xml:space="preserve"> 00:01:45,172</v>
      </c>
      <c r="H315" t="str">
        <f>IF(J315="PAUSE",D315,IF(anotacoes!G319=conversao_anotacoes!B315,conversao_anotacoes!B315,conversao_anotacoes!C315))</f>
        <v>ATTAF</v>
      </c>
      <c r="I315" t="str">
        <f t="shared" si="4"/>
        <v>SCHMITT</v>
      </c>
      <c r="J315" t="str">
        <f>UPPER(anotacoes!H315)</f>
        <v>DISPLACEMENT</v>
      </c>
      <c r="K315" t="str">
        <f>UPPER(anotacoes!I315)</f>
        <v>TRY TO GRIP WITH CONTACT</v>
      </c>
      <c r="L315" s="6" t="str">
        <f>IF(anotacoes!N315=0,"",anotacoes!N315)</f>
        <v/>
      </c>
      <c r="M315" t="str">
        <f>IF(anotacoes!M315=0,"",UPPER(anotacoes!M315))</f>
        <v/>
      </c>
    </row>
    <row r="316" spans="1:13" x14ac:dyDescent="0.25">
      <c r="A316" t="str">
        <f>anotacoes!C316</f>
        <v>GRAND PRIX AMSTERDAM</v>
      </c>
      <c r="B316" t="str">
        <f>anotacoes!E316</f>
        <v>ATTAF</v>
      </c>
      <c r="C316" t="str">
        <f>anotacoes!F316</f>
        <v>SCHMITT</v>
      </c>
      <c r="D316" t="s">
        <v>10434</v>
      </c>
      <c r="E316">
        <f>anotacoes!A316</f>
        <v>7</v>
      </c>
      <c r="F316" t="str">
        <f>anotacoes!K316</f>
        <v xml:space="preserve"> 00:01:45,385</v>
      </c>
      <c r="G316" t="str">
        <f>anotacoes!L316</f>
        <v xml:space="preserve"> 00:01:48,213</v>
      </c>
      <c r="H316" t="str">
        <f>IF(J316="PAUSE",D316,IF(anotacoes!G320=conversao_anotacoes!B316,conversao_anotacoes!B316,conversao_anotacoes!C316))</f>
        <v>ATTAF</v>
      </c>
      <c r="I316" t="str">
        <f t="shared" si="4"/>
        <v>SCHMITT</v>
      </c>
      <c r="J316" t="str">
        <f>UPPER(anotacoes!H316)</f>
        <v>DISPLACEMENT</v>
      </c>
      <c r="K316" t="str">
        <f>UPPER(anotacoes!I316)</f>
        <v>TRY TO GRIP WITH CONTACT</v>
      </c>
      <c r="L316" s="6" t="str">
        <f>IF(anotacoes!N316=0,"",anotacoes!N316)</f>
        <v/>
      </c>
      <c r="M316" t="str">
        <f>IF(anotacoes!M316=0,"",UPPER(anotacoes!M316))</f>
        <v/>
      </c>
    </row>
    <row r="317" spans="1:13" x14ac:dyDescent="0.25">
      <c r="A317" t="str">
        <f>anotacoes!C317</f>
        <v>GRAND PRIX AMSTERDAM</v>
      </c>
      <c r="B317" t="str">
        <f>anotacoes!E317</f>
        <v>ATTAF</v>
      </c>
      <c r="C317" t="str">
        <f>anotacoes!F317</f>
        <v>SCHMITT</v>
      </c>
      <c r="D317" t="s">
        <v>10434</v>
      </c>
      <c r="E317">
        <f>anotacoes!A317</f>
        <v>7</v>
      </c>
      <c r="F317" t="str">
        <f>anotacoes!K317</f>
        <v xml:space="preserve"> 00:01:48,213</v>
      </c>
      <c r="G317" t="str">
        <f>anotacoes!L317</f>
        <v xml:space="preserve"> 00:01:49,920</v>
      </c>
      <c r="H317" t="str">
        <f>IF(J317="PAUSE",D317,IF(anotacoes!G321=conversao_anotacoes!B317,conversao_anotacoes!B317,conversao_anotacoes!C317))</f>
        <v>ATTAF</v>
      </c>
      <c r="I317" t="str">
        <f t="shared" si="4"/>
        <v>SCHMITT</v>
      </c>
      <c r="J317" t="str">
        <f>UPPER(anotacoes!H317)</f>
        <v>GRIP TIME</v>
      </c>
      <c r="K317" t="str">
        <f>UPPER(anotacoes!I317)</f>
        <v>RIGHT COLLAR</v>
      </c>
      <c r="L317" s="6" t="str">
        <f>IF(anotacoes!N317=0,"",anotacoes!N317)</f>
        <v/>
      </c>
      <c r="M317" t="str">
        <f>IF(anotacoes!M317=0,"",UPPER(anotacoes!M317))</f>
        <v/>
      </c>
    </row>
    <row r="318" spans="1:13" x14ac:dyDescent="0.25">
      <c r="A318" t="str">
        <f>anotacoes!C318</f>
        <v>GRAND PRIX AMSTERDAM</v>
      </c>
      <c r="B318" t="str">
        <f>anotacoes!E318</f>
        <v>ATTAF</v>
      </c>
      <c r="C318" t="str">
        <f>anotacoes!F318</f>
        <v>SCHMITT</v>
      </c>
      <c r="D318" t="s">
        <v>10434</v>
      </c>
      <c r="E318">
        <f>anotacoes!A318</f>
        <v>7</v>
      </c>
      <c r="F318" t="str">
        <f>anotacoes!K318</f>
        <v xml:space="preserve"> 00:01:49,920</v>
      </c>
      <c r="G318" t="str">
        <f>anotacoes!L318</f>
        <v xml:space="preserve"> 00:01:52,948</v>
      </c>
      <c r="H318" t="str">
        <f>IF(J318="PAUSE",D318,IF(anotacoes!G322=conversao_anotacoes!B318,conversao_anotacoes!B318,conversao_anotacoes!C318))</f>
        <v>ATTAF</v>
      </c>
      <c r="I318" t="str">
        <f t="shared" si="4"/>
        <v>SCHMITT</v>
      </c>
      <c r="J318" t="str">
        <f>UPPER(anotacoes!H318)</f>
        <v>GRIP TIME</v>
      </c>
      <c r="K318" t="str">
        <f>UPPER(anotacoes!I318)</f>
        <v>RIGHT BACK LEFT SLEEVE</v>
      </c>
      <c r="L318" s="6" t="str">
        <f>IF(anotacoes!N318=0,"",anotacoes!N318)</f>
        <v/>
      </c>
      <c r="M318" t="str">
        <f>IF(anotacoes!M318=0,"",UPPER(anotacoes!M318))</f>
        <v/>
      </c>
    </row>
    <row r="319" spans="1:13" x14ac:dyDescent="0.25">
      <c r="A319" t="str">
        <f>anotacoes!C319</f>
        <v>GRAND PRIX AMSTERDAM</v>
      </c>
      <c r="B319" t="str">
        <f>anotacoes!E319</f>
        <v>ATTAF</v>
      </c>
      <c r="C319" t="str">
        <f>anotacoes!F319</f>
        <v>SCHMITT</v>
      </c>
      <c r="D319" t="s">
        <v>10434</v>
      </c>
      <c r="E319">
        <f>anotacoes!A319</f>
        <v>7</v>
      </c>
      <c r="F319" t="str">
        <f>anotacoes!K319</f>
        <v xml:space="preserve"> 00:01:53,104</v>
      </c>
      <c r="G319" t="str">
        <f>anotacoes!L319</f>
        <v xml:space="preserve"> 00:01:56,537</v>
      </c>
      <c r="H319" t="str">
        <f>IF(J319="PAUSE",D319,IF(anotacoes!G323=conversao_anotacoes!B319,conversao_anotacoes!B319,conversao_anotacoes!C319))</f>
        <v>ATTAF</v>
      </c>
      <c r="I319" t="str">
        <f t="shared" si="4"/>
        <v>SCHMITT</v>
      </c>
      <c r="J319" t="str">
        <f>UPPER(anotacoes!H319)</f>
        <v>DISPLACEMENT</v>
      </c>
      <c r="K319" t="str">
        <f>UPPER(anotacoes!I319)</f>
        <v>2-3 STEP HESITANT LEFT</v>
      </c>
      <c r="L319" s="6" t="str">
        <f>IF(anotacoes!N319=0,"",anotacoes!N319)</f>
        <v/>
      </c>
      <c r="M319" t="str">
        <f>IF(anotacoes!M319=0,"",UPPER(anotacoes!M319))</f>
        <v/>
      </c>
    </row>
    <row r="320" spans="1:13" x14ac:dyDescent="0.25">
      <c r="A320" t="str">
        <f>anotacoes!C320</f>
        <v>GRAND PRIX AMSTERDAM</v>
      </c>
      <c r="B320" t="str">
        <f>anotacoes!E320</f>
        <v>ATTAF</v>
      </c>
      <c r="C320" t="str">
        <f>anotacoes!F320</f>
        <v>SCHMITT</v>
      </c>
      <c r="D320" t="s">
        <v>10434</v>
      </c>
      <c r="E320">
        <f>anotacoes!A320</f>
        <v>7</v>
      </c>
      <c r="F320" t="str">
        <f>anotacoes!K320</f>
        <v xml:space="preserve"> 00:01:56,724</v>
      </c>
      <c r="G320" t="str">
        <f>anotacoes!L320</f>
        <v xml:space="preserve"> 00:01:58,446</v>
      </c>
      <c r="H320" t="str">
        <f>IF(J320="PAUSE",D320,IF(anotacoes!G324=conversao_anotacoes!B320,conversao_anotacoes!B320,conversao_anotacoes!C320))</f>
        <v>ATTAF</v>
      </c>
      <c r="I320" t="str">
        <f t="shared" si="4"/>
        <v>SCHMITT</v>
      </c>
      <c r="J320" t="str">
        <f>UPPER(anotacoes!H320)</f>
        <v>DISPLACEMENT</v>
      </c>
      <c r="K320" t="str">
        <f>UPPER(anotacoes!I320)</f>
        <v>TRY TO GRIP WITH CONTACT</v>
      </c>
      <c r="L320" s="6" t="str">
        <f>IF(anotacoes!N320=0,"",anotacoes!N320)</f>
        <v/>
      </c>
      <c r="M320" t="str">
        <f>IF(anotacoes!M320=0,"",UPPER(anotacoes!M320))</f>
        <v/>
      </c>
    </row>
    <row r="321" spans="1:13" x14ac:dyDescent="0.25">
      <c r="A321" t="str">
        <f>anotacoes!C321</f>
        <v>GRAND PRIX AMSTERDAM</v>
      </c>
      <c r="B321" t="str">
        <f>anotacoes!E321</f>
        <v>ATTAF</v>
      </c>
      <c r="C321" t="str">
        <f>anotacoes!F321</f>
        <v>SCHMITT</v>
      </c>
      <c r="D321" t="s">
        <v>10434</v>
      </c>
      <c r="E321">
        <f>anotacoes!A321</f>
        <v>7</v>
      </c>
      <c r="F321" t="str">
        <f>anotacoes!K321</f>
        <v xml:space="preserve"> 00:01:58,446</v>
      </c>
      <c r="G321" t="str">
        <f>anotacoes!L321</f>
        <v xml:space="preserve"> 00:01:58,446</v>
      </c>
      <c r="H321" t="str">
        <f>IF(J321="PAUSE",D321,IF(anotacoes!G325=conversao_anotacoes!B321,conversao_anotacoes!B321,conversao_anotacoes!C321))</f>
        <v>ATTAF</v>
      </c>
      <c r="I321" t="str">
        <f t="shared" si="4"/>
        <v>SCHMITT</v>
      </c>
      <c r="J321" t="str">
        <f>UPPER(anotacoes!H321)</f>
        <v>GRIP TIME</v>
      </c>
      <c r="K321" t="str">
        <f>UPPER(anotacoes!I321)</f>
        <v>LEFT SLEEVE</v>
      </c>
      <c r="L321" s="6" t="str">
        <f>IF(anotacoes!N321=0,"",anotacoes!N321)</f>
        <v/>
      </c>
      <c r="M321" t="str">
        <f>IF(anotacoes!M321=0,"",UPPER(anotacoes!M321))</f>
        <v/>
      </c>
    </row>
    <row r="322" spans="1:13" x14ac:dyDescent="0.25">
      <c r="A322" t="str">
        <f>anotacoes!C322</f>
        <v>GRAND PRIX AMSTERDAM</v>
      </c>
      <c r="B322" t="str">
        <f>anotacoes!E322</f>
        <v>ATTAF</v>
      </c>
      <c r="C322" t="str">
        <f>anotacoes!F322</f>
        <v>SCHMITT</v>
      </c>
      <c r="D322" t="s">
        <v>10434</v>
      </c>
      <c r="E322">
        <f>anotacoes!A322</f>
        <v>7</v>
      </c>
      <c r="F322" t="str">
        <f>anotacoes!K322</f>
        <v xml:space="preserve"> 00:01:58,446</v>
      </c>
      <c r="G322" t="str">
        <f>anotacoes!L322</f>
        <v xml:space="preserve"> 00:01:59,987</v>
      </c>
      <c r="H322" t="str">
        <f>IF(J322="PAUSE",D322,IF(anotacoes!G326=conversao_anotacoes!B322,conversao_anotacoes!B322,conversao_anotacoes!C322))</f>
        <v>ATTAF</v>
      </c>
      <c r="I322" t="str">
        <f t="shared" si="4"/>
        <v>SCHMITT</v>
      </c>
      <c r="J322" t="str">
        <f>UPPER(anotacoes!H322)</f>
        <v>ATTACK</v>
      </c>
      <c r="K322" t="str">
        <f>UPPER(anotacoes!I322)</f>
        <v>TAI OTOSHI</v>
      </c>
      <c r="L322" s="6">
        <f>IF(anotacoes!N322=0,"",anotacoes!N322)</f>
        <v>6</v>
      </c>
      <c r="M322" t="str">
        <f>IF(anotacoes!M322=0,"",UPPER(anotacoes!M322))</f>
        <v/>
      </c>
    </row>
    <row r="323" spans="1:13" x14ac:dyDescent="0.25">
      <c r="A323" t="str">
        <f>anotacoes!C323</f>
        <v>GRAND PRIX AMSTERDAM</v>
      </c>
      <c r="B323" t="str">
        <f>anotacoes!E323</f>
        <v>ATTAF</v>
      </c>
      <c r="C323" t="str">
        <f>anotacoes!F323</f>
        <v>SCHMITT</v>
      </c>
      <c r="D323" t="s">
        <v>10434</v>
      </c>
      <c r="E323">
        <f>anotacoes!A323</f>
        <v>7</v>
      </c>
      <c r="F323" t="str">
        <f>anotacoes!K323</f>
        <v xml:space="preserve"> 00:02:00,175</v>
      </c>
      <c r="G323" t="str">
        <f>anotacoes!L323</f>
        <v xml:space="preserve"> 00:02:02,636</v>
      </c>
      <c r="H323" t="str">
        <f>IF(J323="PAUSE",D323,IF(anotacoes!G327=conversao_anotacoes!B323,conversao_anotacoes!B323,conversao_anotacoes!C323))</f>
        <v>ATTAF</v>
      </c>
      <c r="I323" t="str">
        <f t="shared" ref="I323:I386" si="5">IF(H323=D323,"",IF(H323=B323,C323,B323))</f>
        <v>SCHMITT</v>
      </c>
      <c r="J323" t="str">
        <f>UPPER(anotacoes!H323)</f>
        <v>GROUNDWORK COMBAT</v>
      </c>
      <c r="K323" t="str">
        <f>UPPER(anotacoes!I323)</f>
        <v>DEFENSIVE POSITION</v>
      </c>
      <c r="L323" s="6" t="str">
        <f>IF(anotacoes!N323=0,"",anotacoes!N323)</f>
        <v/>
      </c>
      <c r="M323" t="str">
        <f>IF(anotacoes!M323=0,"",UPPER(anotacoes!M323))</f>
        <v/>
      </c>
    </row>
    <row r="324" spans="1:13" x14ac:dyDescent="0.25">
      <c r="A324" t="str">
        <f>anotacoes!C324</f>
        <v>GRAND PRIX AMSTERDAM</v>
      </c>
      <c r="B324" t="str">
        <f>anotacoes!E324</f>
        <v>ATTAF</v>
      </c>
      <c r="C324" t="str">
        <f>anotacoes!F324</f>
        <v>SCHMITT</v>
      </c>
      <c r="D324" t="s">
        <v>10434</v>
      </c>
      <c r="E324">
        <f>anotacoes!A324</f>
        <v>7</v>
      </c>
      <c r="F324" t="str">
        <f>anotacoes!K324</f>
        <v xml:space="preserve"> 00:02:02,813</v>
      </c>
      <c r="G324" t="str">
        <f>anotacoes!L324</f>
        <v xml:space="preserve"> 00:02:05,884</v>
      </c>
      <c r="H324" t="str">
        <f>IF(J324="PAUSE",D324,IF(anotacoes!G328=conversao_anotacoes!B324,conversao_anotacoes!B324,conversao_anotacoes!C324))</f>
        <v>&lt;ARBITRO DESCONHECIDO&gt;</v>
      </c>
      <c r="I324" t="str">
        <f t="shared" si="5"/>
        <v/>
      </c>
      <c r="J324" t="str">
        <f>UPPER(anotacoes!H324)</f>
        <v>PAUSE</v>
      </c>
      <c r="K324" t="str">
        <f>UPPER(anotacoes!I324)</f>
        <v>&lt;UNCLASSIFIED&gt;</v>
      </c>
      <c r="L324" s="6" t="str">
        <f>IF(anotacoes!N324=0,"",anotacoes!N324)</f>
        <v/>
      </c>
      <c r="M324" t="str">
        <f>IF(anotacoes!M324=0,"",UPPER(anotacoes!M324))</f>
        <v/>
      </c>
    </row>
    <row r="325" spans="1:13" x14ac:dyDescent="0.25">
      <c r="A325" t="str">
        <f>anotacoes!C325</f>
        <v>GRAND PRIX AMSTERDAM</v>
      </c>
      <c r="B325" t="str">
        <f>anotacoes!E325</f>
        <v>ATTAF</v>
      </c>
      <c r="C325" t="str">
        <f>anotacoes!F325</f>
        <v>SCHMITT</v>
      </c>
      <c r="D325" t="s">
        <v>10434</v>
      </c>
      <c r="E325">
        <f>anotacoes!A325</f>
        <v>7</v>
      </c>
      <c r="F325" t="str">
        <f>anotacoes!K325</f>
        <v xml:space="preserve"> 00:02:06,072</v>
      </c>
      <c r="G325" t="str">
        <f>anotacoes!L325</f>
        <v xml:space="preserve"> 00:02:08,973</v>
      </c>
      <c r="H325" t="str">
        <f>IF(J325="PAUSE",D325,IF(anotacoes!G329=conversao_anotacoes!B325,conversao_anotacoes!B325,conversao_anotacoes!C325))</f>
        <v>ATTAF</v>
      </c>
      <c r="I325" t="str">
        <f t="shared" si="5"/>
        <v>SCHMITT</v>
      </c>
      <c r="J325" t="str">
        <f>UPPER(anotacoes!H325)</f>
        <v>DISPLACEMENT</v>
      </c>
      <c r="K325" t="str">
        <f>UPPER(anotacoes!I325)</f>
        <v>2-3 STEP HESITANT LEFT</v>
      </c>
      <c r="L325" s="6" t="str">
        <f>IF(anotacoes!N325=0,"",anotacoes!N325)</f>
        <v/>
      </c>
      <c r="M325" t="str">
        <f>IF(anotacoes!M325=0,"",UPPER(anotacoes!M325))</f>
        <v/>
      </c>
    </row>
    <row r="326" spans="1:13" x14ac:dyDescent="0.25">
      <c r="A326" t="str">
        <f>anotacoes!C326</f>
        <v>GRAND PRIX AMSTERDAM</v>
      </c>
      <c r="B326" t="str">
        <f>anotacoes!E326</f>
        <v>ATTAF</v>
      </c>
      <c r="C326" t="str">
        <f>anotacoes!F326</f>
        <v>SCHMITT</v>
      </c>
      <c r="D326" t="s">
        <v>10434</v>
      </c>
      <c r="E326">
        <f>anotacoes!A326</f>
        <v>7</v>
      </c>
      <c r="F326" t="str">
        <f>anotacoes!K326</f>
        <v xml:space="preserve"> 00:02:09,175</v>
      </c>
      <c r="G326" t="str">
        <f>anotacoes!L326</f>
        <v xml:space="preserve"> 00:02:18,317</v>
      </c>
      <c r="H326" t="str">
        <f>IF(J326="PAUSE",D326,IF(anotacoes!G330=conversao_anotacoes!B326,conversao_anotacoes!B326,conversao_anotacoes!C326))</f>
        <v>&lt;ARBITRO DESCONHECIDO&gt;</v>
      </c>
      <c r="I326" t="str">
        <f t="shared" si="5"/>
        <v/>
      </c>
      <c r="J326" t="str">
        <f>UPPER(anotacoes!H326)</f>
        <v>PAUSE</v>
      </c>
      <c r="K326" t="str">
        <f>UPPER(anotacoes!I326)</f>
        <v>&lt;UNCLASSIFIED&gt;</v>
      </c>
      <c r="L326" s="6" t="str">
        <f>IF(anotacoes!N326=0,"",anotacoes!N326)</f>
        <v/>
      </c>
      <c r="M326" t="str">
        <f>IF(anotacoes!M326=0,"",UPPER(anotacoes!M326))</f>
        <v/>
      </c>
    </row>
    <row r="327" spans="1:13" x14ac:dyDescent="0.25">
      <c r="A327" t="str">
        <f>anotacoes!C327</f>
        <v>GRAND PRIX AMSTERDAM</v>
      </c>
      <c r="B327" t="str">
        <f>anotacoes!E327</f>
        <v>ATTAF</v>
      </c>
      <c r="C327" t="str">
        <f>anotacoes!F327</f>
        <v>SCHMITT</v>
      </c>
      <c r="D327" t="s">
        <v>10434</v>
      </c>
      <c r="E327">
        <f>anotacoes!A327</f>
        <v>7</v>
      </c>
      <c r="F327" t="str">
        <f>anotacoes!K327</f>
        <v xml:space="preserve"> 00:02:18,508</v>
      </c>
      <c r="G327" t="str">
        <f>anotacoes!L327</f>
        <v xml:space="preserve"> 00:02:22,046</v>
      </c>
      <c r="H327" t="str">
        <f>IF(J327="PAUSE",D327,IF(anotacoes!G331=conversao_anotacoes!B327,conversao_anotacoes!B327,conversao_anotacoes!C327))</f>
        <v>ATTAF</v>
      </c>
      <c r="I327" t="str">
        <f t="shared" si="5"/>
        <v>SCHMITT</v>
      </c>
      <c r="J327" t="str">
        <f>UPPER(anotacoes!H327)</f>
        <v>DISPLACEMENT</v>
      </c>
      <c r="K327" t="str">
        <f>UPPER(anotacoes!I327)</f>
        <v>2-3 STEP HESITANT LEFT</v>
      </c>
      <c r="L327" s="6" t="str">
        <f>IF(anotacoes!N327=0,"",anotacoes!N327)</f>
        <v/>
      </c>
      <c r="M327" t="str">
        <f>IF(anotacoes!M327=0,"",UPPER(anotacoes!M327))</f>
        <v/>
      </c>
    </row>
    <row r="328" spans="1:13" x14ac:dyDescent="0.25">
      <c r="A328" t="str">
        <f>anotacoes!C328</f>
        <v>GRAND PRIX AMSTERDAM</v>
      </c>
      <c r="B328" t="str">
        <f>anotacoes!E328</f>
        <v>ATTAF</v>
      </c>
      <c r="C328" t="str">
        <f>anotacoes!F328</f>
        <v>SCHMITT</v>
      </c>
      <c r="D328" t="s">
        <v>10434</v>
      </c>
      <c r="E328">
        <f>anotacoes!A328</f>
        <v>7</v>
      </c>
      <c r="F328" t="str">
        <f>anotacoes!K328</f>
        <v xml:space="preserve"> 00:02:22,218</v>
      </c>
      <c r="G328" t="str">
        <f>anotacoes!L328</f>
        <v xml:space="preserve"> 00:02:25,177</v>
      </c>
      <c r="H328" t="str">
        <f>IF(J328="PAUSE",D328,IF(anotacoes!G332=conversao_anotacoes!B328,conversao_anotacoes!B328,conversao_anotacoes!C328))</f>
        <v>ATTAF</v>
      </c>
      <c r="I328" t="str">
        <f t="shared" si="5"/>
        <v>SCHMITT</v>
      </c>
      <c r="J328" t="str">
        <f>UPPER(anotacoes!H328)</f>
        <v>GRIP TIME</v>
      </c>
      <c r="K328" t="str">
        <f>UPPER(anotacoes!I328)</f>
        <v>LEFT SLEEVE</v>
      </c>
      <c r="L328" s="6" t="str">
        <f>IF(anotacoes!N328=0,"",anotacoes!N328)</f>
        <v/>
      </c>
      <c r="M328" t="str">
        <f>IF(anotacoes!M328=0,"",UPPER(anotacoes!M328))</f>
        <v/>
      </c>
    </row>
    <row r="329" spans="1:13" x14ac:dyDescent="0.25">
      <c r="A329" t="str">
        <f>anotacoes!C329</f>
        <v>GRAND PRIX AMSTERDAM</v>
      </c>
      <c r="B329" t="str">
        <f>anotacoes!E329</f>
        <v>ATTAF</v>
      </c>
      <c r="C329" t="str">
        <f>anotacoes!F329</f>
        <v>SCHMITT</v>
      </c>
      <c r="D329" t="s">
        <v>10434</v>
      </c>
      <c r="E329">
        <f>anotacoes!A329</f>
        <v>7</v>
      </c>
      <c r="F329" t="str">
        <f>anotacoes!K329</f>
        <v xml:space="preserve"> 00:02:25,177</v>
      </c>
      <c r="G329" t="str">
        <f>anotacoes!L329</f>
        <v xml:space="preserve"> 00:02:29,522</v>
      </c>
      <c r="H329" t="str">
        <f>IF(J329="PAUSE",D329,IF(anotacoes!G333=conversao_anotacoes!B329,conversao_anotacoes!B329,conversao_anotacoes!C329))</f>
        <v>ATTAF</v>
      </c>
      <c r="I329" t="str">
        <f t="shared" si="5"/>
        <v>SCHMITT</v>
      </c>
      <c r="J329" t="str">
        <f>UPPER(anotacoes!H329)</f>
        <v>DISPLACEMENT</v>
      </c>
      <c r="K329" t="str">
        <f>UPPER(anotacoes!I329)</f>
        <v>TRY TO GRIP WITH CONTACT</v>
      </c>
      <c r="L329" s="6" t="str">
        <f>IF(anotacoes!N329=0,"",anotacoes!N329)</f>
        <v/>
      </c>
      <c r="M329" t="str">
        <f>IF(anotacoes!M329=0,"",UPPER(anotacoes!M329))</f>
        <v/>
      </c>
    </row>
    <row r="330" spans="1:13" x14ac:dyDescent="0.25">
      <c r="A330" t="str">
        <f>anotacoes!C330</f>
        <v>GRAND PRIX AMSTERDAM</v>
      </c>
      <c r="B330" t="str">
        <f>anotacoes!E330</f>
        <v>ATTAF</v>
      </c>
      <c r="C330" t="str">
        <f>anotacoes!F330</f>
        <v>SCHMITT</v>
      </c>
      <c r="D330" t="s">
        <v>10434</v>
      </c>
      <c r="E330">
        <f>anotacoes!A330</f>
        <v>7</v>
      </c>
      <c r="F330" t="str">
        <f>anotacoes!K330</f>
        <v xml:space="preserve"> 00:02:29,725</v>
      </c>
      <c r="G330" t="str">
        <f>anotacoes!L330</f>
        <v xml:space="preserve"> 00:03:25,648</v>
      </c>
      <c r="H330" t="str">
        <f>IF(J330="PAUSE",D330,IF(anotacoes!G334=conversao_anotacoes!B330,conversao_anotacoes!B330,conversao_anotacoes!C330))</f>
        <v>ATTAF</v>
      </c>
      <c r="I330" t="str">
        <f t="shared" si="5"/>
        <v>SCHMITT</v>
      </c>
      <c r="J330" t="str">
        <f>UPPER(anotacoes!H330)</f>
        <v>GRIP TIME</v>
      </c>
      <c r="K330" t="str">
        <f>UPPER(anotacoes!I330)</f>
        <v>RIGHT COLLAR LEFT SLEEVE</v>
      </c>
      <c r="L330" s="6" t="str">
        <f>IF(anotacoes!N330=0,"",anotacoes!N330)</f>
        <v/>
      </c>
      <c r="M330" t="str">
        <f>IF(anotacoes!M330=0,"",UPPER(anotacoes!M330))</f>
        <v/>
      </c>
    </row>
    <row r="331" spans="1:13" x14ac:dyDescent="0.25">
      <c r="A331" t="str">
        <f>anotacoes!C331</f>
        <v>GRAND PRIX AMSTERDAM</v>
      </c>
      <c r="B331" t="str">
        <f>anotacoes!E331</f>
        <v>ATTAF</v>
      </c>
      <c r="C331" t="str">
        <f>anotacoes!F331</f>
        <v>SCHMITT</v>
      </c>
      <c r="D331" t="s">
        <v>10434</v>
      </c>
      <c r="E331">
        <f>anotacoes!A331</f>
        <v>7</v>
      </c>
      <c r="F331" t="str">
        <f>anotacoes!K331</f>
        <v xml:space="preserve"> 00:03:25,846</v>
      </c>
      <c r="G331" t="str">
        <f>anotacoes!L331</f>
        <v xml:space="preserve"> 00:03:32,457</v>
      </c>
      <c r="H331" t="str">
        <f>IF(J331="PAUSE",D331,IF(anotacoes!G335=conversao_anotacoes!B331,conversao_anotacoes!B331,conversao_anotacoes!C331))</f>
        <v>&lt;ARBITRO DESCONHECIDO&gt;</v>
      </c>
      <c r="I331" t="str">
        <f t="shared" si="5"/>
        <v/>
      </c>
      <c r="J331" t="str">
        <f>UPPER(anotacoes!H331)</f>
        <v>PAUSE</v>
      </c>
      <c r="K331" t="str">
        <f>UPPER(anotacoes!I331)</f>
        <v>&lt;UNCLASSIFIED&gt;</v>
      </c>
      <c r="L331" s="6" t="str">
        <f>IF(anotacoes!N331=0,"",anotacoes!N331)</f>
        <v/>
      </c>
      <c r="M331" t="str">
        <f>IF(anotacoes!M331=0,"",UPPER(anotacoes!M331))</f>
        <v/>
      </c>
    </row>
    <row r="332" spans="1:13" x14ac:dyDescent="0.25">
      <c r="A332" t="str">
        <f>anotacoes!C332</f>
        <v>GRAND PRIX AMSTERDAM</v>
      </c>
      <c r="B332" t="str">
        <f>anotacoes!E332</f>
        <v>ATTAF</v>
      </c>
      <c r="C332" t="str">
        <f>anotacoes!F332</f>
        <v>SCHMITT</v>
      </c>
      <c r="D332" t="s">
        <v>10434</v>
      </c>
      <c r="E332">
        <f>anotacoes!A332</f>
        <v>7</v>
      </c>
      <c r="F332" t="str">
        <f>anotacoes!K332</f>
        <v xml:space="preserve"> 00:03:32,628</v>
      </c>
      <c r="G332" t="str">
        <f>anotacoes!L332</f>
        <v xml:space="preserve"> 00:03:38,120</v>
      </c>
      <c r="H332" t="str">
        <f>IF(J332="PAUSE",D332,IF(anotacoes!G336=conversao_anotacoes!B332,conversao_anotacoes!B332,conversao_anotacoes!C332))</f>
        <v>ATTAF</v>
      </c>
      <c r="I332" t="str">
        <f t="shared" si="5"/>
        <v>SCHMITT</v>
      </c>
      <c r="J332" t="str">
        <f>UPPER(anotacoes!H332)</f>
        <v>DISPLACEMENT</v>
      </c>
      <c r="K332" t="str">
        <f>UPPER(anotacoes!I332)</f>
        <v>2-3 STEP HESITANT LEFT</v>
      </c>
      <c r="L332" s="6" t="str">
        <f>IF(anotacoes!N332=0,"",anotacoes!N332)</f>
        <v/>
      </c>
      <c r="M332" t="str">
        <f>IF(anotacoes!M332=0,"",UPPER(anotacoes!M332))</f>
        <v/>
      </c>
    </row>
    <row r="333" spans="1:13" x14ac:dyDescent="0.25">
      <c r="A333" t="str">
        <f>anotacoes!C333</f>
        <v>GRAND PRIX AMSTERDAM</v>
      </c>
      <c r="B333" t="str">
        <f>anotacoes!E333</f>
        <v>ATTAF</v>
      </c>
      <c r="C333" t="str">
        <f>anotacoes!F333</f>
        <v>SCHMITT</v>
      </c>
      <c r="D333" t="s">
        <v>10434</v>
      </c>
      <c r="E333">
        <f>anotacoes!A333</f>
        <v>7</v>
      </c>
      <c r="F333" t="str">
        <f>anotacoes!K333</f>
        <v xml:space="preserve"> 00:03:38,275</v>
      </c>
      <c r="G333" t="str">
        <f>anotacoes!L333</f>
        <v xml:space="preserve"> 00:03:41,067</v>
      </c>
      <c r="H333" t="str">
        <f>IF(J333="PAUSE",D333,IF(anotacoes!G337=conversao_anotacoes!B333,conversao_anotacoes!B333,conversao_anotacoes!C333))</f>
        <v>ATTAF</v>
      </c>
      <c r="I333" t="str">
        <f t="shared" si="5"/>
        <v>SCHMITT</v>
      </c>
      <c r="J333" t="str">
        <f>UPPER(anotacoes!H333)</f>
        <v>DISPLACEMENT</v>
      </c>
      <c r="K333" t="str">
        <f>UPPER(anotacoes!I333)</f>
        <v>TRY TO GRIP WITH CONTACT</v>
      </c>
      <c r="L333" s="6" t="str">
        <f>IF(anotacoes!N333=0,"",anotacoes!N333)</f>
        <v/>
      </c>
      <c r="M333" t="str">
        <f>IF(anotacoes!M333=0,"",UPPER(anotacoes!M333))</f>
        <v/>
      </c>
    </row>
    <row r="334" spans="1:13" x14ac:dyDescent="0.25">
      <c r="A334" t="str">
        <f>anotacoes!C334</f>
        <v>GRAND PRIX AMSTERDAM</v>
      </c>
      <c r="B334" t="str">
        <f>anotacoes!E334</f>
        <v>ATTAF</v>
      </c>
      <c r="C334" t="str">
        <f>anotacoes!F334</f>
        <v>SCHMITT</v>
      </c>
      <c r="D334" t="s">
        <v>10434</v>
      </c>
      <c r="E334">
        <f>anotacoes!A334</f>
        <v>7</v>
      </c>
      <c r="F334" t="str">
        <f>anotacoes!K334</f>
        <v xml:space="preserve"> 00:03:41,193</v>
      </c>
      <c r="G334" t="str">
        <f>anotacoes!L334</f>
        <v xml:space="preserve"> 00:03:46,906</v>
      </c>
      <c r="H334" t="str">
        <f>IF(J334="PAUSE",D334,IF(anotacoes!G338=conversao_anotacoes!B334,conversao_anotacoes!B334,conversao_anotacoes!C334))</f>
        <v>ATTAF</v>
      </c>
      <c r="I334" t="str">
        <f t="shared" si="5"/>
        <v>SCHMITT</v>
      </c>
      <c r="J334" t="str">
        <f>UPPER(anotacoes!H334)</f>
        <v>GRIP TIME</v>
      </c>
      <c r="K334" t="str">
        <f>UPPER(anotacoes!I334)</f>
        <v>RIGHT COLLAR</v>
      </c>
      <c r="L334" s="6" t="str">
        <f>IF(anotacoes!N334=0,"",anotacoes!N334)</f>
        <v/>
      </c>
      <c r="M334" t="str">
        <f>IF(anotacoes!M334=0,"",UPPER(anotacoes!M334))</f>
        <v/>
      </c>
    </row>
    <row r="335" spans="1:13" x14ac:dyDescent="0.25">
      <c r="A335" t="str">
        <f>anotacoes!C335</f>
        <v>GRAND PRIX AMSTERDAM</v>
      </c>
      <c r="B335" t="str">
        <f>anotacoes!E335</f>
        <v>ATTAF</v>
      </c>
      <c r="C335" t="str">
        <f>anotacoes!F335</f>
        <v>SCHMITT</v>
      </c>
      <c r="D335" t="s">
        <v>10434</v>
      </c>
      <c r="E335">
        <f>anotacoes!A335</f>
        <v>7</v>
      </c>
      <c r="F335" t="str">
        <f>anotacoes!K335</f>
        <v xml:space="preserve"> 00:03:46,906</v>
      </c>
      <c r="G335" t="str">
        <f>anotacoes!L335</f>
        <v xml:space="preserve"> 00:03:47,757</v>
      </c>
      <c r="H335" t="str">
        <f>IF(J335="PAUSE",D335,IF(anotacoes!G339=conversao_anotacoes!B335,conversao_anotacoes!B335,conversao_anotacoes!C335))</f>
        <v>ATTAF</v>
      </c>
      <c r="I335" t="str">
        <f t="shared" si="5"/>
        <v>SCHMITT</v>
      </c>
      <c r="J335" t="str">
        <f>UPPER(anotacoes!H335)</f>
        <v>ATTACK</v>
      </c>
      <c r="K335" t="str">
        <f>UPPER(anotacoes!I335)</f>
        <v>OUCHI GARI</v>
      </c>
      <c r="L335" s="6">
        <f>IF(anotacoes!N335=0,"",anotacoes!N335)</f>
        <v>2</v>
      </c>
      <c r="M335" t="str">
        <f>IF(anotacoes!M335=0,"",UPPER(anotacoes!M335))</f>
        <v/>
      </c>
    </row>
    <row r="336" spans="1:13" x14ac:dyDescent="0.25">
      <c r="A336" t="str">
        <f>anotacoes!C336</f>
        <v>GRAND PRIX AMSTERDAM</v>
      </c>
      <c r="B336" t="str">
        <f>anotacoes!E336</f>
        <v>ATTAF</v>
      </c>
      <c r="C336" t="str">
        <f>anotacoes!F336</f>
        <v>SCHMITT</v>
      </c>
      <c r="D336" t="s">
        <v>10434</v>
      </c>
      <c r="E336">
        <f>anotacoes!A336</f>
        <v>7</v>
      </c>
      <c r="F336" t="str">
        <f>anotacoes!K336</f>
        <v xml:space="preserve"> 00:03:47,930</v>
      </c>
      <c r="G336" t="str">
        <f>anotacoes!L336</f>
        <v xml:space="preserve"> 00:03:55,906</v>
      </c>
      <c r="H336" t="str">
        <f>IF(J336="PAUSE",D336,IF(anotacoes!G340=conversao_anotacoes!B336,conversao_anotacoes!B336,conversao_anotacoes!C336))</f>
        <v>ATTAF</v>
      </c>
      <c r="I336" t="str">
        <f t="shared" si="5"/>
        <v>SCHMITT</v>
      </c>
      <c r="J336" t="str">
        <f>UPPER(anotacoes!H336)</f>
        <v>GRIP TIME</v>
      </c>
      <c r="K336" t="str">
        <f>UPPER(anotacoes!I336)</f>
        <v>RIGHT COLLAR LEFT SLEEVE</v>
      </c>
      <c r="L336" s="6" t="str">
        <f>IF(anotacoes!N336=0,"",anotacoes!N336)</f>
        <v/>
      </c>
      <c r="M336" t="str">
        <f>IF(anotacoes!M336=0,"",UPPER(anotacoes!M336))</f>
        <v/>
      </c>
    </row>
    <row r="337" spans="1:13" x14ac:dyDescent="0.25">
      <c r="A337" t="str">
        <f>anotacoes!C337</f>
        <v>GRAND PRIX AMSTERDAM</v>
      </c>
      <c r="B337" t="str">
        <f>anotacoes!E337</f>
        <v>ATTAF</v>
      </c>
      <c r="C337" t="str">
        <f>anotacoes!F337</f>
        <v>SCHMITT</v>
      </c>
      <c r="D337" t="s">
        <v>10434</v>
      </c>
      <c r="E337">
        <f>anotacoes!A337</f>
        <v>7</v>
      </c>
      <c r="F337" t="str">
        <f>anotacoes!K337</f>
        <v xml:space="preserve"> 00:03:55,906</v>
      </c>
      <c r="G337" t="str">
        <f>anotacoes!L337</f>
        <v xml:space="preserve"> 00:03:58,600</v>
      </c>
      <c r="H337" t="str">
        <f>IF(J337="PAUSE",D337,IF(anotacoes!G341=conversao_anotacoes!B337,conversao_anotacoes!B337,conversao_anotacoes!C337))</f>
        <v>ATTAF</v>
      </c>
      <c r="I337" t="str">
        <f t="shared" si="5"/>
        <v>SCHMITT</v>
      </c>
      <c r="J337" t="str">
        <f>UPPER(anotacoes!H337)</f>
        <v>DEFENSE</v>
      </c>
      <c r="K337" t="str">
        <f>UPPER(anotacoes!I337)</f>
        <v>USING BODY MASS</v>
      </c>
      <c r="L337" s="6" t="str">
        <f>IF(anotacoes!N337=0,"",anotacoes!N337)</f>
        <v/>
      </c>
      <c r="M337" t="str">
        <f>IF(anotacoes!M337=0,"",UPPER(anotacoes!M337))</f>
        <v/>
      </c>
    </row>
    <row r="338" spans="1:13" x14ac:dyDescent="0.25">
      <c r="A338" t="str">
        <f>anotacoes!C338</f>
        <v>GRAND PRIX AMSTERDAM</v>
      </c>
      <c r="B338" t="str">
        <f>anotacoes!E338</f>
        <v>ATTAF</v>
      </c>
      <c r="C338" t="str">
        <f>anotacoes!F338</f>
        <v>SCHMITT</v>
      </c>
      <c r="D338" t="s">
        <v>10434</v>
      </c>
      <c r="E338">
        <f>anotacoes!A338</f>
        <v>7</v>
      </c>
      <c r="F338" t="str">
        <f>anotacoes!K338</f>
        <v xml:space="preserve"> 00:03:58,787</v>
      </c>
      <c r="G338" t="str">
        <f>anotacoes!L338</f>
        <v xml:space="preserve"> 00:04:06,618</v>
      </c>
      <c r="H338" t="str">
        <f>IF(J338="PAUSE",D338,IF(anotacoes!G342=conversao_anotacoes!B338,conversao_anotacoes!B338,conversao_anotacoes!C338))</f>
        <v>&lt;ARBITRO DESCONHECIDO&gt;</v>
      </c>
      <c r="I338" t="str">
        <f t="shared" si="5"/>
        <v/>
      </c>
      <c r="J338" t="str">
        <f>UPPER(anotacoes!H338)</f>
        <v>PAUSE</v>
      </c>
      <c r="K338" t="str">
        <f>UPPER(anotacoes!I338)</f>
        <v>&lt;UNCLASSIFIED&gt;</v>
      </c>
      <c r="L338" s="6" t="str">
        <f>IF(anotacoes!N338=0,"",anotacoes!N338)</f>
        <v/>
      </c>
      <c r="M338" t="str">
        <f>IF(anotacoes!M338=0,"",UPPER(anotacoes!M338))</f>
        <v/>
      </c>
    </row>
    <row r="339" spans="1:13" x14ac:dyDescent="0.25">
      <c r="A339" t="str">
        <f>anotacoes!C339</f>
        <v>GRAND PRIX AMSTERDAM</v>
      </c>
      <c r="B339" t="str">
        <f>anotacoes!E339</f>
        <v>ATTAF</v>
      </c>
      <c r="C339" t="str">
        <f>anotacoes!F339</f>
        <v>SCHMITT</v>
      </c>
      <c r="D339" t="s">
        <v>10434</v>
      </c>
      <c r="E339">
        <f>anotacoes!A339</f>
        <v>7</v>
      </c>
      <c r="F339" t="str">
        <f>anotacoes!K339</f>
        <v xml:space="preserve"> 00:04:06,805</v>
      </c>
      <c r="G339" t="str">
        <f>anotacoes!L339</f>
        <v xml:space="preserve"> 00:04:09,614</v>
      </c>
      <c r="H339" t="str">
        <f>IF(J339="PAUSE",D339,IF(anotacoes!G343=conversao_anotacoes!B339,conversao_anotacoes!B339,conversao_anotacoes!C339))</f>
        <v>ATTAF</v>
      </c>
      <c r="I339" t="str">
        <f t="shared" si="5"/>
        <v>SCHMITT</v>
      </c>
      <c r="J339" t="str">
        <f>UPPER(anotacoes!H339)</f>
        <v>DISPLACEMENT</v>
      </c>
      <c r="K339" t="str">
        <f>UPPER(anotacoes!I339)</f>
        <v>2-3 STEP HESITANT LEFT</v>
      </c>
      <c r="L339" s="6" t="str">
        <f>IF(anotacoes!N339=0,"",anotacoes!N339)</f>
        <v/>
      </c>
      <c r="M339" t="str">
        <f>IF(anotacoes!M339=0,"",UPPER(anotacoes!M339))</f>
        <v/>
      </c>
    </row>
    <row r="340" spans="1:13" x14ac:dyDescent="0.25">
      <c r="A340" t="str">
        <f>anotacoes!C340</f>
        <v>GRAND PRIX AMSTERDAM</v>
      </c>
      <c r="B340" t="str">
        <f>anotacoes!E340</f>
        <v>ATTAF</v>
      </c>
      <c r="C340" t="str">
        <f>anotacoes!F340</f>
        <v>SCHMITT</v>
      </c>
      <c r="D340" t="s">
        <v>10434</v>
      </c>
      <c r="E340">
        <f>anotacoes!A340</f>
        <v>7</v>
      </c>
      <c r="F340" t="str">
        <f>anotacoes!K340</f>
        <v xml:space="preserve"> 00:04:09,771</v>
      </c>
      <c r="G340" t="str">
        <f>anotacoes!L340</f>
        <v xml:space="preserve"> 00:04:18,471</v>
      </c>
      <c r="H340" t="str">
        <f>IF(J340="PAUSE",D340,IF(anotacoes!G344=conversao_anotacoes!B340,conversao_anotacoes!B340,conversao_anotacoes!C340))</f>
        <v>ATTAF</v>
      </c>
      <c r="I340" t="str">
        <f t="shared" si="5"/>
        <v>SCHMITT</v>
      </c>
      <c r="J340" t="str">
        <f>UPPER(anotacoes!H340)</f>
        <v>GRIP TIME</v>
      </c>
      <c r="K340" t="str">
        <f>UPPER(anotacoes!I340)</f>
        <v>RIGHT COLLAR LEFT SLEEVE</v>
      </c>
      <c r="L340" s="6" t="str">
        <f>IF(anotacoes!N340=0,"",anotacoes!N340)</f>
        <v/>
      </c>
      <c r="M340" t="str">
        <f>IF(anotacoes!M340=0,"",UPPER(anotacoes!M340))</f>
        <v/>
      </c>
    </row>
    <row r="341" spans="1:13" x14ac:dyDescent="0.25">
      <c r="A341" t="str">
        <f>anotacoes!C341</f>
        <v>GRAND PRIX AMSTERDAM</v>
      </c>
      <c r="B341" t="str">
        <f>anotacoes!E341</f>
        <v>ATTAF</v>
      </c>
      <c r="C341" t="str">
        <f>anotacoes!F341</f>
        <v>SCHMITT</v>
      </c>
      <c r="D341" t="s">
        <v>10434</v>
      </c>
      <c r="E341">
        <f>anotacoes!A341</f>
        <v>7</v>
      </c>
      <c r="F341" t="str">
        <f>anotacoes!K341</f>
        <v xml:space="preserve"> 00:04:18,471</v>
      </c>
      <c r="G341" t="str">
        <f>anotacoes!L341</f>
        <v xml:space="preserve"> 00:05:00,051</v>
      </c>
      <c r="H341" t="str">
        <f>IF(J341="PAUSE",D341,IF(anotacoes!G345=conversao_anotacoes!B341,conversao_anotacoes!B341,conversao_anotacoes!C341))</f>
        <v>ATTAF</v>
      </c>
      <c r="I341" t="str">
        <f t="shared" si="5"/>
        <v>SCHMITT</v>
      </c>
      <c r="J341" t="str">
        <f>UPPER(anotacoes!H341)</f>
        <v>ATTACK</v>
      </c>
      <c r="K341" t="str">
        <f>UPPER(anotacoes!I341)</f>
        <v>SUMI GAESHI</v>
      </c>
      <c r="L341" s="6">
        <f>IF(anotacoes!N341=0,"",anotacoes!N341)</f>
        <v>6</v>
      </c>
      <c r="M341" t="str">
        <f>IF(anotacoes!M341=0,"",UPPER(anotacoes!M341))</f>
        <v/>
      </c>
    </row>
    <row r="342" spans="1:13" x14ac:dyDescent="0.25">
      <c r="A342" t="str">
        <f>anotacoes!C342</f>
        <v>GRAND PRIX AMSTERDAM</v>
      </c>
      <c r="B342" t="str">
        <f>anotacoes!E342</f>
        <v>ATTAF</v>
      </c>
      <c r="C342" t="str">
        <f>anotacoes!F342</f>
        <v>SCHMITT</v>
      </c>
      <c r="D342" t="s">
        <v>10434</v>
      </c>
      <c r="E342">
        <f>anotacoes!A342</f>
        <v>7</v>
      </c>
      <c r="F342" t="str">
        <f>anotacoes!K342</f>
        <v xml:space="preserve"> 00:05:00,258</v>
      </c>
      <c r="G342" t="str">
        <f>anotacoes!L342</f>
        <v xml:space="preserve"> 00:05:06,386</v>
      </c>
      <c r="H342" t="str">
        <f>IF(J342="PAUSE",D342,IF(anotacoes!G346=conversao_anotacoes!B342,conversao_anotacoes!B342,conversao_anotacoes!C342))</f>
        <v>&lt;ARBITRO DESCONHECIDO&gt;</v>
      </c>
      <c r="I342" t="str">
        <f t="shared" si="5"/>
        <v/>
      </c>
      <c r="J342" t="str">
        <f>UPPER(anotacoes!H342)</f>
        <v>PAUSE</v>
      </c>
      <c r="K342" t="str">
        <f>UPPER(anotacoes!I342)</f>
        <v>&lt;UNCLASSIFIED&gt;</v>
      </c>
      <c r="L342" s="6" t="str">
        <f>IF(anotacoes!N342=0,"",anotacoes!N342)</f>
        <v/>
      </c>
      <c r="M342" t="str">
        <f>IF(anotacoes!M342=0,"",UPPER(anotacoes!M342))</f>
        <v/>
      </c>
    </row>
    <row r="343" spans="1:13" x14ac:dyDescent="0.25">
      <c r="A343" t="str">
        <f>anotacoes!C343</f>
        <v>GRAND PRIX AMSTERDAM</v>
      </c>
      <c r="B343" t="str">
        <f>anotacoes!E343</f>
        <v>ATTAF</v>
      </c>
      <c r="C343" t="str">
        <f>anotacoes!F343</f>
        <v>SCHMITT</v>
      </c>
      <c r="D343" t="s">
        <v>10434</v>
      </c>
      <c r="E343">
        <f>anotacoes!A343</f>
        <v>7</v>
      </c>
      <c r="F343" t="str">
        <f>anotacoes!K343</f>
        <v xml:space="preserve"> 00:05:06,557</v>
      </c>
      <c r="G343" t="str">
        <f>anotacoes!L343</f>
        <v xml:space="preserve"> 00:05:12,124</v>
      </c>
      <c r="H343" t="str">
        <f>IF(J343="PAUSE",D343,IF(anotacoes!G347=conversao_anotacoes!B343,conversao_anotacoes!B343,conversao_anotacoes!C343))</f>
        <v>ATTAF</v>
      </c>
      <c r="I343" t="str">
        <f t="shared" si="5"/>
        <v>SCHMITT</v>
      </c>
      <c r="J343" t="str">
        <f>UPPER(anotacoes!H343)</f>
        <v>DISPLACEMENT</v>
      </c>
      <c r="K343" t="str">
        <f>UPPER(anotacoes!I343)</f>
        <v>2-3 STEP HESITANT LEFT</v>
      </c>
      <c r="L343" s="6" t="str">
        <f>IF(anotacoes!N343=0,"",anotacoes!N343)</f>
        <v/>
      </c>
      <c r="M343" t="str">
        <f>IF(anotacoes!M343=0,"",UPPER(anotacoes!M343))</f>
        <v/>
      </c>
    </row>
    <row r="344" spans="1:13" x14ac:dyDescent="0.25">
      <c r="A344" t="str">
        <f>anotacoes!C344</f>
        <v>GRAND PRIX AMSTERDAM</v>
      </c>
      <c r="B344" t="str">
        <f>anotacoes!E344</f>
        <v>ATTAF</v>
      </c>
      <c r="C344" t="str">
        <f>anotacoes!F344</f>
        <v>SCHMITT</v>
      </c>
      <c r="D344" t="s">
        <v>10434</v>
      </c>
      <c r="E344">
        <f>anotacoes!A344</f>
        <v>7</v>
      </c>
      <c r="F344" t="str">
        <f>anotacoes!K344</f>
        <v xml:space="preserve"> 00:05:12,284</v>
      </c>
      <c r="G344" t="str">
        <f>anotacoes!L344</f>
        <v xml:space="preserve"> 00:05:16,478</v>
      </c>
      <c r="H344" t="str">
        <f>IF(J344="PAUSE",D344,IF(anotacoes!G348=conversao_anotacoes!B344,conversao_anotacoes!B344,conversao_anotacoes!C344))</f>
        <v>ATTAF</v>
      </c>
      <c r="I344" t="str">
        <f t="shared" si="5"/>
        <v>SCHMITT</v>
      </c>
      <c r="J344" t="str">
        <f>UPPER(anotacoes!H344)</f>
        <v>GRIP TIME</v>
      </c>
      <c r="K344" t="str">
        <f>UPPER(anotacoes!I344)</f>
        <v>RIGHT COLLAR</v>
      </c>
      <c r="L344" s="6" t="str">
        <f>IF(anotacoes!N344=0,"",anotacoes!N344)</f>
        <v/>
      </c>
      <c r="M344" t="str">
        <f>IF(anotacoes!M344=0,"",UPPER(anotacoes!M344))</f>
        <v/>
      </c>
    </row>
    <row r="345" spans="1:13" x14ac:dyDescent="0.25">
      <c r="A345" t="str">
        <f>anotacoes!C345</f>
        <v>GRAND PRIX AMSTERDAM</v>
      </c>
      <c r="B345" t="str">
        <f>anotacoes!E345</f>
        <v>ATTAF</v>
      </c>
      <c r="C345" t="str">
        <f>anotacoes!F345</f>
        <v>SCHMITT</v>
      </c>
      <c r="D345" t="s">
        <v>10434</v>
      </c>
      <c r="E345">
        <f>anotacoes!A345</f>
        <v>7</v>
      </c>
      <c r="F345" t="str">
        <f>anotacoes!K345</f>
        <v xml:space="preserve"> 00:05:16,478</v>
      </c>
      <c r="G345" t="str">
        <f>anotacoes!L345</f>
        <v xml:space="preserve"> 00:05:21,224</v>
      </c>
      <c r="H345" t="str">
        <f>IF(J345="PAUSE",D345,IF(anotacoes!G349=conversao_anotacoes!B345,conversao_anotacoes!B345,conversao_anotacoes!C345))</f>
        <v>ATTAF</v>
      </c>
      <c r="I345" t="str">
        <f t="shared" si="5"/>
        <v>SCHMITT</v>
      </c>
      <c r="J345" t="str">
        <f>UPPER(anotacoes!H345)</f>
        <v>GRIP TIME</v>
      </c>
      <c r="K345" t="str">
        <f>UPPER(anotacoes!I345)</f>
        <v>RIGHT COLLAR LEFT SLEEVE</v>
      </c>
      <c r="L345" s="6" t="str">
        <f>IF(anotacoes!N345=0,"",anotacoes!N345)</f>
        <v/>
      </c>
      <c r="M345" t="str">
        <f>IF(anotacoes!M345=0,"",UPPER(anotacoes!M345))</f>
        <v/>
      </c>
    </row>
    <row r="346" spans="1:13" x14ac:dyDescent="0.25">
      <c r="A346" t="str">
        <f>anotacoes!C346</f>
        <v>GRAND PRIX AMSTERDAM</v>
      </c>
      <c r="B346" t="str">
        <f>anotacoes!E346</f>
        <v>ATTAF</v>
      </c>
      <c r="C346" t="str">
        <f>anotacoes!F346</f>
        <v>SCHMITT</v>
      </c>
      <c r="D346" t="s">
        <v>10434</v>
      </c>
      <c r="E346">
        <f>anotacoes!A346</f>
        <v>7</v>
      </c>
      <c r="F346" t="str">
        <f>anotacoes!K346</f>
        <v xml:space="preserve"> 00:05:21,224</v>
      </c>
      <c r="G346" t="str">
        <f>anotacoes!L346</f>
        <v xml:space="preserve"> 00:05:35,461</v>
      </c>
      <c r="H346" t="str">
        <f>IF(J346="PAUSE",D346,IF(anotacoes!G350=conversao_anotacoes!B346,conversao_anotacoes!B346,conversao_anotacoes!C346))</f>
        <v>&lt;ARBITRO DESCONHECIDO&gt;</v>
      </c>
      <c r="I346" t="str">
        <f t="shared" si="5"/>
        <v/>
      </c>
      <c r="J346" t="str">
        <f>UPPER(anotacoes!H346)</f>
        <v>PAUSE</v>
      </c>
      <c r="K346" t="str">
        <f>UPPER(anotacoes!I346)</f>
        <v>&lt;UNCLASSIFIED&gt;</v>
      </c>
      <c r="L346" s="6" t="str">
        <f>IF(anotacoes!N346=0,"",anotacoes!N346)</f>
        <v/>
      </c>
      <c r="M346" t="str">
        <f>IF(anotacoes!M346=0,"",UPPER(anotacoes!M346))</f>
        <v/>
      </c>
    </row>
    <row r="347" spans="1:13" x14ac:dyDescent="0.25">
      <c r="A347" t="str">
        <f>anotacoes!C347</f>
        <v>GRAND PRIX AMSTERDAM</v>
      </c>
      <c r="B347" t="str">
        <f>anotacoes!E347</f>
        <v>ATTAF</v>
      </c>
      <c r="C347" t="str">
        <f>anotacoes!F347</f>
        <v>SCHMITT</v>
      </c>
      <c r="D347" t="s">
        <v>10434</v>
      </c>
      <c r="E347">
        <f>anotacoes!A347</f>
        <v>7</v>
      </c>
      <c r="F347" t="str">
        <f>anotacoes!K347</f>
        <v xml:space="preserve"> 00:05:35,676</v>
      </c>
      <c r="G347" t="str">
        <f>anotacoes!L347</f>
        <v xml:space="preserve"> 00:05:47,661</v>
      </c>
      <c r="H347" t="str">
        <f>IF(J347="PAUSE",D347,IF(anotacoes!G351=conversao_anotacoes!B347,conversao_anotacoes!B347,conversao_anotacoes!C347))</f>
        <v>ATTAF</v>
      </c>
      <c r="I347" t="str">
        <f t="shared" si="5"/>
        <v>SCHMITT</v>
      </c>
      <c r="J347" t="str">
        <f>UPPER(anotacoes!H347)</f>
        <v>DISPLACEMENT</v>
      </c>
      <c r="K347" t="str">
        <f>UPPER(anotacoes!I347)</f>
        <v>2-3 STEP HESITANT LEFT</v>
      </c>
      <c r="L347" s="6" t="str">
        <f>IF(anotacoes!N347=0,"",anotacoes!N347)</f>
        <v/>
      </c>
      <c r="M347" t="str">
        <f>IF(anotacoes!M347=0,"",UPPER(anotacoes!M347))</f>
        <v/>
      </c>
    </row>
    <row r="348" spans="1:13" x14ac:dyDescent="0.25">
      <c r="A348" t="str">
        <f>anotacoes!C348</f>
        <v>GRAND PRIX AMSTERDAM</v>
      </c>
      <c r="B348" t="str">
        <f>anotacoes!E348</f>
        <v>ATTAF</v>
      </c>
      <c r="C348" t="str">
        <f>anotacoes!F348</f>
        <v>SCHMITT</v>
      </c>
      <c r="D348" t="s">
        <v>10434</v>
      </c>
      <c r="E348">
        <f>anotacoes!A348</f>
        <v>7</v>
      </c>
      <c r="F348" t="str">
        <f>anotacoes!K348</f>
        <v xml:space="preserve"> 00:05:47,661</v>
      </c>
      <c r="G348" t="str">
        <f>anotacoes!L348</f>
        <v xml:space="preserve"> 00:05:56,587</v>
      </c>
      <c r="H348" t="str">
        <f>IF(J348="PAUSE",D348,IF(anotacoes!G352=conversao_anotacoes!B348,conversao_anotacoes!B348,conversao_anotacoes!C348))</f>
        <v>ATTAF</v>
      </c>
      <c r="I348" t="str">
        <f t="shared" si="5"/>
        <v>SCHMITT</v>
      </c>
      <c r="J348" t="str">
        <f>UPPER(anotacoes!H348)</f>
        <v>GRIP TIME</v>
      </c>
      <c r="K348" t="str">
        <f>UPPER(anotacoes!I348)</f>
        <v>RIGHT COLLAR</v>
      </c>
      <c r="L348" s="6" t="str">
        <f>IF(anotacoes!N348=0,"",anotacoes!N348)</f>
        <v/>
      </c>
      <c r="M348" t="str">
        <f>IF(anotacoes!M348=0,"",UPPER(anotacoes!M348))</f>
        <v/>
      </c>
    </row>
    <row r="349" spans="1:13" x14ac:dyDescent="0.25">
      <c r="A349" t="str">
        <f>anotacoes!C349</f>
        <v>GRAND PRIX AMSTERDAM</v>
      </c>
      <c r="B349" t="str">
        <f>anotacoes!E349</f>
        <v>ATTAF</v>
      </c>
      <c r="C349" t="str">
        <f>anotacoes!F349</f>
        <v>SCHMITT</v>
      </c>
      <c r="D349" t="s">
        <v>10434</v>
      </c>
      <c r="E349">
        <f>anotacoes!A349</f>
        <v>7</v>
      </c>
      <c r="F349" t="str">
        <f>anotacoes!K349</f>
        <v xml:space="preserve"> 00:05:56,587</v>
      </c>
      <c r="G349" t="str">
        <f>anotacoes!L349</f>
        <v xml:space="preserve"> 00:05:57,469</v>
      </c>
      <c r="H349" t="str">
        <f>IF(J349="PAUSE",D349,IF(anotacoes!G353=conversao_anotacoes!B349,conversao_anotacoes!B349,conversao_anotacoes!C349))</f>
        <v>ATTAF</v>
      </c>
      <c r="I349" t="str">
        <f t="shared" si="5"/>
        <v>SCHMITT</v>
      </c>
      <c r="J349" t="str">
        <f>UPPER(anotacoes!H349)</f>
        <v>ATTACK</v>
      </c>
      <c r="K349" t="str">
        <f>UPPER(anotacoes!I349)</f>
        <v>SEOI NAGE</v>
      </c>
      <c r="L349" s="6">
        <f>IF(anotacoes!N349=0,"",anotacoes!N349)</f>
        <v>6</v>
      </c>
      <c r="M349" t="str">
        <f>IF(anotacoes!M349=0,"",UPPER(anotacoes!M349))</f>
        <v/>
      </c>
    </row>
    <row r="350" spans="1:13" x14ac:dyDescent="0.25">
      <c r="A350" t="str">
        <f>anotacoes!C350</f>
        <v>GRAND PRIX AMSTERDAM</v>
      </c>
      <c r="B350" t="str">
        <f>anotacoes!E350</f>
        <v>ATTAF</v>
      </c>
      <c r="C350" t="str">
        <f>anotacoes!F350</f>
        <v>SCHMITT</v>
      </c>
      <c r="D350" t="s">
        <v>10434</v>
      </c>
      <c r="E350">
        <f>anotacoes!A350</f>
        <v>7</v>
      </c>
      <c r="F350" t="str">
        <f>anotacoes!K350</f>
        <v xml:space="preserve"> 00:05:57,638</v>
      </c>
      <c r="G350" t="str">
        <f>anotacoes!L350</f>
        <v xml:space="preserve"> 00:06:40,022</v>
      </c>
      <c r="H350" t="str">
        <f>IF(J350="PAUSE",D350,IF(anotacoes!G354=conversao_anotacoes!B350,conversao_anotacoes!B350,conversao_anotacoes!C350))</f>
        <v>ATTAF</v>
      </c>
      <c r="I350" t="str">
        <f t="shared" si="5"/>
        <v>SCHMITT</v>
      </c>
      <c r="J350" t="str">
        <f>UPPER(anotacoes!H350)</f>
        <v>GRIP TIME</v>
      </c>
      <c r="K350" t="str">
        <f>UPPER(anotacoes!I350)</f>
        <v>RIGHT COLLAR</v>
      </c>
      <c r="L350" s="6" t="str">
        <f>IF(anotacoes!N350=0,"",anotacoes!N350)</f>
        <v/>
      </c>
      <c r="M350" t="str">
        <f>IF(anotacoes!M350=0,"",UPPER(anotacoes!M350))</f>
        <v/>
      </c>
    </row>
    <row r="351" spans="1:13" x14ac:dyDescent="0.25">
      <c r="A351" t="str">
        <f>anotacoes!C351</f>
        <v>GRAND PRIX AMSTERDAM</v>
      </c>
      <c r="B351" t="str">
        <f>anotacoes!E351</f>
        <v>ATTAF</v>
      </c>
      <c r="C351" t="str">
        <f>anotacoes!F351</f>
        <v>SCHMITT</v>
      </c>
      <c r="D351" t="s">
        <v>10434</v>
      </c>
      <c r="E351">
        <f>anotacoes!A351</f>
        <v>7</v>
      </c>
      <c r="F351" t="str">
        <f>anotacoes!K351</f>
        <v xml:space="preserve"> 00:06:40,022</v>
      </c>
      <c r="G351" t="str">
        <f>anotacoes!L351</f>
        <v xml:space="preserve"> 00:06:45,094</v>
      </c>
      <c r="H351" t="str">
        <f>IF(J351="PAUSE",D351,IF(anotacoes!G355=conversao_anotacoes!B351,conversao_anotacoes!B351,conversao_anotacoes!C351))</f>
        <v>ATTAF</v>
      </c>
      <c r="I351" t="str">
        <f t="shared" si="5"/>
        <v>SCHMITT</v>
      </c>
      <c r="J351" t="str">
        <f>UPPER(anotacoes!H351)</f>
        <v>GRIP TIME</v>
      </c>
      <c r="K351" t="str">
        <f>UPPER(anotacoes!I351)</f>
        <v>RIGHT BACK LEFT SLEEVE</v>
      </c>
      <c r="L351" s="6" t="str">
        <f>IF(anotacoes!N351=0,"",anotacoes!N351)</f>
        <v/>
      </c>
      <c r="M351" t="str">
        <f>IF(anotacoes!M351=0,"",UPPER(anotacoes!M351))</f>
        <v/>
      </c>
    </row>
    <row r="352" spans="1:13" x14ac:dyDescent="0.25">
      <c r="A352" t="str">
        <f>anotacoes!C352</f>
        <v>GRAND PRIX AMSTERDAM</v>
      </c>
      <c r="B352" t="str">
        <f>anotacoes!E352</f>
        <v>ATTAF</v>
      </c>
      <c r="C352" t="str">
        <f>anotacoes!F352</f>
        <v>SCHMITT</v>
      </c>
      <c r="D352" t="s">
        <v>10434</v>
      </c>
      <c r="E352">
        <f>anotacoes!A352</f>
        <v>7</v>
      </c>
      <c r="F352" t="str">
        <f>anotacoes!K352</f>
        <v xml:space="preserve"> 00:06:45,299</v>
      </c>
      <c r="G352" t="str">
        <f>anotacoes!L352</f>
        <v xml:space="preserve"> 00:06:49,145</v>
      </c>
      <c r="H352" t="str">
        <f>IF(J352="PAUSE",D352,IF(anotacoes!G356=conversao_anotacoes!B352,conversao_anotacoes!B352,conversao_anotacoes!C352))</f>
        <v>ATTAF</v>
      </c>
      <c r="I352" t="str">
        <f t="shared" si="5"/>
        <v>SCHMITT</v>
      </c>
      <c r="J352" t="str">
        <f>UPPER(anotacoes!H352)</f>
        <v>GRIP TIME</v>
      </c>
      <c r="K352" t="str">
        <f>UPPER(anotacoes!I352)</f>
        <v>LEFT SLEEVE</v>
      </c>
      <c r="L352" s="6" t="str">
        <f>IF(anotacoes!N352=0,"",anotacoes!N352)</f>
        <v/>
      </c>
      <c r="M352" t="str">
        <f>IF(anotacoes!M352=0,"",UPPER(anotacoes!M352))</f>
        <v/>
      </c>
    </row>
    <row r="353" spans="1:13" x14ac:dyDescent="0.25">
      <c r="A353" t="str">
        <f>anotacoes!C353</f>
        <v>GRAND PRIX AMSTERDAM</v>
      </c>
      <c r="B353" t="str">
        <f>anotacoes!E353</f>
        <v>ATTAF</v>
      </c>
      <c r="C353" t="str">
        <f>anotacoes!F353</f>
        <v>SCHMITT</v>
      </c>
      <c r="D353" t="s">
        <v>10434</v>
      </c>
      <c r="E353">
        <f>anotacoes!A353</f>
        <v>7</v>
      </c>
      <c r="F353" t="str">
        <f>anotacoes!K353</f>
        <v xml:space="preserve"> 00:06:49,333</v>
      </c>
      <c r="G353" t="str">
        <f>anotacoes!L353</f>
        <v xml:space="preserve"> 00:06:52,328</v>
      </c>
      <c r="H353" t="str">
        <f>IF(J353="PAUSE",D353,IF(anotacoes!G357=conversao_anotacoes!B353,conversao_anotacoes!B353,conversao_anotacoes!C353))</f>
        <v>ATTAF</v>
      </c>
      <c r="I353" t="str">
        <f t="shared" si="5"/>
        <v>SCHMITT</v>
      </c>
      <c r="J353" t="str">
        <f>UPPER(anotacoes!H353)</f>
        <v>DISPLACEMENT</v>
      </c>
      <c r="K353" t="str">
        <f>UPPER(anotacoes!I353)</f>
        <v>TRY TO GRIP WITH CONTACT</v>
      </c>
      <c r="L353" s="6" t="str">
        <f>IF(anotacoes!N353=0,"",anotacoes!N353)</f>
        <v/>
      </c>
      <c r="M353" t="str">
        <f>IF(anotacoes!M353=0,"",UPPER(anotacoes!M353))</f>
        <v/>
      </c>
    </row>
    <row r="354" spans="1:13" x14ac:dyDescent="0.25">
      <c r="A354" t="str">
        <f>anotacoes!C354</f>
        <v>GRAND PRIX AMSTERDAM</v>
      </c>
      <c r="B354" t="str">
        <f>anotacoes!E354</f>
        <v>ATTAF</v>
      </c>
      <c r="C354" t="str">
        <f>anotacoes!F354</f>
        <v>SCHMITT</v>
      </c>
      <c r="D354" t="s">
        <v>10434</v>
      </c>
      <c r="E354">
        <f>anotacoes!A354</f>
        <v>7</v>
      </c>
      <c r="F354" t="str">
        <f>anotacoes!K354</f>
        <v xml:space="preserve"> 00:06:52,515</v>
      </c>
      <c r="G354" t="str">
        <f>anotacoes!L354</f>
        <v xml:space="preserve"> 00:06:59,581</v>
      </c>
      <c r="H354" t="str">
        <f>IF(J354="PAUSE",D354,IF(anotacoes!G358=conversao_anotacoes!B354,conversao_anotacoes!B354,conversao_anotacoes!C354))</f>
        <v>ATTAF</v>
      </c>
      <c r="I354" t="str">
        <f t="shared" si="5"/>
        <v>SCHMITT</v>
      </c>
      <c r="J354" t="str">
        <f>UPPER(anotacoes!H354)</f>
        <v>GRIP TIME</v>
      </c>
      <c r="K354" t="str">
        <f>UPPER(anotacoes!I354)</f>
        <v>RIGHT COLLAR</v>
      </c>
      <c r="L354" s="6" t="str">
        <f>IF(anotacoes!N354=0,"",anotacoes!N354)</f>
        <v/>
      </c>
      <c r="M354" t="str">
        <f>IF(anotacoes!M354=0,"",UPPER(anotacoes!M354))</f>
        <v/>
      </c>
    </row>
    <row r="355" spans="1:13" x14ac:dyDescent="0.25">
      <c r="A355" t="str">
        <f>anotacoes!C355</f>
        <v>GRAND PRIX AMSTERDAM</v>
      </c>
      <c r="B355" t="str">
        <f>anotacoes!E355</f>
        <v>ATTAF</v>
      </c>
      <c r="C355" t="str">
        <f>anotacoes!F355</f>
        <v>SCHMITT</v>
      </c>
      <c r="D355" t="s">
        <v>10434</v>
      </c>
      <c r="E355">
        <f>anotacoes!A355</f>
        <v>7</v>
      </c>
      <c r="F355" t="str">
        <f>anotacoes!K355</f>
        <v xml:space="preserve"> 00:06:59,773</v>
      </c>
      <c r="G355" t="str">
        <f>anotacoes!L355</f>
        <v xml:space="preserve"> 00:07:03,276</v>
      </c>
      <c r="H355" t="str">
        <f>IF(J355="PAUSE",D355,IF(anotacoes!G359=conversao_anotacoes!B355,conversao_anotacoes!B355,conversao_anotacoes!C355))</f>
        <v>ATTAF</v>
      </c>
      <c r="I355" t="str">
        <f t="shared" si="5"/>
        <v>SCHMITT</v>
      </c>
      <c r="J355" t="str">
        <f>UPPER(anotacoes!H355)</f>
        <v>GRIP TIME</v>
      </c>
      <c r="K355" t="str">
        <f>UPPER(anotacoes!I355)</f>
        <v>RIGHT COLLAR LEFT SLEEVE</v>
      </c>
      <c r="L355" s="6" t="str">
        <f>IF(anotacoes!N355=0,"",anotacoes!N355)</f>
        <v/>
      </c>
      <c r="M355" t="str">
        <f>IF(anotacoes!M355=0,"",UPPER(anotacoes!M355))</f>
        <v/>
      </c>
    </row>
    <row r="356" spans="1:13" x14ac:dyDescent="0.25">
      <c r="A356" t="str">
        <f>anotacoes!C356</f>
        <v>GRAND PRIX AMSTERDAM</v>
      </c>
      <c r="B356" t="str">
        <f>anotacoes!E356</f>
        <v>ATTAF</v>
      </c>
      <c r="C356" t="str">
        <f>anotacoes!F356</f>
        <v>SCHMITT</v>
      </c>
      <c r="D356" t="s">
        <v>10434</v>
      </c>
      <c r="E356">
        <f>anotacoes!A356</f>
        <v>7</v>
      </c>
      <c r="F356" t="str">
        <f>anotacoes!K356</f>
        <v xml:space="preserve"> 00:07:03,479</v>
      </c>
      <c r="G356" t="str">
        <f>anotacoes!L356</f>
        <v xml:space="preserve"> 00:07:05,866</v>
      </c>
      <c r="H356" t="str">
        <f>IF(J356="PAUSE",D356,IF(anotacoes!G360=conversao_anotacoes!B356,conversao_anotacoes!B356,conversao_anotacoes!C356))</f>
        <v>ATTAF</v>
      </c>
      <c r="I356" t="str">
        <f t="shared" si="5"/>
        <v>SCHMITT</v>
      </c>
      <c r="J356" t="str">
        <f>UPPER(anotacoes!H356)</f>
        <v>DISPLACEMENT</v>
      </c>
      <c r="K356" t="str">
        <f>UPPER(anotacoes!I356)</f>
        <v>2-3 STEP HESITANT LEFT</v>
      </c>
      <c r="L356" s="6" t="str">
        <f>IF(anotacoes!N356=0,"",anotacoes!N356)</f>
        <v/>
      </c>
      <c r="M356" t="str">
        <f>IF(anotacoes!M356=0,"",UPPER(anotacoes!M356))</f>
        <v/>
      </c>
    </row>
    <row r="357" spans="1:13" x14ac:dyDescent="0.25">
      <c r="A357" t="str">
        <f>anotacoes!C357</f>
        <v>GRAND PRIX AMSTERDAM</v>
      </c>
      <c r="B357" t="str">
        <f>anotacoes!E357</f>
        <v>ATTAF</v>
      </c>
      <c r="C357" t="str">
        <f>anotacoes!F357</f>
        <v>SCHMITT</v>
      </c>
      <c r="D357" t="s">
        <v>10434</v>
      </c>
      <c r="E357">
        <f>anotacoes!A357</f>
        <v>7</v>
      </c>
      <c r="F357" t="str">
        <f>anotacoes!K357</f>
        <v xml:space="preserve"> 00:07:06,054</v>
      </c>
      <c r="G357" t="str">
        <f>anotacoes!L357</f>
        <v xml:space="preserve"> 00:07:11,716</v>
      </c>
      <c r="H357" t="str">
        <f>IF(J357="PAUSE",D357,IF(anotacoes!G361=conversao_anotacoes!B357,conversao_anotacoes!B357,conversao_anotacoes!C357))</f>
        <v>ATTAF</v>
      </c>
      <c r="I357" t="str">
        <f t="shared" si="5"/>
        <v>SCHMITT</v>
      </c>
      <c r="J357" t="str">
        <f>UPPER(anotacoes!H357)</f>
        <v>DISPLACEMENT</v>
      </c>
      <c r="K357" t="str">
        <f>UPPER(anotacoes!I357)</f>
        <v>TRY TO GRIP WITH CONTACT</v>
      </c>
      <c r="L357" s="6" t="str">
        <f>IF(anotacoes!N357=0,"",anotacoes!N357)</f>
        <v/>
      </c>
      <c r="M357" t="str">
        <f>IF(anotacoes!M357=0,"",UPPER(anotacoes!M357))</f>
        <v/>
      </c>
    </row>
    <row r="358" spans="1:13" x14ac:dyDescent="0.25">
      <c r="A358" t="str">
        <f>anotacoes!C358</f>
        <v>GRAND PRIX AMSTERDAM</v>
      </c>
      <c r="B358" t="str">
        <f>anotacoes!E358</f>
        <v>ATTAF</v>
      </c>
      <c r="C358" t="str">
        <f>anotacoes!F358</f>
        <v>SCHMITT</v>
      </c>
      <c r="D358" t="s">
        <v>10434</v>
      </c>
      <c r="E358">
        <f>anotacoes!A358</f>
        <v>7</v>
      </c>
      <c r="F358" t="str">
        <f>anotacoes!K358</f>
        <v xml:space="preserve"> 00:07:11,903</v>
      </c>
      <c r="G358" t="str">
        <f>anotacoes!L358</f>
        <v xml:space="preserve"> 00:07:27,488</v>
      </c>
      <c r="H358" t="str">
        <f>IF(J358="PAUSE",D358,IF(anotacoes!G362=conversao_anotacoes!B358,conversao_anotacoes!B358,conversao_anotacoes!C358))</f>
        <v>&lt;ARBITRO DESCONHECIDO&gt;</v>
      </c>
      <c r="I358" t="str">
        <f t="shared" si="5"/>
        <v/>
      </c>
      <c r="J358" t="str">
        <f>UPPER(anotacoes!H358)</f>
        <v>PAUSE</v>
      </c>
      <c r="K358" t="str">
        <f>UPPER(anotacoes!I358)</f>
        <v>&lt;UNCLASSIFIED&gt;</v>
      </c>
      <c r="L358" s="6" t="str">
        <f>IF(anotacoes!N358=0,"",anotacoes!N358)</f>
        <v/>
      </c>
      <c r="M358" t="str">
        <f>IF(anotacoes!M358=0,"",UPPER(anotacoes!M358))</f>
        <v/>
      </c>
    </row>
    <row r="359" spans="1:13" x14ac:dyDescent="0.25">
      <c r="A359" t="str">
        <f>anotacoes!C359</f>
        <v>GRAND PRIX AMSTERDAM</v>
      </c>
      <c r="B359" t="str">
        <f>anotacoes!E359</f>
        <v>ATTAF</v>
      </c>
      <c r="C359" t="str">
        <f>anotacoes!F359</f>
        <v>SCHMITT</v>
      </c>
      <c r="D359" t="s">
        <v>10434</v>
      </c>
      <c r="E359">
        <f>anotacoes!A359</f>
        <v>7</v>
      </c>
      <c r="F359" t="str">
        <f>anotacoes!K359</f>
        <v xml:space="preserve"> 00:07:27,708</v>
      </c>
      <c r="G359" t="str">
        <f>anotacoes!L359</f>
        <v xml:space="preserve"> 00:07:32,309</v>
      </c>
      <c r="H359" t="str">
        <f>IF(J359="PAUSE",D359,IF(anotacoes!G363=conversao_anotacoes!B359,conversao_anotacoes!B359,conversao_anotacoes!C359))</f>
        <v>ATTAF</v>
      </c>
      <c r="I359" t="str">
        <f t="shared" si="5"/>
        <v>SCHMITT</v>
      </c>
      <c r="J359" t="str">
        <f>UPPER(anotacoes!H359)</f>
        <v>DISPLACEMENT</v>
      </c>
      <c r="K359" t="str">
        <f>UPPER(anotacoes!I359)</f>
        <v>2-3 STEP HESITANT LEFT</v>
      </c>
      <c r="L359" s="6" t="str">
        <f>IF(anotacoes!N359=0,"",anotacoes!N359)</f>
        <v/>
      </c>
      <c r="M359" t="str">
        <f>IF(anotacoes!M359=0,"",UPPER(anotacoes!M359))</f>
        <v/>
      </c>
    </row>
    <row r="360" spans="1:13" x14ac:dyDescent="0.25">
      <c r="A360" t="str">
        <f>anotacoes!C360</f>
        <v>GRAND PRIX AMSTERDAM</v>
      </c>
      <c r="B360" t="str">
        <f>anotacoes!E360</f>
        <v>ATTAF</v>
      </c>
      <c r="C360" t="str">
        <f>anotacoes!F360</f>
        <v>SCHMITT</v>
      </c>
      <c r="D360" t="s">
        <v>10434</v>
      </c>
      <c r="E360">
        <f>anotacoes!A360</f>
        <v>7</v>
      </c>
      <c r="F360" t="str">
        <f>anotacoes!K360</f>
        <v xml:space="preserve"> 00:07:32,496</v>
      </c>
      <c r="G360" t="str">
        <f>anotacoes!L360</f>
        <v xml:space="preserve"> 00:08:25,758</v>
      </c>
      <c r="H360" t="str">
        <f>IF(J360="PAUSE",D360,IF(anotacoes!G364=conversao_anotacoes!B360,conversao_anotacoes!B360,conversao_anotacoes!C360))</f>
        <v>ATTAF</v>
      </c>
      <c r="I360" t="str">
        <f t="shared" si="5"/>
        <v>SCHMITT</v>
      </c>
      <c r="J360" t="str">
        <f>UPPER(anotacoes!H360)</f>
        <v>GRIP TIME</v>
      </c>
      <c r="K360" t="str">
        <f>UPPER(anotacoes!I360)</f>
        <v>RIGHT COLLAR</v>
      </c>
      <c r="L360" s="6" t="str">
        <f>IF(anotacoes!N360=0,"",anotacoes!N360)</f>
        <v/>
      </c>
      <c r="M360" t="str">
        <f>IF(anotacoes!M360=0,"",UPPER(anotacoes!M360))</f>
        <v/>
      </c>
    </row>
    <row r="361" spans="1:13" x14ac:dyDescent="0.25">
      <c r="A361" t="str">
        <f>anotacoes!C361</f>
        <v>GRAND PRIX AMSTERDAM</v>
      </c>
      <c r="B361" t="str">
        <f>anotacoes!E361</f>
        <v>ATTAF</v>
      </c>
      <c r="C361" t="str">
        <f>anotacoes!F361</f>
        <v>SCHMITT</v>
      </c>
      <c r="D361" t="s">
        <v>10434</v>
      </c>
      <c r="E361">
        <f>anotacoes!A361</f>
        <v>7</v>
      </c>
      <c r="F361" t="str">
        <f>anotacoes!K361</f>
        <v xml:space="preserve"> 00:08:25,933</v>
      </c>
      <c r="G361" t="str">
        <f>anotacoes!L361</f>
        <v xml:space="preserve"> 00:08:26,093</v>
      </c>
      <c r="H361" t="str">
        <f>IF(J361="PAUSE",D361,IF(anotacoes!G365=conversao_anotacoes!B361,conversao_anotacoes!B361,conversao_anotacoes!C361))</f>
        <v>ATTAF</v>
      </c>
      <c r="I361" t="str">
        <f t="shared" si="5"/>
        <v>SCHMITT</v>
      </c>
      <c r="J361" t="str">
        <f>UPPER(anotacoes!H361)</f>
        <v>DEFENSE</v>
      </c>
      <c r="K361" t="str">
        <f>UPPER(anotacoes!I361)</f>
        <v>USING BODY MASS</v>
      </c>
      <c r="L361" s="6" t="str">
        <f>IF(anotacoes!N361=0,"",anotacoes!N361)</f>
        <v/>
      </c>
      <c r="M361" t="str">
        <f>IF(anotacoes!M361=0,"",UPPER(anotacoes!M361))</f>
        <v/>
      </c>
    </row>
    <row r="362" spans="1:13" x14ac:dyDescent="0.25">
      <c r="A362" t="str">
        <f>anotacoes!C362</f>
        <v>GRAND PRIX AMSTERDAM</v>
      </c>
      <c r="B362" t="str">
        <f>anotacoes!E362</f>
        <v>ATTAF</v>
      </c>
      <c r="C362" t="str">
        <f>anotacoes!F362</f>
        <v>SCHMITT</v>
      </c>
      <c r="D362" t="s">
        <v>10434</v>
      </c>
      <c r="E362">
        <f>anotacoes!A362</f>
        <v>7</v>
      </c>
      <c r="F362" t="str">
        <f>anotacoes!K362</f>
        <v xml:space="preserve"> 00:08:26,093</v>
      </c>
      <c r="G362" t="str">
        <f>anotacoes!L362</f>
        <v xml:space="preserve"> 00:08:30,399</v>
      </c>
      <c r="H362" t="str">
        <f>IF(J362="PAUSE",D362,IF(anotacoes!G366=conversao_anotacoes!B362,conversao_anotacoes!B362,conversao_anotacoes!C362))</f>
        <v>ATTAF</v>
      </c>
      <c r="I362" t="str">
        <f t="shared" si="5"/>
        <v>SCHMITT</v>
      </c>
      <c r="J362" t="str">
        <f>UPPER(anotacoes!H362)</f>
        <v>GROUNDWORK COMBAT</v>
      </c>
      <c r="K362" t="str">
        <f>UPPER(anotacoes!I362)</f>
        <v>CONTROL WITH LEGS</v>
      </c>
      <c r="L362" s="6" t="str">
        <f>IF(anotacoes!N362=0,"",anotacoes!N362)</f>
        <v/>
      </c>
      <c r="M362" t="str">
        <f>IF(anotacoes!M362=0,"",UPPER(anotacoes!M362))</f>
        <v/>
      </c>
    </row>
    <row r="363" spans="1:13" x14ac:dyDescent="0.25">
      <c r="A363" t="str">
        <f>anotacoes!C363</f>
        <v>GRAND PRIX AMSTERDAM</v>
      </c>
      <c r="B363" t="str">
        <f>anotacoes!E363</f>
        <v>ATTAF</v>
      </c>
      <c r="C363" t="str">
        <f>anotacoes!F363</f>
        <v>SCHMITT</v>
      </c>
      <c r="D363" t="s">
        <v>10434</v>
      </c>
      <c r="E363">
        <f>anotacoes!A363</f>
        <v>7</v>
      </c>
      <c r="F363" t="str">
        <f>anotacoes!K363</f>
        <v xml:space="preserve"> 00:08:30,587</v>
      </c>
      <c r="G363" t="str">
        <f>anotacoes!L363</f>
        <v xml:space="preserve"> 00:08:35,405</v>
      </c>
      <c r="H363" t="str">
        <f>IF(J363="PAUSE",D363,IF(anotacoes!G367=conversao_anotacoes!B363,conversao_anotacoes!B363,conversao_anotacoes!C363))</f>
        <v>&lt;ARBITRO DESCONHECIDO&gt;</v>
      </c>
      <c r="I363" t="str">
        <f t="shared" si="5"/>
        <v/>
      </c>
      <c r="J363" t="str">
        <f>UPPER(anotacoes!H363)</f>
        <v>PAUSE</v>
      </c>
      <c r="K363" t="str">
        <f>UPPER(anotacoes!I363)</f>
        <v>&lt;UNCLASSIFIED&gt;</v>
      </c>
      <c r="L363" s="6" t="str">
        <f>IF(anotacoes!N363=0,"",anotacoes!N363)</f>
        <v/>
      </c>
      <c r="M363" t="str">
        <f>IF(anotacoes!M363=0,"",UPPER(anotacoes!M363))</f>
        <v/>
      </c>
    </row>
    <row r="364" spans="1:13" x14ac:dyDescent="0.25">
      <c r="A364" t="str">
        <f>anotacoes!C364</f>
        <v>GRAND PRIX AMSTERDAM</v>
      </c>
      <c r="B364" t="str">
        <f>anotacoes!E364</f>
        <v>ATTAF</v>
      </c>
      <c r="C364" t="str">
        <f>anotacoes!F364</f>
        <v>SCHMITT</v>
      </c>
      <c r="D364" t="s">
        <v>10434</v>
      </c>
      <c r="E364">
        <f>anotacoes!A364</f>
        <v>7</v>
      </c>
      <c r="F364" t="str">
        <f>anotacoes!K364</f>
        <v xml:space="preserve"> 00:08:35,579</v>
      </c>
      <c r="G364" t="str">
        <f>anotacoes!L364</f>
        <v xml:space="preserve"> 00:08:41,788</v>
      </c>
      <c r="H364" t="str">
        <f>IF(J364="PAUSE",D364,IF(anotacoes!G368=conversao_anotacoes!B364,conversao_anotacoes!B364,conversao_anotacoes!C364))</f>
        <v>ATTAF</v>
      </c>
      <c r="I364" t="str">
        <f t="shared" si="5"/>
        <v>SCHMITT</v>
      </c>
      <c r="J364" t="str">
        <f>UPPER(anotacoes!H364)</f>
        <v>DISPLACEMENT</v>
      </c>
      <c r="K364" t="str">
        <f>UPPER(anotacoes!I364)</f>
        <v>2-3 STEP HESITANT LEFT</v>
      </c>
      <c r="L364" s="6" t="str">
        <f>IF(anotacoes!N364=0,"",anotacoes!N364)</f>
        <v/>
      </c>
      <c r="M364" t="str">
        <f>IF(anotacoes!M364=0,"",UPPER(anotacoes!M364))</f>
        <v/>
      </c>
    </row>
    <row r="365" spans="1:13" x14ac:dyDescent="0.25">
      <c r="A365" t="str">
        <f>anotacoes!C365</f>
        <v>GRAND PRIX AMSTERDAM</v>
      </c>
      <c r="B365" t="str">
        <f>anotacoes!E365</f>
        <v>ATTAF</v>
      </c>
      <c r="C365" t="str">
        <f>anotacoes!F365</f>
        <v>SCHMITT</v>
      </c>
      <c r="D365" t="s">
        <v>10434</v>
      </c>
      <c r="E365">
        <f>anotacoes!A365</f>
        <v>7</v>
      </c>
      <c r="F365" t="str">
        <f>anotacoes!K365</f>
        <v xml:space="preserve"> 00:08:41,972</v>
      </c>
      <c r="G365" t="str">
        <f>anotacoes!L365</f>
        <v xml:space="preserve"> 00:08:43,536</v>
      </c>
      <c r="H365" t="str">
        <f>IF(J365="PAUSE",D365,IF(anotacoes!G369=conversao_anotacoes!B365,conversao_anotacoes!B365,conversao_anotacoes!C365))</f>
        <v>ATTAF</v>
      </c>
      <c r="I365" t="str">
        <f t="shared" si="5"/>
        <v>SCHMITT</v>
      </c>
      <c r="J365" t="str">
        <f>UPPER(anotacoes!H365)</f>
        <v>DISPLACEMENT</v>
      </c>
      <c r="K365" t="str">
        <f>UPPER(anotacoes!I365)</f>
        <v>TRY TO GRIP WITH CONTACT</v>
      </c>
      <c r="L365" s="6" t="str">
        <f>IF(anotacoes!N365=0,"",anotacoes!N365)</f>
        <v/>
      </c>
      <c r="M365" t="str">
        <f>IF(anotacoes!M365=0,"",UPPER(anotacoes!M365))</f>
        <v/>
      </c>
    </row>
    <row r="366" spans="1:13" x14ac:dyDescent="0.25">
      <c r="A366" t="str">
        <f>anotacoes!C366</f>
        <v>GRAND PRIX AMSTERDAM</v>
      </c>
      <c r="B366" t="str">
        <f>anotacoes!E366</f>
        <v>ATTAF</v>
      </c>
      <c r="C366" t="str">
        <f>anotacoes!F366</f>
        <v>SCHMITT</v>
      </c>
      <c r="D366" t="s">
        <v>10434</v>
      </c>
      <c r="E366">
        <f>anotacoes!A366</f>
        <v>7</v>
      </c>
      <c r="F366" t="str">
        <f>anotacoes!K366</f>
        <v xml:space="preserve"> 00:08:43,536</v>
      </c>
      <c r="G366" t="str">
        <f>anotacoes!L366</f>
        <v xml:space="preserve"> 00:08:46,103</v>
      </c>
      <c r="H366" t="str">
        <f>IF(J366="PAUSE",D366,IF(anotacoes!G370=conversao_anotacoes!B366,conversao_anotacoes!B366,conversao_anotacoes!C366))</f>
        <v>ATTAF</v>
      </c>
      <c r="I366" t="str">
        <f t="shared" si="5"/>
        <v>SCHMITT</v>
      </c>
      <c r="J366" t="str">
        <f>UPPER(anotacoes!H366)</f>
        <v>GRIP TIME</v>
      </c>
      <c r="K366" t="str">
        <f>UPPER(anotacoes!I366)</f>
        <v>RIGHT SLEEVE LEFT SLEEVE</v>
      </c>
      <c r="L366" s="6" t="str">
        <f>IF(anotacoes!N366=0,"",anotacoes!N366)</f>
        <v/>
      </c>
      <c r="M366" t="str">
        <f>IF(anotacoes!M366=0,"",UPPER(anotacoes!M366))</f>
        <v/>
      </c>
    </row>
    <row r="367" spans="1:13" x14ac:dyDescent="0.25">
      <c r="A367" t="str">
        <f>anotacoes!C367</f>
        <v>GRAND PRIX AMSTERDAM</v>
      </c>
      <c r="B367" t="str">
        <f>anotacoes!E367</f>
        <v>ATTAF</v>
      </c>
      <c r="C367" t="str">
        <f>anotacoes!F367</f>
        <v>SCHMITT</v>
      </c>
      <c r="D367" t="s">
        <v>10434</v>
      </c>
      <c r="E367">
        <f>anotacoes!A367</f>
        <v>7</v>
      </c>
      <c r="F367" t="str">
        <f>anotacoes!K367</f>
        <v xml:space="preserve"> 00:08:46,103</v>
      </c>
      <c r="G367" t="str">
        <f>anotacoes!L367</f>
        <v xml:space="preserve"> 00:08:47,679</v>
      </c>
      <c r="H367" t="str">
        <f>IF(J367="PAUSE",D367,IF(anotacoes!G371=conversao_anotacoes!B367,conversao_anotacoes!B367,conversao_anotacoes!C367))</f>
        <v>ATTAF</v>
      </c>
      <c r="I367" t="str">
        <f t="shared" si="5"/>
        <v>SCHMITT</v>
      </c>
      <c r="J367" t="str">
        <f>UPPER(anotacoes!H367)</f>
        <v>GRIP TIME</v>
      </c>
      <c r="K367" t="str">
        <f>UPPER(anotacoes!I367)</f>
        <v>LEFT SLEEVE</v>
      </c>
      <c r="L367" s="6" t="str">
        <f>IF(anotacoes!N367=0,"",anotacoes!N367)</f>
        <v/>
      </c>
      <c r="M367" t="str">
        <f>IF(anotacoes!M367=0,"",UPPER(anotacoes!M367))</f>
        <v/>
      </c>
    </row>
    <row r="368" spans="1:13" x14ac:dyDescent="0.25">
      <c r="A368" t="str">
        <f>anotacoes!C368</f>
        <v>GRAND PRIX AMSTERDAM</v>
      </c>
      <c r="B368" t="str">
        <f>anotacoes!E368</f>
        <v>ATTAF</v>
      </c>
      <c r="C368" t="str">
        <f>anotacoes!F368</f>
        <v>SCHMITT</v>
      </c>
      <c r="D368" t="s">
        <v>10434</v>
      </c>
      <c r="E368">
        <f>anotacoes!A368</f>
        <v>7</v>
      </c>
      <c r="F368" t="str">
        <f>anotacoes!K368</f>
        <v xml:space="preserve"> 00:08:47,878</v>
      </c>
      <c r="G368" t="str">
        <f>anotacoes!L368</f>
        <v xml:space="preserve"> 00:08:59,447</v>
      </c>
      <c r="H368" t="str">
        <f>IF(J368="PAUSE",D368,IF(anotacoes!G372=conversao_anotacoes!B368,conversao_anotacoes!B368,conversao_anotacoes!C368))</f>
        <v>ATTAF</v>
      </c>
      <c r="I368" t="str">
        <f t="shared" si="5"/>
        <v>SCHMITT</v>
      </c>
      <c r="J368" t="str">
        <f>UPPER(anotacoes!H368)</f>
        <v>DISPLACEMENT</v>
      </c>
      <c r="K368" t="str">
        <f>UPPER(anotacoes!I368)</f>
        <v>TRY TO GRIP WITH CONTACT</v>
      </c>
      <c r="L368" s="6" t="str">
        <f>IF(anotacoes!N368=0,"",anotacoes!N368)</f>
        <v/>
      </c>
      <c r="M368" t="str">
        <f>IF(anotacoes!M368=0,"",UPPER(anotacoes!M368))</f>
        <v/>
      </c>
    </row>
    <row r="369" spans="1:13" x14ac:dyDescent="0.25">
      <c r="A369" t="str">
        <f>anotacoes!C369</f>
        <v>GRAND PRIX AMSTERDAM</v>
      </c>
      <c r="B369" t="str">
        <f>anotacoes!E369</f>
        <v>ATTAF</v>
      </c>
      <c r="C369" t="str">
        <f>anotacoes!F369</f>
        <v>SCHMITT</v>
      </c>
      <c r="D369" t="s">
        <v>10434</v>
      </c>
      <c r="E369">
        <f>anotacoes!A369</f>
        <v>7</v>
      </c>
      <c r="F369" t="str">
        <f>anotacoes!K369</f>
        <v xml:space="preserve"> 00:08:59,447</v>
      </c>
      <c r="G369" t="str">
        <f>anotacoes!L369</f>
        <v xml:space="preserve"> 00:09:04,969</v>
      </c>
      <c r="H369" t="str">
        <f>IF(J369="PAUSE",D369,IF(anotacoes!G373=conversao_anotacoes!B369,conversao_anotacoes!B369,conversao_anotacoes!C369))</f>
        <v>ATTAF</v>
      </c>
      <c r="I369" t="str">
        <f t="shared" si="5"/>
        <v>SCHMITT</v>
      </c>
      <c r="J369" t="str">
        <f>UPPER(anotacoes!H369)</f>
        <v>GRIP TIME</v>
      </c>
      <c r="K369" t="str">
        <f>UPPER(anotacoes!I369)</f>
        <v>RIGHT COLLAR</v>
      </c>
      <c r="L369" s="6" t="str">
        <f>IF(anotacoes!N369=0,"",anotacoes!N369)</f>
        <v/>
      </c>
      <c r="M369" t="str">
        <f>IF(anotacoes!M369=0,"",UPPER(anotacoes!M369))</f>
        <v/>
      </c>
    </row>
    <row r="370" spans="1:13" x14ac:dyDescent="0.25">
      <c r="A370" t="str">
        <f>anotacoes!C370</f>
        <v>GRAND PRIX AMSTERDAM</v>
      </c>
      <c r="B370" t="str">
        <f>anotacoes!E370</f>
        <v>ATTAF</v>
      </c>
      <c r="C370" t="str">
        <f>anotacoes!F370</f>
        <v>SCHMITT</v>
      </c>
      <c r="D370" t="s">
        <v>10434</v>
      </c>
      <c r="E370">
        <f>anotacoes!A370</f>
        <v>7</v>
      </c>
      <c r="F370" t="str">
        <f>anotacoes!K370</f>
        <v xml:space="preserve"> 00:09:04,969</v>
      </c>
      <c r="G370" t="str">
        <f>anotacoes!L370</f>
        <v xml:space="preserve"> 00:09:04,969</v>
      </c>
      <c r="H370" t="str">
        <f>IF(J370="PAUSE",D370,IF(anotacoes!G374=conversao_anotacoes!B370,conversao_anotacoes!B370,conversao_anotacoes!C370))</f>
        <v>ATTAF</v>
      </c>
      <c r="I370" t="str">
        <f t="shared" si="5"/>
        <v>SCHMITT</v>
      </c>
      <c r="J370" t="str">
        <f>UPPER(anotacoes!H370)</f>
        <v>FINTA</v>
      </c>
      <c r="K370" t="str">
        <f>UPPER(anotacoes!I370)</f>
        <v>KOUCHI GARI RIGHT</v>
      </c>
      <c r="L370" s="6" t="str">
        <f>IF(anotacoes!N370=0,"",anotacoes!N370)</f>
        <v/>
      </c>
      <c r="M370" t="str">
        <f>IF(anotacoes!M370=0,"",UPPER(anotacoes!M370))</f>
        <v/>
      </c>
    </row>
    <row r="371" spans="1:13" x14ac:dyDescent="0.25">
      <c r="A371" t="str">
        <f>anotacoes!C371</f>
        <v>GRAND PRIX AMSTERDAM</v>
      </c>
      <c r="B371" t="str">
        <f>anotacoes!E371</f>
        <v>ATTAF</v>
      </c>
      <c r="C371" t="str">
        <f>anotacoes!F371</f>
        <v>SCHMITT</v>
      </c>
      <c r="D371" t="s">
        <v>10434</v>
      </c>
      <c r="E371">
        <f>anotacoes!A371</f>
        <v>7</v>
      </c>
      <c r="F371" t="str">
        <f>anotacoes!K371</f>
        <v xml:space="preserve"> 00:09:04,969</v>
      </c>
      <c r="G371" t="str">
        <f>anotacoes!L371</f>
        <v xml:space="preserve"> 00:09:04,969</v>
      </c>
      <c r="H371" t="str">
        <f>IF(J371="PAUSE",D371,IF(anotacoes!G375=conversao_anotacoes!B371,conversao_anotacoes!B371,conversao_anotacoes!C371))</f>
        <v>ATTAF</v>
      </c>
      <c r="I371" t="str">
        <f t="shared" si="5"/>
        <v>SCHMITT</v>
      </c>
      <c r="J371" t="str">
        <f>UPPER(anotacoes!H371)</f>
        <v>FINTA</v>
      </c>
      <c r="K371" t="str">
        <f>UPPER(anotacoes!I371)</f>
        <v>DEASHI HARAI LEFT</v>
      </c>
      <c r="L371" s="6" t="str">
        <f>IF(anotacoes!N371=0,"",anotacoes!N371)</f>
        <v/>
      </c>
      <c r="M371" t="str">
        <f>IF(anotacoes!M371=0,"",UPPER(anotacoes!M371))</f>
        <v/>
      </c>
    </row>
    <row r="372" spans="1:13" x14ac:dyDescent="0.25">
      <c r="A372" t="str">
        <f>anotacoes!C372</f>
        <v>GRAND PRIX AMSTERDAM</v>
      </c>
      <c r="B372" t="str">
        <f>anotacoes!E372</f>
        <v>ATTAF</v>
      </c>
      <c r="C372" t="str">
        <f>anotacoes!F372</f>
        <v>SCHMITT</v>
      </c>
      <c r="D372" t="s">
        <v>10434</v>
      </c>
      <c r="E372">
        <f>anotacoes!A372</f>
        <v>7</v>
      </c>
      <c r="F372" t="str">
        <f>anotacoes!K372</f>
        <v xml:space="preserve"> 00:09:04,969</v>
      </c>
      <c r="G372" t="str">
        <f>anotacoes!L372</f>
        <v xml:space="preserve"> 00:09:07,476</v>
      </c>
      <c r="H372" t="str">
        <f>IF(J372="PAUSE",D372,IF(anotacoes!G376=conversao_anotacoes!B372,conversao_anotacoes!B372,conversao_anotacoes!C372))</f>
        <v>ATTAF</v>
      </c>
      <c r="I372" t="str">
        <f t="shared" si="5"/>
        <v>SCHMITT</v>
      </c>
      <c r="J372" t="str">
        <f>UPPER(anotacoes!H372)</f>
        <v>GRIP TIME</v>
      </c>
      <c r="K372" t="str">
        <f>UPPER(anotacoes!I372)</f>
        <v>RIGHT COLLAR</v>
      </c>
      <c r="L372" s="6" t="str">
        <f>IF(anotacoes!N372=0,"",anotacoes!N372)</f>
        <v/>
      </c>
      <c r="M372" t="str">
        <f>IF(anotacoes!M372=0,"",UPPER(anotacoes!M372))</f>
        <v/>
      </c>
    </row>
    <row r="373" spans="1:13" x14ac:dyDescent="0.25">
      <c r="A373" t="str">
        <f>anotacoes!C373</f>
        <v>GRAND PRIX AMSTERDAM</v>
      </c>
      <c r="B373" t="str">
        <f>anotacoes!E373</f>
        <v>ATTAF</v>
      </c>
      <c r="C373" t="str">
        <f>anotacoes!F373</f>
        <v>SCHMITT</v>
      </c>
      <c r="D373" t="s">
        <v>10434</v>
      </c>
      <c r="E373">
        <f>anotacoes!A373</f>
        <v>7</v>
      </c>
      <c r="F373" t="str">
        <f>anotacoes!K373</f>
        <v xml:space="preserve"> 00:09:07,476</v>
      </c>
      <c r="G373" t="str">
        <f>anotacoes!L373</f>
        <v xml:space="preserve"> 00:09:07,476</v>
      </c>
      <c r="H373" t="str">
        <f>IF(J373="PAUSE",D373,IF(anotacoes!G377=conversao_anotacoes!B373,conversao_anotacoes!B373,conversao_anotacoes!C373))</f>
        <v>ATTAF</v>
      </c>
      <c r="I373" t="str">
        <f t="shared" si="5"/>
        <v>SCHMITT</v>
      </c>
      <c r="J373" t="str">
        <f>UPPER(anotacoes!H373)</f>
        <v>FINTA</v>
      </c>
      <c r="K373" t="str">
        <f>UPPER(anotacoes!I373)</f>
        <v>KOUCHI GARI RIGHT</v>
      </c>
      <c r="L373" s="6" t="str">
        <f>IF(anotacoes!N373=0,"",anotacoes!N373)</f>
        <v/>
      </c>
      <c r="M373" t="str">
        <f>IF(anotacoes!M373=0,"",UPPER(anotacoes!M373))</f>
        <v/>
      </c>
    </row>
    <row r="374" spans="1:13" x14ac:dyDescent="0.25">
      <c r="A374" t="str">
        <f>anotacoes!C374</f>
        <v>GRAND PRIX AMSTERDAM</v>
      </c>
      <c r="B374" t="str">
        <f>anotacoes!E374</f>
        <v>ATTAF</v>
      </c>
      <c r="C374" t="str">
        <f>anotacoes!F374</f>
        <v>SCHMITT</v>
      </c>
      <c r="D374" t="s">
        <v>10434</v>
      </c>
      <c r="E374">
        <f>anotacoes!A374</f>
        <v>7</v>
      </c>
      <c r="F374" t="str">
        <f>anotacoes!K374</f>
        <v xml:space="preserve"> 00:09:07,476</v>
      </c>
      <c r="G374" t="str">
        <f>anotacoes!L374</f>
        <v xml:space="preserve"> 00:09:07,476</v>
      </c>
      <c r="H374" t="str">
        <f>IF(J374="PAUSE",D374,IF(anotacoes!G378=conversao_anotacoes!B374,conversao_anotacoes!B374,conversao_anotacoes!C374))</f>
        <v>ATTAF</v>
      </c>
      <c r="I374" t="str">
        <f t="shared" si="5"/>
        <v>SCHMITT</v>
      </c>
      <c r="J374" t="str">
        <f>UPPER(anotacoes!H374)</f>
        <v>ATTACK</v>
      </c>
      <c r="K374" t="str">
        <f>UPPER(anotacoes!I374)</f>
        <v>DEASHI HARAI</v>
      </c>
      <c r="L374" s="6">
        <f>IF(anotacoes!N374=0,"",anotacoes!N374)</f>
        <v>7</v>
      </c>
      <c r="M374" t="str">
        <f>IF(anotacoes!M374=0,"",UPPER(anotacoes!M374))</f>
        <v/>
      </c>
    </row>
    <row r="375" spans="1:13" x14ac:dyDescent="0.25">
      <c r="A375" t="str">
        <f>anotacoes!C375</f>
        <v>GRAND PRIX AMSTERDAM</v>
      </c>
      <c r="B375" t="str">
        <f>anotacoes!E375</f>
        <v>ATTAF</v>
      </c>
      <c r="C375" t="str">
        <f>anotacoes!F375</f>
        <v>SCHMITT</v>
      </c>
      <c r="D375" t="s">
        <v>10434</v>
      </c>
      <c r="E375">
        <f>anotacoes!A375</f>
        <v>7</v>
      </c>
      <c r="F375" t="str">
        <f>anotacoes!K375</f>
        <v xml:space="preserve"> 00:09:07,476</v>
      </c>
      <c r="G375" t="str">
        <f>anotacoes!L375</f>
        <v xml:space="preserve"> 00:09:17,689</v>
      </c>
      <c r="H375" t="str">
        <f>IF(J375="PAUSE",D375,IF(anotacoes!G379=conversao_anotacoes!B375,conversao_anotacoes!B375,conversao_anotacoes!C375))</f>
        <v>ATTAF</v>
      </c>
      <c r="I375" t="str">
        <f t="shared" si="5"/>
        <v>SCHMITT</v>
      </c>
      <c r="J375" t="str">
        <f>UPPER(anotacoes!H375)</f>
        <v>GROUNDWORK COMBAT</v>
      </c>
      <c r="K375" t="str">
        <f>UPPER(anotacoes!I375)</f>
        <v>TRYING TO ATTACK</v>
      </c>
      <c r="L375" s="6" t="str">
        <f>IF(anotacoes!N375=0,"",anotacoes!N375)</f>
        <v/>
      </c>
      <c r="M375" t="str">
        <f>IF(anotacoes!M375=0,"",UPPER(anotacoes!M375))</f>
        <v/>
      </c>
    </row>
    <row r="376" spans="1:13" x14ac:dyDescent="0.25">
      <c r="A376" t="str">
        <f>anotacoes!C376</f>
        <v>GRAND PRIX AMSTERDAM</v>
      </c>
      <c r="B376" t="str">
        <f>anotacoes!E376</f>
        <v>ATTAF</v>
      </c>
      <c r="C376" t="str">
        <f>anotacoes!F376</f>
        <v>SCHMITT</v>
      </c>
      <c r="D376" t="s">
        <v>10434</v>
      </c>
      <c r="E376">
        <f>anotacoes!A376</f>
        <v>7</v>
      </c>
      <c r="F376" t="str">
        <f>anotacoes!K376</f>
        <v xml:space="preserve"> 00:09:17,859</v>
      </c>
      <c r="G376" t="str">
        <f>anotacoes!L376</f>
        <v xml:space="preserve"> 00:10:03,024</v>
      </c>
      <c r="H376" t="str">
        <f>IF(J376="PAUSE",D376,IF(anotacoes!G380=conversao_anotacoes!B376,conversao_anotacoes!B376,conversao_anotacoes!C376))</f>
        <v>ATTAF</v>
      </c>
      <c r="I376" t="str">
        <f t="shared" si="5"/>
        <v>SCHMITT</v>
      </c>
      <c r="J376" t="str">
        <f>UPPER(anotacoes!H376)</f>
        <v>GROUNDWORK COMBAT</v>
      </c>
      <c r="K376" t="str">
        <f>UPPER(anotacoes!I376)</f>
        <v>TRYING TO ATTACK</v>
      </c>
      <c r="L376" s="6" t="str">
        <f>IF(anotacoes!N376=0,"",anotacoes!N376)</f>
        <v/>
      </c>
      <c r="M376" t="str">
        <f>IF(anotacoes!M376=0,"",UPPER(anotacoes!M376))</f>
        <v/>
      </c>
    </row>
    <row r="377" spans="1:13" x14ac:dyDescent="0.25">
      <c r="A377" t="str">
        <f>anotacoes!C377</f>
        <v>GRAND PRIX AMSTERDAM</v>
      </c>
      <c r="B377" t="str">
        <f>anotacoes!E377</f>
        <v>ATTAF</v>
      </c>
      <c r="C377" t="str">
        <f>anotacoes!F377</f>
        <v>SCHMITT</v>
      </c>
      <c r="D377" t="s">
        <v>10434</v>
      </c>
      <c r="E377">
        <f>anotacoes!A377</f>
        <v>7</v>
      </c>
      <c r="F377" t="str">
        <f>anotacoes!K377</f>
        <v xml:space="preserve"> 00:10:03,231</v>
      </c>
      <c r="G377" t="str">
        <f>anotacoes!L377</f>
        <v xml:space="preserve"> 00:10:14,494</v>
      </c>
      <c r="H377" t="str">
        <f>IF(J377="PAUSE",D377,IF(anotacoes!G381=conversao_anotacoes!B377,conversao_anotacoes!B377,conversao_anotacoes!C377))</f>
        <v>&lt;ARBITRO DESCONHECIDO&gt;</v>
      </c>
      <c r="I377" t="str">
        <f t="shared" si="5"/>
        <v/>
      </c>
      <c r="J377" t="str">
        <f>UPPER(anotacoes!H377)</f>
        <v>PAUSE</v>
      </c>
      <c r="K377" t="str">
        <f>UPPER(anotacoes!I377)</f>
        <v>&lt;UNCLASSIFIED&gt;</v>
      </c>
      <c r="L377" s="6" t="str">
        <f>IF(anotacoes!N377=0,"",anotacoes!N377)</f>
        <v/>
      </c>
      <c r="M377" t="str">
        <f>IF(anotacoes!M377=0,"",UPPER(anotacoes!M377))</f>
        <v/>
      </c>
    </row>
    <row r="378" spans="1:13" x14ac:dyDescent="0.25">
      <c r="A378" t="str">
        <f>anotacoes!C378</f>
        <v>GRAND PRIX AMSTERDAM</v>
      </c>
      <c r="B378" t="str">
        <f>anotacoes!E378</f>
        <v>ATTAF</v>
      </c>
      <c r="C378" t="str">
        <f>anotacoes!F378</f>
        <v>SCHMITT</v>
      </c>
      <c r="D378" t="s">
        <v>10434</v>
      </c>
      <c r="E378">
        <f>anotacoes!A378</f>
        <v>7</v>
      </c>
      <c r="F378" t="str">
        <f>anotacoes!K378</f>
        <v xml:space="preserve"> 00:10:14,676</v>
      </c>
      <c r="G378" t="str">
        <f>anotacoes!L378</f>
        <v xml:space="preserve"> 00:10:24,617</v>
      </c>
      <c r="H378" t="str">
        <f>IF(J378="PAUSE",D378,IF(anotacoes!G382=conversao_anotacoes!B378,conversao_anotacoes!B378,conversao_anotacoes!C378))</f>
        <v>ATTAF</v>
      </c>
      <c r="I378" t="str">
        <f t="shared" si="5"/>
        <v>SCHMITT</v>
      </c>
      <c r="J378" t="str">
        <f>UPPER(anotacoes!H378)</f>
        <v>DISPLACEMENT</v>
      </c>
      <c r="K378" t="str">
        <f>UPPER(anotacoes!I378)</f>
        <v>2-3 STEP HESITANT LEFT</v>
      </c>
      <c r="L378" s="6" t="str">
        <f>IF(anotacoes!N378=0,"",anotacoes!N378)</f>
        <v/>
      </c>
      <c r="M378" t="str">
        <f>IF(anotacoes!M378=0,"",UPPER(anotacoes!M378))</f>
        <v/>
      </c>
    </row>
    <row r="379" spans="1:13" x14ac:dyDescent="0.25">
      <c r="A379" t="str">
        <f>anotacoes!C379</f>
        <v>GRAND PRIX AMSTERDAM</v>
      </c>
      <c r="B379" t="str">
        <f>anotacoes!E379</f>
        <v>ATTAF</v>
      </c>
      <c r="C379" t="str">
        <f>anotacoes!F379</f>
        <v>SCHMITT</v>
      </c>
      <c r="D379" t="s">
        <v>10434</v>
      </c>
      <c r="E379">
        <f>anotacoes!A379</f>
        <v>7</v>
      </c>
      <c r="F379" t="str">
        <f>anotacoes!K379</f>
        <v xml:space="preserve"> 00:10:24,832</v>
      </c>
      <c r="G379" t="str">
        <f>anotacoes!L379</f>
        <v xml:space="preserve"> 00:10:29,913</v>
      </c>
      <c r="H379" t="str">
        <f>IF(J379="PAUSE",D379,IF(anotacoes!G383=conversao_anotacoes!B379,conversao_anotacoes!B379,conversao_anotacoes!C379))</f>
        <v>ATTAF</v>
      </c>
      <c r="I379" t="str">
        <f t="shared" si="5"/>
        <v>SCHMITT</v>
      </c>
      <c r="J379" t="str">
        <f>UPPER(anotacoes!H379)</f>
        <v>DISPLACEMENT</v>
      </c>
      <c r="K379" t="str">
        <f>UPPER(anotacoes!I379)</f>
        <v>TRY TO GRIP WITH CONTACT</v>
      </c>
      <c r="L379" s="6" t="str">
        <f>IF(anotacoes!N379=0,"",anotacoes!N379)</f>
        <v/>
      </c>
      <c r="M379" t="str">
        <f>IF(anotacoes!M379=0,"",UPPER(anotacoes!M379))</f>
        <v/>
      </c>
    </row>
    <row r="380" spans="1:13" x14ac:dyDescent="0.25">
      <c r="A380" t="str">
        <f>anotacoes!C380</f>
        <v>GRAND PRIX AMSTERDAM</v>
      </c>
      <c r="B380" t="str">
        <f>anotacoes!E380</f>
        <v>ATTAF</v>
      </c>
      <c r="C380" t="str">
        <f>anotacoes!F380</f>
        <v>SCHMITT</v>
      </c>
      <c r="D380" t="s">
        <v>10434</v>
      </c>
      <c r="E380">
        <f>anotacoes!A380</f>
        <v>7</v>
      </c>
      <c r="F380" t="str">
        <f>anotacoes!K380</f>
        <v xml:space="preserve"> 00:10:29,913</v>
      </c>
      <c r="G380" t="str">
        <f>anotacoes!L380</f>
        <v xml:space="preserve"> 00:10:31,594</v>
      </c>
      <c r="H380" t="str">
        <f>IF(J380="PAUSE",D380,IF(anotacoes!G384=conversao_anotacoes!B380,conversao_anotacoes!B380,conversao_anotacoes!C380))</f>
        <v>ATTAF</v>
      </c>
      <c r="I380" t="str">
        <f t="shared" si="5"/>
        <v>SCHMITT</v>
      </c>
      <c r="J380" t="str">
        <f>UPPER(anotacoes!H380)</f>
        <v>GRIP TIME</v>
      </c>
      <c r="K380" t="str">
        <f>UPPER(anotacoes!I380)</f>
        <v>RIGHT COLLAR LEFT SLEEVE</v>
      </c>
      <c r="L380" s="6" t="str">
        <f>IF(anotacoes!N380=0,"",anotacoes!N380)</f>
        <v/>
      </c>
      <c r="M380" t="str">
        <f>IF(anotacoes!M380=0,"",UPPER(anotacoes!M380))</f>
        <v/>
      </c>
    </row>
    <row r="381" spans="1:13" x14ac:dyDescent="0.25">
      <c r="A381" t="str">
        <f>anotacoes!C381</f>
        <v>GRAND PRIX AMSTERDAM</v>
      </c>
      <c r="B381" t="str">
        <f>anotacoes!E381</f>
        <v>ATTAF</v>
      </c>
      <c r="C381" t="str">
        <f>anotacoes!F381</f>
        <v>SCHMITT</v>
      </c>
      <c r="D381" t="s">
        <v>10434</v>
      </c>
      <c r="E381">
        <f>anotacoes!A381</f>
        <v>7</v>
      </c>
      <c r="F381" t="str">
        <f>anotacoes!K381</f>
        <v xml:space="preserve"> 00:10:31,594</v>
      </c>
      <c r="G381" t="str">
        <f>anotacoes!L381</f>
        <v xml:space="preserve"> 00:10:34,554</v>
      </c>
      <c r="H381" t="str">
        <f>IF(J381="PAUSE",D381,IF(anotacoes!G385=conversao_anotacoes!B381,conversao_anotacoes!B381,conversao_anotacoes!C381))</f>
        <v>ATTAF</v>
      </c>
      <c r="I381" t="str">
        <f t="shared" si="5"/>
        <v>SCHMITT</v>
      </c>
      <c r="J381" t="str">
        <f>UPPER(anotacoes!H381)</f>
        <v>TRANSITION</v>
      </c>
      <c r="K381" t="str">
        <f>UPPER(anotacoes!I381)</f>
        <v>WITHOUT ATTACK</v>
      </c>
      <c r="L381" s="6" t="str">
        <f>IF(anotacoes!N381=0,"",anotacoes!N381)</f>
        <v/>
      </c>
      <c r="M381" t="str">
        <f>IF(anotacoes!M381=0,"",UPPER(anotacoes!M381))</f>
        <v/>
      </c>
    </row>
    <row r="382" spans="1:13" x14ac:dyDescent="0.25">
      <c r="A382" t="str">
        <f>anotacoes!C382</f>
        <v>GRAND PRIX AMSTERDAM</v>
      </c>
      <c r="B382" t="str">
        <f>anotacoes!E382</f>
        <v>ATTAF</v>
      </c>
      <c r="C382" t="str">
        <f>anotacoes!F382</f>
        <v>SCHMITT</v>
      </c>
      <c r="D382" t="s">
        <v>10434</v>
      </c>
      <c r="E382">
        <f>anotacoes!A382</f>
        <v>7</v>
      </c>
      <c r="F382" t="str">
        <f>anotacoes!K382</f>
        <v xml:space="preserve"> 00:10:34,737</v>
      </c>
      <c r="G382" t="str">
        <f>anotacoes!L382</f>
        <v xml:space="preserve"> 00:10:40,917</v>
      </c>
      <c r="H382" t="str">
        <f>IF(J382="PAUSE",D382,IF(anotacoes!G386=conversao_anotacoes!B382,conversao_anotacoes!B382,conversao_anotacoes!C382))</f>
        <v>&lt;ARBITRO DESCONHECIDO&gt;</v>
      </c>
      <c r="I382" t="str">
        <f t="shared" si="5"/>
        <v/>
      </c>
      <c r="J382" t="str">
        <f>UPPER(anotacoes!H382)</f>
        <v>PAUSE</v>
      </c>
      <c r="K382" t="str">
        <f>UPPER(anotacoes!I382)</f>
        <v>SHIDO OPPONENT WITHOUT SCORE</v>
      </c>
      <c r="L382" s="6" t="str">
        <f>IF(anotacoes!N382=0,"",anotacoes!N382)</f>
        <v/>
      </c>
      <c r="M382" t="str">
        <f>IF(anotacoes!M382=0,"",UPPER(anotacoes!M382))</f>
        <v/>
      </c>
    </row>
    <row r="383" spans="1:13" x14ac:dyDescent="0.25">
      <c r="A383" t="str">
        <f>anotacoes!C383</f>
        <v>GRAND PRIX AMSTERDAM</v>
      </c>
      <c r="B383" t="str">
        <f>anotacoes!E383</f>
        <v>ATTAF</v>
      </c>
      <c r="C383" t="str">
        <f>anotacoes!F383</f>
        <v>SCHMITT</v>
      </c>
      <c r="D383" t="s">
        <v>10434</v>
      </c>
      <c r="E383">
        <f>anotacoes!A383</f>
        <v>7</v>
      </c>
      <c r="F383" t="str">
        <f>anotacoes!K383</f>
        <v xml:space="preserve"> 00:10:40,917</v>
      </c>
      <c r="G383" t="str">
        <f>anotacoes!L383</f>
        <v xml:space="preserve"> 00:10:44,074</v>
      </c>
      <c r="H383" t="str">
        <f>IF(J383="PAUSE",D383,IF(anotacoes!G387=conversao_anotacoes!B383,conversao_anotacoes!B383,conversao_anotacoes!C383))</f>
        <v>ATTAF</v>
      </c>
      <c r="I383" t="str">
        <f t="shared" si="5"/>
        <v>SCHMITT</v>
      </c>
      <c r="J383" t="str">
        <f>UPPER(anotacoes!H383)</f>
        <v>DISPLACEMENT</v>
      </c>
      <c r="K383" t="str">
        <f>UPPER(anotacoes!I383)</f>
        <v>2-3 STEP HESITANT LEFT</v>
      </c>
      <c r="L383" s="6" t="str">
        <f>IF(anotacoes!N383=0,"",anotacoes!N383)</f>
        <v/>
      </c>
      <c r="M383" t="str">
        <f>IF(anotacoes!M383=0,"",UPPER(anotacoes!M383))</f>
        <v/>
      </c>
    </row>
    <row r="384" spans="1:13" x14ac:dyDescent="0.25">
      <c r="A384" t="str">
        <f>anotacoes!C384</f>
        <v>GRAND PRIX AMSTERDAM</v>
      </c>
      <c r="B384" t="str">
        <f>anotacoes!E384</f>
        <v>ATTAF</v>
      </c>
      <c r="C384" t="str">
        <f>anotacoes!F384</f>
        <v>SCHMITT</v>
      </c>
      <c r="D384" t="s">
        <v>10434</v>
      </c>
      <c r="E384">
        <f>anotacoes!A384</f>
        <v>7</v>
      </c>
      <c r="F384" t="str">
        <f>anotacoes!K384</f>
        <v xml:space="preserve"> 00:10:44,074</v>
      </c>
      <c r="G384" t="str">
        <f>anotacoes!L384</f>
        <v xml:space="preserve"> 00:10:52,544</v>
      </c>
      <c r="H384" t="str">
        <f>IF(J384="PAUSE",D384,IF(anotacoes!G388=conversao_anotacoes!B384,conversao_anotacoes!B384,conversao_anotacoes!C384))</f>
        <v>ATTAF</v>
      </c>
      <c r="I384" t="str">
        <f t="shared" si="5"/>
        <v>SCHMITT</v>
      </c>
      <c r="J384" t="str">
        <f>UPPER(anotacoes!H384)</f>
        <v>GRIP TIME</v>
      </c>
      <c r="K384" t="str">
        <f>UPPER(anotacoes!I384)</f>
        <v>RIGHT COLLAR</v>
      </c>
      <c r="L384" s="6" t="str">
        <f>IF(anotacoes!N384=0,"",anotacoes!N384)</f>
        <v/>
      </c>
      <c r="M384" t="str">
        <f>IF(anotacoes!M384=0,"",UPPER(anotacoes!M384))</f>
        <v/>
      </c>
    </row>
    <row r="385" spans="1:13" x14ac:dyDescent="0.25">
      <c r="A385" t="str">
        <f>anotacoes!C385</f>
        <v>GRAND PRIX AMSTERDAM</v>
      </c>
      <c r="B385" t="str">
        <f>anotacoes!E385</f>
        <v>ATTAF</v>
      </c>
      <c r="C385" t="str">
        <f>anotacoes!F385</f>
        <v>SCHMITT</v>
      </c>
      <c r="D385" t="s">
        <v>10434</v>
      </c>
      <c r="E385">
        <f>anotacoes!A385</f>
        <v>7</v>
      </c>
      <c r="F385" t="str">
        <f>anotacoes!K385</f>
        <v xml:space="preserve"> 00:10:52,544</v>
      </c>
      <c r="G385" t="str">
        <f>anotacoes!L385</f>
        <v xml:space="preserve"> 00:10:52,544</v>
      </c>
      <c r="H385" t="str">
        <f>IF(J385="PAUSE",D385,IF(anotacoes!G389=conversao_anotacoes!B385,conversao_anotacoes!B385,conversao_anotacoes!C385))</f>
        <v>ATTAF</v>
      </c>
      <c r="I385" t="str">
        <f t="shared" si="5"/>
        <v>SCHMITT</v>
      </c>
      <c r="J385" t="str">
        <f>UPPER(anotacoes!H385)</f>
        <v>ATTACK</v>
      </c>
      <c r="K385" t="str">
        <f>UPPER(anotacoes!I385)</f>
        <v>DEASHI HARAI</v>
      </c>
      <c r="L385" s="6">
        <f>IF(anotacoes!N385=0,"",anotacoes!N385)</f>
        <v>7</v>
      </c>
      <c r="M385" t="str">
        <f>IF(anotacoes!M385=0,"",UPPER(anotacoes!M385))</f>
        <v/>
      </c>
    </row>
    <row r="386" spans="1:13" x14ac:dyDescent="0.25">
      <c r="A386" t="str">
        <f>anotacoes!C386</f>
        <v>GRAND PRIX AMSTERDAM</v>
      </c>
      <c r="B386" t="str">
        <f>anotacoes!E386</f>
        <v>ATTAF</v>
      </c>
      <c r="C386" t="str">
        <f>anotacoes!F386</f>
        <v>SCHMITT</v>
      </c>
      <c r="D386" t="s">
        <v>10434</v>
      </c>
      <c r="E386">
        <f>anotacoes!A386</f>
        <v>7</v>
      </c>
      <c r="F386" t="str">
        <f>anotacoes!K386</f>
        <v xml:space="preserve"> 00:10:52,544</v>
      </c>
      <c r="G386" t="str">
        <f>anotacoes!L386</f>
        <v xml:space="preserve"> 00:10:55,839</v>
      </c>
      <c r="H386" t="str">
        <f>IF(J386="PAUSE",D386,IF(anotacoes!G390=conversao_anotacoes!B386,conversao_anotacoes!B386,conversao_anotacoes!C386))</f>
        <v>ATTAF</v>
      </c>
      <c r="I386" t="str">
        <f t="shared" si="5"/>
        <v>SCHMITT</v>
      </c>
      <c r="J386" t="str">
        <f>UPPER(anotacoes!H386)</f>
        <v>GRIP TIME</v>
      </c>
      <c r="K386" t="str">
        <f>UPPER(anotacoes!I386)</f>
        <v>RIGHT COLLAR</v>
      </c>
      <c r="L386" s="6" t="str">
        <f>IF(anotacoes!N386=0,"",anotacoes!N386)</f>
        <v/>
      </c>
      <c r="M386" t="str">
        <f>IF(anotacoes!M386=0,"",UPPER(anotacoes!M386))</f>
        <v/>
      </c>
    </row>
    <row r="387" spans="1:13" x14ac:dyDescent="0.25">
      <c r="A387" t="str">
        <f>anotacoes!C387</f>
        <v>GRAND PRIX AMSTERDAM</v>
      </c>
      <c r="B387" t="str">
        <f>anotacoes!E387</f>
        <v>ATTAF</v>
      </c>
      <c r="C387" t="str">
        <f>anotacoes!F387</f>
        <v>SCHMITT</v>
      </c>
      <c r="D387" t="s">
        <v>10434</v>
      </c>
      <c r="E387">
        <f>anotacoes!A387</f>
        <v>7</v>
      </c>
      <c r="F387" t="str">
        <f>anotacoes!K387</f>
        <v xml:space="preserve"> 00:10:55,839</v>
      </c>
      <c r="G387" t="str">
        <f>anotacoes!L387</f>
        <v xml:space="preserve"> 00:10:56,647</v>
      </c>
      <c r="H387" t="str">
        <f>IF(J387="PAUSE",D387,IF(anotacoes!G391=conversao_anotacoes!B387,conversao_anotacoes!B387,conversao_anotacoes!C387))</f>
        <v>ATTAF</v>
      </c>
      <c r="I387" t="str">
        <f t="shared" ref="I387:I450" si="6">IF(H387=D387,"",IF(H387=B387,C387,B387))</f>
        <v>SCHMITT</v>
      </c>
      <c r="J387" t="str">
        <f>UPPER(anotacoes!H387)</f>
        <v>DEFENSE</v>
      </c>
      <c r="K387" t="str">
        <f>UPPER(anotacoes!I387)</f>
        <v>TAE-SABAKI LEFT</v>
      </c>
      <c r="L387" s="6" t="str">
        <f>IF(anotacoes!N387=0,"",anotacoes!N387)</f>
        <v/>
      </c>
      <c r="M387" t="str">
        <f>IF(anotacoes!M387=0,"",UPPER(anotacoes!M387))</f>
        <v/>
      </c>
    </row>
    <row r="388" spans="1:13" x14ac:dyDescent="0.25">
      <c r="A388" t="str">
        <f>anotacoes!C388</f>
        <v>GRAND PRIX AMSTERDAM</v>
      </c>
      <c r="B388" t="str">
        <f>anotacoes!E388</f>
        <v>ATTAF</v>
      </c>
      <c r="C388" t="str">
        <f>anotacoes!F388</f>
        <v>SCHMITT</v>
      </c>
      <c r="D388" t="s">
        <v>10434</v>
      </c>
      <c r="E388">
        <f>anotacoes!A388</f>
        <v>7</v>
      </c>
      <c r="F388" t="str">
        <f>anotacoes!K388</f>
        <v xml:space="preserve"> 00:10:56,647</v>
      </c>
      <c r="G388" t="str">
        <f>anotacoes!L388</f>
        <v xml:space="preserve"> 00:11:47,233</v>
      </c>
      <c r="H388" t="str">
        <f>IF(J388="PAUSE",D388,IF(anotacoes!G392=conversao_anotacoes!B388,conversao_anotacoes!B388,conversao_anotacoes!C388))</f>
        <v>&lt;ARBITRO DESCONHECIDO&gt;</v>
      </c>
      <c r="I388" t="str">
        <f t="shared" si="6"/>
        <v/>
      </c>
      <c r="J388" t="str">
        <f>UPPER(anotacoes!H388)</f>
        <v>PAUSE</v>
      </c>
      <c r="K388" t="str">
        <f>UPPER(anotacoes!I388)</f>
        <v>&lt;UNCLASSIFIED&gt;</v>
      </c>
      <c r="L388" s="6" t="str">
        <f>IF(anotacoes!N388=0,"",anotacoes!N388)</f>
        <v/>
      </c>
      <c r="M388" t="str">
        <f>IF(anotacoes!M388=0,"",UPPER(anotacoes!M388))</f>
        <v/>
      </c>
    </row>
    <row r="389" spans="1:13" x14ac:dyDescent="0.25">
      <c r="A389" t="str">
        <f>anotacoes!C389</f>
        <v>GRAND PRIX AMSTERDAM</v>
      </c>
      <c r="B389" t="str">
        <f>anotacoes!E389</f>
        <v>ATTAF</v>
      </c>
      <c r="C389" t="str">
        <f>anotacoes!F389</f>
        <v>SCHMITT</v>
      </c>
      <c r="D389" t="s">
        <v>10434</v>
      </c>
      <c r="E389">
        <f>anotacoes!A389</f>
        <v>7</v>
      </c>
      <c r="F389" t="str">
        <f>anotacoes!K389</f>
        <v xml:space="preserve"> 00:11:47,233</v>
      </c>
      <c r="G389" t="str">
        <f>anotacoes!L389</f>
        <v xml:space="preserve"> 00:11:50,669</v>
      </c>
      <c r="H389" t="str">
        <f>IF(J389="PAUSE",D389,IF(anotacoes!G393=conversao_anotacoes!B389,conversao_anotacoes!B389,conversao_anotacoes!C389))</f>
        <v>SCHMITT</v>
      </c>
      <c r="I389" t="str">
        <f t="shared" si="6"/>
        <v>ATTAF</v>
      </c>
      <c r="J389" t="str">
        <f>UPPER(anotacoes!H389)</f>
        <v>DISPLACEMENT</v>
      </c>
      <c r="K389" t="str">
        <f>UPPER(anotacoes!I389)</f>
        <v>2-3 STEP HESITANT LEFT</v>
      </c>
      <c r="L389" s="6" t="str">
        <f>IF(anotacoes!N389=0,"",anotacoes!N389)</f>
        <v/>
      </c>
      <c r="M389" t="str">
        <f>IF(anotacoes!M389=0,"",UPPER(anotacoes!M389))</f>
        <v/>
      </c>
    </row>
    <row r="390" spans="1:13" x14ac:dyDescent="0.25">
      <c r="A390" t="str">
        <f>anotacoes!C390</f>
        <v>GRAND PRIX AMSTERDAM</v>
      </c>
      <c r="B390" t="str">
        <f>anotacoes!E390</f>
        <v>ATTAF</v>
      </c>
      <c r="C390" t="str">
        <f>anotacoes!F390</f>
        <v>SCHMITT</v>
      </c>
      <c r="D390" t="s">
        <v>10434</v>
      </c>
      <c r="E390">
        <f>anotacoes!A390</f>
        <v>7</v>
      </c>
      <c r="F390" t="str">
        <f>anotacoes!K390</f>
        <v xml:space="preserve"> 00:11:50,855</v>
      </c>
      <c r="G390" t="str">
        <f>anotacoes!L390</f>
        <v xml:space="preserve"> 00:11:52,940</v>
      </c>
      <c r="H390" t="str">
        <f>IF(J390="PAUSE",D390,IF(anotacoes!G394=conversao_anotacoes!B390,conversao_anotacoes!B390,conversao_anotacoes!C390))</f>
        <v>SCHMITT</v>
      </c>
      <c r="I390" t="str">
        <f t="shared" si="6"/>
        <v>ATTAF</v>
      </c>
      <c r="J390" t="str">
        <f>UPPER(anotacoes!H390)</f>
        <v>GRIP TIME</v>
      </c>
      <c r="K390" t="str">
        <f>UPPER(anotacoes!I390)</f>
        <v>RIGHT COLLAR</v>
      </c>
      <c r="L390" s="6" t="str">
        <f>IF(anotacoes!N390=0,"",anotacoes!N390)</f>
        <v/>
      </c>
      <c r="M390" t="str">
        <f>IF(anotacoes!M390=0,"",UPPER(anotacoes!M390))</f>
        <v/>
      </c>
    </row>
    <row r="391" spans="1:13" x14ac:dyDescent="0.25">
      <c r="A391" t="str">
        <f>anotacoes!C391</f>
        <v>GRAND PRIX AMSTERDAM</v>
      </c>
      <c r="B391" t="str">
        <f>anotacoes!E391</f>
        <v>ATTAF</v>
      </c>
      <c r="C391" t="str">
        <f>anotacoes!F391</f>
        <v>SCHMITT</v>
      </c>
      <c r="D391" t="s">
        <v>10434</v>
      </c>
      <c r="E391">
        <f>anotacoes!A391</f>
        <v>7</v>
      </c>
      <c r="F391" t="str">
        <f>anotacoes!K391</f>
        <v xml:space="preserve"> 00:11:53,103</v>
      </c>
      <c r="G391" t="str">
        <f>anotacoes!L391</f>
        <v xml:space="preserve"> 00:11:53,216</v>
      </c>
      <c r="H391" t="str">
        <f>IF(J391="PAUSE",D391,IF(anotacoes!G395=conversao_anotacoes!B391,conversao_anotacoes!B391,conversao_anotacoes!C391))</f>
        <v>SCHMITT</v>
      </c>
      <c r="I391" t="str">
        <f t="shared" si="6"/>
        <v>ATTAF</v>
      </c>
      <c r="J391" t="str">
        <f>UPPER(anotacoes!H391)</f>
        <v>DEFENSE</v>
      </c>
      <c r="K391" t="str">
        <f>UPPER(anotacoes!I391)</f>
        <v>USING BODY MASS</v>
      </c>
      <c r="L391" s="6" t="str">
        <f>IF(anotacoes!N391=0,"",anotacoes!N391)</f>
        <v/>
      </c>
      <c r="M391" t="str">
        <f>IF(anotacoes!M391=0,"",UPPER(anotacoes!M391))</f>
        <v/>
      </c>
    </row>
    <row r="392" spans="1:13" x14ac:dyDescent="0.25">
      <c r="A392" t="str">
        <f>anotacoes!C392</f>
        <v>GRAND PRIX AMSTERDAM</v>
      </c>
      <c r="B392" t="str">
        <f>anotacoes!E392</f>
        <v>ATTAF</v>
      </c>
      <c r="C392" t="str">
        <f>anotacoes!F392</f>
        <v>SCHMITT</v>
      </c>
      <c r="D392" t="s">
        <v>10434</v>
      </c>
      <c r="E392">
        <f>anotacoes!A392</f>
        <v>7</v>
      </c>
      <c r="F392" t="str">
        <f>anotacoes!K392</f>
        <v xml:space="preserve"> 00:11:53,216</v>
      </c>
      <c r="G392" t="str">
        <f>anotacoes!L392</f>
        <v xml:space="preserve"> 00:11:58,067</v>
      </c>
      <c r="H392" t="str">
        <f>IF(J392="PAUSE",D392,IF(anotacoes!G396=conversao_anotacoes!B392,conversao_anotacoes!B392,conversao_anotacoes!C392))</f>
        <v>SCHMITT</v>
      </c>
      <c r="I392" t="str">
        <f t="shared" si="6"/>
        <v>ATTAF</v>
      </c>
      <c r="J392" t="str">
        <f>UPPER(anotacoes!H392)</f>
        <v>END OF COMBAT</v>
      </c>
      <c r="K392" t="str">
        <f>UPPER(anotacoes!I392)</f>
        <v>&lt;NOTHING&gt;</v>
      </c>
      <c r="L392" s="6" t="str">
        <f>IF(anotacoes!N392=0,"",anotacoes!N392)</f>
        <v/>
      </c>
      <c r="M392" t="str">
        <f>IF(anotacoes!M392=0,"",UPPER(anotacoes!M392))</f>
        <v/>
      </c>
    </row>
    <row r="393" spans="1:13" x14ac:dyDescent="0.25">
      <c r="A393" t="str">
        <f>anotacoes!C393</f>
        <v>WORLD MASTERS</v>
      </c>
      <c r="B393" t="str">
        <f>anotacoes!E393</f>
        <v>BISCHOF</v>
      </c>
      <c r="C393" t="str">
        <f>anotacoes!F393</f>
        <v>GUILHEIRO</v>
      </c>
      <c r="D393" t="s">
        <v>10434</v>
      </c>
      <c r="E393">
        <f>anotacoes!A393</f>
        <v>8</v>
      </c>
      <c r="F393" t="str">
        <f>anotacoes!K393</f>
        <v xml:space="preserve"> 00:00:02,857</v>
      </c>
      <c r="G393" t="str">
        <f>anotacoes!L393</f>
        <v xml:space="preserve"> 00:00:05,910</v>
      </c>
      <c r="H393" t="str">
        <f>IF(J393="PAUSE",D393,IF(anotacoes!G397=conversao_anotacoes!B393,conversao_anotacoes!B393,conversao_anotacoes!C393))</f>
        <v>BISCHOF</v>
      </c>
      <c r="I393" t="str">
        <f t="shared" si="6"/>
        <v>GUILHEIRO</v>
      </c>
      <c r="J393" t="str">
        <f>UPPER(anotacoes!H393)</f>
        <v>DISPLACEMENT</v>
      </c>
      <c r="K393" t="str">
        <f>UPPER(anotacoes!I393)</f>
        <v>CIRCULAR LEFT</v>
      </c>
      <c r="L393" s="6" t="str">
        <f>IF(anotacoes!N393=0,"",anotacoes!N393)</f>
        <v/>
      </c>
      <c r="M393" t="str">
        <f>IF(anotacoes!M393=0,"",UPPER(anotacoes!M393))</f>
        <v/>
      </c>
    </row>
    <row r="394" spans="1:13" x14ac:dyDescent="0.25">
      <c r="A394" t="str">
        <f>anotacoes!C394</f>
        <v>WORLD MASTERS</v>
      </c>
      <c r="B394" t="str">
        <f>anotacoes!E394</f>
        <v>BISCHOF</v>
      </c>
      <c r="C394" t="str">
        <f>anotacoes!F394</f>
        <v>GUILHEIRO</v>
      </c>
      <c r="D394" t="s">
        <v>10434</v>
      </c>
      <c r="E394">
        <f>anotacoes!A394</f>
        <v>8</v>
      </c>
      <c r="F394" t="str">
        <f>anotacoes!K394</f>
        <v xml:space="preserve"> 00:00:05,910</v>
      </c>
      <c r="G394" t="str">
        <f>anotacoes!L394</f>
        <v xml:space="preserve"> 00:00:09,079</v>
      </c>
      <c r="H394" t="str">
        <f>IF(J394="PAUSE",D394,IF(anotacoes!G398=conversao_anotacoes!B394,conversao_anotacoes!B394,conversao_anotacoes!C394))</f>
        <v>BISCHOF</v>
      </c>
      <c r="I394" t="str">
        <f t="shared" si="6"/>
        <v>GUILHEIRO</v>
      </c>
      <c r="J394" t="str">
        <f>UPPER(anotacoes!H394)</f>
        <v>DISPLACEMENT</v>
      </c>
      <c r="K394" t="str">
        <f>UPPER(anotacoes!I394)</f>
        <v>2-3 STEP HESITANT RIGHT</v>
      </c>
      <c r="L394" s="6" t="str">
        <f>IF(anotacoes!N394=0,"",anotacoes!N394)</f>
        <v/>
      </c>
      <c r="M394" t="str">
        <f>IF(anotacoes!M394=0,"",UPPER(anotacoes!M394))</f>
        <v/>
      </c>
    </row>
    <row r="395" spans="1:13" x14ac:dyDescent="0.25">
      <c r="A395" t="str">
        <f>anotacoes!C395</f>
        <v>WORLD MASTERS</v>
      </c>
      <c r="B395" t="str">
        <f>anotacoes!E395</f>
        <v>BISCHOF</v>
      </c>
      <c r="C395" t="str">
        <f>anotacoes!F395</f>
        <v>GUILHEIRO</v>
      </c>
      <c r="D395" t="s">
        <v>10434</v>
      </c>
      <c r="E395">
        <f>anotacoes!A395</f>
        <v>8</v>
      </c>
      <c r="F395" t="str">
        <f>anotacoes!K395</f>
        <v xml:space="preserve"> 00:00:09,079</v>
      </c>
      <c r="G395" t="str">
        <f>anotacoes!L395</f>
        <v xml:space="preserve"> 00:00:10,544</v>
      </c>
      <c r="H395" t="str">
        <f>IF(J395="PAUSE",D395,IF(anotacoes!G399=conversao_anotacoes!B395,conversao_anotacoes!B395,conversao_anotacoes!C395))</f>
        <v>BISCHOF</v>
      </c>
      <c r="I395" t="str">
        <f t="shared" si="6"/>
        <v>GUILHEIRO</v>
      </c>
      <c r="J395" t="str">
        <f>UPPER(anotacoes!H395)</f>
        <v>GRIP TIME</v>
      </c>
      <c r="K395" t="str">
        <f>UPPER(anotacoes!I395)</f>
        <v>LEFT COLLAR</v>
      </c>
      <c r="L395" s="6" t="str">
        <f>IF(anotacoes!N395=0,"",anotacoes!N395)</f>
        <v/>
      </c>
      <c r="M395" t="str">
        <f>IF(anotacoes!M395=0,"",UPPER(anotacoes!M395))</f>
        <v/>
      </c>
    </row>
    <row r="396" spans="1:13" x14ac:dyDescent="0.25">
      <c r="A396" t="str">
        <f>anotacoes!C396</f>
        <v>WORLD MASTERS</v>
      </c>
      <c r="B396" t="str">
        <f>anotacoes!E396</f>
        <v>BISCHOF</v>
      </c>
      <c r="C396" t="str">
        <f>anotacoes!F396</f>
        <v>GUILHEIRO</v>
      </c>
      <c r="D396" t="s">
        <v>10434</v>
      </c>
      <c r="E396">
        <f>anotacoes!A396</f>
        <v>8</v>
      </c>
      <c r="F396" t="str">
        <f>anotacoes!K396</f>
        <v xml:space="preserve"> 00:00:10,733</v>
      </c>
      <c r="G396" t="str">
        <f>anotacoes!L396</f>
        <v xml:space="preserve"> 00:00:22,309</v>
      </c>
      <c r="H396" t="str">
        <f>IF(J396="PAUSE",D396,IF(anotacoes!G400=conversao_anotacoes!B396,conversao_anotacoes!B396,conversao_anotacoes!C396))</f>
        <v>BISCHOF</v>
      </c>
      <c r="I396" t="str">
        <f t="shared" si="6"/>
        <v>GUILHEIRO</v>
      </c>
      <c r="J396" t="str">
        <f>UPPER(anotacoes!H396)</f>
        <v>GRIP TIME</v>
      </c>
      <c r="K396" t="str">
        <f>UPPER(anotacoes!I396)</f>
        <v>RIGHT SLEEVE LEFT SLEEVE</v>
      </c>
      <c r="L396" s="6" t="str">
        <f>IF(anotacoes!N396=0,"",anotacoes!N396)</f>
        <v/>
      </c>
      <c r="M396" t="str">
        <f>IF(anotacoes!M396=0,"",UPPER(anotacoes!M396))</f>
        <v/>
      </c>
    </row>
    <row r="397" spans="1:13" x14ac:dyDescent="0.25">
      <c r="A397" t="str">
        <f>anotacoes!C397</f>
        <v>WORLD MASTERS</v>
      </c>
      <c r="B397" t="str">
        <f>anotacoes!E397</f>
        <v>BISCHOF</v>
      </c>
      <c r="C397" t="str">
        <f>anotacoes!F397</f>
        <v>GUILHEIRO</v>
      </c>
      <c r="D397" t="s">
        <v>10434</v>
      </c>
      <c r="E397">
        <f>anotacoes!A397</f>
        <v>8</v>
      </c>
      <c r="F397" t="str">
        <f>anotacoes!K397</f>
        <v xml:space="preserve"> 00:00:22,531</v>
      </c>
      <c r="G397" t="str">
        <f>anotacoes!L397</f>
        <v xml:space="preserve"> 00:00:25,946</v>
      </c>
      <c r="H397" t="str">
        <f>IF(J397="PAUSE",D397,IF(anotacoes!G401=conversao_anotacoes!B397,conversao_anotacoes!B397,conversao_anotacoes!C397))</f>
        <v>BISCHOF</v>
      </c>
      <c r="I397" t="str">
        <f t="shared" si="6"/>
        <v>GUILHEIRO</v>
      </c>
      <c r="J397" t="str">
        <f>UPPER(anotacoes!H397)</f>
        <v>GRIP TIME</v>
      </c>
      <c r="K397" t="str">
        <f>UPPER(anotacoes!I397)</f>
        <v>LEFT SLEEVE</v>
      </c>
      <c r="L397" s="6" t="str">
        <f>IF(anotacoes!N397=0,"",anotacoes!N397)</f>
        <v/>
      </c>
      <c r="M397" t="str">
        <f>IF(anotacoes!M397=0,"",UPPER(anotacoes!M397))</f>
        <v/>
      </c>
    </row>
    <row r="398" spans="1:13" x14ac:dyDescent="0.25">
      <c r="A398" t="str">
        <f>anotacoes!C398</f>
        <v>WORLD MASTERS</v>
      </c>
      <c r="B398" t="str">
        <f>anotacoes!E398</f>
        <v>BISCHOF</v>
      </c>
      <c r="C398" t="str">
        <f>anotacoes!F398</f>
        <v>GUILHEIRO</v>
      </c>
      <c r="D398" t="s">
        <v>10434</v>
      </c>
      <c r="E398">
        <f>anotacoes!A398</f>
        <v>8</v>
      </c>
      <c r="F398" t="str">
        <f>anotacoes!K398</f>
        <v xml:space="preserve"> 00:00:25,946</v>
      </c>
      <c r="G398" t="str">
        <f>anotacoes!L398</f>
        <v xml:space="preserve"> 00:00:30,289</v>
      </c>
      <c r="H398" t="str">
        <f>IF(J398="PAUSE",D398,IF(anotacoes!G402=conversao_anotacoes!B398,conversao_anotacoes!B398,conversao_anotacoes!C398))</f>
        <v>BISCHOF</v>
      </c>
      <c r="I398" t="str">
        <f t="shared" si="6"/>
        <v>GUILHEIRO</v>
      </c>
      <c r="J398" t="str">
        <f>UPPER(anotacoes!H398)</f>
        <v>GRIP TIME</v>
      </c>
      <c r="K398" t="str">
        <f>UPPER(anotacoes!I398)</f>
        <v>RIGHT SLEEVE LEFT SLEEVE</v>
      </c>
      <c r="L398" s="6" t="str">
        <f>IF(anotacoes!N398=0,"",anotacoes!N398)</f>
        <v/>
      </c>
      <c r="M398" t="str">
        <f>IF(anotacoes!M398=0,"",UPPER(anotacoes!M398))</f>
        <v/>
      </c>
    </row>
    <row r="399" spans="1:13" x14ac:dyDescent="0.25">
      <c r="A399" t="str">
        <f>anotacoes!C399</f>
        <v>WORLD MASTERS</v>
      </c>
      <c r="B399" t="str">
        <f>anotacoes!E399</f>
        <v>BISCHOF</v>
      </c>
      <c r="C399" t="str">
        <f>anotacoes!F399</f>
        <v>GUILHEIRO</v>
      </c>
      <c r="D399" t="s">
        <v>10434</v>
      </c>
      <c r="E399">
        <f>anotacoes!A399</f>
        <v>8</v>
      </c>
      <c r="F399" t="str">
        <f>anotacoes!K399</f>
        <v xml:space="preserve"> 00:00:30,289</v>
      </c>
      <c r="G399" t="str">
        <f>anotacoes!L399</f>
        <v xml:space="preserve"> 00:00:35,345</v>
      </c>
      <c r="H399" t="str">
        <f>IF(J399="PAUSE",D399,IF(anotacoes!G403=conversao_anotacoes!B399,conversao_anotacoes!B399,conversao_anotacoes!C399))</f>
        <v>BISCHOF</v>
      </c>
      <c r="I399" t="str">
        <f t="shared" si="6"/>
        <v>GUILHEIRO</v>
      </c>
      <c r="J399" t="str">
        <f>UPPER(anotacoes!H399)</f>
        <v>GRIP TIME</v>
      </c>
      <c r="K399" t="str">
        <f>UPPER(anotacoes!I399)</f>
        <v>RIGHT COLLAR LEFT SLEEVE</v>
      </c>
      <c r="L399" s="6" t="str">
        <f>IF(anotacoes!N399=0,"",anotacoes!N399)</f>
        <v/>
      </c>
      <c r="M399" t="str">
        <f>IF(anotacoes!M399=0,"",UPPER(anotacoes!M399))</f>
        <v/>
      </c>
    </row>
    <row r="400" spans="1:13" x14ac:dyDescent="0.25">
      <c r="A400" t="str">
        <f>anotacoes!C400</f>
        <v>WORLD MASTERS</v>
      </c>
      <c r="B400" t="str">
        <f>anotacoes!E400</f>
        <v>BISCHOF</v>
      </c>
      <c r="C400" t="str">
        <f>anotacoes!F400</f>
        <v>GUILHEIRO</v>
      </c>
      <c r="D400" t="s">
        <v>10434</v>
      </c>
      <c r="E400">
        <f>anotacoes!A400</f>
        <v>8</v>
      </c>
      <c r="F400" t="str">
        <f>anotacoes!K400</f>
        <v xml:space="preserve"> 00:00:35,345</v>
      </c>
      <c r="G400" t="str">
        <f>anotacoes!L400</f>
        <v xml:space="preserve"> 00:00:39,295</v>
      </c>
      <c r="H400" t="str">
        <f>IF(J400="PAUSE",D400,IF(anotacoes!G404=conversao_anotacoes!B400,conversao_anotacoes!B400,conversao_anotacoes!C400))</f>
        <v>BISCHOF</v>
      </c>
      <c r="I400" t="str">
        <f t="shared" si="6"/>
        <v>GUILHEIRO</v>
      </c>
      <c r="J400" t="str">
        <f>UPPER(anotacoes!H400)</f>
        <v>DISPLACEMENT</v>
      </c>
      <c r="K400" t="str">
        <f>UPPER(anotacoes!I400)</f>
        <v>2-3 STEP HESITANT RIGHT</v>
      </c>
      <c r="L400" s="6" t="str">
        <f>IF(anotacoes!N400=0,"",anotacoes!N400)</f>
        <v/>
      </c>
      <c r="M400" t="str">
        <f>IF(anotacoes!M400=0,"",UPPER(anotacoes!M400))</f>
        <v/>
      </c>
    </row>
    <row r="401" spans="1:13" x14ac:dyDescent="0.25">
      <c r="A401" t="str">
        <f>anotacoes!C401</f>
        <v>WORLD MASTERS</v>
      </c>
      <c r="B401" t="str">
        <f>anotacoes!E401</f>
        <v>BISCHOF</v>
      </c>
      <c r="C401" t="str">
        <f>anotacoes!F401</f>
        <v>GUILHEIRO</v>
      </c>
      <c r="D401" t="s">
        <v>10434</v>
      </c>
      <c r="E401">
        <f>anotacoes!A401</f>
        <v>8</v>
      </c>
      <c r="F401" t="str">
        <f>anotacoes!K401</f>
        <v xml:space="preserve"> 00:00:39,295</v>
      </c>
      <c r="G401" t="str">
        <f>anotacoes!L401</f>
        <v xml:space="preserve"> 00:00:40,253</v>
      </c>
      <c r="H401" t="str">
        <f>IF(J401="PAUSE",D401,IF(anotacoes!G405=conversao_anotacoes!B401,conversao_anotacoes!B401,conversao_anotacoes!C401))</f>
        <v>BISCHOF</v>
      </c>
      <c r="I401" t="str">
        <f t="shared" si="6"/>
        <v>GUILHEIRO</v>
      </c>
      <c r="J401" t="str">
        <f>UPPER(anotacoes!H401)</f>
        <v>DISPLACEMENT</v>
      </c>
      <c r="K401" t="str">
        <f>UPPER(anotacoes!I401)</f>
        <v>2-3 STEP HESITANT LEFT</v>
      </c>
      <c r="L401" s="6" t="str">
        <f>IF(anotacoes!N401=0,"",anotacoes!N401)</f>
        <v/>
      </c>
      <c r="M401" t="str">
        <f>IF(anotacoes!M401=0,"",UPPER(anotacoes!M401))</f>
        <v/>
      </c>
    </row>
    <row r="402" spans="1:13" x14ac:dyDescent="0.25">
      <c r="A402" t="str">
        <f>anotacoes!C402</f>
        <v>WORLD MASTERS</v>
      </c>
      <c r="B402" t="str">
        <f>anotacoes!E402</f>
        <v>BISCHOF</v>
      </c>
      <c r="C402" t="str">
        <f>anotacoes!F402</f>
        <v>GUILHEIRO</v>
      </c>
      <c r="D402" t="s">
        <v>10434</v>
      </c>
      <c r="E402">
        <f>anotacoes!A402</f>
        <v>8</v>
      </c>
      <c r="F402" t="str">
        <f>anotacoes!K402</f>
        <v xml:space="preserve"> 00:00:40,253</v>
      </c>
      <c r="G402" t="str">
        <f>anotacoes!L402</f>
        <v xml:space="preserve"> 00:00:52,066</v>
      </c>
      <c r="H402" t="str">
        <f>IF(J402="PAUSE",D402,IF(anotacoes!G406=conversao_anotacoes!B402,conversao_anotacoes!B402,conversao_anotacoes!C402))</f>
        <v>BISCHOF</v>
      </c>
      <c r="I402" t="str">
        <f t="shared" si="6"/>
        <v>GUILHEIRO</v>
      </c>
      <c r="J402" t="str">
        <f>UPPER(anotacoes!H402)</f>
        <v>DISPLACEMENT</v>
      </c>
      <c r="K402" t="str">
        <f>UPPER(anotacoes!I402)</f>
        <v>TRY TO GRIP WITH CONTACT</v>
      </c>
      <c r="L402" s="6" t="str">
        <f>IF(anotacoes!N402=0,"",anotacoes!N402)</f>
        <v/>
      </c>
      <c r="M402" t="str">
        <f>IF(anotacoes!M402=0,"",UPPER(anotacoes!M402))</f>
        <v/>
      </c>
    </row>
    <row r="403" spans="1:13" x14ac:dyDescent="0.25">
      <c r="A403" t="str">
        <f>anotacoes!C403</f>
        <v>WORLD MASTERS</v>
      </c>
      <c r="B403" t="str">
        <f>anotacoes!E403</f>
        <v>BISCHOF</v>
      </c>
      <c r="C403" t="str">
        <f>anotacoes!F403</f>
        <v>GUILHEIRO</v>
      </c>
      <c r="D403" t="s">
        <v>10434</v>
      </c>
      <c r="E403">
        <f>anotacoes!A403</f>
        <v>8</v>
      </c>
      <c r="F403" t="str">
        <f>anotacoes!K403</f>
        <v xml:space="preserve"> 00:00:52,066</v>
      </c>
      <c r="G403" t="str">
        <f>anotacoes!L403</f>
        <v xml:space="preserve"> 00:00:53,742</v>
      </c>
      <c r="H403" t="str">
        <f>IF(J403="PAUSE",D403,IF(anotacoes!G407=conversao_anotacoes!B403,conversao_anotacoes!B403,conversao_anotacoes!C403))</f>
        <v>BISCHOF</v>
      </c>
      <c r="I403" t="str">
        <f t="shared" si="6"/>
        <v>GUILHEIRO</v>
      </c>
      <c r="J403" t="str">
        <f>UPPER(anotacoes!H403)</f>
        <v>GRIP TIME</v>
      </c>
      <c r="K403" t="str">
        <f>UPPER(anotacoes!I403)</f>
        <v>LEFT COLLAR</v>
      </c>
      <c r="L403" s="6" t="str">
        <f>IF(anotacoes!N403=0,"",anotacoes!N403)</f>
        <v/>
      </c>
      <c r="M403" t="str">
        <f>IF(anotacoes!M403=0,"",UPPER(anotacoes!M403))</f>
        <v/>
      </c>
    </row>
    <row r="404" spans="1:13" x14ac:dyDescent="0.25">
      <c r="A404" t="str">
        <f>anotacoes!C404</f>
        <v>WORLD MASTERS</v>
      </c>
      <c r="B404" t="str">
        <f>anotacoes!E404</f>
        <v>BISCHOF</v>
      </c>
      <c r="C404" t="str">
        <f>anotacoes!F404</f>
        <v>GUILHEIRO</v>
      </c>
      <c r="D404" t="s">
        <v>10434</v>
      </c>
      <c r="E404">
        <f>anotacoes!A404</f>
        <v>8</v>
      </c>
      <c r="F404" t="str">
        <f>anotacoes!K404</f>
        <v xml:space="preserve"> 00:00:53,742</v>
      </c>
      <c r="G404" t="str">
        <f>anotacoes!L404</f>
        <v xml:space="preserve"> 00:00:56,079</v>
      </c>
      <c r="H404" t="str">
        <f>IF(J404="PAUSE",D404,IF(anotacoes!G408=conversao_anotacoes!B404,conversao_anotacoes!B404,conversao_anotacoes!C404))</f>
        <v>BISCHOF</v>
      </c>
      <c r="I404" t="str">
        <f t="shared" si="6"/>
        <v>GUILHEIRO</v>
      </c>
      <c r="J404" t="str">
        <f>UPPER(anotacoes!H404)</f>
        <v>GRIP TIME</v>
      </c>
      <c r="K404" t="str">
        <f>UPPER(anotacoes!I404)</f>
        <v>RIGHT SLEEVE LEFT SLEEVE</v>
      </c>
      <c r="L404" s="6" t="str">
        <f>IF(anotacoes!N404=0,"",anotacoes!N404)</f>
        <v/>
      </c>
      <c r="M404" t="str">
        <f>IF(anotacoes!M404=0,"",UPPER(anotacoes!M404))</f>
        <v/>
      </c>
    </row>
    <row r="405" spans="1:13" x14ac:dyDescent="0.25">
      <c r="A405" t="str">
        <f>anotacoes!C405</f>
        <v>WORLD MASTERS</v>
      </c>
      <c r="B405" t="str">
        <f>anotacoes!E405</f>
        <v>BISCHOF</v>
      </c>
      <c r="C405" t="str">
        <f>anotacoes!F405</f>
        <v>GUILHEIRO</v>
      </c>
      <c r="D405" t="s">
        <v>10434</v>
      </c>
      <c r="E405">
        <f>anotacoes!A405</f>
        <v>8</v>
      </c>
      <c r="F405" t="str">
        <f>anotacoes!K405</f>
        <v xml:space="preserve"> 00:00:56,079</v>
      </c>
      <c r="G405" t="str">
        <f>anotacoes!L405</f>
        <v xml:space="preserve"> 00:01:47,525</v>
      </c>
      <c r="H405" t="str">
        <f>IF(J405="PAUSE",D405,IF(anotacoes!G409=conversao_anotacoes!B405,conversao_anotacoes!B405,conversao_anotacoes!C405))</f>
        <v>BISCHOF</v>
      </c>
      <c r="I405" t="str">
        <f t="shared" si="6"/>
        <v>GUILHEIRO</v>
      </c>
      <c r="J405" t="str">
        <f>UPPER(anotacoes!H405)</f>
        <v>DISPLACEMENT</v>
      </c>
      <c r="K405" t="str">
        <f>UPPER(anotacoes!I405)</f>
        <v>TRY TO GRIP WITH CONTACT</v>
      </c>
      <c r="L405" s="6" t="str">
        <f>IF(anotacoes!N405=0,"",anotacoes!N405)</f>
        <v/>
      </c>
      <c r="M405" t="str">
        <f>IF(anotacoes!M405=0,"",UPPER(anotacoes!M405))</f>
        <v/>
      </c>
    </row>
    <row r="406" spans="1:13" x14ac:dyDescent="0.25">
      <c r="A406" t="str">
        <f>anotacoes!C406</f>
        <v>WORLD MASTERS</v>
      </c>
      <c r="B406" t="str">
        <f>anotacoes!E406</f>
        <v>BISCHOF</v>
      </c>
      <c r="C406" t="str">
        <f>anotacoes!F406</f>
        <v>GUILHEIRO</v>
      </c>
      <c r="D406" t="s">
        <v>10434</v>
      </c>
      <c r="E406">
        <f>anotacoes!A406</f>
        <v>8</v>
      </c>
      <c r="F406" t="str">
        <f>anotacoes!K406</f>
        <v xml:space="preserve"> 00:01:47,525</v>
      </c>
      <c r="G406" t="str">
        <f>anotacoes!L406</f>
        <v xml:space="preserve"> 00:01:49,318</v>
      </c>
      <c r="H406" t="str">
        <f>IF(J406="PAUSE",D406,IF(anotacoes!G410=conversao_anotacoes!B406,conversao_anotacoes!B406,conversao_anotacoes!C406))</f>
        <v>BISCHOF</v>
      </c>
      <c r="I406" t="str">
        <f t="shared" si="6"/>
        <v>GUILHEIRO</v>
      </c>
      <c r="J406" t="str">
        <f>UPPER(anotacoes!H406)</f>
        <v>GRIP TIME</v>
      </c>
      <c r="K406" t="str">
        <f>UPPER(anotacoes!I406)</f>
        <v>RIGHT COLLAR</v>
      </c>
      <c r="L406" s="6" t="str">
        <f>IF(anotacoes!N406=0,"",anotacoes!N406)</f>
        <v/>
      </c>
      <c r="M406" t="str">
        <f>IF(anotacoes!M406=0,"",UPPER(anotacoes!M406))</f>
        <v/>
      </c>
    </row>
    <row r="407" spans="1:13" x14ac:dyDescent="0.25">
      <c r="A407" t="str">
        <f>anotacoes!C407</f>
        <v>WORLD MASTERS</v>
      </c>
      <c r="B407" t="str">
        <f>anotacoes!E407</f>
        <v>BISCHOF</v>
      </c>
      <c r="C407" t="str">
        <f>anotacoes!F407</f>
        <v>GUILHEIRO</v>
      </c>
      <c r="D407" t="s">
        <v>10434</v>
      </c>
      <c r="E407">
        <f>anotacoes!A407</f>
        <v>8</v>
      </c>
      <c r="F407" t="str">
        <f>anotacoes!K407</f>
        <v xml:space="preserve"> 00:01:49,475</v>
      </c>
      <c r="G407" t="str">
        <f>anotacoes!L407</f>
        <v xml:space="preserve"> 00:01:57,322</v>
      </c>
      <c r="H407" t="str">
        <f>IF(J407="PAUSE",D407,IF(anotacoes!G411=conversao_anotacoes!B407,conversao_anotacoes!B407,conversao_anotacoes!C407))</f>
        <v>BISCHOF</v>
      </c>
      <c r="I407" t="str">
        <f t="shared" si="6"/>
        <v>GUILHEIRO</v>
      </c>
      <c r="J407" t="str">
        <f>UPPER(anotacoes!H407)</f>
        <v>DISPLACEMENT</v>
      </c>
      <c r="K407" t="str">
        <f>UPPER(anotacoes!I407)</f>
        <v>TRY TO GRIP WITH CONTACT</v>
      </c>
      <c r="L407" s="6" t="str">
        <f>IF(anotacoes!N407=0,"",anotacoes!N407)</f>
        <v/>
      </c>
      <c r="M407" t="str">
        <f>IF(anotacoes!M407=0,"",UPPER(anotacoes!M407))</f>
        <v/>
      </c>
    </row>
    <row r="408" spans="1:13" x14ac:dyDescent="0.25">
      <c r="A408" t="str">
        <f>anotacoes!C408</f>
        <v>WORLD MASTERS</v>
      </c>
      <c r="B408" t="str">
        <f>anotacoes!E408</f>
        <v>BISCHOF</v>
      </c>
      <c r="C408" t="str">
        <f>anotacoes!F408</f>
        <v>GUILHEIRO</v>
      </c>
      <c r="D408" t="s">
        <v>10434</v>
      </c>
      <c r="E408">
        <f>anotacoes!A408</f>
        <v>8</v>
      </c>
      <c r="F408" t="str">
        <f>anotacoes!K408</f>
        <v xml:space="preserve"> 00:01:57,322</v>
      </c>
      <c r="G408" t="str">
        <f>anotacoes!L408</f>
        <v xml:space="preserve"> 00:02:02,791</v>
      </c>
      <c r="H408" t="str">
        <f>IF(J408="PAUSE",D408,IF(anotacoes!G412=conversao_anotacoes!B408,conversao_anotacoes!B408,conversao_anotacoes!C408))</f>
        <v>BISCHOF</v>
      </c>
      <c r="I408" t="str">
        <f t="shared" si="6"/>
        <v>GUILHEIRO</v>
      </c>
      <c r="J408" t="str">
        <f>UPPER(anotacoes!H408)</f>
        <v>GRIP TIME</v>
      </c>
      <c r="K408" t="str">
        <f>UPPER(anotacoes!I408)</f>
        <v>RIGHT COLLAR</v>
      </c>
      <c r="L408" s="6" t="str">
        <f>IF(anotacoes!N408=0,"",anotacoes!N408)</f>
        <v/>
      </c>
      <c r="M408" t="str">
        <f>IF(anotacoes!M408=0,"",UPPER(anotacoes!M408))</f>
        <v/>
      </c>
    </row>
    <row r="409" spans="1:13" x14ac:dyDescent="0.25">
      <c r="A409" t="str">
        <f>anotacoes!C409</f>
        <v>WORLD MASTERS</v>
      </c>
      <c r="B409" t="str">
        <f>anotacoes!E409</f>
        <v>BISCHOF</v>
      </c>
      <c r="C409" t="str">
        <f>anotacoes!F409</f>
        <v>GUILHEIRO</v>
      </c>
      <c r="D409" t="s">
        <v>10434</v>
      </c>
      <c r="E409">
        <f>anotacoes!A409</f>
        <v>8</v>
      </c>
      <c r="F409" t="str">
        <f>anotacoes!K409</f>
        <v xml:space="preserve"> 00:02:02,944</v>
      </c>
      <c r="G409" t="str">
        <f>anotacoes!L409</f>
        <v xml:space="preserve"> 00:02:09,002</v>
      </c>
      <c r="H409" t="str">
        <f>IF(J409="PAUSE",D409,IF(anotacoes!G413=conversao_anotacoes!B409,conversao_anotacoes!B409,conversao_anotacoes!C409))</f>
        <v>BISCHOF</v>
      </c>
      <c r="I409" t="str">
        <f t="shared" si="6"/>
        <v>GUILHEIRO</v>
      </c>
      <c r="J409" t="str">
        <f>UPPER(anotacoes!H409)</f>
        <v>DISPLACEMENT</v>
      </c>
      <c r="K409" t="str">
        <f>UPPER(anotacoes!I409)</f>
        <v>TRY TO GRIP WITH CONTACT</v>
      </c>
      <c r="L409" s="6" t="str">
        <f>IF(anotacoes!N409=0,"",anotacoes!N409)</f>
        <v/>
      </c>
      <c r="M409" t="str">
        <f>IF(anotacoes!M409=0,"",UPPER(anotacoes!M409))</f>
        <v/>
      </c>
    </row>
    <row r="410" spans="1:13" x14ac:dyDescent="0.25">
      <c r="A410" t="str">
        <f>anotacoes!C410</f>
        <v>WORLD MASTERS</v>
      </c>
      <c r="B410" t="str">
        <f>anotacoes!E410</f>
        <v>BISCHOF</v>
      </c>
      <c r="C410" t="str">
        <f>anotacoes!F410</f>
        <v>GUILHEIRO</v>
      </c>
      <c r="D410" t="s">
        <v>10434</v>
      </c>
      <c r="E410">
        <f>anotacoes!A410</f>
        <v>8</v>
      </c>
      <c r="F410" t="str">
        <f>anotacoes!K410</f>
        <v xml:space="preserve"> 00:02:09,266</v>
      </c>
      <c r="G410" t="str">
        <f>anotacoes!L410</f>
        <v xml:space="preserve"> 00:02:15,816</v>
      </c>
      <c r="H410" t="str">
        <f>IF(J410="PAUSE",D410,IF(anotacoes!G414=conversao_anotacoes!B410,conversao_anotacoes!B410,conversao_anotacoes!C410))</f>
        <v>&lt;ARBITRO DESCONHECIDO&gt;</v>
      </c>
      <c r="I410" t="str">
        <f t="shared" si="6"/>
        <v/>
      </c>
      <c r="J410" t="str">
        <f>UPPER(anotacoes!H410)</f>
        <v>PAUSE</v>
      </c>
      <c r="K410" t="str">
        <f>UPPER(anotacoes!I410)</f>
        <v>SHIDO WITHOUT SCORE</v>
      </c>
      <c r="L410" s="6" t="str">
        <f>IF(anotacoes!N410=0,"",anotacoes!N410)</f>
        <v/>
      </c>
      <c r="M410" t="str">
        <f>IF(anotacoes!M410=0,"",UPPER(anotacoes!M410))</f>
        <v/>
      </c>
    </row>
    <row r="411" spans="1:13" x14ac:dyDescent="0.25">
      <c r="A411" t="str">
        <f>anotacoes!C411</f>
        <v>WORLD MASTERS</v>
      </c>
      <c r="B411" t="str">
        <f>anotacoes!E411</f>
        <v>BISCHOF</v>
      </c>
      <c r="C411" t="str">
        <f>anotacoes!F411</f>
        <v>GUILHEIRO</v>
      </c>
      <c r="D411" t="s">
        <v>10434</v>
      </c>
      <c r="E411">
        <f>anotacoes!A411</f>
        <v>8</v>
      </c>
      <c r="F411" t="str">
        <f>anotacoes!K411</f>
        <v xml:space="preserve"> 00:02:16,047</v>
      </c>
      <c r="G411" t="str">
        <f>anotacoes!L411</f>
        <v xml:space="preserve"> 00:02:19,166</v>
      </c>
      <c r="H411" t="str">
        <f>IF(J411="PAUSE",D411,IF(anotacoes!G415=conversao_anotacoes!B411,conversao_anotacoes!B411,conversao_anotacoes!C411))</f>
        <v>BISCHOF</v>
      </c>
      <c r="I411" t="str">
        <f t="shared" si="6"/>
        <v>GUILHEIRO</v>
      </c>
      <c r="J411" t="str">
        <f>UPPER(anotacoes!H411)</f>
        <v>DISPLACEMENT</v>
      </c>
      <c r="K411" t="str">
        <f>UPPER(anotacoes!I411)</f>
        <v>2-3 STEP HESITANT LEFT</v>
      </c>
      <c r="L411" s="6" t="str">
        <f>IF(anotacoes!N411=0,"",anotacoes!N411)</f>
        <v/>
      </c>
      <c r="M411" t="str">
        <f>IF(anotacoes!M411=0,"",UPPER(anotacoes!M411))</f>
        <v/>
      </c>
    </row>
    <row r="412" spans="1:13" x14ac:dyDescent="0.25">
      <c r="A412" t="str">
        <f>anotacoes!C412</f>
        <v>WORLD MASTERS</v>
      </c>
      <c r="B412" t="str">
        <f>anotacoes!E412</f>
        <v>BISCHOF</v>
      </c>
      <c r="C412" t="str">
        <f>anotacoes!F412</f>
        <v>GUILHEIRO</v>
      </c>
      <c r="D412" t="s">
        <v>10434</v>
      </c>
      <c r="E412">
        <f>anotacoes!A412</f>
        <v>8</v>
      </c>
      <c r="F412" t="str">
        <f>anotacoes!K412</f>
        <v xml:space="preserve"> 00:02:19,166</v>
      </c>
      <c r="G412" t="str">
        <f>anotacoes!L412</f>
        <v xml:space="preserve"> 00:02:22,568</v>
      </c>
      <c r="H412" t="str">
        <f>IF(J412="PAUSE",D412,IF(anotacoes!G416=conversao_anotacoes!B412,conversao_anotacoes!B412,conversao_anotacoes!C412))</f>
        <v>BISCHOF</v>
      </c>
      <c r="I412" t="str">
        <f t="shared" si="6"/>
        <v>GUILHEIRO</v>
      </c>
      <c r="J412" t="str">
        <f>UPPER(anotacoes!H412)</f>
        <v>GRIP TIME</v>
      </c>
      <c r="K412" t="str">
        <f>UPPER(anotacoes!I412)</f>
        <v>RIGHT COLLAR</v>
      </c>
      <c r="L412" s="6" t="str">
        <f>IF(anotacoes!N412=0,"",anotacoes!N412)</f>
        <v/>
      </c>
      <c r="M412" t="str">
        <f>IF(anotacoes!M412=0,"",UPPER(anotacoes!M412))</f>
        <v/>
      </c>
    </row>
    <row r="413" spans="1:13" x14ac:dyDescent="0.25">
      <c r="A413" t="str">
        <f>anotacoes!C413</f>
        <v>WORLD MASTERS</v>
      </c>
      <c r="B413" t="str">
        <f>anotacoes!E413</f>
        <v>BISCHOF</v>
      </c>
      <c r="C413" t="str">
        <f>anotacoes!F413</f>
        <v>GUILHEIRO</v>
      </c>
      <c r="D413" t="s">
        <v>10434</v>
      </c>
      <c r="E413">
        <f>anotacoes!A413</f>
        <v>8</v>
      </c>
      <c r="F413" t="str">
        <f>anotacoes!K413</f>
        <v xml:space="preserve"> 00:02:22,568</v>
      </c>
      <c r="G413" t="str">
        <f>anotacoes!L413</f>
        <v xml:space="preserve"> 00:02:28,383</v>
      </c>
      <c r="H413" t="str">
        <f>IF(J413="PAUSE",D413,IF(anotacoes!G417=conversao_anotacoes!B413,conversao_anotacoes!B413,conversao_anotacoes!C413))</f>
        <v>BISCHOF</v>
      </c>
      <c r="I413" t="str">
        <f t="shared" si="6"/>
        <v>GUILHEIRO</v>
      </c>
      <c r="J413" t="str">
        <f>UPPER(anotacoes!H413)</f>
        <v>DISPLACEMENT</v>
      </c>
      <c r="K413" t="str">
        <f>UPPER(anotacoes!I413)</f>
        <v>TRY TO GRIP WITH CONTACT</v>
      </c>
      <c r="L413" s="6" t="str">
        <f>IF(anotacoes!N413=0,"",anotacoes!N413)</f>
        <v/>
      </c>
      <c r="M413" t="str">
        <f>IF(anotacoes!M413=0,"",UPPER(anotacoes!M413))</f>
        <v/>
      </c>
    </row>
    <row r="414" spans="1:13" x14ac:dyDescent="0.25">
      <c r="A414" t="str">
        <f>anotacoes!C414</f>
        <v>WORLD MASTERS</v>
      </c>
      <c r="B414" t="str">
        <f>anotacoes!E414</f>
        <v>BISCHOF</v>
      </c>
      <c r="C414" t="str">
        <f>anotacoes!F414</f>
        <v>GUILHEIRO</v>
      </c>
      <c r="D414" t="s">
        <v>10434</v>
      </c>
      <c r="E414">
        <f>anotacoes!A414</f>
        <v>8</v>
      </c>
      <c r="F414" t="str">
        <f>anotacoes!K414</f>
        <v xml:space="preserve"> 00:02:28,383</v>
      </c>
      <c r="G414" t="str">
        <f>anotacoes!L414</f>
        <v xml:space="preserve"> 00:02:31,477</v>
      </c>
      <c r="H414" t="str">
        <f>IF(J414="PAUSE",D414,IF(anotacoes!G418=conversao_anotacoes!B414,conversao_anotacoes!B414,conversao_anotacoes!C414))</f>
        <v>BISCHOF</v>
      </c>
      <c r="I414" t="str">
        <f t="shared" si="6"/>
        <v>GUILHEIRO</v>
      </c>
      <c r="J414" t="str">
        <f>UPPER(anotacoes!H414)</f>
        <v>GRIP TIME</v>
      </c>
      <c r="K414" t="str">
        <f>UPPER(anotacoes!I414)</f>
        <v>RIGHT COLLAR</v>
      </c>
      <c r="L414" s="6" t="str">
        <f>IF(anotacoes!N414=0,"",anotacoes!N414)</f>
        <v/>
      </c>
      <c r="M414" t="str">
        <f>IF(anotacoes!M414=0,"",UPPER(anotacoes!M414))</f>
        <v/>
      </c>
    </row>
    <row r="415" spans="1:13" x14ac:dyDescent="0.25">
      <c r="A415" t="str">
        <f>anotacoes!C415</f>
        <v>WORLD MASTERS</v>
      </c>
      <c r="B415" t="str">
        <f>anotacoes!E415</f>
        <v>BISCHOF</v>
      </c>
      <c r="C415" t="str">
        <f>anotacoes!F415</f>
        <v>GUILHEIRO</v>
      </c>
      <c r="D415" t="s">
        <v>10434</v>
      </c>
      <c r="E415">
        <f>anotacoes!A415</f>
        <v>8</v>
      </c>
      <c r="F415" t="str">
        <f>anotacoes!K415</f>
        <v xml:space="preserve"> 00:02:31,647</v>
      </c>
      <c r="G415" t="str">
        <f>anotacoes!L415</f>
        <v xml:space="preserve"> 00:02:35,143</v>
      </c>
      <c r="H415" t="str">
        <f>IF(J415="PAUSE",D415,IF(anotacoes!G419=conversao_anotacoes!B415,conversao_anotacoes!B415,conversao_anotacoes!C415))</f>
        <v>BISCHOF</v>
      </c>
      <c r="I415" t="str">
        <f t="shared" si="6"/>
        <v>GUILHEIRO</v>
      </c>
      <c r="J415" t="str">
        <f>UPPER(anotacoes!H415)</f>
        <v>DISPLACEMENT</v>
      </c>
      <c r="K415" t="str">
        <f>UPPER(anotacoes!I415)</f>
        <v>TRY TO GRIP WITH CONTACT</v>
      </c>
      <c r="L415" s="6" t="str">
        <f>IF(anotacoes!N415=0,"",anotacoes!N415)</f>
        <v/>
      </c>
      <c r="M415" t="str">
        <f>IF(anotacoes!M415=0,"",UPPER(anotacoes!M415))</f>
        <v/>
      </c>
    </row>
    <row r="416" spans="1:13" x14ac:dyDescent="0.25">
      <c r="A416" t="str">
        <f>anotacoes!C416</f>
        <v>WORLD MASTERS</v>
      </c>
      <c r="B416" t="str">
        <f>anotacoes!E416</f>
        <v>BISCHOF</v>
      </c>
      <c r="C416" t="str">
        <f>anotacoes!F416</f>
        <v>GUILHEIRO</v>
      </c>
      <c r="D416" t="s">
        <v>10434</v>
      </c>
      <c r="E416">
        <f>anotacoes!A416</f>
        <v>8</v>
      </c>
      <c r="F416" t="str">
        <f>anotacoes!K416</f>
        <v xml:space="preserve"> 00:02:35,316</v>
      </c>
      <c r="G416" t="str">
        <f>anotacoes!L416</f>
        <v xml:space="preserve"> 00:02:37,858</v>
      </c>
      <c r="H416" t="str">
        <f>IF(J416="PAUSE",D416,IF(anotacoes!G420=conversao_anotacoes!B416,conversao_anotacoes!B416,conversao_anotacoes!C416))</f>
        <v>BISCHOF</v>
      </c>
      <c r="I416" t="str">
        <f t="shared" si="6"/>
        <v>GUILHEIRO</v>
      </c>
      <c r="J416" t="str">
        <f>UPPER(anotacoes!H416)</f>
        <v>GRIP TIME</v>
      </c>
      <c r="K416" t="str">
        <f>UPPER(anotacoes!I416)</f>
        <v>RIGHT COLLAR</v>
      </c>
      <c r="L416" s="6" t="str">
        <f>IF(anotacoes!N416=0,"",anotacoes!N416)</f>
        <v/>
      </c>
      <c r="M416" t="str">
        <f>IF(anotacoes!M416=0,"",UPPER(anotacoes!M416))</f>
        <v/>
      </c>
    </row>
    <row r="417" spans="1:13" x14ac:dyDescent="0.25">
      <c r="A417" t="str">
        <f>anotacoes!C417</f>
        <v>WORLD MASTERS</v>
      </c>
      <c r="B417" t="str">
        <f>anotacoes!E417</f>
        <v>BISCHOF</v>
      </c>
      <c r="C417" t="str">
        <f>anotacoes!F417</f>
        <v>GUILHEIRO</v>
      </c>
      <c r="D417" t="s">
        <v>10434</v>
      </c>
      <c r="E417">
        <f>anotacoes!A417</f>
        <v>8</v>
      </c>
      <c r="F417" t="str">
        <f>anotacoes!K417</f>
        <v xml:space="preserve"> 00:02:38,042</v>
      </c>
      <c r="G417" t="str">
        <f>anotacoes!L417</f>
        <v xml:space="preserve"> 00:03:20,791</v>
      </c>
      <c r="H417" t="str">
        <f>IF(J417="PAUSE",D417,IF(anotacoes!G421=conversao_anotacoes!B417,conversao_anotacoes!B417,conversao_anotacoes!C417))</f>
        <v>BISCHOF</v>
      </c>
      <c r="I417" t="str">
        <f t="shared" si="6"/>
        <v>GUILHEIRO</v>
      </c>
      <c r="J417" t="str">
        <f>UPPER(anotacoes!H417)</f>
        <v>DISPLACEMENT</v>
      </c>
      <c r="K417" t="str">
        <f>UPPER(anotacoes!I417)</f>
        <v>TRY TO GRIP WITH CONTACT</v>
      </c>
      <c r="L417" s="6" t="str">
        <f>IF(anotacoes!N417=0,"",anotacoes!N417)</f>
        <v/>
      </c>
      <c r="M417" t="str">
        <f>IF(anotacoes!M417=0,"",UPPER(anotacoes!M417))</f>
        <v/>
      </c>
    </row>
    <row r="418" spans="1:13" x14ac:dyDescent="0.25">
      <c r="A418" t="str">
        <f>anotacoes!C418</f>
        <v>WORLD MASTERS</v>
      </c>
      <c r="B418" t="str">
        <f>anotacoes!E418</f>
        <v>BISCHOF</v>
      </c>
      <c r="C418" t="str">
        <f>anotacoes!F418</f>
        <v>GUILHEIRO</v>
      </c>
      <c r="D418" t="s">
        <v>10434</v>
      </c>
      <c r="E418">
        <f>anotacoes!A418</f>
        <v>8</v>
      </c>
      <c r="F418" t="str">
        <f>anotacoes!K418</f>
        <v xml:space="preserve"> 00:03:20,947</v>
      </c>
      <c r="G418" t="str">
        <f>anotacoes!L418</f>
        <v xml:space="preserve"> 00:03:34,182</v>
      </c>
      <c r="H418" t="str">
        <f>IF(J418="PAUSE",D418,IF(anotacoes!G422=conversao_anotacoes!B418,conversao_anotacoes!B418,conversao_anotacoes!C418))</f>
        <v>BISCHOF</v>
      </c>
      <c r="I418" t="str">
        <f t="shared" si="6"/>
        <v>GUILHEIRO</v>
      </c>
      <c r="J418" t="str">
        <f>UPPER(anotacoes!H418)</f>
        <v>GRIP TIME</v>
      </c>
      <c r="K418" t="str">
        <f>UPPER(anotacoes!I418)</f>
        <v>RIGHT COLLAR</v>
      </c>
      <c r="L418" s="6" t="str">
        <f>IF(anotacoes!N418=0,"",anotacoes!N418)</f>
        <v/>
      </c>
      <c r="M418" t="str">
        <f>IF(anotacoes!M418=0,"",UPPER(anotacoes!M418))</f>
        <v/>
      </c>
    </row>
    <row r="419" spans="1:13" x14ac:dyDescent="0.25">
      <c r="A419" t="str">
        <f>anotacoes!C419</f>
        <v>WORLD MASTERS</v>
      </c>
      <c r="B419" t="str">
        <f>anotacoes!E419</f>
        <v>BISCHOF</v>
      </c>
      <c r="C419" t="str">
        <f>anotacoes!F419</f>
        <v>GUILHEIRO</v>
      </c>
      <c r="D419" t="s">
        <v>10434</v>
      </c>
      <c r="E419">
        <f>anotacoes!A419</f>
        <v>8</v>
      </c>
      <c r="F419" t="str">
        <f>anotacoes!K419</f>
        <v xml:space="preserve"> 00:03:34,182</v>
      </c>
      <c r="G419" t="str">
        <f>anotacoes!L419</f>
        <v xml:space="preserve"> 00:03:34,182</v>
      </c>
      <c r="H419" t="str">
        <f>IF(J419="PAUSE",D419,IF(anotacoes!G423=conversao_anotacoes!B419,conversao_anotacoes!B419,conversao_anotacoes!C419))</f>
        <v>BISCHOF</v>
      </c>
      <c r="I419" t="str">
        <f t="shared" si="6"/>
        <v>GUILHEIRO</v>
      </c>
      <c r="J419" t="str">
        <f>UPPER(anotacoes!H419)</f>
        <v>DEFENSE</v>
      </c>
      <c r="K419" t="str">
        <f>UPPER(anotacoes!I419)</f>
        <v>TAE-SABAKI RIGHT INCLINED</v>
      </c>
      <c r="L419" s="6" t="str">
        <f>IF(anotacoes!N419=0,"",anotacoes!N419)</f>
        <v/>
      </c>
      <c r="M419" t="str">
        <f>IF(anotacoes!M419=0,"",UPPER(anotacoes!M419))</f>
        <v/>
      </c>
    </row>
    <row r="420" spans="1:13" x14ac:dyDescent="0.25">
      <c r="A420" t="str">
        <f>anotacoes!C420</f>
        <v>WORLD MASTERS</v>
      </c>
      <c r="B420" t="str">
        <f>anotacoes!E420</f>
        <v>BISCHOF</v>
      </c>
      <c r="C420" t="str">
        <f>anotacoes!F420</f>
        <v>GUILHEIRO</v>
      </c>
      <c r="D420" t="s">
        <v>10434</v>
      </c>
      <c r="E420">
        <f>anotacoes!A420</f>
        <v>8</v>
      </c>
      <c r="F420" t="str">
        <f>anotacoes!K420</f>
        <v xml:space="preserve"> 00:03:34,182</v>
      </c>
      <c r="G420" t="str">
        <f>anotacoes!L420</f>
        <v xml:space="preserve"> 00:03:37,143</v>
      </c>
      <c r="H420" t="str">
        <f>IF(J420="PAUSE",D420,IF(anotacoes!G424=conversao_anotacoes!B420,conversao_anotacoes!B420,conversao_anotacoes!C420))</f>
        <v>BISCHOF</v>
      </c>
      <c r="I420" t="str">
        <f t="shared" si="6"/>
        <v>GUILHEIRO</v>
      </c>
      <c r="J420" t="str">
        <f>UPPER(anotacoes!H420)</f>
        <v>GRIP TIME</v>
      </c>
      <c r="K420" t="str">
        <f>UPPER(anotacoes!I420)</f>
        <v>RIGHT COLLAR</v>
      </c>
      <c r="L420" s="6" t="str">
        <f>IF(anotacoes!N420=0,"",anotacoes!N420)</f>
        <v/>
      </c>
      <c r="M420" t="str">
        <f>IF(anotacoes!M420=0,"",UPPER(anotacoes!M420))</f>
        <v/>
      </c>
    </row>
    <row r="421" spans="1:13" x14ac:dyDescent="0.25">
      <c r="A421" t="str">
        <f>anotacoes!C421</f>
        <v>WORLD MASTERS</v>
      </c>
      <c r="B421" t="str">
        <f>anotacoes!E421</f>
        <v>BISCHOF</v>
      </c>
      <c r="C421" t="str">
        <f>anotacoes!F421</f>
        <v>GUILHEIRO</v>
      </c>
      <c r="D421" t="s">
        <v>10434</v>
      </c>
      <c r="E421">
        <f>anotacoes!A421</f>
        <v>8</v>
      </c>
      <c r="F421" t="str">
        <f>anotacoes!K421</f>
        <v xml:space="preserve"> 00:03:37,143</v>
      </c>
      <c r="G421" t="str">
        <f>anotacoes!L421</f>
        <v xml:space="preserve"> 00:03:38,222</v>
      </c>
      <c r="H421" t="str">
        <f>IF(J421="PAUSE",D421,IF(anotacoes!G425=conversao_anotacoes!B421,conversao_anotacoes!B421,conversao_anotacoes!C421))</f>
        <v>BISCHOF</v>
      </c>
      <c r="I421" t="str">
        <f t="shared" si="6"/>
        <v>GUILHEIRO</v>
      </c>
      <c r="J421" t="str">
        <f>UPPER(anotacoes!H421)</f>
        <v>ATTACK</v>
      </c>
      <c r="K421" t="str">
        <f>UPPER(anotacoes!I421)</f>
        <v>SEOI NAGE</v>
      </c>
      <c r="L421" s="6">
        <f>IF(anotacoes!N421=0,"",anotacoes!N421)</f>
        <v>6</v>
      </c>
      <c r="M421" t="str">
        <f>IF(anotacoes!M421=0,"",UPPER(anotacoes!M421))</f>
        <v/>
      </c>
    </row>
    <row r="422" spans="1:13" x14ac:dyDescent="0.25">
      <c r="A422" t="str">
        <f>anotacoes!C422</f>
        <v>WORLD MASTERS</v>
      </c>
      <c r="B422" t="str">
        <f>anotacoes!E422</f>
        <v>BISCHOF</v>
      </c>
      <c r="C422" t="str">
        <f>anotacoes!F422</f>
        <v>GUILHEIRO</v>
      </c>
      <c r="D422" t="s">
        <v>10434</v>
      </c>
      <c r="E422">
        <f>anotacoes!A422</f>
        <v>8</v>
      </c>
      <c r="F422" t="str">
        <f>anotacoes!K422</f>
        <v xml:space="preserve"> 00:03:38,396</v>
      </c>
      <c r="G422" t="str">
        <f>anotacoes!L422</f>
        <v xml:space="preserve"> 00:03:46,197</v>
      </c>
      <c r="H422" t="str">
        <f>IF(J422="PAUSE",D422,IF(anotacoes!G426=conversao_anotacoes!B422,conversao_anotacoes!B422,conversao_anotacoes!C422))</f>
        <v>&lt;ARBITRO DESCONHECIDO&gt;</v>
      </c>
      <c r="I422" t="str">
        <f t="shared" si="6"/>
        <v/>
      </c>
      <c r="J422" t="str">
        <f>UPPER(anotacoes!H422)</f>
        <v>PAUSE</v>
      </c>
      <c r="K422" t="str">
        <f>UPPER(anotacoes!I422)</f>
        <v>&lt;UNCLASSIFIED&gt;</v>
      </c>
      <c r="L422" s="6" t="str">
        <f>IF(anotacoes!N422=0,"",anotacoes!N422)</f>
        <v/>
      </c>
      <c r="M422" t="str">
        <f>IF(anotacoes!M422=0,"",UPPER(anotacoes!M422))</f>
        <v/>
      </c>
    </row>
    <row r="423" spans="1:13" x14ac:dyDescent="0.25">
      <c r="A423" t="str">
        <f>anotacoes!C423</f>
        <v>WORLD MASTERS</v>
      </c>
      <c r="B423" t="str">
        <f>anotacoes!E423</f>
        <v>BISCHOF</v>
      </c>
      <c r="C423" t="str">
        <f>anotacoes!F423</f>
        <v>GUILHEIRO</v>
      </c>
      <c r="D423" t="s">
        <v>10434</v>
      </c>
      <c r="E423">
        <f>anotacoes!A423</f>
        <v>8</v>
      </c>
      <c r="F423" t="str">
        <f>anotacoes!K423</f>
        <v xml:space="preserve"> 00:03:46,350</v>
      </c>
      <c r="G423" t="str">
        <f>anotacoes!L423</f>
        <v xml:space="preserve"> 00:03:58,757</v>
      </c>
      <c r="H423" t="str">
        <f>IF(J423="PAUSE",D423,IF(anotacoes!G427=conversao_anotacoes!B423,conversao_anotacoes!B423,conversao_anotacoes!C423))</f>
        <v>BISCHOF</v>
      </c>
      <c r="I423" t="str">
        <f t="shared" si="6"/>
        <v>GUILHEIRO</v>
      </c>
      <c r="J423" t="str">
        <f>UPPER(anotacoes!H423)</f>
        <v>DISPLACEMENT</v>
      </c>
      <c r="K423" t="str">
        <f>UPPER(anotacoes!I423)</f>
        <v>TRY TO GRIP WITH CONTACT</v>
      </c>
      <c r="L423" s="6" t="str">
        <f>IF(anotacoes!N423=0,"",anotacoes!N423)</f>
        <v/>
      </c>
      <c r="M423" t="str">
        <f>IF(anotacoes!M423=0,"",UPPER(anotacoes!M423))</f>
        <v/>
      </c>
    </row>
    <row r="424" spans="1:13" x14ac:dyDescent="0.25">
      <c r="A424" t="str">
        <f>anotacoes!C424</f>
        <v>WORLD MASTERS</v>
      </c>
      <c r="B424" t="str">
        <f>anotacoes!E424</f>
        <v>BISCHOF</v>
      </c>
      <c r="C424" t="str">
        <f>anotacoes!F424</f>
        <v>GUILHEIRO</v>
      </c>
      <c r="D424" t="s">
        <v>10434</v>
      </c>
      <c r="E424">
        <f>anotacoes!A424</f>
        <v>8</v>
      </c>
      <c r="F424" t="str">
        <f>anotacoes!K424</f>
        <v xml:space="preserve"> 00:03:58,757</v>
      </c>
      <c r="G424" t="str">
        <f>anotacoes!L424</f>
        <v xml:space="preserve"> 00:04:01,177</v>
      </c>
      <c r="H424" t="str">
        <f>IF(J424="PAUSE",D424,IF(anotacoes!G428=conversao_anotacoes!B424,conversao_anotacoes!B424,conversao_anotacoes!C424))</f>
        <v>BISCHOF</v>
      </c>
      <c r="I424" t="str">
        <f t="shared" si="6"/>
        <v>GUILHEIRO</v>
      </c>
      <c r="J424" t="str">
        <f>UPPER(anotacoes!H424)</f>
        <v>GRIP TIME</v>
      </c>
      <c r="K424" t="str">
        <f>UPPER(anotacoes!I424)</f>
        <v>RIGHT SLEEVE LEFT SLEEVE</v>
      </c>
      <c r="L424" s="6" t="str">
        <f>IF(anotacoes!N424=0,"",anotacoes!N424)</f>
        <v/>
      </c>
      <c r="M424" t="str">
        <f>IF(anotacoes!M424=0,"",UPPER(anotacoes!M424))</f>
        <v/>
      </c>
    </row>
    <row r="425" spans="1:13" x14ac:dyDescent="0.25">
      <c r="A425" t="str">
        <f>anotacoes!C425</f>
        <v>WORLD MASTERS</v>
      </c>
      <c r="B425" t="str">
        <f>anotacoes!E425</f>
        <v>BISCHOF</v>
      </c>
      <c r="C425" t="str">
        <f>anotacoes!F425</f>
        <v>GUILHEIRO</v>
      </c>
      <c r="D425" t="s">
        <v>10434</v>
      </c>
      <c r="E425">
        <f>anotacoes!A425</f>
        <v>8</v>
      </c>
      <c r="F425" t="str">
        <f>anotacoes!K425</f>
        <v xml:space="preserve"> 00:04:01,342</v>
      </c>
      <c r="G425" t="str">
        <f>anotacoes!L425</f>
        <v xml:space="preserve"> 00:04:08,639</v>
      </c>
      <c r="H425" t="str">
        <f>IF(J425="PAUSE",D425,IF(anotacoes!G429=conversao_anotacoes!B425,conversao_anotacoes!B425,conversao_anotacoes!C425))</f>
        <v>BISCHOF</v>
      </c>
      <c r="I425" t="str">
        <f t="shared" si="6"/>
        <v>GUILHEIRO</v>
      </c>
      <c r="J425" t="str">
        <f>UPPER(anotacoes!H425)</f>
        <v>GRIP TIME</v>
      </c>
      <c r="K425" t="str">
        <f>UPPER(anotacoes!I425)</f>
        <v>RIGHT COLLAR</v>
      </c>
      <c r="L425" s="6" t="str">
        <f>IF(anotacoes!N425=0,"",anotacoes!N425)</f>
        <v/>
      </c>
      <c r="M425" t="str">
        <f>IF(anotacoes!M425=0,"",UPPER(anotacoes!M425))</f>
        <v/>
      </c>
    </row>
    <row r="426" spans="1:13" x14ac:dyDescent="0.25">
      <c r="A426" t="str">
        <f>anotacoes!C426</f>
        <v>WORLD MASTERS</v>
      </c>
      <c r="B426" t="str">
        <f>anotacoes!E426</f>
        <v>BISCHOF</v>
      </c>
      <c r="C426" t="str">
        <f>anotacoes!F426</f>
        <v>GUILHEIRO</v>
      </c>
      <c r="D426" t="s">
        <v>10434</v>
      </c>
      <c r="E426">
        <f>anotacoes!A426</f>
        <v>8</v>
      </c>
      <c r="F426" t="str">
        <f>anotacoes!K426</f>
        <v xml:space="preserve"> 00:04:08,639</v>
      </c>
      <c r="G426" t="str">
        <f>anotacoes!L426</f>
        <v xml:space="preserve"> 00:04:08,639</v>
      </c>
      <c r="H426" t="str">
        <f>IF(J426="PAUSE",D426,IF(anotacoes!G430=conversao_anotacoes!B426,conversao_anotacoes!B426,conversao_anotacoes!C426))</f>
        <v>BISCHOF</v>
      </c>
      <c r="I426" t="str">
        <f t="shared" si="6"/>
        <v>GUILHEIRO</v>
      </c>
      <c r="J426" t="str">
        <f>UPPER(anotacoes!H426)</f>
        <v>DEFENSE</v>
      </c>
      <c r="K426" t="str">
        <f>UPPER(anotacoes!I426)</f>
        <v>TAE-SABAKI RIGHT INCLINED</v>
      </c>
      <c r="L426" s="6" t="str">
        <f>IF(anotacoes!N426=0,"",anotacoes!N426)</f>
        <v/>
      </c>
      <c r="M426" t="str">
        <f>IF(anotacoes!M426=0,"",UPPER(anotacoes!M426))</f>
        <v/>
      </c>
    </row>
    <row r="427" spans="1:13" x14ac:dyDescent="0.25">
      <c r="A427" t="str">
        <f>anotacoes!C427</f>
        <v>WORLD MASTERS</v>
      </c>
      <c r="B427" t="str">
        <f>anotacoes!E427</f>
        <v>BISCHOF</v>
      </c>
      <c r="C427" t="str">
        <f>anotacoes!F427</f>
        <v>GUILHEIRO</v>
      </c>
      <c r="D427" t="s">
        <v>10434</v>
      </c>
      <c r="E427">
        <f>anotacoes!A427</f>
        <v>8</v>
      </c>
      <c r="F427" t="str">
        <f>anotacoes!K427</f>
        <v xml:space="preserve"> 00:04:08,639</v>
      </c>
      <c r="G427" t="str">
        <f>anotacoes!L427</f>
        <v xml:space="preserve"> 00:04:10,109</v>
      </c>
      <c r="H427" t="str">
        <f>IF(J427="PAUSE",D427,IF(anotacoes!G431=conversao_anotacoes!B427,conversao_anotacoes!B427,conversao_anotacoes!C427))</f>
        <v>BISCHOF</v>
      </c>
      <c r="I427" t="str">
        <f t="shared" si="6"/>
        <v>GUILHEIRO</v>
      </c>
      <c r="J427" t="str">
        <f>UPPER(anotacoes!H427)</f>
        <v>TRANSITION</v>
      </c>
      <c r="K427" t="str">
        <f>UPPER(anotacoes!I427)</f>
        <v>WITHOUT ATTACK</v>
      </c>
      <c r="L427" s="6" t="str">
        <f>IF(anotacoes!N427=0,"",anotacoes!N427)</f>
        <v/>
      </c>
      <c r="M427" t="str">
        <f>IF(anotacoes!M427=0,"",UPPER(anotacoes!M427))</f>
        <v/>
      </c>
    </row>
    <row r="428" spans="1:13" x14ac:dyDescent="0.25">
      <c r="A428" t="str">
        <f>anotacoes!C428</f>
        <v>WORLD MASTERS</v>
      </c>
      <c r="B428" t="str">
        <f>anotacoes!E428</f>
        <v>BISCHOF</v>
      </c>
      <c r="C428" t="str">
        <f>anotacoes!F428</f>
        <v>GUILHEIRO</v>
      </c>
      <c r="D428" t="s">
        <v>10434</v>
      </c>
      <c r="E428">
        <f>anotacoes!A428</f>
        <v>8</v>
      </c>
      <c r="F428" t="str">
        <f>anotacoes!K428</f>
        <v xml:space="preserve"> 00:04:10,292</v>
      </c>
      <c r="G428" t="str">
        <f>anotacoes!L428</f>
        <v xml:space="preserve"> 00:04:15,518</v>
      </c>
      <c r="H428" t="str">
        <f>IF(J428="PAUSE",D428,IF(anotacoes!G432=conversao_anotacoes!B428,conversao_anotacoes!B428,conversao_anotacoes!C428))</f>
        <v>&lt;ARBITRO DESCONHECIDO&gt;</v>
      </c>
      <c r="I428" t="str">
        <f t="shared" si="6"/>
        <v/>
      </c>
      <c r="J428" t="str">
        <f>UPPER(anotacoes!H428)</f>
        <v>PAUSE</v>
      </c>
      <c r="K428" t="str">
        <f>UPPER(anotacoes!I428)</f>
        <v>&lt;UNCLASSIFIED&gt;</v>
      </c>
      <c r="L428" s="6" t="str">
        <f>IF(anotacoes!N428=0,"",anotacoes!N428)</f>
        <v/>
      </c>
      <c r="M428" t="str">
        <f>IF(anotacoes!M428=0,"",UPPER(anotacoes!M428))</f>
        <v/>
      </c>
    </row>
    <row r="429" spans="1:13" x14ac:dyDescent="0.25">
      <c r="A429" t="str">
        <f>anotacoes!C429</f>
        <v>WORLD MASTERS</v>
      </c>
      <c r="B429" t="str">
        <f>anotacoes!E429</f>
        <v>BISCHOF</v>
      </c>
      <c r="C429" t="str">
        <f>anotacoes!F429</f>
        <v>GUILHEIRO</v>
      </c>
      <c r="D429" t="s">
        <v>10434</v>
      </c>
      <c r="E429">
        <f>anotacoes!A429</f>
        <v>8</v>
      </c>
      <c r="F429" t="str">
        <f>anotacoes!K429</f>
        <v xml:space="preserve"> 00:04:15,674</v>
      </c>
      <c r="G429" t="str">
        <f>anotacoes!L429</f>
        <v xml:space="preserve"> 00:05:03,850</v>
      </c>
      <c r="H429" t="str">
        <f>IF(J429="PAUSE",D429,IF(anotacoes!G433=conversao_anotacoes!B429,conversao_anotacoes!B429,conversao_anotacoes!C429))</f>
        <v>BISCHOF</v>
      </c>
      <c r="I429" t="str">
        <f t="shared" si="6"/>
        <v>GUILHEIRO</v>
      </c>
      <c r="J429" t="str">
        <f>UPPER(anotacoes!H429)</f>
        <v>DISPLACEMENT</v>
      </c>
      <c r="K429" t="str">
        <f>UPPER(anotacoes!I429)</f>
        <v>TRY TO GRIP WITH CONTACT</v>
      </c>
      <c r="L429" s="6" t="str">
        <f>IF(anotacoes!N429=0,"",anotacoes!N429)</f>
        <v/>
      </c>
      <c r="M429" t="str">
        <f>IF(anotacoes!M429=0,"",UPPER(anotacoes!M429))</f>
        <v/>
      </c>
    </row>
    <row r="430" spans="1:13" x14ac:dyDescent="0.25">
      <c r="A430" t="str">
        <f>anotacoes!C430</f>
        <v>WORLD MASTERS</v>
      </c>
      <c r="B430" t="str">
        <f>anotacoes!E430</f>
        <v>BISCHOF</v>
      </c>
      <c r="C430" t="str">
        <f>anotacoes!F430</f>
        <v>GUILHEIRO</v>
      </c>
      <c r="D430" t="s">
        <v>10434</v>
      </c>
      <c r="E430">
        <f>anotacoes!A430</f>
        <v>8</v>
      </c>
      <c r="F430" t="str">
        <f>anotacoes!K430</f>
        <v xml:space="preserve"> 00:05:04,018</v>
      </c>
      <c r="G430" t="str">
        <f>anotacoes!L430</f>
        <v xml:space="preserve"> 00:05:08,899</v>
      </c>
      <c r="H430" t="str">
        <f>IF(J430="PAUSE",D430,IF(anotacoes!G434=conversao_anotacoes!B430,conversao_anotacoes!B430,conversao_anotacoes!C430))</f>
        <v>BISCHOF</v>
      </c>
      <c r="I430" t="str">
        <f t="shared" si="6"/>
        <v>GUILHEIRO</v>
      </c>
      <c r="J430" t="str">
        <f>UPPER(anotacoes!H430)</f>
        <v>DISPLACEMENT</v>
      </c>
      <c r="K430" t="str">
        <f>UPPER(anotacoes!I430)</f>
        <v>TRY TO GRIP WITH CONTACT</v>
      </c>
      <c r="L430" s="6" t="str">
        <f>IF(anotacoes!N430=0,"",anotacoes!N430)</f>
        <v/>
      </c>
      <c r="M430" t="str">
        <f>IF(anotacoes!M430=0,"",UPPER(anotacoes!M430))</f>
        <v/>
      </c>
    </row>
    <row r="431" spans="1:13" x14ac:dyDescent="0.25">
      <c r="A431" t="str">
        <f>anotacoes!C431</f>
        <v>WORLD MASTERS</v>
      </c>
      <c r="B431" t="str">
        <f>anotacoes!E431</f>
        <v>BISCHOF</v>
      </c>
      <c r="C431" t="str">
        <f>anotacoes!F431</f>
        <v>GUILHEIRO</v>
      </c>
      <c r="D431" t="s">
        <v>10434</v>
      </c>
      <c r="E431">
        <f>anotacoes!A431</f>
        <v>8</v>
      </c>
      <c r="F431" t="str">
        <f>anotacoes!K431</f>
        <v xml:space="preserve"> 00:05:08,899</v>
      </c>
      <c r="G431" t="str">
        <f>anotacoes!L431</f>
        <v xml:space="preserve"> 00:05:11,027</v>
      </c>
      <c r="H431" t="str">
        <f>IF(J431="PAUSE",D431,IF(anotacoes!G435=conversao_anotacoes!B431,conversao_anotacoes!B431,conversao_anotacoes!C431))</f>
        <v>BISCHOF</v>
      </c>
      <c r="I431" t="str">
        <f t="shared" si="6"/>
        <v>GUILHEIRO</v>
      </c>
      <c r="J431" t="str">
        <f>UPPER(anotacoes!H431)</f>
        <v>GRIP TIME</v>
      </c>
      <c r="K431" t="str">
        <f>UPPER(anotacoes!I431)</f>
        <v>RIGHT COLLAR</v>
      </c>
      <c r="L431" s="6" t="str">
        <f>IF(anotacoes!N431=0,"",anotacoes!N431)</f>
        <v/>
      </c>
      <c r="M431" t="str">
        <f>IF(anotacoes!M431=0,"",UPPER(anotacoes!M431))</f>
        <v/>
      </c>
    </row>
    <row r="432" spans="1:13" x14ac:dyDescent="0.25">
      <c r="A432" t="str">
        <f>anotacoes!C432</f>
        <v>WORLD MASTERS</v>
      </c>
      <c r="B432" t="str">
        <f>anotacoes!E432</f>
        <v>BISCHOF</v>
      </c>
      <c r="C432" t="str">
        <f>anotacoes!F432</f>
        <v>GUILHEIRO</v>
      </c>
      <c r="D432" t="s">
        <v>10434</v>
      </c>
      <c r="E432">
        <f>anotacoes!A432</f>
        <v>8</v>
      </c>
      <c r="F432" t="str">
        <f>anotacoes!K432</f>
        <v xml:space="preserve"> 00:05:11,253</v>
      </c>
      <c r="G432" t="str">
        <f>anotacoes!L432</f>
        <v xml:space="preserve"> 00:05:17,423</v>
      </c>
      <c r="H432" t="str">
        <f>IF(J432="PAUSE",D432,IF(anotacoes!G436=conversao_anotacoes!B432,conversao_anotacoes!B432,conversao_anotacoes!C432))</f>
        <v>BISCHOF</v>
      </c>
      <c r="I432" t="str">
        <f t="shared" si="6"/>
        <v>GUILHEIRO</v>
      </c>
      <c r="J432" t="str">
        <f>UPPER(anotacoes!H432)</f>
        <v>DISPLACEMENT</v>
      </c>
      <c r="K432" t="str">
        <f>UPPER(anotacoes!I432)</f>
        <v>TRY TO GRIP WITH CONTACT</v>
      </c>
      <c r="L432" s="6" t="str">
        <f>IF(anotacoes!N432=0,"",anotacoes!N432)</f>
        <v/>
      </c>
      <c r="M432" t="str">
        <f>IF(anotacoes!M432=0,"",UPPER(anotacoes!M432))</f>
        <v/>
      </c>
    </row>
    <row r="433" spans="1:13" x14ac:dyDescent="0.25">
      <c r="A433" t="str">
        <f>anotacoes!C433</f>
        <v>WORLD MASTERS</v>
      </c>
      <c r="B433" t="str">
        <f>anotacoes!E433</f>
        <v>BISCHOF</v>
      </c>
      <c r="C433" t="str">
        <f>anotacoes!F433</f>
        <v>GUILHEIRO</v>
      </c>
      <c r="D433" t="s">
        <v>10434</v>
      </c>
      <c r="E433">
        <f>anotacoes!A433</f>
        <v>8</v>
      </c>
      <c r="F433" t="str">
        <f>anotacoes!K433</f>
        <v xml:space="preserve"> 00:05:17,423</v>
      </c>
      <c r="G433" t="str">
        <f>anotacoes!L433</f>
        <v xml:space="preserve"> 00:05:19,381</v>
      </c>
      <c r="H433" t="str">
        <f>IF(J433="PAUSE",D433,IF(anotacoes!G437=conversao_anotacoes!B433,conversao_anotacoes!B433,conversao_anotacoes!C433))</f>
        <v>BISCHOF</v>
      </c>
      <c r="I433" t="str">
        <f t="shared" si="6"/>
        <v>GUILHEIRO</v>
      </c>
      <c r="J433" t="str">
        <f>UPPER(anotacoes!H433)</f>
        <v>GRIP TIME</v>
      </c>
      <c r="K433" t="str">
        <f>UPPER(anotacoes!I433)</f>
        <v>RIGHT COLLAR</v>
      </c>
      <c r="L433" s="6" t="str">
        <f>IF(anotacoes!N433=0,"",anotacoes!N433)</f>
        <v/>
      </c>
      <c r="M433" t="str">
        <f>IF(anotacoes!M433=0,"",UPPER(anotacoes!M433))</f>
        <v/>
      </c>
    </row>
    <row r="434" spans="1:13" x14ac:dyDescent="0.25">
      <c r="A434" t="str">
        <f>anotacoes!C434</f>
        <v>WORLD MASTERS</v>
      </c>
      <c r="B434" t="str">
        <f>anotacoes!E434</f>
        <v>BISCHOF</v>
      </c>
      <c r="C434" t="str">
        <f>anotacoes!F434</f>
        <v>GUILHEIRO</v>
      </c>
      <c r="D434" t="s">
        <v>10434</v>
      </c>
      <c r="E434">
        <f>anotacoes!A434</f>
        <v>8</v>
      </c>
      <c r="F434" t="str">
        <f>anotacoes!K434</f>
        <v xml:space="preserve"> 00:05:19,558</v>
      </c>
      <c r="G434" t="str">
        <f>anotacoes!L434</f>
        <v xml:space="preserve"> 00:05:22,118</v>
      </c>
      <c r="H434" t="str">
        <f>IF(J434="PAUSE",D434,IF(anotacoes!G438=conversao_anotacoes!B434,conversao_anotacoes!B434,conversao_anotacoes!C434))</f>
        <v>BISCHOF</v>
      </c>
      <c r="I434" t="str">
        <f t="shared" si="6"/>
        <v>GUILHEIRO</v>
      </c>
      <c r="J434" t="str">
        <f>UPPER(anotacoes!H434)</f>
        <v>DISPLACEMENT</v>
      </c>
      <c r="K434" t="str">
        <f>UPPER(anotacoes!I434)</f>
        <v>TRY TO GRIP WITH CONTACT</v>
      </c>
      <c r="L434" s="6" t="str">
        <f>IF(anotacoes!N434=0,"",anotacoes!N434)</f>
        <v/>
      </c>
      <c r="M434" t="str">
        <f>IF(anotacoes!M434=0,"",UPPER(anotacoes!M434))</f>
        <v/>
      </c>
    </row>
    <row r="435" spans="1:13" x14ac:dyDescent="0.25">
      <c r="A435" t="str">
        <f>anotacoes!C435</f>
        <v>WORLD MASTERS</v>
      </c>
      <c r="B435" t="str">
        <f>anotacoes!E435</f>
        <v>BISCHOF</v>
      </c>
      <c r="C435" t="str">
        <f>anotacoes!F435</f>
        <v>GUILHEIRO</v>
      </c>
      <c r="D435" t="s">
        <v>10434</v>
      </c>
      <c r="E435">
        <f>anotacoes!A435</f>
        <v>8</v>
      </c>
      <c r="F435" t="str">
        <f>anotacoes!K435</f>
        <v xml:space="preserve"> 00:05:22,288</v>
      </c>
      <c r="G435" t="str">
        <f>anotacoes!L435</f>
        <v xml:space="preserve"> 00:05:26,087</v>
      </c>
      <c r="H435" t="str">
        <f>IF(J435="PAUSE",D435,IF(anotacoes!G439=conversao_anotacoes!B435,conversao_anotacoes!B435,conversao_anotacoes!C435))</f>
        <v>BISCHOF</v>
      </c>
      <c r="I435" t="str">
        <f t="shared" si="6"/>
        <v>GUILHEIRO</v>
      </c>
      <c r="J435" t="str">
        <f>UPPER(anotacoes!H435)</f>
        <v>GRIP TIME</v>
      </c>
      <c r="K435" t="str">
        <f>UPPER(anotacoes!I435)</f>
        <v>RIGHT COLLAR</v>
      </c>
      <c r="L435" s="6" t="str">
        <f>IF(anotacoes!N435=0,"",anotacoes!N435)</f>
        <v/>
      </c>
      <c r="M435" t="str">
        <f>IF(anotacoes!M435=0,"",UPPER(anotacoes!M435))</f>
        <v/>
      </c>
    </row>
    <row r="436" spans="1:13" x14ac:dyDescent="0.25">
      <c r="A436" t="str">
        <f>anotacoes!C436</f>
        <v>WORLD MASTERS</v>
      </c>
      <c r="B436" t="str">
        <f>anotacoes!E436</f>
        <v>BISCHOF</v>
      </c>
      <c r="C436" t="str">
        <f>anotacoes!F436</f>
        <v>GUILHEIRO</v>
      </c>
      <c r="D436" t="s">
        <v>10434</v>
      </c>
      <c r="E436">
        <f>anotacoes!A436</f>
        <v>8</v>
      </c>
      <c r="F436" t="str">
        <f>anotacoes!K436</f>
        <v xml:space="preserve"> 00:05:26,087</v>
      </c>
      <c r="G436" t="str">
        <f>anotacoes!L436</f>
        <v xml:space="preserve"> 00:05:27,451</v>
      </c>
      <c r="H436" t="str">
        <f>IF(J436="PAUSE",D436,IF(anotacoes!G440=conversao_anotacoes!B436,conversao_anotacoes!B436,conversao_anotacoes!C436))</f>
        <v>BISCHOF</v>
      </c>
      <c r="I436" t="str">
        <f t="shared" si="6"/>
        <v>GUILHEIRO</v>
      </c>
      <c r="J436" t="str">
        <f>UPPER(anotacoes!H436)</f>
        <v>GRIP TIME</v>
      </c>
      <c r="K436" t="str">
        <f>UPPER(anotacoes!I436)</f>
        <v>RIGHT COLLAR LEFT SLEEVE</v>
      </c>
      <c r="L436" s="6" t="str">
        <f>IF(anotacoes!N436=0,"",anotacoes!N436)</f>
        <v/>
      </c>
      <c r="M436" t="str">
        <f>IF(anotacoes!M436=0,"",UPPER(anotacoes!M436))</f>
        <v/>
      </c>
    </row>
    <row r="437" spans="1:13" x14ac:dyDescent="0.25">
      <c r="A437" t="str">
        <f>anotacoes!C437</f>
        <v>WORLD MASTERS</v>
      </c>
      <c r="B437" t="str">
        <f>anotacoes!E437</f>
        <v>BISCHOF</v>
      </c>
      <c r="C437" t="str">
        <f>anotacoes!F437</f>
        <v>GUILHEIRO</v>
      </c>
      <c r="D437" t="s">
        <v>10434</v>
      </c>
      <c r="E437">
        <f>anotacoes!A437</f>
        <v>8</v>
      </c>
      <c r="F437" t="str">
        <f>anotacoes!K437</f>
        <v xml:space="preserve"> 00:05:27,621</v>
      </c>
      <c r="G437" t="str">
        <f>anotacoes!L437</f>
        <v xml:space="preserve"> 00:05:30,475</v>
      </c>
      <c r="H437" t="str">
        <f>IF(J437="PAUSE",D437,IF(anotacoes!G441=conversao_anotacoes!B437,conversao_anotacoes!B437,conversao_anotacoes!C437))</f>
        <v>BISCHOF</v>
      </c>
      <c r="I437" t="str">
        <f t="shared" si="6"/>
        <v>GUILHEIRO</v>
      </c>
      <c r="J437" t="str">
        <f>UPPER(anotacoes!H437)</f>
        <v>GRIP TIME</v>
      </c>
      <c r="K437" t="str">
        <f>UPPER(anotacoes!I437)</f>
        <v>RIGHT COLLAR</v>
      </c>
      <c r="L437" s="6" t="str">
        <f>IF(anotacoes!N437=0,"",anotacoes!N437)</f>
        <v/>
      </c>
      <c r="M437" t="str">
        <f>IF(anotacoes!M437=0,"",UPPER(anotacoes!M437))</f>
        <v/>
      </c>
    </row>
    <row r="438" spans="1:13" x14ac:dyDescent="0.25">
      <c r="A438" t="str">
        <f>anotacoes!C438</f>
        <v>WORLD MASTERS</v>
      </c>
      <c r="B438" t="str">
        <f>anotacoes!E438</f>
        <v>BISCHOF</v>
      </c>
      <c r="C438" t="str">
        <f>anotacoes!F438</f>
        <v>GUILHEIRO</v>
      </c>
      <c r="D438" t="s">
        <v>10434</v>
      </c>
      <c r="E438">
        <f>anotacoes!A438</f>
        <v>8</v>
      </c>
      <c r="F438" t="str">
        <f>anotacoes!K438</f>
        <v xml:space="preserve"> 00:05:30,725</v>
      </c>
      <c r="G438" t="str">
        <f>anotacoes!L438</f>
        <v xml:space="preserve"> 00:05:47,653</v>
      </c>
      <c r="H438" t="str">
        <f>IF(J438="PAUSE",D438,IF(anotacoes!G442=conversao_anotacoes!B438,conversao_anotacoes!B438,conversao_anotacoes!C438))</f>
        <v>&lt;ARBITRO DESCONHECIDO&gt;</v>
      </c>
      <c r="I438" t="str">
        <f t="shared" si="6"/>
        <v/>
      </c>
      <c r="J438" t="str">
        <f>UPPER(anotacoes!H438)</f>
        <v>PAUSE</v>
      </c>
      <c r="K438" t="str">
        <f>UPPER(anotacoes!I438)</f>
        <v>JUDOGI</v>
      </c>
      <c r="L438" s="6" t="str">
        <f>IF(anotacoes!N438=0,"",anotacoes!N438)</f>
        <v/>
      </c>
      <c r="M438" t="str">
        <f>IF(anotacoes!M438=0,"",UPPER(anotacoes!M438))</f>
        <v/>
      </c>
    </row>
    <row r="439" spans="1:13" x14ac:dyDescent="0.25">
      <c r="A439" t="str">
        <f>anotacoes!C439</f>
        <v>WORLD MASTERS</v>
      </c>
      <c r="B439" t="str">
        <f>anotacoes!E439</f>
        <v>BISCHOF</v>
      </c>
      <c r="C439" t="str">
        <f>anotacoes!F439</f>
        <v>GUILHEIRO</v>
      </c>
      <c r="D439" t="s">
        <v>10434</v>
      </c>
      <c r="E439">
        <f>anotacoes!A439</f>
        <v>8</v>
      </c>
      <c r="F439" t="str">
        <f>anotacoes!K439</f>
        <v xml:space="preserve"> 00:05:47,873</v>
      </c>
      <c r="G439" t="str">
        <f>anotacoes!L439</f>
        <v xml:space="preserve"> 00:05:49,525</v>
      </c>
      <c r="H439" t="str">
        <f>IF(J439="PAUSE",D439,IF(anotacoes!G443=conversao_anotacoes!B439,conversao_anotacoes!B439,conversao_anotacoes!C439))</f>
        <v>BISCHOF</v>
      </c>
      <c r="I439" t="str">
        <f t="shared" si="6"/>
        <v>GUILHEIRO</v>
      </c>
      <c r="J439" t="str">
        <f>UPPER(anotacoes!H439)</f>
        <v>DISPLACEMENT</v>
      </c>
      <c r="K439" t="str">
        <f>UPPER(anotacoes!I439)</f>
        <v>2-3 STEP HESITANT RIGHT</v>
      </c>
      <c r="L439" s="6" t="str">
        <f>IF(anotacoes!N439=0,"",anotacoes!N439)</f>
        <v/>
      </c>
      <c r="M439" t="str">
        <f>IF(anotacoes!M439=0,"",UPPER(anotacoes!M439))</f>
        <v/>
      </c>
    </row>
    <row r="440" spans="1:13" x14ac:dyDescent="0.25">
      <c r="A440" t="str">
        <f>anotacoes!C440</f>
        <v>WORLD MASTERS</v>
      </c>
      <c r="B440" t="str">
        <f>anotacoes!E440</f>
        <v>BISCHOF</v>
      </c>
      <c r="C440" t="str">
        <f>anotacoes!F440</f>
        <v>GUILHEIRO</v>
      </c>
      <c r="D440" t="s">
        <v>10434</v>
      </c>
      <c r="E440">
        <f>anotacoes!A440</f>
        <v>8</v>
      </c>
      <c r="F440" t="str">
        <f>anotacoes!K440</f>
        <v xml:space="preserve"> 00:05:49,525</v>
      </c>
      <c r="G440" t="str">
        <f>anotacoes!L440</f>
        <v xml:space="preserve"> 00:05:55,075</v>
      </c>
      <c r="H440" t="str">
        <f>IF(J440="PAUSE",D440,IF(anotacoes!G444=conversao_anotacoes!B440,conversao_anotacoes!B440,conversao_anotacoes!C440))</f>
        <v>BISCHOF</v>
      </c>
      <c r="I440" t="str">
        <f t="shared" si="6"/>
        <v>GUILHEIRO</v>
      </c>
      <c r="J440" t="str">
        <f>UPPER(anotacoes!H440)</f>
        <v>GRIP TIME</v>
      </c>
      <c r="K440" t="str">
        <f>UPPER(anotacoes!I440)</f>
        <v>RIGHT SLEEVE LEFT SLEEVE</v>
      </c>
      <c r="L440" s="6" t="str">
        <f>IF(anotacoes!N440=0,"",anotacoes!N440)</f>
        <v/>
      </c>
      <c r="M440" t="str">
        <f>IF(anotacoes!M440=0,"",UPPER(anotacoes!M440))</f>
        <v/>
      </c>
    </row>
    <row r="441" spans="1:13" x14ac:dyDescent="0.25">
      <c r="A441" t="str">
        <f>anotacoes!C441</f>
        <v>WORLD MASTERS</v>
      </c>
      <c r="B441" t="str">
        <f>anotacoes!E441</f>
        <v>BISCHOF</v>
      </c>
      <c r="C441" t="str">
        <f>anotacoes!F441</f>
        <v>GUILHEIRO</v>
      </c>
      <c r="D441" t="s">
        <v>10434</v>
      </c>
      <c r="E441">
        <f>anotacoes!A441</f>
        <v>8</v>
      </c>
      <c r="F441" t="str">
        <f>anotacoes!K441</f>
        <v xml:space="preserve"> 00:05:55,231</v>
      </c>
      <c r="G441" t="str">
        <f>anotacoes!L441</f>
        <v xml:space="preserve"> 00:05:59,209</v>
      </c>
      <c r="H441" t="str">
        <f>IF(J441="PAUSE",D441,IF(anotacoes!G445=conversao_anotacoes!B441,conversao_anotacoes!B441,conversao_anotacoes!C441))</f>
        <v>BISCHOF</v>
      </c>
      <c r="I441" t="str">
        <f t="shared" si="6"/>
        <v>GUILHEIRO</v>
      </c>
      <c r="J441" t="str">
        <f>UPPER(anotacoes!H441)</f>
        <v>DISPLACEMENT</v>
      </c>
      <c r="K441" t="str">
        <f>UPPER(anotacoes!I441)</f>
        <v>TRY TO GRIP WITH CONTACT</v>
      </c>
      <c r="L441" s="6" t="str">
        <f>IF(anotacoes!N441=0,"",anotacoes!N441)</f>
        <v/>
      </c>
      <c r="M441" t="str">
        <f>IF(anotacoes!M441=0,"",UPPER(anotacoes!M441))</f>
        <v/>
      </c>
    </row>
    <row r="442" spans="1:13" x14ac:dyDescent="0.25">
      <c r="A442" t="str">
        <f>anotacoes!C442</f>
        <v>WORLD MASTERS</v>
      </c>
      <c r="B442" t="str">
        <f>anotacoes!E442</f>
        <v>BISCHOF</v>
      </c>
      <c r="C442" t="str">
        <f>anotacoes!F442</f>
        <v>GUILHEIRO</v>
      </c>
      <c r="D442" t="s">
        <v>10434</v>
      </c>
      <c r="E442">
        <f>anotacoes!A442</f>
        <v>8</v>
      </c>
      <c r="F442" t="str">
        <f>anotacoes!K442</f>
        <v xml:space="preserve"> 00:05:59,398</v>
      </c>
      <c r="G442" t="str">
        <f>anotacoes!L442</f>
        <v xml:space="preserve"> 00:06:42,888</v>
      </c>
      <c r="H442" t="str">
        <f>IF(J442="PAUSE",D442,IF(anotacoes!G446=conversao_anotacoes!B442,conversao_anotacoes!B442,conversao_anotacoes!C442))</f>
        <v>BISCHOF</v>
      </c>
      <c r="I442" t="str">
        <f t="shared" si="6"/>
        <v>GUILHEIRO</v>
      </c>
      <c r="J442" t="str">
        <f>UPPER(anotacoes!H442)</f>
        <v>GRIP TIME</v>
      </c>
      <c r="K442" t="str">
        <f>UPPER(anotacoes!I442)</f>
        <v>RIGHT COLLAR</v>
      </c>
      <c r="L442" s="6" t="str">
        <f>IF(anotacoes!N442=0,"",anotacoes!N442)</f>
        <v/>
      </c>
      <c r="M442" t="str">
        <f>IF(anotacoes!M442=0,"",UPPER(anotacoes!M442))</f>
        <v/>
      </c>
    </row>
    <row r="443" spans="1:13" x14ac:dyDescent="0.25">
      <c r="A443" t="str">
        <f>anotacoes!C443</f>
        <v>WORLD MASTERS</v>
      </c>
      <c r="B443" t="str">
        <f>anotacoes!E443</f>
        <v>BISCHOF</v>
      </c>
      <c r="C443" t="str">
        <f>anotacoes!F443</f>
        <v>GUILHEIRO</v>
      </c>
      <c r="D443" t="s">
        <v>10434</v>
      </c>
      <c r="E443">
        <f>anotacoes!A443</f>
        <v>8</v>
      </c>
      <c r="F443" t="str">
        <f>anotacoes!K443</f>
        <v xml:space="preserve"> 00:06:43,097</v>
      </c>
      <c r="G443" t="str">
        <f>anotacoes!L443</f>
        <v xml:space="preserve"> 00:06:44,629</v>
      </c>
      <c r="H443" t="str">
        <f>IF(J443="PAUSE",D443,IF(anotacoes!G447=conversao_anotacoes!B443,conversao_anotacoes!B443,conversao_anotacoes!C443))</f>
        <v>BISCHOF</v>
      </c>
      <c r="I443" t="str">
        <f t="shared" si="6"/>
        <v>GUILHEIRO</v>
      </c>
      <c r="J443" t="str">
        <f>UPPER(anotacoes!H443)</f>
        <v>DEFENSE</v>
      </c>
      <c r="K443" t="str">
        <f>UPPER(anotacoes!I443)</f>
        <v>TAE-SABAKI RIGHT INCLINED</v>
      </c>
      <c r="L443" s="6" t="str">
        <f>IF(anotacoes!N443=0,"",anotacoes!N443)</f>
        <v/>
      </c>
      <c r="M443" t="str">
        <f>IF(anotacoes!M443=0,"",UPPER(anotacoes!M443))</f>
        <v/>
      </c>
    </row>
    <row r="444" spans="1:13" x14ac:dyDescent="0.25">
      <c r="A444" t="str">
        <f>anotacoes!C444</f>
        <v>WORLD MASTERS</v>
      </c>
      <c r="B444" t="str">
        <f>anotacoes!E444</f>
        <v>BISCHOF</v>
      </c>
      <c r="C444" t="str">
        <f>anotacoes!F444</f>
        <v>GUILHEIRO</v>
      </c>
      <c r="D444" t="s">
        <v>10434</v>
      </c>
      <c r="E444">
        <f>anotacoes!A444</f>
        <v>8</v>
      </c>
      <c r="F444" t="str">
        <f>anotacoes!K444</f>
        <v xml:space="preserve"> 00:06:44,629</v>
      </c>
      <c r="G444" t="str">
        <f>anotacoes!L444</f>
        <v xml:space="preserve"> 00:06:49,547</v>
      </c>
      <c r="H444" t="str">
        <f>IF(J444="PAUSE",D444,IF(anotacoes!G448=conversao_anotacoes!B444,conversao_anotacoes!B444,conversao_anotacoes!C444))</f>
        <v>&lt;ARBITRO DESCONHECIDO&gt;</v>
      </c>
      <c r="I444" t="str">
        <f t="shared" si="6"/>
        <v/>
      </c>
      <c r="J444" t="str">
        <f>UPPER(anotacoes!H444)</f>
        <v>PAUSE</v>
      </c>
      <c r="K444" t="str">
        <f>UPPER(anotacoes!I444)</f>
        <v>&lt;UNCLASSIFIED&gt;</v>
      </c>
      <c r="L444" s="6" t="str">
        <f>IF(anotacoes!N444=0,"",anotacoes!N444)</f>
        <v/>
      </c>
      <c r="M444" t="str">
        <f>IF(anotacoes!M444=0,"",UPPER(anotacoes!M444))</f>
        <v/>
      </c>
    </row>
    <row r="445" spans="1:13" x14ac:dyDescent="0.25">
      <c r="A445" t="str">
        <f>anotacoes!C445</f>
        <v>WORLD MASTERS</v>
      </c>
      <c r="B445" t="str">
        <f>anotacoes!E445</f>
        <v>BISCHOF</v>
      </c>
      <c r="C445" t="str">
        <f>anotacoes!F445</f>
        <v>GUILHEIRO</v>
      </c>
      <c r="D445" t="s">
        <v>10434</v>
      </c>
      <c r="E445">
        <f>anotacoes!A445</f>
        <v>8</v>
      </c>
      <c r="F445" t="str">
        <f>anotacoes!K445</f>
        <v xml:space="preserve"> 00:06:49,746</v>
      </c>
      <c r="G445" t="str">
        <f>anotacoes!L445</f>
        <v xml:space="preserve"> 00:06:55,890</v>
      </c>
      <c r="H445" t="str">
        <f>IF(J445="PAUSE",D445,IF(anotacoes!G449=conversao_anotacoes!B445,conversao_anotacoes!B445,conversao_anotacoes!C445))</f>
        <v>BISCHOF</v>
      </c>
      <c r="I445" t="str">
        <f t="shared" si="6"/>
        <v>GUILHEIRO</v>
      </c>
      <c r="J445" t="str">
        <f>UPPER(anotacoes!H445)</f>
        <v>DISPLACEMENT</v>
      </c>
      <c r="K445" t="str">
        <f>UPPER(anotacoes!I445)</f>
        <v>2-3 STEP HESITANT RIGHT</v>
      </c>
      <c r="L445" s="6" t="str">
        <f>IF(anotacoes!N445=0,"",anotacoes!N445)</f>
        <v/>
      </c>
      <c r="M445" t="str">
        <f>IF(anotacoes!M445=0,"",UPPER(anotacoes!M445))</f>
        <v/>
      </c>
    </row>
    <row r="446" spans="1:13" x14ac:dyDescent="0.25">
      <c r="A446" t="str">
        <f>anotacoes!C446</f>
        <v>WORLD MASTERS</v>
      </c>
      <c r="B446" t="str">
        <f>anotacoes!E446</f>
        <v>BISCHOF</v>
      </c>
      <c r="C446" t="str">
        <f>anotacoes!F446</f>
        <v>GUILHEIRO</v>
      </c>
      <c r="D446" t="s">
        <v>10434</v>
      </c>
      <c r="E446">
        <f>anotacoes!A446</f>
        <v>8</v>
      </c>
      <c r="F446" t="str">
        <f>anotacoes!K446</f>
        <v xml:space="preserve"> 00:06:55,890</v>
      </c>
      <c r="G446" t="str">
        <f>anotacoes!L446</f>
        <v xml:space="preserve"> 00:06:59,348</v>
      </c>
      <c r="H446" t="str">
        <f>IF(J446="PAUSE",D446,IF(anotacoes!G450=conversao_anotacoes!B446,conversao_anotacoes!B446,conversao_anotacoes!C446))</f>
        <v>BISCHOF</v>
      </c>
      <c r="I446" t="str">
        <f t="shared" si="6"/>
        <v>GUILHEIRO</v>
      </c>
      <c r="J446" t="str">
        <f>UPPER(anotacoes!H446)</f>
        <v>GRIP TIME</v>
      </c>
      <c r="K446" t="str">
        <f>UPPER(anotacoes!I446)</f>
        <v>RIGHT COLLAR</v>
      </c>
      <c r="L446" s="6" t="str">
        <f>IF(anotacoes!N446=0,"",anotacoes!N446)</f>
        <v/>
      </c>
      <c r="M446" t="str">
        <f>IF(anotacoes!M446=0,"",UPPER(anotacoes!M446))</f>
        <v/>
      </c>
    </row>
    <row r="447" spans="1:13" x14ac:dyDescent="0.25">
      <c r="A447" t="str">
        <f>anotacoes!C447</f>
        <v>WORLD MASTERS</v>
      </c>
      <c r="B447" t="str">
        <f>anotacoes!E447</f>
        <v>BISCHOF</v>
      </c>
      <c r="C447" t="str">
        <f>anotacoes!F447</f>
        <v>GUILHEIRO</v>
      </c>
      <c r="D447" t="s">
        <v>10434</v>
      </c>
      <c r="E447">
        <f>anotacoes!A447</f>
        <v>8</v>
      </c>
      <c r="F447" t="str">
        <f>anotacoes!K447</f>
        <v xml:space="preserve"> 00:06:59,348</v>
      </c>
      <c r="G447" t="str">
        <f>anotacoes!L447</f>
        <v xml:space="preserve"> 00:07:07,164</v>
      </c>
      <c r="H447" t="str">
        <f>IF(J447="PAUSE",D447,IF(anotacoes!G451=conversao_anotacoes!B447,conversao_anotacoes!B447,conversao_anotacoes!C447))</f>
        <v>BISCHOF</v>
      </c>
      <c r="I447" t="str">
        <f t="shared" si="6"/>
        <v>GUILHEIRO</v>
      </c>
      <c r="J447" t="str">
        <f>UPPER(anotacoes!H447)</f>
        <v>GRIP TIME</v>
      </c>
      <c r="K447" t="str">
        <f>UPPER(anotacoes!I447)</f>
        <v>RIGHT COLLAR LEFT SLEEVE</v>
      </c>
      <c r="L447" s="6" t="str">
        <f>IF(anotacoes!N447=0,"",anotacoes!N447)</f>
        <v/>
      </c>
      <c r="M447" t="str">
        <f>IF(anotacoes!M447=0,"",UPPER(anotacoes!M447))</f>
        <v/>
      </c>
    </row>
    <row r="448" spans="1:13" x14ac:dyDescent="0.25">
      <c r="A448" t="str">
        <f>anotacoes!C448</f>
        <v>WORLD MASTERS</v>
      </c>
      <c r="B448" t="str">
        <f>anotacoes!E448</f>
        <v>BISCHOF</v>
      </c>
      <c r="C448" t="str">
        <f>anotacoes!F448</f>
        <v>GUILHEIRO</v>
      </c>
      <c r="D448" t="s">
        <v>10434</v>
      </c>
      <c r="E448">
        <f>anotacoes!A448</f>
        <v>8</v>
      </c>
      <c r="F448" t="str">
        <f>anotacoes!K448</f>
        <v xml:space="preserve"> 00:07:07,164</v>
      </c>
      <c r="G448" t="str">
        <f>anotacoes!L448</f>
        <v xml:space="preserve"> 00:07:08,827</v>
      </c>
      <c r="H448" t="str">
        <f>IF(J448="PAUSE",D448,IF(anotacoes!G452=conversao_anotacoes!B448,conversao_anotacoes!B448,conversao_anotacoes!C448))</f>
        <v>BISCHOF</v>
      </c>
      <c r="I448" t="str">
        <f t="shared" si="6"/>
        <v>GUILHEIRO</v>
      </c>
      <c r="J448" t="str">
        <f>UPPER(anotacoes!H448)</f>
        <v>DEFENSE</v>
      </c>
      <c r="K448" t="str">
        <f>UPPER(anotacoes!I448)</f>
        <v>TAE-SABAKI RIGHT INCLINED</v>
      </c>
      <c r="L448" s="6" t="str">
        <f>IF(anotacoes!N448=0,"",anotacoes!N448)</f>
        <v/>
      </c>
      <c r="M448" t="str">
        <f>IF(anotacoes!M448=0,"",UPPER(anotacoes!M448))</f>
        <v/>
      </c>
    </row>
    <row r="449" spans="1:13" x14ac:dyDescent="0.25">
      <c r="A449" t="str">
        <f>anotacoes!C449</f>
        <v>WORLD MASTERS</v>
      </c>
      <c r="B449" t="str">
        <f>anotacoes!E449</f>
        <v>BISCHOF</v>
      </c>
      <c r="C449" t="str">
        <f>anotacoes!F449</f>
        <v>GUILHEIRO</v>
      </c>
      <c r="D449" t="s">
        <v>10434</v>
      </c>
      <c r="E449">
        <f>anotacoes!A449</f>
        <v>8</v>
      </c>
      <c r="F449" t="str">
        <f>anotacoes!K449</f>
        <v xml:space="preserve"> 00:07:09,015</v>
      </c>
      <c r="G449" t="str">
        <f>anotacoes!L449</f>
        <v xml:space="preserve"> 00:07:15,410</v>
      </c>
      <c r="H449" t="str">
        <f>IF(J449="PAUSE",D449,IF(anotacoes!G453=conversao_anotacoes!B449,conversao_anotacoes!B449,conversao_anotacoes!C449))</f>
        <v>&lt;ARBITRO DESCONHECIDO&gt;</v>
      </c>
      <c r="I449" t="str">
        <f t="shared" si="6"/>
        <v/>
      </c>
      <c r="J449" t="str">
        <f>UPPER(anotacoes!H449)</f>
        <v>PAUSE</v>
      </c>
      <c r="K449" t="str">
        <f>UPPER(anotacoes!I449)</f>
        <v>&lt;UNCLASSIFIED&gt;</v>
      </c>
      <c r="L449" s="6" t="str">
        <f>IF(anotacoes!N449=0,"",anotacoes!N449)</f>
        <v/>
      </c>
      <c r="M449" t="str">
        <f>IF(anotacoes!M449=0,"",UPPER(anotacoes!M449))</f>
        <v/>
      </c>
    </row>
    <row r="450" spans="1:13" x14ac:dyDescent="0.25">
      <c r="A450" t="str">
        <f>anotacoes!C450</f>
        <v>WORLD MASTERS</v>
      </c>
      <c r="B450" t="str">
        <f>anotacoes!E450</f>
        <v>BISCHOF</v>
      </c>
      <c r="C450" t="str">
        <f>anotacoes!F450</f>
        <v>GUILHEIRO</v>
      </c>
      <c r="D450" t="s">
        <v>10434</v>
      </c>
      <c r="E450">
        <f>anotacoes!A450</f>
        <v>8</v>
      </c>
      <c r="F450" t="str">
        <f>anotacoes!K450</f>
        <v xml:space="preserve"> 00:07:15,647</v>
      </c>
      <c r="G450" t="str">
        <f>anotacoes!L450</f>
        <v xml:space="preserve"> 00:07:26,939</v>
      </c>
      <c r="H450" t="str">
        <f>IF(J450="PAUSE",D450,IF(anotacoes!G454=conversao_anotacoes!B450,conversao_anotacoes!B450,conversao_anotacoes!C450))</f>
        <v>BISCHOF</v>
      </c>
      <c r="I450" t="str">
        <f t="shared" si="6"/>
        <v>GUILHEIRO</v>
      </c>
      <c r="J450" t="str">
        <f>UPPER(anotacoes!H450)</f>
        <v>GRIP TIME</v>
      </c>
      <c r="K450" t="str">
        <f>UPPER(anotacoes!I450)</f>
        <v>RIGHT COLLAR</v>
      </c>
      <c r="L450" s="6" t="str">
        <f>IF(anotacoes!N450=0,"",anotacoes!N450)</f>
        <v/>
      </c>
      <c r="M450" t="str">
        <f>IF(anotacoes!M450=0,"",UPPER(anotacoes!M450))</f>
        <v/>
      </c>
    </row>
    <row r="451" spans="1:13" x14ac:dyDescent="0.25">
      <c r="A451" t="str">
        <f>anotacoes!C451</f>
        <v>WORLD MASTERS</v>
      </c>
      <c r="B451" t="str">
        <f>anotacoes!E451</f>
        <v>BISCHOF</v>
      </c>
      <c r="C451" t="str">
        <f>anotacoes!F451</f>
        <v>GUILHEIRO</v>
      </c>
      <c r="D451" t="s">
        <v>10434</v>
      </c>
      <c r="E451">
        <f>anotacoes!A451</f>
        <v>8</v>
      </c>
      <c r="F451" t="str">
        <f>anotacoes!K451</f>
        <v xml:space="preserve"> 00:07:26,939</v>
      </c>
      <c r="G451" t="str">
        <f>anotacoes!L451</f>
        <v xml:space="preserve"> 00:07:29,378</v>
      </c>
      <c r="H451" t="str">
        <f>IF(J451="PAUSE",D451,IF(anotacoes!G455=conversao_anotacoes!B451,conversao_anotacoes!B451,conversao_anotacoes!C451))</f>
        <v>BISCHOF</v>
      </c>
      <c r="I451" t="str">
        <f t="shared" ref="I451:I514" si="7">IF(H451=D451,"",IF(H451=B451,C451,B451))</f>
        <v>GUILHEIRO</v>
      </c>
      <c r="J451" t="str">
        <f>UPPER(anotacoes!H451)</f>
        <v>DISPLACEMENT</v>
      </c>
      <c r="K451" t="str">
        <f>UPPER(anotacoes!I451)</f>
        <v>TRY TO GRIP WITH CONTACT</v>
      </c>
      <c r="L451" s="6" t="str">
        <f>IF(anotacoes!N451=0,"",anotacoes!N451)</f>
        <v/>
      </c>
      <c r="M451" t="str">
        <f>IF(anotacoes!M451=0,"",UPPER(anotacoes!M451))</f>
        <v/>
      </c>
    </row>
    <row r="452" spans="1:13" x14ac:dyDescent="0.25">
      <c r="A452" t="str">
        <f>anotacoes!C452</f>
        <v>WORLD MASTERS</v>
      </c>
      <c r="B452" t="str">
        <f>anotacoes!E452</f>
        <v>BISCHOF</v>
      </c>
      <c r="C452" t="str">
        <f>anotacoes!F452</f>
        <v>GUILHEIRO</v>
      </c>
      <c r="D452" t="s">
        <v>10434</v>
      </c>
      <c r="E452">
        <f>anotacoes!A452</f>
        <v>8</v>
      </c>
      <c r="F452" t="str">
        <f>anotacoes!K452</f>
        <v xml:space="preserve"> 00:07:29,378</v>
      </c>
      <c r="G452" t="str">
        <f>anotacoes!L452</f>
        <v xml:space="preserve"> 00:07:31,280</v>
      </c>
      <c r="H452" t="str">
        <f>IF(J452="PAUSE",D452,IF(anotacoes!G456=conversao_anotacoes!B452,conversao_anotacoes!B452,conversao_anotacoes!C452))</f>
        <v>BISCHOF</v>
      </c>
      <c r="I452" t="str">
        <f t="shared" si="7"/>
        <v>GUILHEIRO</v>
      </c>
      <c r="J452" t="str">
        <f>UPPER(anotacoes!H452)</f>
        <v>GRIP TIME</v>
      </c>
      <c r="K452" t="str">
        <f>UPPER(anotacoes!I452)</f>
        <v>RIGHT COLLAR</v>
      </c>
      <c r="L452" s="6" t="str">
        <f>IF(anotacoes!N452=0,"",anotacoes!N452)</f>
        <v/>
      </c>
      <c r="M452" t="str">
        <f>IF(anotacoes!M452=0,"",UPPER(anotacoes!M452))</f>
        <v/>
      </c>
    </row>
    <row r="453" spans="1:13" x14ac:dyDescent="0.25">
      <c r="A453" t="str">
        <f>anotacoes!C453</f>
        <v>WORLD MASTERS</v>
      </c>
      <c r="B453" t="str">
        <f>anotacoes!E453</f>
        <v>BISCHOF</v>
      </c>
      <c r="C453" t="str">
        <f>anotacoes!F453</f>
        <v>GUILHEIRO</v>
      </c>
      <c r="D453" t="s">
        <v>10434</v>
      </c>
      <c r="E453">
        <f>anotacoes!A453</f>
        <v>8</v>
      </c>
      <c r="F453" t="str">
        <f>anotacoes!K453</f>
        <v xml:space="preserve"> 00:07:31,280</v>
      </c>
      <c r="G453" t="str">
        <f>anotacoes!L453</f>
        <v xml:space="preserve"> 00:07:36,273</v>
      </c>
      <c r="H453" t="str">
        <f>IF(J453="PAUSE",D453,IF(anotacoes!G457=conversao_anotacoes!B453,conversao_anotacoes!B453,conversao_anotacoes!C453))</f>
        <v>BISCHOF</v>
      </c>
      <c r="I453" t="str">
        <f t="shared" si="7"/>
        <v>GUILHEIRO</v>
      </c>
      <c r="J453" t="str">
        <f>UPPER(anotacoes!H453)</f>
        <v>DISPLACEMENT</v>
      </c>
      <c r="K453" t="str">
        <f>UPPER(anotacoes!I453)</f>
        <v>TRY TO GRIP WITH CONTACT</v>
      </c>
      <c r="L453" s="6" t="str">
        <f>IF(anotacoes!N453=0,"",anotacoes!N453)</f>
        <v/>
      </c>
      <c r="M453" t="str">
        <f>IF(anotacoes!M453=0,"",UPPER(anotacoes!M453))</f>
        <v/>
      </c>
    </row>
    <row r="454" spans="1:13" x14ac:dyDescent="0.25">
      <c r="A454" t="str">
        <f>anotacoes!C454</f>
        <v>WORLD MASTERS</v>
      </c>
      <c r="B454" t="str">
        <f>anotacoes!E454</f>
        <v>BISCHOF</v>
      </c>
      <c r="C454" t="str">
        <f>anotacoes!F454</f>
        <v>GUILHEIRO</v>
      </c>
      <c r="D454" t="s">
        <v>10434</v>
      </c>
      <c r="E454">
        <f>anotacoes!A454</f>
        <v>8</v>
      </c>
      <c r="F454" t="str">
        <f>anotacoes!K454</f>
        <v xml:space="preserve"> 00:07:36,273</v>
      </c>
      <c r="G454" t="str">
        <f>anotacoes!L454</f>
        <v xml:space="preserve"> 00:07:39,722</v>
      </c>
      <c r="H454" t="str">
        <f>IF(J454="PAUSE",D454,IF(anotacoes!G458=conversao_anotacoes!B454,conversao_anotacoes!B454,conversao_anotacoes!C454))</f>
        <v>BISCHOF</v>
      </c>
      <c r="I454" t="str">
        <f t="shared" si="7"/>
        <v>GUILHEIRO</v>
      </c>
      <c r="J454" t="str">
        <f>UPPER(anotacoes!H454)</f>
        <v>GRIP TIME</v>
      </c>
      <c r="K454" t="str">
        <f>UPPER(anotacoes!I454)</f>
        <v>RIGHT COLLAR</v>
      </c>
      <c r="L454" s="6" t="str">
        <f>IF(anotacoes!N454=0,"",anotacoes!N454)</f>
        <v/>
      </c>
      <c r="M454" t="str">
        <f>IF(anotacoes!M454=0,"",UPPER(anotacoes!M454))</f>
        <v/>
      </c>
    </row>
    <row r="455" spans="1:13" x14ac:dyDescent="0.25">
      <c r="A455" t="str">
        <f>anotacoes!C455</f>
        <v>WORLD MASTERS</v>
      </c>
      <c r="B455" t="str">
        <f>anotacoes!E455</f>
        <v>BISCHOF</v>
      </c>
      <c r="C455" t="str">
        <f>anotacoes!F455</f>
        <v>GUILHEIRO</v>
      </c>
      <c r="D455" t="s">
        <v>10434</v>
      </c>
      <c r="E455">
        <f>anotacoes!A455</f>
        <v>8</v>
      </c>
      <c r="F455" t="str">
        <f>anotacoes!K455</f>
        <v xml:space="preserve"> 00:07:39,722</v>
      </c>
      <c r="G455" t="str">
        <f>anotacoes!L455</f>
        <v xml:space="preserve"> 00:08:22,085</v>
      </c>
      <c r="H455" t="str">
        <f>IF(J455="PAUSE",D455,IF(anotacoes!G459=conversao_anotacoes!B455,conversao_anotacoes!B455,conversao_anotacoes!C455))</f>
        <v>BISCHOF</v>
      </c>
      <c r="I455" t="str">
        <f t="shared" si="7"/>
        <v>GUILHEIRO</v>
      </c>
      <c r="J455" t="str">
        <f>UPPER(anotacoes!H455)</f>
        <v>GRIP TIME</v>
      </c>
      <c r="K455" t="str">
        <f>UPPER(anotacoes!I455)</f>
        <v>LEFT COLLAR RIGHT COLLAR</v>
      </c>
      <c r="L455" s="6" t="str">
        <f>IF(anotacoes!N455=0,"",anotacoes!N455)</f>
        <v/>
      </c>
      <c r="M455" t="str">
        <f>IF(anotacoes!M455=0,"",UPPER(anotacoes!M455))</f>
        <v/>
      </c>
    </row>
    <row r="456" spans="1:13" x14ac:dyDescent="0.25">
      <c r="A456" t="str">
        <f>anotacoes!C456</f>
        <v>WORLD MASTERS</v>
      </c>
      <c r="B456" t="str">
        <f>anotacoes!E456</f>
        <v>BISCHOF</v>
      </c>
      <c r="C456" t="str">
        <f>anotacoes!F456</f>
        <v>GUILHEIRO</v>
      </c>
      <c r="D456" t="s">
        <v>10434</v>
      </c>
      <c r="E456">
        <f>anotacoes!A456</f>
        <v>8</v>
      </c>
      <c r="F456" t="str">
        <f>anotacoes!K456</f>
        <v xml:space="preserve"> 00:08:22,085</v>
      </c>
      <c r="G456" t="str">
        <f>anotacoes!L456</f>
        <v xml:space="preserve"> 00:08:39,597</v>
      </c>
      <c r="H456" t="str">
        <f>IF(J456="PAUSE",D456,IF(anotacoes!G460=conversao_anotacoes!B456,conversao_anotacoes!B456,conversao_anotacoes!C456))</f>
        <v>&lt;ARBITRO DESCONHECIDO&gt;</v>
      </c>
      <c r="I456" t="str">
        <f t="shared" si="7"/>
        <v/>
      </c>
      <c r="J456" t="str">
        <f>UPPER(anotacoes!H456)</f>
        <v>PAUSE</v>
      </c>
      <c r="K456" t="str">
        <f>UPPER(anotacoes!I456)</f>
        <v>&lt;UNCLASSIFIED&gt;</v>
      </c>
      <c r="L456" s="6" t="str">
        <f>IF(anotacoes!N456=0,"",anotacoes!N456)</f>
        <v/>
      </c>
      <c r="M456" t="str">
        <f>IF(anotacoes!M456=0,"",UPPER(anotacoes!M456))</f>
        <v/>
      </c>
    </row>
    <row r="457" spans="1:13" x14ac:dyDescent="0.25">
      <c r="A457" t="str">
        <f>anotacoes!C457</f>
        <v>WORLD MASTERS</v>
      </c>
      <c r="B457" t="str">
        <f>anotacoes!E457</f>
        <v>BISCHOF</v>
      </c>
      <c r="C457" t="str">
        <f>anotacoes!F457</f>
        <v>GUILHEIRO</v>
      </c>
      <c r="D457" t="s">
        <v>10434</v>
      </c>
      <c r="E457">
        <f>anotacoes!A457</f>
        <v>8</v>
      </c>
      <c r="F457" t="str">
        <f>anotacoes!K457</f>
        <v xml:space="preserve"> 00:08:39,597</v>
      </c>
      <c r="G457" t="str">
        <f>anotacoes!L457</f>
        <v xml:space="preserve"> 00:08:49,829</v>
      </c>
      <c r="H457" t="str">
        <f>IF(J457="PAUSE",D457,IF(anotacoes!G461=conversao_anotacoes!B457,conversao_anotacoes!B457,conversao_anotacoes!C457))</f>
        <v>BISCHOF</v>
      </c>
      <c r="I457" t="str">
        <f t="shared" si="7"/>
        <v>GUILHEIRO</v>
      </c>
      <c r="J457" t="str">
        <f>UPPER(anotacoes!H457)</f>
        <v>DISPLACEMENT</v>
      </c>
      <c r="K457" t="str">
        <f>UPPER(anotacoes!I457)</f>
        <v>TRY TO GRIP WITH CONTACT</v>
      </c>
      <c r="L457" s="6" t="str">
        <f>IF(anotacoes!N457=0,"",anotacoes!N457)</f>
        <v/>
      </c>
      <c r="M457" t="str">
        <f>IF(anotacoes!M457=0,"",UPPER(anotacoes!M457))</f>
        <v/>
      </c>
    </row>
    <row r="458" spans="1:13" x14ac:dyDescent="0.25">
      <c r="A458" t="str">
        <f>anotacoes!C458</f>
        <v>WORLD MASTERS</v>
      </c>
      <c r="B458" t="str">
        <f>anotacoes!E458</f>
        <v>BISCHOF</v>
      </c>
      <c r="C458" t="str">
        <f>anotacoes!F458</f>
        <v>GUILHEIRO</v>
      </c>
      <c r="D458" t="s">
        <v>10434</v>
      </c>
      <c r="E458">
        <f>anotacoes!A458</f>
        <v>8</v>
      </c>
      <c r="F458" t="str">
        <f>anotacoes!K458</f>
        <v xml:space="preserve"> 00:08:49,829</v>
      </c>
      <c r="G458" t="str">
        <f>anotacoes!L458</f>
        <v xml:space="preserve"> 00:08:54,019</v>
      </c>
      <c r="H458" t="str">
        <f>IF(J458="PAUSE",D458,IF(anotacoes!G462=conversao_anotacoes!B458,conversao_anotacoes!B458,conversao_anotacoes!C458))</f>
        <v>BISCHOF</v>
      </c>
      <c r="I458" t="str">
        <f t="shared" si="7"/>
        <v>GUILHEIRO</v>
      </c>
      <c r="J458" t="str">
        <f>UPPER(anotacoes!H458)</f>
        <v>GRIP TIME</v>
      </c>
      <c r="K458" t="str">
        <f>UPPER(anotacoes!I458)</f>
        <v>RIGHT COLLAR</v>
      </c>
      <c r="L458" s="6" t="str">
        <f>IF(anotacoes!N458=0,"",anotacoes!N458)</f>
        <v/>
      </c>
      <c r="M458" t="str">
        <f>IF(anotacoes!M458=0,"",UPPER(anotacoes!M458))</f>
        <v/>
      </c>
    </row>
    <row r="459" spans="1:13" x14ac:dyDescent="0.25">
      <c r="A459" t="str">
        <f>anotacoes!C459</f>
        <v>WORLD MASTERS</v>
      </c>
      <c r="B459" t="str">
        <f>anotacoes!E459</f>
        <v>BISCHOF</v>
      </c>
      <c r="C459" t="str">
        <f>anotacoes!F459</f>
        <v>GUILHEIRO</v>
      </c>
      <c r="D459" t="s">
        <v>10434</v>
      </c>
      <c r="E459">
        <f>anotacoes!A459</f>
        <v>8</v>
      </c>
      <c r="F459" t="str">
        <f>anotacoes!K459</f>
        <v xml:space="preserve"> 00:08:54,019</v>
      </c>
      <c r="G459" t="str">
        <f>anotacoes!L459</f>
        <v xml:space="preserve"> 00:08:58,625</v>
      </c>
      <c r="H459" t="str">
        <f>IF(J459="PAUSE",D459,IF(anotacoes!G463=conversao_anotacoes!B459,conversao_anotacoes!B459,conversao_anotacoes!C459))</f>
        <v>BISCHOF</v>
      </c>
      <c r="I459" t="str">
        <f t="shared" si="7"/>
        <v>GUILHEIRO</v>
      </c>
      <c r="J459" t="str">
        <f>UPPER(anotacoes!H459)</f>
        <v>TRANSITION</v>
      </c>
      <c r="K459" t="str">
        <f>UPPER(anotacoes!I459)</f>
        <v>WITHOUT ATTACK</v>
      </c>
      <c r="L459" s="6" t="str">
        <f>IF(anotacoes!N459=0,"",anotacoes!N459)</f>
        <v/>
      </c>
      <c r="M459" t="str">
        <f>IF(anotacoes!M459=0,"",UPPER(anotacoes!M459))</f>
        <v/>
      </c>
    </row>
    <row r="460" spans="1:13" x14ac:dyDescent="0.25">
      <c r="A460" t="str">
        <f>anotacoes!C460</f>
        <v>WORLD MASTERS</v>
      </c>
      <c r="B460" t="str">
        <f>anotacoes!E460</f>
        <v>BISCHOF</v>
      </c>
      <c r="C460" t="str">
        <f>anotacoes!F460</f>
        <v>GUILHEIRO</v>
      </c>
      <c r="D460" t="s">
        <v>10434</v>
      </c>
      <c r="E460">
        <f>anotacoes!A460</f>
        <v>8</v>
      </c>
      <c r="F460" t="str">
        <f>anotacoes!K460</f>
        <v xml:space="preserve"> 00:08:58,625</v>
      </c>
      <c r="G460" t="str">
        <f>anotacoes!L460</f>
        <v xml:space="preserve"> 00:09:03,354</v>
      </c>
      <c r="H460" t="str">
        <f>IF(J460="PAUSE",D460,IF(anotacoes!G464=conversao_anotacoes!B460,conversao_anotacoes!B460,conversao_anotacoes!C460))</f>
        <v>&lt;ARBITRO DESCONHECIDO&gt;</v>
      </c>
      <c r="I460" t="str">
        <f t="shared" si="7"/>
        <v/>
      </c>
      <c r="J460" t="str">
        <f>UPPER(anotacoes!H460)</f>
        <v>PAUSE</v>
      </c>
      <c r="K460" t="str">
        <f>UPPER(anotacoes!I460)</f>
        <v>&lt;UNCLASSIFIED&gt;</v>
      </c>
      <c r="L460" s="6" t="str">
        <f>IF(anotacoes!N460=0,"",anotacoes!N460)</f>
        <v/>
      </c>
      <c r="M460" t="str">
        <f>IF(anotacoes!M460=0,"",UPPER(anotacoes!M460))</f>
        <v/>
      </c>
    </row>
    <row r="461" spans="1:13" x14ac:dyDescent="0.25">
      <c r="A461" t="str">
        <f>anotacoes!C461</f>
        <v>WORLD MASTERS</v>
      </c>
      <c r="B461" t="str">
        <f>anotacoes!E461</f>
        <v>BISCHOF</v>
      </c>
      <c r="C461" t="str">
        <f>anotacoes!F461</f>
        <v>GUILHEIRO</v>
      </c>
      <c r="D461" t="s">
        <v>10434</v>
      </c>
      <c r="E461">
        <f>anotacoes!A461</f>
        <v>8</v>
      </c>
      <c r="F461" t="str">
        <f>anotacoes!K461</f>
        <v xml:space="preserve"> 00:09:03,354</v>
      </c>
      <c r="G461" t="str">
        <f>anotacoes!L461</f>
        <v xml:space="preserve"> 00:09:07,043</v>
      </c>
      <c r="H461" t="str">
        <f>IF(J461="PAUSE",D461,IF(anotacoes!G465=conversao_anotacoes!B461,conversao_anotacoes!B461,conversao_anotacoes!C461))</f>
        <v>BISCHOF</v>
      </c>
      <c r="I461" t="str">
        <f t="shared" si="7"/>
        <v>GUILHEIRO</v>
      </c>
      <c r="J461" t="str">
        <f>UPPER(anotacoes!H461)</f>
        <v>DISPLACEMENT</v>
      </c>
      <c r="K461" t="str">
        <f>UPPER(anotacoes!I461)</f>
        <v>TRY TO GRIP WITH CONTACT</v>
      </c>
      <c r="L461" s="6" t="str">
        <f>IF(anotacoes!N461=0,"",anotacoes!N461)</f>
        <v/>
      </c>
      <c r="M461" t="str">
        <f>IF(anotacoes!M461=0,"",UPPER(anotacoes!M461))</f>
        <v/>
      </c>
    </row>
    <row r="462" spans="1:13" x14ac:dyDescent="0.25">
      <c r="A462" t="str">
        <f>anotacoes!C462</f>
        <v>WORLD MASTERS</v>
      </c>
      <c r="B462" t="str">
        <f>anotacoes!E462</f>
        <v>BISCHOF</v>
      </c>
      <c r="C462" t="str">
        <f>anotacoes!F462</f>
        <v>GUILHEIRO</v>
      </c>
      <c r="D462" t="s">
        <v>10434</v>
      </c>
      <c r="E462">
        <f>anotacoes!A462</f>
        <v>8</v>
      </c>
      <c r="F462" t="str">
        <f>anotacoes!K462</f>
        <v xml:space="preserve"> 00:09:07,204</v>
      </c>
      <c r="G462" t="str">
        <f>anotacoes!L462</f>
        <v xml:space="preserve"> 00:09:17,634</v>
      </c>
      <c r="H462" t="str">
        <f>IF(J462="PAUSE",D462,IF(anotacoes!G466=conversao_anotacoes!B462,conversao_anotacoes!B462,conversao_anotacoes!C462))</f>
        <v>BISCHOF</v>
      </c>
      <c r="I462" t="str">
        <f t="shared" si="7"/>
        <v>GUILHEIRO</v>
      </c>
      <c r="J462" t="str">
        <f>UPPER(anotacoes!H462)</f>
        <v>GRIP TIME</v>
      </c>
      <c r="K462" t="str">
        <f>UPPER(anotacoes!I462)</f>
        <v>RIGHT COLLAR</v>
      </c>
      <c r="L462" s="6" t="str">
        <f>IF(anotacoes!N462=0,"",anotacoes!N462)</f>
        <v/>
      </c>
      <c r="M462" t="str">
        <f>IF(anotacoes!M462=0,"",UPPER(anotacoes!M462))</f>
        <v/>
      </c>
    </row>
    <row r="463" spans="1:13" x14ac:dyDescent="0.25">
      <c r="A463" t="str">
        <f>anotacoes!C463</f>
        <v>WORLD MASTERS</v>
      </c>
      <c r="B463" t="str">
        <f>anotacoes!E463</f>
        <v>BISCHOF</v>
      </c>
      <c r="C463" t="str">
        <f>anotacoes!F463</f>
        <v>GUILHEIRO</v>
      </c>
      <c r="D463" t="s">
        <v>10434</v>
      </c>
      <c r="E463">
        <f>anotacoes!A463</f>
        <v>8</v>
      </c>
      <c r="F463" t="str">
        <f>anotacoes!K463</f>
        <v xml:space="preserve"> 00:09:17,836</v>
      </c>
      <c r="G463" t="str">
        <f>anotacoes!L463</f>
        <v xml:space="preserve"> 00:10:01,394</v>
      </c>
      <c r="H463" t="str">
        <f>IF(J463="PAUSE",D463,IF(anotacoes!G467=conversao_anotacoes!B463,conversao_anotacoes!B463,conversao_anotacoes!C463))</f>
        <v>BISCHOF</v>
      </c>
      <c r="I463" t="str">
        <f t="shared" si="7"/>
        <v>GUILHEIRO</v>
      </c>
      <c r="J463" t="str">
        <f>UPPER(anotacoes!H463)</f>
        <v>TRANSITION</v>
      </c>
      <c r="K463" t="str">
        <f>UPPER(anotacoes!I463)</f>
        <v>WITHOUT ATTACK</v>
      </c>
      <c r="L463" s="6" t="str">
        <f>IF(anotacoes!N463=0,"",anotacoes!N463)</f>
        <v/>
      </c>
      <c r="M463" t="str">
        <f>IF(anotacoes!M463=0,"",UPPER(anotacoes!M463))</f>
        <v/>
      </c>
    </row>
    <row r="464" spans="1:13" x14ac:dyDescent="0.25">
      <c r="A464" t="str">
        <f>anotacoes!C464</f>
        <v>WORLD MASTERS</v>
      </c>
      <c r="B464" t="str">
        <f>anotacoes!E464</f>
        <v>BISCHOF</v>
      </c>
      <c r="C464" t="str">
        <f>anotacoes!F464</f>
        <v>GUILHEIRO</v>
      </c>
      <c r="D464" t="s">
        <v>10434</v>
      </c>
      <c r="E464">
        <f>anotacoes!A464</f>
        <v>8</v>
      </c>
      <c r="F464" t="str">
        <f>anotacoes!K464</f>
        <v xml:space="preserve"> 00:10:01,582</v>
      </c>
      <c r="G464" t="str">
        <f>anotacoes!L464</f>
        <v xml:space="preserve"> 00:10:05,549</v>
      </c>
      <c r="H464" t="str">
        <f>IF(J464="PAUSE",D464,IF(anotacoes!G468=conversao_anotacoes!B464,conversao_anotacoes!B464,conversao_anotacoes!C464))</f>
        <v>&lt;ARBITRO DESCONHECIDO&gt;</v>
      </c>
      <c r="I464" t="str">
        <f t="shared" si="7"/>
        <v/>
      </c>
      <c r="J464" t="str">
        <f>UPPER(anotacoes!H464)</f>
        <v>PAUSE</v>
      </c>
      <c r="K464" t="str">
        <f>UPPER(anotacoes!I464)</f>
        <v>&lt;UNCLASSIFIED&gt;</v>
      </c>
      <c r="L464" s="6" t="str">
        <f>IF(anotacoes!N464=0,"",anotacoes!N464)</f>
        <v/>
      </c>
      <c r="M464" t="str">
        <f>IF(anotacoes!M464=0,"",UPPER(anotacoes!M464))</f>
        <v/>
      </c>
    </row>
    <row r="465" spans="1:13" x14ac:dyDescent="0.25">
      <c r="A465" t="str">
        <f>anotacoes!C465</f>
        <v>WORLD MASTERS</v>
      </c>
      <c r="B465" t="str">
        <f>anotacoes!E465</f>
        <v>BISCHOF</v>
      </c>
      <c r="C465" t="str">
        <f>anotacoes!F465</f>
        <v>GUILHEIRO</v>
      </c>
      <c r="D465" t="s">
        <v>10434</v>
      </c>
      <c r="E465">
        <f>anotacoes!A465</f>
        <v>8</v>
      </c>
      <c r="F465" t="str">
        <f>anotacoes!K465</f>
        <v xml:space="preserve"> 00:10:05,549</v>
      </c>
      <c r="G465" t="str">
        <f>anotacoes!L465</f>
        <v xml:space="preserve"> 00:10:08,666</v>
      </c>
      <c r="H465" t="str">
        <f>IF(J465="PAUSE",D465,IF(anotacoes!G469=conversao_anotacoes!B465,conversao_anotacoes!B465,conversao_anotacoes!C465))</f>
        <v>BISCHOF</v>
      </c>
      <c r="I465" t="str">
        <f t="shared" si="7"/>
        <v>GUILHEIRO</v>
      </c>
      <c r="J465" t="str">
        <f>UPPER(anotacoes!H465)</f>
        <v>DISPLACEMENT</v>
      </c>
      <c r="K465" t="str">
        <f>UPPER(anotacoes!I465)</f>
        <v>2-3 STEP HESITANT RIGHT</v>
      </c>
      <c r="L465" s="6" t="str">
        <f>IF(anotacoes!N465=0,"",anotacoes!N465)</f>
        <v/>
      </c>
      <c r="M465" t="str">
        <f>IF(anotacoes!M465=0,"",UPPER(anotacoes!M465))</f>
        <v/>
      </c>
    </row>
    <row r="466" spans="1:13" x14ac:dyDescent="0.25">
      <c r="A466" t="str">
        <f>anotacoes!C466</f>
        <v>WORLD MASTERS</v>
      </c>
      <c r="B466" t="str">
        <f>anotacoes!E466</f>
        <v>BISCHOF</v>
      </c>
      <c r="C466" t="str">
        <f>anotacoes!F466</f>
        <v>GUILHEIRO</v>
      </c>
      <c r="D466" t="s">
        <v>10434</v>
      </c>
      <c r="E466">
        <f>anotacoes!A466</f>
        <v>8</v>
      </c>
      <c r="F466" t="str">
        <f>anotacoes!K466</f>
        <v xml:space="preserve"> 00:10:08,666</v>
      </c>
      <c r="G466" t="str">
        <f>anotacoes!L466</f>
        <v xml:space="preserve"> 00:10:12,676</v>
      </c>
      <c r="H466" t="str">
        <f>IF(J466="PAUSE",D466,IF(anotacoes!G470=conversao_anotacoes!B466,conversao_anotacoes!B466,conversao_anotacoes!C466))</f>
        <v>BISCHOF</v>
      </c>
      <c r="I466" t="str">
        <f t="shared" si="7"/>
        <v>GUILHEIRO</v>
      </c>
      <c r="J466" t="str">
        <f>UPPER(anotacoes!H466)</f>
        <v>GRIP TIME</v>
      </c>
      <c r="K466" t="str">
        <f>UPPER(anotacoes!I466)</f>
        <v>RIGHT COLLAR</v>
      </c>
      <c r="L466" s="6" t="str">
        <f>IF(anotacoes!N466=0,"",anotacoes!N466)</f>
        <v/>
      </c>
      <c r="M466" t="str">
        <f>IF(anotacoes!M466=0,"",UPPER(anotacoes!M466))</f>
        <v/>
      </c>
    </row>
    <row r="467" spans="1:13" x14ac:dyDescent="0.25">
      <c r="A467" t="str">
        <f>anotacoes!C467</f>
        <v>WORLD MASTERS</v>
      </c>
      <c r="B467" t="str">
        <f>anotacoes!E467</f>
        <v>BISCHOF</v>
      </c>
      <c r="C467" t="str">
        <f>anotacoes!F467</f>
        <v>GUILHEIRO</v>
      </c>
      <c r="D467" t="s">
        <v>10434</v>
      </c>
      <c r="E467">
        <f>anotacoes!A467</f>
        <v>8</v>
      </c>
      <c r="F467" t="str">
        <f>anotacoes!K467</f>
        <v xml:space="preserve"> 00:10:12,863</v>
      </c>
      <c r="G467" t="str">
        <f>anotacoes!L467</f>
        <v xml:space="preserve"> 00:10:19,225</v>
      </c>
      <c r="H467" t="str">
        <f>IF(J467="PAUSE",D467,IF(anotacoes!G471=conversao_anotacoes!B467,conversao_anotacoes!B467,conversao_anotacoes!C467))</f>
        <v>&lt;ARBITRO DESCONHECIDO&gt;</v>
      </c>
      <c r="I467" t="str">
        <f t="shared" si="7"/>
        <v/>
      </c>
      <c r="J467" t="str">
        <f>UPPER(anotacoes!H467)</f>
        <v>PAUSE</v>
      </c>
      <c r="K467" t="str">
        <f>UPPER(anotacoes!I467)</f>
        <v>&lt;UNCLASSIFIED&gt;</v>
      </c>
      <c r="L467" s="6" t="str">
        <f>IF(anotacoes!N467=0,"",anotacoes!N467)</f>
        <v/>
      </c>
      <c r="M467" t="str">
        <f>IF(anotacoes!M467=0,"",UPPER(anotacoes!M467))</f>
        <v/>
      </c>
    </row>
    <row r="468" spans="1:13" x14ac:dyDescent="0.25">
      <c r="A468" t="str">
        <f>anotacoes!C468</f>
        <v>WORLD MASTERS</v>
      </c>
      <c r="B468" t="str">
        <f>anotacoes!E468</f>
        <v>BISCHOF</v>
      </c>
      <c r="C468" t="str">
        <f>anotacoes!F468</f>
        <v>GUILHEIRO</v>
      </c>
      <c r="D468" t="s">
        <v>10434</v>
      </c>
      <c r="E468">
        <f>anotacoes!A468</f>
        <v>8</v>
      </c>
      <c r="F468" t="str">
        <f>anotacoes!K468</f>
        <v xml:space="preserve"> 00:10:19,225</v>
      </c>
      <c r="G468" t="str">
        <f>anotacoes!L468</f>
        <v xml:space="preserve"> 00:10:20,899</v>
      </c>
      <c r="H468" t="str">
        <f>IF(J468="PAUSE",D468,IF(anotacoes!G472=conversao_anotacoes!B468,conversao_anotacoes!B468,conversao_anotacoes!C468))</f>
        <v>BISCHOF</v>
      </c>
      <c r="I468" t="str">
        <f t="shared" si="7"/>
        <v>GUILHEIRO</v>
      </c>
      <c r="J468" t="str">
        <f>UPPER(anotacoes!H468)</f>
        <v>DISPLACEMENT</v>
      </c>
      <c r="K468" t="str">
        <f>UPPER(anotacoes!I468)</f>
        <v>2-3 STEP HESITANT LEFT</v>
      </c>
      <c r="L468" s="6" t="str">
        <f>IF(anotacoes!N468=0,"",anotacoes!N468)</f>
        <v/>
      </c>
      <c r="M468" t="str">
        <f>IF(anotacoes!M468=0,"",UPPER(anotacoes!M468))</f>
        <v/>
      </c>
    </row>
    <row r="469" spans="1:13" x14ac:dyDescent="0.25">
      <c r="A469" t="str">
        <f>anotacoes!C469</f>
        <v>WORLD MASTERS</v>
      </c>
      <c r="B469" t="str">
        <f>anotacoes!E469</f>
        <v>BISCHOF</v>
      </c>
      <c r="C469" t="str">
        <f>anotacoes!F469</f>
        <v>GUILHEIRO</v>
      </c>
      <c r="D469" t="s">
        <v>10434</v>
      </c>
      <c r="E469">
        <f>anotacoes!A469</f>
        <v>8</v>
      </c>
      <c r="F469" t="str">
        <f>anotacoes!K469</f>
        <v xml:space="preserve"> 00:10:20,899</v>
      </c>
      <c r="G469" t="str">
        <f>anotacoes!L469</f>
        <v xml:space="preserve"> 00:10:26,217</v>
      </c>
      <c r="H469" t="str">
        <f>IF(J469="PAUSE",D469,IF(anotacoes!G473=conversao_anotacoes!B469,conversao_anotacoes!B469,conversao_anotacoes!C469))</f>
        <v>BISCHOF</v>
      </c>
      <c r="I469" t="str">
        <f t="shared" si="7"/>
        <v>GUILHEIRO</v>
      </c>
      <c r="J469" t="str">
        <f>UPPER(anotacoes!H469)</f>
        <v>GRIP TIME</v>
      </c>
      <c r="K469" t="str">
        <f>UPPER(anotacoes!I469)</f>
        <v>RIGHT COLLAR</v>
      </c>
      <c r="L469" s="6" t="str">
        <f>IF(anotacoes!N469=0,"",anotacoes!N469)</f>
        <v/>
      </c>
      <c r="M469" t="str">
        <f>IF(anotacoes!M469=0,"",UPPER(anotacoes!M469))</f>
        <v/>
      </c>
    </row>
    <row r="470" spans="1:13" x14ac:dyDescent="0.25">
      <c r="A470" t="str">
        <f>anotacoes!C470</f>
        <v>WORLD MASTERS</v>
      </c>
      <c r="B470" t="str">
        <f>anotacoes!E470</f>
        <v>BISCHOF</v>
      </c>
      <c r="C470" t="str">
        <f>anotacoes!F470</f>
        <v>GUILHEIRO</v>
      </c>
      <c r="D470" t="s">
        <v>10434</v>
      </c>
      <c r="E470">
        <f>anotacoes!A470</f>
        <v>8</v>
      </c>
      <c r="F470" t="str">
        <f>anotacoes!K470</f>
        <v xml:space="preserve"> 00:10:26,399</v>
      </c>
      <c r="G470" t="str">
        <f>anotacoes!L470</f>
        <v xml:space="preserve"> 00:10:28,949</v>
      </c>
      <c r="H470" t="str">
        <f>IF(J470="PAUSE",D470,IF(anotacoes!G474=conversao_anotacoes!B470,conversao_anotacoes!B470,conversao_anotacoes!C470))</f>
        <v>BISCHOF</v>
      </c>
      <c r="I470" t="str">
        <f t="shared" si="7"/>
        <v>GUILHEIRO</v>
      </c>
      <c r="J470" t="str">
        <f>UPPER(anotacoes!H470)</f>
        <v>TRANSITION</v>
      </c>
      <c r="K470" t="str">
        <f>UPPER(anotacoes!I470)</f>
        <v>WITH ATTACK</v>
      </c>
      <c r="L470" s="6" t="str">
        <f>IF(anotacoes!N470=0,"",anotacoes!N470)</f>
        <v/>
      </c>
      <c r="M470" t="str">
        <f>IF(anotacoes!M470=0,"",UPPER(anotacoes!M470))</f>
        <v/>
      </c>
    </row>
    <row r="471" spans="1:13" x14ac:dyDescent="0.25">
      <c r="A471" t="str">
        <f>anotacoes!C471</f>
        <v>WORLD MASTERS</v>
      </c>
      <c r="B471" t="str">
        <f>anotacoes!E471</f>
        <v>BISCHOF</v>
      </c>
      <c r="C471" t="str">
        <f>anotacoes!F471</f>
        <v>GUILHEIRO</v>
      </c>
      <c r="D471" t="s">
        <v>10434</v>
      </c>
      <c r="E471">
        <f>anotacoes!A471</f>
        <v>8</v>
      </c>
      <c r="F471" t="str">
        <f>anotacoes!K471</f>
        <v xml:space="preserve"> 00:10:29,129</v>
      </c>
      <c r="G471" t="str">
        <f>anotacoes!L471</f>
        <v xml:space="preserve"> 00:10:33,747</v>
      </c>
      <c r="H471" t="str">
        <f>IF(J471="PAUSE",D471,IF(anotacoes!G475=conversao_anotacoes!B471,conversao_anotacoes!B471,conversao_anotacoes!C471))</f>
        <v>BISCHOF</v>
      </c>
      <c r="I471" t="str">
        <f t="shared" si="7"/>
        <v>GUILHEIRO</v>
      </c>
      <c r="J471" t="str">
        <f>UPPER(anotacoes!H471)</f>
        <v>GROUNDWORK COMBAT</v>
      </c>
      <c r="K471" t="str">
        <f>UPPER(anotacoes!I471)</f>
        <v>TRYING TO ATTACK</v>
      </c>
      <c r="L471" s="6" t="str">
        <f>IF(anotacoes!N471=0,"",anotacoes!N471)</f>
        <v/>
      </c>
      <c r="M471" t="str">
        <f>IF(anotacoes!M471=0,"",UPPER(anotacoes!M471))</f>
        <v/>
      </c>
    </row>
    <row r="472" spans="1:13" x14ac:dyDescent="0.25">
      <c r="A472" t="str">
        <f>anotacoes!C472</f>
        <v>WORLD MASTERS</v>
      </c>
      <c r="B472" t="str">
        <f>anotacoes!E472</f>
        <v>BISCHOF</v>
      </c>
      <c r="C472" t="str">
        <f>anotacoes!F472</f>
        <v>GUILHEIRO</v>
      </c>
      <c r="D472" t="s">
        <v>10434</v>
      </c>
      <c r="E472">
        <f>anotacoes!A472</f>
        <v>8</v>
      </c>
      <c r="F472" t="str">
        <f>anotacoes!K472</f>
        <v xml:space="preserve"> 00:10:33,939</v>
      </c>
      <c r="G472" t="str">
        <f>anotacoes!L472</f>
        <v xml:space="preserve"> 00:10:53,928</v>
      </c>
      <c r="H472" t="str">
        <f>IF(J472="PAUSE",D472,IF(anotacoes!G476=conversao_anotacoes!B472,conversao_anotacoes!B472,conversao_anotacoes!C472))</f>
        <v>&lt;ARBITRO DESCONHECIDO&gt;</v>
      </c>
      <c r="I472" t="str">
        <f t="shared" si="7"/>
        <v/>
      </c>
      <c r="J472" t="str">
        <f>UPPER(anotacoes!H472)</f>
        <v>PAUSE</v>
      </c>
      <c r="K472" t="str">
        <f>UPPER(anotacoes!I472)</f>
        <v>JUDOGI</v>
      </c>
      <c r="L472" s="6" t="str">
        <f>IF(anotacoes!N472=0,"",anotacoes!N472)</f>
        <v/>
      </c>
      <c r="M472" t="str">
        <f>IF(anotacoes!M472=0,"",UPPER(anotacoes!M472))</f>
        <v/>
      </c>
    </row>
    <row r="473" spans="1:13" x14ac:dyDescent="0.25">
      <c r="A473" t="str">
        <f>anotacoes!C473</f>
        <v>WORLD MASTERS</v>
      </c>
      <c r="B473" t="str">
        <f>anotacoes!E473</f>
        <v>BISCHOF</v>
      </c>
      <c r="C473" t="str">
        <f>anotacoes!F473</f>
        <v>GUILHEIRO</v>
      </c>
      <c r="D473" t="s">
        <v>10434</v>
      </c>
      <c r="E473">
        <f>anotacoes!A473</f>
        <v>8</v>
      </c>
      <c r="F473" t="str">
        <f>anotacoes!K473</f>
        <v xml:space="preserve"> 00:10:53,928</v>
      </c>
      <c r="G473" t="str">
        <f>anotacoes!L473</f>
        <v xml:space="preserve"> 00:10:56,760</v>
      </c>
      <c r="H473" t="str">
        <f>IF(J473="PAUSE",D473,IF(anotacoes!G477=conversao_anotacoes!B473,conversao_anotacoes!B473,conversao_anotacoes!C473))</f>
        <v>BISCHOF</v>
      </c>
      <c r="I473" t="str">
        <f t="shared" si="7"/>
        <v>GUILHEIRO</v>
      </c>
      <c r="J473" t="str">
        <f>UPPER(anotacoes!H473)</f>
        <v>DISPLACEMENT</v>
      </c>
      <c r="K473" t="str">
        <f>UPPER(anotacoes!I473)</f>
        <v>TRY TO GRIP WITH CONTACT</v>
      </c>
      <c r="L473" s="6" t="str">
        <f>IF(anotacoes!N473=0,"",anotacoes!N473)</f>
        <v/>
      </c>
      <c r="M473" t="str">
        <f>IF(anotacoes!M473=0,"",UPPER(anotacoes!M473))</f>
        <v/>
      </c>
    </row>
    <row r="474" spans="1:13" x14ac:dyDescent="0.25">
      <c r="A474" t="str">
        <f>anotacoes!C474</f>
        <v>WORLD MASTERS</v>
      </c>
      <c r="B474" t="str">
        <f>anotacoes!E474</f>
        <v>BISCHOF</v>
      </c>
      <c r="C474" t="str">
        <f>anotacoes!F474</f>
        <v>GUILHEIRO</v>
      </c>
      <c r="D474" t="s">
        <v>10434</v>
      </c>
      <c r="E474">
        <f>anotacoes!A474</f>
        <v>8</v>
      </c>
      <c r="F474" t="str">
        <f>anotacoes!K474</f>
        <v xml:space="preserve"> 00:10:56,760</v>
      </c>
      <c r="G474" t="str">
        <f>anotacoes!L474</f>
        <v xml:space="preserve"> 00:11:40,190</v>
      </c>
      <c r="H474" t="str">
        <f>IF(J474="PAUSE",D474,IF(anotacoes!G478=conversao_anotacoes!B474,conversao_anotacoes!B474,conversao_anotacoes!C474))</f>
        <v>BISCHOF</v>
      </c>
      <c r="I474" t="str">
        <f t="shared" si="7"/>
        <v>GUILHEIRO</v>
      </c>
      <c r="J474" t="str">
        <f>UPPER(anotacoes!H474)</f>
        <v>GRIP TIME</v>
      </c>
      <c r="K474" t="str">
        <f>UPPER(anotacoes!I474)</f>
        <v>RIGHT COLLAR</v>
      </c>
      <c r="L474" s="6" t="str">
        <f>IF(anotacoes!N474=0,"",anotacoes!N474)</f>
        <v/>
      </c>
      <c r="M474" t="str">
        <f>IF(anotacoes!M474=0,"",UPPER(anotacoes!M474))</f>
        <v/>
      </c>
    </row>
    <row r="475" spans="1:13" x14ac:dyDescent="0.25">
      <c r="A475" t="str">
        <f>anotacoes!C475</f>
        <v>WORLD MASTERS</v>
      </c>
      <c r="B475" t="str">
        <f>anotacoes!E475</f>
        <v>BISCHOF</v>
      </c>
      <c r="C475" t="str">
        <f>anotacoes!F475</f>
        <v>GUILHEIRO</v>
      </c>
      <c r="D475" t="s">
        <v>10434</v>
      </c>
      <c r="E475">
        <f>anotacoes!A475</f>
        <v>8</v>
      </c>
      <c r="F475" t="str">
        <f>anotacoes!K475</f>
        <v xml:space="preserve"> 00:11:40,342</v>
      </c>
      <c r="G475" t="str">
        <f>anotacoes!L475</f>
        <v xml:space="preserve"> 00:11:46,707</v>
      </c>
      <c r="H475" t="str">
        <f>IF(J475="PAUSE",D475,IF(anotacoes!G479=conversao_anotacoes!B475,conversao_anotacoes!B475,conversao_anotacoes!C475))</f>
        <v>BISCHOF</v>
      </c>
      <c r="I475" t="str">
        <f t="shared" si="7"/>
        <v>GUILHEIRO</v>
      </c>
      <c r="J475" t="str">
        <f>UPPER(anotacoes!H475)</f>
        <v>DISPLACEMENT</v>
      </c>
      <c r="K475" t="str">
        <f>UPPER(anotacoes!I475)</f>
        <v>TRY TO GRIP WITH CONTACT</v>
      </c>
      <c r="L475" s="6" t="str">
        <f>IF(anotacoes!N475=0,"",anotacoes!N475)</f>
        <v/>
      </c>
      <c r="M475" t="str">
        <f>IF(anotacoes!M475=0,"",UPPER(anotacoes!M475))</f>
        <v/>
      </c>
    </row>
    <row r="476" spans="1:13" x14ac:dyDescent="0.25">
      <c r="A476" t="str">
        <f>anotacoes!C476</f>
        <v>WORLD MASTERS</v>
      </c>
      <c r="B476" t="str">
        <f>anotacoes!E476</f>
        <v>BISCHOF</v>
      </c>
      <c r="C476" t="str">
        <f>anotacoes!F476</f>
        <v>GUILHEIRO</v>
      </c>
      <c r="D476" t="s">
        <v>10434</v>
      </c>
      <c r="E476">
        <f>anotacoes!A476</f>
        <v>8</v>
      </c>
      <c r="F476" t="str">
        <f>anotacoes!K476</f>
        <v xml:space="preserve"> 00:11:46,863</v>
      </c>
      <c r="G476" t="str">
        <f>anotacoes!L476</f>
        <v xml:space="preserve"> 00:11:51,947</v>
      </c>
      <c r="H476" t="str">
        <f>IF(J476="PAUSE",D476,IF(anotacoes!G480=conversao_anotacoes!B476,conversao_anotacoes!B476,conversao_anotacoes!C476))</f>
        <v>BISCHOF</v>
      </c>
      <c r="I476" t="str">
        <f t="shared" si="7"/>
        <v>GUILHEIRO</v>
      </c>
      <c r="J476" t="str">
        <f>UPPER(anotacoes!H476)</f>
        <v>GRIP TIME</v>
      </c>
      <c r="K476" t="str">
        <f>UPPER(anotacoes!I476)</f>
        <v>RIGHT COLLAR</v>
      </c>
      <c r="L476" s="6" t="str">
        <f>IF(anotacoes!N476=0,"",anotacoes!N476)</f>
        <v/>
      </c>
      <c r="M476" t="str">
        <f>IF(anotacoes!M476=0,"",UPPER(anotacoes!M476))</f>
        <v/>
      </c>
    </row>
    <row r="477" spans="1:13" x14ac:dyDescent="0.25">
      <c r="A477" t="str">
        <f>anotacoes!C477</f>
        <v>WORLD MASTERS</v>
      </c>
      <c r="B477" t="str">
        <f>anotacoes!E477</f>
        <v>BISCHOF</v>
      </c>
      <c r="C477" t="str">
        <f>anotacoes!F477</f>
        <v>GUILHEIRO</v>
      </c>
      <c r="D477" t="s">
        <v>10434</v>
      </c>
      <c r="E477">
        <f>anotacoes!A477</f>
        <v>8</v>
      </c>
      <c r="F477" t="str">
        <f>anotacoes!K477</f>
        <v xml:space="preserve"> 00:11:52,121</v>
      </c>
      <c r="G477" t="str">
        <f>anotacoes!L477</f>
        <v xml:space="preserve"> 00:11:56,561</v>
      </c>
      <c r="H477" t="str">
        <f>IF(J477="PAUSE",D477,IF(anotacoes!G481=conversao_anotacoes!B477,conversao_anotacoes!B477,conversao_anotacoes!C477))</f>
        <v>&lt;ARBITRO DESCONHECIDO&gt;</v>
      </c>
      <c r="I477" t="str">
        <f t="shared" si="7"/>
        <v/>
      </c>
      <c r="J477" t="str">
        <f>UPPER(anotacoes!H477)</f>
        <v>PAUSE</v>
      </c>
      <c r="K477" t="str">
        <f>UPPER(anotacoes!I477)</f>
        <v>&lt;UNCLASSIFIED&gt;</v>
      </c>
      <c r="L477" s="6" t="str">
        <f>IF(anotacoes!N477=0,"",anotacoes!N477)</f>
        <v/>
      </c>
      <c r="M477" t="str">
        <f>IF(anotacoes!M477=0,"",UPPER(anotacoes!M477))</f>
        <v/>
      </c>
    </row>
    <row r="478" spans="1:13" x14ac:dyDescent="0.25">
      <c r="A478" t="str">
        <f>anotacoes!C478</f>
        <v>WORLD MASTERS</v>
      </c>
      <c r="B478" t="str">
        <f>anotacoes!E478</f>
        <v>BISCHOF</v>
      </c>
      <c r="C478" t="str">
        <f>anotacoes!F478</f>
        <v>GUILHEIRO</v>
      </c>
      <c r="D478" t="s">
        <v>10434</v>
      </c>
      <c r="E478">
        <f>anotacoes!A478</f>
        <v>8</v>
      </c>
      <c r="F478" t="str">
        <f>anotacoes!K478</f>
        <v xml:space="preserve"> 00:11:56,561</v>
      </c>
      <c r="G478" t="str">
        <f>anotacoes!L478</f>
        <v xml:space="preserve"> 00:11:58,641</v>
      </c>
      <c r="H478" t="str">
        <f>IF(J478="PAUSE",D478,IF(anotacoes!G482=conversao_anotacoes!B478,conversao_anotacoes!B478,conversao_anotacoes!C478))</f>
        <v>BISCHOF</v>
      </c>
      <c r="I478" t="str">
        <f t="shared" si="7"/>
        <v>GUILHEIRO</v>
      </c>
      <c r="J478" t="str">
        <f>UPPER(anotacoes!H478)</f>
        <v>DISPLACEMENT</v>
      </c>
      <c r="K478" t="str">
        <f>UPPER(anotacoes!I478)</f>
        <v>TRY TO GRIP WITH CONTACT</v>
      </c>
      <c r="L478" s="6" t="str">
        <f>IF(anotacoes!N478=0,"",anotacoes!N478)</f>
        <v/>
      </c>
      <c r="M478" t="str">
        <f>IF(anotacoes!M478=0,"",UPPER(anotacoes!M478))</f>
        <v/>
      </c>
    </row>
    <row r="479" spans="1:13" x14ac:dyDescent="0.25">
      <c r="A479" t="str">
        <f>anotacoes!C479</f>
        <v>WORLD MASTERS</v>
      </c>
      <c r="B479" t="str">
        <f>anotacoes!E479</f>
        <v>BISCHOF</v>
      </c>
      <c r="C479" t="str">
        <f>anotacoes!F479</f>
        <v>GUILHEIRO</v>
      </c>
      <c r="D479" t="s">
        <v>10434</v>
      </c>
      <c r="E479">
        <f>anotacoes!A479</f>
        <v>8</v>
      </c>
      <c r="F479" t="str">
        <f>anotacoes!K479</f>
        <v xml:space="preserve"> 00:11:58,641</v>
      </c>
      <c r="G479" t="str">
        <f>anotacoes!L479</f>
        <v xml:space="preserve"> 00:12:00,857</v>
      </c>
      <c r="H479" t="str">
        <f>IF(J479="PAUSE",D479,IF(anotacoes!G483=conversao_anotacoes!B479,conversao_anotacoes!B479,conversao_anotacoes!C479))</f>
        <v>BISCHOF</v>
      </c>
      <c r="I479" t="str">
        <f t="shared" si="7"/>
        <v>GUILHEIRO</v>
      </c>
      <c r="J479" t="str">
        <f>UPPER(anotacoes!H479)</f>
        <v>GRIP TIME</v>
      </c>
      <c r="K479" t="str">
        <f>UPPER(anotacoes!I479)</f>
        <v>RIGHT COLLAR</v>
      </c>
      <c r="L479" s="6" t="str">
        <f>IF(anotacoes!N479=0,"",anotacoes!N479)</f>
        <v/>
      </c>
      <c r="M479" t="str">
        <f>IF(anotacoes!M479=0,"",UPPER(anotacoes!M479))</f>
        <v/>
      </c>
    </row>
    <row r="480" spans="1:13" x14ac:dyDescent="0.25">
      <c r="A480" t="str">
        <f>anotacoes!C480</f>
        <v>WORLD MASTERS</v>
      </c>
      <c r="B480" t="str">
        <f>anotacoes!E480</f>
        <v>BISCHOF</v>
      </c>
      <c r="C480" t="str">
        <f>anotacoes!F480</f>
        <v>GUILHEIRO</v>
      </c>
      <c r="D480" t="s">
        <v>10434</v>
      </c>
      <c r="E480">
        <f>anotacoes!A480</f>
        <v>8</v>
      </c>
      <c r="F480" t="str">
        <f>anotacoes!K480</f>
        <v xml:space="preserve"> 00:12:01,032</v>
      </c>
      <c r="G480" t="str">
        <f>anotacoes!L480</f>
        <v xml:space="preserve"> 00:12:05,034</v>
      </c>
      <c r="H480" t="str">
        <f>IF(J480="PAUSE",D480,IF(anotacoes!G484=conversao_anotacoes!B480,conversao_anotacoes!B480,conversao_anotacoes!C480))</f>
        <v>BISCHOF</v>
      </c>
      <c r="I480" t="str">
        <f t="shared" si="7"/>
        <v>GUILHEIRO</v>
      </c>
      <c r="J480" t="str">
        <f>UPPER(anotacoes!H480)</f>
        <v>TRANSITION</v>
      </c>
      <c r="K480" t="str">
        <f>UPPER(anotacoes!I480)</f>
        <v>WITHOUT ATTACK</v>
      </c>
      <c r="L480" s="6" t="str">
        <f>IF(anotacoes!N480=0,"",anotacoes!N480)</f>
        <v/>
      </c>
      <c r="M480" t="str">
        <f>IF(anotacoes!M480=0,"",UPPER(anotacoes!M480))</f>
        <v/>
      </c>
    </row>
    <row r="481" spans="1:13" x14ac:dyDescent="0.25">
      <c r="A481" t="str">
        <f>anotacoes!C481</f>
        <v>WORLD MASTERS</v>
      </c>
      <c r="B481" t="str">
        <f>anotacoes!E481</f>
        <v>BISCHOF</v>
      </c>
      <c r="C481" t="str">
        <f>anotacoes!F481</f>
        <v>GUILHEIRO</v>
      </c>
      <c r="D481" t="s">
        <v>10434</v>
      </c>
      <c r="E481">
        <f>anotacoes!A481</f>
        <v>8</v>
      </c>
      <c r="F481" t="str">
        <f>anotacoes!K481</f>
        <v xml:space="preserve"> 00:12:05,242</v>
      </c>
      <c r="G481" t="str">
        <f>anotacoes!L481</f>
        <v xml:space="preserve"> 00:12:08,304</v>
      </c>
      <c r="H481" t="str">
        <f>IF(J481="PAUSE",D481,IF(anotacoes!G485=conversao_anotacoes!B481,conversao_anotacoes!B481,conversao_anotacoes!C481))</f>
        <v>&lt;ARBITRO DESCONHECIDO&gt;</v>
      </c>
      <c r="I481" t="str">
        <f t="shared" si="7"/>
        <v/>
      </c>
      <c r="J481" t="str">
        <f>UPPER(anotacoes!H481)</f>
        <v>PAUSE</v>
      </c>
      <c r="K481" t="str">
        <f>UPPER(anotacoes!I481)</f>
        <v>SHIDO WITH SCORE</v>
      </c>
      <c r="L481" s="6" t="str">
        <f>IF(anotacoes!N481=0,"",anotacoes!N481)</f>
        <v/>
      </c>
      <c r="M481" t="str">
        <f>IF(anotacoes!M481=0,"",UPPER(anotacoes!M481))</f>
        <v/>
      </c>
    </row>
    <row r="482" spans="1:13" x14ac:dyDescent="0.25">
      <c r="A482" t="str">
        <f>anotacoes!C482</f>
        <v>WORLD MASTERS</v>
      </c>
      <c r="B482" t="str">
        <f>anotacoes!E482</f>
        <v>BISCHOF</v>
      </c>
      <c r="C482" t="str">
        <f>anotacoes!F482</f>
        <v>GUILHEIRO</v>
      </c>
      <c r="D482" t="s">
        <v>10434</v>
      </c>
      <c r="E482">
        <f>anotacoes!A482</f>
        <v>8</v>
      </c>
      <c r="F482" t="str">
        <f>anotacoes!K482</f>
        <v xml:space="preserve"> 00:12:08,304</v>
      </c>
      <c r="G482" t="str">
        <f>anotacoes!L482</f>
        <v xml:space="preserve"> 00:12:08,304</v>
      </c>
      <c r="H482" t="str">
        <f>IF(J482="PAUSE",D482,IF(anotacoes!G486=conversao_anotacoes!B482,conversao_anotacoes!B482,conversao_anotacoes!C482))</f>
        <v>BISCHOF</v>
      </c>
      <c r="I482" t="str">
        <f t="shared" si="7"/>
        <v>GUILHEIRO</v>
      </c>
      <c r="J482" t="str">
        <f>UPPER(anotacoes!H482)</f>
        <v>END OF COMBAT</v>
      </c>
      <c r="K482" t="str">
        <f>UPPER(anotacoes!I482)</f>
        <v>&lt;NOTHING&gt;</v>
      </c>
      <c r="L482" s="6" t="str">
        <f>IF(anotacoes!N482=0,"",anotacoes!N482)</f>
        <v/>
      </c>
      <c r="M482" t="str">
        <f>IF(anotacoes!M482=0,"",UPPER(anotacoes!M482))</f>
        <v/>
      </c>
    </row>
    <row r="483" spans="1:13" x14ac:dyDescent="0.25">
      <c r="A483" t="str">
        <f>anotacoes!C483</f>
        <v>GRAND PRIX DUSSELDORF 2012</v>
      </c>
      <c r="B483" t="str">
        <f>anotacoes!E483</f>
        <v>BISCHOF</v>
      </c>
      <c r="C483" t="str">
        <f>anotacoes!F483</f>
        <v>SCHMITT</v>
      </c>
      <c r="D483" t="s">
        <v>10434</v>
      </c>
      <c r="E483">
        <f>anotacoes!A483</f>
        <v>9</v>
      </c>
      <c r="F483" t="str">
        <f>anotacoes!K483</f>
        <v xml:space="preserve"> 00:00:04,783</v>
      </c>
      <c r="G483" t="str">
        <f>anotacoes!L483</f>
        <v xml:space="preserve"> 00:00:14,028</v>
      </c>
      <c r="H483" t="str">
        <f>IF(J483="PAUSE",D483,IF(anotacoes!G487=conversao_anotacoes!B483,conversao_anotacoes!B483,conversao_anotacoes!C483))</f>
        <v>BISCHOF</v>
      </c>
      <c r="I483" t="str">
        <f t="shared" si="7"/>
        <v>SCHMITT</v>
      </c>
      <c r="J483" t="str">
        <f>UPPER(anotacoes!H483)</f>
        <v>DISPLACEMENT</v>
      </c>
      <c r="K483" t="str">
        <f>UPPER(anotacoes!I483)</f>
        <v>2-3 STEP HESITANT RIGHT</v>
      </c>
      <c r="L483" s="6" t="str">
        <f>IF(anotacoes!N483=0,"",anotacoes!N483)</f>
        <v/>
      </c>
      <c r="M483" t="str">
        <f>IF(anotacoes!M483=0,"",UPPER(anotacoes!M483))</f>
        <v/>
      </c>
    </row>
    <row r="484" spans="1:13" x14ac:dyDescent="0.25">
      <c r="A484" t="str">
        <f>anotacoes!C484</f>
        <v>GRAND PRIX DUSSELDORF 2012</v>
      </c>
      <c r="B484" t="str">
        <f>anotacoes!E484</f>
        <v>BISCHOF</v>
      </c>
      <c r="C484" t="str">
        <f>anotacoes!F484</f>
        <v>SCHMITT</v>
      </c>
      <c r="D484" t="s">
        <v>10434</v>
      </c>
      <c r="E484">
        <f>anotacoes!A484</f>
        <v>9</v>
      </c>
      <c r="F484" t="str">
        <f>anotacoes!K484</f>
        <v xml:space="preserve"> 00:00:14,028</v>
      </c>
      <c r="G484" t="str">
        <f>anotacoes!L484</f>
        <v xml:space="preserve"> 00:00:16,050</v>
      </c>
      <c r="H484" t="str">
        <f>IF(J484="PAUSE",D484,IF(anotacoes!G488=conversao_anotacoes!B484,conversao_anotacoes!B484,conversao_anotacoes!C484))</f>
        <v>BISCHOF</v>
      </c>
      <c r="I484" t="str">
        <f t="shared" si="7"/>
        <v>SCHMITT</v>
      </c>
      <c r="J484" t="str">
        <f>UPPER(anotacoes!H484)</f>
        <v>DISPLACEMENT</v>
      </c>
      <c r="K484" t="str">
        <f>UPPER(anotacoes!I484)</f>
        <v>TRY TO GRIP WITH CONTACT</v>
      </c>
      <c r="L484" s="6" t="str">
        <f>IF(anotacoes!N484=0,"",anotacoes!N484)</f>
        <v/>
      </c>
      <c r="M484" t="str">
        <f>IF(anotacoes!M484=0,"",UPPER(anotacoes!M484))</f>
        <v/>
      </c>
    </row>
    <row r="485" spans="1:13" x14ac:dyDescent="0.25">
      <c r="A485" t="str">
        <f>anotacoes!C485</f>
        <v>GRAND PRIX DUSSELDORF 2012</v>
      </c>
      <c r="B485" t="str">
        <f>anotacoes!E485</f>
        <v>BISCHOF</v>
      </c>
      <c r="C485" t="str">
        <f>anotacoes!F485</f>
        <v>SCHMITT</v>
      </c>
      <c r="D485" t="s">
        <v>10434</v>
      </c>
      <c r="E485">
        <f>anotacoes!A485</f>
        <v>9</v>
      </c>
      <c r="F485" t="str">
        <f>anotacoes!K485</f>
        <v xml:space="preserve"> 00:00:16,050</v>
      </c>
      <c r="G485" t="str">
        <f>anotacoes!L485</f>
        <v xml:space="preserve"> 00:00:20,077</v>
      </c>
      <c r="H485" t="str">
        <f>IF(J485="PAUSE",D485,IF(anotacoes!G489=conversao_anotacoes!B485,conversao_anotacoes!B485,conversao_anotacoes!C485))</f>
        <v>BISCHOF</v>
      </c>
      <c r="I485" t="str">
        <f t="shared" si="7"/>
        <v>SCHMITT</v>
      </c>
      <c r="J485" t="str">
        <f>UPPER(anotacoes!H485)</f>
        <v>GRIP TIME</v>
      </c>
      <c r="K485" t="str">
        <f>UPPER(anotacoes!I485)</f>
        <v>LEFT COLLAR RIGHT SLEEVE</v>
      </c>
      <c r="L485" s="6" t="str">
        <f>IF(anotacoes!N485=0,"",anotacoes!N485)</f>
        <v/>
      </c>
      <c r="M485" t="str">
        <f>IF(anotacoes!M485=0,"",UPPER(anotacoes!M485))</f>
        <v/>
      </c>
    </row>
    <row r="486" spans="1:13" x14ac:dyDescent="0.25">
      <c r="A486" t="str">
        <f>anotacoes!C486</f>
        <v>GRAND PRIX DUSSELDORF 2012</v>
      </c>
      <c r="B486" t="str">
        <f>anotacoes!E486</f>
        <v>BISCHOF</v>
      </c>
      <c r="C486" t="str">
        <f>anotacoes!F486</f>
        <v>SCHMITT</v>
      </c>
      <c r="D486" t="s">
        <v>10434</v>
      </c>
      <c r="E486">
        <f>anotacoes!A486</f>
        <v>9</v>
      </c>
      <c r="F486" t="str">
        <f>anotacoes!K486</f>
        <v xml:space="preserve"> 00:00:20,077</v>
      </c>
      <c r="G486" t="str">
        <f>anotacoes!L486</f>
        <v xml:space="preserve"> 00:00:33,853</v>
      </c>
      <c r="H486" t="str">
        <f>IF(J486="PAUSE",D486,IF(anotacoes!G490=conversao_anotacoes!B486,conversao_anotacoes!B486,conversao_anotacoes!C486))</f>
        <v>BISCHOF</v>
      </c>
      <c r="I486" t="str">
        <f t="shared" si="7"/>
        <v>SCHMITT</v>
      </c>
      <c r="J486" t="str">
        <f>UPPER(anotacoes!H486)</f>
        <v>DISPLACEMENT</v>
      </c>
      <c r="K486" t="str">
        <f>UPPER(anotacoes!I486)</f>
        <v>TRY TO GRIP WITH CONTACT</v>
      </c>
      <c r="L486" s="6" t="str">
        <f>IF(anotacoes!N486=0,"",anotacoes!N486)</f>
        <v/>
      </c>
      <c r="M486" t="str">
        <f>IF(anotacoes!M486=0,"",UPPER(anotacoes!M486))</f>
        <v/>
      </c>
    </row>
    <row r="487" spans="1:13" x14ac:dyDescent="0.25">
      <c r="A487" t="str">
        <f>anotacoes!C487</f>
        <v>GRAND PRIX DUSSELDORF 2012</v>
      </c>
      <c r="B487" t="str">
        <f>anotacoes!E487</f>
        <v>BISCHOF</v>
      </c>
      <c r="C487" t="str">
        <f>anotacoes!F487</f>
        <v>SCHMITT</v>
      </c>
      <c r="D487" t="s">
        <v>10434</v>
      </c>
      <c r="E487">
        <f>anotacoes!A487</f>
        <v>9</v>
      </c>
      <c r="F487" t="str">
        <f>anotacoes!K487</f>
        <v xml:space="preserve"> 00:00:33,853</v>
      </c>
      <c r="G487" t="str">
        <f>anotacoes!L487</f>
        <v xml:space="preserve"> 00:00:35,860</v>
      </c>
      <c r="H487" t="str">
        <f>IF(J487="PAUSE",D487,IF(anotacoes!G491=conversao_anotacoes!B487,conversao_anotacoes!B487,conversao_anotacoes!C487))</f>
        <v>BISCHOF</v>
      </c>
      <c r="I487" t="str">
        <f t="shared" si="7"/>
        <v>SCHMITT</v>
      </c>
      <c r="J487" t="str">
        <f>UPPER(anotacoes!H487)</f>
        <v>GRIP TIME</v>
      </c>
      <c r="K487" t="str">
        <f>UPPER(anotacoes!I487)</f>
        <v>LEFT COLLAR</v>
      </c>
      <c r="L487" s="6" t="str">
        <f>IF(anotacoes!N487=0,"",anotacoes!N487)</f>
        <v/>
      </c>
      <c r="M487" t="str">
        <f>IF(anotacoes!M487=0,"",UPPER(anotacoes!M487))</f>
        <v/>
      </c>
    </row>
    <row r="488" spans="1:13" x14ac:dyDescent="0.25">
      <c r="A488" t="str">
        <f>anotacoes!C488</f>
        <v>GRAND PRIX DUSSELDORF 2012</v>
      </c>
      <c r="B488" t="str">
        <f>anotacoes!E488</f>
        <v>BISCHOF</v>
      </c>
      <c r="C488" t="str">
        <f>anotacoes!F488</f>
        <v>SCHMITT</v>
      </c>
      <c r="D488" t="s">
        <v>10434</v>
      </c>
      <c r="E488">
        <f>anotacoes!A488</f>
        <v>9</v>
      </c>
      <c r="F488" t="str">
        <f>anotacoes!K488</f>
        <v xml:space="preserve"> 00:00:36,014</v>
      </c>
      <c r="G488" t="str">
        <f>anotacoes!L488</f>
        <v xml:space="preserve"> 00:00:40,174</v>
      </c>
      <c r="H488" t="str">
        <f>IF(J488="PAUSE",D488,IF(anotacoes!G492=conversao_anotacoes!B488,conversao_anotacoes!B488,conversao_anotacoes!C488))</f>
        <v>BISCHOF</v>
      </c>
      <c r="I488" t="str">
        <f t="shared" si="7"/>
        <v>SCHMITT</v>
      </c>
      <c r="J488" t="str">
        <f>UPPER(anotacoes!H488)</f>
        <v>DISPLACEMENT</v>
      </c>
      <c r="K488" t="str">
        <f>UPPER(anotacoes!I488)</f>
        <v>TRY TO GRIP WITH CONTACT</v>
      </c>
      <c r="L488" s="6" t="str">
        <f>IF(anotacoes!N488=0,"",anotacoes!N488)</f>
        <v/>
      </c>
      <c r="M488" t="str">
        <f>IF(anotacoes!M488=0,"",UPPER(anotacoes!M488))</f>
        <v/>
      </c>
    </row>
    <row r="489" spans="1:13" x14ac:dyDescent="0.25">
      <c r="A489" t="str">
        <f>anotacoes!C489</f>
        <v>GRAND PRIX DUSSELDORF 2012</v>
      </c>
      <c r="B489" t="str">
        <f>anotacoes!E489</f>
        <v>BISCHOF</v>
      </c>
      <c r="C489" t="str">
        <f>anotacoes!F489</f>
        <v>SCHMITT</v>
      </c>
      <c r="D489" t="s">
        <v>10434</v>
      </c>
      <c r="E489">
        <f>anotacoes!A489</f>
        <v>9</v>
      </c>
      <c r="F489" t="str">
        <f>anotacoes!K489</f>
        <v xml:space="preserve"> 00:00:40,174</v>
      </c>
      <c r="G489" t="str">
        <f>anotacoes!L489</f>
        <v xml:space="preserve"> 00:00:52,045</v>
      </c>
      <c r="H489" t="str">
        <f>IF(J489="PAUSE",D489,IF(anotacoes!G493=conversao_anotacoes!B489,conversao_anotacoes!B489,conversao_anotacoes!C489))</f>
        <v>BISCHOF</v>
      </c>
      <c r="I489" t="str">
        <f t="shared" si="7"/>
        <v>SCHMITT</v>
      </c>
      <c r="J489" t="str">
        <f>UPPER(anotacoes!H489)</f>
        <v>GRIP TIME</v>
      </c>
      <c r="K489" t="str">
        <f>UPPER(anotacoes!I489)</f>
        <v>LEFT COLLAR RIGHT SLEEVE</v>
      </c>
      <c r="L489" s="6" t="str">
        <f>IF(anotacoes!N489=0,"",anotacoes!N489)</f>
        <v/>
      </c>
      <c r="M489" t="str">
        <f>IF(anotacoes!M489=0,"",UPPER(anotacoes!M489))</f>
        <v/>
      </c>
    </row>
    <row r="490" spans="1:13" x14ac:dyDescent="0.25">
      <c r="A490" t="str">
        <f>anotacoes!C490</f>
        <v>GRAND PRIX DUSSELDORF 2012</v>
      </c>
      <c r="B490" t="str">
        <f>anotacoes!E490</f>
        <v>BISCHOF</v>
      </c>
      <c r="C490" t="str">
        <f>anotacoes!F490</f>
        <v>SCHMITT</v>
      </c>
      <c r="D490" t="s">
        <v>10434</v>
      </c>
      <c r="E490">
        <f>anotacoes!A490</f>
        <v>9</v>
      </c>
      <c r="F490" t="str">
        <f>anotacoes!K490</f>
        <v xml:space="preserve"> 00:00:52,045</v>
      </c>
      <c r="G490" t="str">
        <f>anotacoes!L490</f>
        <v xml:space="preserve"> 00:01:40,096</v>
      </c>
      <c r="H490" t="str">
        <f>IF(J490="PAUSE",D490,IF(anotacoes!G494=conversao_anotacoes!B490,conversao_anotacoes!B490,conversao_anotacoes!C490))</f>
        <v>BISCHOF</v>
      </c>
      <c r="I490" t="str">
        <f t="shared" si="7"/>
        <v>SCHMITT</v>
      </c>
      <c r="J490" t="str">
        <f>UPPER(anotacoes!H490)</f>
        <v>DISPLACEMENT</v>
      </c>
      <c r="K490" t="str">
        <f>UPPER(anotacoes!I490)</f>
        <v>2-3 STEP HESITANT RIGHT</v>
      </c>
      <c r="L490" s="6" t="str">
        <f>IF(anotacoes!N490=0,"",anotacoes!N490)</f>
        <v/>
      </c>
      <c r="M490" t="str">
        <f>IF(anotacoes!M490=0,"",UPPER(anotacoes!M490))</f>
        <v/>
      </c>
    </row>
    <row r="491" spans="1:13" x14ac:dyDescent="0.25">
      <c r="A491" t="str">
        <f>anotacoes!C491</f>
        <v>GRAND PRIX DUSSELDORF 2012</v>
      </c>
      <c r="B491" t="str">
        <f>anotacoes!E491</f>
        <v>BISCHOF</v>
      </c>
      <c r="C491" t="str">
        <f>anotacoes!F491</f>
        <v>SCHMITT</v>
      </c>
      <c r="D491" t="s">
        <v>10434</v>
      </c>
      <c r="E491">
        <f>anotacoes!A491</f>
        <v>9</v>
      </c>
      <c r="F491" t="str">
        <f>anotacoes!K491</f>
        <v xml:space="preserve"> 00:01:40,096</v>
      </c>
      <c r="G491" t="str">
        <f>anotacoes!L491</f>
        <v xml:space="preserve"> 00:01:42,527</v>
      </c>
      <c r="H491" t="str">
        <f>IF(J491="PAUSE",D491,IF(anotacoes!G495=conversao_anotacoes!B491,conversao_anotacoes!B491,conversao_anotacoes!C491))</f>
        <v>BISCHOF</v>
      </c>
      <c r="I491" t="str">
        <f t="shared" si="7"/>
        <v>SCHMITT</v>
      </c>
      <c r="J491" t="str">
        <f>UPPER(anotacoes!H491)</f>
        <v>DISPLACEMENT</v>
      </c>
      <c r="K491" t="str">
        <f>UPPER(anotacoes!I491)</f>
        <v>TRY TO GRIP WITH CONTACT</v>
      </c>
      <c r="L491" s="6" t="str">
        <f>IF(anotacoes!N491=0,"",anotacoes!N491)</f>
        <v/>
      </c>
      <c r="M491" t="str">
        <f>IF(anotacoes!M491=0,"",UPPER(anotacoes!M491))</f>
        <v/>
      </c>
    </row>
    <row r="492" spans="1:13" x14ac:dyDescent="0.25">
      <c r="A492" t="str">
        <f>anotacoes!C492</f>
        <v>GRAND PRIX DUSSELDORF 2012</v>
      </c>
      <c r="B492" t="str">
        <f>anotacoes!E492</f>
        <v>BISCHOF</v>
      </c>
      <c r="C492" t="str">
        <f>anotacoes!F492</f>
        <v>SCHMITT</v>
      </c>
      <c r="D492" t="s">
        <v>10434</v>
      </c>
      <c r="E492">
        <f>anotacoes!A492</f>
        <v>9</v>
      </c>
      <c r="F492" t="str">
        <f>anotacoes!K492</f>
        <v xml:space="preserve"> 00:01:42,527</v>
      </c>
      <c r="G492" t="str">
        <f>anotacoes!L492</f>
        <v xml:space="preserve"> 00:02:00,308</v>
      </c>
      <c r="H492" t="str">
        <f>IF(J492="PAUSE",D492,IF(anotacoes!G496=conversao_anotacoes!B492,conversao_anotacoes!B492,conversao_anotacoes!C492))</f>
        <v>BISCHOF</v>
      </c>
      <c r="I492" t="str">
        <f t="shared" si="7"/>
        <v>SCHMITT</v>
      </c>
      <c r="J492" t="str">
        <f>UPPER(anotacoes!H492)</f>
        <v>GRIP TIME</v>
      </c>
      <c r="K492" t="str">
        <f>UPPER(anotacoes!I492)</f>
        <v>RIGHT SLEEVE LEFT SLEEVE</v>
      </c>
      <c r="L492" s="6" t="str">
        <f>IF(anotacoes!N492=0,"",anotacoes!N492)</f>
        <v/>
      </c>
      <c r="M492" t="str">
        <f>IF(anotacoes!M492=0,"",UPPER(anotacoes!M492))</f>
        <v/>
      </c>
    </row>
    <row r="493" spans="1:13" x14ac:dyDescent="0.25">
      <c r="A493" t="str">
        <f>anotacoes!C493</f>
        <v>GRAND PRIX DUSSELDORF 2012</v>
      </c>
      <c r="B493" t="str">
        <f>anotacoes!E493</f>
        <v>BISCHOF</v>
      </c>
      <c r="C493" t="str">
        <f>anotacoes!F493</f>
        <v>SCHMITT</v>
      </c>
      <c r="D493" t="s">
        <v>10434</v>
      </c>
      <c r="E493">
        <f>anotacoes!A493</f>
        <v>9</v>
      </c>
      <c r="F493" t="str">
        <f>anotacoes!K493</f>
        <v xml:space="preserve"> 00:02:00,308</v>
      </c>
      <c r="G493" t="str">
        <f>anotacoes!L493</f>
        <v xml:space="preserve"> 00:02:05,378</v>
      </c>
      <c r="H493" t="str">
        <f>IF(J493="PAUSE",D493,IF(anotacoes!G497=conversao_anotacoes!B493,conversao_anotacoes!B493,conversao_anotacoes!C493))</f>
        <v>BISCHOF</v>
      </c>
      <c r="I493" t="str">
        <f t="shared" si="7"/>
        <v>SCHMITT</v>
      </c>
      <c r="J493" t="str">
        <f>UPPER(anotacoes!H493)</f>
        <v>DISPLACEMENT</v>
      </c>
      <c r="K493" t="str">
        <f>UPPER(anotacoes!I493)</f>
        <v>2-3 STEP HESITANT RIGHT</v>
      </c>
      <c r="L493" s="6" t="str">
        <f>IF(anotacoes!N493=0,"",anotacoes!N493)</f>
        <v/>
      </c>
      <c r="M493" t="str">
        <f>IF(anotacoes!M493=0,"",UPPER(anotacoes!M493))</f>
        <v/>
      </c>
    </row>
    <row r="494" spans="1:13" x14ac:dyDescent="0.25">
      <c r="A494" t="str">
        <f>anotacoes!C494</f>
        <v>GRAND PRIX DUSSELDORF 2012</v>
      </c>
      <c r="B494" t="str">
        <f>anotacoes!E494</f>
        <v>BISCHOF</v>
      </c>
      <c r="C494" t="str">
        <f>anotacoes!F494</f>
        <v>SCHMITT</v>
      </c>
      <c r="D494" t="s">
        <v>10434</v>
      </c>
      <c r="E494">
        <f>anotacoes!A494</f>
        <v>9</v>
      </c>
      <c r="F494" t="str">
        <f>anotacoes!K494</f>
        <v xml:space="preserve"> 00:02:05,378</v>
      </c>
      <c r="G494" t="str">
        <f>anotacoes!L494</f>
        <v xml:space="preserve"> 00:02:13,504</v>
      </c>
      <c r="H494" t="str">
        <f>IF(J494="PAUSE",D494,IF(anotacoes!G498=conversao_anotacoes!B494,conversao_anotacoes!B494,conversao_anotacoes!C494))</f>
        <v>BISCHOF</v>
      </c>
      <c r="I494" t="str">
        <f t="shared" si="7"/>
        <v>SCHMITT</v>
      </c>
      <c r="J494" t="str">
        <f>UPPER(anotacoes!H494)</f>
        <v>GRIP TIME</v>
      </c>
      <c r="K494" t="str">
        <f>UPPER(anotacoes!I494)</f>
        <v>LEFT COLLAR</v>
      </c>
      <c r="L494" s="6" t="str">
        <f>IF(anotacoes!N494=0,"",anotacoes!N494)</f>
        <v/>
      </c>
      <c r="M494" t="str">
        <f>IF(anotacoes!M494=0,"",UPPER(anotacoes!M494))</f>
        <v/>
      </c>
    </row>
    <row r="495" spans="1:13" x14ac:dyDescent="0.25">
      <c r="A495" t="str">
        <f>anotacoes!C495</f>
        <v>GRAND PRIX DUSSELDORF 2012</v>
      </c>
      <c r="B495" t="str">
        <f>anotacoes!E495</f>
        <v>BISCHOF</v>
      </c>
      <c r="C495" t="str">
        <f>anotacoes!F495</f>
        <v>SCHMITT</v>
      </c>
      <c r="D495" t="s">
        <v>10434</v>
      </c>
      <c r="E495">
        <f>anotacoes!A495</f>
        <v>9</v>
      </c>
      <c r="F495" t="str">
        <f>anotacoes!K495</f>
        <v xml:space="preserve"> 00:02:13,504</v>
      </c>
      <c r="G495" t="str">
        <f>anotacoes!L495</f>
        <v xml:space="preserve"> 00:02:14,345</v>
      </c>
      <c r="H495" t="str">
        <f>IF(J495="PAUSE",D495,IF(anotacoes!G499=conversao_anotacoes!B495,conversao_anotacoes!B495,conversao_anotacoes!C495))</f>
        <v>BISCHOF</v>
      </c>
      <c r="I495" t="str">
        <f t="shared" si="7"/>
        <v>SCHMITT</v>
      </c>
      <c r="J495" t="str">
        <f>UPPER(anotacoes!H495)</f>
        <v>ATTACK</v>
      </c>
      <c r="K495" t="str">
        <f>UPPER(anotacoes!I495)</f>
        <v>SUMI OTOSHI</v>
      </c>
      <c r="L495" s="6">
        <f>IF(anotacoes!N495=0,"",anotacoes!N495)</f>
        <v>4</v>
      </c>
      <c r="M495" t="str">
        <f>IF(anotacoes!M495=0,"",UPPER(anotacoes!M495))</f>
        <v/>
      </c>
    </row>
    <row r="496" spans="1:13" x14ac:dyDescent="0.25">
      <c r="A496" t="str">
        <f>anotacoes!C496</f>
        <v>GRAND PRIX DUSSELDORF 2012</v>
      </c>
      <c r="B496" t="str">
        <f>anotacoes!E496</f>
        <v>BISCHOF</v>
      </c>
      <c r="C496" t="str">
        <f>anotacoes!F496</f>
        <v>SCHMITT</v>
      </c>
      <c r="D496" t="s">
        <v>10434</v>
      </c>
      <c r="E496">
        <f>anotacoes!A496</f>
        <v>9</v>
      </c>
      <c r="F496" t="str">
        <f>anotacoes!K496</f>
        <v xml:space="preserve"> 00:02:14,345</v>
      </c>
      <c r="G496" t="str">
        <f>anotacoes!L496</f>
        <v xml:space="preserve"> 00:02:20,056</v>
      </c>
      <c r="H496" t="str">
        <f>IF(J496="PAUSE",D496,IF(anotacoes!G500=conversao_anotacoes!B496,conversao_anotacoes!B496,conversao_anotacoes!C496))</f>
        <v>BISCHOF</v>
      </c>
      <c r="I496" t="str">
        <f t="shared" si="7"/>
        <v>SCHMITT</v>
      </c>
      <c r="J496" t="str">
        <f>UPPER(anotacoes!H496)</f>
        <v>TRANSITION</v>
      </c>
      <c r="K496" t="str">
        <f>UPPER(anotacoes!I496)</f>
        <v>WITH ATTACK</v>
      </c>
      <c r="L496" s="6" t="str">
        <f>IF(anotacoes!N496=0,"",anotacoes!N496)</f>
        <v/>
      </c>
      <c r="M496" t="str">
        <f>IF(anotacoes!M496=0,"",UPPER(anotacoes!M496))</f>
        <v/>
      </c>
    </row>
    <row r="497" spans="1:13" x14ac:dyDescent="0.25">
      <c r="A497" t="str">
        <f>anotacoes!C497</f>
        <v>GRAND PRIX DUSSELDORF 2012</v>
      </c>
      <c r="B497" t="str">
        <f>anotacoes!E497</f>
        <v>BISCHOF</v>
      </c>
      <c r="C497" t="str">
        <f>anotacoes!F497</f>
        <v>SCHMITT</v>
      </c>
      <c r="D497" t="s">
        <v>10434</v>
      </c>
      <c r="E497">
        <f>anotacoes!A497</f>
        <v>9</v>
      </c>
      <c r="F497" t="str">
        <f>anotacoes!K497</f>
        <v xml:space="preserve"> 00:02:20,234</v>
      </c>
      <c r="G497" t="str">
        <f>anotacoes!L497</f>
        <v xml:space="preserve"> 00:02:32,147</v>
      </c>
      <c r="H497" t="str">
        <f>IF(J497="PAUSE",D497,IF(anotacoes!G501=conversao_anotacoes!B497,conversao_anotacoes!B497,conversao_anotacoes!C497))</f>
        <v>&lt;ARBITRO DESCONHECIDO&gt;</v>
      </c>
      <c r="I497" t="str">
        <f t="shared" si="7"/>
        <v/>
      </c>
      <c r="J497" t="str">
        <f>UPPER(anotacoes!H497)</f>
        <v>PAUSE</v>
      </c>
      <c r="K497" t="str">
        <f>UPPER(anotacoes!I497)</f>
        <v>&lt;UNCLASSIFIED&gt;</v>
      </c>
      <c r="L497" s="6" t="str">
        <f>IF(anotacoes!N497=0,"",anotacoes!N497)</f>
        <v/>
      </c>
      <c r="M497" t="str">
        <f>IF(anotacoes!M497=0,"",UPPER(anotacoes!M497))</f>
        <v/>
      </c>
    </row>
    <row r="498" spans="1:13" x14ac:dyDescent="0.25">
      <c r="A498" t="str">
        <f>anotacoes!C498</f>
        <v>GRAND PRIX DUSSELDORF 2012</v>
      </c>
      <c r="B498" t="str">
        <f>anotacoes!E498</f>
        <v>BISCHOF</v>
      </c>
      <c r="C498" t="str">
        <f>anotacoes!F498</f>
        <v>SCHMITT</v>
      </c>
      <c r="D498" t="s">
        <v>10434</v>
      </c>
      <c r="E498">
        <f>anotacoes!A498</f>
        <v>9</v>
      </c>
      <c r="F498" t="str">
        <f>anotacoes!K498</f>
        <v xml:space="preserve"> 00:02:32,147</v>
      </c>
      <c r="G498" t="str">
        <f>anotacoes!L498</f>
        <v xml:space="preserve"> 00:03:23,090</v>
      </c>
      <c r="H498" t="str">
        <f>IF(J498="PAUSE",D498,IF(anotacoes!G502=conversao_anotacoes!B498,conversao_anotacoes!B498,conversao_anotacoes!C498))</f>
        <v>BISCHOF</v>
      </c>
      <c r="I498" t="str">
        <f t="shared" si="7"/>
        <v>SCHMITT</v>
      </c>
      <c r="J498" t="str">
        <f>UPPER(anotacoes!H498)</f>
        <v>DISPLACEMENT</v>
      </c>
      <c r="K498" t="str">
        <f>UPPER(anotacoes!I498)</f>
        <v>2-3 STEP HESITANT RIGHT</v>
      </c>
      <c r="L498" s="6" t="str">
        <f>IF(anotacoes!N498=0,"",anotacoes!N498)</f>
        <v/>
      </c>
      <c r="M498" t="str">
        <f>IF(anotacoes!M498=0,"",UPPER(anotacoes!M498))</f>
        <v/>
      </c>
    </row>
    <row r="499" spans="1:13" x14ac:dyDescent="0.25">
      <c r="A499" t="str">
        <f>anotacoes!C499</f>
        <v>GRAND PRIX DUSSELDORF 2012</v>
      </c>
      <c r="B499" t="str">
        <f>anotacoes!E499</f>
        <v>BISCHOF</v>
      </c>
      <c r="C499" t="str">
        <f>anotacoes!F499</f>
        <v>SCHMITT</v>
      </c>
      <c r="D499" t="s">
        <v>10434</v>
      </c>
      <c r="E499">
        <f>anotacoes!A499</f>
        <v>9</v>
      </c>
      <c r="F499" t="str">
        <f>anotacoes!K499</f>
        <v xml:space="preserve"> 00:03:23,090</v>
      </c>
      <c r="G499" t="str">
        <f>anotacoes!L499</f>
        <v xml:space="preserve"> 00:03:27,982</v>
      </c>
      <c r="H499" t="str">
        <f>IF(J499="PAUSE",D499,IF(anotacoes!G503=conversao_anotacoes!B499,conversao_anotacoes!B499,conversao_anotacoes!C499))</f>
        <v>BISCHOF</v>
      </c>
      <c r="I499" t="str">
        <f t="shared" si="7"/>
        <v>SCHMITT</v>
      </c>
      <c r="J499" t="str">
        <f>UPPER(anotacoes!H499)</f>
        <v>GRIP TIME</v>
      </c>
      <c r="K499" t="str">
        <f>UPPER(anotacoes!I499)</f>
        <v>LEFT COLLAR</v>
      </c>
      <c r="L499" s="6" t="str">
        <f>IF(anotacoes!N499=0,"",anotacoes!N499)</f>
        <v/>
      </c>
      <c r="M499" t="str">
        <f>IF(anotacoes!M499=0,"",UPPER(anotacoes!M499))</f>
        <v/>
      </c>
    </row>
    <row r="500" spans="1:13" x14ac:dyDescent="0.25">
      <c r="A500" t="str">
        <f>anotacoes!C500</f>
        <v>GRAND PRIX DUSSELDORF 2012</v>
      </c>
      <c r="B500" t="str">
        <f>anotacoes!E500</f>
        <v>BISCHOF</v>
      </c>
      <c r="C500" t="str">
        <f>anotacoes!F500</f>
        <v>SCHMITT</v>
      </c>
      <c r="D500" t="s">
        <v>10434</v>
      </c>
      <c r="E500">
        <f>anotacoes!A500</f>
        <v>9</v>
      </c>
      <c r="F500" t="str">
        <f>anotacoes!K500</f>
        <v xml:space="preserve"> 00:03:27,982</v>
      </c>
      <c r="G500" t="str">
        <f>anotacoes!L500</f>
        <v xml:space="preserve"> 00:03:42,700</v>
      </c>
      <c r="H500" t="str">
        <f>IF(J500="PAUSE",D500,IF(anotacoes!G504=conversao_anotacoes!B500,conversao_anotacoes!B500,conversao_anotacoes!C500))</f>
        <v>BISCHOF</v>
      </c>
      <c r="I500" t="str">
        <f t="shared" si="7"/>
        <v>SCHMITT</v>
      </c>
      <c r="J500" t="str">
        <f>UPPER(anotacoes!H500)</f>
        <v>DISPLACEMENT</v>
      </c>
      <c r="K500" t="str">
        <f>UPPER(anotacoes!I500)</f>
        <v>TRY TO GRIP WITH CONTACT</v>
      </c>
      <c r="L500" s="6" t="str">
        <f>IF(anotacoes!N500=0,"",anotacoes!N500)</f>
        <v/>
      </c>
      <c r="M500" t="str">
        <f>IF(anotacoes!M500=0,"",UPPER(anotacoes!M500))</f>
        <v/>
      </c>
    </row>
    <row r="501" spans="1:13" x14ac:dyDescent="0.25">
      <c r="A501" t="str">
        <f>anotacoes!C501</f>
        <v>GRAND PRIX DUSSELDORF 2012</v>
      </c>
      <c r="B501" t="str">
        <f>anotacoes!E501</f>
        <v>BISCHOF</v>
      </c>
      <c r="C501" t="str">
        <f>anotacoes!F501</f>
        <v>SCHMITT</v>
      </c>
      <c r="D501" t="s">
        <v>10434</v>
      </c>
      <c r="E501">
        <f>anotacoes!A501</f>
        <v>9</v>
      </c>
      <c r="F501" t="str">
        <f>anotacoes!K501</f>
        <v xml:space="preserve"> 00:03:42,700</v>
      </c>
      <c r="G501" t="str">
        <f>anotacoes!L501</f>
        <v xml:space="preserve"> 00:03:48,907</v>
      </c>
      <c r="H501" t="str">
        <f>IF(J501="PAUSE",D501,IF(anotacoes!G505=conversao_anotacoes!B501,conversao_anotacoes!B501,conversao_anotacoes!C501))</f>
        <v>&lt;ARBITRO DESCONHECIDO&gt;</v>
      </c>
      <c r="I501" t="str">
        <f t="shared" si="7"/>
        <v/>
      </c>
      <c r="J501" t="str">
        <f>UPPER(anotacoes!H501)</f>
        <v>PAUSE</v>
      </c>
      <c r="K501" t="str">
        <f>UPPER(anotacoes!I501)</f>
        <v>SHIDO WITHOUT SCORE</v>
      </c>
      <c r="L501" s="6" t="str">
        <f>IF(anotacoes!N501=0,"",anotacoes!N501)</f>
        <v/>
      </c>
      <c r="M501" t="str">
        <f>IF(anotacoes!M501=0,"",UPPER(anotacoes!M501))</f>
        <v/>
      </c>
    </row>
    <row r="502" spans="1:13" x14ac:dyDescent="0.25">
      <c r="A502" t="str">
        <f>anotacoes!C502</f>
        <v>GRAND PRIX DUSSELDORF 2012</v>
      </c>
      <c r="B502" t="str">
        <f>anotacoes!E502</f>
        <v>BISCHOF</v>
      </c>
      <c r="C502" t="str">
        <f>anotacoes!F502</f>
        <v>SCHMITT</v>
      </c>
      <c r="D502" t="s">
        <v>10434</v>
      </c>
      <c r="E502">
        <f>anotacoes!A502</f>
        <v>9</v>
      </c>
      <c r="F502" t="str">
        <f>anotacoes!K502</f>
        <v xml:space="preserve"> 00:03:49,076</v>
      </c>
      <c r="G502" t="str">
        <f>anotacoes!L502</f>
        <v xml:space="preserve"> 00:03:59,427</v>
      </c>
      <c r="H502" t="str">
        <f>IF(J502="PAUSE",D502,IF(anotacoes!G506=conversao_anotacoes!B502,conversao_anotacoes!B502,conversao_anotacoes!C502))</f>
        <v>BISCHOF</v>
      </c>
      <c r="I502" t="str">
        <f t="shared" si="7"/>
        <v>SCHMITT</v>
      </c>
      <c r="J502" t="str">
        <f>UPPER(anotacoes!H502)</f>
        <v>DISPLACEMENT</v>
      </c>
      <c r="K502" t="str">
        <f>UPPER(anotacoes!I502)</f>
        <v>TRY TO GRIP WITH CONTACT</v>
      </c>
      <c r="L502" s="6" t="str">
        <f>IF(anotacoes!N502=0,"",anotacoes!N502)</f>
        <v/>
      </c>
      <c r="M502" t="str">
        <f>IF(anotacoes!M502=0,"",UPPER(anotacoes!M502))</f>
        <v/>
      </c>
    </row>
    <row r="503" spans="1:13" x14ac:dyDescent="0.25">
      <c r="A503" t="str">
        <f>anotacoes!C503</f>
        <v>GRAND PRIX DUSSELDORF 2012</v>
      </c>
      <c r="B503" t="str">
        <f>anotacoes!E503</f>
        <v>BISCHOF</v>
      </c>
      <c r="C503" t="str">
        <f>anotacoes!F503</f>
        <v>SCHMITT</v>
      </c>
      <c r="D503" t="s">
        <v>10434</v>
      </c>
      <c r="E503">
        <f>anotacoes!A503</f>
        <v>9</v>
      </c>
      <c r="F503" t="str">
        <f>anotacoes!K503</f>
        <v xml:space="preserve"> 00:03:59,427</v>
      </c>
      <c r="G503" t="str">
        <f>anotacoes!L503</f>
        <v xml:space="preserve"> 00:04:04,435</v>
      </c>
      <c r="H503" t="str">
        <f>IF(J503="PAUSE",D503,IF(anotacoes!G507=conversao_anotacoes!B503,conversao_anotacoes!B503,conversao_anotacoes!C503))</f>
        <v>BISCHOF</v>
      </c>
      <c r="I503" t="str">
        <f t="shared" si="7"/>
        <v>SCHMITT</v>
      </c>
      <c r="J503" t="str">
        <f>UPPER(anotacoes!H503)</f>
        <v>GRIP TIME</v>
      </c>
      <c r="K503" t="str">
        <f>UPPER(anotacoes!I503)</f>
        <v>RIGHT COLLAR</v>
      </c>
      <c r="L503" s="6" t="str">
        <f>IF(anotacoes!N503=0,"",anotacoes!N503)</f>
        <v/>
      </c>
      <c r="M503" t="str">
        <f>IF(anotacoes!M503=0,"",UPPER(anotacoes!M503))</f>
        <v/>
      </c>
    </row>
    <row r="504" spans="1:13" x14ac:dyDescent="0.25">
      <c r="A504" t="str">
        <f>anotacoes!C504</f>
        <v>GRAND PRIX DUSSELDORF 2012</v>
      </c>
      <c r="B504" t="str">
        <f>anotacoes!E504</f>
        <v>BISCHOF</v>
      </c>
      <c r="C504" t="str">
        <f>anotacoes!F504</f>
        <v>SCHMITT</v>
      </c>
      <c r="D504" t="s">
        <v>10434</v>
      </c>
      <c r="E504">
        <f>anotacoes!A504</f>
        <v>9</v>
      </c>
      <c r="F504" t="str">
        <f>anotacoes!K504</f>
        <v xml:space="preserve"> 00:04:04,605</v>
      </c>
      <c r="G504" t="str">
        <f>anotacoes!L504</f>
        <v xml:space="preserve"> 00:04:09,967</v>
      </c>
      <c r="H504" t="str">
        <f>IF(J504="PAUSE",D504,IF(anotacoes!G508=conversao_anotacoes!B504,conversao_anotacoes!B504,conversao_anotacoes!C504))</f>
        <v>BISCHOF</v>
      </c>
      <c r="I504" t="str">
        <f t="shared" si="7"/>
        <v>SCHMITT</v>
      </c>
      <c r="J504" t="str">
        <f>UPPER(anotacoes!H504)</f>
        <v>DISPLACEMENT</v>
      </c>
      <c r="K504" t="str">
        <f>UPPER(anotacoes!I504)</f>
        <v>2-3 STEP HESITANT RIGHT</v>
      </c>
      <c r="L504" s="6" t="str">
        <f>IF(anotacoes!N504=0,"",anotacoes!N504)</f>
        <v/>
      </c>
      <c r="M504" t="str">
        <f>IF(anotacoes!M504=0,"",UPPER(anotacoes!M504))</f>
        <v/>
      </c>
    </row>
    <row r="505" spans="1:13" x14ac:dyDescent="0.25">
      <c r="A505" t="str">
        <f>anotacoes!C505</f>
        <v>GRAND PRIX DUSSELDORF 2012</v>
      </c>
      <c r="B505" t="str">
        <f>anotacoes!E505</f>
        <v>BISCHOF</v>
      </c>
      <c r="C505" t="str">
        <f>anotacoes!F505</f>
        <v>SCHMITT</v>
      </c>
      <c r="D505" t="s">
        <v>10434</v>
      </c>
      <c r="E505">
        <f>anotacoes!A505</f>
        <v>9</v>
      </c>
      <c r="F505" t="str">
        <f>anotacoes!K505</f>
        <v xml:space="preserve"> 00:04:09,967</v>
      </c>
      <c r="G505" t="str">
        <f>anotacoes!L505</f>
        <v xml:space="preserve"> 00:04:12,331</v>
      </c>
      <c r="H505" t="str">
        <f>IF(J505="PAUSE",D505,IF(anotacoes!G509=conversao_anotacoes!B505,conversao_anotacoes!B505,conversao_anotacoes!C505))</f>
        <v>BISCHOF</v>
      </c>
      <c r="I505" t="str">
        <f t="shared" si="7"/>
        <v>SCHMITT</v>
      </c>
      <c r="J505" t="str">
        <f>UPPER(anotacoes!H505)</f>
        <v>GRIP TIME</v>
      </c>
      <c r="K505" t="str">
        <f>UPPER(anotacoes!I505)</f>
        <v>LEFT COLLAR RIGHT SLEEVE</v>
      </c>
      <c r="L505" s="6" t="str">
        <f>IF(anotacoes!N505=0,"",anotacoes!N505)</f>
        <v/>
      </c>
      <c r="M505" t="str">
        <f>IF(anotacoes!M505=0,"",UPPER(anotacoes!M505))</f>
        <v/>
      </c>
    </row>
    <row r="506" spans="1:13" x14ac:dyDescent="0.25">
      <c r="A506" t="str">
        <f>anotacoes!C506</f>
        <v>GRAND PRIX DUSSELDORF 2012</v>
      </c>
      <c r="B506" t="str">
        <f>anotacoes!E506</f>
        <v>BISCHOF</v>
      </c>
      <c r="C506" t="str">
        <f>anotacoes!F506</f>
        <v>SCHMITT</v>
      </c>
      <c r="D506" t="s">
        <v>10434</v>
      </c>
      <c r="E506">
        <f>anotacoes!A506</f>
        <v>9</v>
      </c>
      <c r="F506" t="str">
        <f>anotacoes!K506</f>
        <v xml:space="preserve"> 00:04:12,331</v>
      </c>
      <c r="G506" t="str">
        <f>anotacoes!L506</f>
        <v xml:space="preserve"> 00:04:13,670</v>
      </c>
      <c r="H506" t="str">
        <f>IF(J506="PAUSE",D506,IF(anotacoes!G510=conversao_anotacoes!B506,conversao_anotacoes!B506,conversao_anotacoes!C506))</f>
        <v>BISCHOF</v>
      </c>
      <c r="I506" t="str">
        <f t="shared" si="7"/>
        <v>SCHMITT</v>
      </c>
      <c r="J506" t="str">
        <f>UPPER(anotacoes!H506)</f>
        <v>ATTACK</v>
      </c>
      <c r="K506" t="str">
        <f>UPPER(anotacoes!I506)</f>
        <v>UCHIMATA</v>
      </c>
      <c r="L506" s="6">
        <f>IF(anotacoes!N506=0,"",anotacoes!N506)</f>
        <v>6</v>
      </c>
      <c r="M506" t="str">
        <f>IF(anotacoes!M506=0,"",UPPER(anotacoes!M506))</f>
        <v/>
      </c>
    </row>
    <row r="507" spans="1:13" x14ac:dyDescent="0.25">
      <c r="A507" t="str">
        <f>anotacoes!C507</f>
        <v>GRAND PRIX DUSSELDORF 2012</v>
      </c>
      <c r="B507" t="str">
        <f>anotacoes!E507</f>
        <v>BISCHOF</v>
      </c>
      <c r="C507" t="str">
        <f>anotacoes!F507</f>
        <v>SCHMITT</v>
      </c>
      <c r="D507" t="s">
        <v>10434</v>
      </c>
      <c r="E507">
        <f>anotacoes!A507</f>
        <v>9</v>
      </c>
      <c r="F507" t="str">
        <f>anotacoes!K507</f>
        <v xml:space="preserve"> 00:04:13,846</v>
      </c>
      <c r="G507" t="str">
        <f>anotacoes!L507</f>
        <v xml:space="preserve"> 00:04:19,681</v>
      </c>
      <c r="H507" t="str">
        <f>IF(J507="PAUSE",D507,IF(anotacoes!G511=conversao_anotacoes!B507,conversao_anotacoes!B507,conversao_anotacoes!C507))</f>
        <v>BISCHOF</v>
      </c>
      <c r="I507" t="str">
        <f t="shared" si="7"/>
        <v>SCHMITT</v>
      </c>
      <c r="J507" t="str">
        <f>UPPER(anotacoes!H507)</f>
        <v>GROUNDWORK COMBAT</v>
      </c>
      <c r="K507" t="str">
        <f>UPPER(anotacoes!I507)</f>
        <v>DEFENSIVE POSITION</v>
      </c>
      <c r="L507" s="6" t="str">
        <f>IF(anotacoes!N507=0,"",anotacoes!N507)</f>
        <v/>
      </c>
      <c r="M507" t="str">
        <f>IF(anotacoes!M507=0,"",UPPER(anotacoes!M507))</f>
        <v/>
      </c>
    </row>
    <row r="508" spans="1:13" x14ac:dyDescent="0.25">
      <c r="A508" t="str">
        <f>anotacoes!C508</f>
        <v>GRAND PRIX DUSSELDORF 2012</v>
      </c>
      <c r="B508" t="str">
        <f>anotacoes!E508</f>
        <v>BISCHOF</v>
      </c>
      <c r="C508" t="str">
        <f>anotacoes!F508</f>
        <v>SCHMITT</v>
      </c>
      <c r="D508" t="s">
        <v>10434</v>
      </c>
      <c r="E508">
        <f>anotacoes!A508</f>
        <v>9</v>
      </c>
      <c r="F508" t="str">
        <f>anotacoes!K508</f>
        <v xml:space="preserve"> 00:04:19,833</v>
      </c>
      <c r="G508" t="str">
        <f>anotacoes!L508</f>
        <v xml:space="preserve"> 00:05:06,306</v>
      </c>
      <c r="H508" t="str">
        <f>IF(J508="PAUSE",D508,IF(anotacoes!G512=conversao_anotacoes!B508,conversao_anotacoes!B508,conversao_anotacoes!C508))</f>
        <v>&lt;ARBITRO DESCONHECIDO&gt;</v>
      </c>
      <c r="I508" t="str">
        <f t="shared" si="7"/>
        <v/>
      </c>
      <c r="J508" t="str">
        <f>UPPER(anotacoes!H508)</f>
        <v>PAUSE</v>
      </c>
      <c r="K508" t="str">
        <f>UPPER(anotacoes!I508)</f>
        <v>&lt;UNCLASSIFIED&gt;</v>
      </c>
      <c r="L508" s="6" t="str">
        <f>IF(anotacoes!N508=0,"",anotacoes!N508)</f>
        <v/>
      </c>
      <c r="M508" t="str">
        <f>IF(anotacoes!M508=0,"",UPPER(anotacoes!M508))</f>
        <v/>
      </c>
    </row>
    <row r="509" spans="1:13" x14ac:dyDescent="0.25">
      <c r="A509" t="str">
        <f>anotacoes!C509</f>
        <v>GRAND PRIX DUSSELDORF 2012</v>
      </c>
      <c r="B509" t="str">
        <f>anotacoes!E509</f>
        <v>BISCHOF</v>
      </c>
      <c r="C509" t="str">
        <f>anotacoes!F509</f>
        <v>SCHMITT</v>
      </c>
      <c r="D509" t="s">
        <v>10434</v>
      </c>
      <c r="E509">
        <f>anotacoes!A509</f>
        <v>9</v>
      </c>
      <c r="F509" t="str">
        <f>anotacoes!K509</f>
        <v xml:space="preserve"> 00:05:06,465</v>
      </c>
      <c r="G509" t="str">
        <f>anotacoes!L509</f>
        <v xml:space="preserve"> 00:05:10,925</v>
      </c>
      <c r="H509" t="str">
        <f>IF(J509="PAUSE",D509,IF(anotacoes!G513=conversao_anotacoes!B509,conversao_anotacoes!B509,conversao_anotacoes!C509))</f>
        <v>BISCHOF</v>
      </c>
      <c r="I509" t="str">
        <f t="shared" si="7"/>
        <v>SCHMITT</v>
      </c>
      <c r="J509" t="str">
        <f>UPPER(anotacoes!H509)</f>
        <v>DISPLACEMENT</v>
      </c>
      <c r="K509" t="str">
        <f>UPPER(anotacoes!I509)</f>
        <v>2-3 STEP HESITANT RIGHT</v>
      </c>
      <c r="L509" s="6" t="str">
        <f>IF(anotacoes!N509=0,"",anotacoes!N509)</f>
        <v/>
      </c>
      <c r="M509" t="str">
        <f>IF(anotacoes!M509=0,"",UPPER(anotacoes!M509))</f>
        <v/>
      </c>
    </row>
    <row r="510" spans="1:13" x14ac:dyDescent="0.25">
      <c r="A510" t="str">
        <f>anotacoes!C510</f>
        <v>GRAND PRIX DUSSELDORF 2012</v>
      </c>
      <c r="B510" t="str">
        <f>anotacoes!E510</f>
        <v>BISCHOF</v>
      </c>
      <c r="C510" t="str">
        <f>anotacoes!F510</f>
        <v>SCHMITT</v>
      </c>
      <c r="D510" t="s">
        <v>10434</v>
      </c>
      <c r="E510">
        <f>anotacoes!A510</f>
        <v>9</v>
      </c>
      <c r="F510" t="str">
        <f>anotacoes!K510</f>
        <v xml:space="preserve"> 00:05:11,081</v>
      </c>
      <c r="G510" t="str">
        <f>anotacoes!L510</f>
        <v xml:space="preserve"> 00:05:15,093</v>
      </c>
      <c r="H510" t="str">
        <f>IF(J510="PAUSE",D510,IF(anotacoes!G514=conversao_anotacoes!B510,conversao_anotacoes!B510,conversao_anotacoes!C510))</f>
        <v>BISCHOF</v>
      </c>
      <c r="I510" t="str">
        <f t="shared" si="7"/>
        <v>SCHMITT</v>
      </c>
      <c r="J510" t="str">
        <f>UPPER(anotacoes!H510)</f>
        <v>DISPLACEMENT</v>
      </c>
      <c r="K510" t="str">
        <f>UPPER(anotacoes!I510)</f>
        <v>TRY TO GRIP WITH CONTACT</v>
      </c>
      <c r="L510" s="6" t="str">
        <f>IF(anotacoes!N510=0,"",anotacoes!N510)</f>
        <v/>
      </c>
      <c r="M510" t="str">
        <f>IF(anotacoes!M510=0,"",UPPER(anotacoes!M510))</f>
        <v/>
      </c>
    </row>
    <row r="511" spans="1:13" x14ac:dyDescent="0.25">
      <c r="A511" t="str">
        <f>anotacoes!C511</f>
        <v>GRAND PRIX DUSSELDORF 2012</v>
      </c>
      <c r="B511" t="str">
        <f>anotacoes!E511</f>
        <v>BISCHOF</v>
      </c>
      <c r="C511" t="str">
        <f>anotacoes!F511</f>
        <v>SCHMITT</v>
      </c>
      <c r="D511" t="s">
        <v>10434</v>
      </c>
      <c r="E511">
        <f>anotacoes!A511</f>
        <v>9</v>
      </c>
      <c r="F511" t="str">
        <f>anotacoes!K511</f>
        <v xml:space="preserve"> 00:05:15,246</v>
      </c>
      <c r="G511" t="str">
        <f>anotacoes!L511</f>
        <v xml:space="preserve"> 00:05:19,150</v>
      </c>
      <c r="H511" t="str">
        <f>IF(J511="PAUSE",D511,IF(anotacoes!G515=conversao_anotacoes!B511,conversao_anotacoes!B511,conversao_anotacoes!C511))</f>
        <v>BISCHOF</v>
      </c>
      <c r="I511" t="str">
        <f t="shared" si="7"/>
        <v>SCHMITT</v>
      </c>
      <c r="J511" t="str">
        <f>UPPER(anotacoes!H511)</f>
        <v>GRIP TIME</v>
      </c>
      <c r="K511" t="str">
        <f>UPPER(anotacoes!I511)</f>
        <v>RIGHT COLLAR</v>
      </c>
      <c r="L511" s="6" t="str">
        <f>IF(anotacoes!N511=0,"",anotacoes!N511)</f>
        <v/>
      </c>
      <c r="M511" t="str">
        <f>IF(anotacoes!M511=0,"",UPPER(anotacoes!M511))</f>
        <v/>
      </c>
    </row>
    <row r="512" spans="1:13" x14ac:dyDescent="0.25">
      <c r="A512" t="str">
        <f>anotacoes!C512</f>
        <v>GRAND PRIX DUSSELDORF 2012</v>
      </c>
      <c r="B512" t="str">
        <f>anotacoes!E512</f>
        <v>BISCHOF</v>
      </c>
      <c r="C512" t="str">
        <f>anotacoes!F512</f>
        <v>SCHMITT</v>
      </c>
      <c r="D512" t="s">
        <v>10434</v>
      </c>
      <c r="E512">
        <f>anotacoes!A512</f>
        <v>9</v>
      </c>
      <c r="F512" t="str">
        <f>anotacoes!K512</f>
        <v xml:space="preserve"> 00:05:19,150</v>
      </c>
      <c r="G512" t="str">
        <f>anotacoes!L512</f>
        <v xml:space="preserve"> 00:05:21,880</v>
      </c>
      <c r="H512" t="str">
        <f>IF(J512="PAUSE",D512,IF(anotacoes!G516=conversao_anotacoes!B512,conversao_anotacoes!B512,conversao_anotacoes!C512))</f>
        <v>BISCHOF</v>
      </c>
      <c r="I512" t="str">
        <f t="shared" si="7"/>
        <v>SCHMITT</v>
      </c>
      <c r="J512" t="str">
        <f>UPPER(anotacoes!H512)</f>
        <v>GRIP TIME</v>
      </c>
      <c r="K512" t="str">
        <f>UPPER(anotacoes!I512)</f>
        <v>LEFT BACK RIGHT SLEEVE</v>
      </c>
      <c r="L512" s="6" t="str">
        <f>IF(anotacoes!N512=0,"",anotacoes!N512)</f>
        <v/>
      </c>
      <c r="M512" t="str">
        <f>IF(anotacoes!M512=0,"",UPPER(anotacoes!M512))</f>
        <v/>
      </c>
    </row>
    <row r="513" spans="1:13" x14ac:dyDescent="0.25">
      <c r="A513" t="str">
        <f>anotacoes!C513</f>
        <v>GRAND PRIX DUSSELDORF 2012</v>
      </c>
      <c r="B513" t="str">
        <f>anotacoes!E513</f>
        <v>BISCHOF</v>
      </c>
      <c r="C513" t="str">
        <f>anotacoes!F513</f>
        <v>SCHMITT</v>
      </c>
      <c r="D513" t="s">
        <v>10434</v>
      </c>
      <c r="E513">
        <f>anotacoes!A513</f>
        <v>9</v>
      </c>
      <c r="F513" t="str">
        <f>anotacoes!K513</f>
        <v xml:space="preserve"> 00:05:21,880</v>
      </c>
      <c r="G513" t="str">
        <f>anotacoes!L513</f>
        <v xml:space="preserve"> 00:05:32,366</v>
      </c>
      <c r="H513" t="str">
        <f>IF(J513="PAUSE",D513,IF(anotacoes!G517=conversao_anotacoes!B513,conversao_anotacoes!B513,conversao_anotacoes!C513))</f>
        <v>BISCHOF</v>
      </c>
      <c r="I513" t="str">
        <f t="shared" si="7"/>
        <v>SCHMITT</v>
      </c>
      <c r="J513" t="str">
        <f>UPPER(anotacoes!H513)</f>
        <v>DISPLACEMENT</v>
      </c>
      <c r="K513" t="str">
        <f>UPPER(anotacoes!I513)</f>
        <v>TRY TO GRIP WITH CONTACT</v>
      </c>
      <c r="L513" s="6" t="str">
        <f>IF(anotacoes!N513=0,"",anotacoes!N513)</f>
        <v/>
      </c>
      <c r="M513" t="str">
        <f>IF(anotacoes!M513=0,"",UPPER(anotacoes!M513))</f>
        <v/>
      </c>
    </row>
    <row r="514" spans="1:13" x14ac:dyDescent="0.25">
      <c r="A514" t="str">
        <f>anotacoes!C514</f>
        <v>GRAND PRIX DUSSELDORF 2012</v>
      </c>
      <c r="B514" t="str">
        <f>anotacoes!E514</f>
        <v>BISCHOF</v>
      </c>
      <c r="C514" t="str">
        <f>anotacoes!F514</f>
        <v>SCHMITT</v>
      </c>
      <c r="D514" t="s">
        <v>10434</v>
      </c>
      <c r="E514">
        <f>anotacoes!A514</f>
        <v>9</v>
      </c>
      <c r="F514" t="str">
        <f>anotacoes!K514</f>
        <v xml:space="preserve"> 00:05:32,366</v>
      </c>
      <c r="G514" t="str">
        <f>anotacoes!L514</f>
        <v xml:space="preserve"> 00:05:38,209</v>
      </c>
      <c r="H514" t="str">
        <f>IF(J514="PAUSE",D514,IF(anotacoes!G518=conversao_anotacoes!B514,conversao_anotacoes!B514,conversao_anotacoes!C514))</f>
        <v>BISCHOF</v>
      </c>
      <c r="I514" t="str">
        <f t="shared" si="7"/>
        <v>SCHMITT</v>
      </c>
      <c r="J514" t="str">
        <f>UPPER(anotacoes!H514)</f>
        <v>GRIP TIME</v>
      </c>
      <c r="K514" t="str">
        <f>UPPER(anotacoes!I514)</f>
        <v>RIGHT COLLAR</v>
      </c>
      <c r="L514" s="6" t="str">
        <f>IF(anotacoes!N514=0,"",anotacoes!N514)</f>
        <v/>
      </c>
      <c r="M514" t="str">
        <f>IF(anotacoes!M514=0,"",UPPER(anotacoes!M514))</f>
        <v/>
      </c>
    </row>
    <row r="515" spans="1:13" x14ac:dyDescent="0.25">
      <c r="A515" t="str">
        <f>anotacoes!C515</f>
        <v>GRAND PRIX DUSSELDORF 2012</v>
      </c>
      <c r="B515" t="str">
        <f>anotacoes!E515</f>
        <v>BISCHOF</v>
      </c>
      <c r="C515" t="str">
        <f>anotacoes!F515</f>
        <v>SCHMITT</v>
      </c>
      <c r="D515" t="s">
        <v>10434</v>
      </c>
      <c r="E515">
        <f>anotacoes!A515</f>
        <v>9</v>
      </c>
      <c r="F515" t="str">
        <f>anotacoes!K515</f>
        <v xml:space="preserve"> 00:05:38,209</v>
      </c>
      <c r="G515" t="str">
        <f>anotacoes!L515</f>
        <v xml:space="preserve"> 00:05:45,711</v>
      </c>
      <c r="H515" t="str">
        <f>IF(J515="PAUSE",D515,IF(anotacoes!G519=conversao_anotacoes!B515,conversao_anotacoes!B515,conversao_anotacoes!C515))</f>
        <v>BISCHOF</v>
      </c>
      <c r="I515" t="str">
        <f t="shared" ref="I515:I578" si="8">IF(H515=D515,"",IF(H515=B515,C515,B515))</f>
        <v>SCHMITT</v>
      </c>
      <c r="J515" t="str">
        <f>UPPER(anotacoes!H515)</f>
        <v>GRIP TIME</v>
      </c>
      <c r="K515" t="str">
        <f>UPPER(anotacoes!I515)</f>
        <v>RIGHT COLLAR LEFT SLEEVE</v>
      </c>
      <c r="L515" s="6" t="str">
        <f>IF(anotacoes!N515=0,"",anotacoes!N515)</f>
        <v/>
      </c>
      <c r="M515" t="str">
        <f>IF(anotacoes!M515=0,"",UPPER(anotacoes!M515))</f>
        <v/>
      </c>
    </row>
    <row r="516" spans="1:13" x14ac:dyDescent="0.25">
      <c r="A516" t="str">
        <f>anotacoes!C516</f>
        <v>GRAND PRIX DUSSELDORF 2012</v>
      </c>
      <c r="B516" t="str">
        <f>anotacoes!E516</f>
        <v>BISCHOF</v>
      </c>
      <c r="C516" t="str">
        <f>anotacoes!F516</f>
        <v>SCHMITT</v>
      </c>
      <c r="D516" t="s">
        <v>10434</v>
      </c>
      <c r="E516">
        <f>anotacoes!A516</f>
        <v>9</v>
      </c>
      <c r="F516" t="str">
        <f>anotacoes!K516</f>
        <v xml:space="preserve"> 00:05:45,711</v>
      </c>
      <c r="G516" t="str">
        <f>anotacoes!L516</f>
        <v xml:space="preserve"> 00:05:48,835</v>
      </c>
      <c r="H516" t="str">
        <f>IF(J516="PAUSE",D516,IF(anotacoes!G520=conversao_anotacoes!B516,conversao_anotacoes!B516,conversao_anotacoes!C516))</f>
        <v>BISCHOF</v>
      </c>
      <c r="I516" t="str">
        <f t="shared" si="8"/>
        <v>SCHMITT</v>
      </c>
      <c r="J516" t="str">
        <f>UPPER(anotacoes!H516)</f>
        <v>GRIP TIME</v>
      </c>
      <c r="K516" t="str">
        <f>UPPER(anotacoes!I516)</f>
        <v>LEFT COLLAR RIGHT SLEEVE</v>
      </c>
      <c r="L516" s="6" t="str">
        <f>IF(anotacoes!N516=0,"",anotacoes!N516)</f>
        <v/>
      </c>
      <c r="M516" t="str">
        <f>IF(anotacoes!M516=0,"",UPPER(anotacoes!M516))</f>
        <v/>
      </c>
    </row>
    <row r="517" spans="1:13" x14ac:dyDescent="0.25">
      <c r="A517" t="str">
        <f>anotacoes!C517</f>
        <v>GRAND PRIX DUSSELDORF 2012</v>
      </c>
      <c r="B517" t="str">
        <f>anotacoes!E517</f>
        <v>BISCHOF</v>
      </c>
      <c r="C517" t="str">
        <f>anotacoes!F517</f>
        <v>SCHMITT</v>
      </c>
      <c r="D517" t="s">
        <v>10434</v>
      </c>
      <c r="E517">
        <f>anotacoes!A517</f>
        <v>9</v>
      </c>
      <c r="F517" t="str">
        <f>anotacoes!K517</f>
        <v xml:space="preserve"> 00:05:48,835</v>
      </c>
      <c r="G517" t="str">
        <f>anotacoes!L517</f>
        <v xml:space="preserve"> 00:05:52,958</v>
      </c>
      <c r="H517" t="str">
        <f>IF(J517="PAUSE",D517,IF(anotacoes!G521=conversao_anotacoes!B517,conversao_anotacoes!B517,conversao_anotacoes!C517))</f>
        <v>BISCHOF</v>
      </c>
      <c r="I517" t="str">
        <f t="shared" si="8"/>
        <v>SCHMITT</v>
      </c>
      <c r="J517" t="str">
        <f>UPPER(anotacoes!H517)</f>
        <v>GRIP TIME</v>
      </c>
      <c r="K517" t="str">
        <f>UPPER(anotacoes!I517)</f>
        <v>RIGHT COLLAR</v>
      </c>
      <c r="L517" s="6" t="str">
        <f>IF(anotacoes!N517=0,"",anotacoes!N517)</f>
        <v/>
      </c>
      <c r="M517" t="str">
        <f>IF(anotacoes!M517=0,"",UPPER(anotacoes!M517))</f>
        <v/>
      </c>
    </row>
    <row r="518" spans="1:13" x14ac:dyDescent="0.25">
      <c r="A518" t="str">
        <f>anotacoes!C518</f>
        <v>GRAND PRIX DUSSELDORF 2012</v>
      </c>
      <c r="B518" t="str">
        <f>anotacoes!E518</f>
        <v>BISCHOF</v>
      </c>
      <c r="C518" t="str">
        <f>anotacoes!F518</f>
        <v>SCHMITT</v>
      </c>
      <c r="D518" t="s">
        <v>10434</v>
      </c>
      <c r="E518">
        <f>anotacoes!A518</f>
        <v>9</v>
      </c>
      <c r="F518" t="str">
        <f>anotacoes!K518</f>
        <v xml:space="preserve"> 00:05:53,144</v>
      </c>
      <c r="G518" t="str">
        <f>anotacoes!L518</f>
        <v xml:space="preserve"> 00:05:58,339</v>
      </c>
      <c r="H518" t="str">
        <f>IF(J518="PAUSE",D518,IF(anotacoes!G522=conversao_anotacoes!B518,conversao_anotacoes!B518,conversao_anotacoes!C518))</f>
        <v>BISCHOF</v>
      </c>
      <c r="I518" t="str">
        <f t="shared" si="8"/>
        <v>SCHMITT</v>
      </c>
      <c r="J518" t="str">
        <f>UPPER(anotacoes!H518)</f>
        <v>GRIP TIME</v>
      </c>
      <c r="K518" t="str">
        <f>UPPER(anotacoes!I518)</f>
        <v>RIGHT COLLAR</v>
      </c>
      <c r="L518" s="6" t="str">
        <f>IF(anotacoes!N518=0,"",anotacoes!N518)</f>
        <v/>
      </c>
      <c r="M518" t="str">
        <f>IF(anotacoes!M518=0,"",UPPER(anotacoes!M518))</f>
        <v/>
      </c>
    </row>
    <row r="519" spans="1:13" x14ac:dyDescent="0.25">
      <c r="A519" t="str">
        <f>anotacoes!C519</f>
        <v>GRAND PRIX DUSSELDORF 2012</v>
      </c>
      <c r="B519" t="str">
        <f>anotacoes!E519</f>
        <v>BISCHOF</v>
      </c>
      <c r="C519" t="str">
        <f>anotacoes!F519</f>
        <v>SCHMITT</v>
      </c>
      <c r="D519" t="s">
        <v>10434</v>
      </c>
      <c r="E519">
        <f>anotacoes!A519</f>
        <v>9</v>
      </c>
      <c r="F519" t="str">
        <f>anotacoes!K519</f>
        <v xml:space="preserve"> 00:05:58,513</v>
      </c>
      <c r="G519" t="str">
        <f>anotacoes!L519</f>
        <v xml:space="preserve"> 00:06:44,433</v>
      </c>
      <c r="H519" t="str">
        <f>IF(J519="PAUSE",D519,IF(anotacoes!G523=conversao_anotacoes!B519,conversao_anotacoes!B519,conversao_anotacoes!C519))</f>
        <v>BISCHOF</v>
      </c>
      <c r="I519" t="str">
        <f t="shared" si="8"/>
        <v>SCHMITT</v>
      </c>
      <c r="J519" t="str">
        <f>UPPER(anotacoes!H519)</f>
        <v>DISPLACEMENT</v>
      </c>
      <c r="K519" t="str">
        <f>UPPER(anotacoes!I519)</f>
        <v>2-3 STEP HESITANT RIGHT</v>
      </c>
      <c r="L519" s="6" t="str">
        <f>IF(anotacoes!N519=0,"",anotacoes!N519)</f>
        <v/>
      </c>
      <c r="M519" t="str">
        <f>IF(anotacoes!M519=0,"",UPPER(anotacoes!M519))</f>
        <v/>
      </c>
    </row>
    <row r="520" spans="1:13" x14ac:dyDescent="0.25">
      <c r="A520" t="str">
        <f>anotacoes!C520</f>
        <v>GRAND PRIX DUSSELDORF 2012</v>
      </c>
      <c r="B520" t="str">
        <f>anotacoes!E520</f>
        <v>BISCHOF</v>
      </c>
      <c r="C520" t="str">
        <f>anotacoes!F520</f>
        <v>SCHMITT</v>
      </c>
      <c r="D520" t="s">
        <v>10434</v>
      </c>
      <c r="E520">
        <f>anotacoes!A520</f>
        <v>9</v>
      </c>
      <c r="F520" t="str">
        <f>anotacoes!K520</f>
        <v xml:space="preserve"> 00:06:44,433</v>
      </c>
      <c r="G520" t="str">
        <f>anotacoes!L520</f>
        <v xml:space="preserve"> 00:06:47,822</v>
      </c>
      <c r="H520" t="str">
        <f>IF(J520="PAUSE",D520,IF(anotacoes!G524=conversao_anotacoes!B520,conversao_anotacoes!B520,conversao_anotacoes!C520))</f>
        <v>BISCHOF</v>
      </c>
      <c r="I520" t="str">
        <f t="shared" si="8"/>
        <v>SCHMITT</v>
      </c>
      <c r="J520" t="str">
        <f>UPPER(anotacoes!H520)</f>
        <v>DISPLACEMENT</v>
      </c>
      <c r="K520" t="str">
        <f>UPPER(anotacoes!I520)</f>
        <v>TRY TO GRIP WITH CONTACT</v>
      </c>
      <c r="L520" s="6" t="str">
        <f>IF(anotacoes!N520=0,"",anotacoes!N520)</f>
        <v/>
      </c>
      <c r="M520" t="str">
        <f>IF(anotacoes!M520=0,"",UPPER(anotacoes!M520))</f>
        <v/>
      </c>
    </row>
    <row r="521" spans="1:13" x14ac:dyDescent="0.25">
      <c r="A521" t="str">
        <f>anotacoes!C521</f>
        <v>GRAND PRIX DUSSELDORF 2012</v>
      </c>
      <c r="B521" t="str">
        <f>anotacoes!E521</f>
        <v>BISCHOF</v>
      </c>
      <c r="C521" t="str">
        <f>anotacoes!F521</f>
        <v>SCHMITT</v>
      </c>
      <c r="D521" t="s">
        <v>10434</v>
      </c>
      <c r="E521">
        <f>anotacoes!A521</f>
        <v>9</v>
      </c>
      <c r="F521" t="str">
        <f>anotacoes!K521</f>
        <v xml:space="preserve"> 00:06:47,822</v>
      </c>
      <c r="G521" t="str">
        <f>anotacoes!L521</f>
        <v xml:space="preserve"> 00:06:58,035</v>
      </c>
      <c r="H521" t="str">
        <f>IF(J521="PAUSE",D521,IF(anotacoes!G525=conversao_anotacoes!B521,conversao_anotacoes!B521,conversao_anotacoes!C521))</f>
        <v>BISCHOF</v>
      </c>
      <c r="I521" t="str">
        <f t="shared" si="8"/>
        <v>SCHMITT</v>
      </c>
      <c r="J521" t="str">
        <f>UPPER(anotacoes!H521)</f>
        <v>GRIP TIME</v>
      </c>
      <c r="K521" t="str">
        <f>UPPER(anotacoes!I521)</f>
        <v>LEFT COLLAR RIGHT COLLAR</v>
      </c>
      <c r="L521" s="6" t="str">
        <f>IF(anotacoes!N521=0,"",anotacoes!N521)</f>
        <v/>
      </c>
      <c r="M521" t="str">
        <f>IF(anotacoes!M521=0,"",UPPER(anotacoes!M521))</f>
        <v/>
      </c>
    </row>
    <row r="522" spans="1:13" x14ac:dyDescent="0.25">
      <c r="A522" t="str">
        <f>anotacoes!C522</f>
        <v>GRAND PRIX DUSSELDORF 2012</v>
      </c>
      <c r="B522" t="str">
        <f>anotacoes!E522</f>
        <v>BISCHOF</v>
      </c>
      <c r="C522" t="str">
        <f>anotacoes!F522</f>
        <v>SCHMITT</v>
      </c>
      <c r="D522" t="s">
        <v>10434</v>
      </c>
      <c r="E522">
        <f>anotacoes!A522</f>
        <v>9</v>
      </c>
      <c r="F522" t="str">
        <f>anotacoes!K522</f>
        <v xml:space="preserve"> 00:06:58,035</v>
      </c>
      <c r="G522" t="str">
        <f>anotacoes!L522</f>
        <v xml:space="preserve"> 00:06:58,035</v>
      </c>
      <c r="H522" t="str">
        <f>IF(J522="PAUSE",D522,IF(anotacoes!G526=conversao_anotacoes!B522,conversao_anotacoes!B522,conversao_anotacoes!C522))</f>
        <v>BISCHOF</v>
      </c>
      <c r="I522" t="str">
        <f t="shared" si="8"/>
        <v>SCHMITT</v>
      </c>
      <c r="J522" t="str">
        <f>UPPER(anotacoes!H522)</f>
        <v>ATTACK</v>
      </c>
      <c r="K522" t="str">
        <f>UPPER(anotacoes!I522)</f>
        <v>KOUCHI GARI</v>
      </c>
      <c r="L522" s="6">
        <f>IF(anotacoes!N522=0,"",anotacoes!N522)</f>
        <v>7</v>
      </c>
      <c r="M522" t="str">
        <f>IF(anotacoes!M522=0,"",UPPER(anotacoes!M522))</f>
        <v/>
      </c>
    </row>
    <row r="523" spans="1:13" x14ac:dyDescent="0.25">
      <c r="A523" t="str">
        <f>anotacoes!C523</f>
        <v>GRAND PRIX DUSSELDORF 2012</v>
      </c>
      <c r="B523" t="str">
        <f>anotacoes!E523</f>
        <v>BISCHOF</v>
      </c>
      <c r="C523" t="str">
        <f>anotacoes!F523</f>
        <v>SCHMITT</v>
      </c>
      <c r="D523" t="s">
        <v>10434</v>
      </c>
      <c r="E523">
        <f>anotacoes!A523</f>
        <v>9</v>
      </c>
      <c r="F523" t="str">
        <f>anotacoes!K523</f>
        <v xml:space="preserve"> 00:06:58,035</v>
      </c>
      <c r="G523" t="str">
        <f>anotacoes!L523</f>
        <v xml:space="preserve"> 00:07:01,062</v>
      </c>
      <c r="H523" t="str">
        <f>IF(J523="PAUSE",D523,IF(anotacoes!G527=conversao_anotacoes!B523,conversao_anotacoes!B523,conversao_anotacoes!C523))</f>
        <v>BISCHOF</v>
      </c>
      <c r="I523" t="str">
        <f t="shared" si="8"/>
        <v>SCHMITT</v>
      </c>
      <c r="J523" t="str">
        <f>UPPER(anotacoes!H523)</f>
        <v>GRIP TIME</v>
      </c>
      <c r="K523" t="str">
        <f>UPPER(anotacoes!I523)</f>
        <v>LEFT COLLAR</v>
      </c>
      <c r="L523" s="6" t="str">
        <f>IF(anotacoes!N523=0,"",anotacoes!N523)</f>
        <v/>
      </c>
      <c r="M523" t="str">
        <f>IF(anotacoes!M523=0,"",UPPER(anotacoes!M523))</f>
        <v/>
      </c>
    </row>
    <row r="524" spans="1:13" x14ac:dyDescent="0.25">
      <c r="A524" t="str">
        <f>anotacoes!C524</f>
        <v>GRAND PRIX DUSSELDORF 2012</v>
      </c>
      <c r="B524" t="str">
        <f>anotacoes!E524</f>
        <v>BISCHOF</v>
      </c>
      <c r="C524" t="str">
        <f>anotacoes!F524</f>
        <v>SCHMITT</v>
      </c>
      <c r="D524" t="s">
        <v>10434</v>
      </c>
      <c r="E524">
        <f>anotacoes!A524</f>
        <v>9</v>
      </c>
      <c r="F524" t="str">
        <f>anotacoes!K524</f>
        <v xml:space="preserve"> 00:07:01,258</v>
      </c>
      <c r="G524" t="str">
        <f>anotacoes!L524</f>
        <v xml:space="preserve"> 00:07:07,794</v>
      </c>
      <c r="H524" t="str">
        <f>IF(J524="PAUSE",D524,IF(anotacoes!G528=conversao_anotacoes!B524,conversao_anotacoes!B524,conversao_anotacoes!C524))</f>
        <v>BISCHOF</v>
      </c>
      <c r="I524" t="str">
        <f t="shared" si="8"/>
        <v>SCHMITT</v>
      </c>
      <c r="J524" t="str">
        <f>UPPER(anotacoes!H524)</f>
        <v>GRIP TIME</v>
      </c>
      <c r="K524" t="str">
        <f>UPPER(anotacoes!I524)</f>
        <v>LEFT COLLAR</v>
      </c>
      <c r="L524" s="6" t="str">
        <f>IF(anotacoes!N524=0,"",anotacoes!N524)</f>
        <v/>
      </c>
      <c r="M524" t="str">
        <f>IF(anotacoes!M524=0,"",UPPER(anotacoes!M524))</f>
        <v/>
      </c>
    </row>
    <row r="525" spans="1:13" x14ac:dyDescent="0.25">
      <c r="A525" t="str">
        <f>anotacoes!C525</f>
        <v>GRAND PRIX DUSSELDORF 2012</v>
      </c>
      <c r="B525" t="str">
        <f>anotacoes!E525</f>
        <v>BISCHOF</v>
      </c>
      <c r="C525" t="str">
        <f>anotacoes!F525</f>
        <v>SCHMITT</v>
      </c>
      <c r="D525" t="s">
        <v>10434</v>
      </c>
      <c r="E525">
        <f>anotacoes!A525</f>
        <v>9</v>
      </c>
      <c r="F525" t="str">
        <f>anotacoes!K525</f>
        <v xml:space="preserve"> 00:07:07,794</v>
      </c>
      <c r="G525" t="str">
        <f>anotacoes!L525</f>
        <v xml:space="preserve"> 00:07:07,794</v>
      </c>
      <c r="H525" t="str">
        <f>IF(J525="PAUSE",D525,IF(anotacoes!G529=conversao_anotacoes!B525,conversao_anotacoes!B525,conversao_anotacoes!C525))</f>
        <v>BISCHOF</v>
      </c>
      <c r="I525" t="str">
        <f t="shared" si="8"/>
        <v>SCHMITT</v>
      </c>
      <c r="J525" t="str">
        <f>UPPER(anotacoes!H525)</f>
        <v>DEFENSE</v>
      </c>
      <c r="K525" t="str">
        <f>UPPER(anotacoes!I525)</f>
        <v>TAE-SABAKI RIGHT</v>
      </c>
      <c r="L525" s="6" t="str">
        <f>IF(anotacoes!N525=0,"",anotacoes!N525)</f>
        <v/>
      </c>
      <c r="M525" t="str">
        <f>IF(anotacoes!M525=0,"",UPPER(anotacoes!M525))</f>
        <v/>
      </c>
    </row>
    <row r="526" spans="1:13" x14ac:dyDescent="0.25">
      <c r="A526" t="str">
        <f>anotacoes!C526</f>
        <v>GRAND PRIX DUSSELDORF 2012</v>
      </c>
      <c r="B526" t="str">
        <f>anotacoes!E526</f>
        <v>BISCHOF</v>
      </c>
      <c r="C526" t="str">
        <f>anotacoes!F526</f>
        <v>SCHMITT</v>
      </c>
      <c r="D526" t="s">
        <v>10434</v>
      </c>
      <c r="E526">
        <f>anotacoes!A526</f>
        <v>9</v>
      </c>
      <c r="F526" t="str">
        <f>anotacoes!K526</f>
        <v xml:space="preserve"> 00:07:07,794</v>
      </c>
      <c r="G526" t="str">
        <f>anotacoes!L526</f>
        <v xml:space="preserve"> 00:07:10,210</v>
      </c>
      <c r="H526" t="str">
        <f>IF(J526="PAUSE",D526,IF(anotacoes!G530=conversao_anotacoes!B526,conversao_anotacoes!B526,conversao_anotacoes!C526))</f>
        <v>BISCHOF</v>
      </c>
      <c r="I526" t="str">
        <f t="shared" si="8"/>
        <v>SCHMITT</v>
      </c>
      <c r="J526" t="str">
        <f>UPPER(anotacoes!H526)</f>
        <v>TRANSITION</v>
      </c>
      <c r="K526" t="str">
        <f>UPPER(anotacoes!I526)</f>
        <v>WITH ATTACK</v>
      </c>
      <c r="L526" s="6" t="str">
        <f>IF(anotacoes!N526=0,"",anotacoes!N526)</f>
        <v/>
      </c>
      <c r="M526" t="str">
        <f>IF(anotacoes!M526=0,"",UPPER(anotacoes!M526))</f>
        <v/>
      </c>
    </row>
    <row r="527" spans="1:13" x14ac:dyDescent="0.25">
      <c r="A527" t="str">
        <f>anotacoes!C527</f>
        <v>GRAND PRIX DUSSELDORF 2012</v>
      </c>
      <c r="B527" t="str">
        <f>anotacoes!E527</f>
        <v>BISCHOF</v>
      </c>
      <c r="C527" t="str">
        <f>anotacoes!F527</f>
        <v>SCHMITT</v>
      </c>
      <c r="D527" t="s">
        <v>10434</v>
      </c>
      <c r="E527">
        <f>anotacoes!A527</f>
        <v>9</v>
      </c>
      <c r="F527" t="str">
        <f>anotacoes!K527</f>
        <v xml:space="preserve"> 00:07:10,379</v>
      </c>
      <c r="G527" t="str">
        <f>anotacoes!L527</f>
        <v xml:space="preserve"> 00:07:16,160</v>
      </c>
      <c r="H527" t="str">
        <f>IF(J527="PAUSE",D527,IF(anotacoes!G531=conversao_anotacoes!B527,conversao_anotacoes!B527,conversao_anotacoes!C527))</f>
        <v>&lt;ARBITRO DESCONHECIDO&gt;</v>
      </c>
      <c r="I527" t="str">
        <f t="shared" si="8"/>
        <v/>
      </c>
      <c r="J527" t="str">
        <f>UPPER(anotacoes!H527)</f>
        <v>PAUSE</v>
      </c>
      <c r="K527" t="str">
        <f>UPPER(anotacoes!I527)</f>
        <v>&lt;UNCLASSIFIED&gt;</v>
      </c>
      <c r="L527" s="6" t="str">
        <f>IF(anotacoes!N527=0,"",anotacoes!N527)</f>
        <v/>
      </c>
      <c r="M527" t="str">
        <f>IF(anotacoes!M527=0,"",UPPER(anotacoes!M527))</f>
        <v/>
      </c>
    </row>
    <row r="528" spans="1:13" x14ac:dyDescent="0.25">
      <c r="A528" t="str">
        <f>anotacoes!C528</f>
        <v>GRAND PRIX DUSSELDORF 2012</v>
      </c>
      <c r="B528" t="str">
        <f>anotacoes!E528</f>
        <v>BISCHOF</v>
      </c>
      <c r="C528" t="str">
        <f>anotacoes!F528</f>
        <v>SCHMITT</v>
      </c>
      <c r="D528" t="s">
        <v>10434</v>
      </c>
      <c r="E528">
        <f>anotacoes!A528</f>
        <v>9</v>
      </c>
      <c r="F528" t="str">
        <f>anotacoes!K528</f>
        <v xml:space="preserve"> 00:07:16,307</v>
      </c>
      <c r="G528" t="str">
        <f>anotacoes!L528</f>
        <v xml:space="preserve"> 00:07:24,544</v>
      </c>
      <c r="H528" t="str">
        <f>IF(J528="PAUSE",D528,IF(anotacoes!G532=conversao_anotacoes!B528,conversao_anotacoes!B528,conversao_anotacoes!C528))</f>
        <v>BISCHOF</v>
      </c>
      <c r="I528" t="str">
        <f t="shared" si="8"/>
        <v>SCHMITT</v>
      </c>
      <c r="J528" t="str">
        <f>UPPER(anotacoes!H528)</f>
        <v>DISPLACEMENT</v>
      </c>
      <c r="K528" t="str">
        <f>UPPER(anotacoes!I528)</f>
        <v>2-3 STEP HESITANT RIGHT</v>
      </c>
      <c r="L528" s="6" t="str">
        <f>IF(anotacoes!N528=0,"",anotacoes!N528)</f>
        <v/>
      </c>
      <c r="M528" t="str">
        <f>IF(anotacoes!M528=0,"",UPPER(anotacoes!M528))</f>
        <v/>
      </c>
    </row>
    <row r="529" spans="1:13" x14ac:dyDescent="0.25">
      <c r="A529" t="str">
        <f>anotacoes!C529</f>
        <v>GRAND PRIX DUSSELDORF 2012</v>
      </c>
      <c r="B529" t="str">
        <f>anotacoes!E529</f>
        <v>BISCHOF</v>
      </c>
      <c r="C529" t="str">
        <f>anotacoes!F529</f>
        <v>SCHMITT</v>
      </c>
      <c r="D529" t="s">
        <v>10434</v>
      </c>
      <c r="E529">
        <f>anotacoes!A529</f>
        <v>9</v>
      </c>
      <c r="F529" t="str">
        <f>anotacoes!K529</f>
        <v xml:space="preserve"> 00:07:24,544</v>
      </c>
      <c r="G529" t="str">
        <f>anotacoes!L529</f>
        <v xml:space="preserve"> 00:07:26,372</v>
      </c>
      <c r="H529" t="str">
        <f>IF(J529="PAUSE",D529,IF(anotacoes!G533=conversao_anotacoes!B529,conversao_anotacoes!B529,conversao_anotacoes!C529))</f>
        <v>BISCHOF</v>
      </c>
      <c r="I529" t="str">
        <f t="shared" si="8"/>
        <v>SCHMITT</v>
      </c>
      <c r="J529" t="str">
        <f>UPPER(anotacoes!H529)</f>
        <v>DISPLACEMENT</v>
      </c>
      <c r="K529" t="str">
        <f>UPPER(anotacoes!I529)</f>
        <v>TRY TO GRIP WITH CONTACT</v>
      </c>
      <c r="L529" s="6" t="str">
        <f>IF(anotacoes!N529=0,"",anotacoes!N529)</f>
        <v/>
      </c>
      <c r="M529" t="str">
        <f>IF(anotacoes!M529=0,"",UPPER(anotacoes!M529))</f>
        <v/>
      </c>
    </row>
    <row r="530" spans="1:13" x14ac:dyDescent="0.25">
      <c r="A530" t="str">
        <f>anotacoes!C530</f>
        <v>GRAND PRIX DUSSELDORF 2012</v>
      </c>
      <c r="B530" t="str">
        <f>anotacoes!E530</f>
        <v>BISCHOF</v>
      </c>
      <c r="C530" t="str">
        <f>anotacoes!F530</f>
        <v>SCHMITT</v>
      </c>
      <c r="D530" t="s">
        <v>10434</v>
      </c>
      <c r="E530">
        <f>anotacoes!A530</f>
        <v>9</v>
      </c>
      <c r="F530" t="str">
        <f>anotacoes!K530</f>
        <v xml:space="preserve"> 00:07:26,539</v>
      </c>
      <c r="G530" t="str">
        <f>anotacoes!L530</f>
        <v xml:space="preserve"> 00:07:33,851</v>
      </c>
      <c r="H530" t="str">
        <f>IF(J530="PAUSE",D530,IF(anotacoes!G534=conversao_anotacoes!B530,conversao_anotacoes!B530,conversao_anotacoes!C530))</f>
        <v>BISCHOF</v>
      </c>
      <c r="I530" t="str">
        <f t="shared" si="8"/>
        <v>SCHMITT</v>
      </c>
      <c r="J530" t="str">
        <f>UPPER(anotacoes!H530)</f>
        <v>DISPLACEMENT</v>
      </c>
      <c r="K530" t="str">
        <f>UPPER(anotacoes!I530)</f>
        <v>TRY TO GRIP WITH CONTACT</v>
      </c>
      <c r="L530" s="6" t="str">
        <f>IF(anotacoes!N530=0,"",anotacoes!N530)</f>
        <v/>
      </c>
      <c r="M530" t="str">
        <f>IF(anotacoes!M530=0,"",UPPER(anotacoes!M530))</f>
        <v/>
      </c>
    </row>
    <row r="531" spans="1:13" x14ac:dyDescent="0.25">
      <c r="A531" t="str">
        <f>anotacoes!C531</f>
        <v>GRAND PRIX DUSSELDORF 2012</v>
      </c>
      <c r="B531" t="str">
        <f>anotacoes!E531</f>
        <v>BISCHOF</v>
      </c>
      <c r="C531" t="str">
        <f>anotacoes!F531</f>
        <v>SCHMITT</v>
      </c>
      <c r="D531" t="s">
        <v>10434</v>
      </c>
      <c r="E531">
        <f>anotacoes!A531</f>
        <v>9</v>
      </c>
      <c r="F531" t="str">
        <f>anotacoes!K531</f>
        <v xml:space="preserve"> 00:07:33,851</v>
      </c>
      <c r="G531" t="str">
        <f>anotacoes!L531</f>
        <v xml:space="preserve"> 00:07:39,625</v>
      </c>
      <c r="H531" t="str">
        <f>IF(J531="PAUSE",D531,IF(anotacoes!G535=conversao_anotacoes!B531,conversao_anotacoes!B531,conversao_anotacoes!C531))</f>
        <v>BISCHOF</v>
      </c>
      <c r="I531" t="str">
        <f t="shared" si="8"/>
        <v>SCHMITT</v>
      </c>
      <c r="J531" t="str">
        <f>UPPER(anotacoes!H531)</f>
        <v>GRIP TIME</v>
      </c>
      <c r="K531" t="str">
        <f>UPPER(anotacoes!I531)</f>
        <v>LEFT COLLAR</v>
      </c>
      <c r="L531" s="6" t="str">
        <f>IF(anotacoes!N531=0,"",anotacoes!N531)</f>
        <v/>
      </c>
      <c r="M531" t="str">
        <f>IF(anotacoes!M531=0,"",UPPER(anotacoes!M531))</f>
        <v/>
      </c>
    </row>
    <row r="532" spans="1:13" x14ac:dyDescent="0.25">
      <c r="A532" t="str">
        <f>anotacoes!C532</f>
        <v>GRAND PRIX DUSSELDORF 2012</v>
      </c>
      <c r="B532" t="str">
        <f>anotacoes!E532</f>
        <v>BISCHOF</v>
      </c>
      <c r="C532" t="str">
        <f>anotacoes!F532</f>
        <v>SCHMITT</v>
      </c>
      <c r="D532" t="s">
        <v>10434</v>
      </c>
      <c r="E532">
        <f>anotacoes!A532</f>
        <v>9</v>
      </c>
      <c r="F532" t="str">
        <f>anotacoes!K532</f>
        <v xml:space="preserve"> 00:07:39,625</v>
      </c>
      <c r="G532" t="str">
        <f>anotacoes!L532</f>
        <v xml:space="preserve"> 00:07:39,625</v>
      </c>
      <c r="H532" t="str">
        <f>IF(J532="PAUSE",D532,IF(anotacoes!G536=conversao_anotacoes!B532,conversao_anotacoes!B532,conversao_anotacoes!C532))</f>
        <v>BISCHOF</v>
      </c>
      <c r="I532" t="str">
        <f t="shared" si="8"/>
        <v>SCHMITT</v>
      </c>
      <c r="J532" t="str">
        <f>UPPER(anotacoes!H532)</f>
        <v>ATTACK</v>
      </c>
      <c r="K532" t="str">
        <f>UPPER(anotacoes!I532)</f>
        <v>OUCHI GARI</v>
      </c>
      <c r="L532" s="6">
        <f>IF(anotacoes!N532=0,"",anotacoes!N532)</f>
        <v>8</v>
      </c>
      <c r="M532" t="str">
        <f>IF(anotacoes!M532=0,"",UPPER(anotacoes!M532))</f>
        <v/>
      </c>
    </row>
    <row r="533" spans="1:13" x14ac:dyDescent="0.25">
      <c r="A533" t="str">
        <f>anotacoes!C533</f>
        <v>GRAND PRIX DUSSELDORF 2012</v>
      </c>
      <c r="B533" t="str">
        <f>anotacoes!E533</f>
        <v>BISCHOF</v>
      </c>
      <c r="C533" t="str">
        <f>anotacoes!F533</f>
        <v>SCHMITT</v>
      </c>
      <c r="D533" t="s">
        <v>10434</v>
      </c>
      <c r="E533">
        <f>anotacoes!A533</f>
        <v>9</v>
      </c>
      <c r="F533" t="str">
        <f>anotacoes!K533</f>
        <v xml:space="preserve"> 00:07:39,625</v>
      </c>
      <c r="G533" t="str">
        <f>anotacoes!L533</f>
        <v xml:space="preserve"> 00:08:22,583</v>
      </c>
      <c r="H533" t="str">
        <f>IF(J533="PAUSE",D533,IF(anotacoes!G537=conversao_anotacoes!B533,conversao_anotacoes!B533,conversao_anotacoes!C533))</f>
        <v>BISCHOF</v>
      </c>
      <c r="I533" t="str">
        <f t="shared" si="8"/>
        <v>SCHMITT</v>
      </c>
      <c r="J533" t="str">
        <f>UPPER(anotacoes!H533)</f>
        <v>GRIP TIME</v>
      </c>
      <c r="K533" t="str">
        <f>UPPER(anotacoes!I533)</f>
        <v>LEFT SLEEVE</v>
      </c>
      <c r="L533" s="6" t="str">
        <f>IF(anotacoes!N533=0,"",anotacoes!N533)</f>
        <v/>
      </c>
      <c r="M533" t="str">
        <f>IF(anotacoes!M533=0,"",UPPER(anotacoes!M533))</f>
        <v/>
      </c>
    </row>
    <row r="534" spans="1:13" x14ac:dyDescent="0.25">
      <c r="A534" t="str">
        <f>anotacoes!C534</f>
        <v>GRAND PRIX DUSSELDORF 2012</v>
      </c>
      <c r="B534" t="str">
        <f>anotacoes!E534</f>
        <v>BISCHOF</v>
      </c>
      <c r="C534" t="str">
        <f>anotacoes!F534</f>
        <v>SCHMITT</v>
      </c>
      <c r="D534" t="s">
        <v>10434</v>
      </c>
      <c r="E534">
        <f>anotacoes!A534</f>
        <v>9</v>
      </c>
      <c r="F534" t="str">
        <f>anotacoes!K534</f>
        <v xml:space="preserve"> 00:08:22,583</v>
      </c>
      <c r="G534" t="str">
        <f>anotacoes!L534</f>
        <v xml:space="preserve"> 00:08:22,583</v>
      </c>
      <c r="H534" t="str">
        <f>IF(J534="PAUSE",D534,IF(anotacoes!G538=conversao_anotacoes!B534,conversao_anotacoes!B534,conversao_anotacoes!C534))</f>
        <v>BISCHOF</v>
      </c>
      <c r="I534" t="str">
        <f t="shared" si="8"/>
        <v>SCHMITT</v>
      </c>
      <c r="J534" t="str">
        <f>UPPER(anotacoes!H534)</f>
        <v>DEFENSE</v>
      </c>
      <c r="K534" t="str">
        <f>UPPER(anotacoes!I534)</f>
        <v>TAE-SABAKI RIGHT</v>
      </c>
      <c r="L534" s="6" t="str">
        <f>IF(anotacoes!N534=0,"",anotacoes!N534)</f>
        <v/>
      </c>
      <c r="M534" t="str">
        <f>IF(anotacoes!M534=0,"",UPPER(anotacoes!M534))</f>
        <v/>
      </c>
    </row>
    <row r="535" spans="1:13" x14ac:dyDescent="0.25">
      <c r="A535" t="str">
        <f>anotacoes!C535</f>
        <v>GRAND PRIX DUSSELDORF 2012</v>
      </c>
      <c r="B535" t="str">
        <f>anotacoes!E535</f>
        <v>BISCHOF</v>
      </c>
      <c r="C535" t="str">
        <f>anotacoes!F535</f>
        <v>SCHMITT</v>
      </c>
      <c r="D535" t="s">
        <v>10434</v>
      </c>
      <c r="E535">
        <f>anotacoes!A535</f>
        <v>9</v>
      </c>
      <c r="F535" t="str">
        <f>anotacoes!K535</f>
        <v xml:space="preserve"> 00:08:22,583</v>
      </c>
      <c r="G535" t="str">
        <f>anotacoes!L535</f>
        <v xml:space="preserve"> 00:08:26,779</v>
      </c>
      <c r="H535" t="str">
        <f>IF(J535="PAUSE",D535,IF(anotacoes!G539=conversao_anotacoes!B535,conversao_anotacoes!B535,conversao_anotacoes!C535))</f>
        <v>BISCHOF</v>
      </c>
      <c r="I535" t="str">
        <f t="shared" si="8"/>
        <v>SCHMITT</v>
      </c>
      <c r="J535" t="str">
        <f>UPPER(anotacoes!H535)</f>
        <v>ATTACK</v>
      </c>
      <c r="K535" t="str">
        <f>UPPER(anotacoes!I535)</f>
        <v>KOSOTO GARI</v>
      </c>
      <c r="L535" s="6">
        <f>IF(anotacoes!N535=0,"",anotacoes!N535)</f>
        <v>2</v>
      </c>
      <c r="M535" t="str">
        <f>IF(anotacoes!M535=0,"",UPPER(anotacoes!M535))</f>
        <v>IPPON</v>
      </c>
    </row>
    <row r="536" spans="1:13" x14ac:dyDescent="0.25">
      <c r="A536" t="str">
        <f>anotacoes!C536</f>
        <v>GRAND PRIX DUSSELDORF 2012</v>
      </c>
      <c r="B536" t="str">
        <f>anotacoes!E536</f>
        <v>BISCHOF</v>
      </c>
      <c r="C536" t="str">
        <f>anotacoes!F536</f>
        <v>SCHMITT</v>
      </c>
      <c r="D536" t="s">
        <v>10434</v>
      </c>
      <c r="E536">
        <f>anotacoes!A536</f>
        <v>9</v>
      </c>
      <c r="F536" t="str">
        <f>anotacoes!K536</f>
        <v xml:space="preserve"> 00:08:26,779</v>
      </c>
      <c r="G536" t="str">
        <f>anotacoes!L536</f>
        <v xml:space="preserve"> 00:08:26,779</v>
      </c>
      <c r="H536" t="str">
        <f>IF(J536="PAUSE",D536,IF(anotacoes!G540=conversao_anotacoes!B536,conversao_anotacoes!B536,conversao_anotacoes!C536))</f>
        <v>BISCHOF</v>
      </c>
      <c r="I536" t="str">
        <f t="shared" si="8"/>
        <v>SCHMITT</v>
      </c>
      <c r="J536" t="str">
        <f>UPPER(anotacoes!H536)</f>
        <v>END OF COMBAT</v>
      </c>
      <c r="K536" t="str">
        <f>UPPER(anotacoes!I536)</f>
        <v>&lt;NOTHING&gt;</v>
      </c>
      <c r="L536" s="6" t="str">
        <f>IF(anotacoes!N536=0,"",anotacoes!N536)</f>
        <v/>
      </c>
      <c r="M536" t="str">
        <f>IF(anotacoes!M536=0,"",UPPER(anotacoes!M536))</f>
        <v/>
      </c>
    </row>
    <row r="537" spans="1:13" x14ac:dyDescent="0.25">
      <c r="A537" t="str">
        <f>anotacoes!C537</f>
        <v>GRAND PRIX DUSSELDORF 2012</v>
      </c>
      <c r="B537" t="str">
        <f>anotacoes!E537</f>
        <v>BISCHOF</v>
      </c>
      <c r="C537" t="str">
        <f>anotacoes!F537</f>
        <v>TRAVIS</v>
      </c>
      <c r="D537" t="s">
        <v>10434</v>
      </c>
      <c r="E537">
        <f>anotacoes!A537</f>
        <v>10</v>
      </c>
      <c r="F537" t="str">
        <f>anotacoes!K537</f>
        <v xml:space="preserve"> 00:00:01,430</v>
      </c>
      <c r="G537" t="str">
        <f>anotacoes!L537</f>
        <v xml:space="preserve"> 00:00:09,250</v>
      </c>
      <c r="H537" t="str">
        <f>IF(J537="PAUSE",D537,IF(anotacoes!G541=conversao_anotacoes!B537,conversao_anotacoes!B537,conversao_anotacoes!C537))</f>
        <v>BISCHOF</v>
      </c>
      <c r="I537" t="str">
        <f t="shared" si="8"/>
        <v>TRAVIS</v>
      </c>
      <c r="J537" t="str">
        <f>UPPER(anotacoes!H537)</f>
        <v>DISPLACEMENT</v>
      </c>
      <c r="K537" t="str">
        <f>UPPER(anotacoes!I537)</f>
        <v>2-3 STEP HESITANT RIGHT</v>
      </c>
      <c r="L537" s="6" t="str">
        <f>IF(anotacoes!N537=0,"",anotacoes!N537)</f>
        <v/>
      </c>
      <c r="M537" t="str">
        <f>IF(anotacoes!M537=0,"",UPPER(anotacoes!M537))</f>
        <v/>
      </c>
    </row>
    <row r="538" spans="1:13" x14ac:dyDescent="0.25">
      <c r="A538" t="str">
        <f>anotacoes!C538</f>
        <v>GRAND PRIX DUSSELDORF 2012</v>
      </c>
      <c r="B538" t="str">
        <f>anotacoes!E538</f>
        <v>BISCHOF</v>
      </c>
      <c r="C538" t="str">
        <f>anotacoes!F538</f>
        <v>TRAVIS</v>
      </c>
      <c r="D538" t="s">
        <v>10434</v>
      </c>
      <c r="E538">
        <f>anotacoes!A538</f>
        <v>10</v>
      </c>
      <c r="F538" t="str">
        <f>anotacoes!K538</f>
        <v xml:space="preserve"> 00:00:09,250</v>
      </c>
      <c r="G538" t="str">
        <f>anotacoes!L538</f>
        <v xml:space="preserve"> 00:00:11,469</v>
      </c>
      <c r="H538" t="str">
        <f>IF(J538="PAUSE",D538,IF(anotacoes!G542=conversao_anotacoes!B538,conversao_anotacoes!B538,conversao_anotacoes!C538))</f>
        <v>BISCHOF</v>
      </c>
      <c r="I538" t="str">
        <f t="shared" si="8"/>
        <v>TRAVIS</v>
      </c>
      <c r="J538" t="str">
        <f>UPPER(anotacoes!H538)</f>
        <v>GRIP TIME</v>
      </c>
      <c r="K538" t="str">
        <f>UPPER(anotacoes!I538)</f>
        <v>LEFT COLLAR</v>
      </c>
      <c r="L538" s="6" t="str">
        <f>IF(anotacoes!N538=0,"",anotacoes!N538)</f>
        <v/>
      </c>
      <c r="M538" t="str">
        <f>IF(anotacoes!M538=0,"",UPPER(anotacoes!M538))</f>
        <v/>
      </c>
    </row>
    <row r="539" spans="1:13" x14ac:dyDescent="0.25">
      <c r="A539" t="str">
        <f>anotacoes!C539</f>
        <v>GRAND PRIX DUSSELDORF 2012</v>
      </c>
      <c r="B539" t="str">
        <f>anotacoes!E539</f>
        <v>BISCHOF</v>
      </c>
      <c r="C539" t="str">
        <f>anotacoes!F539</f>
        <v>TRAVIS</v>
      </c>
      <c r="D539" t="s">
        <v>10434</v>
      </c>
      <c r="E539">
        <f>anotacoes!A539</f>
        <v>10</v>
      </c>
      <c r="F539" t="str">
        <f>anotacoes!K539</f>
        <v xml:space="preserve"> 00:00:11,469</v>
      </c>
      <c r="G539" t="str">
        <f>anotacoes!L539</f>
        <v xml:space="preserve"> 00:00:20,369</v>
      </c>
      <c r="H539" t="str">
        <f>IF(J539="PAUSE",D539,IF(anotacoes!G543=conversao_anotacoes!B539,conversao_anotacoes!B539,conversao_anotacoes!C539))</f>
        <v>BISCHOF</v>
      </c>
      <c r="I539" t="str">
        <f t="shared" si="8"/>
        <v>TRAVIS</v>
      </c>
      <c r="J539" t="str">
        <f>UPPER(anotacoes!H539)</f>
        <v>GRIP TIME</v>
      </c>
      <c r="K539" t="str">
        <f>UPPER(anotacoes!I539)</f>
        <v>LEFT BACK</v>
      </c>
      <c r="L539" s="6" t="str">
        <f>IF(anotacoes!N539=0,"",anotacoes!N539)</f>
        <v/>
      </c>
      <c r="M539" t="str">
        <f>IF(anotacoes!M539=0,"",UPPER(anotacoes!M539))</f>
        <v/>
      </c>
    </row>
    <row r="540" spans="1:13" x14ac:dyDescent="0.25">
      <c r="A540" t="str">
        <f>anotacoes!C540</f>
        <v>GRAND PRIX DUSSELDORF 2012</v>
      </c>
      <c r="B540" t="str">
        <f>anotacoes!E540</f>
        <v>BISCHOF</v>
      </c>
      <c r="C540" t="str">
        <f>anotacoes!F540</f>
        <v>TRAVIS</v>
      </c>
      <c r="D540" t="s">
        <v>10434</v>
      </c>
      <c r="E540">
        <f>anotacoes!A540</f>
        <v>10</v>
      </c>
      <c r="F540" t="str">
        <f>anotacoes!K540</f>
        <v xml:space="preserve"> 00:00:20,369</v>
      </c>
      <c r="G540" t="str">
        <f>anotacoes!L540</f>
        <v xml:space="preserve"> 00:00:25,004</v>
      </c>
      <c r="H540" t="str">
        <f>IF(J540="PAUSE",D540,IF(anotacoes!G544=conversao_anotacoes!B540,conversao_anotacoes!B540,conversao_anotacoes!C540))</f>
        <v>BISCHOF</v>
      </c>
      <c r="I540" t="str">
        <f t="shared" si="8"/>
        <v>TRAVIS</v>
      </c>
      <c r="J540" t="str">
        <f>UPPER(anotacoes!H540)</f>
        <v>GRIP TIME</v>
      </c>
      <c r="K540" t="str">
        <f>UPPER(anotacoes!I540)</f>
        <v>RIGHT COLLAR</v>
      </c>
      <c r="L540" s="6" t="str">
        <f>IF(anotacoes!N540=0,"",anotacoes!N540)</f>
        <v/>
      </c>
      <c r="M540" t="str">
        <f>IF(anotacoes!M540=0,"",UPPER(anotacoes!M540))</f>
        <v/>
      </c>
    </row>
    <row r="541" spans="1:13" x14ac:dyDescent="0.25">
      <c r="A541" t="str">
        <f>anotacoes!C541</f>
        <v>GRAND PRIX DUSSELDORF 2012</v>
      </c>
      <c r="B541" t="str">
        <f>anotacoes!E541</f>
        <v>BISCHOF</v>
      </c>
      <c r="C541" t="str">
        <f>anotacoes!F541</f>
        <v>TRAVIS</v>
      </c>
      <c r="D541" t="s">
        <v>10434</v>
      </c>
      <c r="E541">
        <f>anotacoes!A541</f>
        <v>10</v>
      </c>
      <c r="F541" t="str">
        <f>anotacoes!K541</f>
        <v xml:space="preserve"> 00:00:25,004</v>
      </c>
      <c r="G541" t="str">
        <f>anotacoes!L541</f>
        <v xml:space="preserve"> 00:00:25,516</v>
      </c>
      <c r="H541" t="str">
        <f>IF(J541="PAUSE",D541,IF(anotacoes!G545=conversao_anotacoes!B541,conversao_anotacoes!B541,conversao_anotacoes!C541))</f>
        <v>BISCHOF</v>
      </c>
      <c r="I541" t="str">
        <f t="shared" si="8"/>
        <v>TRAVIS</v>
      </c>
      <c r="J541" t="str">
        <f>UPPER(anotacoes!H541)</f>
        <v>ATTACK</v>
      </c>
      <c r="K541" t="str">
        <f>UPPER(anotacoes!I541)</f>
        <v>SEOI NAGE</v>
      </c>
      <c r="L541" s="6">
        <f>IF(anotacoes!N541=0,"",anotacoes!N541)</f>
        <v>4</v>
      </c>
      <c r="M541" t="str">
        <f>IF(anotacoes!M541=0,"",UPPER(anotacoes!M541))</f>
        <v/>
      </c>
    </row>
    <row r="542" spans="1:13" x14ac:dyDescent="0.25">
      <c r="A542" t="str">
        <f>anotacoes!C542</f>
        <v>GRAND PRIX DUSSELDORF 2012</v>
      </c>
      <c r="B542" t="str">
        <f>anotacoes!E542</f>
        <v>BISCHOF</v>
      </c>
      <c r="C542" t="str">
        <f>anotacoes!F542</f>
        <v>TRAVIS</v>
      </c>
      <c r="D542" t="s">
        <v>10434</v>
      </c>
      <c r="E542">
        <f>anotacoes!A542</f>
        <v>10</v>
      </c>
      <c r="F542" t="str">
        <f>anotacoes!K542</f>
        <v xml:space="preserve"> 00:00:25,516</v>
      </c>
      <c r="G542" t="str">
        <f>anotacoes!L542</f>
        <v xml:space="preserve"> 00:00:30,978</v>
      </c>
      <c r="H542" t="str">
        <f>IF(J542="PAUSE",D542,IF(anotacoes!G546=conversao_anotacoes!B542,conversao_anotacoes!B542,conversao_anotacoes!C542))</f>
        <v>BISCHOF</v>
      </c>
      <c r="I542" t="str">
        <f t="shared" si="8"/>
        <v>TRAVIS</v>
      </c>
      <c r="J542" t="str">
        <f>UPPER(anotacoes!H542)</f>
        <v>DISPLACEMENT</v>
      </c>
      <c r="K542" t="str">
        <f>UPPER(anotacoes!I542)</f>
        <v>TRY TO GRIP WITH CONTACT</v>
      </c>
      <c r="L542" s="6" t="str">
        <f>IF(anotacoes!N542=0,"",anotacoes!N542)</f>
        <v/>
      </c>
      <c r="M542" t="str">
        <f>IF(anotacoes!M542=0,"",UPPER(anotacoes!M542))</f>
        <v/>
      </c>
    </row>
    <row r="543" spans="1:13" x14ac:dyDescent="0.25">
      <c r="A543" t="str">
        <f>anotacoes!C543</f>
        <v>GRAND PRIX DUSSELDORF 2012</v>
      </c>
      <c r="B543" t="str">
        <f>anotacoes!E543</f>
        <v>BISCHOF</v>
      </c>
      <c r="C543" t="str">
        <f>anotacoes!F543</f>
        <v>TRAVIS</v>
      </c>
      <c r="D543" t="s">
        <v>10434</v>
      </c>
      <c r="E543">
        <f>anotacoes!A543</f>
        <v>10</v>
      </c>
      <c r="F543" t="str">
        <f>anotacoes!K543</f>
        <v xml:space="preserve"> 00:00:30,978</v>
      </c>
      <c r="G543" t="str">
        <f>anotacoes!L543</f>
        <v xml:space="preserve"> 00:00:32,066</v>
      </c>
      <c r="H543" t="str">
        <f>IF(J543="PAUSE",D543,IF(anotacoes!G547=conversao_anotacoes!B543,conversao_anotacoes!B543,conversao_anotacoes!C543))</f>
        <v>BISCHOF</v>
      </c>
      <c r="I543" t="str">
        <f t="shared" si="8"/>
        <v>TRAVIS</v>
      </c>
      <c r="J543" t="str">
        <f>UPPER(anotacoes!H543)</f>
        <v>GRIP TIME</v>
      </c>
      <c r="K543" t="str">
        <f>UPPER(anotacoes!I543)</f>
        <v>RIGHT COLLAR</v>
      </c>
      <c r="L543" s="6" t="str">
        <f>IF(anotacoes!N543=0,"",anotacoes!N543)</f>
        <v/>
      </c>
      <c r="M543" t="str">
        <f>IF(anotacoes!M543=0,"",UPPER(anotacoes!M543))</f>
        <v/>
      </c>
    </row>
    <row r="544" spans="1:13" x14ac:dyDescent="0.25">
      <c r="A544" t="str">
        <f>anotacoes!C544</f>
        <v>GRAND PRIX DUSSELDORF 2012</v>
      </c>
      <c r="B544" t="str">
        <f>anotacoes!E544</f>
        <v>BISCHOF</v>
      </c>
      <c r="C544" t="str">
        <f>anotacoes!F544</f>
        <v>TRAVIS</v>
      </c>
      <c r="D544" t="s">
        <v>10434</v>
      </c>
      <c r="E544">
        <f>anotacoes!A544</f>
        <v>10</v>
      </c>
      <c r="F544" t="str">
        <f>anotacoes!K544</f>
        <v xml:space="preserve"> 00:00:32,066</v>
      </c>
      <c r="G544" t="str">
        <f>anotacoes!L544</f>
        <v xml:space="preserve"> 00:00:36,034</v>
      </c>
      <c r="H544" t="str">
        <f>IF(J544="PAUSE",D544,IF(anotacoes!G548=conversao_anotacoes!B544,conversao_anotacoes!B544,conversao_anotacoes!C544))</f>
        <v>BISCHOF</v>
      </c>
      <c r="I544" t="str">
        <f t="shared" si="8"/>
        <v>TRAVIS</v>
      </c>
      <c r="J544" t="str">
        <f>UPPER(anotacoes!H544)</f>
        <v>GRIP TIME</v>
      </c>
      <c r="K544" t="str">
        <f>UPPER(anotacoes!I544)</f>
        <v>RIGHT COLLAR LEFT SLEEVE</v>
      </c>
      <c r="L544" s="6" t="str">
        <f>IF(anotacoes!N544=0,"",anotacoes!N544)</f>
        <v/>
      </c>
      <c r="M544" t="str">
        <f>IF(anotacoes!M544=0,"",UPPER(anotacoes!M544))</f>
        <v/>
      </c>
    </row>
    <row r="545" spans="1:13" x14ac:dyDescent="0.25">
      <c r="A545" t="str">
        <f>anotacoes!C545</f>
        <v>GRAND PRIX DUSSELDORF 2012</v>
      </c>
      <c r="B545" t="str">
        <f>anotacoes!E545</f>
        <v>BISCHOF</v>
      </c>
      <c r="C545" t="str">
        <f>anotacoes!F545</f>
        <v>TRAVIS</v>
      </c>
      <c r="D545" t="s">
        <v>10434</v>
      </c>
      <c r="E545">
        <f>anotacoes!A545</f>
        <v>10</v>
      </c>
      <c r="F545" t="str">
        <f>anotacoes!K545</f>
        <v xml:space="preserve"> 00:00:36,193</v>
      </c>
      <c r="G545" t="str">
        <f>anotacoes!L545</f>
        <v xml:space="preserve"> 00:00:38,908</v>
      </c>
      <c r="H545" t="str">
        <f>IF(J545="PAUSE",D545,IF(anotacoes!G549=conversao_anotacoes!B545,conversao_anotacoes!B545,conversao_anotacoes!C545))</f>
        <v>BISCHOF</v>
      </c>
      <c r="I545" t="str">
        <f t="shared" si="8"/>
        <v>TRAVIS</v>
      </c>
      <c r="J545" t="str">
        <f>UPPER(anotacoes!H545)</f>
        <v>TRANSITION</v>
      </c>
      <c r="K545" t="str">
        <f>UPPER(anotacoes!I545)</f>
        <v>&lt;UNCLASSIFIED&gt;</v>
      </c>
      <c r="L545" s="6" t="str">
        <f>IF(anotacoes!N545=0,"",anotacoes!N545)</f>
        <v/>
      </c>
      <c r="M545" t="str">
        <f>IF(anotacoes!M545=0,"",UPPER(anotacoes!M545))</f>
        <v/>
      </c>
    </row>
    <row r="546" spans="1:13" x14ac:dyDescent="0.25">
      <c r="A546" t="str">
        <f>anotacoes!C546</f>
        <v>GRAND PRIX DUSSELDORF 2012</v>
      </c>
      <c r="B546" t="str">
        <f>anotacoes!E546</f>
        <v>BISCHOF</v>
      </c>
      <c r="C546" t="str">
        <f>anotacoes!F546</f>
        <v>TRAVIS</v>
      </c>
      <c r="D546" t="s">
        <v>10434</v>
      </c>
      <c r="E546">
        <f>anotacoes!A546</f>
        <v>10</v>
      </c>
      <c r="F546" t="str">
        <f>anotacoes!K546</f>
        <v xml:space="preserve"> 00:00:39,091</v>
      </c>
      <c r="G546" t="str">
        <f>anotacoes!L546</f>
        <v xml:space="preserve"> 00:00:41,121</v>
      </c>
      <c r="H546" t="str">
        <f>IF(J546="PAUSE",D546,IF(anotacoes!G550=conversao_anotacoes!B546,conversao_anotacoes!B546,conversao_anotacoes!C546))</f>
        <v>&lt;ARBITRO DESCONHECIDO&gt;</v>
      </c>
      <c r="I546" t="str">
        <f t="shared" si="8"/>
        <v/>
      </c>
      <c r="J546" t="str">
        <f>UPPER(anotacoes!H546)</f>
        <v>PAUSE</v>
      </c>
      <c r="K546" t="str">
        <f>UPPER(anotacoes!I546)</f>
        <v>&lt;UNCLASSIFIED&gt;</v>
      </c>
      <c r="L546" s="6" t="str">
        <f>IF(anotacoes!N546=0,"",anotacoes!N546)</f>
        <v/>
      </c>
      <c r="M546" t="str">
        <f>IF(anotacoes!M546=0,"",UPPER(anotacoes!M546))</f>
        <v/>
      </c>
    </row>
    <row r="547" spans="1:13" x14ac:dyDescent="0.25">
      <c r="A547" t="str">
        <f>anotacoes!C547</f>
        <v>GRAND PRIX DUSSELDORF 2012</v>
      </c>
      <c r="B547" t="str">
        <f>anotacoes!E547</f>
        <v>BISCHOF</v>
      </c>
      <c r="C547" t="str">
        <f>anotacoes!F547</f>
        <v>TRAVIS</v>
      </c>
      <c r="D547" t="s">
        <v>10434</v>
      </c>
      <c r="E547">
        <f>anotacoes!A547</f>
        <v>10</v>
      </c>
      <c r="F547" t="str">
        <f>anotacoes!K547</f>
        <v xml:space="preserve"> 00:00:41,309</v>
      </c>
      <c r="G547" t="str">
        <f>anotacoes!L547</f>
        <v xml:space="preserve"> 00:00:44,991</v>
      </c>
      <c r="H547" t="str">
        <f>IF(J547="PAUSE",D547,IF(anotacoes!G551=conversao_anotacoes!B547,conversao_anotacoes!B547,conversao_anotacoes!C547))</f>
        <v>BISCHOF</v>
      </c>
      <c r="I547" t="str">
        <f t="shared" si="8"/>
        <v>TRAVIS</v>
      </c>
      <c r="J547" t="str">
        <f>UPPER(anotacoes!H547)</f>
        <v>DISPLACEMENT</v>
      </c>
      <c r="K547" t="str">
        <f>UPPER(anotacoes!I547)</f>
        <v>2-3 STEP HESITANT RIGHT</v>
      </c>
      <c r="L547" s="6" t="str">
        <f>IF(anotacoes!N547=0,"",anotacoes!N547)</f>
        <v/>
      </c>
      <c r="M547" t="str">
        <f>IF(anotacoes!M547=0,"",UPPER(anotacoes!M547))</f>
        <v/>
      </c>
    </row>
    <row r="548" spans="1:13" x14ac:dyDescent="0.25">
      <c r="A548" t="str">
        <f>anotacoes!C548</f>
        <v>GRAND PRIX DUSSELDORF 2012</v>
      </c>
      <c r="B548" t="str">
        <f>anotacoes!E548</f>
        <v>BISCHOF</v>
      </c>
      <c r="C548" t="str">
        <f>anotacoes!F548</f>
        <v>TRAVIS</v>
      </c>
      <c r="D548" t="s">
        <v>10434</v>
      </c>
      <c r="E548">
        <f>anotacoes!A548</f>
        <v>10</v>
      </c>
      <c r="F548" t="str">
        <f>anotacoes!K548</f>
        <v xml:space="preserve"> 00:00:45,161</v>
      </c>
      <c r="G548" t="str">
        <f>anotacoes!L548</f>
        <v xml:space="preserve"> 00:00:47,422</v>
      </c>
      <c r="H548" t="str">
        <f>IF(J548="PAUSE",D548,IF(anotacoes!G552=conversao_anotacoes!B548,conversao_anotacoes!B548,conversao_anotacoes!C548))</f>
        <v>BISCHOF</v>
      </c>
      <c r="I548" t="str">
        <f t="shared" si="8"/>
        <v>TRAVIS</v>
      </c>
      <c r="J548" t="str">
        <f>UPPER(anotacoes!H548)</f>
        <v>GRIP TIME</v>
      </c>
      <c r="K548" t="str">
        <f>UPPER(anotacoes!I548)</f>
        <v>RIGHT COLLAR</v>
      </c>
      <c r="L548" s="6" t="str">
        <f>IF(anotacoes!N548=0,"",anotacoes!N548)</f>
        <v/>
      </c>
      <c r="M548" t="str">
        <f>IF(anotacoes!M548=0,"",UPPER(anotacoes!M548))</f>
        <v/>
      </c>
    </row>
    <row r="549" spans="1:13" x14ac:dyDescent="0.25">
      <c r="A549" t="str">
        <f>anotacoes!C549</f>
        <v>GRAND PRIX DUSSELDORF 2012</v>
      </c>
      <c r="B549" t="str">
        <f>anotacoes!E549</f>
        <v>BISCHOF</v>
      </c>
      <c r="C549" t="str">
        <f>anotacoes!F549</f>
        <v>TRAVIS</v>
      </c>
      <c r="D549" t="s">
        <v>10434</v>
      </c>
      <c r="E549">
        <f>anotacoes!A549</f>
        <v>10</v>
      </c>
      <c r="F549" t="str">
        <f>anotacoes!K549</f>
        <v xml:space="preserve"> 00:00:47,422</v>
      </c>
      <c r="G549" t="str">
        <f>anotacoes!L549</f>
        <v xml:space="preserve"> 00:00:50,410</v>
      </c>
      <c r="H549" t="str">
        <f>IF(J549="PAUSE",D549,IF(anotacoes!G553=conversao_anotacoes!B549,conversao_anotacoes!B549,conversao_anotacoes!C549))</f>
        <v>BISCHOF</v>
      </c>
      <c r="I549" t="str">
        <f t="shared" si="8"/>
        <v>TRAVIS</v>
      </c>
      <c r="J549" t="str">
        <f>UPPER(anotacoes!H549)</f>
        <v>DISPLACEMENT</v>
      </c>
      <c r="K549" t="str">
        <f>UPPER(anotacoes!I549)</f>
        <v>TRY TO GRIP WITH CONTACT</v>
      </c>
      <c r="L549" s="6" t="str">
        <f>IF(anotacoes!N549=0,"",anotacoes!N549)</f>
        <v/>
      </c>
      <c r="M549" t="str">
        <f>IF(anotacoes!M549=0,"",UPPER(anotacoes!M549))</f>
        <v/>
      </c>
    </row>
    <row r="550" spans="1:13" x14ac:dyDescent="0.25">
      <c r="A550" t="str">
        <f>anotacoes!C550</f>
        <v>GRAND PRIX DUSSELDORF 2012</v>
      </c>
      <c r="B550" t="str">
        <f>anotacoes!E550</f>
        <v>BISCHOF</v>
      </c>
      <c r="C550" t="str">
        <f>anotacoes!F550</f>
        <v>TRAVIS</v>
      </c>
      <c r="D550" t="s">
        <v>10434</v>
      </c>
      <c r="E550">
        <f>anotacoes!A550</f>
        <v>10</v>
      </c>
      <c r="F550" t="str">
        <f>anotacoes!K550</f>
        <v xml:space="preserve"> 00:00:50,410</v>
      </c>
      <c r="G550" t="str">
        <f>anotacoes!L550</f>
        <v xml:space="preserve"> 00:00:55,688</v>
      </c>
      <c r="H550" t="str">
        <f>IF(J550="PAUSE",D550,IF(anotacoes!G554=conversao_anotacoes!B550,conversao_anotacoes!B550,conversao_anotacoes!C550))</f>
        <v>BISCHOF</v>
      </c>
      <c r="I550" t="str">
        <f t="shared" si="8"/>
        <v>TRAVIS</v>
      </c>
      <c r="J550" t="str">
        <f>UPPER(anotacoes!H550)</f>
        <v>DISPLACEMENT</v>
      </c>
      <c r="K550" t="str">
        <f>UPPER(anotacoes!I550)</f>
        <v>TRY TO GRIP WITH CONTACT</v>
      </c>
      <c r="L550" s="6" t="str">
        <f>IF(anotacoes!N550=0,"",anotacoes!N550)</f>
        <v/>
      </c>
      <c r="M550" t="str">
        <f>IF(anotacoes!M550=0,"",UPPER(anotacoes!M550))</f>
        <v/>
      </c>
    </row>
    <row r="551" spans="1:13" x14ac:dyDescent="0.25">
      <c r="A551" t="str">
        <f>anotacoes!C551</f>
        <v>GRAND PRIX DUSSELDORF 2012</v>
      </c>
      <c r="B551" t="str">
        <f>anotacoes!E551</f>
        <v>BISCHOF</v>
      </c>
      <c r="C551" t="str">
        <f>anotacoes!F551</f>
        <v>TRAVIS</v>
      </c>
      <c r="D551" t="s">
        <v>10434</v>
      </c>
      <c r="E551">
        <f>anotacoes!A551</f>
        <v>10</v>
      </c>
      <c r="F551" t="str">
        <f>anotacoes!K551</f>
        <v xml:space="preserve"> 00:00:55,688</v>
      </c>
      <c r="G551" t="str">
        <f>anotacoes!L551</f>
        <v xml:space="preserve"> 00:00:58,730</v>
      </c>
      <c r="H551" t="str">
        <f>IF(J551="PAUSE",D551,IF(anotacoes!G555=conversao_anotacoes!B551,conversao_anotacoes!B551,conversao_anotacoes!C551))</f>
        <v>BISCHOF</v>
      </c>
      <c r="I551" t="str">
        <f t="shared" si="8"/>
        <v>TRAVIS</v>
      </c>
      <c r="J551" t="str">
        <f>UPPER(anotacoes!H551)</f>
        <v>GRIP TIME</v>
      </c>
      <c r="K551" t="str">
        <f>UPPER(anotacoes!I551)</f>
        <v>RIGHT COLLAR</v>
      </c>
      <c r="L551" s="6" t="str">
        <f>IF(anotacoes!N551=0,"",anotacoes!N551)</f>
        <v/>
      </c>
      <c r="M551" t="str">
        <f>IF(anotacoes!M551=0,"",UPPER(anotacoes!M551))</f>
        <v/>
      </c>
    </row>
    <row r="552" spans="1:13" x14ac:dyDescent="0.25">
      <c r="A552" t="str">
        <f>anotacoes!C552</f>
        <v>GRAND PRIX DUSSELDORF 2012</v>
      </c>
      <c r="B552" t="str">
        <f>anotacoes!E552</f>
        <v>BISCHOF</v>
      </c>
      <c r="C552" t="str">
        <f>anotacoes!F552</f>
        <v>TRAVIS</v>
      </c>
      <c r="D552" t="s">
        <v>10434</v>
      </c>
      <c r="E552">
        <f>anotacoes!A552</f>
        <v>10</v>
      </c>
      <c r="F552" t="str">
        <f>anotacoes!K552</f>
        <v xml:space="preserve"> 00:00:58,730</v>
      </c>
      <c r="G552" t="str">
        <f>anotacoes!L552</f>
        <v xml:space="preserve"> 00:01:43,505</v>
      </c>
      <c r="H552" t="str">
        <f>IF(J552="PAUSE",D552,IF(anotacoes!G556=conversao_anotacoes!B552,conversao_anotacoes!B552,conversao_anotacoes!C552))</f>
        <v>BISCHOF</v>
      </c>
      <c r="I552" t="str">
        <f t="shared" si="8"/>
        <v>TRAVIS</v>
      </c>
      <c r="J552" t="str">
        <f>UPPER(anotacoes!H552)</f>
        <v>DISPLACEMENT</v>
      </c>
      <c r="K552" t="str">
        <f>UPPER(anotacoes!I552)</f>
        <v>TRY TO GRIP WITH CONTACT</v>
      </c>
      <c r="L552" s="6" t="str">
        <f>IF(anotacoes!N552=0,"",anotacoes!N552)</f>
        <v/>
      </c>
      <c r="M552" t="str">
        <f>IF(anotacoes!M552=0,"",UPPER(anotacoes!M552))</f>
        <v/>
      </c>
    </row>
    <row r="553" spans="1:13" x14ac:dyDescent="0.25">
      <c r="A553" t="str">
        <f>anotacoes!C553</f>
        <v>GRAND PRIX DUSSELDORF 2012</v>
      </c>
      <c r="B553" t="str">
        <f>anotacoes!E553</f>
        <v>BISCHOF</v>
      </c>
      <c r="C553" t="str">
        <f>anotacoes!F553</f>
        <v>TRAVIS</v>
      </c>
      <c r="D553" t="s">
        <v>10434</v>
      </c>
      <c r="E553">
        <f>anotacoes!A553</f>
        <v>10</v>
      </c>
      <c r="F553" t="str">
        <f>anotacoes!K553</f>
        <v xml:space="preserve"> 00:01:43,505</v>
      </c>
      <c r="G553" t="str">
        <f>anotacoes!L553</f>
        <v xml:space="preserve"> 00:01:46,120</v>
      </c>
      <c r="H553" t="str">
        <f>IF(J553="PAUSE",D553,IF(anotacoes!G557=conversao_anotacoes!B553,conversao_anotacoes!B553,conversao_anotacoes!C553))</f>
        <v>BISCHOF</v>
      </c>
      <c r="I553" t="str">
        <f t="shared" si="8"/>
        <v>TRAVIS</v>
      </c>
      <c r="J553" t="str">
        <f>UPPER(anotacoes!H553)</f>
        <v>GRIP TIME</v>
      </c>
      <c r="K553" t="str">
        <f>UPPER(anotacoes!I553)</f>
        <v>LEFT COLLAR</v>
      </c>
      <c r="L553" s="6" t="str">
        <f>IF(anotacoes!N553=0,"",anotacoes!N553)</f>
        <v/>
      </c>
      <c r="M553" t="str">
        <f>IF(anotacoes!M553=0,"",UPPER(anotacoes!M553))</f>
        <v/>
      </c>
    </row>
    <row r="554" spans="1:13" x14ac:dyDescent="0.25">
      <c r="A554" t="str">
        <f>anotacoes!C554</f>
        <v>GRAND PRIX DUSSELDORF 2012</v>
      </c>
      <c r="B554" t="str">
        <f>anotacoes!E554</f>
        <v>BISCHOF</v>
      </c>
      <c r="C554" t="str">
        <f>anotacoes!F554</f>
        <v>TRAVIS</v>
      </c>
      <c r="D554" t="s">
        <v>10434</v>
      </c>
      <c r="E554">
        <f>anotacoes!A554</f>
        <v>10</v>
      </c>
      <c r="F554" t="str">
        <f>anotacoes!K554</f>
        <v xml:space="preserve"> 00:01:46,294</v>
      </c>
      <c r="G554" t="str">
        <f>anotacoes!L554</f>
        <v xml:space="preserve"> 00:01:49,821</v>
      </c>
      <c r="H554" t="str">
        <f>IF(J554="PAUSE",D554,IF(anotacoes!G558=conversao_anotacoes!B554,conversao_anotacoes!B554,conversao_anotacoes!C554))</f>
        <v>BISCHOF</v>
      </c>
      <c r="I554" t="str">
        <f t="shared" si="8"/>
        <v>TRAVIS</v>
      </c>
      <c r="J554" t="str">
        <f>UPPER(anotacoes!H554)</f>
        <v>DISPLACEMENT</v>
      </c>
      <c r="K554" t="str">
        <f>UPPER(anotacoes!I554)</f>
        <v>TRY TO GRIP WITH CONTACT</v>
      </c>
      <c r="L554" s="6" t="str">
        <f>IF(anotacoes!N554=0,"",anotacoes!N554)</f>
        <v/>
      </c>
      <c r="M554" t="str">
        <f>IF(anotacoes!M554=0,"",UPPER(anotacoes!M554))</f>
        <v/>
      </c>
    </row>
    <row r="555" spans="1:13" x14ac:dyDescent="0.25">
      <c r="A555" t="str">
        <f>anotacoes!C555</f>
        <v>GRAND PRIX DUSSELDORF 2012</v>
      </c>
      <c r="B555" t="str">
        <f>anotacoes!E555</f>
        <v>BISCHOF</v>
      </c>
      <c r="C555" t="str">
        <f>anotacoes!F555</f>
        <v>TRAVIS</v>
      </c>
      <c r="D555" t="s">
        <v>10434</v>
      </c>
      <c r="E555">
        <f>anotacoes!A555</f>
        <v>10</v>
      </c>
      <c r="F555" t="str">
        <f>anotacoes!K555</f>
        <v xml:space="preserve"> 00:01:49,821</v>
      </c>
      <c r="G555" t="str">
        <f>anotacoes!L555</f>
        <v xml:space="preserve"> 00:01:55,997</v>
      </c>
      <c r="H555" t="str">
        <f>IF(J555="PAUSE",D555,IF(anotacoes!G559=conversao_anotacoes!B555,conversao_anotacoes!B555,conversao_anotacoes!C555))</f>
        <v>BISCHOF</v>
      </c>
      <c r="I555" t="str">
        <f t="shared" si="8"/>
        <v>TRAVIS</v>
      </c>
      <c r="J555" t="str">
        <f>UPPER(anotacoes!H555)</f>
        <v>GRIP TIME</v>
      </c>
      <c r="K555" t="str">
        <f>UPPER(anotacoes!I555)</f>
        <v>RIGHT COLLAR</v>
      </c>
      <c r="L555" s="6" t="str">
        <f>IF(anotacoes!N555=0,"",anotacoes!N555)</f>
        <v/>
      </c>
      <c r="M555" t="str">
        <f>IF(anotacoes!M555=0,"",UPPER(anotacoes!M555))</f>
        <v/>
      </c>
    </row>
    <row r="556" spans="1:13" x14ac:dyDescent="0.25">
      <c r="A556" t="str">
        <f>anotacoes!C556</f>
        <v>GRAND PRIX DUSSELDORF 2012</v>
      </c>
      <c r="B556" t="str">
        <f>anotacoes!E556</f>
        <v>BISCHOF</v>
      </c>
      <c r="C556" t="str">
        <f>anotacoes!F556</f>
        <v>TRAVIS</v>
      </c>
      <c r="D556" t="s">
        <v>10434</v>
      </c>
      <c r="E556">
        <f>anotacoes!A556</f>
        <v>10</v>
      </c>
      <c r="F556" t="str">
        <f>anotacoes!K556</f>
        <v xml:space="preserve"> 00:01:56,184</v>
      </c>
      <c r="G556" t="str">
        <f>anotacoes!L556</f>
        <v xml:space="preserve"> 00:02:01,790</v>
      </c>
      <c r="H556" t="str">
        <f>IF(J556="PAUSE",D556,IF(anotacoes!G560=conversao_anotacoes!B556,conversao_anotacoes!B556,conversao_anotacoes!C556))</f>
        <v>BISCHOF</v>
      </c>
      <c r="I556" t="str">
        <f t="shared" si="8"/>
        <v>TRAVIS</v>
      </c>
      <c r="J556" t="str">
        <f>UPPER(anotacoes!H556)</f>
        <v>DISPLACEMENT</v>
      </c>
      <c r="K556" t="str">
        <f>UPPER(anotacoes!I556)</f>
        <v>TRY TO GRIP WITH CONTACT</v>
      </c>
      <c r="L556" s="6" t="str">
        <f>IF(anotacoes!N556=0,"",anotacoes!N556)</f>
        <v/>
      </c>
      <c r="M556" t="str">
        <f>IF(anotacoes!M556=0,"",UPPER(anotacoes!M556))</f>
        <v/>
      </c>
    </row>
    <row r="557" spans="1:13" x14ac:dyDescent="0.25">
      <c r="A557" t="str">
        <f>anotacoes!C557</f>
        <v>GRAND PRIX DUSSELDORF 2012</v>
      </c>
      <c r="B557" t="str">
        <f>anotacoes!E557</f>
        <v>BISCHOF</v>
      </c>
      <c r="C557" t="str">
        <f>anotacoes!F557</f>
        <v>TRAVIS</v>
      </c>
      <c r="D557" t="s">
        <v>10434</v>
      </c>
      <c r="E557">
        <f>anotacoes!A557</f>
        <v>10</v>
      </c>
      <c r="F557" t="str">
        <f>anotacoes!K557</f>
        <v xml:space="preserve"> 00:02:01,790</v>
      </c>
      <c r="G557" t="str">
        <f>anotacoes!L557</f>
        <v xml:space="preserve"> 00:02:02,823</v>
      </c>
      <c r="H557" t="str">
        <f>IF(J557="PAUSE",D557,IF(anotacoes!G561=conversao_anotacoes!B557,conversao_anotacoes!B557,conversao_anotacoes!C557))</f>
        <v>BISCHOF</v>
      </c>
      <c r="I557" t="str">
        <f t="shared" si="8"/>
        <v>TRAVIS</v>
      </c>
      <c r="J557" t="str">
        <f>UPPER(anotacoes!H557)</f>
        <v>GRIP TIME</v>
      </c>
      <c r="K557" t="str">
        <f>UPPER(anotacoes!I557)</f>
        <v>RIGHT COLLAR</v>
      </c>
      <c r="L557" s="6" t="str">
        <f>IF(anotacoes!N557=0,"",anotacoes!N557)</f>
        <v/>
      </c>
      <c r="M557" t="str">
        <f>IF(anotacoes!M557=0,"",UPPER(anotacoes!M557))</f>
        <v/>
      </c>
    </row>
    <row r="558" spans="1:13" x14ac:dyDescent="0.25">
      <c r="A558" t="str">
        <f>anotacoes!C558</f>
        <v>GRAND PRIX DUSSELDORF 2012</v>
      </c>
      <c r="B558" t="str">
        <f>anotacoes!E558</f>
        <v>BISCHOF</v>
      </c>
      <c r="C558" t="str">
        <f>anotacoes!F558</f>
        <v>TRAVIS</v>
      </c>
      <c r="D558" t="s">
        <v>10434</v>
      </c>
      <c r="E558">
        <f>anotacoes!A558</f>
        <v>10</v>
      </c>
      <c r="F558" t="str">
        <f>anotacoes!K558</f>
        <v xml:space="preserve"> 00:02:02,823</v>
      </c>
      <c r="G558" t="str">
        <f>anotacoes!L558</f>
        <v xml:space="preserve"> 00:02:02,823</v>
      </c>
      <c r="H558" t="str">
        <f>IF(J558="PAUSE",D558,IF(anotacoes!G562=conversao_anotacoes!B558,conversao_anotacoes!B558,conversao_anotacoes!C558))</f>
        <v>BISCHOF</v>
      </c>
      <c r="I558" t="str">
        <f t="shared" si="8"/>
        <v>TRAVIS</v>
      </c>
      <c r="J558" t="str">
        <f>UPPER(anotacoes!H558)</f>
        <v>FINTA</v>
      </c>
      <c r="K558" t="str">
        <f>UPPER(anotacoes!I558)</f>
        <v>KOUCHI GARI LEFT</v>
      </c>
      <c r="L558" s="6" t="str">
        <f>IF(anotacoes!N558=0,"",anotacoes!N558)</f>
        <v/>
      </c>
      <c r="M558" t="str">
        <f>IF(anotacoes!M558=0,"",UPPER(anotacoes!M558))</f>
        <v/>
      </c>
    </row>
    <row r="559" spans="1:13" x14ac:dyDescent="0.25">
      <c r="A559" t="str">
        <f>anotacoes!C559</f>
        <v>GRAND PRIX DUSSELDORF 2012</v>
      </c>
      <c r="B559" t="str">
        <f>anotacoes!E559</f>
        <v>BISCHOF</v>
      </c>
      <c r="C559" t="str">
        <f>anotacoes!F559</f>
        <v>TRAVIS</v>
      </c>
      <c r="D559" t="s">
        <v>10434</v>
      </c>
      <c r="E559">
        <f>anotacoes!A559</f>
        <v>10</v>
      </c>
      <c r="F559" t="str">
        <f>anotacoes!K559</f>
        <v xml:space="preserve"> 00:02:02,823</v>
      </c>
      <c r="G559" t="str">
        <f>anotacoes!L559</f>
        <v xml:space="preserve"> 00:02:10,477</v>
      </c>
      <c r="H559" t="str">
        <f>IF(J559="PAUSE",D559,IF(anotacoes!G563=conversao_anotacoes!B559,conversao_anotacoes!B559,conversao_anotacoes!C559))</f>
        <v>BISCHOF</v>
      </c>
      <c r="I559" t="str">
        <f t="shared" si="8"/>
        <v>TRAVIS</v>
      </c>
      <c r="J559" t="str">
        <f>UPPER(anotacoes!H559)</f>
        <v>GRIP TIME</v>
      </c>
      <c r="K559" t="str">
        <f>UPPER(anotacoes!I559)</f>
        <v>RIGHT COLLAR</v>
      </c>
      <c r="L559" s="6" t="str">
        <f>IF(anotacoes!N559=0,"",anotacoes!N559)</f>
        <v/>
      </c>
      <c r="M559" t="str">
        <f>IF(anotacoes!M559=0,"",UPPER(anotacoes!M559))</f>
        <v/>
      </c>
    </row>
    <row r="560" spans="1:13" x14ac:dyDescent="0.25">
      <c r="A560" t="str">
        <f>anotacoes!C560</f>
        <v>GRAND PRIX DUSSELDORF 2012</v>
      </c>
      <c r="B560" t="str">
        <f>anotacoes!E560</f>
        <v>BISCHOF</v>
      </c>
      <c r="C560" t="str">
        <f>anotacoes!F560</f>
        <v>TRAVIS</v>
      </c>
      <c r="D560" t="s">
        <v>10434</v>
      </c>
      <c r="E560">
        <f>anotacoes!A560</f>
        <v>10</v>
      </c>
      <c r="F560" t="str">
        <f>anotacoes!K560</f>
        <v xml:space="preserve"> 00:02:10,477</v>
      </c>
      <c r="G560" t="str">
        <f>anotacoes!L560</f>
        <v xml:space="preserve"> 00:02:12,007</v>
      </c>
      <c r="H560" t="str">
        <f>IF(J560="PAUSE",D560,IF(anotacoes!G564=conversao_anotacoes!B560,conversao_anotacoes!B560,conversao_anotacoes!C560))</f>
        <v>BISCHOF</v>
      </c>
      <c r="I560" t="str">
        <f t="shared" si="8"/>
        <v>TRAVIS</v>
      </c>
      <c r="J560" t="str">
        <f>UPPER(anotacoes!H560)</f>
        <v>TRANSITION</v>
      </c>
      <c r="K560" t="str">
        <f>UPPER(anotacoes!I560)</f>
        <v>WITH ATTACK</v>
      </c>
      <c r="L560" s="6" t="str">
        <f>IF(anotacoes!N560=0,"",anotacoes!N560)</f>
        <v/>
      </c>
      <c r="M560" t="str">
        <f>IF(anotacoes!M560=0,"",UPPER(anotacoes!M560))</f>
        <v/>
      </c>
    </row>
    <row r="561" spans="1:13" x14ac:dyDescent="0.25">
      <c r="A561" t="str">
        <f>anotacoes!C561</f>
        <v>GRAND PRIX DUSSELDORF 2012</v>
      </c>
      <c r="B561" t="str">
        <f>anotacoes!E561</f>
        <v>BISCHOF</v>
      </c>
      <c r="C561" t="str">
        <f>anotacoes!F561</f>
        <v>TRAVIS</v>
      </c>
      <c r="D561" t="s">
        <v>10434</v>
      </c>
      <c r="E561">
        <f>anotacoes!A561</f>
        <v>10</v>
      </c>
      <c r="F561" t="str">
        <f>anotacoes!K561</f>
        <v xml:space="preserve"> 00:02:12,164</v>
      </c>
      <c r="G561" t="str">
        <f>anotacoes!L561</f>
        <v xml:space="preserve"> 00:02:14,395</v>
      </c>
      <c r="H561" t="str">
        <f>IF(J561="PAUSE",D561,IF(anotacoes!G565=conversao_anotacoes!B561,conversao_anotacoes!B561,conversao_anotacoes!C561))</f>
        <v>BISCHOF</v>
      </c>
      <c r="I561" t="str">
        <f t="shared" si="8"/>
        <v>TRAVIS</v>
      </c>
      <c r="J561" t="str">
        <f>UPPER(anotacoes!H561)</f>
        <v>GROUNDWORK COMBAT</v>
      </c>
      <c r="K561" t="str">
        <f>UPPER(anotacoes!I561)</f>
        <v>&lt;GROUNDWORK COMBAT&gt;</v>
      </c>
      <c r="L561" s="6" t="str">
        <f>IF(anotacoes!N561=0,"",anotacoes!N561)</f>
        <v/>
      </c>
      <c r="M561" t="str">
        <f>IF(anotacoes!M561=0,"",UPPER(anotacoes!M561))</f>
        <v/>
      </c>
    </row>
    <row r="562" spans="1:13" x14ac:dyDescent="0.25">
      <c r="A562" t="str">
        <f>anotacoes!C562</f>
        <v>GRAND PRIX DUSSELDORF 2012</v>
      </c>
      <c r="B562" t="str">
        <f>anotacoes!E562</f>
        <v>BISCHOF</v>
      </c>
      <c r="C562" t="str">
        <f>anotacoes!F562</f>
        <v>TRAVIS</v>
      </c>
      <c r="D562" t="s">
        <v>10434</v>
      </c>
      <c r="E562">
        <f>anotacoes!A562</f>
        <v>10</v>
      </c>
      <c r="F562" t="str">
        <f>anotacoes!K562</f>
        <v xml:space="preserve"> 00:02:14,568</v>
      </c>
      <c r="G562" t="str">
        <f>anotacoes!L562</f>
        <v xml:space="preserve"> 00:02:22,055</v>
      </c>
      <c r="H562" t="str">
        <f>IF(J562="PAUSE",D562,IF(anotacoes!G566=conversao_anotacoes!B562,conversao_anotacoes!B562,conversao_anotacoes!C562))</f>
        <v>&lt;ARBITRO DESCONHECIDO&gt;</v>
      </c>
      <c r="I562" t="str">
        <f t="shared" si="8"/>
        <v/>
      </c>
      <c r="J562" t="str">
        <f>UPPER(anotacoes!H562)</f>
        <v>PAUSE</v>
      </c>
      <c r="K562" t="str">
        <f>UPPER(anotacoes!I562)</f>
        <v>&lt;UNCLASSIFIED&gt;</v>
      </c>
      <c r="L562" s="6" t="str">
        <f>IF(anotacoes!N562=0,"",anotacoes!N562)</f>
        <v/>
      </c>
      <c r="M562" t="str">
        <f>IF(anotacoes!M562=0,"",UPPER(anotacoes!M562))</f>
        <v/>
      </c>
    </row>
    <row r="563" spans="1:13" x14ac:dyDescent="0.25">
      <c r="A563" t="str">
        <f>anotacoes!C563</f>
        <v>GRAND PRIX DUSSELDORF 2012</v>
      </c>
      <c r="B563" t="str">
        <f>anotacoes!E563</f>
        <v>BISCHOF</v>
      </c>
      <c r="C563" t="str">
        <f>anotacoes!F563</f>
        <v>TRAVIS</v>
      </c>
      <c r="D563" t="s">
        <v>10434</v>
      </c>
      <c r="E563">
        <f>anotacoes!A563</f>
        <v>10</v>
      </c>
      <c r="F563" t="str">
        <f>anotacoes!K563</f>
        <v xml:space="preserve"> 00:02:22,217</v>
      </c>
      <c r="G563" t="str">
        <f>anotacoes!L563</f>
        <v xml:space="preserve"> 00:02:32,934</v>
      </c>
      <c r="H563" t="str">
        <f>IF(J563="PAUSE",D563,IF(anotacoes!G567=conversao_anotacoes!B563,conversao_anotacoes!B563,conversao_anotacoes!C563))</f>
        <v>BISCHOF</v>
      </c>
      <c r="I563" t="str">
        <f t="shared" si="8"/>
        <v>TRAVIS</v>
      </c>
      <c r="J563" t="str">
        <f>UPPER(anotacoes!H563)</f>
        <v>DISPLACEMENT</v>
      </c>
      <c r="K563" t="str">
        <f>UPPER(anotacoes!I563)</f>
        <v>TRY TO GRIP WITH CONTACT</v>
      </c>
      <c r="L563" s="6" t="str">
        <f>IF(anotacoes!N563=0,"",anotacoes!N563)</f>
        <v/>
      </c>
      <c r="M563" t="str">
        <f>IF(anotacoes!M563=0,"",UPPER(anotacoes!M563))</f>
        <v/>
      </c>
    </row>
    <row r="564" spans="1:13" x14ac:dyDescent="0.25">
      <c r="A564" t="str">
        <f>anotacoes!C564</f>
        <v>GRAND PRIX DUSSELDORF 2012</v>
      </c>
      <c r="B564" t="str">
        <f>anotacoes!E564</f>
        <v>BISCHOF</v>
      </c>
      <c r="C564" t="str">
        <f>anotacoes!F564</f>
        <v>TRAVIS</v>
      </c>
      <c r="D564" t="s">
        <v>10434</v>
      </c>
      <c r="E564">
        <f>anotacoes!A564</f>
        <v>10</v>
      </c>
      <c r="F564" t="str">
        <f>anotacoes!K564</f>
        <v xml:space="preserve"> 00:02:33,104</v>
      </c>
      <c r="G564" t="str">
        <f>anotacoes!L564</f>
        <v xml:space="preserve"> 00:02:35,520</v>
      </c>
      <c r="H564" t="str">
        <f>IF(J564="PAUSE",D564,IF(anotacoes!G568=conversao_anotacoes!B564,conversao_anotacoes!B564,conversao_anotacoes!C564))</f>
        <v>BISCHOF</v>
      </c>
      <c r="I564" t="str">
        <f t="shared" si="8"/>
        <v>TRAVIS</v>
      </c>
      <c r="J564" t="str">
        <f>UPPER(anotacoes!H564)</f>
        <v>GRIP TIME</v>
      </c>
      <c r="K564" t="str">
        <f>UPPER(anotacoes!I564)</f>
        <v>RIGHT COLLAR</v>
      </c>
      <c r="L564" s="6" t="str">
        <f>IF(anotacoes!N564=0,"",anotacoes!N564)</f>
        <v/>
      </c>
      <c r="M564" t="str">
        <f>IF(anotacoes!M564=0,"",UPPER(anotacoes!M564))</f>
        <v/>
      </c>
    </row>
    <row r="565" spans="1:13" x14ac:dyDescent="0.25">
      <c r="A565" t="str">
        <f>anotacoes!C565</f>
        <v>GRAND PRIX DUSSELDORF 2012</v>
      </c>
      <c r="B565" t="str">
        <f>anotacoes!E565</f>
        <v>BISCHOF</v>
      </c>
      <c r="C565" t="str">
        <f>anotacoes!F565</f>
        <v>TRAVIS</v>
      </c>
      <c r="D565" t="s">
        <v>10434</v>
      </c>
      <c r="E565">
        <f>anotacoes!A565</f>
        <v>10</v>
      </c>
      <c r="F565" t="str">
        <f>anotacoes!K565</f>
        <v xml:space="preserve"> 00:02:35,520</v>
      </c>
      <c r="G565" t="str">
        <f>anotacoes!L565</f>
        <v xml:space="preserve"> 00:02:35,520</v>
      </c>
      <c r="H565" t="str">
        <f>IF(J565="PAUSE",D565,IF(anotacoes!G569=conversao_anotacoes!B565,conversao_anotacoes!B565,conversao_anotacoes!C565))</f>
        <v>BISCHOF</v>
      </c>
      <c r="I565" t="str">
        <f t="shared" si="8"/>
        <v>TRAVIS</v>
      </c>
      <c r="J565" t="str">
        <f>UPPER(anotacoes!H565)</f>
        <v>ATTACK</v>
      </c>
      <c r="K565" t="str">
        <f>UPPER(anotacoes!I565)</f>
        <v>IPPON SEOINAGE</v>
      </c>
      <c r="L565" s="6">
        <f>IF(anotacoes!N565=0,"",anotacoes!N565)</f>
        <v>6</v>
      </c>
      <c r="M565" t="str">
        <f>IF(anotacoes!M565=0,"",UPPER(anotacoes!M565))</f>
        <v/>
      </c>
    </row>
    <row r="566" spans="1:13" x14ac:dyDescent="0.25">
      <c r="A566" t="str">
        <f>anotacoes!C566</f>
        <v>GRAND PRIX DUSSELDORF 2012</v>
      </c>
      <c r="B566" t="str">
        <f>anotacoes!E566</f>
        <v>BISCHOF</v>
      </c>
      <c r="C566" t="str">
        <f>anotacoes!F566</f>
        <v>TRAVIS</v>
      </c>
      <c r="D566" t="s">
        <v>10434</v>
      </c>
      <c r="E566">
        <f>anotacoes!A566</f>
        <v>10</v>
      </c>
      <c r="F566" t="str">
        <f>anotacoes!K566</f>
        <v xml:space="preserve"> 00:02:35,520</v>
      </c>
      <c r="G566" t="str">
        <f>anotacoes!L566</f>
        <v xml:space="preserve"> 00:02:37,456</v>
      </c>
      <c r="H566" t="str">
        <f>IF(J566="PAUSE",D566,IF(anotacoes!G570=conversao_anotacoes!B566,conversao_anotacoes!B566,conversao_anotacoes!C566))</f>
        <v>BISCHOF</v>
      </c>
      <c r="I566" t="str">
        <f t="shared" si="8"/>
        <v>TRAVIS</v>
      </c>
      <c r="J566" t="str">
        <f>UPPER(anotacoes!H566)</f>
        <v>TRANSITION</v>
      </c>
      <c r="K566" t="str">
        <f>UPPER(anotacoes!I566)</f>
        <v>WITHOUT ATTACK</v>
      </c>
      <c r="L566" s="6" t="str">
        <f>IF(anotacoes!N566=0,"",anotacoes!N566)</f>
        <v/>
      </c>
      <c r="M566" t="str">
        <f>IF(anotacoes!M566=0,"",UPPER(anotacoes!M566))</f>
        <v/>
      </c>
    </row>
    <row r="567" spans="1:13" x14ac:dyDescent="0.25">
      <c r="A567" t="str">
        <f>anotacoes!C567</f>
        <v>GRAND PRIX DUSSELDORF 2012</v>
      </c>
      <c r="B567" t="str">
        <f>anotacoes!E567</f>
        <v>BISCHOF</v>
      </c>
      <c r="C567" t="str">
        <f>anotacoes!F567</f>
        <v>TRAVIS</v>
      </c>
      <c r="D567" t="s">
        <v>10434</v>
      </c>
      <c r="E567">
        <f>anotacoes!A567</f>
        <v>10</v>
      </c>
      <c r="F567" t="str">
        <f>anotacoes!K567</f>
        <v xml:space="preserve"> 00:02:37,645</v>
      </c>
      <c r="G567" t="str">
        <f>anotacoes!L567</f>
        <v xml:space="preserve"> 00:03:24,055</v>
      </c>
      <c r="H567" t="str">
        <f>IF(J567="PAUSE",D567,IF(anotacoes!G571=conversao_anotacoes!B567,conversao_anotacoes!B567,conversao_anotacoes!C567))</f>
        <v>&lt;ARBITRO DESCONHECIDO&gt;</v>
      </c>
      <c r="I567" t="str">
        <f t="shared" si="8"/>
        <v/>
      </c>
      <c r="J567" t="str">
        <f>UPPER(anotacoes!H567)</f>
        <v>PAUSE</v>
      </c>
      <c r="K567" t="str">
        <f>UPPER(anotacoes!I567)</f>
        <v>&lt;UNCLASSIFIED&gt;</v>
      </c>
      <c r="L567" s="6" t="str">
        <f>IF(anotacoes!N567=0,"",anotacoes!N567)</f>
        <v/>
      </c>
      <c r="M567" t="str">
        <f>IF(anotacoes!M567=0,"",UPPER(anotacoes!M567))</f>
        <v/>
      </c>
    </row>
    <row r="568" spans="1:13" x14ac:dyDescent="0.25">
      <c r="A568" t="str">
        <f>anotacoes!C568</f>
        <v>GRAND PRIX DUSSELDORF 2012</v>
      </c>
      <c r="B568" t="str">
        <f>anotacoes!E568</f>
        <v>BISCHOF</v>
      </c>
      <c r="C568" t="str">
        <f>anotacoes!F568</f>
        <v>TRAVIS</v>
      </c>
      <c r="D568" t="s">
        <v>10434</v>
      </c>
      <c r="E568">
        <f>anotacoes!A568</f>
        <v>10</v>
      </c>
      <c r="F568" t="str">
        <f>anotacoes!K568</f>
        <v xml:space="preserve"> 00:03:24,234</v>
      </c>
      <c r="G568" t="str">
        <f>anotacoes!L568</f>
        <v xml:space="preserve"> 00:03:29,777</v>
      </c>
      <c r="H568" t="str">
        <f>IF(J568="PAUSE",D568,IF(anotacoes!G572=conversao_anotacoes!B568,conversao_anotacoes!B568,conversao_anotacoes!C568))</f>
        <v>BISCHOF</v>
      </c>
      <c r="I568" t="str">
        <f t="shared" si="8"/>
        <v>TRAVIS</v>
      </c>
      <c r="J568" t="str">
        <f>UPPER(anotacoes!H568)</f>
        <v>DISPLACEMENT</v>
      </c>
      <c r="K568" t="str">
        <f>UPPER(anotacoes!I568)</f>
        <v>TRY TO GRIP WITH CONTACT</v>
      </c>
      <c r="L568" s="6" t="str">
        <f>IF(anotacoes!N568=0,"",anotacoes!N568)</f>
        <v/>
      </c>
      <c r="M568" t="str">
        <f>IF(anotacoes!M568=0,"",UPPER(anotacoes!M568))</f>
        <v/>
      </c>
    </row>
    <row r="569" spans="1:13" x14ac:dyDescent="0.25">
      <c r="A569" t="str">
        <f>anotacoes!C569</f>
        <v>GRAND PRIX DUSSELDORF 2012</v>
      </c>
      <c r="B569" t="str">
        <f>anotacoes!E569</f>
        <v>BISCHOF</v>
      </c>
      <c r="C569" t="str">
        <f>anotacoes!F569</f>
        <v>TRAVIS</v>
      </c>
      <c r="D569" t="s">
        <v>10434</v>
      </c>
      <c r="E569">
        <f>anotacoes!A569</f>
        <v>10</v>
      </c>
      <c r="F569" t="str">
        <f>anotacoes!K569</f>
        <v xml:space="preserve"> 00:03:29,777</v>
      </c>
      <c r="G569" t="str">
        <f>anotacoes!L569</f>
        <v xml:space="preserve"> 00:03:29,777</v>
      </c>
      <c r="H569" t="str">
        <f>IF(J569="PAUSE",D569,IF(anotacoes!G573=conversao_anotacoes!B569,conversao_anotacoes!B569,conversao_anotacoes!C569))</f>
        <v>BISCHOF</v>
      </c>
      <c r="I569" t="str">
        <f t="shared" si="8"/>
        <v>TRAVIS</v>
      </c>
      <c r="J569" t="str">
        <f>UPPER(anotacoes!H569)</f>
        <v>GRIP TIME</v>
      </c>
      <c r="K569" t="str">
        <f>UPPER(anotacoes!I569)</f>
        <v>LEFT BACK RIGHT SLEEVE</v>
      </c>
      <c r="L569" s="6" t="str">
        <f>IF(anotacoes!N569=0,"",anotacoes!N569)</f>
        <v/>
      </c>
      <c r="M569" t="str">
        <f>IF(anotacoes!M569=0,"",UPPER(anotacoes!M569))</f>
        <v/>
      </c>
    </row>
    <row r="570" spans="1:13" x14ac:dyDescent="0.25">
      <c r="A570" t="str">
        <f>anotacoes!C570</f>
        <v>GRAND PRIX DUSSELDORF 2012</v>
      </c>
      <c r="B570" t="str">
        <f>anotacoes!E570</f>
        <v>BISCHOF</v>
      </c>
      <c r="C570" t="str">
        <f>anotacoes!F570</f>
        <v>TRAVIS</v>
      </c>
      <c r="D570" t="s">
        <v>10434</v>
      </c>
      <c r="E570">
        <f>anotacoes!A570</f>
        <v>10</v>
      </c>
      <c r="F570" t="str">
        <f>anotacoes!K570</f>
        <v xml:space="preserve"> 00:03:29,777</v>
      </c>
      <c r="G570" t="str">
        <f>anotacoes!L570</f>
        <v xml:space="preserve"> 00:03:31,081</v>
      </c>
      <c r="H570" t="str">
        <f>IF(J570="PAUSE",D570,IF(anotacoes!G574=conversao_anotacoes!B570,conversao_anotacoes!B570,conversao_anotacoes!C570))</f>
        <v>BISCHOF</v>
      </c>
      <c r="I570" t="str">
        <f t="shared" si="8"/>
        <v>TRAVIS</v>
      </c>
      <c r="J570" t="str">
        <f>UPPER(anotacoes!H570)</f>
        <v>ATTACK</v>
      </c>
      <c r="K570" t="str">
        <f>UPPER(anotacoes!I570)</f>
        <v>SUMI GAESHI</v>
      </c>
      <c r="L570" s="6">
        <f>IF(anotacoes!N570=0,"",anotacoes!N570)</f>
        <v>6</v>
      </c>
      <c r="M570" t="str">
        <f>IF(anotacoes!M570=0,"",UPPER(anotacoes!M570))</f>
        <v/>
      </c>
    </row>
    <row r="571" spans="1:13" x14ac:dyDescent="0.25">
      <c r="A571" t="str">
        <f>anotacoes!C571</f>
        <v>GRAND PRIX DUSSELDORF 2012</v>
      </c>
      <c r="B571" t="str">
        <f>anotacoes!E571</f>
        <v>BISCHOF</v>
      </c>
      <c r="C571" t="str">
        <f>anotacoes!F571</f>
        <v>TRAVIS</v>
      </c>
      <c r="D571" t="s">
        <v>10434</v>
      </c>
      <c r="E571">
        <f>anotacoes!A571</f>
        <v>10</v>
      </c>
      <c r="F571" t="str">
        <f>anotacoes!K571</f>
        <v xml:space="preserve"> 00:03:31,252</v>
      </c>
      <c r="G571" t="str">
        <f>anotacoes!L571</f>
        <v xml:space="preserve"> 00:03:34,644</v>
      </c>
      <c r="H571" t="str">
        <f>IF(J571="PAUSE",D571,IF(anotacoes!G575=conversao_anotacoes!B571,conversao_anotacoes!B571,conversao_anotacoes!C571))</f>
        <v>BISCHOF</v>
      </c>
      <c r="I571" t="str">
        <f t="shared" si="8"/>
        <v>TRAVIS</v>
      </c>
      <c r="J571" t="str">
        <f>UPPER(anotacoes!H571)</f>
        <v>GROUNDWORK COMBAT</v>
      </c>
      <c r="K571" t="str">
        <f>UPPER(anotacoes!I571)</f>
        <v>CONTROL WITH LEGS</v>
      </c>
      <c r="L571" s="6" t="str">
        <f>IF(anotacoes!N571=0,"",anotacoes!N571)</f>
        <v/>
      </c>
      <c r="M571" t="str">
        <f>IF(anotacoes!M571=0,"",UPPER(anotacoes!M571))</f>
        <v/>
      </c>
    </row>
    <row r="572" spans="1:13" x14ac:dyDescent="0.25">
      <c r="A572" t="str">
        <f>anotacoes!C572</f>
        <v>GRAND PRIX DUSSELDORF 2012</v>
      </c>
      <c r="B572" t="str">
        <f>anotacoes!E572</f>
        <v>BISCHOF</v>
      </c>
      <c r="C572" t="str">
        <f>anotacoes!F572</f>
        <v>TRAVIS</v>
      </c>
      <c r="D572" t="s">
        <v>10434</v>
      </c>
      <c r="E572">
        <f>anotacoes!A572</f>
        <v>10</v>
      </c>
      <c r="F572" t="str">
        <f>anotacoes!K572</f>
        <v xml:space="preserve"> 00:03:34,826</v>
      </c>
      <c r="G572" t="str">
        <f>anotacoes!L572</f>
        <v xml:space="preserve"> 00:03:38,645</v>
      </c>
      <c r="H572" t="str">
        <f>IF(J572="PAUSE",D572,IF(anotacoes!G576=conversao_anotacoes!B572,conversao_anotacoes!B572,conversao_anotacoes!C572))</f>
        <v>&lt;ARBITRO DESCONHECIDO&gt;</v>
      </c>
      <c r="I572" t="str">
        <f t="shared" si="8"/>
        <v/>
      </c>
      <c r="J572" t="str">
        <f>UPPER(anotacoes!H572)</f>
        <v>PAUSE</v>
      </c>
      <c r="K572" t="str">
        <f>UPPER(anotacoes!I572)</f>
        <v>&lt;UNCLASSIFIED&gt;</v>
      </c>
      <c r="L572" s="6" t="str">
        <f>IF(anotacoes!N572=0,"",anotacoes!N572)</f>
        <v/>
      </c>
      <c r="M572" t="str">
        <f>IF(anotacoes!M572=0,"",UPPER(anotacoes!M572))</f>
        <v/>
      </c>
    </row>
    <row r="573" spans="1:13" x14ac:dyDescent="0.25">
      <c r="A573" t="str">
        <f>anotacoes!C573</f>
        <v>GRAND PRIX DUSSELDORF 2012</v>
      </c>
      <c r="B573" t="str">
        <f>anotacoes!E573</f>
        <v>BISCHOF</v>
      </c>
      <c r="C573" t="str">
        <f>anotacoes!F573</f>
        <v>TRAVIS</v>
      </c>
      <c r="D573" t="s">
        <v>10434</v>
      </c>
      <c r="E573">
        <f>anotacoes!A573</f>
        <v>10</v>
      </c>
      <c r="F573" t="str">
        <f>anotacoes!K573</f>
        <v xml:space="preserve"> 00:03:38,834</v>
      </c>
      <c r="G573" t="str">
        <f>anotacoes!L573</f>
        <v xml:space="preserve"> 00:03:40,845</v>
      </c>
      <c r="H573" t="str">
        <f>IF(J573="PAUSE",D573,IF(anotacoes!G577=conversao_anotacoes!B573,conversao_anotacoes!B573,conversao_anotacoes!C573))</f>
        <v>&lt;ARBITRO DESCONHECIDO&gt;</v>
      </c>
      <c r="I573" t="str">
        <f t="shared" si="8"/>
        <v/>
      </c>
      <c r="J573" t="str">
        <f>UPPER(anotacoes!H573)</f>
        <v>PAUSE</v>
      </c>
      <c r="K573" t="str">
        <f>UPPER(anotacoes!I573)</f>
        <v>SHIDO WITHOUT SCORE</v>
      </c>
      <c r="L573" s="6" t="str">
        <f>IF(anotacoes!N573=0,"",anotacoes!N573)</f>
        <v/>
      </c>
      <c r="M573" t="str">
        <f>IF(anotacoes!M573=0,"",UPPER(anotacoes!M573))</f>
        <v/>
      </c>
    </row>
    <row r="574" spans="1:13" x14ac:dyDescent="0.25">
      <c r="A574" t="str">
        <f>anotacoes!C574</f>
        <v>GRAND PRIX DUSSELDORF 2012</v>
      </c>
      <c r="B574" t="str">
        <f>anotacoes!E574</f>
        <v>BISCHOF</v>
      </c>
      <c r="C574" t="str">
        <f>anotacoes!F574</f>
        <v>TRAVIS</v>
      </c>
      <c r="D574" t="s">
        <v>10434</v>
      </c>
      <c r="E574">
        <f>anotacoes!A574</f>
        <v>10</v>
      </c>
      <c r="F574" t="str">
        <f>anotacoes!K574</f>
        <v xml:space="preserve"> 00:03:40,845</v>
      </c>
      <c r="G574" t="str">
        <f>anotacoes!L574</f>
        <v xml:space="preserve"> 00:03:43,166</v>
      </c>
      <c r="H574" t="str">
        <f>IF(J574="PAUSE",D574,IF(anotacoes!G578=conversao_anotacoes!B574,conversao_anotacoes!B574,conversao_anotacoes!C574))</f>
        <v>BISCHOF</v>
      </c>
      <c r="I574" t="str">
        <f t="shared" si="8"/>
        <v>TRAVIS</v>
      </c>
      <c r="J574" t="str">
        <f>UPPER(anotacoes!H574)</f>
        <v>DISPLACEMENT</v>
      </c>
      <c r="K574" t="str">
        <f>UPPER(anotacoes!I574)</f>
        <v>2-3 STEP HESITANT RIGHT</v>
      </c>
      <c r="L574" s="6" t="str">
        <f>IF(anotacoes!N574=0,"",anotacoes!N574)</f>
        <v/>
      </c>
      <c r="M574" t="str">
        <f>IF(anotacoes!M574=0,"",UPPER(anotacoes!M574))</f>
        <v/>
      </c>
    </row>
    <row r="575" spans="1:13" x14ac:dyDescent="0.25">
      <c r="A575" t="str">
        <f>anotacoes!C575</f>
        <v>GRAND PRIX DUSSELDORF 2012</v>
      </c>
      <c r="B575" t="str">
        <f>anotacoes!E575</f>
        <v>BISCHOF</v>
      </c>
      <c r="C575" t="str">
        <f>anotacoes!F575</f>
        <v>TRAVIS</v>
      </c>
      <c r="D575" t="s">
        <v>10434</v>
      </c>
      <c r="E575">
        <f>anotacoes!A575</f>
        <v>10</v>
      </c>
      <c r="F575" t="str">
        <f>anotacoes!K575</f>
        <v xml:space="preserve"> 00:03:43,166</v>
      </c>
      <c r="G575" t="str">
        <f>anotacoes!L575</f>
        <v xml:space="preserve"> 00:03:46,617</v>
      </c>
      <c r="H575" t="str">
        <f>IF(J575="PAUSE",D575,IF(anotacoes!G579=conversao_anotacoes!B575,conversao_anotacoes!B575,conversao_anotacoes!C575))</f>
        <v>BISCHOF</v>
      </c>
      <c r="I575" t="str">
        <f t="shared" si="8"/>
        <v>TRAVIS</v>
      </c>
      <c r="J575" t="str">
        <f>UPPER(anotacoes!H575)</f>
        <v>DISPLACEMENT</v>
      </c>
      <c r="K575" t="str">
        <f>UPPER(anotacoes!I575)</f>
        <v>TRY TO GRIP WITH CONTACT</v>
      </c>
      <c r="L575" s="6" t="str">
        <f>IF(anotacoes!N575=0,"",anotacoes!N575)</f>
        <v/>
      </c>
      <c r="M575" t="str">
        <f>IF(anotacoes!M575=0,"",UPPER(anotacoes!M575))</f>
        <v/>
      </c>
    </row>
    <row r="576" spans="1:13" x14ac:dyDescent="0.25">
      <c r="A576" t="str">
        <f>anotacoes!C576</f>
        <v>GRAND PRIX DUSSELDORF 2012</v>
      </c>
      <c r="B576" t="str">
        <f>anotacoes!E576</f>
        <v>BISCHOF</v>
      </c>
      <c r="C576" t="str">
        <f>anotacoes!F576</f>
        <v>TRAVIS</v>
      </c>
      <c r="D576" t="s">
        <v>10434</v>
      </c>
      <c r="E576">
        <f>anotacoes!A576</f>
        <v>10</v>
      </c>
      <c r="F576" t="str">
        <f>anotacoes!K576</f>
        <v xml:space="preserve"> 00:03:46,617</v>
      </c>
      <c r="G576" t="str">
        <f>anotacoes!L576</f>
        <v xml:space="preserve"> 00:03:47,994</v>
      </c>
      <c r="H576" t="str">
        <f>IF(J576="PAUSE",D576,IF(anotacoes!G580=conversao_anotacoes!B576,conversao_anotacoes!B576,conversao_anotacoes!C576))</f>
        <v>BISCHOF</v>
      </c>
      <c r="I576" t="str">
        <f t="shared" si="8"/>
        <v>TRAVIS</v>
      </c>
      <c r="J576" t="str">
        <f>UPPER(anotacoes!H576)</f>
        <v>GRIP TIME</v>
      </c>
      <c r="K576" t="str">
        <f>UPPER(anotacoes!I576)</f>
        <v>LEFT COLLAR RIGHT SLEEVE</v>
      </c>
      <c r="L576" s="6" t="str">
        <f>IF(anotacoes!N576=0,"",anotacoes!N576)</f>
        <v/>
      </c>
      <c r="M576" t="str">
        <f>IF(anotacoes!M576=0,"",UPPER(anotacoes!M576))</f>
        <v/>
      </c>
    </row>
    <row r="577" spans="1:13" x14ac:dyDescent="0.25">
      <c r="A577" t="str">
        <f>anotacoes!C577</f>
        <v>GRAND PRIX DUSSELDORF 2012</v>
      </c>
      <c r="B577" t="str">
        <f>anotacoes!E577</f>
        <v>BISCHOF</v>
      </c>
      <c r="C577" t="str">
        <f>anotacoes!F577</f>
        <v>TRAVIS</v>
      </c>
      <c r="D577" t="s">
        <v>10434</v>
      </c>
      <c r="E577">
        <f>anotacoes!A577</f>
        <v>10</v>
      </c>
      <c r="F577" t="str">
        <f>anotacoes!K577</f>
        <v xml:space="preserve"> 00:03:47,994</v>
      </c>
      <c r="G577" t="str">
        <f>anotacoes!L577</f>
        <v xml:space="preserve"> 00:03:48,473</v>
      </c>
      <c r="H577" t="str">
        <f>IF(J577="PAUSE",D577,IF(anotacoes!G581=conversao_anotacoes!B577,conversao_anotacoes!B577,conversao_anotacoes!C577))</f>
        <v>BISCHOF</v>
      </c>
      <c r="I577" t="str">
        <f t="shared" si="8"/>
        <v>TRAVIS</v>
      </c>
      <c r="J577" t="str">
        <f>UPPER(anotacoes!H577)</f>
        <v>ATTACK</v>
      </c>
      <c r="K577" t="str">
        <f>UPPER(anotacoes!I577)</f>
        <v>KOUCHI GARI</v>
      </c>
      <c r="L577" s="6">
        <f>IF(anotacoes!N577=0,"",anotacoes!N577)</f>
        <v>7</v>
      </c>
      <c r="M577" t="str">
        <f>IF(anotacoes!M577=0,"",UPPER(anotacoes!M577))</f>
        <v/>
      </c>
    </row>
    <row r="578" spans="1:13" x14ac:dyDescent="0.25">
      <c r="A578" t="str">
        <f>anotacoes!C578</f>
        <v>GRAND PRIX DUSSELDORF 2012</v>
      </c>
      <c r="B578" t="str">
        <f>anotacoes!E578</f>
        <v>BISCHOF</v>
      </c>
      <c r="C578" t="str">
        <f>anotacoes!F578</f>
        <v>TRAVIS</v>
      </c>
      <c r="D578" t="s">
        <v>10434</v>
      </c>
      <c r="E578">
        <f>anotacoes!A578</f>
        <v>10</v>
      </c>
      <c r="F578" t="str">
        <f>anotacoes!K578</f>
        <v xml:space="preserve"> 00:03:48,473</v>
      </c>
      <c r="G578" t="str">
        <f>anotacoes!L578</f>
        <v xml:space="preserve"> 00:04:00,865</v>
      </c>
      <c r="H578" t="str">
        <f>IF(J578="PAUSE",D578,IF(anotacoes!G582=conversao_anotacoes!B578,conversao_anotacoes!B578,conversao_anotacoes!C578))</f>
        <v>BISCHOF</v>
      </c>
      <c r="I578" t="str">
        <f t="shared" si="8"/>
        <v>TRAVIS</v>
      </c>
      <c r="J578" t="str">
        <f>UPPER(anotacoes!H578)</f>
        <v>GRIP TIME</v>
      </c>
      <c r="K578" t="str">
        <f>UPPER(anotacoes!I578)</f>
        <v>LEFT COLLAR RIGHT COLLAR</v>
      </c>
      <c r="L578" s="6" t="str">
        <f>IF(anotacoes!N578=0,"",anotacoes!N578)</f>
        <v/>
      </c>
      <c r="M578" t="str">
        <f>IF(anotacoes!M578=0,"",UPPER(anotacoes!M578))</f>
        <v/>
      </c>
    </row>
    <row r="579" spans="1:13" x14ac:dyDescent="0.25">
      <c r="A579" t="str">
        <f>anotacoes!C579</f>
        <v>GRAND PRIX DUSSELDORF 2012</v>
      </c>
      <c r="B579" t="str">
        <f>anotacoes!E579</f>
        <v>BISCHOF</v>
      </c>
      <c r="C579" t="str">
        <f>anotacoes!F579</f>
        <v>TRAVIS</v>
      </c>
      <c r="D579" t="s">
        <v>10434</v>
      </c>
      <c r="E579">
        <f>anotacoes!A579</f>
        <v>10</v>
      </c>
      <c r="F579" t="str">
        <f>anotacoes!K579</f>
        <v xml:space="preserve"> 00:04:01,037</v>
      </c>
      <c r="G579" t="str">
        <f>anotacoes!L579</f>
        <v xml:space="preserve"> 00:04:04,071</v>
      </c>
      <c r="H579" t="str">
        <f>IF(J579="PAUSE",D579,IF(anotacoes!G583=conversao_anotacoes!B579,conversao_anotacoes!B579,conversao_anotacoes!C579))</f>
        <v>&lt;ARBITRO DESCONHECIDO&gt;</v>
      </c>
      <c r="I579" t="str">
        <f t="shared" ref="I579:I642" si="9">IF(H579=D579,"",IF(H579=B579,C579,B579))</f>
        <v/>
      </c>
      <c r="J579" t="str">
        <f>UPPER(anotacoes!H579)</f>
        <v>PAUSE</v>
      </c>
      <c r="K579" t="str">
        <f>UPPER(anotacoes!I579)</f>
        <v>&lt;UNCLASSIFIED&gt;</v>
      </c>
      <c r="L579" s="6" t="str">
        <f>IF(anotacoes!N579=0,"",anotacoes!N579)</f>
        <v/>
      </c>
      <c r="M579" t="str">
        <f>IF(anotacoes!M579=0,"",UPPER(anotacoes!M579))</f>
        <v/>
      </c>
    </row>
    <row r="580" spans="1:13" x14ac:dyDescent="0.25">
      <c r="A580" t="str">
        <f>anotacoes!C580</f>
        <v>GRAND PRIX DUSSELDORF 2012</v>
      </c>
      <c r="B580" t="str">
        <f>anotacoes!E580</f>
        <v>BISCHOF</v>
      </c>
      <c r="C580" t="str">
        <f>anotacoes!F580</f>
        <v>TRAVIS</v>
      </c>
      <c r="D580" t="s">
        <v>10434</v>
      </c>
      <c r="E580">
        <f>anotacoes!A580</f>
        <v>10</v>
      </c>
      <c r="F580" t="str">
        <f>anotacoes!K580</f>
        <v xml:space="preserve"> 00:04:04,071</v>
      </c>
      <c r="G580" t="str">
        <f>anotacoes!L580</f>
        <v xml:space="preserve"> 00:04:06,649</v>
      </c>
      <c r="H580" t="str">
        <f>IF(J580="PAUSE",D580,IF(anotacoes!G584=conversao_anotacoes!B580,conversao_anotacoes!B580,conversao_anotacoes!C580))</f>
        <v>BISCHOF</v>
      </c>
      <c r="I580" t="str">
        <f t="shared" si="9"/>
        <v>TRAVIS</v>
      </c>
      <c r="J580" t="str">
        <f>UPPER(anotacoes!H580)</f>
        <v>DISPLACEMENT</v>
      </c>
      <c r="K580" t="str">
        <f>UPPER(anotacoes!I580)</f>
        <v>2-3 STEP HESITANT RIGHT</v>
      </c>
      <c r="L580" s="6" t="str">
        <f>IF(anotacoes!N580=0,"",anotacoes!N580)</f>
        <v/>
      </c>
      <c r="M580" t="str">
        <f>IF(anotacoes!M580=0,"",UPPER(anotacoes!M580))</f>
        <v/>
      </c>
    </row>
    <row r="581" spans="1:13" x14ac:dyDescent="0.25">
      <c r="A581" t="str">
        <f>anotacoes!C581</f>
        <v>GRAND PRIX DUSSELDORF 2012</v>
      </c>
      <c r="B581" t="str">
        <f>anotacoes!E581</f>
        <v>BISCHOF</v>
      </c>
      <c r="C581" t="str">
        <f>anotacoes!F581</f>
        <v>TRAVIS</v>
      </c>
      <c r="D581" t="s">
        <v>10434</v>
      </c>
      <c r="E581">
        <f>anotacoes!A581</f>
        <v>10</v>
      </c>
      <c r="F581" t="str">
        <f>anotacoes!K581</f>
        <v xml:space="preserve"> 00:04:06,649</v>
      </c>
      <c r="G581" t="str">
        <f>anotacoes!L581</f>
        <v xml:space="preserve"> 00:04:09,395</v>
      </c>
      <c r="H581" t="str">
        <f>IF(J581="PAUSE",D581,IF(anotacoes!G585=conversao_anotacoes!B581,conversao_anotacoes!B581,conversao_anotacoes!C581))</f>
        <v>BISCHOF</v>
      </c>
      <c r="I581" t="str">
        <f t="shared" si="9"/>
        <v>TRAVIS</v>
      </c>
      <c r="J581" t="str">
        <f>UPPER(anotacoes!H581)</f>
        <v>DISPLACEMENT</v>
      </c>
      <c r="K581" t="str">
        <f>UPPER(anotacoes!I581)</f>
        <v>TRY TO GRIP WITH CONTACT</v>
      </c>
      <c r="L581" s="6" t="str">
        <f>IF(anotacoes!N581=0,"",anotacoes!N581)</f>
        <v/>
      </c>
      <c r="M581" t="str">
        <f>IF(anotacoes!M581=0,"",UPPER(anotacoes!M581))</f>
        <v/>
      </c>
    </row>
    <row r="582" spans="1:13" x14ac:dyDescent="0.25">
      <c r="A582" t="str">
        <f>anotacoes!C582</f>
        <v>GRAND PRIX DUSSELDORF 2012</v>
      </c>
      <c r="B582" t="str">
        <f>anotacoes!E582</f>
        <v>BISCHOF</v>
      </c>
      <c r="C582" t="str">
        <f>anotacoes!F582</f>
        <v>TRAVIS</v>
      </c>
      <c r="D582" t="s">
        <v>10434</v>
      </c>
      <c r="E582">
        <f>anotacoes!A582</f>
        <v>10</v>
      </c>
      <c r="F582" t="str">
        <f>anotacoes!K582</f>
        <v xml:space="preserve"> 00:04:09,395</v>
      </c>
      <c r="G582" t="str">
        <f>anotacoes!L582</f>
        <v xml:space="preserve"> 00:04:12,489</v>
      </c>
      <c r="H582" t="str">
        <f>IF(J582="PAUSE",D582,IF(anotacoes!G586=conversao_anotacoes!B582,conversao_anotacoes!B582,conversao_anotacoes!C582))</f>
        <v>BISCHOF</v>
      </c>
      <c r="I582" t="str">
        <f t="shared" si="9"/>
        <v>TRAVIS</v>
      </c>
      <c r="J582" t="str">
        <f>UPPER(anotacoes!H582)</f>
        <v>GRIP TIME</v>
      </c>
      <c r="K582" t="str">
        <f>UPPER(anotacoes!I582)</f>
        <v>LEFT COLLAR</v>
      </c>
      <c r="L582" s="6" t="str">
        <f>IF(anotacoes!N582=0,"",anotacoes!N582)</f>
        <v/>
      </c>
      <c r="M582" t="str">
        <f>IF(anotacoes!M582=0,"",UPPER(anotacoes!M582))</f>
        <v/>
      </c>
    </row>
    <row r="583" spans="1:13" x14ac:dyDescent="0.25">
      <c r="A583" t="str">
        <f>anotacoes!C583</f>
        <v>GRAND PRIX DUSSELDORF 2012</v>
      </c>
      <c r="B583" t="str">
        <f>anotacoes!E583</f>
        <v>BISCHOF</v>
      </c>
      <c r="C583" t="str">
        <f>anotacoes!F583</f>
        <v>TRAVIS</v>
      </c>
      <c r="D583" t="s">
        <v>10434</v>
      </c>
      <c r="E583">
        <f>anotacoes!A583</f>
        <v>10</v>
      </c>
      <c r="F583" t="str">
        <f>anotacoes!K583</f>
        <v xml:space="preserve"> 00:04:12,489</v>
      </c>
      <c r="G583" t="str">
        <f>anotacoes!L583</f>
        <v xml:space="preserve"> 00:05:04,344</v>
      </c>
      <c r="H583" t="str">
        <f>IF(J583="PAUSE",D583,IF(anotacoes!G587=conversao_anotacoes!B583,conversao_anotacoes!B583,conversao_anotacoes!C583))</f>
        <v>BISCHOF</v>
      </c>
      <c r="I583" t="str">
        <f t="shared" si="9"/>
        <v>TRAVIS</v>
      </c>
      <c r="J583" t="str">
        <f>UPPER(anotacoes!H583)</f>
        <v>GRIP TIME</v>
      </c>
      <c r="K583" t="str">
        <f>UPPER(anotacoes!I583)</f>
        <v>RIGHT COLLAR</v>
      </c>
      <c r="L583" s="6" t="str">
        <f>IF(anotacoes!N583=0,"",anotacoes!N583)</f>
        <v/>
      </c>
      <c r="M583" t="str">
        <f>IF(anotacoes!M583=0,"",UPPER(anotacoes!M583))</f>
        <v/>
      </c>
    </row>
    <row r="584" spans="1:13" x14ac:dyDescent="0.25">
      <c r="A584" t="str">
        <f>anotacoes!C584</f>
        <v>GRAND PRIX DUSSELDORF 2012</v>
      </c>
      <c r="B584" t="str">
        <f>anotacoes!E584</f>
        <v>BISCHOF</v>
      </c>
      <c r="C584" t="str">
        <f>anotacoes!F584</f>
        <v>TRAVIS</v>
      </c>
      <c r="D584" t="s">
        <v>10434</v>
      </c>
      <c r="E584">
        <f>anotacoes!A584</f>
        <v>10</v>
      </c>
      <c r="F584" t="str">
        <f>anotacoes!K584</f>
        <v xml:space="preserve"> 00:05:04,344</v>
      </c>
      <c r="G584" t="str">
        <f>anotacoes!L584</f>
        <v xml:space="preserve"> 00:05:09,030</v>
      </c>
      <c r="H584" t="str">
        <f>IF(J584="PAUSE",D584,IF(anotacoes!G588=conversao_anotacoes!B584,conversao_anotacoes!B584,conversao_anotacoes!C584))</f>
        <v>BISCHOF</v>
      </c>
      <c r="I584" t="str">
        <f t="shared" si="9"/>
        <v>TRAVIS</v>
      </c>
      <c r="J584" t="str">
        <f>UPPER(anotacoes!H584)</f>
        <v>GRIP TIME</v>
      </c>
      <c r="K584" t="str">
        <f>UPPER(anotacoes!I584)</f>
        <v>LEFT COLLAR RIGHT COLLAR</v>
      </c>
      <c r="L584" s="6" t="str">
        <f>IF(anotacoes!N584=0,"",anotacoes!N584)</f>
        <v/>
      </c>
      <c r="M584" t="str">
        <f>IF(anotacoes!M584=0,"",UPPER(anotacoes!M584))</f>
        <v/>
      </c>
    </row>
    <row r="585" spans="1:13" x14ac:dyDescent="0.25">
      <c r="A585" t="str">
        <f>anotacoes!C585</f>
        <v>GRAND PRIX DUSSELDORF 2012</v>
      </c>
      <c r="B585" t="str">
        <f>anotacoes!E585</f>
        <v>BISCHOF</v>
      </c>
      <c r="C585" t="str">
        <f>anotacoes!F585</f>
        <v>TRAVIS</v>
      </c>
      <c r="D585" t="s">
        <v>10434</v>
      </c>
      <c r="E585">
        <f>anotacoes!A585</f>
        <v>10</v>
      </c>
      <c r="F585" t="str">
        <f>anotacoes!K585</f>
        <v xml:space="preserve"> 00:05:09,030</v>
      </c>
      <c r="G585" t="str">
        <f>anotacoes!L585</f>
        <v xml:space="preserve"> 00:05:09,030</v>
      </c>
      <c r="H585" t="str">
        <f>IF(J585="PAUSE",D585,IF(anotacoes!G589=conversao_anotacoes!B585,conversao_anotacoes!B585,conversao_anotacoes!C585))</f>
        <v>BISCHOF</v>
      </c>
      <c r="I585" t="str">
        <f t="shared" si="9"/>
        <v>TRAVIS</v>
      </c>
      <c r="J585" t="str">
        <f>UPPER(anotacoes!H585)</f>
        <v>DEFENSE</v>
      </c>
      <c r="K585" t="str">
        <f>UPPER(anotacoes!I585)</f>
        <v>TAE-SABAKI RIGHT</v>
      </c>
      <c r="L585" s="6" t="str">
        <f>IF(anotacoes!N585=0,"",anotacoes!N585)</f>
        <v/>
      </c>
      <c r="M585" t="str">
        <f>IF(anotacoes!M585=0,"",UPPER(anotacoes!M585))</f>
        <v/>
      </c>
    </row>
    <row r="586" spans="1:13" x14ac:dyDescent="0.25">
      <c r="A586" t="str">
        <f>anotacoes!C586</f>
        <v>GRAND PRIX DUSSELDORF 2012</v>
      </c>
      <c r="B586" t="str">
        <f>anotacoes!E586</f>
        <v>BISCHOF</v>
      </c>
      <c r="C586" t="str">
        <f>anotacoes!F586</f>
        <v>TRAVIS</v>
      </c>
      <c r="D586" t="s">
        <v>10434</v>
      </c>
      <c r="E586">
        <f>anotacoes!A586</f>
        <v>10</v>
      </c>
      <c r="F586" t="str">
        <f>anotacoes!K586</f>
        <v xml:space="preserve"> 00:05:09,030</v>
      </c>
      <c r="G586" t="str">
        <f>anotacoes!L586</f>
        <v xml:space="preserve"> 00:05:12,210</v>
      </c>
      <c r="H586" t="str">
        <f>IF(J586="PAUSE",D586,IF(anotacoes!G590=conversao_anotacoes!B586,conversao_anotacoes!B586,conversao_anotacoes!C586))</f>
        <v>BISCHOF</v>
      </c>
      <c r="I586" t="str">
        <f t="shared" si="9"/>
        <v>TRAVIS</v>
      </c>
      <c r="J586" t="str">
        <f>UPPER(anotacoes!H586)</f>
        <v>GRIP TIME</v>
      </c>
      <c r="K586" t="str">
        <f>UPPER(anotacoes!I586)</f>
        <v>LEFT COLLAR RIGHT COLLAR</v>
      </c>
      <c r="L586" s="6" t="str">
        <f>IF(anotacoes!N586=0,"",anotacoes!N586)</f>
        <v/>
      </c>
      <c r="M586" t="str">
        <f>IF(anotacoes!M586=0,"",UPPER(anotacoes!M586))</f>
        <v/>
      </c>
    </row>
    <row r="587" spans="1:13" x14ac:dyDescent="0.25">
      <c r="A587" t="str">
        <f>anotacoes!C587</f>
        <v>GRAND PRIX DUSSELDORF 2012</v>
      </c>
      <c r="B587" t="str">
        <f>anotacoes!E587</f>
        <v>BISCHOF</v>
      </c>
      <c r="C587" t="str">
        <f>anotacoes!F587</f>
        <v>TRAVIS</v>
      </c>
      <c r="D587" t="s">
        <v>10434</v>
      </c>
      <c r="E587">
        <f>anotacoes!A587</f>
        <v>10</v>
      </c>
      <c r="F587" t="str">
        <f>anotacoes!K587</f>
        <v xml:space="preserve"> 00:05:12,210</v>
      </c>
      <c r="G587" t="str">
        <f>anotacoes!L587</f>
        <v xml:space="preserve"> 00:05:14,936</v>
      </c>
      <c r="H587" t="str">
        <f>IF(J587="PAUSE",D587,IF(anotacoes!G591=conversao_anotacoes!B587,conversao_anotacoes!B587,conversao_anotacoes!C587))</f>
        <v>BISCHOF</v>
      </c>
      <c r="I587" t="str">
        <f t="shared" si="9"/>
        <v>TRAVIS</v>
      </c>
      <c r="J587" t="str">
        <f>UPPER(anotacoes!H587)</f>
        <v>GRIP TIME</v>
      </c>
      <c r="K587" t="str">
        <f>UPPER(anotacoes!I587)</f>
        <v>RIGHT COLLAR LEFT SLEEVE</v>
      </c>
      <c r="L587" s="6" t="str">
        <f>IF(anotacoes!N587=0,"",anotacoes!N587)</f>
        <v/>
      </c>
      <c r="M587" t="str">
        <f>IF(anotacoes!M587=0,"",UPPER(anotacoes!M587))</f>
        <v/>
      </c>
    </row>
    <row r="588" spans="1:13" x14ac:dyDescent="0.25">
      <c r="A588" t="str">
        <f>anotacoes!C588</f>
        <v>GRAND PRIX DUSSELDORF 2012</v>
      </c>
      <c r="B588" t="str">
        <f>anotacoes!E588</f>
        <v>BISCHOF</v>
      </c>
      <c r="C588" t="str">
        <f>anotacoes!F588</f>
        <v>TRAVIS</v>
      </c>
      <c r="D588" t="s">
        <v>10434</v>
      </c>
      <c r="E588">
        <f>anotacoes!A588</f>
        <v>10</v>
      </c>
      <c r="F588" t="str">
        <f>anotacoes!K588</f>
        <v xml:space="preserve"> 00:05:15,076</v>
      </c>
      <c r="G588" t="str">
        <f>anotacoes!L588</f>
        <v xml:space="preserve"> 00:05:17,464</v>
      </c>
      <c r="H588" t="str">
        <f>IF(J588="PAUSE",D588,IF(anotacoes!G592=conversao_anotacoes!B588,conversao_anotacoes!B588,conversao_anotacoes!C588))</f>
        <v>BISCHOF</v>
      </c>
      <c r="I588" t="str">
        <f t="shared" si="9"/>
        <v>TRAVIS</v>
      </c>
      <c r="J588" t="str">
        <f>UPPER(anotacoes!H588)</f>
        <v>TRANSITION</v>
      </c>
      <c r="K588" t="str">
        <f>UPPER(anotacoes!I588)</f>
        <v>WITHOUT ATTACK</v>
      </c>
      <c r="L588" s="6" t="str">
        <f>IF(anotacoes!N588=0,"",anotacoes!N588)</f>
        <v/>
      </c>
      <c r="M588" t="str">
        <f>IF(anotacoes!M588=0,"",UPPER(anotacoes!M588))</f>
        <v/>
      </c>
    </row>
    <row r="589" spans="1:13" x14ac:dyDescent="0.25">
      <c r="A589" t="str">
        <f>anotacoes!C589</f>
        <v>GRAND PRIX DUSSELDORF 2012</v>
      </c>
      <c r="B589" t="str">
        <f>anotacoes!E589</f>
        <v>BISCHOF</v>
      </c>
      <c r="C589" t="str">
        <f>anotacoes!F589</f>
        <v>TRAVIS</v>
      </c>
      <c r="D589" t="s">
        <v>10434</v>
      </c>
      <c r="E589">
        <f>anotacoes!A589</f>
        <v>10</v>
      </c>
      <c r="F589" t="str">
        <f>anotacoes!K589</f>
        <v xml:space="preserve"> 00:05:17,633</v>
      </c>
      <c r="G589" t="str">
        <f>anotacoes!L589</f>
        <v xml:space="preserve"> 00:05:25,310</v>
      </c>
      <c r="H589" t="str">
        <f>IF(J589="PAUSE",D589,IF(anotacoes!G593=conversao_anotacoes!B589,conversao_anotacoes!B589,conversao_anotacoes!C589))</f>
        <v>&lt;ARBITRO DESCONHECIDO&gt;</v>
      </c>
      <c r="I589" t="str">
        <f t="shared" si="9"/>
        <v/>
      </c>
      <c r="J589" t="str">
        <f>UPPER(anotacoes!H589)</f>
        <v>PAUSE</v>
      </c>
      <c r="K589" t="str">
        <f>UPPER(anotacoes!I589)</f>
        <v>&lt;UNCLASSIFIED&gt;</v>
      </c>
      <c r="L589" s="6" t="str">
        <f>IF(anotacoes!N589=0,"",anotacoes!N589)</f>
        <v/>
      </c>
      <c r="M589" t="str">
        <f>IF(anotacoes!M589=0,"",UPPER(anotacoes!M589))</f>
        <v/>
      </c>
    </row>
    <row r="590" spans="1:13" x14ac:dyDescent="0.25">
      <c r="A590" t="str">
        <f>anotacoes!C590</f>
        <v>GRAND PRIX DUSSELDORF 2012</v>
      </c>
      <c r="B590" t="str">
        <f>anotacoes!E590</f>
        <v>BISCHOF</v>
      </c>
      <c r="C590" t="str">
        <f>anotacoes!F590</f>
        <v>TRAVIS</v>
      </c>
      <c r="D590" t="s">
        <v>10434</v>
      </c>
      <c r="E590">
        <f>anotacoes!A590</f>
        <v>10</v>
      </c>
      <c r="F590" t="str">
        <f>anotacoes!K590</f>
        <v xml:space="preserve"> 00:05:25,484</v>
      </c>
      <c r="G590" t="str">
        <f>anotacoes!L590</f>
        <v xml:space="preserve"> 00:05:32,012</v>
      </c>
      <c r="H590" t="str">
        <f>IF(J590="PAUSE",D590,IF(anotacoes!G594=conversao_anotacoes!B590,conversao_anotacoes!B590,conversao_anotacoes!C590))</f>
        <v>BISCHOF</v>
      </c>
      <c r="I590" t="str">
        <f t="shared" si="9"/>
        <v>TRAVIS</v>
      </c>
      <c r="J590" t="str">
        <f>UPPER(anotacoes!H590)</f>
        <v>DISPLACEMENT</v>
      </c>
      <c r="K590" t="str">
        <f>UPPER(anotacoes!I590)</f>
        <v>TRY TO GRIP WITH CONTACT</v>
      </c>
      <c r="L590" s="6" t="str">
        <f>IF(anotacoes!N590=0,"",anotacoes!N590)</f>
        <v/>
      </c>
      <c r="M590" t="str">
        <f>IF(anotacoes!M590=0,"",UPPER(anotacoes!M590))</f>
        <v/>
      </c>
    </row>
    <row r="591" spans="1:13" x14ac:dyDescent="0.25">
      <c r="A591" t="str">
        <f>anotacoes!C591</f>
        <v>GRAND PRIX DUSSELDORF 2012</v>
      </c>
      <c r="B591" t="str">
        <f>anotacoes!E591</f>
        <v>BISCHOF</v>
      </c>
      <c r="C591" t="str">
        <f>anotacoes!F591</f>
        <v>TRAVIS</v>
      </c>
      <c r="D591" t="s">
        <v>10434</v>
      </c>
      <c r="E591">
        <f>anotacoes!A591</f>
        <v>10</v>
      </c>
      <c r="F591" t="str">
        <f>anotacoes!K591</f>
        <v xml:space="preserve"> 00:05:32,012</v>
      </c>
      <c r="G591" t="str">
        <f>anotacoes!L591</f>
        <v xml:space="preserve"> 00:05:48,007</v>
      </c>
      <c r="H591" t="str">
        <f>IF(J591="PAUSE",D591,IF(anotacoes!G595=conversao_anotacoes!B591,conversao_anotacoes!B591,conversao_anotacoes!C591))</f>
        <v>BISCHOF</v>
      </c>
      <c r="I591" t="str">
        <f t="shared" si="9"/>
        <v>TRAVIS</v>
      </c>
      <c r="J591" t="str">
        <f>UPPER(anotacoes!H591)</f>
        <v>GRIP TIME</v>
      </c>
      <c r="K591" t="str">
        <f>UPPER(anotacoes!I591)</f>
        <v>LEFT BACK RIGHT SLEEVE</v>
      </c>
      <c r="L591" s="6" t="str">
        <f>IF(anotacoes!N591=0,"",anotacoes!N591)</f>
        <v/>
      </c>
      <c r="M591" t="str">
        <f>IF(anotacoes!M591=0,"",UPPER(anotacoes!M591))</f>
        <v/>
      </c>
    </row>
    <row r="592" spans="1:13" x14ac:dyDescent="0.25">
      <c r="A592" t="str">
        <f>anotacoes!C592</f>
        <v>GRAND PRIX DUSSELDORF 2012</v>
      </c>
      <c r="B592" t="str">
        <f>anotacoes!E592</f>
        <v>BISCHOF</v>
      </c>
      <c r="C592" t="str">
        <f>anotacoes!F592</f>
        <v>TRAVIS</v>
      </c>
      <c r="D592" t="s">
        <v>10434</v>
      </c>
      <c r="E592">
        <f>anotacoes!A592</f>
        <v>10</v>
      </c>
      <c r="F592" t="str">
        <f>anotacoes!K592</f>
        <v xml:space="preserve"> 00:05:48,180</v>
      </c>
      <c r="G592" t="str">
        <f>anotacoes!L592</f>
        <v xml:space="preserve"> 00:05:55,517</v>
      </c>
      <c r="H592" t="str">
        <f>IF(J592="PAUSE",D592,IF(anotacoes!G596=conversao_anotacoes!B592,conversao_anotacoes!B592,conversao_anotacoes!C592))</f>
        <v>BISCHOF</v>
      </c>
      <c r="I592" t="str">
        <f t="shared" si="9"/>
        <v>TRAVIS</v>
      </c>
      <c r="J592" t="str">
        <f>UPPER(anotacoes!H592)</f>
        <v>GROUNDWORK COMBAT</v>
      </c>
      <c r="K592" t="str">
        <f>UPPER(anotacoes!I592)</f>
        <v>DEFENSIVE POSITION</v>
      </c>
      <c r="L592" s="6" t="str">
        <f>IF(anotacoes!N592=0,"",anotacoes!N592)</f>
        <v/>
      </c>
      <c r="M592" t="str">
        <f>IF(anotacoes!M592=0,"",UPPER(anotacoes!M592))</f>
        <v/>
      </c>
    </row>
    <row r="593" spans="1:13" x14ac:dyDescent="0.25">
      <c r="A593" t="str">
        <f>anotacoes!C593</f>
        <v>GRAND PRIX DUSSELDORF 2012</v>
      </c>
      <c r="B593" t="str">
        <f>anotacoes!E593</f>
        <v>BISCHOF</v>
      </c>
      <c r="C593" t="str">
        <f>anotacoes!F593</f>
        <v>TRAVIS</v>
      </c>
      <c r="D593" t="s">
        <v>10434</v>
      </c>
      <c r="E593">
        <f>anotacoes!A593</f>
        <v>10</v>
      </c>
      <c r="F593" t="str">
        <f>anotacoes!K593</f>
        <v xml:space="preserve"> 00:05:55,668</v>
      </c>
      <c r="G593" t="str">
        <f>anotacoes!L593</f>
        <v xml:space="preserve"> 00:06:45,138</v>
      </c>
      <c r="H593" t="str">
        <f>IF(J593="PAUSE",D593,IF(anotacoes!G597=conversao_anotacoes!B593,conversao_anotacoes!B593,conversao_anotacoes!C593))</f>
        <v>&lt;ARBITRO DESCONHECIDO&gt;</v>
      </c>
      <c r="I593" t="str">
        <f t="shared" si="9"/>
        <v/>
      </c>
      <c r="J593" t="str">
        <f>UPPER(anotacoes!H593)</f>
        <v>PAUSE</v>
      </c>
      <c r="K593" t="str">
        <f>UPPER(anotacoes!I593)</f>
        <v>&lt;UNCLASSIFIED&gt;</v>
      </c>
      <c r="L593" s="6" t="str">
        <f>IF(anotacoes!N593=0,"",anotacoes!N593)</f>
        <v/>
      </c>
      <c r="M593" t="str">
        <f>IF(anotacoes!M593=0,"",UPPER(anotacoes!M593))</f>
        <v/>
      </c>
    </row>
    <row r="594" spans="1:13" x14ac:dyDescent="0.25">
      <c r="A594" t="str">
        <f>anotacoes!C594</f>
        <v>GRAND PRIX DUSSELDORF 2012</v>
      </c>
      <c r="B594" t="str">
        <f>anotacoes!E594</f>
        <v>BISCHOF</v>
      </c>
      <c r="C594" t="str">
        <f>anotacoes!F594</f>
        <v>TRAVIS</v>
      </c>
      <c r="D594" t="s">
        <v>10434</v>
      </c>
      <c r="E594">
        <f>anotacoes!A594</f>
        <v>10</v>
      </c>
      <c r="F594" t="str">
        <f>anotacoes!K594</f>
        <v xml:space="preserve"> 00:06:45,312</v>
      </c>
      <c r="G594" t="str">
        <f>anotacoes!L594</f>
        <v xml:space="preserve"> 00:06:49,493</v>
      </c>
      <c r="H594" t="str">
        <f>IF(J594="PAUSE",D594,IF(anotacoes!G598=conversao_anotacoes!B594,conversao_anotacoes!B594,conversao_anotacoes!C594))</f>
        <v>BISCHOF</v>
      </c>
      <c r="I594" t="str">
        <f t="shared" si="9"/>
        <v>TRAVIS</v>
      </c>
      <c r="J594" t="str">
        <f>UPPER(anotacoes!H594)</f>
        <v>DISPLACEMENT</v>
      </c>
      <c r="K594" t="str">
        <f>UPPER(anotacoes!I594)</f>
        <v>TRY TO GRIP WITH CONTACT</v>
      </c>
      <c r="L594" s="6" t="str">
        <f>IF(anotacoes!N594=0,"",anotacoes!N594)</f>
        <v/>
      </c>
      <c r="M594" t="str">
        <f>IF(anotacoes!M594=0,"",UPPER(anotacoes!M594))</f>
        <v/>
      </c>
    </row>
    <row r="595" spans="1:13" x14ac:dyDescent="0.25">
      <c r="A595" t="str">
        <f>anotacoes!C595</f>
        <v>GRAND PRIX DUSSELDORF 2012</v>
      </c>
      <c r="B595" t="str">
        <f>anotacoes!E595</f>
        <v>BISCHOF</v>
      </c>
      <c r="C595" t="str">
        <f>anotacoes!F595</f>
        <v>TRAVIS</v>
      </c>
      <c r="D595" t="s">
        <v>10434</v>
      </c>
      <c r="E595">
        <f>anotacoes!A595</f>
        <v>10</v>
      </c>
      <c r="F595" t="str">
        <f>anotacoes!K595</f>
        <v xml:space="preserve"> 00:06:49,493</v>
      </c>
      <c r="G595" t="str">
        <f>anotacoes!L595</f>
        <v xml:space="preserve"> 00:07:06,514</v>
      </c>
      <c r="H595" t="str">
        <f>IF(J595="PAUSE",D595,IF(anotacoes!G599=conversao_anotacoes!B595,conversao_anotacoes!B595,conversao_anotacoes!C595))</f>
        <v>BISCHOF</v>
      </c>
      <c r="I595" t="str">
        <f t="shared" si="9"/>
        <v>TRAVIS</v>
      </c>
      <c r="J595" t="str">
        <f>UPPER(anotacoes!H595)</f>
        <v>GRIP TIME</v>
      </c>
      <c r="K595" t="str">
        <f>UPPER(anotacoes!I595)</f>
        <v>RIGHT COLLAR LEFT SLEEVE</v>
      </c>
      <c r="L595" s="6" t="str">
        <f>IF(anotacoes!N595=0,"",anotacoes!N595)</f>
        <v/>
      </c>
      <c r="M595" t="str">
        <f>IF(anotacoes!M595=0,"",UPPER(anotacoes!M595))</f>
        <v/>
      </c>
    </row>
    <row r="596" spans="1:13" x14ac:dyDescent="0.25">
      <c r="A596" t="str">
        <f>anotacoes!C596</f>
        <v>GRAND PRIX DUSSELDORF 2012</v>
      </c>
      <c r="B596" t="str">
        <f>anotacoes!E596</f>
        <v>BISCHOF</v>
      </c>
      <c r="C596" t="str">
        <f>anotacoes!F596</f>
        <v>TRAVIS</v>
      </c>
      <c r="D596" t="s">
        <v>10434</v>
      </c>
      <c r="E596">
        <f>anotacoes!A596</f>
        <v>10</v>
      </c>
      <c r="F596" t="str">
        <f>anotacoes!K596</f>
        <v xml:space="preserve"> 00:07:06,668</v>
      </c>
      <c r="G596" t="str">
        <f>anotacoes!L596</f>
        <v xml:space="preserve"> 00:07:16,298</v>
      </c>
      <c r="H596" t="str">
        <f>IF(J596="PAUSE",D596,IF(anotacoes!G600=conversao_anotacoes!B596,conversao_anotacoes!B596,conversao_anotacoes!C596))</f>
        <v>BISCHOF</v>
      </c>
      <c r="I596" t="str">
        <f t="shared" si="9"/>
        <v>TRAVIS</v>
      </c>
      <c r="J596" t="str">
        <f>UPPER(anotacoes!H596)</f>
        <v>DISPLACEMENT</v>
      </c>
      <c r="K596" t="str">
        <f>UPPER(anotacoes!I596)</f>
        <v>TRY TO GRIP WITH CONTACT</v>
      </c>
      <c r="L596" s="6" t="str">
        <f>IF(anotacoes!N596=0,"",anotacoes!N596)</f>
        <v/>
      </c>
      <c r="M596" t="str">
        <f>IF(anotacoes!M596=0,"",UPPER(anotacoes!M596))</f>
        <v/>
      </c>
    </row>
    <row r="597" spans="1:13" x14ac:dyDescent="0.25">
      <c r="A597" t="str">
        <f>anotacoes!C597</f>
        <v>GRAND PRIX DUSSELDORF 2012</v>
      </c>
      <c r="B597" t="str">
        <f>anotacoes!E597</f>
        <v>BISCHOF</v>
      </c>
      <c r="C597" t="str">
        <f>anotacoes!F597</f>
        <v>TRAVIS</v>
      </c>
      <c r="D597" t="s">
        <v>10434</v>
      </c>
      <c r="E597">
        <f>anotacoes!A597</f>
        <v>10</v>
      </c>
      <c r="F597" t="str">
        <f>anotacoes!K597</f>
        <v xml:space="preserve"> 00:07:16,298</v>
      </c>
      <c r="G597" t="str">
        <f>anotacoes!L597</f>
        <v xml:space="preserve"> 00:07:19,266</v>
      </c>
      <c r="H597" t="str">
        <f>IF(J597="PAUSE",D597,IF(anotacoes!G601=conversao_anotacoes!B597,conversao_anotacoes!B597,conversao_anotacoes!C597))</f>
        <v>BISCHOF</v>
      </c>
      <c r="I597" t="str">
        <f t="shared" si="9"/>
        <v>TRAVIS</v>
      </c>
      <c r="J597" t="str">
        <f>UPPER(anotacoes!H597)</f>
        <v>GRIP TIME</v>
      </c>
      <c r="K597" t="str">
        <f>UPPER(anotacoes!I597)</f>
        <v>RIGHT COLLAR LEFT SLEEVE</v>
      </c>
      <c r="L597" s="6" t="str">
        <f>IF(anotacoes!N597=0,"",anotacoes!N597)</f>
        <v/>
      </c>
      <c r="M597" t="str">
        <f>IF(anotacoes!M597=0,"",UPPER(anotacoes!M597))</f>
        <v/>
      </c>
    </row>
    <row r="598" spans="1:13" x14ac:dyDescent="0.25">
      <c r="A598" t="str">
        <f>anotacoes!C598</f>
        <v>GRAND PRIX DUSSELDORF 2012</v>
      </c>
      <c r="B598" t="str">
        <f>anotacoes!E598</f>
        <v>BISCHOF</v>
      </c>
      <c r="C598" t="str">
        <f>anotacoes!F598</f>
        <v>TRAVIS</v>
      </c>
      <c r="D598" t="s">
        <v>10434</v>
      </c>
      <c r="E598">
        <f>anotacoes!A598</f>
        <v>10</v>
      </c>
      <c r="F598" t="str">
        <f>anotacoes!K598</f>
        <v xml:space="preserve"> 00:07:19,266</v>
      </c>
      <c r="G598" t="str">
        <f>anotacoes!L598</f>
        <v xml:space="preserve"> 00:07:22,367</v>
      </c>
      <c r="H598" t="str">
        <f>IF(J598="PAUSE",D598,IF(anotacoes!G602=conversao_anotacoes!B598,conversao_anotacoes!B598,conversao_anotacoes!C598))</f>
        <v>BISCHOF</v>
      </c>
      <c r="I598" t="str">
        <f t="shared" si="9"/>
        <v>TRAVIS</v>
      </c>
      <c r="J598" t="str">
        <f>UPPER(anotacoes!H598)</f>
        <v>GRIP TIME</v>
      </c>
      <c r="K598" t="str">
        <f>UPPER(anotacoes!I598)</f>
        <v>RIGHT COLLAR</v>
      </c>
      <c r="L598" s="6" t="str">
        <f>IF(anotacoes!N598=0,"",anotacoes!N598)</f>
        <v/>
      </c>
      <c r="M598" t="str">
        <f>IF(anotacoes!M598=0,"",UPPER(anotacoes!M598))</f>
        <v/>
      </c>
    </row>
    <row r="599" spans="1:13" x14ac:dyDescent="0.25">
      <c r="A599" t="str">
        <f>anotacoes!C599</f>
        <v>GRAND PRIX DUSSELDORF 2012</v>
      </c>
      <c r="B599" t="str">
        <f>anotacoes!E599</f>
        <v>BISCHOF</v>
      </c>
      <c r="C599" t="str">
        <f>anotacoes!F599</f>
        <v>TRAVIS</v>
      </c>
      <c r="D599" t="s">
        <v>10434</v>
      </c>
      <c r="E599">
        <f>anotacoes!A599</f>
        <v>10</v>
      </c>
      <c r="F599" t="str">
        <f>anotacoes!K599</f>
        <v xml:space="preserve"> 00:07:22,367</v>
      </c>
      <c r="G599" t="str">
        <f>anotacoes!L599</f>
        <v xml:space="preserve"> 00:07:22,367</v>
      </c>
      <c r="H599" t="str">
        <f>IF(J599="PAUSE",D599,IF(anotacoes!G603=conversao_anotacoes!B599,conversao_anotacoes!B599,conversao_anotacoes!C599))</f>
        <v>BISCHOF</v>
      </c>
      <c r="I599" t="str">
        <f t="shared" si="9"/>
        <v>TRAVIS</v>
      </c>
      <c r="J599" t="str">
        <f>UPPER(anotacoes!H599)</f>
        <v>FINTA</v>
      </c>
      <c r="K599" t="str">
        <f>UPPER(anotacoes!I599)</f>
        <v>SASSAE TSURI KOMI ASHI LEFT</v>
      </c>
      <c r="L599" s="6" t="str">
        <f>IF(anotacoes!N599=0,"",anotacoes!N599)</f>
        <v/>
      </c>
      <c r="M599" t="str">
        <f>IF(anotacoes!M599=0,"",UPPER(anotacoes!M599))</f>
        <v/>
      </c>
    </row>
    <row r="600" spans="1:13" x14ac:dyDescent="0.25">
      <c r="A600" t="str">
        <f>anotacoes!C600</f>
        <v>GRAND PRIX DUSSELDORF 2012</v>
      </c>
      <c r="B600" t="str">
        <f>anotacoes!E600</f>
        <v>BISCHOF</v>
      </c>
      <c r="C600" t="str">
        <f>anotacoes!F600</f>
        <v>TRAVIS</v>
      </c>
      <c r="D600" t="s">
        <v>10434</v>
      </c>
      <c r="E600">
        <f>anotacoes!A600</f>
        <v>10</v>
      </c>
      <c r="F600" t="str">
        <f>anotacoes!K600</f>
        <v xml:space="preserve"> 00:07:22,367</v>
      </c>
      <c r="G600" t="str">
        <f>anotacoes!L600</f>
        <v xml:space="preserve"> 00:07:25,587</v>
      </c>
      <c r="H600" t="str">
        <f>IF(J600="PAUSE",D600,IF(anotacoes!G604=conversao_anotacoes!B600,conversao_anotacoes!B600,conversao_anotacoes!C600))</f>
        <v>BISCHOF</v>
      </c>
      <c r="I600" t="str">
        <f t="shared" si="9"/>
        <v>TRAVIS</v>
      </c>
      <c r="J600" t="str">
        <f>UPPER(anotacoes!H600)</f>
        <v>GRIP TIME</v>
      </c>
      <c r="K600" t="str">
        <f>UPPER(anotacoes!I600)</f>
        <v>RIGHT COLLAR</v>
      </c>
      <c r="L600" s="6" t="str">
        <f>IF(anotacoes!N600=0,"",anotacoes!N600)</f>
        <v/>
      </c>
      <c r="M600" t="str">
        <f>IF(anotacoes!M600=0,"",UPPER(anotacoes!M600))</f>
        <v/>
      </c>
    </row>
    <row r="601" spans="1:13" x14ac:dyDescent="0.25">
      <c r="A601" t="str">
        <f>anotacoes!C601</f>
        <v>GRAND PRIX DUSSELDORF 2012</v>
      </c>
      <c r="B601" t="str">
        <f>anotacoes!E601</f>
        <v>BISCHOF</v>
      </c>
      <c r="C601" t="str">
        <f>anotacoes!F601</f>
        <v>TRAVIS</v>
      </c>
      <c r="D601" t="s">
        <v>10434</v>
      </c>
      <c r="E601">
        <f>anotacoes!A601</f>
        <v>10</v>
      </c>
      <c r="F601" t="str">
        <f>anotacoes!K601</f>
        <v xml:space="preserve"> 00:07:25,791</v>
      </c>
      <c r="G601" t="str">
        <f>anotacoes!L601</f>
        <v xml:space="preserve"> 00:07:28,332</v>
      </c>
      <c r="H601" t="str">
        <f>IF(J601="PAUSE",D601,IF(anotacoes!G605=conversao_anotacoes!B601,conversao_anotacoes!B601,conversao_anotacoes!C601))</f>
        <v>BISCHOF</v>
      </c>
      <c r="I601" t="str">
        <f t="shared" si="9"/>
        <v>TRAVIS</v>
      </c>
      <c r="J601" t="str">
        <f>UPPER(anotacoes!H601)</f>
        <v>GROUNDWORK COMBAT</v>
      </c>
      <c r="K601" t="str">
        <f>UPPER(anotacoes!I601)</f>
        <v>&lt;GROUNDWORK COMBAT&gt;</v>
      </c>
      <c r="L601" s="6" t="str">
        <f>IF(anotacoes!N601=0,"",anotacoes!N601)</f>
        <v/>
      </c>
      <c r="M601" t="str">
        <f>IF(anotacoes!M601=0,"",UPPER(anotacoes!M601))</f>
        <v/>
      </c>
    </row>
    <row r="602" spans="1:13" x14ac:dyDescent="0.25">
      <c r="A602" t="str">
        <f>anotacoes!C602</f>
        <v>GRAND PRIX DUSSELDORF 2012</v>
      </c>
      <c r="B602" t="str">
        <f>anotacoes!E602</f>
        <v>BISCHOF</v>
      </c>
      <c r="C602" t="str">
        <f>anotacoes!F602</f>
        <v>TRAVIS</v>
      </c>
      <c r="D602" t="s">
        <v>10434</v>
      </c>
      <c r="E602">
        <f>anotacoes!A602</f>
        <v>10</v>
      </c>
      <c r="F602" t="str">
        <f>anotacoes!K602</f>
        <v xml:space="preserve"> 00:07:28,502</v>
      </c>
      <c r="G602" t="str">
        <f>anotacoes!L602</f>
        <v xml:space="preserve"> 00:08:21,702</v>
      </c>
      <c r="H602" t="str">
        <f>IF(J602="PAUSE",D602,IF(anotacoes!G606=conversao_anotacoes!B602,conversao_anotacoes!B602,conversao_anotacoes!C602))</f>
        <v>&lt;ARBITRO DESCONHECIDO&gt;</v>
      </c>
      <c r="I602" t="str">
        <f t="shared" si="9"/>
        <v/>
      </c>
      <c r="J602" t="str">
        <f>UPPER(anotacoes!H602)</f>
        <v>PAUSE</v>
      </c>
      <c r="K602" t="str">
        <f>UPPER(anotacoes!I602)</f>
        <v>JUDOGI</v>
      </c>
      <c r="L602" s="6" t="str">
        <f>IF(anotacoes!N602=0,"",anotacoes!N602)</f>
        <v/>
      </c>
      <c r="M602" t="str">
        <f>IF(anotacoes!M602=0,"",UPPER(anotacoes!M602))</f>
        <v/>
      </c>
    </row>
    <row r="603" spans="1:13" x14ac:dyDescent="0.25">
      <c r="A603" t="str">
        <f>anotacoes!C603</f>
        <v>GRAND PRIX DUSSELDORF 2012</v>
      </c>
      <c r="B603" t="str">
        <f>anotacoes!E603</f>
        <v>BISCHOF</v>
      </c>
      <c r="C603" t="str">
        <f>anotacoes!F603</f>
        <v>TRAVIS</v>
      </c>
      <c r="D603" t="s">
        <v>10434</v>
      </c>
      <c r="E603">
        <f>anotacoes!A603</f>
        <v>10</v>
      </c>
      <c r="F603" t="str">
        <f>anotacoes!K603</f>
        <v xml:space="preserve"> 00:08:21,857</v>
      </c>
      <c r="G603" t="str">
        <f>anotacoes!L603</f>
        <v xml:space="preserve"> 00:08:25,394</v>
      </c>
      <c r="H603" t="str">
        <f>IF(J603="PAUSE",D603,IF(anotacoes!G607=conversao_anotacoes!B603,conversao_anotacoes!B603,conversao_anotacoes!C603))</f>
        <v>BISCHOF</v>
      </c>
      <c r="I603" t="str">
        <f t="shared" si="9"/>
        <v>TRAVIS</v>
      </c>
      <c r="J603" t="str">
        <f>UPPER(anotacoes!H603)</f>
        <v>DISPLACEMENT</v>
      </c>
      <c r="K603" t="str">
        <f>UPPER(anotacoes!I603)</f>
        <v>2-3 STEP HESITANT RIGHT</v>
      </c>
      <c r="L603" s="6" t="str">
        <f>IF(anotacoes!N603=0,"",anotacoes!N603)</f>
        <v/>
      </c>
      <c r="M603" t="str">
        <f>IF(anotacoes!M603=0,"",UPPER(anotacoes!M603))</f>
        <v/>
      </c>
    </row>
    <row r="604" spans="1:13" x14ac:dyDescent="0.25">
      <c r="A604" t="str">
        <f>anotacoes!C604</f>
        <v>GRAND PRIX DUSSELDORF 2012</v>
      </c>
      <c r="B604" t="str">
        <f>anotacoes!E604</f>
        <v>BISCHOF</v>
      </c>
      <c r="C604" t="str">
        <f>anotacoes!F604</f>
        <v>TRAVIS</v>
      </c>
      <c r="D604" t="s">
        <v>10434</v>
      </c>
      <c r="E604">
        <f>anotacoes!A604</f>
        <v>10</v>
      </c>
      <c r="F604" t="str">
        <f>anotacoes!K604</f>
        <v xml:space="preserve"> 00:08:25,394</v>
      </c>
      <c r="G604" t="str">
        <f>anotacoes!L604</f>
        <v xml:space="preserve"> 00:08:30,348</v>
      </c>
      <c r="H604" t="str">
        <f>IF(J604="PAUSE",D604,IF(anotacoes!G608=conversao_anotacoes!B604,conversao_anotacoes!B604,conversao_anotacoes!C604))</f>
        <v>BISCHOF</v>
      </c>
      <c r="I604" t="str">
        <f t="shared" si="9"/>
        <v>TRAVIS</v>
      </c>
      <c r="J604" t="str">
        <f>UPPER(anotacoes!H604)</f>
        <v>DISPLACEMENT</v>
      </c>
      <c r="K604" t="str">
        <f>UPPER(anotacoes!I604)</f>
        <v>TRY TO GRIP WITH CONTACT</v>
      </c>
      <c r="L604" s="6" t="str">
        <f>IF(anotacoes!N604=0,"",anotacoes!N604)</f>
        <v/>
      </c>
      <c r="M604" t="str">
        <f>IF(anotacoes!M604=0,"",UPPER(anotacoes!M604))</f>
        <v/>
      </c>
    </row>
    <row r="605" spans="1:13" x14ac:dyDescent="0.25">
      <c r="A605" t="str">
        <f>anotacoes!C605</f>
        <v>GRAND PRIX DUSSELDORF 2012</v>
      </c>
      <c r="B605" t="str">
        <f>anotacoes!E605</f>
        <v>BISCHOF</v>
      </c>
      <c r="C605" t="str">
        <f>anotacoes!F605</f>
        <v>TRAVIS</v>
      </c>
      <c r="D605" t="s">
        <v>10434</v>
      </c>
      <c r="E605">
        <f>anotacoes!A605</f>
        <v>10</v>
      </c>
      <c r="F605" t="str">
        <f>anotacoes!K605</f>
        <v xml:space="preserve"> 00:08:30,348</v>
      </c>
      <c r="G605" t="str">
        <f>anotacoes!L605</f>
        <v xml:space="preserve"> 00:08:32,084</v>
      </c>
      <c r="H605" t="str">
        <f>IF(J605="PAUSE",D605,IF(anotacoes!G609=conversao_anotacoes!B605,conversao_anotacoes!B605,conversao_anotacoes!C605))</f>
        <v>BISCHOF</v>
      </c>
      <c r="I605" t="str">
        <f t="shared" si="9"/>
        <v>TRAVIS</v>
      </c>
      <c r="J605" t="str">
        <f>UPPER(anotacoes!H605)</f>
        <v>GRIP TIME</v>
      </c>
      <c r="K605" t="str">
        <f>UPPER(anotacoes!I605)</f>
        <v>LEFT COLLAR</v>
      </c>
      <c r="L605" s="6" t="str">
        <f>IF(anotacoes!N605=0,"",anotacoes!N605)</f>
        <v/>
      </c>
      <c r="M605" t="str">
        <f>IF(anotacoes!M605=0,"",UPPER(anotacoes!M605))</f>
        <v/>
      </c>
    </row>
    <row r="606" spans="1:13" x14ac:dyDescent="0.25">
      <c r="A606" t="str">
        <f>anotacoes!C606</f>
        <v>GRAND PRIX DUSSELDORF 2012</v>
      </c>
      <c r="B606" t="str">
        <f>anotacoes!E606</f>
        <v>BISCHOF</v>
      </c>
      <c r="C606" t="str">
        <f>anotacoes!F606</f>
        <v>TRAVIS</v>
      </c>
      <c r="D606" t="s">
        <v>10434</v>
      </c>
      <c r="E606">
        <f>anotacoes!A606</f>
        <v>10</v>
      </c>
      <c r="F606" t="str">
        <f>anotacoes!K606</f>
        <v xml:space="preserve"> 00:08:32,084</v>
      </c>
      <c r="G606" t="str">
        <f>anotacoes!L606</f>
        <v xml:space="preserve"> 00:08:35,952</v>
      </c>
      <c r="H606" t="str">
        <f>IF(J606="PAUSE",D606,IF(anotacoes!G610=conversao_anotacoes!B606,conversao_anotacoes!B606,conversao_anotacoes!C606))</f>
        <v>BISCHOF</v>
      </c>
      <c r="I606" t="str">
        <f t="shared" si="9"/>
        <v>TRAVIS</v>
      </c>
      <c r="J606" t="str">
        <f>UPPER(anotacoes!H606)</f>
        <v>DISPLACEMENT</v>
      </c>
      <c r="K606" t="str">
        <f>UPPER(anotacoes!I606)</f>
        <v>TRY TO GRIP WITH CONTACT</v>
      </c>
      <c r="L606" s="6" t="str">
        <f>IF(anotacoes!N606=0,"",anotacoes!N606)</f>
        <v/>
      </c>
      <c r="M606" t="str">
        <f>IF(anotacoes!M606=0,"",UPPER(anotacoes!M606))</f>
        <v/>
      </c>
    </row>
    <row r="607" spans="1:13" x14ac:dyDescent="0.25">
      <c r="A607" t="str">
        <f>anotacoes!C607</f>
        <v>GRAND PRIX DUSSELDORF 2012</v>
      </c>
      <c r="B607" t="str">
        <f>anotacoes!E607</f>
        <v>BISCHOF</v>
      </c>
      <c r="C607" t="str">
        <f>anotacoes!F607</f>
        <v>TRAVIS</v>
      </c>
      <c r="D607" t="s">
        <v>10434</v>
      </c>
      <c r="E607">
        <f>anotacoes!A607</f>
        <v>10</v>
      </c>
      <c r="F607" t="str">
        <f>anotacoes!K607</f>
        <v xml:space="preserve"> 00:08:35,952</v>
      </c>
      <c r="G607" t="str">
        <f>anotacoes!L607</f>
        <v xml:space="preserve"> 00:08:37,574</v>
      </c>
      <c r="H607" t="str">
        <f>IF(J607="PAUSE",D607,IF(anotacoes!G611=conversao_anotacoes!B607,conversao_anotacoes!B607,conversao_anotacoes!C607))</f>
        <v>BISCHOF</v>
      </c>
      <c r="I607" t="str">
        <f t="shared" si="9"/>
        <v>TRAVIS</v>
      </c>
      <c r="J607" t="str">
        <f>UPPER(anotacoes!H607)</f>
        <v>GRIP TIME</v>
      </c>
      <c r="K607" t="str">
        <f>UPPER(anotacoes!I607)</f>
        <v>RIGHT COLLAR LEFT SLEEVE</v>
      </c>
      <c r="L607" s="6" t="str">
        <f>IF(anotacoes!N607=0,"",anotacoes!N607)</f>
        <v/>
      </c>
      <c r="M607" t="str">
        <f>IF(anotacoes!M607=0,"",UPPER(anotacoes!M607))</f>
        <v/>
      </c>
    </row>
    <row r="608" spans="1:13" x14ac:dyDescent="0.25">
      <c r="A608" t="str">
        <f>anotacoes!C608</f>
        <v>GRAND PRIX DUSSELDORF 2012</v>
      </c>
      <c r="B608" t="str">
        <f>anotacoes!E608</f>
        <v>BISCHOF</v>
      </c>
      <c r="C608" t="str">
        <f>anotacoes!F608</f>
        <v>TRAVIS</v>
      </c>
      <c r="D608" t="s">
        <v>10434</v>
      </c>
      <c r="E608">
        <f>anotacoes!A608</f>
        <v>10</v>
      </c>
      <c r="F608" t="str">
        <f>anotacoes!K608</f>
        <v xml:space="preserve"> 00:08:37,574</v>
      </c>
      <c r="G608" t="str">
        <f>anotacoes!L608</f>
        <v xml:space="preserve"> 00:08:41,739</v>
      </c>
      <c r="H608" t="str">
        <f>IF(J608="PAUSE",D608,IF(anotacoes!G612=conversao_anotacoes!B608,conversao_anotacoes!B608,conversao_anotacoes!C608))</f>
        <v>BISCHOF</v>
      </c>
      <c r="I608" t="str">
        <f t="shared" si="9"/>
        <v>TRAVIS</v>
      </c>
      <c r="J608" t="str">
        <f>UPPER(anotacoes!H608)</f>
        <v>GRIP TIME</v>
      </c>
      <c r="K608" t="str">
        <f>UPPER(anotacoes!I608)</f>
        <v>LEFT BACK RIGHT SLEEVE</v>
      </c>
      <c r="L608" s="6" t="str">
        <f>IF(anotacoes!N608=0,"",anotacoes!N608)</f>
        <v/>
      </c>
      <c r="M608" t="str">
        <f>IF(anotacoes!M608=0,"",UPPER(anotacoes!M608))</f>
        <v/>
      </c>
    </row>
    <row r="609" spans="1:13" x14ac:dyDescent="0.25">
      <c r="A609" t="str">
        <f>anotacoes!C609</f>
        <v>GRAND PRIX DUSSELDORF 2012</v>
      </c>
      <c r="B609" t="str">
        <f>anotacoes!E609</f>
        <v>BISCHOF</v>
      </c>
      <c r="C609" t="str">
        <f>anotacoes!F609</f>
        <v>TRAVIS</v>
      </c>
      <c r="D609" t="s">
        <v>10434</v>
      </c>
      <c r="E609">
        <f>anotacoes!A609</f>
        <v>10</v>
      </c>
      <c r="F609" t="str">
        <f>anotacoes!K609</f>
        <v xml:space="preserve"> 00:08:41,739</v>
      </c>
      <c r="G609" t="str">
        <f>anotacoes!L609</f>
        <v xml:space="preserve"> 00:08:42,035</v>
      </c>
      <c r="H609" t="str">
        <f>IF(J609="PAUSE",D609,IF(anotacoes!G613=conversao_anotacoes!B609,conversao_anotacoes!B609,conversao_anotacoes!C609))</f>
        <v>BISCHOF</v>
      </c>
      <c r="I609" t="str">
        <f t="shared" si="9"/>
        <v>TRAVIS</v>
      </c>
      <c r="J609" t="str">
        <f>UPPER(anotacoes!H609)</f>
        <v>DEFENSE</v>
      </c>
      <c r="K609" t="str">
        <f>UPPER(anotacoes!I609)</f>
        <v>USING BODY MASS</v>
      </c>
      <c r="L609" s="6" t="str">
        <f>IF(anotacoes!N609=0,"",anotacoes!N609)</f>
        <v/>
      </c>
      <c r="M609" t="str">
        <f>IF(anotacoes!M609=0,"",UPPER(anotacoes!M609))</f>
        <v/>
      </c>
    </row>
    <row r="610" spans="1:13" x14ac:dyDescent="0.25">
      <c r="A610" t="str">
        <f>anotacoes!C610</f>
        <v>GRAND PRIX DUSSELDORF 2012</v>
      </c>
      <c r="B610" t="str">
        <f>anotacoes!E610</f>
        <v>BISCHOF</v>
      </c>
      <c r="C610" t="str">
        <f>anotacoes!F610</f>
        <v>TRAVIS</v>
      </c>
      <c r="D610" t="s">
        <v>10434</v>
      </c>
      <c r="E610">
        <f>anotacoes!A610</f>
        <v>10</v>
      </c>
      <c r="F610" t="str">
        <f>anotacoes!K610</f>
        <v xml:space="preserve"> 00:08:42,035</v>
      </c>
      <c r="G610" t="str">
        <f>anotacoes!L610</f>
        <v xml:space="preserve"> 00:08:46,170</v>
      </c>
      <c r="H610" t="str">
        <f>IF(J610="PAUSE",D610,IF(anotacoes!G614=conversao_anotacoes!B610,conversao_anotacoes!B610,conversao_anotacoes!C610))</f>
        <v>BISCHOF</v>
      </c>
      <c r="I610" t="str">
        <f t="shared" si="9"/>
        <v>TRAVIS</v>
      </c>
      <c r="J610" t="str">
        <f>UPPER(anotacoes!H610)</f>
        <v>GROUNDWORK COMBAT</v>
      </c>
      <c r="K610" t="str">
        <f>UPPER(anotacoes!I610)</f>
        <v>&lt;GROUNDWORK COMBAT&gt;</v>
      </c>
      <c r="L610" s="6" t="str">
        <f>IF(anotacoes!N610=0,"",anotacoes!N610)</f>
        <v/>
      </c>
      <c r="M610" t="str">
        <f>IF(anotacoes!M610=0,"",UPPER(anotacoes!M610))</f>
        <v/>
      </c>
    </row>
    <row r="611" spans="1:13" x14ac:dyDescent="0.25">
      <c r="A611" t="str">
        <f>anotacoes!C611</f>
        <v>GRAND PRIX DUSSELDORF 2012</v>
      </c>
      <c r="B611" t="str">
        <f>anotacoes!E611</f>
        <v>BISCHOF</v>
      </c>
      <c r="C611" t="str">
        <f>anotacoes!F611</f>
        <v>TRAVIS</v>
      </c>
      <c r="D611" t="s">
        <v>10434</v>
      </c>
      <c r="E611">
        <f>anotacoes!A611</f>
        <v>10</v>
      </c>
      <c r="F611" t="str">
        <f>anotacoes!K611</f>
        <v xml:space="preserve"> 00:08:46,170</v>
      </c>
      <c r="G611" t="str">
        <f>anotacoes!L611</f>
        <v xml:space="preserve"> 00:08:50,670</v>
      </c>
      <c r="H611" t="str">
        <f>IF(J611="PAUSE",D611,IF(anotacoes!G615=conversao_anotacoes!B611,conversao_anotacoes!B611,conversao_anotacoes!C611))</f>
        <v>&lt;ARBITRO DESCONHECIDO&gt;</v>
      </c>
      <c r="I611" t="str">
        <f t="shared" si="9"/>
        <v/>
      </c>
      <c r="J611" t="str">
        <f>UPPER(anotacoes!H611)</f>
        <v>PAUSE</v>
      </c>
      <c r="K611" t="str">
        <f>UPPER(anotacoes!I611)</f>
        <v>&lt;UNCLASSIFIED&gt;</v>
      </c>
      <c r="L611" s="6" t="str">
        <f>IF(anotacoes!N611=0,"",anotacoes!N611)</f>
        <v/>
      </c>
      <c r="M611" t="str">
        <f>IF(anotacoes!M611=0,"",UPPER(anotacoes!M611))</f>
        <v/>
      </c>
    </row>
    <row r="612" spans="1:13" x14ac:dyDescent="0.25">
      <c r="A612" t="str">
        <f>anotacoes!C612</f>
        <v>GRAND PRIX DUSSELDORF 2012</v>
      </c>
      <c r="B612" t="str">
        <f>anotacoes!E612</f>
        <v>BISCHOF</v>
      </c>
      <c r="C612" t="str">
        <f>anotacoes!F612</f>
        <v>TRAVIS</v>
      </c>
      <c r="D612" t="s">
        <v>10434</v>
      </c>
      <c r="E612">
        <f>anotacoes!A612</f>
        <v>10</v>
      </c>
      <c r="F612" t="str">
        <f>anotacoes!K612</f>
        <v xml:space="preserve"> 00:08:50,826</v>
      </c>
      <c r="G612" t="str">
        <f>anotacoes!L612</f>
        <v xml:space="preserve"> 00:08:55,171</v>
      </c>
      <c r="H612" t="str">
        <f>IF(J612="PAUSE",D612,IF(anotacoes!G616=conversao_anotacoes!B612,conversao_anotacoes!B612,conversao_anotacoes!C612))</f>
        <v>BISCHOF</v>
      </c>
      <c r="I612" t="str">
        <f t="shared" si="9"/>
        <v>TRAVIS</v>
      </c>
      <c r="J612" t="str">
        <f>UPPER(anotacoes!H612)</f>
        <v>DISPLACEMENT</v>
      </c>
      <c r="K612" t="str">
        <f>UPPER(anotacoes!I612)</f>
        <v>TRY TO GRIP WITH CONTACT</v>
      </c>
      <c r="L612" s="6" t="str">
        <f>IF(anotacoes!N612=0,"",anotacoes!N612)</f>
        <v/>
      </c>
      <c r="M612" t="str">
        <f>IF(anotacoes!M612=0,"",UPPER(anotacoes!M612))</f>
        <v/>
      </c>
    </row>
    <row r="613" spans="1:13" x14ac:dyDescent="0.25">
      <c r="A613" t="str">
        <f>anotacoes!C613</f>
        <v>GRAND PRIX DUSSELDORF 2012</v>
      </c>
      <c r="B613" t="str">
        <f>anotacoes!E613</f>
        <v>BISCHOF</v>
      </c>
      <c r="C613" t="str">
        <f>anotacoes!F613</f>
        <v>TRAVIS</v>
      </c>
      <c r="D613" t="s">
        <v>10434</v>
      </c>
      <c r="E613">
        <f>anotacoes!A613</f>
        <v>10</v>
      </c>
      <c r="F613" t="str">
        <f>anotacoes!K613</f>
        <v xml:space="preserve"> 00:08:55,171</v>
      </c>
      <c r="G613" t="str">
        <f>anotacoes!L613</f>
        <v xml:space="preserve"> 00:08:58,066</v>
      </c>
      <c r="H613" t="str">
        <f>IF(J613="PAUSE",D613,IF(anotacoes!G617=conversao_anotacoes!B613,conversao_anotacoes!B613,conversao_anotacoes!C613))</f>
        <v>BISCHOF</v>
      </c>
      <c r="I613" t="str">
        <f t="shared" si="9"/>
        <v>TRAVIS</v>
      </c>
      <c r="J613" t="str">
        <f>UPPER(anotacoes!H613)</f>
        <v>GRIP TIME</v>
      </c>
      <c r="K613" t="str">
        <f>UPPER(anotacoes!I613)</f>
        <v>LEFT BACK RIGHT SLEEVE</v>
      </c>
      <c r="L613" s="6" t="str">
        <f>IF(anotacoes!N613=0,"",anotacoes!N613)</f>
        <v/>
      </c>
      <c r="M613" t="str">
        <f>IF(anotacoes!M613=0,"",UPPER(anotacoes!M613))</f>
        <v/>
      </c>
    </row>
    <row r="614" spans="1:13" x14ac:dyDescent="0.25">
      <c r="A614" t="str">
        <f>anotacoes!C614</f>
        <v>GRAND PRIX DUSSELDORF 2012</v>
      </c>
      <c r="B614" t="str">
        <f>anotacoes!E614</f>
        <v>BISCHOF</v>
      </c>
      <c r="C614" t="str">
        <f>anotacoes!F614</f>
        <v>TRAVIS</v>
      </c>
      <c r="D614" t="s">
        <v>10434</v>
      </c>
      <c r="E614">
        <f>anotacoes!A614</f>
        <v>10</v>
      </c>
      <c r="F614" t="str">
        <f>anotacoes!K614</f>
        <v xml:space="preserve"> 00:08:58,066</v>
      </c>
      <c r="G614" t="str">
        <f>anotacoes!L614</f>
        <v xml:space="preserve"> 00:08:58,744</v>
      </c>
      <c r="H614" t="str">
        <f>IF(J614="PAUSE",D614,IF(anotacoes!G618=conversao_anotacoes!B614,conversao_anotacoes!B614,conversao_anotacoes!C614))</f>
        <v>BISCHOF</v>
      </c>
      <c r="I614" t="str">
        <f t="shared" si="9"/>
        <v>TRAVIS</v>
      </c>
      <c r="J614" t="str">
        <f>UPPER(anotacoes!H614)</f>
        <v>GRIP TIME</v>
      </c>
      <c r="K614" t="str">
        <f>UPPER(anotacoes!I614)</f>
        <v>RIGHT SLEEVE</v>
      </c>
      <c r="L614" s="6" t="str">
        <f>IF(anotacoes!N614=0,"",anotacoes!N614)</f>
        <v/>
      </c>
      <c r="M614" t="str">
        <f>IF(anotacoes!M614=0,"",UPPER(anotacoes!M614))</f>
        <v/>
      </c>
    </row>
    <row r="615" spans="1:13" x14ac:dyDescent="0.25">
      <c r="A615" t="str">
        <f>anotacoes!C615</f>
        <v>GRAND PRIX DUSSELDORF 2012</v>
      </c>
      <c r="B615" t="str">
        <f>anotacoes!E615</f>
        <v>BISCHOF</v>
      </c>
      <c r="C615" t="str">
        <f>anotacoes!F615</f>
        <v>TRAVIS</v>
      </c>
      <c r="D615" t="s">
        <v>10434</v>
      </c>
      <c r="E615">
        <f>anotacoes!A615</f>
        <v>10</v>
      </c>
      <c r="F615" t="str">
        <f>anotacoes!K615</f>
        <v xml:space="preserve"> 00:08:58,744</v>
      </c>
      <c r="G615" t="str">
        <f>anotacoes!L615</f>
        <v xml:space="preserve"> 00:08:59,980</v>
      </c>
      <c r="H615" t="str">
        <f>IF(J615="PAUSE",D615,IF(anotacoes!G619=conversao_anotacoes!B615,conversao_anotacoes!B615,conversao_anotacoes!C615))</f>
        <v>BISCHOF</v>
      </c>
      <c r="I615" t="str">
        <f t="shared" si="9"/>
        <v>TRAVIS</v>
      </c>
      <c r="J615" t="str">
        <f>UPPER(anotacoes!H615)</f>
        <v>ATTACK</v>
      </c>
      <c r="K615" t="str">
        <f>UPPER(anotacoes!I615)</f>
        <v>SUMI GAESHI</v>
      </c>
      <c r="L615" s="6">
        <f>IF(anotacoes!N615=0,"",anotacoes!N615)</f>
        <v>6</v>
      </c>
      <c r="M615" t="str">
        <f>IF(anotacoes!M615=0,"",UPPER(anotacoes!M615))</f>
        <v/>
      </c>
    </row>
    <row r="616" spans="1:13" x14ac:dyDescent="0.25">
      <c r="A616" t="str">
        <f>anotacoes!C616</f>
        <v>GRAND PRIX DUSSELDORF 2012</v>
      </c>
      <c r="B616" t="str">
        <f>anotacoes!E616</f>
        <v>BISCHOF</v>
      </c>
      <c r="C616" t="str">
        <f>anotacoes!F616</f>
        <v>TRAVIS</v>
      </c>
      <c r="D616" t="s">
        <v>10434</v>
      </c>
      <c r="E616">
        <f>anotacoes!A616</f>
        <v>10</v>
      </c>
      <c r="F616" t="str">
        <f>anotacoes!K616</f>
        <v xml:space="preserve"> 00:08:59,980</v>
      </c>
      <c r="G616" t="str">
        <f>anotacoes!L616</f>
        <v xml:space="preserve"> 00:09:12,944</v>
      </c>
      <c r="H616" t="str">
        <f>IF(J616="PAUSE",D616,IF(anotacoes!G620=conversao_anotacoes!B616,conversao_anotacoes!B616,conversao_anotacoes!C616))</f>
        <v>BISCHOF</v>
      </c>
      <c r="I616" t="str">
        <f t="shared" si="9"/>
        <v>TRAVIS</v>
      </c>
      <c r="J616" t="str">
        <f>UPPER(anotacoes!H616)</f>
        <v>GROUNDWORK COMBAT</v>
      </c>
      <c r="K616" t="str">
        <f>UPPER(anotacoes!I616)</f>
        <v>CONTROL WITH LEGS</v>
      </c>
      <c r="L616" s="6" t="str">
        <f>IF(anotacoes!N616=0,"",anotacoes!N616)</f>
        <v/>
      </c>
      <c r="M616" t="str">
        <f>IF(anotacoes!M616=0,"",UPPER(anotacoes!M616))</f>
        <v/>
      </c>
    </row>
    <row r="617" spans="1:13" x14ac:dyDescent="0.25">
      <c r="A617" t="str">
        <f>anotacoes!C617</f>
        <v>GRAND PRIX DUSSELDORF 2012</v>
      </c>
      <c r="B617" t="str">
        <f>anotacoes!E617</f>
        <v>BISCHOF</v>
      </c>
      <c r="C617" t="str">
        <f>anotacoes!F617</f>
        <v>TRAVIS</v>
      </c>
      <c r="D617" t="s">
        <v>10434</v>
      </c>
      <c r="E617">
        <f>anotacoes!A617</f>
        <v>10</v>
      </c>
      <c r="F617" t="str">
        <f>anotacoes!K617</f>
        <v xml:space="preserve"> 00:09:12,944</v>
      </c>
      <c r="G617" t="str">
        <f>anotacoes!L617</f>
        <v xml:space="preserve"> 00:09:15,005</v>
      </c>
      <c r="H617" t="str">
        <f>IF(J617="PAUSE",D617,IF(anotacoes!G621=conversao_anotacoes!B617,conversao_anotacoes!B617,conversao_anotacoes!C617))</f>
        <v>BISCHOF</v>
      </c>
      <c r="I617" t="str">
        <f t="shared" si="9"/>
        <v>TRAVIS</v>
      </c>
      <c r="J617" t="str">
        <f>UPPER(anotacoes!H617)</f>
        <v>GROUNDWORK COMBAT</v>
      </c>
      <c r="K617" t="str">
        <f>UPPER(anotacoes!I617)</f>
        <v>DEFENSIVE POSITION</v>
      </c>
      <c r="L617" s="6" t="str">
        <f>IF(anotacoes!N617=0,"",anotacoes!N617)</f>
        <v/>
      </c>
      <c r="M617" t="str">
        <f>IF(anotacoes!M617=0,"",UPPER(anotacoes!M617))</f>
        <v/>
      </c>
    </row>
    <row r="618" spans="1:13" x14ac:dyDescent="0.25">
      <c r="A618" t="str">
        <f>anotacoes!C618</f>
        <v>GRAND PRIX DUSSELDORF 2012</v>
      </c>
      <c r="B618" t="str">
        <f>anotacoes!E618</f>
        <v>BISCHOF</v>
      </c>
      <c r="C618" t="str">
        <f>anotacoes!F618</f>
        <v>TRAVIS</v>
      </c>
      <c r="D618" t="s">
        <v>10434</v>
      </c>
      <c r="E618">
        <f>anotacoes!A618</f>
        <v>10</v>
      </c>
      <c r="F618" t="str">
        <f>anotacoes!K618</f>
        <v xml:space="preserve"> 00:09:15,169</v>
      </c>
      <c r="G618" t="str">
        <f>anotacoes!L618</f>
        <v xml:space="preserve"> 00:10:05,390</v>
      </c>
      <c r="H618" t="str">
        <f>IF(J618="PAUSE",D618,IF(anotacoes!G622=conversao_anotacoes!B618,conversao_anotacoes!B618,conversao_anotacoes!C618))</f>
        <v>&lt;ARBITRO DESCONHECIDO&gt;</v>
      </c>
      <c r="I618" t="str">
        <f t="shared" si="9"/>
        <v/>
      </c>
      <c r="J618" t="str">
        <f>UPPER(anotacoes!H618)</f>
        <v>PAUSE</v>
      </c>
      <c r="K618" t="str">
        <f>UPPER(anotacoes!I618)</f>
        <v>&lt;UNCLASSIFIED&gt;</v>
      </c>
      <c r="L618" s="6" t="str">
        <f>IF(anotacoes!N618=0,"",anotacoes!N618)</f>
        <v/>
      </c>
      <c r="M618" t="str">
        <f>IF(anotacoes!M618=0,"",UPPER(anotacoes!M618))</f>
        <v/>
      </c>
    </row>
    <row r="619" spans="1:13" x14ac:dyDescent="0.25">
      <c r="A619" t="str">
        <f>anotacoes!C619</f>
        <v>GRAND PRIX DUSSELDORF 2012</v>
      </c>
      <c r="B619" t="str">
        <f>anotacoes!E619</f>
        <v>BISCHOF</v>
      </c>
      <c r="C619" t="str">
        <f>anotacoes!F619</f>
        <v>TRAVIS</v>
      </c>
      <c r="D619" t="s">
        <v>10434</v>
      </c>
      <c r="E619">
        <f>anotacoes!A619</f>
        <v>10</v>
      </c>
      <c r="F619" t="str">
        <f>anotacoes!K619</f>
        <v xml:space="preserve"> 00:10:05,543</v>
      </c>
      <c r="G619" t="str">
        <f>anotacoes!L619</f>
        <v xml:space="preserve"> 00:10:08,451</v>
      </c>
      <c r="H619" t="str">
        <f>IF(J619="PAUSE",D619,IF(anotacoes!G623=conversao_anotacoes!B619,conversao_anotacoes!B619,conversao_anotacoes!C619))</f>
        <v>BISCHOF</v>
      </c>
      <c r="I619" t="str">
        <f t="shared" si="9"/>
        <v>TRAVIS</v>
      </c>
      <c r="J619" t="str">
        <f>UPPER(anotacoes!H619)</f>
        <v>DISPLACEMENT</v>
      </c>
      <c r="K619" t="str">
        <f>UPPER(anotacoes!I619)</f>
        <v>TRY TO GRIP WITH CONTACT</v>
      </c>
      <c r="L619" s="6" t="str">
        <f>IF(anotacoes!N619=0,"",anotacoes!N619)</f>
        <v/>
      </c>
      <c r="M619" t="str">
        <f>IF(anotacoes!M619=0,"",UPPER(anotacoes!M619))</f>
        <v/>
      </c>
    </row>
    <row r="620" spans="1:13" x14ac:dyDescent="0.25">
      <c r="A620" t="str">
        <f>anotacoes!C620</f>
        <v>GRAND PRIX DUSSELDORF 2012</v>
      </c>
      <c r="B620" t="str">
        <f>anotacoes!E620</f>
        <v>BISCHOF</v>
      </c>
      <c r="C620" t="str">
        <f>anotacoes!F620</f>
        <v>TRAVIS</v>
      </c>
      <c r="D620" t="s">
        <v>10434</v>
      </c>
      <c r="E620">
        <f>anotacoes!A620</f>
        <v>10</v>
      </c>
      <c r="F620" t="str">
        <f>anotacoes!K620</f>
        <v xml:space="preserve"> 00:10:08,451</v>
      </c>
      <c r="G620" t="str">
        <f>anotacoes!L620</f>
        <v xml:space="preserve"> 00:10:09,948</v>
      </c>
      <c r="H620" t="str">
        <f>IF(J620="PAUSE",D620,IF(anotacoes!G624=conversao_anotacoes!B620,conversao_anotacoes!B620,conversao_anotacoes!C620))</f>
        <v>BISCHOF</v>
      </c>
      <c r="I620" t="str">
        <f t="shared" si="9"/>
        <v>TRAVIS</v>
      </c>
      <c r="J620" t="str">
        <f>UPPER(anotacoes!H620)</f>
        <v>GRIP TIME</v>
      </c>
      <c r="K620" t="str">
        <f>UPPER(anotacoes!I620)</f>
        <v>RIGHT COLLAR</v>
      </c>
      <c r="L620" s="6" t="str">
        <f>IF(anotacoes!N620=0,"",anotacoes!N620)</f>
        <v/>
      </c>
      <c r="M620" t="str">
        <f>IF(anotacoes!M620=0,"",UPPER(anotacoes!M620))</f>
        <v/>
      </c>
    </row>
    <row r="621" spans="1:13" x14ac:dyDescent="0.25">
      <c r="A621" t="str">
        <f>anotacoes!C621</f>
        <v>GRAND PRIX DUSSELDORF 2012</v>
      </c>
      <c r="B621" t="str">
        <f>anotacoes!E621</f>
        <v>BISCHOF</v>
      </c>
      <c r="C621" t="str">
        <f>anotacoes!F621</f>
        <v>TRAVIS</v>
      </c>
      <c r="D621" t="s">
        <v>10434</v>
      </c>
      <c r="E621">
        <f>anotacoes!A621</f>
        <v>10</v>
      </c>
      <c r="F621" t="str">
        <f>anotacoes!K621</f>
        <v xml:space="preserve"> 00:10:09,948</v>
      </c>
      <c r="G621" t="str">
        <f>anotacoes!L621</f>
        <v xml:space="preserve"> 00:10:11,507</v>
      </c>
      <c r="H621" t="str">
        <f>IF(J621="PAUSE",D621,IF(anotacoes!G625=conversao_anotacoes!B621,conversao_anotacoes!B621,conversao_anotacoes!C621))</f>
        <v>BISCHOF</v>
      </c>
      <c r="I621" t="str">
        <f t="shared" si="9"/>
        <v>TRAVIS</v>
      </c>
      <c r="J621" t="str">
        <f>UPPER(anotacoes!H621)</f>
        <v>ATTACK</v>
      </c>
      <c r="K621" t="str">
        <f>UPPER(anotacoes!I621)</f>
        <v>OUCHI GARI</v>
      </c>
      <c r="L621" s="6">
        <f>IF(anotacoes!N621=0,"",anotacoes!N621)</f>
        <v>2</v>
      </c>
      <c r="M621" t="str">
        <f>IF(anotacoes!M621=0,"",UPPER(anotacoes!M621))</f>
        <v/>
      </c>
    </row>
    <row r="622" spans="1:13" x14ac:dyDescent="0.25">
      <c r="A622" t="str">
        <f>anotacoes!C622</f>
        <v>GRAND PRIX DUSSELDORF 2012</v>
      </c>
      <c r="B622" t="str">
        <f>anotacoes!E622</f>
        <v>BISCHOF</v>
      </c>
      <c r="C622" t="str">
        <f>anotacoes!F622</f>
        <v>TRAVIS</v>
      </c>
      <c r="D622" t="s">
        <v>10434</v>
      </c>
      <c r="E622">
        <f>anotacoes!A622</f>
        <v>10</v>
      </c>
      <c r="F622" t="str">
        <f>anotacoes!K622</f>
        <v xml:space="preserve"> 00:10:11,507</v>
      </c>
      <c r="G622" t="str">
        <f>anotacoes!L622</f>
        <v xml:space="preserve"> 00:10:15,016</v>
      </c>
      <c r="H622" t="str">
        <f>IF(J622="PAUSE",D622,IF(anotacoes!G626=conversao_anotacoes!B622,conversao_anotacoes!B622,conversao_anotacoes!C622))</f>
        <v>BISCHOF</v>
      </c>
      <c r="I622" t="str">
        <f t="shared" si="9"/>
        <v>TRAVIS</v>
      </c>
      <c r="J622" t="str">
        <f>UPPER(anotacoes!H622)</f>
        <v>GRIP TIME</v>
      </c>
      <c r="K622" t="str">
        <f>UPPER(anotacoes!I622)</f>
        <v>LEFT COLLAR</v>
      </c>
      <c r="L622" s="6" t="str">
        <f>IF(anotacoes!N622=0,"",anotacoes!N622)</f>
        <v/>
      </c>
      <c r="M622" t="str">
        <f>IF(anotacoes!M622=0,"",UPPER(anotacoes!M622))</f>
        <v/>
      </c>
    </row>
    <row r="623" spans="1:13" x14ac:dyDescent="0.25">
      <c r="A623" t="str">
        <f>anotacoes!C623</f>
        <v>GRAND PRIX DUSSELDORF 2012</v>
      </c>
      <c r="B623" t="str">
        <f>anotacoes!E623</f>
        <v>BISCHOF</v>
      </c>
      <c r="C623" t="str">
        <f>anotacoes!F623</f>
        <v>TRAVIS</v>
      </c>
      <c r="D623" t="s">
        <v>10434</v>
      </c>
      <c r="E623">
        <f>anotacoes!A623</f>
        <v>10</v>
      </c>
      <c r="F623" t="str">
        <f>anotacoes!K623</f>
        <v xml:space="preserve"> 00:10:15,016</v>
      </c>
      <c r="G623" t="str">
        <f>anotacoes!L623</f>
        <v xml:space="preserve"> 00:10:24,525</v>
      </c>
      <c r="H623" t="str">
        <f>IF(J623="PAUSE",D623,IF(anotacoes!G627=conversao_anotacoes!B623,conversao_anotacoes!B623,conversao_anotacoes!C623))</f>
        <v>BISCHOF</v>
      </c>
      <c r="I623" t="str">
        <f t="shared" si="9"/>
        <v>TRAVIS</v>
      </c>
      <c r="J623" t="str">
        <f>UPPER(anotacoes!H623)</f>
        <v>GRIP TIME</v>
      </c>
      <c r="K623" t="str">
        <f>UPPER(anotacoes!I623)</f>
        <v>LEFT COLLAR RIGHT SLEEVE</v>
      </c>
      <c r="L623" s="6" t="str">
        <f>IF(anotacoes!N623=0,"",anotacoes!N623)</f>
        <v/>
      </c>
      <c r="M623" t="str">
        <f>IF(anotacoes!M623=0,"",UPPER(anotacoes!M623))</f>
        <v/>
      </c>
    </row>
    <row r="624" spans="1:13" x14ac:dyDescent="0.25">
      <c r="A624" t="str">
        <f>anotacoes!C624</f>
        <v>GRAND PRIX DUSSELDORF 2012</v>
      </c>
      <c r="B624" t="str">
        <f>anotacoes!E624</f>
        <v>BISCHOF</v>
      </c>
      <c r="C624" t="str">
        <f>anotacoes!F624</f>
        <v>TRAVIS</v>
      </c>
      <c r="D624" t="s">
        <v>10434</v>
      </c>
      <c r="E624">
        <f>anotacoes!A624</f>
        <v>10</v>
      </c>
      <c r="F624" t="str">
        <f>anotacoes!K624</f>
        <v xml:space="preserve"> 00:10:24,681</v>
      </c>
      <c r="G624" t="str">
        <f>anotacoes!L624</f>
        <v xml:space="preserve"> 00:10:29,394</v>
      </c>
      <c r="H624" t="str">
        <f>IF(J624="PAUSE",D624,IF(anotacoes!G628=conversao_anotacoes!B624,conversao_anotacoes!B624,conversao_anotacoes!C624))</f>
        <v>BISCHOF</v>
      </c>
      <c r="I624" t="str">
        <f t="shared" si="9"/>
        <v>TRAVIS</v>
      </c>
      <c r="J624" t="str">
        <f>UPPER(anotacoes!H624)</f>
        <v>GROUNDWORK COMBAT</v>
      </c>
      <c r="K624" t="str">
        <f>UPPER(anotacoes!I624)</f>
        <v>DEFENSIVE POSITION</v>
      </c>
      <c r="L624" s="6" t="str">
        <f>IF(anotacoes!N624=0,"",anotacoes!N624)</f>
        <v/>
      </c>
      <c r="M624" t="str">
        <f>IF(anotacoes!M624=0,"",UPPER(anotacoes!M624))</f>
        <v/>
      </c>
    </row>
    <row r="625" spans="1:13" x14ac:dyDescent="0.25">
      <c r="A625" t="str">
        <f>anotacoes!C625</f>
        <v>GRAND PRIX DUSSELDORF 2012</v>
      </c>
      <c r="B625" t="str">
        <f>anotacoes!E625</f>
        <v>BISCHOF</v>
      </c>
      <c r="C625" t="str">
        <f>anotacoes!F625</f>
        <v>TRAVIS</v>
      </c>
      <c r="D625" t="s">
        <v>10434</v>
      </c>
      <c r="E625">
        <f>anotacoes!A625</f>
        <v>10</v>
      </c>
      <c r="F625" t="str">
        <f>anotacoes!K625</f>
        <v xml:space="preserve"> 00:10:29,553</v>
      </c>
      <c r="G625" t="str">
        <f>anotacoes!L625</f>
        <v xml:space="preserve"> 00:10:35,010</v>
      </c>
      <c r="H625" t="str">
        <f>IF(J625="PAUSE",D625,IF(anotacoes!G629=conversao_anotacoes!B625,conversao_anotacoes!B625,conversao_anotacoes!C625))</f>
        <v>&lt;ARBITRO DESCONHECIDO&gt;</v>
      </c>
      <c r="I625" t="str">
        <f t="shared" si="9"/>
        <v/>
      </c>
      <c r="J625" t="str">
        <f>UPPER(anotacoes!H625)</f>
        <v>PAUSE</v>
      </c>
      <c r="K625" t="str">
        <f>UPPER(anotacoes!I625)</f>
        <v>&lt;UNCLASSIFIED&gt;</v>
      </c>
      <c r="L625" s="6" t="str">
        <f>IF(anotacoes!N625=0,"",anotacoes!N625)</f>
        <v/>
      </c>
      <c r="M625" t="str">
        <f>IF(anotacoes!M625=0,"",UPPER(anotacoes!M625))</f>
        <v/>
      </c>
    </row>
    <row r="626" spans="1:13" x14ac:dyDescent="0.25">
      <c r="A626" t="str">
        <f>anotacoes!C626</f>
        <v>GRAND PRIX DUSSELDORF 2012</v>
      </c>
      <c r="B626" t="str">
        <f>anotacoes!E626</f>
        <v>BISCHOF</v>
      </c>
      <c r="C626" t="str">
        <f>anotacoes!F626</f>
        <v>TRAVIS</v>
      </c>
      <c r="D626" t="s">
        <v>10434</v>
      </c>
      <c r="E626">
        <f>anotacoes!A626</f>
        <v>10</v>
      </c>
      <c r="F626" t="str">
        <f>anotacoes!K626</f>
        <v xml:space="preserve"> 00:10:35,182</v>
      </c>
      <c r="G626" t="str">
        <f>anotacoes!L626</f>
        <v xml:space="preserve"> 00:10:38,008</v>
      </c>
      <c r="H626" t="str">
        <f>IF(J626="PAUSE",D626,IF(anotacoes!G630=conversao_anotacoes!B626,conversao_anotacoes!B626,conversao_anotacoes!C626))</f>
        <v>BISCHOF</v>
      </c>
      <c r="I626" t="str">
        <f t="shared" si="9"/>
        <v>TRAVIS</v>
      </c>
      <c r="J626" t="str">
        <f>UPPER(anotacoes!H626)</f>
        <v>DISPLACEMENT</v>
      </c>
      <c r="K626" t="str">
        <f>UPPER(anotacoes!I626)</f>
        <v>2-3 STEP HESITANT RIGHT</v>
      </c>
      <c r="L626" s="6" t="str">
        <f>IF(anotacoes!N626=0,"",anotacoes!N626)</f>
        <v/>
      </c>
      <c r="M626" t="str">
        <f>IF(anotacoes!M626=0,"",UPPER(anotacoes!M626))</f>
        <v/>
      </c>
    </row>
    <row r="627" spans="1:13" x14ac:dyDescent="0.25">
      <c r="A627" t="str">
        <f>anotacoes!C627</f>
        <v>GRAND PRIX DUSSELDORF 2012</v>
      </c>
      <c r="B627" t="str">
        <f>anotacoes!E627</f>
        <v>BISCHOF</v>
      </c>
      <c r="C627" t="str">
        <f>anotacoes!F627</f>
        <v>TRAVIS</v>
      </c>
      <c r="D627" t="s">
        <v>10434</v>
      </c>
      <c r="E627">
        <f>anotacoes!A627</f>
        <v>10</v>
      </c>
      <c r="F627" t="str">
        <f>anotacoes!K627</f>
        <v xml:space="preserve"> 00:10:36,785</v>
      </c>
      <c r="G627" t="str">
        <f>anotacoes!L627</f>
        <v xml:space="preserve"> 00:10:36,785</v>
      </c>
      <c r="H627" t="str">
        <f>IF(J627="PAUSE",D627,IF(anotacoes!G631=conversao_anotacoes!B627,conversao_anotacoes!B627,conversao_anotacoes!C627))</f>
        <v>BISCHOF</v>
      </c>
      <c r="I627" t="str">
        <f t="shared" si="9"/>
        <v>TRAVIS</v>
      </c>
      <c r="J627" t="str">
        <f>UPPER(anotacoes!H627)</f>
        <v>END OF COMBAT</v>
      </c>
      <c r="K627" t="str">
        <f>UPPER(anotacoes!I627)</f>
        <v>&lt;NOTHING&gt;</v>
      </c>
      <c r="L627" s="6" t="str">
        <f>IF(anotacoes!N627=0,"",anotacoes!N627)</f>
        <v/>
      </c>
      <c r="M627" t="str">
        <f>IF(anotacoes!M627=0,"",UPPER(anotacoes!M627))</f>
        <v/>
      </c>
    </row>
    <row r="628" spans="1:13" x14ac:dyDescent="0.25">
      <c r="A628" t="str">
        <f>anotacoes!C628</f>
        <v>GRAND SLAM PARIS</v>
      </c>
      <c r="B628" t="str">
        <f>anotacoes!E628</f>
        <v>BISCHOF</v>
      </c>
      <c r="C628" t="str">
        <f>anotacoes!F628</f>
        <v>PIETRI</v>
      </c>
      <c r="D628" t="s">
        <v>10434</v>
      </c>
      <c r="E628">
        <f>anotacoes!A628</f>
        <v>11</v>
      </c>
      <c r="F628" t="str">
        <f>anotacoes!K628</f>
        <v xml:space="preserve"> 00:00:01,276</v>
      </c>
      <c r="G628" t="str">
        <f>anotacoes!L628</f>
        <v xml:space="preserve"> 00:00:04,028</v>
      </c>
      <c r="H628" t="str">
        <f>IF(J628="PAUSE",D628,IF(anotacoes!G632=conversao_anotacoes!B628,conversao_anotacoes!B628,conversao_anotacoes!C628))</f>
        <v>BISCHOF</v>
      </c>
      <c r="I628" t="str">
        <f t="shared" si="9"/>
        <v>PIETRI</v>
      </c>
      <c r="J628" t="str">
        <f>UPPER(anotacoes!H628)</f>
        <v>DISPLACEMENT</v>
      </c>
      <c r="K628" t="str">
        <f>UPPER(anotacoes!I628)</f>
        <v>CIRCULAR LEFT</v>
      </c>
      <c r="L628" s="6" t="str">
        <f>IF(anotacoes!N628=0,"",anotacoes!N628)</f>
        <v/>
      </c>
      <c r="M628" t="str">
        <f>IF(anotacoes!M628=0,"",UPPER(anotacoes!M628))</f>
        <v/>
      </c>
    </row>
    <row r="629" spans="1:13" x14ac:dyDescent="0.25">
      <c r="A629" t="str">
        <f>anotacoes!C629</f>
        <v>GRAND SLAM PARIS</v>
      </c>
      <c r="B629" t="str">
        <f>anotacoes!E629</f>
        <v>BISCHOF</v>
      </c>
      <c r="C629" t="str">
        <f>anotacoes!F629</f>
        <v>PIETRI</v>
      </c>
      <c r="D629" t="s">
        <v>10434</v>
      </c>
      <c r="E629">
        <f>anotacoes!A629</f>
        <v>11</v>
      </c>
      <c r="F629" t="str">
        <f>anotacoes!K629</f>
        <v xml:space="preserve"> 00:00:04,028</v>
      </c>
      <c r="G629" t="str">
        <f>anotacoes!L629</f>
        <v xml:space="preserve"> 00:00:08,377</v>
      </c>
      <c r="H629" t="str">
        <f>IF(J629="PAUSE",D629,IF(anotacoes!G633=conversao_anotacoes!B629,conversao_anotacoes!B629,conversao_anotacoes!C629))</f>
        <v>BISCHOF</v>
      </c>
      <c r="I629" t="str">
        <f t="shared" si="9"/>
        <v>PIETRI</v>
      </c>
      <c r="J629" t="str">
        <f>UPPER(anotacoes!H629)</f>
        <v>DISPLACEMENT</v>
      </c>
      <c r="K629" t="str">
        <f>UPPER(anotacoes!I629)</f>
        <v>2-3 STEP HESITANT RIGHT</v>
      </c>
      <c r="L629" s="6" t="str">
        <f>IF(anotacoes!N629=0,"",anotacoes!N629)</f>
        <v/>
      </c>
      <c r="M629" t="str">
        <f>IF(anotacoes!M629=0,"",UPPER(anotacoes!M629))</f>
        <v/>
      </c>
    </row>
    <row r="630" spans="1:13" x14ac:dyDescent="0.25">
      <c r="A630" t="str">
        <f>anotacoes!C630</f>
        <v>GRAND SLAM PARIS</v>
      </c>
      <c r="B630" t="str">
        <f>anotacoes!E630</f>
        <v>BISCHOF</v>
      </c>
      <c r="C630" t="str">
        <f>anotacoes!F630</f>
        <v>PIETRI</v>
      </c>
      <c r="D630" t="s">
        <v>10434</v>
      </c>
      <c r="E630">
        <f>anotacoes!A630</f>
        <v>11</v>
      </c>
      <c r="F630" t="str">
        <f>anotacoes!K630</f>
        <v xml:space="preserve"> 00:00:08,377</v>
      </c>
      <c r="G630" t="str">
        <f>anotacoes!L630</f>
        <v xml:space="preserve"> 00:00:15,114</v>
      </c>
      <c r="H630" t="str">
        <f>IF(J630="PAUSE",D630,IF(anotacoes!G634=conversao_anotacoes!B630,conversao_anotacoes!B630,conversao_anotacoes!C630))</f>
        <v>BISCHOF</v>
      </c>
      <c r="I630" t="str">
        <f t="shared" si="9"/>
        <v>PIETRI</v>
      </c>
      <c r="J630" t="str">
        <f>UPPER(anotacoes!H630)</f>
        <v>DISPLACEMENT</v>
      </c>
      <c r="K630" t="str">
        <f>UPPER(anotacoes!I630)</f>
        <v>TRY TO GRIP WITH CONTACT</v>
      </c>
      <c r="L630" s="6" t="str">
        <f>IF(anotacoes!N630=0,"",anotacoes!N630)</f>
        <v/>
      </c>
      <c r="M630" t="str">
        <f>IF(anotacoes!M630=0,"",UPPER(anotacoes!M630))</f>
        <v/>
      </c>
    </row>
    <row r="631" spans="1:13" x14ac:dyDescent="0.25">
      <c r="A631" t="str">
        <f>anotacoes!C631</f>
        <v>GRAND SLAM PARIS</v>
      </c>
      <c r="B631" t="str">
        <f>anotacoes!E631</f>
        <v>BISCHOF</v>
      </c>
      <c r="C631" t="str">
        <f>anotacoes!F631</f>
        <v>PIETRI</v>
      </c>
      <c r="D631" t="s">
        <v>10434</v>
      </c>
      <c r="E631">
        <f>anotacoes!A631</f>
        <v>11</v>
      </c>
      <c r="F631" t="str">
        <f>anotacoes!K631</f>
        <v xml:space="preserve"> 00:00:15,114</v>
      </c>
      <c r="G631" t="str">
        <f>anotacoes!L631</f>
        <v xml:space="preserve"> 00:00:16,316</v>
      </c>
      <c r="H631" t="str">
        <f>IF(J631="PAUSE",D631,IF(anotacoes!G635=conversao_anotacoes!B631,conversao_anotacoes!B631,conversao_anotacoes!C631))</f>
        <v>BISCHOF</v>
      </c>
      <c r="I631" t="str">
        <f t="shared" si="9"/>
        <v>PIETRI</v>
      </c>
      <c r="J631" t="str">
        <f>UPPER(anotacoes!H631)</f>
        <v>GRIP TIME</v>
      </c>
      <c r="K631" t="str">
        <f>UPPER(anotacoes!I631)</f>
        <v>RIGHT COLLAR</v>
      </c>
      <c r="L631" s="6" t="str">
        <f>IF(anotacoes!N631=0,"",anotacoes!N631)</f>
        <v/>
      </c>
      <c r="M631" t="str">
        <f>IF(anotacoes!M631=0,"",UPPER(anotacoes!M631))</f>
        <v/>
      </c>
    </row>
    <row r="632" spans="1:13" x14ac:dyDescent="0.25">
      <c r="A632" t="str">
        <f>anotacoes!C632</f>
        <v>GRAND SLAM PARIS</v>
      </c>
      <c r="B632" t="str">
        <f>anotacoes!E632</f>
        <v>BISCHOF</v>
      </c>
      <c r="C632" t="str">
        <f>anotacoes!F632</f>
        <v>PIETRI</v>
      </c>
      <c r="D632" t="s">
        <v>10434</v>
      </c>
      <c r="E632">
        <f>anotacoes!A632</f>
        <v>11</v>
      </c>
      <c r="F632" t="str">
        <f>anotacoes!K632</f>
        <v xml:space="preserve"> 00:00:16,316</v>
      </c>
      <c r="G632" t="str">
        <f>anotacoes!L632</f>
        <v xml:space="preserve"> 00:00:29,566</v>
      </c>
      <c r="H632" t="str">
        <f>IF(J632="PAUSE",D632,IF(anotacoes!G636=conversao_anotacoes!B632,conversao_anotacoes!B632,conversao_anotacoes!C632))</f>
        <v>BISCHOF</v>
      </c>
      <c r="I632" t="str">
        <f t="shared" si="9"/>
        <v>PIETRI</v>
      </c>
      <c r="J632" t="str">
        <f>UPPER(anotacoes!H632)</f>
        <v>DISPLACEMENT</v>
      </c>
      <c r="K632" t="str">
        <f>UPPER(anotacoes!I632)</f>
        <v>TRY TO GRIP WITH CONTACT</v>
      </c>
      <c r="L632" s="6" t="str">
        <f>IF(anotacoes!N632=0,"",anotacoes!N632)</f>
        <v/>
      </c>
      <c r="M632" t="str">
        <f>IF(anotacoes!M632=0,"",UPPER(anotacoes!M632))</f>
        <v/>
      </c>
    </row>
    <row r="633" spans="1:13" x14ac:dyDescent="0.25">
      <c r="A633" t="str">
        <f>anotacoes!C633</f>
        <v>GRAND SLAM PARIS</v>
      </c>
      <c r="B633" t="str">
        <f>anotacoes!E633</f>
        <v>BISCHOF</v>
      </c>
      <c r="C633" t="str">
        <f>anotacoes!F633</f>
        <v>PIETRI</v>
      </c>
      <c r="D633" t="s">
        <v>10434</v>
      </c>
      <c r="E633">
        <f>anotacoes!A633</f>
        <v>11</v>
      </c>
      <c r="F633" t="str">
        <f>anotacoes!K633</f>
        <v xml:space="preserve"> 00:00:29,566</v>
      </c>
      <c r="G633" t="str">
        <f>anotacoes!L633</f>
        <v xml:space="preserve"> 00:00:34,595</v>
      </c>
      <c r="H633" t="str">
        <f>IF(J633="PAUSE",D633,IF(anotacoes!G637=conversao_anotacoes!B633,conversao_anotacoes!B633,conversao_anotacoes!C633))</f>
        <v>BISCHOF</v>
      </c>
      <c r="I633" t="str">
        <f t="shared" si="9"/>
        <v>PIETRI</v>
      </c>
      <c r="J633" t="str">
        <f>UPPER(anotacoes!H633)</f>
        <v>GRIP TIME</v>
      </c>
      <c r="K633" t="str">
        <f>UPPER(anotacoes!I633)</f>
        <v>LEFT COLLAR RIGHT SLEEVE</v>
      </c>
      <c r="L633" s="6" t="str">
        <f>IF(anotacoes!N633=0,"",anotacoes!N633)</f>
        <v/>
      </c>
      <c r="M633" t="str">
        <f>IF(anotacoes!M633=0,"",UPPER(anotacoes!M633))</f>
        <v/>
      </c>
    </row>
    <row r="634" spans="1:13" x14ac:dyDescent="0.25">
      <c r="A634" t="str">
        <f>anotacoes!C634</f>
        <v>GRAND SLAM PARIS</v>
      </c>
      <c r="B634" t="str">
        <f>anotacoes!E634</f>
        <v>BISCHOF</v>
      </c>
      <c r="C634" t="str">
        <f>anotacoes!F634</f>
        <v>PIETRI</v>
      </c>
      <c r="D634" t="s">
        <v>10434</v>
      </c>
      <c r="E634">
        <f>anotacoes!A634</f>
        <v>11</v>
      </c>
      <c r="F634" t="str">
        <f>anotacoes!K634</f>
        <v xml:space="preserve"> 00:00:34,595</v>
      </c>
      <c r="G634" t="str">
        <f>anotacoes!L634</f>
        <v xml:space="preserve"> 00:00:36,047</v>
      </c>
      <c r="H634" t="str">
        <f>IF(J634="PAUSE",D634,IF(anotacoes!G638=conversao_anotacoes!B634,conversao_anotacoes!B634,conversao_anotacoes!C634))</f>
        <v>BISCHOF</v>
      </c>
      <c r="I634" t="str">
        <f t="shared" si="9"/>
        <v>PIETRI</v>
      </c>
      <c r="J634" t="str">
        <f>UPPER(anotacoes!H634)</f>
        <v>DEFENSE</v>
      </c>
      <c r="K634" t="str">
        <f>UPPER(anotacoes!I634)</f>
        <v>TAE-SABAKI LEFT</v>
      </c>
      <c r="L634" s="6" t="str">
        <f>IF(anotacoes!N634=0,"",anotacoes!N634)</f>
        <v/>
      </c>
      <c r="M634" t="str">
        <f>IF(anotacoes!M634=0,"",UPPER(anotacoes!M634))</f>
        <v/>
      </c>
    </row>
    <row r="635" spans="1:13" x14ac:dyDescent="0.25">
      <c r="A635" t="str">
        <f>anotacoes!C635</f>
        <v>GRAND SLAM PARIS</v>
      </c>
      <c r="B635" t="str">
        <f>anotacoes!E635</f>
        <v>BISCHOF</v>
      </c>
      <c r="C635" t="str">
        <f>anotacoes!F635</f>
        <v>PIETRI</v>
      </c>
      <c r="D635" t="s">
        <v>10434</v>
      </c>
      <c r="E635">
        <f>anotacoes!A635</f>
        <v>11</v>
      </c>
      <c r="F635" t="str">
        <f>anotacoes!K635</f>
        <v xml:space="preserve"> 00:00:36,219</v>
      </c>
      <c r="G635" t="str">
        <f>anotacoes!L635</f>
        <v xml:space="preserve"> 00:01:52,484</v>
      </c>
      <c r="H635" t="str">
        <f>IF(J635="PAUSE",D635,IF(anotacoes!G639=conversao_anotacoes!B635,conversao_anotacoes!B635,conversao_anotacoes!C635))</f>
        <v>BISCHOF</v>
      </c>
      <c r="I635" t="str">
        <f t="shared" si="9"/>
        <v>PIETRI</v>
      </c>
      <c r="J635" t="str">
        <f>UPPER(anotacoes!H635)</f>
        <v>GROUNDWORK COMBAT</v>
      </c>
      <c r="K635" t="str">
        <f>UPPER(anotacoes!I635)</f>
        <v>TRYING TO ATTACK</v>
      </c>
      <c r="L635" s="6" t="str">
        <f>IF(anotacoes!N635=0,"",anotacoes!N635)</f>
        <v/>
      </c>
      <c r="M635" t="str">
        <f>IF(anotacoes!M635=0,"",UPPER(anotacoes!M635))</f>
        <v/>
      </c>
    </row>
    <row r="636" spans="1:13" x14ac:dyDescent="0.25">
      <c r="A636" t="str">
        <f>anotacoes!C636</f>
        <v>GRAND SLAM PARIS</v>
      </c>
      <c r="B636" t="str">
        <f>anotacoes!E636</f>
        <v>BISCHOF</v>
      </c>
      <c r="C636" t="str">
        <f>anotacoes!F636</f>
        <v>PIETRI</v>
      </c>
      <c r="D636" t="s">
        <v>10434</v>
      </c>
      <c r="E636">
        <f>anotacoes!A636</f>
        <v>11</v>
      </c>
      <c r="F636" t="str">
        <f>anotacoes!K636</f>
        <v xml:space="preserve"> 00:01:52,484</v>
      </c>
      <c r="G636" t="str">
        <f>anotacoes!L636</f>
        <v xml:space="preserve"> 00:01:52,484</v>
      </c>
      <c r="H636" t="str">
        <f>IF(J636="PAUSE",D636,IF(anotacoes!G640=conversao_anotacoes!B636,conversao_anotacoes!B636,conversao_anotacoes!C636))</f>
        <v>BISCHOF</v>
      </c>
      <c r="I636" t="str">
        <f t="shared" si="9"/>
        <v>PIETRI</v>
      </c>
      <c r="J636" t="str">
        <f>UPPER(anotacoes!H636)</f>
        <v>ATTACK</v>
      </c>
      <c r="K636" t="str">
        <f>UPPER(anotacoes!I636)</f>
        <v>KUSURE YUKO SHIHO GATAME</v>
      </c>
      <c r="L636" s="6">
        <f>IF(anotacoes!N636=0,"",anotacoes!N636)</f>
        <v>9</v>
      </c>
      <c r="M636" t="str">
        <f>IF(anotacoes!M636=0,"",UPPER(anotacoes!M636))</f>
        <v>IPPON</v>
      </c>
    </row>
    <row r="637" spans="1:13" x14ac:dyDescent="0.25">
      <c r="A637" t="str">
        <f>anotacoes!C637</f>
        <v>GRAND SLAM PARIS</v>
      </c>
      <c r="B637" t="str">
        <f>anotacoes!E637</f>
        <v>BISCHOF</v>
      </c>
      <c r="C637" t="str">
        <f>anotacoes!F637</f>
        <v>PIETRI</v>
      </c>
      <c r="D637" t="s">
        <v>10434</v>
      </c>
      <c r="E637">
        <f>anotacoes!A637</f>
        <v>11</v>
      </c>
      <c r="F637" t="str">
        <f>anotacoes!K637</f>
        <v xml:space="preserve"> 00:01:52,484</v>
      </c>
      <c r="G637" t="str">
        <f>anotacoes!L637</f>
        <v xml:space="preserve"> 00:01:52,484</v>
      </c>
      <c r="H637" t="str">
        <f>IF(J637="PAUSE",D637,IF(anotacoes!G641=conversao_anotacoes!B637,conversao_anotacoes!B637,conversao_anotacoes!C637))</f>
        <v>BISCHOF</v>
      </c>
      <c r="I637" t="str">
        <f t="shared" si="9"/>
        <v>PIETRI</v>
      </c>
      <c r="J637" t="str">
        <f>UPPER(anotacoes!H637)</f>
        <v>END OF COMBAT</v>
      </c>
      <c r="K637" t="str">
        <f>UPPER(anotacoes!I637)</f>
        <v>&lt;NOTHING&gt;</v>
      </c>
      <c r="L637" s="6" t="str">
        <f>IF(anotacoes!N637=0,"",anotacoes!N637)</f>
        <v/>
      </c>
      <c r="M637" t="str">
        <f>IF(anotacoes!M637=0,"",UPPER(anotacoes!M637))</f>
        <v/>
      </c>
    </row>
    <row r="638" spans="1:13" x14ac:dyDescent="0.25">
      <c r="A638" t="str">
        <f>anotacoes!C638</f>
        <v>GRAND SLAM PARIS</v>
      </c>
      <c r="B638" t="str">
        <f>anotacoes!E638</f>
        <v>BISCHOF</v>
      </c>
      <c r="C638" t="str">
        <f>anotacoes!F638</f>
        <v>MARESCH</v>
      </c>
      <c r="D638" t="s">
        <v>10434</v>
      </c>
      <c r="E638">
        <f>anotacoes!A638</f>
        <v>12</v>
      </c>
      <c r="F638" t="str">
        <f>anotacoes!K638</f>
        <v xml:space="preserve"> 00:00:03,921</v>
      </c>
      <c r="G638" t="str">
        <f>anotacoes!L638</f>
        <v xml:space="preserve"> 00:00:11,245</v>
      </c>
      <c r="H638" t="str">
        <f>IF(J638="PAUSE",D638,IF(anotacoes!G642=conversao_anotacoes!B638,conversao_anotacoes!B638,conversao_anotacoes!C638))</f>
        <v>BISCHOF</v>
      </c>
      <c r="I638" t="str">
        <f t="shared" si="9"/>
        <v>MARESCH</v>
      </c>
      <c r="J638" t="str">
        <f>UPPER(anotacoes!H638)</f>
        <v>DISPLACEMENT</v>
      </c>
      <c r="K638" t="str">
        <f>UPPER(anotacoes!I638)</f>
        <v>TRY TO GRIP WITH CONTACT</v>
      </c>
      <c r="L638" s="6" t="str">
        <f>IF(anotacoes!N638=0,"",anotacoes!N638)</f>
        <v/>
      </c>
      <c r="M638" t="str">
        <f>IF(anotacoes!M638=0,"",UPPER(anotacoes!M638))</f>
        <v/>
      </c>
    </row>
    <row r="639" spans="1:13" x14ac:dyDescent="0.25">
      <c r="A639" t="str">
        <f>anotacoes!C639</f>
        <v>GRAND SLAM PARIS</v>
      </c>
      <c r="B639" t="str">
        <f>anotacoes!E639</f>
        <v>BISCHOF</v>
      </c>
      <c r="C639" t="str">
        <f>anotacoes!F639</f>
        <v>MARESCH</v>
      </c>
      <c r="D639" t="s">
        <v>10434</v>
      </c>
      <c r="E639">
        <f>anotacoes!A639</f>
        <v>12</v>
      </c>
      <c r="F639" t="str">
        <f>anotacoes!K639</f>
        <v xml:space="preserve"> 00:00:11,245</v>
      </c>
      <c r="G639" t="str">
        <f>anotacoes!L639</f>
        <v xml:space="preserve"> 00:00:16,114</v>
      </c>
      <c r="H639" t="str">
        <f>IF(J639="PAUSE",D639,IF(anotacoes!G643=conversao_anotacoes!B639,conversao_anotacoes!B639,conversao_anotacoes!C639))</f>
        <v>&lt;ARBITRO DESCONHECIDO&gt;</v>
      </c>
      <c r="I639" t="str">
        <f t="shared" si="9"/>
        <v/>
      </c>
      <c r="J639" t="str">
        <f>UPPER(anotacoes!H639)</f>
        <v>PAUSE</v>
      </c>
      <c r="K639" t="str">
        <f>UPPER(anotacoes!I639)</f>
        <v>SHIDO WITHOUT SCORE</v>
      </c>
      <c r="L639" s="6" t="str">
        <f>IF(anotacoes!N639=0,"",anotacoes!N639)</f>
        <v/>
      </c>
      <c r="M639" t="str">
        <f>IF(anotacoes!M639=0,"",UPPER(anotacoes!M639))</f>
        <v/>
      </c>
    </row>
    <row r="640" spans="1:13" x14ac:dyDescent="0.25">
      <c r="A640" t="str">
        <f>anotacoes!C640</f>
        <v>GRAND SLAM PARIS</v>
      </c>
      <c r="B640" t="str">
        <f>anotacoes!E640</f>
        <v>BISCHOF</v>
      </c>
      <c r="C640" t="str">
        <f>anotacoes!F640</f>
        <v>MARESCH</v>
      </c>
      <c r="D640" t="s">
        <v>10434</v>
      </c>
      <c r="E640">
        <f>anotacoes!A640</f>
        <v>12</v>
      </c>
      <c r="F640" t="str">
        <f>anotacoes!K640</f>
        <v xml:space="preserve"> 00:00:16,284</v>
      </c>
      <c r="G640" t="str">
        <f>anotacoes!L640</f>
        <v xml:space="preserve"> 00:00:21,401</v>
      </c>
      <c r="H640" t="str">
        <f>IF(J640="PAUSE",D640,IF(anotacoes!G644=conversao_anotacoes!B640,conversao_anotacoes!B640,conversao_anotacoes!C640))</f>
        <v>BISCHOF</v>
      </c>
      <c r="I640" t="str">
        <f t="shared" si="9"/>
        <v>MARESCH</v>
      </c>
      <c r="J640" t="str">
        <f>UPPER(anotacoes!H640)</f>
        <v>DISPLACEMENT</v>
      </c>
      <c r="K640" t="str">
        <f>UPPER(anotacoes!I640)</f>
        <v>2-3 STEP HESITANT RIGHT</v>
      </c>
      <c r="L640" s="6" t="str">
        <f>IF(anotacoes!N640=0,"",anotacoes!N640)</f>
        <v/>
      </c>
      <c r="M640" t="str">
        <f>IF(anotacoes!M640=0,"",UPPER(anotacoes!M640))</f>
        <v/>
      </c>
    </row>
    <row r="641" spans="1:13" x14ac:dyDescent="0.25">
      <c r="A641" t="str">
        <f>anotacoes!C641</f>
        <v>GRAND SLAM PARIS</v>
      </c>
      <c r="B641" t="str">
        <f>anotacoes!E641</f>
        <v>BISCHOF</v>
      </c>
      <c r="C641" t="str">
        <f>anotacoes!F641</f>
        <v>MARESCH</v>
      </c>
      <c r="D641" t="s">
        <v>10434</v>
      </c>
      <c r="E641">
        <f>anotacoes!A641</f>
        <v>12</v>
      </c>
      <c r="F641" t="str">
        <f>anotacoes!K641</f>
        <v xml:space="preserve"> 00:00:21,401</v>
      </c>
      <c r="G641" t="str">
        <f>anotacoes!L641</f>
        <v xml:space="preserve"> 00:00:30,297</v>
      </c>
      <c r="H641" t="str">
        <f>IF(J641="PAUSE",D641,IF(anotacoes!G645=conversao_anotacoes!B641,conversao_anotacoes!B641,conversao_anotacoes!C641))</f>
        <v>BISCHOF</v>
      </c>
      <c r="I641" t="str">
        <f t="shared" si="9"/>
        <v>MARESCH</v>
      </c>
      <c r="J641" t="str">
        <f>UPPER(anotacoes!H641)</f>
        <v>DISPLACEMENT</v>
      </c>
      <c r="K641" t="str">
        <f>UPPER(anotacoes!I641)</f>
        <v>TRY TO GRIP WITH CONTACT</v>
      </c>
      <c r="L641" s="6" t="str">
        <f>IF(anotacoes!N641=0,"",anotacoes!N641)</f>
        <v/>
      </c>
      <c r="M641" t="str">
        <f>IF(anotacoes!M641=0,"",UPPER(anotacoes!M641))</f>
        <v/>
      </c>
    </row>
    <row r="642" spans="1:13" x14ac:dyDescent="0.25">
      <c r="A642" t="str">
        <f>anotacoes!C642</f>
        <v>GRAND SLAM PARIS</v>
      </c>
      <c r="B642" t="str">
        <f>anotacoes!E642</f>
        <v>BISCHOF</v>
      </c>
      <c r="C642" t="str">
        <f>anotacoes!F642</f>
        <v>MARESCH</v>
      </c>
      <c r="D642" t="s">
        <v>10434</v>
      </c>
      <c r="E642">
        <f>anotacoes!A642</f>
        <v>12</v>
      </c>
      <c r="F642" t="str">
        <f>anotacoes!K642</f>
        <v xml:space="preserve"> 00:00:30,297</v>
      </c>
      <c r="G642" t="str">
        <f>anotacoes!L642</f>
        <v xml:space="preserve"> 00:00:35,851</v>
      </c>
      <c r="H642" t="str">
        <f>IF(J642="PAUSE",D642,IF(anotacoes!G646=conversao_anotacoes!B642,conversao_anotacoes!B642,conversao_anotacoes!C642))</f>
        <v>BISCHOF</v>
      </c>
      <c r="I642" t="str">
        <f t="shared" si="9"/>
        <v>MARESCH</v>
      </c>
      <c r="J642" t="str">
        <f>UPPER(anotacoes!H642)</f>
        <v>GRIP TIME</v>
      </c>
      <c r="K642" t="str">
        <f>UPPER(anotacoes!I642)</f>
        <v>LEFT COLLAR RIGHT SLEEVE</v>
      </c>
      <c r="L642" s="6" t="str">
        <f>IF(anotacoes!N642=0,"",anotacoes!N642)</f>
        <v/>
      </c>
      <c r="M642" t="str">
        <f>IF(anotacoes!M642=0,"",UPPER(anotacoes!M642))</f>
        <v/>
      </c>
    </row>
    <row r="643" spans="1:13" x14ac:dyDescent="0.25">
      <c r="A643" t="str">
        <f>anotacoes!C643</f>
        <v>GRAND SLAM PARIS</v>
      </c>
      <c r="B643" t="str">
        <f>anotacoes!E643</f>
        <v>BISCHOF</v>
      </c>
      <c r="C643" t="str">
        <f>anotacoes!F643</f>
        <v>MARESCH</v>
      </c>
      <c r="D643" t="s">
        <v>10434</v>
      </c>
      <c r="E643">
        <f>anotacoes!A643</f>
        <v>12</v>
      </c>
      <c r="F643" t="str">
        <f>anotacoes!K643</f>
        <v xml:space="preserve"> 00:00:35,851</v>
      </c>
      <c r="G643" t="str">
        <f>anotacoes!L643</f>
        <v xml:space="preserve"> 00:00:41,111</v>
      </c>
      <c r="H643" t="str">
        <f>IF(J643="PAUSE",D643,IF(anotacoes!G647=conversao_anotacoes!B643,conversao_anotacoes!B643,conversao_anotacoes!C643))</f>
        <v>BISCHOF</v>
      </c>
      <c r="I643" t="str">
        <f t="shared" ref="I643:I706" si="10">IF(H643=D643,"",IF(H643=B643,C643,B643))</f>
        <v>MARESCH</v>
      </c>
      <c r="J643" t="str">
        <f>UPPER(anotacoes!H643)</f>
        <v>GRIP TIME</v>
      </c>
      <c r="K643" t="str">
        <f>UPPER(anotacoes!I643)</f>
        <v>RIGHT SLEEVE LEFT SLEEVE</v>
      </c>
      <c r="L643" s="6" t="str">
        <f>IF(anotacoes!N643=0,"",anotacoes!N643)</f>
        <v/>
      </c>
      <c r="M643" t="str">
        <f>IF(anotacoes!M643=0,"",UPPER(anotacoes!M643))</f>
        <v/>
      </c>
    </row>
    <row r="644" spans="1:13" x14ac:dyDescent="0.25">
      <c r="A644" t="str">
        <f>anotacoes!C644</f>
        <v>GRAND SLAM PARIS</v>
      </c>
      <c r="B644" t="str">
        <f>anotacoes!E644</f>
        <v>BISCHOF</v>
      </c>
      <c r="C644" t="str">
        <f>anotacoes!F644</f>
        <v>MARESCH</v>
      </c>
      <c r="D644" t="s">
        <v>10434</v>
      </c>
      <c r="E644">
        <f>anotacoes!A644</f>
        <v>12</v>
      </c>
      <c r="F644" t="str">
        <f>anotacoes!K644</f>
        <v xml:space="preserve"> 00:00:41,111</v>
      </c>
      <c r="G644" t="str">
        <f>anotacoes!L644</f>
        <v xml:space="preserve"> 00:00:44,491</v>
      </c>
      <c r="H644" t="str">
        <f>IF(J644="PAUSE",D644,IF(anotacoes!G648=conversao_anotacoes!B644,conversao_anotacoes!B644,conversao_anotacoes!C644))</f>
        <v>BISCHOF</v>
      </c>
      <c r="I644" t="str">
        <f t="shared" si="10"/>
        <v>MARESCH</v>
      </c>
      <c r="J644" t="str">
        <f>UPPER(anotacoes!H644)</f>
        <v>DISPLACEMENT</v>
      </c>
      <c r="K644" t="str">
        <f>UPPER(anotacoes!I644)</f>
        <v>TRY TO GRIP WITH CONTACT</v>
      </c>
      <c r="L644" s="6" t="str">
        <f>IF(anotacoes!N644=0,"",anotacoes!N644)</f>
        <v/>
      </c>
      <c r="M644" t="str">
        <f>IF(anotacoes!M644=0,"",UPPER(anotacoes!M644))</f>
        <v/>
      </c>
    </row>
    <row r="645" spans="1:13" x14ac:dyDescent="0.25">
      <c r="A645" t="str">
        <f>anotacoes!C645</f>
        <v>GRAND SLAM PARIS</v>
      </c>
      <c r="B645" t="str">
        <f>anotacoes!E645</f>
        <v>BISCHOF</v>
      </c>
      <c r="C645" t="str">
        <f>anotacoes!F645</f>
        <v>MARESCH</v>
      </c>
      <c r="D645" t="s">
        <v>10434</v>
      </c>
      <c r="E645">
        <f>anotacoes!A645</f>
        <v>12</v>
      </c>
      <c r="F645" t="str">
        <f>anotacoes!K645</f>
        <v xml:space="preserve"> 00:00:44,647</v>
      </c>
      <c r="G645" t="str">
        <f>anotacoes!L645</f>
        <v xml:space="preserve"> 00:00:47,379</v>
      </c>
      <c r="H645" t="str">
        <f>IF(J645="PAUSE",D645,IF(anotacoes!G649=conversao_anotacoes!B645,conversao_anotacoes!B645,conversao_anotacoes!C645))</f>
        <v>BISCHOF</v>
      </c>
      <c r="I645" t="str">
        <f t="shared" si="10"/>
        <v>MARESCH</v>
      </c>
      <c r="J645" t="str">
        <f>UPPER(anotacoes!H645)</f>
        <v>GRIP TIME</v>
      </c>
      <c r="K645" t="str">
        <f>UPPER(anotacoes!I645)</f>
        <v>LEFT COLLAR RIGHT SLEEVE</v>
      </c>
      <c r="L645" s="6" t="str">
        <f>IF(anotacoes!N645=0,"",anotacoes!N645)</f>
        <v/>
      </c>
      <c r="M645" t="str">
        <f>IF(anotacoes!M645=0,"",UPPER(anotacoes!M645))</f>
        <v/>
      </c>
    </row>
    <row r="646" spans="1:13" x14ac:dyDescent="0.25">
      <c r="A646" t="str">
        <f>anotacoes!C646</f>
        <v>GRAND SLAM PARIS</v>
      </c>
      <c r="B646" t="str">
        <f>anotacoes!E646</f>
        <v>BISCHOF</v>
      </c>
      <c r="C646" t="str">
        <f>anotacoes!F646</f>
        <v>MARESCH</v>
      </c>
      <c r="D646" t="s">
        <v>10434</v>
      </c>
      <c r="E646">
        <f>anotacoes!A646</f>
        <v>12</v>
      </c>
      <c r="F646" t="str">
        <f>anotacoes!K646</f>
        <v xml:space="preserve"> 00:00:47,379</v>
      </c>
      <c r="G646" t="str">
        <f>anotacoes!L646</f>
        <v xml:space="preserve"> 00:00:47,379</v>
      </c>
      <c r="H646" t="str">
        <f>IF(J646="PAUSE",D646,IF(anotacoes!G650=conversao_anotacoes!B646,conversao_anotacoes!B646,conversao_anotacoes!C646))</f>
        <v>BISCHOF</v>
      </c>
      <c r="I646" t="str">
        <f t="shared" si="10"/>
        <v>MARESCH</v>
      </c>
      <c r="J646" t="str">
        <f>UPPER(anotacoes!H646)</f>
        <v>DEFENSE</v>
      </c>
      <c r="K646" t="str">
        <f>UPPER(anotacoes!I646)</f>
        <v>TAE-SABAKI LEFT</v>
      </c>
      <c r="L646" s="6" t="str">
        <f>IF(anotacoes!N646=0,"",anotacoes!N646)</f>
        <v/>
      </c>
      <c r="M646" t="str">
        <f>IF(anotacoes!M646=0,"",UPPER(anotacoes!M646))</f>
        <v/>
      </c>
    </row>
    <row r="647" spans="1:13" x14ac:dyDescent="0.25">
      <c r="A647" t="str">
        <f>anotacoes!C647</f>
        <v>GRAND SLAM PARIS</v>
      </c>
      <c r="B647" t="str">
        <f>anotacoes!E647</f>
        <v>BISCHOF</v>
      </c>
      <c r="C647" t="str">
        <f>anotacoes!F647</f>
        <v>MARESCH</v>
      </c>
      <c r="D647" t="s">
        <v>10434</v>
      </c>
      <c r="E647">
        <f>anotacoes!A647</f>
        <v>12</v>
      </c>
      <c r="F647" t="str">
        <f>anotacoes!K647</f>
        <v xml:space="preserve"> 00:00:47,379</v>
      </c>
      <c r="G647" t="str">
        <f>anotacoes!L647</f>
        <v xml:space="preserve"> 00:00:50,347</v>
      </c>
      <c r="H647" t="str">
        <f>IF(J647="PAUSE",D647,IF(anotacoes!G651=conversao_anotacoes!B647,conversao_anotacoes!B647,conversao_anotacoes!C647))</f>
        <v>BISCHOF</v>
      </c>
      <c r="I647" t="str">
        <f t="shared" si="10"/>
        <v>MARESCH</v>
      </c>
      <c r="J647" t="str">
        <f>UPPER(anotacoes!H647)</f>
        <v>DISPLACEMENT</v>
      </c>
      <c r="K647" t="str">
        <f>UPPER(anotacoes!I647)</f>
        <v>TRY TO GRIP WITH CONTACT</v>
      </c>
      <c r="L647" s="6" t="str">
        <f>IF(anotacoes!N647=0,"",anotacoes!N647)</f>
        <v/>
      </c>
      <c r="M647" t="str">
        <f>IF(anotacoes!M647=0,"",UPPER(anotacoes!M647))</f>
        <v/>
      </c>
    </row>
    <row r="648" spans="1:13" x14ac:dyDescent="0.25">
      <c r="A648" t="str">
        <f>anotacoes!C648</f>
        <v>GRAND SLAM PARIS</v>
      </c>
      <c r="B648" t="str">
        <f>anotacoes!E648</f>
        <v>BISCHOF</v>
      </c>
      <c r="C648" t="str">
        <f>anotacoes!F648</f>
        <v>MARESCH</v>
      </c>
      <c r="D648" t="s">
        <v>10434</v>
      </c>
      <c r="E648">
        <f>anotacoes!A648</f>
        <v>12</v>
      </c>
      <c r="F648" t="str">
        <f>anotacoes!K648</f>
        <v xml:space="preserve"> 00:00:50,872</v>
      </c>
      <c r="G648" t="str">
        <f>anotacoes!L648</f>
        <v xml:space="preserve"> 00:00:59,950</v>
      </c>
      <c r="H648" t="str">
        <f>IF(J648="PAUSE",D648,IF(anotacoes!G652=conversao_anotacoes!B648,conversao_anotacoes!B648,conversao_anotacoes!C648))</f>
        <v>&lt;ARBITRO DESCONHECIDO&gt;</v>
      </c>
      <c r="I648" t="str">
        <f t="shared" si="10"/>
        <v/>
      </c>
      <c r="J648" t="str">
        <f>UPPER(anotacoes!H648)</f>
        <v>PAUSE</v>
      </c>
      <c r="K648" t="str">
        <f>UPPER(anotacoes!I648)</f>
        <v>&lt;UNCLASSIFIED&gt;</v>
      </c>
      <c r="L648" s="6" t="str">
        <f>IF(anotacoes!N648=0,"",anotacoes!N648)</f>
        <v/>
      </c>
      <c r="M648" t="str">
        <f>IF(anotacoes!M648=0,"",UPPER(anotacoes!M648))</f>
        <v/>
      </c>
    </row>
    <row r="649" spans="1:13" x14ac:dyDescent="0.25">
      <c r="A649" t="str">
        <f>anotacoes!C649</f>
        <v>GRAND SLAM PARIS</v>
      </c>
      <c r="B649" t="str">
        <f>anotacoes!E649</f>
        <v>BISCHOF</v>
      </c>
      <c r="C649" t="str">
        <f>anotacoes!F649</f>
        <v>MARESCH</v>
      </c>
      <c r="D649" t="s">
        <v>10434</v>
      </c>
      <c r="E649">
        <f>anotacoes!A649</f>
        <v>12</v>
      </c>
      <c r="F649" t="str">
        <f>anotacoes!K649</f>
        <v xml:space="preserve"> 00:00:59,950</v>
      </c>
      <c r="G649" t="str">
        <f>anotacoes!L649</f>
        <v xml:space="preserve"> 00:01:49,011</v>
      </c>
      <c r="H649" t="str">
        <f>IF(J649="PAUSE",D649,IF(anotacoes!G653=conversao_anotacoes!B649,conversao_anotacoes!B649,conversao_anotacoes!C649))</f>
        <v>BISCHOF</v>
      </c>
      <c r="I649" t="str">
        <f t="shared" si="10"/>
        <v>MARESCH</v>
      </c>
      <c r="J649" t="str">
        <f>UPPER(anotacoes!H649)</f>
        <v>DISPLACEMENT</v>
      </c>
      <c r="K649" t="str">
        <f>UPPER(anotacoes!I649)</f>
        <v>2-3 STEP HESITANT RIGHT</v>
      </c>
      <c r="L649" s="6" t="str">
        <f>IF(anotacoes!N649=0,"",anotacoes!N649)</f>
        <v/>
      </c>
      <c r="M649" t="str">
        <f>IF(anotacoes!M649=0,"",UPPER(anotacoes!M649))</f>
        <v/>
      </c>
    </row>
    <row r="650" spans="1:13" x14ac:dyDescent="0.25">
      <c r="A650" t="str">
        <f>anotacoes!C650</f>
        <v>GRAND SLAM PARIS</v>
      </c>
      <c r="B650" t="str">
        <f>anotacoes!E650</f>
        <v>BISCHOF</v>
      </c>
      <c r="C650" t="str">
        <f>anotacoes!F650</f>
        <v>MARESCH</v>
      </c>
      <c r="D650" t="s">
        <v>10434</v>
      </c>
      <c r="E650">
        <f>anotacoes!A650</f>
        <v>12</v>
      </c>
      <c r="F650" t="str">
        <f>anotacoes!K650</f>
        <v xml:space="preserve"> 00:01:49,011</v>
      </c>
      <c r="G650" t="str">
        <f>anotacoes!L650</f>
        <v xml:space="preserve"> 00:01:50,650</v>
      </c>
      <c r="H650" t="str">
        <f>IF(J650="PAUSE",D650,IF(anotacoes!G654=conversao_anotacoes!B650,conversao_anotacoes!B650,conversao_anotacoes!C650))</f>
        <v>BISCHOF</v>
      </c>
      <c r="I650" t="str">
        <f t="shared" si="10"/>
        <v>MARESCH</v>
      </c>
      <c r="J650" t="str">
        <f>UPPER(anotacoes!H650)</f>
        <v>GRIP TIME</v>
      </c>
      <c r="K650" t="str">
        <f>UPPER(anotacoes!I650)</f>
        <v>LEFT SLEEVE</v>
      </c>
      <c r="L650" s="6" t="str">
        <f>IF(anotacoes!N650=0,"",anotacoes!N650)</f>
        <v/>
      </c>
      <c r="M650" t="str">
        <f>IF(anotacoes!M650=0,"",UPPER(anotacoes!M650))</f>
        <v/>
      </c>
    </row>
    <row r="651" spans="1:13" x14ac:dyDescent="0.25">
      <c r="A651" t="str">
        <f>anotacoes!C651</f>
        <v>GRAND SLAM PARIS</v>
      </c>
      <c r="B651" t="str">
        <f>anotacoes!E651</f>
        <v>BISCHOF</v>
      </c>
      <c r="C651" t="str">
        <f>anotacoes!F651</f>
        <v>MARESCH</v>
      </c>
      <c r="D651" t="s">
        <v>10434</v>
      </c>
      <c r="E651">
        <f>anotacoes!A651</f>
        <v>12</v>
      </c>
      <c r="F651" t="str">
        <f>anotacoes!K651</f>
        <v xml:space="preserve"> 00:01:50,650</v>
      </c>
      <c r="G651" t="str">
        <f>anotacoes!L651</f>
        <v xml:space="preserve"> 00:01:54,359</v>
      </c>
      <c r="H651" t="str">
        <f>IF(J651="PAUSE",D651,IF(anotacoes!G655=conversao_anotacoes!B651,conversao_anotacoes!B651,conversao_anotacoes!C651))</f>
        <v>BISCHOF</v>
      </c>
      <c r="I651" t="str">
        <f t="shared" si="10"/>
        <v>MARESCH</v>
      </c>
      <c r="J651" t="str">
        <f>UPPER(anotacoes!H651)</f>
        <v>GRIP TIME</v>
      </c>
      <c r="K651" t="str">
        <f>UPPER(anotacoes!I651)</f>
        <v>LEFT SLEEVE</v>
      </c>
      <c r="L651" s="6" t="str">
        <f>IF(anotacoes!N651=0,"",anotacoes!N651)</f>
        <v/>
      </c>
      <c r="M651" t="str">
        <f>IF(anotacoes!M651=0,"",UPPER(anotacoes!M651))</f>
        <v/>
      </c>
    </row>
    <row r="652" spans="1:13" x14ac:dyDescent="0.25">
      <c r="A652" t="str">
        <f>anotacoes!C652</f>
        <v>GRAND SLAM PARIS</v>
      </c>
      <c r="B652" t="str">
        <f>anotacoes!E652</f>
        <v>BISCHOF</v>
      </c>
      <c r="C652" t="str">
        <f>anotacoes!F652</f>
        <v>MARESCH</v>
      </c>
      <c r="D652" t="s">
        <v>10434</v>
      </c>
      <c r="E652">
        <f>anotacoes!A652</f>
        <v>12</v>
      </c>
      <c r="F652" t="str">
        <f>anotacoes!K652</f>
        <v xml:space="preserve"> 00:01:54,359</v>
      </c>
      <c r="G652" t="str">
        <f>anotacoes!L652</f>
        <v xml:space="preserve"> 00:01:55,251</v>
      </c>
      <c r="H652" t="str">
        <f>IF(J652="PAUSE",D652,IF(anotacoes!G656=conversao_anotacoes!B652,conversao_anotacoes!B652,conversao_anotacoes!C652))</f>
        <v>BISCHOF</v>
      </c>
      <c r="I652" t="str">
        <f t="shared" si="10"/>
        <v>MARESCH</v>
      </c>
      <c r="J652" t="str">
        <f>UPPER(anotacoes!H652)</f>
        <v>DEFENSE</v>
      </c>
      <c r="K652" t="str">
        <f>UPPER(anotacoes!I652)</f>
        <v>TAE-SABAKI RIGHT INCLINED</v>
      </c>
      <c r="L652" s="6" t="str">
        <f>IF(anotacoes!N652=0,"",anotacoes!N652)</f>
        <v/>
      </c>
      <c r="M652" t="str">
        <f>IF(anotacoes!M652=0,"",UPPER(anotacoes!M652))</f>
        <v/>
      </c>
    </row>
    <row r="653" spans="1:13" x14ac:dyDescent="0.25">
      <c r="A653" t="str">
        <f>anotacoes!C653</f>
        <v>GRAND SLAM PARIS</v>
      </c>
      <c r="B653" t="str">
        <f>anotacoes!E653</f>
        <v>BISCHOF</v>
      </c>
      <c r="C653" t="str">
        <f>anotacoes!F653</f>
        <v>MARESCH</v>
      </c>
      <c r="D653" t="s">
        <v>10434</v>
      </c>
      <c r="E653">
        <f>anotacoes!A653</f>
        <v>12</v>
      </c>
      <c r="F653" t="str">
        <f>anotacoes!K653</f>
        <v xml:space="preserve"> 00:01:55,407</v>
      </c>
      <c r="G653" t="str">
        <f>anotacoes!L653</f>
        <v xml:space="preserve"> 00:02:03,407</v>
      </c>
      <c r="H653" t="str">
        <f>IF(J653="PAUSE",D653,IF(anotacoes!G657=conversao_anotacoes!B653,conversao_anotacoes!B653,conversao_anotacoes!C653))</f>
        <v>&lt;ARBITRO DESCONHECIDO&gt;</v>
      </c>
      <c r="I653" t="str">
        <f t="shared" si="10"/>
        <v/>
      </c>
      <c r="J653" t="str">
        <f>UPPER(anotacoes!H653)</f>
        <v>PAUSE</v>
      </c>
      <c r="K653" t="str">
        <f>UPPER(anotacoes!I653)</f>
        <v>&lt;UNCLASSIFIED&gt;</v>
      </c>
      <c r="L653" s="6" t="str">
        <f>IF(anotacoes!N653=0,"",anotacoes!N653)</f>
        <v/>
      </c>
      <c r="M653" t="str">
        <f>IF(anotacoes!M653=0,"",UPPER(anotacoes!M653))</f>
        <v/>
      </c>
    </row>
    <row r="654" spans="1:13" x14ac:dyDescent="0.25">
      <c r="A654" t="str">
        <f>anotacoes!C654</f>
        <v>GRAND SLAM PARIS</v>
      </c>
      <c r="B654" t="str">
        <f>anotacoes!E654</f>
        <v>BISCHOF</v>
      </c>
      <c r="C654" t="str">
        <f>anotacoes!F654</f>
        <v>MARESCH</v>
      </c>
      <c r="D654" t="s">
        <v>10434</v>
      </c>
      <c r="E654">
        <f>anotacoes!A654</f>
        <v>12</v>
      </c>
      <c r="F654" t="str">
        <f>anotacoes!K654</f>
        <v xml:space="preserve"> 00:02:03,407</v>
      </c>
      <c r="G654" t="str">
        <f>anotacoes!L654</f>
        <v xml:space="preserve"> 00:02:19,026</v>
      </c>
      <c r="H654" t="str">
        <f>IF(J654="PAUSE",D654,IF(anotacoes!G658=conversao_anotacoes!B654,conversao_anotacoes!B654,conversao_anotacoes!C654))</f>
        <v>BISCHOF</v>
      </c>
      <c r="I654" t="str">
        <f t="shared" si="10"/>
        <v>MARESCH</v>
      </c>
      <c r="J654" t="str">
        <f>UPPER(anotacoes!H654)</f>
        <v>DISPLACEMENT</v>
      </c>
      <c r="K654" t="str">
        <f>UPPER(anotacoes!I654)</f>
        <v>2-3 STEP HESITANT RIGHT</v>
      </c>
      <c r="L654" s="6" t="str">
        <f>IF(anotacoes!N654=0,"",anotacoes!N654)</f>
        <v/>
      </c>
      <c r="M654" t="str">
        <f>IF(anotacoes!M654=0,"",UPPER(anotacoes!M654))</f>
        <v/>
      </c>
    </row>
    <row r="655" spans="1:13" x14ac:dyDescent="0.25">
      <c r="A655" t="str">
        <f>anotacoes!C655</f>
        <v>GRAND SLAM PARIS</v>
      </c>
      <c r="B655" t="str">
        <f>anotacoes!E655</f>
        <v>BISCHOF</v>
      </c>
      <c r="C655" t="str">
        <f>anotacoes!F655</f>
        <v>MARESCH</v>
      </c>
      <c r="D655" t="s">
        <v>10434</v>
      </c>
      <c r="E655">
        <f>anotacoes!A655</f>
        <v>12</v>
      </c>
      <c r="F655" t="str">
        <f>anotacoes!K655</f>
        <v xml:space="preserve"> 00:02:19,026</v>
      </c>
      <c r="G655" t="str">
        <f>anotacoes!L655</f>
        <v xml:space="preserve"> 00:02:26,839</v>
      </c>
      <c r="H655" t="str">
        <f>IF(J655="PAUSE",D655,IF(anotacoes!G659=conversao_anotacoes!B655,conversao_anotacoes!B655,conversao_anotacoes!C655))</f>
        <v>BISCHOF</v>
      </c>
      <c r="I655" t="str">
        <f t="shared" si="10"/>
        <v>MARESCH</v>
      </c>
      <c r="J655" t="str">
        <f>UPPER(anotacoes!H655)</f>
        <v>GRIP TIME</v>
      </c>
      <c r="K655" t="str">
        <f>UPPER(anotacoes!I655)</f>
        <v>LEFT COLLAR RIGHT SLEEVE</v>
      </c>
      <c r="L655" s="6" t="str">
        <f>IF(anotacoes!N655=0,"",anotacoes!N655)</f>
        <v/>
      </c>
      <c r="M655" t="str">
        <f>IF(anotacoes!M655=0,"",UPPER(anotacoes!M655))</f>
        <v/>
      </c>
    </row>
    <row r="656" spans="1:13" x14ac:dyDescent="0.25">
      <c r="A656" t="str">
        <f>anotacoes!C656</f>
        <v>GRAND SLAM PARIS</v>
      </c>
      <c r="B656" t="str">
        <f>anotacoes!E656</f>
        <v>BISCHOF</v>
      </c>
      <c r="C656" t="str">
        <f>anotacoes!F656</f>
        <v>MARESCH</v>
      </c>
      <c r="D656" t="s">
        <v>10434</v>
      </c>
      <c r="E656">
        <f>anotacoes!A656</f>
        <v>12</v>
      </c>
      <c r="F656" t="str">
        <f>anotacoes!K656</f>
        <v xml:space="preserve"> 00:02:26,839</v>
      </c>
      <c r="G656" t="str">
        <f>anotacoes!L656</f>
        <v xml:space="preserve"> 00:02:35,538</v>
      </c>
      <c r="H656" t="str">
        <f>IF(J656="PAUSE",D656,IF(anotacoes!G660=conversao_anotacoes!B656,conversao_anotacoes!B656,conversao_anotacoes!C656))</f>
        <v>BISCHOF</v>
      </c>
      <c r="I656" t="str">
        <f t="shared" si="10"/>
        <v>MARESCH</v>
      </c>
      <c r="J656" t="str">
        <f>UPPER(anotacoes!H656)</f>
        <v>GRIP TIME</v>
      </c>
      <c r="K656" t="str">
        <f>UPPER(anotacoes!I656)</f>
        <v>RIGHT SLEEVE LEFT SLEEVE</v>
      </c>
      <c r="L656" s="6" t="str">
        <f>IF(anotacoes!N656=0,"",anotacoes!N656)</f>
        <v/>
      </c>
      <c r="M656" t="str">
        <f>IF(anotacoes!M656=0,"",UPPER(anotacoes!M656))</f>
        <v/>
      </c>
    </row>
    <row r="657" spans="1:13" x14ac:dyDescent="0.25">
      <c r="A657" t="str">
        <f>anotacoes!C657</f>
        <v>GRAND SLAM PARIS</v>
      </c>
      <c r="B657" t="str">
        <f>anotacoes!E657</f>
        <v>BISCHOF</v>
      </c>
      <c r="C657" t="str">
        <f>anotacoes!F657</f>
        <v>MARESCH</v>
      </c>
      <c r="D657" t="s">
        <v>10434</v>
      </c>
      <c r="E657">
        <f>anotacoes!A657</f>
        <v>12</v>
      </c>
      <c r="F657" t="str">
        <f>anotacoes!K657</f>
        <v xml:space="preserve"> 00:02:35,538</v>
      </c>
      <c r="G657" t="str">
        <f>anotacoes!L657</f>
        <v xml:space="preserve"> 00:02:35,538</v>
      </c>
      <c r="H657" t="str">
        <f>IF(J657="PAUSE",D657,IF(anotacoes!G661=conversao_anotacoes!B657,conversao_anotacoes!B657,conversao_anotacoes!C657))</f>
        <v>BISCHOF</v>
      </c>
      <c r="I657" t="str">
        <f t="shared" si="10"/>
        <v>MARESCH</v>
      </c>
      <c r="J657" t="str">
        <f>UPPER(anotacoes!H657)</f>
        <v>FINTA</v>
      </c>
      <c r="K657" t="str">
        <f>UPPER(anotacoes!I657)</f>
        <v>OUCHI GARI RIGHT</v>
      </c>
      <c r="L657" s="6" t="str">
        <f>IF(anotacoes!N657=0,"",anotacoes!N657)</f>
        <v/>
      </c>
      <c r="M657" t="str">
        <f>IF(anotacoes!M657=0,"",UPPER(anotacoes!M657))</f>
        <v/>
      </c>
    </row>
    <row r="658" spans="1:13" x14ac:dyDescent="0.25">
      <c r="A658" t="str">
        <f>anotacoes!C658</f>
        <v>GRAND SLAM PARIS</v>
      </c>
      <c r="B658" t="str">
        <f>anotacoes!E658</f>
        <v>BISCHOF</v>
      </c>
      <c r="C658" t="str">
        <f>anotacoes!F658</f>
        <v>MARESCH</v>
      </c>
      <c r="D658" t="s">
        <v>10434</v>
      </c>
      <c r="E658">
        <f>anotacoes!A658</f>
        <v>12</v>
      </c>
      <c r="F658" t="str">
        <f>anotacoes!K658</f>
        <v xml:space="preserve"> 00:02:35,538</v>
      </c>
      <c r="G658" t="str">
        <f>anotacoes!L658</f>
        <v xml:space="preserve"> 00:02:37,386</v>
      </c>
      <c r="H658" t="str">
        <f>IF(J658="PAUSE",D658,IF(anotacoes!G662=conversao_anotacoes!B658,conversao_anotacoes!B658,conversao_anotacoes!C658))</f>
        <v>BISCHOF</v>
      </c>
      <c r="I658" t="str">
        <f t="shared" si="10"/>
        <v>MARESCH</v>
      </c>
      <c r="J658" t="str">
        <f>UPPER(anotacoes!H658)</f>
        <v>GRIP TIME</v>
      </c>
      <c r="K658" t="str">
        <f>UPPER(anotacoes!I658)</f>
        <v>LEFT SLEEVE</v>
      </c>
      <c r="L658" s="6" t="str">
        <f>IF(anotacoes!N658=0,"",anotacoes!N658)</f>
        <v/>
      </c>
      <c r="M658" t="str">
        <f>IF(anotacoes!M658=0,"",UPPER(anotacoes!M658))</f>
        <v/>
      </c>
    </row>
    <row r="659" spans="1:13" x14ac:dyDescent="0.25">
      <c r="A659" t="str">
        <f>anotacoes!C659</f>
        <v>GRAND SLAM PARIS</v>
      </c>
      <c r="B659" t="str">
        <f>anotacoes!E659</f>
        <v>BISCHOF</v>
      </c>
      <c r="C659" t="str">
        <f>anotacoes!F659</f>
        <v>MARESCH</v>
      </c>
      <c r="D659" t="s">
        <v>10434</v>
      </c>
      <c r="E659">
        <f>anotacoes!A659</f>
        <v>12</v>
      </c>
      <c r="F659" t="str">
        <f>anotacoes!K659</f>
        <v xml:space="preserve"> 00:02:37,386</v>
      </c>
      <c r="G659" t="str">
        <f>anotacoes!L659</f>
        <v xml:space="preserve"> 00:03:27,150</v>
      </c>
      <c r="H659" t="str">
        <f>IF(J659="PAUSE",D659,IF(anotacoes!G663=conversao_anotacoes!B659,conversao_anotacoes!B659,conversao_anotacoes!C659))</f>
        <v>&lt;ARBITRO DESCONHECIDO&gt;</v>
      </c>
      <c r="I659" t="str">
        <f t="shared" si="10"/>
        <v/>
      </c>
      <c r="J659" t="str">
        <f>UPPER(anotacoes!H659)</f>
        <v>PAUSE</v>
      </c>
      <c r="K659" t="str">
        <f>UPPER(anotacoes!I659)</f>
        <v>&lt;UNCLASSIFIED&gt;</v>
      </c>
      <c r="L659" s="6" t="str">
        <f>IF(anotacoes!N659=0,"",anotacoes!N659)</f>
        <v/>
      </c>
      <c r="M659" t="str">
        <f>IF(anotacoes!M659=0,"",UPPER(anotacoes!M659))</f>
        <v/>
      </c>
    </row>
    <row r="660" spans="1:13" x14ac:dyDescent="0.25">
      <c r="A660" t="str">
        <f>anotacoes!C660</f>
        <v>GRAND SLAM PARIS</v>
      </c>
      <c r="B660" t="str">
        <f>anotacoes!E660</f>
        <v>BISCHOF</v>
      </c>
      <c r="C660" t="str">
        <f>anotacoes!F660</f>
        <v>MARESCH</v>
      </c>
      <c r="D660" t="s">
        <v>10434</v>
      </c>
      <c r="E660">
        <f>anotacoes!A660</f>
        <v>12</v>
      </c>
      <c r="F660" t="str">
        <f>anotacoes!K660</f>
        <v xml:space="preserve"> 00:03:27,150</v>
      </c>
      <c r="G660" t="str">
        <f>anotacoes!L660</f>
        <v xml:space="preserve"> 00:03:29,575</v>
      </c>
      <c r="H660" t="str">
        <f>IF(J660="PAUSE",D660,IF(anotacoes!G664=conversao_anotacoes!B660,conversao_anotacoes!B660,conversao_anotacoes!C660))</f>
        <v>BISCHOF</v>
      </c>
      <c r="I660" t="str">
        <f t="shared" si="10"/>
        <v>MARESCH</v>
      </c>
      <c r="J660" t="str">
        <f>UPPER(anotacoes!H660)</f>
        <v>DISPLACEMENT</v>
      </c>
      <c r="K660" t="str">
        <f>UPPER(anotacoes!I660)</f>
        <v>2-3 STEP HESITANT RIGHT</v>
      </c>
      <c r="L660" s="6" t="str">
        <f>IF(anotacoes!N660=0,"",anotacoes!N660)</f>
        <v/>
      </c>
      <c r="M660" t="str">
        <f>IF(anotacoes!M660=0,"",UPPER(anotacoes!M660))</f>
        <v/>
      </c>
    </row>
    <row r="661" spans="1:13" x14ac:dyDescent="0.25">
      <c r="A661" t="str">
        <f>anotacoes!C661</f>
        <v>GRAND SLAM PARIS</v>
      </c>
      <c r="B661" t="str">
        <f>anotacoes!E661</f>
        <v>BISCHOF</v>
      </c>
      <c r="C661" t="str">
        <f>anotacoes!F661</f>
        <v>MARESCH</v>
      </c>
      <c r="D661" t="s">
        <v>10434</v>
      </c>
      <c r="E661">
        <f>anotacoes!A661</f>
        <v>12</v>
      </c>
      <c r="F661" t="str">
        <f>anotacoes!K661</f>
        <v xml:space="preserve"> 00:03:29,575</v>
      </c>
      <c r="G661" t="str">
        <f>anotacoes!L661</f>
        <v xml:space="preserve"> 00:03:37,637</v>
      </c>
      <c r="H661" t="str">
        <f>IF(J661="PAUSE",D661,IF(anotacoes!G665=conversao_anotacoes!B661,conversao_anotacoes!B661,conversao_anotacoes!C661))</f>
        <v>BISCHOF</v>
      </c>
      <c r="I661" t="str">
        <f t="shared" si="10"/>
        <v>MARESCH</v>
      </c>
      <c r="J661" t="str">
        <f>UPPER(anotacoes!H661)</f>
        <v>GRIP TIME</v>
      </c>
      <c r="K661" t="str">
        <f>UPPER(anotacoes!I661)</f>
        <v>RIGHT SLEEVE LEFT SLEEVE</v>
      </c>
      <c r="L661" s="6" t="str">
        <f>IF(anotacoes!N661=0,"",anotacoes!N661)</f>
        <v/>
      </c>
      <c r="M661" t="str">
        <f>IF(anotacoes!M661=0,"",UPPER(anotacoes!M661))</f>
        <v/>
      </c>
    </row>
    <row r="662" spans="1:13" x14ac:dyDescent="0.25">
      <c r="A662" t="str">
        <f>anotacoes!C662</f>
        <v>GRAND SLAM PARIS</v>
      </c>
      <c r="B662" t="str">
        <f>anotacoes!E662</f>
        <v>BISCHOF</v>
      </c>
      <c r="C662" t="str">
        <f>anotacoes!F662</f>
        <v>MARESCH</v>
      </c>
      <c r="D662" t="s">
        <v>10434</v>
      </c>
      <c r="E662">
        <f>anotacoes!A662</f>
        <v>12</v>
      </c>
      <c r="F662" t="str">
        <f>anotacoes!K662</f>
        <v xml:space="preserve"> 00:03:37,637</v>
      </c>
      <c r="G662" t="str">
        <f>anotacoes!L662</f>
        <v xml:space="preserve"> 00:03:39,513</v>
      </c>
      <c r="H662" t="str">
        <f>IF(J662="PAUSE",D662,IF(anotacoes!G666=conversao_anotacoes!B662,conversao_anotacoes!B662,conversao_anotacoes!C662))</f>
        <v>BISCHOF</v>
      </c>
      <c r="I662" t="str">
        <f t="shared" si="10"/>
        <v>MARESCH</v>
      </c>
      <c r="J662" t="str">
        <f>UPPER(anotacoes!H662)</f>
        <v>GRIP TIME</v>
      </c>
      <c r="K662" t="str">
        <f>UPPER(anotacoes!I662)</f>
        <v>RIGHT COLLAR</v>
      </c>
      <c r="L662" s="6" t="str">
        <f>IF(anotacoes!N662=0,"",anotacoes!N662)</f>
        <v/>
      </c>
      <c r="M662" t="str">
        <f>IF(anotacoes!M662=0,"",UPPER(anotacoes!M662))</f>
        <v/>
      </c>
    </row>
    <row r="663" spans="1:13" x14ac:dyDescent="0.25">
      <c r="A663" t="str">
        <f>anotacoes!C663</f>
        <v>GRAND SLAM PARIS</v>
      </c>
      <c r="B663" t="str">
        <f>anotacoes!E663</f>
        <v>BISCHOF</v>
      </c>
      <c r="C663" t="str">
        <f>anotacoes!F663</f>
        <v>MARESCH</v>
      </c>
      <c r="D663" t="s">
        <v>10434</v>
      </c>
      <c r="E663">
        <f>anotacoes!A663</f>
        <v>12</v>
      </c>
      <c r="F663" t="str">
        <f>anotacoes!K663</f>
        <v xml:space="preserve"> 00:03:39,513</v>
      </c>
      <c r="G663" t="str">
        <f>anotacoes!L663</f>
        <v xml:space="preserve"> 00:03:49,057</v>
      </c>
      <c r="H663" t="str">
        <f>IF(J663="PAUSE",D663,IF(anotacoes!G667=conversao_anotacoes!B663,conversao_anotacoes!B663,conversao_anotacoes!C663))</f>
        <v>BISCHOF</v>
      </c>
      <c r="I663" t="str">
        <f t="shared" si="10"/>
        <v>MARESCH</v>
      </c>
      <c r="J663" t="str">
        <f>UPPER(anotacoes!H663)</f>
        <v>DISPLACEMENT</v>
      </c>
      <c r="K663" t="str">
        <f>UPPER(anotacoes!I663)</f>
        <v>TRY TO GRIP WITH CONTACT</v>
      </c>
      <c r="L663" s="6" t="str">
        <f>IF(anotacoes!N663=0,"",anotacoes!N663)</f>
        <v/>
      </c>
      <c r="M663" t="str">
        <f>IF(anotacoes!M663=0,"",UPPER(anotacoes!M663))</f>
        <v/>
      </c>
    </row>
    <row r="664" spans="1:13" x14ac:dyDescent="0.25">
      <c r="A664" t="str">
        <f>anotacoes!C664</f>
        <v>GRAND SLAM PARIS</v>
      </c>
      <c r="B664" t="str">
        <f>anotacoes!E664</f>
        <v>BISCHOF</v>
      </c>
      <c r="C664" t="str">
        <f>anotacoes!F664</f>
        <v>MARESCH</v>
      </c>
      <c r="D664" t="s">
        <v>10434</v>
      </c>
      <c r="E664">
        <f>anotacoes!A664</f>
        <v>12</v>
      </c>
      <c r="F664" t="str">
        <f>anotacoes!K664</f>
        <v xml:space="preserve"> 00:03:49,057</v>
      </c>
      <c r="G664" t="str">
        <f>anotacoes!L664</f>
        <v xml:space="preserve"> 00:03:53,132</v>
      </c>
      <c r="H664" t="str">
        <f>IF(J664="PAUSE",D664,IF(anotacoes!G668=conversao_anotacoes!B664,conversao_anotacoes!B664,conversao_anotacoes!C664))</f>
        <v>BISCHOF</v>
      </c>
      <c r="I664" t="str">
        <f t="shared" si="10"/>
        <v>MARESCH</v>
      </c>
      <c r="J664" t="str">
        <f>UPPER(anotacoes!H664)</f>
        <v>GRIP TIME</v>
      </c>
      <c r="K664" t="str">
        <f>UPPER(anotacoes!I664)</f>
        <v>LEFT COLLAR RIGHT SLEEVE</v>
      </c>
      <c r="L664" s="6" t="str">
        <f>IF(anotacoes!N664=0,"",anotacoes!N664)</f>
        <v/>
      </c>
      <c r="M664" t="str">
        <f>IF(anotacoes!M664=0,"",UPPER(anotacoes!M664))</f>
        <v/>
      </c>
    </row>
    <row r="665" spans="1:13" x14ac:dyDescent="0.25">
      <c r="A665" t="str">
        <f>anotacoes!C665</f>
        <v>GRAND SLAM PARIS</v>
      </c>
      <c r="B665" t="str">
        <f>anotacoes!E665</f>
        <v>BISCHOF</v>
      </c>
      <c r="C665" t="str">
        <f>anotacoes!F665</f>
        <v>MARESCH</v>
      </c>
      <c r="D665" t="s">
        <v>10434</v>
      </c>
      <c r="E665">
        <f>anotacoes!A665</f>
        <v>12</v>
      </c>
      <c r="F665" t="str">
        <f>anotacoes!K665</f>
        <v xml:space="preserve"> 00:03:53,132</v>
      </c>
      <c r="G665" t="str">
        <f>anotacoes!L665</f>
        <v xml:space="preserve"> 00:04:00,325</v>
      </c>
      <c r="H665" t="str">
        <f>IF(J665="PAUSE",D665,IF(anotacoes!G669=conversao_anotacoes!B665,conversao_anotacoes!B665,conversao_anotacoes!C665))</f>
        <v>BISCHOF</v>
      </c>
      <c r="I665" t="str">
        <f t="shared" si="10"/>
        <v>MARESCH</v>
      </c>
      <c r="J665" t="str">
        <f>UPPER(anotacoes!H665)</f>
        <v>DISPLACEMENT</v>
      </c>
      <c r="K665" t="str">
        <f>UPPER(anotacoes!I665)</f>
        <v>TRY TO GRIP WITH CONTACT</v>
      </c>
      <c r="L665" s="6" t="str">
        <f>IF(anotacoes!N665=0,"",anotacoes!N665)</f>
        <v/>
      </c>
      <c r="M665" t="str">
        <f>IF(anotacoes!M665=0,"",UPPER(anotacoes!M665))</f>
        <v/>
      </c>
    </row>
    <row r="666" spans="1:13" x14ac:dyDescent="0.25">
      <c r="A666" t="str">
        <f>anotacoes!C666</f>
        <v>GRAND SLAM PARIS</v>
      </c>
      <c r="B666" t="str">
        <f>anotacoes!E666</f>
        <v>BISCHOF</v>
      </c>
      <c r="C666" t="str">
        <f>anotacoes!F666</f>
        <v>MARESCH</v>
      </c>
      <c r="D666" t="s">
        <v>10434</v>
      </c>
      <c r="E666">
        <f>anotacoes!A666</f>
        <v>12</v>
      </c>
      <c r="F666" t="str">
        <f>anotacoes!K666</f>
        <v xml:space="preserve"> 00:04:00,325</v>
      </c>
      <c r="G666" t="str">
        <f>anotacoes!L666</f>
        <v xml:space="preserve"> 00:04:00,325</v>
      </c>
      <c r="H666" t="str">
        <f>IF(J666="PAUSE",D666,IF(anotacoes!G670=conversao_anotacoes!B666,conversao_anotacoes!B666,conversao_anotacoes!C666))</f>
        <v>BISCHOF</v>
      </c>
      <c r="I666" t="str">
        <f t="shared" si="10"/>
        <v>MARESCH</v>
      </c>
      <c r="J666" t="str">
        <f>UPPER(anotacoes!H666)</f>
        <v>GRIP TIME</v>
      </c>
      <c r="K666" t="str">
        <f>UPPER(anotacoes!I666)</f>
        <v>LEFT COLLAR RIGHT SLEEVE</v>
      </c>
      <c r="L666" s="6" t="str">
        <f>IF(anotacoes!N666=0,"",anotacoes!N666)</f>
        <v/>
      </c>
      <c r="M666" t="str">
        <f>IF(anotacoes!M666=0,"",UPPER(anotacoes!M666))</f>
        <v/>
      </c>
    </row>
    <row r="667" spans="1:13" x14ac:dyDescent="0.25">
      <c r="A667" t="str">
        <f>anotacoes!C667</f>
        <v>GRAND SLAM PARIS</v>
      </c>
      <c r="B667" t="str">
        <f>anotacoes!E667</f>
        <v>BISCHOF</v>
      </c>
      <c r="C667" t="str">
        <f>anotacoes!F667</f>
        <v>MARESCH</v>
      </c>
      <c r="D667" t="s">
        <v>10434</v>
      </c>
      <c r="E667">
        <f>anotacoes!A667</f>
        <v>12</v>
      </c>
      <c r="F667" t="str">
        <f>anotacoes!K667</f>
        <v xml:space="preserve"> 00:04:00,325</v>
      </c>
      <c r="G667" t="str">
        <f>anotacoes!L667</f>
        <v xml:space="preserve"> 00:04:01,097</v>
      </c>
      <c r="H667" t="str">
        <f>IF(J667="PAUSE",D667,IF(anotacoes!G671=conversao_anotacoes!B667,conversao_anotacoes!B667,conversao_anotacoes!C667))</f>
        <v>BISCHOF</v>
      </c>
      <c r="I667" t="str">
        <f t="shared" si="10"/>
        <v>MARESCH</v>
      </c>
      <c r="J667" t="str">
        <f>UPPER(anotacoes!H667)</f>
        <v>ATTACK</v>
      </c>
      <c r="K667" t="str">
        <f>UPPER(anotacoes!I667)</f>
        <v>SUMI GAESHI</v>
      </c>
      <c r="L667" s="6">
        <f>IF(anotacoes!N667=0,"",anotacoes!N667)</f>
        <v>4</v>
      </c>
      <c r="M667" t="str">
        <f>IF(anotacoes!M667=0,"",UPPER(anotacoes!M667))</f>
        <v/>
      </c>
    </row>
    <row r="668" spans="1:13" x14ac:dyDescent="0.25">
      <c r="A668" t="str">
        <f>anotacoes!C668</f>
        <v>GRAND SLAM PARIS</v>
      </c>
      <c r="B668" t="str">
        <f>anotacoes!E668</f>
        <v>BISCHOF</v>
      </c>
      <c r="C668" t="str">
        <f>anotacoes!F668</f>
        <v>MARESCH</v>
      </c>
      <c r="D668" t="s">
        <v>10434</v>
      </c>
      <c r="E668">
        <f>anotacoes!A668</f>
        <v>12</v>
      </c>
      <c r="F668" t="str">
        <f>anotacoes!K668</f>
        <v xml:space="preserve"> 00:04:01,283</v>
      </c>
      <c r="G668" t="str">
        <f>anotacoes!L668</f>
        <v xml:space="preserve"> 00:04:04,499</v>
      </c>
      <c r="H668" t="str">
        <f>IF(J668="PAUSE",D668,IF(anotacoes!G672=conversao_anotacoes!B668,conversao_anotacoes!B668,conversao_anotacoes!C668))</f>
        <v>BISCHOF</v>
      </c>
      <c r="I668" t="str">
        <f t="shared" si="10"/>
        <v>MARESCH</v>
      </c>
      <c r="J668" t="str">
        <f>UPPER(anotacoes!H668)</f>
        <v>GROUNDWORK COMBAT</v>
      </c>
      <c r="K668" t="str">
        <f>UPPER(anotacoes!I668)</f>
        <v>DEFENSIVE POSITION</v>
      </c>
      <c r="L668" s="6" t="str">
        <f>IF(anotacoes!N668=0,"",anotacoes!N668)</f>
        <v/>
      </c>
      <c r="M668" t="str">
        <f>IF(anotacoes!M668=0,"",UPPER(anotacoes!M668))</f>
        <v/>
      </c>
    </row>
    <row r="669" spans="1:13" x14ac:dyDescent="0.25">
      <c r="A669" t="str">
        <f>anotacoes!C669</f>
        <v>GRAND SLAM PARIS</v>
      </c>
      <c r="B669" t="str">
        <f>anotacoes!E669</f>
        <v>BISCHOF</v>
      </c>
      <c r="C669" t="str">
        <f>anotacoes!F669</f>
        <v>MARESCH</v>
      </c>
      <c r="D669" t="s">
        <v>10434</v>
      </c>
      <c r="E669">
        <f>anotacoes!A669</f>
        <v>12</v>
      </c>
      <c r="F669" t="str">
        <f>anotacoes!K669</f>
        <v xml:space="preserve"> 00:04:04,735</v>
      </c>
      <c r="G669" t="str">
        <f>anotacoes!L669</f>
        <v xml:space="preserve"> 00:04:07,554</v>
      </c>
      <c r="H669" t="str">
        <f>IF(J669="PAUSE",D669,IF(anotacoes!G673=conversao_anotacoes!B669,conversao_anotacoes!B669,conversao_anotacoes!C669))</f>
        <v>&lt;ARBITRO DESCONHECIDO&gt;</v>
      </c>
      <c r="I669" t="str">
        <f t="shared" si="10"/>
        <v/>
      </c>
      <c r="J669" t="str">
        <f>UPPER(anotacoes!H669)</f>
        <v>PAUSE</v>
      </c>
      <c r="K669" t="str">
        <f>UPPER(anotacoes!I669)</f>
        <v>&lt;UNCLASSIFIED&gt;</v>
      </c>
      <c r="L669" s="6" t="str">
        <f>IF(anotacoes!N669=0,"",anotacoes!N669)</f>
        <v/>
      </c>
      <c r="M669" t="str">
        <f>IF(anotacoes!M669=0,"",UPPER(anotacoes!M669))</f>
        <v/>
      </c>
    </row>
    <row r="670" spans="1:13" x14ac:dyDescent="0.25">
      <c r="A670" t="str">
        <f>anotacoes!C670</f>
        <v>GRAND SLAM PARIS</v>
      </c>
      <c r="B670" t="str">
        <f>anotacoes!E670</f>
        <v>BISCHOF</v>
      </c>
      <c r="C670" t="str">
        <f>anotacoes!F670</f>
        <v>MARESCH</v>
      </c>
      <c r="D670" t="s">
        <v>10434</v>
      </c>
      <c r="E670">
        <f>anotacoes!A670</f>
        <v>12</v>
      </c>
      <c r="F670" t="str">
        <f>anotacoes!K670</f>
        <v xml:space="preserve"> 00:04:07,710</v>
      </c>
      <c r="G670" t="str">
        <f>anotacoes!L670</f>
        <v xml:space="preserve"> 00:04:10,709</v>
      </c>
      <c r="H670" t="str">
        <f>IF(J670="PAUSE",D670,IF(anotacoes!G674=conversao_anotacoes!B670,conversao_anotacoes!B670,conversao_anotacoes!C670))</f>
        <v>BISCHOF</v>
      </c>
      <c r="I670" t="str">
        <f t="shared" si="10"/>
        <v>MARESCH</v>
      </c>
      <c r="J670" t="str">
        <f>UPPER(anotacoes!H670)</f>
        <v>DISPLACEMENT</v>
      </c>
      <c r="K670" t="str">
        <f>UPPER(anotacoes!I670)</f>
        <v>2-3 STEP HESITANT RIGHT</v>
      </c>
      <c r="L670" s="6" t="str">
        <f>IF(anotacoes!N670=0,"",anotacoes!N670)</f>
        <v/>
      </c>
      <c r="M670" t="str">
        <f>IF(anotacoes!M670=0,"",UPPER(anotacoes!M670))</f>
        <v/>
      </c>
    </row>
    <row r="671" spans="1:13" x14ac:dyDescent="0.25">
      <c r="A671" t="str">
        <f>anotacoes!C671</f>
        <v>GRAND SLAM PARIS</v>
      </c>
      <c r="B671" t="str">
        <f>anotacoes!E671</f>
        <v>BISCHOF</v>
      </c>
      <c r="C671" t="str">
        <f>anotacoes!F671</f>
        <v>MARESCH</v>
      </c>
      <c r="D671" t="s">
        <v>10434</v>
      </c>
      <c r="E671">
        <f>anotacoes!A671</f>
        <v>12</v>
      </c>
      <c r="F671" t="str">
        <f>anotacoes!K671</f>
        <v xml:space="preserve"> 00:04:10,709</v>
      </c>
      <c r="G671" t="str">
        <f>anotacoes!L671</f>
        <v xml:space="preserve"> 00:04:12,019</v>
      </c>
      <c r="H671" t="str">
        <f>IF(J671="PAUSE",D671,IF(anotacoes!G675=conversao_anotacoes!B671,conversao_anotacoes!B671,conversao_anotacoes!C671))</f>
        <v>BISCHOF</v>
      </c>
      <c r="I671" t="str">
        <f t="shared" si="10"/>
        <v>MARESCH</v>
      </c>
      <c r="J671" t="str">
        <f>UPPER(anotacoes!H671)</f>
        <v>DISPLACEMENT</v>
      </c>
      <c r="K671" t="str">
        <f>UPPER(anotacoes!I671)</f>
        <v>TRY TO GRIP WITH CONTACT</v>
      </c>
      <c r="L671" s="6" t="str">
        <f>IF(anotacoes!N671=0,"",anotacoes!N671)</f>
        <v/>
      </c>
      <c r="M671" t="str">
        <f>IF(anotacoes!M671=0,"",UPPER(anotacoes!M671))</f>
        <v/>
      </c>
    </row>
    <row r="672" spans="1:13" x14ac:dyDescent="0.25">
      <c r="A672" t="str">
        <f>anotacoes!C672</f>
        <v>GRAND SLAM PARIS</v>
      </c>
      <c r="B672" t="str">
        <f>anotacoes!E672</f>
        <v>BISCHOF</v>
      </c>
      <c r="C672" t="str">
        <f>anotacoes!F672</f>
        <v>MARESCH</v>
      </c>
      <c r="D672" t="s">
        <v>10434</v>
      </c>
      <c r="E672">
        <f>anotacoes!A672</f>
        <v>12</v>
      </c>
      <c r="F672" t="str">
        <f>anotacoes!K672</f>
        <v xml:space="preserve"> 00:04:12,019</v>
      </c>
      <c r="G672" t="str">
        <f>anotacoes!L672</f>
        <v xml:space="preserve"> 00:04:13,439</v>
      </c>
      <c r="H672" t="str">
        <f>IF(J672="PAUSE",D672,IF(anotacoes!G676=conversao_anotacoes!B672,conversao_anotacoes!B672,conversao_anotacoes!C672))</f>
        <v>BISCHOF</v>
      </c>
      <c r="I672" t="str">
        <f t="shared" si="10"/>
        <v>MARESCH</v>
      </c>
      <c r="J672" t="str">
        <f>UPPER(anotacoes!H672)</f>
        <v>GRIP TIME</v>
      </c>
      <c r="K672" t="str">
        <f>UPPER(anotacoes!I672)</f>
        <v>RIGHT SLEEVE LEFT SLEEVE</v>
      </c>
      <c r="L672" s="6" t="str">
        <f>IF(anotacoes!N672=0,"",anotacoes!N672)</f>
        <v/>
      </c>
      <c r="M672" t="str">
        <f>IF(anotacoes!M672=0,"",UPPER(anotacoes!M672))</f>
        <v/>
      </c>
    </row>
    <row r="673" spans="1:13" x14ac:dyDescent="0.25">
      <c r="A673" t="str">
        <f>anotacoes!C673</f>
        <v>GRAND SLAM PARIS</v>
      </c>
      <c r="B673" t="str">
        <f>anotacoes!E673</f>
        <v>BISCHOF</v>
      </c>
      <c r="C673" t="str">
        <f>anotacoes!F673</f>
        <v>MARESCH</v>
      </c>
      <c r="D673" t="s">
        <v>10434</v>
      </c>
      <c r="E673">
        <f>anotacoes!A673</f>
        <v>12</v>
      </c>
      <c r="F673" t="str">
        <f>anotacoes!K673</f>
        <v xml:space="preserve"> 00:04:13,439</v>
      </c>
      <c r="G673" t="str">
        <f>anotacoes!L673</f>
        <v xml:space="preserve"> 00:04:15,419</v>
      </c>
      <c r="H673" t="str">
        <f>IF(J673="PAUSE",D673,IF(anotacoes!G677=conversao_anotacoes!B673,conversao_anotacoes!B673,conversao_anotacoes!C673))</f>
        <v>BISCHOF</v>
      </c>
      <c r="I673" t="str">
        <f t="shared" si="10"/>
        <v>MARESCH</v>
      </c>
      <c r="J673" t="str">
        <f>UPPER(anotacoes!H673)</f>
        <v>DISPLACEMENT</v>
      </c>
      <c r="K673" t="str">
        <f>UPPER(anotacoes!I673)</f>
        <v>TRY TO GRIP WITH CONTACT</v>
      </c>
      <c r="L673" s="6" t="str">
        <f>IF(anotacoes!N673=0,"",anotacoes!N673)</f>
        <v/>
      </c>
      <c r="M673" t="str">
        <f>IF(anotacoes!M673=0,"",UPPER(anotacoes!M673))</f>
        <v/>
      </c>
    </row>
    <row r="674" spans="1:13" x14ac:dyDescent="0.25">
      <c r="A674" t="str">
        <f>anotacoes!C674</f>
        <v>GRAND SLAM PARIS</v>
      </c>
      <c r="B674" t="str">
        <f>anotacoes!E674</f>
        <v>BISCHOF</v>
      </c>
      <c r="C674" t="str">
        <f>anotacoes!F674</f>
        <v>MARESCH</v>
      </c>
      <c r="D674" t="s">
        <v>10434</v>
      </c>
      <c r="E674">
        <f>anotacoes!A674</f>
        <v>12</v>
      </c>
      <c r="F674" t="str">
        <f>anotacoes!K674</f>
        <v xml:space="preserve"> 00:04:15,419</v>
      </c>
      <c r="G674" t="str">
        <f>anotacoes!L674</f>
        <v xml:space="preserve"> 00:05:04,550</v>
      </c>
      <c r="H674" t="str">
        <f>IF(J674="PAUSE",D674,IF(anotacoes!G678=conversao_anotacoes!B674,conversao_anotacoes!B674,conversao_anotacoes!C674))</f>
        <v>BISCHOF</v>
      </c>
      <c r="I674" t="str">
        <f t="shared" si="10"/>
        <v>MARESCH</v>
      </c>
      <c r="J674" t="str">
        <f>UPPER(anotacoes!H674)</f>
        <v>GRIP TIME</v>
      </c>
      <c r="K674" t="str">
        <f>UPPER(anotacoes!I674)</f>
        <v>RIGHT SLEEVE LEFT SLEEVE</v>
      </c>
      <c r="L674" s="6" t="str">
        <f>IF(anotacoes!N674=0,"",anotacoes!N674)</f>
        <v/>
      </c>
      <c r="M674" t="str">
        <f>IF(anotacoes!M674=0,"",UPPER(anotacoes!M674))</f>
        <v/>
      </c>
    </row>
    <row r="675" spans="1:13" x14ac:dyDescent="0.25">
      <c r="A675" t="str">
        <f>anotacoes!C675</f>
        <v>GRAND SLAM PARIS</v>
      </c>
      <c r="B675" t="str">
        <f>anotacoes!E675</f>
        <v>BISCHOF</v>
      </c>
      <c r="C675" t="str">
        <f>anotacoes!F675</f>
        <v>MARESCH</v>
      </c>
      <c r="D675" t="s">
        <v>10434</v>
      </c>
      <c r="E675">
        <f>anotacoes!A675</f>
        <v>12</v>
      </c>
      <c r="F675" t="str">
        <f>anotacoes!K675</f>
        <v xml:space="preserve"> 00:05:04,550</v>
      </c>
      <c r="G675" t="str">
        <f>anotacoes!L675</f>
        <v xml:space="preserve"> 00:05:15,855</v>
      </c>
      <c r="H675" t="str">
        <f>IF(J675="PAUSE",D675,IF(anotacoes!G679=conversao_anotacoes!B675,conversao_anotacoes!B675,conversao_anotacoes!C675))</f>
        <v>BISCHOF</v>
      </c>
      <c r="I675" t="str">
        <f t="shared" si="10"/>
        <v>MARESCH</v>
      </c>
      <c r="J675" t="str">
        <f>UPPER(anotacoes!H675)</f>
        <v>DISPLACEMENT</v>
      </c>
      <c r="K675" t="str">
        <f>UPPER(anotacoes!I675)</f>
        <v>TRY TO GRIP WITH CONTACT</v>
      </c>
      <c r="L675" s="6" t="str">
        <f>IF(anotacoes!N675=0,"",anotacoes!N675)</f>
        <v/>
      </c>
      <c r="M675" t="str">
        <f>IF(anotacoes!M675=0,"",UPPER(anotacoes!M675))</f>
        <v/>
      </c>
    </row>
    <row r="676" spans="1:13" x14ac:dyDescent="0.25">
      <c r="A676" t="str">
        <f>anotacoes!C676</f>
        <v>GRAND SLAM PARIS</v>
      </c>
      <c r="B676" t="str">
        <f>anotacoes!E676</f>
        <v>BISCHOF</v>
      </c>
      <c r="C676" t="str">
        <f>anotacoes!F676</f>
        <v>MARESCH</v>
      </c>
      <c r="D676" t="s">
        <v>10434</v>
      </c>
      <c r="E676">
        <f>anotacoes!A676</f>
        <v>12</v>
      </c>
      <c r="F676" t="str">
        <f>anotacoes!K676</f>
        <v xml:space="preserve"> 00:05:15,855</v>
      </c>
      <c r="G676" t="str">
        <f>anotacoes!L676</f>
        <v xml:space="preserve"> 00:05:26,955</v>
      </c>
      <c r="H676" t="str">
        <f>IF(J676="PAUSE",D676,IF(anotacoes!G680=conversao_anotacoes!B676,conversao_anotacoes!B676,conversao_anotacoes!C676))</f>
        <v>BISCHOF</v>
      </c>
      <c r="I676" t="str">
        <f t="shared" si="10"/>
        <v>MARESCH</v>
      </c>
      <c r="J676" t="str">
        <f>UPPER(anotacoes!H676)</f>
        <v>GRIP TIME</v>
      </c>
      <c r="K676" t="str">
        <f>UPPER(anotacoes!I676)</f>
        <v>RIGHT SLEEVE LEFT SLEEVE</v>
      </c>
      <c r="L676" s="6" t="str">
        <f>IF(anotacoes!N676=0,"",anotacoes!N676)</f>
        <v/>
      </c>
      <c r="M676" t="str">
        <f>IF(anotacoes!M676=0,"",UPPER(anotacoes!M676))</f>
        <v/>
      </c>
    </row>
    <row r="677" spans="1:13" x14ac:dyDescent="0.25">
      <c r="A677" t="str">
        <f>anotacoes!C677</f>
        <v>GRAND SLAM PARIS</v>
      </c>
      <c r="B677" t="str">
        <f>anotacoes!E677</f>
        <v>BISCHOF</v>
      </c>
      <c r="C677" t="str">
        <f>anotacoes!F677</f>
        <v>MARESCH</v>
      </c>
      <c r="D677" t="s">
        <v>10434</v>
      </c>
      <c r="E677">
        <f>anotacoes!A677</f>
        <v>12</v>
      </c>
      <c r="F677" t="str">
        <f>anotacoes!K677</f>
        <v xml:space="preserve"> 00:05:26,955</v>
      </c>
      <c r="G677" t="str">
        <f>anotacoes!L677</f>
        <v xml:space="preserve"> 00:05:27,398</v>
      </c>
      <c r="H677" t="str">
        <f>IF(J677="PAUSE",D677,IF(anotacoes!G681=conversao_anotacoes!B677,conversao_anotacoes!B677,conversao_anotacoes!C677))</f>
        <v>BISCHOF</v>
      </c>
      <c r="I677" t="str">
        <f t="shared" si="10"/>
        <v>MARESCH</v>
      </c>
      <c r="J677" t="str">
        <f>UPPER(anotacoes!H677)</f>
        <v>DEFENSE</v>
      </c>
      <c r="K677" t="str">
        <f>UPPER(anotacoes!I677)</f>
        <v>TAE-SABAKI LEFT</v>
      </c>
      <c r="L677" s="6" t="str">
        <f>IF(anotacoes!N677=0,"",anotacoes!N677)</f>
        <v/>
      </c>
      <c r="M677" t="str">
        <f>IF(anotacoes!M677=0,"",UPPER(anotacoes!M677))</f>
        <v/>
      </c>
    </row>
    <row r="678" spans="1:13" x14ac:dyDescent="0.25">
      <c r="A678" t="str">
        <f>anotacoes!C678</f>
        <v>GRAND SLAM PARIS</v>
      </c>
      <c r="B678" t="str">
        <f>anotacoes!E678</f>
        <v>BISCHOF</v>
      </c>
      <c r="C678" t="str">
        <f>anotacoes!F678</f>
        <v>MARESCH</v>
      </c>
      <c r="D678" t="s">
        <v>10434</v>
      </c>
      <c r="E678">
        <f>anotacoes!A678</f>
        <v>12</v>
      </c>
      <c r="F678" t="str">
        <f>anotacoes!K678</f>
        <v xml:space="preserve"> 00:05:27,573</v>
      </c>
      <c r="G678" t="str">
        <f>anotacoes!L678</f>
        <v xml:space="preserve"> 00:05:39,358</v>
      </c>
      <c r="H678" t="str">
        <f>IF(J678="PAUSE",D678,IF(anotacoes!G682=conversao_anotacoes!B678,conversao_anotacoes!B678,conversao_anotacoes!C678))</f>
        <v>&lt;ARBITRO DESCONHECIDO&gt;</v>
      </c>
      <c r="I678" t="str">
        <f t="shared" si="10"/>
        <v/>
      </c>
      <c r="J678" t="str">
        <f>UPPER(anotacoes!H678)</f>
        <v>PAUSE</v>
      </c>
      <c r="K678" t="str">
        <f>UPPER(anotacoes!I678)</f>
        <v>&lt;UNCLASSIFIED&gt;</v>
      </c>
      <c r="L678" s="6" t="str">
        <f>IF(anotacoes!N678=0,"",anotacoes!N678)</f>
        <v/>
      </c>
      <c r="M678" t="str">
        <f>IF(anotacoes!M678=0,"",UPPER(anotacoes!M678))</f>
        <v/>
      </c>
    </row>
    <row r="679" spans="1:13" x14ac:dyDescent="0.25">
      <c r="A679" t="str">
        <f>anotacoes!C679</f>
        <v>GRAND SLAM PARIS</v>
      </c>
      <c r="B679" t="str">
        <f>anotacoes!E679</f>
        <v>BISCHOF</v>
      </c>
      <c r="C679" t="str">
        <f>anotacoes!F679</f>
        <v>MARESCH</v>
      </c>
      <c r="D679" t="s">
        <v>10434</v>
      </c>
      <c r="E679">
        <f>anotacoes!A679</f>
        <v>12</v>
      </c>
      <c r="F679" t="str">
        <f>anotacoes!K679</f>
        <v xml:space="preserve"> 00:05:39,358</v>
      </c>
      <c r="G679" t="str">
        <f>anotacoes!L679</f>
        <v xml:space="preserve"> 00:05:41,811</v>
      </c>
      <c r="H679" t="str">
        <f>IF(J679="PAUSE",D679,IF(anotacoes!G683=conversao_anotacoes!B679,conversao_anotacoes!B679,conversao_anotacoes!C679))</f>
        <v>BISCHOF</v>
      </c>
      <c r="I679" t="str">
        <f t="shared" si="10"/>
        <v>MARESCH</v>
      </c>
      <c r="J679" t="str">
        <f>UPPER(anotacoes!H679)</f>
        <v>DISPLACEMENT</v>
      </c>
      <c r="K679" t="str">
        <f>UPPER(anotacoes!I679)</f>
        <v>2-3 STEP HESITANT RIGHT</v>
      </c>
      <c r="L679" s="6" t="str">
        <f>IF(anotacoes!N679=0,"",anotacoes!N679)</f>
        <v/>
      </c>
      <c r="M679" t="str">
        <f>IF(anotacoes!M679=0,"",UPPER(anotacoes!M679))</f>
        <v/>
      </c>
    </row>
    <row r="680" spans="1:13" x14ac:dyDescent="0.25">
      <c r="A680" t="str">
        <f>anotacoes!C680</f>
        <v>GRAND SLAM PARIS</v>
      </c>
      <c r="B680" t="str">
        <f>anotacoes!E680</f>
        <v>BISCHOF</v>
      </c>
      <c r="C680" t="str">
        <f>anotacoes!F680</f>
        <v>MARESCH</v>
      </c>
      <c r="D680" t="s">
        <v>10434</v>
      </c>
      <c r="E680">
        <f>anotacoes!A680</f>
        <v>12</v>
      </c>
      <c r="F680" t="str">
        <f>anotacoes!K680</f>
        <v xml:space="preserve"> 00:05:41,811</v>
      </c>
      <c r="G680" t="str">
        <f>anotacoes!L680</f>
        <v xml:space="preserve"> 00:05:58,302</v>
      </c>
      <c r="H680" t="str">
        <f>IF(J680="PAUSE",D680,IF(anotacoes!G684=conversao_anotacoes!B680,conversao_anotacoes!B680,conversao_anotacoes!C680))</f>
        <v>BISCHOF</v>
      </c>
      <c r="I680" t="str">
        <f t="shared" si="10"/>
        <v>MARESCH</v>
      </c>
      <c r="J680" t="str">
        <f>UPPER(anotacoes!H680)</f>
        <v>DISPLACEMENT</v>
      </c>
      <c r="K680" t="str">
        <f>UPPER(anotacoes!I680)</f>
        <v>TRY TO GRIP WITH CONTACT</v>
      </c>
      <c r="L680" s="6" t="str">
        <f>IF(anotacoes!N680=0,"",anotacoes!N680)</f>
        <v/>
      </c>
      <c r="M680" t="str">
        <f>IF(anotacoes!M680=0,"",UPPER(anotacoes!M680))</f>
        <v/>
      </c>
    </row>
    <row r="681" spans="1:13" x14ac:dyDescent="0.25">
      <c r="A681" t="str">
        <f>anotacoes!C681</f>
        <v>GRAND SLAM PARIS</v>
      </c>
      <c r="B681" t="str">
        <f>anotacoes!E681</f>
        <v>BISCHOF</v>
      </c>
      <c r="C681" t="str">
        <f>anotacoes!F681</f>
        <v>MARESCH</v>
      </c>
      <c r="D681" t="s">
        <v>10434</v>
      </c>
      <c r="E681">
        <f>anotacoes!A681</f>
        <v>12</v>
      </c>
      <c r="F681" t="str">
        <f>anotacoes!K681</f>
        <v xml:space="preserve"> 00:05:58,302</v>
      </c>
      <c r="G681" t="str">
        <f>anotacoes!L681</f>
        <v xml:space="preserve"> 00:06:42,067</v>
      </c>
      <c r="H681" t="str">
        <f>IF(J681="PAUSE",D681,IF(anotacoes!G685=conversao_anotacoes!B681,conversao_anotacoes!B681,conversao_anotacoes!C681))</f>
        <v>BISCHOF</v>
      </c>
      <c r="I681" t="str">
        <f t="shared" si="10"/>
        <v>MARESCH</v>
      </c>
      <c r="J681" t="str">
        <f>UPPER(anotacoes!H681)</f>
        <v>GRIP TIME</v>
      </c>
      <c r="K681" t="str">
        <f>UPPER(anotacoes!I681)</f>
        <v>RIGHT SLEEVE LEFT SLEEVE</v>
      </c>
      <c r="L681" s="6" t="str">
        <f>IF(anotacoes!N681=0,"",anotacoes!N681)</f>
        <v/>
      </c>
      <c r="M681" t="str">
        <f>IF(anotacoes!M681=0,"",UPPER(anotacoes!M681))</f>
        <v/>
      </c>
    </row>
    <row r="682" spans="1:13" x14ac:dyDescent="0.25">
      <c r="A682" t="str">
        <f>anotacoes!C682</f>
        <v>GRAND SLAM PARIS</v>
      </c>
      <c r="B682" t="str">
        <f>anotacoes!E682</f>
        <v>BISCHOF</v>
      </c>
      <c r="C682" t="str">
        <f>anotacoes!F682</f>
        <v>MARESCH</v>
      </c>
      <c r="D682" t="s">
        <v>10434</v>
      </c>
      <c r="E682">
        <f>anotacoes!A682</f>
        <v>12</v>
      </c>
      <c r="F682" t="str">
        <f>anotacoes!K682</f>
        <v xml:space="preserve"> 00:06:42,067</v>
      </c>
      <c r="G682" t="str">
        <f>anotacoes!L682</f>
        <v xml:space="preserve"> 00:06:42,067</v>
      </c>
      <c r="H682" t="str">
        <f>IF(J682="PAUSE",D682,IF(anotacoes!G686=conversao_anotacoes!B682,conversao_anotacoes!B682,conversao_anotacoes!C682))</f>
        <v>BISCHOF</v>
      </c>
      <c r="I682" t="str">
        <f t="shared" si="10"/>
        <v>MARESCH</v>
      </c>
      <c r="J682" t="str">
        <f>UPPER(anotacoes!H682)</f>
        <v>END OF COMBAT</v>
      </c>
      <c r="K682" t="str">
        <f>UPPER(anotacoes!I682)</f>
        <v>&lt;NOTHING&gt;</v>
      </c>
      <c r="L682" s="6" t="str">
        <f>IF(anotacoes!N682=0,"",anotacoes!N682)</f>
        <v/>
      </c>
      <c r="M682" t="str">
        <f>IF(anotacoes!M682=0,"",UPPER(anotacoes!M682))</f>
        <v/>
      </c>
    </row>
    <row r="683" spans="1:13" x14ac:dyDescent="0.25">
      <c r="A683" t="str">
        <f>anotacoes!C683</f>
        <v>GRAND PRIX DUSSELDORF 2012</v>
      </c>
      <c r="B683" t="str">
        <f>anotacoes!E683</f>
        <v>BISCHOF</v>
      </c>
      <c r="C683" t="str">
        <f>anotacoes!F683</f>
        <v>DUMINICA</v>
      </c>
      <c r="D683" t="s">
        <v>10434</v>
      </c>
      <c r="E683">
        <f>anotacoes!A683</f>
        <v>13</v>
      </c>
      <c r="F683" t="str">
        <f>anotacoes!K683</f>
        <v xml:space="preserve"> 00:00:00,402</v>
      </c>
      <c r="G683" t="str">
        <f>anotacoes!L683</f>
        <v xml:space="preserve"> 00:00:02,640</v>
      </c>
      <c r="H683" t="str">
        <f>IF(J683="PAUSE",D683,IF(anotacoes!G687=conversao_anotacoes!B683,conversao_anotacoes!B683,conversao_anotacoes!C683))</f>
        <v>&lt;ARBITRO DESCONHECIDO&gt;</v>
      </c>
      <c r="I683" t="str">
        <f t="shared" si="10"/>
        <v/>
      </c>
      <c r="J683" t="str">
        <f>UPPER(anotacoes!H683)</f>
        <v>PAUSE</v>
      </c>
      <c r="K683" t="str">
        <f>UPPER(anotacoes!I683)</f>
        <v>SHIDO WITHOUT SCORE</v>
      </c>
      <c r="L683" s="6" t="str">
        <f>IF(anotacoes!N683=0,"",anotacoes!N683)</f>
        <v/>
      </c>
      <c r="M683" t="str">
        <f>IF(anotacoes!M683=0,"",UPPER(anotacoes!M683))</f>
        <v/>
      </c>
    </row>
    <row r="684" spans="1:13" x14ac:dyDescent="0.25">
      <c r="A684" t="str">
        <f>anotacoes!C684</f>
        <v>GRAND PRIX DUSSELDORF 2012</v>
      </c>
      <c r="B684" t="str">
        <f>anotacoes!E684</f>
        <v>BISCHOF</v>
      </c>
      <c r="C684" t="str">
        <f>anotacoes!F684</f>
        <v>DUMINICA</v>
      </c>
      <c r="D684" t="s">
        <v>10434</v>
      </c>
      <c r="E684">
        <f>anotacoes!A684</f>
        <v>13</v>
      </c>
      <c r="F684" t="str">
        <f>anotacoes!K684</f>
        <v xml:space="preserve"> 00:00:02,826</v>
      </c>
      <c r="G684" t="str">
        <f>anotacoes!L684</f>
        <v xml:space="preserve"> 00:00:04,945</v>
      </c>
      <c r="H684" t="str">
        <f>IF(J684="PAUSE",D684,IF(anotacoes!G688=conversao_anotacoes!B684,conversao_anotacoes!B684,conversao_anotacoes!C684))</f>
        <v>BISCHOF</v>
      </c>
      <c r="I684" t="str">
        <f t="shared" si="10"/>
        <v>DUMINICA</v>
      </c>
      <c r="J684" t="str">
        <f>UPPER(anotacoes!H684)</f>
        <v>DISPLACEMENT</v>
      </c>
      <c r="K684" t="str">
        <f>UPPER(anotacoes!I684)</f>
        <v>2-3 STEP HESITANT RIGHT</v>
      </c>
      <c r="L684" s="6" t="str">
        <f>IF(anotacoes!N684=0,"",anotacoes!N684)</f>
        <v/>
      </c>
      <c r="M684" t="str">
        <f>IF(anotacoes!M684=0,"",UPPER(anotacoes!M684))</f>
        <v/>
      </c>
    </row>
    <row r="685" spans="1:13" x14ac:dyDescent="0.25">
      <c r="A685" t="str">
        <f>anotacoes!C685</f>
        <v>GRAND PRIX DUSSELDORF 2012</v>
      </c>
      <c r="B685" t="str">
        <f>anotacoes!E685</f>
        <v>BISCHOF</v>
      </c>
      <c r="C685" t="str">
        <f>anotacoes!F685</f>
        <v>DUMINICA</v>
      </c>
      <c r="D685" t="s">
        <v>10434</v>
      </c>
      <c r="E685">
        <f>anotacoes!A685</f>
        <v>13</v>
      </c>
      <c r="F685" t="str">
        <f>anotacoes!K685</f>
        <v xml:space="preserve"> 00:00:04,945</v>
      </c>
      <c r="G685" t="str">
        <f>anotacoes!L685</f>
        <v xml:space="preserve"> 00:00:08,985</v>
      </c>
      <c r="H685" t="str">
        <f>IF(J685="PAUSE",D685,IF(anotacoes!G689=conversao_anotacoes!B685,conversao_anotacoes!B685,conversao_anotacoes!C685))</f>
        <v>BISCHOF</v>
      </c>
      <c r="I685" t="str">
        <f t="shared" si="10"/>
        <v>DUMINICA</v>
      </c>
      <c r="J685" t="str">
        <f>UPPER(anotacoes!H685)</f>
        <v>GRIP TIME</v>
      </c>
      <c r="K685" t="str">
        <f>UPPER(anotacoes!I685)</f>
        <v>LEFT BACK RIGHT SLEEVE</v>
      </c>
      <c r="L685" s="6" t="str">
        <f>IF(anotacoes!N685=0,"",anotacoes!N685)</f>
        <v/>
      </c>
      <c r="M685" t="str">
        <f>IF(anotacoes!M685=0,"",UPPER(anotacoes!M685))</f>
        <v/>
      </c>
    </row>
    <row r="686" spans="1:13" x14ac:dyDescent="0.25">
      <c r="A686" t="str">
        <f>anotacoes!C686</f>
        <v>GRAND PRIX DUSSELDORF 2012</v>
      </c>
      <c r="B686" t="str">
        <f>anotacoes!E686</f>
        <v>BISCHOF</v>
      </c>
      <c r="C686" t="str">
        <f>anotacoes!F686</f>
        <v>DUMINICA</v>
      </c>
      <c r="D686" t="s">
        <v>10434</v>
      </c>
      <c r="E686">
        <f>anotacoes!A686</f>
        <v>13</v>
      </c>
      <c r="F686" t="str">
        <f>anotacoes!K686</f>
        <v xml:space="preserve"> 00:00:08,985</v>
      </c>
      <c r="G686" t="str">
        <f>anotacoes!L686</f>
        <v xml:space="preserve"> 00:00:13,695</v>
      </c>
      <c r="H686" t="str">
        <f>IF(J686="PAUSE",D686,IF(anotacoes!G690=conversao_anotacoes!B686,conversao_anotacoes!B686,conversao_anotacoes!C686))</f>
        <v>BISCHOF</v>
      </c>
      <c r="I686" t="str">
        <f t="shared" si="10"/>
        <v>DUMINICA</v>
      </c>
      <c r="J686" t="str">
        <f>UPPER(anotacoes!H686)</f>
        <v>DISPLACEMENT</v>
      </c>
      <c r="K686" t="str">
        <f>UPPER(anotacoes!I686)</f>
        <v>TRY TO GRIP WITH CONTACT</v>
      </c>
      <c r="L686" s="6" t="str">
        <f>IF(anotacoes!N686=0,"",anotacoes!N686)</f>
        <v/>
      </c>
      <c r="M686" t="str">
        <f>IF(anotacoes!M686=0,"",UPPER(anotacoes!M686))</f>
        <v/>
      </c>
    </row>
    <row r="687" spans="1:13" x14ac:dyDescent="0.25">
      <c r="A687" t="str">
        <f>anotacoes!C687</f>
        <v>GRAND PRIX DUSSELDORF 2012</v>
      </c>
      <c r="B687" t="str">
        <f>anotacoes!E687</f>
        <v>BISCHOF</v>
      </c>
      <c r="C687" t="str">
        <f>anotacoes!F687</f>
        <v>DUMINICA</v>
      </c>
      <c r="D687" t="s">
        <v>10434</v>
      </c>
      <c r="E687">
        <f>anotacoes!A687</f>
        <v>13</v>
      </c>
      <c r="F687" t="str">
        <f>anotacoes!K687</f>
        <v xml:space="preserve"> 00:00:13,695</v>
      </c>
      <c r="G687" t="str">
        <f>anotacoes!L687</f>
        <v xml:space="preserve"> 00:00:20,903</v>
      </c>
      <c r="H687" t="str">
        <f>IF(J687="PAUSE",D687,IF(anotacoes!G691=conversao_anotacoes!B687,conversao_anotacoes!B687,conversao_anotacoes!C687))</f>
        <v>BISCHOF</v>
      </c>
      <c r="I687" t="str">
        <f t="shared" si="10"/>
        <v>DUMINICA</v>
      </c>
      <c r="J687" t="str">
        <f>UPPER(anotacoes!H687)</f>
        <v>GRIP TIME</v>
      </c>
      <c r="K687" t="str">
        <f>UPPER(anotacoes!I687)</f>
        <v>LEFT COLLAR</v>
      </c>
      <c r="L687" s="6" t="str">
        <f>IF(anotacoes!N687=0,"",anotacoes!N687)</f>
        <v/>
      </c>
      <c r="M687" t="str">
        <f>IF(anotacoes!M687=0,"",UPPER(anotacoes!M687))</f>
        <v/>
      </c>
    </row>
    <row r="688" spans="1:13" x14ac:dyDescent="0.25">
      <c r="A688" t="str">
        <f>anotacoes!C688</f>
        <v>GRAND PRIX DUSSELDORF 2012</v>
      </c>
      <c r="B688" t="str">
        <f>anotacoes!E688</f>
        <v>BISCHOF</v>
      </c>
      <c r="C688" t="str">
        <f>anotacoes!F688</f>
        <v>DUMINICA</v>
      </c>
      <c r="D688" t="s">
        <v>10434</v>
      </c>
      <c r="E688">
        <f>anotacoes!A688</f>
        <v>13</v>
      </c>
      <c r="F688" t="str">
        <f>anotacoes!K688</f>
        <v xml:space="preserve"> 00:00:20,903</v>
      </c>
      <c r="G688" t="str">
        <f>anotacoes!L688</f>
        <v xml:space="preserve"> 00:00:27,231</v>
      </c>
      <c r="H688" t="str">
        <f>IF(J688="PAUSE",D688,IF(anotacoes!G692=conversao_anotacoes!B688,conversao_anotacoes!B688,conversao_anotacoes!C688))</f>
        <v>BISCHOF</v>
      </c>
      <c r="I688" t="str">
        <f t="shared" si="10"/>
        <v>DUMINICA</v>
      </c>
      <c r="J688" t="str">
        <f>UPPER(anotacoes!H688)</f>
        <v>GRIP TIME</v>
      </c>
      <c r="K688" t="str">
        <f>UPPER(anotacoes!I688)</f>
        <v>RIGHT COLLAR LEFT SLEEVE</v>
      </c>
      <c r="L688" s="6" t="str">
        <f>IF(anotacoes!N688=0,"",anotacoes!N688)</f>
        <v/>
      </c>
      <c r="M688" t="str">
        <f>IF(anotacoes!M688=0,"",UPPER(anotacoes!M688))</f>
        <v/>
      </c>
    </row>
    <row r="689" spans="1:13" x14ac:dyDescent="0.25">
      <c r="A689" t="str">
        <f>anotacoes!C689</f>
        <v>GRAND PRIX DUSSELDORF 2012</v>
      </c>
      <c r="B689" t="str">
        <f>anotacoes!E689</f>
        <v>BISCHOF</v>
      </c>
      <c r="C689" t="str">
        <f>anotacoes!F689</f>
        <v>DUMINICA</v>
      </c>
      <c r="D689" t="s">
        <v>10434</v>
      </c>
      <c r="E689">
        <f>anotacoes!A689</f>
        <v>13</v>
      </c>
      <c r="F689" t="str">
        <f>anotacoes!K689</f>
        <v xml:space="preserve"> 00:00:27,231</v>
      </c>
      <c r="G689" t="str">
        <f>anotacoes!L689</f>
        <v xml:space="preserve"> 00:00:29,495</v>
      </c>
      <c r="H689" t="str">
        <f>IF(J689="PAUSE",D689,IF(anotacoes!G693=conversao_anotacoes!B689,conversao_anotacoes!B689,conversao_anotacoes!C689))</f>
        <v>BISCHOF</v>
      </c>
      <c r="I689" t="str">
        <f t="shared" si="10"/>
        <v>DUMINICA</v>
      </c>
      <c r="J689" t="str">
        <f>UPPER(anotacoes!H689)</f>
        <v>DEFENSE</v>
      </c>
      <c r="K689" t="str">
        <f>UPPER(anotacoes!I689)</f>
        <v>TAE-SABAKI RIGHT INCLINED</v>
      </c>
      <c r="L689" s="6" t="str">
        <f>IF(anotacoes!N689=0,"",anotacoes!N689)</f>
        <v/>
      </c>
      <c r="M689" t="str">
        <f>IF(anotacoes!M689=0,"",UPPER(anotacoes!M689))</f>
        <v/>
      </c>
    </row>
    <row r="690" spans="1:13" x14ac:dyDescent="0.25">
      <c r="A690" t="str">
        <f>anotacoes!C690</f>
        <v>GRAND PRIX DUSSELDORF 2012</v>
      </c>
      <c r="B690" t="str">
        <f>anotacoes!E690</f>
        <v>BISCHOF</v>
      </c>
      <c r="C690" t="str">
        <f>anotacoes!F690</f>
        <v>DUMINICA</v>
      </c>
      <c r="D690" t="s">
        <v>10434</v>
      </c>
      <c r="E690">
        <f>anotacoes!A690</f>
        <v>13</v>
      </c>
      <c r="F690" t="str">
        <f>anotacoes!K690</f>
        <v xml:space="preserve"> 00:00:29,667</v>
      </c>
      <c r="G690" t="str">
        <f>anotacoes!L690</f>
        <v xml:space="preserve"> 00:00:30,293</v>
      </c>
      <c r="H690" t="str">
        <f>IF(J690="PAUSE",D690,IF(anotacoes!G694=conversao_anotacoes!B690,conversao_anotacoes!B690,conversao_anotacoes!C690))</f>
        <v>BISCHOF</v>
      </c>
      <c r="I690" t="str">
        <f t="shared" si="10"/>
        <v>DUMINICA</v>
      </c>
      <c r="J690" t="str">
        <f>UPPER(anotacoes!H690)</f>
        <v>TRANSITION</v>
      </c>
      <c r="K690" t="str">
        <f>UPPER(anotacoes!I690)</f>
        <v>&lt;UNCLASSIFIED&gt;</v>
      </c>
      <c r="L690" s="6" t="str">
        <f>IF(anotacoes!N690=0,"",anotacoes!N690)</f>
        <v/>
      </c>
      <c r="M690" t="str">
        <f>IF(anotacoes!M690=0,"",UPPER(anotacoes!M690))</f>
        <v/>
      </c>
    </row>
    <row r="691" spans="1:13" x14ac:dyDescent="0.25">
      <c r="A691" t="str">
        <f>anotacoes!C691</f>
        <v>GRAND PRIX DUSSELDORF 2012</v>
      </c>
      <c r="B691" t="str">
        <f>anotacoes!E691</f>
        <v>BISCHOF</v>
      </c>
      <c r="C691" t="str">
        <f>anotacoes!F691</f>
        <v>DUMINICA</v>
      </c>
      <c r="D691" t="s">
        <v>10434</v>
      </c>
      <c r="E691">
        <f>anotacoes!A691</f>
        <v>13</v>
      </c>
      <c r="F691" t="str">
        <f>anotacoes!K691</f>
        <v xml:space="preserve"> 00:00:30,293</v>
      </c>
      <c r="G691" t="str">
        <f>anotacoes!L691</f>
        <v xml:space="preserve"> 00:00:35,567</v>
      </c>
      <c r="H691" t="str">
        <f>IF(J691="PAUSE",D691,IF(anotacoes!G695=conversao_anotacoes!B691,conversao_anotacoes!B691,conversao_anotacoes!C691))</f>
        <v>&lt;ARBITRO DESCONHECIDO&gt;</v>
      </c>
      <c r="I691" t="str">
        <f t="shared" si="10"/>
        <v/>
      </c>
      <c r="J691" t="str">
        <f>UPPER(anotacoes!H691)</f>
        <v>PAUSE</v>
      </c>
      <c r="K691" t="str">
        <f>UPPER(anotacoes!I691)</f>
        <v>&lt;UNCLASSIFIED&gt;</v>
      </c>
      <c r="L691" s="6" t="str">
        <f>IF(anotacoes!N691=0,"",anotacoes!N691)</f>
        <v/>
      </c>
      <c r="M691" t="str">
        <f>IF(anotacoes!M691=0,"",UPPER(anotacoes!M691))</f>
        <v/>
      </c>
    </row>
    <row r="692" spans="1:13" x14ac:dyDescent="0.25">
      <c r="A692" t="str">
        <f>anotacoes!C692</f>
        <v>GRAND PRIX DUSSELDORF 2012</v>
      </c>
      <c r="B692" t="str">
        <f>anotacoes!E692</f>
        <v>BISCHOF</v>
      </c>
      <c r="C692" t="str">
        <f>anotacoes!F692</f>
        <v>DUMINICA</v>
      </c>
      <c r="D692" t="s">
        <v>10434</v>
      </c>
      <c r="E692">
        <f>anotacoes!A692</f>
        <v>13</v>
      </c>
      <c r="F692" t="str">
        <f>anotacoes!K692</f>
        <v xml:space="preserve"> 00:00:35,744</v>
      </c>
      <c r="G692" t="str">
        <f>anotacoes!L692</f>
        <v xml:space="preserve"> 00:00:38,514</v>
      </c>
      <c r="H692" t="str">
        <f>IF(J692="PAUSE",D692,IF(anotacoes!G696=conversao_anotacoes!B692,conversao_anotacoes!B692,conversao_anotacoes!C692))</f>
        <v>&lt;ARBITRO DESCONHECIDO&gt;</v>
      </c>
      <c r="I692" t="str">
        <f t="shared" si="10"/>
        <v/>
      </c>
      <c r="J692" t="str">
        <f>UPPER(anotacoes!H692)</f>
        <v>PAUSE</v>
      </c>
      <c r="K692" t="str">
        <f>UPPER(anotacoes!I692)</f>
        <v>&lt;UNCLASSIFIED&gt;</v>
      </c>
      <c r="L692" s="6" t="str">
        <f>IF(anotacoes!N692=0,"",anotacoes!N692)</f>
        <v/>
      </c>
      <c r="M692" t="str">
        <f>IF(anotacoes!M692=0,"",UPPER(anotacoes!M692))</f>
        <v/>
      </c>
    </row>
    <row r="693" spans="1:13" x14ac:dyDescent="0.25">
      <c r="A693" t="str">
        <f>anotacoes!C693</f>
        <v>GRAND PRIX DUSSELDORF 2012</v>
      </c>
      <c r="B693" t="str">
        <f>anotacoes!E693</f>
        <v>BISCHOF</v>
      </c>
      <c r="C693" t="str">
        <f>anotacoes!F693</f>
        <v>DUMINICA</v>
      </c>
      <c r="D693" t="s">
        <v>10434</v>
      </c>
      <c r="E693">
        <f>anotacoes!A693</f>
        <v>13</v>
      </c>
      <c r="F693" t="str">
        <f>anotacoes!K693</f>
        <v xml:space="preserve"> 00:00:38,702</v>
      </c>
      <c r="G693" t="str">
        <f>anotacoes!L693</f>
        <v xml:space="preserve"> 00:00:59,143</v>
      </c>
      <c r="H693" t="str">
        <f>IF(J693="PAUSE",D693,IF(anotacoes!G697=conversao_anotacoes!B693,conversao_anotacoes!B693,conversao_anotacoes!C693))</f>
        <v>&lt;ARBITRO DESCONHECIDO&gt;</v>
      </c>
      <c r="I693" t="str">
        <f t="shared" si="10"/>
        <v/>
      </c>
      <c r="J693" t="str">
        <f>UPPER(anotacoes!H693)</f>
        <v>PAUSE</v>
      </c>
      <c r="K693" t="str">
        <f>UPPER(anotacoes!I693)</f>
        <v>JUDOGI</v>
      </c>
      <c r="L693" s="6" t="str">
        <f>IF(anotacoes!N693=0,"",anotacoes!N693)</f>
        <v/>
      </c>
      <c r="M693" t="str">
        <f>IF(anotacoes!M693=0,"",UPPER(anotacoes!M693))</f>
        <v/>
      </c>
    </row>
    <row r="694" spans="1:13" x14ac:dyDescent="0.25">
      <c r="A694" t="str">
        <f>anotacoes!C694</f>
        <v>GRAND PRIX DUSSELDORF 2012</v>
      </c>
      <c r="B694" t="str">
        <f>anotacoes!E694</f>
        <v>BISCHOF</v>
      </c>
      <c r="C694" t="str">
        <f>anotacoes!F694</f>
        <v>DUMINICA</v>
      </c>
      <c r="D694" t="s">
        <v>10434</v>
      </c>
      <c r="E694">
        <f>anotacoes!A694</f>
        <v>13</v>
      </c>
      <c r="F694" t="str">
        <f>anotacoes!K694</f>
        <v xml:space="preserve"> 00:00:59,143</v>
      </c>
      <c r="G694" t="str">
        <f>anotacoes!L694</f>
        <v xml:space="preserve"> 00:01:40,759</v>
      </c>
      <c r="H694" t="str">
        <f>IF(J694="PAUSE",D694,IF(anotacoes!G698=conversao_anotacoes!B694,conversao_anotacoes!B694,conversao_anotacoes!C694))</f>
        <v>BISCHOF</v>
      </c>
      <c r="I694" t="str">
        <f t="shared" si="10"/>
        <v>DUMINICA</v>
      </c>
      <c r="J694" t="str">
        <f>UPPER(anotacoes!H694)</f>
        <v>DISPLACEMENT</v>
      </c>
      <c r="K694" t="str">
        <f>UPPER(anotacoes!I694)</f>
        <v>2-3 STEP HESITANT RIGHT</v>
      </c>
      <c r="L694" s="6" t="str">
        <f>IF(anotacoes!N694=0,"",anotacoes!N694)</f>
        <v/>
      </c>
      <c r="M694" t="str">
        <f>IF(anotacoes!M694=0,"",UPPER(anotacoes!M694))</f>
        <v/>
      </c>
    </row>
    <row r="695" spans="1:13" x14ac:dyDescent="0.25">
      <c r="A695" t="str">
        <f>anotacoes!C695</f>
        <v>GRAND PRIX DUSSELDORF 2012</v>
      </c>
      <c r="B695" t="str">
        <f>anotacoes!E695</f>
        <v>BISCHOF</v>
      </c>
      <c r="C695" t="str">
        <f>anotacoes!F695</f>
        <v>DUMINICA</v>
      </c>
      <c r="D695" t="s">
        <v>10434</v>
      </c>
      <c r="E695">
        <f>anotacoes!A695</f>
        <v>13</v>
      </c>
      <c r="F695" t="str">
        <f>anotacoes!K695</f>
        <v xml:space="preserve"> 00:01:40,759</v>
      </c>
      <c r="G695" t="str">
        <f>anotacoes!L695</f>
        <v xml:space="preserve"> 00:01:43,225</v>
      </c>
      <c r="H695" t="str">
        <f>IF(J695="PAUSE",D695,IF(anotacoes!G699=conversao_anotacoes!B695,conversao_anotacoes!B695,conversao_anotacoes!C695))</f>
        <v>BISCHOF</v>
      </c>
      <c r="I695" t="str">
        <f t="shared" si="10"/>
        <v>DUMINICA</v>
      </c>
      <c r="J695" t="str">
        <f>UPPER(anotacoes!H695)</f>
        <v>GRIP TIME</v>
      </c>
      <c r="K695" t="str">
        <f>UPPER(anotacoes!I695)</f>
        <v>RIGHT COLLAR LEFT SLEEVE</v>
      </c>
      <c r="L695" s="6" t="str">
        <f>IF(anotacoes!N695=0,"",anotacoes!N695)</f>
        <v/>
      </c>
      <c r="M695" t="str">
        <f>IF(anotacoes!M695=0,"",UPPER(anotacoes!M695))</f>
        <v/>
      </c>
    </row>
    <row r="696" spans="1:13" x14ac:dyDescent="0.25">
      <c r="A696" t="str">
        <f>anotacoes!C696</f>
        <v>GRAND PRIX DUSSELDORF 2012</v>
      </c>
      <c r="B696" t="str">
        <f>anotacoes!E696</f>
        <v>BISCHOF</v>
      </c>
      <c r="C696" t="str">
        <f>anotacoes!F696</f>
        <v>DUMINICA</v>
      </c>
      <c r="D696" t="s">
        <v>10434</v>
      </c>
      <c r="E696">
        <f>anotacoes!A696</f>
        <v>13</v>
      </c>
      <c r="F696" t="str">
        <f>anotacoes!K696</f>
        <v xml:space="preserve"> 00:01:43,225</v>
      </c>
      <c r="G696" t="str">
        <f>anotacoes!L696</f>
        <v xml:space="preserve"> 00:01:43,791</v>
      </c>
      <c r="H696" t="str">
        <f>IF(J696="PAUSE",D696,IF(anotacoes!G700=conversao_anotacoes!B696,conversao_anotacoes!B696,conversao_anotacoes!C696))</f>
        <v>BISCHOF</v>
      </c>
      <c r="I696" t="str">
        <f t="shared" si="10"/>
        <v>DUMINICA</v>
      </c>
      <c r="J696" t="str">
        <f>UPPER(anotacoes!H696)</f>
        <v>ATTACK</v>
      </c>
      <c r="K696" t="str">
        <f>UPPER(anotacoes!I696)</f>
        <v>KOUCHI GARI</v>
      </c>
      <c r="L696" s="6">
        <f>IF(anotacoes!N696=0,"",anotacoes!N696)</f>
        <v>7</v>
      </c>
      <c r="M696" t="str">
        <f>IF(anotacoes!M696=0,"",UPPER(anotacoes!M696))</f>
        <v/>
      </c>
    </row>
    <row r="697" spans="1:13" x14ac:dyDescent="0.25">
      <c r="A697" t="str">
        <f>anotacoes!C697</f>
        <v>GRAND PRIX DUSSELDORF 2012</v>
      </c>
      <c r="B697" t="str">
        <f>anotacoes!E697</f>
        <v>BISCHOF</v>
      </c>
      <c r="C697" t="str">
        <f>anotacoes!F697</f>
        <v>DUMINICA</v>
      </c>
      <c r="D697" t="s">
        <v>10434</v>
      </c>
      <c r="E697">
        <f>anotacoes!A697</f>
        <v>13</v>
      </c>
      <c r="F697" t="str">
        <f>anotacoes!K697</f>
        <v xml:space="preserve"> 00:01:43,791</v>
      </c>
      <c r="G697" t="str">
        <f>anotacoes!L697</f>
        <v xml:space="preserve"> 00:01:46,600</v>
      </c>
      <c r="H697" t="str">
        <f>IF(J697="PAUSE",D697,IF(anotacoes!G701=conversao_anotacoes!B697,conversao_anotacoes!B697,conversao_anotacoes!C697))</f>
        <v>BISCHOF</v>
      </c>
      <c r="I697" t="str">
        <f t="shared" si="10"/>
        <v>DUMINICA</v>
      </c>
      <c r="J697" t="str">
        <f>UPPER(anotacoes!H697)</f>
        <v>GRIP TIME</v>
      </c>
      <c r="K697" t="str">
        <f>UPPER(anotacoes!I697)</f>
        <v>RIGHT COLLAR LEFT SLEEVE</v>
      </c>
      <c r="L697" s="6" t="str">
        <f>IF(anotacoes!N697=0,"",anotacoes!N697)</f>
        <v/>
      </c>
      <c r="M697" t="str">
        <f>IF(anotacoes!M697=0,"",UPPER(anotacoes!M697))</f>
        <v/>
      </c>
    </row>
    <row r="698" spans="1:13" x14ac:dyDescent="0.25">
      <c r="A698" t="str">
        <f>anotacoes!C698</f>
        <v>GRAND PRIX DUSSELDORF 2012</v>
      </c>
      <c r="B698" t="str">
        <f>anotacoes!E698</f>
        <v>BISCHOF</v>
      </c>
      <c r="C698" t="str">
        <f>anotacoes!F698</f>
        <v>DUMINICA</v>
      </c>
      <c r="D698" t="s">
        <v>10434</v>
      </c>
      <c r="E698">
        <f>anotacoes!A698</f>
        <v>13</v>
      </c>
      <c r="F698" t="str">
        <f>anotacoes!K698</f>
        <v xml:space="preserve"> 00:01:46,600</v>
      </c>
      <c r="G698" t="str">
        <f>anotacoes!L698</f>
        <v xml:space="preserve"> 00:01:48,308</v>
      </c>
      <c r="H698" t="str">
        <f>IF(J698="PAUSE",D698,IF(anotacoes!G702=conversao_anotacoes!B698,conversao_anotacoes!B698,conversao_anotacoes!C698))</f>
        <v>BISCHOF</v>
      </c>
      <c r="I698" t="str">
        <f t="shared" si="10"/>
        <v>DUMINICA</v>
      </c>
      <c r="J698" t="str">
        <f>UPPER(anotacoes!H698)</f>
        <v>GRIP TIME</v>
      </c>
      <c r="K698" t="str">
        <f>UPPER(anotacoes!I698)</f>
        <v>LEFT BACK RIGHT SLEEVE</v>
      </c>
      <c r="L698" s="6" t="str">
        <f>IF(anotacoes!N698=0,"",anotacoes!N698)</f>
        <v/>
      </c>
      <c r="M698" t="str">
        <f>IF(anotacoes!M698=0,"",UPPER(anotacoes!M698))</f>
        <v/>
      </c>
    </row>
    <row r="699" spans="1:13" x14ac:dyDescent="0.25">
      <c r="A699" t="str">
        <f>anotacoes!C699</f>
        <v>GRAND PRIX DUSSELDORF 2012</v>
      </c>
      <c r="B699" t="str">
        <f>anotacoes!E699</f>
        <v>BISCHOF</v>
      </c>
      <c r="C699" t="str">
        <f>anotacoes!F699</f>
        <v>DUMINICA</v>
      </c>
      <c r="D699" t="s">
        <v>10434</v>
      </c>
      <c r="E699">
        <f>anotacoes!A699</f>
        <v>13</v>
      </c>
      <c r="F699" t="str">
        <f>anotacoes!K699</f>
        <v xml:space="preserve"> 00:01:48,308</v>
      </c>
      <c r="G699" t="str">
        <f>anotacoes!L699</f>
        <v xml:space="preserve"> 00:01:49,500</v>
      </c>
      <c r="H699" t="str">
        <f>IF(J699="PAUSE",D699,IF(anotacoes!G703=conversao_anotacoes!B699,conversao_anotacoes!B699,conversao_anotacoes!C699))</f>
        <v>BISCHOF</v>
      </c>
      <c r="I699" t="str">
        <f t="shared" si="10"/>
        <v>DUMINICA</v>
      </c>
      <c r="J699" t="str">
        <f>UPPER(anotacoes!H699)</f>
        <v>ATTACK</v>
      </c>
      <c r="K699" t="str">
        <f>UPPER(anotacoes!I699)</f>
        <v>KOUCHI MAKIKOMI</v>
      </c>
      <c r="L699" s="6">
        <f>IF(anotacoes!N699=0,"",anotacoes!N699)</f>
        <v>7</v>
      </c>
      <c r="M699" t="str">
        <f>IF(anotacoes!M699=0,"",UPPER(anotacoes!M699))</f>
        <v/>
      </c>
    </row>
    <row r="700" spans="1:13" x14ac:dyDescent="0.25">
      <c r="A700" t="str">
        <f>anotacoes!C700</f>
        <v>GRAND PRIX DUSSELDORF 2012</v>
      </c>
      <c r="B700" t="str">
        <f>anotacoes!E700</f>
        <v>BISCHOF</v>
      </c>
      <c r="C700" t="str">
        <f>anotacoes!F700</f>
        <v>DUMINICA</v>
      </c>
      <c r="D700" t="s">
        <v>10434</v>
      </c>
      <c r="E700">
        <f>anotacoes!A700</f>
        <v>13</v>
      </c>
      <c r="F700" t="str">
        <f>anotacoes!K700</f>
        <v xml:space="preserve"> 00:01:49,500</v>
      </c>
      <c r="G700" t="str">
        <f>anotacoes!L700</f>
        <v xml:space="preserve"> 00:01:51,265</v>
      </c>
      <c r="H700" t="str">
        <f>IF(J700="PAUSE",D700,IF(anotacoes!G704=conversao_anotacoes!B700,conversao_anotacoes!B700,conversao_anotacoes!C700))</f>
        <v>BISCHOF</v>
      </c>
      <c r="I700" t="str">
        <f t="shared" si="10"/>
        <v>DUMINICA</v>
      </c>
      <c r="J700" t="str">
        <f>UPPER(anotacoes!H700)</f>
        <v>GRIP TIME</v>
      </c>
      <c r="K700" t="str">
        <f>UPPER(anotacoes!I700)</f>
        <v>RIGHT SLEEVE</v>
      </c>
      <c r="L700" s="6" t="str">
        <f>IF(anotacoes!N700=0,"",anotacoes!N700)</f>
        <v/>
      </c>
      <c r="M700" t="str">
        <f>IF(anotacoes!M700=0,"",UPPER(anotacoes!M700))</f>
        <v/>
      </c>
    </row>
    <row r="701" spans="1:13" x14ac:dyDescent="0.25">
      <c r="A701" t="str">
        <f>anotacoes!C701</f>
        <v>GRAND PRIX DUSSELDORF 2012</v>
      </c>
      <c r="B701" t="str">
        <f>anotacoes!E701</f>
        <v>BISCHOF</v>
      </c>
      <c r="C701" t="str">
        <f>anotacoes!F701</f>
        <v>DUMINICA</v>
      </c>
      <c r="D701" t="s">
        <v>10434</v>
      </c>
      <c r="E701">
        <f>anotacoes!A701</f>
        <v>13</v>
      </c>
      <c r="F701" t="str">
        <f>anotacoes!K701</f>
        <v xml:space="preserve"> 00:01:51,265</v>
      </c>
      <c r="G701" t="str">
        <f>anotacoes!L701</f>
        <v xml:space="preserve"> 00:01:57,081</v>
      </c>
      <c r="H701" t="str">
        <f>IF(J701="PAUSE",D701,IF(anotacoes!G705=conversao_anotacoes!B701,conversao_anotacoes!B701,conversao_anotacoes!C701))</f>
        <v>BISCHOF</v>
      </c>
      <c r="I701" t="str">
        <f t="shared" si="10"/>
        <v>DUMINICA</v>
      </c>
      <c r="J701" t="str">
        <f>UPPER(anotacoes!H701)</f>
        <v>DISPLACEMENT</v>
      </c>
      <c r="K701" t="str">
        <f>UPPER(anotacoes!I701)</f>
        <v>TRY TO GRIP WITH CONTACT</v>
      </c>
      <c r="L701" s="6" t="str">
        <f>IF(anotacoes!N701=0,"",anotacoes!N701)</f>
        <v/>
      </c>
      <c r="M701" t="str">
        <f>IF(anotacoes!M701=0,"",UPPER(anotacoes!M701))</f>
        <v/>
      </c>
    </row>
    <row r="702" spans="1:13" x14ac:dyDescent="0.25">
      <c r="A702" t="str">
        <f>anotacoes!C702</f>
        <v>GRAND PRIX DUSSELDORF 2012</v>
      </c>
      <c r="B702" t="str">
        <f>anotacoes!E702</f>
        <v>BISCHOF</v>
      </c>
      <c r="C702" t="str">
        <f>anotacoes!F702</f>
        <v>DUMINICA</v>
      </c>
      <c r="D702" t="s">
        <v>10434</v>
      </c>
      <c r="E702">
        <f>anotacoes!A702</f>
        <v>13</v>
      </c>
      <c r="F702" t="str">
        <f>anotacoes!K702</f>
        <v xml:space="preserve"> 00:01:57,081</v>
      </c>
      <c r="G702" t="str">
        <f>anotacoes!L702</f>
        <v xml:space="preserve"> 00:01:59,041</v>
      </c>
      <c r="H702" t="str">
        <f>IF(J702="PAUSE",D702,IF(anotacoes!G706=conversao_anotacoes!B702,conversao_anotacoes!B702,conversao_anotacoes!C702))</f>
        <v>BISCHOF</v>
      </c>
      <c r="I702" t="str">
        <f t="shared" si="10"/>
        <v>DUMINICA</v>
      </c>
      <c r="J702" t="str">
        <f>UPPER(anotacoes!H702)</f>
        <v>GRIP TIME</v>
      </c>
      <c r="K702" t="str">
        <f>UPPER(anotacoes!I702)</f>
        <v>LEFT BACK RIGHT SLEEVE</v>
      </c>
      <c r="L702" s="6" t="str">
        <f>IF(anotacoes!N702=0,"",anotacoes!N702)</f>
        <v/>
      </c>
      <c r="M702" t="str">
        <f>IF(anotacoes!M702=0,"",UPPER(anotacoes!M702))</f>
        <v/>
      </c>
    </row>
    <row r="703" spans="1:13" x14ac:dyDescent="0.25">
      <c r="A703" t="str">
        <f>anotacoes!C703</f>
        <v>GRAND PRIX DUSSELDORF 2012</v>
      </c>
      <c r="B703" t="str">
        <f>anotacoes!E703</f>
        <v>BISCHOF</v>
      </c>
      <c r="C703" t="str">
        <f>anotacoes!F703</f>
        <v>DUMINICA</v>
      </c>
      <c r="D703" t="s">
        <v>10434</v>
      </c>
      <c r="E703">
        <f>anotacoes!A703</f>
        <v>13</v>
      </c>
      <c r="F703" t="str">
        <f>anotacoes!K703</f>
        <v xml:space="preserve"> 00:01:59,041</v>
      </c>
      <c r="G703" t="str">
        <f>anotacoes!L703</f>
        <v xml:space="preserve"> 00:02:02,869</v>
      </c>
      <c r="H703" t="str">
        <f>IF(J703="PAUSE",D703,IF(anotacoes!G707=conversao_anotacoes!B703,conversao_anotacoes!B703,conversao_anotacoes!C703))</f>
        <v>BISCHOF</v>
      </c>
      <c r="I703" t="str">
        <f t="shared" si="10"/>
        <v>DUMINICA</v>
      </c>
      <c r="J703" t="str">
        <f>UPPER(anotacoes!H703)</f>
        <v>TRANSITION</v>
      </c>
      <c r="K703" t="str">
        <f>UPPER(anotacoes!I703)</f>
        <v>WITH ATTACK</v>
      </c>
      <c r="L703" s="6" t="str">
        <f>IF(anotacoes!N703=0,"",anotacoes!N703)</f>
        <v/>
      </c>
      <c r="M703" t="str">
        <f>IF(anotacoes!M703=0,"",UPPER(anotacoes!M703))</f>
        <v/>
      </c>
    </row>
    <row r="704" spans="1:13" x14ac:dyDescent="0.25">
      <c r="A704" t="str">
        <f>anotacoes!C704</f>
        <v>GRAND PRIX DUSSELDORF 2012</v>
      </c>
      <c r="B704" t="str">
        <f>anotacoes!E704</f>
        <v>BISCHOF</v>
      </c>
      <c r="C704" t="str">
        <f>anotacoes!F704</f>
        <v>DUMINICA</v>
      </c>
      <c r="D704" t="s">
        <v>10434</v>
      </c>
      <c r="E704">
        <f>anotacoes!A704</f>
        <v>13</v>
      </c>
      <c r="F704" t="str">
        <f>anotacoes!K704</f>
        <v xml:space="preserve"> 00:02:03,041</v>
      </c>
      <c r="G704" t="str">
        <f>anotacoes!L704</f>
        <v xml:space="preserve"> 00:02:20,626</v>
      </c>
      <c r="H704" t="str">
        <f>IF(J704="PAUSE",D704,IF(anotacoes!G708=conversao_anotacoes!B704,conversao_anotacoes!B704,conversao_anotacoes!C704))</f>
        <v>BISCHOF</v>
      </c>
      <c r="I704" t="str">
        <f t="shared" si="10"/>
        <v>DUMINICA</v>
      </c>
      <c r="J704" t="str">
        <f>UPPER(anotacoes!H704)</f>
        <v>GROUNDWORK COMBAT</v>
      </c>
      <c r="K704" t="str">
        <f>UPPER(anotacoes!I704)</f>
        <v>TRYING TO ATTACK</v>
      </c>
      <c r="L704" s="6" t="str">
        <f>IF(anotacoes!N704=0,"",anotacoes!N704)</f>
        <v/>
      </c>
      <c r="M704" t="str">
        <f>IF(anotacoes!M704=0,"",UPPER(anotacoes!M704))</f>
        <v/>
      </c>
    </row>
    <row r="705" spans="1:13" x14ac:dyDescent="0.25">
      <c r="A705" t="str">
        <f>anotacoes!C705</f>
        <v>GRAND PRIX DUSSELDORF 2012</v>
      </c>
      <c r="B705" t="str">
        <f>anotacoes!E705</f>
        <v>BISCHOF</v>
      </c>
      <c r="C705" t="str">
        <f>anotacoes!F705</f>
        <v>DUMINICA</v>
      </c>
      <c r="D705" t="s">
        <v>10434</v>
      </c>
      <c r="E705">
        <f>anotacoes!A705</f>
        <v>13</v>
      </c>
      <c r="F705" t="str">
        <f>anotacoes!K705</f>
        <v xml:space="preserve"> 00:02:20,626</v>
      </c>
      <c r="G705" t="str">
        <f>anotacoes!L705</f>
        <v xml:space="preserve"> 00:02:01,512</v>
      </c>
      <c r="H705" t="str">
        <f>IF(J705="PAUSE",D705,IF(anotacoes!G709=conversao_anotacoes!B705,conversao_anotacoes!B705,conversao_anotacoes!C705))</f>
        <v>BISCHOF</v>
      </c>
      <c r="I705" t="str">
        <f t="shared" si="10"/>
        <v>DUMINICA</v>
      </c>
      <c r="J705" t="str">
        <f>UPPER(anotacoes!H705)</f>
        <v>ATTACK</v>
      </c>
      <c r="K705" t="str">
        <f>UPPER(anotacoes!I705)</f>
        <v>SUMI GAESHI</v>
      </c>
      <c r="L705" s="6">
        <f>IF(anotacoes!N705=0,"",anotacoes!N705)</f>
        <v>5</v>
      </c>
      <c r="M705" t="str">
        <f>IF(anotacoes!M705=0,"",UPPER(anotacoes!M705))</f>
        <v>WAZARI</v>
      </c>
    </row>
    <row r="706" spans="1:13" x14ac:dyDescent="0.25">
      <c r="A706" t="str">
        <f>anotacoes!C706</f>
        <v>GRAND PRIX DUSSELDORF 2012</v>
      </c>
      <c r="B706" t="str">
        <f>anotacoes!E706</f>
        <v>BISCHOF</v>
      </c>
      <c r="C706" t="str">
        <f>anotacoes!F706</f>
        <v>DUMINICA</v>
      </c>
      <c r="D706" t="s">
        <v>10434</v>
      </c>
      <c r="E706">
        <f>anotacoes!A706</f>
        <v>13</v>
      </c>
      <c r="F706" t="str">
        <f>anotacoes!K706</f>
        <v xml:space="preserve"> 00:02:01,512</v>
      </c>
      <c r="G706" t="str">
        <f>anotacoes!L706</f>
        <v xml:space="preserve"> 00:02:21,400</v>
      </c>
      <c r="H706" t="str">
        <f>IF(J706="PAUSE",D706,IF(anotacoes!G710=conversao_anotacoes!B706,conversao_anotacoes!B706,conversao_anotacoes!C706))</f>
        <v>BISCHOF</v>
      </c>
      <c r="I706" t="str">
        <f t="shared" si="10"/>
        <v>DUMINICA</v>
      </c>
      <c r="J706" t="str">
        <f>UPPER(anotacoes!H706)</f>
        <v>GROUNDWORK COMBAT</v>
      </c>
      <c r="K706" t="str">
        <f>UPPER(anotacoes!I706)</f>
        <v>TRYING TO ATTACK</v>
      </c>
      <c r="L706" s="6" t="str">
        <f>IF(anotacoes!N706=0,"",anotacoes!N706)</f>
        <v/>
      </c>
      <c r="M706" t="str">
        <f>IF(anotacoes!M706=0,"",UPPER(anotacoes!M706))</f>
        <v/>
      </c>
    </row>
    <row r="707" spans="1:13" x14ac:dyDescent="0.25">
      <c r="A707" t="str">
        <f>anotacoes!C707</f>
        <v>GRAND PRIX DUSSELDORF 2012</v>
      </c>
      <c r="B707" t="str">
        <f>anotacoes!E707</f>
        <v>BISCHOF</v>
      </c>
      <c r="C707" t="str">
        <f>anotacoes!F707</f>
        <v>DUMINICA</v>
      </c>
      <c r="D707" t="s">
        <v>10434</v>
      </c>
      <c r="E707">
        <f>anotacoes!A707</f>
        <v>13</v>
      </c>
      <c r="F707" t="str">
        <f>anotacoes!K707</f>
        <v xml:space="preserve"> 00:02:21,579</v>
      </c>
      <c r="G707" t="str">
        <f>anotacoes!L707</f>
        <v xml:space="preserve"> 00:02:34,460</v>
      </c>
      <c r="H707" t="str">
        <f>IF(J707="PAUSE",D707,IF(anotacoes!G711=conversao_anotacoes!B707,conversao_anotacoes!B707,conversao_anotacoes!C707))</f>
        <v>&lt;ARBITRO DESCONHECIDO&gt;</v>
      </c>
      <c r="I707" t="str">
        <f t="shared" ref="I707:I770" si="11">IF(H707=D707,"",IF(H707=B707,C707,B707))</f>
        <v/>
      </c>
      <c r="J707" t="str">
        <f>UPPER(anotacoes!H707)</f>
        <v>PAUSE</v>
      </c>
      <c r="K707" t="str">
        <f>UPPER(anotacoes!I707)</f>
        <v>&lt;UNCLASSIFIED&gt;</v>
      </c>
      <c r="L707" s="6" t="str">
        <f>IF(anotacoes!N707=0,"",anotacoes!N707)</f>
        <v/>
      </c>
      <c r="M707" t="str">
        <f>IF(anotacoes!M707=0,"",UPPER(anotacoes!M707))</f>
        <v/>
      </c>
    </row>
    <row r="708" spans="1:13" x14ac:dyDescent="0.25">
      <c r="A708" t="str">
        <f>anotacoes!C708</f>
        <v>GRAND PRIX DUSSELDORF 2012</v>
      </c>
      <c r="B708" t="str">
        <f>anotacoes!E708</f>
        <v>BISCHOF</v>
      </c>
      <c r="C708" t="str">
        <f>anotacoes!F708</f>
        <v>DUMINICA</v>
      </c>
      <c r="D708" t="s">
        <v>10434</v>
      </c>
      <c r="E708">
        <f>anotacoes!A708</f>
        <v>13</v>
      </c>
      <c r="F708" t="str">
        <f>anotacoes!K708</f>
        <v xml:space="preserve"> 00:02:34,634</v>
      </c>
      <c r="G708" t="str">
        <f>anotacoes!L708</f>
        <v xml:space="preserve"> 00:02:39,185</v>
      </c>
      <c r="H708" t="str">
        <f>IF(J708="PAUSE",D708,IF(anotacoes!G712=conversao_anotacoes!B708,conversao_anotacoes!B708,conversao_anotacoes!C708))</f>
        <v>BISCHOF</v>
      </c>
      <c r="I708" t="str">
        <f t="shared" si="11"/>
        <v>DUMINICA</v>
      </c>
      <c r="J708" t="str">
        <f>UPPER(anotacoes!H708)</f>
        <v>DISPLACEMENT</v>
      </c>
      <c r="K708" t="str">
        <f>UPPER(anotacoes!I708)</f>
        <v>2-3 STEP HESITANT RIGHT</v>
      </c>
      <c r="L708" s="6" t="str">
        <f>IF(anotacoes!N708=0,"",anotacoes!N708)</f>
        <v/>
      </c>
      <c r="M708" t="str">
        <f>IF(anotacoes!M708=0,"",UPPER(anotacoes!M708))</f>
        <v/>
      </c>
    </row>
    <row r="709" spans="1:13" x14ac:dyDescent="0.25">
      <c r="A709" t="str">
        <f>anotacoes!C709</f>
        <v>GRAND PRIX DUSSELDORF 2012</v>
      </c>
      <c r="B709" t="str">
        <f>anotacoes!E709</f>
        <v>BISCHOF</v>
      </c>
      <c r="C709" t="str">
        <f>anotacoes!F709</f>
        <v>DUMINICA</v>
      </c>
      <c r="D709" t="s">
        <v>10434</v>
      </c>
      <c r="E709">
        <f>anotacoes!A709</f>
        <v>13</v>
      </c>
      <c r="F709" t="str">
        <f>anotacoes!K709</f>
        <v xml:space="preserve"> 00:02:39,344</v>
      </c>
      <c r="G709" t="str">
        <f>anotacoes!L709</f>
        <v xml:space="preserve"> 00:02:39,826</v>
      </c>
      <c r="H709" t="str">
        <f>IF(J709="PAUSE",D709,IF(anotacoes!G713=conversao_anotacoes!B709,conversao_anotacoes!B709,conversao_anotacoes!C709))</f>
        <v>BISCHOF</v>
      </c>
      <c r="I709" t="str">
        <f t="shared" si="11"/>
        <v>DUMINICA</v>
      </c>
      <c r="J709" t="str">
        <f>UPPER(anotacoes!H709)</f>
        <v>DISPLACEMENT</v>
      </c>
      <c r="K709" t="str">
        <f>UPPER(anotacoes!I709)</f>
        <v>TRY TO GRIP WITH CONTACT</v>
      </c>
      <c r="L709" s="6" t="str">
        <f>IF(anotacoes!N709=0,"",anotacoes!N709)</f>
        <v/>
      </c>
      <c r="M709" t="str">
        <f>IF(anotacoes!M709=0,"",UPPER(anotacoes!M709))</f>
        <v/>
      </c>
    </row>
    <row r="710" spans="1:13" x14ac:dyDescent="0.25">
      <c r="A710" t="str">
        <f>anotacoes!C710</f>
        <v>GRAND PRIX DUSSELDORF 2012</v>
      </c>
      <c r="B710" t="str">
        <f>anotacoes!E710</f>
        <v>BISCHOF</v>
      </c>
      <c r="C710" t="str">
        <f>anotacoes!F710</f>
        <v>DUMINICA</v>
      </c>
      <c r="D710" t="s">
        <v>10434</v>
      </c>
      <c r="E710">
        <f>anotacoes!A710</f>
        <v>13</v>
      </c>
      <c r="F710" t="str">
        <f>anotacoes!K710</f>
        <v xml:space="preserve"> 00:02:39,826</v>
      </c>
      <c r="G710" t="str">
        <f>anotacoes!L710</f>
        <v xml:space="preserve"> 00:03:20,168</v>
      </c>
      <c r="H710" t="str">
        <f>IF(J710="PAUSE",D710,IF(anotacoes!G714=conversao_anotacoes!B710,conversao_anotacoes!B710,conversao_anotacoes!C710))</f>
        <v>BISCHOF</v>
      </c>
      <c r="I710" t="str">
        <f t="shared" si="11"/>
        <v>DUMINICA</v>
      </c>
      <c r="J710" t="str">
        <f>UPPER(anotacoes!H710)</f>
        <v>GRIP TIME</v>
      </c>
      <c r="K710" t="str">
        <f>UPPER(anotacoes!I710)</f>
        <v>RIGHT COLLAR</v>
      </c>
      <c r="L710" s="6" t="str">
        <f>IF(anotacoes!N710=0,"",anotacoes!N710)</f>
        <v/>
      </c>
      <c r="M710" t="str">
        <f>IF(anotacoes!M710=0,"",UPPER(anotacoes!M710))</f>
        <v/>
      </c>
    </row>
    <row r="711" spans="1:13" x14ac:dyDescent="0.25">
      <c r="A711" t="str">
        <f>anotacoes!C711</f>
        <v>GRAND PRIX DUSSELDORF 2012</v>
      </c>
      <c r="B711" t="str">
        <f>anotacoes!E711</f>
        <v>BISCHOF</v>
      </c>
      <c r="C711" t="str">
        <f>anotacoes!F711</f>
        <v>DUMINICA</v>
      </c>
      <c r="D711" t="s">
        <v>10434</v>
      </c>
      <c r="E711">
        <f>anotacoes!A711</f>
        <v>13</v>
      </c>
      <c r="F711" t="str">
        <f>anotacoes!K711</f>
        <v xml:space="preserve"> 00:03:20,168</v>
      </c>
      <c r="G711" t="str">
        <f>anotacoes!L711</f>
        <v xml:space="preserve"> 00:03:21,227</v>
      </c>
      <c r="H711" t="str">
        <f>IF(J711="PAUSE",D711,IF(anotacoes!G715=conversao_anotacoes!B711,conversao_anotacoes!B711,conversao_anotacoes!C711))</f>
        <v>BISCHOF</v>
      </c>
      <c r="I711" t="str">
        <f t="shared" si="11"/>
        <v>DUMINICA</v>
      </c>
      <c r="J711" t="str">
        <f>UPPER(anotacoes!H711)</f>
        <v>ATTACK</v>
      </c>
      <c r="K711" t="str">
        <f>UPPER(anotacoes!I711)</f>
        <v>SEOI NAGE</v>
      </c>
      <c r="L711" s="6">
        <f>IF(anotacoes!N711=0,"",anotacoes!N711)</f>
        <v>4</v>
      </c>
      <c r="M711" t="str">
        <f>IF(anotacoes!M711=0,"",UPPER(anotacoes!M711))</f>
        <v/>
      </c>
    </row>
    <row r="712" spans="1:13" x14ac:dyDescent="0.25">
      <c r="A712" t="str">
        <f>anotacoes!C712</f>
        <v>GRAND PRIX DUSSELDORF 2012</v>
      </c>
      <c r="B712" t="str">
        <f>anotacoes!E712</f>
        <v>BISCHOF</v>
      </c>
      <c r="C712" t="str">
        <f>anotacoes!F712</f>
        <v>DUMINICA</v>
      </c>
      <c r="D712" t="s">
        <v>10434</v>
      </c>
      <c r="E712">
        <f>anotacoes!A712</f>
        <v>13</v>
      </c>
      <c r="F712" t="str">
        <f>anotacoes!K712</f>
        <v xml:space="preserve"> 00:03:21,413</v>
      </c>
      <c r="G712" t="str">
        <f>anotacoes!L712</f>
        <v xml:space="preserve"> 00:03:44,287</v>
      </c>
      <c r="H712" t="str">
        <f>IF(J712="PAUSE",D712,IF(anotacoes!G716=conversao_anotacoes!B712,conversao_anotacoes!B712,conversao_anotacoes!C712))</f>
        <v>BISCHOF</v>
      </c>
      <c r="I712" t="str">
        <f t="shared" si="11"/>
        <v>DUMINICA</v>
      </c>
      <c r="J712" t="str">
        <f>UPPER(anotacoes!H712)</f>
        <v>GROUNDWORK COMBAT</v>
      </c>
      <c r="K712" t="str">
        <f>UPPER(anotacoes!I712)</f>
        <v>TRYING TO ATTACK</v>
      </c>
      <c r="L712" s="6" t="str">
        <f>IF(anotacoes!N712=0,"",anotacoes!N712)</f>
        <v/>
      </c>
      <c r="M712" t="str">
        <f>IF(anotacoes!M712=0,"",UPPER(anotacoes!M712))</f>
        <v/>
      </c>
    </row>
    <row r="713" spans="1:13" x14ac:dyDescent="0.25">
      <c r="A713" t="str">
        <f>anotacoes!C713</f>
        <v>GRAND PRIX DUSSELDORF 2012</v>
      </c>
      <c r="B713" t="str">
        <f>anotacoes!E713</f>
        <v>BISCHOF</v>
      </c>
      <c r="C713" t="str">
        <f>anotacoes!F713</f>
        <v>DUMINICA</v>
      </c>
      <c r="D713" t="s">
        <v>10434</v>
      </c>
      <c r="E713">
        <f>anotacoes!A713</f>
        <v>13</v>
      </c>
      <c r="F713" t="str">
        <f>anotacoes!K713</f>
        <v xml:space="preserve"> 00:03:44,476</v>
      </c>
      <c r="G713" t="str">
        <f>anotacoes!L713</f>
        <v xml:space="preserve"> 00:03:58,701</v>
      </c>
      <c r="H713" t="str">
        <f>IF(J713="PAUSE",D713,IF(anotacoes!G717=conversao_anotacoes!B713,conversao_anotacoes!B713,conversao_anotacoes!C713))</f>
        <v>&lt;ARBITRO DESCONHECIDO&gt;</v>
      </c>
      <c r="I713" t="str">
        <f t="shared" si="11"/>
        <v/>
      </c>
      <c r="J713" t="str">
        <f>UPPER(anotacoes!H713)</f>
        <v>PAUSE</v>
      </c>
      <c r="K713" t="str">
        <f>UPPER(anotacoes!I713)</f>
        <v>&lt;UNCLASSIFIED&gt;</v>
      </c>
      <c r="L713" s="6" t="str">
        <f>IF(anotacoes!N713=0,"",anotacoes!N713)</f>
        <v/>
      </c>
      <c r="M713" t="str">
        <f>IF(anotacoes!M713=0,"",UPPER(anotacoes!M713))</f>
        <v/>
      </c>
    </row>
    <row r="714" spans="1:13" x14ac:dyDescent="0.25">
      <c r="A714" t="str">
        <f>anotacoes!C714</f>
        <v>GRAND PRIX DUSSELDORF 2012</v>
      </c>
      <c r="B714" t="str">
        <f>anotacoes!E714</f>
        <v>BISCHOF</v>
      </c>
      <c r="C714" t="str">
        <f>anotacoes!F714</f>
        <v>DUMINICA</v>
      </c>
      <c r="D714" t="s">
        <v>10434</v>
      </c>
      <c r="E714">
        <f>anotacoes!A714</f>
        <v>13</v>
      </c>
      <c r="F714" t="str">
        <f>anotacoes!K714</f>
        <v xml:space="preserve"> 00:03:58,840</v>
      </c>
      <c r="G714" t="str">
        <f>anotacoes!L714</f>
        <v xml:space="preserve"> 00:04:03,928</v>
      </c>
      <c r="H714" t="str">
        <f>IF(J714="PAUSE",D714,IF(anotacoes!G718=conversao_anotacoes!B714,conversao_anotacoes!B714,conversao_anotacoes!C714))</f>
        <v>BISCHOF</v>
      </c>
      <c r="I714" t="str">
        <f t="shared" si="11"/>
        <v>DUMINICA</v>
      </c>
      <c r="J714" t="str">
        <f>UPPER(anotacoes!H714)</f>
        <v>DISPLACEMENT</v>
      </c>
      <c r="K714" t="str">
        <f>UPPER(anotacoes!I714)</f>
        <v>2-3 STEP HESITANT RIGHT</v>
      </c>
      <c r="L714" s="6" t="str">
        <f>IF(anotacoes!N714=0,"",anotacoes!N714)</f>
        <v/>
      </c>
      <c r="M714" t="str">
        <f>IF(anotacoes!M714=0,"",UPPER(anotacoes!M714))</f>
        <v/>
      </c>
    </row>
    <row r="715" spans="1:13" x14ac:dyDescent="0.25">
      <c r="A715" t="str">
        <f>anotacoes!C715</f>
        <v>GRAND PRIX DUSSELDORF 2012</v>
      </c>
      <c r="B715" t="str">
        <f>anotacoes!E715</f>
        <v>BISCHOF</v>
      </c>
      <c r="C715" t="str">
        <f>anotacoes!F715</f>
        <v>DUMINICA</v>
      </c>
      <c r="D715" t="s">
        <v>10434</v>
      </c>
      <c r="E715">
        <f>anotacoes!A715</f>
        <v>13</v>
      </c>
      <c r="F715" t="str">
        <f>anotacoes!K715</f>
        <v xml:space="preserve"> 00:04:03,928</v>
      </c>
      <c r="G715" t="str">
        <f>anotacoes!L715</f>
        <v xml:space="preserve"> 00:04:06,519</v>
      </c>
      <c r="H715" t="str">
        <f>IF(J715="PAUSE",D715,IF(anotacoes!G719=conversao_anotacoes!B715,conversao_anotacoes!B715,conversao_anotacoes!C715))</f>
        <v>BISCHOF</v>
      </c>
      <c r="I715" t="str">
        <f t="shared" si="11"/>
        <v>DUMINICA</v>
      </c>
      <c r="J715" t="str">
        <f>UPPER(anotacoes!H715)</f>
        <v>GRIP TIME</v>
      </c>
      <c r="K715" t="str">
        <f>UPPER(anotacoes!I715)</f>
        <v>LEFT COLLAR</v>
      </c>
      <c r="L715" s="6" t="str">
        <f>IF(anotacoes!N715=0,"",anotacoes!N715)</f>
        <v/>
      </c>
      <c r="M715" t="str">
        <f>IF(anotacoes!M715=0,"",UPPER(anotacoes!M715))</f>
        <v/>
      </c>
    </row>
    <row r="716" spans="1:13" x14ac:dyDescent="0.25">
      <c r="A716" t="str">
        <f>anotacoes!C716</f>
        <v>GRAND PRIX DUSSELDORF 2012</v>
      </c>
      <c r="B716" t="str">
        <f>anotacoes!E716</f>
        <v>BISCHOF</v>
      </c>
      <c r="C716" t="str">
        <f>anotacoes!F716</f>
        <v>DUMINICA</v>
      </c>
      <c r="D716" t="s">
        <v>10434</v>
      </c>
      <c r="E716">
        <f>anotacoes!A716</f>
        <v>13</v>
      </c>
      <c r="F716" t="str">
        <f>anotacoes!K716</f>
        <v xml:space="preserve"> 00:04:06,519</v>
      </c>
      <c r="G716" t="str">
        <f>anotacoes!L716</f>
        <v xml:space="preserve"> 00:04:13,891</v>
      </c>
      <c r="H716" t="str">
        <f>IF(J716="PAUSE",D716,IF(anotacoes!G720=conversao_anotacoes!B716,conversao_anotacoes!B716,conversao_anotacoes!C716))</f>
        <v>BISCHOF</v>
      </c>
      <c r="I716" t="str">
        <f t="shared" si="11"/>
        <v>DUMINICA</v>
      </c>
      <c r="J716" t="str">
        <f>UPPER(anotacoes!H716)</f>
        <v>GRIP TIME</v>
      </c>
      <c r="K716" t="str">
        <f>UPPER(anotacoes!I716)</f>
        <v>LEFT BACK RIGHT SLEEVE</v>
      </c>
      <c r="L716" s="6" t="str">
        <f>IF(anotacoes!N716=0,"",anotacoes!N716)</f>
        <v/>
      </c>
      <c r="M716" t="str">
        <f>IF(anotacoes!M716=0,"",UPPER(anotacoes!M716))</f>
        <v/>
      </c>
    </row>
    <row r="717" spans="1:13" x14ac:dyDescent="0.25">
      <c r="A717" t="str">
        <f>anotacoes!C717</f>
        <v>GRAND PRIX DUSSELDORF 2012</v>
      </c>
      <c r="B717" t="str">
        <f>anotacoes!E717</f>
        <v>BISCHOF</v>
      </c>
      <c r="C717" t="str">
        <f>anotacoes!F717</f>
        <v>DUMINICA</v>
      </c>
      <c r="D717" t="s">
        <v>10434</v>
      </c>
      <c r="E717">
        <f>anotacoes!A717</f>
        <v>13</v>
      </c>
      <c r="F717" t="str">
        <f>anotacoes!K717</f>
        <v xml:space="preserve"> 00:04:13,891</v>
      </c>
      <c r="G717" t="str">
        <f>anotacoes!L717</f>
        <v xml:space="preserve"> 00:04:14,684</v>
      </c>
      <c r="H717" t="str">
        <f>IF(J717="PAUSE",D717,IF(anotacoes!G721=conversao_anotacoes!B717,conversao_anotacoes!B717,conversao_anotacoes!C717))</f>
        <v>BISCHOF</v>
      </c>
      <c r="I717" t="str">
        <f t="shared" si="11"/>
        <v>DUMINICA</v>
      </c>
      <c r="J717" t="str">
        <f>UPPER(anotacoes!H717)</f>
        <v>DEFENSE</v>
      </c>
      <c r="K717" t="str">
        <f>UPPER(anotacoes!I717)</f>
        <v>TAE-SABAKI LEFT INCLINED</v>
      </c>
      <c r="L717" s="6" t="str">
        <f>IF(anotacoes!N717=0,"",anotacoes!N717)</f>
        <v/>
      </c>
      <c r="M717" t="str">
        <f>IF(anotacoes!M717=0,"",UPPER(anotacoes!M717))</f>
        <v/>
      </c>
    </row>
    <row r="718" spans="1:13" x14ac:dyDescent="0.25">
      <c r="A718" t="str">
        <f>anotacoes!C718</f>
        <v>GRAND PRIX DUSSELDORF 2012</v>
      </c>
      <c r="B718" t="str">
        <f>anotacoes!E718</f>
        <v>BISCHOF</v>
      </c>
      <c r="C718" t="str">
        <f>anotacoes!F718</f>
        <v>DUMINICA</v>
      </c>
      <c r="D718" t="s">
        <v>10434</v>
      </c>
      <c r="E718">
        <f>anotacoes!A718</f>
        <v>13</v>
      </c>
      <c r="F718" t="str">
        <f>anotacoes!K718</f>
        <v xml:space="preserve"> 00:04:14,684</v>
      </c>
      <c r="G718" t="str">
        <f>anotacoes!L718</f>
        <v xml:space="preserve"> 00:04:16,982</v>
      </c>
      <c r="H718" t="str">
        <f>IF(J718="PAUSE",D718,IF(anotacoes!G722=conversao_anotacoes!B718,conversao_anotacoes!B718,conversao_anotacoes!C718))</f>
        <v>BISCHOF</v>
      </c>
      <c r="I718" t="str">
        <f t="shared" si="11"/>
        <v>DUMINICA</v>
      </c>
      <c r="J718" t="str">
        <f>UPPER(anotacoes!H718)</f>
        <v>GROUNDWORK COMBAT</v>
      </c>
      <c r="K718" t="str">
        <f>UPPER(anotacoes!I718)</f>
        <v>DEFENSIVE POSITION</v>
      </c>
      <c r="L718" s="6" t="str">
        <f>IF(anotacoes!N718=0,"",anotacoes!N718)</f>
        <v/>
      </c>
      <c r="M718" t="str">
        <f>IF(anotacoes!M718=0,"",UPPER(anotacoes!M718))</f>
        <v/>
      </c>
    </row>
    <row r="719" spans="1:13" x14ac:dyDescent="0.25">
      <c r="A719" t="str">
        <f>anotacoes!C719</f>
        <v>GRAND PRIX DUSSELDORF 2012</v>
      </c>
      <c r="B719" t="str">
        <f>anotacoes!E719</f>
        <v>BISCHOF</v>
      </c>
      <c r="C719" t="str">
        <f>anotacoes!F719</f>
        <v>DUMINICA</v>
      </c>
      <c r="D719" t="s">
        <v>10434</v>
      </c>
      <c r="E719">
        <f>anotacoes!A719</f>
        <v>13</v>
      </c>
      <c r="F719" t="str">
        <f>anotacoes!K719</f>
        <v xml:space="preserve"> 00:04:17,154</v>
      </c>
      <c r="G719" t="str">
        <f>anotacoes!L719</f>
        <v xml:space="preserve"> 00:05:08,827</v>
      </c>
      <c r="H719" t="str">
        <f>IF(J719="PAUSE",D719,IF(anotacoes!G723=conversao_anotacoes!B719,conversao_anotacoes!B719,conversao_anotacoes!C719))</f>
        <v>&lt;ARBITRO DESCONHECIDO&gt;</v>
      </c>
      <c r="I719" t="str">
        <f t="shared" si="11"/>
        <v/>
      </c>
      <c r="J719" t="str">
        <f>UPPER(anotacoes!H719)</f>
        <v>PAUSE</v>
      </c>
      <c r="K719" t="str">
        <f>UPPER(anotacoes!I719)</f>
        <v>&lt;UNCLASSIFIED&gt;</v>
      </c>
      <c r="L719" s="6" t="str">
        <f>IF(anotacoes!N719=0,"",anotacoes!N719)</f>
        <v/>
      </c>
      <c r="M719" t="str">
        <f>IF(anotacoes!M719=0,"",UPPER(anotacoes!M719))</f>
        <v/>
      </c>
    </row>
    <row r="720" spans="1:13" x14ac:dyDescent="0.25">
      <c r="A720" t="str">
        <f>anotacoes!C720</f>
        <v>GRAND PRIX DUSSELDORF 2012</v>
      </c>
      <c r="B720" t="str">
        <f>anotacoes!E720</f>
        <v>BISCHOF</v>
      </c>
      <c r="C720" t="str">
        <f>anotacoes!F720</f>
        <v>DUMINICA</v>
      </c>
      <c r="D720" t="s">
        <v>10434</v>
      </c>
      <c r="E720">
        <f>anotacoes!A720</f>
        <v>13</v>
      </c>
      <c r="F720" t="str">
        <f>anotacoes!K720</f>
        <v xml:space="preserve"> 00:05:08,980</v>
      </c>
      <c r="G720" t="str">
        <f>anotacoes!L720</f>
        <v xml:space="preserve"> 00:05:11,303</v>
      </c>
      <c r="H720" t="str">
        <f>IF(J720="PAUSE",D720,IF(anotacoes!G724=conversao_anotacoes!B720,conversao_anotacoes!B720,conversao_anotacoes!C720))</f>
        <v>BISCHOF</v>
      </c>
      <c r="I720" t="str">
        <f t="shared" si="11"/>
        <v>DUMINICA</v>
      </c>
      <c r="J720" t="str">
        <f>UPPER(anotacoes!H720)</f>
        <v>DISPLACEMENT</v>
      </c>
      <c r="K720" t="str">
        <f>UPPER(anotacoes!I720)</f>
        <v>2-3 STEP HESITANT RIGHT</v>
      </c>
      <c r="L720" s="6" t="str">
        <f>IF(anotacoes!N720=0,"",anotacoes!N720)</f>
        <v/>
      </c>
      <c r="M720" t="str">
        <f>IF(anotacoes!M720=0,"",UPPER(anotacoes!M720))</f>
        <v/>
      </c>
    </row>
    <row r="721" spans="1:13" x14ac:dyDescent="0.25">
      <c r="A721" t="str">
        <f>anotacoes!C721</f>
        <v>GRAND PRIX DUSSELDORF 2012</v>
      </c>
      <c r="B721" t="str">
        <f>anotacoes!E721</f>
        <v>BISCHOF</v>
      </c>
      <c r="C721" t="str">
        <f>anotacoes!F721</f>
        <v>DUMINICA</v>
      </c>
      <c r="D721" t="s">
        <v>10434</v>
      </c>
      <c r="E721">
        <f>anotacoes!A721</f>
        <v>13</v>
      </c>
      <c r="F721" t="str">
        <f>anotacoes!K721</f>
        <v xml:space="preserve"> 00:05:11,303</v>
      </c>
      <c r="G721" t="str">
        <f>anotacoes!L721</f>
        <v xml:space="preserve"> 00:05:13,879</v>
      </c>
      <c r="H721" t="str">
        <f>IF(J721="PAUSE",D721,IF(anotacoes!G725=conversao_anotacoes!B721,conversao_anotacoes!B721,conversao_anotacoes!C721))</f>
        <v>BISCHOF</v>
      </c>
      <c r="I721" t="str">
        <f t="shared" si="11"/>
        <v>DUMINICA</v>
      </c>
      <c r="J721" t="str">
        <f>UPPER(anotacoes!H721)</f>
        <v>GRIP TIME</v>
      </c>
      <c r="K721" t="str">
        <f>UPPER(anotacoes!I721)</f>
        <v>LEFT COLLAR</v>
      </c>
      <c r="L721" s="6" t="str">
        <f>IF(anotacoes!N721=0,"",anotacoes!N721)</f>
        <v/>
      </c>
      <c r="M721" t="str">
        <f>IF(anotacoes!M721=0,"",UPPER(anotacoes!M721))</f>
        <v/>
      </c>
    </row>
    <row r="722" spans="1:13" x14ac:dyDescent="0.25">
      <c r="A722" t="str">
        <f>anotacoes!C722</f>
        <v>GRAND PRIX DUSSELDORF 2012</v>
      </c>
      <c r="B722" t="str">
        <f>anotacoes!E722</f>
        <v>BISCHOF</v>
      </c>
      <c r="C722" t="str">
        <f>anotacoes!F722</f>
        <v>DUMINICA</v>
      </c>
      <c r="D722" t="s">
        <v>10434</v>
      </c>
      <c r="E722">
        <f>anotacoes!A722</f>
        <v>13</v>
      </c>
      <c r="F722" t="str">
        <f>anotacoes!K722</f>
        <v xml:space="preserve"> 00:05:13,879</v>
      </c>
      <c r="G722" t="str">
        <f>anotacoes!L722</f>
        <v xml:space="preserve"> 00:05:26,103</v>
      </c>
      <c r="H722" t="str">
        <f>IF(J722="PAUSE",D722,IF(anotacoes!G726=conversao_anotacoes!B722,conversao_anotacoes!B722,conversao_anotacoes!C722))</f>
        <v>BISCHOF</v>
      </c>
      <c r="I722" t="str">
        <f t="shared" si="11"/>
        <v>DUMINICA</v>
      </c>
      <c r="J722" t="str">
        <f>UPPER(anotacoes!H722)</f>
        <v>GRIP TIME</v>
      </c>
      <c r="K722" t="str">
        <f>UPPER(anotacoes!I722)</f>
        <v>LEFT BACK RIGHT SLEEVE</v>
      </c>
      <c r="L722" s="6" t="str">
        <f>IF(anotacoes!N722=0,"",anotacoes!N722)</f>
        <v/>
      </c>
      <c r="M722" t="str">
        <f>IF(anotacoes!M722=0,"",UPPER(anotacoes!M722))</f>
        <v/>
      </c>
    </row>
    <row r="723" spans="1:13" x14ac:dyDescent="0.25">
      <c r="A723" t="str">
        <f>anotacoes!C723</f>
        <v>GRAND PRIX DUSSELDORF 2012</v>
      </c>
      <c r="B723" t="str">
        <f>anotacoes!E723</f>
        <v>BISCHOF</v>
      </c>
      <c r="C723" t="str">
        <f>anotacoes!F723</f>
        <v>DUMINICA</v>
      </c>
      <c r="D723" t="s">
        <v>10434</v>
      </c>
      <c r="E723">
        <f>anotacoes!A723</f>
        <v>13</v>
      </c>
      <c r="F723" t="str">
        <f>anotacoes!K723</f>
        <v xml:space="preserve"> 00:05:26,103</v>
      </c>
      <c r="G723" t="str">
        <f>anotacoes!L723</f>
        <v xml:space="preserve"> 00:05:26,860</v>
      </c>
      <c r="H723" t="str">
        <f>IF(J723="PAUSE",D723,IF(anotacoes!G727=conversao_anotacoes!B723,conversao_anotacoes!B723,conversao_anotacoes!C723))</f>
        <v>BISCHOF</v>
      </c>
      <c r="I723" t="str">
        <f t="shared" si="11"/>
        <v>DUMINICA</v>
      </c>
      <c r="J723" t="str">
        <f>UPPER(anotacoes!H723)</f>
        <v>DEFENSE</v>
      </c>
      <c r="K723" t="str">
        <f>UPPER(anotacoes!I723)</f>
        <v>TAE-SABAKI RIGHT INCLINED</v>
      </c>
      <c r="L723" s="6" t="str">
        <f>IF(anotacoes!N723=0,"",anotacoes!N723)</f>
        <v/>
      </c>
      <c r="M723" t="str">
        <f>IF(anotacoes!M723=0,"",UPPER(anotacoes!M723))</f>
        <v/>
      </c>
    </row>
    <row r="724" spans="1:13" x14ac:dyDescent="0.25">
      <c r="A724" t="str">
        <f>anotacoes!C724</f>
        <v>GRAND PRIX DUSSELDORF 2012</v>
      </c>
      <c r="B724" t="str">
        <f>anotacoes!E724</f>
        <v>BISCHOF</v>
      </c>
      <c r="C724" t="str">
        <f>anotacoes!F724</f>
        <v>DUMINICA</v>
      </c>
      <c r="D724" t="s">
        <v>10434</v>
      </c>
      <c r="E724">
        <f>anotacoes!A724</f>
        <v>13</v>
      </c>
      <c r="F724" t="str">
        <f>anotacoes!K724</f>
        <v xml:space="preserve"> 00:05:27,017</v>
      </c>
      <c r="G724" t="str">
        <f>anotacoes!L724</f>
        <v xml:space="preserve"> 00:05:51,473</v>
      </c>
      <c r="H724" t="str">
        <f>IF(J724="PAUSE",D724,IF(anotacoes!G728=conversao_anotacoes!B724,conversao_anotacoes!B724,conversao_anotacoes!C724))</f>
        <v>BISCHOF</v>
      </c>
      <c r="I724" t="str">
        <f t="shared" si="11"/>
        <v>DUMINICA</v>
      </c>
      <c r="J724" t="str">
        <f>UPPER(anotacoes!H724)</f>
        <v>GROUNDWORK COMBAT</v>
      </c>
      <c r="K724" t="str">
        <f>UPPER(anotacoes!I724)</f>
        <v>TRYING TO ATTACK</v>
      </c>
      <c r="L724" s="6" t="str">
        <f>IF(anotacoes!N724=0,"",anotacoes!N724)</f>
        <v/>
      </c>
      <c r="M724" t="str">
        <f>IF(anotacoes!M724=0,"",UPPER(anotacoes!M724))</f>
        <v/>
      </c>
    </row>
    <row r="725" spans="1:13" x14ac:dyDescent="0.25">
      <c r="A725" t="str">
        <f>anotacoes!C725</f>
        <v>GRAND PRIX DUSSELDORF 2012</v>
      </c>
      <c r="B725" t="str">
        <f>anotacoes!E725</f>
        <v>BISCHOF</v>
      </c>
      <c r="C725" t="str">
        <f>anotacoes!F725</f>
        <v>DUMINICA</v>
      </c>
      <c r="D725" t="s">
        <v>10434</v>
      </c>
      <c r="E725">
        <f>anotacoes!A725</f>
        <v>13</v>
      </c>
      <c r="F725" t="str">
        <f>anotacoes!K725</f>
        <v xml:space="preserve"> 00:05:51,473</v>
      </c>
      <c r="G725" t="str">
        <f>anotacoes!L725</f>
        <v xml:space="preserve"> 00:05:51,473</v>
      </c>
      <c r="H725" t="str">
        <f>IF(J725="PAUSE",D725,IF(anotacoes!G729=conversao_anotacoes!B725,conversao_anotacoes!B725,conversao_anotacoes!C725))</f>
        <v>BISCHOF</v>
      </c>
      <c r="I725" t="str">
        <f t="shared" si="11"/>
        <v>DUMINICA</v>
      </c>
      <c r="J725" t="str">
        <f>UPPER(anotacoes!H725)</f>
        <v>ATTACK</v>
      </c>
      <c r="K725" t="str">
        <f>UPPER(anotacoes!I725)</f>
        <v>KUSURE YUKO SHIHO GATAME</v>
      </c>
      <c r="L725" s="6">
        <f>IF(anotacoes!N725=0,"",anotacoes!N725)</f>
        <v>9</v>
      </c>
      <c r="M725" t="str">
        <f>IF(anotacoes!M725=0,"",UPPER(anotacoes!M725))</f>
        <v>WAZARI</v>
      </c>
    </row>
    <row r="726" spans="1:13" x14ac:dyDescent="0.25">
      <c r="A726" t="str">
        <f>anotacoes!C726</f>
        <v>GRAND PRIX DUSSELDORF 2012</v>
      </c>
      <c r="B726" t="str">
        <f>anotacoes!E726</f>
        <v>BISCHOF</v>
      </c>
      <c r="C726" t="str">
        <f>anotacoes!F726</f>
        <v>DUMINICA</v>
      </c>
      <c r="D726" t="s">
        <v>10434</v>
      </c>
      <c r="E726">
        <f>anotacoes!A726</f>
        <v>13</v>
      </c>
      <c r="F726" t="str">
        <f>anotacoes!K726</f>
        <v xml:space="preserve"> 00:05:51,473</v>
      </c>
      <c r="G726" t="str">
        <f>anotacoes!L726</f>
        <v xml:space="preserve"> 00:05:51,473</v>
      </c>
      <c r="H726" t="str">
        <f>IF(J726="PAUSE",D726,IF(anotacoes!G730=conversao_anotacoes!B726,conversao_anotacoes!B726,conversao_anotacoes!C726))</f>
        <v>BISCHOF</v>
      </c>
      <c r="I726" t="str">
        <f t="shared" si="11"/>
        <v>DUMINICA</v>
      </c>
      <c r="J726" t="str">
        <f>UPPER(anotacoes!H726)</f>
        <v>END OF COMBAT</v>
      </c>
      <c r="K726" t="str">
        <f>UPPER(anotacoes!I726)</f>
        <v>&lt;NOTHING&gt;</v>
      </c>
      <c r="L726" s="6" t="str">
        <f>IF(anotacoes!N726=0,"",anotacoes!N726)</f>
        <v/>
      </c>
      <c r="M726" t="str">
        <f>IF(anotacoes!M726=0,"",UPPER(anotacoes!M726))</f>
        <v/>
      </c>
    </row>
    <row r="727" spans="1:13" x14ac:dyDescent="0.25">
      <c r="A727" t="str">
        <f>anotacoes!C727</f>
        <v>GRAND PRIX DUSSELDORF 2012</v>
      </c>
      <c r="B727" t="str">
        <f>anotacoes!E727</f>
        <v>BISCHOF</v>
      </c>
      <c r="C727" t="str">
        <f>anotacoes!F727</f>
        <v>BOZBAYEV</v>
      </c>
      <c r="D727" t="s">
        <v>10434</v>
      </c>
      <c r="E727">
        <f>anotacoes!A727</f>
        <v>14</v>
      </c>
      <c r="F727" t="str">
        <f>anotacoes!K727</f>
        <v xml:space="preserve"> 00:00:00,469</v>
      </c>
      <c r="G727" t="str">
        <f>anotacoes!L727</f>
        <v xml:space="preserve"> 00:00:09,773</v>
      </c>
      <c r="H727" t="str">
        <f>IF(J727="PAUSE",D727,IF(anotacoes!G731=conversao_anotacoes!B727,conversao_anotacoes!B727,conversao_anotacoes!C727))</f>
        <v>&lt;ARBITRO DESCONHECIDO&gt;</v>
      </c>
      <c r="I727" t="str">
        <f t="shared" si="11"/>
        <v/>
      </c>
      <c r="J727" t="str">
        <f>UPPER(anotacoes!H727)</f>
        <v>PAUSE</v>
      </c>
      <c r="K727" t="str">
        <f>UPPER(anotacoes!I727)</f>
        <v>&lt;UNCLASSIFIED&gt;</v>
      </c>
      <c r="L727" s="6" t="str">
        <f>IF(anotacoes!N727=0,"",anotacoes!N727)</f>
        <v/>
      </c>
      <c r="M727" t="str">
        <f>IF(anotacoes!M727=0,"",UPPER(anotacoes!M727))</f>
        <v/>
      </c>
    </row>
    <row r="728" spans="1:13" x14ac:dyDescent="0.25">
      <c r="A728" t="str">
        <f>anotacoes!C728</f>
        <v>GRAND PRIX DUSSELDORF 2012</v>
      </c>
      <c r="B728" t="str">
        <f>anotacoes!E728</f>
        <v>BISCHOF</v>
      </c>
      <c r="C728" t="str">
        <f>anotacoes!F728</f>
        <v>BOZBAYEV</v>
      </c>
      <c r="D728" t="s">
        <v>10434</v>
      </c>
      <c r="E728">
        <f>anotacoes!A728</f>
        <v>14</v>
      </c>
      <c r="F728" t="str">
        <f>anotacoes!K728</f>
        <v xml:space="preserve"> 00:00:09,773</v>
      </c>
      <c r="G728" t="str">
        <f>anotacoes!L728</f>
        <v xml:space="preserve"> 00:00:12,760</v>
      </c>
      <c r="H728" t="str">
        <f>IF(J728="PAUSE",D728,IF(anotacoes!G732=conversao_anotacoes!B728,conversao_anotacoes!B728,conversao_anotacoes!C728))</f>
        <v>BISCHOF</v>
      </c>
      <c r="I728" t="str">
        <f t="shared" si="11"/>
        <v>BOZBAYEV</v>
      </c>
      <c r="J728" t="str">
        <f>UPPER(anotacoes!H728)</f>
        <v>DISPLACEMENT</v>
      </c>
      <c r="K728" t="str">
        <f>UPPER(anotacoes!I728)</f>
        <v>2-3 STEP HESITANT RIGHT</v>
      </c>
      <c r="L728" s="6" t="str">
        <f>IF(anotacoes!N728=0,"",anotacoes!N728)</f>
        <v/>
      </c>
      <c r="M728" t="str">
        <f>IF(anotacoes!M728=0,"",UPPER(anotacoes!M728))</f>
        <v/>
      </c>
    </row>
    <row r="729" spans="1:13" x14ac:dyDescent="0.25">
      <c r="A729" t="str">
        <f>anotacoes!C729</f>
        <v>GRAND PRIX DUSSELDORF 2012</v>
      </c>
      <c r="B729" t="str">
        <f>anotacoes!E729</f>
        <v>BISCHOF</v>
      </c>
      <c r="C729" t="str">
        <f>anotacoes!F729</f>
        <v>BOZBAYEV</v>
      </c>
      <c r="D729" t="s">
        <v>10434</v>
      </c>
      <c r="E729">
        <f>anotacoes!A729</f>
        <v>14</v>
      </c>
      <c r="F729" t="str">
        <f>anotacoes!K729</f>
        <v xml:space="preserve"> 00:00:12,760</v>
      </c>
      <c r="G729" t="str">
        <f>anotacoes!L729</f>
        <v xml:space="preserve"> 00:00:15,139</v>
      </c>
      <c r="H729" t="str">
        <f>IF(J729="PAUSE",D729,IF(anotacoes!G733=conversao_anotacoes!B729,conversao_anotacoes!B729,conversao_anotacoes!C729))</f>
        <v>BISCHOF</v>
      </c>
      <c r="I729" t="str">
        <f t="shared" si="11"/>
        <v>BOZBAYEV</v>
      </c>
      <c r="J729" t="str">
        <f>UPPER(anotacoes!H729)</f>
        <v>GRIP TIME</v>
      </c>
      <c r="K729" t="str">
        <f>UPPER(anotacoes!I729)</f>
        <v>RIGHT COLLAR LEFT SLEEVE</v>
      </c>
      <c r="L729" s="6" t="str">
        <f>IF(anotacoes!N729=0,"",anotacoes!N729)</f>
        <v/>
      </c>
      <c r="M729" t="str">
        <f>IF(anotacoes!M729=0,"",UPPER(anotacoes!M729))</f>
        <v/>
      </c>
    </row>
    <row r="730" spans="1:13" x14ac:dyDescent="0.25">
      <c r="A730" t="str">
        <f>anotacoes!C730</f>
        <v>GRAND PRIX DUSSELDORF 2012</v>
      </c>
      <c r="B730" t="str">
        <f>anotacoes!E730</f>
        <v>BISCHOF</v>
      </c>
      <c r="C730" t="str">
        <f>anotacoes!F730</f>
        <v>BOZBAYEV</v>
      </c>
      <c r="D730" t="s">
        <v>10434</v>
      </c>
      <c r="E730">
        <f>anotacoes!A730</f>
        <v>14</v>
      </c>
      <c r="F730" t="str">
        <f>anotacoes!K730</f>
        <v xml:space="preserve"> 00:00:15,139</v>
      </c>
      <c r="G730" t="str">
        <f>anotacoes!L730</f>
        <v xml:space="preserve"> 00:00:18,691</v>
      </c>
      <c r="H730" t="str">
        <f>IF(J730="PAUSE",D730,IF(anotacoes!G734=conversao_anotacoes!B730,conversao_anotacoes!B730,conversao_anotacoes!C730))</f>
        <v>BISCHOF</v>
      </c>
      <c r="I730" t="str">
        <f t="shared" si="11"/>
        <v>BOZBAYEV</v>
      </c>
      <c r="J730" t="str">
        <f>UPPER(anotacoes!H730)</f>
        <v>GRIP TIME</v>
      </c>
      <c r="K730" t="str">
        <f>UPPER(anotacoes!I730)</f>
        <v>LEFT BACK RIGHT SLEEVE</v>
      </c>
      <c r="L730" s="6" t="str">
        <f>IF(anotacoes!N730=0,"",anotacoes!N730)</f>
        <v/>
      </c>
      <c r="M730" t="str">
        <f>IF(anotacoes!M730=0,"",UPPER(anotacoes!M730))</f>
        <v/>
      </c>
    </row>
    <row r="731" spans="1:13" x14ac:dyDescent="0.25">
      <c r="A731" t="str">
        <f>anotacoes!C731</f>
        <v>GRAND PRIX DUSSELDORF 2012</v>
      </c>
      <c r="B731" t="str">
        <f>anotacoes!E731</f>
        <v>BISCHOF</v>
      </c>
      <c r="C731" t="str">
        <f>anotacoes!F731</f>
        <v>BOZBAYEV</v>
      </c>
      <c r="D731" t="s">
        <v>10434</v>
      </c>
      <c r="E731">
        <f>anotacoes!A731</f>
        <v>14</v>
      </c>
      <c r="F731" t="str">
        <f>anotacoes!K731</f>
        <v xml:space="preserve"> 00:00:18,691</v>
      </c>
      <c r="G731" t="str">
        <f>anotacoes!L731</f>
        <v xml:space="preserve"> 00:00:19,706</v>
      </c>
      <c r="H731" t="str">
        <f>IF(J731="PAUSE",D731,IF(anotacoes!G735=conversao_anotacoes!B731,conversao_anotacoes!B731,conversao_anotacoes!C731))</f>
        <v>BISCHOF</v>
      </c>
      <c r="I731" t="str">
        <f t="shared" si="11"/>
        <v>BOZBAYEV</v>
      </c>
      <c r="J731" t="str">
        <f>UPPER(anotacoes!H731)</f>
        <v>ATTACK</v>
      </c>
      <c r="K731" t="str">
        <f>UPPER(anotacoes!I731)</f>
        <v>SUMI GAESHI</v>
      </c>
      <c r="L731" s="6">
        <f>IF(anotacoes!N731=0,"",anotacoes!N731)</f>
        <v>5</v>
      </c>
      <c r="M731" t="str">
        <f>IF(anotacoes!M731=0,"",UPPER(anotacoes!M731))</f>
        <v/>
      </c>
    </row>
    <row r="732" spans="1:13" x14ac:dyDescent="0.25">
      <c r="A732" t="str">
        <f>anotacoes!C732</f>
        <v>GRAND PRIX DUSSELDORF 2012</v>
      </c>
      <c r="B732" t="str">
        <f>anotacoes!E732</f>
        <v>BISCHOF</v>
      </c>
      <c r="C732" t="str">
        <f>anotacoes!F732</f>
        <v>BOZBAYEV</v>
      </c>
      <c r="D732" t="s">
        <v>10434</v>
      </c>
      <c r="E732">
        <f>anotacoes!A732</f>
        <v>14</v>
      </c>
      <c r="F732" t="str">
        <f>anotacoes!K732</f>
        <v xml:space="preserve"> 00:00:19,706</v>
      </c>
      <c r="G732" t="str">
        <f>anotacoes!L732</f>
        <v xml:space="preserve"> 00:00:21,152</v>
      </c>
      <c r="H732" t="str">
        <f>IF(J732="PAUSE",D732,IF(anotacoes!G736=conversao_anotacoes!B732,conversao_anotacoes!B732,conversao_anotacoes!C732))</f>
        <v>BISCHOF</v>
      </c>
      <c r="I732" t="str">
        <f t="shared" si="11"/>
        <v>BOZBAYEV</v>
      </c>
      <c r="J732" t="str">
        <f>UPPER(anotacoes!H732)</f>
        <v>TRANSITION</v>
      </c>
      <c r="K732" t="str">
        <f>UPPER(anotacoes!I732)</f>
        <v>WITH ATTACK</v>
      </c>
      <c r="L732" s="6" t="str">
        <f>IF(anotacoes!N732=0,"",anotacoes!N732)</f>
        <v/>
      </c>
      <c r="M732" t="str">
        <f>IF(anotacoes!M732=0,"",UPPER(anotacoes!M732))</f>
        <v/>
      </c>
    </row>
    <row r="733" spans="1:13" x14ac:dyDescent="0.25">
      <c r="A733" t="str">
        <f>anotacoes!C733</f>
        <v>GRAND PRIX DUSSELDORF 2012</v>
      </c>
      <c r="B733" t="str">
        <f>anotacoes!E733</f>
        <v>BISCHOF</v>
      </c>
      <c r="C733" t="str">
        <f>anotacoes!F733</f>
        <v>BOZBAYEV</v>
      </c>
      <c r="D733" t="s">
        <v>10434</v>
      </c>
      <c r="E733">
        <f>anotacoes!A733</f>
        <v>14</v>
      </c>
      <c r="F733" t="str">
        <f>anotacoes!K733</f>
        <v xml:space="preserve"> 00:00:21,306</v>
      </c>
      <c r="G733" t="str">
        <f>anotacoes!L733</f>
        <v xml:space="preserve"> 00:00:29,511</v>
      </c>
      <c r="H733" t="str">
        <f>IF(J733="PAUSE",D733,IF(anotacoes!G737=conversao_anotacoes!B733,conversao_anotacoes!B733,conversao_anotacoes!C733))</f>
        <v>&lt;ARBITRO DESCONHECIDO&gt;</v>
      </c>
      <c r="I733" t="str">
        <f t="shared" si="11"/>
        <v/>
      </c>
      <c r="J733" t="str">
        <f>UPPER(anotacoes!H733)</f>
        <v>PAUSE</v>
      </c>
      <c r="K733" t="str">
        <f>UPPER(anotacoes!I733)</f>
        <v>&lt;UNCLASSIFIED&gt;</v>
      </c>
      <c r="L733" s="6" t="str">
        <f>IF(anotacoes!N733=0,"",anotacoes!N733)</f>
        <v/>
      </c>
      <c r="M733" t="str">
        <f>IF(anotacoes!M733=0,"",UPPER(anotacoes!M733))</f>
        <v/>
      </c>
    </row>
    <row r="734" spans="1:13" x14ac:dyDescent="0.25">
      <c r="A734" t="str">
        <f>anotacoes!C734</f>
        <v>GRAND PRIX DUSSELDORF 2012</v>
      </c>
      <c r="B734" t="str">
        <f>anotacoes!E734</f>
        <v>BISCHOF</v>
      </c>
      <c r="C734" t="str">
        <f>anotacoes!F734</f>
        <v>BOZBAYEV</v>
      </c>
      <c r="D734" t="s">
        <v>10434</v>
      </c>
      <c r="E734">
        <f>anotacoes!A734</f>
        <v>14</v>
      </c>
      <c r="F734" t="str">
        <f>anotacoes!K734</f>
        <v xml:space="preserve"> 00:00:29,682</v>
      </c>
      <c r="G734" t="str">
        <f>anotacoes!L734</f>
        <v xml:space="preserve"> 00:00:35,336</v>
      </c>
      <c r="H734" t="str">
        <f>IF(J734="PAUSE",D734,IF(anotacoes!G738=conversao_anotacoes!B734,conversao_anotacoes!B734,conversao_anotacoes!C734))</f>
        <v>BISCHOF</v>
      </c>
      <c r="I734" t="str">
        <f t="shared" si="11"/>
        <v>BOZBAYEV</v>
      </c>
      <c r="J734" t="str">
        <f>UPPER(anotacoes!H734)</f>
        <v>DISPLACEMENT</v>
      </c>
      <c r="K734" t="str">
        <f>UPPER(anotacoes!I734)</f>
        <v>2-3 STEP HESITANT RIGHT</v>
      </c>
      <c r="L734" s="6" t="str">
        <f>IF(anotacoes!N734=0,"",anotacoes!N734)</f>
        <v/>
      </c>
      <c r="M734" t="str">
        <f>IF(anotacoes!M734=0,"",UPPER(anotacoes!M734))</f>
        <v/>
      </c>
    </row>
    <row r="735" spans="1:13" x14ac:dyDescent="0.25">
      <c r="A735" t="str">
        <f>anotacoes!C735</f>
        <v>GRAND PRIX DUSSELDORF 2012</v>
      </c>
      <c r="B735" t="str">
        <f>anotacoes!E735</f>
        <v>BISCHOF</v>
      </c>
      <c r="C735" t="str">
        <f>anotacoes!F735</f>
        <v>BOZBAYEV</v>
      </c>
      <c r="D735" t="s">
        <v>10434</v>
      </c>
      <c r="E735">
        <f>anotacoes!A735</f>
        <v>14</v>
      </c>
      <c r="F735" t="str">
        <f>anotacoes!K735</f>
        <v xml:space="preserve"> 00:00:35,537</v>
      </c>
      <c r="G735" t="str">
        <f>anotacoes!L735</f>
        <v xml:space="preserve"> 00:00:38,417</v>
      </c>
      <c r="H735" t="str">
        <f>IF(J735="PAUSE",D735,IF(anotacoes!G739=conversao_anotacoes!B735,conversao_anotacoes!B735,conversao_anotacoes!C735))</f>
        <v>BISCHOF</v>
      </c>
      <c r="I735" t="str">
        <f t="shared" si="11"/>
        <v>BOZBAYEV</v>
      </c>
      <c r="J735" t="str">
        <f>UPPER(anotacoes!H735)</f>
        <v>DISPLACEMENT</v>
      </c>
      <c r="K735" t="str">
        <f>UPPER(anotacoes!I735)</f>
        <v>TRY TO GRIP WITH CONTACT</v>
      </c>
      <c r="L735" s="6" t="str">
        <f>IF(anotacoes!N735=0,"",anotacoes!N735)</f>
        <v/>
      </c>
      <c r="M735" t="str">
        <f>IF(anotacoes!M735=0,"",UPPER(anotacoes!M735))</f>
        <v/>
      </c>
    </row>
    <row r="736" spans="1:13" x14ac:dyDescent="0.25">
      <c r="A736" t="str">
        <f>anotacoes!C736</f>
        <v>GRAND PRIX DUSSELDORF 2012</v>
      </c>
      <c r="B736" t="str">
        <f>anotacoes!E736</f>
        <v>BISCHOF</v>
      </c>
      <c r="C736" t="str">
        <f>anotacoes!F736</f>
        <v>BOZBAYEV</v>
      </c>
      <c r="D736" t="s">
        <v>10434</v>
      </c>
      <c r="E736">
        <f>anotacoes!A736</f>
        <v>14</v>
      </c>
      <c r="F736" t="str">
        <f>anotacoes!K736</f>
        <v xml:space="preserve"> 00:00:38,417</v>
      </c>
      <c r="G736" t="str">
        <f>anotacoes!L736</f>
        <v xml:space="preserve"> 00:00:41,968</v>
      </c>
      <c r="H736" t="str">
        <f>IF(J736="PAUSE",D736,IF(anotacoes!G740=conversao_anotacoes!B736,conversao_anotacoes!B736,conversao_anotacoes!C736))</f>
        <v>BISCHOF</v>
      </c>
      <c r="I736" t="str">
        <f t="shared" si="11"/>
        <v>BOZBAYEV</v>
      </c>
      <c r="J736" t="str">
        <f>UPPER(anotacoes!H736)</f>
        <v>GRIP TIME</v>
      </c>
      <c r="K736" t="str">
        <f>UPPER(anotacoes!I736)</f>
        <v>RIGHT COLLAR</v>
      </c>
      <c r="L736" s="6" t="str">
        <f>IF(anotacoes!N736=0,"",anotacoes!N736)</f>
        <v/>
      </c>
      <c r="M736" t="str">
        <f>IF(anotacoes!M736=0,"",UPPER(anotacoes!M736))</f>
        <v/>
      </c>
    </row>
    <row r="737" spans="1:13" x14ac:dyDescent="0.25">
      <c r="A737" t="str">
        <f>anotacoes!C737</f>
        <v>GRAND PRIX DUSSELDORF 2012</v>
      </c>
      <c r="B737" t="str">
        <f>anotacoes!E737</f>
        <v>BISCHOF</v>
      </c>
      <c r="C737" t="str">
        <f>anotacoes!F737</f>
        <v>BOZBAYEV</v>
      </c>
      <c r="D737" t="s">
        <v>10434</v>
      </c>
      <c r="E737">
        <f>anotacoes!A737</f>
        <v>14</v>
      </c>
      <c r="F737" t="str">
        <f>anotacoes!K737</f>
        <v xml:space="preserve"> 00:00:41,968</v>
      </c>
      <c r="G737" t="str">
        <f>anotacoes!L737</f>
        <v xml:space="preserve"> 00:00:43,508</v>
      </c>
      <c r="H737" t="str">
        <f>IF(J737="PAUSE",D737,IF(anotacoes!G741=conversao_anotacoes!B737,conversao_anotacoes!B737,conversao_anotacoes!C737))</f>
        <v>BISCHOF</v>
      </c>
      <c r="I737" t="str">
        <f t="shared" si="11"/>
        <v>BOZBAYEV</v>
      </c>
      <c r="J737" t="str">
        <f>UPPER(anotacoes!H737)</f>
        <v>GRIP TIME</v>
      </c>
      <c r="K737" t="str">
        <f>UPPER(anotacoes!I737)</f>
        <v>LEFT COLLAR RIGHT SLEEVE</v>
      </c>
      <c r="L737" s="6" t="str">
        <f>IF(anotacoes!N737=0,"",anotacoes!N737)</f>
        <v/>
      </c>
      <c r="M737" t="str">
        <f>IF(anotacoes!M737=0,"",UPPER(anotacoes!M737))</f>
        <v/>
      </c>
    </row>
    <row r="738" spans="1:13" x14ac:dyDescent="0.25">
      <c r="A738" t="str">
        <f>anotacoes!C738</f>
        <v>GRAND PRIX DUSSELDORF 2012</v>
      </c>
      <c r="B738" t="str">
        <f>anotacoes!E738</f>
        <v>BISCHOF</v>
      </c>
      <c r="C738" t="str">
        <f>anotacoes!F738</f>
        <v>BOZBAYEV</v>
      </c>
      <c r="D738" t="s">
        <v>10434</v>
      </c>
      <c r="E738">
        <f>anotacoes!A738</f>
        <v>14</v>
      </c>
      <c r="F738" t="str">
        <f>anotacoes!K738</f>
        <v xml:space="preserve"> 00:00:43,508</v>
      </c>
      <c r="G738" t="str">
        <f>anotacoes!L738</f>
        <v xml:space="preserve"> 00:00:44,074</v>
      </c>
      <c r="H738" t="str">
        <f>IF(J738="PAUSE",D738,IF(anotacoes!G742=conversao_anotacoes!B738,conversao_anotacoes!B738,conversao_anotacoes!C738))</f>
        <v>BISCHOF</v>
      </c>
      <c r="I738" t="str">
        <f t="shared" si="11"/>
        <v>BOZBAYEV</v>
      </c>
      <c r="J738" t="str">
        <f>UPPER(anotacoes!H738)</f>
        <v>ATTACK</v>
      </c>
      <c r="K738" t="str">
        <f>UPPER(anotacoes!I738)</f>
        <v>OUCHI GARI</v>
      </c>
      <c r="L738" s="6">
        <f>IF(anotacoes!N738=0,"",anotacoes!N738)</f>
        <v>6</v>
      </c>
      <c r="M738" t="str">
        <f>IF(anotacoes!M738=0,"",UPPER(anotacoes!M738))</f>
        <v/>
      </c>
    </row>
    <row r="739" spans="1:13" x14ac:dyDescent="0.25">
      <c r="A739" t="str">
        <f>anotacoes!C739</f>
        <v>GRAND PRIX DUSSELDORF 2012</v>
      </c>
      <c r="B739" t="str">
        <f>anotacoes!E739</f>
        <v>BISCHOF</v>
      </c>
      <c r="C739" t="str">
        <f>anotacoes!F739</f>
        <v>BOZBAYEV</v>
      </c>
      <c r="D739" t="s">
        <v>10434</v>
      </c>
      <c r="E739">
        <f>anotacoes!A739</f>
        <v>14</v>
      </c>
      <c r="F739" t="str">
        <f>anotacoes!K739</f>
        <v xml:space="preserve"> 00:00:44,074</v>
      </c>
      <c r="G739" t="str">
        <f>anotacoes!L739</f>
        <v xml:space="preserve"> 00:00:45,298</v>
      </c>
      <c r="H739" t="str">
        <f>IF(J739="PAUSE",D739,IF(anotacoes!G743=conversao_anotacoes!B739,conversao_anotacoes!B739,conversao_anotacoes!C739))</f>
        <v>BISCHOF</v>
      </c>
      <c r="I739" t="str">
        <f t="shared" si="11"/>
        <v>BOZBAYEV</v>
      </c>
      <c r="J739" t="str">
        <f>UPPER(anotacoes!H739)</f>
        <v>GRIP TIME</v>
      </c>
      <c r="K739" t="str">
        <f>UPPER(anotacoes!I739)</f>
        <v>LEFT BACK RIGHT SLEEVE</v>
      </c>
      <c r="L739" s="6" t="str">
        <f>IF(anotacoes!N739=0,"",anotacoes!N739)</f>
        <v/>
      </c>
      <c r="M739" t="str">
        <f>IF(anotacoes!M739=0,"",UPPER(anotacoes!M739))</f>
        <v/>
      </c>
    </row>
    <row r="740" spans="1:13" x14ac:dyDescent="0.25">
      <c r="A740" t="str">
        <f>anotacoes!C740</f>
        <v>GRAND PRIX DUSSELDORF 2012</v>
      </c>
      <c r="B740" t="str">
        <f>anotacoes!E740</f>
        <v>BISCHOF</v>
      </c>
      <c r="C740" t="str">
        <f>anotacoes!F740</f>
        <v>BOZBAYEV</v>
      </c>
      <c r="D740" t="s">
        <v>10434</v>
      </c>
      <c r="E740">
        <f>anotacoes!A740</f>
        <v>14</v>
      </c>
      <c r="F740" t="str">
        <f>anotacoes!K740</f>
        <v xml:space="preserve"> 00:00:45,440</v>
      </c>
      <c r="G740" t="str">
        <f>anotacoes!L740</f>
        <v xml:space="preserve"> 00:00:50,266</v>
      </c>
      <c r="H740" t="str">
        <f>IF(J740="PAUSE",D740,IF(anotacoes!G744=conversao_anotacoes!B740,conversao_anotacoes!B740,conversao_anotacoes!C740))</f>
        <v>BISCHOF</v>
      </c>
      <c r="I740" t="str">
        <f t="shared" si="11"/>
        <v>BOZBAYEV</v>
      </c>
      <c r="J740" t="str">
        <f>UPPER(anotacoes!H740)</f>
        <v>GROUNDWORK COMBAT</v>
      </c>
      <c r="K740" t="str">
        <f>UPPER(anotacoes!I740)</f>
        <v>CONTROL WITH LEGS</v>
      </c>
      <c r="L740" s="6" t="str">
        <f>IF(anotacoes!N740=0,"",anotacoes!N740)</f>
        <v/>
      </c>
      <c r="M740" t="str">
        <f>IF(anotacoes!M740=0,"",UPPER(anotacoes!M740))</f>
        <v/>
      </c>
    </row>
    <row r="741" spans="1:13" x14ac:dyDescent="0.25">
      <c r="A741" t="str">
        <f>anotacoes!C741</f>
        <v>GRAND PRIX DUSSELDORF 2012</v>
      </c>
      <c r="B741" t="str">
        <f>anotacoes!E741</f>
        <v>BISCHOF</v>
      </c>
      <c r="C741" t="str">
        <f>anotacoes!F741</f>
        <v>BOZBAYEV</v>
      </c>
      <c r="D741" t="s">
        <v>10434</v>
      </c>
      <c r="E741">
        <f>anotacoes!A741</f>
        <v>14</v>
      </c>
      <c r="F741" t="str">
        <f>anotacoes!K741</f>
        <v xml:space="preserve"> 00:00:50,442</v>
      </c>
      <c r="G741" t="str">
        <f>anotacoes!L741</f>
        <v xml:space="preserve"> 00:00:58,108</v>
      </c>
      <c r="H741" t="str">
        <f>IF(J741="PAUSE",D741,IF(anotacoes!G745=conversao_anotacoes!B741,conversao_anotacoes!B741,conversao_anotacoes!C741))</f>
        <v>&lt;ARBITRO DESCONHECIDO&gt;</v>
      </c>
      <c r="I741" t="str">
        <f t="shared" si="11"/>
        <v/>
      </c>
      <c r="J741" t="str">
        <f>UPPER(anotacoes!H741)</f>
        <v>PAUSE</v>
      </c>
      <c r="K741" t="str">
        <f>UPPER(anotacoes!I741)</f>
        <v>&lt;UNCLASSIFIED&gt;</v>
      </c>
      <c r="L741" s="6" t="str">
        <f>IF(anotacoes!N741=0,"",anotacoes!N741)</f>
        <v/>
      </c>
      <c r="M741" t="str">
        <f>IF(anotacoes!M741=0,"",UPPER(anotacoes!M741))</f>
        <v/>
      </c>
    </row>
    <row r="742" spans="1:13" x14ac:dyDescent="0.25">
      <c r="A742" t="str">
        <f>anotacoes!C742</f>
        <v>GRAND PRIX DUSSELDORF 2012</v>
      </c>
      <c r="B742" t="str">
        <f>anotacoes!E742</f>
        <v>BISCHOF</v>
      </c>
      <c r="C742" t="str">
        <f>anotacoes!F742</f>
        <v>BOZBAYEV</v>
      </c>
      <c r="D742" t="s">
        <v>10434</v>
      </c>
      <c r="E742">
        <f>anotacoes!A742</f>
        <v>14</v>
      </c>
      <c r="F742" t="str">
        <f>anotacoes!K742</f>
        <v xml:space="preserve"> 00:00:58,108</v>
      </c>
      <c r="G742" t="str">
        <f>anotacoes!L742</f>
        <v xml:space="preserve"> 00:00:59,660</v>
      </c>
      <c r="H742" t="str">
        <f>IF(J742="PAUSE",D742,IF(anotacoes!G746=conversao_anotacoes!B742,conversao_anotacoes!B742,conversao_anotacoes!C742))</f>
        <v>BISCHOF</v>
      </c>
      <c r="I742" t="str">
        <f t="shared" si="11"/>
        <v>BOZBAYEV</v>
      </c>
      <c r="J742" t="str">
        <f>UPPER(anotacoes!H742)</f>
        <v>DISPLACEMENT</v>
      </c>
      <c r="K742" t="str">
        <f>UPPER(anotacoes!I742)</f>
        <v>2-3 STEP HESITANT RIGHT</v>
      </c>
      <c r="L742" s="6" t="str">
        <f>IF(anotacoes!N742=0,"",anotacoes!N742)</f>
        <v/>
      </c>
      <c r="M742" t="str">
        <f>IF(anotacoes!M742=0,"",UPPER(anotacoes!M742))</f>
        <v/>
      </c>
    </row>
    <row r="743" spans="1:13" x14ac:dyDescent="0.25">
      <c r="A743" t="str">
        <f>anotacoes!C743</f>
        <v>GRAND PRIX DUSSELDORF 2012</v>
      </c>
      <c r="B743" t="str">
        <f>anotacoes!E743</f>
        <v>BISCHOF</v>
      </c>
      <c r="C743" t="str">
        <f>anotacoes!F743</f>
        <v>BOZBAYEV</v>
      </c>
      <c r="D743" t="s">
        <v>10434</v>
      </c>
      <c r="E743">
        <f>anotacoes!A743</f>
        <v>14</v>
      </c>
      <c r="F743" t="str">
        <f>anotacoes!K743</f>
        <v xml:space="preserve"> 00:00:59,660</v>
      </c>
      <c r="G743" t="str">
        <f>anotacoes!L743</f>
        <v xml:space="preserve"> 00:01:43,721</v>
      </c>
      <c r="H743" t="str">
        <f>IF(J743="PAUSE",D743,IF(anotacoes!G747=conversao_anotacoes!B743,conversao_anotacoes!B743,conversao_anotacoes!C743))</f>
        <v>BISCHOF</v>
      </c>
      <c r="I743" t="str">
        <f t="shared" si="11"/>
        <v>BOZBAYEV</v>
      </c>
      <c r="J743" t="str">
        <f>UPPER(anotacoes!H743)</f>
        <v>GRIP TIME</v>
      </c>
      <c r="K743" t="str">
        <f>UPPER(anotacoes!I743)</f>
        <v>RIGHT COLLAR</v>
      </c>
      <c r="L743" s="6" t="str">
        <f>IF(anotacoes!N743=0,"",anotacoes!N743)</f>
        <v/>
      </c>
      <c r="M743" t="str">
        <f>IF(anotacoes!M743=0,"",UPPER(anotacoes!M743))</f>
        <v/>
      </c>
    </row>
    <row r="744" spans="1:13" x14ac:dyDescent="0.25">
      <c r="A744" t="str">
        <f>anotacoes!C744</f>
        <v>GRAND PRIX DUSSELDORF 2012</v>
      </c>
      <c r="B744" t="str">
        <f>anotacoes!E744</f>
        <v>BISCHOF</v>
      </c>
      <c r="C744" t="str">
        <f>anotacoes!F744</f>
        <v>BOZBAYEV</v>
      </c>
      <c r="D744" t="s">
        <v>10434</v>
      </c>
      <c r="E744">
        <f>anotacoes!A744</f>
        <v>14</v>
      </c>
      <c r="F744" t="str">
        <f>anotacoes!K744</f>
        <v xml:space="preserve"> 00:01:43,721</v>
      </c>
      <c r="G744" t="str">
        <f>anotacoes!L744</f>
        <v xml:space="preserve"> 00:01:49,278</v>
      </c>
      <c r="H744" t="str">
        <f>IF(J744="PAUSE",D744,IF(anotacoes!G748=conversao_anotacoes!B744,conversao_anotacoes!B744,conversao_anotacoes!C744))</f>
        <v>BISCHOF</v>
      </c>
      <c r="I744" t="str">
        <f t="shared" si="11"/>
        <v>BOZBAYEV</v>
      </c>
      <c r="J744" t="str">
        <f>UPPER(anotacoes!H744)</f>
        <v>GRIP TIME</v>
      </c>
      <c r="K744" t="str">
        <f>UPPER(anotacoes!I744)</f>
        <v>LEFT COLLAR RIGHT SLEEVE</v>
      </c>
      <c r="L744" s="6" t="str">
        <f>IF(anotacoes!N744=0,"",anotacoes!N744)</f>
        <v/>
      </c>
      <c r="M744" t="str">
        <f>IF(anotacoes!M744=0,"",UPPER(anotacoes!M744))</f>
        <v/>
      </c>
    </row>
    <row r="745" spans="1:13" x14ac:dyDescent="0.25">
      <c r="A745" t="str">
        <f>anotacoes!C745</f>
        <v>GRAND PRIX DUSSELDORF 2012</v>
      </c>
      <c r="B745" t="str">
        <f>anotacoes!E745</f>
        <v>BISCHOF</v>
      </c>
      <c r="C745" t="str">
        <f>anotacoes!F745</f>
        <v>BOZBAYEV</v>
      </c>
      <c r="D745" t="s">
        <v>10434</v>
      </c>
      <c r="E745">
        <f>anotacoes!A745</f>
        <v>14</v>
      </c>
      <c r="F745" t="str">
        <f>anotacoes!K745</f>
        <v xml:space="preserve"> 00:01:49,278</v>
      </c>
      <c r="G745" t="str">
        <f>anotacoes!L745</f>
        <v xml:space="preserve"> 00:01:51,158</v>
      </c>
      <c r="H745" t="str">
        <f>IF(J745="PAUSE",D745,IF(anotacoes!G749=conversao_anotacoes!B745,conversao_anotacoes!B745,conversao_anotacoes!C745))</f>
        <v>BISCHOF</v>
      </c>
      <c r="I745" t="str">
        <f t="shared" si="11"/>
        <v>BOZBAYEV</v>
      </c>
      <c r="J745" t="str">
        <f>UPPER(anotacoes!H745)</f>
        <v>DEFENSE</v>
      </c>
      <c r="K745" t="str">
        <f>UPPER(anotacoes!I745)</f>
        <v>TAE-SABAKI LEFT</v>
      </c>
      <c r="L745" s="6" t="str">
        <f>IF(anotacoes!N745=0,"",anotacoes!N745)</f>
        <v/>
      </c>
      <c r="M745" t="str">
        <f>IF(anotacoes!M745=0,"",UPPER(anotacoes!M745))</f>
        <v/>
      </c>
    </row>
    <row r="746" spans="1:13" x14ac:dyDescent="0.25">
      <c r="A746" t="str">
        <f>anotacoes!C746</f>
        <v>GRAND PRIX DUSSELDORF 2012</v>
      </c>
      <c r="B746" t="str">
        <f>anotacoes!E746</f>
        <v>BISCHOF</v>
      </c>
      <c r="C746" t="str">
        <f>anotacoes!F746</f>
        <v>BOZBAYEV</v>
      </c>
      <c r="D746" t="s">
        <v>10434</v>
      </c>
      <c r="E746">
        <f>anotacoes!A746</f>
        <v>14</v>
      </c>
      <c r="F746" t="str">
        <f>anotacoes!K746</f>
        <v xml:space="preserve"> 00:01:51,318</v>
      </c>
      <c r="G746" t="str">
        <f>anotacoes!L746</f>
        <v xml:space="preserve"> 00:01:53,857</v>
      </c>
      <c r="H746" t="str">
        <f>IF(J746="PAUSE",D746,IF(anotacoes!G750=conversao_anotacoes!B746,conversao_anotacoes!B746,conversao_anotacoes!C746))</f>
        <v>BISCHOF</v>
      </c>
      <c r="I746" t="str">
        <f t="shared" si="11"/>
        <v>BOZBAYEV</v>
      </c>
      <c r="J746" t="str">
        <f>UPPER(anotacoes!H746)</f>
        <v>GROUNDWORK COMBAT</v>
      </c>
      <c r="K746" t="str">
        <f>UPPER(anotacoes!I746)</f>
        <v>TRYING TO ATTACK</v>
      </c>
      <c r="L746" s="6" t="str">
        <f>IF(anotacoes!N746=0,"",anotacoes!N746)</f>
        <v/>
      </c>
      <c r="M746" t="str">
        <f>IF(anotacoes!M746=0,"",UPPER(anotacoes!M746))</f>
        <v/>
      </c>
    </row>
    <row r="747" spans="1:13" x14ac:dyDescent="0.25">
      <c r="A747" t="str">
        <f>anotacoes!C747</f>
        <v>GRAND PRIX DUSSELDORF 2012</v>
      </c>
      <c r="B747" t="str">
        <f>anotacoes!E747</f>
        <v>BISCHOF</v>
      </c>
      <c r="C747" t="str">
        <f>anotacoes!F747</f>
        <v>BOZBAYEV</v>
      </c>
      <c r="D747" t="s">
        <v>10434</v>
      </c>
      <c r="E747">
        <f>anotacoes!A747</f>
        <v>14</v>
      </c>
      <c r="F747" t="str">
        <f>anotacoes!K747</f>
        <v xml:space="preserve"> 00:01:54,028</v>
      </c>
      <c r="G747" t="str">
        <f>anotacoes!L747</f>
        <v xml:space="preserve"> 00:02:00,380</v>
      </c>
      <c r="H747" t="str">
        <f>IF(J747="PAUSE",D747,IF(anotacoes!G751=conversao_anotacoes!B747,conversao_anotacoes!B747,conversao_anotacoes!C747))</f>
        <v>&lt;ARBITRO DESCONHECIDO&gt;</v>
      </c>
      <c r="I747" t="str">
        <f t="shared" si="11"/>
        <v/>
      </c>
      <c r="J747" t="str">
        <f>UPPER(anotacoes!H747)</f>
        <v>PAUSE</v>
      </c>
      <c r="K747" t="str">
        <f>UPPER(anotacoes!I747)</f>
        <v>&lt;UNCLASSIFIED&gt;</v>
      </c>
      <c r="L747" s="6" t="str">
        <f>IF(anotacoes!N747=0,"",anotacoes!N747)</f>
        <v/>
      </c>
      <c r="M747" t="str">
        <f>IF(anotacoes!M747=0,"",UPPER(anotacoes!M747))</f>
        <v/>
      </c>
    </row>
    <row r="748" spans="1:13" x14ac:dyDescent="0.25">
      <c r="A748" t="str">
        <f>anotacoes!C748</f>
        <v>GRAND PRIX DUSSELDORF 2012</v>
      </c>
      <c r="B748" t="str">
        <f>anotacoes!E748</f>
        <v>BISCHOF</v>
      </c>
      <c r="C748" t="str">
        <f>anotacoes!F748</f>
        <v>BOZBAYEV</v>
      </c>
      <c r="D748" t="s">
        <v>10434</v>
      </c>
      <c r="E748">
        <f>anotacoes!A748</f>
        <v>14</v>
      </c>
      <c r="F748" t="str">
        <f>anotacoes!K748</f>
        <v xml:space="preserve"> 00:02:00,538</v>
      </c>
      <c r="G748" t="str">
        <f>anotacoes!L748</f>
        <v xml:space="preserve"> 00:02:01,470</v>
      </c>
      <c r="H748" t="str">
        <f>IF(J748="PAUSE",D748,IF(anotacoes!G752=conversao_anotacoes!B748,conversao_anotacoes!B748,conversao_anotacoes!C748))</f>
        <v>BISCHOF</v>
      </c>
      <c r="I748" t="str">
        <f t="shared" si="11"/>
        <v>BOZBAYEV</v>
      </c>
      <c r="J748" t="str">
        <f>UPPER(anotacoes!H748)</f>
        <v>DISPLACEMENT</v>
      </c>
      <c r="K748" t="str">
        <f>UPPER(anotacoes!I748)</f>
        <v>TRY TO GRIP WITH CONTACT</v>
      </c>
      <c r="L748" s="6" t="str">
        <f>IF(anotacoes!N748=0,"",anotacoes!N748)</f>
        <v/>
      </c>
      <c r="M748" t="str">
        <f>IF(anotacoes!M748=0,"",UPPER(anotacoes!M748))</f>
        <v/>
      </c>
    </row>
    <row r="749" spans="1:13" x14ac:dyDescent="0.25">
      <c r="A749" t="str">
        <f>anotacoes!C749</f>
        <v>GRAND PRIX DUSSELDORF 2012</v>
      </c>
      <c r="B749" t="str">
        <f>anotacoes!E749</f>
        <v>BISCHOF</v>
      </c>
      <c r="C749" t="str">
        <f>anotacoes!F749</f>
        <v>BOZBAYEV</v>
      </c>
      <c r="D749" t="s">
        <v>10434</v>
      </c>
      <c r="E749">
        <f>anotacoes!A749</f>
        <v>14</v>
      </c>
      <c r="F749" t="str">
        <f>anotacoes!K749</f>
        <v xml:space="preserve"> 00:02:01,470</v>
      </c>
      <c r="G749" t="str">
        <f>anotacoes!L749</f>
        <v xml:space="preserve"> 00:02:04,160</v>
      </c>
      <c r="H749" t="str">
        <f>IF(J749="PAUSE",D749,IF(anotacoes!G753=conversao_anotacoes!B749,conversao_anotacoes!B749,conversao_anotacoes!C749))</f>
        <v>BISCHOF</v>
      </c>
      <c r="I749" t="str">
        <f t="shared" si="11"/>
        <v>BOZBAYEV</v>
      </c>
      <c r="J749" t="str">
        <f>UPPER(anotacoes!H749)</f>
        <v>GRIP TIME</v>
      </c>
      <c r="K749" t="str">
        <f>UPPER(anotacoes!I749)</f>
        <v>RIGHT COLLAR</v>
      </c>
      <c r="L749" s="6" t="str">
        <f>IF(anotacoes!N749=0,"",anotacoes!N749)</f>
        <v/>
      </c>
      <c r="M749" t="str">
        <f>IF(anotacoes!M749=0,"",UPPER(anotacoes!M749))</f>
        <v/>
      </c>
    </row>
    <row r="750" spans="1:13" x14ac:dyDescent="0.25">
      <c r="A750" t="str">
        <f>anotacoes!C750</f>
        <v>GRAND PRIX DUSSELDORF 2012</v>
      </c>
      <c r="B750" t="str">
        <f>anotacoes!E750</f>
        <v>BISCHOF</v>
      </c>
      <c r="C750" t="str">
        <f>anotacoes!F750</f>
        <v>BOZBAYEV</v>
      </c>
      <c r="D750" t="s">
        <v>10434</v>
      </c>
      <c r="E750">
        <f>anotacoes!A750</f>
        <v>14</v>
      </c>
      <c r="F750" t="str">
        <f>anotacoes!K750</f>
        <v xml:space="preserve"> 00:02:04,160</v>
      </c>
      <c r="G750" t="str">
        <f>anotacoes!L750</f>
        <v xml:space="preserve"> 00:02:05,612</v>
      </c>
      <c r="H750" t="str">
        <f>IF(J750="PAUSE",D750,IF(anotacoes!G754=conversao_anotacoes!B750,conversao_anotacoes!B750,conversao_anotacoes!C750))</f>
        <v>BISCHOF</v>
      </c>
      <c r="I750" t="str">
        <f t="shared" si="11"/>
        <v>BOZBAYEV</v>
      </c>
      <c r="J750" t="str">
        <f>UPPER(anotacoes!H750)</f>
        <v>GRIP TIME</v>
      </c>
      <c r="K750" t="str">
        <f>UPPER(anotacoes!I750)</f>
        <v>LEFT BACK RIGHT SLEEVE</v>
      </c>
      <c r="L750" s="6" t="str">
        <f>IF(anotacoes!N750=0,"",anotacoes!N750)</f>
        <v/>
      </c>
      <c r="M750" t="str">
        <f>IF(anotacoes!M750=0,"",UPPER(anotacoes!M750))</f>
        <v/>
      </c>
    </row>
    <row r="751" spans="1:13" x14ac:dyDescent="0.25">
      <c r="A751" t="str">
        <f>anotacoes!C751</f>
        <v>GRAND PRIX DUSSELDORF 2012</v>
      </c>
      <c r="B751" t="str">
        <f>anotacoes!E751</f>
        <v>BISCHOF</v>
      </c>
      <c r="C751" t="str">
        <f>anotacoes!F751</f>
        <v>BOZBAYEV</v>
      </c>
      <c r="D751" t="s">
        <v>10434</v>
      </c>
      <c r="E751">
        <f>anotacoes!A751</f>
        <v>14</v>
      </c>
      <c r="F751" t="str">
        <f>anotacoes!K751</f>
        <v xml:space="preserve"> 00:02:05,612</v>
      </c>
      <c r="G751" t="str">
        <f>anotacoes!L751</f>
        <v xml:space="preserve"> 00:02:06,904</v>
      </c>
      <c r="H751" t="str">
        <f>IF(J751="PAUSE",D751,IF(anotacoes!G755=conversao_anotacoes!B751,conversao_anotacoes!B751,conversao_anotacoes!C751))</f>
        <v>BISCHOF</v>
      </c>
      <c r="I751" t="str">
        <f t="shared" si="11"/>
        <v>BOZBAYEV</v>
      </c>
      <c r="J751" t="str">
        <f>UPPER(anotacoes!H751)</f>
        <v>ATTACK</v>
      </c>
      <c r="K751" t="str">
        <f>UPPER(anotacoes!I751)</f>
        <v>SUMI GAESHI</v>
      </c>
      <c r="L751" s="6">
        <f>IF(anotacoes!N751=0,"",anotacoes!N751)</f>
        <v>5</v>
      </c>
      <c r="M751" t="str">
        <f>IF(anotacoes!M751=0,"",UPPER(anotacoes!M751))</f>
        <v/>
      </c>
    </row>
    <row r="752" spans="1:13" x14ac:dyDescent="0.25">
      <c r="A752" t="str">
        <f>anotacoes!C752</f>
        <v>GRAND PRIX DUSSELDORF 2012</v>
      </c>
      <c r="B752" t="str">
        <f>anotacoes!E752</f>
        <v>BISCHOF</v>
      </c>
      <c r="C752" t="str">
        <f>anotacoes!F752</f>
        <v>BOZBAYEV</v>
      </c>
      <c r="D752" t="s">
        <v>10434</v>
      </c>
      <c r="E752">
        <f>anotacoes!A752</f>
        <v>14</v>
      </c>
      <c r="F752" t="str">
        <f>anotacoes!K752</f>
        <v xml:space="preserve"> 00:02:07,087</v>
      </c>
      <c r="G752" t="str">
        <f>anotacoes!L752</f>
        <v xml:space="preserve"> 00:02:12,956</v>
      </c>
      <c r="H752" t="str">
        <f>IF(J752="PAUSE",D752,IF(anotacoes!G756=conversao_anotacoes!B752,conversao_anotacoes!B752,conversao_anotacoes!C752))</f>
        <v>BISCHOF</v>
      </c>
      <c r="I752" t="str">
        <f t="shared" si="11"/>
        <v>BOZBAYEV</v>
      </c>
      <c r="J752" t="str">
        <f>UPPER(anotacoes!H752)</f>
        <v>GROUNDWORK COMBAT</v>
      </c>
      <c r="K752" t="str">
        <f>UPPER(anotacoes!I752)</f>
        <v>CONTROL WITH LEGS</v>
      </c>
      <c r="L752" s="6" t="str">
        <f>IF(anotacoes!N752=0,"",anotacoes!N752)</f>
        <v/>
      </c>
      <c r="M752" t="str">
        <f>IF(anotacoes!M752=0,"",UPPER(anotacoes!M752))</f>
        <v/>
      </c>
    </row>
    <row r="753" spans="1:13" x14ac:dyDescent="0.25">
      <c r="A753" t="str">
        <f>anotacoes!C753</f>
        <v>GRAND PRIX DUSSELDORF 2012</v>
      </c>
      <c r="B753" t="str">
        <f>anotacoes!E753</f>
        <v>BISCHOF</v>
      </c>
      <c r="C753" t="str">
        <f>anotacoes!F753</f>
        <v>BOZBAYEV</v>
      </c>
      <c r="D753" t="s">
        <v>10434</v>
      </c>
      <c r="E753">
        <f>anotacoes!A753</f>
        <v>14</v>
      </c>
      <c r="F753" t="str">
        <f>anotacoes!K753</f>
        <v xml:space="preserve"> 00:02:13,394</v>
      </c>
      <c r="G753" t="str">
        <f>anotacoes!L753</f>
        <v xml:space="preserve"> 00:02:24,237</v>
      </c>
      <c r="H753" t="str">
        <f>IF(J753="PAUSE",D753,IF(anotacoes!G757=conversao_anotacoes!B753,conversao_anotacoes!B753,conversao_anotacoes!C753))</f>
        <v>&lt;ARBITRO DESCONHECIDO&gt;</v>
      </c>
      <c r="I753" t="str">
        <f t="shared" si="11"/>
        <v/>
      </c>
      <c r="J753" t="str">
        <f>UPPER(anotacoes!H753)</f>
        <v>PAUSE</v>
      </c>
      <c r="K753" t="str">
        <f>UPPER(anotacoes!I753)</f>
        <v>&lt;UNCLASSIFIED&gt;</v>
      </c>
      <c r="L753" s="6" t="str">
        <f>IF(anotacoes!N753=0,"",anotacoes!N753)</f>
        <v/>
      </c>
      <c r="M753" t="str">
        <f>IF(anotacoes!M753=0,"",UPPER(anotacoes!M753))</f>
        <v/>
      </c>
    </row>
    <row r="754" spans="1:13" x14ac:dyDescent="0.25">
      <c r="A754" t="str">
        <f>anotacoes!C754</f>
        <v>GRAND PRIX DUSSELDORF 2012</v>
      </c>
      <c r="B754" t="str">
        <f>anotacoes!E754</f>
        <v>BISCHOF</v>
      </c>
      <c r="C754" t="str">
        <f>anotacoes!F754</f>
        <v>BOZBAYEV</v>
      </c>
      <c r="D754" t="s">
        <v>10434</v>
      </c>
      <c r="E754">
        <f>anotacoes!A754</f>
        <v>14</v>
      </c>
      <c r="F754" t="str">
        <f>anotacoes!K754</f>
        <v xml:space="preserve"> 00:02:24,406</v>
      </c>
      <c r="G754" t="str">
        <f>anotacoes!L754</f>
        <v xml:space="preserve"> 00:02:25,811</v>
      </c>
      <c r="H754" t="str">
        <f>IF(J754="PAUSE",D754,IF(anotacoes!G758=conversao_anotacoes!B754,conversao_anotacoes!B754,conversao_anotacoes!C754))</f>
        <v>BISCHOF</v>
      </c>
      <c r="I754" t="str">
        <f t="shared" si="11"/>
        <v>BOZBAYEV</v>
      </c>
      <c r="J754" t="str">
        <f>UPPER(anotacoes!H754)</f>
        <v>DISPLACEMENT</v>
      </c>
      <c r="K754" t="str">
        <f>UPPER(anotacoes!I754)</f>
        <v>2-3 STEP HESITANT RIGHT</v>
      </c>
      <c r="L754" s="6" t="str">
        <f>IF(anotacoes!N754=0,"",anotacoes!N754)</f>
        <v/>
      </c>
      <c r="M754" t="str">
        <f>IF(anotacoes!M754=0,"",UPPER(anotacoes!M754))</f>
        <v/>
      </c>
    </row>
    <row r="755" spans="1:13" x14ac:dyDescent="0.25">
      <c r="A755" t="str">
        <f>anotacoes!C755</f>
        <v>GRAND PRIX DUSSELDORF 2012</v>
      </c>
      <c r="B755" t="str">
        <f>anotacoes!E755</f>
        <v>BISCHOF</v>
      </c>
      <c r="C755" t="str">
        <f>anotacoes!F755</f>
        <v>BOZBAYEV</v>
      </c>
      <c r="D755" t="s">
        <v>10434</v>
      </c>
      <c r="E755">
        <f>anotacoes!A755</f>
        <v>14</v>
      </c>
      <c r="F755" t="str">
        <f>anotacoes!K755</f>
        <v xml:space="preserve"> 00:02:25,811</v>
      </c>
      <c r="G755" t="str">
        <f>anotacoes!L755</f>
        <v xml:space="preserve"> 00:02:28,817</v>
      </c>
      <c r="H755" t="str">
        <f>IF(J755="PAUSE",D755,IF(anotacoes!G759=conversao_anotacoes!B755,conversao_anotacoes!B755,conversao_anotacoes!C755))</f>
        <v>BISCHOF</v>
      </c>
      <c r="I755" t="str">
        <f t="shared" si="11"/>
        <v>BOZBAYEV</v>
      </c>
      <c r="J755" t="str">
        <f>UPPER(anotacoes!H755)</f>
        <v>GRIP TIME</v>
      </c>
      <c r="K755" t="str">
        <f>UPPER(anotacoes!I755)</f>
        <v>RIGHT COLLAR</v>
      </c>
      <c r="L755" s="6" t="str">
        <f>IF(anotacoes!N755=0,"",anotacoes!N755)</f>
        <v/>
      </c>
      <c r="M755" t="str">
        <f>IF(anotacoes!M755=0,"",UPPER(anotacoes!M755))</f>
        <v/>
      </c>
    </row>
    <row r="756" spans="1:13" x14ac:dyDescent="0.25">
      <c r="A756" t="str">
        <f>anotacoes!C756</f>
        <v>GRAND PRIX DUSSELDORF 2012</v>
      </c>
      <c r="B756" t="str">
        <f>anotacoes!E756</f>
        <v>BISCHOF</v>
      </c>
      <c r="C756" t="str">
        <f>anotacoes!F756</f>
        <v>BOZBAYEV</v>
      </c>
      <c r="D756" t="s">
        <v>10434</v>
      </c>
      <c r="E756">
        <f>anotacoes!A756</f>
        <v>14</v>
      </c>
      <c r="F756" t="str">
        <f>anotacoes!K756</f>
        <v xml:space="preserve"> 00:02:28,817</v>
      </c>
      <c r="G756" t="str">
        <f>anotacoes!L756</f>
        <v xml:space="preserve"> 00:02:32,698</v>
      </c>
      <c r="H756" t="str">
        <f>IF(J756="PAUSE",D756,IF(anotacoes!G760=conversao_anotacoes!B756,conversao_anotacoes!B756,conversao_anotacoes!C756))</f>
        <v>BISCHOF</v>
      </c>
      <c r="I756" t="str">
        <f t="shared" si="11"/>
        <v>BOZBAYEV</v>
      </c>
      <c r="J756" t="str">
        <f>UPPER(anotacoes!H756)</f>
        <v>GRIP TIME</v>
      </c>
      <c r="K756" t="str">
        <f>UPPER(anotacoes!I756)</f>
        <v>LEFT BACK RIGHT SLEEVE</v>
      </c>
      <c r="L756" s="6" t="str">
        <f>IF(anotacoes!N756=0,"",anotacoes!N756)</f>
        <v/>
      </c>
      <c r="M756" t="str">
        <f>IF(anotacoes!M756=0,"",UPPER(anotacoes!M756))</f>
        <v/>
      </c>
    </row>
    <row r="757" spans="1:13" x14ac:dyDescent="0.25">
      <c r="A757" t="str">
        <f>anotacoes!C757</f>
        <v>GRAND PRIX DUSSELDORF 2012</v>
      </c>
      <c r="B757" t="str">
        <f>anotacoes!E757</f>
        <v>BISCHOF</v>
      </c>
      <c r="C757" t="str">
        <f>anotacoes!F757</f>
        <v>BOZBAYEV</v>
      </c>
      <c r="D757" t="s">
        <v>10434</v>
      </c>
      <c r="E757">
        <f>anotacoes!A757</f>
        <v>14</v>
      </c>
      <c r="F757" t="str">
        <f>anotacoes!K757</f>
        <v xml:space="preserve"> 00:02:32,871</v>
      </c>
      <c r="G757" t="str">
        <f>anotacoes!L757</f>
        <v xml:space="preserve"> 00:02:36,709</v>
      </c>
      <c r="H757" t="str">
        <f>IF(J757="PAUSE",D757,IF(anotacoes!G761=conversao_anotacoes!B757,conversao_anotacoes!B757,conversao_anotacoes!C757))</f>
        <v>BISCHOF</v>
      </c>
      <c r="I757" t="str">
        <f t="shared" si="11"/>
        <v>BOZBAYEV</v>
      </c>
      <c r="J757" t="str">
        <f>UPPER(anotacoes!H757)</f>
        <v>GROUNDWORK COMBAT</v>
      </c>
      <c r="K757" t="str">
        <f>UPPER(anotacoes!I757)</f>
        <v>TRYING TO ATTACK</v>
      </c>
      <c r="L757" s="6" t="str">
        <f>IF(anotacoes!N757=0,"",anotacoes!N757)</f>
        <v/>
      </c>
      <c r="M757" t="str">
        <f>IF(anotacoes!M757=0,"",UPPER(anotacoes!M757))</f>
        <v/>
      </c>
    </row>
    <row r="758" spans="1:13" x14ac:dyDescent="0.25">
      <c r="A758" t="str">
        <f>anotacoes!C758</f>
        <v>GRAND PRIX DUSSELDORF 2012</v>
      </c>
      <c r="B758" t="str">
        <f>anotacoes!E758</f>
        <v>BISCHOF</v>
      </c>
      <c r="C758" t="str">
        <f>anotacoes!F758</f>
        <v>BOZBAYEV</v>
      </c>
      <c r="D758" t="s">
        <v>10434</v>
      </c>
      <c r="E758">
        <f>anotacoes!A758</f>
        <v>14</v>
      </c>
      <c r="F758" t="str">
        <f>anotacoes!K758</f>
        <v xml:space="preserve"> 00:02:36,864</v>
      </c>
      <c r="G758" t="str">
        <f>anotacoes!L758</f>
        <v xml:space="preserve"> 00:03:21,997</v>
      </c>
      <c r="H758" t="str">
        <f>IF(J758="PAUSE",D758,IF(anotacoes!G762=conversao_anotacoes!B758,conversao_anotacoes!B758,conversao_anotacoes!C758))</f>
        <v>&lt;ARBITRO DESCONHECIDO&gt;</v>
      </c>
      <c r="I758" t="str">
        <f t="shared" si="11"/>
        <v/>
      </c>
      <c r="J758" t="str">
        <f>UPPER(anotacoes!H758)</f>
        <v>PAUSE</v>
      </c>
      <c r="K758" t="str">
        <f>UPPER(anotacoes!I758)</f>
        <v>&lt;UNCLASSIFIED&gt;</v>
      </c>
      <c r="L758" s="6" t="str">
        <f>IF(anotacoes!N758=0,"",anotacoes!N758)</f>
        <v/>
      </c>
      <c r="M758" t="str">
        <f>IF(anotacoes!M758=0,"",UPPER(anotacoes!M758))</f>
        <v/>
      </c>
    </row>
    <row r="759" spans="1:13" x14ac:dyDescent="0.25">
      <c r="A759" t="str">
        <f>anotacoes!C759</f>
        <v>GRAND PRIX DUSSELDORF 2012</v>
      </c>
      <c r="B759" t="str">
        <f>anotacoes!E759</f>
        <v>BISCHOF</v>
      </c>
      <c r="C759" t="str">
        <f>anotacoes!F759</f>
        <v>BOZBAYEV</v>
      </c>
      <c r="D759" t="s">
        <v>10434</v>
      </c>
      <c r="E759">
        <f>anotacoes!A759</f>
        <v>14</v>
      </c>
      <c r="F759" t="str">
        <f>anotacoes!K759</f>
        <v xml:space="preserve"> 00:03:22,174</v>
      </c>
      <c r="G759" t="str">
        <f>anotacoes!L759</f>
        <v xml:space="preserve"> 00:03:23,927</v>
      </c>
      <c r="H759" t="str">
        <f>IF(J759="PAUSE",D759,IF(anotacoes!G763=conversao_anotacoes!B759,conversao_anotacoes!B759,conversao_anotacoes!C759))</f>
        <v>BISCHOF</v>
      </c>
      <c r="I759" t="str">
        <f t="shared" si="11"/>
        <v>BOZBAYEV</v>
      </c>
      <c r="J759" t="str">
        <f>UPPER(anotacoes!H759)</f>
        <v>DISPLACEMENT</v>
      </c>
      <c r="K759" t="str">
        <f>UPPER(anotacoes!I759)</f>
        <v>2-3 STEP HESITANT RIGHT</v>
      </c>
      <c r="L759" s="6" t="str">
        <f>IF(anotacoes!N759=0,"",anotacoes!N759)</f>
        <v/>
      </c>
      <c r="M759" t="str">
        <f>IF(anotacoes!M759=0,"",UPPER(anotacoes!M759))</f>
        <v/>
      </c>
    </row>
    <row r="760" spans="1:13" x14ac:dyDescent="0.25">
      <c r="A760" t="str">
        <f>anotacoes!C760</f>
        <v>GRAND PRIX DUSSELDORF 2012</v>
      </c>
      <c r="B760" t="str">
        <f>anotacoes!E760</f>
        <v>BISCHOF</v>
      </c>
      <c r="C760" t="str">
        <f>anotacoes!F760</f>
        <v>BOZBAYEV</v>
      </c>
      <c r="D760" t="s">
        <v>10434</v>
      </c>
      <c r="E760">
        <f>anotacoes!A760</f>
        <v>14</v>
      </c>
      <c r="F760" t="str">
        <f>anotacoes!K760</f>
        <v xml:space="preserve"> 00:03:23,927</v>
      </c>
      <c r="G760" t="str">
        <f>anotacoes!L760</f>
        <v xml:space="preserve"> 00:03:25,234</v>
      </c>
      <c r="H760" t="str">
        <f>IF(J760="PAUSE",D760,IF(anotacoes!G764=conversao_anotacoes!B760,conversao_anotacoes!B760,conversao_anotacoes!C760))</f>
        <v>&lt;ARBITRO DESCONHECIDO&gt;</v>
      </c>
      <c r="I760" t="str">
        <f t="shared" si="11"/>
        <v/>
      </c>
      <c r="J760" t="str">
        <f>UPPER(anotacoes!H760)</f>
        <v>PAUSE</v>
      </c>
      <c r="K760" t="str">
        <f>UPPER(anotacoes!I760)</f>
        <v>&lt;UNCLASSIFIED&gt;</v>
      </c>
      <c r="L760" s="6" t="str">
        <f>IF(anotacoes!N760=0,"",anotacoes!N760)</f>
        <v/>
      </c>
      <c r="M760" t="str">
        <f>IF(anotacoes!M760=0,"",UPPER(anotacoes!M760))</f>
        <v/>
      </c>
    </row>
    <row r="761" spans="1:13" x14ac:dyDescent="0.25">
      <c r="A761" t="str">
        <f>anotacoes!C761</f>
        <v>GRAND PRIX DUSSELDORF 2012</v>
      </c>
      <c r="B761" t="str">
        <f>anotacoes!E761</f>
        <v>BISCHOF</v>
      </c>
      <c r="C761" t="str">
        <f>anotacoes!F761</f>
        <v>BOZBAYEV</v>
      </c>
      <c r="D761" t="s">
        <v>10434</v>
      </c>
      <c r="E761">
        <f>anotacoes!A761</f>
        <v>14</v>
      </c>
      <c r="F761" t="str">
        <f>anotacoes!K761</f>
        <v xml:space="preserve"> 00:03:25,234</v>
      </c>
      <c r="G761" t="str">
        <f>anotacoes!L761</f>
        <v xml:space="preserve"> 00:03:25,798</v>
      </c>
      <c r="H761" t="str">
        <f>IF(J761="PAUSE",D761,IF(anotacoes!G765=conversao_anotacoes!B761,conversao_anotacoes!B761,conversao_anotacoes!C761))</f>
        <v>BISCHOF</v>
      </c>
      <c r="I761" t="str">
        <f t="shared" si="11"/>
        <v>BOZBAYEV</v>
      </c>
      <c r="J761" t="str">
        <f>UPPER(anotacoes!H761)</f>
        <v>DISPLACEMENT</v>
      </c>
      <c r="K761" t="str">
        <f>UPPER(anotacoes!I761)</f>
        <v>2-3 STEP HESITANT RIGHT</v>
      </c>
      <c r="L761" s="6" t="str">
        <f>IF(anotacoes!N761=0,"",anotacoes!N761)</f>
        <v/>
      </c>
      <c r="M761" t="str">
        <f>IF(anotacoes!M761=0,"",UPPER(anotacoes!M761))</f>
        <v/>
      </c>
    </row>
    <row r="762" spans="1:13" x14ac:dyDescent="0.25">
      <c r="A762" t="str">
        <f>anotacoes!C762</f>
        <v>GRAND PRIX DUSSELDORF 2012</v>
      </c>
      <c r="B762" t="str">
        <f>anotacoes!E762</f>
        <v>BISCHOF</v>
      </c>
      <c r="C762" t="str">
        <f>anotacoes!F762</f>
        <v>BOZBAYEV</v>
      </c>
      <c r="D762" t="s">
        <v>10434</v>
      </c>
      <c r="E762">
        <f>anotacoes!A762</f>
        <v>14</v>
      </c>
      <c r="F762" t="str">
        <f>anotacoes!K762</f>
        <v xml:space="preserve"> 00:03:25,798</v>
      </c>
      <c r="G762" t="str">
        <f>anotacoes!L762</f>
        <v xml:space="preserve"> 00:03:27,493</v>
      </c>
      <c r="H762" t="str">
        <f>IF(J762="PAUSE",D762,IF(anotacoes!G766=conversao_anotacoes!B762,conversao_anotacoes!B762,conversao_anotacoes!C762))</f>
        <v>BISCHOF</v>
      </c>
      <c r="I762" t="str">
        <f t="shared" si="11"/>
        <v>BOZBAYEV</v>
      </c>
      <c r="J762" t="str">
        <f>UPPER(anotacoes!H762)</f>
        <v>GRIP TIME</v>
      </c>
      <c r="K762" t="str">
        <f>UPPER(anotacoes!I762)</f>
        <v>RIGHT COLLAR</v>
      </c>
      <c r="L762" s="6" t="str">
        <f>IF(anotacoes!N762=0,"",anotacoes!N762)</f>
        <v/>
      </c>
      <c r="M762" t="str">
        <f>IF(anotacoes!M762=0,"",UPPER(anotacoes!M762))</f>
        <v/>
      </c>
    </row>
    <row r="763" spans="1:13" x14ac:dyDescent="0.25">
      <c r="A763" t="str">
        <f>anotacoes!C763</f>
        <v>GRAND PRIX DUSSELDORF 2012</v>
      </c>
      <c r="B763" t="str">
        <f>anotacoes!E763</f>
        <v>BISCHOF</v>
      </c>
      <c r="C763" t="str">
        <f>anotacoes!F763</f>
        <v>BOZBAYEV</v>
      </c>
      <c r="D763" t="s">
        <v>10434</v>
      </c>
      <c r="E763">
        <f>anotacoes!A763</f>
        <v>14</v>
      </c>
      <c r="F763" t="str">
        <f>anotacoes!K763</f>
        <v xml:space="preserve"> 00:03:27,493</v>
      </c>
      <c r="G763" t="str">
        <f>anotacoes!L763</f>
        <v xml:space="preserve"> 00:03:29,617</v>
      </c>
      <c r="H763" t="str">
        <f>IF(J763="PAUSE",D763,IF(anotacoes!G767=conversao_anotacoes!B763,conversao_anotacoes!B763,conversao_anotacoes!C763))</f>
        <v>BISCHOF</v>
      </c>
      <c r="I763" t="str">
        <f t="shared" si="11"/>
        <v>BOZBAYEV</v>
      </c>
      <c r="J763" t="str">
        <f>UPPER(anotacoes!H763)</f>
        <v>GRIP TIME</v>
      </c>
      <c r="K763" t="str">
        <f>UPPER(anotacoes!I763)</f>
        <v>RIGHT COLLAR LEFT SLEEVE</v>
      </c>
      <c r="L763" s="6" t="str">
        <f>IF(anotacoes!N763=0,"",anotacoes!N763)</f>
        <v/>
      </c>
      <c r="M763" t="str">
        <f>IF(anotacoes!M763=0,"",UPPER(anotacoes!M763))</f>
        <v/>
      </c>
    </row>
    <row r="764" spans="1:13" x14ac:dyDescent="0.25">
      <c r="A764" t="str">
        <f>anotacoes!C764</f>
        <v>GRAND PRIX DUSSELDORF 2012</v>
      </c>
      <c r="B764" t="str">
        <f>anotacoes!E764</f>
        <v>BISCHOF</v>
      </c>
      <c r="C764" t="str">
        <f>anotacoes!F764</f>
        <v>BOZBAYEV</v>
      </c>
      <c r="D764" t="s">
        <v>10434</v>
      </c>
      <c r="E764">
        <f>anotacoes!A764</f>
        <v>14</v>
      </c>
      <c r="F764" t="str">
        <f>anotacoes!K764</f>
        <v xml:space="preserve"> 00:03:29,617</v>
      </c>
      <c r="G764" t="str">
        <f>anotacoes!L764</f>
        <v xml:space="preserve"> 00:03:30,602</v>
      </c>
      <c r="H764" t="str">
        <f>IF(J764="PAUSE",D764,IF(anotacoes!G768=conversao_anotacoes!B764,conversao_anotacoes!B764,conversao_anotacoes!C764))</f>
        <v>BISCHOF</v>
      </c>
      <c r="I764" t="str">
        <f t="shared" si="11"/>
        <v>BOZBAYEV</v>
      </c>
      <c r="J764" t="str">
        <f>UPPER(anotacoes!H764)</f>
        <v>ATTACK</v>
      </c>
      <c r="K764" t="str">
        <f>UPPER(anotacoes!I764)</f>
        <v>SUMI GAESHI</v>
      </c>
      <c r="L764" s="6">
        <f>IF(anotacoes!N764=0,"",anotacoes!N764)</f>
        <v>6</v>
      </c>
      <c r="M764" t="str">
        <f>IF(anotacoes!M764=0,"",UPPER(anotacoes!M764))</f>
        <v/>
      </c>
    </row>
    <row r="765" spans="1:13" x14ac:dyDescent="0.25">
      <c r="A765" t="str">
        <f>anotacoes!C765</f>
        <v>GRAND PRIX DUSSELDORF 2012</v>
      </c>
      <c r="B765" t="str">
        <f>anotacoes!E765</f>
        <v>BISCHOF</v>
      </c>
      <c r="C765" t="str">
        <f>anotacoes!F765</f>
        <v>BOZBAYEV</v>
      </c>
      <c r="D765" t="s">
        <v>10434</v>
      </c>
      <c r="E765">
        <f>anotacoes!A765</f>
        <v>14</v>
      </c>
      <c r="F765" t="str">
        <f>anotacoes!K765</f>
        <v xml:space="preserve"> 00:03:30,602</v>
      </c>
      <c r="G765" t="str">
        <f>anotacoes!L765</f>
        <v xml:space="preserve"> 00:03:37,448</v>
      </c>
      <c r="H765" t="str">
        <f>IF(J765="PAUSE",D765,IF(anotacoes!G769=conversao_anotacoes!B765,conversao_anotacoes!B765,conversao_anotacoes!C765))</f>
        <v>&lt;ARBITRO DESCONHECIDO&gt;</v>
      </c>
      <c r="I765" t="str">
        <f t="shared" si="11"/>
        <v/>
      </c>
      <c r="J765" t="str">
        <f>UPPER(anotacoes!H765)</f>
        <v>PAUSE</v>
      </c>
      <c r="K765" t="str">
        <f>UPPER(anotacoes!I765)</f>
        <v>&lt;UNCLASSIFIED&gt;</v>
      </c>
      <c r="L765" s="6" t="str">
        <f>IF(anotacoes!N765=0,"",anotacoes!N765)</f>
        <v/>
      </c>
      <c r="M765" t="str">
        <f>IF(anotacoes!M765=0,"",UPPER(anotacoes!M765))</f>
        <v/>
      </c>
    </row>
    <row r="766" spans="1:13" x14ac:dyDescent="0.25">
      <c r="A766" t="str">
        <f>anotacoes!C766</f>
        <v>GRAND PRIX DUSSELDORF 2012</v>
      </c>
      <c r="B766" t="str">
        <f>anotacoes!E766</f>
        <v>BISCHOF</v>
      </c>
      <c r="C766" t="str">
        <f>anotacoes!F766</f>
        <v>BOZBAYEV</v>
      </c>
      <c r="D766" t="s">
        <v>10434</v>
      </c>
      <c r="E766">
        <f>anotacoes!A766</f>
        <v>14</v>
      </c>
      <c r="F766" t="str">
        <f>anotacoes!K766</f>
        <v xml:space="preserve"> 00:03:37,448</v>
      </c>
      <c r="G766" t="str">
        <f>anotacoes!L766</f>
        <v xml:space="preserve"> 00:03:38,253</v>
      </c>
      <c r="H766" t="str">
        <f>IF(J766="PAUSE",D766,IF(anotacoes!G770=conversao_anotacoes!B766,conversao_anotacoes!B766,conversao_anotacoes!C766))</f>
        <v>BISCHOF</v>
      </c>
      <c r="I766" t="str">
        <f t="shared" si="11"/>
        <v>BOZBAYEV</v>
      </c>
      <c r="J766" t="str">
        <f>UPPER(anotacoes!H766)</f>
        <v>DISPLACEMENT</v>
      </c>
      <c r="K766" t="str">
        <f>UPPER(anotacoes!I766)</f>
        <v>TRY TO GRIP WITH CONTACT</v>
      </c>
      <c r="L766" s="6" t="str">
        <f>IF(anotacoes!N766=0,"",anotacoes!N766)</f>
        <v/>
      </c>
      <c r="M766" t="str">
        <f>IF(anotacoes!M766=0,"",UPPER(anotacoes!M766))</f>
        <v/>
      </c>
    </row>
    <row r="767" spans="1:13" x14ac:dyDescent="0.25">
      <c r="A767" t="str">
        <f>anotacoes!C767</f>
        <v>GRAND PRIX DUSSELDORF 2012</v>
      </c>
      <c r="B767" t="str">
        <f>anotacoes!E767</f>
        <v>BISCHOF</v>
      </c>
      <c r="C767" t="str">
        <f>anotacoes!F767</f>
        <v>BOZBAYEV</v>
      </c>
      <c r="D767" t="s">
        <v>10434</v>
      </c>
      <c r="E767">
        <f>anotacoes!A767</f>
        <v>14</v>
      </c>
      <c r="F767" t="str">
        <f>anotacoes!K767</f>
        <v xml:space="preserve"> 00:03:38,253</v>
      </c>
      <c r="G767" t="str">
        <f>anotacoes!L767</f>
        <v xml:space="preserve"> 00:03:39,175</v>
      </c>
      <c r="H767" t="str">
        <f>IF(J767="PAUSE",D767,IF(anotacoes!G771=conversao_anotacoes!B767,conversao_anotacoes!B767,conversao_anotacoes!C767))</f>
        <v>BISCHOF</v>
      </c>
      <c r="I767" t="str">
        <f t="shared" si="11"/>
        <v>BOZBAYEV</v>
      </c>
      <c r="J767" t="str">
        <f>UPPER(anotacoes!H767)</f>
        <v>GRIP TIME</v>
      </c>
      <c r="K767" t="str">
        <f>UPPER(anotacoes!I767)</f>
        <v>LEFT COLLAR RIGHT SLEEVE</v>
      </c>
      <c r="L767" s="6" t="str">
        <f>IF(anotacoes!N767=0,"",anotacoes!N767)</f>
        <v/>
      </c>
      <c r="M767" t="str">
        <f>IF(anotacoes!M767=0,"",UPPER(anotacoes!M767))</f>
        <v/>
      </c>
    </row>
    <row r="768" spans="1:13" x14ac:dyDescent="0.25">
      <c r="A768" t="str">
        <f>anotacoes!C768</f>
        <v>GRAND PRIX DUSSELDORF 2012</v>
      </c>
      <c r="B768" t="str">
        <f>anotacoes!E768</f>
        <v>BISCHOF</v>
      </c>
      <c r="C768" t="str">
        <f>anotacoes!F768</f>
        <v>BOZBAYEV</v>
      </c>
      <c r="D768" t="s">
        <v>10434</v>
      </c>
      <c r="E768">
        <f>anotacoes!A768</f>
        <v>14</v>
      </c>
      <c r="F768" t="str">
        <f>anotacoes!K768</f>
        <v xml:space="preserve"> 00:03:39,175</v>
      </c>
      <c r="G768" t="str">
        <f>anotacoes!L768</f>
        <v xml:space="preserve"> 00:03:41,426</v>
      </c>
      <c r="H768" t="str">
        <f>IF(J768="PAUSE",D768,IF(anotacoes!G772=conversao_anotacoes!B768,conversao_anotacoes!B768,conversao_anotacoes!C768))</f>
        <v>BISCHOF</v>
      </c>
      <c r="I768" t="str">
        <f t="shared" si="11"/>
        <v>BOZBAYEV</v>
      </c>
      <c r="J768" t="str">
        <f>UPPER(anotacoes!H768)</f>
        <v>GROUNDWORK COMBAT</v>
      </c>
      <c r="K768" t="str">
        <f>UPPER(anotacoes!I768)</f>
        <v>&lt;GROUNDWORK COMBAT&gt;</v>
      </c>
      <c r="L768" s="6" t="str">
        <f>IF(anotacoes!N768=0,"",anotacoes!N768)</f>
        <v/>
      </c>
      <c r="M768" t="str">
        <f>IF(anotacoes!M768=0,"",UPPER(anotacoes!M768))</f>
        <v/>
      </c>
    </row>
    <row r="769" spans="1:13" x14ac:dyDescent="0.25">
      <c r="A769" t="str">
        <f>anotacoes!C769</f>
        <v>GRAND PRIX DUSSELDORF 2012</v>
      </c>
      <c r="B769" t="str">
        <f>anotacoes!E769</f>
        <v>BISCHOF</v>
      </c>
      <c r="C769" t="str">
        <f>anotacoes!F769</f>
        <v>BOZBAYEV</v>
      </c>
      <c r="D769" t="s">
        <v>10434</v>
      </c>
      <c r="E769">
        <f>anotacoes!A769</f>
        <v>14</v>
      </c>
      <c r="F769" t="str">
        <f>anotacoes!K769</f>
        <v xml:space="preserve"> 00:03:41,426</v>
      </c>
      <c r="G769" t="str">
        <f>anotacoes!L769</f>
        <v xml:space="preserve"> 00:03:41,426</v>
      </c>
      <c r="H769" t="str">
        <f>IF(J769="PAUSE",D769,IF(anotacoes!G773=conversao_anotacoes!B769,conversao_anotacoes!B769,conversao_anotacoes!C769))</f>
        <v>BISCHOF</v>
      </c>
      <c r="I769" t="str">
        <f t="shared" si="11"/>
        <v>BOZBAYEV</v>
      </c>
      <c r="J769" t="str">
        <f>UPPER(anotacoes!H769)</f>
        <v>END OF COMBAT</v>
      </c>
      <c r="K769" t="str">
        <f>UPPER(anotacoes!I769)</f>
        <v>&lt;NOTHING&gt;</v>
      </c>
      <c r="L769" s="6" t="str">
        <f>IF(anotacoes!N769=0,"",anotacoes!N769)</f>
        <v/>
      </c>
      <c r="M769" t="str">
        <f>IF(anotacoes!M769=0,"",UPPER(anotacoes!M769))</f>
        <v/>
      </c>
    </row>
    <row r="770" spans="1:13" x14ac:dyDescent="0.25">
      <c r="A770" t="str">
        <f>anotacoes!C770</f>
        <v>GRAND PRIX BAKU</v>
      </c>
      <c r="B770" t="str">
        <f>anotacoes!E770</f>
        <v>BISCHOF</v>
      </c>
      <c r="C770" t="str">
        <f>anotacoes!F770</f>
        <v>RAJABLI</v>
      </c>
      <c r="D770" t="s">
        <v>10434</v>
      </c>
      <c r="E770">
        <f>anotacoes!A770</f>
        <v>15</v>
      </c>
      <c r="F770" t="str">
        <f>anotacoes!K770</f>
        <v xml:space="preserve"> 00:00:11,080</v>
      </c>
      <c r="G770" t="str">
        <f>anotacoes!L770</f>
        <v xml:space="preserve"> 00:00:15,231</v>
      </c>
      <c r="H770" t="str">
        <f>IF(J770="PAUSE",D770,IF(anotacoes!G774=conversao_anotacoes!B770,conversao_anotacoes!B770,conversao_anotacoes!C770))</f>
        <v>BISCHOF</v>
      </c>
      <c r="I770" t="str">
        <f t="shared" si="11"/>
        <v>RAJABLI</v>
      </c>
      <c r="J770" t="str">
        <f>UPPER(anotacoes!H770)</f>
        <v>DISPLACEMENT</v>
      </c>
      <c r="K770" t="str">
        <f>UPPER(anotacoes!I770)</f>
        <v>2-3 STEP HESITANT RIGHT</v>
      </c>
      <c r="L770" s="6" t="str">
        <f>IF(anotacoes!N770=0,"",anotacoes!N770)</f>
        <v/>
      </c>
      <c r="M770" t="str">
        <f>IF(anotacoes!M770=0,"",UPPER(anotacoes!M770))</f>
        <v/>
      </c>
    </row>
    <row r="771" spans="1:13" x14ac:dyDescent="0.25">
      <c r="A771" t="str">
        <f>anotacoes!C771</f>
        <v>GRAND PRIX BAKU</v>
      </c>
      <c r="B771" t="str">
        <f>anotacoes!E771</f>
        <v>BISCHOF</v>
      </c>
      <c r="C771" t="str">
        <f>anotacoes!F771</f>
        <v>RAJABLI</v>
      </c>
      <c r="D771" t="s">
        <v>10434</v>
      </c>
      <c r="E771">
        <f>anotacoes!A771</f>
        <v>15</v>
      </c>
      <c r="F771" t="str">
        <f>anotacoes!K771</f>
        <v xml:space="preserve"> 00:00:15,231</v>
      </c>
      <c r="G771" t="str">
        <f>anotacoes!L771</f>
        <v xml:space="preserve"> 00:00:19,923</v>
      </c>
      <c r="H771" t="str">
        <f>IF(J771="PAUSE",D771,IF(anotacoes!G775=conversao_anotacoes!B771,conversao_anotacoes!B771,conversao_anotacoes!C771))</f>
        <v>BISCHOF</v>
      </c>
      <c r="I771" t="str">
        <f t="shared" ref="I771:I834" si="12">IF(H771=D771,"",IF(H771=B771,C771,B771))</f>
        <v>RAJABLI</v>
      </c>
      <c r="J771" t="str">
        <f>UPPER(anotacoes!H771)</f>
        <v>DISPLACEMENT</v>
      </c>
      <c r="K771" t="str">
        <f>UPPER(anotacoes!I771)</f>
        <v>TRY TO GRIP WITH CONTACT</v>
      </c>
      <c r="L771" s="6" t="str">
        <f>IF(anotacoes!N771=0,"",anotacoes!N771)</f>
        <v/>
      </c>
      <c r="M771" t="str">
        <f>IF(anotacoes!M771=0,"",UPPER(anotacoes!M771))</f>
        <v/>
      </c>
    </row>
    <row r="772" spans="1:13" x14ac:dyDescent="0.25">
      <c r="A772" t="str">
        <f>anotacoes!C772</f>
        <v>GRAND PRIX BAKU</v>
      </c>
      <c r="B772" t="str">
        <f>anotacoes!E772</f>
        <v>BISCHOF</v>
      </c>
      <c r="C772" t="str">
        <f>anotacoes!F772</f>
        <v>RAJABLI</v>
      </c>
      <c r="D772" t="s">
        <v>10434</v>
      </c>
      <c r="E772">
        <f>anotacoes!A772</f>
        <v>15</v>
      </c>
      <c r="F772" t="str">
        <f>anotacoes!K772</f>
        <v xml:space="preserve"> 00:00:20,091</v>
      </c>
      <c r="G772" t="str">
        <f>anotacoes!L772</f>
        <v xml:space="preserve"> 00:00:26,784</v>
      </c>
      <c r="H772" t="str">
        <f>IF(J772="PAUSE",D772,IF(anotacoes!G776=conversao_anotacoes!B772,conversao_anotacoes!B772,conversao_anotacoes!C772))</f>
        <v>BISCHOF</v>
      </c>
      <c r="I772" t="str">
        <f t="shared" si="12"/>
        <v>RAJABLI</v>
      </c>
      <c r="J772" t="str">
        <f>UPPER(anotacoes!H772)</f>
        <v>DISPLACEMENT</v>
      </c>
      <c r="K772" t="str">
        <f>UPPER(anotacoes!I772)</f>
        <v>TRY TO GRIP WITH CONTACT</v>
      </c>
      <c r="L772" s="6" t="str">
        <f>IF(anotacoes!N772=0,"",anotacoes!N772)</f>
        <v/>
      </c>
      <c r="M772" t="str">
        <f>IF(anotacoes!M772=0,"",UPPER(anotacoes!M772))</f>
        <v/>
      </c>
    </row>
    <row r="773" spans="1:13" x14ac:dyDescent="0.25">
      <c r="A773" t="str">
        <f>anotacoes!C773</f>
        <v>GRAND PRIX BAKU</v>
      </c>
      <c r="B773" t="str">
        <f>anotacoes!E773</f>
        <v>BISCHOF</v>
      </c>
      <c r="C773" t="str">
        <f>anotacoes!F773</f>
        <v>RAJABLI</v>
      </c>
      <c r="D773" t="s">
        <v>10434</v>
      </c>
      <c r="E773">
        <f>anotacoes!A773</f>
        <v>15</v>
      </c>
      <c r="F773" t="str">
        <f>anotacoes!K773</f>
        <v xml:space="preserve"> 00:00:26,784</v>
      </c>
      <c r="G773" t="str">
        <f>anotacoes!L773</f>
        <v xml:space="preserve"> 00:00:26,784</v>
      </c>
      <c r="H773" t="str">
        <f>IF(J773="PAUSE",D773,IF(anotacoes!G777=conversao_anotacoes!B773,conversao_anotacoes!B773,conversao_anotacoes!C773))</f>
        <v>BISCHOF</v>
      </c>
      <c r="I773" t="str">
        <f t="shared" si="12"/>
        <v>RAJABLI</v>
      </c>
      <c r="J773" t="str">
        <f>UPPER(anotacoes!H773)</f>
        <v>GRIP TIME</v>
      </c>
      <c r="K773" t="str">
        <f>UPPER(anotacoes!I773)</f>
        <v>RIGHT COLLAR LEFT SLEEVE</v>
      </c>
      <c r="L773" s="6" t="str">
        <f>IF(anotacoes!N773=0,"",anotacoes!N773)</f>
        <v/>
      </c>
      <c r="M773" t="str">
        <f>IF(anotacoes!M773=0,"",UPPER(anotacoes!M773))</f>
        <v/>
      </c>
    </row>
    <row r="774" spans="1:13" x14ac:dyDescent="0.25">
      <c r="A774" t="str">
        <f>anotacoes!C774</f>
        <v>GRAND PRIX BAKU</v>
      </c>
      <c r="B774" t="str">
        <f>anotacoes!E774</f>
        <v>BISCHOF</v>
      </c>
      <c r="C774" t="str">
        <f>anotacoes!F774</f>
        <v>RAJABLI</v>
      </c>
      <c r="D774" t="s">
        <v>10434</v>
      </c>
      <c r="E774">
        <f>anotacoes!A774</f>
        <v>15</v>
      </c>
      <c r="F774" t="str">
        <f>anotacoes!K774</f>
        <v xml:space="preserve"> 00:00:26,784</v>
      </c>
      <c r="G774" t="str">
        <f>anotacoes!L774</f>
        <v xml:space="preserve"> 00:00:26,784</v>
      </c>
      <c r="H774" t="str">
        <f>IF(J774="PAUSE",D774,IF(anotacoes!G778=conversao_anotacoes!B774,conversao_anotacoes!B774,conversao_anotacoes!C774))</f>
        <v>BISCHOF</v>
      </c>
      <c r="I774" t="str">
        <f t="shared" si="12"/>
        <v>RAJABLI</v>
      </c>
      <c r="J774" t="str">
        <f>UPPER(anotacoes!H774)</f>
        <v>FINTA</v>
      </c>
      <c r="K774" t="str">
        <f>UPPER(anotacoes!I774)</f>
        <v>KOUCHI GARI RIGHT</v>
      </c>
      <c r="L774" s="6" t="str">
        <f>IF(anotacoes!N774=0,"",anotacoes!N774)</f>
        <v/>
      </c>
      <c r="M774" t="str">
        <f>IF(anotacoes!M774=0,"",UPPER(anotacoes!M774))</f>
        <v/>
      </c>
    </row>
    <row r="775" spans="1:13" x14ac:dyDescent="0.25">
      <c r="A775" t="str">
        <f>anotacoes!C775</f>
        <v>GRAND PRIX BAKU</v>
      </c>
      <c r="B775" t="str">
        <f>anotacoes!E775</f>
        <v>BISCHOF</v>
      </c>
      <c r="C775" t="str">
        <f>anotacoes!F775</f>
        <v>RAJABLI</v>
      </c>
      <c r="D775" t="s">
        <v>10434</v>
      </c>
      <c r="E775">
        <f>anotacoes!A775</f>
        <v>15</v>
      </c>
      <c r="F775" t="str">
        <f>anotacoes!K775</f>
        <v xml:space="preserve"> 00:00:26,784</v>
      </c>
      <c r="G775" t="str">
        <f>anotacoes!L775</f>
        <v xml:space="preserve"> 00:00:28,417</v>
      </c>
      <c r="H775" t="str">
        <f>IF(J775="PAUSE",D775,IF(anotacoes!G779=conversao_anotacoes!B775,conversao_anotacoes!B775,conversao_anotacoes!C775))</f>
        <v>BISCHOF</v>
      </c>
      <c r="I775" t="str">
        <f t="shared" si="12"/>
        <v>RAJABLI</v>
      </c>
      <c r="J775" t="str">
        <f>UPPER(anotacoes!H775)</f>
        <v>GRIP TIME</v>
      </c>
      <c r="K775" t="str">
        <f>UPPER(anotacoes!I775)</f>
        <v>RIGHT COLLAR LEFT SLEEVE</v>
      </c>
      <c r="L775" s="6" t="str">
        <f>IF(anotacoes!N775=0,"",anotacoes!N775)</f>
        <v/>
      </c>
      <c r="M775" t="str">
        <f>IF(anotacoes!M775=0,"",UPPER(anotacoes!M775))</f>
        <v/>
      </c>
    </row>
    <row r="776" spans="1:13" x14ac:dyDescent="0.25">
      <c r="A776" t="str">
        <f>anotacoes!C776</f>
        <v>GRAND PRIX BAKU</v>
      </c>
      <c r="B776" t="str">
        <f>anotacoes!E776</f>
        <v>BISCHOF</v>
      </c>
      <c r="C776" t="str">
        <f>anotacoes!F776</f>
        <v>RAJABLI</v>
      </c>
      <c r="D776" t="s">
        <v>10434</v>
      </c>
      <c r="E776">
        <f>anotacoes!A776</f>
        <v>15</v>
      </c>
      <c r="F776" t="str">
        <f>anotacoes!K776</f>
        <v xml:space="preserve"> 00:00:28,417</v>
      </c>
      <c r="G776" t="str">
        <f>anotacoes!L776</f>
        <v xml:space="preserve"> 00:00:30,037</v>
      </c>
      <c r="H776" t="str">
        <f>IF(J776="PAUSE",D776,IF(anotacoes!G780=conversao_anotacoes!B776,conversao_anotacoes!B776,conversao_anotacoes!C776))</f>
        <v>BISCHOF</v>
      </c>
      <c r="I776" t="str">
        <f t="shared" si="12"/>
        <v>RAJABLI</v>
      </c>
      <c r="J776" t="str">
        <f>UPPER(anotacoes!H776)</f>
        <v>ATTACK</v>
      </c>
      <c r="K776" t="str">
        <f>UPPER(anotacoes!I776)</f>
        <v>SUMI GAESHI</v>
      </c>
      <c r="L776" s="6">
        <f>IF(anotacoes!N776=0,"",anotacoes!N776)</f>
        <v>6</v>
      </c>
      <c r="M776" t="str">
        <f>IF(anotacoes!M776=0,"",UPPER(anotacoes!M776))</f>
        <v/>
      </c>
    </row>
    <row r="777" spans="1:13" x14ac:dyDescent="0.25">
      <c r="A777" t="str">
        <f>anotacoes!C777</f>
        <v>GRAND PRIX BAKU</v>
      </c>
      <c r="B777" t="str">
        <f>anotacoes!E777</f>
        <v>BISCHOF</v>
      </c>
      <c r="C777" t="str">
        <f>anotacoes!F777</f>
        <v>RAJABLI</v>
      </c>
      <c r="D777" t="s">
        <v>10434</v>
      </c>
      <c r="E777">
        <f>anotacoes!A777</f>
        <v>15</v>
      </c>
      <c r="F777" t="str">
        <f>anotacoes!K777</f>
        <v xml:space="preserve"> 00:00:30,212</v>
      </c>
      <c r="G777" t="str">
        <f>anotacoes!L777</f>
        <v xml:space="preserve"> 00:00:31,868</v>
      </c>
      <c r="H777" t="str">
        <f>IF(J777="PAUSE",D777,IF(anotacoes!G781=conversao_anotacoes!B777,conversao_anotacoes!B777,conversao_anotacoes!C777))</f>
        <v>BISCHOF</v>
      </c>
      <c r="I777" t="str">
        <f t="shared" si="12"/>
        <v>RAJABLI</v>
      </c>
      <c r="J777" t="str">
        <f>UPPER(anotacoes!H777)</f>
        <v>TRANSITION</v>
      </c>
      <c r="K777" t="str">
        <f>UPPER(anotacoes!I777)</f>
        <v>WITHOUT ATTACK</v>
      </c>
      <c r="L777" s="6" t="str">
        <f>IF(anotacoes!N777=0,"",anotacoes!N777)</f>
        <v/>
      </c>
      <c r="M777" t="str">
        <f>IF(anotacoes!M777=0,"",UPPER(anotacoes!M777))</f>
        <v/>
      </c>
    </row>
    <row r="778" spans="1:13" x14ac:dyDescent="0.25">
      <c r="A778" t="str">
        <f>anotacoes!C778</f>
        <v>GRAND PRIX BAKU</v>
      </c>
      <c r="B778" t="str">
        <f>anotacoes!E778</f>
        <v>BISCHOF</v>
      </c>
      <c r="C778" t="str">
        <f>anotacoes!F778</f>
        <v>RAJABLI</v>
      </c>
      <c r="D778" t="s">
        <v>10434</v>
      </c>
      <c r="E778">
        <f>anotacoes!A778</f>
        <v>15</v>
      </c>
      <c r="F778" t="str">
        <f>anotacoes!K778</f>
        <v xml:space="preserve"> 00:00:32,039</v>
      </c>
      <c r="G778" t="str">
        <f>anotacoes!L778</f>
        <v xml:space="preserve"> 00:00:36,499</v>
      </c>
      <c r="H778" t="str">
        <f>IF(J778="PAUSE",D778,IF(anotacoes!G782=conversao_anotacoes!B778,conversao_anotacoes!B778,conversao_anotacoes!C778))</f>
        <v>&lt;ARBITRO DESCONHECIDO&gt;</v>
      </c>
      <c r="I778" t="str">
        <f t="shared" si="12"/>
        <v/>
      </c>
      <c r="J778" t="str">
        <f>UPPER(anotacoes!H778)</f>
        <v>PAUSE</v>
      </c>
      <c r="K778" t="str">
        <f>UPPER(anotacoes!I778)</f>
        <v>&lt;UNCLASSIFIED&gt;</v>
      </c>
      <c r="L778" s="6" t="str">
        <f>IF(anotacoes!N778=0,"",anotacoes!N778)</f>
        <v/>
      </c>
      <c r="M778" t="str">
        <f>IF(anotacoes!M778=0,"",UPPER(anotacoes!M778))</f>
        <v/>
      </c>
    </row>
    <row r="779" spans="1:13" x14ac:dyDescent="0.25">
      <c r="A779" t="str">
        <f>anotacoes!C779</f>
        <v>GRAND PRIX BAKU</v>
      </c>
      <c r="B779" t="str">
        <f>anotacoes!E779</f>
        <v>BISCHOF</v>
      </c>
      <c r="C779" t="str">
        <f>anotacoes!F779</f>
        <v>RAJABLI</v>
      </c>
      <c r="D779" t="s">
        <v>10434</v>
      </c>
      <c r="E779">
        <f>anotacoes!A779</f>
        <v>15</v>
      </c>
      <c r="F779" t="str">
        <f>anotacoes!K779</f>
        <v xml:space="preserve"> 00:00:36,675</v>
      </c>
      <c r="G779" t="str">
        <f>anotacoes!L779</f>
        <v xml:space="preserve"> 00:00:39,224</v>
      </c>
      <c r="H779" t="str">
        <f>IF(J779="PAUSE",D779,IF(anotacoes!G783=conversao_anotacoes!B779,conversao_anotacoes!B779,conversao_anotacoes!C779))</f>
        <v>BISCHOF</v>
      </c>
      <c r="I779" t="str">
        <f t="shared" si="12"/>
        <v>RAJABLI</v>
      </c>
      <c r="J779" t="str">
        <f>UPPER(anotacoes!H779)</f>
        <v>DISPLACEMENT</v>
      </c>
      <c r="K779" t="str">
        <f>UPPER(anotacoes!I779)</f>
        <v>2-3 STEP HESITANT RIGHT</v>
      </c>
      <c r="L779" s="6" t="str">
        <f>IF(anotacoes!N779=0,"",anotacoes!N779)</f>
        <v/>
      </c>
      <c r="M779" t="str">
        <f>IF(anotacoes!M779=0,"",UPPER(anotacoes!M779))</f>
        <v/>
      </c>
    </row>
    <row r="780" spans="1:13" x14ac:dyDescent="0.25">
      <c r="A780" t="str">
        <f>anotacoes!C780</f>
        <v>GRAND PRIX BAKU</v>
      </c>
      <c r="B780" t="str">
        <f>anotacoes!E780</f>
        <v>BISCHOF</v>
      </c>
      <c r="C780" t="str">
        <f>anotacoes!F780</f>
        <v>RAJABLI</v>
      </c>
      <c r="D780" t="s">
        <v>10434</v>
      </c>
      <c r="E780">
        <f>anotacoes!A780</f>
        <v>15</v>
      </c>
      <c r="F780" t="str">
        <f>anotacoes!K780</f>
        <v xml:space="preserve"> 00:00:39,224</v>
      </c>
      <c r="G780" t="str">
        <f>anotacoes!L780</f>
        <v xml:space="preserve"> 00:00:44,794</v>
      </c>
      <c r="H780" t="str">
        <f>IF(J780="PAUSE",D780,IF(anotacoes!G784=conversao_anotacoes!B780,conversao_anotacoes!B780,conversao_anotacoes!C780))</f>
        <v>BISCHOF</v>
      </c>
      <c r="I780" t="str">
        <f t="shared" si="12"/>
        <v>RAJABLI</v>
      </c>
      <c r="J780" t="str">
        <f>UPPER(anotacoes!H780)</f>
        <v>DISPLACEMENT</v>
      </c>
      <c r="K780" t="str">
        <f>UPPER(anotacoes!I780)</f>
        <v>TRY TO GRIP WITH CONTACT</v>
      </c>
      <c r="L780" s="6" t="str">
        <f>IF(anotacoes!N780=0,"",anotacoes!N780)</f>
        <v/>
      </c>
      <c r="M780" t="str">
        <f>IF(anotacoes!M780=0,"",UPPER(anotacoes!M780))</f>
        <v/>
      </c>
    </row>
    <row r="781" spans="1:13" x14ac:dyDescent="0.25">
      <c r="A781" t="str">
        <f>anotacoes!C781</f>
        <v>GRAND PRIX BAKU</v>
      </c>
      <c r="B781" t="str">
        <f>anotacoes!E781</f>
        <v>BISCHOF</v>
      </c>
      <c r="C781" t="str">
        <f>anotacoes!F781</f>
        <v>RAJABLI</v>
      </c>
      <c r="D781" t="s">
        <v>10434</v>
      </c>
      <c r="E781">
        <f>anotacoes!A781</f>
        <v>15</v>
      </c>
      <c r="F781" t="str">
        <f>anotacoes!K781</f>
        <v xml:space="preserve"> 00:00:44,794</v>
      </c>
      <c r="G781" t="str">
        <f>anotacoes!L781</f>
        <v xml:space="preserve"> 00:00:48,462</v>
      </c>
      <c r="H781" t="str">
        <f>IF(J781="PAUSE",D781,IF(anotacoes!G785=conversao_anotacoes!B781,conversao_anotacoes!B781,conversao_anotacoes!C781))</f>
        <v>BISCHOF</v>
      </c>
      <c r="I781" t="str">
        <f t="shared" si="12"/>
        <v>RAJABLI</v>
      </c>
      <c r="J781" t="str">
        <f>UPPER(anotacoes!H781)</f>
        <v>GRIP TIME</v>
      </c>
      <c r="K781" t="str">
        <f>UPPER(anotacoes!I781)</f>
        <v>LEFT COLLAR RIGHT COLLAR</v>
      </c>
      <c r="L781" s="6" t="str">
        <f>IF(anotacoes!N781=0,"",anotacoes!N781)</f>
        <v/>
      </c>
      <c r="M781" t="str">
        <f>IF(anotacoes!M781=0,"",UPPER(anotacoes!M781))</f>
        <v/>
      </c>
    </row>
    <row r="782" spans="1:13" x14ac:dyDescent="0.25">
      <c r="A782" t="str">
        <f>anotacoes!C782</f>
        <v>GRAND PRIX BAKU</v>
      </c>
      <c r="B782" t="str">
        <f>anotacoes!E782</f>
        <v>BISCHOF</v>
      </c>
      <c r="C782" t="str">
        <f>anotacoes!F782</f>
        <v>RAJABLI</v>
      </c>
      <c r="D782" t="s">
        <v>10434</v>
      </c>
      <c r="E782">
        <f>anotacoes!A782</f>
        <v>15</v>
      </c>
      <c r="F782" t="str">
        <f>anotacoes!K782</f>
        <v xml:space="preserve"> 00:00:48,462</v>
      </c>
      <c r="G782" t="str">
        <f>anotacoes!L782</f>
        <v xml:space="preserve"> 00:00:50,620</v>
      </c>
      <c r="H782" t="str">
        <f>IF(J782="PAUSE",D782,IF(anotacoes!G786=conversao_anotacoes!B782,conversao_anotacoes!B782,conversao_anotacoes!C782))</f>
        <v>BISCHOF</v>
      </c>
      <c r="I782" t="str">
        <f t="shared" si="12"/>
        <v>RAJABLI</v>
      </c>
      <c r="J782" t="str">
        <f>UPPER(anotacoes!H782)</f>
        <v>DEFENSE</v>
      </c>
      <c r="K782" t="str">
        <f>UPPER(anotacoes!I782)</f>
        <v>TAE-SABAKI RIGHT INCLINED</v>
      </c>
      <c r="L782" s="6" t="str">
        <f>IF(anotacoes!N782=0,"",anotacoes!N782)</f>
        <v/>
      </c>
      <c r="M782" t="str">
        <f>IF(anotacoes!M782=0,"",UPPER(anotacoes!M782))</f>
        <v/>
      </c>
    </row>
    <row r="783" spans="1:13" x14ac:dyDescent="0.25">
      <c r="A783" t="str">
        <f>anotacoes!C783</f>
        <v>GRAND PRIX BAKU</v>
      </c>
      <c r="B783" t="str">
        <f>anotacoes!E783</f>
        <v>BISCHOF</v>
      </c>
      <c r="C783" t="str">
        <f>anotacoes!F783</f>
        <v>RAJABLI</v>
      </c>
      <c r="D783" t="s">
        <v>10434</v>
      </c>
      <c r="E783">
        <f>anotacoes!A783</f>
        <v>15</v>
      </c>
      <c r="F783" t="str">
        <f>anotacoes!K783</f>
        <v xml:space="preserve"> 00:00:50,794</v>
      </c>
      <c r="G783" t="str">
        <f>anotacoes!L783</f>
        <v xml:space="preserve"> 00:00:53,912</v>
      </c>
      <c r="H783" t="str">
        <f>IF(J783="PAUSE",D783,IF(anotacoes!G787=conversao_anotacoes!B783,conversao_anotacoes!B783,conversao_anotacoes!C783))</f>
        <v>BISCHOF</v>
      </c>
      <c r="I783" t="str">
        <f t="shared" si="12"/>
        <v>RAJABLI</v>
      </c>
      <c r="J783" t="str">
        <f>UPPER(anotacoes!H783)</f>
        <v>GROUNDWORK COMBAT</v>
      </c>
      <c r="K783" t="str">
        <f>UPPER(anotacoes!I783)</f>
        <v>TRYING TO ATTACK</v>
      </c>
      <c r="L783" s="6" t="str">
        <f>IF(anotacoes!N783=0,"",anotacoes!N783)</f>
        <v/>
      </c>
      <c r="M783" t="str">
        <f>IF(anotacoes!M783=0,"",UPPER(anotacoes!M783))</f>
        <v/>
      </c>
    </row>
    <row r="784" spans="1:13" x14ac:dyDescent="0.25">
      <c r="A784" t="str">
        <f>anotacoes!C784</f>
        <v>GRAND PRIX BAKU</v>
      </c>
      <c r="B784" t="str">
        <f>anotacoes!E784</f>
        <v>BISCHOF</v>
      </c>
      <c r="C784" t="str">
        <f>anotacoes!F784</f>
        <v>RAJABLI</v>
      </c>
      <c r="D784" t="s">
        <v>10434</v>
      </c>
      <c r="E784">
        <f>anotacoes!A784</f>
        <v>15</v>
      </c>
      <c r="F784" t="str">
        <f>anotacoes!K784</f>
        <v xml:space="preserve"> 00:00:54,088</v>
      </c>
      <c r="G784" t="str">
        <f>anotacoes!L784</f>
        <v xml:space="preserve"> 00:01:45,473</v>
      </c>
      <c r="H784" t="str">
        <f>IF(J784="PAUSE",D784,IF(anotacoes!G788=conversao_anotacoes!B784,conversao_anotacoes!B784,conversao_anotacoes!C784))</f>
        <v>&lt;ARBITRO DESCONHECIDO&gt;</v>
      </c>
      <c r="I784" t="str">
        <f t="shared" si="12"/>
        <v/>
      </c>
      <c r="J784" t="str">
        <f>UPPER(anotacoes!H784)</f>
        <v>PAUSE</v>
      </c>
      <c r="K784" t="str">
        <f>UPPER(anotacoes!I784)</f>
        <v>&lt;UNCLASSIFIED&gt;</v>
      </c>
      <c r="L784" s="6" t="str">
        <f>IF(anotacoes!N784=0,"",anotacoes!N784)</f>
        <v/>
      </c>
      <c r="M784" t="str">
        <f>IF(anotacoes!M784=0,"",UPPER(anotacoes!M784))</f>
        <v/>
      </c>
    </row>
    <row r="785" spans="1:13" x14ac:dyDescent="0.25">
      <c r="A785" t="str">
        <f>anotacoes!C785</f>
        <v>GRAND PRIX BAKU</v>
      </c>
      <c r="B785" t="str">
        <f>anotacoes!E785</f>
        <v>BISCHOF</v>
      </c>
      <c r="C785" t="str">
        <f>anotacoes!F785</f>
        <v>RAJABLI</v>
      </c>
      <c r="D785" t="s">
        <v>10434</v>
      </c>
      <c r="E785">
        <f>anotacoes!A785</f>
        <v>15</v>
      </c>
      <c r="F785" t="str">
        <f>anotacoes!K785</f>
        <v xml:space="preserve"> 00:01:45,473</v>
      </c>
      <c r="G785" t="str">
        <f>anotacoes!L785</f>
        <v xml:space="preserve"> 00:01:51,431</v>
      </c>
      <c r="H785" t="str">
        <f>IF(J785="PAUSE",D785,IF(anotacoes!G789=conversao_anotacoes!B785,conversao_anotacoes!B785,conversao_anotacoes!C785))</f>
        <v>BISCHOF</v>
      </c>
      <c r="I785" t="str">
        <f t="shared" si="12"/>
        <v>RAJABLI</v>
      </c>
      <c r="J785" t="str">
        <f>UPPER(anotacoes!H785)</f>
        <v>DISPLACEMENT</v>
      </c>
      <c r="K785" t="str">
        <f>UPPER(anotacoes!I785)</f>
        <v>2-3 STEP HESITANT RIGHT</v>
      </c>
      <c r="L785" s="6" t="str">
        <f>IF(anotacoes!N785=0,"",anotacoes!N785)</f>
        <v/>
      </c>
      <c r="M785" t="str">
        <f>IF(anotacoes!M785=0,"",UPPER(anotacoes!M785))</f>
        <v/>
      </c>
    </row>
    <row r="786" spans="1:13" x14ac:dyDescent="0.25">
      <c r="A786" t="str">
        <f>anotacoes!C786</f>
        <v>GRAND PRIX BAKU</v>
      </c>
      <c r="B786" t="str">
        <f>anotacoes!E786</f>
        <v>BISCHOF</v>
      </c>
      <c r="C786" t="str">
        <f>anotacoes!F786</f>
        <v>RAJABLI</v>
      </c>
      <c r="D786" t="s">
        <v>10434</v>
      </c>
      <c r="E786">
        <f>anotacoes!A786</f>
        <v>15</v>
      </c>
      <c r="F786" t="str">
        <f>anotacoes!K786</f>
        <v xml:space="preserve"> 00:01:51,599</v>
      </c>
      <c r="G786" t="str">
        <f>anotacoes!L786</f>
        <v xml:space="preserve"> 00:01:52,720</v>
      </c>
      <c r="H786" t="str">
        <f>IF(J786="PAUSE",D786,IF(anotacoes!G790=conversao_anotacoes!B786,conversao_anotacoes!B786,conversao_anotacoes!C786))</f>
        <v>BISCHOF</v>
      </c>
      <c r="I786" t="str">
        <f t="shared" si="12"/>
        <v>RAJABLI</v>
      </c>
      <c r="J786" t="str">
        <f>UPPER(anotacoes!H786)</f>
        <v>DISPLACEMENT</v>
      </c>
      <c r="K786" t="str">
        <f>UPPER(anotacoes!I786)</f>
        <v>TRY TO GRIP WITH CONTACT</v>
      </c>
      <c r="L786" s="6" t="str">
        <f>IF(anotacoes!N786=0,"",anotacoes!N786)</f>
        <v/>
      </c>
      <c r="M786" t="str">
        <f>IF(anotacoes!M786=0,"",UPPER(anotacoes!M786))</f>
        <v/>
      </c>
    </row>
    <row r="787" spans="1:13" x14ac:dyDescent="0.25">
      <c r="A787" t="str">
        <f>anotacoes!C787</f>
        <v>GRAND PRIX BAKU</v>
      </c>
      <c r="B787" t="str">
        <f>anotacoes!E787</f>
        <v>BISCHOF</v>
      </c>
      <c r="C787" t="str">
        <f>anotacoes!F787</f>
        <v>RAJABLI</v>
      </c>
      <c r="D787" t="s">
        <v>10434</v>
      </c>
      <c r="E787">
        <f>anotacoes!A787</f>
        <v>15</v>
      </c>
      <c r="F787" t="str">
        <f>anotacoes!K787</f>
        <v xml:space="preserve"> 00:01:52,720</v>
      </c>
      <c r="G787" t="str">
        <f>anotacoes!L787</f>
        <v xml:space="preserve"> 00:02:00,907</v>
      </c>
      <c r="H787" t="str">
        <f>IF(J787="PAUSE",D787,IF(anotacoes!G791=conversao_anotacoes!B787,conversao_anotacoes!B787,conversao_anotacoes!C787))</f>
        <v>BISCHOF</v>
      </c>
      <c r="I787" t="str">
        <f t="shared" si="12"/>
        <v>RAJABLI</v>
      </c>
      <c r="J787" t="str">
        <f>UPPER(anotacoes!H787)</f>
        <v>GRIP TIME</v>
      </c>
      <c r="K787" t="str">
        <f>UPPER(anotacoes!I787)</f>
        <v>LEFT BACK RIGHT SLEEVE</v>
      </c>
      <c r="L787" s="6" t="str">
        <f>IF(anotacoes!N787=0,"",anotacoes!N787)</f>
        <v/>
      </c>
      <c r="M787" t="str">
        <f>IF(anotacoes!M787=0,"",UPPER(anotacoes!M787))</f>
        <v/>
      </c>
    </row>
    <row r="788" spans="1:13" x14ac:dyDescent="0.25">
      <c r="A788" t="str">
        <f>anotacoes!C788</f>
        <v>GRAND PRIX BAKU</v>
      </c>
      <c r="B788" t="str">
        <f>anotacoes!E788</f>
        <v>BISCHOF</v>
      </c>
      <c r="C788" t="str">
        <f>anotacoes!F788</f>
        <v>RAJABLI</v>
      </c>
      <c r="D788" t="s">
        <v>10434</v>
      </c>
      <c r="E788">
        <f>anotacoes!A788</f>
        <v>15</v>
      </c>
      <c r="F788" t="str">
        <f>anotacoes!K788</f>
        <v xml:space="preserve"> 00:02:00,907</v>
      </c>
      <c r="G788" t="str">
        <f>anotacoes!L788</f>
        <v xml:space="preserve"> 00:02:02,056</v>
      </c>
      <c r="H788" t="str">
        <f>IF(J788="PAUSE",D788,IF(anotacoes!G792=conversao_anotacoes!B788,conversao_anotacoes!B788,conversao_anotacoes!C788))</f>
        <v>BISCHOF</v>
      </c>
      <c r="I788" t="str">
        <f t="shared" si="12"/>
        <v>RAJABLI</v>
      </c>
      <c r="J788" t="str">
        <f>UPPER(anotacoes!H788)</f>
        <v>DEFENSE</v>
      </c>
      <c r="K788" t="str">
        <f>UPPER(anotacoes!I788)</f>
        <v>TAE-SABAKI RIGHT INCLINED</v>
      </c>
      <c r="L788" s="6" t="str">
        <f>IF(anotacoes!N788=0,"",anotacoes!N788)</f>
        <v/>
      </c>
      <c r="M788" t="str">
        <f>IF(anotacoes!M788=0,"",UPPER(anotacoes!M788))</f>
        <v/>
      </c>
    </row>
    <row r="789" spans="1:13" x14ac:dyDescent="0.25">
      <c r="A789" t="str">
        <f>anotacoes!C789</f>
        <v>GRAND PRIX BAKU</v>
      </c>
      <c r="B789" t="str">
        <f>anotacoes!E789</f>
        <v>BISCHOF</v>
      </c>
      <c r="C789" t="str">
        <f>anotacoes!F789</f>
        <v>RAJABLI</v>
      </c>
      <c r="D789" t="s">
        <v>10434</v>
      </c>
      <c r="E789">
        <f>anotacoes!A789</f>
        <v>15</v>
      </c>
      <c r="F789" t="str">
        <f>anotacoes!K789</f>
        <v xml:space="preserve"> 00:02:02,216</v>
      </c>
      <c r="G789" t="str">
        <f>anotacoes!L789</f>
        <v xml:space="preserve"> 00:02:05,146</v>
      </c>
      <c r="H789" t="str">
        <f>IF(J789="PAUSE",D789,IF(anotacoes!G793=conversao_anotacoes!B789,conversao_anotacoes!B789,conversao_anotacoes!C789))</f>
        <v>BISCHOF</v>
      </c>
      <c r="I789" t="str">
        <f t="shared" si="12"/>
        <v>RAJABLI</v>
      </c>
      <c r="J789" t="str">
        <f>UPPER(anotacoes!H789)</f>
        <v>GROUNDWORK COMBAT</v>
      </c>
      <c r="K789" t="str">
        <f>UPPER(anotacoes!I789)</f>
        <v>TRYING TO ATTACK</v>
      </c>
      <c r="L789" s="6" t="str">
        <f>IF(anotacoes!N789=0,"",anotacoes!N789)</f>
        <v/>
      </c>
      <c r="M789" t="str">
        <f>IF(anotacoes!M789=0,"",UPPER(anotacoes!M789))</f>
        <v/>
      </c>
    </row>
    <row r="790" spans="1:13" x14ac:dyDescent="0.25">
      <c r="A790" t="str">
        <f>anotacoes!C790</f>
        <v>GRAND PRIX BAKU</v>
      </c>
      <c r="B790" t="str">
        <f>anotacoes!E790</f>
        <v>BISCHOF</v>
      </c>
      <c r="C790" t="str">
        <f>anotacoes!F790</f>
        <v>RAJABLI</v>
      </c>
      <c r="D790" t="s">
        <v>10434</v>
      </c>
      <c r="E790">
        <f>anotacoes!A790</f>
        <v>15</v>
      </c>
      <c r="F790" t="str">
        <f>anotacoes!K790</f>
        <v xml:space="preserve"> 00:02:05,318</v>
      </c>
      <c r="G790" t="str">
        <f>anotacoes!L790</f>
        <v xml:space="preserve"> 00:02:14,939</v>
      </c>
      <c r="H790" t="str">
        <f>IF(J790="PAUSE",D790,IF(anotacoes!G794=conversao_anotacoes!B790,conversao_anotacoes!B790,conversao_anotacoes!C790))</f>
        <v>&lt;ARBITRO DESCONHECIDO&gt;</v>
      </c>
      <c r="I790" t="str">
        <f t="shared" si="12"/>
        <v/>
      </c>
      <c r="J790" t="str">
        <f>UPPER(anotacoes!H790)</f>
        <v>PAUSE</v>
      </c>
      <c r="K790" t="str">
        <f>UPPER(anotacoes!I790)</f>
        <v>&lt;UNCLASSIFIED&gt;</v>
      </c>
      <c r="L790" s="6" t="str">
        <f>IF(anotacoes!N790=0,"",anotacoes!N790)</f>
        <v/>
      </c>
      <c r="M790" t="str">
        <f>IF(anotacoes!M790=0,"",UPPER(anotacoes!M790))</f>
        <v/>
      </c>
    </row>
    <row r="791" spans="1:13" x14ac:dyDescent="0.25">
      <c r="A791" t="str">
        <f>anotacoes!C791</f>
        <v>GRAND PRIX BAKU</v>
      </c>
      <c r="B791" t="str">
        <f>anotacoes!E791</f>
        <v>BISCHOF</v>
      </c>
      <c r="C791" t="str">
        <f>anotacoes!F791</f>
        <v>RAJABLI</v>
      </c>
      <c r="D791" t="s">
        <v>10434</v>
      </c>
      <c r="E791">
        <f>anotacoes!A791</f>
        <v>15</v>
      </c>
      <c r="F791" t="str">
        <f>anotacoes!K791</f>
        <v xml:space="preserve"> 00:02:15,130</v>
      </c>
      <c r="G791" t="str">
        <f>anotacoes!L791</f>
        <v xml:space="preserve"> 00:02:19,135</v>
      </c>
      <c r="H791" t="str">
        <f>IF(J791="PAUSE",D791,IF(anotacoes!G795=conversao_anotacoes!B791,conversao_anotacoes!B791,conversao_anotacoes!C791))</f>
        <v>BISCHOF</v>
      </c>
      <c r="I791" t="str">
        <f t="shared" si="12"/>
        <v>RAJABLI</v>
      </c>
      <c r="J791" t="str">
        <f>UPPER(anotacoes!H791)</f>
        <v>DISPLACEMENT</v>
      </c>
      <c r="K791" t="str">
        <f>UPPER(anotacoes!I791)</f>
        <v>2-3 STEP HESITANT RIGHT</v>
      </c>
      <c r="L791" s="6" t="str">
        <f>IF(anotacoes!N791=0,"",anotacoes!N791)</f>
        <v/>
      </c>
      <c r="M791" t="str">
        <f>IF(anotacoes!M791=0,"",UPPER(anotacoes!M791))</f>
        <v/>
      </c>
    </row>
    <row r="792" spans="1:13" x14ac:dyDescent="0.25">
      <c r="A792" t="str">
        <f>anotacoes!C792</f>
        <v>GRAND PRIX BAKU</v>
      </c>
      <c r="B792" t="str">
        <f>anotacoes!E792</f>
        <v>BISCHOF</v>
      </c>
      <c r="C792" t="str">
        <f>anotacoes!F792</f>
        <v>RAJABLI</v>
      </c>
      <c r="D792" t="s">
        <v>10434</v>
      </c>
      <c r="E792">
        <f>anotacoes!A792</f>
        <v>15</v>
      </c>
      <c r="F792" t="str">
        <f>anotacoes!K792</f>
        <v xml:space="preserve"> 00:02:19,135</v>
      </c>
      <c r="G792" t="str">
        <f>anotacoes!L792</f>
        <v xml:space="preserve"> 00:02:21,079</v>
      </c>
      <c r="H792" t="str">
        <f>IF(J792="PAUSE",D792,IF(anotacoes!G796=conversao_anotacoes!B792,conversao_anotacoes!B792,conversao_anotacoes!C792))</f>
        <v>BISCHOF</v>
      </c>
      <c r="I792" t="str">
        <f t="shared" si="12"/>
        <v>RAJABLI</v>
      </c>
      <c r="J792" t="str">
        <f>UPPER(anotacoes!H792)</f>
        <v>DISPLACEMENT</v>
      </c>
      <c r="K792" t="str">
        <f>UPPER(anotacoes!I792)</f>
        <v>TRY TO GRIP WITH CONTACT</v>
      </c>
      <c r="L792" s="6" t="str">
        <f>IF(anotacoes!N792=0,"",anotacoes!N792)</f>
        <v/>
      </c>
      <c r="M792" t="str">
        <f>IF(anotacoes!M792=0,"",UPPER(anotacoes!M792))</f>
        <v/>
      </c>
    </row>
    <row r="793" spans="1:13" x14ac:dyDescent="0.25">
      <c r="A793" t="str">
        <f>anotacoes!C793</f>
        <v>GRAND PRIX BAKU</v>
      </c>
      <c r="B793" t="str">
        <f>anotacoes!E793</f>
        <v>BISCHOF</v>
      </c>
      <c r="C793" t="str">
        <f>anotacoes!F793</f>
        <v>RAJABLI</v>
      </c>
      <c r="D793" t="s">
        <v>10434</v>
      </c>
      <c r="E793">
        <f>anotacoes!A793</f>
        <v>15</v>
      </c>
      <c r="F793" t="str">
        <f>anotacoes!K793</f>
        <v xml:space="preserve"> 00:02:21,079</v>
      </c>
      <c r="G793" t="str">
        <f>anotacoes!L793</f>
        <v xml:space="preserve"> 00:02:22,690</v>
      </c>
      <c r="H793" t="str">
        <f>IF(J793="PAUSE",D793,IF(anotacoes!G797=conversao_anotacoes!B793,conversao_anotacoes!B793,conversao_anotacoes!C793))</f>
        <v>BISCHOF</v>
      </c>
      <c r="I793" t="str">
        <f t="shared" si="12"/>
        <v>RAJABLI</v>
      </c>
      <c r="J793" t="str">
        <f>UPPER(anotacoes!H793)</f>
        <v>GRIP TIME</v>
      </c>
      <c r="K793" t="str">
        <f>UPPER(anotacoes!I793)</f>
        <v>LEFT COLLAR RIGHT SLEEVE</v>
      </c>
      <c r="L793" s="6" t="str">
        <f>IF(anotacoes!N793=0,"",anotacoes!N793)</f>
        <v/>
      </c>
      <c r="M793" t="str">
        <f>IF(anotacoes!M793=0,"",UPPER(anotacoes!M793))</f>
        <v/>
      </c>
    </row>
    <row r="794" spans="1:13" x14ac:dyDescent="0.25">
      <c r="A794" t="str">
        <f>anotacoes!C794</f>
        <v>GRAND PRIX BAKU</v>
      </c>
      <c r="B794" t="str">
        <f>anotacoes!E794</f>
        <v>BISCHOF</v>
      </c>
      <c r="C794" t="str">
        <f>anotacoes!F794</f>
        <v>RAJABLI</v>
      </c>
      <c r="D794" t="s">
        <v>10434</v>
      </c>
      <c r="E794">
        <f>anotacoes!A794</f>
        <v>15</v>
      </c>
      <c r="F794" t="str">
        <f>anotacoes!K794</f>
        <v xml:space="preserve"> 00:02:22,690</v>
      </c>
      <c r="G794" t="str">
        <f>anotacoes!L794</f>
        <v xml:space="preserve"> 00:02:23,119</v>
      </c>
      <c r="H794" t="str">
        <f>IF(J794="PAUSE",D794,IF(anotacoes!G798=conversao_anotacoes!B794,conversao_anotacoes!B794,conversao_anotacoes!C794))</f>
        <v>BISCHOF</v>
      </c>
      <c r="I794" t="str">
        <f t="shared" si="12"/>
        <v>RAJABLI</v>
      </c>
      <c r="J794" t="str">
        <f>UPPER(anotacoes!H794)</f>
        <v>FINTA</v>
      </c>
      <c r="K794" t="str">
        <f>UPPER(anotacoes!I794)</f>
        <v>DEASHI HARAI RIGHT</v>
      </c>
      <c r="L794" s="6" t="str">
        <f>IF(anotacoes!N794=0,"",anotacoes!N794)</f>
        <v/>
      </c>
      <c r="M794" t="str">
        <f>IF(anotacoes!M794=0,"",UPPER(anotacoes!M794))</f>
        <v/>
      </c>
    </row>
    <row r="795" spans="1:13" x14ac:dyDescent="0.25">
      <c r="A795" t="str">
        <f>anotacoes!C795</f>
        <v>GRAND PRIX BAKU</v>
      </c>
      <c r="B795" t="str">
        <f>anotacoes!E795</f>
        <v>BISCHOF</v>
      </c>
      <c r="C795" t="str">
        <f>anotacoes!F795</f>
        <v>RAJABLI</v>
      </c>
      <c r="D795" t="s">
        <v>10434</v>
      </c>
      <c r="E795">
        <f>anotacoes!A795</f>
        <v>15</v>
      </c>
      <c r="F795" t="str">
        <f>anotacoes!K795</f>
        <v xml:space="preserve"> 00:02:23,119</v>
      </c>
      <c r="G795" t="str">
        <f>anotacoes!L795</f>
        <v xml:space="preserve"> 00:02:30,667</v>
      </c>
      <c r="H795" t="str">
        <f>IF(J795="PAUSE",D795,IF(anotacoes!G799=conversao_anotacoes!B795,conversao_anotacoes!B795,conversao_anotacoes!C795))</f>
        <v>BISCHOF</v>
      </c>
      <c r="I795" t="str">
        <f t="shared" si="12"/>
        <v>RAJABLI</v>
      </c>
      <c r="J795" t="str">
        <f>UPPER(anotacoes!H795)</f>
        <v>GRIP TIME</v>
      </c>
      <c r="K795" t="str">
        <f>UPPER(anotacoes!I795)</f>
        <v>RIGHT COLLAR LEFT SLEEVE</v>
      </c>
      <c r="L795" s="6" t="str">
        <f>IF(anotacoes!N795=0,"",anotacoes!N795)</f>
        <v/>
      </c>
      <c r="M795" t="str">
        <f>IF(anotacoes!M795=0,"",UPPER(anotacoes!M795))</f>
        <v/>
      </c>
    </row>
    <row r="796" spans="1:13" x14ac:dyDescent="0.25">
      <c r="A796" t="str">
        <f>anotacoes!C796</f>
        <v>GRAND PRIX BAKU</v>
      </c>
      <c r="B796" t="str">
        <f>anotacoes!E796</f>
        <v>BISCHOF</v>
      </c>
      <c r="C796" t="str">
        <f>anotacoes!F796</f>
        <v>RAJABLI</v>
      </c>
      <c r="D796" t="s">
        <v>10434</v>
      </c>
      <c r="E796">
        <f>anotacoes!A796</f>
        <v>15</v>
      </c>
      <c r="F796" t="str">
        <f>anotacoes!K796</f>
        <v xml:space="preserve"> 00:02:30,667</v>
      </c>
      <c r="G796" t="str">
        <f>anotacoes!L796</f>
        <v xml:space="preserve"> 00:02:30,667</v>
      </c>
      <c r="H796" t="str">
        <f>IF(J796="PAUSE",D796,IF(anotacoes!G800=conversao_anotacoes!B796,conversao_anotacoes!B796,conversao_anotacoes!C796))</f>
        <v>BISCHOF</v>
      </c>
      <c r="I796" t="str">
        <f t="shared" si="12"/>
        <v>RAJABLI</v>
      </c>
      <c r="J796" t="str">
        <f>UPPER(anotacoes!H796)</f>
        <v>FINTA</v>
      </c>
      <c r="K796" t="str">
        <f>UPPER(anotacoes!I796)</f>
        <v>KOUCHI GARI RIGHT</v>
      </c>
      <c r="L796" s="6" t="str">
        <f>IF(anotacoes!N796=0,"",anotacoes!N796)</f>
        <v/>
      </c>
      <c r="M796" t="str">
        <f>IF(anotacoes!M796=0,"",UPPER(anotacoes!M796))</f>
        <v/>
      </c>
    </row>
    <row r="797" spans="1:13" x14ac:dyDescent="0.25">
      <c r="A797" t="str">
        <f>anotacoes!C797</f>
        <v>GRAND PRIX BAKU</v>
      </c>
      <c r="B797" t="str">
        <f>anotacoes!E797</f>
        <v>BISCHOF</v>
      </c>
      <c r="C797" t="str">
        <f>anotacoes!F797</f>
        <v>RAJABLI</v>
      </c>
      <c r="D797" t="s">
        <v>10434</v>
      </c>
      <c r="E797">
        <f>anotacoes!A797</f>
        <v>15</v>
      </c>
      <c r="F797" t="str">
        <f>anotacoes!K797</f>
        <v xml:space="preserve"> 00:02:30,667</v>
      </c>
      <c r="G797" t="str">
        <f>anotacoes!L797</f>
        <v xml:space="preserve"> 00:02:34,749</v>
      </c>
      <c r="H797" t="str">
        <f>IF(J797="PAUSE",D797,IF(anotacoes!G801=conversao_anotacoes!B797,conversao_anotacoes!B797,conversao_anotacoes!C797))</f>
        <v>BISCHOF</v>
      </c>
      <c r="I797" t="str">
        <f t="shared" si="12"/>
        <v>RAJABLI</v>
      </c>
      <c r="J797" t="str">
        <f>UPPER(anotacoes!H797)</f>
        <v>GRIP TIME</v>
      </c>
      <c r="K797" t="str">
        <f>UPPER(anotacoes!I797)</f>
        <v>RIGHT COLLAR LEFT SLEEVE</v>
      </c>
      <c r="L797" s="6" t="str">
        <f>IF(anotacoes!N797=0,"",anotacoes!N797)</f>
        <v/>
      </c>
      <c r="M797" t="str">
        <f>IF(anotacoes!M797=0,"",UPPER(anotacoes!M797))</f>
        <v/>
      </c>
    </row>
    <row r="798" spans="1:13" x14ac:dyDescent="0.25">
      <c r="A798" t="str">
        <f>anotacoes!C798</f>
        <v>GRAND PRIX BAKU</v>
      </c>
      <c r="B798" t="str">
        <f>anotacoes!E798</f>
        <v>BISCHOF</v>
      </c>
      <c r="C798" t="str">
        <f>anotacoes!F798</f>
        <v>RAJABLI</v>
      </c>
      <c r="D798" t="s">
        <v>10434</v>
      </c>
      <c r="E798">
        <f>anotacoes!A798</f>
        <v>15</v>
      </c>
      <c r="F798" t="str">
        <f>anotacoes!K798</f>
        <v xml:space="preserve"> 00:02:34,749</v>
      </c>
      <c r="G798" t="str">
        <f>anotacoes!L798</f>
        <v xml:space="preserve"> 00:02:36,907</v>
      </c>
      <c r="H798" t="str">
        <f>IF(J798="PAUSE",D798,IF(anotacoes!G802=conversao_anotacoes!B798,conversao_anotacoes!B798,conversao_anotacoes!C798))</f>
        <v>BISCHOF</v>
      </c>
      <c r="I798" t="str">
        <f t="shared" si="12"/>
        <v>RAJABLI</v>
      </c>
      <c r="J798" t="str">
        <f>UPPER(anotacoes!H798)</f>
        <v>GRIP TIME</v>
      </c>
      <c r="K798" t="str">
        <f>UPPER(anotacoes!I798)</f>
        <v>RIGHT COLLAR</v>
      </c>
      <c r="L798" s="6" t="str">
        <f>IF(anotacoes!N798=0,"",anotacoes!N798)</f>
        <v/>
      </c>
      <c r="M798" t="str">
        <f>IF(anotacoes!M798=0,"",UPPER(anotacoes!M798))</f>
        <v/>
      </c>
    </row>
    <row r="799" spans="1:13" x14ac:dyDescent="0.25">
      <c r="A799" t="str">
        <f>anotacoes!C799</f>
        <v>GRAND PRIX BAKU</v>
      </c>
      <c r="B799" t="str">
        <f>anotacoes!E799</f>
        <v>BISCHOF</v>
      </c>
      <c r="C799" t="str">
        <f>anotacoes!F799</f>
        <v>RAJABLI</v>
      </c>
      <c r="D799" t="s">
        <v>10434</v>
      </c>
      <c r="E799">
        <f>anotacoes!A799</f>
        <v>15</v>
      </c>
      <c r="F799" t="str">
        <f>anotacoes!K799</f>
        <v xml:space="preserve"> 00:02:36,907</v>
      </c>
      <c r="G799" t="str">
        <f>anotacoes!L799</f>
        <v xml:space="preserve"> 00:02:39,616</v>
      </c>
      <c r="H799" t="str">
        <f>IF(J799="PAUSE",D799,IF(anotacoes!G803=conversao_anotacoes!B799,conversao_anotacoes!B799,conversao_anotacoes!C799))</f>
        <v>BISCHOF</v>
      </c>
      <c r="I799" t="str">
        <f t="shared" si="12"/>
        <v>RAJABLI</v>
      </c>
      <c r="J799" t="str">
        <f>UPPER(anotacoes!H799)</f>
        <v>GRIP TIME</v>
      </c>
      <c r="K799" t="str">
        <f>UPPER(anotacoes!I799)</f>
        <v>RIGHT COLLAR LEFT SLEEVE</v>
      </c>
      <c r="L799" s="6" t="str">
        <f>IF(anotacoes!N799=0,"",anotacoes!N799)</f>
        <v/>
      </c>
      <c r="M799" t="str">
        <f>IF(anotacoes!M799=0,"",UPPER(anotacoes!M799))</f>
        <v/>
      </c>
    </row>
    <row r="800" spans="1:13" x14ac:dyDescent="0.25">
      <c r="A800" t="str">
        <f>anotacoes!C800</f>
        <v>GRAND PRIX BAKU</v>
      </c>
      <c r="B800" t="str">
        <f>anotacoes!E800</f>
        <v>BISCHOF</v>
      </c>
      <c r="C800" t="str">
        <f>anotacoes!F800</f>
        <v>RAJABLI</v>
      </c>
      <c r="D800" t="s">
        <v>10434</v>
      </c>
      <c r="E800">
        <f>anotacoes!A800</f>
        <v>15</v>
      </c>
      <c r="F800" t="str">
        <f>anotacoes!K800</f>
        <v xml:space="preserve"> 00:02:39,616</v>
      </c>
      <c r="G800" t="str">
        <f>anotacoes!L800</f>
        <v xml:space="preserve"> 00:02:39,616</v>
      </c>
      <c r="H800" t="str">
        <f>IF(J800="PAUSE",D800,IF(anotacoes!G804=conversao_anotacoes!B800,conversao_anotacoes!B800,conversao_anotacoes!C800))</f>
        <v>BISCHOF</v>
      </c>
      <c r="I800" t="str">
        <f t="shared" si="12"/>
        <v>RAJABLI</v>
      </c>
      <c r="J800" t="str">
        <f>UPPER(anotacoes!H800)</f>
        <v>FINTA</v>
      </c>
      <c r="K800" t="str">
        <f>UPPER(anotacoes!I800)</f>
        <v>DEASHI HARAI LEFT</v>
      </c>
      <c r="L800" s="6" t="str">
        <f>IF(anotacoes!N800=0,"",anotacoes!N800)</f>
        <v/>
      </c>
      <c r="M800" t="str">
        <f>IF(anotacoes!M800=0,"",UPPER(anotacoes!M800))</f>
        <v/>
      </c>
    </row>
    <row r="801" spans="1:13" x14ac:dyDescent="0.25">
      <c r="A801" t="str">
        <f>anotacoes!C801</f>
        <v>GRAND PRIX BAKU</v>
      </c>
      <c r="B801" t="str">
        <f>anotacoes!E801</f>
        <v>BISCHOF</v>
      </c>
      <c r="C801" t="str">
        <f>anotacoes!F801</f>
        <v>RAJABLI</v>
      </c>
      <c r="D801" t="s">
        <v>10434</v>
      </c>
      <c r="E801">
        <f>anotacoes!A801</f>
        <v>15</v>
      </c>
      <c r="F801" t="str">
        <f>anotacoes!K801</f>
        <v xml:space="preserve"> 00:02:39,616</v>
      </c>
      <c r="G801" t="str">
        <f>anotacoes!L801</f>
        <v xml:space="preserve"> 00:03:22,298</v>
      </c>
      <c r="H801" t="str">
        <f>IF(J801="PAUSE",D801,IF(anotacoes!G805=conversao_anotacoes!B801,conversao_anotacoes!B801,conversao_anotacoes!C801))</f>
        <v>BISCHOF</v>
      </c>
      <c r="I801" t="str">
        <f t="shared" si="12"/>
        <v>RAJABLI</v>
      </c>
      <c r="J801" t="str">
        <f>UPPER(anotacoes!H801)</f>
        <v>GRIP TIME</v>
      </c>
      <c r="K801" t="str">
        <f>UPPER(anotacoes!I801)</f>
        <v>RIGHT COLLAR</v>
      </c>
      <c r="L801" s="6" t="str">
        <f>IF(anotacoes!N801=0,"",anotacoes!N801)</f>
        <v/>
      </c>
      <c r="M801" t="str">
        <f>IF(anotacoes!M801=0,"",UPPER(anotacoes!M801))</f>
        <v/>
      </c>
    </row>
    <row r="802" spans="1:13" x14ac:dyDescent="0.25">
      <c r="A802" t="str">
        <f>anotacoes!C802</f>
        <v>GRAND PRIX BAKU</v>
      </c>
      <c r="B802" t="str">
        <f>anotacoes!E802</f>
        <v>BISCHOF</v>
      </c>
      <c r="C802" t="str">
        <f>anotacoes!F802</f>
        <v>RAJABLI</v>
      </c>
      <c r="D802" t="s">
        <v>10434</v>
      </c>
      <c r="E802">
        <f>anotacoes!A802</f>
        <v>15</v>
      </c>
      <c r="F802" t="str">
        <f>anotacoes!K802</f>
        <v xml:space="preserve"> 00:03:22,477</v>
      </c>
      <c r="G802" t="str">
        <f>anotacoes!L802</f>
        <v xml:space="preserve"> 00:03:31,926</v>
      </c>
      <c r="H802" t="str">
        <f>IF(J802="PAUSE",D802,IF(anotacoes!G806=conversao_anotacoes!B802,conversao_anotacoes!B802,conversao_anotacoes!C802))</f>
        <v>BISCHOF</v>
      </c>
      <c r="I802" t="str">
        <f t="shared" si="12"/>
        <v>RAJABLI</v>
      </c>
      <c r="J802" t="str">
        <f>UPPER(anotacoes!H802)</f>
        <v>GRIP TIME</v>
      </c>
      <c r="K802" t="str">
        <f>UPPER(anotacoes!I802)</f>
        <v>RIGHT COLLAR LEFT SLEEVE</v>
      </c>
      <c r="L802" s="6" t="str">
        <f>IF(anotacoes!N802=0,"",anotacoes!N802)</f>
        <v/>
      </c>
      <c r="M802" t="str">
        <f>IF(anotacoes!M802=0,"",UPPER(anotacoes!M802))</f>
        <v/>
      </c>
    </row>
    <row r="803" spans="1:13" x14ac:dyDescent="0.25">
      <c r="A803" t="str">
        <f>anotacoes!C803</f>
        <v>GRAND PRIX BAKU</v>
      </c>
      <c r="B803" t="str">
        <f>anotacoes!E803</f>
        <v>BISCHOF</v>
      </c>
      <c r="C803" t="str">
        <f>anotacoes!F803</f>
        <v>RAJABLI</v>
      </c>
      <c r="D803" t="s">
        <v>10434</v>
      </c>
      <c r="E803">
        <f>anotacoes!A803</f>
        <v>15</v>
      </c>
      <c r="F803" t="str">
        <f>anotacoes!K803</f>
        <v xml:space="preserve"> 00:03:32,113</v>
      </c>
      <c r="G803" t="str">
        <f>anotacoes!L803</f>
        <v xml:space="preserve"> 00:03:32,944</v>
      </c>
      <c r="H803" t="str">
        <f>IF(J803="PAUSE",D803,IF(anotacoes!G807=conversao_anotacoes!B803,conversao_anotacoes!B803,conversao_anotacoes!C803))</f>
        <v>BISCHOF</v>
      </c>
      <c r="I803" t="str">
        <f t="shared" si="12"/>
        <v>RAJABLI</v>
      </c>
      <c r="J803" t="str">
        <f>UPPER(anotacoes!H803)</f>
        <v>GRIP TIME</v>
      </c>
      <c r="K803" t="str">
        <f>UPPER(anotacoes!I803)</f>
        <v>LEFT COLLAR RIGHT SLEEVE</v>
      </c>
      <c r="L803" s="6" t="str">
        <f>IF(anotacoes!N803=0,"",anotacoes!N803)</f>
        <v/>
      </c>
      <c r="M803" t="str">
        <f>IF(anotacoes!M803=0,"",UPPER(anotacoes!M803))</f>
        <v/>
      </c>
    </row>
    <row r="804" spans="1:13" x14ac:dyDescent="0.25">
      <c r="A804" t="str">
        <f>anotacoes!C804</f>
        <v>GRAND PRIX BAKU</v>
      </c>
      <c r="B804" t="str">
        <f>anotacoes!E804</f>
        <v>BISCHOF</v>
      </c>
      <c r="C804" t="str">
        <f>anotacoes!F804</f>
        <v>RAJABLI</v>
      </c>
      <c r="D804" t="s">
        <v>10434</v>
      </c>
      <c r="E804">
        <f>anotacoes!A804</f>
        <v>15</v>
      </c>
      <c r="F804" t="str">
        <f>anotacoes!K804</f>
        <v xml:space="preserve"> 00:03:32,944</v>
      </c>
      <c r="G804" t="str">
        <f>anotacoes!L804</f>
        <v xml:space="preserve"> 00:03:33,726</v>
      </c>
      <c r="H804" t="str">
        <f>IF(J804="PAUSE",D804,IF(anotacoes!G808=conversao_anotacoes!B804,conversao_anotacoes!B804,conversao_anotacoes!C804))</f>
        <v>BISCHOF</v>
      </c>
      <c r="I804" t="str">
        <f t="shared" si="12"/>
        <v>RAJABLI</v>
      </c>
      <c r="J804" t="str">
        <f>UPPER(anotacoes!H804)</f>
        <v>ATTACK</v>
      </c>
      <c r="K804" t="str">
        <f>UPPER(anotacoes!I804)</f>
        <v>OUCHI GARI</v>
      </c>
      <c r="L804" s="6">
        <f>IF(anotacoes!N804=0,"",anotacoes!N804)</f>
        <v>2</v>
      </c>
      <c r="M804" t="str">
        <f>IF(anotacoes!M804=0,"",UPPER(anotacoes!M804))</f>
        <v/>
      </c>
    </row>
    <row r="805" spans="1:13" x14ac:dyDescent="0.25">
      <c r="A805" t="str">
        <f>anotacoes!C805</f>
        <v>GRAND PRIX BAKU</v>
      </c>
      <c r="B805" t="str">
        <f>anotacoes!E805</f>
        <v>BISCHOF</v>
      </c>
      <c r="C805" t="str">
        <f>anotacoes!F805</f>
        <v>RAJABLI</v>
      </c>
      <c r="D805" t="s">
        <v>10434</v>
      </c>
      <c r="E805">
        <f>anotacoes!A805</f>
        <v>15</v>
      </c>
      <c r="F805" t="str">
        <f>anotacoes!K805</f>
        <v xml:space="preserve"> 00:03:33,726</v>
      </c>
      <c r="G805" t="str">
        <f>anotacoes!L805</f>
        <v xml:space="preserve"> 00:03:36,303</v>
      </c>
      <c r="H805" t="str">
        <f>IF(J805="PAUSE",D805,IF(anotacoes!G809=conversao_anotacoes!B805,conversao_anotacoes!B805,conversao_anotacoes!C805))</f>
        <v>BISCHOF</v>
      </c>
      <c r="I805" t="str">
        <f t="shared" si="12"/>
        <v>RAJABLI</v>
      </c>
      <c r="J805" t="str">
        <f>UPPER(anotacoes!H805)</f>
        <v>GRIP TIME</v>
      </c>
      <c r="K805" t="str">
        <f>UPPER(anotacoes!I805)</f>
        <v>LEFT COLLAR RIGHT SLEEVE</v>
      </c>
      <c r="L805" s="6" t="str">
        <f>IF(anotacoes!N805=0,"",anotacoes!N805)</f>
        <v/>
      </c>
      <c r="M805" t="str">
        <f>IF(anotacoes!M805=0,"",UPPER(anotacoes!M805))</f>
        <v/>
      </c>
    </row>
    <row r="806" spans="1:13" x14ac:dyDescent="0.25">
      <c r="A806" t="str">
        <f>anotacoes!C806</f>
        <v>GRAND PRIX BAKU</v>
      </c>
      <c r="B806" t="str">
        <f>anotacoes!E806</f>
        <v>BISCHOF</v>
      </c>
      <c r="C806" t="str">
        <f>anotacoes!F806</f>
        <v>RAJABLI</v>
      </c>
      <c r="D806" t="s">
        <v>10434</v>
      </c>
      <c r="E806">
        <f>anotacoes!A806</f>
        <v>15</v>
      </c>
      <c r="F806" t="str">
        <f>anotacoes!K806</f>
        <v xml:space="preserve"> 00:03:36,303</v>
      </c>
      <c r="G806" t="str">
        <f>anotacoes!L806</f>
        <v xml:space="preserve"> 00:03:37,231</v>
      </c>
      <c r="H806" t="str">
        <f>IF(J806="PAUSE",D806,IF(anotacoes!G810=conversao_anotacoes!B806,conversao_anotacoes!B806,conversao_anotacoes!C806))</f>
        <v>BISCHOF</v>
      </c>
      <c r="I806" t="str">
        <f t="shared" si="12"/>
        <v>RAJABLI</v>
      </c>
      <c r="J806" t="str">
        <f>UPPER(anotacoes!H806)</f>
        <v>DEFENSE</v>
      </c>
      <c r="K806" t="str">
        <f>UPPER(anotacoes!I806)</f>
        <v>TAE-SABAKI LEFT INCLINED</v>
      </c>
      <c r="L806" s="6" t="str">
        <f>IF(anotacoes!N806=0,"",anotacoes!N806)</f>
        <v/>
      </c>
      <c r="M806" t="str">
        <f>IF(anotacoes!M806=0,"",UPPER(anotacoes!M806))</f>
        <v/>
      </c>
    </row>
    <row r="807" spans="1:13" x14ac:dyDescent="0.25">
      <c r="A807" t="str">
        <f>anotacoes!C807</f>
        <v>GRAND PRIX BAKU</v>
      </c>
      <c r="B807" t="str">
        <f>anotacoes!E807</f>
        <v>BISCHOF</v>
      </c>
      <c r="C807" t="str">
        <f>anotacoes!F807</f>
        <v>RAJABLI</v>
      </c>
      <c r="D807" t="s">
        <v>10434</v>
      </c>
      <c r="E807">
        <f>anotacoes!A807</f>
        <v>15</v>
      </c>
      <c r="F807" t="str">
        <f>anotacoes!K807</f>
        <v xml:space="preserve"> 00:03:37,402</v>
      </c>
      <c r="G807" t="str">
        <f>anotacoes!L807</f>
        <v xml:space="preserve"> 00:03:41,004</v>
      </c>
      <c r="H807" t="str">
        <f>IF(J807="PAUSE",D807,IF(anotacoes!G811=conversao_anotacoes!B807,conversao_anotacoes!B807,conversao_anotacoes!C807))</f>
        <v>BISCHOF</v>
      </c>
      <c r="I807" t="str">
        <f t="shared" si="12"/>
        <v>RAJABLI</v>
      </c>
      <c r="J807" t="str">
        <f>UPPER(anotacoes!H807)</f>
        <v>GROUNDWORK COMBAT</v>
      </c>
      <c r="K807" t="str">
        <f>UPPER(anotacoes!I807)</f>
        <v>TRYING TO ATTACK</v>
      </c>
      <c r="L807" s="6" t="str">
        <f>IF(anotacoes!N807=0,"",anotacoes!N807)</f>
        <v/>
      </c>
      <c r="M807" t="str">
        <f>IF(anotacoes!M807=0,"",UPPER(anotacoes!M807))</f>
        <v/>
      </c>
    </row>
    <row r="808" spans="1:13" x14ac:dyDescent="0.25">
      <c r="A808" t="str">
        <f>anotacoes!C808</f>
        <v>GRAND PRIX BAKU</v>
      </c>
      <c r="B808" t="str">
        <f>anotacoes!E808</f>
        <v>BISCHOF</v>
      </c>
      <c r="C808" t="str">
        <f>anotacoes!F808</f>
        <v>RAJABLI</v>
      </c>
      <c r="D808" t="s">
        <v>10434</v>
      </c>
      <c r="E808">
        <f>anotacoes!A808</f>
        <v>15</v>
      </c>
      <c r="F808" t="str">
        <f>anotacoes!K808</f>
        <v xml:space="preserve"> 00:03:41,191</v>
      </c>
      <c r="G808" t="str">
        <f>anotacoes!L808</f>
        <v xml:space="preserve"> 00:03:52,399</v>
      </c>
      <c r="H808" t="str">
        <f>IF(J808="PAUSE",D808,IF(anotacoes!G812=conversao_anotacoes!B808,conversao_anotacoes!B808,conversao_anotacoes!C808))</f>
        <v>&lt;ARBITRO DESCONHECIDO&gt;</v>
      </c>
      <c r="I808" t="str">
        <f t="shared" si="12"/>
        <v/>
      </c>
      <c r="J808" t="str">
        <f>UPPER(anotacoes!H808)</f>
        <v>PAUSE</v>
      </c>
      <c r="K808" t="str">
        <f>UPPER(anotacoes!I808)</f>
        <v>&lt;UNCLASSIFIED&gt;</v>
      </c>
      <c r="L808" s="6" t="str">
        <f>IF(anotacoes!N808=0,"",anotacoes!N808)</f>
        <v/>
      </c>
      <c r="M808" t="str">
        <f>IF(anotacoes!M808=0,"",UPPER(anotacoes!M808))</f>
        <v/>
      </c>
    </row>
    <row r="809" spans="1:13" x14ac:dyDescent="0.25">
      <c r="A809" t="str">
        <f>anotacoes!C809</f>
        <v>GRAND PRIX BAKU</v>
      </c>
      <c r="B809" t="str">
        <f>anotacoes!E809</f>
        <v>BISCHOF</v>
      </c>
      <c r="C809" t="str">
        <f>anotacoes!F809</f>
        <v>RAJABLI</v>
      </c>
      <c r="D809" t="s">
        <v>10434</v>
      </c>
      <c r="E809">
        <f>anotacoes!A809</f>
        <v>15</v>
      </c>
      <c r="F809" t="str">
        <f>anotacoes!K809</f>
        <v xml:space="preserve"> 00:03:52,591</v>
      </c>
      <c r="G809" t="str">
        <f>anotacoes!L809</f>
        <v xml:space="preserve"> 00:03:54,533</v>
      </c>
      <c r="H809" t="str">
        <f>IF(J809="PAUSE",D809,IF(anotacoes!G813=conversao_anotacoes!B809,conversao_anotacoes!B809,conversao_anotacoes!C809))</f>
        <v>BISCHOF</v>
      </c>
      <c r="I809" t="str">
        <f t="shared" si="12"/>
        <v>RAJABLI</v>
      </c>
      <c r="J809" t="str">
        <f>UPPER(anotacoes!H809)</f>
        <v>DISPLACEMENT</v>
      </c>
      <c r="K809" t="str">
        <f>UPPER(anotacoes!I809)</f>
        <v>2-3 STEP HESITANT RIGHT</v>
      </c>
      <c r="L809" s="6" t="str">
        <f>IF(anotacoes!N809=0,"",anotacoes!N809)</f>
        <v/>
      </c>
      <c r="M809" t="str">
        <f>IF(anotacoes!M809=0,"",UPPER(anotacoes!M809))</f>
        <v/>
      </c>
    </row>
    <row r="810" spans="1:13" x14ac:dyDescent="0.25">
      <c r="A810" t="str">
        <f>anotacoes!C810</f>
        <v>GRAND PRIX BAKU</v>
      </c>
      <c r="B810" t="str">
        <f>anotacoes!E810</f>
        <v>BISCHOF</v>
      </c>
      <c r="C810" t="str">
        <f>anotacoes!F810</f>
        <v>RAJABLI</v>
      </c>
      <c r="D810" t="s">
        <v>10434</v>
      </c>
      <c r="E810">
        <f>anotacoes!A810</f>
        <v>15</v>
      </c>
      <c r="F810" t="str">
        <f>anotacoes!K810</f>
        <v xml:space="preserve"> 00:03:54,533</v>
      </c>
      <c r="G810" t="str">
        <f>anotacoes!L810</f>
        <v xml:space="preserve"> 00:03:59,856</v>
      </c>
      <c r="H810" t="str">
        <f>IF(J810="PAUSE",D810,IF(anotacoes!G814=conversao_anotacoes!B810,conversao_anotacoes!B810,conversao_anotacoes!C810))</f>
        <v>BISCHOF</v>
      </c>
      <c r="I810" t="str">
        <f t="shared" si="12"/>
        <v>RAJABLI</v>
      </c>
      <c r="J810" t="str">
        <f>UPPER(anotacoes!H810)</f>
        <v>GRIP TIME</v>
      </c>
      <c r="K810" t="str">
        <f>UPPER(anotacoes!I810)</f>
        <v>RIGHT COLLAR LEFT SLEEVE</v>
      </c>
      <c r="L810" s="6" t="str">
        <f>IF(anotacoes!N810=0,"",anotacoes!N810)</f>
        <v/>
      </c>
      <c r="M810" t="str">
        <f>IF(anotacoes!M810=0,"",UPPER(anotacoes!M810))</f>
        <v/>
      </c>
    </row>
    <row r="811" spans="1:13" x14ac:dyDescent="0.25">
      <c r="A811" t="str">
        <f>anotacoes!C811</f>
        <v>GRAND PRIX BAKU</v>
      </c>
      <c r="B811" t="str">
        <f>anotacoes!E811</f>
        <v>BISCHOF</v>
      </c>
      <c r="C811" t="str">
        <f>anotacoes!F811</f>
        <v>RAJABLI</v>
      </c>
      <c r="D811" t="s">
        <v>10434</v>
      </c>
      <c r="E811">
        <f>anotacoes!A811</f>
        <v>15</v>
      </c>
      <c r="F811" t="str">
        <f>anotacoes!K811</f>
        <v xml:space="preserve"> 00:03:59,856</v>
      </c>
      <c r="G811" t="str">
        <f>anotacoes!L811</f>
        <v xml:space="preserve"> 00:03:59,856</v>
      </c>
      <c r="H811" t="str">
        <f>IF(J811="PAUSE",D811,IF(anotacoes!G815=conversao_anotacoes!B811,conversao_anotacoes!B811,conversao_anotacoes!C811))</f>
        <v>BISCHOF</v>
      </c>
      <c r="I811" t="str">
        <f t="shared" si="12"/>
        <v>RAJABLI</v>
      </c>
      <c r="J811" t="str">
        <f>UPPER(anotacoes!H811)</f>
        <v>ATTACK</v>
      </c>
      <c r="K811" t="str">
        <f>UPPER(anotacoes!I811)</f>
        <v>KOUCHI GARI</v>
      </c>
      <c r="L811" s="6">
        <f>IF(anotacoes!N811=0,"",anotacoes!N811)</f>
        <v>7</v>
      </c>
      <c r="M811" t="str">
        <f>IF(anotacoes!M811=0,"",UPPER(anotacoes!M811))</f>
        <v/>
      </c>
    </row>
    <row r="812" spans="1:13" x14ac:dyDescent="0.25">
      <c r="A812" t="str">
        <f>anotacoes!C812</f>
        <v>GRAND PRIX BAKU</v>
      </c>
      <c r="B812" t="str">
        <f>anotacoes!E812</f>
        <v>BISCHOF</v>
      </c>
      <c r="C812" t="str">
        <f>anotacoes!F812</f>
        <v>RAJABLI</v>
      </c>
      <c r="D812" t="s">
        <v>10434</v>
      </c>
      <c r="E812">
        <f>anotacoes!A812</f>
        <v>15</v>
      </c>
      <c r="F812" t="str">
        <f>anotacoes!K812</f>
        <v xml:space="preserve"> 00:03:59,856</v>
      </c>
      <c r="G812" t="str">
        <f>anotacoes!L812</f>
        <v xml:space="preserve"> 00:04:04,254</v>
      </c>
      <c r="H812" t="str">
        <f>IF(J812="PAUSE",D812,IF(anotacoes!G816=conversao_anotacoes!B812,conversao_anotacoes!B812,conversao_anotacoes!C812))</f>
        <v>BISCHOF</v>
      </c>
      <c r="I812" t="str">
        <f t="shared" si="12"/>
        <v>RAJABLI</v>
      </c>
      <c r="J812" t="str">
        <f>UPPER(anotacoes!H812)</f>
        <v>GRIP TIME</v>
      </c>
      <c r="K812" t="str">
        <f>UPPER(anotacoes!I812)</f>
        <v>RIGHT COLLAR LEFT SLEEVE</v>
      </c>
      <c r="L812" s="6" t="str">
        <f>IF(anotacoes!N812=0,"",anotacoes!N812)</f>
        <v/>
      </c>
      <c r="M812" t="str">
        <f>IF(anotacoes!M812=0,"",UPPER(anotacoes!M812))</f>
        <v/>
      </c>
    </row>
    <row r="813" spans="1:13" x14ac:dyDescent="0.25">
      <c r="A813" t="str">
        <f>anotacoes!C813</f>
        <v>GRAND PRIX BAKU</v>
      </c>
      <c r="B813" t="str">
        <f>anotacoes!E813</f>
        <v>BISCHOF</v>
      </c>
      <c r="C813" t="str">
        <f>anotacoes!F813</f>
        <v>RAJABLI</v>
      </c>
      <c r="D813" t="s">
        <v>10434</v>
      </c>
      <c r="E813">
        <f>anotacoes!A813</f>
        <v>15</v>
      </c>
      <c r="F813" t="str">
        <f>anotacoes!K813</f>
        <v xml:space="preserve"> 00:04:04,548</v>
      </c>
      <c r="G813" t="str">
        <f>anotacoes!L813</f>
        <v xml:space="preserve"> 00:05:10,686</v>
      </c>
      <c r="H813" t="str">
        <f>IF(J813="PAUSE",D813,IF(anotacoes!G817=conversao_anotacoes!B813,conversao_anotacoes!B813,conversao_anotacoes!C813))</f>
        <v>BISCHOF</v>
      </c>
      <c r="I813" t="str">
        <f t="shared" si="12"/>
        <v>RAJABLI</v>
      </c>
      <c r="J813" t="str">
        <f>UPPER(anotacoes!H813)</f>
        <v>DISPLACEMENT</v>
      </c>
      <c r="K813" t="str">
        <f>UPPER(anotacoes!I813)</f>
        <v>TRY TO GRIP WITH CONTACT</v>
      </c>
      <c r="L813" s="6" t="str">
        <f>IF(anotacoes!N813=0,"",anotacoes!N813)</f>
        <v/>
      </c>
      <c r="M813" t="str">
        <f>IF(anotacoes!M813=0,"",UPPER(anotacoes!M813))</f>
        <v/>
      </c>
    </row>
    <row r="814" spans="1:13" x14ac:dyDescent="0.25">
      <c r="A814" t="str">
        <f>anotacoes!C814</f>
        <v>GRAND PRIX BAKU</v>
      </c>
      <c r="B814" t="str">
        <f>anotacoes!E814</f>
        <v>BISCHOF</v>
      </c>
      <c r="C814" t="str">
        <f>anotacoes!F814</f>
        <v>RAJABLI</v>
      </c>
      <c r="D814" t="s">
        <v>10434</v>
      </c>
      <c r="E814">
        <f>anotacoes!A814</f>
        <v>15</v>
      </c>
      <c r="F814" t="str">
        <f>anotacoes!K814</f>
        <v xml:space="preserve"> 00:05:10,686</v>
      </c>
      <c r="G814" t="str">
        <f>anotacoes!L814</f>
        <v xml:space="preserve"> 00:05:15,491</v>
      </c>
      <c r="H814" t="str">
        <f>IF(J814="PAUSE",D814,IF(anotacoes!G818=conversao_anotacoes!B814,conversao_anotacoes!B814,conversao_anotacoes!C814))</f>
        <v>BISCHOF</v>
      </c>
      <c r="I814" t="str">
        <f t="shared" si="12"/>
        <v>RAJABLI</v>
      </c>
      <c r="J814" t="str">
        <f>UPPER(anotacoes!H814)</f>
        <v>GRIP TIME</v>
      </c>
      <c r="K814" t="str">
        <f>UPPER(anotacoes!I814)</f>
        <v>RIGHT COLLAR</v>
      </c>
      <c r="L814" s="6" t="str">
        <f>IF(anotacoes!N814=0,"",anotacoes!N814)</f>
        <v/>
      </c>
      <c r="M814" t="str">
        <f>IF(anotacoes!M814=0,"",UPPER(anotacoes!M814))</f>
        <v/>
      </c>
    </row>
    <row r="815" spans="1:13" x14ac:dyDescent="0.25">
      <c r="A815" t="str">
        <f>anotacoes!C815</f>
        <v>GRAND PRIX BAKU</v>
      </c>
      <c r="B815" t="str">
        <f>anotacoes!E815</f>
        <v>BISCHOF</v>
      </c>
      <c r="C815" t="str">
        <f>anotacoes!F815</f>
        <v>RAJABLI</v>
      </c>
      <c r="D815" t="s">
        <v>10434</v>
      </c>
      <c r="E815">
        <f>anotacoes!A815</f>
        <v>15</v>
      </c>
      <c r="F815" t="str">
        <f>anotacoes!K815</f>
        <v xml:space="preserve"> 00:05:15,491</v>
      </c>
      <c r="G815" t="str">
        <f>anotacoes!L815</f>
        <v xml:space="preserve"> 00:05:18,511</v>
      </c>
      <c r="H815" t="str">
        <f>IF(J815="PAUSE",D815,IF(anotacoes!G819=conversao_anotacoes!B815,conversao_anotacoes!B815,conversao_anotacoes!C815))</f>
        <v>BISCHOF</v>
      </c>
      <c r="I815" t="str">
        <f t="shared" si="12"/>
        <v>RAJABLI</v>
      </c>
      <c r="J815" t="str">
        <f>UPPER(anotacoes!H815)</f>
        <v>GRIP TIME</v>
      </c>
      <c r="K815" t="str">
        <f>UPPER(anotacoes!I815)</f>
        <v>RIGHT COLLAR LEFT SLEEVE</v>
      </c>
      <c r="L815" s="6" t="str">
        <f>IF(anotacoes!N815=0,"",anotacoes!N815)</f>
        <v/>
      </c>
      <c r="M815" t="str">
        <f>IF(anotacoes!M815=0,"",UPPER(anotacoes!M815))</f>
        <v/>
      </c>
    </row>
    <row r="816" spans="1:13" x14ac:dyDescent="0.25">
      <c r="A816" t="str">
        <f>anotacoes!C816</f>
        <v>GRAND PRIX BAKU</v>
      </c>
      <c r="B816" t="str">
        <f>anotacoes!E816</f>
        <v>BISCHOF</v>
      </c>
      <c r="C816" t="str">
        <f>anotacoes!F816</f>
        <v>RAJABLI</v>
      </c>
      <c r="D816" t="s">
        <v>10434</v>
      </c>
      <c r="E816">
        <f>anotacoes!A816</f>
        <v>15</v>
      </c>
      <c r="F816" t="str">
        <f>anotacoes!K816</f>
        <v xml:space="preserve"> 00:05:18,511</v>
      </c>
      <c r="G816" t="str">
        <f>anotacoes!L816</f>
        <v xml:space="preserve"> 00:05:20,575</v>
      </c>
      <c r="H816" t="str">
        <f>IF(J816="PAUSE",D816,IF(anotacoes!G820=conversao_anotacoes!B816,conversao_anotacoes!B816,conversao_anotacoes!C816))</f>
        <v>BISCHOF</v>
      </c>
      <c r="I816" t="str">
        <f t="shared" si="12"/>
        <v>RAJABLI</v>
      </c>
      <c r="J816" t="str">
        <f>UPPER(anotacoes!H816)</f>
        <v>DISPLACEMENT</v>
      </c>
      <c r="K816" t="str">
        <f>UPPER(anotacoes!I816)</f>
        <v>TRY TO GRIP WITH CONTACT</v>
      </c>
      <c r="L816" s="6" t="str">
        <f>IF(anotacoes!N816=0,"",anotacoes!N816)</f>
        <v/>
      </c>
      <c r="M816" t="str">
        <f>IF(anotacoes!M816=0,"",UPPER(anotacoes!M816))</f>
        <v/>
      </c>
    </row>
    <row r="817" spans="1:13" x14ac:dyDescent="0.25">
      <c r="A817" t="str">
        <f>anotacoes!C817</f>
        <v>GRAND PRIX BAKU</v>
      </c>
      <c r="B817" t="str">
        <f>anotacoes!E817</f>
        <v>BISCHOF</v>
      </c>
      <c r="C817" t="str">
        <f>anotacoes!F817</f>
        <v>RAJABLI</v>
      </c>
      <c r="D817" t="s">
        <v>10434</v>
      </c>
      <c r="E817">
        <f>anotacoes!A817</f>
        <v>15</v>
      </c>
      <c r="F817" t="str">
        <f>anotacoes!K817</f>
        <v xml:space="preserve"> 00:05:20,575</v>
      </c>
      <c r="G817" t="str">
        <f>anotacoes!L817</f>
        <v xml:space="preserve"> 00:05:27,560</v>
      </c>
      <c r="H817" t="str">
        <f>IF(J817="PAUSE",D817,IF(anotacoes!G821=conversao_anotacoes!B817,conversao_anotacoes!B817,conversao_anotacoes!C817))</f>
        <v>BISCHOF</v>
      </c>
      <c r="I817" t="str">
        <f t="shared" si="12"/>
        <v>RAJABLI</v>
      </c>
      <c r="J817" t="str">
        <f>UPPER(anotacoes!H817)</f>
        <v>GRIP TIME</v>
      </c>
      <c r="K817" t="str">
        <f>UPPER(anotacoes!I817)</f>
        <v>RIGHT COLLAR</v>
      </c>
      <c r="L817" s="6" t="str">
        <f>IF(anotacoes!N817=0,"",anotacoes!N817)</f>
        <v/>
      </c>
      <c r="M817" t="str">
        <f>IF(anotacoes!M817=0,"",UPPER(anotacoes!M817))</f>
        <v/>
      </c>
    </row>
    <row r="818" spans="1:13" x14ac:dyDescent="0.25">
      <c r="A818" t="str">
        <f>anotacoes!C818</f>
        <v>GRAND PRIX BAKU</v>
      </c>
      <c r="B818" t="str">
        <f>anotacoes!E818</f>
        <v>BISCHOF</v>
      </c>
      <c r="C818" t="str">
        <f>anotacoes!F818</f>
        <v>RAJABLI</v>
      </c>
      <c r="D818" t="s">
        <v>10434</v>
      </c>
      <c r="E818">
        <f>anotacoes!A818</f>
        <v>15</v>
      </c>
      <c r="F818" t="str">
        <f>anotacoes!K818</f>
        <v xml:space="preserve"> 00:05:27,560</v>
      </c>
      <c r="G818" t="str">
        <f>anotacoes!L818</f>
        <v xml:space="preserve"> 00:05:28,507</v>
      </c>
      <c r="H818" t="str">
        <f>IF(J818="PAUSE",D818,IF(anotacoes!G822=conversao_anotacoes!B818,conversao_anotacoes!B818,conversao_anotacoes!C818))</f>
        <v>BISCHOF</v>
      </c>
      <c r="I818" t="str">
        <f t="shared" si="12"/>
        <v>RAJABLI</v>
      </c>
      <c r="J818" t="str">
        <f>UPPER(anotacoes!H818)</f>
        <v>ATTACK</v>
      </c>
      <c r="K818" t="str">
        <f>UPPER(anotacoes!I818)</f>
        <v>KOUCHI MAKIKOMI</v>
      </c>
      <c r="L818" s="6">
        <f>IF(anotacoes!N818=0,"",anotacoes!N818)</f>
        <v>8</v>
      </c>
      <c r="M818" t="str">
        <f>IF(anotacoes!M818=0,"",UPPER(anotacoes!M818))</f>
        <v/>
      </c>
    </row>
    <row r="819" spans="1:13" x14ac:dyDescent="0.25">
      <c r="A819" t="str">
        <f>anotacoes!C819</f>
        <v>GRAND PRIX BAKU</v>
      </c>
      <c r="B819" t="str">
        <f>anotacoes!E819</f>
        <v>BISCHOF</v>
      </c>
      <c r="C819" t="str">
        <f>anotacoes!F819</f>
        <v>RAJABLI</v>
      </c>
      <c r="D819" t="s">
        <v>10434</v>
      </c>
      <c r="E819">
        <f>anotacoes!A819</f>
        <v>15</v>
      </c>
      <c r="F819" t="str">
        <f>anotacoes!K819</f>
        <v xml:space="preserve"> 00:05:28,507</v>
      </c>
      <c r="G819" t="str">
        <f>anotacoes!L819</f>
        <v xml:space="preserve"> 00:05:31,797</v>
      </c>
      <c r="H819" t="str">
        <f>IF(J819="PAUSE",D819,IF(anotacoes!G823=conversao_anotacoes!B819,conversao_anotacoes!B819,conversao_anotacoes!C819))</f>
        <v>BISCHOF</v>
      </c>
      <c r="I819" t="str">
        <f t="shared" si="12"/>
        <v>RAJABLI</v>
      </c>
      <c r="J819" t="str">
        <f>UPPER(anotacoes!H819)</f>
        <v>GROUNDWORK COMBAT</v>
      </c>
      <c r="K819" t="str">
        <f>UPPER(anotacoes!I819)</f>
        <v>DEFENSIVE POSITION</v>
      </c>
      <c r="L819" s="6" t="str">
        <f>IF(anotacoes!N819=0,"",anotacoes!N819)</f>
        <v/>
      </c>
      <c r="M819" t="str">
        <f>IF(anotacoes!M819=0,"",UPPER(anotacoes!M819))</f>
        <v/>
      </c>
    </row>
    <row r="820" spans="1:13" x14ac:dyDescent="0.25">
      <c r="A820" t="str">
        <f>anotacoes!C820</f>
        <v>GRAND PRIX BAKU</v>
      </c>
      <c r="B820" t="str">
        <f>anotacoes!E820</f>
        <v>BISCHOF</v>
      </c>
      <c r="C820" t="str">
        <f>anotacoes!F820</f>
        <v>RAJABLI</v>
      </c>
      <c r="D820" t="s">
        <v>10434</v>
      </c>
      <c r="E820">
        <f>anotacoes!A820</f>
        <v>15</v>
      </c>
      <c r="F820" t="str">
        <f>anotacoes!K820</f>
        <v xml:space="preserve"> 00:05:32,006</v>
      </c>
      <c r="G820" t="str">
        <f>anotacoes!L820</f>
        <v xml:space="preserve"> 00:05:39,316</v>
      </c>
      <c r="H820" t="str">
        <f>IF(J820="PAUSE",D820,IF(anotacoes!G824=conversao_anotacoes!B820,conversao_anotacoes!B820,conversao_anotacoes!C820))</f>
        <v>&lt;ARBITRO DESCONHECIDO&gt;</v>
      </c>
      <c r="I820" t="str">
        <f t="shared" si="12"/>
        <v/>
      </c>
      <c r="J820" t="str">
        <f>UPPER(anotacoes!H820)</f>
        <v>PAUSE</v>
      </c>
      <c r="K820" t="str">
        <f>UPPER(anotacoes!I820)</f>
        <v>&lt;UNCLASSIFIED&gt;</v>
      </c>
      <c r="L820" s="6" t="str">
        <f>IF(anotacoes!N820=0,"",anotacoes!N820)</f>
        <v/>
      </c>
      <c r="M820" t="str">
        <f>IF(anotacoes!M820=0,"",UPPER(anotacoes!M820))</f>
        <v/>
      </c>
    </row>
    <row r="821" spans="1:13" x14ac:dyDescent="0.25">
      <c r="A821" t="str">
        <f>anotacoes!C821</f>
        <v>GRAND PRIX BAKU</v>
      </c>
      <c r="B821" t="str">
        <f>anotacoes!E821</f>
        <v>BISCHOF</v>
      </c>
      <c r="C821" t="str">
        <f>anotacoes!F821</f>
        <v>RAJABLI</v>
      </c>
      <c r="D821" t="s">
        <v>10434</v>
      </c>
      <c r="E821">
        <f>anotacoes!A821</f>
        <v>15</v>
      </c>
      <c r="F821" t="str">
        <f>anotacoes!K821</f>
        <v xml:space="preserve"> 00:05:39,722</v>
      </c>
      <c r="G821" t="str">
        <f>anotacoes!L821</f>
        <v xml:space="preserve"> 00:05:42,749</v>
      </c>
      <c r="H821" t="str">
        <f>IF(J821="PAUSE",D821,IF(anotacoes!G825=conversao_anotacoes!B821,conversao_anotacoes!B821,conversao_anotacoes!C821))</f>
        <v>BISCHOF</v>
      </c>
      <c r="I821" t="str">
        <f t="shared" si="12"/>
        <v>RAJABLI</v>
      </c>
      <c r="J821" t="str">
        <f>UPPER(anotacoes!H821)</f>
        <v>DISPLACEMENT</v>
      </c>
      <c r="K821" t="str">
        <f>UPPER(anotacoes!I821)</f>
        <v>2-3 STEP HESITANT RIGHT</v>
      </c>
      <c r="L821" s="6" t="str">
        <f>IF(anotacoes!N821=0,"",anotacoes!N821)</f>
        <v/>
      </c>
      <c r="M821" t="str">
        <f>IF(anotacoes!M821=0,"",UPPER(anotacoes!M821))</f>
        <v/>
      </c>
    </row>
    <row r="822" spans="1:13" x14ac:dyDescent="0.25">
      <c r="A822" t="str">
        <f>anotacoes!C822</f>
        <v>GRAND PRIX BAKU</v>
      </c>
      <c r="B822" t="str">
        <f>anotacoes!E822</f>
        <v>BISCHOF</v>
      </c>
      <c r="C822" t="str">
        <f>anotacoes!F822</f>
        <v>RAJABLI</v>
      </c>
      <c r="D822" t="s">
        <v>10434</v>
      </c>
      <c r="E822">
        <f>anotacoes!A822</f>
        <v>15</v>
      </c>
      <c r="F822" t="str">
        <f>anotacoes!K822</f>
        <v xml:space="preserve"> 00:05:42,969</v>
      </c>
      <c r="G822" t="str">
        <f>anotacoes!L822</f>
        <v xml:space="preserve"> 00:05:55,116</v>
      </c>
      <c r="H822" t="str">
        <f>IF(J822="PAUSE",D822,IF(anotacoes!G826=conversao_anotacoes!B822,conversao_anotacoes!B822,conversao_anotacoes!C822))</f>
        <v>BISCHOF</v>
      </c>
      <c r="I822" t="str">
        <f t="shared" si="12"/>
        <v>RAJABLI</v>
      </c>
      <c r="J822" t="str">
        <f>UPPER(anotacoes!H822)</f>
        <v>GRIP TIME</v>
      </c>
      <c r="K822" t="str">
        <f>UPPER(anotacoes!I822)</f>
        <v>RIGHT COLLAR LEFT SLEEVE</v>
      </c>
      <c r="L822" s="6" t="str">
        <f>IF(anotacoes!N822=0,"",anotacoes!N822)</f>
        <v/>
      </c>
      <c r="M822" t="str">
        <f>IF(anotacoes!M822=0,"",UPPER(anotacoes!M822))</f>
        <v/>
      </c>
    </row>
    <row r="823" spans="1:13" x14ac:dyDescent="0.25">
      <c r="A823" t="str">
        <f>anotacoes!C823</f>
        <v>GRAND PRIX BAKU</v>
      </c>
      <c r="B823" t="str">
        <f>anotacoes!E823</f>
        <v>BISCHOF</v>
      </c>
      <c r="C823" t="str">
        <f>anotacoes!F823</f>
        <v>RAJABLI</v>
      </c>
      <c r="D823" t="s">
        <v>10434</v>
      </c>
      <c r="E823">
        <f>anotacoes!A823</f>
        <v>15</v>
      </c>
      <c r="F823" t="str">
        <f>anotacoes!K823</f>
        <v xml:space="preserve"> 00:05:55,116</v>
      </c>
      <c r="G823" t="str">
        <f>anotacoes!L823</f>
        <v xml:space="preserve"> 00:06:44,723</v>
      </c>
      <c r="H823" t="str">
        <f>IF(J823="PAUSE",D823,IF(anotacoes!G827=conversao_anotacoes!B823,conversao_anotacoes!B823,conversao_anotacoes!C823))</f>
        <v>BISCHOF</v>
      </c>
      <c r="I823" t="str">
        <f t="shared" si="12"/>
        <v>RAJABLI</v>
      </c>
      <c r="J823" t="str">
        <f>UPPER(anotacoes!H823)</f>
        <v>GRIP TIME</v>
      </c>
      <c r="K823" t="str">
        <f>UPPER(anotacoes!I823)</f>
        <v>RIGHT COLLAR</v>
      </c>
      <c r="L823" s="6" t="str">
        <f>IF(anotacoes!N823=0,"",anotacoes!N823)</f>
        <v/>
      </c>
      <c r="M823" t="str">
        <f>IF(anotacoes!M823=0,"",UPPER(anotacoes!M823))</f>
        <v/>
      </c>
    </row>
    <row r="824" spans="1:13" x14ac:dyDescent="0.25">
      <c r="A824" t="str">
        <f>anotacoes!C824</f>
        <v>GRAND PRIX BAKU</v>
      </c>
      <c r="B824" t="str">
        <f>anotacoes!E824</f>
        <v>BISCHOF</v>
      </c>
      <c r="C824" t="str">
        <f>anotacoes!F824</f>
        <v>RAJABLI</v>
      </c>
      <c r="D824" t="s">
        <v>10434</v>
      </c>
      <c r="E824">
        <f>anotacoes!A824</f>
        <v>15</v>
      </c>
      <c r="F824" t="str">
        <f>anotacoes!K824</f>
        <v xml:space="preserve"> 00:06:44,723</v>
      </c>
      <c r="G824" t="str">
        <f>anotacoes!L824</f>
        <v xml:space="preserve"> 00:06:44,723</v>
      </c>
      <c r="H824" t="str">
        <f>IF(J824="PAUSE",D824,IF(anotacoes!G828=conversao_anotacoes!B824,conversao_anotacoes!B824,conversao_anotacoes!C824))</f>
        <v>BISCHOF</v>
      </c>
      <c r="I824" t="str">
        <f t="shared" si="12"/>
        <v>RAJABLI</v>
      </c>
      <c r="J824" t="str">
        <f>UPPER(anotacoes!H824)</f>
        <v>FINTA</v>
      </c>
      <c r="K824" t="str">
        <f>UPPER(anotacoes!I824)</f>
        <v>SASSAE TSURI KOMI ASHI LEFT</v>
      </c>
      <c r="L824" s="6" t="str">
        <f>IF(anotacoes!N824=0,"",anotacoes!N824)</f>
        <v/>
      </c>
      <c r="M824" t="str">
        <f>IF(anotacoes!M824=0,"",UPPER(anotacoes!M824))</f>
        <v/>
      </c>
    </row>
    <row r="825" spans="1:13" x14ac:dyDescent="0.25">
      <c r="A825" t="str">
        <f>anotacoes!C825</f>
        <v>GRAND PRIX BAKU</v>
      </c>
      <c r="B825" t="str">
        <f>anotacoes!E825</f>
        <v>BISCHOF</v>
      </c>
      <c r="C825" t="str">
        <f>anotacoes!F825</f>
        <v>RAJABLI</v>
      </c>
      <c r="D825" t="s">
        <v>10434</v>
      </c>
      <c r="E825">
        <f>anotacoes!A825</f>
        <v>15</v>
      </c>
      <c r="F825" t="str">
        <f>anotacoes!K825</f>
        <v xml:space="preserve"> 00:06:44,723</v>
      </c>
      <c r="G825" t="str">
        <f>anotacoes!L825</f>
        <v xml:space="preserve"> 00:06:49,577</v>
      </c>
      <c r="H825" t="str">
        <f>IF(J825="PAUSE",D825,IF(anotacoes!G829=conversao_anotacoes!B825,conversao_anotacoes!B825,conversao_anotacoes!C825))</f>
        <v>BISCHOF</v>
      </c>
      <c r="I825" t="str">
        <f t="shared" si="12"/>
        <v>RAJABLI</v>
      </c>
      <c r="J825" t="str">
        <f>UPPER(anotacoes!H825)</f>
        <v>GRIP TIME</v>
      </c>
      <c r="K825" t="str">
        <f>UPPER(anotacoes!I825)</f>
        <v>RIGHT COLLAR</v>
      </c>
      <c r="L825" s="6" t="str">
        <f>IF(anotacoes!N825=0,"",anotacoes!N825)</f>
        <v/>
      </c>
      <c r="M825" t="str">
        <f>IF(anotacoes!M825=0,"",UPPER(anotacoes!M825))</f>
        <v/>
      </c>
    </row>
    <row r="826" spans="1:13" x14ac:dyDescent="0.25">
      <c r="A826" t="str">
        <f>anotacoes!C826</f>
        <v>GRAND PRIX BAKU</v>
      </c>
      <c r="B826" t="str">
        <f>anotacoes!E826</f>
        <v>BISCHOF</v>
      </c>
      <c r="C826" t="str">
        <f>anotacoes!F826</f>
        <v>RAJABLI</v>
      </c>
      <c r="D826" t="s">
        <v>10434</v>
      </c>
      <c r="E826">
        <f>anotacoes!A826</f>
        <v>15</v>
      </c>
      <c r="F826" t="str">
        <f>anotacoes!K826</f>
        <v xml:space="preserve"> 00:06:49,577</v>
      </c>
      <c r="G826" t="str">
        <f>anotacoes!L826</f>
        <v xml:space="preserve"> 00:06:50,596</v>
      </c>
      <c r="H826" t="str">
        <f>IF(J826="PAUSE",D826,IF(anotacoes!G830=conversao_anotacoes!B826,conversao_anotacoes!B826,conversao_anotacoes!C826))</f>
        <v>BISCHOF</v>
      </c>
      <c r="I826" t="str">
        <f t="shared" si="12"/>
        <v>RAJABLI</v>
      </c>
      <c r="J826" t="str">
        <f>UPPER(anotacoes!H826)</f>
        <v>ATTACK</v>
      </c>
      <c r="K826" t="str">
        <f>UPPER(anotacoes!I826)</f>
        <v>SUMI GAESHI</v>
      </c>
      <c r="L826" s="6">
        <f>IF(anotacoes!N826=0,"",anotacoes!N826)</f>
        <v>4</v>
      </c>
      <c r="M826" t="str">
        <f>IF(anotacoes!M826=0,"",UPPER(anotacoes!M826))</f>
        <v/>
      </c>
    </row>
    <row r="827" spans="1:13" x14ac:dyDescent="0.25">
      <c r="A827" t="str">
        <f>anotacoes!C827</f>
        <v>GRAND PRIX BAKU</v>
      </c>
      <c r="B827" t="str">
        <f>anotacoes!E827</f>
        <v>BISCHOF</v>
      </c>
      <c r="C827" t="str">
        <f>anotacoes!F827</f>
        <v>RAJABLI</v>
      </c>
      <c r="D827" t="s">
        <v>10434</v>
      </c>
      <c r="E827">
        <f>anotacoes!A827</f>
        <v>15</v>
      </c>
      <c r="F827" t="str">
        <f>anotacoes!K827</f>
        <v xml:space="preserve"> 00:06:50,799</v>
      </c>
      <c r="G827" t="str">
        <f>anotacoes!L827</f>
        <v xml:space="preserve"> 00:06:53,595</v>
      </c>
      <c r="H827" t="str">
        <f>IF(J827="PAUSE",D827,IF(anotacoes!G831=conversao_anotacoes!B827,conversao_anotacoes!B827,conversao_anotacoes!C827))</f>
        <v>BISCHOF</v>
      </c>
      <c r="I827" t="str">
        <f t="shared" si="12"/>
        <v>RAJABLI</v>
      </c>
      <c r="J827" t="str">
        <f>UPPER(anotacoes!H827)</f>
        <v>GROUNDWORK COMBAT</v>
      </c>
      <c r="K827" t="str">
        <f>UPPER(anotacoes!I827)</f>
        <v>CONTROL WITH LEGS</v>
      </c>
      <c r="L827" s="6" t="str">
        <f>IF(anotacoes!N827=0,"",anotacoes!N827)</f>
        <v/>
      </c>
      <c r="M827" t="str">
        <f>IF(anotacoes!M827=0,"",UPPER(anotacoes!M827))</f>
        <v/>
      </c>
    </row>
    <row r="828" spans="1:13" x14ac:dyDescent="0.25">
      <c r="A828" t="str">
        <f>anotacoes!C828</f>
        <v>GRAND PRIX BAKU</v>
      </c>
      <c r="B828" t="str">
        <f>anotacoes!E828</f>
        <v>BISCHOF</v>
      </c>
      <c r="C828" t="str">
        <f>anotacoes!F828</f>
        <v>RAJABLI</v>
      </c>
      <c r="D828" t="s">
        <v>10434</v>
      </c>
      <c r="E828">
        <f>anotacoes!A828</f>
        <v>15</v>
      </c>
      <c r="F828" t="str">
        <f>anotacoes!K828</f>
        <v xml:space="preserve"> 00:06:53,798</v>
      </c>
      <c r="G828" t="str">
        <f>anotacoes!L828</f>
        <v xml:space="preserve"> 00:07:02,253</v>
      </c>
      <c r="H828" t="str">
        <f>IF(J828="PAUSE",D828,IF(anotacoes!G832=conversao_anotacoes!B828,conversao_anotacoes!B828,conversao_anotacoes!C828))</f>
        <v>&lt;ARBITRO DESCONHECIDO&gt;</v>
      </c>
      <c r="I828" t="str">
        <f t="shared" si="12"/>
        <v/>
      </c>
      <c r="J828" t="str">
        <f>UPPER(anotacoes!H828)</f>
        <v>PAUSE</v>
      </c>
      <c r="K828" t="str">
        <f>UPPER(anotacoes!I828)</f>
        <v>&lt;UNCLASSIFIED&gt;</v>
      </c>
      <c r="L828" s="6" t="str">
        <f>IF(anotacoes!N828=0,"",anotacoes!N828)</f>
        <v/>
      </c>
      <c r="M828" t="str">
        <f>IF(anotacoes!M828=0,"",UPPER(anotacoes!M828))</f>
        <v/>
      </c>
    </row>
    <row r="829" spans="1:13" x14ac:dyDescent="0.25">
      <c r="A829" t="str">
        <f>anotacoes!C829</f>
        <v>GRAND PRIX BAKU</v>
      </c>
      <c r="B829" t="str">
        <f>anotacoes!E829</f>
        <v>BISCHOF</v>
      </c>
      <c r="C829" t="str">
        <f>anotacoes!F829</f>
        <v>RAJABLI</v>
      </c>
      <c r="D829" t="s">
        <v>10434</v>
      </c>
      <c r="E829">
        <f>anotacoes!A829</f>
        <v>15</v>
      </c>
      <c r="F829" t="str">
        <f>anotacoes!K829</f>
        <v xml:space="preserve"> 00:07:02,421</v>
      </c>
      <c r="G829" t="str">
        <f>anotacoes!L829</f>
        <v xml:space="preserve"> 00:07:04,948</v>
      </c>
      <c r="H829" t="str">
        <f>IF(J829="PAUSE",D829,IF(anotacoes!G833=conversao_anotacoes!B829,conversao_anotacoes!B829,conversao_anotacoes!C829))</f>
        <v>&lt;ARBITRO DESCONHECIDO&gt;</v>
      </c>
      <c r="I829" t="str">
        <f t="shared" si="12"/>
        <v/>
      </c>
      <c r="J829" t="str">
        <f>UPPER(anotacoes!H829)</f>
        <v>PAUSE</v>
      </c>
      <c r="K829" t="str">
        <f>UPPER(anotacoes!I829)</f>
        <v>SHIDO OPPONENT WITHOUT SCORE</v>
      </c>
      <c r="L829" s="6" t="str">
        <f>IF(anotacoes!N829=0,"",anotacoes!N829)</f>
        <v/>
      </c>
      <c r="M829" t="str">
        <f>IF(anotacoes!M829=0,"",UPPER(anotacoes!M829))</f>
        <v/>
      </c>
    </row>
    <row r="830" spans="1:13" x14ac:dyDescent="0.25">
      <c r="A830" t="str">
        <f>anotacoes!C830</f>
        <v>GRAND PRIX BAKU</v>
      </c>
      <c r="B830" t="str">
        <f>anotacoes!E830</f>
        <v>BISCHOF</v>
      </c>
      <c r="C830" t="str">
        <f>anotacoes!F830</f>
        <v>RAJABLI</v>
      </c>
      <c r="D830" t="s">
        <v>10434</v>
      </c>
      <c r="E830">
        <f>anotacoes!A830</f>
        <v>15</v>
      </c>
      <c r="F830" t="str">
        <f>anotacoes!K830</f>
        <v xml:space="preserve"> 00:07:05,115</v>
      </c>
      <c r="G830" t="str">
        <f>anotacoes!L830</f>
        <v xml:space="preserve"> 00:07:07,580</v>
      </c>
      <c r="H830" t="str">
        <f>IF(J830="PAUSE",D830,IF(anotacoes!G834=conversao_anotacoes!B830,conversao_anotacoes!B830,conversao_anotacoes!C830))</f>
        <v>BISCHOF</v>
      </c>
      <c r="I830" t="str">
        <f t="shared" si="12"/>
        <v>RAJABLI</v>
      </c>
      <c r="J830" t="str">
        <f>UPPER(anotacoes!H830)</f>
        <v>DISPLACEMENT</v>
      </c>
      <c r="K830" t="str">
        <f>UPPER(anotacoes!I830)</f>
        <v>2-3 STEP HESITANT RIGHT</v>
      </c>
      <c r="L830" s="6" t="str">
        <f>IF(anotacoes!N830=0,"",anotacoes!N830)</f>
        <v/>
      </c>
      <c r="M830" t="str">
        <f>IF(anotacoes!M830=0,"",UPPER(anotacoes!M830))</f>
        <v/>
      </c>
    </row>
    <row r="831" spans="1:13" x14ac:dyDescent="0.25">
      <c r="A831" t="str">
        <f>anotacoes!C831</f>
        <v>GRAND PRIX BAKU</v>
      </c>
      <c r="B831" t="str">
        <f>anotacoes!E831</f>
        <v>BISCHOF</v>
      </c>
      <c r="C831" t="str">
        <f>anotacoes!F831</f>
        <v>RAJABLI</v>
      </c>
      <c r="D831" t="s">
        <v>10434</v>
      </c>
      <c r="E831">
        <f>anotacoes!A831</f>
        <v>15</v>
      </c>
      <c r="F831" t="str">
        <f>anotacoes!K831</f>
        <v xml:space="preserve"> 00:07:07,738</v>
      </c>
      <c r="G831" t="str">
        <f>anotacoes!L831</f>
        <v xml:space="preserve"> 00:07:09,267</v>
      </c>
      <c r="H831" t="str">
        <f>IF(J831="PAUSE",D831,IF(anotacoes!G835=conversao_anotacoes!B831,conversao_anotacoes!B831,conversao_anotacoes!C831))</f>
        <v>BISCHOF</v>
      </c>
      <c r="I831" t="str">
        <f t="shared" si="12"/>
        <v>RAJABLI</v>
      </c>
      <c r="J831" t="str">
        <f>UPPER(anotacoes!H831)</f>
        <v>DISPLACEMENT</v>
      </c>
      <c r="K831" t="str">
        <f>UPPER(anotacoes!I831)</f>
        <v>TRY TO GRIP WITH CONTACT</v>
      </c>
      <c r="L831" s="6" t="str">
        <f>IF(anotacoes!N831=0,"",anotacoes!N831)</f>
        <v/>
      </c>
      <c r="M831" t="str">
        <f>IF(anotacoes!M831=0,"",UPPER(anotacoes!M831))</f>
        <v/>
      </c>
    </row>
    <row r="832" spans="1:13" x14ac:dyDescent="0.25">
      <c r="A832" t="str">
        <f>anotacoes!C832</f>
        <v>GRAND PRIX BAKU</v>
      </c>
      <c r="B832" t="str">
        <f>anotacoes!E832</f>
        <v>BISCHOF</v>
      </c>
      <c r="C832" t="str">
        <f>anotacoes!F832</f>
        <v>RAJABLI</v>
      </c>
      <c r="D832" t="s">
        <v>10434</v>
      </c>
      <c r="E832">
        <f>anotacoes!A832</f>
        <v>15</v>
      </c>
      <c r="F832" t="str">
        <f>anotacoes!K832</f>
        <v xml:space="preserve"> 00:07:09,267</v>
      </c>
      <c r="G832" t="str">
        <f>anotacoes!L832</f>
        <v xml:space="preserve"> 00:07:13,017</v>
      </c>
      <c r="H832" t="str">
        <f>IF(J832="PAUSE",D832,IF(anotacoes!G836=conversao_anotacoes!B832,conversao_anotacoes!B832,conversao_anotacoes!C832))</f>
        <v>BISCHOF</v>
      </c>
      <c r="I832" t="str">
        <f t="shared" si="12"/>
        <v>RAJABLI</v>
      </c>
      <c r="J832" t="str">
        <f>UPPER(anotacoes!H832)</f>
        <v>GRIP TIME</v>
      </c>
      <c r="K832" t="str">
        <f>UPPER(anotacoes!I832)</f>
        <v>RIGHT COLLAR</v>
      </c>
      <c r="L832" s="6" t="str">
        <f>IF(anotacoes!N832=0,"",anotacoes!N832)</f>
        <v/>
      </c>
      <c r="M832" t="str">
        <f>IF(anotacoes!M832=0,"",UPPER(anotacoes!M832))</f>
        <v/>
      </c>
    </row>
    <row r="833" spans="1:13" x14ac:dyDescent="0.25">
      <c r="A833" t="str">
        <f>anotacoes!C833</f>
        <v>GRAND PRIX BAKU</v>
      </c>
      <c r="B833" t="str">
        <f>anotacoes!E833</f>
        <v>BISCHOF</v>
      </c>
      <c r="C833" t="str">
        <f>anotacoes!F833</f>
        <v>RAJABLI</v>
      </c>
      <c r="D833" t="s">
        <v>10434</v>
      </c>
      <c r="E833">
        <f>anotacoes!A833</f>
        <v>15</v>
      </c>
      <c r="F833" t="str">
        <f>anotacoes!K833</f>
        <v xml:space="preserve"> 00:07:13,175</v>
      </c>
      <c r="G833" t="str">
        <f>anotacoes!L833</f>
        <v xml:space="preserve"> 00:07:16,032</v>
      </c>
      <c r="H833" t="str">
        <f>IF(J833="PAUSE",D833,IF(anotacoes!G837=conversao_anotacoes!B833,conversao_anotacoes!B833,conversao_anotacoes!C833))</f>
        <v>BISCHOF</v>
      </c>
      <c r="I833" t="str">
        <f t="shared" si="12"/>
        <v>RAJABLI</v>
      </c>
      <c r="J833" t="str">
        <f>UPPER(anotacoes!H833)</f>
        <v>GRIP TIME</v>
      </c>
      <c r="K833" t="str">
        <f>UPPER(anotacoes!I833)</f>
        <v>LEFT COLLAR RIGHT SLEEVE</v>
      </c>
      <c r="L833" s="6" t="str">
        <f>IF(anotacoes!N833=0,"",anotacoes!N833)</f>
        <v/>
      </c>
      <c r="M833" t="str">
        <f>IF(anotacoes!M833=0,"",UPPER(anotacoes!M833))</f>
        <v/>
      </c>
    </row>
    <row r="834" spans="1:13" x14ac:dyDescent="0.25">
      <c r="A834" t="str">
        <f>anotacoes!C834</f>
        <v>GRAND PRIX BAKU</v>
      </c>
      <c r="B834" t="str">
        <f>anotacoes!E834</f>
        <v>BISCHOF</v>
      </c>
      <c r="C834" t="str">
        <f>anotacoes!F834</f>
        <v>RAJABLI</v>
      </c>
      <c r="D834" t="s">
        <v>10434</v>
      </c>
      <c r="E834">
        <f>anotacoes!A834</f>
        <v>15</v>
      </c>
      <c r="F834" t="str">
        <f>anotacoes!K834</f>
        <v xml:space="preserve"> 00:07:16,032</v>
      </c>
      <c r="G834" t="str">
        <f>anotacoes!L834</f>
        <v xml:space="preserve"> 00:07:16,901</v>
      </c>
      <c r="H834" t="str">
        <f>IF(J834="PAUSE",D834,IF(anotacoes!G838=conversao_anotacoes!B834,conversao_anotacoes!B834,conversao_anotacoes!C834))</f>
        <v>BISCHOF</v>
      </c>
      <c r="I834" t="str">
        <f t="shared" si="12"/>
        <v>RAJABLI</v>
      </c>
      <c r="J834" t="str">
        <f>UPPER(anotacoes!H834)</f>
        <v>ATTACK</v>
      </c>
      <c r="K834" t="str">
        <f>UPPER(anotacoes!I834)</f>
        <v>KOUCHI GARI</v>
      </c>
      <c r="L834" s="6">
        <f>IF(anotacoes!N834=0,"",anotacoes!N834)</f>
        <v>4</v>
      </c>
      <c r="M834" t="str">
        <f>IF(anotacoes!M834=0,"",UPPER(anotacoes!M834))</f>
        <v/>
      </c>
    </row>
    <row r="835" spans="1:13" x14ac:dyDescent="0.25">
      <c r="A835" t="str">
        <f>anotacoes!C835</f>
        <v>GRAND PRIX BAKU</v>
      </c>
      <c r="B835" t="str">
        <f>anotacoes!E835</f>
        <v>BISCHOF</v>
      </c>
      <c r="C835" t="str">
        <f>anotacoes!F835</f>
        <v>RAJABLI</v>
      </c>
      <c r="D835" t="s">
        <v>10434</v>
      </c>
      <c r="E835">
        <f>anotacoes!A835</f>
        <v>15</v>
      </c>
      <c r="F835" t="str">
        <f>anotacoes!K835</f>
        <v xml:space="preserve"> 00:07:17,079</v>
      </c>
      <c r="G835" t="str">
        <f>anotacoes!L835</f>
        <v xml:space="preserve"> 00:07:20,282</v>
      </c>
      <c r="H835" t="str">
        <f>IF(J835="PAUSE",D835,IF(anotacoes!G839=conversao_anotacoes!B835,conversao_anotacoes!B835,conversao_anotacoes!C835))</f>
        <v>BISCHOF</v>
      </c>
      <c r="I835" t="str">
        <f t="shared" ref="I835:I898" si="13">IF(H835=D835,"",IF(H835=B835,C835,B835))</f>
        <v>RAJABLI</v>
      </c>
      <c r="J835" t="str">
        <f>UPPER(anotacoes!H835)</f>
        <v>GRIP TIME</v>
      </c>
      <c r="K835" t="str">
        <f>UPPER(anotacoes!I835)</f>
        <v>RIGHT SLEEVE LEFT SLEEVE</v>
      </c>
      <c r="L835" s="6" t="str">
        <f>IF(anotacoes!N835=0,"",anotacoes!N835)</f>
        <v/>
      </c>
      <c r="M835" t="str">
        <f>IF(anotacoes!M835=0,"",UPPER(anotacoes!M835))</f>
        <v/>
      </c>
    </row>
    <row r="836" spans="1:13" x14ac:dyDescent="0.25">
      <c r="A836" t="str">
        <f>anotacoes!C836</f>
        <v>GRAND PRIX BAKU</v>
      </c>
      <c r="B836" t="str">
        <f>anotacoes!E836</f>
        <v>BISCHOF</v>
      </c>
      <c r="C836" t="str">
        <f>anotacoes!F836</f>
        <v>RAJABLI</v>
      </c>
      <c r="D836" t="s">
        <v>10434</v>
      </c>
      <c r="E836">
        <f>anotacoes!A836</f>
        <v>15</v>
      </c>
      <c r="F836" t="str">
        <f>anotacoes!K836</f>
        <v xml:space="preserve"> 00:07:20,282</v>
      </c>
      <c r="G836" t="str">
        <f>anotacoes!L836</f>
        <v xml:space="preserve"> 00:07:24,362</v>
      </c>
      <c r="H836" t="str">
        <f>IF(J836="PAUSE",D836,IF(anotacoes!G840=conversao_anotacoes!B836,conversao_anotacoes!B836,conversao_anotacoes!C836))</f>
        <v>BISCHOF</v>
      </c>
      <c r="I836" t="str">
        <f t="shared" si="13"/>
        <v>RAJABLI</v>
      </c>
      <c r="J836" t="str">
        <f>UPPER(anotacoes!H836)</f>
        <v>GRIP TIME</v>
      </c>
      <c r="K836" t="str">
        <f>UPPER(anotacoes!I836)</f>
        <v>LEFT COLLAR RIGHT SLEEVE</v>
      </c>
      <c r="L836" s="6" t="str">
        <f>IF(anotacoes!N836=0,"",anotacoes!N836)</f>
        <v/>
      </c>
      <c r="M836" t="str">
        <f>IF(anotacoes!M836=0,"",UPPER(anotacoes!M836))</f>
        <v/>
      </c>
    </row>
    <row r="837" spans="1:13" x14ac:dyDescent="0.25">
      <c r="A837" t="str">
        <f>anotacoes!C837</f>
        <v>GRAND PRIX BAKU</v>
      </c>
      <c r="B837" t="str">
        <f>anotacoes!E837</f>
        <v>BISCHOF</v>
      </c>
      <c r="C837" t="str">
        <f>anotacoes!F837</f>
        <v>RAJABLI</v>
      </c>
      <c r="D837" t="s">
        <v>10434</v>
      </c>
      <c r="E837">
        <f>anotacoes!A837</f>
        <v>15</v>
      </c>
      <c r="F837" t="str">
        <f>anotacoes!K837</f>
        <v xml:space="preserve"> 00:07:24,362</v>
      </c>
      <c r="G837" t="str">
        <f>anotacoes!L837</f>
        <v xml:space="preserve"> 00:07:29,968</v>
      </c>
      <c r="H837" t="str">
        <f>IF(J837="PAUSE",D837,IF(anotacoes!G841=conversao_anotacoes!B837,conversao_anotacoes!B837,conversao_anotacoes!C837))</f>
        <v>BISCHOF</v>
      </c>
      <c r="I837" t="str">
        <f t="shared" si="13"/>
        <v>RAJABLI</v>
      </c>
      <c r="J837" t="str">
        <f>UPPER(anotacoes!H837)</f>
        <v>DISPLACEMENT</v>
      </c>
      <c r="K837" t="str">
        <f>UPPER(anotacoes!I837)</f>
        <v>TRY TO GRIP WITH CONTACT</v>
      </c>
      <c r="L837" s="6" t="str">
        <f>IF(anotacoes!N837=0,"",anotacoes!N837)</f>
        <v/>
      </c>
      <c r="M837" t="str">
        <f>IF(anotacoes!M837=0,"",UPPER(anotacoes!M837))</f>
        <v/>
      </c>
    </row>
    <row r="838" spans="1:13" x14ac:dyDescent="0.25">
      <c r="A838" t="str">
        <f>anotacoes!C838</f>
        <v>GRAND PRIX BAKU</v>
      </c>
      <c r="B838" t="str">
        <f>anotacoes!E838</f>
        <v>BISCHOF</v>
      </c>
      <c r="C838" t="str">
        <f>anotacoes!F838</f>
        <v>RAJABLI</v>
      </c>
      <c r="D838" t="s">
        <v>10434</v>
      </c>
      <c r="E838">
        <f>anotacoes!A838</f>
        <v>15</v>
      </c>
      <c r="F838" t="str">
        <f>anotacoes!K838</f>
        <v xml:space="preserve"> 00:07:29,968</v>
      </c>
      <c r="G838" t="str">
        <f>anotacoes!L838</f>
        <v xml:space="preserve"> 00:07:30,948</v>
      </c>
      <c r="H838" t="str">
        <f>IF(J838="PAUSE",D838,IF(anotacoes!G842=conversao_anotacoes!B838,conversao_anotacoes!B838,conversao_anotacoes!C838))</f>
        <v>BISCHOF</v>
      </c>
      <c r="I838" t="str">
        <f t="shared" si="13"/>
        <v>RAJABLI</v>
      </c>
      <c r="J838" t="str">
        <f>UPPER(anotacoes!H838)</f>
        <v>TRANSITION</v>
      </c>
      <c r="K838" t="str">
        <f>UPPER(anotacoes!I838)</f>
        <v>WITHOUT ATTACK</v>
      </c>
      <c r="L838" s="6" t="str">
        <f>IF(anotacoes!N838=0,"",anotacoes!N838)</f>
        <v/>
      </c>
      <c r="M838" t="str">
        <f>IF(anotacoes!M838=0,"",UPPER(anotacoes!M838))</f>
        <v/>
      </c>
    </row>
    <row r="839" spans="1:13" x14ac:dyDescent="0.25">
      <c r="A839" t="str">
        <f>anotacoes!C839</f>
        <v>GRAND PRIX BAKU</v>
      </c>
      <c r="B839" t="str">
        <f>anotacoes!E839</f>
        <v>BISCHOF</v>
      </c>
      <c r="C839" t="str">
        <f>anotacoes!F839</f>
        <v>RAJABLI</v>
      </c>
      <c r="D839" t="s">
        <v>10434</v>
      </c>
      <c r="E839">
        <f>anotacoes!A839</f>
        <v>15</v>
      </c>
      <c r="F839" t="str">
        <f>anotacoes!K839</f>
        <v xml:space="preserve"> 00:07:30,948</v>
      </c>
      <c r="G839" t="str">
        <f>anotacoes!L839</f>
        <v xml:space="preserve"> 00:08:22,694</v>
      </c>
      <c r="H839" t="str">
        <f>IF(J839="PAUSE",D839,IF(anotacoes!G843=conversao_anotacoes!B839,conversao_anotacoes!B839,conversao_anotacoes!C839))</f>
        <v>BISCHOF</v>
      </c>
      <c r="I839" t="str">
        <f t="shared" si="13"/>
        <v>RAJABLI</v>
      </c>
      <c r="J839" t="str">
        <f>UPPER(anotacoes!H839)</f>
        <v>GROUNDWORK COMBAT</v>
      </c>
      <c r="K839" t="str">
        <f>UPPER(anotacoes!I839)</f>
        <v>TRYING TO ATTACK</v>
      </c>
      <c r="L839" s="6" t="str">
        <f>IF(anotacoes!N839=0,"",anotacoes!N839)</f>
        <v/>
      </c>
      <c r="M839" t="str">
        <f>IF(anotacoes!M839=0,"",UPPER(anotacoes!M839))</f>
        <v/>
      </c>
    </row>
    <row r="840" spans="1:13" x14ac:dyDescent="0.25">
      <c r="A840" t="str">
        <f>anotacoes!C840</f>
        <v>GRAND PRIX BAKU</v>
      </c>
      <c r="B840" t="str">
        <f>anotacoes!E840</f>
        <v>BISCHOF</v>
      </c>
      <c r="C840" t="str">
        <f>anotacoes!F840</f>
        <v>RAJABLI</v>
      </c>
      <c r="D840" t="s">
        <v>10434</v>
      </c>
      <c r="E840">
        <f>anotacoes!A840</f>
        <v>15</v>
      </c>
      <c r="F840" t="str">
        <f>anotacoes!K840</f>
        <v xml:space="preserve"> 00:08:22,896</v>
      </c>
      <c r="G840" t="str">
        <f>anotacoes!L840</f>
        <v xml:space="preserve"> 00:08:36,163</v>
      </c>
      <c r="H840" t="str">
        <f>IF(J840="PAUSE",D840,IF(anotacoes!G844=conversao_anotacoes!B840,conversao_anotacoes!B840,conversao_anotacoes!C840))</f>
        <v>&lt;ARBITRO DESCONHECIDO&gt;</v>
      </c>
      <c r="I840" t="str">
        <f t="shared" si="13"/>
        <v/>
      </c>
      <c r="J840" t="str">
        <f>UPPER(anotacoes!H840)</f>
        <v>PAUSE</v>
      </c>
      <c r="K840" t="str">
        <f>UPPER(anotacoes!I840)</f>
        <v>&lt;UNCLASSIFIED&gt;</v>
      </c>
      <c r="L840" s="6" t="str">
        <f>IF(anotacoes!N840=0,"",anotacoes!N840)</f>
        <v/>
      </c>
      <c r="M840" t="str">
        <f>IF(anotacoes!M840=0,"",UPPER(anotacoes!M840))</f>
        <v/>
      </c>
    </row>
    <row r="841" spans="1:13" x14ac:dyDescent="0.25">
      <c r="A841" t="str">
        <f>anotacoes!C841</f>
        <v>GRAND PRIX BAKU</v>
      </c>
      <c r="B841" t="str">
        <f>anotacoes!E841</f>
        <v>BISCHOF</v>
      </c>
      <c r="C841" t="str">
        <f>anotacoes!F841</f>
        <v>RAJABLI</v>
      </c>
      <c r="D841" t="s">
        <v>10434</v>
      </c>
      <c r="E841">
        <f>anotacoes!A841</f>
        <v>15</v>
      </c>
      <c r="F841" t="str">
        <f>anotacoes!K841</f>
        <v xml:space="preserve"> 00:08:36,319</v>
      </c>
      <c r="G841" t="str">
        <f>anotacoes!L841</f>
        <v xml:space="preserve"> 00:08:39,081</v>
      </c>
      <c r="H841" t="str">
        <f>IF(J841="PAUSE",D841,IF(anotacoes!G845=conversao_anotacoes!B841,conversao_anotacoes!B841,conversao_anotacoes!C841))</f>
        <v>BISCHOF</v>
      </c>
      <c r="I841" t="str">
        <f t="shared" si="13"/>
        <v>RAJABLI</v>
      </c>
      <c r="J841" t="str">
        <f>UPPER(anotacoes!H841)</f>
        <v>DISPLACEMENT</v>
      </c>
      <c r="K841" t="str">
        <f>UPPER(anotacoes!I841)</f>
        <v>2-3 STEP HESITANT RIGHT</v>
      </c>
      <c r="L841" s="6" t="str">
        <f>IF(anotacoes!N841=0,"",anotacoes!N841)</f>
        <v/>
      </c>
      <c r="M841" t="str">
        <f>IF(anotacoes!M841=0,"",UPPER(anotacoes!M841))</f>
        <v/>
      </c>
    </row>
    <row r="842" spans="1:13" x14ac:dyDescent="0.25">
      <c r="A842" t="str">
        <f>anotacoes!C842</f>
        <v>GRAND PRIX BAKU</v>
      </c>
      <c r="B842" t="str">
        <f>anotacoes!E842</f>
        <v>BISCHOF</v>
      </c>
      <c r="C842" t="str">
        <f>anotacoes!F842</f>
        <v>RAJABLI</v>
      </c>
      <c r="D842" t="s">
        <v>10434</v>
      </c>
      <c r="E842">
        <f>anotacoes!A842</f>
        <v>15</v>
      </c>
      <c r="F842" t="str">
        <f>anotacoes!K842</f>
        <v xml:space="preserve"> 00:08:39,267</v>
      </c>
      <c r="G842" t="str">
        <f>anotacoes!L842</f>
        <v xml:space="preserve"> 00:08:41,107</v>
      </c>
      <c r="H842" t="str">
        <f>IF(J842="PAUSE",D842,IF(anotacoes!G846=conversao_anotacoes!B842,conversao_anotacoes!B842,conversao_anotacoes!C842))</f>
        <v>BISCHOF</v>
      </c>
      <c r="I842" t="str">
        <f t="shared" si="13"/>
        <v>RAJABLI</v>
      </c>
      <c r="J842" t="str">
        <f>UPPER(anotacoes!H842)</f>
        <v>DISPLACEMENT</v>
      </c>
      <c r="K842" t="str">
        <f>UPPER(anotacoes!I842)</f>
        <v>TRY TO GRIP WITH CONTACT</v>
      </c>
      <c r="L842" s="6" t="str">
        <f>IF(anotacoes!N842=0,"",anotacoes!N842)</f>
        <v/>
      </c>
      <c r="M842" t="str">
        <f>IF(anotacoes!M842=0,"",UPPER(anotacoes!M842))</f>
        <v/>
      </c>
    </row>
    <row r="843" spans="1:13" x14ac:dyDescent="0.25">
      <c r="A843" t="str">
        <f>anotacoes!C843</f>
        <v>GRAND PRIX BAKU</v>
      </c>
      <c r="B843" t="str">
        <f>anotacoes!E843</f>
        <v>BISCHOF</v>
      </c>
      <c r="C843" t="str">
        <f>anotacoes!F843</f>
        <v>RAJABLI</v>
      </c>
      <c r="D843" t="s">
        <v>10434</v>
      </c>
      <c r="E843">
        <f>anotacoes!A843</f>
        <v>15</v>
      </c>
      <c r="F843" t="str">
        <f>anotacoes!K843</f>
        <v xml:space="preserve"> 00:08:41,279</v>
      </c>
      <c r="G843" t="str">
        <f>anotacoes!L843</f>
        <v xml:space="preserve"> 00:08:43,975</v>
      </c>
      <c r="H843" t="str">
        <f>IF(J843="PAUSE",D843,IF(anotacoes!G847=conversao_anotacoes!B843,conversao_anotacoes!B843,conversao_anotacoes!C843))</f>
        <v>BISCHOF</v>
      </c>
      <c r="I843" t="str">
        <f t="shared" si="13"/>
        <v>RAJABLI</v>
      </c>
      <c r="J843" t="str">
        <f>UPPER(anotacoes!H843)</f>
        <v>GRIP TIME</v>
      </c>
      <c r="K843" t="str">
        <f>UPPER(anotacoes!I843)</f>
        <v>LEFT COLLAR</v>
      </c>
      <c r="L843" s="6" t="str">
        <f>IF(anotacoes!N843=0,"",anotacoes!N843)</f>
        <v/>
      </c>
      <c r="M843" t="str">
        <f>IF(anotacoes!M843=0,"",UPPER(anotacoes!M843))</f>
        <v/>
      </c>
    </row>
    <row r="844" spans="1:13" x14ac:dyDescent="0.25">
      <c r="A844" t="str">
        <f>anotacoes!C844</f>
        <v>GRAND PRIX BAKU</v>
      </c>
      <c r="B844" t="str">
        <f>anotacoes!E844</f>
        <v>BISCHOF</v>
      </c>
      <c r="C844" t="str">
        <f>anotacoes!F844</f>
        <v>RAJABLI</v>
      </c>
      <c r="D844" t="s">
        <v>10434</v>
      </c>
      <c r="E844">
        <f>anotacoes!A844</f>
        <v>15</v>
      </c>
      <c r="F844" t="str">
        <f>anotacoes!K844</f>
        <v xml:space="preserve"> 00:08:43,975</v>
      </c>
      <c r="G844" t="str">
        <f>anotacoes!L844</f>
        <v xml:space="preserve"> 00:08:44,683</v>
      </c>
      <c r="H844" t="str">
        <f>IF(J844="PAUSE",D844,IF(anotacoes!G848=conversao_anotacoes!B844,conversao_anotacoes!B844,conversao_anotacoes!C844))</f>
        <v>BISCHOF</v>
      </c>
      <c r="I844" t="str">
        <f t="shared" si="13"/>
        <v>RAJABLI</v>
      </c>
      <c r="J844" t="str">
        <f>UPPER(anotacoes!H844)</f>
        <v>DEFENSE</v>
      </c>
      <c r="K844" t="str">
        <f>UPPER(anotacoes!I844)</f>
        <v>USING BODY MASS</v>
      </c>
      <c r="L844" s="6" t="str">
        <f>IF(anotacoes!N844=0,"",anotacoes!N844)</f>
        <v/>
      </c>
      <c r="M844" t="str">
        <f>IF(anotacoes!M844=0,"",UPPER(anotacoes!M844))</f>
        <v/>
      </c>
    </row>
    <row r="845" spans="1:13" x14ac:dyDescent="0.25">
      <c r="A845" t="str">
        <f>anotacoes!C845</f>
        <v>GRAND PRIX BAKU</v>
      </c>
      <c r="B845" t="str">
        <f>anotacoes!E845</f>
        <v>BISCHOF</v>
      </c>
      <c r="C845" t="str">
        <f>anotacoes!F845</f>
        <v>RAJABLI</v>
      </c>
      <c r="D845" t="s">
        <v>10434</v>
      </c>
      <c r="E845">
        <f>anotacoes!A845</f>
        <v>15</v>
      </c>
      <c r="F845" t="str">
        <f>anotacoes!K845</f>
        <v xml:space="preserve"> 00:08:44,844</v>
      </c>
      <c r="G845" t="str">
        <f>anotacoes!L845</f>
        <v xml:space="preserve"> 00:08:46,850</v>
      </c>
      <c r="H845" t="str">
        <f>IF(J845="PAUSE",D845,IF(anotacoes!G849=conversao_anotacoes!B845,conversao_anotacoes!B845,conversao_anotacoes!C845))</f>
        <v>BISCHOF</v>
      </c>
      <c r="I845" t="str">
        <f t="shared" si="13"/>
        <v>RAJABLI</v>
      </c>
      <c r="J845" t="str">
        <f>UPPER(anotacoes!H845)</f>
        <v>GROUNDWORK COMBAT</v>
      </c>
      <c r="K845" t="str">
        <f>UPPER(anotacoes!I845)</f>
        <v>TRYING TO ATTACK</v>
      </c>
      <c r="L845" s="6" t="str">
        <f>IF(anotacoes!N845=0,"",anotacoes!N845)</f>
        <v/>
      </c>
      <c r="M845" t="str">
        <f>IF(anotacoes!M845=0,"",UPPER(anotacoes!M845))</f>
        <v/>
      </c>
    </row>
    <row r="846" spans="1:13" x14ac:dyDescent="0.25">
      <c r="A846" t="str">
        <f>anotacoes!C846</f>
        <v>GRAND PRIX BAKU</v>
      </c>
      <c r="B846" t="str">
        <f>anotacoes!E846</f>
        <v>BISCHOF</v>
      </c>
      <c r="C846" t="str">
        <f>anotacoes!F846</f>
        <v>RAJABLI</v>
      </c>
      <c r="D846" t="s">
        <v>10434</v>
      </c>
      <c r="E846">
        <f>anotacoes!A846</f>
        <v>15</v>
      </c>
      <c r="F846" t="str">
        <f>anotacoes!K846</f>
        <v xml:space="preserve"> 00:08:46,850</v>
      </c>
      <c r="G846" t="str">
        <f>anotacoes!L846</f>
        <v xml:space="preserve"> 00:08:47,813</v>
      </c>
      <c r="H846" t="str">
        <f>IF(J846="PAUSE",D846,IF(anotacoes!G850=conversao_anotacoes!B846,conversao_anotacoes!B846,conversao_anotacoes!C846))</f>
        <v>BISCHOF</v>
      </c>
      <c r="I846" t="str">
        <f t="shared" si="13"/>
        <v>RAJABLI</v>
      </c>
      <c r="J846" t="str">
        <f>UPPER(anotacoes!H846)</f>
        <v>GRIP TIME</v>
      </c>
      <c r="K846" t="str">
        <f>UPPER(anotacoes!I846)</f>
        <v>LEFT COLLAR</v>
      </c>
      <c r="L846" s="6" t="str">
        <f>IF(anotacoes!N846=0,"",anotacoes!N846)</f>
        <v/>
      </c>
      <c r="M846" t="str">
        <f>IF(anotacoes!M846=0,"",UPPER(anotacoes!M846))</f>
        <v/>
      </c>
    </row>
    <row r="847" spans="1:13" x14ac:dyDescent="0.25">
      <c r="A847" t="str">
        <f>anotacoes!C847</f>
        <v>GRAND PRIX BAKU</v>
      </c>
      <c r="B847" t="str">
        <f>anotacoes!E847</f>
        <v>BISCHOF</v>
      </c>
      <c r="C847" t="str">
        <f>anotacoes!F847</f>
        <v>RAJABLI</v>
      </c>
      <c r="D847" t="s">
        <v>10434</v>
      </c>
      <c r="E847">
        <f>anotacoes!A847</f>
        <v>15</v>
      </c>
      <c r="F847" t="str">
        <f>anotacoes!K847</f>
        <v xml:space="preserve"> 00:08:47,813</v>
      </c>
      <c r="G847" t="str">
        <f>anotacoes!L847</f>
        <v xml:space="preserve"> 00:08:52,387</v>
      </c>
      <c r="H847" t="str">
        <f>IF(J847="PAUSE",D847,IF(anotacoes!G851=conversao_anotacoes!B847,conversao_anotacoes!B847,conversao_anotacoes!C847))</f>
        <v>&lt;ARBITRO DESCONHECIDO&gt;</v>
      </c>
      <c r="I847" t="str">
        <f t="shared" si="13"/>
        <v/>
      </c>
      <c r="J847" t="str">
        <f>UPPER(anotacoes!H847)</f>
        <v>PAUSE</v>
      </c>
      <c r="K847" t="str">
        <f>UPPER(anotacoes!I847)</f>
        <v>&lt;UNCLASSIFIED&gt;</v>
      </c>
      <c r="L847" s="6" t="str">
        <f>IF(anotacoes!N847=0,"",anotacoes!N847)</f>
        <v/>
      </c>
      <c r="M847" t="str">
        <f>IF(anotacoes!M847=0,"",UPPER(anotacoes!M847))</f>
        <v/>
      </c>
    </row>
    <row r="848" spans="1:13" x14ac:dyDescent="0.25">
      <c r="A848" t="str">
        <f>anotacoes!C848</f>
        <v>GRAND PRIX BAKU</v>
      </c>
      <c r="B848" t="str">
        <f>anotacoes!E848</f>
        <v>BISCHOF</v>
      </c>
      <c r="C848" t="str">
        <f>anotacoes!F848</f>
        <v>RAJABLI</v>
      </c>
      <c r="D848" t="s">
        <v>10434</v>
      </c>
      <c r="E848">
        <f>anotacoes!A848</f>
        <v>15</v>
      </c>
      <c r="F848" t="str">
        <f>anotacoes!K848</f>
        <v xml:space="preserve"> 00:08:52,699</v>
      </c>
      <c r="G848" t="str">
        <f>anotacoes!L848</f>
        <v xml:space="preserve"> 00:08:56,414</v>
      </c>
      <c r="H848" t="str">
        <f>IF(J848="PAUSE",D848,IF(anotacoes!G852=conversao_anotacoes!B848,conversao_anotacoes!B848,conversao_anotacoes!C848))</f>
        <v>BISCHOF</v>
      </c>
      <c r="I848" t="str">
        <f t="shared" si="13"/>
        <v>RAJABLI</v>
      </c>
      <c r="J848" t="str">
        <f>UPPER(anotacoes!H848)</f>
        <v>DISPLACEMENT</v>
      </c>
      <c r="K848" t="str">
        <f>UPPER(anotacoes!I848)</f>
        <v>2-3 STEP HESITANT RIGHT</v>
      </c>
      <c r="L848" s="6" t="str">
        <f>IF(anotacoes!N848=0,"",anotacoes!N848)</f>
        <v/>
      </c>
      <c r="M848" t="str">
        <f>IF(anotacoes!M848=0,"",UPPER(anotacoes!M848))</f>
        <v/>
      </c>
    </row>
    <row r="849" spans="1:13" x14ac:dyDescent="0.25">
      <c r="A849" t="str">
        <f>anotacoes!C849</f>
        <v>GRAND PRIX BAKU</v>
      </c>
      <c r="B849" t="str">
        <f>anotacoes!E849</f>
        <v>BISCHOF</v>
      </c>
      <c r="C849" t="str">
        <f>anotacoes!F849</f>
        <v>RAJABLI</v>
      </c>
      <c r="D849" t="s">
        <v>10434</v>
      </c>
      <c r="E849">
        <f>anotacoes!A849</f>
        <v>15</v>
      </c>
      <c r="F849" t="str">
        <f>anotacoes!K849</f>
        <v xml:space="preserve"> 00:08:56,580</v>
      </c>
      <c r="G849" t="str">
        <f>anotacoes!L849</f>
        <v xml:space="preserve"> 00:08:57,191</v>
      </c>
      <c r="H849" t="str">
        <f>IF(J849="PAUSE",D849,IF(anotacoes!G853=conversao_anotacoes!B849,conversao_anotacoes!B849,conversao_anotacoes!C849))</f>
        <v>BISCHOF</v>
      </c>
      <c r="I849" t="str">
        <f t="shared" si="13"/>
        <v>RAJABLI</v>
      </c>
      <c r="J849" t="str">
        <f>UPPER(anotacoes!H849)</f>
        <v>GRIP TIME</v>
      </c>
      <c r="K849" t="str">
        <f>UPPER(anotacoes!I849)</f>
        <v>RIGHT COLLAR</v>
      </c>
      <c r="L849" s="6" t="str">
        <f>IF(anotacoes!N849=0,"",anotacoes!N849)</f>
        <v/>
      </c>
      <c r="M849" t="str">
        <f>IF(anotacoes!M849=0,"",UPPER(anotacoes!M849))</f>
        <v/>
      </c>
    </row>
    <row r="850" spans="1:13" x14ac:dyDescent="0.25">
      <c r="A850" t="str">
        <f>anotacoes!C850</f>
        <v>GRAND PRIX BAKU</v>
      </c>
      <c r="B850" t="str">
        <f>anotacoes!E850</f>
        <v>BISCHOF</v>
      </c>
      <c r="C850" t="str">
        <f>anotacoes!F850</f>
        <v>RAJABLI</v>
      </c>
      <c r="D850" t="s">
        <v>10434</v>
      </c>
      <c r="E850">
        <f>anotacoes!A850</f>
        <v>15</v>
      </c>
      <c r="F850" t="str">
        <f>anotacoes!K850</f>
        <v xml:space="preserve"> 00:08:57,191</v>
      </c>
      <c r="G850" t="str">
        <f>anotacoes!L850</f>
        <v xml:space="preserve"> 00:09:01,274</v>
      </c>
      <c r="H850" t="str">
        <f>IF(J850="PAUSE",D850,IF(anotacoes!G854=conversao_anotacoes!B850,conversao_anotacoes!B850,conversao_anotacoes!C850))</f>
        <v>BISCHOF</v>
      </c>
      <c r="I850" t="str">
        <f t="shared" si="13"/>
        <v>RAJABLI</v>
      </c>
      <c r="J850" t="str">
        <f>UPPER(anotacoes!H850)</f>
        <v>ATTACK</v>
      </c>
      <c r="K850" t="str">
        <f>UPPER(anotacoes!I850)</f>
        <v>IPPON SEOINAGE</v>
      </c>
      <c r="L850" s="6">
        <f>IF(anotacoes!N850=0,"",anotacoes!N850)</f>
        <v>6</v>
      </c>
      <c r="M850" t="str">
        <f>IF(anotacoes!M850=0,"",UPPER(anotacoes!M850))</f>
        <v>WAZARI</v>
      </c>
    </row>
    <row r="851" spans="1:13" x14ac:dyDescent="0.25">
      <c r="A851" t="str">
        <f>anotacoes!C851</f>
        <v>GRAND PRIX BAKU</v>
      </c>
      <c r="B851" t="str">
        <f>anotacoes!E851</f>
        <v>BISCHOF</v>
      </c>
      <c r="C851" t="str">
        <f>anotacoes!F851</f>
        <v>RAJABLI</v>
      </c>
      <c r="D851" t="s">
        <v>10434</v>
      </c>
      <c r="E851">
        <f>anotacoes!A851</f>
        <v>15</v>
      </c>
      <c r="F851" t="str">
        <f>anotacoes!K851</f>
        <v xml:space="preserve"> 00:09:01,465</v>
      </c>
      <c r="G851" t="str">
        <f>anotacoes!L851</f>
        <v xml:space="preserve"> 00:10:13,960</v>
      </c>
      <c r="H851" t="str">
        <f>IF(J851="PAUSE",D851,IF(anotacoes!G855=conversao_anotacoes!B851,conversao_anotacoes!B851,conversao_anotacoes!C851))</f>
        <v>BISCHOF</v>
      </c>
      <c r="I851" t="str">
        <f t="shared" si="13"/>
        <v>RAJABLI</v>
      </c>
      <c r="J851" t="str">
        <f>UPPER(anotacoes!H851)</f>
        <v>GROUNDWORK COMBAT</v>
      </c>
      <c r="K851" t="str">
        <f>UPPER(anotacoes!I851)</f>
        <v>TRYING TO ATTACK</v>
      </c>
      <c r="L851" s="6" t="str">
        <f>IF(anotacoes!N851=0,"",anotacoes!N851)</f>
        <v/>
      </c>
      <c r="M851" t="str">
        <f>IF(anotacoes!M851=0,"",UPPER(anotacoes!M851))</f>
        <v/>
      </c>
    </row>
    <row r="852" spans="1:13" x14ac:dyDescent="0.25">
      <c r="A852" t="str">
        <f>anotacoes!C852</f>
        <v>GRAND PRIX BAKU</v>
      </c>
      <c r="B852" t="str">
        <f>anotacoes!E852</f>
        <v>BISCHOF</v>
      </c>
      <c r="C852" t="str">
        <f>anotacoes!F852</f>
        <v>RAJABLI</v>
      </c>
      <c r="D852" t="s">
        <v>10434</v>
      </c>
      <c r="E852">
        <f>anotacoes!A852</f>
        <v>15</v>
      </c>
      <c r="F852" t="str">
        <f>anotacoes!K852</f>
        <v xml:space="preserve"> 00:10:14,131</v>
      </c>
      <c r="G852" t="str">
        <f>anotacoes!L852</f>
        <v xml:space="preserve"> 00:10:25,345</v>
      </c>
      <c r="H852" t="str">
        <f>IF(J852="PAUSE",D852,IF(anotacoes!G856=conversao_anotacoes!B852,conversao_anotacoes!B852,conversao_anotacoes!C852))</f>
        <v>&lt;ARBITRO DESCONHECIDO&gt;</v>
      </c>
      <c r="I852" t="str">
        <f t="shared" si="13"/>
        <v/>
      </c>
      <c r="J852" t="str">
        <f>UPPER(anotacoes!H852)</f>
        <v>PAUSE</v>
      </c>
      <c r="K852" t="str">
        <f>UPPER(anotacoes!I852)</f>
        <v>&lt;UNCLASSIFIED&gt;</v>
      </c>
      <c r="L852" s="6" t="str">
        <f>IF(anotacoes!N852=0,"",anotacoes!N852)</f>
        <v/>
      </c>
      <c r="M852" t="str">
        <f>IF(anotacoes!M852=0,"",UPPER(anotacoes!M852))</f>
        <v/>
      </c>
    </row>
    <row r="853" spans="1:13" x14ac:dyDescent="0.25">
      <c r="A853" t="str">
        <f>anotacoes!C853</f>
        <v>GRAND PRIX BAKU</v>
      </c>
      <c r="B853" t="str">
        <f>anotacoes!E853</f>
        <v>BISCHOF</v>
      </c>
      <c r="C853" t="str">
        <f>anotacoes!F853</f>
        <v>RAJABLI</v>
      </c>
      <c r="D853" t="s">
        <v>10434</v>
      </c>
      <c r="E853">
        <f>anotacoes!A853</f>
        <v>15</v>
      </c>
      <c r="F853" t="str">
        <f>anotacoes!K853</f>
        <v xml:space="preserve"> 00:10:25,345</v>
      </c>
      <c r="G853" t="str">
        <f>anotacoes!L853</f>
        <v xml:space="preserve"> 00:10:26,220</v>
      </c>
      <c r="H853" t="str">
        <f>IF(J853="PAUSE",D853,IF(anotacoes!G857=conversao_anotacoes!B853,conversao_anotacoes!B853,conversao_anotacoes!C853))</f>
        <v>BISCHOF</v>
      </c>
      <c r="I853" t="str">
        <f t="shared" si="13"/>
        <v>RAJABLI</v>
      </c>
      <c r="J853" t="str">
        <f>UPPER(anotacoes!H853)</f>
        <v>DISPLACEMENT</v>
      </c>
      <c r="K853" t="str">
        <f>UPPER(anotacoes!I853)</f>
        <v>2-3 STEP HESITANT RIGHT</v>
      </c>
      <c r="L853" s="6" t="str">
        <f>IF(anotacoes!N853=0,"",anotacoes!N853)</f>
        <v/>
      </c>
      <c r="M853" t="str">
        <f>IF(anotacoes!M853=0,"",UPPER(anotacoes!M853))</f>
        <v/>
      </c>
    </row>
    <row r="854" spans="1:13" x14ac:dyDescent="0.25">
      <c r="A854" t="str">
        <f>anotacoes!C854</f>
        <v>GRAND PRIX BAKU</v>
      </c>
      <c r="B854" t="str">
        <f>anotacoes!E854</f>
        <v>BISCHOF</v>
      </c>
      <c r="C854" t="str">
        <f>anotacoes!F854</f>
        <v>RAJABLI</v>
      </c>
      <c r="D854" t="s">
        <v>10434</v>
      </c>
      <c r="E854">
        <f>anotacoes!A854</f>
        <v>15</v>
      </c>
      <c r="F854" t="str">
        <f>anotacoes!K854</f>
        <v xml:space="preserve"> 00:10:26,220</v>
      </c>
      <c r="G854" t="str">
        <f>anotacoes!L854</f>
        <v xml:space="preserve"> 00:10:29,552</v>
      </c>
      <c r="H854" t="str">
        <f>IF(J854="PAUSE",D854,IF(anotacoes!G858=conversao_anotacoes!B854,conversao_anotacoes!B854,conversao_anotacoes!C854))</f>
        <v>BISCHOF</v>
      </c>
      <c r="I854" t="str">
        <f t="shared" si="13"/>
        <v>RAJABLI</v>
      </c>
      <c r="J854" t="str">
        <f>UPPER(anotacoes!H854)</f>
        <v>GRIP TIME</v>
      </c>
      <c r="K854" t="str">
        <f>UPPER(anotacoes!I854)</f>
        <v>RIGHT COLLAR</v>
      </c>
      <c r="L854" s="6" t="str">
        <f>IF(anotacoes!N854=0,"",anotacoes!N854)</f>
        <v/>
      </c>
      <c r="M854" t="str">
        <f>IF(anotacoes!M854=0,"",UPPER(anotacoes!M854))</f>
        <v/>
      </c>
    </row>
    <row r="855" spans="1:13" x14ac:dyDescent="0.25">
      <c r="A855" t="str">
        <f>anotacoes!C855</f>
        <v>GRAND PRIX BAKU</v>
      </c>
      <c r="B855" t="str">
        <f>anotacoes!E855</f>
        <v>BISCHOF</v>
      </c>
      <c r="C855" t="str">
        <f>anotacoes!F855</f>
        <v>RAJABLI</v>
      </c>
      <c r="D855" t="s">
        <v>10434</v>
      </c>
      <c r="E855">
        <f>anotacoes!A855</f>
        <v>15</v>
      </c>
      <c r="F855" t="str">
        <f>anotacoes!K855</f>
        <v xml:space="preserve"> 00:10:29,552</v>
      </c>
      <c r="G855" t="str">
        <f>anotacoes!L855</f>
        <v xml:space="preserve"> 00:10:30,433</v>
      </c>
      <c r="H855" t="str">
        <f>IF(J855="PAUSE",D855,IF(anotacoes!G859=conversao_anotacoes!B855,conversao_anotacoes!B855,conversao_anotacoes!C855))</f>
        <v>BISCHOF</v>
      </c>
      <c r="I855" t="str">
        <f t="shared" si="13"/>
        <v>RAJABLI</v>
      </c>
      <c r="J855" t="str">
        <f>UPPER(anotacoes!H855)</f>
        <v>DEFENSE</v>
      </c>
      <c r="K855" t="str">
        <f>UPPER(anotacoes!I855)</f>
        <v>TAE-SABAKI RIGHT INCLINED</v>
      </c>
      <c r="L855" s="6" t="str">
        <f>IF(anotacoes!N855=0,"",anotacoes!N855)</f>
        <v/>
      </c>
      <c r="M855" t="str">
        <f>IF(anotacoes!M855=0,"",UPPER(anotacoes!M855))</f>
        <v/>
      </c>
    </row>
    <row r="856" spans="1:13" x14ac:dyDescent="0.25">
      <c r="A856" t="str">
        <f>anotacoes!C856</f>
        <v>GRAND PRIX BAKU</v>
      </c>
      <c r="B856" t="str">
        <f>anotacoes!E856</f>
        <v>BISCHOF</v>
      </c>
      <c r="C856" t="str">
        <f>anotacoes!F856</f>
        <v>RAJABLI</v>
      </c>
      <c r="D856" t="s">
        <v>10434</v>
      </c>
      <c r="E856">
        <f>anotacoes!A856</f>
        <v>15</v>
      </c>
      <c r="F856" t="str">
        <f>anotacoes!K856</f>
        <v xml:space="preserve"> 00:10:30,433</v>
      </c>
      <c r="G856" t="str">
        <f>anotacoes!L856</f>
        <v xml:space="preserve"> 00:10:36,889</v>
      </c>
      <c r="H856" t="str">
        <f>IF(J856="PAUSE",D856,IF(anotacoes!G860=conversao_anotacoes!B856,conversao_anotacoes!B856,conversao_anotacoes!C856))</f>
        <v>BISCHOF</v>
      </c>
      <c r="I856" t="str">
        <f t="shared" si="13"/>
        <v>RAJABLI</v>
      </c>
      <c r="J856" t="str">
        <f>UPPER(anotacoes!H856)</f>
        <v>GRIP TIME</v>
      </c>
      <c r="K856" t="str">
        <f>UPPER(anotacoes!I856)</f>
        <v>RIGHT COLLAR LEFT SLEEVE</v>
      </c>
      <c r="L856" s="6" t="str">
        <f>IF(anotacoes!N856=0,"",anotacoes!N856)</f>
        <v/>
      </c>
      <c r="M856" t="str">
        <f>IF(anotacoes!M856=0,"",UPPER(anotacoes!M856))</f>
        <v/>
      </c>
    </row>
    <row r="857" spans="1:13" x14ac:dyDescent="0.25">
      <c r="A857" t="str">
        <f>anotacoes!C857</f>
        <v>GRAND PRIX BAKU</v>
      </c>
      <c r="B857" t="str">
        <f>anotacoes!E857</f>
        <v>BISCHOF</v>
      </c>
      <c r="C857" t="str">
        <f>anotacoes!F857</f>
        <v>RAJABLI</v>
      </c>
      <c r="D857" t="s">
        <v>10434</v>
      </c>
      <c r="E857">
        <f>anotacoes!A857</f>
        <v>15</v>
      </c>
      <c r="F857" t="str">
        <f>anotacoes!K857</f>
        <v xml:space="preserve"> 00:10:36,889</v>
      </c>
      <c r="G857" t="str">
        <f>anotacoes!L857</f>
        <v xml:space="preserve"> 00:10:38,026</v>
      </c>
      <c r="H857" t="str">
        <f>IF(J857="PAUSE",D857,IF(anotacoes!G861=conversao_anotacoes!B857,conversao_anotacoes!B857,conversao_anotacoes!C857))</f>
        <v>BISCHOF</v>
      </c>
      <c r="I857" t="str">
        <f t="shared" si="13"/>
        <v>RAJABLI</v>
      </c>
      <c r="J857" t="str">
        <f>UPPER(anotacoes!H857)</f>
        <v>ATTACK</v>
      </c>
      <c r="K857" t="str">
        <f>UPPER(anotacoes!I857)</f>
        <v>SUMI GAESHI</v>
      </c>
      <c r="L857" s="6">
        <f>IF(anotacoes!N857=0,"",anotacoes!N857)</f>
        <v>4</v>
      </c>
      <c r="M857" t="str">
        <f>IF(anotacoes!M857=0,"",UPPER(anotacoes!M857))</f>
        <v/>
      </c>
    </row>
    <row r="858" spans="1:13" x14ac:dyDescent="0.25">
      <c r="A858" t="str">
        <f>anotacoes!C858</f>
        <v>GRAND PRIX BAKU</v>
      </c>
      <c r="B858" t="str">
        <f>anotacoes!E858</f>
        <v>BISCHOF</v>
      </c>
      <c r="C858" t="str">
        <f>anotacoes!F858</f>
        <v>RAJABLI</v>
      </c>
      <c r="D858" t="s">
        <v>10434</v>
      </c>
      <c r="E858">
        <f>anotacoes!A858</f>
        <v>15</v>
      </c>
      <c r="F858" t="str">
        <f>anotacoes!K858</f>
        <v xml:space="preserve"> 00:10:38,215</v>
      </c>
      <c r="G858" t="str">
        <f>anotacoes!L858</f>
        <v xml:space="preserve"> 00:12:01,873</v>
      </c>
      <c r="H858" t="str">
        <f>IF(J858="PAUSE",D858,IF(anotacoes!G862=conversao_anotacoes!B858,conversao_anotacoes!B858,conversao_anotacoes!C858))</f>
        <v>&lt;ARBITRO DESCONHECIDO&gt;</v>
      </c>
      <c r="I858" t="str">
        <f t="shared" si="13"/>
        <v/>
      </c>
      <c r="J858" t="str">
        <f>UPPER(anotacoes!H858)</f>
        <v>PAUSE</v>
      </c>
      <c r="K858" t="str">
        <f>UPPER(anotacoes!I858)</f>
        <v>JUDOGI</v>
      </c>
      <c r="L858" s="6" t="str">
        <f>IF(anotacoes!N858=0,"",anotacoes!N858)</f>
        <v/>
      </c>
      <c r="M858" t="str">
        <f>IF(anotacoes!M858=0,"",UPPER(anotacoes!M858))</f>
        <v/>
      </c>
    </row>
    <row r="859" spans="1:13" x14ac:dyDescent="0.25">
      <c r="A859" t="str">
        <f>anotacoes!C859</f>
        <v>GRAND PRIX BAKU</v>
      </c>
      <c r="B859" t="str">
        <f>anotacoes!E859</f>
        <v>BISCHOF</v>
      </c>
      <c r="C859" t="str">
        <f>anotacoes!F859</f>
        <v>RAJABLI</v>
      </c>
      <c r="D859" t="s">
        <v>10434</v>
      </c>
      <c r="E859">
        <f>anotacoes!A859</f>
        <v>15</v>
      </c>
      <c r="F859" t="str">
        <f>anotacoes!K859</f>
        <v xml:space="preserve"> 00:12:01,873</v>
      </c>
      <c r="G859" t="str">
        <f>anotacoes!L859</f>
        <v xml:space="preserve"> 00:12:02,881</v>
      </c>
      <c r="H859" t="str">
        <f>IF(J859="PAUSE",D859,IF(anotacoes!G863=conversao_anotacoes!B859,conversao_anotacoes!B859,conversao_anotacoes!C859))</f>
        <v>&lt;ARBITRO DESCONHECIDO&gt;</v>
      </c>
      <c r="I859" t="str">
        <f t="shared" si="13"/>
        <v/>
      </c>
      <c r="J859" t="str">
        <f>UPPER(anotacoes!H859)</f>
        <v>PAUSE</v>
      </c>
      <c r="K859" t="str">
        <f>UPPER(anotacoes!I859)</f>
        <v>SHIDO WITHOUT SCORE</v>
      </c>
      <c r="L859" s="6" t="str">
        <f>IF(anotacoes!N859=0,"",anotacoes!N859)</f>
        <v/>
      </c>
      <c r="M859" t="str">
        <f>IF(anotacoes!M859=0,"",UPPER(anotacoes!M859))</f>
        <v/>
      </c>
    </row>
    <row r="860" spans="1:13" x14ac:dyDescent="0.25">
      <c r="A860" t="str">
        <f>anotacoes!C860</f>
        <v>GRAND PRIX BAKU</v>
      </c>
      <c r="B860" t="str">
        <f>anotacoes!E860</f>
        <v>BISCHOF</v>
      </c>
      <c r="C860" t="str">
        <f>anotacoes!F860</f>
        <v>RAJABLI</v>
      </c>
      <c r="D860" t="s">
        <v>10434</v>
      </c>
      <c r="E860">
        <f>anotacoes!A860</f>
        <v>15</v>
      </c>
      <c r="F860" t="str">
        <f>anotacoes!K860</f>
        <v xml:space="preserve"> 00:12:02,881</v>
      </c>
      <c r="G860" t="str">
        <f>anotacoes!L860</f>
        <v xml:space="preserve"> 00:12:04,327</v>
      </c>
      <c r="H860" t="str">
        <f>IF(J860="PAUSE",D860,IF(anotacoes!G864=conversao_anotacoes!B860,conversao_anotacoes!B860,conversao_anotacoes!C860))</f>
        <v>BISCHOF</v>
      </c>
      <c r="I860" t="str">
        <f t="shared" si="13"/>
        <v>RAJABLI</v>
      </c>
      <c r="J860" t="str">
        <f>UPPER(anotacoes!H860)</f>
        <v>DISPLACEMENT</v>
      </c>
      <c r="K860" t="str">
        <f>UPPER(anotacoes!I860)</f>
        <v>2-3 STEP HESITANT RIGHT</v>
      </c>
      <c r="L860" s="6" t="str">
        <f>IF(anotacoes!N860=0,"",anotacoes!N860)</f>
        <v/>
      </c>
      <c r="M860" t="str">
        <f>IF(anotacoes!M860=0,"",UPPER(anotacoes!M860))</f>
        <v/>
      </c>
    </row>
    <row r="861" spans="1:13" x14ac:dyDescent="0.25">
      <c r="A861" t="str">
        <f>anotacoes!C861</f>
        <v>GRAND PRIX BAKU</v>
      </c>
      <c r="B861" t="str">
        <f>anotacoes!E861</f>
        <v>BISCHOF</v>
      </c>
      <c r="C861" t="str">
        <f>anotacoes!F861</f>
        <v>RAJABLI</v>
      </c>
      <c r="D861" t="s">
        <v>10434</v>
      </c>
      <c r="E861">
        <f>anotacoes!A861</f>
        <v>15</v>
      </c>
      <c r="F861" t="str">
        <f>anotacoes!K861</f>
        <v xml:space="preserve"> 00:12:04,327</v>
      </c>
      <c r="G861" t="str">
        <f>anotacoes!L861</f>
        <v xml:space="preserve"> 00:12:12,735</v>
      </c>
      <c r="H861" t="str">
        <f>IF(J861="PAUSE",D861,IF(anotacoes!G865=conversao_anotacoes!B861,conversao_anotacoes!B861,conversao_anotacoes!C861))</f>
        <v>BISCHOF</v>
      </c>
      <c r="I861" t="str">
        <f t="shared" si="13"/>
        <v>RAJABLI</v>
      </c>
      <c r="J861" t="str">
        <f>UPPER(anotacoes!H861)</f>
        <v>GRIP TIME</v>
      </c>
      <c r="K861" t="str">
        <f>UPPER(anotacoes!I861)</f>
        <v>RIGHT COLLAR</v>
      </c>
      <c r="L861" s="6" t="str">
        <f>IF(anotacoes!N861=0,"",anotacoes!N861)</f>
        <v/>
      </c>
      <c r="M861" t="str">
        <f>IF(anotacoes!M861=0,"",UPPER(anotacoes!M861))</f>
        <v/>
      </c>
    </row>
    <row r="862" spans="1:13" x14ac:dyDescent="0.25">
      <c r="A862" t="str">
        <f>anotacoes!C862</f>
        <v>GRAND PRIX BAKU</v>
      </c>
      <c r="B862" t="str">
        <f>anotacoes!E862</f>
        <v>BISCHOF</v>
      </c>
      <c r="C862" t="str">
        <f>anotacoes!F862</f>
        <v>RAJABLI</v>
      </c>
      <c r="D862" t="s">
        <v>10434</v>
      </c>
      <c r="E862">
        <f>anotacoes!A862</f>
        <v>15</v>
      </c>
      <c r="F862" t="str">
        <f>anotacoes!K862</f>
        <v xml:space="preserve"> 00:12:12,735</v>
      </c>
      <c r="G862" t="str">
        <f>anotacoes!L862</f>
        <v xml:space="preserve"> 00:12:12,735</v>
      </c>
      <c r="H862" t="str">
        <f>IF(J862="PAUSE",D862,IF(anotacoes!G866=conversao_anotacoes!B862,conversao_anotacoes!B862,conversao_anotacoes!C862))</f>
        <v>BISCHOF</v>
      </c>
      <c r="I862" t="str">
        <f t="shared" si="13"/>
        <v>RAJABLI</v>
      </c>
      <c r="J862" t="str">
        <f>UPPER(anotacoes!H862)</f>
        <v>END OF COMBAT</v>
      </c>
      <c r="K862" t="str">
        <f>UPPER(anotacoes!I862)</f>
        <v>&lt;NOTHING&gt;</v>
      </c>
      <c r="L862" s="6" t="str">
        <f>IF(anotacoes!N862=0,"",anotacoes!N862)</f>
        <v/>
      </c>
      <c r="M862" t="str">
        <f>IF(anotacoes!M862=0,"",UPPER(anotacoes!M862))</f>
        <v/>
      </c>
    </row>
    <row r="863" spans="1:13" x14ac:dyDescent="0.25">
      <c r="A863" t="str">
        <f>anotacoes!C863</f>
        <v>GRAND SLAM MOSCOW</v>
      </c>
      <c r="B863" t="str">
        <f>anotacoes!E863</f>
        <v>BISCHOF</v>
      </c>
      <c r="C863" t="str">
        <f>anotacoes!F863</f>
        <v>BRUYERE</v>
      </c>
      <c r="D863" t="s">
        <v>10434</v>
      </c>
      <c r="E863">
        <f>anotacoes!A863</f>
        <v>16</v>
      </c>
      <c r="F863" t="str">
        <f>anotacoes!K863</f>
        <v xml:space="preserve"> 00:00:06,658</v>
      </c>
      <c r="G863" t="str">
        <f>anotacoes!L863</f>
        <v xml:space="preserve"> 00:00:08,904</v>
      </c>
      <c r="H863" t="str">
        <f>IF(J863="PAUSE",D863,IF(anotacoes!G867=conversao_anotacoes!B863,conversao_anotacoes!B863,conversao_anotacoes!C863))</f>
        <v>BISCHOF</v>
      </c>
      <c r="I863" t="str">
        <f t="shared" si="13"/>
        <v>BRUYERE</v>
      </c>
      <c r="J863" t="str">
        <f>UPPER(anotacoes!H863)</f>
        <v>DISPLACEMENT</v>
      </c>
      <c r="K863" t="str">
        <f>UPPER(anotacoes!I863)</f>
        <v>2-3 STEP HESITANT RIGHT</v>
      </c>
      <c r="L863" s="6" t="str">
        <f>IF(anotacoes!N863=0,"",anotacoes!N863)</f>
        <v/>
      </c>
      <c r="M863" t="str">
        <f>IF(anotacoes!M863=0,"",UPPER(anotacoes!M863))</f>
        <v/>
      </c>
    </row>
    <row r="864" spans="1:13" x14ac:dyDescent="0.25">
      <c r="A864" t="str">
        <f>anotacoes!C864</f>
        <v>GRAND SLAM MOSCOW</v>
      </c>
      <c r="B864" t="str">
        <f>anotacoes!E864</f>
        <v>BISCHOF</v>
      </c>
      <c r="C864" t="str">
        <f>anotacoes!F864</f>
        <v>BRUYERE</v>
      </c>
      <c r="D864" t="s">
        <v>10434</v>
      </c>
      <c r="E864">
        <f>anotacoes!A864</f>
        <v>16</v>
      </c>
      <c r="F864" t="str">
        <f>anotacoes!K864</f>
        <v xml:space="preserve"> 00:00:08,904</v>
      </c>
      <c r="G864" t="str">
        <f>anotacoes!L864</f>
        <v xml:space="preserve"> 00:00:12,362</v>
      </c>
      <c r="H864" t="str">
        <f>IF(J864="PAUSE",D864,IF(anotacoes!G868=conversao_anotacoes!B864,conversao_anotacoes!B864,conversao_anotacoes!C864))</f>
        <v>BISCHOF</v>
      </c>
      <c r="I864" t="str">
        <f t="shared" si="13"/>
        <v>BRUYERE</v>
      </c>
      <c r="J864" t="str">
        <f>UPPER(anotacoes!H864)</f>
        <v>DISPLACEMENT</v>
      </c>
      <c r="K864" t="str">
        <f>UPPER(anotacoes!I864)</f>
        <v>TRY TO GRIP WITH CONTACT</v>
      </c>
      <c r="L864" s="6" t="str">
        <f>IF(anotacoes!N864=0,"",anotacoes!N864)</f>
        <v/>
      </c>
      <c r="M864" t="str">
        <f>IF(anotacoes!M864=0,"",UPPER(anotacoes!M864))</f>
        <v/>
      </c>
    </row>
    <row r="865" spans="1:13" x14ac:dyDescent="0.25">
      <c r="A865" t="str">
        <f>anotacoes!C865</f>
        <v>GRAND SLAM MOSCOW</v>
      </c>
      <c r="B865" t="str">
        <f>anotacoes!E865</f>
        <v>BISCHOF</v>
      </c>
      <c r="C865" t="str">
        <f>anotacoes!F865</f>
        <v>BRUYERE</v>
      </c>
      <c r="D865" t="s">
        <v>10434</v>
      </c>
      <c r="E865">
        <f>anotacoes!A865</f>
        <v>16</v>
      </c>
      <c r="F865" t="str">
        <f>anotacoes!K865</f>
        <v xml:space="preserve"> 00:00:12,362</v>
      </c>
      <c r="G865" t="str">
        <f>anotacoes!L865</f>
        <v xml:space="preserve"> 00:00:15,857</v>
      </c>
      <c r="H865" t="str">
        <f>IF(J865="PAUSE",D865,IF(anotacoes!G869=conversao_anotacoes!B865,conversao_anotacoes!B865,conversao_anotacoes!C865))</f>
        <v>BISCHOF</v>
      </c>
      <c r="I865" t="str">
        <f t="shared" si="13"/>
        <v>BRUYERE</v>
      </c>
      <c r="J865" t="str">
        <f>UPPER(anotacoes!H865)</f>
        <v>GRIP TIME</v>
      </c>
      <c r="K865" t="str">
        <f>UPPER(anotacoes!I865)</f>
        <v>LEFT COLLAR</v>
      </c>
      <c r="L865" s="6" t="str">
        <f>IF(anotacoes!N865=0,"",anotacoes!N865)</f>
        <v/>
      </c>
      <c r="M865" t="str">
        <f>IF(anotacoes!M865=0,"",UPPER(anotacoes!M865))</f>
        <v/>
      </c>
    </row>
    <row r="866" spans="1:13" x14ac:dyDescent="0.25">
      <c r="A866" t="str">
        <f>anotacoes!C866</f>
        <v>GRAND SLAM MOSCOW</v>
      </c>
      <c r="B866" t="str">
        <f>anotacoes!E866</f>
        <v>BISCHOF</v>
      </c>
      <c r="C866" t="str">
        <f>anotacoes!F866</f>
        <v>BRUYERE</v>
      </c>
      <c r="D866" t="s">
        <v>10434</v>
      </c>
      <c r="E866">
        <f>anotacoes!A866</f>
        <v>16</v>
      </c>
      <c r="F866" t="str">
        <f>anotacoes!K866</f>
        <v xml:space="preserve"> 00:00:15,857</v>
      </c>
      <c r="G866" t="str">
        <f>anotacoes!L866</f>
        <v xml:space="preserve"> 00:00:16,782</v>
      </c>
      <c r="H866" t="str">
        <f>IF(J866="PAUSE",D866,IF(anotacoes!G870=conversao_anotacoes!B866,conversao_anotacoes!B866,conversao_anotacoes!C866))</f>
        <v>BISCHOF</v>
      </c>
      <c r="I866" t="str">
        <f t="shared" si="13"/>
        <v>BRUYERE</v>
      </c>
      <c r="J866" t="str">
        <f>UPPER(anotacoes!H866)</f>
        <v>GRIP TIME</v>
      </c>
      <c r="K866" t="str">
        <f>UPPER(anotacoes!I866)</f>
        <v>LEFT BACK RIGHT SLEEVE</v>
      </c>
      <c r="L866" s="6" t="str">
        <f>IF(anotacoes!N866=0,"",anotacoes!N866)</f>
        <v/>
      </c>
      <c r="M866" t="str">
        <f>IF(anotacoes!M866=0,"",UPPER(anotacoes!M866))</f>
        <v/>
      </c>
    </row>
    <row r="867" spans="1:13" x14ac:dyDescent="0.25">
      <c r="A867" t="str">
        <f>anotacoes!C867</f>
        <v>GRAND SLAM MOSCOW</v>
      </c>
      <c r="B867" t="str">
        <f>anotacoes!E867</f>
        <v>BISCHOF</v>
      </c>
      <c r="C867" t="str">
        <f>anotacoes!F867</f>
        <v>BRUYERE</v>
      </c>
      <c r="D867" t="s">
        <v>10434</v>
      </c>
      <c r="E867">
        <f>anotacoes!A867</f>
        <v>16</v>
      </c>
      <c r="F867" t="str">
        <f>anotacoes!K867</f>
        <v xml:space="preserve"> 00:00:16,782</v>
      </c>
      <c r="G867" t="str">
        <f>anotacoes!L867</f>
        <v xml:space="preserve"> 00:00:28,295</v>
      </c>
      <c r="H867" t="str">
        <f>IF(J867="PAUSE",D867,IF(anotacoes!G871=conversao_anotacoes!B867,conversao_anotacoes!B867,conversao_anotacoes!C867))</f>
        <v>BISCHOF</v>
      </c>
      <c r="I867" t="str">
        <f t="shared" si="13"/>
        <v>BRUYERE</v>
      </c>
      <c r="J867" t="str">
        <f>UPPER(anotacoes!H867)</f>
        <v>GROUNDWORK COMBAT</v>
      </c>
      <c r="K867" t="str">
        <f>UPPER(anotacoes!I867)</f>
        <v>TRYING TO ATTACK</v>
      </c>
      <c r="L867" s="6" t="str">
        <f>IF(anotacoes!N867=0,"",anotacoes!N867)</f>
        <v/>
      </c>
      <c r="M867" t="str">
        <f>IF(anotacoes!M867=0,"",UPPER(anotacoes!M867))</f>
        <v/>
      </c>
    </row>
    <row r="868" spans="1:13" x14ac:dyDescent="0.25">
      <c r="A868" t="str">
        <f>anotacoes!C868</f>
        <v>GRAND SLAM MOSCOW</v>
      </c>
      <c r="B868" t="str">
        <f>anotacoes!E868</f>
        <v>BISCHOF</v>
      </c>
      <c r="C868" t="str">
        <f>anotacoes!F868</f>
        <v>BRUYERE</v>
      </c>
      <c r="D868" t="s">
        <v>10434</v>
      </c>
      <c r="E868">
        <f>anotacoes!A868</f>
        <v>16</v>
      </c>
      <c r="F868" t="str">
        <f>anotacoes!K868</f>
        <v xml:space="preserve"> 00:00:28,437</v>
      </c>
      <c r="G868" t="str">
        <f>anotacoes!L868</f>
        <v xml:space="preserve"> 00:00:35,206</v>
      </c>
      <c r="H868" t="str">
        <f>IF(J868="PAUSE",D868,IF(anotacoes!G872=conversao_anotacoes!B868,conversao_anotacoes!B868,conversao_anotacoes!C868))</f>
        <v>&lt;ARBITRO DESCONHECIDO&gt;</v>
      </c>
      <c r="I868" t="str">
        <f t="shared" si="13"/>
        <v/>
      </c>
      <c r="J868" t="str">
        <f>UPPER(anotacoes!H868)</f>
        <v>PAUSE</v>
      </c>
      <c r="K868" t="str">
        <f>UPPER(anotacoes!I868)</f>
        <v>&lt;UNCLASSIFIED&gt;</v>
      </c>
      <c r="L868" s="6" t="str">
        <f>IF(anotacoes!N868=0,"",anotacoes!N868)</f>
        <v/>
      </c>
      <c r="M868" t="str">
        <f>IF(anotacoes!M868=0,"",UPPER(anotacoes!M868))</f>
        <v/>
      </c>
    </row>
    <row r="869" spans="1:13" x14ac:dyDescent="0.25">
      <c r="A869" t="str">
        <f>anotacoes!C869</f>
        <v>GRAND SLAM MOSCOW</v>
      </c>
      <c r="B869" t="str">
        <f>anotacoes!E869</f>
        <v>BISCHOF</v>
      </c>
      <c r="C869" t="str">
        <f>anotacoes!F869</f>
        <v>BRUYERE</v>
      </c>
      <c r="D869" t="s">
        <v>10434</v>
      </c>
      <c r="E869">
        <f>anotacoes!A869</f>
        <v>16</v>
      </c>
      <c r="F869" t="str">
        <f>anotacoes!K869</f>
        <v xml:space="preserve"> 00:00:35,376</v>
      </c>
      <c r="G869" t="str">
        <f>anotacoes!L869</f>
        <v xml:space="preserve"> 00:00:37,301</v>
      </c>
      <c r="H869" t="str">
        <f>IF(J869="PAUSE",D869,IF(anotacoes!G873=conversao_anotacoes!B869,conversao_anotacoes!B869,conversao_anotacoes!C869))</f>
        <v>BISCHOF</v>
      </c>
      <c r="I869" t="str">
        <f t="shared" si="13"/>
        <v>BRUYERE</v>
      </c>
      <c r="J869" t="str">
        <f>UPPER(anotacoes!H869)</f>
        <v>DISPLACEMENT</v>
      </c>
      <c r="K869" t="str">
        <f>UPPER(anotacoes!I869)</f>
        <v>2-3 STEP HESITANT RIGHT</v>
      </c>
      <c r="L869" s="6" t="str">
        <f>IF(anotacoes!N869=0,"",anotacoes!N869)</f>
        <v/>
      </c>
      <c r="M869" t="str">
        <f>IF(anotacoes!M869=0,"",UPPER(anotacoes!M869))</f>
        <v/>
      </c>
    </row>
    <row r="870" spans="1:13" x14ac:dyDescent="0.25">
      <c r="A870" t="str">
        <f>anotacoes!C870</f>
        <v>GRAND SLAM MOSCOW</v>
      </c>
      <c r="B870" t="str">
        <f>anotacoes!E870</f>
        <v>BISCHOF</v>
      </c>
      <c r="C870" t="str">
        <f>anotacoes!F870</f>
        <v>BRUYERE</v>
      </c>
      <c r="D870" t="s">
        <v>10434</v>
      </c>
      <c r="E870">
        <f>anotacoes!A870</f>
        <v>16</v>
      </c>
      <c r="F870" t="str">
        <f>anotacoes!K870</f>
        <v xml:space="preserve"> 00:00:37,301</v>
      </c>
      <c r="G870" t="str">
        <f>anotacoes!L870</f>
        <v xml:space="preserve"> 00:00:39,423</v>
      </c>
      <c r="H870" t="str">
        <f>IF(J870="PAUSE",D870,IF(anotacoes!G874=conversao_anotacoes!B870,conversao_anotacoes!B870,conversao_anotacoes!C870))</f>
        <v>BISCHOF</v>
      </c>
      <c r="I870" t="str">
        <f t="shared" si="13"/>
        <v>BRUYERE</v>
      </c>
      <c r="J870" t="str">
        <f>UPPER(anotacoes!H870)</f>
        <v>GRIP TIME</v>
      </c>
      <c r="K870" t="str">
        <f>UPPER(anotacoes!I870)</f>
        <v>LEFT SLEEVE</v>
      </c>
      <c r="L870" s="6" t="str">
        <f>IF(anotacoes!N870=0,"",anotacoes!N870)</f>
        <v/>
      </c>
      <c r="M870" t="str">
        <f>IF(anotacoes!M870=0,"",UPPER(anotacoes!M870))</f>
        <v/>
      </c>
    </row>
    <row r="871" spans="1:13" x14ac:dyDescent="0.25">
      <c r="A871" t="str">
        <f>anotacoes!C871</f>
        <v>GRAND SLAM MOSCOW</v>
      </c>
      <c r="B871" t="str">
        <f>anotacoes!E871</f>
        <v>BISCHOF</v>
      </c>
      <c r="C871" t="str">
        <f>anotacoes!F871</f>
        <v>BRUYERE</v>
      </c>
      <c r="D871" t="s">
        <v>10434</v>
      </c>
      <c r="E871">
        <f>anotacoes!A871</f>
        <v>16</v>
      </c>
      <c r="F871" t="str">
        <f>anotacoes!K871</f>
        <v xml:space="preserve"> 00:00:39,423</v>
      </c>
      <c r="G871" t="str">
        <f>anotacoes!L871</f>
        <v xml:space="preserve"> 00:00:42,179</v>
      </c>
      <c r="H871" t="str">
        <f>IF(J871="PAUSE",D871,IF(anotacoes!G875=conversao_anotacoes!B871,conversao_anotacoes!B871,conversao_anotacoes!C871))</f>
        <v>BISCHOF</v>
      </c>
      <c r="I871" t="str">
        <f t="shared" si="13"/>
        <v>BRUYERE</v>
      </c>
      <c r="J871" t="str">
        <f>UPPER(anotacoes!H871)</f>
        <v>DISPLACEMENT</v>
      </c>
      <c r="K871" t="str">
        <f>UPPER(anotacoes!I871)</f>
        <v>TRY TO GRIP WITH CONTACT</v>
      </c>
      <c r="L871" s="6" t="str">
        <f>IF(anotacoes!N871=0,"",anotacoes!N871)</f>
        <v/>
      </c>
      <c r="M871" t="str">
        <f>IF(anotacoes!M871=0,"",UPPER(anotacoes!M871))</f>
        <v/>
      </c>
    </row>
    <row r="872" spans="1:13" x14ac:dyDescent="0.25">
      <c r="A872" t="str">
        <f>anotacoes!C872</f>
        <v>GRAND SLAM MOSCOW</v>
      </c>
      <c r="B872" t="str">
        <f>anotacoes!E872</f>
        <v>BISCHOF</v>
      </c>
      <c r="C872" t="str">
        <f>anotacoes!F872</f>
        <v>BRUYERE</v>
      </c>
      <c r="D872" t="s">
        <v>10434</v>
      </c>
      <c r="E872">
        <f>anotacoes!A872</f>
        <v>16</v>
      </c>
      <c r="F872" t="str">
        <f>anotacoes!K872</f>
        <v xml:space="preserve"> 00:00:42,179</v>
      </c>
      <c r="G872" t="str">
        <f>anotacoes!L872</f>
        <v xml:space="preserve"> 00:00:43,997</v>
      </c>
      <c r="H872" t="str">
        <f>IF(J872="PAUSE",D872,IF(anotacoes!G876=conversao_anotacoes!B872,conversao_anotacoes!B872,conversao_anotacoes!C872))</f>
        <v>BISCHOF</v>
      </c>
      <c r="I872" t="str">
        <f t="shared" si="13"/>
        <v>BRUYERE</v>
      </c>
      <c r="J872" t="str">
        <f>UPPER(anotacoes!H872)</f>
        <v>GRIP TIME</v>
      </c>
      <c r="K872" t="str">
        <f>UPPER(anotacoes!I872)</f>
        <v>LEFT COLLAR</v>
      </c>
      <c r="L872" s="6" t="str">
        <f>IF(anotacoes!N872=0,"",anotacoes!N872)</f>
        <v/>
      </c>
      <c r="M872" t="str">
        <f>IF(anotacoes!M872=0,"",UPPER(anotacoes!M872))</f>
        <v/>
      </c>
    </row>
    <row r="873" spans="1:13" x14ac:dyDescent="0.25">
      <c r="A873" t="str">
        <f>anotacoes!C873</f>
        <v>GRAND SLAM MOSCOW</v>
      </c>
      <c r="B873" t="str">
        <f>anotacoes!E873</f>
        <v>BISCHOF</v>
      </c>
      <c r="C873" t="str">
        <f>anotacoes!F873</f>
        <v>BRUYERE</v>
      </c>
      <c r="D873" t="s">
        <v>10434</v>
      </c>
      <c r="E873">
        <f>anotacoes!A873</f>
        <v>16</v>
      </c>
      <c r="F873" t="str">
        <f>anotacoes!K873</f>
        <v xml:space="preserve"> 00:00:43,997</v>
      </c>
      <c r="G873" t="str">
        <f>anotacoes!L873</f>
        <v xml:space="preserve"> 00:00:44,922</v>
      </c>
      <c r="H873" t="str">
        <f>IF(J873="PAUSE",D873,IF(anotacoes!G877=conversao_anotacoes!B873,conversao_anotacoes!B873,conversao_anotacoes!C873))</f>
        <v>BISCHOF</v>
      </c>
      <c r="I873" t="str">
        <f t="shared" si="13"/>
        <v>BRUYERE</v>
      </c>
      <c r="J873" t="str">
        <f>UPPER(anotacoes!H873)</f>
        <v>ATTACK</v>
      </c>
      <c r="K873" t="str">
        <f>UPPER(anotacoes!I873)</f>
        <v>OUCHI GARI</v>
      </c>
      <c r="L873" s="6">
        <f>IF(anotacoes!N873=0,"",anotacoes!N873)</f>
        <v>6</v>
      </c>
      <c r="M873" t="str">
        <f>IF(anotacoes!M873=0,"",UPPER(anotacoes!M873))</f>
        <v/>
      </c>
    </row>
    <row r="874" spans="1:13" x14ac:dyDescent="0.25">
      <c r="A874" t="str">
        <f>anotacoes!C874</f>
        <v>GRAND SLAM MOSCOW</v>
      </c>
      <c r="B874" t="str">
        <f>anotacoes!E874</f>
        <v>BISCHOF</v>
      </c>
      <c r="C874" t="str">
        <f>anotacoes!F874</f>
        <v>BRUYERE</v>
      </c>
      <c r="D874" t="s">
        <v>10434</v>
      </c>
      <c r="E874">
        <f>anotacoes!A874</f>
        <v>16</v>
      </c>
      <c r="F874" t="str">
        <f>anotacoes!K874</f>
        <v xml:space="preserve"> 00:00:44,922</v>
      </c>
      <c r="G874" t="str">
        <f>anotacoes!L874</f>
        <v xml:space="preserve"> 00:00:46,000</v>
      </c>
      <c r="H874" t="str">
        <f>IF(J874="PAUSE",D874,IF(anotacoes!G878=conversao_anotacoes!B874,conversao_anotacoes!B874,conversao_anotacoes!C874))</f>
        <v>BISCHOF</v>
      </c>
      <c r="I874" t="str">
        <f t="shared" si="13"/>
        <v>BRUYERE</v>
      </c>
      <c r="J874" t="str">
        <f>UPPER(anotacoes!H874)</f>
        <v>ATTACK</v>
      </c>
      <c r="K874" t="str">
        <f>UPPER(anotacoes!I874)</f>
        <v>UCHIMATA</v>
      </c>
      <c r="L874" s="6">
        <f>IF(anotacoes!N874=0,"",anotacoes!N874)</f>
        <v>6</v>
      </c>
      <c r="M874" t="str">
        <f>IF(anotacoes!M874=0,"",UPPER(anotacoes!M874))</f>
        <v/>
      </c>
    </row>
    <row r="875" spans="1:13" x14ac:dyDescent="0.25">
      <c r="A875" t="str">
        <f>anotacoes!C875</f>
        <v>GRAND SLAM MOSCOW</v>
      </c>
      <c r="B875" t="str">
        <f>anotacoes!E875</f>
        <v>BISCHOF</v>
      </c>
      <c r="C875" t="str">
        <f>anotacoes!F875</f>
        <v>BRUYERE</v>
      </c>
      <c r="D875" t="s">
        <v>10434</v>
      </c>
      <c r="E875">
        <f>anotacoes!A875</f>
        <v>16</v>
      </c>
      <c r="F875" t="str">
        <f>anotacoes!K875</f>
        <v xml:space="preserve"> 00:00:46,160</v>
      </c>
      <c r="G875" t="str">
        <f>anotacoes!L875</f>
        <v xml:space="preserve"> 00:00:48,919</v>
      </c>
      <c r="H875" t="str">
        <f>IF(J875="PAUSE",D875,IF(anotacoes!G879=conversao_anotacoes!B875,conversao_anotacoes!B875,conversao_anotacoes!C875))</f>
        <v>BISCHOF</v>
      </c>
      <c r="I875" t="str">
        <f t="shared" si="13"/>
        <v>BRUYERE</v>
      </c>
      <c r="J875" t="str">
        <f>UPPER(anotacoes!H875)</f>
        <v>TRANSITION</v>
      </c>
      <c r="K875" t="str">
        <f>UPPER(anotacoes!I875)</f>
        <v>WITH ATTACK</v>
      </c>
      <c r="L875" s="6" t="str">
        <f>IF(anotacoes!N875=0,"",anotacoes!N875)</f>
        <v/>
      </c>
      <c r="M875" t="str">
        <f>IF(anotacoes!M875=0,"",UPPER(anotacoes!M875))</f>
        <v/>
      </c>
    </row>
    <row r="876" spans="1:13" x14ac:dyDescent="0.25">
      <c r="A876" t="str">
        <f>anotacoes!C876</f>
        <v>GRAND SLAM MOSCOW</v>
      </c>
      <c r="B876" t="str">
        <f>anotacoes!E876</f>
        <v>BISCHOF</v>
      </c>
      <c r="C876" t="str">
        <f>anotacoes!F876</f>
        <v>BRUYERE</v>
      </c>
      <c r="D876" t="s">
        <v>10434</v>
      </c>
      <c r="E876">
        <f>anotacoes!A876</f>
        <v>16</v>
      </c>
      <c r="F876" t="str">
        <f>anotacoes!K876</f>
        <v xml:space="preserve"> 00:00:49,089</v>
      </c>
      <c r="G876" t="str">
        <f>anotacoes!L876</f>
        <v xml:space="preserve"> 00:00:55,828</v>
      </c>
      <c r="H876" t="str">
        <f>IF(J876="PAUSE",D876,IF(anotacoes!G880=conversao_anotacoes!B876,conversao_anotacoes!B876,conversao_anotacoes!C876))</f>
        <v>&lt;ARBITRO DESCONHECIDO&gt;</v>
      </c>
      <c r="I876" t="str">
        <f t="shared" si="13"/>
        <v/>
      </c>
      <c r="J876" t="str">
        <f>UPPER(anotacoes!H876)</f>
        <v>PAUSE</v>
      </c>
      <c r="K876" t="str">
        <f>UPPER(anotacoes!I876)</f>
        <v>&lt;UNCLASSIFIED&gt;</v>
      </c>
      <c r="L876" s="6" t="str">
        <f>IF(anotacoes!N876=0,"",anotacoes!N876)</f>
        <v/>
      </c>
      <c r="M876" t="str">
        <f>IF(anotacoes!M876=0,"",UPPER(anotacoes!M876))</f>
        <v/>
      </c>
    </row>
    <row r="877" spans="1:13" x14ac:dyDescent="0.25">
      <c r="A877" t="str">
        <f>anotacoes!C877</f>
        <v>GRAND SLAM MOSCOW</v>
      </c>
      <c r="B877" t="str">
        <f>anotacoes!E877</f>
        <v>BISCHOF</v>
      </c>
      <c r="C877" t="str">
        <f>anotacoes!F877</f>
        <v>BRUYERE</v>
      </c>
      <c r="D877" t="s">
        <v>10434</v>
      </c>
      <c r="E877">
        <f>anotacoes!A877</f>
        <v>16</v>
      </c>
      <c r="F877" t="str">
        <f>anotacoes!K877</f>
        <v xml:space="preserve"> 00:00:55,968</v>
      </c>
      <c r="G877" t="str">
        <f>anotacoes!L877</f>
        <v xml:space="preserve"> 00:00:58,012</v>
      </c>
      <c r="H877" t="str">
        <f>IF(J877="PAUSE",D877,IF(anotacoes!G881=conversao_anotacoes!B877,conversao_anotacoes!B877,conversao_anotacoes!C877))</f>
        <v>BISCHOF</v>
      </c>
      <c r="I877" t="str">
        <f t="shared" si="13"/>
        <v>BRUYERE</v>
      </c>
      <c r="J877" t="str">
        <f>UPPER(anotacoes!H877)</f>
        <v>DISPLACEMENT</v>
      </c>
      <c r="K877" t="str">
        <f>UPPER(anotacoes!I877)</f>
        <v>2-3 STEP HESITANT RIGHT</v>
      </c>
      <c r="L877" s="6" t="str">
        <f>IF(anotacoes!N877=0,"",anotacoes!N877)</f>
        <v/>
      </c>
      <c r="M877" t="str">
        <f>IF(anotacoes!M877=0,"",UPPER(anotacoes!M877))</f>
        <v/>
      </c>
    </row>
    <row r="878" spans="1:13" x14ac:dyDescent="0.25">
      <c r="A878" t="str">
        <f>anotacoes!C878</f>
        <v>GRAND SLAM MOSCOW</v>
      </c>
      <c r="B878" t="str">
        <f>anotacoes!E878</f>
        <v>BISCHOF</v>
      </c>
      <c r="C878" t="str">
        <f>anotacoes!F878</f>
        <v>BRUYERE</v>
      </c>
      <c r="D878" t="s">
        <v>10434</v>
      </c>
      <c r="E878">
        <f>anotacoes!A878</f>
        <v>16</v>
      </c>
      <c r="F878" t="str">
        <f>anotacoes!K878</f>
        <v xml:space="preserve"> 00:00:58,012</v>
      </c>
      <c r="G878" t="str">
        <f>anotacoes!L878</f>
        <v xml:space="preserve"> 00:00:59,165</v>
      </c>
      <c r="H878" t="str">
        <f>IF(J878="PAUSE",D878,IF(anotacoes!G882=conversao_anotacoes!B878,conversao_anotacoes!B878,conversao_anotacoes!C878))</f>
        <v>BISCHOF</v>
      </c>
      <c r="I878" t="str">
        <f t="shared" si="13"/>
        <v>BRUYERE</v>
      </c>
      <c r="J878" t="str">
        <f>UPPER(anotacoes!H878)</f>
        <v>DISPLACEMENT</v>
      </c>
      <c r="K878" t="str">
        <f>UPPER(anotacoes!I878)</f>
        <v>TRY TO GRIP WITH CONTACT</v>
      </c>
      <c r="L878" s="6" t="str">
        <f>IF(anotacoes!N878=0,"",anotacoes!N878)</f>
        <v/>
      </c>
      <c r="M878" t="str">
        <f>IF(anotacoes!M878=0,"",UPPER(anotacoes!M878))</f>
        <v/>
      </c>
    </row>
    <row r="879" spans="1:13" x14ac:dyDescent="0.25">
      <c r="A879" t="str">
        <f>anotacoes!C879</f>
        <v>GRAND SLAM MOSCOW</v>
      </c>
      <c r="B879" t="str">
        <f>anotacoes!E879</f>
        <v>BISCHOF</v>
      </c>
      <c r="C879" t="str">
        <f>anotacoes!F879</f>
        <v>BRUYERE</v>
      </c>
      <c r="D879" t="s">
        <v>10434</v>
      </c>
      <c r="E879">
        <f>anotacoes!A879</f>
        <v>16</v>
      </c>
      <c r="F879" t="str">
        <f>anotacoes!K879</f>
        <v xml:space="preserve"> 00:00:59,165</v>
      </c>
      <c r="G879" t="str">
        <f>anotacoes!L879</f>
        <v xml:space="preserve"> 00:01:46,433</v>
      </c>
      <c r="H879" t="str">
        <f>IF(J879="PAUSE",D879,IF(anotacoes!G883=conversao_anotacoes!B879,conversao_anotacoes!B879,conversao_anotacoes!C879))</f>
        <v>BISCHOF</v>
      </c>
      <c r="I879" t="str">
        <f t="shared" si="13"/>
        <v>BRUYERE</v>
      </c>
      <c r="J879" t="str">
        <f>UPPER(anotacoes!H879)</f>
        <v>GRIP TIME</v>
      </c>
      <c r="K879" t="str">
        <f>UPPER(anotacoes!I879)</f>
        <v>RIGHT SLEEVE LEFT SLEEVE</v>
      </c>
      <c r="L879" s="6" t="str">
        <f>IF(anotacoes!N879=0,"",anotacoes!N879)</f>
        <v/>
      </c>
      <c r="M879" t="str">
        <f>IF(anotacoes!M879=0,"",UPPER(anotacoes!M879))</f>
        <v/>
      </c>
    </row>
    <row r="880" spans="1:13" x14ac:dyDescent="0.25">
      <c r="A880" t="str">
        <f>anotacoes!C880</f>
        <v>GRAND SLAM MOSCOW</v>
      </c>
      <c r="B880" t="str">
        <f>anotacoes!E880</f>
        <v>BISCHOF</v>
      </c>
      <c r="C880" t="str">
        <f>anotacoes!F880</f>
        <v>BRUYERE</v>
      </c>
      <c r="D880" t="s">
        <v>10434</v>
      </c>
      <c r="E880">
        <f>anotacoes!A880</f>
        <v>16</v>
      </c>
      <c r="F880" t="str">
        <f>anotacoes!K880</f>
        <v xml:space="preserve"> 00:01:46,433</v>
      </c>
      <c r="G880" t="str">
        <f>anotacoes!L880</f>
        <v xml:space="preserve"> 00:01:47,227</v>
      </c>
      <c r="H880" t="str">
        <f>IF(J880="PAUSE",D880,IF(anotacoes!G884=conversao_anotacoes!B880,conversao_anotacoes!B880,conversao_anotacoes!C880))</f>
        <v>BISCHOF</v>
      </c>
      <c r="I880" t="str">
        <f t="shared" si="13"/>
        <v>BRUYERE</v>
      </c>
      <c r="J880" t="str">
        <f>UPPER(anotacoes!H880)</f>
        <v>ATTACK</v>
      </c>
      <c r="K880" t="str">
        <f>UPPER(anotacoes!I880)</f>
        <v>IPPON SEOINAGE</v>
      </c>
      <c r="L880" s="6">
        <f>IF(anotacoes!N880=0,"",anotacoes!N880)</f>
        <v>6</v>
      </c>
      <c r="M880" t="str">
        <f>IF(anotacoes!M880=0,"",UPPER(anotacoes!M880))</f>
        <v>WAZARI</v>
      </c>
    </row>
    <row r="881" spans="1:13" x14ac:dyDescent="0.25">
      <c r="A881" t="str">
        <f>anotacoes!C881</f>
        <v>GRAND SLAM MOSCOW</v>
      </c>
      <c r="B881" t="str">
        <f>anotacoes!E881</f>
        <v>BISCHOF</v>
      </c>
      <c r="C881" t="str">
        <f>anotacoes!F881</f>
        <v>BRUYERE</v>
      </c>
      <c r="D881" t="s">
        <v>10434</v>
      </c>
      <c r="E881">
        <f>anotacoes!A881</f>
        <v>16</v>
      </c>
      <c r="F881" t="str">
        <f>anotacoes!K881</f>
        <v xml:space="preserve"> 00:01:47,227</v>
      </c>
      <c r="G881" t="str">
        <f>anotacoes!L881</f>
        <v xml:space="preserve"> 00:01:56,305</v>
      </c>
      <c r="H881" t="str">
        <f>IF(J881="PAUSE",D881,IF(anotacoes!G885=conversao_anotacoes!B881,conversao_anotacoes!B881,conversao_anotacoes!C881))</f>
        <v>BISCHOF</v>
      </c>
      <c r="I881" t="str">
        <f t="shared" si="13"/>
        <v>BRUYERE</v>
      </c>
      <c r="J881" t="str">
        <f>UPPER(anotacoes!H881)</f>
        <v>GROUNDWORK COMBAT</v>
      </c>
      <c r="K881" t="str">
        <f>UPPER(anotacoes!I881)</f>
        <v>TRYING TO ATTACK</v>
      </c>
      <c r="L881" s="6" t="str">
        <f>IF(anotacoes!N881=0,"",anotacoes!N881)</f>
        <v/>
      </c>
      <c r="M881" t="str">
        <f>IF(anotacoes!M881=0,"",UPPER(anotacoes!M881))</f>
        <v/>
      </c>
    </row>
    <row r="882" spans="1:13" x14ac:dyDescent="0.25">
      <c r="A882" t="str">
        <f>anotacoes!C882</f>
        <v>GRAND SLAM MOSCOW</v>
      </c>
      <c r="B882" t="str">
        <f>anotacoes!E882</f>
        <v>BISCHOF</v>
      </c>
      <c r="C882" t="str">
        <f>anotacoes!F882</f>
        <v>BRUYERE</v>
      </c>
      <c r="D882" t="s">
        <v>10434</v>
      </c>
      <c r="E882">
        <f>anotacoes!A882</f>
        <v>16</v>
      </c>
      <c r="F882" t="str">
        <f>anotacoes!K882</f>
        <v xml:space="preserve"> 00:01:56,305</v>
      </c>
      <c r="G882" t="str">
        <f>anotacoes!L882</f>
        <v xml:space="preserve"> 00:01:56,305</v>
      </c>
      <c r="H882" t="str">
        <f>IF(J882="PAUSE",D882,IF(anotacoes!G886=conversao_anotacoes!B882,conversao_anotacoes!B882,conversao_anotacoes!C882))</f>
        <v>&lt;ARBITRO DESCONHECIDO&gt;</v>
      </c>
      <c r="I882" t="str">
        <f t="shared" si="13"/>
        <v/>
      </c>
      <c r="J882" t="str">
        <f>UPPER(anotacoes!H882)</f>
        <v>PAUSE</v>
      </c>
      <c r="K882" t="str">
        <f>UPPER(anotacoes!I882)</f>
        <v>MODIFICATON OF SCORE</v>
      </c>
      <c r="L882" s="6" t="str">
        <f>IF(anotacoes!N882=0,"",anotacoes!N882)</f>
        <v/>
      </c>
      <c r="M882" t="str">
        <f>IF(anotacoes!M882=0,"",UPPER(anotacoes!M882))</f>
        <v/>
      </c>
    </row>
    <row r="883" spans="1:13" x14ac:dyDescent="0.25">
      <c r="A883" t="str">
        <f>anotacoes!C883</f>
        <v>GRAND SLAM MOSCOW</v>
      </c>
      <c r="B883" t="str">
        <f>anotacoes!E883</f>
        <v>BISCHOF</v>
      </c>
      <c r="C883" t="str">
        <f>anotacoes!F883</f>
        <v>BRUYERE</v>
      </c>
      <c r="D883" t="s">
        <v>10434</v>
      </c>
      <c r="E883">
        <f>anotacoes!A883</f>
        <v>16</v>
      </c>
      <c r="F883" t="str">
        <f>anotacoes!K883</f>
        <v xml:space="preserve"> 00:01:56,305</v>
      </c>
      <c r="G883" t="str">
        <f>anotacoes!L883</f>
        <v xml:space="preserve"> 00:01:56,305</v>
      </c>
      <c r="H883" t="str">
        <f>IF(J883="PAUSE",D883,IF(anotacoes!G887=conversao_anotacoes!B883,conversao_anotacoes!B883,conversao_anotacoes!C883))</f>
        <v>BISCHOF</v>
      </c>
      <c r="I883" t="str">
        <f t="shared" si="13"/>
        <v>BRUYERE</v>
      </c>
      <c r="J883" t="str">
        <f>UPPER(anotacoes!H883)</f>
        <v>ATTACK</v>
      </c>
      <c r="K883" t="str">
        <f>UPPER(anotacoes!I883)</f>
        <v>IPPON SEOINAGE</v>
      </c>
      <c r="L883" s="6">
        <f>IF(anotacoes!N883=0,"",anotacoes!N883)</f>
        <v>6</v>
      </c>
      <c r="M883" t="str">
        <f>IF(anotacoes!M883=0,"",UPPER(anotacoes!M883))</f>
        <v>YUKO</v>
      </c>
    </row>
    <row r="884" spans="1:13" x14ac:dyDescent="0.25">
      <c r="A884" t="str">
        <f>anotacoes!C884</f>
        <v>GRAND SLAM MOSCOW</v>
      </c>
      <c r="B884" t="str">
        <f>anotacoes!E884</f>
        <v>BISCHOF</v>
      </c>
      <c r="C884" t="str">
        <f>anotacoes!F884</f>
        <v>BRUYERE</v>
      </c>
      <c r="D884" t="s">
        <v>10434</v>
      </c>
      <c r="E884">
        <f>anotacoes!A884</f>
        <v>16</v>
      </c>
      <c r="F884" t="str">
        <f>anotacoes!K884</f>
        <v xml:space="preserve"> 00:01:56,305</v>
      </c>
      <c r="G884" t="str">
        <f>anotacoes!L884</f>
        <v xml:space="preserve"> 00:02:01,607</v>
      </c>
      <c r="H884" t="str">
        <f>IF(J884="PAUSE",D884,IF(anotacoes!G888=conversao_anotacoes!B884,conversao_anotacoes!B884,conversao_anotacoes!C884))</f>
        <v>&lt;ARBITRO DESCONHECIDO&gt;</v>
      </c>
      <c r="I884" t="str">
        <f t="shared" si="13"/>
        <v/>
      </c>
      <c r="J884" t="str">
        <f>UPPER(anotacoes!H884)</f>
        <v>PAUSE</v>
      </c>
      <c r="K884" t="str">
        <f>UPPER(anotacoes!I884)</f>
        <v>&lt;UNCLASSIFIED&gt;</v>
      </c>
      <c r="L884" s="6" t="str">
        <f>IF(anotacoes!N884=0,"",anotacoes!N884)</f>
        <v/>
      </c>
      <c r="M884" t="str">
        <f>IF(anotacoes!M884=0,"",UPPER(anotacoes!M884))</f>
        <v/>
      </c>
    </row>
    <row r="885" spans="1:13" x14ac:dyDescent="0.25">
      <c r="A885" t="str">
        <f>anotacoes!C885</f>
        <v>GRAND SLAM MOSCOW</v>
      </c>
      <c r="B885" t="str">
        <f>anotacoes!E885</f>
        <v>BISCHOF</v>
      </c>
      <c r="C885" t="str">
        <f>anotacoes!F885</f>
        <v>BRUYERE</v>
      </c>
      <c r="D885" t="s">
        <v>10434</v>
      </c>
      <c r="E885">
        <f>anotacoes!A885</f>
        <v>16</v>
      </c>
      <c r="F885" t="str">
        <f>anotacoes!K885</f>
        <v xml:space="preserve"> 00:02:01,607</v>
      </c>
      <c r="G885" t="str">
        <f>anotacoes!L885</f>
        <v xml:space="preserve"> 00:02:03,035</v>
      </c>
      <c r="H885" t="str">
        <f>IF(J885="PAUSE",D885,IF(anotacoes!G889=conversao_anotacoes!B885,conversao_anotacoes!B885,conversao_anotacoes!C885))</f>
        <v>BISCHOF</v>
      </c>
      <c r="I885" t="str">
        <f t="shared" si="13"/>
        <v>BRUYERE</v>
      </c>
      <c r="J885" t="str">
        <f>UPPER(anotacoes!H885)</f>
        <v>DISPLACEMENT</v>
      </c>
      <c r="K885" t="str">
        <f>UPPER(anotacoes!I885)</f>
        <v>2-3 STEP HESITANT RIGHT</v>
      </c>
      <c r="L885" s="6" t="str">
        <f>IF(anotacoes!N885=0,"",anotacoes!N885)</f>
        <v/>
      </c>
      <c r="M885" t="str">
        <f>IF(anotacoes!M885=0,"",UPPER(anotacoes!M885))</f>
        <v/>
      </c>
    </row>
    <row r="886" spans="1:13" x14ac:dyDescent="0.25">
      <c r="A886" t="str">
        <f>anotacoes!C886</f>
        <v>GRAND SLAM MOSCOW</v>
      </c>
      <c r="B886" t="str">
        <f>anotacoes!E886</f>
        <v>BISCHOF</v>
      </c>
      <c r="C886" t="str">
        <f>anotacoes!F886</f>
        <v>BRUYERE</v>
      </c>
      <c r="D886" t="s">
        <v>10434</v>
      </c>
      <c r="E886">
        <f>anotacoes!A886</f>
        <v>16</v>
      </c>
      <c r="F886" t="str">
        <f>anotacoes!K886</f>
        <v xml:space="preserve"> 00:02:03,035</v>
      </c>
      <c r="G886" t="str">
        <f>anotacoes!L886</f>
        <v xml:space="preserve"> 00:02:08,560</v>
      </c>
      <c r="H886" t="str">
        <f>IF(J886="PAUSE",D886,IF(anotacoes!G890=conversao_anotacoes!B886,conversao_anotacoes!B886,conversao_anotacoes!C886))</f>
        <v>BISCHOF</v>
      </c>
      <c r="I886" t="str">
        <f t="shared" si="13"/>
        <v>BRUYERE</v>
      </c>
      <c r="J886" t="str">
        <f>UPPER(anotacoes!H886)</f>
        <v>DISPLACEMENT</v>
      </c>
      <c r="K886" t="str">
        <f>UPPER(anotacoes!I886)</f>
        <v>TRY TO GRIP WITH CONTACT</v>
      </c>
      <c r="L886" s="6" t="str">
        <f>IF(anotacoes!N886=0,"",anotacoes!N886)</f>
        <v/>
      </c>
      <c r="M886" t="str">
        <f>IF(anotacoes!M886=0,"",UPPER(anotacoes!M886))</f>
        <v/>
      </c>
    </row>
    <row r="887" spans="1:13" x14ac:dyDescent="0.25">
      <c r="A887" t="str">
        <f>anotacoes!C887</f>
        <v>GRAND SLAM MOSCOW</v>
      </c>
      <c r="B887" t="str">
        <f>anotacoes!E887</f>
        <v>BISCHOF</v>
      </c>
      <c r="C887" t="str">
        <f>anotacoes!F887</f>
        <v>BRUYERE</v>
      </c>
      <c r="D887" t="s">
        <v>10434</v>
      </c>
      <c r="E887">
        <f>anotacoes!A887</f>
        <v>16</v>
      </c>
      <c r="F887" t="str">
        <f>anotacoes!K887</f>
        <v xml:space="preserve"> 00:02:08,560</v>
      </c>
      <c r="G887" t="str">
        <f>anotacoes!L887</f>
        <v xml:space="preserve"> 00:02:16,597</v>
      </c>
      <c r="H887" t="str">
        <f>IF(J887="PAUSE",D887,IF(anotacoes!G891=conversao_anotacoes!B887,conversao_anotacoes!B887,conversao_anotacoes!C887))</f>
        <v>BISCHOF</v>
      </c>
      <c r="I887" t="str">
        <f t="shared" si="13"/>
        <v>BRUYERE</v>
      </c>
      <c r="J887" t="str">
        <f>UPPER(anotacoes!H887)</f>
        <v>GRIP TIME</v>
      </c>
      <c r="K887" t="str">
        <f>UPPER(anotacoes!I887)</f>
        <v>RIGHT SLEEVE LEFT SLEEVE</v>
      </c>
      <c r="L887" s="6" t="str">
        <f>IF(anotacoes!N887=0,"",anotacoes!N887)</f>
        <v/>
      </c>
      <c r="M887" t="str">
        <f>IF(anotacoes!M887=0,"",UPPER(anotacoes!M887))</f>
        <v/>
      </c>
    </row>
    <row r="888" spans="1:13" x14ac:dyDescent="0.25">
      <c r="A888" t="str">
        <f>anotacoes!C888</f>
        <v>GRAND SLAM MOSCOW</v>
      </c>
      <c r="B888" t="str">
        <f>anotacoes!E888</f>
        <v>BISCHOF</v>
      </c>
      <c r="C888" t="str">
        <f>anotacoes!F888</f>
        <v>BRUYERE</v>
      </c>
      <c r="D888" t="s">
        <v>10434</v>
      </c>
      <c r="E888">
        <f>anotacoes!A888</f>
        <v>16</v>
      </c>
      <c r="F888" t="str">
        <f>anotacoes!K888</f>
        <v xml:space="preserve"> 00:02:16,597</v>
      </c>
      <c r="G888" t="str">
        <f>anotacoes!L888</f>
        <v xml:space="preserve"> 00:02:18,131</v>
      </c>
      <c r="H888" t="str">
        <f>IF(J888="PAUSE",D888,IF(anotacoes!G892=conversao_anotacoes!B888,conversao_anotacoes!B888,conversao_anotacoes!C888))</f>
        <v>BISCHOF</v>
      </c>
      <c r="I888" t="str">
        <f t="shared" si="13"/>
        <v>BRUYERE</v>
      </c>
      <c r="J888" t="str">
        <f>UPPER(anotacoes!H888)</f>
        <v>DEFENSE</v>
      </c>
      <c r="K888" t="str">
        <f>UPPER(anotacoes!I888)</f>
        <v>TAE-SABAKI LEFT INCLINED</v>
      </c>
      <c r="L888" s="6" t="str">
        <f>IF(anotacoes!N888=0,"",anotacoes!N888)</f>
        <v/>
      </c>
      <c r="M888" t="str">
        <f>IF(anotacoes!M888=0,"",UPPER(anotacoes!M888))</f>
        <v/>
      </c>
    </row>
    <row r="889" spans="1:13" x14ac:dyDescent="0.25">
      <c r="A889" t="str">
        <f>anotacoes!C889</f>
        <v>GRAND SLAM MOSCOW</v>
      </c>
      <c r="B889" t="str">
        <f>anotacoes!E889</f>
        <v>BISCHOF</v>
      </c>
      <c r="C889" t="str">
        <f>anotacoes!F889</f>
        <v>BRUYERE</v>
      </c>
      <c r="D889" t="s">
        <v>10434</v>
      </c>
      <c r="E889">
        <f>anotacoes!A889</f>
        <v>16</v>
      </c>
      <c r="F889" t="str">
        <f>anotacoes!K889</f>
        <v xml:space="preserve"> 00:02:18,131</v>
      </c>
      <c r="G889" t="str">
        <f>anotacoes!L889</f>
        <v xml:space="preserve"> 00:02:23,144</v>
      </c>
      <c r="H889" t="str">
        <f>IF(J889="PAUSE",D889,IF(anotacoes!G893=conversao_anotacoes!B889,conversao_anotacoes!B889,conversao_anotacoes!C889))</f>
        <v>&lt;ARBITRO DESCONHECIDO&gt;</v>
      </c>
      <c r="I889" t="str">
        <f t="shared" si="13"/>
        <v/>
      </c>
      <c r="J889" t="str">
        <f>UPPER(anotacoes!H889)</f>
        <v>PAUSE</v>
      </c>
      <c r="K889" t="str">
        <f>UPPER(anotacoes!I889)</f>
        <v>&lt;UNCLASSIFIED&gt;</v>
      </c>
      <c r="L889" s="6" t="str">
        <f>IF(anotacoes!N889=0,"",anotacoes!N889)</f>
        <v/>
      </c>
      <c r="M889" t="str">
        <f>IF(anotacoes!M889=0,"",UPPER(anotacoes!M889))</f>
        <v/>
      </c>
    </row>
    <row r="890" spans="1:13" x14ac:dyDescent="0.25">
      <c r="A890" t="str">
        <f>anotacoes!C890</f>
        <v>GRAND SLAM MOSCOW</v>
      </c>
      <c r="B890" t="str">
        <f>anotacoes!E890</f>
        <v>BISCHOF</v>
      </c>
      <c r="C890" t="str">
        <f>anotacoes!F890</f>
        <v>BRUYERE</v>
      </c>
      <c r="D890" t="s">
        <v>10434</v>
      </c>
      <c r="E890">
        <f>anotacoes!A890</f>
        <v>16</v>
      </c>
      <c r="F890" t="str">
        <f>anotacoes!K890</f>
        <v xml:space="preserve"> 00:02:23,144</v>
      </c>
      <c r="G890" t="str">
        <f>anotacoes!L890</f>
        <v xml:space="preserve"> 00:02:24,223</v>
      </c>
      <c r="H890" t="str">
        <f>IF(J890="PAUSE",D890,IF(anotacoes!G894=conversao_anotacoes!B890,conversao_anotacoes!B890,conversao_anotacoes!C890))</f>
        <v>BISCHOF</v>
      </c>
      <c r="I890" t="str">
        <f t="shared" si="13"/>
        <v>BRUYERE</v>
      </c>
      <c r="J890" t="str">
        <f>UPPER(anotacoes!H890)</f>
        <v>DISPLACEMENT</v>
      </c>
      <c r="K890" t="str">
        <f>UPPER(anotacoes!I890)</f>
        <v>2-3 STEP HESITANT RIGHT</v>
      </c>
      <c r="L890" s="6" t="str">
        <f>IF(anotacoes!N890=0,"",anotacoes!N890)</f>
        <v/>
      </c>
      <c r="M890" t="str">
        <f>IF(anotacoes!M890=0,"",UPPER(anotacoes!M890))</f>
        <v/>
      </c>
    </row>
    <row r="891" spans="1:13" x14ac:dyDescent="0.25">
      <c r="A891" t="str">
        <f>anotacoes!C891</f>
        <v>GRAND SLAM MOSCOW</v>
      </c>
      <c r="B891" t="str">
        <f>anotacoes!E891</f>
        <v>BISCHOF</v>
      </c>
      <c r="C891" t="str">
        <f>anotacoes!F891</f>
        <v>BRUYERE</v>
      </c>
      <c r="D891" t="s">
        <v>10434</v>
      </c>
      <c r="E891">
        <f>anotacoes!A891</f>
        <v>16</v>
      </c>
      <c r="F891" t="str">
        <f>anotacoes!K891</f>
        <v xml:space="preserve"> 00:02:24,223</v>
      </c>
      <c r="G891" t="str">
        <f>anotacoes!L891</f>
        <v xml:space="preserve"> 00:02:29,568</v>
      </c>
      <c r="H891" t="str">
        <f>IF(J891="PAUSE",D891,IF(anotacoes!G895=conversao_anotacoes!B891,conversao_anotacoes!B891,conversao_anotacoes!C891))</f>
        <v>BISCHOF</v>
      </c>
      <c r="I891" t="str">
        <f t="shared" si="13"/>
        <v>BRUYERE</v>
      </c>
      <c r="J891" t="str">
        <f>UPPER(anotacoes!H891)</f>
        <v>DISPLACEMENT</v>
      </c>
      <c r="K891" t="str">
        <f>UPPER(anotacoes!I891)</f>
        <v>TRY TO GRIP WITH CONTACT</v>
      </c>
      <c r="L891" s="6" t="str">
        <f>IF(anotacoes!N891=0,"",anotacoes!N891)</f>
        <v/>
      </c>
      <c r="M891" t="str">
        <f>IF(anotacoes!M891=0,"",UPPER(anotacoes!M891))</f>
        <v/>
      </c>
    </row>
    <row r="892" spans="1:13" x14ac:dyDescent="0.25">
      <c r="A892" t="str">
        <f>anotacoes!C892</f>
        <v>GRAND SLAM MOSCOW</v>
      </c>
      <c r="B892" t="str">
        <f>anotacoes!E892</f>
        <v>BISCHOF</v>
      </c>
      <c r="C892" t="str">
        <f>anotacoes!F892</f>
        <v>BRUYERE</v>
      </c>
      <c r="D892" t="s">
        <v>10434</v>
      </c>
      <c r="E892">
        <f>anotacoes!A892</f>
        <v>16</v>
      </c>
      <c r="F892" t="str">
        <f>anotacoes!K892</f>
        <v xml:space="preserve"> 00:02:29,568</v>
      </c>
      <c r="G892" t="str">
        <f>anotacoes!L892</f>
        <v xml:space="preserve"> 00:02:32,362</v>
      </c>
      <c r="H892" t="str">
        <f>IF(J892="PAUSE",D892,IF(anotacoes!G896=conversao_anotacoes!B892,conversao_anotacoes!B892,conversao_anotacoes!C892))</f>
        <v>BISCHOF</v>
      </c>
      <c r="I892" t="str">
        <f t="shared" si="13"/>
        <v>BRUYERE</v>
      </c>
      <c r="J892" t="str">
        <f>UPPER(anotacoes!H892)</f>
        <v>GRIP TIME</v>
      </c>
      <c r="K892" t="str">
        <f>UPPER(anotacoes!I892)</f>
        <v>LEFT BACK RIGHT SLEEVE</v>
      </c>
      <c r="L892" s="6" t="str">
        <f>IF(anotacoes!N892=0,"",anotacoes!N892)</f>
        <v/>
      </c>
      <c r="M892" t="str">
        <f>IF(anotacoes!M892=0,"",UPPER(anotacoes!M892))</f>
        <v/>
      </c>
    </row>
    <row r="893" spans="1:13" x14ac:dyDescent="0.25">
      <c r="A893" t="str">
        <f>anotacoes!C893</f>
        <v>GRAND SLAM MOSCOW</v>
      </c>
      <c r="B893" t="str">
        <f>anotacoes!E893</f>
        <v>BISCHOF</v>
      </c>
      <c r="C893" t="str">
        <f>anotacoes!F893</f>
        <v>BRUYERE</v>
      </c>
      <c r="D893" t="s">
        <v>10434</v>
      </c>
      <c r="E893">
        <f>anotacoes!A893</f>
        <v>16</v>
      </c>
      <c r="F893" t="str">
        <f>anotacoes!K893</f>
        <v xml:space="preserve"> 00:02:32,362</v>
      </c>
      <c r="G893" t="str">
        <f>anotacoes!L893</f>
        <v xml:space="preserve"> 00:02:32,362</v>
      </c>
      <c r="H893" t="str">
        <f>IF(J893="PAUSE",D893,IF(anotacoes!G897=conversao_anotacoes!B893,conversao_anotacoes!B893,conversao_anotacoes!C893))</f>
        <v>BISCHOF</v>
      </c>
      <c r="I893" t="str">
        <f t="shared" si="13"/>
        <v>BRUYERE</v>
      </c>
      <c r="J893" t="str">
        <f>UPPER(anotacoes!H893)</f>
        <v>FINTA</v>
      </c>
      <c r="K893" t="str">
        <f>UPPER(anotacoes!I893)</f>
        <v>OUCHI GARI RIGHT</v>
      </c>
      <c r="L893" s="6" t="str">
        <f>IF(anotacoes!N893=0,"",anotacoes!N893)</f>
        <v/>
      </c>
      <c r="M893" t="str">
        <f>IF(anotacoes!M893=0,"",UPPER(anotacoes!M893))</f>
        <v/>
      </c>
    </row>
    <row r="894" spans="1:13" x14ac:dyDescent="0.25">
      <c r="A894" t="str">
        <f>anotacoes!C894</f>
        <v>GRAND SLAM MOSCOW</v>
      </c>
      <c r="B894" t="str">
        <f>anotacoes!E894</f>
        <v>BISCHOF</v>
      </c>
      <c r="C894" t="str">
        <f>anotacoes!F894</f>
        <v>BRUYERE</v>
      </c>
      <c r="D894" t="s">
        <v>10434</v>
      </c>
      <c r="E894">
        <f>anotacoes!A894</f>
        <v>16</v>
      </c>
      <c r="F894" t="str">
        <f>anotacoes!K894</f>
        <v xml:space="preserve"> 00:02:32,362</v>
      </c>
      <c r="G894" t="str">
        <f>anotacoes!L894</f>
        <v xml:space="preserve"> 00:02:34,800</v>
      </c>
      <c r="H894" t="str">
        <f>IF(J894="PAUSE",D894,IF(anotacoes!G898=conversao_anotacoes!B894,conversao_anotacoes!B894,conversao_anotacoes!C894))</f>
        <v>BISCHOF</v>
      </c>
      <c r="I894" t="str">
        <f t="shared" si="13"/>
        <v>BRUYERE</v>
      </c>
      <c r="J894" t="str">
        <f>UPPER(anotacoes!H894)</f>
        <v>GRIP TIME</v>
      </c>
      <c r="K894" t="str">
        <f>UPPER(anotacoes!I894)</f>
        <v>LEFT BACK RIGHT SLEEVE</v>
      </c>
      <c r="L894" s="6" t="str">
        <f>IF(anotacoes!N894=0,"",anotacoes!N894)</f>
        <v/>
      </c>
      <c r="M894" t="str">
        <f>IF(anotacoes!M894=0,"",UPPER(anotacoes!M894))</f>
        <v/>
      </c>
    </row>
    <row r="895" spans="1:13" x14ac:dyDescent="0.25">
      <c r="A895" t="str">
        <f>anotacoes!C895</f>
        <v>GRAND SLAM MOSCOW</v>
      </c>
      <c r="B895" t="str">
        <f>anotacoes!E895</f>
        <v>BISCHOF</v>
      </c>
      <c r="C895" t="str">
        <f>anotacoes!F895</f>
        <v>BRUYERE</v>
      </c>
      <c r="D895" t="s">
        <v>10434</v>
      </c>
      <c r="E895">
        <f>anotacoes!A895</f>
        <v>16</v>
      </c>
      <c r="F895" t="str">
        <f>anotacoes!K895</f>
        <v xml:space="preserve"> 00:02:34,952</v>
      </c>
      <c r="G895" t="str">
        <f>anotacoes!L895</f>
        <v xml:space="preserve"> 00:03:21,753</v>
      </c>
      <c r="H895" t="str">
        <f>IF(J895="PAUSE",D895,IF(anotacoes!G899=conversao_anotacoes!B895,conversao_anotacoes!B895,conversao_anotacoes!C895))</f>
        <v>&lt;ARBITRO DESCONHECIDO&gt;</v>
      </c>
      <c r="I895" t="str">
        <f t="shared" si="13"/>
        <v/>
      </c>
      <c r="J895" t="str">
        <f>UPPER(anotacoes!H895)</f>
        <v>PAUSE</v>
      </c>
      <c r="K895" t="str">
        <f>UPPER(anotacoes!I895)</f>
        <v>&lt;UNCLASSIFIED&gt;</v>
      </c>
      <c r="L895" s="6" t="str">
        <f>IF(anotacoes!N895=0,"",anotacoes!N895)</f>
        <v/>
      </c>
      <c r="M895" t="str">
        <f>IF(anotacoes!M895=0,"",UPPER(anotacoes!M895))</f>
        <v/>
      </c>
    </row>
    <row r="896" spans="1:13" x14ac:dyDescent="0.25">
      <c r="A896" t="str">
        <f>anotacoes!C896</f>
        <v>GRAND SLAM MOSCOW</v>
      </c>
      <c r="B896" t="str">
        <f>anotacoes!E896</f>
        <v>BISCHOF</v>
      </c>
      <c r="C896" t="str">
        <f>anotacoes!F896</f>
        <v>BRUYERE</v>
      </c>
      <c r="D896" t="s">
        <v>10434</v>
      </c>
      <c r="E896">
        <f>anotacoes!A896</f>
        <v>16</v>
      </c>
      <c r="F896" t="str">
        <f>anotacoes!K896</f>
        <v xml:space="preserve"> 00:03:22,008</v>
      </c>
      <c r="G896" t="str">
        <f>anotacoes!L896</f>
        <v xml:space="preserve"> 00:03:26,477</v>
      </c>
      <c r="H896" t="str">
        <f>IF(J896="PAUSE",D896,IF(anotacoes!G900=conversao_anotacoes!B896,conversao_anotacoes!B896,conversao_anotacoes!C896))</f>
        <v>BISCHOF</v>
      </c>
      <c r="I896" t="str">
        <f t="shared" si="13"/>
        <v>BRUYERE</v>
      </c>
      <c r="J896" t="str">
        <f>UPPER(anotacoes!H896)</f>
        <v>DISPLACEMENT</v>
      </c>
      <c r="K896" t="str">
        <f>UPPER(anotacoes!I896)</f>
        <v>2-3 STEP HESITANT RIGHT</v>
      </c>
      <c r="L896" s="6" t="str">
        <f>IF(anotacoes!N896=0,"",anotacoes!N896)</f>
        <v/>
      </c>
      <c r="M896" t="str">
        <f>IF(anotacoes!M896=0,"",UPPER(anotacoes!M896))</f>
        <v/>
      </c>
    </row>
    <row r="897" spans="1:13" x14ac:dyDescent="0.25">
      <c r="A897" t="str">
        <f>anotacoes!C897</f>
        <v>GRAND SLAM MOSCOW</v>
      </c>
      <c r="B897" t="str">
        <f>anotacoes!E897</f>
        <v>BISCHOF</v>
      </c>
      <c r="C897" t="str">
        <f>anotacoes!F897</f>
        <v>BRUYERE</v>
      </c>
      <c r="D897" t="s">
        <v>10434</v>
      </c>
      <c r="E897">
        <f>anotacoes!A897</f>
        <v>16</v>
      </c>
      <c r="F897" t="str">
        <f>anotacoes!K897</f>
        <v xml:space="preserve"> 00:03:26,477</v>
      </c>
      <c r="G897" t="str">
        <f>anotacoes!L897</f>
        <v xml:space="preserve"> 00:03:29,647</v>
      </c>
      <c r="H897" t="str">
        <f>IF(J897="PAUSE",D897,IF(anotacoes!G901=conversao_anotacoes!B897,conversao_anotacoes!B897,conversao_anotacoes!C897))</f>
        <v>BISCHOF</v>
      </c>
      <c r="I897" t="str">
        <f t="shared" si="13"/>
        <v>BRUYERE</v>
      </c>
      <c r="J897" t="str">
        <f>UPPER(anotacoes!H897)</f>
        <v>GRIP TIME</v>
      </c>
      <c r="K897" t="str">
        <f>UPPER(anotacoes!I897)</f>
        <v>LEFT COLLAR</v>
      </c>
      <c r="L897" s="6" t="str">
        <f>IF(anotacoes!N897=0,"",anotacoes!N897)</f>
        <v/>
      </c>
      <c r="M897" t="str">
        <f>IF(anotacoes!M897=0,"",UPPER(anotacoes!M897))</f>
        <v/>
      </c>
    </row>
    <row r="898" spans="1:13" x14ac:dyDescent="0.25">
      <c r="A898" t="str">
        <f>anotacoes!C898</f>
        <v>GRAND SLAM MOSCOW</v>
      </c>
      <c r="B898" t="str">
        <f>anotacoes!E898</f>
        <v>BISCHOF</v>
      </c>
      <c r="C898" t="str">
        <f>anotacoes!F898</f>
        <v>BRUYERE</v>
      </c>
      <c r="D898" t="s">
        <v>10434</v>
      </c>
      <c r="E898">
        <f>anotacoes!A898</f>
        <v>16</v>
      </c>
      <c r="F898" t="str">
        <f>anotacoes!K898</f>
        <v xml:space="preserve"> 00:03:29,647</v>
      </c>
      <c r="G898" t="str">
        <f>anotacoes!L898</f>
        <v xml:space="preserve"> 00:03:31,867</v>
      </c>
      <c r="H898" t="str">
        <f>IF(J898="PAUSE",D898,IF(anotacoes!G902=conversao_anotacoes!B898,conversao_anotacoes!B898,conversao_anotacoes!C898))</f>
        <v>BISCHOF</v>
      </c>
      <c r="I898" t="str">
        <f t="shared" si="13"/>
        <v>BRUYERE</v>
      </c>
      <c r="J898" t="str">
        <f>UPPER(anotacoes!H898)</f>
        <v>FINTA</v>
      </c>
      <c r="K898" t="str">
        <f>UPPER(anotacoes!I898)</f>
        <v>UCHIMATA RIGHT</v>
      </c>
      <c r="L898" s="6" t="str">
        <f>IF(anotacoes!N898=0,"",anotacoes!N898)</f>
        <v/>
      </c>
      <c r="M898" t="str">
        <f>IF(anotacoes!M898=0,"",UPPER(anotacoes!M898))</f>
        <v/>
      </c>
    </row>
    <row r="899" spans="1:13" x14ac:dyDescent="0.25">
      <c r="A899" t="str">
        <f>anotacoes!C899</f>
        <v>GRAND SLAM MOSCOW</v>
      </c>
      <c r="B899" t="str">
        <f>anotacoes!E899</f>
        <v>BISCHOF</v>
      </c>
      <c r="C899" t="str">
        <f>anotacoes!F899</f>
        <v>BRUYERE</v>
      </c>
      <c r="D899" t="s">
        <v>10434</v>
      </c>
      <c r="E899">
        <f>anotacoes!A899</f>
        <v>16</v>
      </c>
      <c r="F899" t="str">
        <f>anotacoes!K899</f>
        <v xml:space="preserve"> 00:03:31,867</v>
      </c>
      <c r="G899" t="str">
        <f>anotacoes!L899</f>
        <v xml:space="preserve"> 00:03:33,622</v>
      </c>
      <c r="H899" t="str">
        <f>IF(J899="PAUSE",D899,IF(anotacoes!G903=conversao_anotacoes!B899,conversao_anotacoes!B899,conversao_anotacoes!C899))</f>
        <v>BISCHOF</v>
      </c>
      <c r="I899" t="str">
        <f t="shared" ref="I899:I962" si="14">IF(H899=D899,"",IF(H899=B899,C899,B899))</f>
        <v>BRUYERE</v>
      </c>
      <c r="J899" t="str">
        <f>UPPER(anotacoes!H899)</f>
        <v>TRANSITION</v>
      </c>
      <c r="K899" t="str">
        <f>UPPER(anotacoes!I899)</f>
        <v>WITH ATTACK</v>
      </c>
      <c r="L899" s="6" t="str">
        <f>IF(anotacoes!N899=0,"",anotacoes!N899)</f>
        <v/>
      </c>
      <c r="M899" t="str">
        <f>IF(anotacoes!M899=0,"",UPPER(anotacoes!M899))</f>
        <v/>
      </c>
    </row>
    <row r="900" spans="1:13" x14ac:dyDescent="0.25">
      <c r="A900" t="str">
        <f>anotacoes!C900</f>
        <v>GRAND SLAM MOSCOW</v>
      </c>
      <c r="B900" t="str">
        <f>anotacoes!E900</f>
        <v>BISCHOF</v>
      </c>
      <c r="C900" t="str">
        <f>anotacoes!F900</f>
        <v>BRUYERE</v>
      </c>
      <c r="D900" t="s">
        <v>10434</v>
      </c>
      <c r="E900">
        <f>anotacoes!A900</f>
        <v>16</v>
      </c>
      <c r="F900" t="str">
        <f>anotacoes!K900</f>
        <v xml:space="preserve"> 00:03:33,622</v>
      </c>
      <c r="G900" t="str">
        <f>anotacoes!L900</f>
        <v xml:space="preserve"> 00:03:42,916</v>
      </c>
      <c r="H900" t="str">
        <f>IF(J900="PAUSE",D900,IF(anotacoes!G904=conversao_anotacoes!B900,conversao_anotacoes!B900,conversao_anotacoes!C900))</f>
        <v>BISCHOF</v>
      </c>
      <c r="I900" t="str">
        <f t="shared" si="14"/>
        <v>BRUYERE</v>
      </c>
      <c r="J900" t="str">
        <f>UPPER(anotacoes!H900)</f>
        <v>GROUNDWORK COMBAT</v>
      </c>
      <c r="K900" t="str">
        <f>UPPER(anotacoes!I900)</f>
        <v>TRYING TO ATTACK</v>
      </c>
      <c r="L900" s="6" t="str">
        <f>IF(anotacoes!N900=0,"",anotacoes!N900)</f>
        <v/>
      </c>
      <c r="M900" t="str">
        <f>IF(anotacoes!M900=0,"",UPPER(anotacoes!M900))</f>
        <v/>
      </c>
    </row>
    <row r="901" spans="1:13" x14ac:dyDescent="0.25">
      <c r="A901" t="str">
        <f>anotacoes!C901</f>
        <v>GRAND SLAM MOSCOW</v>
      </c>
      <c r="B901" t="str">
        <f>anotacoes!E901</f>
        <v>BISCHOF</v>
      </c>
      <c r="C901" t="str">
        <f>anotacoes!F901</f>
        <v>BRUYERE</v>
      </c>
      <c r="D901" t="s">
        <v>10434</v>
      </c>
      <c r="E901">
        <f>anotacoes!A901</f>
        <v>16</v>
      </c>
      <c r="F901" t="str">
        <f>anotacoes!K901</f>
        <v xml:space="preserve"> 00:03:43,067</v>
      </c>
      <c r="G901" t="str">
        <f>anotacoes!L901</f>
        <v xml:space="preserve"> 00:03:51,218</v>
      </c>
      <c r="H901" t="str">
        <f>IF(J901="PAUSE",D901,IF(anotacoes!G905=conversao_anotacoes!B901,conversao_anotacoes!B901,conversao_anotacoes!C901))</f>
        <v>&lt;ARBITRO DESCONHECIDO&gt;</v>
      </c>
      <c r="I901" t="str">
        <f t="shared" si="14"/>
        <v/>
      </c>
      <c r="J901" t="str">
        <f>UPPER(anotacoes!H901)</f>
        <v>PAUSE</v>
      </c>
      <c r="K901" t="str">
        <f>UPPER(anotacoes!I901)</f>
        <v>&lt;UNCLASSIFIED&gt;</v>
      </c>
      <c r="L901" s="6" t="str">
        <f>IF(anotacoes!N901=0,"",anotacoes!N901)</f>
        <v/>
      </c>
      <c r="M901" t="str">
        <f>IF(anotacoes!M901=0,"",UPPER(anotacoes!M901))</f>
        <v/>
      </c>
    </row>
    <row r="902" spans="1:13" x14ac:dyDescent="0.25">
      <c r="A902" t="str">
        <f>anotacoes!C902</f>
        <v>GRAND SLAM MOSCOW</v>
      </c>
      <c r="B902" t="str">
        <f>anotacoes!E902</f>
        <v>BISCHOF</v>
      </c>
      <c r="C902" t="str">
        <f>anotacoes!F902</f>
        <v>BRUYERE</v>
      </c>
      <c r="D902" t="s">
        <v>10434</v>
      </c>
      <c r="E902">
        <f>anotacoes!A902</f>
        <v>16</v>
      </c>
      <c r="F902" t="str">
        <f>anotacoes!K902</f>
        <v xml:space="preserve"> 00:03:51,398</v>
      </c>
      <c r="G902" t="str">
        <f>anotacoes!L902</f>
        <v xml:space="preserve"> 00:03:52,909</v>
      </c>
      <c r="H902" t="str">
        <f>IF(J902="PAUSE",D902,IF(anotacoes!G906=conversao_anotacoes!B902,conversao_anotacoes!B902,conversao_anotacoes!C902))</f>
        <v>BISCHOF</v>
      </c>
      <c r="I902" t="str">
        <f t="shared" si="14"/>
        <v>BRUYERE</v>
      </c>
      <c r="J902" t="str">
        <f>UPPER(anotacoes!H902)</f>
        <v>DISPLACEMENT</v>
      </c>
      <c r="K902" t="str">
        <f>UPPER(anotacoes!I902)</f>
        <v>2-3 STEP HESITANT RIGHT</v>
      </c>
      <c r="L902" s="6" t="str">
        <f>IF(anotacoes!N902=0,"",anotacoes!N902)</f>
        <v/>
      </c>
      <c r="M902" t="str">
        <f>IF(anotacoes!M902=0,"",UPPER(anotacoes!M902))</f>
        <v/>
      </c>
    </row>
    <row r="903" spans="1:13" x14ac:dyDescent="0.25">
      <c r="A903" t="str">
        <f>anotacoes!C903</f>
        <v>GRAND SLAM MOSCOW</v>
      </c>
      <c r="B903" t="str">
        <f>anotacoes!E903</f>
        <v>BISCHOF</v>
      </c>
      <c r="C903" t="str">
        <f>anotacoes!F903</f>
        <v>BRUYERE</v>
      </c>
      <c r="D903" t="s">
        <v>10434</v>
      </c>
      <c r="E903">
        <f>anotacoes!A903</f>
        <v>16</v>
      </c>
      <c r="F903" t="str">
        <f>anotacoes!K903</f>
        <v xml:space="preserve"> 00:03:52,909</v>
      </c>
      <c r="G903" t="str">
        <f>anotacoes!L903</f>
        <v xml:space="preserve"> 00:03:55,338</v>
      </c>
      <c r="H903" t="str">
        <f>IF(J903="PAUSE",D903,IF(anotacoes!G907=conversao_anotacoes!B903,conversao_anotacoes!B903,conversao_anotacoes!C903))</f>
        <v>BISCHOF</v>
      </c>
      <c r="I903" t="str">
        <f t="shared" si="14"/>
        <v>BRUYERE</v>
      </c>
      <c r="J903" t="str">
        <f>UPPER(anotacoes!H903)</f>
        <v>DISPLACEMENT</v>
      </c>
      <c r="K903" t="str">
        <f>UPPER(anotacoes!I903)</f>
        <v>TRY TO GRIP WITH CONTACT</v>
      </c>
      <c r="L903" s="6" t="str">
        <f>IF(anotacoes!N903=0,"",anotacoes!N903)</f>
        <v/>
      </c>
      <c r="M903" t="str">
        <f>IF(anotacoes!M903=0,"",UPPER(anotacoes!M903))</f>
        <v/>
      </c>
    </row>
    <row r="904" spans="1:13" x14ac:dyDescent="0.25">
      <c r="A904" t="str">
        <f>anotacoes!C904</f>
        <v>GRAND SLAM MOSCOW</v>
      </c>
      <c r="B904" t="str">
        <f>anotacoes!E904</f>
        <v>BISCHOF</v>
      </c>
      <c r="C904" t="str">
        <f>anotacoes!F904</f>
        <v>BRUYERE</v>
      </c>
      <c r="D904" t="s">
        <v>10434</v>
      </c>
      <c r="E904">
        <f>anotacoes!A904</f>
        <v>16</v>
      </c>
      <c r="F904" t="str">
        <f>anotacoes!K904</f>
        <v xml:space="preserve"> 00:03:55,338</v>
      </c>
      <c r="G904" t="str">
        <f>anotacoes!L904</f>
        <v xml:space="preserve"> 00:03:59,284</v>
      </c>
      <c r="H904" t="str">
        <f>IF(J904="PAUSE",D904,IF(anotacoes!G908=conversao_anotacoes!B904,conversao_anotacoes!B904,conversao_anotacoes!C904))</f>
        <v>&lt;ARBITRO DESCONHECIDO&gt;</v>
      </c>
      <c r="I904" t="str">
        <f t="shared" si="14"/>
        <v/>
      </c>
      <c r="J904" t="str">
        <f>UPPER(anotacoes!H904)</f>
        <v>PAUSE</v>
      </c>
      <c r="K904" t="str">
        <f>UPPER(anotacoes!I904)</f>
        <v>&lt;UNCLASSIFIED&gt;</v>
      </c>
      <c r="L904" s="6" t="str">
        <f>IF(anotacoes!N904=0,"",anotacoes!N904)</f>
        <v/>
      </c>
      <c r="M904" t="str">
        <f>IF(anotacoes!M904=0,"",UPPER(anotacoes!M904))</f>
        <v/>
      </c>
    </row>
    <row r="905" spans="1:13" x14ac:dyDescent="0.25">
      <c r="A905" t="str">
        <f>anotacoes!C905</f>
        <v>GRAND SLAM MOSCOW</v>
      </c>
      <c r="B905" t="str">
        <f>anotacoes!E905</f>
        <v>BISCHOF</v>
      </c>
      <c r="C905" t="str">
        <f>anotacoes!F905</f>
        <v>BRUYERE</v>
      </c>
      <c r="D905" t="s">
        <v>10434</v>
      </c>
      <c r="E905">
        <f>anotacoes!A905</f>
        <v>16</v>
      </c>
      <c r="F905" t="str">
        <f>anotacoes!K905</f>
        <v xml:space="preserve"> 00:03:59,472</v>
      </c>
      <c r="G905" t="str">
        <f>anotacoes!L905</f>
        <v xml:space="preserve"> 00:04:04,198</v>
      </c>
      <c r="H905" t="str">
        <f>IF(J905="PAUSE",D905,IF(anotacoes!G909=conversao_anotacoes!B905,conversao_anotacoes!B905,conversao_anotacoes!C905))</f>
        <v>&lt;ARBITRO DESCONHECIDO&gt;</v>
      </c>
      <c r="I905" t="str">
        <f t="shared" si="14"/>
        <v/>
      </c>
      <c r="J905" t="str">
        <f>UPPER(anotacoes!H905)</f>
        <v>PAUSE</v>
      </c>
      <c r="K905" t="str">
        <f>UPPER(anotacoes!I905)</f>
        <v>&lt;UNCLASSIFIED&gt;</v>
      </c>
      <c r="L905" s="6" t="str">
        <f>IF(anotacoes!N905=0,"",anotacoes!N905)</f>
        <v/>
      </c>
      <c r="M905" t="str">
        <f>IF(anotacoes!M905=0,"",UPPER(anotacoes!M905))</f>
        <v/>
      </c>
    </row>
    <row r="906" spans="1:13" x14ac:dyDescent="0.25">
      <c r="A906" t="str">
        <f>anotacoes!C906</f>
        <v>GRAND SLAM MOSCOW</v>
      </c>
      <c r="B906" t="str">
        <f>anotacoes!E906</f>
        <v>BISCHOF</v>
      </c>
      <c r="C906" t="str">
        <f>anotacoes!F906</f>
        <v>BRUYERE</v>
      </c>
      <c r="D906" t="s">
        <v>10434</v>
      </c>
      <c r="E906">
        <f>anotacoes!A906</f>
        <v>16</v>
      </c>
      <c r="F906" t="str">
        <f>anotacoes!K906</f>
        <v xml:space="preserve"> 00:04:04,385</v>
      </c>
      <c r="G906" t="str">
        <f>anotacoes!L906</f>
        <v xml:space="preserve"> 00:04:06,221</v>
      </c>
      <c r="H906" t="str">
        <f>IF(J906="PAUSE",D906,IF(anotacoes!G910=conversao_anotacoes!B906,conversao_anotacoes!B906,conversao_anotacoes!C906))</f>
        <v>BISCHOF</v>
      </c>
      <c r="I906" t="str">
        <f t="shared" si="14"/>
        <v>BRUYERE</v>
      </c>
      <c r="J906" t="str">
        <f>UPPER(anotacoes!H906)</f>
        <v>DISPLACEMENT</v>
      </c>
      <c r="K906" t="str">
        <f>UPPER(anotacoes!I906)</f>
        <v>2-3 STEP HESITANT RIGHT</v>
      </c>
      <c r="L906" s="6" t="str">
        <f>IF(anotacoes!N906=0,"",anotacoes!N906)</f>
        <v/>
      </c>
      <c r="M906" t="str">
        <f>IF(anotacoes!M906=0,"",UPPER(anotacoes!M906))</f>
        <v/>
      </c>
    </row>
    <row r="907" spans="1:13" x14ac:dyDescent="0.25">
      <c r="A907" t="str">
        <f>anotacoes!C907</f>
        <v>GRAND SLAM MOSCOW</v>
      </c>
      <c r="B907" t="str">
        <f>anotacoes!E907</f>
        <v>BISCHOF</v>
      </c>
      <c r="C907" t="str">
        <f>anotacoes!F907</f>
        <v>BRUYERE</v>
      </c>
      <c r="D907" t="s">
        <v>10434</v>
      </c>
      <c r="E907">
        <f>anotacoes!A907</f>
        <v>16</v>
      </c>
      <c r="F907" t="str">
        <f>anotacoes!K907</f>
        <v xml:space="preserve"> 00:04:06,221</v>
      </c>
      <c r="G907" t="str">
        <f>anotacoes!L907</f>
        <v xml:space="preserve"> 00:04:07,466</v>
      </c>
      <c r="H907" t="str">
        <f>IF(J907="PAUSE",D907,IF(anotacoes!G911=conversao_anotacoes!B907,conversao_anotacoes!B907,conversao_anotacoes!C907))</f>
        <v>BISCHOF</v>
      </c>
      <c r="I907" t="str">
        <f t="shared" si="14"/>
        <v>BRUYERE</v>
      </c>
      <c r="J907" t="str">
        <f>UPPER(anotacoes!H907)</f>
        <v>DISPLACEMENT</v>
      </c>
      <c r="K907" t="str">
        <f>UPPER(anotacoes!I907)</f>
        <v>TRY TO GRIP WITH CONTACT</v>
      </c>
      <c r="L907" s="6" t="str">
        <f>IF(anotacoes!N907=0,"",anotacoes!N907)</f>
        <v/>
      </c>
      <c r="M907" t="str">
        <f>IF(anotacoes!M907=0,"",UPPER(anotacoes!M907))</f>
        <v/>
      </c>
    </row>
    <row r="908" spans="1:13" x14ac:dyDescent="0.25">
      <c r="A908" t="str">
        <f>anotacoes!C908</f>
        <v>GRAND SLAM MOSCOW</v>
      </c>
      <c r="B908" t="str">
        <f>anotacoes!E908</f>
        <v>BISCHOF</v>
      </c>
      <c r="C908" t="str">
        <f>anotacoes!F908</f>
        <v>BRUYERE</v>
      </c>
      <c r="D908" t="s">
        <v>10434</v>
      </c>
      <c r="E908">
        <f>anotacoes!A908</f>
        <v>16</v>
      </c>
      <c r="F908" t="str">
        <f>anotacoes!K908</f>
        <v xml:space="preserve"> 00:04:07,466</v>
      </c>
      <c r="G908" t="str">
        <f>anotacoes!L908</f>
        <v xml:space="preserve"> 00:04:08,520</v>
      </c>
      <c r="H908" t="str">
        <f>IF(J908="PAUSE",D908,IF(anotacoes!G912=conversao_anotacoes!B908,conversao_anotacoes!B908,conversao_anotacoes!C908))</f>
        <v>BISCHOF</v>
      </c>
      <c r="I908" t="str">
        <f t="shared" si="14"/>
        <v>BRUYERE</v>
      </c>
      <c r="J908" t="str">
        <f>UPPER(anotacoes!H908)</f>
        <v>GRIP TIME</v>
      </c>
      <c r="K908" t="str">
        <f>UPPER(anotacoes!I908)</f>
        <v>LEFT BACK RIGHT SLEEVE</v>
      </c>
      <c r="L908" s="6" t="str">
        <f>IF(anotacoes!N908=0,"",anotacoes!N908)</f>
        <v/>
      </c>
      <c r="M908" t="str">
        <f>IF(anotacoes!M908=0,"",UPPER(anotacoes!M908))</f>
        <v/>
      </c>
    </row>
    <row r="909" spans="1:13" x14ac:dyDescent="0.25">
      <c r="A909" t="str">
        <f>anotacoes!C909</f>
        <v>GRAND SLAM MOSCOW</v>
      </c>
      <c r="B909" t="str">
        <f>anotacoes!E909</f>
        <v>BISCHOF</v>
      </c>
      <c r="C909" t="str">
        <f>anotacoes!F909</f>
        <v>BRUYERE</v>
      </c>
      <c r="D909" t="s">
        <v>10434</v>
      </c>
      <c r="E909">
        <f>anotacoes!A909</f>
        <v>16</v>
      </c>
      <c r="F909" t="str">
        <f>anotacoes!K909</f>
        <v xml:space="preserve"> 00:04:08,520</v>
      </c>
      <c r="G909" t="str">
        <f>anotacoes!L909</f>
        <v xml:space="preserve"> 00:04:10,177</v>
      </c>
      <c r="H909" t="str">
        <f>IF(J909="PAUSE",D909,IF(anotacoes!G913=conversao_anotacoes!B909,conversao_anotacoes!B909,conversao_anotacoes!C909))</f>
        <v>BISCHOF</v>
      </c>
      <c r="I909" t="str">
        <f t="shared" si="14"/>
        <v>BRUYERE</v>
      </c>
      <c r="J909" t="str">
        <f>UPPER(anotacoes!H909)</f>
        <v>ATTACK</v>
      </c>
      <c r="K909" t="str">
        <f>UPPER(anotacoes!I909)</f>
        <v>OUCHI GARI</v>
      </c>
      <c r="L909" s="6">
        <f>IF(anotacoes!N909=0,"",anotacoes!N909)</f>
        <v>2</v>
      </c>
      <c r="M909" t="str">
        <f>IF(anotacoes!M909=0,"",UPPER(anotacoes!M909))</f>
        <v>WAZARI</v>
      </c>
    </row>
    <row r="910" spans="1:13" x14ac:dyDescent="0.25">
      <c r="A910" t="str">
        <f>anotacoes!C910</f>
        <v>GRAND SLAM MOSCOW</v>
      </c>
      <c r="B910" t="str">
        <f>anotacoes!E910</f>
        <v>BISCHOF</v>
      </c>
      <c r="C910" t="str">
        <f>anotacoes!F910</f>
        <v>BRUYERE</v>
      </c>
      <c r="D910" t="s">
        <v>10434</v>
      </c>
      <c r="E910">
        <f>anotacoes!A910</f>
        <v>16</v>
      </c>
      <c r="F910" t="str">
        <f>anotacoes!K910</f>
        <v xml:space="preserve"> 00:04:10,177</v>
      </c>
      <c r="G910" t="str">
        <f>anotacoes!L910</f>
        <v xml:space="preserve"> 00:05:00,875</v>
      </c>
      <c r="H910" t="str">
        <f>IF(J910="PAUSE",D910,IF(anotacoes!G914=conversao_anotacoes!B910,conversao_anotacoes!B910,conversao_anotacoes!C910))</f>
        <v>BISCHOF</v>
      </c>
      <c r="I910" t="str">
        <f t="shared" si="14"/>
        <v>BRUYERE</v>
      </c>
      <c r="J910" t="str">
        <f>UPPER(anotacoes!H910)</f>
        <v>GROUNDWORK COMBAT</v>
      </c>
      <c r="K910" t="str">
        <f>UPPER(anotacoes!I910)</f>
        <v>TRYING TO ATTACK</v>
      </c>
      <c r="L910" s="6" t="str">
        <f>IF(anotacoes!N910=0,"",anotacoes!N910)</f>
        <v/>
      </c>
      <c r="M910" t="str">
        <f>IF(anotacoes!M910=0,"",UPPER(anotacoes!M910))</f>
        <v/>
      </c>
    </row>
    <row r="911" spans="1:13" x14ac:dyDescent="0.25">
      <c r="A911" t="str">
        <f>anotacoes!C911</f>
        <v>GRAND SLAM MOSCOW</v>
      </c>
      <c r="B911" t="str">
        <f>anotacoes!E911</f>
        <v>BISCHOF</v>
      </c>
      <c r="C911" t="str">
        <f>anotacoes!F911</f>
        <v>BRUYERE</v>
      </c>
      <c r="D911" t="s">
        <v>10434</v>
      </c>
      <c r="E911">
        <f>anotacoes!A911</f>
        <v>16</v>
      </c>
      <c r="F911" t="str">
        <f>anotacoes!K911</f>
        <v xml:space="preserve"> 00:05:01,062</v>
      </c>
      <c r="G911" t="str">
        <f>anotacoes!L911</f>
        <v xml:space="preserve"> 00:05:06,878</v>
      </c>
      <c r="H911" t="str">
        <f>IF(J911="PAUSE",D911,IF(anotacoes!G915=conversao_anotacoes!B911,conversao_anotacoes!B911,conversao_anotacoes!C911))</f>
        <v>&lt;ARBITRO DESCONHECIDO&gt;</v>
      </c>
      <c r="I911" t="str">
        <f t="shared" si="14"/>
        <v/>
      </c>
      <c r="J911" t="str">
        <f>UPPER(anotacoes!H911)</f>
        <v>PAUSE</v>
      </c>
      <c r="K911" t="str">
        <f>UPPER(anotacoes!I911)</f>
        <v>&lt;UNCLASSIFIED&gt;</v>
      </c>
      <c r="L911" s="6" t="str">
        <f>IF(anotacoes!N911=0,"",anotacoes!N911)</f>
        <v/>
      </c>
      <c r="M911" t="str">
        <f>IF(anotacoes!M911=0,"",UPPER(anotacoes!M911))</f>
        <v/>
      </c>
    </row>
    <row r="912" spans="1:13" x14ac:dyDescent="0.25">
      <c r="A912" t="str">
        <f>anotacoes!C912</f>
        <v>GRAND SLAM MOSCOW</v>
      </c>
      <c r="B912" t="str">
        <f>anotacoes!E912</f>
        <v>BISCHOF</v>
      </c>
      <c r="C912" t="str">
        <f>anotacoes!F912</f>
        <v>BRUYERE</v>
      </c>
      <c r="D912" t="s">
        <v>10434</v>
      </c>
      <c r="E912">
        <f>anotacoes!A912</f>
        <v>16</v>
      </c>
      <c r="F912" t="str">
        <f>anotacoes!K912</f>
        <v xml:space="preserve"> 00:05:07,032</v>
      </c>
      <c r="G912" t="str">
        <f>anotacoes!L912</f>
        <v xml:space="preserve"> 00:05:09,793</v>
      </c>
      <c r="H912" t="str">
        <f>IF(J912="PAUSE",D912,IF(anotacoes!G916=conversao_anotacoes!B912,conversao_anotacoes!B912,conversao_anotacoes!C912))</f>
        <v>BISCHOF</v>
      </c>
      <c r="I912" t="str">
        <f t="shared" si="14"/>
        <v>BRUYERE</v>
      </c>
      <c r="J912" t="str">
        <f>UPPER(anotacoes!H912)</f>
        <v>DISPLACEMENT</v>
      </c>
      <c r="K912" t="str">
        <f>UPPER(anotacoes!I912)</f>
        <v>2-3 STEP HESITANT RIGHT</v>
      </c>
      <c r="L912" s="6" t="str">
        <f>IF(anotacoes!N912=0,"",anotacoes!N912)</f>
        <v/>
      </c>
      <c r="M912" t="str">
        <f>IF(anotacoes!M912=0,"",UPPER(anotacoes!M912))</f>
        <v/>
      </c>
    </row>
    <row r="913" spans="1:13" x14ac:dyDescent="0.25">
      <c r="A913" t="str">
        <f>anotacoes!C913</f>
        <v>GRAND SLAM MOSCOW</v>
      </c>
      <c r="B913" t="str">
        <f>anotacoes!E913</f>
        <v>BISCHOF</v>
      </c>
      <c r="C913" t="str">
        <f>anotacoes!F913</f>
        <v>BRUYERE</v>
      </c>
      <c r="D913" t="s">
        <v>10434</v>
      </c>
      <c r="E913">
        <f>anotacoes!A913</f>
        <v>16</v>
      </c>
      <c r="F913" t="str">
        <f>anotacoes!K913</f>
        <v xml:space="preserve"> 00:05:09,949</v>
      </c>
      <c r="G913" t="str">
        <f>anotacoes!L913</f>
        <v xml:space="preserve"> 00:05:16,108</v>
      </c>
      <c r="H913" t="str">
        <f>IF(J913="PAUSE",D913,IF(anotacoes!G917=conversao_anotacoes!B913,conversao_anotacoes!B913,conversao_anotacoes!C913))</f>
        <v>BISCHOF</v>
      </c>
      <c r="I913" t="str">
        <f t="shared" si="14"/>
        <v>BRUYERE</v>
      </c>
      <c r="J913" t="str">
        <f>UPPER(anotacoes!H913)</f>
        <v>DISPLACEMENT</v>
      </c>
      <c r="K913" t="str">
        <f>UPPER(anotacoes!I913)</f>
        <v>TRY TO GRIP WITH CONTACT</v>
      </c>
      <c r="L913" s="6" t="str">
        <f>IF(anotacoes!N913=0,"",anotacoes!N913)</f>
        <v/>
      </c>
      <c r="M913" t="str">
        <f>IF(anotacoes!M913=0,"",UPPER(anotacoes!M913))</f>
        <v/>
      </c>
    </row>
    <row r="914" spans="1:13" x14ac:dyDescent="0.25">
      <c r="A914" t="str">
        <f>anotacoes!C914</f>
        <v>GRAND SLAM MOSCOW</v>
      </c>
      <c r="B914" t="str">
        <f>anotacoes!E914</f>
        <v>BISCHOF</v>
      </c>
      <c r="C914" t="str">
        <f>anotacoes!F914</f>
        <v>BRUYERE</v>
      </c>
      <c r="D914" t="s">
        <v>10434</v>
      </c>
      <c r="E914">
        <f>anotacoes!A914</f>
        <v>16</v>
      </c>
      <c r="F914" t="str">
        <f>anotacoes!K914</f>
        <v xml:space="preserve"> 00:05:16,108</v>
      </c>
      <c r="G914" t="str">
        <f>anotacoes!L914</f>
        <v xml:space="preserve"> 00:05:20,531</v>
      </c>
      <c r="H914" t="str">
        <f>IF(J914="PAUSE",D914,IF(anotacoes!G918=conversao_anotacoes!B914,conversao_anotacoes!B914,conversao_anotacoes!C914))</f>
        <v>BISCHOF</v>
      </c>
      <c r="I914" t="str">
        <f t="shared" si="14"/>
        <v>BRUYERE</v>
      </c>
      <c r="J914" t="str">
        <f>UPPER(anotacoes!H914)</f>
        <v>GRIP TIME</v>
      </c>
      <c r="K914" t="str">
        <f>UPPER(anotacoes!I914)</f>
        <v>RIGHT COLLAR LEFT SLEEVE</v>
      </c>
      <c r="L914" s="6" t="str">
        <f>IF(anotacoes!N914=0,"",anotacoes!N914)</f>
        <v/>
      </c>
      <c r="M914" t="str">
        <f>IF(anotacoes!M914=0,"",UPPER(anotacoes!M914))</f>
        <v/>
      </c>
    </row>
    <row r="915" spans="1:13" x14ac:dyDescent="0.25">
      <c r="A915" t="str">
        <f>anotacoes!C915</f>
        <v>GRAND SLAM MOSCOW</v>
      </c>
      <c r="B915" t="str">
        <f>anotacoes!E915</f>
        <v>BISCHOF</v>
      </c>
      <c r="C915" t="str">
        <f>anotacoes!F915</f>
        <v>BRUYERE</v>
      </c>
      <c r="D915" t="s">
        <v>10434</v>
      </c>
      <c r="E915">
        <f>anotacoes!A915</f>
        <v>16</v>
      </c>
      <c r="F915" t="str">
        <f>anotacoes!K915</f>
        <v xml:space="preserve"> 00:05:20,531</v>
      </c>
      <c r="G915" t="str">
        <f>anotacoes!L915</f>
        <v xml:space="preserve"> 00:05:21,640</v>
      </c>
      <c r="H915" t="str">
        <f>IF(J915="PAUSE",D915,IF(anotacoes!G919=conversao_anotacoes!B915,conversao_anotacoes!B915,conversao_anotacoes!C915))</f>
        <v>BISCHOF</v>
      </c>
      <c r="I915" t="str">
        <f t="shared" si="14"/>
        <v>BRUYERE</v>
      </c>
      <c r="J915" t="str">
        <f>UPPER(anotacoes!H915)</f>
        <v>ATTACK</v>
      </c>
      <c r="K915" t="str">
        <f>UPPER(anotacoes!I915)</f>
        <v>IPPON SEOINAGE</v>
      </c>
      <c r="L915" s="6">
        <f>IF(anotacoes!N915=0,"",anotacoes!N915)</f>
        <v>4</v>
      </c>
      <c r="M915" t="str">
        <f>IF(anotacoes!M915=0,"",UPPER(anotacoes!M915))</f>
        <v/>
      </c>
    </row>
    <row r="916" spans="1:13" x14ac:dyDescent="0.25">
      <c r="A916" t="str">
        <f>anotacoes!C916</f>
        <v>GRAND SLAM MOSCOW</v>
      </c>
      <c r="B916" t="str">
        <f>anotacoes!E916</f>
        <v>BISCHOF</v>
      </c>
      <c r="C916" t="str">
        <f>anotacoes!F916</f>
        <v>BRUYERE</v>
      </c>
      <c r="D916" t="s">
        <v>10434</v>
      </c>
      <c r="E916">
        <f>anotacoes!A916</f>
        <v>16</v>
      </c>
      <c r="F916" t="str">
        <f>anotacoes!K916</f>
        <v xml:space="preserve"> 00:05:21,814</v>
      </c>
      <c r="G916" t="str">
        <f>anotacoes!L916</f>
        <v xml:space="preserve"> 00:05:24,683</v>
      </c>
      <c r="H916" t="str">
        <f>IF(J916="PAUSE",D916,IF(anotacoes!G920=conversao_anotacoes!B916,conversao_anotacoes!B916,conversao_anotacoes!C916))</f>
        <v>BISCHOF</v>
      </c>
      <c r="I916" t="str">
        <f t="shared" si="14"/>
        <v>BRUYERE</v>
      </c>
      <c r="J916" t="str">
        <f>UPPER(anotacoes!H916)</f>
        <v>GRIP TIME</v>
      </c>
      <c r="K916" t="str">
        <f>UPPER(anotacoes!I916)</f>
        <v>LEFT BACK RIGHT SLEEVE</v>
      </c>
      <c r="L916" s="6" t="str">
        <f>IF(anotacoes!N916=0,"",anotacoes!N916)</f>
        <v/>
      </c>
      <c r="M916" t="str">
        <f>IF(anotacoes!M916=0,"",UPPER(anotacoes!M916))</f>
        <v/>
      </c>
    </row>
    <row r="917" spans="1:13" x14ac:dyDescent="0.25">
      <c r="A917" t="str">
        <f>anotacoes!C917</f>
        <v>GRAND SLAM MOSCOW</v>
      </c>
      <c r="B917" t="str">
        <f>anotacoes!E917</f>
        <v>BISCHOF</v>
      </c>
      <c r="C917" t="str">
        <f>anotacoes!F917</f>
        <v>BRUYERE</v>
      </c>
      <c r="D917" t="s">
        <v>10434</v>
      </c>
      <c r="E917">
        <f>anotacoes!A917</f>
        <v>16</v>
      </c>
      <c r="F917" t="str">
        <f>anotacoes!K917</f>
        <v xml:space="preserve"> 00:05:24,683</v>
      </c>
      <c r="G917" t="str">
        <f>anotacoes!L917</f>
        <v xml:space="preserve"> 00:05:26,233</v>
      </c>
      <c r="H917" t="str">
        <f>IF(J917="PAUSE",D917,IF(anotacoes!G921=conversao_anotacoes!B917,conversao_anotacoes!B917,conversao_anotacoes!C917))</f>
        <v>BISCHOF</v>
      </c>
      <c r="I917" t="str">
        <f t="shared" si="14"/>
        <v>BRUYERE</v>
      </c>
      <c r="J917" t="str">
        <f>UPPER(anotacoes!H917)</f>
        <v>ATTACK</v>
      </c>
      <c r="K917" t="str">
        <f>UPPER(anotacoes!I917)</f>
        <v>OUCHI GARI</v>
      </c>
      <c r="L917" s="6">
        <f>IF(anotacoes!N917=0,"",anotacoes!N917)</f>
        <v>2</v>
      </c>
      <c r="M917" t="str">
        <f>IF(anotacoes!M917=0,"",UPPER(anotacoes!M917))</f>
        <v/>
      </c>
    </row>
    <row r="918" spans="1:13" x14ac:dyDescent="0.25">
      <c r="A918" t="str">
        <f>anotacoes!C918</f>
        <v>GRAND SLAM MOSCOW</v>
      </c>
      <c r="B918" t="str">
        <f>anotacoes!E918</f>
        <v>BISCHOF</v>
      </c>
      <c r="C918" t="str">
        <f>anotacoes!F918</f>
        <v>BRUYERE</v>
      </c>
      <c r="D918" t="s">
        <v>10434</v>
      </c>
      <c r="E918">
        <f>anotacoes!A918</f>
        <v>16</v>
      </c>
      <c r="F918" t="str">
        <f>anotacoes!K918</f>
        <v xml:space="preserve"> 00:05:26,233</v>
      </c>
      <c r="G918" t="str">
        <f>anotacoes!L918</f>
        <v xml:space="preserve"> 00:05:32,147</v>
      </c>
      <c r="H918" t="str">
        <f>IF(J918="PAUSE",D918,IF(anotacoes!G922=conversao_anotacoes!B918,conversao_anotacoes!B918,conversao_anotacoes!C918))</f>
        <v>BISCHOF</v>
      </c>
      <c r="I918" t="str">
        <f t="shared" si="14"/>
        <v>BRUYERE</v>
      </c>
      <c r="J918" t="str">
        <f>UPPER(anotacoes!H918)</f>
        <v>GROUNDWORK COMBAT</v>
      </c>
      <c r="K918" t="str">
        <f>UPPER(anotacoes!I918)</f>
        <v>TRYING TO ATTACK</v>
      </c>
      <c r="L918" s="6" t="str">
        <f>IF(anotacoes!N918=0,"",anotacoes!N918)</f>
        <v/>
      </c>
      <c r="M918" t="str">
        <f>IF(anotacoes!M918=0,"",UPPER(anotacoes!M918))</f>
        <v/>
      </c>
    </row>
    <row r="919" spans="1:13" x14ac:dyDescent="0.25">
      <c r="A919" t="str">
        <f>anotacoes!C919</f>
        <v>GRAND SLAM MOSCOW</v>
      </c>
      <c r="B919" t="str">
        <f>anotacoes!E919</f>
        <v>BISCHOF</v>
      </c>
      <c r="C919" t="str">
        <f>anotacoes!F919</f>
        <v>BRUYERE</v>
      </c>
      <c r="D919" t="s">
        <v>10434</v>
      </c>
      <c r="E919">
        <f>anotacoes!A919</f>
        <v>16</v>
      </c>
      <c r="F919" t="str">
        <f>anotacoes!K919</f>
        <v xml:space="preserve"> 00:05:32,335</v>
      </c>
      <c r="G919" t="str">
        <f>anotacoes!L919</f>
        <v xml:space="preserve"> 00:05:33,443</v>
      </c>
      <c r="H919" t="str">
        <f>IF(J919="PAUSE",D919,IF(anotacoes!G923=conversao_anotacoes!B919,conversao_anotacoes!B919,conversao_anotacoes!C919))</f>
        <v>&lt;ARBITRO DESCONHECIDO&gt;</v>
      </c>
      <c r="I919" t="str">
        <f t="shared" si="14"/>
        <v/>
      </c>
      <c r="J919" t="str">
        <f>UPPER(anotacoes!H919)</f>
        <v>PAUSE</v>
      </c>
      <c r="K919" t="str">
        <f>UPPER(anotacoes!I919)</f>
        <v>MODIFICATON OF SCORE</v>
      </c>
      <c r="L919" s="6" t="str">
        <f>IF(anotacoes!N919=0,"",anotacoes!N919)</f>
        <v/>
      </c>
      <c r="M919" t="str">
        <f>IF(anotacoes!M919=0,"",UPPER(anotacoes!M919))</f>
        <v/>
      </c>
    </row>
    <row r="920" spans="1:13" x14ac:dyDescent="0.25">
      <c r="A920" t="str">
        <f>anotacoes!C920</f>
        <v>GRAND SLAM MOSCOW</v>
      </c>
      <c r="B920" t="str">
        <f>anotacoes!E920</f>
        <v>BISCHOF</v>
      </c>
      <c r="C920" t="str">
        <f>anotacoes!F920</f>
        <v>BRUYERE</v>
      </c>
      <c r="D920" t="s">
        <v>10434</v>
      </c>
      <c r="E920">
        <f>anotacoes!A920</f>
        <v>16</v>
      </c>
      <c r="F920" t="str">
        <f>anotacoes!K920</f>
        <v xml:space="preserve"> 00:05:33,443</v>
      </c>
      <c r="G920" t="str">
        <f>anotacoes!L920</f>
        <v xml:space="preserve"> 00:05:33,443</v>
      </c>
      <c r="H920" t="str">
        <f>IF(J920="PAUSE",D920,IF(anotacoes!G924=conversao_anotacoes!B920,conversao_anotacoes!B920,conversao_anotacoes!C920))</f>
        <v>BISCHOF</v>
      </c>
      <c r="I920" t="str">
        <f t="shared" si="14"/>
        <v>BRUYERE</v>
      </c>
      <c r="J920" t="str">
        <f>UPPER(anotacoes!H920)</f>
        <v>ATTACK</v>
      </c>
      <c r="K920" t="str">
        <f>UPPER(anotacoes!I920)</f>
        <v>OUCHI GARI</v>
      </c>
      <c r="L920" s="6">
        <f>IF(anotacoes!N920=0,"",anotacoes!N920)</f>
        <v>2</v>
      </c>
      <c r="M920" t="str">
        <f>IF(anotacoes!M920=0,"",UPPER(anotacoes!M920))</f>
        <v>YUKO</v>
      </c>
    </row>
    <row r="921" spans="1:13" x14ac:dyDescent="0.25">
      <c r="A921" t="str">
        <f>anotacoes!C921</f>
        <v>GRAND SLAM MOSCOW</v>
      </c>
      <c r="B921" t="str">
        <f>anotacoes!E921</f>
        <v>BISCHOF</v>
      </c>
      <c r="C921" t="str">
        <f>anotacoes!F921</f>
        <v>BRUYERE</v>
      </c>
      <c r="D921" t="s">
        <v>10434</v>
      </c>
      <c r="E921">
        <f>anotacoes!A921</f>
        <v>16</v>
      </c>
      <c r="F921" t="str">
        <f>anotacoes!K921</f>
        <v xml:space="preserve"> 00:05:33,443</v>
      </c>
      <c r="G921" t="str">
        <f>anotacoes!L921</f>
        <v xml:space="preserve"> 00:05:43,065</v>
      </c>
      <c r="H921" t="str">
        <f>IF(J921="PAUSE",D921,IF(anotacoes!G925=conversao_anotacoes!B921,conversao_anotacoes!B921,conversao_anotacoes!C921))</f>
        <v>&lt;ARBITRO DESCONHECIDO&gt;</v>
      </c>
      <c r="I921" t="str">
        <f t="shared" si="14"/>
        <v/>
      </c>
      <c r="J921" t="str">
        <f>UPPER(anotacoes!H921)</f>
        <v>PAUSE</v>
      </c>
      <c r="K921" t="str">
        <f>UPPER(anotacoes!I921)</f>
        <v>&lt;UNCLASSIFIED&gt;</v>
      </c>
      <c r="L921" s="6" t="str">
        <f>IF(anotacoes!N921=0,"",anotacoes!N921)</f>
        <v/>
      </c>
      <c r="M921" t="str">
        <f>IF(anotacoes!M921=0,"",UPPER(anotacoes!M921))</f>
        <v/>
      </c>
    </row>
    <row r="922" spans="1:13" x14ac:dyDescent="0.25">
      <c r="A922" t="str">
        <f>anotacoes!C922</f>
        <v>GRAND SLAM MOSCOW</v>
      </c>
      <c r="B922" t="str">
        <f>anotacoes!E922</f>
        <v>BISCHOF</v>
      </c>
      <c r="C922" t="str">
        <f>anotacoes!F922</f>
        <v>BRUYERE</v>
      </c>
      <c r="D922" t="s">
        <v>10434</v>
      </c>
      <c r="E922">
        <f>anotacoes!A922</f>
        <v>16</v>
      </c>
      <c r="F922" t="str">
        <f>anotacoes!K922</f>
        <v xml:space="preserve"> 00:05:43,065</v>
      </c>
      <c r="G922" t="str">
        <f>anotacoes!L922</f>
        <v xml:space="preserve"> 00:05:47,105</v>
      </c>
      <c r="H922" t="str">
        <f>IF(J922="PAUSE",D922,IF(anotacoes!G926=conversao_anotacoes!B922,conversao_anotacoes!B922,conversao_anotacoes!C922))</f>
        <v>BISCHOF</v>
      </c>
      <c r="I922" t="str">
        <f t="shared" si="14"/>
        <v>BRUYERE</v>
      </c>
      <c r="J922" t="str">
        <f>UPPER(anotacoes!H922)</f>
        <v>DISPLACEMENT</v>
      </c>
      <c r="K922" t="str">
        <f>UPPER(anotacoes!I922)</f>
        <v>2-3 STEP HESITANT RIGHT</v>
      </c>
      <c r="L922" s="6" t="str">
        <f>IF(anotacoes!N922=0,"",anotacoes!N922)</f>
        <v/>
      </c>
      <c r="M922" t="str">
        <f>IF(anotacoes!M922=0,"",UPPER(anotacoes!M922))</f>
        <v/>
      </c>
    </row>
    <row r="923" spans="1:13" x14ac:dyDescent="0.25">
      <c r="A923" t="str">
        <f>anotacoes!C923</f>
        <v>GRAND SLAM MOSCOW</v>
      </c>
      <c r="B923" t="str">
        <f>anotacoes!E923</f>
        <v>BISCHOF</v>
      </c>
      <c r="C923" t="str">
        <f>anotacoes!F923</f>
        <v>BRUYERE</v>
      </c>
      <c r="D923" t="s">
        <v>10434</v>
      </c>
      <c r="E923">
        <f>anotacoes!A923</f>
        <v>16</v>
      </c>
      <c r="F923" t="str">
        <f>anotacoes!K923</f>
        <v xml:space="preserve"> 00:05:47,105</v>
      </c>
      <c r="G923" t="str">
        <f>anotacoes!L923</f>
        <v xml:space="preserve"> 00:05:48,425</v>
      </c>
      <c r="H923" t="str">
        <f>IF(J923="PAUSE",D923,IF(anotacoes!G927=conversao_anotacoes!B923,conversao_anotacoes!B923,conversao_anotacoes!C923))</f>
        <v>BISCHOF</v>
      </c>
      <c r="I923" t="str">
        <f t="shared" si="14"/>
        <v>BRUYERE</v>
      </c>
      <c r="J923" t="str">
        <f>UPPER(anotacoes!H923)</f>
        <v>DISPLACEMENT</v>
      </c>
      <c r="K923" t="str">
        <f>UPPER(anotacoes!I923)</f>
        <v>TRY TO GRIP WITH CONTACT</v>
      </c>
      <c r="L923" s="6" t="str">
        <f>IF(anotacoes!N923=0,"",anotacoes!N923)</f>
        <v/>
      </c>
      <c r="M923" t="str">
        <f>IF(anotacoes!M923=0,"",UPPER(anotacoes!M923))</f>
        <v/>
      </c>
    </row>
    <row r="924" spans="1:13" x14ac:dyDescent="0.25">
      <c r="A924" t="str">
        <f>anotacoes!C924</f>
        <v>GRAND SLAM MOSCOW</v>
      </c>
      <c r="B924" t="str">
        <f>anotacoes!E924</f>
        <v>BISCHOF</v>
      </c>
      <c r="C924" t="str">
        <f>anotacoes!F924</f>
        <v>BRUYERE</v>
      </c>
      <c r="D924" t="s">
        <v>10434</v>
      </c>
      <c r="E924">
        <f>anotacoes!A924</f>
        <v>16</v>
      </c>
      <c r="F924" t="str">
        <f>anotacoes!K924</f>
        <v xml:space="preserve"> 00:05:48,425</v>
      </c>
      <c r="G924" t="str">
        <f>anotacoes!L924</f>
        <v xml:space="preserve"> 00:05:50,072</v>
      </c>
      <c r="H924" t="str">
        <f>IF(J924="PAUSE",D924,IF(anotacoes!G928=conversao_anotacoes!B924,conversao_anotacoes!B924,conversao_anotacoes!C924))</f>
        <v>BISCHOF</v>
      </c>
      <c r="I924" t="str">
        <f t="shared" si="14"/>
        <v>BRUYERE</v>
      </c>
      <c r="J924" t="str">
        <f>UPPER(anotacoes!H924)</f>
        <v>GRIP TIME</v>
      </c>
      <c r="K924" t="str">
        <f>UPPER(anotacoes!I924)</f>
        <v>RIGHT COLLAR</v>
      </c>
      <c r="L924" s="6" t="str">
        <f>IF(anotacoes!N924=0,"",anotacoes!N924)</f>
        <v/>
      </c>
      <c r="M924" t="str">
        <f>IF(anotacoes!M924=0,"",UPPER(anotacoes!M924))</f>
        <v/>
      </c>
    </row>
    <row r="925" spans="1:13" x14ac:dyDescent="0.25">
      <c r="A925" t="str">
        <f>anotacoes!C925</f>
        <v>GRAND SLAM MOSCOW</v>
      </c>
      <c r="B925" t="str">
        <f>anotacoes!E925</f>
        <v>BISCHOF</v>
      </c>
      <c r="C925" t="str">
        <f>anotacoes!F925</f>
        <v>BRUYERE</v>
      </c>
      <c r="D925" t="s">
        <v>10434</v>
      </c>
      <c r="E925">
        <f>anotacoes!A925</f>
        <v>16</v>
      </c>
      <c r="F925" t="str">
        <f>anotacoes!K925</f>
        <v xml:space="preserve"> 00:05:50,072</v>
      </c>
      <c r="G925" t="str">
        <f>anotacoes!L925</f>
        <v xml:space="preserve"> 00:05:54,541</v>
      </c>
      <c r="H925" t="str">
        <f>IF(J925="PAUSE",D925,IF(anotacoes!G929=conversao_anotacoes!B925,conversao_anotacoes!B925,conversao_anotacoes!C925))</f>
        <v>BISCHOF</v>
      </c>
      <c r="I925" t="str">
        <f t="shared" si="14"/>
        <v>BRUYERE</v>
      </c>
      <c r="J925" t="str">
        <f>UPPER(anotacoes!H925)</f>
        <v>GRIP TIME</v>
      </c>
      <c r="K925" t="str">
        <f>UPPER(anotacoes!I925)</f>
        <v>RIGHT SLEEVE LEFT SLEEVE</v>
      </c>
      <c r="L925" s="6" t="str">
        <f>IF(anotacoes!N925=0,"",anotacoes!N925)</f>
        <v/>
      </c>
      <c r="M925" t="str">
        <f>IF(anotacoes!M925=0,"",UPPER(anotacoes!M925))</f>
        <v/>
      </c>
    </row>
    <row r="926" spans="1:13" x14ac:dyDescent="0.25">
      <c r="A926" t="str">
        <f>anotacoes!C926</f>
        <v>GRAND SLAM MOSCOW</v>
      </c>
      <c r="B926" t="str">
        <f>anotacoes!E926</f>
        <v>BISCHOF</v>
      </c>
      <c r="C926" t="str">
        <f>anotacoes!F926</f>
        <v>BRUYERE</v>
      </c>
      <c r="D926" t="s">
        <v>10434</v>
      </c>
      <c r="E926">
        <f>anotacoes!A926</f>
        <v>16</v>
      </c>
      <c r="F926" t="str">
        <f>anotacoes!K926</f>
        <v xml:space="preserve"> 00:05:54,541</v>
      </c>
      <c r="G926" t="str">
        <f>anotacoes!L926</f>
        <v xml:space="preserve"> 00:05:56,583</v>
      </c>
      <c r="H926" t="str">
        <f>IF(J926="PAUSE",D926,IF(anotacoes!G930=conversao_anotacoes!B926,conversao_anotacoes!B926,conversao_anotacoes!C926))</f>
        <v>BISCHOF</v>
      </c>
      <c r="I926" t="str">
        <f t="shared" si="14"/>
        <v>BRUYERE</v>
      </c>
      <c r="J926" t="str">
        <f>UPPER(anotacoes!H926)</f>
        <v>ATTACK</v>
      </c>
      <c r="K926" t="str">
        <f>UPPER(anotacoes!I926)</f>
        <v>OUCHI GARI</v>
      </c>
      <c r="L926" s="6">
        <f>IF(anotacoes!N926=0,"",anotacoes!N926)</f>
        <v>6</v>
      </c>
      <c r="M926" t="str">
        <f>IF(anotacoes!M926=0,"",UPPER(anotacoes!M926))</f>
        <v/>
      </c>
    </row>
    <row r="927" spans="1:13" x14ac:dyDescent="0.25">
      <c r="A927" t="str">
        <f>anotacoes!C927</f>
        <v>GRAND SLAM MOSCOW</v>
      </c>
      <c r="B927" t="str">
        <f>anotacoes!E927</f>
        <v>BISCHOF</v>
      </c>
      <c r="C927" t="str">
        <f>anotacoes!F927</f>
        <v>BRUYERE</v>
      </c>
      <c r="D927" t="s">
        <v>10434</v>
      </c>
      <c r="E927">
        <f>anotacoes!A927</f>
        <v>16</v>
      </c>
      <c r="F927" t="str">
        <f>anotacoes!K927</f>
        <v xml:space="preserve"> 00:05:56,755</v>
      </c>
      <c r="G927" t="str">
        <f>anotacoes!L927</f>
        <v xml:space="preserve"> 00:05:59,282</v>
      </c>
      <c r="H927" t="str">
        <f>IF(J927="PAUSE",D927,IF(anotacoes!G931=conversao_anotacoes!B927,conversao_anotacoes!B927,conversao_anotacoes!C927))</f>
        <v>BISCHOF</v>
      </c>
      <c r="I927" t="str">
        <f t="shared" si="14"/>
        <v>BRUYERE</v>
      </c>
      <c r="J927" t="str">
        <f>UPPER(anotacoes!H927)</f>
        <v>TRANSITION</v>
      </c>
      <c r="K927" t="str">
        <f>UPPER(anotacoes!I927)</f>
        <v>WITH ATTACK</v>
      </c>
      <c r="L927" s="6" t="str">
        <f>IF(anotacoes!N927=0,"",anotacoes!N927)</f>
        <v/>
      </c>
      <c r="M927" t="str">
        <f>IF(anotacoes!M927=0,"",UPPER(anotacoes!M927))</f>
        <v/>
      </c>
    </row>
    <row r="928" spans="1:13" x14ac:dyDescent="0.25">
      <c r="A928" t="str">
        <f>anotacoes!C928</f>
        <v>GRAND SLAM MOSCOW</v>
      </c>
      <c r="B928" t="str">
        <f>anotacoes!E928</f>
        <v>BISCHOF</v>
      </c>
      <c r="C928" t="str">
        <f>anotacoes!F928</f>
        <v>BRUYERE</v>
      </c>
      <c r="D928" t="s">
        <v>10434</v>
      </c>
      <c r="E928">
        <f>anotacoes!A928</f>
        <v>16</v>
      </c>
      <c r="F928" t="str">
        <f>anotacoes!K928</f>
        <v xml:space="preserve"> 00:06:40,100</v>
      </c>
      <c r="G928" t="str">
        <f>anotacoes!L928</f>
        <v xml:space="preserve"> 00:06:49,023</v>
      </c>
      <c r="H928" t="str">
        <f>IF(J928="PAUSE",D928,IF(anotacoes!G932=conversao_anotacoes!B928,conversao_anotacoes!B928,conversao_anotacoes!C928))</f>
        <v>BISCHOF</v>
      </c>
      <c r="I928" t="str">
        <f t="shared" si="14"/>
        <v>BRUYERE</v>
      </c>
      <c r="J928" t="str">
        <f>UPPER(anotacoes!H928)</f>
        <v>GROUNDWORK COMBAT</v>
      </c>
      <c r="K928" t="str">
        <f>UPPER(anotacoes!I928)</f>
        <v>TRYING TO ATTACK</v>
      </c>
      <c r="L928" s="6" t="str">
        <f>IF(anotacoes!N928=0,"",anotacoes!N928)</f>
        <v/>
      </c>
      <c r="M928" t="str">
        <f>IF(anotacoes!M928=0,"",UPPER(anotacoes!M928))</f>
        <v/>
      </c>
    </row>
    <row r="929" spans="1:13" x14ac:dyDescent="0.25">
      <c r="A929" t="str">
        <f>anotacoes!C929</f>
        <v>GRAND SLAM MOSCOW</v>
      </c>
      <c r="B929" t="str">
        <f>anotacoes!E929</f>
        <v>BISCHOF</v>
      </c>
      <c r="C929" t="str">
        <f>anotacoes!F929</f>
        <v>BRUYERE</v>
      </c>
      <c r="D929" t="s">
        <v>10434</v>
      </c>
      <c r="E929">
        <f>anotacoes!A929</f>
        <v>16</v>
      </c>
      <c r="F929" t="str">
        <f>anotacoes!K929</f>
        <v xml:space="preserve"> 00:06:49,211</v>
      </c>
      <c r="G929" t="str">
        <f>anotacoes!L929</f>
        <v xml:space="preserve"> 00:06:59,652</v>
      </c>
      <c r="H929" t="str">
        <f>IF(J929="PAUSE",D929,IF(anotacoes!G933=conversao_anotacoes!B929,conversao_anotacoes!B929,conversao_anotacoes!C929))</f>
        <v>&lt;ARBITRO DESCONHECIDO&gt;</v>
      </c>
      <c r="I929" t="str">
        <f t="shared" si="14"/>
        <v/>
      </c>
      <c r="J929" t="str">
        <f>UPPER(anotacoes!H929)</f>
        <v>PAUSE</v>
      </c>
      <c r="K929" t="str">
        <f>UPPER(anotacoes!I929)</f>
        <v>&lt;UNCLASSIFIED&gt;</v>
      </c>
      <c r="L929" s="6" t="str">
        <f>IF(anotacoes!N929=0,"",anotacoes!N929)</f>
        <v/>
      </c>
      <c r="M929" t="str">
        <f>IF(anotacoes!M929=0,"",UPPER(anotacoes!M929))</f>
        <v/>
      </c>
    </row>
    <row r="930" spans="1:13" x14ac:dyDescent="0.25">
      <c r="A930" t="str">
        <f>anotacoes!C930</f>
        <v>GRAND SLAM MOSCOW</v>
      </c>
      <c r="B930" t="str">
        <f>anotacoes!E930</f>
        <v>BISCHOF</v>
      </c>
      <c r="C930" t="str">
        <f>anotacoes!F930</f>
        <v>BRUYERE</v>
      </c>
      <c r="D930" t="s">
        <v>10434</v>
      </c>
      <c r="E930">
        <f>anotacoes!A930</f>
        <v>16</v>
      </c>
      <c r="F930" t="str">
        <f>anotacoes!K930</f>
        <v xml:space="preserve"> 00:06:59,818</v>
      </c>
      <c r="G930" t="str">
        <f>anotacoes!L930</f>
        <v xml:space="preserve"> 00:07:02,253</v>
      </c>
      <c r="H930" t="str">
        <f>IF(J930="PAUSE",D930,IF(anotacoes!G934=conversao_anotacoes!B930,conversao_anotacoes!B930,conversao_anotacoes!C930))</f>
        <v>BISCHOF</v>
      </c>
      <c r="I930" t="str">
        <f t="shared" si="14"/>
        <v>BRUYERE</v>
      </c>
      <c r="J930" t="str">
        <f>UPPER(anotacoes!H930)</f>
        <v>DISPLACEMENT</v>
      </c>
      <c r="K930" t="str">
        <f>UPPER(anotacoes!I930)</f>
        <v>2-3 STEP HESITANT RIGHT</v>
      </c>
      <c r="L930" s="6" t="str">
        <f>IF(anotacoes!N930=0,"",anotacoes!N930)</f>
        <v/>
      </c>
      <c r="M930" t="str">
        <f>IF(anotacoes!M930=0,"",UPPER(anotacoes!M930))</f>
        <v/>
      </c>
    </row>
    <row r="931" spans="1:13" x14ac:dyDescent="0.25">
      <c r="A931" t="str">
        <f>anotacoes!C931</f>
        <v>GRAND SLAM MOSCOW</v>
      </c>
      <c r="B931" t="str">
        <f>anotacoes!E931</f>
        <v>BISCHOF</v>
      </c>
      <c r="C931" t="str">
        <f>anotacoes!F931</f>
        <v>BRUYERE</v>
      </c>
      <c r="D931" t="s">
        <v>10434</v>
      </c>
      <c r="E931">
        <f>anotacoes!A931</f>
        <v>16</v>
      </c>
      <c r="F931" t="str">
        <f>anotacoes!K931</f>
        <v xml:space="preserve"> 00:07:02,458</v>
      </c>
      <c r="G931" t="str">
        <f>anotacoes!L931</f>
        <v xml:space="preserve"> 00:07:05,274</v>
      </c>
      <c r="H931" t="str">
        <f>IF(J931="PAUSE",D931,IF(anotacoes!G935=conversao_anotacoes!B931,conversao_anotacoes!B931,conversao_anotacoes!C931))</f>
        <v>BISCHOF</v>
      </c>
      <c r="I931" t="str">
        <f t="shared" si="14"/>
        <v>BRUYERE</v>
      </c>
      <c r="J931" t="str">
        <f>UPPER(anotacoes!H931)</f>
        <v>GRIP TIME</v>
      </c>
      <c r="K931" t="str">
        <f>UPPER(anotacoes!I931)</f>
        <v>RIGHT SLEEVE</v>
      </c>
      <c r="L931" s="6" t="str">
        <f>IF(anotacoes!N931=0,"",anotacoes!N931)</f>
        <v/>
      </c>
      <c r="M931" t="str">
        <f>IF(anotacoes!M931=0,"",UPPER(anotacoes!M931))</f>
        <v/>
      </c>
    </row>
    <row r="932" spans="1:13" x14ac:dyDescent="0.25">
      <c r="A932" t="str">
        <f>anotacoes!C932</f>
        <v>GRAND SLAM MOSCOW</v>
      </c>
      <c r="B932" t="str">
        <f>anotacoes!E932</f>
        <v>BISCHOF</v>
      </c>
      <c r="C932" t="str">
        <f>anotacoes!F932</f>
        <v>BRUYERE</v>
      </c>
      <c r="D932" t="s">
        <v>10434</v>
      </c>
      <c r="E932">
        <f>anotacoes!A932</f>
        <v>16</v>
      </c>
      <c r="F932" t="str">
        <f>anotacoes!K932</f>
        <v xml:space="preserve"> 00:07:05,274</v>
      </c>
      <c r="G932" t="str">
        <f>anotacoes!L932</f>
        <v xml:space="preserve"> 00:07:08,056</v>
      </c>
      <c r="H932" t="str">
        <f>IF(J932="PAUSE",D932,IF(anotacoes!G936=conversao_anotacoes!B932,conversao_anotacoes!B932,conversao_anotacoes!C932))</f>
        <v>BISCHOF</v>
      </c>
      <c r="I932" t="str">
        <f t="shared" si="14"/>
        <v>BRUYERE</v>
      </c>
      <c r="J932" t="str">
        <f>UPPER(anotacoes!H932)</f>
        <v>GRIP TIME</v>
      </c>
      <c r="K932" t="str">
        <f>UPPER(anotacoes!I932)</f>
        <v>LEFT COLLAR</v>
      </c>
      <c r="L932" s="6" t="str">
        <f>IF(anotacoes!N932=0,"",anotacoes!N932)</f>
        <v/>
      </c>
      <c r="M932" t="str">
        <f>IF(anotacoes!M932=0,"",UPPER(anotacoes!M932))</f>
        <v/>
      </c>
    </row>
    <row r="933" spans="1:13" x14ac:dyDescent="0.25">
      <c r="A933" t="str">
        <f>anotacoes!C933</f>
        <v>GRAND SLAM MOSCOW</v>
      </c>
      <c r="B933" t="str">
        <f>anotacoes!E933</f>
        <v>BISCHOF</v>
      </c>
      <c r="C933" t="str">
        <f>anotacoes!F933</f>
        <v>BRUYERE</v>
      </c>
      <c r="D933" t="s">
        <v>10434</v>
      </c>
      <c r="E933">
        <f>anotacoes!A933</f>
        <v>16</v>
      </c>
      <c r="F933" t="str">
        <f>anotacoes!K933</f>
        <v xml:space="preserve"> 00:07:08,056</v>
      </c>
      <c r="G933" t="str">
        <f>anotacoes!L933</f>
        <v xml:space="preserve"> 00:07:08,056</v>
      </c>
      <c r="H933" t="str">
        <f>IF(J933="PAUSE",D933,IF(anotacoes!G937=conversao_anotacoes!B933,conversao_anotacoes!B933,conversao_anotacoes!C933))</f>
        <v>BISCHOF</v>
      </c>
      <c r="I933" t="str">
        <f t="shared" si="14"/>
        <v>BRUYERE</v>
      </c>
      <c r="J933" t="str">
        <f>UPPER(anotacoes!H933)</f>
        <v>ATTACK</v>
      </c>
      <c r="K933" t="str">
        <f>UPPER(anotacoes!I933)</f>
        <v>OUCHI GARI</v>
      </c>
      <c r="L933" s="6">
        <f>IF(anotacoes!N933=0,"",anotacoes!N933)</f>
        <v>6</v>
      </c>
      <c r="M933" t="str">
        <f>IF(anotacoes!M933=0,"",UPPER(anotacoes!M933))</f>
        <v/>
      </c>
    </row>
    <row r="934" spans="1:13" x14ac:dyDescent="0.25">
      <c r="A934" t="str">
        <f>anotacoes!C934</f>
        <v>GRAND SLAM MOSCOW</v>
      </c>
      <c r="B934" t="str">
        <f>anotacoes!E934</f>
        <v>BISCHOF</v>
      </c>
      <c r="C934" t="str">
        <f>anotacoes!F934</f>
        <v>BRUYERE</v>
      </c>
      <c r="D934" t="s">
        <v>10434</v>
      </c>
      <c r="E934">
        <f>anotacoes!A934</f>
        <v>16</v>
      </c>
      <c r="F934" t="str">
        <f>anotacoes!K934</f>
        <v xml:space="preserve"> 00:07:08,056</v>
      </c>
      <c r="G934" t="str">
        <f>anotacoes!L934</f>
        <v xml:space="preserve"> 00:07:14,525</v>
      </c>
      <c r="H934" t="str">
        <f>IF(J934="PAUSE",D934,IF(anotacoes!G938=conversao_anotacoes!B934,conversao_anotacoes!B934,conversao_anotacoes!C934))</f>
        <v>BISCHOF</v>
      </c>
      <c r="I934" t="str">
        <f t="shared" si="14"/>
        <v>BRUYERE</v>
      </c>
      <c r="J934" t="str">
        <f>UPPER(anotacoes!H934)</f>
        <v>GRIP TIME</v>
      </c>
      <c r="K934" t="str">
        <f>UPPER(anotacoes!I934)</f>
        <v>LEFT COLLAR</v>
      </c>
      <c r="L934" s="6" t="str">
        <f>IF(anotacoes!N934=0,"",anotacoes!N934)</f>
        <v/>
      </c>
      <c r="M934" t="str">
        <f>IF(anotacoes!M934=0,"",UPPER(anotacoes!M934))</f>
        <v/>
      </c>
    </row>
    <row r="935" spans="1:13" x14ac:dyDescent="0.25">
      <c r="A935" t="str">
        <f>anotacoes!C935</f>
        <v>GRAND SLAM MOSCOW</v>
      </c>
      <c r="B935" t="str">
        <f>anotacoes!E935</f>
        <v>BISCHOF</v>
      </c>
      <c r="C935" t="str">
        <f>anotacoes!F935</f>
        <v>BRUYERE</v>
      </c>
      <c r="D935" t="s">
        <v>10434</v>
      </c>
      <c r="E935">
        <f>anotacoes!A935</f>
        <v>16</v>
      </c>
      <c r="F935" t="str">
        <f>anotacoes!K935</f>
        <v xml:space="preserve"> 00:07:14,525</v>
      </c>
      <c r="G935" t="str">
        <f>anotacoes!L935</f>
        <v xml:space="preserve"> 00:07:17,788</v>
      </c>
      <c r="H935" t="str">
        <f>IF(J935="PAUSE",D935,IF(anotacoes!G939=conversao_anotacoes!B935,conversao_anotacoes!B935,conversao_anotacoes!C935))</f>
        <v>BISCHOF</v>
      </c>
      <c r="I935" t="str">
        <f t="shared" si="14"/>
        <v>BRUYERE</v>
      </c>
      <c r="J935" t="str">
        <f>UPPER(anotacoes!H935)</f>
        <v>GRIP TIME</v>
      </c>
      <c r="K935" t="str">
        <f>UPPER(anotacoes!I935)</f>
        <v>LEFT BACK RIGHT SLEEVE</v>
      </c>
      <c r="L935" s="6" t="str">
        <f>IF(anotacoes!N935=0,"",anotacoes!N935)</f>
        <v/>
      </c>
      <c r="M935" t="str">
        <f>IF(anotacoes!M935=0,"",UPPER(anotacoes!M935))</f>
        <v/>
      </c>
    </row>
    <row r="936" spans="1:13" x14ac:dyDescent="0.25">
      <c r="A936" t="str">
        <f>anotacoes!C936</f>
        <v>GRAND SLAM MOSCOW</v>
      </c>
      <c r="B936" t="str">
        <f>anotacoes!E936</f>
        <v>BISCHOF</v>
      </c>
      <c r="C936" t="str">
        <f>anotacoes!F936</f>
        <v>BRUYERE</v>
      </c>
      <c r="D936" t="s">
        <v>10434</v>
      </c>
      <c r="E936">
        <f>anotacoes!A936</f>
        <v>16</v>
      </c>
      <c r="F936" t="str">
        <f>anotacoes!K936</f>
        <v xml:space="preserve"> 00:07:17,788</v>
      </c>
      <c r="G936" t="str">
        <f>anotacoes!L936</f>
        <v xml:space="preserve"> 00:07:18,779</v>
      </c>
      <c r="H936" t="str">
        <f>IF(J936="PAUSE",D936,IF(anotacoes!G940=conversao_anotacoes!B936,conversao_anotacoes!B936,conversao_anotacoes!C936))</f>
        <v>BISCHOF</v>
      </c>
      <c r="I936" t="str">
        <f t="shared" si="14"/>
        <v>BRUYERE</v>
      </c>
      <c r="J936" t="str">
        <f>UPPER(anotacoes!H936)</f>
        <v>ATTACK</v>
      </c>
      <c r="K936" t="str">
        <f>UPPER(anotacoes!I936)</f>
        <v>UCHIMATA</v>
      </c>
      <c r="L936" s="6">
        <f>IF(anotacoes!N936=0,"",anotacoes!N936)</f>
        <v>6</v>
      </c>
      <c r="M936" t="str">
        <f>IF(anotacoes!M936=0,"",UPPER(anotacoes!M936))</f>
        <v/>
      </c>
    </row>
    <row r="937" spans="1:13" x14ac:dyDescent="0.25">
      <c r="A937" t="str">
        <f>anotacoes!C937</f>
        <v>GRAND SLAM MOSCOW</v>
      </c>
      <c r="B937" t="str">
        <f>anotacoes!E937</f>
        <v>BISCHOF</v>
      </c>
      <c r="C937" t="str">
        <f>anotacoes!F937</f>
        <v>BRUYERE</v>
      </c>
      <c r="D937" t="s">
        <v>10434</v>
      </c>
      <c r="E937">
        <f>anotacoes!A937</f>
        <v>16</v>
      </c>
      <c r="F937" t="str">
        <f>anotacoes!K937</f>
        <v xml:space="preserve"> 00:07:18,779</v>
      </c>
      <c r="G937" t="str">
        <f>anotacoes!L937</f>
        <v xml:space="preserve"> 00:07:21,129</v>
      </c>
      <c r="H937" t="str">
        <f>IF(J937="PAUSE",D937,IF(anotacoes!G941=conversao_anotacoes!B937,conversao_anotacoes!B937,conversao_anotacoes!C937))</f>
        <v>BISCHOF</v>
      </c>
      <c r="I937" t="str">
        <f t="shared" si="14"/>
        <v>BRUYERE</v>
      </c>
      <c r="J937" t="str">
        <f>UPPER(anotacoes!H937)</f>
        <v>ATTACK</v>
      </c>
      <c r="K937" t="str">
        <f>UPPER(anotacoes!I937)</f>
        <v>SUMI GAESHI</v>
      </c>
      <c r="L937" s="6">
        <f>IF(anotacoes!N937=0,"",anotacoes!N937)</f>
        <v>4</v>
      </c>
      <c r="M937" t="str">
        <f>IF(anotacoes!M937=0,"",UPPER(anotacoes!M937))</f>
        <v/>
      </c>
    </row>
    <row r="938" spans="1:13" x14ac:dyDescent="0.25">
      <c r="A938" t="str">
        <f>anotacoes!C938</f>
        <v>GRAND SLAM MOSCOW</v>
      </c>
      <c r="B938" t="str">
        <f>anotacoes!E938</f>
        <v>BISCHOF</v>
      </c>
      <c r="C938" t="str">
        <f>anotacoes!F938</f>
        <v>BRUYERE</v>
      </c>
      <c r="D938" t="s">
        <v>10434</v>
      </c>
      <c r="E938">
        <f>anotacoes!A938</f>
        <v>16</v>
      </c>
      <c r="F938" t="str">
        <f>anotacoes!K938</f>
        <v xml:space="preserve"> 00:07:21,318</v>
      </c>
      <c r="G938" t="str">
        <f>anotacoes!L938</f>
        <v xml:space="preserve"> 00:07:24,605</v>
      </c>
      <c r="H938" t="str">
        <f>IF(J938="PAUSE",D938,IF(anotacoes!G942=conversao_anotacoes!B938,conversao_anotacoes!B938,conversao_anotacoes!C938))</f>
        <v>BISCHOF</v>
      </c>
      <c r="I938" t="str">
        <f t="shared" si="14"/>
        <v>BRUYERE</v>
      </c>
      <c r="J938" t="str">
        <f>UPPER(anotacoes!H938)</f>
        <v>GROUNDWORK COMBAT</v>
      </c>
      <c r="K938" t="str">
        <f>UPPER(anotacoes!I938)</f>
        <v>TRYING TO ATTACK</v>
      </c>
      <c r="L938" s="6" t="str">
        <f>IF(anotacoes!N938=0,"",anotacoes!N938)</f>
        <v/>
      </c>
      <c r="M938" t="str">
        <f>IF(anotacoes!M938=0,"",UPPER(anotacoes!M938))</f>
        <v/>
      </c>
    </row>
    <row r="939" spans="1:13" x14ac:dyDescent="0.25">
      <c r="A939" t="str">
        <f>anotacoes!C939</f>
        <v>GRAND SLAM MOSCOW</v>
      </c>
      <c r="B939" t="str">
        <f>anotacoes!E939</f>
        <v>BISCHOF</v>
      </c>
      <c r="C939" t="str">
        <f>anotacoes!F939</f>
        <v>BRUYERE</v>
      </c>
      <c r="D939" t="s">
        <v>10434</v>
      </c>
      <c r="E939">
        <f>anotacoes!A939</f>
        <v>16</v>
      </c>
      <c r="F939" t="str">
        <f>anotacoes!K939</f>
        <v xml:space="preserve"> 00:07:24,793</v>
      </c>
      <c r="G939" t="str">
        <f>anotacoes!L939</f>
        <v xml:space="preserve"> 00:07:31,813</v>
      </c>
      <c r="H939" t="str">
        <f>IF(J939="PAUSE",D939,IF(anotacoes!G943=conversao_anotacoes!B939,conversao_anotacoes!B939,conversao_anotacoes!C939))</f>
        <v>&lt;ARBITRO DESCONHECIDO&gt;</v>
      </c>
      <c r="I939" t="str">
        <f t="shared" si="14"/>
        <v/>
      </c>
      <c r="J939" t="str">
        <f>UPPER(anotacoes!H939)</f>
        <v>PAUSE</v>
      </c>
      <c r="K939" t="str">
        <f>UPPER(anotacoes!I939)</f>
        <v>&lt;UNCLASSIFIED&gt;</v>
      </c>
      <c r="L939" s="6" t="str">
        <f>IF(anotacoes!N939=0,"",anotacoes!N939)</f>
        <v/>
      </c>
      <c r="M939" t="str">
        <f>IF(anotacoes!M939=0,"",UPPER(anotacoes!M939))</f>
        <v/>
      </c>
    </row>
    <row r="940" spans="1:13" x14ac:dyDescent="0.25">
      <c r="A940" t="str">
        <f>anotacoes!C940</f>
        <v>GRAND SLAM MOSCOW</v>
      </c>
      <c r="B940" t="str">
        <f>anotacoes!E940</f>
        <v>BISCHOF</v>
      </c>
      <c r="C940" t="str">
        <f>anotacoes!F940</f>
        <v>BRUYERE</v>
      </c>
      <c r="D940" t="s">
        <v>10434</v>
      </c>
      <c r="E940">
        <f>anotacoes!A940</f>
        <v>16</v>
      </c>
      <c r="F940" t="str">
        <f>anotacoes!K940</f>
        <v xml:space="preserve"> 00:07:32,002</v>
      </c>
      <c r="G940" t="str">
        <f>anotacoes!L940</f>
        <v xml:space="preserve"> 00:07:35,954</v>
      </c>
      <c r="H940" t="str">
        <f>IF(J940="PAUSE",D940,IF(anotacoes!G944=conversao_anotacoes!B940,conversao_anotacoes!B940,conversao_anotacoes!C940))</f>
        <v>&lt;ARBITRO DESCONHECIDO&gt;</v>
      </c>
      <c r="I940" t="str">
        <f t="shared" si="14"/>
        <v/>
      </c>
      <c r="J940" t="str">
        <f>UPPER(anotacoes!H940)</f>
        <v>PAUSE</v>
      </c>
      <c r="K940" t="str">
        <f>UPPER(anotacoes!I940)</f>
        <v>SHIDO OPPONENT WITHOUT SCORE</v>
      </c>
      <c r="L940" s="6" t="str">
        <f>IF(anotacoes!N940=0,"",anotacoes!N940)</f>
        <v/>
      </c>
      <c r="M940" t="str">
        <f>IF(anotacoes!M940=0,"",UPPER(anotacoes!M940))</f>
        <v/>
      </c>
    </row>
    <row r="941" spans="1:13" x14ac:dyDescent="0.25">
      <c r="A941" t="str">
        <f>anotacoes!C941</f>
        <v>GRAND SLAM MOSCOW</v>
      </c>
      <c r="B941" t="str">
        <f>anotacoes!E941</f>
        <v>BISCHOF</v>
      </c>
      <c r="C941" t="str">
        <f>anotacoes!F941</f>
        <v>BRUYERE</v>
      </c>
      <c r="D941" t="s">
        <v>10434</v>
      </c>
      <c r="E941">
        <f>anotacoes!A941</f>
        <v>16</v>
      </c>
      <c r="F941" t="str">
        <f>anotacoes!K941</f>
        <v xml:space="preserve"> 00:07:36,106</v>
      </c>
      <c r="G941" t="str">
        <f>anotacoes!L941</f>
        <v xml:space="preserve"> 00:07:38,526</v>
      </c>
      <c r="H941" t="str">
        <f>IF(J941="PAUSE",D941,IF(anotacoes!G945=conversao_anotacoes!B941,conversao_anotacoes!B941,conversao_anotacoes!C941))</f>
        <v>BISCHOF</v>
      </c>
      <c r="I941" t="str">
        <f t="shared" si="14"/>
        <v>BRUYERE</v>
      </c>
      <c r="J941" t="str">
        <f>UPPER(anotacoes!H941)</f>
        <v>DISPLACEMENT</v>
      </c>
      <c r="K941" t="str">
        <f>UPPER(anotacoes!I941)</f>
        <v>2-3 STEP HESITANT RIGHT</v>
      </c>
      <c r="L941" s="6" t="str">
        <f>IF(anotacoes!N941=0,"",anotacoes!N941)</f>
        <v/>
      </c>
      <c r="M941" t="str">
        <f>IF(anotacoes!M941=0,"",UPPER(anotacoes!M941))</f>
        <v/>
      </c>
    </row>
    <row r="942" spans="1:13" x14ac:dyDescent="0.25">
      <c r="A942" t="str">
        <f>anotacoes!C942</f>
        <v>GRAND SLAM MOSCOW</v>
      </c>
      <c r="B942" t="str">
        <f>anotacoes!E942</f>
        <v>BISCHOF</v>
      </c>
      <c r="C942" t="str">
        <f>anotacoes!F942</f>
        <v>BRUYERE</v>
      </c>
      <c r="D942" t="s">
        <v>10434</v>
      </c>
      <c r="E942">
        <f>anotacoes!A942</f>
        <v>16</v>
      </c>
      <c r="F942" t="str">
        <f>anotacoes!K942</f>
        <v xml:space="preserve"> 00:07:38,526</v>
      </c>
      <c r="G942" t="str">
        <f>anotacoes!L942</f>
        <v xml:space="preserve"> 00:08:20,644</v>
      </c>
      <c r="H942" t="str">
        <f>IF(J942="PAUSE",D942,IF(anotacoes!G946=conversao_anotacoes!B942,conversao_anotacoes!B942,conversao_anotacoes!C942))</f>
        <v>BISCHOF</v>
      </c>
      <c r="I942" t="str">
        <f t="shared" si="14"/>
        <v>BRUYERE</v>
      </c>
      <c r="J942" t="str">
        <f>UPPER(anotacoes!H942)</f>
        <v>DISPLACEMENT</v>
      </c>
      <c r="K942" t="str">
        <f>UPPER(anotacoes!I942)</f>
        <v>TRY TO GRIP WITH CONTACT</v>
      </c>
      <c r="L942" s="6" t="str">
        <f>IF(anotacoes!N942=0,"",anotacoes!N942)</f>
        <v/>
      </c>
      <c r="M942" t="str">
        <f>IF(anotacoes!M942=0,"",UPPER(anotacoes!M942))</f>
        <v/>
      </c>
    </row>
    <row r="943" spans="1:13" x14ac:dyDescent="0.25">
      <c r="A943" t="str">
        <f>anotacoes!C943</f>
        <v>GRAND SLAM MOSCOW</v>
      </c>
      <c r="B943" t="str">
        <f>anotacoes!E943</f>
        <v>BISCHOF</v>
      </c>
      <c r="C943" t="str">
        <f>anotacoes!F943</f>
        <v>BRUYERE</v>
      </c>
      <c r="D943" t="s">
        <v>10434</v>
      </c>
      <c r="E943">
        <f>anotacoes!A943</f>
        <v>16</v>
      </c>
      <c r="F943" t="str">
        <f>anotacoes!K943</f>
        <v xml:space="preserve"> 00:08:20,644</v>
      </c>
      <c r="G943" t="str">
        <f>anotacoes!L943</f>
        <v xml:space="preserve"> 00:08:22,867</v>
      </c>
      <c r="H943" t="str">
        <f>IF(J943="PAUSE",D943,IF(anotacoes!G947=conversao_anotacoes!B943,conversao_anotacoes!B943,conversao_anotacoes!C943))</f>
        <v>BISCHOF</v>
      </c>
      <c r="I943" t="str">
        <f t="shared" si="14"/>
        <v>BRUYERE</v>
      </c>
      <c r="J943" t="str">
        <f>UPPER(anotacoes!H943)</f>
        <v>GRIP TIME</v>
      </c>
      <c r="K943" t="str">
        <f>UPPER(anotacoes!I943)</f>
        <v>LEFT COLLAR</v>
      </c>
      <c r="L943" s="6" t="str">
        <f>IF(anotacoes!N943=0,"",anotacoes!N943)</f>
        <v/>
      </c>
      <c r="M943" t="str">
        <f>IF(anotacoes!M943=0,"",UPPER(anotacoes!M943))</f>
        <v/>
      </c>
    </row>
    <row r="944" spans="1:13" x14ac:dyDescent="0.25">
      <c r="A944" t="str">
        <f>anotacoes!C944</f>
        <v>GRAND SLAM MOSCOW</v>
      </c>
      <c r="B944" t="str">
        <f>anotacoes!E944</f>
        <v>BISCHOF</v>
      </c>
      <c r="C944" t="str">
        <f>anotacoes!F944</f>
        <v>BRUYERE</v>
      </c>
      <c r="D944" t="s">
        <v>10434</v>
      </c>
      <c r="E944">
        <f>anotacoes!A944</f>
        <v>16</v>
      </c>
      <c r="F944" t="str">
        <f>anotacoes!K944</f>
        <v xml:space="preserve"> 00:08:22,867</v>
      </c>
      <c r="G944" t="str">
        <f>anotacoes!L944</f>
        <v xml:space="preserve"> 00:08:23,221</v>
      </c>
      <c r="H944" t="str">
        <f>IF(J944="PAUSE",D944,IF(anotacoes!G948=conversao_anotacoes!B944,conversao_anotacoes!B944,conversao_anotacoes!C944))</f>
        <v>BISCHOF</v>
      </c>
      <c r="I944" t="str">
        <f t="shared" si="14"/>
        <v>BRUYERE</v>
      </c>
      <c r="J944" t="str">
        <f>UPPER(anotacoes!H944)</f>
        <v>GRIP TIME</v>
      </c>
      <c r="K944" t="str">
        <f>UPPER(anotacoes!I944)</f>
        <v>RIGHT COLLAR</v>
      </c>
      <c r="L944" s="6" t="str">
        <f>IF(anotacoes!N944=0,"",anotacoes!N944)</f>
        <v/>
      </c>
      <c r="M944" t="str">
        <f>IF(anotacoes!M944=0,"",UPPER(anotacoes!M944))</f>
        <v/>
      </c>
    </row>
    <row r="945" spans="1:13" x14ac:dyDescent="0.25">
      <c r="A945" t="str">
        <f>anotacoes!C945</f>
        <v>GRAND SLAM MOSCOW</v>
      </c>
      <c r="B945" t="str">
        <f>anotacoes!E945</f>
        <v>BISCHOF</v>
      </c>
      <c r="C945" t="str">
        <f>anotacoes!F945</f>
        <v>BRUYERE</v>
      </c>
      <c r="D945" t="s">
        <v>10434</v>
      </c>
      <c r="E945">
        <f>anotacoes!A945</f>
        <v>16</v>
      </c>
      <c r="F945" t="str">
        <f>anotacoes!K945</f>
        <v xml:space="preserve"> 00:08:23,221</v>
      </c>
      <c r="G945" t="str">
        <f>anotacoes!L945</f>
        <v xml:space="preserve"> 00:08:24,378</v>
      </c>
      <c r="H945" t="str">
        <f>IF(J945="PAUSE",D945,IF(anotacoes!G949=conversao_anotacoes!B945,conversao_anotacoes!B945,conversao_anotacoes!C945))</f>
        <v>BISCHOF</v>
      </c>
      <c r="I945" t="str">
        <f t="shared" si="14"/>
        <v>BRUYERE</v>
      </c>
      <c r="J945" t="str">
        <f>UPPER(anotacoes!H945)</f>
        <v>ATTACK</v>
      </c>
      <c r="K945" t="str">
        <f>UPPER(anotacoes!I945)</f>
        <v>OUCHI GARI</v>
      </c>
      <c r="L945" s="6">
        <f>IF(anotacoes!N945=0,"",anotacoes!N945)</f>
        <v>6</v>
      </c>
      <c r="M945" t="str">
        <f>IF(anotacoes!M945=0,"",UPPER(anotacoes!M945))</f>
        <v/>
      </c>
    </row>
    <row r="946" spans="1:13" x14ac:dyDescent="0.25">
      <c r="A946" t="str">
        <f>anotacoes!C946</f>
        <v>GRAND SLAM MOSCOW</v>
      </c>
      <c r="B946" t="str">
        <f>anotacoes!E946</f>
        <v>BISCHOF</v>
      </c>
      <c r="C946" t="str">
        <f>anotacoes!F946</f>
        <v>BRUYERE</v>
      </c>
      <c r="D946" t="s">
        <v>10434</v>
      </c>
      <c r="E946">
        <f>anotacoes!A946</f>
        <v>16</v>
      </c>
      <c r="F946" t="str">
        <f>anotacoes!K946</f>
        <v xml:space="preserve"> 00:08:24,378</v>
      </c>
      <c r="G946" t="str">
        <f>anotacoes!L946</f>
        <v xml:space="preserve"> 00:08:25,491</v>
      </c>
      <c r="H946" t="str">
        <f>IF(J946="PAUSE",D946,IF(anotacoes!G950=conversao_anotacoes!B946,conversao_anotacoes!B946,conversao_anotacoes!C946))</f>
        <v>BISCHOF</v>
      </c>
      <c r="I946" t="str">
        <f t="shared" si="14"/>
        <v>BRUYERE</v>
      </c>
      <c r="J946" t="str">
        <f>UPPER(anotacoes!H946)</f>
        <v>ATTACK</v>
      </c>
      <c r="K946" t="str">
        <f>UPPER(anotacoes!I946)</f>
        <v>UCHIMATA</v>
      </c>
      <c r="L946" s="6">
        <f>IF(anotacoes!N946=0,"",anotacoes!N946)</f>
        <v>6</v>
      </c>
      <c r="M946" t="str">
        <f>IF(anotacoes!M946=0,"",UPPER(anotacoes!M946))</f>
        <v/>
      </c>
    </row>
    <row r="947" spans="1:13" x14ac:dyDescent="0.25">
      <c r="A947" t="str">
        <f>anotacoes!C947</f>
        <v>GRAND SLAM MOSCOW</v>
      </c>
      <c r="B947" t="str">
        <f>anotacoes!E947</f>
        <v>BISCHOF</v>
      </c>
      <c r="C947" t="str">
        <f>anotacoes!F947</f>
        <v>BRUYERE</v>
      </c>
      <c r="D947" t="s">
        <v>10434</v>
      </c>
      <c r="E947">
        <f>anotacoes!A947</f>
        <v>16</v>
      </c>
      <c r="F947" t="str">
        <f>anotacoes!K947</f>
        <v xml:space="preserve"> 00:08:25,652</v>
      </c>
      <c r="G947" t="str">
        <f>anotacoes!L947</f>
        <v xml:space="preserve"> 00:08:27,597</v>
      </c>
      <c r="H947" t="str">
        <f>IF(J947="PAUSE",D947,IF(anotacoes!G951=conversao_anotacoes!B947,conversao_anotacoes!B947,conversao_anotacoes!C947))</f>
        <v>BISCHOF</v>
      </c>
      <c r="I947" t="str">
        <f t="shared" si="14"/>
        <v>BRUYERE</v>
      </c>
      <c r="J947" t="str">
        <f>UPPER(anotacoes!H947)</f>
        <v>TRANSITION</v>
      </c>
      <c r="K947" t="str">
        <f>UPPER(anotacoes!I947)</f>
        <v>WITH ATTACK</v>
      </c>
      <c r="L947" s="6" t="str">
        <f>IF(anotacoes!N947=0,"",anotacoes!N947)</f>
        <v/>
      </c>
      <c r="M947" t="str">
        <f>IF(anotacoes!M947=0,"",UPPER(anotacoes!M947))</f>
        <v/>
      </c>
    </row>
    <row r="948" spans="1:13" x14ac:dyDescent="0.25">
      <c r="A948" t="str">
        <f>anotacoes!C948</f>
        <v>GRAND SLAM MOSCOW</v>
      </c>
      <c r="B948" t="str">
        <f>anotacoes!E948</f>
        <v>BISCHOF</v>
      </c>
      <c r="C948" t="str">
        <f>anotacoes!F948</f>
        <v>BRUYERE</v>
      </c>
      <c r="D948" t="s">
        <v>10434</v>
      </c>
      <c r="E948">
        <f>anotacoes!A948</f>
        <v>16</v>
      </c>
      <c r="F948" t="str">
        <f>anotacoes!K948</f>
        <v xml:space="preserve"> 00:08:27,777</v>
      </c>
      <c r="G948" t="str">
        <f>anotacoes!L948</f>
        <v xml:space="preserve"> 00:08:33,379</v>
      </c>
      <c r="H948" t="str">
        <f>IF(J948="PAUSE",D948,IF(anotacoes!G952=conversao_anotacoes!B948,conversao_anotacoes!B948,conversao_anotacoes!C948))</f>
        <v>&lt;ARBITRO DESCONHECIDO&gt;</v>
      </c>
      <c r="I948" t="str">
        <f t="shared" si="14"/>
        <v/>
      </c>
      <c r="J948" t="str">
        <f>UPPER(anotacoes!H948)</f>
        <v>PAUSE</v>
      </c>
      <c r="K948" t="str">
        <f>UPPER(anotacoes!I948)</f>
        <v>&lt;UNCLASSIFIED&gt;</v>
      </c>
      <c r="L948" s="6" t="str">
        <f>IF(anotacoes!N948=0,"",anotacoes!N948)</f>
        <v/>
      </c>
      <c r="M948" t="str">
        <f>IF(anotacoes!M948=0,"",UPPER(anotacoes!M948))</f>
        <v/>
      </c>
    </row>
    <row r="949" spans="1:13" x14ac:dyDescent="0.25">
      <c r="A949" t="str">
        <f>anotacoes!C949</f>
        <v>GRAND SLAM MOSCOW</v>
      </c>
      <c r="B949" t="str">
        <f>anotacoes!E949</f>
        <v>BISCHOF</v>
      </c>
      <c r="C949" t="str">
        <f>anotacoes!F949</f>
        <v>BRUYERE</v>
      </c>
      <c r="D949" t="s">
        <v>10434</v>
      </c>
      <c r="E949">
        <f>anotacoes!A949</f>
        <v>16</v>
      </c>
      <c r="F949" t="str">
        <f>anotacoes!K949</f>
        <v xml:space="preserve"> 00:08:33,379</v>
      </c>
      <c r="G949" t="str">
        <f>anotacoes!L949</f>
        <v xml:space="preserve"> 00:08:35,991</v>
      </c>
      <c r="H949" t="str">
        <f>IF(J949="PAUSE",D949,IF(anotacoes!G953=conversao_anotacoes!B949,conversao_anotacoes!B949,conversao_anotacoes!C949))</f>
        <v>BISCHOF</v>
      </c>
      <c r="I949" t="str">
        <f t="shared" si="14"/>
        <v>BRUYERE</v>
      </c>
      <c r="J949" t="str">
        <f>UPPER(anotacoes!H949)</f>
        <v>DISPLACEMENT</v>
      </c>
      <c r="K949" t="str">
        <f>UPPER(anotacoes!I949)</f>
        <v>2-3 STEP HESITANT RIGHT</v>
      </c>
      <c r="L949" s="6" t="str">
        <f>IF(anotacoes!N949=0,"",anotacoes!N949)</f>
        <v/>
      </c>
      <c r="M949" t="str">
        <f>IF(anotacoes!M949=0,"",UPPER(anotacoes!M949))</f>
        <v/>
      </c>
    </row>
    <row r="950" spans="1:13" x14ac:dyDescent="0.25">
      <c r="A950" t="str">
        <f>anotacoes!C950</f>
        <v>GRAND SLAM MOSCOW</v>
      </c>
      <c r="B950" t="str">
        <f>anotacoes!E950</f>
        <v>BISCHOF</v>
      </c>
      <c r="C950" t="str">
        <f>anotacoes!F950</f>
        <v>BRUYERE</v>
      </c>
      <c r="D950" t="s">
        <v>10434</v>
      </c>
      <c r="E950">
        <f>anotacoes!A950</f>
        <v>16</v>
      </c>
      <c r="F950" t="str">
        <f>anotacoes!K950</f>
        <v xml:space="preserve"> 00:08:36,151</v>
      </c>
      <c r="G950" t="str">
        <f>anotacoes!L950</f>
        <v xml:space="preserve"> 00:08:38,383</v>
      </c>
      <c r="H950" t="str">
        <f>IF(J950="PAUSE",D950,IF(anotacoes!G954=conversao_anotacoes!B950,conversao_anotacoes!B950,conversao_anotacoes!C950))</f>
        <v>BISCHOF</v>
      </c>
      <c r="I950" t="str">
        <f t="shared" si="14"/>
        <v>BRUYERE</v>
      </c>
      <c r="J950" t="str">
        <f>UPPER(anotacoes!H950)</f>
        <v>DISPLACEMENT</v>
      </c>
      <c r="K950" t="str">
        <f>UPPER(anotacoes!I950)</f>
        <v>TRY TO GRIP WITH CONTACT</v>
      </c>
      <c r="L950" s="6" t="str">
        <f>IF(anotacoes!N950=0,"",anotacoes!N950)</f>
        <v/>
      </c>
      <c r="M950" t="str">
        <f>IF(anotacoes!M950=0,"",UPPER(anotacoes!M950))</f>
        <v/>
      </c>
    </row>
    <row r="951" spans="1:13" x14ac:dyDescent="0.25">
      <c r="A951" t="str">
        <f>anotacoes!C951</f>
        <v>GRAND SLAM MOSCOW</v>
      </c>
      <c r="B951" t="str">
        <f>anotacoes!E951</f>
        <v>BISCHOF</v>
      </c>
      <c r="C951" t="str">
        <f>anotacoes!F951</f>
        <v>BRUYERE</v>
      </c>
      <c r="D951" t="s">
        <v>10434</v>
      </c>
      <c r="E951">
        <f>anotacoes!A951</f>
        <v>16</v>
      </c>
      <c r="F951" t="str">
        <f>anotacoes!K951</f>
        <v xml:space="preserve"> 00:08:38,383</v>
      </c>
      <c r="G951" t="str">
        <f>anotacoes!L951</f>
        <v xml:space="preserve"> 00:08:39,608</v>
      </c>
      <c r="H951" t="str">
        <f>IF(J951="PAUSE",D951,IF(anotacoes!G955=conversao_anotacoes!B951,conversao_anotacoes!B951,conversao_anotacoes!C951))</f>
        <v>BISCHOF</v>
      </c>
      <c r="I951" t="str">
        <f t="shared" si="14"/>
        <v>BRUYERE</v>
      </c>
      <c r="J951" t="str">
        <f>UPPER(anotacoes!H951)</f>
        <v>GRIP TIME</v>
      </c>
      <c r="K951" t="str">
        <f>UPPER(anotacoes!I951)</f>
        <v>RIGHT COLLAR</v>
      </c>
      <c r="L951" s="6" t="str">
        <f>IF(anotacoes!N951=0,"",anotacoes!N951)</f>
        <v/>
      </c>
      <c r="M951" t="str">
        <f>IF(anotacoes!M951=0,"",UPPER(anotacoes!M951))</f>
        <v/>
      </c>
    </row>
    <row r="952" spans="1:13" x14ac:dyDescent="0.25">
      <c r="A952" t="str">
        <f>anotacoes!C952</f>
        <v>GRAND SLAM MOSCOW</v>
      </c>
      <c r="B952" t="str">
        <f>anotacoes!E952</f>
        <v>BISCHOF</v>
      </c>
      <c r="C952" t="str">
        <f>anotacoes!F952</f>
        <v>BRUYERE</v>
      </c>
      <c r="D952" t="s">
        <v>10434</v>
      </c>
      <c r="E952">
        <f>anotacoes!A952</f>
        <v>16</v>
      </c>
      <c r="F952" t="str">
        <f>anotacoes!K952</f>
        <v xml:space="preserve"> 00:08:39,608</v>
      </c>
      <c r="G952" t="str">
        <f>anotacoes!L952</f>
        <v xml:space="preserve"> 00:08:46,223</v>
      </c>
      <c r="H952" t="str">
        <f>IF(J952="PAUSE",D952,IF(anotacoes!G956=conversao_anotacoes!B952,conversao_anotacoes!B952,conversao_anotacoes!C952))</f>
        <v>BISCHOF</v>
      </c>
      <c r="I952" t="str">
        <f t="shared" si="14"/>
        <v>BRUYERE</v>
      </c>
      <c r="J952" t="str">
        <f>UPPER(anotacoes!H952)</f>
        <v>DISPLACEMENT</v>
      </c>
      <c r="K952" t="str">
        <f>UPPER(anotacoes!I952)</f>
        <v>TRY TO GRIP WITH CONTACT</v>
      </c>
      <c r="L952" s="6" t="str">
        <f>IF(anotacoes!N952=0,"",anotacoes!N952)</f>
        <v/>
      </c>
      <c r="M952" t="str">
        <f>IF(anotacoes!M952=0,"",UPPER(anotacoes!M952))</f>
        <v/>
      </c>
    </row>
    <row r="953" spans="1:13" x14ac:dyDescent="0.25">
      <c r="A953" t="str">
        <f>anotacoes!C953</f>
        <v>GRAND SLAM MOSCOW</v>
      </c>
      <c r="B953" t="str">
        <f>anotacoes!E953</f>
        <v>BISCHOF</v>
      </c>
      <c r="C953" t="str">
        <f>anotacoes!F953</f>
        <v>BRUYERE</v>
      </c>
      <c r="D953" t="s">
        <v>10434</v>
      </c>
      <c r="E953">
        <f>anotacoes!A953</f>
        <v>16</v>
      </c>
      <c r="F953" t="str">
        <f>anotacoes!K953</f>
        <v xml:space="preserve"> 00:08:46,382</v>
      </c>
      <c r="G953" t="str">
        <f>anotacoes!L953</f>
        <v xml:space="preserve"> 00:08:49,282</v>
      </c>
      <c r="H953" t="str">
        <f>IF(J953="PAUSE",D953,IF(anotacoes!G957=conversao_anotacoes!B953,conversao_anotacoes!B953,conversao_anotacoes!C953))</f>
        <v>BISCHOF</v>
      </c>
      <c r="I953" t="str">
        <f t="shared" si="14"/>
        <v>BRUYERE</v>
      </c>
      <c r="J953" t="str">
        <f>UPPER(anotacoes!H953)</f>
        <v>GRIP TIME</v>
      </c>
      <c r="K953" t="str">
        <f>UPPER(anotacoes!I953)</f>
        <v>LEFT SLEEVE</v>
      </c>
      <c r="L953" s="6" t="str">
        <f>IF(anotacoes!N953=0,"",anotacoes!N953)</f>
        <v/>
      </c>
      <c r="M953" t="str">
        <f>IF(anotacoes!M953=0,"",UPPER(anotacoes!M953))</f>
        <v/>
      </c>
    </row>
    <row r="954" spans="1:13" x14ac:dyDescent="0.25">
      <c r="A954" t="str">
        <f>anotacoes!C954</f>
        <v>GRAND SLAM MOSCOW</v>
      </c>
      <c r="B954" t="str">
        <f>anotacoes!E954</f>
        <v>BISCHOF</v>
      </c>
      <c r="C954" t="str">
        <f>anotacoes!F954</f>
        <v>BRUYERE</v>
      </c>
      <c r="D954" t="s">
        <v>10434</v>
      </c>
      <c r="E954">
        <f>anotacoes!A954</f>
        <v>16</v>
      </c>
      <c r="F954" t="str">
        <f>anotacoes!K954</f>
        <v xml:space="preserve"> 00:08:49,282</v>
      </c>
      <c r="G954" t="str">
        <f>anotacoes!L954</f>
        <v xml:space="preserve"> 00:08:57,521</v>
      </c>
      <c r="H954" t="str">
        <f>IF(J954="PAUSE",D954,IF(anotacoes!G958=conversao_anotacoes!B954,conversao_anotacoes!B954,conversao_anotacoes!C954))</f>
        <v>&lt;ARBITRO DESCONHECIDO&gt;</v>
      </c>
      <c r="I954" t="str">
        <f t="shared" si="14"/>
        <v/>
      </c>
      <c r="J954" t="str">
        <f>UPPER(anotacoes!H954)</f>
        <v>PAUSE</v>
      </c>
      <c r="K954" t="str">
        <f>UPPER(anotacoes!I954)</f>
        <v>&lt;UNCLASSIFIED&gt;</v>
      </c>
      <c r="L954" s="6" t="str">
        <f>IF(anotacoes!N954=0,"",anotacoes!N954)</f>
        <v/>
      </c>
      <c r="M954" t="str">
        <f>IF(anotacoes!M954=0,"",UPPER(anotacoes!M954))</f>
        <v/>
      </c>
    </row>
    <row r="955" spans="1:13" x14ac:dyDescent="0.25">
      <c r="A955" t="str">
        <f>anotacoes!C955</f>
        <v>GRAND SLAM MOSCOW</v>
      </c>
      <c r="B955" t="str">
        <f>anotacoes!E955</f>
        <v>BISCHOF</v>
      </c>
      <c r="C955" t="str">
        <f>anotacoes!F955</f>
        <v>BRUYERE</v>
      </c>
      <c r="D955" t="s">
        <v>10434</v>
      </c>
      <c r="E955">
        <f>anotacoes!A955</f>
        <v>16</v>
      </c>
      <c r="F955" t="str">
        <f>anotacoes!K955</f>
        <v xml:space="preserve"> 00:08:57,689</v>
      </c>
      <c r="G955" t="str">
        <f>anotacoes!L955</f>
        <v xml:space="preserve"> 00:08:59,500</v>
      </c>
      <c r="H955" t="str">
        <f>IF(J955="PAUSE",D955,IF(anotacoes!G959=conversao_anotacoes!B955,conversao_anotacoes!B955,conversao_anotacoes!C955))</f>
        <v>BISCHOF</v>
      </c>
      <c r="I955" t="str">
        <f t="shared" si="14"/>
        <v>BRUYERE</v>
      </c>
      <c r="J955" t="str">
        <f>UPPER(anotacoes!H955)</f>
        <v>DISPLACEMENT</v>
      </c>
      <c r="K955" t="str">
        <f>UPPER(anotacoes!I955)</f>
        <v>2-3 STEP HESITANT RIGHT</v>
      </c>
      <c r="L955" s="6" t="str">
        <f>IF(anotacoes!N955=0,"",anotacoes!N955)</f>
        <v/>
      </c>
      <c r="M955" t="str">
        <f>IF(anotacoes!M955=0,"",UPPER(anotacoes!M955))</f>
        <v/>
      </c>
    </row>
    <row r="956" spans="1:13" x14ac:dyDescent="0.25">
      <c r="A956" t="str">
        <f>anotacoes!C956</f>
        <v>GRAND SLAM MOSCOW</v>
      </c>
      <c r="B956" t="str">
        <f>anotacoes!E956</f>
        <v>BISCHOF</v>
      </c>
      <c r="C956" t="str">
        <f>anotacoes!F956</f>
        <v>BRUYERE</v>
      </c>
      <c r="D956" t="s">
        <v>10434</v>
      </c>
      <c r="E956">
        <f>anotacoes!A956</f>
        <v>16</v>
      </c>
      <c r="F956" t="str">
        <f>anotacoes!K956</f>
        <v xml:space="preserve"> 00:08:59,500</v>
      </c>
      <c r="G956" t="str">
        <f>anotacoes!L956</f>
        <v xml:space="preserve"> 00:08:59,781</v>
      </c>
      <c r="H956" t="str">
        <f>IF(J956="PAUSE",D956,IF(anotacoes!G960=conversao_anotacoes!B956,conversao_anotacoes!B956,conversao_anotacoes!C956))</f>
        <v>BISCHOF</v>
      </c>
      <c r="I956" t="str">
        <f t="shared" si="14"/>
        <v>BRUYERE</v>
      </c>
      <c r="J956" t="str">
        <f>UPPER(anotacoes!H956)</f>
        <v>GRIP TIME</v>
      </c>
      <c r="K956" t="str">
        <f>UPPER(anotacoes!I956)</f>
        <v>RIGHT SLEEVE</v>
      </c>
      <c r="L956" s="6" t="str">
        <f>IF(anotacoes!N956=0,"",anotacoes!N956)</f>
        <v/>
      </c>
      <c r="M956" t="str">
        <f>IF(anotacoes!M956=0,"",UPPER(anotacoes!M956))</f>
        <v/>
      </c>
    </row>
    <row r="957" spans="1:13" x14ac:dyDescent="0.25">
      <c r="A957" t="str">
        <f>anotacoes!C957</f>
        <v>GRAND SLAM MOSCOW</v>
      </c>
      <c r="B957" t="str">
        <f>anotacoes!E957</f>
        <v>BISCHOF</v>
      </c>
      <c r="C957" t="str">
        <f>anotacoes!F957</f>
        <v>BRUYERE</v>
      </c>
      <c r="D957" t="s">
        <v>10434</v>
      </c>
      <c r="E957">
        <f>anotacoes!A957</f>
        <v>16</v>
      </c>
      <c r="F957" t="str">
        <f>anotacoes!K957</f>
        <v xml:space="preserve"> 00:08:59,781</v>
      </c>
      <c r="G957" t="str">
        <f>anotacoes!L957</f>
        <v xml:space="preserve"> 00:09:02,457</v>
      </c>
      <c r="H957" t="str">
        <f>IF(J957="PAUSE",D957,IF(anotacoes!G961=conversao_anotacoes!B957,conversao_anotacoes!B957,conversao_anotacoes!C957))</f>
        <v>BISCHOF</v>
      </c>
      <c r="I957" t="str">
        <f t="shared" si="14"/>
        <v>BRUYERE</v>
      </c>
      <c r="J957" t="str">
        <f>UPPER(anotacoes!H957)</f>
        <v>ATTACK</v>
      </c>
      <c r="K957" t="str">
        <f>UPPER(anotacoes!I957)</f>
        <v>OUCHI GARI</v>
      </c>
      <c r="L957" s="6">
        <f>IF(anotacoes!N957=0,"",anotacoes!N957)</f>
        <v>6</v>
      </c>
      <c r="M957" t="str">
        <f>IF(anotacoes!M957=0,"",UPPER(anotacoes!M957))</f>
        <v/>
      </c>
    </row>
    <row r="958" spans="1:13" x14ac:dyDescent="0.25">
      <c r="A958" t="str">
        <f>anotacoes!C958</f>
        <v>GRAND SLAM MOSCOW</v>
      </c>
      <c r="B958" t="str">
        <f>anotacoes!E958</f>
        <v>BISCHOF</v>
      </c>
      <c r="C958" t="str">
        <f>anotacoes!F958</f>
        <v>BRUYERE</v>
      </c>
      <c r="D958" t="s">
        <v>10434</v>
      </c>
      <c r="E958">
        <f>anotacoes!A958</f>
        <v>16</v>
      </c>
      <c r="F958" t="str">
        <f>anotacoes!K958</f>
        <v xml:space="preserve"> 00:09:02,457</v>
      </c>
      <c r="G958" t="str">
        <f>anotacoes!L958</f>
        <v xml:space="preserve"> 00:09:03,274</v>
      </c>
      <c r="H958" t="str">
        <f>IF(J958="PAUSE",D958,IF(anotacoes!G962=conversao_anotacoes!B958,conversao_anotacoes!B958,conversao_anotacoes!C958))</f>
        <v>BISCHOF</v>
      </c>
      <c r="I958" t="str">
        <f t="shared" si="14"/>
        <v>BRUYERE</v>
      </c>
      <c r="J958" t="str">
        <f>UPPER(anotacoes!H958)</f>
        <v>ATTACK</v>
      </c>
      <c r="K958" t="str">
        <f>UPPER(anotacoes!I958)</f>
        <v>SUMI GAESHI</v>
      </c>
      <c r="L958" s="6">
        <f>IF(anotacoes!N958=0,"",anotacoes!N958)</f>
        <v>4</v>
      </c>
      <c r="M958" t="str">
        <f>IF(anotacoes!M958=0,"",UPPER(anotacoes!M958))</f>
        <v/>
      </c>
    </row>
    <row r="959" spans="1:13" x14ac:dyDescent="0.25">
      <c r="A959" t="str">
        <f>anotacoes!C959</f>
        <v>GRAND SLAM MOSCOW</v>
      </c>
      <c r="B959" t="str">
        <f>anotacoes!E959</f>
        <v>BISCHOF</v>
      </c>
      <c r="C959" t="str">
        <f>anotacoes!F959</f>
        <v>BRUYERE</v>
      </c>
      <c r="D959" t="s">
        <v>10434</v>
      </c>
      <c r="E959">
        <f>anotacoes!A959</f>
        <v>16</v>
      </c>
      <c r="F959" t="str">
        <f>anotacoes!K959</f>
        <v xml:space="preserve"> 00:09:03,274</v>
      </c>
      <c r="G959" t="str">
        <f>anotacoes!L959</f>
        <v xml:space="preserve"> 00:09:05,359</v>
      </c>
      <c r="H959" t="str">
        <f>IF(J959="PAUSE",D959,IF(anotacoes!G963=conversao_anotacoes!B959,conversao_anotacoes!B959,conversao_anotacoes!C959))</f>
        <v>BISCHOF</v>
      </c>
      <c r="I959" t="str">
        <f t="shared" si="14"/>
        <v>BRUYERE</v>
      </c>
      <c r="J959" t="str">
        <f>UPPER(anotacoes!H959)</f>
        <v>TRANSITION</v>
      </c>
      <c r="K959" t="str">
        <f>UPPER(anotacoes!I959)</f>
        <v>WITH ATTACK</v>
      </c>
      <c r="L959" s="6" t="str">
        <f>IF(anotacoes!N959=0,"",anotacoes!N959)</f>
        <v/>
      </c>
      <c r="M959" t="str">
        <f>IF(anotacoes!M959=0,"",UPPER(anotacoes!M959))</f>
        <v/>
      </c>
    </row>
    <row r="960" spans="1:13" x14ac:dyDescent="0.25">
      <c r="A960" t="str">
        <f>anotacoes!C960</f>
        <v>GRAND SLAM MOSCOW</v>
      </c>
      <c r="B960" t="str">
        <f>anotacoes!E960</f>
        <v>BISCHOF</v>
      </c>
      <c r="C960" t="str">
        <f>anotacoes!F960</f>
        <v>BRUYERE</v>
      </c>
      <c r="D960" t="s">
        <v>10434</v>
      </c>
      <c r="E960">
        <f>anotacoes!A960</f>
        <v>16</v>
      </c>
      <c r="F960" t="str">
        <f>anotacoes!K960</f>
        <v xml:space="preserve"> 00:09:05,529</v>
      </c>
      <c r="G960" t="str">
        <f>anotacoes!L960</f>
        <v xml:space="preserve"> 00:09:11,132</v>
      </c>
      <c r="H960" t="str">
        <f>IF(J960="PAUSE",D960,IF(anotacoes!G964=conversao_anotacoes!B960,conversao_anotacoes!B960,conversao_anotacoes!C960))</f>
        <v>BISCHOF</v>
      </c>
      <c r="I960" t="str">
        <f t="shared" si="14"/>
        <v>BRUYERE</v>
      </c>
      <c r="J960" t="str">
        <f>UPPER(anotacoes!H960)</f>
        <v>GROUNDWORK COMBAT</v>
      </c>
      <c r="K960" t="str">
        <f>UPPER(anotacoes!I960)</f>
        <v>TRYING TO ATTACK</v>
      </c>
      <c r="L960" s="6" t="str">
        <f>IF(anotacoes!N960=0,"",anotacoes!N960)</f>
        <v/>
      </c>
      <c r="M960" t="str">
        <f>IF(anotacoes!M960=0,"",UPPER(anotacoes!M960))</f>
        <v/>
      </c>
    </row>
    <row r="961" spans="1:13" x14ac:dyDescent="0.25">
      <c r="A961" t="str">
        <f>anotacoes!C961</f>
        <v>GRAND SLAM MOSCOW</v>
      </c>
      <c r="B961" t="str">
        <f>anotacoes!E961</f>
        <v>BISCHOF</v>
      </c>
      <c r="C961" t="str">
        <f>anotacoes!F961</f>
        <v>BRUYERE</v>
      </c>
      <c r="D961" t="s">
        <v>10434</v>
      </c>
      <c r="E961">
        <f>anotacoes!A961</f>
        <v>16</v>
      </c>
      <c r="F961" t="str">
        <f>anotacoes!K961</f>
        <v xml:space="preserve"> 00:09:11,287</v>
      </c>
      <c r="G961" t="str">
        <f>anotacoes!L961</f>
        <v xml:space="preserve"> 00:10:07,573</v>
      </c>
      <c r="H961" t="str">
        <f>IF(J961="PAUSE",D961,IF(anotacoes!G965=conversao_anotacoes!B961,conversao_anotacoes!B961,conversao_anotacoes!C961))</f>
        <v>&lt;ARBITRO DESCONHECIDO&gt;</v>
      </c>
      <c r="I961" t="str">
        <f t="shared" si="14"/>
        <v/>
      </c>
      <c r="J961" t="str">
        <f>UPPER(anotacoes!H961)</f>
        <v>PAUSE</v>
      </c>
      <c r="K961" t="str">
        <f>UPPER(anotacoes!I961)</f>
        <v>AID</v>
      </c>
      <c r="L961" s="6" t="str">
        <f>IF(anotacoes!N961=0,"",anotacoes!N961)</f>
        <v/>
      </c>
      <c r="M961" t="str">
        <f>IF(anotacoes!M961=0,"",UPPER(anotacoes!M961))</f>
        <v/>
      </c>
    </row>
    <row r="962" spans="1:13" x14ac:dyDescent="0.25">
      <c r="A962" t="str">
        <f>anotacoes!C962</f>
        <v>GRAND SLAM MOSCOW</v>
      </c>
      <c r="B962" t="str">
        <f>anotacoes!E962</f>
        <v>BISCHOF</v>
      </c>
      <c r="C962" t="str">
        <f>anotacoes!F962</f>
        <v>BRUYERE</v>
      </c>
      <c r="D962" t="s">
        <v>10434</v>
      </c>
      <c r="E962">
        <f>anotacoes!A962</f>
        <v>16</v>
      </c>
      <c r="F962" t="str">
        <f>anotacoes!K962</f>
        <v xml:space="preserve"> 00:10:07,744</v>
      </c>
      <c r="G962" t="str">
        <f>anotacoes!L962</f>
        <v xml:space="preserve"> 00:10:10,878</v>
      </c>
      <c r="H962" t="str">
        <f>IF(J962="PAUSE",D962,IF(anotacoes!G966=conversao_anotacoes!B962,conversao_anotacoes!B962,conversao_anotacoes!C962))</f>
        <v>BISCHOF</v>
      </c>
      <c r="I962" t="str">
        <f t="shared" si="14"/>
        <v>BRUYERE</v>
      </c>
      <c r="J962" t="str">
        <f>UPPER(anotacoes!H962)</f>
        <v>DISPLACEMENT</v>
      </c>
      <c r="K962" t="str">
        <f>UPPER(anotacoes!I962)</f>
        <v>2-3 STEP HESITANT RIGHT</v>
      </c>
      <c r="L962" s="6" t="str">
        <f>IF(anotacoes!N962=0,"",anotacoes!N962)</f>
        <v/>
      </c>
      <c r="M962" t="str">
        <f>IF(anotacoes!M962=0,"",UPPER(anotacoes!M962))</f>
        <v/>
      </c>
    </row>
    <row r="963" spans="1:13" x14ac:dyDescent="0.25">
      <c r="A963" t="str">
        <f>anotacoes!C963</f>
        <v>GRAND SLAM MOSCOW</v>
      </c>
      <c r="B963" t="str">
        <f>anotacoes!E963</f>
        <v>BISCHOF</v>
      </c>
      <c r="C963" t="str">
        <f>anotacoes!F963</f>
        <v>BRUYERE</v>
      </c>
      <c r="D963" t="s">
        <v>10434</v>
      </c>
      <c r="E963">
        <f>anotacoes!A963</f>
        <v>16</v>
      </c>
      <c r="F963" t="str">
        <f>anotacoes!K963</f>
        <v xml:space="preserve"> 00:10:11,112</v>
      </c>
      <c r="G963" t="str">
        <f>anotacoes!L963</f>
        <v xml:space="preserve"> 00:10:13,312</v>
      </c>
      <c r="H963" t="str">
        <f>IF(J963="PAUSE",D963,IF(anotacoes!G967=conversao_anotacoes!B963,conversao_anotacoes!B963,conversao_anotacoes!C963))</f>
        <v>BISCHOF</v>
      </c>
      <c r="I963" t="str">
        <f t="shared" ref="I963:I1026" si="15">IF(H963=D963,"",IF(H963=B963,C963,B963))</f>
        <v>BRUYERE</v>
      </c>
      <c r="J963" t="str">
        <f>UPPER(anotacoes!H963)</f>
        <v>DISPLACEMENT</v>
      </c>
      <c r="K963" t="str">
        <f>UPPER(anotacoes!I963)</f>
        <v>TRY TO GRIP WITH CONTACT</v>
      </c>
      <c r="L963" s="6" t="str">
        <f>IF(anotacoes!N963=0,"",anotacoes!N963)</f>
        <v/>
      </c>
      <c r="M963" t="str">
        <f>IF(anotacoes!M963=0,"",UPPER(anotacoes!M963))</f>
        <v/>
      </c>
    </row>
    <row r="964" spans="1:13" x14ac:dyDescent="0.25">
      <c r="A964" t="str">
        <f>anotacoes!C964</f>
        <v>GRAND SLAM MOSCOW</v>
      </c>
      <c r="B964" t="str">
        <f>anotacoes!E964</f>
        <v>BISCHOF</v>
      </c>
      <c r="C964" t="str">
        <f>anotacoes!F964</f>
        <v>BRUYERE</v>
      </c>
      <c r="D964" t="s">
        <v>10434</v>
      </c>
      <c r="E964">
        <f>anotacoes!A964</f>
        <v>16</v>
      </c>
      <c r="F964" t="str">
        <f>anotacoes!K964</f>
        <v xml:space="preserve"> 00:10:13,452</v>
      </c>
      <c r="G964" t="str">
        <f>anotacoes!L964</f>
        <v xml:space="preserve"> 00:10:18,351</v>
      </c>
      <c r="H964" t="str">
        <f>IF(J964="PAUSE",D964,IF(anotacoes!G968=conversao_anotacoes!B964,conversao_anotacoes!B964,conversao_anotacoes!C964))</f>
        <v>BISCHOF</v>
      </c>
      <c r="I964" t="str">
        <f t="shared" si="15"/>
        <v>BRUYERE</v>
      </c>
      <c r="J964" t="str">
        <f>UPPER(anotacoes!H964)</f>
        <v>GRIP TIME</v>
      </c>
      <c r="K964" t="str">
        <f>UPPER(anotacoes!I964)</f>
        <v>RIGHT SLEEVE LEFT SLEEVE</v>
      </c>
      <c r="L964" s="6" t="str">
        <f>IF(anotacoes!N964=0,"",anotacoes!N964)</f>
        <v/>
      </c>
      <c r="M964" t="str">
        <f>IF(anotacoes!M964=0,"",UPPER(anotacoes!M964))</f>
        <v/>
      </c>
    </row>
    <row r="965" spans="1:13" x14ac:dyDescent="0.25">
      <c r="A965" t="str">
        <f>anotacoes!C965</f>
        <v>GRAND SLAM MOSCOW</v>
      </c>
      <c r="B965" t="str">
        <f>anotacoes!E965</f>
        <v>BISCHOF</v>
      </c>
      <c r="C965" t="str">
        <f>anotacoes!F965</f>
        <v>BRUYERE</v>
      </c>
      <c r="D965" t="s">
        <v>10434</v>
      </c>
      <c r="E965">
        <f>anotacoes!A965</f>
        <v>16</v>
      </c>
      <c r="F965" t="str">
        <f>anotacoes!K965</f>
        <v xml:space="preserve"> 00:10:18,351</v>
      </c>
      <c r="G965" t="str">
        <f>anotacoes!L965</f>
        <v xml:space="preserve"> 00:10:19,907</v>
      </c>
      <c r="H965" t="str">
        <f>IF(J965="PAUSE",D965,IF(anotacoes!G969=conversao_anotacoes!B965,conversao_anotacoes!B965,conversao_anotacoes!C965))</f>
        <v>BISCHOF</v>
      </c>
      <c r="I965" t="str">
        <f t="shared" si="15"/>
        <v>BRUYERE</v>
      </c>
      <c r="J965" t="str">
        <f>UPPER(anotacoes!H965)</f>
        <v>DISPLACEMENT</v>
      </c>
      <c r="K965" t="str">
        <f>UPPER(anotacoes!I965)</f>
        <v>TRY TO GRIP WITH CONTACT</v>
      </c>
      <c r="L965" s="6" t="str">
        <f>IF(anotacoes!N965=0,"",anotacoes!N965)</f>
        <v/>
      </c>
      <c r="M965" t="str">
        <f>IF(anotacoes!M965=0,"",UPPER(anotacoes!M965))</f>
        <v/>
      </c>
    </row>
    <row r="966" spans="1:13" x14ac:dyDescent="0.25">
      <c r="A966" t="str">
        <f>anotacoes!C966</f>
        <v>GRAND SLAM MOSCOW</v>
      </c>
      <c r="B966" t="str">
        <f>anotacoes!E966</f>
        <v>BISCHOF</v>
      </c>
      <c r="C966" t="str">
        <f>anotacoes!F966</f>
        <v>BRUYERE</v>
      </c>
      <c r="D966" t="s">
        <v>10434</v>
      </c>
      <c r="E966">
        <f>anotacoes!A966</f>
        <v>16</v>
      </c>
      <c r="F966" t="str">
        <f>anotacoes!K966</f>
        <v xml:space="preserve"> 00:10:19,907</v>
      </c>
      <c r="G966" t="str">
        <f>anotacoes!L966</f>
        <v xml:space="preserve"> 00:10:19,907</v>
      </c>
      <c r="H966" t="str">
        <f>IF(J966="PAUSE",D966,IF(anotacoes!G970=conversao_anotacoes!B966,conversao_anotacoes!B966,conversao_anotacoes!C966))</f>
        <v>BISCHOF</v>
      </c>
      <c r="I966" t="str">
        <f t="shared" si="15"/>
        <v>BRUYERE</v>
      </c>
      <c r="J966" t="str">
        <f>UPPER(anotacoes!H966)</f>
        <v>GRIP TIME</v>
      </c>
      <c r="K966" t="str">
        <f>UPPER(anotacoes!I966)</f>
        <v>LEFT COLLAR</v>
      </c>
      <c r="L966" s="6" t="str">
        <f>IF(anotacoes!N966=0,"",anotacoes!N966)</f>
        <v/>
      </c>
      <c r="M966" t="str">
        <f>IF(anotacoes!M966=0,"",UPPER(anotacoes!M966))</f>
        <v/>
      </c>
    </row>
    <row r="967" spans="1:13" x14ac:dyDescent="0.25">
      <c r="A967" t="str">
        <f>anotacoes!C967</f>
        <v>GRAND SLAM MOSCOW</v>
      </c>
      <c r="B967" t="str">
        <f>anotacoes!E967</f>
        <v>BISCHOF</v>
      </c>
      <c r="C967" t="str">
        <f>anotacoes!F967</f>
        <v>BRUYERE</v>
      </c>
      <c r="D967" t="s">
        <v>10434</v>
      </c>
      <c r="E967">
        <f>anotacoes!A967</f>
        <v>16</v>
      </c>
      <c r="F967" t="str">
        <f>anotacoes!K967</f>
        <v xml:space="preserve"> 00:10:19,907</v>
      </c>
      <c r="G967" t="str">
        <f>anotacoes!L967</f>
        <v xml:space="preserve"> 00:10:20,977</v>
      </c>
      <c r="H967" t="str">
        <f>IF(J967="PAUSE",D967,IF(anotacoes!G971=conversao_anotacoes!B967,conversao_anotacoes!B967,conversao_anotacoes!C967))</f>
        <v>BISCHOF</v>
      </c>
      <c r="I967" t="str">
        <f t="shared" si="15"/>
        <v>BRUYERE</v>
      </c>
      <c r="J967" t="str">
        <f>UPPER(anotacoes!H967)</f>
        <v>ATTACK</v>
      </c>
      <c r="K967" t="str">
        <f>UPPER(anotacoes!I967)</f>
        <v>OUCHI GARI</v>
      </c>
      <c r="L967" s="6">
        <f>IF(anotacoes!N967=0,"",anotacoes!N967)</f>
        <v>6</v>
      </c>
      <c r="M967" t="str">
        <f>IF(anotacoes!M967=0,"",UPPER(anotacoes!M967))</f>
        <v/>
      </c>
    </row>
    <row r="968" spans="1:13" x14ac:dyDescent="0.25">
      <c r="A968" t="str">
        <f>anotacoes!C968</f>
        <v>GRAND SLAM MOSCOW</v>
      </c>
      <c r="B968" t="str">
        <f>anotacoes!E968</f>
        <v>BISCHOF</v>
      </c>
      <c r="C968" t="str">
        <f>anotacoes!F968</f>
        <v>BRUYERE</v>
      </c>
      <c r="D968" t="s">
        <v>10434</v>
      </c>
      <c r="E968">
        <f>anotacoes!A968</f>
        <v>16</v>
      </c>
      <c r="F968" t="str">
        <f>anotacoes!K968</f>
        <v xml:space="preserve"> 00:10:20,977</v>
      </c>
      <c r="G968" t="str">
        <f>anotacoes!L968</f>
        <v xml:space="preserve"> 00:10:23,282</v>
      </c>
      <c r="H968" t="str">
        <f>IF(J968="PAUSE",D968,IF(anotacoes!G972=conversao_anotacoes!B968,conversao_anotacoes!B968,conversao_anotacoes!C968))</f>
        <v>BISCHOF</v>
      </c>
      <c r="I968" t="str">
        <f t="shared" si="15"/>
        <v>BRUYERE</v>
      </c>
      <c r="J968" t="str">
        <f>UPPER(anotacoes!H968)</f>
        <v>GRIP TIME</v>
      </c>
      <c r="K968" t="str">
        <f>UPPER(anotacoes!I968)</f>
        <v>LEFT COLLAR</v>
      </c>
      <c r="L968" s="6" t="str">
        <f>IF(anotacoes!N968=0,"",anotacoes!N968)</f>
        <v/>
      </c>
      <c r="M968" t="str">
        <f>IF(anotacoes!M968=0,"",UPPER(anotacoes!M968))</f>
        <v/>
      </c>
    </row>
    <row r="969" spans="1:13" x14ac:dyDescent="0.25">
      <c r="A969" t="str">
        <f>anotacoes!C969</f>
        <v>GRAND SLAM MOSCOW</v>
      </c>
      <c r="B969" t="str">
        <f>anotacoes!E969</f>
        <v>BISCHOF</v>
      </c>
      <c r="C969" t="str">
        <f>anotacoes!F969</f>
        <v>BRUYERE</v>
      </c>
      <c r="D969" t="s">
        <v>10434</v>
      </c>
      <c r="E969">
        <f>anotacoes!A969</f>
        <v>16</v>
      </c>
      <c r="F969" t="str">
        <f>anotacoes!K969</f>
        <v xml:space="preserve"> 00:10:23,282</v>
      </c>
      <c r="G969" t="str">
        <f>anotacoes!L969</f>
        <v xml:space="preserve"> 00:10:24,325</v>
      </c>
      <c r="H969" t="str">
        <f>IF(J969="PAUSE",D969,IF(anotacoes!G973=conversao_anotacoes!B969,conversao_anotacoes!B969,conversao_anotacoes!C969))</f>
        <v>BISCHOF</v>
      </c>
      <c r="I969" t="str">
        <f t="shared" si="15"/>
        <v>BRUYERE</v>
      </c>
      <c r="J969" t="str">
        <f>UPPER(anotacoes!H969)</f>
        <v>ATTACK</v>
      </c>
      <c r="K969" t="str">
        <f>UPPER(anotacoes!I969)</f>
        <v>SUMI GAESHI</v>
      </c>
      <c r="L969" s="6">
        <f>IF(anotacoes!N969=0,"",anotacoes!N969)</f>
        <v>4</v>
      </c>
      <c r="M969" t="str">
        <f>IF(anotacoes!M969=0,"",UPPER(anotacoes!M969))</f>
        <v/>
      </c>
    </row>
    <row r="970" spans="1:13" x14ac:dyDescent="0.25">
      <c r="A970" t="str">
        <f>anotacoes!C970</f>
        <v>GRAND SLAM MOSCOW</v>
      </c>
      <c r="B970" t="str">
        <f>anotacoes!E970</f>
        <v>BISCHOF</v>
      </c>
      <c r="C970" t="str">
        <f>anotacoes!F970</f>
        <v>BRUYERE</v>
      </c>
      <c r="D970" t="s">
        <v>10434</v>
      </c>
      <c r="E970">
        <f>anotacoes!A970</f>
        <v>16</v>
      </c>
      <c r="F970" t="str">
        <f>anotacoes!K970</f>
        <v xml:space="preserve"> 00:10:24,482</v>
      </c>
      <c r="G970" t="str">
        <f>anotacoes!L970</f>
        <v xml:space="preserve"> 00:10:30,160</v>
      </c>
      <c r="H970" t="str">
        <f>IF(J970="PAUSE",D970,IF(anotacoes!G974=conversao_anotacoes!B970,conversao_anotacoes!B970,conversao_anotacoes!C970))</f>
        <v>&lt;ARBITRO DESCONHECIDO&gt;</v>
      </c>
      <c r="I970" t="str">
        <f t="shared" si="15"/>
        <v/>
      </c>
      <c r="J970" t="str">
        <f>UPPER(anotacoes!H970)</f>
        <v>PAUSE</v>
      </c>
      <c r="K970" t="str">
        <f>UPPER(anotacoes!I970)</f>
        <v>&lt;UNCLASSIFIED&gt;</v>
      </c>
      <c r="L970" s="6" t="str">
        <f>IF(anotacoes!N970=0,"",anotacoes!N970)</f>
        <v/>
      </c>
      <c r="M970" t="str">
        <f>IF(anotacoes!M970=0,"",UPPER(anotacoes!M970))</f>
        <v/>
      </c>
    </row>
    <row r="971" spans="1:13" x14ac:dyDescent="0.25">
      <c r="A971" t="str">
        <f>anotacoes!C971</f>
        <v>GRAND SLAM MOSCOW</v>
      </c>
      <c r="B971" t="str">
        <f>anotacoes!E971</f>
        <v>BISCHOF</v>
      </c>
      <c r="C971" t="str">
        <f>anotacoes!F971</f>
        <v>BRUYERE</v>
      </c>
      <c r="D971" t="s">
        <v>10434</v>
      </c>
      <c r="E971">
        <f>anotacoes!A971</f>
        <v>16</v>
      </c>
      <c r="F971" t="str">
        <f>anotacoes!K971</f>
        <v xml:space="preserve"> 00:10:30,311</v>
      </c>
      <c r="G971" t="str">
        <f>anotacoes!L971</f>
        <v xml:space="preserve"> 00:10:32,223</v>
      </c>
      <c r="H971" t="str">
        <f>IF(J971="PAUSE",D971,IF(anotacoes!G975=conversao_anotacoes!B971,conversao_anotacoes!B971,conversao_anotacoes!C971))</f>
        <v>BISCHOF</v>
      </c>
      <c r="I971" t="str">
        <f t="shared" si="15"/>
        <v>BRUYERE</v>
      </c>
      <c r="J971" t="str">
        <f>UPPER(anotacoes!H971)</f>
        <v>DISPLACEMENT</v>
      </c>
      <c r="K971" t="str">
        <f>UPPER(anotacoes!I971)</f>
        <v>2-3 STEP HESITANT RIGHT</v>
      </c>
      <c r="L971" s="6" t="str">
        <f>IF(anotacoes!N971=0,"",anotacoes!N971)</f>
        <v/>
      </c>
      <c r="M971" t="str">
        <f>IF(anotacoes!M971=0,"",UPPER(anotacoes!M971))</f>
        <v/>
      </c>
    </row>
    <row r="972" spans="1:13" x14ac:dyDescent="0.25">
      <c r="A972" t="str">
        <f>anotacoes!C972</f>
        <v>GRAND SLAM MOSCOW</v>
      </c>
      <c r="B972" t="str">
        <f>anotacoes!E972</f>
        <v>BISCHOF</v>
      </c>
      <c r="C972" t="str">
        <f>anotacoes!F972</f>
        <v>BRUYERE</v>
      </c>
      <c r="D972" t="s">
        <v>10434</v>
      </c>
      <c r="E972">
        <f>anotacoes!A972</f>
        <v>16</v>
      </c>
      <c r="F972" t="str">
        <f>anotacoes!K972</f>
        <v xml:space="preserve"> 00:10:32,223</v>
      </c>
      <c r="G972" t="str">
        <f>anotacoes!L972</f>
        <v xml:space="preserve"> 00:10:40,819</v>
      </c>
      <c r="H972" t="str">
        <f>IF(J972="PAUSE",D972,IF(anotacoes!G976=conversao_anotacoes!B972,conversao_anotacoes!B972,conversao_anotacoes!C972))</f>
        <v>BISCHOF</v>
      </c>
      <c r="I972" t="str">
        <f t="shared" si="15"/>
        <v>BRUYERE</v>
      </c>
      <c r="J972" t="str">
        <f>UPPER(anotacoes!H972)</f>
        <v>GRIP TIME</v>
      </c>
      <c r="K972" t="str">
        <f>UPPER(anotacoes!I972)</f>
        <v>LEFT COLLAR RIGHT COLLAR</v>
      </c>
      <c r="L972" s="6" t="str">
        <f>IF(anotacoes!N972=0,"",anotacoes!N972)</f>
        <v/>
      </c>
      <c r="M972" t="str">
        <f>IF(anotacoes!M972=0,"",UPPER(anotacoes!M972))</f>
        <v/>
      </c>
    </row>
    <row r="973" spans="1:13" x14ac:dyDescent="0.25">
      <c r="A973" t="str">
        <f>anotacoes!C973</f>
        <v>GRAND SLAM MOSCOW</v>
      </c>
      <c r="B973" t="str">
        <f>anotacoes!E973</f>
        <v>BISCHOF</v>
      </c>
      <c r="C973" t="str">
        <f>anotacoes!F973</f>
        <v>BRUYERE</v>
      </c>
      <c r="D973" t="s">
        <v>10434</v>
      </c>
      <c r="E973">
        <f>anotacoes!A973</f>
        <v>16</v>
      </c>
      <c r="F973" t="str">
        <f>anotacoes!K973</f>
        <v xml:space="preserve"> 00:10:40,819</v>
      </c>
      <c r="G973" t="str">
        <f>anotacoes!L973</f>
        <v xml:space="preserve"> 00:10:43,476</v>
      </c>
      <c r="H973" t="str">
        <f>IF(J973="PAUSE",D973,IF(anotacoes!G977=conversao_anotacoes!B973,conversao_anotacoes!B973,conversao_anotacoes!C973))</f>
        <v>BISCHOF</v>
      </c>
      <c r="I973" t="str">
        <f t="shared" si="15"/>
        <v>BRUYERE</v>
      </c>
      <c r="J973" t="str">
        <f>UPPER(anotacoes!H973)</f>
        <v>GRIP TIME</v>
      </c>
      <c r="K973" t="str">
        <f>UPPER(anotacoes!I973)</f>
        <v>LEFT COLLAR RIGHT SLEEVE</v>
      </c>
      <c r="L973" s="6" t="str">
        <f>IF(anotacoes!N973=0,"",anotacoes!N973)</f>
        <v/>
      </c>
      <c r="M973" t="str">
        <f>IF(anotacoes!M973=0,"",UPPER(anotacoes!M973))</f>
        <v/>
      </c>
    </row>
    <row r="974" spans="1:13" x14ac:dyDescent="0.25">
      <c r="A974" t="str">
        <f>anotacoes!C974</f>
        <v>GRAND SLAM MOSCOW</v>
      </c>
      <c r="B974" t="str">
        <f>anotacoes!E974</f>
        <v>BISCHOF</v>
      </c>
      <c r="C974" t="str">
        <f>anotacoes!F974</f>
        <v>BRUYERE</v>
      </c>
      <c r="D974" t="s">
        <v>10434</v>
      </c>
      <c r="E974">
        <f>anotacoes!A974</f>
        <v>16</v>
      </c>
      <c r="F974" t="str">
        <f>anotacoes!K974</f>
        <v xml:space="preserve"> 00:10:43,476</v>
      </c>
      <c r="G974" t="str">
        <f>anotacoes!L974</f>
        <v xml:space="preserve"> 00:10:49,136</v>
      </c>
      <c r="H974" t="str">
        <f>IF(J974="PAUSE",D974,IF(anotacoes!G978=conversao_anotacoes!B974,conversao_anotacoes!B974,conversao_anotacoes!C974))</f>
        <v>&lt;ARBITRO DESCONHECIDO&gt;</v>
      </c>
      <c r="I974" t="str">
        <f t="shared" si="15"/>
        <v/>
      </c>
      <c r="J974" t="str">
        <f>UPPER(anotacoes!H974)</f>
        <v>PAUSE</v>
      </c>
      <c r="K974" t="str">
        <f>UPPER(anotacoes!I974)</f>
        <v>SHIDO WITHOUT SCORE</v>
      </c>
      <c r="L974" s="6" t="str">
        <f>IF(anotacoes!N974=0,"",anotacoes!N974)</f>
        <v/>
      </c>
      <c r="M974" t="str">
        <f>IF(anotacoes!M974=0,"",UPPER(anotacoes!M974))</f>
        <v/>
      </c>
    </row>
    <row r="975" spans="1:13" x14ac:dyDescent="0.25">
      <c r="A975" t="str">
        <f>anotacoes!C975</f>
        <v>GRAND SLAM MOSCOW</v>
      </c>
      <c r="B975" t="str">
        <f>anotacoes!E975</f>
        <v>BISCHOF</v>
      </c>
      <c r="C975" t="str">
        <f>anotacoes!F975</f>
        <v>BRUYERE</v>
      </c>
      <c r="D975" t="s">
        <v>10434</v>
      </c>
      <c r="E975">
        <f>anotacoes!A975</f>
        <v>16</v>
      </c>
      <c r="F975" t="str">
        <f>anotacoes!K975</f>
        <v xml:space="preserve"> 00:10:49,292</v>
      </c>
      <c r="G975" t="str">
        <f>anotacoes!L975</f>
        <v xml:space="preserve"> 00:10:51,538</v>
      </c>
      <c r="H975" t="str">
        <f>IF(J975="PAUSE",D975,IF(anotacoes!G979=conversao_anotacoes!B975,conversao_anotacoes!B975,conversao_anotacoes!C975))</f>
        <v>BISCHOF</v>
      </c>
      <c r="I975" t="str">
        <f t="shared" si="15"/>
        <v>BRUYERE</v>
      </c>
      <c r="J975" t="str">
        <f>UPPER(anotacoes!H975)</f>
        <v>DISPLACEMENT</v>
      </c>
      <c r="K975" t="str">
        <f>UPPER(anotacoes!I975)</f>
        <v>2-3 STEP HESITANT RIGHT</v>
      </c>
      <c r="L975" s="6" t="str">
        <f>IF(anotacoes!N975=0,"",anotacoes!N975)</f>
        <v/>
      </c>
      <c r="M975" t="str">
        <f>IF(anotacoes!M975=0,"",UPPER(anotacoes!M975))</f>
        <v/>
      </c>
    </row>
    <row r="976" spans="1:13" x14ac:dyDescent="0.25">
      <c r="A976" t="str">
        <f>anotacoes!C976</f>
        <v>GRAND SLAM MOSCOW</v>
      </c>
      <c r="B976" t="str">
        <f>anotacoes!E976</f>
        <v>BISCHOF</v>
      </c>
      <c r="C976" t="str">
        <f>anotacoes!F976</f>
        <v>BRUYERE</v>
      </c>
      <c r="D976" t="s">
        <v>10434</v>
      </c>
      <c r="E976">
        <f>anotacoes!A976</f>
        <v>16</v>
      </c>
      <c r="F976" t="str">
        <f>anotacoes!K976</f>
        <v xml:space="preserve"> 00:10:51,538</v>
      </c>
      <c r="G976" t="str">
        <f>anotacoes!L976</f>
        <v xml:space="preserve"> 00:10:51,538</v>
      </c>
      <c r="H976" t="str">
        <f>IF(J976="PAUSE",D976,IF(anotacoes!G980=conversao_anotacoes!B976,conversao_anotacoes!B976,conversao_anotacoes!C976))</f>
        <v>BISCHOF</v>
      </c>
      <c r="I976" t="str">
        <f t="shared" si="15"/>
        <v>BRUYERE</v>
      </c>
      <c r="J976" t="str">
        <f>UPPER(anotacoes!H976)</f>
        <v>GRIP TIME</v>
      </c>
      <c r="K976" t="str">
        <f>UPPER(anotacoes!I976)</f>
        <v>RIGHT COLLAR</v>
      </c>
      <c r="L976" s="6" t="str">
        <f>IF(anotacoes!N976=0,"",anotacoes!N976)</f>
        <v/>
      </c>
      <c r="M976" t="str">
        <f>IF(anotacoes!M976=0,"",UPPER(anotacoes!M976))</f>
        <v/>
      </c>
    </row>
    <row r="977" spans="1:13" x14ac:dyDescent="0.25">
      <c r="A977" t="str">
        <f>anotacoes!C977</f>
        <v>GRAND SLAM MOSCOW</v>
      </c>
      <c r="B977" t="str">
        <f>anotacoes!E977</f>
        <v>BISCHOF</v>
      </c>
      <c r="C977" t="str">
        <f>anotacoes!F977</f>
        <v>BRUYERE</v>
      </c>
      <c r="D977" t="s">
        <v>10434</v>
      </c>
      <c r="E977">
        <f>anotacoes!A977</f>
        <v>16</v>
      </c>
      <c r="F977" t="str">
        <f>anotacoes!K977</f>
        <v xml:space="preserve"> 00:10:51,538</v>
      </c>
      <c r="G977" t="str">
        <f>anotacoes!L977</f>
        <v xml:space="preserve"> 00:10:52,611</v>
      </c>
      <c r="H977" t="str">
        <f>IF(J977="PAUSE",D977,IF(anotacoes!G981=conversao_anotacoes!B977,conversao_anotacoes!B977,conversao_anotacoes!C977))</f>
        <v>BISCHOF</v>
      </c>
      <c r="I977" t="str">
        <f t="shared" si="15"/>
        <v>BRUYERE</v>
      </c>
      <c r="J977" t="str">
        <f>UPPER(anotacoes!H977)</f>
        <v>ATTACK</v>
      </c>
      <c r="K977" t="str">
        <f>UPPER(anotacoes!I977)</f>
        <v>IPPON SEOINAGE</v>
      </c>
      <c r="L977" s="6">
        <f>IF(anotacoes!N977=0,"",anotacoes!N977)</f>
        <v>6</v>
      </c>
      <c r="M977" t="str">
        <f>IF(anotacoes!M977=0,"",UPPER(anotacoes!M977))</f>
        <v/>
      </c>
    </row>
    <row r="978" spans="1:13" x14ac:dyDescent="0.25">
      <c r="A978" t="str">
        <f>anotacoes!C978</f>
        <v>GRAND SLAM MOSCOW</v>
      </c>
      <c r="B978" t="str">
        <f>anotacoes!E978</f>
        <v>BISCHOF</v>
      </c>
      <c r="C978" t="str">
        <f>anotacoes!F978</f>
        <v>BRUYERE</v>
      </c>
      <c r="D978" t="s">
        <v>10434</v>
      </c>
      <c r="E978">
        <f>anotacoes!A978</f>
        <v>16</v>
      </c>
      <c r="F978" t="str">
        <f>anotacoes!K978</f>
        <v xml:space="preserve"> 00:10:52,799</v>
      </c>
      <c r="G978" t="str">
        <f>anotacoes!L978</f>
        <v xml:space="preserve"> 00:10:55,059</v>
      </c>
      <c r="H978" t="str">
        <f>IF(J978="PAUSE",D978,IF(anotacoes!G982=conversao_anotacoes!B978,conversao_anotacoes!B978,conversao_anotacoes!C978))</f>
        <v>BISCHOF</v>
      </c>
      <c r="I978" t="str">
        <f t="shared" si="15"/>
        <v>BRUYERE</v>
      </c>
      <c r="J978" t="str">
        <f>UPPER(anotacoes!H978)</f>
        <v>GROUNDWORK COMBAT</v>
      </c>
      <c r="K978" t="str">
        <f>UPPER(anotacoes!I978)</f>
        <v>DEFENSIVE POSITION</v>
      </c>
      <c r="L978" s="6" t="str">
        <f>IF(anotacoes!N978=0,"",anotacoes!N978)</f>
        <v/>
      </c>
      <c r="M978" t="str">
        <f>IF(anotacoes!M978=0,"",UPPER(anotacoes!M978))</f>
        <v/>
      </c>
    </row>
    <row r="979" spans="1:13" x14ac:dyDescent="0.25">
      <c r="A979" t="str">
        <f>anotacoes!C979</f>
        <v>GRAND SLAM MOSCOW</v>
      </c>
      <c r="B979" t="str">
        <f>anotacoes!E979</f>
        <v>BISCHOF</v>
      </c>
      <c r="C979" t="str">
        <f>anotacoes!F979</f>
        <v>BRUYERE</v>
      </c>
      <c r="D979" t="s">
        <v>10434</v>
      </c>
      <c r="E979">
        <f>anotacoes!A979</f>
        <v>16</v>
      </c>
      <c r="F979" t="str">
        <f>anotacoes!K979</f>
        <v xml:space="preserve"> 00:10:55,247</v>
      </c>
      <c r="G979" t="str">
        <f>anotacoes!L979</f>
        <v xml:space="preserve"> 00:10:57,891</v>
      </c>
      <c r="H979" t="str">
        <f>IF(J979="PAUSE",D979,IF(anotacoes!G983=conversao_anotacoes!B979,conversao_anotacoes!B979,conversao_anotacoes!C979))</f>
        <v>&lt;ARBITRO DESCONHECIDO&gt;</v>
      </c>
      <c r="I979" t="str">
        <f t="shared" si="15"/>
        <v/>
      </c>
      <c r="J979" t="str">
        <f>UPPER(anotacoes!H979)</f>
        <v>PAUSE</v>
      </c>
      <c r="K979" t="str">
        <f>UPPER(anotacoes!I979)</f>
        <v>&lt;UNCLASSIFIED&gt;</v>
      </c>
      <c r="L979" s="6" t="str">
        <f>IF(anotacoes!N979=0,"",anotacoes!N979)</f>
        <v/>
      </c>
      <c r="M979" t="str">
        <f>IF(anotacoes!M979=0,"",UPPER(anotacoes!M979))</f>
        <v/>
      </c>
    </row>
    <row r="980" spans="1:13" x14ac:dyDescent="0.25">
      <c r="A980" t="str">
        <f>anotacoes!C980</f>
        <v>GRAND SLAM MOSCOW</v>
      </c>
      <c r="B980" t="str">
        <f>anotacoes!E980</f>
        <v>BISCHOF</v>
      </c>
      <c r="C980" t="str">
        <f>anotacoes!F980</f>
        <v>BRUYERE</v>
      </c>
      <c r="D980" t="s">
        <v>10434</v>
      </c>
      <c r="E980">
        <f>anotacoes!A980</f>
        <v>16</v>
      </c>
      <c r="F980" t="str">
        <f>anotacoes!K980</f>
        <v xml:space="preserve"> 00:10:57,891</v>
      </c>
      <c r="G980" t="str">
        <f>anotacoes!L980</f>
        <v xml:space="preserve"> 00:10:58,899</v>
      </c>
      <c r="H980" t="str">
        <f>IF(J980="PAUSE",D980,IF(anotacoes!G984=conversao_anotacoes!B980,conversao_anotacoes!B980,conversao_anotacoes!C980))</f>
        <v>BISCHOF</v>
      </c>
      <c r="I980" t="str">
        <f t="shared" si="15"/>
        <v>BRUYERE</v>
      </c>
      <c r="J980" t="str">
        <f>UPPER(anotacoes!H980)</f>
        <v>DISPLACEMENT</v>
      </c>
      <c r="K980" t="str">
        <f>UPPER(anotacoes!I980)</f>
        <v>2-3 STEP HESITANT RIGHT</v>
      </c>
      <c r="L980" s="6" t="str">
        <f>IF(anotacoes!N980=0,"",anotacoes!N980)</f>
        <v/>
      </c>
      <c r="M980" t="str">
        <f>IF(anotacoes!M980=0,"",UPPER(anotacoes!M980))</f>
        <v/>
      </c>
    </row>
    <row r="981" spans="1:13" x14ac:dyDescent="0.25">
      <c r="A981" t="str">
        <f>anotacoes!C981</f>
        <v>GRAND SLAM MOSCOW</v>
      </c>
      <c r="B981" t="str">
        <f>anotacoes!E981</f>
        <v>BISCHOF</v>
      </c>
      <c r="C981" t="str">
        <f>anotacoes!F981</f>
        <v>BRUYERE</v>
      </c>
      <c r="D981" t="s">
        <v>10434</v>
      </c>
      <c r="E981">
        <f>anotacoes!A981</f>
        <v>16</v>
      </c>
      <c r="F981" t="str">
        <f>anotacoes!K981</f>
        <v xml:space="preserve"> 00:10:58,899</v>
      </c>
      <c r="G981" t="str">
        <f>anotacoes!L981</f>
        <v xml:space="preserve"> 00:11:41,442</v>
      </c>
      <c r="H981" t="str">
        <f>IF(J981="PAUSE",D981,IF(anotacoes!G985=conversao_anotacoes!B981,conversao_anotacoes!B981,conversao_anotacoes!C981))</f>
        <v>BISCHOF</v>
      </c>
      <c r="I981" t="str">
        <f t="shared" si="15"/>
        <v>BRUYERE</v>
      </c>
      <c r="J981" t="str">
        <f>UPPER(anotacoes!H981)</f>
        <v>GRIP TIME</v>
      </c>
      <c r="K981" t="str">
        <f>UPPER(anotacoes!I981)</f>
        <v>RIGHT COLLAR</v>
      </c>
      <c r="L981" s="6" t="str">
        <f>IF(anotacoes!N981=0,"",anotacoes!N981)</f>
        <v/>
      </c>
      <c r="M981" t="str">
        <f>IF(anotacoes!M981=0,"",UPPER(anotacoes!M981))</f>
        <v/>
      </c>
    </row>
    <row r="982" spans="1:13" x14ac:dyDescent="0.25">
      <c r="A982" t="str">
        <f>anotacoes!C982</f>
        <v>GRAND SLAM MOSCOW</v>
      </c>
      <c r="B982" t="str">
        <f>anotacoes!E982</f>
        <v>BISCHOF</v>
      </c>
      <c r="C982" t="str">
        <f>anotacoes!F982</f>
        <v>BRUYERE</v>
      </c>
      <c r="D982" t="s">
        <v>10434</v>
      </c>
      <c r="E982">
        <f>anotacoes!A982</f>
        <v>16</v>
      </c>
      <c r="F982" t="str">
        <f>anotacoes!K982</f>
        <v xml:space="preserve"> 00:11:41,442</v>
      </c>
      <c r="G982" t="str">
        <f>anotacoes!L982</f>
        <v xml:space="preserve"> 00:11:43,784</v>
      </c>
      <c r="H982" t="str">
        <f>IF(J982="PAUSE",D982,IF(anotacoes!G986=conversao_anotacoes!B982,conversao_anotacoes!B982,conversao_anotacoes!C982))</f>
        <v>BISCHOF</v>
      </c>
      <c r="I982" t="str">
        <f t="shared" si="15"/>
        <v>BRUYERE</v>
      </c>
      <c r="J982" t="str">
        <f>UPPER(anotacoes!H982)</f>
        <v>DISPLACEMENT</v>
      </c>
      <c r="K982" t="str">
        <f>UPPER(anotacoes!I982)</f>
        <v>2-3 STEP HESITANT RIGHT</v>
      </c>
      <c r="L982" s="6" t="str">
        <f>IF(anotacoes!N982=0,"",anotacoes!N982)</f>
        <v/>
      </c>
      <c r="M982" t="str">
        <f>IF(anotacoes!M982=0,"",UPPER(anotacoes!M982))</f>
        <v/>
      </c>
    </row>
    <row r="983" spans="1:13" x14ac:dyDescent="0.25">
      <c r="A983" t="str">
        <f>anotacoes!C983</f>
        <v>GRAND SLAM MOSCOW</v>
      </c>
      <c r="B983" t="str">
        <f>anotacoes!E983</f>
        <v>BISCHOF</v>
      </c>
      <c r="C983" t="str">
        <f>anotacoes!F983</f>
        <v>BRUYERE</v>
      </c>
      <c r="D983" t="s">
        <v>10434</v>
      </c>
      <c r="E983">
        <f>anotacoes!A983</f>
        <v>16</v>
      </c>
      <c r="F983" t="str">
        <f>anotacoes!K983</f>
        <v xml:space="preserve"> 00:11:43,784</v>
      </c>
      <c r="G983" t="str">
        <f>anotacoes!L983</f>
        <v xml:space="preserve"> 00:11:46,433</v>
      </c>
      <c r="H983" t="str">
        <f>IF(J983="PAUSE",D983,IF(anotacoes!G987=conversao_anotacoes!B983,conversao_anotacoes!B983,conversao_anotacoes!C983))</f>
        <v>BISCHOF</v>
      </c>
      <c r="I983" t="str">
        <f t="shared" si="15"/>
        <v>BRUYERE</v>
      </c>
      <c r="J983" t="str">
        <f>UPPER(anotacoes!H983)</f>
        <v>DISPLACEMENT</v>
      </c>
      <c r="K983" t="str">
        <f>UPPER(anotacoes!I983)</f>
        <v>TRY TO GRIP WITH CONTACT</v>
      </c>
      <c r="L983" s="6" t="str">
        <f>IF(anotacoes!N983=0,"",anotacoes!N983)</f>
        <v/>
      </c>
      <c r="M983" t="str">
        <f>IF(anotacoes!M983=0,"",UPPER(anotacoes!M983))</f>
        <v/>
      </c>
    </row>
    <row r="984" spans="1:13" x14ac:dyDescent="0.25">
      <c r="A984" t="str">
        <f>anotacoes!C984</f>
        <v>GRAND SLAM MOSCOW</v>
      </c>
      <c r="B984" t="str">
        <f>anotacoes!E984</f>
        <v>BISCHOF</v>
      </c>
      <c r="C984" t="str">
        <f>anotacoes!F984</f>
        <v>BRUYERE</v>
      </c>
      <c r="D984" t="s">
        <v>10434</v>
      </c>
      <c r="E984">
        <f>anotacoes!A984</f>
        <v>16</v>
      </c>
      <c r="F984" t="str">
        <f>anotacoes!K984</f>
        <v xml:space="preserve"> 00:11:46,433</v>
      </c>
      <c r="G984" t="str">
        <f>anotacoes!L984</f>
        <v xml:space="preserve"> 00:11:49,987</v>
      </c>
      <c r="H984" t="str">
        <f>IF(J984="PAUSE",D984,IF(anotacoes!G988=conversao_anotacoes!B984,conversao_anotacoes!B984,conversao_anotacoes!C984))</f>
        <v>BISCHOF</v>
      </c>
      <c r="I984" t="str">
        <f t="shared" si="15"/>
        <v>BRUYERE</v>
      </c>
      <c r="J984" t="str">
        <f>UPPER(anotacoes!H984)</f>
        <v>GRIP TIME</v>
      </c>
      <c r="K984" t="str">
        <f>UPPER(anotacoes!I984)</f>
        <v>LEFT SLEEVE</v>
      </c>
      <c r="L984" s="6" t="str">
        <f>IF(anotacoes!N984=0,"",anotacoes!N984)</f>
        <v/>
      </c>
      <c r="M984" t="str">
        <f>IF(anotacoes!M984=0,"",UPPER(anotacoes!M984))</f>
        <v/>
      </c>
    </row>
    <row r="985" spans="1:13" x14ac:dyDescent="0.25">
      <c r="A985" t="str">
        <f>anotacoes!C985</f>
        <v>GRAND SLAM MOSCOW</v>
      </c>
      <c r="B985" t="str">
        <f>anotacoes!E985</f>
        <v>BISCHOF</v>
      </c>
      <c r="C985" t="str">
        <f>anotacoes!F985</f>
        <v>BRUYERE</v>
      </c>
      <c r="D985" t="s">
        <v>10434</v>
      </c>
      <c r="E985">
        <f>anotacoes!A985</f>
        <v>16</v>
      </c>
      <c r="F985" t="str">
        <f>anotacoes!K985</f>
        <v xml:space="preserve"> 00:11:49,987</v>
      </c>
      <c r="G985" t="str">
        <f>anotacoes!L985</f>
        <v xml:space="preserve"> 00:11:53,993</v>
      </c>
      <c r="H985" t="str">
        <f>IF(J985="PAUSE",D985,IF(anotacoes!G989=conversao_anotacoes!B985,conversao_anotacoes!B985,conversao_anotacoes!C985))</f>
        <v>BISCHOF</v>
      </c>
      <c r="I985" t="str">
        <f t="shared" si="15"/>
        <v>BRUYERE</v>
      </c>
      <c r="J985" t="str">
        <f>UPPER(anotacoes!H985)</f>
        <v>GRIP TIME</v>
      </c>
      <c r="K985" t="str">
        <f>UPPER(anotacoes!I985)</f>
        <v>RIGHT COLLAR</v>
      </c>
      <c r="L985" s="6" t="str">
        <f>IF(anotacoes!N985=0,"",anotacoes!N985)</f>
        <v/>
      </c>
      <c r="M985" t="str">
        <f>IF(anotacoes!M985=0,"",UPPER(anotacoes!M985))</f>
        <v/>
      </c>
    </row>
    <row r="986" spans="1:13" x14ac:dyDescent="0.25">
      <c r="A986" t="str">
        <f>anotacoes!C986</f>
        <v>GRAND SLAM MOSCOW</v>
      </c>
      <c r="B986" t="str">
        <f>anotacoes!E986</f>
        <v>BISCHOF</v>
      </c>
      <c r="C986" t="str">
        <f>anotacoes!F986</f>
        <v>BRUYERE</v>
      </c>
      <c r="D986" t="s">
        <v>10434</v>
      </c>
      <c r="E986">
        <f>anotacoes!A986</f>
        <v>16</v>
      </c>
      <c r="F986" t="str">
        <f>anotacoes!K986</f>
        <v xml:space="preserve"> 00:11:53,993</v>
      </c>
      <c r="G986" t="str">
        <f>anotacoes!L986</f>
        <v xml:space="preserve"> 00:12:03,010</v>
      </c>
      <c r="H986" t="str">
        <f>IF(J986="PAUSE",D986,IF(anotacoes!G990=conversao_anotacoes!B986,conversao_anotacoes!B986,conversao_anotacoes!C986))</f>
        <v>&lt;ARBITRO DESCONHECIDO&gt;</v>
      </c>
      <c r="I986" t="str">
        <f t="shared" si="15"/>
        <v/>
      </c>
      <c r="J986" t="str">
        <f>UPPER(anotacoes!H986)</f>
        <v>PAUSE</v>
      </c>
      <c r="K986" t="str">
        <f>UPPER(anotacoes!I986)</f>
        <v>SHIDO WITH SCORE</v>
      </c>
      <c r="L986" s="6" t="str">
        <f>IF(anotacoes!N986=0,"",anotacoes!N986)</f>
        <v/>
      </c>
      <c r="M986" t="str">
        <f>IF(anotacoes!M986=0,"",UPPER(anotacoes!M986))</f>
        <v/>
      </c>
    </row>
    <row r="987" spans="1:13" x14ac:dyDescent="0.25">
      <c r="A987" t="str">
        <f>anotacoes!C987</f>
        <v>GRAND SLAM MOSCOW</v>
      </c>
      <c r="B987" t="str">
        <f>anotacoes!E987</f>
        <v>BISCHOF</v>
      </c>
      <c r="C987" t="str">
        <f>anotacoes!F987</f>
        <v>BRUYERE</v>
      </c>
      <c r="D987" t="s">
        <v>10434</v>
      </c>
      <c r="E987">
        <f>anotacoes!A987</f>
        <v>16</v>
      </c>
      <c r="F987" t="str">
        <f>anotacoes!K987</f>
        <v xml:space="preserve"> 00:12:03,178</v>
      </c>
      <c r="G987" t="str">
        <f>anotacoes!L987</f>
        <v xml:space="preserve"> 00:12:04,786</v>
      </c>
      <c r="H987" t="str">
        <f>IF(J987="PAUSE",D987,IF(anotacoes!G991=conversao_anotacoes!B987,conversao_anotacoes!B987,conversao_anotacoes!C987))</f>
        <v>BISCHOF</v>
      </c>
      <c r="I987" t="str">
        <f t="shared" si="15"/>
        <v>BRUYERE</v>
      </c>
      <c r="J987" t="str">
        <f>UPPER(anotacoes!H987)</f>
        <v>DISPLACEMENT</v>
      </c>
      <c r="K987" t="str">
        <f>UPPER(anotacoes!I987)</f>
        <v>2-3 STEP HESITANT RIGHT</v>
      </c>
      <c r="L987" s="6" t="str">
        <f>IF(anotacoes!N987=0,"",anotacoes!N987)</f>
        <v/>
      </c>
      <c r="M987" t="str">
        <f>IF(anotacoes!M987=0,"",UPPER(anotacoes!M987))</f>
        <v/>
      </c>
    </row>
    <row r="988" spans="1:13" x14ac:dyDescent="0.25">
      <c r="A988" t="str">
        <f>anotacoes!C988</f>
        <v>GRAND SLAM MOSCOW</v>
      </c>
      <c r="B988" t="str">
        <f>anotacoes!E988</f>
        <v>BISCHOF</v>
      </c>
      <c r="C988" t="str">
        <f>anotacoes!F988</f>
        <v>BRUYERE</v>
      </c>
      <c r="D988" t="s">
        <v>10434</v>
      </c>
      <c r="E988">
        <f>anotacoes!A988</f>
        <v>16</v>
      </c>
      <c r="F988" t="str">
        <f>anotacoes!K988</f>
        <v xml:space="preserve"> 00:12:04,786</v>
      </c>
      <c r="G988" t="str">
        <f>anotacoes!L988</f>
        <v xml:space="preserve"> 00:12:05,452</v>
      </c>
      <c r="H988" t="str">
        <f>IF(J988="PAUSE",D988,IF(anotacoes!G992=conversao_anotacoes!B988,conversao_anotacoes!B988,conversao_anotacoes!C988))</f>
        <v>BISCHOF</v>
      </c>
      <c r="I988" t="str">
        <f t="shared" si="15"/>
        <v>BRUYERE</v>
      </c>
      <c r="J988" t="str">
        <f>UPPER(anotacoes!H988)</f>
        <v>DISPLACEMENT</v>
      </c>
      <c r="K988" t="str">
        <f>UPPER(anotacoes!I988)</f>
        <v>TRY TO GRIP WITH CONTACT</v>
      </c>
      <c r="L988" s="6" t="str">
        <f>IF(anotacoes!N988=0,"",anotacoes!N988)</f>
        <v/>
      </c>
      <c r="M988" t="str">
        <f>IF(anotacoes!M988=0,"",UPPER(anotacoes!M988))</f>
        <v/>
      </c>
    </row>
    <row r="989" spans="1:13" x14ac:dyDescent="0.25">
      <c r="A989" t="str">
        <f>anotacoes!C989</f>
        <v>GRAND SLAM MOSCOW</v>
      </c>
      <c r="B989" t="str">
        <f>anotacoes!E989</f>
        <v>BISCHOF</v>
      </c>
      <c r="C989" t="str">
        <f>anotacoes!F989</f>
        <v>BRUYERE</v>
      </c>
      <c r="D989" t="s">
        <v>10434</v>
      </c>
      <c r="E989">
        <f>anotacoes!A989</f>
        <v>16</v>
      </c>
      <c r="F989" t="str">
        <f>anotacoes!K989</f>
        <v xml:space="preserve"> 00:12:05,452</v>
      </c>
      <c r="G989" t="str">
        <f>anotacoes!L989</f>
        <v xml:space="preserve"> 00:12:07,767</v>
      </c>
      <c r="H989" t="str">
        <f>IF(J989="PAUSE",D989,IF(anotacoes!G993=conversao_anotacoes!B989,conversao_anotacoes!B989,conversao_anotacoes!C989))</f>
        <v>BISCHOF</v>
      </c>
      <c r="I989" t="str">
        <f t="shared" si="15"/>
        <v>BRUYERE</v>
      </c>
      <c r="J989" t="str">
        <f>UPPER(anotacoes!H989)</f>
        <v>GRIP TIME</v>
      </c>
      <c r="K989" t="str">
        <f>UPPER(anotacoes!I989)</f>
        <v>RIGHT COLLAR</v>
      </c>
      <c r="L989" s="6" t="str">
        <f>IF(anotacoes!N989=0,"",anotacoes!N989)</f>
        <v/>
      </c>
      <c r="M989" t="str">
        <f>IF(anotacoes!M989=0,"",UPPER(anotacoes!M989))</f>
        <v/>
      </c>
    </row>
    <row r="990" spans="1:13" x14ac:dyDescent="0.25">
      <c r="A990" t="str">
        <f>anotacoes!C990</f>
        <v>GRAND SLAM MOSCOW</v>
      </c>
      <c r="B990" t="str">
        <f>anotacoes!E990</f>
        <v>BISCHOF</v>
      </c>
      <c r="C990" t="str">
        <f>anotacoes!F990</f>
        <v>BRUYERE</v>
      </c>
      <c r="D990" t="s">
        <v>10434</v>
      </c>
      <c r="E990">
        <f>anotacoes!A990</f>
        <v>16</v>
      </c>
      <c r="F990" t="str">
        <f>anotacoes!K990</f>
        <v xml:space="preserve"> 00:12:07,910</v>
      </c>
      <c r="G990" t="str">
        <f>anotacoes!L990</f>
        <v xml:space="preserve"> 00:12:09,809</v>
      </c>
      <c r="H990" t="str">
        <f>IF(J990="PAUSE",D990,IF(anotacoes!G994=conversao_anotacoes!B990,conversao_anotacoes!B990,conversao_anotacoes!C990))</f>
        <v>BISCHOF</v>
      </c>
      <c r="I990" t="str">
        <f t="shared" si="15"/>
        <v>BRUYERE</v>
      </c>
      <c r="J990" t="str">
        <f>UPPER(anotacoes!H990)</f>
        <v>GROUNDWORK COMBAT</v>
      </c>
      <c r="K990" t="str">
        <f>UPPER(anotacoes!I990)</f>
        <v>DEFENSIVE POSITION</v>
      </c>
      <c r="L990" s="6" t="str">
        <f>IF(anotacoes!N990=0,"",anotacoes!N990)</f>
        <v/>
      </c>
      <c r="M990" t="str">
        <f>IF(anotacoes!M990=0,"",UPPER(anotacoes!M990))</f>
        <v/>
      </c>
    </row>
    <row r="991" spans="1:13" x14ac:dyDescent="0.25">
      <c r="A991" t="str">
        <f>anotacoes!C991</f>
        <v>GRAND SLAM MOSCOW</v>
      </c>
      <c r="B991" t="str">
        <f>anotacoes!E991</f>
        <v>BISCHOF</v>
      </c>
      <c r="C991" t="str">
        <f>anotacoes!F991</f>
        <v>BRUYERE</v>
      </c>
      <c r="D991" t="s">
        <v>10434</v>
      </c>
      <c r="E991">
        <f>anotacoes!A991</f>
        <v>16</v>
      </c>
      <c r="F991" t="str">
        <f>anotacoes!K991</f>
        <v xml:space="preserve"> 00:12:09,961</v>
      </c>
      <c r="G991" t="str">
        <f>anotacoes!L991</f>
        <v xml:space="preserve"> 00:12:10,187</v>
      </c>
      <c r="H991" t="str">
        <f>IF(J991="PAUSE",D991,IF(anotacoes!G995=conversao_anotacoes!B991,conversao_anotacoes!B991,conversao_anotacoes!C991))</f>
        <v>BISCHOF</v>
      </c>
      <c r="I991" t="str">
        <f t="shared" si="15"/>
        <v>BRUYERE</v>
      </c>
      <c r="J991" t="str">
        <f>UPPER(anotacoes!H991)</f>
        <v>END OF COMBAT</v>
      </c>
      <c r="K991" t="str">
        <f>UPPER(anotacoes!I991)</f>
        <v>&lt;NOTHING&gt;</v>
      </c>
      <c r="L991" s="6" t="str">
        <f>IF(anotacoes!N991=0,"",anotacoes!N991)</f>
        <v/>
      </c>
      <c r="M991" t="str">
        <f>IF(anotacoes!M991=0,"",UPPER(anotacoes!M991))</f>
        <v/>
      </c>
    </row>
    <row r="992" spans="1:13" x14ac:dyDescent="0.25">
      <c r="A992" t="str">
        <f>anotacoes!C992</f>
        <v>GRAND SLAM TOKYO</v>
      </c>
      <c r="B992" t="str">
        <f>anotacoes!E992</f>
        <v>BISCHOF</v>
      </c>
      <c r="C992" t="str">
        <f>anotacoes!F992</f>
        <v>NAGASHIMA</v>
      </c>
      <c r="D992" t="s">
        <v>10434</v>
      </c>
      <c r="E992">
        <f>anotacoes!A992</f>
        <v>17</v>
      </c>
      <c r="F992" t="str">
        <f>anotacoes!K992</f>
        <v xml:space="preserve"> 00:00:04,525</v>
      </c>
      <c r="G992" t="str">
        <f>anotacoes!L992</f>
        <v xml:space="preserve"> 00:00:08,548</v>
      </c>
      <c r="H992" t="str">
        <f>IF(J992="PAUSE",D992,IF(anotacoes!G996=conversao_anotacoes!B992,conversao_anotacoes!B992,conversao_anotacoes!C992))</f>
        <v>BISCHOF</v>
      </c>
      <c r="I992" t="str">
        <f t="shared" si="15"/>
        <v>NAGASHIMA</v>
      </c>
      <c r="J992" t="str">
        <f>UPPER(anotacoes!H992)</f>
        <v>DISPLACEMENT</v>
      </c>
      <c r="K992" t="str">
        <f>UPPER(anotacoes!I992)</f>
        <v>2-3 STEP HESITANT RIGHT</v>
      </c>
      <c r="L992" s="6" t="str">
        <f>IF(anotacoes!N992=0,"",anotacoes!N992)</f>
        <v/>
      </c>
      <c r="M992" t="str">
        <f>IF(anotacoes!M992=0,"",UPPER(anotacoes!M992))</f>
        <v/>
      </c>
    </row>
    <row r="993" spans="1:13" x14ac:dyDescent="0.25">
      <c r="A993" t="str">
        <f>anotacoes!C993</f>
        <v>GRAND SLAM TOKYO</v>
      </c>
      <c r="B993" t="str">
        <f>anotacoes!E993</f>
        <v>BISCHOF</v>
      </c>
      <c r="C993" t="str">
        <f>anotacoes!F993</f>
        <v>NAGASHIMA</v>
      </c>
      <c r="D993" t="s">
        <v>10434</v>
      </c>
      <c r="E993">
        <f>anotacoes!A993</f>
        <v>17</v>
      </c>
      <c r="F993" t="str">
        <f>anotacoes!K993</f>
        <v xml:space="preserve"> 00:00:08,548</v>
      </c>
      <c r="G993" t="str">
        <f>anotacoes!L993</f>
        <v xml:space="preserve"> 00:00:09,522</v>
      </c>
      <c r="H993" t="str">
        <f>IF(J993="PAUSE",D993,IF(anotacoes!G997=conversao_anotacoes!B993,conversao_anotacoes!B993,conversao_anotacoes!C993))</f>
        <v>BISCHOF</v>
      </c>
      <c r="I993" t="str">
        <f t="shared" si="15"/>
        <v>NAGASHIMA</v>
      </c>
      <c r="J993" t="str">
        <f>UPPER(anotacoes!H993)</f>
        <v>DISPLACEMENT</v>
      </c>
      <c r="K993" t="str">
        <f>UPPER(anotacoes!I993)</f>
        <v>TRY TO GRIP WITH CONTACT</v>
      </c>
      <c r="L993" s="6" t="str">
        <f>IF(anotacoes!N993=0,"",anotacoes!N993)</f>
        <v/>
      </c>
      <c r="M993" t="str">
        <f>IF(anotacoes!M993=0,"",UPPER(anotacoes!M993))</f>
        <v/>
      </c>
    </row>
    <row r="994" spans="1:13" x14ac:dyDescent="0.25">
      <c r="A994" t="str">
        <f>anotacoes!C994</f>
        <v>GRAND SLAM TOKYO</v>
      </c>
      <c r="B994" t="str">
        <f>anotacoes!E994</f>
        <v>BISCHOF</v>
      </c>
      <c r="C994" t="str">
        <f>anotacoes!F994</f>
        <v>NAGASHIMA</v>
      </c>
      <c r="D994" t="s">
        <v>10434</v>
      </c>
      <c r="E994">
        <f>anotacoes!A994</f>
        <v>17</v>
      </c>
      <c r="F994" t="str">
        <f>anotacoes!K994</f>
        <v xml:space="preserve"> 00:00:09,522</v>
      </c>
      <c r="G994" t="str">
        <f>anotacoes!L994</f>
        <v xml:space="preserve"> 00:00:11,996</v>
      </c>
      <c r="H994" t="str">
        <f>IF(J994="PAUSE",D994,IF(anotacoes!G998=conversao_anotacoes!B994,conversao_anotacoes!B994,conversao_anotacoes!C994))</f>
        <v>BISCHOF</v>
      </c>
      <c r="I994" t="str">
        <f t="shared" si="15"/>
        <v>NAGASHIMA</v>
      </c>
      <c r="J994" t="str">
        <f>UPPER(anotacoes!H994)</f>
        <v>GRIP TIME</v>
      </c>
      <c r="K994" t="str">
        <f>UPPER(anotacoes!I994)</f>
        <v>LEFT COLLAR</v>
      </c>
      <c r="L994" s="6" t="str">
        <f>IF(anotacoes!N994=0,"",anotacoes!N994)</f>
        <v/>
      </c>
      <c r="M994" t="str">
        <f>IF(anotacoes!M994=0,"",UPPER(anotacoes!M994))</f>
        <v/>
      </c>
    </row>
    <row r="995" spans="1:13" x14ac:dyDescent="0.25">
      <c r="A995" t="str">
        <f>anotacoes!C995</f>
        <v>GRAND SLAM TOKYO</v>
      </c>
      <c r="B995" t="str">
        <f>anotacoes!E995</f>
        <v>BISCHOF</v>
      </c>
      <c r="C995" t="str">
        <f>anotacoes!F995</f>
        <v>NAGASHIMA</v>
      </c>
      <c r="D995" t="s">
        <v>10434</v>
      </c>
      <c r="E995">
        <f>anotacoes!A995</f>
        <v>17</v>
      </c>
      <c r="F995" t="str">
        <f>anotacoes!K995</f>
        <v xml:space="preserve"> 00:00:11,996</v>
      </c>
      <c r="G995" t="str">
        <f>anotacoes!L995</f>
        <v xml:space="preserve"> 00:00:16,499</v>
      </c>
      <c r="H995" t="str">
        <f>IF(J995="PAUSE",D995,IF(anotacoes!G999=conversao_anotacoes!B995,conversao_anotacoes!B995,conversao_anotacoes!C995))</f>
        <v>BISCHOF</v>
      </c>
      <c r="I995" t="str">
        <f t="shared" si="15"/>
        <v>NAGASHIMA</v>
      </c>
      <c r="J995" t="str">
        <f>UPPER(anotacoes!H995)</f>
        <v>DISPLACEMENT</v>
      </c>
      <c r="K995" t="str">
        <f>UPPER(anotacoes!I995)</f>
        <v>TRY TO GRIP WITH CONTACT</v>
      </c>
      <c r="L995" s="6" t="str">
        <f>IF(anotacoes!N995=0,"",anotacoes!N995)</f>
        <v/>
      </c>
      <c r="M995" t="str">
        <f>IF(anotacoes!M995=0,"",UPPER(anotacoes!M995))</f>
        <v/>
      </c>
    </row>
    <row r="996" spans="1:13" x14ac:dyDescent="0.25">
      <c r="A996" t="str">
        <f>anotacoes!C996</f>
        <v>GRAND SLAM TOKYO</v>
      </c>
      <c r="B996" t="str">
        <f>anotacoes!E996</f>
        <v>BISCHOF</v>
      </c>
      <c r="C996" t="str">
        <f>anotacoes!F996</f>
        <v>NAGASHIMA</v>
      </c>
      <c r="D996" t="s">
        <v>10434</v>
      </c>
      <c r="E996">
        <f>anotacoes!A996</f>
        <v>17</v>
      </c>
      <c r="F996" t="str">
        <f>anotacoes!K996</f>
        <v xml:space="preserve"> 00:00:16,499</v>
      </c>
      <c r="G996" t="str">
        <f>anotacoes!L996</f>
        <v xml:space="preserve"> 00:00:18,860</v>
      </c>
      <c r="H996" t="str">
        <f>IF(J996="PAUSE",D996,IF(anotacoes!G1000=conversao_anotacoes!B996,conversao_anotacoes!B996,conversao_anotacoes!C996))</f>
        <v>BISCHOF</v>
      </c>
      <c r="I996" t="str">
        <f t="shared" si="15"/>
        <v>NAGASHIMA</v>
      </c>
      <c r="J996" t="str">
        <f>UPPER(anotacoes!H996)</f>
        <v>GRIP TIME</v>
      </c>
      <c r="K996" t="str">
        <f>UPPER(anotacoes!I996)</f>
        <v>RIGHT COLLAR</v>
      </c>
      <c r="L996" s="6" t="str">
        <f>IF(anotacoes!N996=0,"",anotacoes!N996)</f>
        <v/>
      </c>
      <c r="M996" t="str">
        <f>IF(anotacoes!M996=0,"",UPPER(anotacoes!M996))</f>
        <v/>
      </c>
    </row>
    <row r="997" spans="1:13" x14ac:dyDescent="0.25">
      <c r="A997" t="str">
        <f>anotacoes!C997</f>
        <v>GRAND SLAM TOKYO</v>
      </c>
      <c r="B997" t="str">
        <f>anotacoes!E997</f>
        <v>BISCHOF</v>
      </c>
      <c r="C997" t="str">
        <f>anotacoes!F997</f>
        <v>NAGASHIMA</v>
      </c>
      <c r="D997" t="s">
        <v>10434</v>
      </c>
      <c r="E997">
        <f>anotacoes!A997</f>
        <v>17</v>
      </c>
      <c r="F997" t="str">
        <f>anotacoes!K997</f>
        <v xml:space="preserve"> 00:00:18,860</v>
      </c>
      <c r="G997" t="str">
        <f>anotacoes!L997</f>
        <v xml:space="preserve"> 00:00:18,860</v>
      </c>
      <c r="H997" t="str">
        <f>IF(J997="PAUSE",D997,IF(anotacoes!G1001=conversao_anotacoes!B997,conversao_anotacoes!B997,conversao_anotacoes!C997))</f>
        <v>BISCHOF</v>
      </c>
      <c r="I997" t="str">
        <f t="shared" si="15"/>
        <v>NAGASHIMA</v>
      </c>
      <c r="J997" t="str">
        <f>UPPER(anotacoes!H997)</f>
        <v>FINTA</v>
      </c>
      <c r="K997" t="str">
        <f>UPPER(anotacoes!I997)</f>
        <v>OUCHI GARI RIGHT</v>
      </c>
      <c r="L997" s="6" t="str">
        <f>IF(anotacoes!N997=0,"",anotacoes!N997)</f>
        <v/>
      </c>
      <c r="M997" t="str">
        <f>IF(anotacoes!M997=0,"",UPPER(anotacoes!M997))</f>
        <v/>
      </c>
    </row>
    <row r="998" spans="1:13" x14ac:dyDescent="0.25">
      <c r="A998" t="str">
        <f>anotacoes!C998</f>
        <v>GRAND SLAM TOKYO</v>
      </c>
      <c r="B998" t="str">
        <f>anotacoes!E998</f>
        <v>BISCHOF</v>
      </c>
      <c r="C998" t="str">
        <f>anotacoes!F998</f>
        <v>NAGASHIMA</v>
      </c>
      <c r="D998" t="s">
        <v>10434</v>
      </c>
      <c r="E998">
        <f>anotacoes!A998</f>
        <v>17</v>
      </c>
      <c r="F998" t="str">
        <f>anotacoes!K998</f>
        <v xml:space="preserve"> 00:00:18,860</v>
      </c>
      <c r="G998" t="str">
        <f>anotacoes!L998</f>
        <v xml:space="preserve"> 00:00:20,706</v>
      </c>
      <c r="H998" t="str">
        <f>IF(J998="PAUSE",D998,IF(anotacoes!G1002=conversao_anotacoes!B998,conversao_anotacoes!B998,conversao_anotacoes!C998))</f>
        <v>BISCHOF</v>
      </c>
      <c r="I998" t="str">
        <f t="shared" si="15"/>
        <v>NAGASHIMA</v>
      </c>
      <c r="J998" t="str">
        <f>UPPER(anotacoes!H998)</f>
        <v>GRIP TIME</v>
      </c>
      <c r="K998" t="str">
        <f>UPPER(anotacoes!I998)</f>
        <v>RIGHT COLLAR</v>
      </c>
      <c r="L998" s="6" t="str">
        <f>IF(anotacoes!N998=0,"",anotacoes!N998)</f>
        <v/>
      </c>
      <c r="M998" t="str">
        <f>IF(anotacoes!M998=0,"",UPPER(anotacoes!M998))</f>
        <v/>
      </c>
    </row>
    <row r="999" spans="1:13" x14ac:dyDescent="0.25">
      <c r="A999" t="str">
        <f>anotacoes!C999</f>
        <v>GRAND SLAM TOKYO</v>
      </c>
      <c r="B999" t="str">
        <f>anotacoes!E999</f>
        <v>BISCHOF</v>
      </c>
      <c r="C999" t="str">
        <f>anotacoes!F999</f>
        <v>NAGASHIMA</v>
      </c>
      <c r="D999" t="s">
        <v>10434</v>
      </c>
      <c r="E999">
        <f>anotacoes!A999</f>
        <v>17</v>
      </c>
      <c r="F999" t="str">
        <f>anotacoes!K999</f>
        <v xml:space="preserve"> 00:00:20,706</v>
      </c>
      <c r="G999" t="str">
        <f>anotacoes!L999</f>
        <v xml:space="preserve"> 00:00:22,506</v>
      </c>
      <c r="H999" t="str">
        <f>IF(J999="PAUSE",D999,IF(anotacoes!G1003=conversao_anotacoes!B999,conversao_anotacoes!B999,conversao_anotacoes!C999))</f>
        <v>BISCHOF</v>
      </c>
      <c r="I999" t="str">
        <f t="shared" si="15"/>
        <v>NAGASHIMA</v>
      </c>
      <c r="J999" t="str">
        <f>UPPER(anotacoes!H999)</f>
        <v>GRIP TIME</v>
      </c>
      <c r="K999" t="str">
        <f>UPPER(anotacoes!I999)</f>
        <v>RIGHT COLLAR</v>
      </c>
      <c r="L999" s="6" t="str">
        <f>IF(anotacoes!N999=0,"",anotacoes!N999)</f>
        <v/>
      </c>
      <c r="M999" t="str">
        <f>IF(anotacoes!M999=0,"",UPPER(anotacoes!M999))</f>
        <v/>
      </c>
    </row>
    <row r="1000" spans="1:13" x14ac:dyDescent="0.25">
      <c r="A1000" t="str">
        <f>anotacoes!C1000</f>
        <v>GRAND SLAM TOKYO</v>
      </c>
      <c r="B1000" t="str">
        <f>anotacoes!E1000</f>
        <v>BISCHOF</v>
      </c>
      <c r="C1000" t="str">
        <f>anotacoes!F1000</f>
        <v>NAGASHIMA</v>
      </c>
      <c r="D1000" t="s">
        <v>10434</v>
      </c>
      <c r="E1000">
        <f>anotacoes!A1000</f>
        <v>17</v>
      </c>
      <c r="F1000" t="str">
        <f>anotacoes!K1000</f>
        <v xml:space="preserve"> 00:00:22,662</v>
      </c>
      <c r="G1000" t="str">
        <f>anotacoes!L1000</f>
        <v xml:space="preserve"> 00:00:26,598</v>
      </c>
      <c r="H1000" t="str">
        <f>IF(J1000="PAUSE",D1000,IF(anotacoes!G1004=conversao_anotacoes!B1000,conversao_anotacoes!B1000,conversao_anotacoes!C1000))</f>
        <v>BISCHOF</v>
      </c>
      <c r="I1000" t="str">
        <f t="shared" si="15"/>
        <v>NAGASHIMA</v>
      </c>
      <c r="J1000" t="str">
        <f>UPPER(anotacoes!H1000)</f>
        <v>DISPLACEMENT</v>
      </c>
      <c r="K1000" t="str">
        <f>UPPER(anotacoes!I1000)</f>
        <v>2-3 STEP HESITANT RIGHT</v>
      </c>
      <c r="L1000" s="6" t="str">
        <f>IF(anotacoes!N1000=0,"",anotacoes!N1000)</f>
        <v/>
      </c>
      <c r="M1000" t="str">
        <f>IF(anotacoes!M1000=0,"",UPPER(anotacoes!M1000))</f>
        <v/>
      </c>
    </row>
    <row r="1001" spans="1:13" x14ac:dyDescent="0.25">
      <c r="A1001" t="str">
        <f>anotacoes!C1001</f>
        <v>GRAND SLAM TOKYO</v>
      </c>
      <c r="B1001" t="str">
        <f>anotacoes!E1001</f>
        <v>BISCHOF</v>
      </c>
      <c r="C1001" t="str">
        <f>anotacoes!F1001</f>
        <v>NAGASHIMA</v>
      </c>
      <c r="D1001" t="s">
        <v>10434</v>
      </c>
      <c r="E1001">
        <f>anotacoes!A1001</f>
        <v>17</v>
      </c>
      <c r="F1001" t="str">
        <f>anotacoes!K1001</f>
        <v xml:space="preserve"> 00:00:26,598</v>
      </c>
      <c r="G1001" t="str">
        <f>anotacoes!L1001</f>
        <v xml:space="preserve"> 00:00:28,970</v>
      </c>
      <c r="H1001" t="str">
        <f>IF(J1001="PAUSE",D1001,IF(anotacoes!G1005=conversao_anotacoes!B1001,conversao_anotacoes!B1001,conversao_anotacoes!C1001))</f>
        <v>BISCHOF</v>
      </c>
      <c r="I1001" t="str">
        <f t="shared" si="15"/>
        <v>NAGASHIMA</v>
      </c>
      <c r="J1001" t="str">
        <f>UPPER(anotacoes!H1001)</f>
        <v>DISPLACEMENT</v>
      </c>
      <c r="K1001" t="str">
        <f>UPPER(anotacoes!I1001)</f>
        <v>TRY TO GRIP WITH CONTACT</v>
      </c>
      <c r="L1001" s="6" t="str">
        <f>IF(anotacoes!N1001=0,"",anotacoes!N1001)</f>
        <v/>
      </c>
      <c r="M1001" t="str">
        <f>IF(anotacoes!M1001=0,"",UPPER(anotacoes!M1001))</f>
        <v/>
      </c>
    </row>
    <row r="1002" spans="1:13" x14ac:dyDescent="0.25">
      <c r="A1002" t="str">
        <f>anotacoes!C1002</f>
        <v>GRAND SLAM TOKYO</v>
      </c>
      <c r="B1002" t="str">
        <f>anotacoes!E1002</f>
        <v>BISCHOF</v>
      </c>
      <c r="C1002" t="str">
        <f>anotacoes!F1002</f>
        <v>NAGASHIMA</v>
      </c>
      <c r="D1002" t="s">
        <v>10434</v>
      </c>
      <c r="E1002">
        <f>anotacoes!A1002</f>
        <v>17</v>
      </c>
      <c r="F1002" t="str">
        <f>anotacoes!K1002</f>
        <v xml:space="preserve"> 00:00:28,970</v>
      </c>
      <c r="G1002" t="str">
        <f>anotacoes!L1002</f>
        <v xml:space="preserve"> 00:00:30,833</v>
      </c>
      <c r="H1002" t="str">
        <f>IF(J1002="PAUSE",D1002,IF(anotacoes!G1006=conversao_anotacoes!B1002,conversao_anotacoes!B1002,conversao_anotacoes!C1002))</f>
        <v>BISCHOF</v>
      </c>
      <c r="I1002" t="str">
        <f t="shared" si="15"/>
        <v>NAGASHIMA</v>
      </c>
      <c r="J1002" t="str">
        <f>UPPER(anotacoes!H1002)</f>
        <v>GRIP TIME</v>
      </c>
      <c r="K1002" t="str">
        <f>UPPER(anotacoes!I1002)</f>
        <v>RIGHT COLLAR LEFT SLEEVE</v>
      </c>
      <c r="L1002" s="6" t="str">
        <f>IF(anotacoes!N1002=0,"",anotacoes!N1002)</f>
        <v/>
      </c>
      <c r="M1002" t="str">
        <f>IF(anotacoes!M1002=0,"",UPPER(anotacoes!M1002))</f>
        <v/>
      </c>
    </row>
    <row r="1003" spans="1:13" x14ac:dyDescent="0.25">
      <c r="A1003" t="str">
        <f>anotacoes!C1003</f>
        <v>GRAND SLAM TOKYO</v>
      </c>
      <c r="B1003" t="str">
        <f>anotacoes!E1003</f>
        <v>BISCHOF</v>
      </c>
      <c r="C1003" t="str">
        <f>anotacoes!F1003</f>
        <v>NAGASHIMA</v>
      </c>
      <c r="D1003" t="s">
        <v>10434</v>
      </c>
      <c r="E1003">
        <f>anotacoes!A1003</f>
        <v>17</v>
      </c>
      <c r="F1003" t="str">
        <f>anotacoes!K1003</f>
        <v xml:space="preserve"> 00:00:30,833</v>
      </c>
      <c r="G1003" t="str">
        <f>anotacoes!L1003</f>
        <v xml:space="preserve"> 00:00:35,874</v>
      </c>
      <c r="H1003" t="str">
        <f>IF(J1003="PAUSE",D1003,IF(anotacoes!G1007=conversao_anotacoes!B1003,conversao_anotacoes!B1003,conversao_anotacoes!C1003))</f>
        <v>BISCHOF</v>
      </c>
      <c r="I1003" t="str">
        <f t="shared" si="15"/>
        <v>NAGASHIMA</v>
      </c>
      <c r="J1003" t="str">
        <f>UPPER(anotacoes!H1003)</f>
        <v>DISPLACEMENT</v>
      </c>
      <c r="K1003" t="str">
        <f>UPPER(anotacoes!I1003)</f>
        <v>TRY TO GRIP WITH CONTACT</v>
      </c>
      <c r="L1003" s="6" t="str">
        <f>IF(anotacoes!N1003=0,"",anotacoes!N1003)</f>
        <v/>
      </c>
      <c r="M1003" t="str">
        <f>IF(anotacoes!M1003=0,"",UPPER(anotacoes!M1003))</f>
        <v/>
      </c>
    </row>
    <row r="1004" spans="1:13" x14ac:dyDescent="0.25">
      <c r="A1004" t="str">
        <f>anotacoes!C1004</f>
        <v>GRAND SLAM TOKYO</v>
      </c>
      <c r="B1004" t="str">
        <f>anotacoes!E1004</f>
        <v>BISCHOF</v>
      </c>
      <c r="C1004" t="str">
        <f>anotacoes!F1004</f>
        <v>NAGASHIMA</v>
      </c>
      <c r="D1004" t="s">
        <v>10434</v>
      </c>
      <c r="E1004">
        <f>anotacoes!A1004</f>
        <v>17</v>
      </c>
      <c r="F1004" t="str">
        <f>anotacoes!K1004</f>
        <v xml:space="preserve"> 00:00:35,874</v>
      </c>
      <c r="G1004" t="str">
        <f>anotacoes!L1004</f>
        <v xml:space="preserve"> 00:00:37,216</v>
      </c>
      <c r="H1004" t="str">
        <f>IF(J1004="PAUSE",D1004,IF(anotacoes!G1008=conversao_anotacoes!B1004,conversao_anotacoes!B1004,conversao_anotacoes!C1004))</f>
        <v>NAGASHIMA</v>
      </c>
      <c r="I1004" t="str">
        <f t="shared" si="15"/>
        <v>BISCHOF</v>
      </c>
      <c r="J1004" t="str">
        <f>UPPER(anotacoes!H1004)</f>
        <v>GRIP TIME</v>
      </c>
      <c r="K1004" t="str">
        <f>UPPER(anotacoes!I1004)</f>
        <v>LEFT COLLAR RIGHT SLEEVE</v>
      </c>
      <c r="L1004" s="6" t="str">
        <f>IF(anotacoes!N1004=0,"",anotacoes!N1004)</f>
        <v/>
      </c>
      <c r="M1004" t="str">
        <f>IF(anotacoes!M1004=0,"",UPPER(anotacoes!M1004))</f>
        <v/>
      </c>
    </row>
    <row r="1005" spans="1:13" x14ac:dyDescent="0.25">
      <c r="A1005" t="str">
        <f>anotacoes!C1005</f>
        <v>GRAND SLAM TOKYO</v>
      </c>
      <c r="B1005" t="str">
        <f>anotacoes!E1005</f>
        <v>BISCHOF</v>
      </c>
      <c r="C1005" t="str">
        <f>anotacoes!F1005</f>
        <v>NAGASHIMA</v>
      </c>
      <c r="D1005" t="s">
        <v>10434</v>
      </c>
      <c r="E1005">
        <f>anotacoes!A1005</f>
        <v>17</v>
      </c>
      <c r="F1005" t="str">
        <f>anotacoes!K1005</f>
        <v xml:space="preserve"> 00:00:37,216</v>
      </c>
      <c r="G1005" t="str">
        <f>anotacoes!L1005</f>
        <v xml:space="preserve"> 00:00:42,182</v>
      </c>
      <c r="H1005" t="str">
        <f>IF(J1005="PAUSE",D1005,IF(anotacoes!G1009=conversao_anotacoes!B1005,conversao_anotacoes!B1005,conversao_anotacoes!C1005))</f>
        <v>NAGASHIMA</v>
      </c>
      <c r="I1005" t="str">
        <f t="shared" si="15"/>
        <v>BISCHOF</v>
      </c>
      <c r="J1005" t="str">
        <f>UPPER(anotacoes!H1005)</f>
        <v>DISPLACEMENT</v>
      </c>
      <c r="K1005" t="str">
        <f>UPPER(anotacoes!I1005)</f>
        <v>TRY TO GRIP WITH CONTACT</v>
      </c>
      <c r="L1005" s="6" t="str">
        <f>IF(anotacoes!N1005=0,"",anotacoes!N1005)</f>
        <v/>
      </c>
      <c r="M1005" t="str">
        <f>IF(anotacoes!M1005=0,"",UPPER(anotacoes!M1005))</f>
        <v/>
      </c>
    </row>
    <row r="1006" spans="1:13" x14ac:dyDescent="0.25">
      <c r="A1006" t="str">
        <f>anotacoes!C1006</f>
        <v>GRAND SLAM TOKYO</v>
      </c>
      <c r="B1006" t="str">
        <f>anotacoes!E1006</f>
        <v>BISCHOF</v>
      </c>
      <c r="C1006" t="str">
        <f>anotacoes!F1006</f>
        <v>NAGASHIMA</v>
      </c>
      <c r="D1006" t="s">
        <v>10434</v>
      </c>
      <c r="E1006">
        <f>anotacoes!A1006</f>
        <v>17</v>
      </c>
      <c r="F1006" t="str">
        <f>anotacoes!K1006</f>
        <v xml:space="preserve"> 00:00:42,182</v>
      </c>
      <c r="G1006" t="str">
        <f>anotacoes!L1006</f>
        <v xml:space="preserve"> 00:00:43,982</v>
      </c>
      <c r="H1006" t="str">
        <f>IF(J1006="PAUSE",D1006,IF(anotacoes!G1010=conversao_anotacoes!B1006,conversao_anotacoes!B1006,conversao_anotacoes!C1006))</f>
        <v>NAGASHIMA</v>
      </c>
      <c r="I1006" t="str">
        <f t="shared" si="15"/>
        <v>BISCHOF</v>
      </c>
      <c r="J1006" t="str">
        <f>UPPER(anotacoes!H1006)</f>
        <v>GRIP TIME</v>
      </c>
      <c r="K1006" t="str">
        <f>UPPER(anotacoes!I1006)</f>
        <v>LEFT COLLAR</v>
      </c>
      <c r="L1006" s="6" t="str">
        <f>IF(anotacoes!N1006=0,"",anotacoes!N1006)</f>
        <v/>
      </c>
      <c r="M1006" t="str">
        <f>IF(anotacoes!M1006=0,"",UPPER(anotacoes!M1006))</f>
        <v/>
      </c>
    </row>
    <row r="1007" spans="1:13" x14ac:dyDescent="0.25">
      <c r="A1007" t="str">
        <f>anotacoes!C1007</f>
        <v>GRAND SLAM TOKYO</v>
      </c>
      <c r="B1007" t="str">
        <f>anotacoes!E1007</f>
        <v>BISCHOF</v>
      </c>
      <c r="C1007" t="str">
        <f>anotacoes!F1007</f>
        <v>NAGASHIMA</v>
      </c>
      <c r="D1007" t="s">
        <v>10434</v>
      </c>
      <c r="E1007">
        <f>anotacoes!A1007</f>
        <v>17</v>
      </c>
      <c r="F1007" t="str">
        <f>anotacoes!K1007</f>
        <v xml:space="preserve"> 00:00:44,649</v>
      </c>
      <c r="G1007" t="str">
        <f>anotacoes!L1007</f>
        <v xml:space="preserve"> 00:00:44,649</v>
      </c>
      <c r="H1007" t="str">
        <f>IF(J1007="PAUSE",D1007,IF(anotacoes!G1011=conversao_anotacoes!B1007,conversao_anotacoes!B1007,conversao_anotacoes!C1007))</f>
        <v>NAGASHIMA</v>
      </c>
      <c r="I1007" t="str">
        <f t="shared" si="15"/>
        <v>BISCHOF</v>
      </c>
      <c r="J1007" t="str">
        <f>UPPER(anotacoes!H1007)</f>
        <v>END OF COMBAT</v>
      </c>
      <c r="K1007" t="str">
        <f>UPPER(anotacoes!I1007)</f>
        <v>&lt;NOTHING&gt;</v>
      </c>
      <c r="L1007" s="6" t="str">
        <f>IF(anotacoes!N1007=0,"",anotacoes!N1007)</f>
        <v/>
      </c>
      <c r="M1007" t="str">
        <f>IF(anotacoes!M1007=0,"",UPPER(anotacoes!M1007))</f>
        <v/>
      </c>
    </row>
    <row r="1008" spans="1:13" x14ac:dyDescent="0.25">
      <c r="A1008" t="str">
        <f>anotacoes!C1008</f>
        <v>W PARIS 2011</v>
      </c>
      <c r="B1008" t="str">
        <f>anotacoes!E1008</f>
        <v>BOTTIEAU</v>
      </c>
      <c r="C1008" t="str">
        <f>anotacoes!F1008</f>
        <v>KIM</v>
      </c>
      <c r="D1008" t="s">
        <v>10434</v>
      </c>
      <c r="E1008">
        <f>anotacoes!A1008</f>
        <v>18</v>
      </c>
      <c r="F1008" t="str">
        <f>anotacoes!K1008</f>
        <v xml:space="preserve"> 00:00:04,607</v>
      </c>
      <c r="G1008" t="str">
        <f>anotacoes!L1008</f>
        <v xml:space="preserve"> 00:00:06,817</v>
      </c>
      <c r="H1008" t="str">
        <f>IF(J1008="PAUSE",D1008,IF(anotacoes!G1012=conversao_anotacoes!B1008,conversao_anotacoes!B1008,conversao_anotacoes!C1008))</f>
        <v>BOTTIEAU</v>
      </c>
      <c r="I1008" t="str">
        <f t="shared" si="15"/>
        <v>KIM</v>
      </c>
      <c r="J1008" t="str">
        <f>UPPER(anotacoes!H1008)</f>
        <v>DISPLACEMENT</v>
      </c>
      <c r="K1008" t="str">
        <f>UPPER(anotacoes!I1008)</f>
        <v>2-3 STEP HESITANT RIGHT</v>
      </c>
      <c r="L1008" s="6" t="str">
        <f>IF(anotacoes!N1008=0,"",anotacoes!N1008)</f>
        <v/>
      </c>
      <c r="M1008" t="str">
        <f>IF(anotacoes!M1008=0,"",UPPER(anotacoes!M1008))</f>
        <v/>
      </c>
    </row>
    <row r="1009" spans="1:13" x14ac:dyDescent="0.25">
      <c r="A1009" t="str">
        <f>anotacoes!C1009</f>
        <v>W PARIS 2011</v>
      </c>
      <c r="B1009" t="str">
        <f>anotacoes!E1009</f>
        <v>BOTTIEAU</v>
      </c>
      <c r="C1009" t="str">
        <f>anotacoes!F1009</f>
        <v>KIM</v>
      </c>
      <c r="D1009" t="s">
        <v>10434</v>
      </c>
      <c r="E1009">
        <f>anotacoes!A1009</f>
        <v>18</v>
      </c>
      <c r="F1009" t="str">
        <f>anotacoes!K1009</f>
        <v xml:space="preserve"> 00:00:06,817</v>
      </c>
      <c r="G1009" t="str">
        <f>anotacoes!L1009</f>
        <v xml:space="preserve"> 00:00:06,817</v>
      </c>
      <c r="H1009" t="str">
        <f>IF(J1009="PAUSE",D1009,IF(anotacoes!G1013=conversao_anotacoes!B1009,conversao_anotacoes!B1009,conversao_anotacoes!C1009))</f>
        <v>BOTTIEAU</v>
      </c>
      <c r="I1009" t="str">
        <f t="shared" si="15"/>
        <v>KIM</v>
      </c>
      <c r="J1009" t="str">
        <f>UPPER(anotacoes!H1009)</f>
        <v>GRIP TIME</v>
      </c>
      <c r="K1009" t="str">
        <f>UPPER(anotacoes!I1009)</f>
        <v>RIGHT COLLAR</v>
      </c>
      <c r="L1009" s="6" t="str">
        <f>IF(anotacoes!N1009=0,"",anotacoes!N1009)</f>
        <v/>
      </c>
      <c r="M1009" t="str">
        <f>IF(anotacoes!M1009=0,"",UPPER(anotacoes!M1009))</f>
        <v/>
      </c>
    </row>
    <row r="1010" spans="1:13" x14ac:dyDescent="0.25">
      <c r="A1010" t="str">
        <f>anotacoes!C1010</f>
        <v>W PARIS 2011</v>
      </c>
      <c r="B1010" t="str">
        <f>anotacoes!E1010</f>
        <v>BOTTIEAU</v>
      </c>
      <c r="C1010" t="str">
        <f>anotacoes!F1010</f>
        <v>KIM</v>
      </c>
      <c r="D1010" t="s">
        <v>10434</v>
      </c>
      <c r="E1010">
        <f>anotacoes!A1010</f>
        <v>18</v>
      </c>
      <c r="F1010" t="str">
        <f>anotacoes!K1010</f>
        <v xml:space="preserve"> 00:00:06,817</v>
      </c>
      <c r="G1010" t="str">
        <f>anotacoes!L1010</f>
        <v xml:space="preserve"> 00:00:08,370</v>
      </c>
      <c r="H1010" t="str">
        <f>IF(J1010="PAUSE",D1010,IF(anotacoes!G1014=conversao_anotacoes!B1010,conversao_anotacoes!B1010,conversao_anotacoes!C1010))</f>
        <v>BOTTIEAU</v>
      </c>
      <c r="I1010" t="str">
        <f t="shared" si="15"/>
        <v>KIM</v>
      </c>
      <c r="J1010" t="str">
        <f>UPPER(anotacoes!H1010)</f>
        <v>DEFENSE</v>
      </c>
      <c r="K1010" t="str">
        <f>UPPER(anotacoes!I1010)</f>
        <v>TAE-SABAKI LEFT INCLINED</v>
      </c>
      <c r="L1010" s="6" t="str">
        <f>IF(anotacoes!N1010=0,"",anotacoes!N1010)</f>
        <v/>
      </c>
      <c r="M1010" t="str">
        <f>IF(anotacoes!M1010=0,"",UPPER(anotacoes!M1010))</f>
        <v/>
      </c>
    </row>
    <row r="1011" spans="1:13" x14ac:dyDescent="0.25">
      <c r="A1011" t="str">
        <f>anotacoes!C1011</f>
        <v>W PARIS 2011</v>
      </c>
      <c r="B1011" t="str">
        <f>anotacoes!E1011</f>
        <v>BOTTIEAU</v>
      </c>
      <c r="C1011" t="str">
        <f>anotacoes!F1011</f>
        <v>KIM</v>
      </c>
      <c r="D1011" t="s">
        <v>10434</v>
      </c>
      <c r="E1011">
        <f>anotacoes!A1011</f>
        <v>18</v>
      </c>
      <c r="F1011" t="str">
        <f>anotacoes!K1011</f>
        <v xml:space="preserve"> 00:00:08,370</v>
      </c>
      <c r="G1011" t="str">
        <f>anotacoes!L1011</f>
        <v xml:space="preserve"> 00:00:10,962</v>
      </c>
      <c r="H1011" t="str">
        <f>IF(J1011="PAUSE",D1011,IF(anotacoes!G1015=conversao_anotacoes!B1011,conversao_anotacoes!B1011,conversao_anotacoes!C1011))</f>
        <v>BOTTIEAU</v>
      </c>
      <c r="I1011" t="str">
        <f t="shared" si="15"/>
        <v>KIM</v>
      </c>
      <c r="J1011" t="str">
        <f>UPPER(anotacoes!H1011)</f>
        <v>TRANSITION</v>
      </c>
      <c r="K1011" t="str">
        <f>UPPER(anotacoes!I1011)</f>
        <v>WITHOUT ATTACK</v>
      </c>
      <c r="L1011" s="6" t="str">
        <f>IF(anotacoes!N1011=0,"",anotacoes!N1011)</f>
        <v/>
      </c>
      <c r="M1011" t="str">
        <f>IF(anotacoes!M1011=0,"",UPPER(anotacoes!M1011))</f>
        <v/>
      </c>
    </row>
    <row r="1012" spans="1:13" x14ac:dyDescent="0.25">
      <c r="A1012" t="str">
        <f>anotacoes!C1012</f>
        <v>W PARIS 2011</v>
      </c>
      <c r="B1012" t="str">
        <f>anotacoes!E1012</f>
        <v>BOTTIEAU</v>
      </c>
      <c r="C1012" t="str">
        <f>anotacoes!F1012</f>
        <v>KIM</v>
      </c>
      <c r="D1012" t="s">
        <v>10434</v>
      </c>
      <c r="E1012">
        <f>anotacoes!A1012</f>
        <v>18</v>
      </c>
      <c r="F1012" t="str">
        <f>anotacoes!K1012</f>
        <v xml:space="preserve"> 00:00:10,962</v>
      </c>
      <c r="G1012" t="str">
        <f>anotacoes!L1012</f>
        <v xml:space="preserve"> 00:00:17,456</v>
      </c>
      <c r="H1012" t="str">
        <f>IF(J1012="PAUSE",D1012,IF(anotacoes!G1016=conversao_anotacoes!B1012,conversao_anotacoes!B1012,conversao_anotacoes!C1012))</f>
        <v>&lt;ARBITRO DESCONHECIDO&gt;</v>
      </c>
      <c r="I1012" t="str">
        <f t="shared" si="15"/>
        <v/>
      </c>
      <c r="J1012" t="str">
        <f>UPPER(anotacoes!H1012)</f>
        <v>PAUSE</v>
      </c>
      <c r="K1012" t="str">
        <f>UPPER(anotacoes!I1012)</f>
        <v>&lt;UNCLASSIFIED&gt;</v>
      </c>
      <c r="L1012" s="6" t="str">
        <f>IF(anotacoes!N1012=0,"",anotacoes!N1012)</f>
        <v/>
      </c>
      <c r="M1012" t="str">
        <f>IF(anotacoes!M1012=0,"",UPPER(anotacoes!M1012))</f>
        <v/>
      </c>
    </row>
    <row r="1013" spans="1:13" x14ac:dyDescent="0.25">
      <c r="A1013" t="str">
        <f>anotacoes!C1013</f>
        <v>W PARIS 2011</v>
      </c>
      <c r="B1013" t="str">
        <f>anotacoes!E1013</f>
        <v>BOTTIEAU</v>
      </c>
      <c r="C1013" t="str">
        <f>anotacoes!F1013</f>
        <v>KIM</v>
      </c>
      <c r="D1013" t="s">
        <v>10434</v>
      </c>
      <c r="E1013">
        <f>anotacoes!A1013</f>
        <v>18</v>
      </c>
      <c r="F1013" t="str">
        <f>anotacoes!K1013</f>
        <v xml:space="preserve"> 00:00:17,456</v>
      </c>
      <c r="G1013" t="str">
        <f>anotacoes!L1013</f>
        <v xml:space="preserve"> 00:00:21,978</v>
      </c>
      <c r="H1013" t="str">
        <f>IF(J1013="PAUSE",D1013,IF(anotacoes!G1017=conversao_anotacoes!B1013,conversao_anotacoes!B1013,conversao_anotacoes!C1013))</f>
        <v>BOTTIEAU</v>
      </c>
      <c r="I1013" t="str">
        <f t="shared" si="15"/>
        <v>KIM</v>
      </c>
      <c r="J1013" t="str">
        <f>UPPER(anotacoes!H1013)</f>
        <v>DISPLACEMENT</v>
      </c>
      <c r="K1013" t="str">
        <f>UPPER(anotacoes!I1013)</f>
        <v>2-3 STEP HESITANT LEFT</v>
      </c>
      <c r="L1013" s="6" t="str">
        <f>IF(anotacoes!N1013=0,"",anotacoes!N1013)</f>
        <v/>
      </c>
      <c r="M1013" t="str">
        <f>IF(anotacoes!M1013=0,"",UPPER(anotacoes!M1013))</f>
        <v/>
      </c>
    </row>
    <row r="1014" spans="1:13" x14ac:dyDescent="0.25">
      <c r="A1014" t="str">
        <f>anotacoes!C1014</f>
        <v>W PARIS 2011</v>
      </c>
      <c r="B1014" t="str">
        <f>anotacoes!E1014</f>
        <v>BOTTIEAU</v>
      </c>
      <c r="C1014" t="str">
        <f>anotacoes!F1014</f>
        <v>KIM</v>
      </c>
      <c r="D1014" t="s">
        <v>10434</v>
      </c>
      <c r="E1014">
        <f>anotacoes!A1014</f>
        <v>18</v>
      </c>
      <c r="F1014" t="str">
        <f>anotacoes!K1014</f>
        <v xml:space="preserve"> 00:00:21,978</v>
      </c>
      <c r="G1014" t="str">
        <f>anotacoes!L1014</f>
        <v xml:space="preserve"> 00:00:22,962</v>
      </c>
      <c r="H1014" t="str">
        <f>IF(J1014="PAUSE",D1014,IF(anotacoes!G1018=conversao_anotacoes!B1014,conversao_anotacoes!B1014,conversao_anotacoes!C1014))</f>
        <v>BOTTIEAU</v>
      </c>
      <c r="I1014" t="str">
        <f t="shared" si="15"/>
        <v>KIM</v>
      </c>
      <c r="J1014" t="str">
        <f>UPPER(anotacoes!H1014)</f>
        <v>GRIP TIME</v>
      </c>
      <c r="K1014" t="str">
        <f>UPPER(anotacoes!I1014)</f>
        <v>RIGHT SLEEVE</v>
      </c>
      <c r="L1014" s="6" t="str">
        <f>IF(anotacoes!N1014=0,"",anotacoes!N1014)</f>
        <v/>
      </c>
      <c r="M1014" t="str">
        <f>IF(anotacoes!M1014=0,"",UPPER(anotacoes!M1014))</f>
        <v/>
      </c>
    </row>
    <row r="1015" spans="1:13" x14ac:dyDescent="0.25">
      <c r="A1015" t="str">
        <f>anotacoes!C1015</f>
        <v>W PARIS 2011</v>
      </c>
      <c r="B1015" t="str">
        <f>anotacoes!E1015</f>
        <v>BOTTIEAU</v>
      </c>
      <c r="C1015" t="str">
        <f>anotacoes!F1015</f>
        <v>KIM</v>
      </c>
      <c r="D1015" t="s">
        <v>10434</v>
      </c>
      <c r="E1015">
        <f>anotacoes!A1015</f>
        <v>18</v>
      </c>
      <c r="F1015" t="str">
        <f>anotacoes!K1015</f>
        <v xml:space="preserve"> 00:00:22,962</v>
      </c>
      <c r="G1015" t="str">
        <f>anotacoes!L1015</f>
        <v xml:space="preserve"> 00:00:28,792</v>
      </c>
      <c r="H1015" t="str">
        <f>IF(J1015="PAUSE",D1015,IF(anotacoes!G1019=conversao_anotacoes!B1015,conversao_anotacoes!B1015,conversao_anotacoes!C1015))</f>
        <v>BOTTIEAU</v>
      </c>
      <c r="I1015" t="str">
        <f t="shared" si="15"/>
        <v>KIM</v>
      </c>
      <c r="J1015" t="str">
        <f>UPPER(anotacoes!H1015)</f>
        <v>GRIP TIME</v>
      </c>
      <c r="K1015" t="str">
        <f>UPPER(anotacoes!I1015)</f>
        <v>RIGHT SLEEVE LEFT SLEEVE</v>
      </c>
      <c r="L1015" s="6" t="str">
        <f>IF(anotacoes!N1015=0,"",anotacoes!N1015)</f>
        <v/>
      </c>
      <c r="M1015" t="str">
        <f>IF(anotacoes!M1015=0,"",UPPER(anotacoes!M1015))</f>
        <v/>
      </c>
    </row>
    <row r="1016" spans="1:13" x14ac:dyDescent="0.25">
      <c r="A1016" t="str">
        <f>anotacoes!C1016</f>
        <v>W PARIS 2011</v>
      </c>
      <c r="B1016" t="str">
        <f>anotacoes!E1016</f>
        <v>BOTTIEAU</v>
      </c>
      <c r="C1016" t="str">
        <f>anotacoes!F1016</f>
        <v>KIM</v>
      </c>
      <c r="D1016" t="s">
        <v>10434</v>
      </c>
      <c r="E1016">
        <f>anotacoes!A1016</f>
        <v>18</v>
      </c>
      <c r="F1016" t="str">
        <f>anotacoes!K1016</f>
        <v xml:space="preserve"> 00:00:28,792</v>
      </c>
      <c r="G1016" t="str">
        <f>anotacoes!L1016</f>
        <v xml:space="preserve"> 00:00:29,917</v>
      </c>
      <c r="H1016" t="str">
        <f>IF(J1016="PAUSE",D1016,IF(anotacoes!G1020=conversao_anotacoes!B1016,conversao_anotacoes!B1016,conversao_anotacoes!C1016))</f>
        <v>BOTTIEAU</v>
      </c>
      <c r="I1016" t="str">
        <f t="shared" si="15"/>
        <v>KIM</v>
      </c>
      <c r="J1016" t="str">
        <f>UPPER(anotacoes!H1016)</f>
        <v>DEFENSE</v>
      </c>
      <c r="K1016" t="str">
        <f>UPPER(anotacoes!I1016)</f>
        <v>TAE-SABAKI LEFT</v>
      </c>
      <c r="L1016" s="6" t="str">
        <f>IF(anotacoes!N1016=0,"",anotacoes!N1016)</f>
        <v/>
      </c>
      <c r="M1016" t="str">
        <f>IF(anotacoes!M1016=0,"",UPPER(anotacoes!M1016))</f>
        <v/>
      </c>
    </row>
    <row r="1017" spans="1:13" x14ac:dyDescent="0.25">
      <c r="A1017" t="str">
        <f>anotacoes!C1017</f>
        <v>W PARIS 2011</v>
      </c>
      <c r="B1017" t="str">
        <f>anotacoes!E1017</f>
        <v>BOTTIEAU</v>
      </c>
      <c r="C1017" t="str">
        <f>anotacoes!F1017</f>
        <v>KIM</v>
      </c>
      <c r="D1017" t="s">
        <v>10434</v>
      </c>
      <c r="E1017">
        <f>anotacoes!A1017</f>
        <v>18</v>
      </c>
      <c r="F1017" t="str">
        <f>anotacoes!K1017</f>
        <v xml:space="preserve"> 00:00:29,917</v>
      </c>
      <c r="G1017" t="str">
        <f>anotacoes!L1017</f>
        <v xml:space="preserve"> 00:00:33,825</v>
      </c>
      <c r="H1017" t="str">
        <f>IF(J1017="PAUSE",D1017,IF(anotacoes!G1021=conversao_anotacoes!B1017,conversao_anotacoes!B1017,conversao_anotacoes!C1017))</f>
        <v>BOTTIEAU</v>
      </c>
      <c r="I1017" t="str">
        <f t="shared" si="15"/>
        <v>KIM</v>
      </c>
      <c r="J1017" t="str">
        <f>UPPER(anotacoes!H1017)</f>
        <v>GRIP TIME</v>
      </c>
      <c r="K1017" t="str">
        <f>UPPER(anotacoes!I1017)</f>
        <v>RIGHT SLEEVE LEFT SLEEVE</v>
      </c>
      <c r="L1017" s="6" t="str">
        <f>IF(anotacoes!N1017=0,"",anotacoes!N1017)</f>
        <v/>
      </c>
      <c r="M1017" t="str">
        <f>IF(anotacoes!M1017=0,"",UPPER(anotacoes!M1017))</f>
        <v/>
      </c>
    </row>
    <row r="1018" spans="1:13" x14ac:dyDescent="0.25">
      <c r="A1018" t="str">
        <f>anotacoes!C1018</f>
        <v>W PARIS 2011</v>
      </c>
      <c r="B1018" t="str">
        <f>anotacoes!E1018</f>
        <v>BOTTIEAU</v>
      </c>
      <c r="C1018" t="str">
        <f>anotacoes!F1018</f>
        <v>KIM</v>
      </c>
      <c r="D1018" t="s">
        <v>10434</v>
      </c>
      <c r="E1018">
        <f>anotacoes!A1018</f>
        <v>18</v>
      </c>
      <c r="F1018" t="str">
        <f>anotacoes!K1018</f>
        <v xml:space="preserve"> 00:00:33,825</v>
      </c>
      <c r="G1018" t="str">
        <f>anotacoes!L1018</f>
        <v xml:space="preserve"> 00:00:41,058</v>
      </c>
      <c r="H1018" t="str">
        <f>IF(J1018="PAUSE",D1018,IF(anotacoes!G1022=conversao_anotacoes!B1018,conversao_anotacoes!B1018,conversao_anotacoes!C1018))</f>
        <v>BOTTIEAU</v>
      </c>
      <c r="I1018" t="str">
        <f t="shared" si="15"/>
        <v>KIM</v>
      </c>
      <c r="J1018" t="str">
        <f>UPPER(anotacoes!H1018)</f>
        <v>GRIP TIME</v>
      </c>
      <c r="K1018" t="str">
        <f>UPPER(anotacoes!I1018)</f>
        <v>RIGHT SLEEVE</v>
      </c>
      <c r="L1018" s="6" t="str">
        <f>IF(anotacoes!N1018=0,"",anotacoes!N1018)</f>
        <v/>
      </c>
      <c r="M1018" t="str">
        <f>IF(anotacoes!M1018=0,"",UPPER(anotacoes!M1018))</f>
        <v/>
      </c>
    </row>
    <row r="1019" spans="1:13" x14ac:dyDescent="0.25">
      <c r="A1019" t="str">
        <f>anotacoes!C1019</f>
        <v>W PARIS 2011</v>
      </c>
      <c r="B1019" t="str">
        <f>anotacoes!E1019</f>
        <v>BOTTIEAU</v>
      </c>
      <c r="C1019" t="str">
        <f>anotacoes!F1019</f>
        <v>KIM</v>
      </c>
      <c r="D1019" t="s">
        <v>10434</v>
      </c>
      <c r="E1019">
        <f>anotacoes!A1019</f>
        <v>18</v>
      </c>
      <c r="F1019" t="str">
        <f>anotacoes!K1019</f>
        <v xml:space="preserve"> 00:00:41,246</v>
      </c>
      <c r="G1019" t="str">
        <f>anotacoes!L1019</f>
        <v xml:space="preserve"> 00:00:50,487</v>
      </c>
      <c r="H1019" t="str">
        <f>IF(J1019="PAUSE",D1019,IF(anotacoes!G1023=conversao_anotacoes!B1019,conversao_anotacoes!B1019,conversao_anotacoes!C1019))</f>
        <v>&lt;ARBITRO DESCONHECIDO&gt;</v>
      </c>
      <c r="I1019" t="str">
        <f t="shared" si="15"/>
        <v/>
      </c>
      <c r="J1019" t="str">
        <f>UPPER(anotacoes!H1019)</f>
        <v>PAUSE</v>
      </c>
      <c r="K1019" t="str">
        <f>UPPER(anotacoes!I1019)</f>
        <v>&lt;UNCLASSIFIED&gt;</v>
      </c>
      <c r="L1019" s="6" t="str">
        <f>IF(anotacoes!N1019=0,"",anotacoes!N1019)</f>
        <v/>
      </c>
      <c r="M1019" t="str">
        <f>IF(anotacoes!M1019=0,"",UPPER(anotacoes!M1019))</f>
        <v/>
      </c>
    </row>
    <row r="1020" spans="1:13" x14ac:dyDescent="0.25">
      <c r="A1020" t="str">
        <f>anotacoes!C1020</f>
        <v>W PARIS 2011</v>
      </c>
      <c r="B1020" t="str">
        <f>anotacoes!E1020</f>
        <v>BOTTIEAU</v>
      </c>
      <c r="C1020" t="str">
        <f>anotacoes!F1020</f>
        <v>KIM</v>
      </c>
      <c r="D1020" t="s">
        <v>10434</v>
      </c>
      <c r="E1020">
        <f>anotacoes!A1020</f>
        <v>18</v>
      </c>
      <c r="F1020" t="str">
        <f>anotacoes!K1020</f>
        <v xml:space="preserve"> 00:00:50,487</v>
      </c>
      <c r="G1020" t="str">
        <f>anotacoes!L1020</f>
        <v xml:space="preserve"> 00:00:52,624</v>
      </c>
      <c r="H1020" t="str">
        <f>IF(J1020="PAUSE",D1020,IF(anotacoes!G1024=conversao_anotacoes!B1020,conversao_anotacoes!B1020,conversao_anotacoes!C1020))</f>
        <v>BOTTIEAU</v>
      </c>
      <c r="I1020" t="str">
        <f t="shared" si="15"/>
        <v>KIM</v>
      </c>
      <c r="J1020" t="str">
        <f>UPPER(anotacoes!H1020)</f>
        <v>DISPLACEMENT</v>
      </c>
      <c r="K1020" t="str">
        <f>UPPER(anotacoes!I1020)</f>
        <v>2-3 STEP HESITANT RIGHT</v>
      </c>
      <c r="L1020" s="6" t="str">
        <f>IF(anotacoes!N1020=0,"",anotacoes!N1020)</f>
        <v/>
      </c>
      <c r="M1020" t="str">
        <f>IF(anotacoes!M1020=0,"",UPPER(anotacoes!M1020))</f>
        <v/>
      </c>
    </row>
    <row r="1021" spans="1:13" x14ac:dyDescent="0.25">
      <c r="A1021" t="str">
        <f>anotacoes!C1021</f>
        <v>W PARIS 2011</v>
      </c>
      <c r="B1021" t="str">
        <f>anotacoes!E1021</f>
        <v>BOTTIEAU</v>
      </c>
      <c r="C1021" t="str">
        <f>anotacoes!F1021</f>
        <v>KIM</v>
      </c>
      <c r="D1021" t="s">
        <v>10434</v>
      </c>
      <c r="E1021">
        <f>anotacoes!A1021</f>
        <v>18</v>
      </c>
      <c r="F1021" t="str">
        <f>anotacoes!K1021</f>
        <v xml:space="preserve"> 00:00:52,624</v>
      </c>
      <c r="G1021" t="str">
        <f>anotacoes!L1021</f>
        <v xml:space="preserve"> 00:00:54,941</v>
      </c>
      <c r="H1021" t="str">
        <f>IF(J1021="PAUSE",D1021,IF(anotacoes!G1025=conversao_anotacoes!B1021,conversao_anotacoes!B1021,conversao_anotacoes!C1021))</f>
        <v>BOTTIEAU</v>
      </c>
      <c r="I1021" t="str">
        <f t="shared" si="15"/>
        <v>KIM</v>
      </c>
      <c r="J1021" t="str">
        <f>UPPER(anotacoes!H1021)</f>
        <v>DISPLACEMENT</v>
      </c>
      <c r="K1021" t="str">
        <f>UPPER(anotacoes!I1021)</f>
        <v>2-3 STEP HESITANT LEFT</v>
      </c>
      <c r="L1021" s="6" t="str">
        <f>IF(anotacoes!N1021=0,"",anotacoes!N1021)</f>
        <v/>
      </c>
      <c r="M1021" t="str">
        <f>IF(anotacoes!M1021=0,"",UPPER(anotacoes!M1021))</f>
        <v/>
      </c>
    </row>
    <row r="1022" spans="1:13" x14ac:dyDescent="0.25">
      <c r="A1022" t="str">
        <f>anotacoes!C1022</f>
        <v>W PARIS 2011</v>
      </c>
      <c r="B1022" t="str">
        <f>anotacoes!E1022</f>
        <v>BOTTIEAU</v>
      </c>
      <c r="C1022" t="str">
        <f>anotacoes!F1022</f>
        <v>KIM</v>
      </c>
      <c r="D1022" t="s">
        <v>10434</v>
      </c>
      <c r="E1022">
        <f>anotacoes!A1022</f>
        <v>18</v>
      </c>
      <c r="F1022" t="str">
        <f>anotacoes!K1022</f>
        <v xml:space="preserve"> 00:00:54,941</v>
      </c>
      <c r="G1022" t="str">
        <f>anotacoes!L1022</f>
        <v xml:space="preserve"> 00:00:57,072</v>
      </c>
      <c r="H1022" t="str">
        <f>IF(J1022="PAUSE",D1022,IF(anotacoes!G1026=conversao_anotacoes!B1022,conversao_anotacoes!B1022,conversao_anotacoes!C1022))</f>
        <v>BOTTIEAU</v>
      </c>
      <c r="I1022" t="str">
        <f t="shared" si="15"/>
        <v>KIM</v>
      </c>
      <c r="J1022" t="str">
        <f>UPPER(anotacoes!H1022)</f>
        <v>GRIP TIME</v>
      </c>
      <c r="K1022" t="str">
        <f>UPPER(anotacoes!I1022)</f>
        <v>RIGHT COLLAR</v>
      </c>
      <c r="L1022" s="6" t="str">
        <f>IF(anotacoes!N1022=0,"",anotacoes!N1022)</f>
        <v/>
      </c>
      <c r="M1022" t="str">
        <f>IF(anotacoes!M1022=0,"",UPPER(anotacoes!M1022))</f>
        <v/>
      </c>
    </row>
    <row r="1023" spans="1:13" x14ac:dyDescent="0.25">
      <c r="A1023" t="str">
        <f>anotacoes!C1023</f>
        <v>W PARIS 2011</v>
      </c>
      <c r="B1023" t="str">
        <f>anotacoes!E1023</f>
        <v>BOTTIEAU</v>
      </c>
      <c r="C1023" t="str">
        <f>anotacoes!F1023</f>
        <v>KIM</v>
      </c>
      <c r="D1023" t="s">
        <v>10434</v>
      </c>
      <c r="E1023">
        <f>anotacoes!A1023</f>
        <v>18</v>
      </c>
      <c r="F1023" t="str">
        <f>anotacoes!K1023</f>
        <v xml:space="preserve"> 00:00:57,072</v>
      </c>
      <c r="G1023" t="str">
        <f>anotacoes!L1023</f>
        <v xml:space="preserve"> 00:00:59,030</v>
      </c>
      <c r="H1023" t="str">
        <f>IF(J1023="PAUSE",D1023,IF(anotacoes!G1027=conversao_anotacoes!B1023,conversao_anotacoes!B1023,conversao_anotacoes!C1023))</f>
        <v>BOTTIEAU</v>
      </c>
      <c r="I1023" t="str">
        <f t="shared" si="15"/>
        <v>KIM</v>
      </c>
      <c r="J1023" t="str">
        <f>UPPER(anotacoes!H1023)</f>
        <v>DISPLACEMENT</v>
      </c>
      <c r="K1023" t="str">
        <f>UPPER(anotacoes!I1023)</f>
        <v>2-3 STEP HESITANT LEFT</v>
      </c>
      <c r="L1023" s="6" t="str">
        <f>IF(anotacoes!N1023=0,"",anotacoes!N1023)</f>
        <v/>
      </c>
      <c r="M1023" t="str">
        <f>IF(anotacoes!M1023=0,"",UPPER(anotacoes!M1023))</f>
        <v/>
      </c>
    </row>
    <row r="1024" spans="1:13" x14ac:dyDescent="0.25">
      <c r="A1024" t="str">
        <f>anotacoes!C1024</f>
        <v>W PARIS 2011</v>
      </c>
      <c r="B1024" t="str">
        <f>anotacoes!E1024</f>
        <v>BOTTIEAU</v>
      </c>
      <c r="C1024" t="str">
        <f>anotacoes!F1024</f>
        <v>KIM</v>
      </c>
      <c r="D1024" t="s">
        <v>10434</v>
      </c>
      <c r="E1024">
        <f>anotacoes!A1024</f>
        <v>18</v>
      </c>
      <c r="F1024" t="str">
        <f>anotacoes!K1024</f>
        <v xml:space="preserve"> 00:00:59,030</v>
      </c>
      <c r="G1024" t="str">
        <f>anotacoes!L1024</f>
        <v xml:space="preserve"> 00:01:43,166</v>
      </c>
      <c r="H1024" t="str">
        <f>IF(J1024="PAUSE",D1024,IF(anotacoes!G1028=conversao_anotacoes!B1024,conversao_anotacoes!B1024,conversao_anotacoes!C1024))</f>
        <v>BOTTIEAU</v>
      </c>
      <c r="I1024" t="str">
        <f t="shared" si="15"/>
        <v>KIM</v>
      </c>
      <c r="J1024" t="str">
        <f>UPPER(anotacoes!H1024)</f>
        <v>GRIP TIME</v>
      </c>
      <c r="K1024" t="str">
        <f>UPPER(anotacoes!I1024)</f>
        <v>RIGHT SLEEVE LEFT SLEEVE</v>
      </c>
      <c r="L1024" s="6" t="str">
        <f>IF(anotacoes!N1024=0,"",anotacoes!N1024)</f>
        <v/>
      </c>
      <c r="M1024" t="str">
        <f>IF(anotacoes!M1024=0,"",UPPER(anotacoes!M1024))</f>
        <v/>
      </c>
    </row>
    <row r="1025" spans="1:13" x14ac:dyDescent="0.25">
      <c r="A1025" t="str">
        <f>anotacoes!C1025</f>
        <v>W PARIS 2011</v>
      </c>
      <c r="B1025" t="str">
        <f>anotacoes!E1025</f>
        <v>BOTTIEAU</v>
      </c>
      <c r="C1025" t="str">
        <f>anotacoes!F1025</f>
        <v>KIM</v>
      </c>
      <c r="D1025" t="s">
        <v>10434</v>
      </c>
      <c r="E1025">
        <f>anotacoes!A1025</f>
        <v>18</v>
      </c>
      <c r="F1025" t="str">
        <f>anotacoes!K1025</f>
        <v xml:space="preserve"> 00:01:43,166</v>
      </c>
      <c r="G1025" t="str">
        <f>anotacoes!L1025</f>
        <v xml:space="preserve"> 00:01:43,166</v>
      </c>
      <c r="H1025" t="str">
        <f>IF(J1025="PAUSE",D1025,IF(anotacoes!G1029=conversao_anotacoes!B1025,conversao_anotacoes!B1025,conversao_anotacoes!C1025))</f>
        <v>BOTTIEAU</v>
      </c>
      <c r="I1025" t="str">
        <f t="shared" si="15"/>
        <v>KIM</v>
      </c>
      <c r="J1025" t="str">
        <f>UPPER(anotacoes!H1025)</f>
        <v>ATTACK</v>
      </c>
      <c r="K1025" t="str">
        <f>UPPER(anotacoes!I1025)</f>
        <v>KOUCHI GARI</v>
      </c>
      <c r="L1025" s="6">
        <f>IF(anotacoes!N1025=0,"",anotacoes!N1025)</f>
        <v>7</v>
      </c>
      <c r="M1025" t="str">
        <f>IF(anotacoes!M1025=0,"",UPPER(anotacoes!M1025))</f>
        <v/>
      </c>
    </row>
    <row r="1026" spans="1:13" x14ac:dyDescent="0.25">
      <c r="A1026" t="str">
        <f>anotacoes!C1026</f>
        <v>W PARIS 2011</v>
      </c>
      <c r="B1026" t="str">
        <f>anotacoes!E1026</f>
        <v>BOTTIEAU</v>
      </c>
      <c r="C1026" t="str">
        <f>anotacoes!F1026</f>
        <v>KIM</v>
      </c>
      <c r="D1026" t="s">
        <v>10434</v>
      </c>
      <c r="E1026">
        <f>anotacoes!A1026</f>
        <v>18</v>
      </c>
      <c r="F1026" t="str">
        <f>anotacoes!K1026</f>
        <v xml:space="preserve"> 00:01:43,166</v>
      </c>
      <c r="G1026" t="str">
        <f>anotacoes!L1026</f>
        <v xml:space="preserve"> 00:01:46,086</v>
      </c>
      <c r="H1026" t="str">
        <f>IF(J1026="PAUSE",D1026,IF(anotacoes!G1030=conversao_anotacoes!B1026,conversao_anotacoes!B1026,conversao_anotacoes!C1026))</f>
        <v>BOTTIEAU</v>
      </c>
      <c r="I1026" t="str">
        <f t="shared" si="15"/>
        <v>KIM</v>
      </c>
      <c r="J1026" t="str">
        <f>UPPER(anotacoes!H1026)</f>
        <v>GRIP TIME</v>
      </c>
      <c r="K1026" t="str">
        <f>UPPER(anotacoes!I1026)</f>
        <v>RIGHT COLLAR LEFT SLEEVE</v>
      </c>
      <c r="L1026" s="6" t="str">
        <f>IF(anotacoes!N1026=0,"",anotacoes!N1026)</f>
        <v/>
      </c>
      <c r="M1026" t="str">
        <f>IF(anotacoes!M1026=0,"",UPPER(anotacoes!M1026))</f>
        <v/>
      </c>
    </row>
    <row r="1027" spans="1:13" x14ac:dyDescent="0.25">
      <c r="A1027" t="str">
        <f>anotacoes!C1027</f>
        <v>W PARIS 2011</v>
      </c>
      <c r="B1027" t="str">
        <f>anotacoes!E1027</f>
        <v>BOTTIEAU</v>
      </c>
      <c r="C1027" t="str">
        <f>anotacoes!F1027</f>
        <v>KIM</v>
      </c>
      <c r="D1027" t="s">
        <v>10434</v>
      </c>
      <c r="E1027">
        <f>anotacoes!A1027</f>
        <v>18</v>
      </c>
      <c r="F1027" t="str">
        <f>anotacoes!K1027</f>
        <v xml:space="preserve"> 00:01:46,086</v>
      </c>
      <c r="G1027" t="str">
        <f>anotacoes!L1027</f>
        <v xml:space="preserve"> 00:01:47,989</v>
      </c>
      <c r="H1027" t="str">
        <f>IF(J1027="PAUSE",D1027,IF(anotacoes!G1031=conversao_anotacoes!B1027,conversao_anotacoes!B1027,conversao_anotacoes!C1027))</f>
        <v>BOTTIEAU</v>
      </c>
      <c r="I1027" t="str">
        <f t="shared" ref="I1027:I1090" si="16">IF(H1027=D1027,"",IF(H1027=B1027,C1027,B1027))</f>
        <v>KIM</v>
      </c>
      <c r="J1027" t="str">
        <f>UPPER(anotacoes!H1027)</f>
        <v>DEFENSE</v>
      </c>
      <c r="K1027" t="str">
        <f>UPPER(anotacoes!I1027)</f>
        <v>TAE-SABAKI RIGHT</v>
      </c>
      <c r="L1027" s="6" t="str">
        <f>IF(anotacoes!N1027=0,"",anotacoes!N1027)</f>
        <v/>
      </c>
      <c r="M1027" t="str">
        <f>IF(anotacoes!M1027=0,"",UPPER(anotacoes!M1027))</f>
        <v/>
      </c>
    </row>
    <row r="1028" spans="1:13" x14ac:dyDescent="0.25">
      <c r="A1028" t="str">
        <f>anotacoes!C1028</f>
        <v>W PARIS 2011</v>
      </c>
      <c r="B1028" t="str">
        <f>anotacoes!E1028</f>
        <v>BOTTIEAU</v>
      </c>
      <c r="C1028" t="str">
        <f>anotacoes!F1028</f>
        <v>KIM</v>
      </c>
      <c r="D1028" t="s">
        <v>10434</v>
      </c>
      <c r="E1028">
        <f>anotacoes!A1028</f>
        <v>18</v>
      </c>
      <c r="F1028" t="str">
        <f>anotacoes!K1028</f>
        <v xml:space="preserve"> 00:01:47,989</v>
      </c>
      <c r="G1028" t="str">
        <f>anotacoes!L1028</f>
        <v xml:space="preserve"> 00:01:55,931</v>
      </c>
      <c r="H1028" t="str">
        <f>IF(J1028="PAUSE",D1028,IF(anotacoes!G1032=conversao_anotacoes!B1028,conversao_anotacoes!B1028,conversao_anotacoes!C1028))</f>
        <v>BOTTIEAU</v>
      </c>
      <c r="I1028" t="str">
        <f t="shared" si="16"/>
        <v>KIM</v>
      </c>
      <c r="J1028" t="str">
        <f>UPPER(anotacoes!H1028)</f>
        <v>GRIP TIME</v>
      </c>
      <c r="K1028" t="str">
        <f>UPPER(anotacoes!I1028)</f>
        <v>RIGHT COLLAR LEFT SLEEVE</v>
      </c>
      <c r="L1028" s="6" t="str">
        <f>IF(anotacoes!N1028=0,"",anotacoes!N1028)</f>
        <v/>
      </c>
      <c r="M1028" t="str">
        <f>IF(anotacoes!M1028=0,"",UPPER(anotacoes!M1028))</f>
        <v/>
      </c>
    </row>
    <row r="1029" spans="1:13" x14ac:dyDescent="0.25">
      <c r="A1029" t="str">
        <f>anotacoes!C1029</f>
        <v>W PARIS 2011</v>
      </c>
      <c r="B1029" t="str">
        <f>anotacoes!E1029</f>
        <v>BOTTIEAU</v>
      </c>
      <c r="C1029" t="str">
        <f>anotacoes!F1029</f>
        <v>KIM</v>
      </c>
      <c r="D1029" t="s">
        <v>10434</v>
      </c>
      <c r="E1029">
        <f>anotacoes!A1029</f>
        <v>18</v>
      </c>
      <c r="F1029" t="str">
        <f>anotacoes!K1029</f>
        <v xml:space="preserve"> 00:01:55,491</v>
      </c>
      <c r="G1029" t="str">
        <f>anotacoes!L1029</f>
        <v xml:space="preserve"> 00:01:56,990</v>
      </c>
      <c r="H1029" t="str">
        <f>IF(J1029="PAUSE",D1029,IF(anotacoes!G1033=conversao_anotacoes!B1029,conversao_anotacoes!B1029,conversao_anotacoes!C1029))</f>
        <v>BOTTIEAU</v>
      </c>
      <c r="I1029" t="str">
        <f t="shared" si="16"/>
        <v>KIM</v>
      </c>
      <c r="J1029" t="str">
        <f>UPPER(anotacoes!H1029)</f>
        <v>DEFENSE</v>
      </c>
      <c r="K1029" t="str">
        <f>UPPER(anotacoes!I1029)</f>
        <v>USING BODY MASS</v>
      </c>
      <c r="L1029" s="6" t="str">
        <f>IF(anotacoes!N1029=0,"",anotacoes!N1029)</f>
        <v/>
      </c>
      <c r="M1029" t="str">
        <f>IF(anotacoes!M1029=0,"",UPPER(anotacoes!M1029))</f>
        <v/>
      </c>
    </row>
    <row r="1030" spans="1:13" x14ac:dyDescent="0.25">
      <c r="A1030" t="str">
        <f>anotacoes!C1030</f>
        <v>W PARIS 2011</v>
      </c>
      <c r="B1030" t="str">
        <f>anotacoes!E1030</f>
        <v>BOTTIEAU</v>
      </c>
      <c r="C1030" t="str">
        <f>anotacoes!F1030</f>
        <v>KIM</v>
      </c>
      <c r="D1030" t="s">
        <v>10434</v>
      </c>
      <c r="E1030">
        <f>anotacoes!A1030</f>
        <v>18</v>
      </c>
      <c r="F1030" t="str">
        <f>anotacoes!K1030</f>
        <v xml:space="preserve"> 00:01:57,146</v>
      </c>
      <c r="G1030" t="str">
        <f>anotacoes!L1030</f>
        <v xml:space="preserve"> 00:02:08,867</v>
      </c>
      <c r="H1030" t="str">
        <f>IF(J1030="PAUSE",D1030,IF(anotacoes!G1034=conversao_anotacoes!B1030,conversao_anotacoes!B1030,conversao_anotacoes!C1030))</f>
        <v>&lt;ARBITRO DESCONHECIDO&gt;</v>
      </c>
      <c r="I1030" t="str">
        <f t="shared" si="16"/>
        <v/>
      </c>
      <c r="J1030" t="str">
        <f>UPPER(anotacoes!H1030)</f>
        <v>PAUSE</v>
      </c>
      <c r="K1030" t="str">
        <f>UPPER(anotacoes!I1030)</f>
        <v>&lt;UNCLASSIFIED&gt;</v>
      </c>
      <c r="L1030" s="6" t="str">
        <f>IF(anotacoes!N1030=0,"",anotacoes!N1030)</f>
        <v/>
      </c>
      <c r="M1030" t="str">
        <f>IF(anotacoes!M1030=0,"",UPPER(anotacoes!M1030))</f>
        <v/>
      </c>
    </row>
    <row r="1031" spans="1:13" x14ac:dyDescent="0.25">
      <c r="A1031" t="str">
        <f>anotacoes!C1031</f>
        <v>W PARIS 2011</v>
      </c>
      <c r="B1031" t="str">
        <f>anotacoes!E1031</f>
        <v>BOTTIEAU</v>
      </c>
      <c r="C1031" t="str">
        <f>anotacoes!F1031</f>
        <v>KIM</v>
      </c>
      <c r="D1031" t="s">
        <v>10434</v>
      </c>
      <c r="E1031">
        <f>anotacoes!A1031</f>
        <v>18</v>
      </c>
      <c r="F1031" t="str">
        <f>anotacoes!K1031</f>
        <v xml:space="preserve"> 00:02:09,052</v>
      </c>
      <c r="G1031" t="str">
        <f>anotacoes!L1031</f>
        <v xml:space="preserve"> 00:02:12,289</v>
      </c>
      <c r="H1031" t="str">
        <f>IF(J1031="PAUSE",D1031,IF(anotacoes!G1035=conversao_anotacoes!B1031,conversao_anotacoes!B1031,conversao_anotacoes!C1031))</f>
        <v>BOTTIEAU</v>
      </c>
      <c r="I1031" t="str">
        <f t="shared" si="16"/>
        <v>KIM</v>
      </c>
      <c r="J1031" t="str">
        <f>UPPER(anotacoes!H1031)</f>
        <v>DISPLACEMENT</v>
      </c>
      <c r="K1031" t="str">
        <f>UPPER(anotacoes!I1031)</f>
        <v>CIRCULAR LEFT</v>
      </c>
      <c r="L1031" s="6" t="str">
        <f>IF(anotacoes!N1031=0,"",anotacoes!N1031)</f>
        <v/>
      </c>
      <c r="M1031" t="str">
        <f>IF(anotacoes!M1031=0,"",UPPER(anotacoes!M1031))</f>
        <v/>
      </c>
    </row>
    <row r="1032" spans="1:13" x14ac:dyDescent="0.25">
      <c r="A1032" t="str">
        <f>anotacoes!C1032</f>
        <v>W PARIS 2011</v>
      </c>
      <c r="B1032" t="str">
        <f>anotacoes!E1032</f>
        <v>BOTTIEAU</v>
      </c>
      <c r="C1032" t="str">
        <f>anotacoes!F1032</f>
        <v>KIM</v>
      </c>
      <c r="D1032" t="s">
        <v>10434</v>
      </c>
      <c r="E1032">
        <f>anotacoes!A1032</f>
        <v>18</v>
      </c>
      <c r="F1032" t="str">
        <f>anotacoes!K1032</f>
        <v xml:space="preserve"> 00:02:12,289</v>
      </c>
      <c r="G1032" t="str">
        <f>anotacoes!L1032</f>
        <v xml:space="preserve"> 00:02:13,189</v>
      </c>
      <c r="H1032" t="str">
        <f>IF(J1032="PAUSE",D1032,IF(anotacoes!G1036=conversao_anotacoes!B1032,conversao_anotacoes!B1032,conversao_anotacoes!C1032))</f>
        <v>BOTTIEAU</v>
      </c>
      <c r="I1032" t="str">
        <f t="shared" si="16"/>
        <v>KIM</v>
      </c>
      <c r="J1032" t="str">
        <f>UPPER(anotacoes!H1032)</f>
        <v>DISPLACEMENT</v>
      </c>
      <c r="K1032" t="str">
        <f>UPPER(anotacoes!I1032)</f>
        <v>2-3 STEP HESITANT RIGHT</v>
      </c>
      <c r="L1032" s="6" t="str">
        <f>IF(anotacoes!N1032=0,"",anotacoes!N1032)</f>
        <v/>
      </c>
      <c r="M1032" t="str">
        <f>IF(anotacoes!M1032=0,"",UPPER(anotacoes!M1032))</f>
        <v/>
      </c>
    </row>
    <row r="1033" spans="1:13" x14ac:dyDescent="0.25">
      <c r="A1033" t="str">
        <f>anotacoes!C1033</f>
        <v>W PARIS 2011</v>
      </c>
      <c r="B1033" t="str">
        <f>anotacoes!E1033</f>
        <v>BOTTIEAU</v>
      </c>
      <c r="C1033" t="str">
        <f>anotacoes!F1033</f>
        <v>KIM</v>
      </c>
      <c r="D1033" t="s">
        <v>10434</v>
      </c>
      <c r="E1033">
        <f>anotacoes!A1033</f>
        <v>18</v>
      </c>
      <c r="F1033" t="str">
        <f>anotacoes!K1033</f>
        <v xml:space="preserve"> 00:02:13,189</v>
      </c>
      <c r="G1033" t="str">
        <f>anotacoes!L1033</f>
        <v xml:space="preserve"> 00:02:19,370</v>
      </c>
      <c r="H1033" t="str">
        <f>IF(J1033="PAUSE",D1033,IF(anotacoes!G1037=conversao_anotacoes!B1033,conversao_anotacoes!B1033,conversao_anotacoes!C1033))</f>
        <v>BOTTIEAU</v>
      </c>
      <c r="I1033" t="str">
        <f t="shared" si="16"/>
        <v>KIM</v>
      </c>
      <c r="J1033" t="str">
        <f>UPPER(anotacoes!H1033)</f>
        <v>DISPLACEMENT</v>
      </c>
      <c r="K1033" t="str">
        <f>UPPER(anotacoes!I1033)</f>
        <v>2-3 STEP HESITANT RIGHT</v>
      </c>
      <c r="L1033" s="6" t="str">
        <f>IF(anotacoes!N1033=0,"",anotacoes!N1033)</f>
        <v/>
      </c>
      <c r="M1033" t="str">
        <f>IF(anotacoes!M1033=0,"",UPPER(anotacoes!M1033))</f>
        <v/>
      </c>
    </row>
    <row r="1034" spans="1:13" x14ac:dyDescent="0.25">
      <c r="A1034" t="str">
        <f>anotacoes!C1034</f>
        <v>W PARIS 2011</v>
      </c>
      <c r="B1034" t="str">
        <f>anotacoes!E1034</f>
        <v>BOTTIEAU</v>
      </c>
      <c r="C1034" t="str">
        <f>anotacoes!F1034</f>
        <v>KIM</v>
      </c>
      <c r="D1034" t="s">
        <v>10434</v>
      </c>
      <c r="E1034">
        <f>anotacoes!A1034</f>
        <v>18</v>
      </c>
      <c r="F1034" t="str">
        <f>anotacoes!K1034</f>
        <v xml:space="preserve"> 00:02:19,370</v>
      </c>
      <c r="G1034" t="str">
        <f>anotacoes!L1034</f>
        <v xml:space="preserve"> 00:02:22,358</v>
      </c>
      <c r="H1034" t="str">
        <f>IF(J1034="PAUSE",D1034,IF(anotacoes!G1038=conversao_anotacoes!B1034,conversao_anotacoes!B1034,conversao_anotacoes!C1034))</f>
        <v>BOTTIEAU</v>
      </c>
      <c r="I1034" t="str">
        <f t="shared" si="16"/>
        <v>KIM</v>
      </c>
      <c r="J1034" t="str">
        <f>UPPER(anotacoes!H1034)</f>
        <v>GRIP TIME</v>
      </c>
      <c r="K1034" t="str">
        <f>UPPER(anotacoes!I1034)</f>
        <v>RIGHT SLEEVE LEFT SLEEVE</v>
      </c>
      <c r="L1034" s="6" t="str">
        <f>IF(anotacoes!N1034=0,"",anotacoes!N1034)</f>
        <v/>
      </c>
      <c r="M1034" t="str">
        <f>IF(anotacoes!M1034=0,"",UPPER(anotacoes!M1034))</f>
        <v/>
      </c>
    </row>
    <row r="1035" spans="1:13" x14ac:dyDescent="0.25">
      <c r="A1035" t="str">
        <f>anotacoes!C1035</f>
        <v>W PARIS 2011</v>
      </c>
      <c r="B1035" t="str">
        <f>anotacoes!E1035</f>
        <v>BOTTIEAU</v>
      </c>
      <c r="C1035" t="str">
        <f>anotacoes!F1035</f>
        <v>KIM</v>
      </c>
      <c r="D1035" t="s">
        <v>10434</v>
      </c>
      <c r="E1035">
        <f>anotacoes!A1035</f>
        <v>18</v>
      </c>
      <c r="F1035" t="str">
        <f>anotacoes!K1035</f>
        <v xml:space="preserve"> 00:02:22,358</v>
      </c>
      <c r="G1035" t="str">
        <f>anotacoes!L1035</f>
        <v xml:space="preserve"> 00:02:23,054</v>
      </c>
      <c r="H1035" t="str">
        <f>IF(J1035="PAUSE",D1035,IF(anotacoes!G1039=conversao_anotacoes!B1035,conversao_anotacoes!B1035,conversao_anotacoes!C1035))</f>
        <v>BOTTIEAU</v>
      </c>
      <c r="I1035" t="str">
        <f t="shared" si="16"/>
        <v>KIM</v>
      </c>
      <c r="J1035" t="str">
        <f>UPPER(anotacoes!H1035)</f>
        <v>DEFENSE</v>
      </c>
      <c r="K1035" t="str">
        <f>UPPER(anotacoes!I1035)</f>
        <v>TAE-SABAKI LEFT INCLINED</v>
      </c>
      <c r="L1035" s="6" t="str">
        <f>IF(anotacoes!N1035=0,"",anotacoes!N1035)</f>
        <v/>
      </c>
      <c r="M1035" t="str">
        <f>IF(anotacoes!M1035=0,"",UPPER(anotacoes!M1035))</f>
        <v/>
      </c>
    </row>
    <row r="1036" spans="1:13" x14ac:dyDescent="0.25">
      <c r="A1036" t="str">
        <f>anotacoes!C1036</f>
        <v>W PARIS 2011</v>
      </c>
      <c r="B1036" t="str">
        <f>anotacoes!E1036</f>
        <v>BOTTIEAU</v>
      </c>
      <c r="C1036" t="str">
        <f>anotacoes!F1036</f>
        <v>KIM</v>
      </c>
      <c r="D1036" t="s">
        <v>10434</v>
      </c>
      <c r="E1036">
        <f>anotacoes!A1036</f>
        <v>18</v>
      </c>
      <c r="F1036" t="str">
        <f>anotacoes!K1036</f>
        <v xml:space="preserve"> 00:02:23,054</v>
      </c>
      <c r="G1036" t="str">
        <f>anotacoes!L1036</f>
        <v xml:space="preserve"> 00:02:24,711</v>
      </c>
      <c r="H1036" t="str">
        <f>IF(J1036="PAUSE",D1036,IF(anotacoes!G1040=conversao_anotacoes!B1036,conversao_anotacoes!B1036,conversao_anotacoes!C1036))</f>
        <v>BOTTIEAU</v>
      </c>
      <c r="I1036" t="str">
        <f t="shared" si="16"/>
        <v>KIM</v>
      </c>
      <c r="J1036" t="str">
        <f>UPPER(anotacoes!H1036)</f>
        <v>TRANSITION</v>
      </c>
      <c r="K1036" t="str">
        <f>UPPER(anotacoes!I1036)</f>
        <v>WITHOUT ATTACK</v>
      </c>
      <c r="L1036" s="6" t="str">
        <f>IF(anotacoes!N1036=0,"",anotacoes!N1036)</f>
        <v/>
      </c>
      <c r="M1036" t="str">
        <f>IF(anotacoes!M1036=0,"",UPPER(anotacoes!M1036))</f>
        <v/>
      </c>
    </row>
    <row r="1037" spans="1:13" x14ac:dyDescent="0.25">
      <c r="A1037" t="str">
        <f>anotacoes!C1037</f>
        <v>W PARIS 2011</v>
      </c>
      <c r="B1037" t="str">
        <f>anotacoes!E1037</f>
        <v>BOTTIEAU</v>
      </c>
      <c r="C1037" t="str">
        <f>anotacoes!F1037</f>
        <v>KIM</v>
      </c>
      <c r="D1037" t="s">
        <v>10434</v>
      </c>
      <c r="E1037">
        <f>anotacoes!A1037</f>
        <v>18</v>
      </c>
      <c r="F1037" t="str">
        <f>anotacoes!K1037</f>
        <v xml:space="preserve"> 00:02:24,878</v>
      </c>
      <c r="G1037" t="str">
        <f>anotacoes!L1037</f>
        <v xml:space="preserve"> 00:02:29,627</v>
      </c>
      <c r="H1037" t="str">
        <f>IF(J1037="PAUSE",D1037,IF(anotacoes!G1041=conversao_anotacoes!B1037,conversao_anotacoes!B1037,conversao_anotacoes!C1037))</f>
        <v>&lt;ARBITRO DESCONHECIDO&gt;</v>
      </c>
      <c r="I1037" t="str">
        <f t="shared" si="16"/>
        <v/>
      </c>
      <c r="J1037" t="str">
        <f>UPPER(anotacoes!H1037)</f>
        <v>PAUSE</v>
      </c>
      <c r="K1037" t="str">
        <f>UPPER(anotacoes!I1037)</f>
        <v>&lt;UNCLASSIFIED&gt;</v>
      </c>
      <c r="L1037" s="6" t="str">
        <f>IF(anotacoes!N1037=0,"",anotacoes!N1037)</f>
        <v/>
      </c>
      <c r="M1037" t="str">
        <f>IF(anotacoes!M1037=0,"",UPPER(anotacoes!M1037))</f>
        <v/>
      </c>
    </row>
    <row r="1038" spans="1:13" x14ac:dyDescent="0.25">
      <c r="A1038" t="str">
        <f>anotacoes!C1038</f>
        <v>W PARIS 2011</v>
      </c>
      <c r="B1038" t="str">
        <f>anotacoes!E1038</f>
        <v>BOTTIEAU</v>
      </c>
      <c r="C1038" t="str">
        <f>anotacoes!F1038</f>
        <v>KIM</v>
      </c>
      <c r="D1038" t="s">
        <v>10434</v>
      </c>
      <c r="E1038">
        <f>anotacoes!A1038</f>
        <v>18</v>
      </c>
      <c r="F1038" t="str">
        <f>anotacoes!K1038</f>
        <v xml:space="preserve"> 00:02:29,627</v>
      </c>
      <c r="G1038" t="str">
        <f>anotacoes!L1038</f>
        <v xml:space="preserve"> 00:02:32,016</v>
      </c>
      <c r="H1038" t="str">
        <f>IF(J1038="PAUSE",D1038,IF(anotacoes!G1042=conversao_anotacoes!B1038,conversao_anotacoes!B1038,conversao_anotacoes!C1038))</f>
        <v>BOTTIEAU</v>
      </c>
      <c r="I1038" t="str">
        <f t="shared" si="16"/>
        <v>KIM</v>
      </c>
      <c r="J1038" t="str">
        <f>UPPER(anotacoes!H1038)</f>
        <v>DISPLACEMENT</v>
      </c>
      <c r="K1038" t="str">
        <f>UPPER(anotacoes!I1038)</f>
        <v>2-3 STEP HESITANT RIGHT</v>
      </c>
      <c r="L1038" s="6" t="str">
        <f>IF(anotacoes!N1038=0,"",anotacoes!N1038)</f>
        <v/>
      </c>
      <c r="M1038" t="str">
        <f>IF(anotacoes!M1038=0,"",UPPER(anotacoes!M1038))</f>
        <v/>
      </c>
    </row>
    <row r="1039" spans="1:13" x14ac:dyDescent="0.25">
      <c r="A1039" t="str">
        <f>anotacoes!C1039</f>
        <v>W PARIS 2011</v>
      </c>
      <c r="B1039" t="str">
        <f>anotacoes!E1039</f>
        <v>BOTTIEAU</v>
      </c>
      <c r="C1039" t="str">
        <f>anotacoes!F1039</f>
        <v>KIM</v>
      </c>
      <c r="D1039" t="s">
        <v>10434</v>
      </c>
      <c r="E1039">
        <f>anotacoes!A1039</f>
        <v>18</v>
      </c>
      <c r="F1039" t="str">
        <f>anotacoes!K1039</f>
        <v xml:space="preserve"> 00:02:32,016</v>
      </c>
      <c r="G1039" t="str">
        <f>anotacoes!L1039</f>
        <v xml:space="preserve"> 00:02:36,455</v>
      </c>
      <c r="H1039" t="str">
        <f>IF(J1039="PAUSE",D1039,IF(anotacoes!G1043=conversao_anotacoes!B1039,conversao_anotacoes!B1039,conversao_anotacoes!C1039))</f>
        <v>BOTTIEAU</v>
      </c>
      <c r="I1039" t="str">
        <f t="shared" si="16"/>
        <v>KIM</v>
      </c>
      <c r="J1039" t="str">
        <f>UPPER(anotacoes!H1039)</f>
        <v>GRIP TIME</v>
      </c>
      <c r="K1039" t="str">
        <f>UPPER(anotacoes!I1039)</f>
        <v>LEFT COLLAR RIGHT SLEEVE</v>
      </c>
      <c r="L1039" s="6" t="str">
        <f>IF(anotacoes!N1039=0,"",anotacoes!N1039)</f>
        <v/>
      </c>
      <c r="M1039" t="str">
        <f>IF(anotacoes!M1039=0,"",UPPER(anotacoes!M1039))</f>
        <v/>
      </c>
    </row>
    <row r="1040" spans="1:13" x14ac:dyDescent="0.25">
      <c r="A1040" t="str">
        <f>anotacoes!C1040</f>
        <v>W PARIS 2011</v>
      </c>
      <c r="B1040" t="str">
        <f>anotacoes!E1040</f>
        <v>BOTTIEAU</v>
      </c>
      <c r="C1040" t="str">
        <f>anotacoes!F1040</f>
        <v>KIM</v>
      </c>
      <c r="D1040" t="s">
        <v>10434</v>
      </c>
      <c r="E1040">
        <f>anotacoes!A1040</f>
        <v>18</v>
      </c>
      <c r="F1040" t="str">
        <f>anotacoes!K1040</f>
        <v xml:space="preserve"> 00:02:36,455</v>
      </c>
      <c r="G1040" t="str">
        <f>anotacoes!L1040</f>
        <v xml:space="preserve"> 00:02:37,673</v>
      </c>
      <c r="H1040" t="str">
        <f>IF(J1040="PAUSE",D1040,IF(anotacoes!G1044=conversao_anotacoes!B1040,conversao_anotacoes!B1040,conversao_anotacoes!C1040))</f>
        <v>BOTTIEAU</v>
      </c>
      <c r="I1040" t="str">
        <f t="shared" si="16"/>
        <v>KIM</v>
      </c>
      <c r="J1040" t="str">
        <f>UPPER(anotacoes!H1040)</f>
        <v>DEFENSE</v>
      </c>
      <c r="K1040" t="str">
        <f>UPPER(anotacoes!I1040)</f>
        <v>USING BODY MASS</v>
      </c>
      <c r="L1040" s="6" t="str">
        <f>IF(anotacoes!N1040=0,"",anotacoes!N1040)</f>
        <v/>
      </c>
      <c r="M1040" t="str">
        <f>IF(anotacoes!M1040=0,"",UPPER(anotacoes!M1040))</f>
        <v/>
      </c>
    </row>
    <row r="1041" spans="1:13" x14ac:dyDescent="0.25">
      <c r="A1041" t="str">
        <f>anotacoes!C1041</f>
        <v>W PARIS 2011</v>
      </c>
      <c r="B1041" t="str">
        <f>anotacoes!E1041</f>
        <v>BOTTIEAU</v>
      </c>
      <c r="C1041" t="str">
        <f>anotacoes!F1041</f>
        <v>KIM</v>
      </c>
      <c r="D1041" t="s">
        <v>10434</v>
      </c>
      <c r="E1041">
        <f>anotacoes!A1041</f>
        <v>18</v>
      </c>
      <c r="F1041" t="str">
        <f>anotacoes!K1041</f>
        <v xml:space="preserve"> 00:02:37,673</v>
      </c>
      <c r="G1041" t="str">
        <f>anotacoes!L1041</f>
        <v xml:space="preserve"> 00:03:23,394</v>
      </c>
      <c r="H1041" t="str">
        <f>IF(J1041="PAUSE",D1041,IF(anotacoes!G1045=conversao_anotacoes!B1041,conversao_anotacoes!B1041,conversao_anotacoes!C1041))</f>
        <v>&lt;ARBITRO DESCONHECIDO&gt;</v>
      </c>
      <c r="I1041" t="str">
        <f t="shared" si="16"/>
        <v/>
      </c>
      <c r="J1041" t="str">
        <f>UPPER(anotacoes!H1041)</f>
        <v>PAUSE</v>
      </c>
      <c r="K1041" t="str">
        <f>UPPER(anotacoes!I1041)</f>
        <v>&lt;UNCLASSIFIED&gt;</v>
      </c>
      <c r="L1041" s="6" t="str">
        <f>IF(anotacoes!N1041=0,"",anotacoes!N1041)</f>
        <v/>
      </c>
      <c r="M1041" t="str">
        <f>IF(anotacoes!M1041=0,"",UPPER(anotacoes!M1041))</f>
        <v/>
      </c>
    </row>
    <row r="1042" spans="1:13" x14ac:dyDescent="0.25">
      <c r="A1042" t="str">
        <f>anotacoes!C1042</f>
        <v>W PARIS 2011</v>
      </c>
      <c r="B1042" t="str">
        <f>anotacoes!E1042</f>
        <v>BOTTIEAU</v>
      </c>
      <c r="C1042" t="str">
        <f>anotacoes!F1042</f>
        <v>KIM</v>
      </c>
      <c r="D1042" t="s">
        <v>10434</v>
      </c>
      <c r="E1042">
        <f>anotacoes!A1042</f>
        <v>18</v>
      </c>
      <c r="F1042" t="str">
        <f>anotacoes!K1042</f>
        <v xml:space="preserve"> 00:03:23,570</v>
      </c>
      <c r="G1042" t="str">
        <f>anotacoes!L1042</f>
        <v xml:space="preserve"> 00:03:25,312</v>
      </c>
      <c r="H1042" t="str">
        <f>IF(J1042="PAUSE",D1042,IF(anotacoes!G1046=conversao_anotacoes!B1042,conversao_anotacoes!B1042,conversao_anotacoes!C1042))</f>
        <v>BOTTIEAU</v>
      </c>
      <c r="I1042" t="str">
        <f t="shared" si="16"/>
        <v>KIM</v>
      </c>
      <c r="J1042" t="str">
        <f>UPPER(anotacoes!H1042)</f>
        <v>DISPLACEMENT</v>
      </c>
      <c r="K1042" t="str">
        <f>UPPER(anotacoes!I1042)</f>
        <v>2-3 STEP HESITANT LEFT</v>
      </c>
      <c r="L1042" s="6" t="str">
        <f>IF(anotacoes!N1042=0,"",anotacoes!N1042)</f>
        <v/>
      </c>
      <c r="M1042" t="str">
        <f>IF(anotacoes!M1042=0,"",UPPER(anotacoes!M1042))</f>
        <v/>
      </c>
    </row>
    <row r="1043" spans="1:13" x14ac:dyDescent="0.25">
      <c r="A1043" t="str">
        <f>anotacoes!C1043</f>
        <v>W PARIS 2011</v>
      </c>
      <c r="B1043" t="str">
        <f>anotacoes!E1043</f>
        <v>BOTTIEAU</v>
      </c>
      <c r="C1043" t="str">
        <f>anotacoes!F1043</f>
        <v>KIM</v>
      </c>
      <c r="D1043" t="s">
        <v>10434</v>
      </c>
      <c r="E1043">
        <f>anotacoes!A1043</f>
        <v>18</v>
      </c>
      <c r="F1043" t="str">
        <f>anotacoes!K1043</f>
        <v xml:space="preserve"> 00:03:25,312</v>
      </c>
      <c r="G1043" t="str">
        <f>anotacoes!L1043</f>
        <v xml:space="preserve"> 00:03:27,268</v>
      </c>
      <c r="H1043" t="str">
        <f>IF(J1043="PAUSE",D1043,IF(anotacoes!G1047=conversao_anotacoes!B1043,conversao_anotacoes!B1043,conversao_anotacoes!C1043))</f>
        <v>BOTTIEAU</v>
      </c>
      <c r="I1043" t="str">
        <f t="shared" si="16"/>
        <v>KIM</v>
      </c>
      <c r="J1043" t="str">
        <f>UPPER(anotacoes!H1043)</f>
        <v>GRIP TIME</v>
      </c>
      <c r="K1043" t="str">
        <f>UPPER(anotacoes!I1043)</f>
        <v>LEFT COLLAR RIGHT SLEEVE</v>
      </c>
      <c r="L1043" s="6" t="str">
        <f>IF(anotacoes!N1043=0,"",anotacoes!N1043)</f>
        <v/>
      </c>
      <c r="M1043" t="str">
        <f>IF(anotacoes!M1043=0,"",UPPER(anotacoes!M1043))</f>
        <v/>
      </c>
    </row>
    <row r="1044" spans="1:13" x14ac:dyDescent="0.25">
      <c r="A1044" t="str">
        <f>anotacoes!C1044</f>
        <v>W PARIS 2011</v>
      </c>
      <c r="B1044" t="str">
        <f>anotacoes!E1044</f>
        <v>BOTTIEAU</v>
      </c>
      <c r="C1044" t="str">
        <f>anotacoes!F1044</f>
        <v>KIM</v>
      </c>
      <c r="D1044" t="s">
        <v>10434</v>
      </c>
      <c r="E1044">
        <f>anotacoes!A1044</f>
        <v>18</v>
      </c>
      <c r="F1044" t="str">
        <f>anotacoes!K1044</f>
        <v xml:space="preserve"> 00:03:27,268</v>
      </c>
      <c r="G1044" t="str">
        <f>anotacoes!L1044</f>
        <v xml:space="preserve"> 00:03:28,345</v>
      </c>
      <c r="H1044" t="str">
        <f>IF(J1044="PAUSE",D1044,IF(anotacoes!G1048=conversao_anotacoes!B1044,conversao_anotacoes!B1044,conversao_anotacoes!C1044))</f>
        <v>BOTTIEAU</v>
      </c>
      <c r="I1044" t="str">
        <f t="shared" si="16"/>
        <v>KIM</v>
      </c>
      <c r="J1044" t="str">
        <f>UPPER(anotacoes!H1044)</f>
        <v>GRIP TIME</v>
      </c>
      <c r="K1044" t="str">
        <f>UPPER(anotacoes!I1044)</f>
        <v>LEFT BACK RIGHT SLEEVE</v>
      </c>
      <c r="L1044" s="6" t="str">
        <f>IF(anotacoes!N1044=0,"",anotacoes!N1044)</f>
        <v/>
      </c>
      <c r="M1044" t="str">
        <f>IF(anotacoes!M1044=0,"",UPPER(anotacoes!M1044))</f>
        <v/>
      </c>
    </row>
    <row r="1045" spans="1:13" x14ac:dyDescent="0.25">
      <c r="A1045" t="str">
        <f>anotacoes!C1045</f>
        <v>W PARIS 2011</v>
      </c>
      <c r="B1045" t="str">
        <f>anotacoes!E1045</f>
        <v>BOTTIEAU</v>
      </c>
      <c r="C1045" t="str">
        <f>anotacoes!F1045</f>
        <v>KIM</v>
      </c>
      <c r="D1045" t="s">
        <v>10434</v>
      </c>
      <c r="E1045">
        <f>anotacoes!A1045</f>
        <v>18</v>
      </c>
      <c r="F1045" t="str">
        <f>anotacoes!K1045</f>
        <v xml:space="preserve"> 00:03:28,345</v>
      </c>
      <c r="G1045" t="str">
        <f>anotacoes!L1045</f>
        <v xml:space="preserve"> 00:03:29,119</v>
      </c>
      <c r="H1045" t="str">
        <f>IF(J1045="PAUSE",D1045,IF(anotacoes!G1049=conversao_anotacoes!B1045,conversao_anotacoes!B1045,conversao_anotacoes!C1045))</f>
        <v>BOTTIEAU</v>
      </c>
      <c r="I1045" t="str">
        <f t="shared" si="16"/>
        <v>KIM</v>
      </c>
      <c r="J1045" t="str">
        <f>UPPER(anotacoes!H1045)</f>
        <v>DEFENSE</v>
      </c>
      <c r="K1045" t="str">
        <f>UPPER(anotacoes!I1045)</f>
        <v>USING BODY MASS</v>
      </c>
      <c r="L1045" s="6" t="str">
        <f>IF(anotacoes!N1045=0,"",anotacoes!N1045)</f>
        <v/>
      </c>
      <c r="M1045" t="str">
        <f>IF(anotacoes!M1045=0,"",UPPER(anotacoes!M1045))</f>
        <v/>
      </c>
    </row>
    <row r="1046" spans="1:13" x14ac:dyDescent="0.25">
      <c r="A1046" t="str">
        <f>anotacoes!C1046</f>
        <v>W PARIS 2011</v>
      </c>
      <c r="B1046" t="str">
        <f>anotacoes!E1046</f>
        <v>BOTTIEAU</v>
      </c>
      <c r="C1046" t="str">
        <f>anotacoes!F1046</f>
        <v>KIM</v>
      </c>
      <c r="D1046" t="s">
        <v>10434</v>
      </c>
      <c r="E1046">
        <f>anotacoes!A1046</f>
        <v>18</v>
      </c>
      <c r="F1046" t="str">
        <f>anotacoes!K1046</f>
        <v xml:space="preserve"> 00:03:29,119</v>
      </c>
      <c r="G1046" t="str">
        <f>anotacoes!L1046</f>
        <v xml:space="preserve"> 00:03:42,392</v>
      </c>
      <c r="H1046" t="str">
        <f>IF(J1046="PAUSE",D1046,IF(anotacoes!G1050=conversao_anotacoes!B1046,conversao_anotacoes!B1046,conversao_anotacoes!C1046))</f>
        <v>BOTTIEAU</v>
      </c>
      <c r="I1046" t="str">
        <f t="shared" si="16"/>
        <v>KIM</v>
      </c>
      <c r="J1046" t="str">
        <f>UPPER(anotacoes!H1046)</f>
        <v>GROUNDWORK COMBAT</v>
      </c>
      <c r="K1046" t="str">
        <f>UPPER(anotacoes!I1046)</f>
        <v>DEFENSIVE POSITION</v>
      </c>
      <c r="L1046" s="6" t="str">
        <f>IF(anotacoes!N1046=0,"",anotacoes!N1046)</f>
        <v/>
      </c>
      <c r="M1046" t="str">
        <f>IF(anotacoes!M1046=0,"",UPPER(anotacoes!M1046))</f>
        <v/>
      </c>
    </row>
    <row r="1047" spans="1:13" x14ac:dyDescent="0.25">
      <c r="A1047" t="str">
        <f>anotacoes!C1047</f>
        <v>W PARIS 2011</v>
      </c>
      <c r="B1047" t="str">
        <f>anotacoes!E1047</f>
        <v>BOTTIEAU</v>
      </c>
      <c r="C1047" t="str">
        <f>anotacoes!F1047</f>
        <v>KIM</v>
      </c>
      <c r="D1047" t="s">
        <v>10434</v>
      </c>
      <c r="E1047">
        <f>anotacoes!A1047</f>
        <v>18</v>
      </c>
      <c r="F1047" t="str">
        <f>anotacoes!K1047</f>
        <v xml:space="preserve"> 00:03:42,594</v>
      </c>
      <c r="G1047" t="str">
        <f>anotacoes!L1047</f>
        <v xml:space="preserve"> 00:03:46,056</v>
      </c>
      <c r="H1047" t="str">
        <f>IF(J1047="PAUSE",D1047,IF(anotacoes!G1051=conversao_anotacoes!B1047,conversao_anotacoes!B1047,conversao_anotacoes!C1047))</f>
        <v>&lt;ARBITRO DESCONHECIDO&gt;</v>
      </c>
      <c r="I1047" t="str">
        <f t="shared" si="16"/>
        <v/>
      </c>
      <c r="J1047" t="str">
        <f>UPPER(anotacoes!H1047)</f>
        <v>PAUSE</v>
      </c>
      <c r="K1047" t="str">
        <f>UPPER(anotacoes!I1047)</f>
        <v>&lt;UNCLASSIFIED&gt;</v>
      </c>
      <c r="L1047" s="6" t="str">
        <f>IF(anotacoes!N1047=0,"",anotacoes!N1047)</f>
        <v/>
      </c>
      <c r="M1047" t="str">
        <f>IF(anotacoes!M1047=0,"",UPPER(anotacoes!M1047))</f>
        <v/>
      </c>
    </row>
    <row r="1048" spans="1:13" x14ac:dyDescent="0.25">
      <c r="A1048" t="str">
        <f>anotacoes!C1048</f>
        <v>W PARIS 2011</v>
      </c>
      <c r="B1048" t="str">
        <f>anotacoes!E1048</f>
        <v>BOTTIEAU</v>
      </c>
      <c r="C1048" t="str">
        <f>anotacoes!F1048</f>
        <v>KIM</v>
      </c>
      <c r="D1048" t="s">
        <v>10434</v>
      </c>
      <c r="E1048">
        <f>anotacoes!A1048</f>
        <v>18</v>
      </c>
      <c r="F1048" t="str">
        <f>anotacoes!K1048</f>
        <v xml:space="preserve"> 00:03:46,056</v>
      </c>
      <c r="G1048" t="str">
        <f>anotacoes!L1048</f>
        <v xml:space="preserve"> 00:03:47,655</v>
      </c>
      <c r="H1048" t="str">
        <f>IF(J1048="PAUSE",D1048,IF(anotacoes!G1052=conversao_anotacoes!B1048,conversao_anotacoes!B1048,conversao_anotacoes!C1048))</f>
        <v>BOTTIEAU</v>
      </c>
      <c r="I1048" t="str">
        <f t="shared" si="16"/>
        <v>KIM</v>
      </c>
      <c r="J1048" t="str">
        <f>UPPER(anotacoes!H1048)</f>
        <v>DISPLACEMENT</v>
      </c>
      <c r="K1048" t="str">
        <f>UPPER(anotacoes!I1048)</f>
        <v>2-3 STEP HESITANT RIGHT</v>
      </c>
      <c r="L1048" s="6" t="str">
        <f>IF(anotacoes!N1048=0,"",anotacoes!N1048)</f>
        <v/>
      </c>
      <c r="M1048" t="str">
        <f>IF(anotacoes!M1048=0,"",UPPER(anotacoes!M1048))</f>
        <v/>
      </c>
    </row>
    <row r="1049" spans="1:13" x14ac:dyDescent="0.25">
      <c r="A1049" t="str">
        <f>anotacoes!C1049</f>
        <v>W PARIS 2011</v>
      </c>
      <c r="B1049" t="str">
        <f>anotacoes!E1049</f>
        <v>BOTTIEAU</v>
      </c>
      <c r="C1049" t="str">
        <f>anotacoes!F1049</f>
        <v>KIM</v>
      </c>
      <c r="D1049" t="s">
        <v>10434</v>
      </c>
      <c r="E1049">
        <f>anotacoes!A1049</f>
        <v>18</v>
      </c>
      <c r="F1049" t="str">
        <f>anotacoes!K1049</f>
        <v xml:space="preserve"> 00:03:47,655</v>
      </c>
      <c r="G1049" t="str">
        <f>anotacoes!L1049</f>
        <v xml:space="preserve"> 00:03:48,989</v>
      </c>
      <c r="H1049" t="str">
        <f>IF(J1049="PAUSE",D1049,IF(anotacoes!G1053=conversao_anotacoes!B1049,conversao_anotacoes!B1049,conversao_anotacoes!C1049))</f>
        <v>BOTTIEAU</v>
      </c>
      <c r="I1049" t="str">
        <f t="shared" si="16"/>
        <v>KIM</v>
      </c>
      <c r="J1049" t="str">
        <f>UPPER(anotacoes!H1049)</f>
        <v>GRIP TIME</v>
      </c>
      <c r="K1049" t="str">
        <f>UPPER(anotacoes!I1049)</f>
        <v>LEFT COLLAR</v>
      </c>
      <c r="L1049" s="6" t="str">
        <f>IF(anotacoes!N1049=0,"",anotacoes!N1049)</f>
        <v/>
      </c>
      <c r="M1049" t="str">
        <f>IF(anotacoes!M1049=0,"",UPPER(anotacoes!M1049))</f>
        <v/>
      </c>
    </row>
    <row r="1050" spans="1:13" x14ac:dyDescent="0.25">
      <c r="A1050" t="str">
        <f>anotacoes!C1050</f>
        <v>W PARIS 2011</v>
      </c>
      <c r="B1050" t="str">
        <f>anotacoes!E1050</f>
        <v>BOTTIEAU</v>
      </c>
      <c r="C1050" t="str">
        <f>anotacoes!F1050</f>
        <v>KIM</v>
      </c>
      <c r="D1050" t="s">
        <v>10434</v>
      </c>
      <c r="E1050">
        <f>anotacoes!A1050</f>
        <v>18</v>
      </c>
      <c r="F1050" t="str">
        <f>anotacoes!K1050</f>
        <v xml:space="preserve"> 00:03:48,989</v>
      </c>
      <c r="G1050" t="str">
        <f>anotacoes!L1050</f>
        <v xml:space="preserve"> 00:03:52,463</v>
      </c>
      <c r="H1050" t="str">
        <f>IF(J1050="PAUSE",D1050,IF(anotacoes!G1054=conversao_anotacoes!B1050,conversao_anotacoes!B1050,conversao_anotacoes!C1050))</f>
        <v>BOTTIEAU</v>
      </c>
      <c r="I1050" t="str">
        <f t="shared" si="16"/>
        <v>KIM</v>
      </c>
      <c r="J1050" t="str">
        <f>UPPER(anotacoes!H1050)</f>
        <v>GROUNDWORK COMBAT</v>
      </c>
      <c r="K1050" t="str">
        <f>UPPER(anotacoes!I1050)</f>
        <v>DEFENSIVE POSITION</v>
      </c>
      <c r="L1050" s="6" t="str">
        <f>IF(anotacoes!N1050=0,"",anotacoes!N1050)</f>
        <v/>
      </c>
      <c r="M1050" t="str">
        <f>IF(anotacoes!M1050=0,"",UPPER(anotacoes!M1050))</f>
        <v/>
      </c>
    </row>
    <row r="1051" spans="1:13" x14ac:dyDescent="0.25">
      <c r="A1051" t="str">
        <f>anotacoes!C1051</f>
        <v>W PARIS 2011</v>
      </c>
      <c r="B1051" t="str">
        <f>anotacoes!E1051</f>
        <v>BOTTIEAU</v>
      </c>
      <c r="C1051" t="str">
        <f>anotacoes!F1051</f>
        <v>KIM</v>
      </c>
      <c r="D1051" t="s">
        <v>10434</v>
      </c>
      <c r="E1051">
        <f>anotacoes!A1051</f>
        <v>18</v>
      </c>
      <c r="F1051" t="str">
        <f>anotacoes!K1051</f>
        <v xml:space="preserve"> 00:03:52,681</v>
      </c>
      <c r="G1051" t="str">
        <f>anotacoes!L1051</f>
        <v xml:space="preserve"> 00:03:58,502</v>
      </c>
      <c r="H1051" t="str">
        <f>IF(J1051="PAUSE",D1051,IF(anotacoes!G1055=conversao_anotacoes!B1051,conversao_anotacoes!B1051,conversao_anotacoes!C1051))</f>
        <v>&lt;ARBITRO DESCONHECIDO&gt;</v>
      </c>
      <c r="I1051" t="str">
        <f t="shared" si="16"/>
        <v/>
      </c>
      <c r="J1051" t="str">
        <f>UPPER(anotacoes!H1051)</f>
        <v>PAUSE</v>
      </c>
      <c r="K1051" t="str">
        <f>UPPER(anotacoes!I1051)</f>
        <v>&lt;UNCLASSIFIED&gt;</v>
      </c>
      <c r="L1051" s="6" t="str">
        <f>IF(anotacoes!N1051=0,"",anotacoes!N1051)</f>
        <v/>
      </c>
      <c r="M1051" t="str">
        <f>IF(anotacoes!M1051=0,"",UPPER(anotacoes!M1051))</f>
        <v/>
      </c>
    </row>
    <row r="1052" spans="1:13" x14ac:dyDescent="0.25">
      <c r="A1052" t="str">
        <f>anotacoes!C1052</f>
        <v>W PARIS 2011</v>
      </c>
      <c r="B1052" t="str">
        <f>anotacoes!E1052</f>
        <v>BOTTIEAU</v>
      </c>
      <c r="C1052" t="str">
        <f>anotacoes!F1052</f>
        <v>KIM</v>
      </c>
      <c r="D1052" t="s">
        <v>10434</v>
      </c>
      <c r="E1052">
        <f>anotacoes!A1052</f>
        <v>18</v>
      </c>
      <c r="F1052" t="str">
        <f>anotacoes!K1052</f>
        <v xml:space="preserve"> 00:03:58,671</v>
      </c>
      <c r="G1052" t="str">
        <f>anotacoes!L1052</f>
        <v xml:space="preserve"> 00:04:10,612</v>
      </c>
      <c r="H1052" t="str">
        <f>IF(J1052="PAUSE",D1052,IF(anotacoes!G1056=conversao_anotacoes!B1052,conversao_anotacoes!B1052,conversao_anotacoes!C1052))</f>
        <v>BOTTIEAU</v>
      </c>
      <c r="I1052" t="str">
        <f t="shared" si="16"/>
        <v>KIM</v>
      </c>
      <c r="J1052" t="str">
        <f>UPPER(anotacoes!H1052)</f>
        <v>DISPLACEMENT</v>
      </c>
      <c r="K1052" t="str">
        <f>UPPER(anotacoes!I1052)</f>
        <v>2-3 STEP HESITANT LEFT</v>
      </c>
      <c r="L1052" s="6" t="str">
        <f>IF(anotacoes!N1052=0,"",anotacoes!N1052)</f>
        <v/>
      </c>
      <c r="M1052" t="str">
        <f>IF(anotacoes!M1052=0,"",UPPER(anotacoes!M1052))</f>
        <v/>
      </c>
    </row>
    <row r="1053" spans="1:13" x14ac:dyDescent="0.25">
      <c r="A1053" t="str">
        <f>anotacoes!C1053</f>
        <v>W PARIS 2011</v>
      </c>
      <c r="B1053" t="str">
        <f>anotacoes!E1053</f>
        <v>BOTTIEAU</v>
      </c>
      <c r="C1053" t="str">
        <f>anotacoes!F1053</f>
        <v>KIM</v>
      </c>
      <c r="D1053" t="s">
        <v>10434</v>
      </c>
      <c r="E1053">
        <f>anotacoes!A1053</f>
        <v>18</v>
      </c>
      <c r="F1053" t="str">
        <f>anotacoes!K1053</f>
        <v xml:space="preserve"> 00:04:10,612</v>
      </c>
      <c r="G1053" t="str">
        <f>anotacoes!L1053</f>
        <v xml:space="preserve"> 00:04:12,115</v>
      </c>
      <c r="H1053" t="str">
        <f>IF(J1053="PAUSE",D1053,IF(anotacoes!G1057=conversao_anotacoes!B1053,conversao_anotacoes!B1053,conversao_anotacoes!C1053))</f>
        <v>BOTTIEAU</v>
      </c>
      <c r="I1053" t="str">
        <f t="shared" si="16"/>
        <v>KIM</v>
      </c>
      <c r="J1053" t="str">
        <f>UPPER(anotacoes!H1053)</f>
        <v>TRYING TO GRIP</v>
      </c>
      <c r="K1053" t="str">
        <f>UPPER(anotacoes!I1053)</f>
        <v>&lt;UNCLASSIFIED&gt;</v>
      </c>
      <c r="L1053" s="6" t="str">
        <f>IF(anotacoes!N1053=0,"",anotacoes!N1053)</f>
        <v/>
      </c>
      <c r="M1053" t="str">
        <f>IF(anotacoes!M1053=0,"",UPPER(anotacoes!M1053))</f>
        <v/>
      </c>
    </row>
    <row r="1054" spans="1:13" x14ac:dyDescent="0.25">
      <c r="A1054" t="str">
        <f>anotacoes!C1054</f>
        <v>W PARIS 2011</v>
      </c>
      <c r="B1054" t="str">
        <f>anotacoes!E1054</f>
        <v>BOTTIEAU</v>
      </c>
      <c r="C1054" t="str">
        <f>anotacoes!F1054</f>
        <v>KIM</v>
      </c>
      <c r="D1054" t="s">
        <v>10434</v>
      </c>
      <c r="E1054">
        <f>anotacoes!A1054</f>
        <v>18</v>
      </c>
      <c r="F1054" t="str">
        <f>anotacoes!K1054</f>
        <v xml:space="preserve"> 00:04:12,115</v>
      </c>
      <c r="G1054" t="str">
        <f>anotacoes!L1054</f>
        <v xml:space="preserve"> 00:04:15,026</v>
      </c>
      <c r="H1054" t="str">
        <f>IF(J1054="PAUSE",D1054,IF(anotacoes!G1058=conversao_anotacoes!B1054,conversao_anotacoes!B1054,conversao_anotacoes!C1054))</f>
        <v>BOTTIEAU</v>
      </c>
      <c r="I1054" t="str">
        <f t="shared" si="16"/>
        <v>KIM</v>
      </c>
      <c r="J1054" t="str">
        <f>UPPER(anotacoes!H1054)</f>
        <v>GRIP TIME</v>
      </c>
      <c r="K1054" t="str">
        <f>UPPER(anotacoes!I1054)</f>
        <v>LEFT COLLAR</v>
      </c>
      <c r="L1054" s="6" t="str">
        <f>IF(anotacoes!N1054=0,"",anotacoes!N1054)</f>
        <v/>
      </c>
      <c r="M1054" t="str">
        <f>IF(anotacoes!M1054=0,"",UPPER(anotacoes!M1054))</f>
        <v/>
      </c>
    </row>
    <row r="1055" spans="1:13" x14ac:dyDescent="0.25">
      <c r="A1055" t="str">
        <f>anotacoes!C1055</f>
        <v>WC SÃO PAULO</v>
      </c>
      <c r="B1055" t="str">
        <f>anotacoes!E1055</f>
        <v>BOTTIEAU</v>
      </c>
      <c r="C1055" t="str">
        <f>anotacoes!F1055</f>
        <v>ATTAF</v>
      </c>
      <c r="D1055" t="s">
        <v>10434</v>
      </c>
      <c r="E1055">
        <f>anotacoes!A1055</f>
        <v>19</v>
      </c>
      <c r="F1055" t="str">
        <f>anotacoes!K1055</f>
        <v xml:space="preserve"> 00:00:19,020</v>
      </c>
      <c r="G1055" t="str">
        <f>anotacoes!L1055</f>
        <v xml:space="preserve"> 00:00:24,503</v>
      </c>
      <c r="H1055" t="str">
        <f>IF(J1055="PAUSE",D1055,IF(anotacoes!G1059=conversao_anotacoes!B1055,conversao_anotacoes!B1055,conversao_anotacoes!C1055))</f>
        <v>BOTTIEAU</v>
      </c>
      <c r="I1055" t="str">
        <f t="shared" si="16"/>
        <v>ATTAF</v>
      </c>
      <c r="J1055" t="str">
        <f>UPPER(anotacoes!H1055)</f>
        <v>DISPLACEMENT</v>
      </c>
      <c r="K1055" t="str">
        <f>UPPER(anotacoes!I1055)</f>
        <v>CIRCULAR RIGHT</v>
      </c>
      <c r="L1055" s="6" t="str">
        <f>IF(anotacoes!N1055=0,"",anotacoes!N1055)</f>
        <v/>
      </c>
      <c r="M1055" t="str">
        <f>IF(anotacoes!M1055=0,"",UPPER(anotacoes!M1055))</f>
        <v/>
      </c>
    </row>
    <row r="1056" spans="1:13" x14ac:dyDescent="0.25">
      <c r="A1056" t="str">
        <f>anotacoes!C1056</f>
        <v>WC SÃO PAULO</v>
      </c>
      <c r="B1056" t="str">
        <f>anotacoes!E1056</f>
        <v>BOTTIEAU</v>
      </c>
      <c r="C1056" t="str">
        <f>anotacoes!F1056</f>
        <v>ATTAF</v>
      </c>
      <c r="D1056" t="s">
        <v>10434</v>
      </c>
      <c r="E1056">
        <f>anotacoes!A1056</f>
        <v>19</v>
      </c>
      <c r="F1056" t="str">
        <f>anotacoes!K1056</f>
        <v xml:space="preserve"> 00:00:24,503</v>
      </c>
      <c r="G1056" t="str">
        <f>anotacoes!L1056</f>
        <v xml:space="preserve"> 00:00:29,444</v>
      </c>
      <c r="H1056" t="str">
        <f>IF(J1056="PAUSE",D1056,IF(anotacoes!G1060=conversao_anotacoes!B1056,conversao_anotacoes!B1056,conversao_anotacoes!C1056))</f>
        <v>BOTTIEAU</v>
      </c>
      <c r="I1056" t="str">
        <f t="shared" si="16"/>
        <v>ATTAF</v>
      </c>
      <c r="J1056" t="str">
        <f>UPPER(anotacoes!H1056)</f>
        <v>DISPLACEMENT</v>
      </c>
      <c r="K1056" t="str">
        <f>UPPER(anotacoes!I1056)</f>
        <v>2-3 STEP HESITANT RIGHT</v>
      </c>
      <c r="L1056" s="6" t="str">
        <f>IF(anotacoes!N1056=0,"",anotacoes!N1056)</f>
        <v/>
      </c>
      <c r="M1056" t="str">
        <f>IF(anotacoes!M1056=0,"",UPPER(anotacoes!M1056))</f>
        <v/>
      </c>
    </row>
    <row r="1057" spans="1:13" x14ac:dyDescent="0.25">
      <c r="A1057" t="str">
        <f>anotacoes!C1057</f>
        <v>WC SÃO PAULO</v>
      </c>
      <c r="B1057" t="str">
        <f>anotacoes!E1057</f>
        <v>BOTTIEAU</v>
      </c>
      <c r="C1057" t="str">
        <f>anotacoes!F1057</f>
        <v>ATTAF</v>
      </c>
      <c r="D1057" t="s">
        <v>10434</v>
      </c>
      <c r="E1057">
        <f>anotacoes!A1057</f>
        <v>19</v>
      </c>
      <c r="F1057" t="str">
        <f>anotacoes!K1057</f>
        <v xml:space="preserve"> 00:00:29,648</v>
      </c>
      <c r="G1057" t="str">
        <f>anotacoes!L1057</f>
        <v xml:space="preserve"> 00:00:32,301</v>
      </c>
      <c r="H1057" t="str">
        <f>IF(J1057="PAUSE",D1057,IF(anotacoes!G1061=conversao_anotacoes!B1057,conversao_anotacoes!B1057,conversao_anotacoes!C1057))</f>
        <v>BOTTIEAU</v>
      </c>
      <c r="I1057" t="str">
        <f t="shared" si="16"/>
        <v>ATTAF</v>
      </c>
      <c r="J1057" t="str">
        <f>UPPER(anotacoes!H1057)</f>
        <v>DISPLACEMENT</v>
      </c>
      <c r="K1057" t="str">
        <f>UPPER(anotacoes!I1057)</f>
        <v>TRY TO GRIP WITH CONTACT</v>
      </c>
      <c r="L1057" s="6" t="str">
        <f>IF(anotacoes!N1057=0,"",anotacoes!N1057)</f>
        <v/>
      </c>
      <c r="M1057" t="str">
        <f>IF(anotacoes!M1057=0,"",UPPER(anotacoes!M1057))</f>
        <v/>
      </c>
    </row>
    <row r="1058" spans="1:13" x14ac:dyDescent="0.25">
      <c r="A1058" t="str">
        <f>anotacoes!C1058</f>
        <v>WC SÃO PAULO</v>
      </c>
      <c r="B1058" t="str">
        <f>anotacoes!E1058</f>
        <v>BOTTIEAU</v>
      </c>
      <c r="C1058" t="str">
        <f>anotacoes!F1058</f>
        <v>ATTAF</v>
      </c>
      <c r="D1058" t="s">
        <v>10434</v>
      </c>
      <c r="E1058">
        <f>anotacoes!A1058</f>
        <v>19</v>
      </c>
      <c r="F1058" t="str">
        <f>anotacoes!K1058</f>
        <v xml:space="preserve"> 00:00:32,471</v>
      </c>
      <c r="G1058" t="str">
        <f>anotacoes!L1058</f>
        <v xml:space="preserve"> 00:00:41,803</v>
      </c>
      <c r="H1058" t="str">
        <f>IF(J1058="PAUSE",D1058,IF(anotacoes!G1062=conversao_anotacoes!B1058,conversao_anotacoes!B1058,conversao_anotacoes!C1058))</f>
        <v>BOTTIEAU</v>
      </c>
      <c r="I1058" t="str">
        <f t="shared" si="16"/>
        <v>ATTAF</v>
      </c>
      <c r="J1058" t="str">
        <f>UPPER(anotacoes!H1058)</f>
        <v>GRIP TIME</v>
      </c>
      <c r="K1058" t="str">
        <f>UPPER(anotacoes!I1058)</f>
        <v>LEFT COLLAR RIGHT SLEEVE</v>
      </c>
      <c r="L1058" s="6" t="str">
        <f>IF(anotacoes!N1058=0,"",anotacoes!N1058)</f>
        <v/>
      </c>
      <c r="M1058" t="str">
        <f>IF(anotacoes!M1058=0,"",UPPER(anotacoes!M1058))</f>
        <v/>
      </c>
    </row>
    <row r="1059" spans="1:13" x14ac:dyDescent="0.25">
      <c r="A1059" t="str">
        <f>anotacoes!C1059</f>
        <v>WC SÃO PAULO</v>
      </c>
      <c r="B1059" t="str">
        <f>anotacoes!E1059</f>
        <v>BOTTIEAU</v>
      </c>
      <c r="C1059" t="str">
        <f>anotacoes!F1059</f>
        <v>ATTAF</v>
      </c>
      <c r="D1059" t="s">
        <v>10434</v>
      </c>
      <c r="E1059">
        <f>anotacoes!A1059</f>
        <v>19</v>
      </c>
      <c r="F1059" t="str">
        <f>anotacoes!K1059</f>
        <v xml:space="preserve"> 00:00:41,803</v>
      </c>
      <c r="G1059" t="str">
        <f>anotacoes!L1059</f>
        <v xml:space="preserve"> 00:00:42,963</v>
      </c>
      <c r="H1059" t="str">
        <f>IF(J1059="PAUSE",D1059,IF(anotacoes!G1063=conversao_anotacoes!B1059,conversao_anotacoes!B1059,conversao_anotacoes!C1059))</f>
        <v>BOTTIEAU</v>
      </c>
      <c r="I1059" t="str">
        <f t="shared" si="16"/>
        <v>ATTAF</v>
      </c>
      <c r="J1059" t="str">
        <f>UPPER(anotacoes!H1059)</f>
        <v>DEFENSE</v>
      </c>
      <c r="K1059" t="str">
        <f>UPPER(anotacoes!I1059)</f>
        <v>TAE-SABAKI LEFT INCLINED</v>
      </c>
      <c r="L1059" s="6" t="str">
        <f>IF(anotacoes!N1059=0,"",anotacoes!N1059)</f>
        <v/>
      </c>
      <c r="M1059" t="str">
        <f>IF(anotacoes!M1059=0,"",UPPER(anotacoes!M1059))</f>
        <v/>
      </c>
    </row>
    <row r="1060" spans="1:13" x14ac:dyDescent="0.25">
      <c r="A1060" t="str">
        <f>anotacoes!C1060</f>
        <v>WC SÃO PAULO</v>
      </c>
      <c r="B1060" t="str">
        <f>anotacoes!E1060</f>
        <v>BOTTIEAU</v>
      </c>
      <c r="C1060" t="str">
        <f>anotacoes!F1060</f>
        <v>ATTAF</v>
      </c>
      <c r="D1060" t="s">
        <v>10434</v>
      </c>
      <c r="E1060">
        <f>anotacoes!A1060</f>
        <v>19</v>
      </c>
      <c r="F1060" t="str">
        <f>anotacoes!K1060</f>
        <v xml:space="preserve"> 00:00:43,133</v>
      </c>
      <c r="G1060" t="str">
        <f>anotacoes!L1060</f>
        <v xml:space="preserve"> 00:00:53,196</v>
      </c>
      <c r="H1060" t="str">
        <f>IF(J1060="PAUSE",D1060,IF(anotacoes!G1064=conversao_anotacoes!B1060,conversao_anotacoes!B1060,conversao_anotacoes!C1060))</f>
        <v>&lt;ARBITRO DESCONHECIDO&gt;</v>
      </c>
      <c r="I1060" t="str">
        <f t="shared" si="16"/>
        <v/>
      </c>
      <c r="J1060" t="str">
        <f>UPPER(anotacoes!H1060)</f>
        <v>PAUSE</v>
      </c>
      <c r="K1060" t="str">
        <f>UPPER(anotacoes!I1060)</f>
        <v>&lt;UNCLASSIFIED&gt;</v>
      </c>
      <c r="L1060" s="6" t="str">
        <f>IF(anotacoes!N1060=0,"",anotacoes!N1060)</f>
        <v/>
      </c>
      <c r="M1060" t="str">
        <f>IF(anotacoes!M1060=0,"",UPPER(anotacoes!M1060))</f>
        <v/>
      </c>
    </row>
    <row r="1061" spans="1:13" x14ac:dyDescent="0.25">
      <c r="A1061" t="str">
        <f>anotacoes!C1061</f>
        <v>WC SÃO PAULO</v>
      </c>
      <c r="B1061" t="str">
        <f>anotacoes!E1061</f>
        <v>BOTTIEAU</v>
      </c>
      <c r="C1061" t="str">
        <f>anotacoes!F1061</f>
        <v>ATTAF</v>
      </c>
      <c r="D1061" t="s">
        <v>10434</v>
      </c>
      <c r="E1061">
        <f>anotacoes!A1061</f>
        <v>19</v>
      </c>
      <c r="F1061" t="str">
        <f>anotacoes!K1061</f>
        <v xml:space="preserve"> 00:00:53,503</v>
      </c>
      <c r="G1061" t="str">
        <f>anotacoes!L1061</f>
        <v xml:space="preserve"> 00:00:57,999</v>
      </c>
      <c r="H1061" t="str">
        <f>IF(J1061="PAUSE",D1061,IF(anotacoes!G1065=conversao_anotacoes!B1061,conversao_anotacoes!B1061,conversao_anotacoes!C1061))</f>
        <v>BOTTIEAU</v>
      </c>
      <c r="I1061" t="str">
        <f t="shared" si="16"/>
        <v>ATTAF</v>
      </c>
      <c r="J1061" t="str">
        <f>UPPER(anotacoes!H1061)</f>
        <v>DISPLACEMENT</v>
      </c>
      <c r="K1061" t="str">
        <f>UPPER(anotacoes!I1061)</f>
        <v>2-3 STEP HESITANT RIGHT</v>
      </c>
      <c r="L1061" s="6" t="str">
        <f>IF(anotacoes!N1061=0,"",anotacoes!N1061)</f>
        <v/>
      </c>
      <c r="M1061" t="str">
        <f>IF(anotacoes!M1061=0,"",UPPER(anotacoes!M1061))</f>
        <v/>
      </c>
    </row>
    <row r="1062" spans="1:13" x14ac:dyDescent="0.25">
      <c r="A1062" t="str">
        <f>anotacoes!C1062</f>
        <v>WC SÃO PAULO</v>
      </c>
      <c r="B1062" t="str">
        <f>anotacoes!E1062</f>
        <v>BOTTIEAU</v>
      </c>
      <c r="C1062" t="str">
        <f>anotacoes!F1062</f>
        <v>ATTAF</v>
      </c>
      <c r="D1062" t="s">
        <v>10434</v>
      </c>
      <c r="E1062">
        <f>anotacoes!A1062</f>
        <v>19</v>
      </c>
      <c r="F1062" t="str">
        <f>anotacoes!K1062</f>
        <v xml:space="preserve"> 00:00:58,183</v>
      </c>
      <c r="G1062" t="str">
        <f>anotacoes!L1062</f>
        <v xml:space="preserve"> 00:01:42,910</v>
      </c>
      <c r="H1062" t="str">
        <f>IF(J1062="PAUSE",D1062,IF(anotacoes!G1066=conversao_anotacoes!B1062,conversao_anotacoes!B1062,conversao_anotacoes!C1062))</f>
        <v>BOTTIEAU</v>
      </c>
      <c r="I1062" t="str">
        <f t="shared" si="16"/>
        <v>ATTAF</v>
      </c>
      <c r="J1062" t="str">
        <f>UPPER(anotacoes!H1062)</f>
        <v>DISPLACEMENT</v>
      </c>
      <c r="K1062" t="str">
        <f>UPPER(anotacoes!I1062)</f>
        <v>TRY TO GRIP WITH CONTACT</v>
      </c>
      <c r="L1062" s="6" t="str">
        <f>IF(anotacoes!N1062=0,"",anotacoes!N1062)</f>
        <v/>
      </c>
      <c r="M1062" t="str">
        <f>IF(anotacoes!M1062=0,"",UPPER(anotacoes!M1062))</f>
        <v/>
      </c>
    </row>
    <row r="1063" spans="1:13" x14ac:dyDescent="0.25">
      <c r="A1063" t="str">
        <f>anotacoes!C1063</f>
        <v>WC SÃO PAULO</v>
      </c>
      <c r="B1063" t="str">
        <f>anotacoes!E1063</f>
        <v>BOTTIEAU</v>
      </c>
      <c r="C1063" t="str">
        <f>anotacoes!F1063</f>
        <v>ATTAF</v>
      </c>
      <c r="D1063" t="s">
        <v>10434</v>
      </c>
      <c r="E1063">
        <f>anotacoes!A1063</f>
        <v>19</v>
      </c>
      <c r="F1063" t="str">
        <f>anotacoes!K1063</f>
        <v xml:space="preserve"> 00:01:43,118</v>
      </c>
      <c r="G1063" t="str">
        <f>anotacoes!L1063</f>
        <v xml:space="preserve"> 00:01:51,347</v>
      </c>
      <c r="H1063" t="str">
        <f>IF(J1063="PAUSE",D1063,IF(anotacoes!G1067=conversao_anotacoes!B1063,conversao_anotacoes!B1063,conversao_anotacoes!C1063))</f>
        <v>BOTTIEAU</v>
      </c>
      <c r="I1063" t="str">
        <f t="shared" si="16"/>
        <v>ATTAF</v>
      </c>
      <c r="J1063" t="str">
        <f>UPPER(anotacoes!H1063)</f>
        <v>GRIP TIME</v>
      </c>
      <c r="K1063" t="str">
        <f>UPPER(anotacoes!I1063)</f>
        <v>LEFT SLEEVE</v>
      </c>
      <c r="L1063" s="6" t="str">
        <f>IF(anotacoes!N1063=0,"",anotacoes!N1063)</f>
        <v/>
      </c>
      <c r="M1063" t="str">
        <f>IF(anotacoes!M1063=0,"",UPPER(anotacoes!M1063))</f>
        <v/>
      </c>
    </row>
    <row r="1064" spans="1:13" x14ac:dyDescent="0.25">
      <c r="A1064" t="str">
        <f>anotacoes!C1064</f>
        <v>WC SÃO PAULO</v>
      </c>
      <c r="B1064" t="str">
        <f>anotacoes!E1064</f>
        <v>BOTTIEAU</v>
      </c>
      <c r="C1064" t="str">
        <f>anotacoes!F1064</f>
        <v>ATTAF</v>
      </c>
      <c r="D1064" t="s">
        <v>10434</v>
      </c>
      <c r="E1064">
        <f>anotacoes!A1064</f>
        <v>19</v>
      </c>
      <c r="F1064" t="str">
        <f>anotacoes!K1064</f>
        <v xml:space="preserve"> 00:01:51,347</v>
      </c>
      <c r="G1064" t="str">
        <f>anotacoes!L1064</f>
        <v xml:space="preserve"> 00:01:54,909</v>
      </c>
      <c r="H1064" t="str">
        <f>IF(J1064="PAUSE",D1064,IF(anotacoes!G1068=conversao_anotacoes!B1064,conversao_anotacoes!B1064,conversao_anotacoes!C1064))</f>
        <v>BOTTIEAU</v>
      </c>
      <c r="I1064" t="str">
        <f t="shared" si="16"/>
        <v>ATTAF</v>
      </c>
      <c r="J1064" t="str">
        <f>UPPER(anotacoes!H1064)</f>
        <v>GRIP TIME</v>
      </c>
      <c r="K1064" t="str">
        <f>UPPER(anotacoes!I1064)</f>
        <v>LEFT COLLAR RIGHT SLEEVE</v>
      </c>
      <c r="L1064" s="6" t="str">
        <f>IF(anotacoes!N1064=0,"",anotacoes!N1064)</f>
        <v/>
      </c>
      <c r="M1064" t="str">
        <f>IF(anotacoes!M1064=0,"",UPPER(anotacoes!M1064))</f>
        <v/>
      </c>
    </row>
    <row r="1065" spans="1:13" x14ac:dyDescent="0.25">
      <c r="A1065" t="str">
        <f>anotacoes!C1065</f>
        <v>WC SÃO PAULO</v>
      </c>
      <c r="B1065" t="str">
        <f>anotacoes!E1065</f>
        <v>BOTTIEAU</v>
      </c>
      <c r="C1065" t="str">
        <f>anotacoes!F1065</f>
        <v>ATTAF</v>
      </c>
      <c r="D1065" t="s">
        <v>10434</v>
      </c>
      <c r="E1065">
        <f>anotacoes!A1065</f>
        <v>19</v>
      </c>
      <c r="F1065" t="str">
        <f>anotacoes!K1065</f>
        <v xml:space="preserve"> 00:01:54,909</v>
      </c>
      <c r="G1065" t="str">
        <f>anotacoes!L1065</f>
        <v xml:space="preserve"> 00:01:55,874</v>
      </c>
      <c r="H1065" t="str">
        <f>IF(J1065="PAUSE",D1065,IF(anotacoes!G1069=conversao_anotacoes!B1065,conversao_anotacoes!B1065,conversao_anotacoes!C1065))</f>
        <v>BOTTIEAU</v>
      </c>
      <c r="I1065" t="str">
        <f t="shared" si="16"/>
        <v>ATTAF</v>
      </c>
      <c r="J1065" t="str">
        <f>UPPER(anotacoes!H1065)</f>
        <v>ATTACK</v>
      </c>
      <c r="K1065" t="str">
        <f>UPPER(anotacoes!I1065)</f>
        <v>KATA OTOSHI KUZURE</v>
      </c>
      <c r="L1065" s="6">
        <f>IF(anotacoes!N1065=0,"",anotacoes!N1065)</f>
        <v>4</v>
      </c>
      <c r="M1065" t="str">
        <f>IF(anotacoes!M1065=0,"",UPPER(anotacoes!M1065))</f>
        <v/>
      </c>
    </row>
    <row r="1066" spans="1:13" x14ac:dyDescent="0.25">
      <c r="A1066" t="str">
        <f>anotacoes!C1066</f>
        <v>WC SÃO PAULO</v>
      </c>
      <c r="B1066" t="str">
        <f>anotacoes!E1066</f>
        <v>BOTTIEAU</v>
      </c>
      <c r="C1066" t="str">
        <f>anotacoes!F1066</f>
        <v>ATTAF</v>
      </c>
      <c r="D1066" t="s">
        <v>10434</v>
      </c>
      <c r="E1066">
        <f>anotacoes!A1066</f>
        <v>19</v>
      </c>
      <c r="F1066" t="str">
        <f>anotacoes!K1066</f>
        <v xml:space="preserve"> 00:01:56,065</v>
      </c>
      <c r="G1066" t="str">
        <f>anotacoes!L1066</f>
        <v xml:space="preserve"> 00:02:14,159</v>
      </c>
      <c r="H1066" t="str">
        <f>IF(J1066="PAUSE",D1066,IF(anotacoes!G1070=conversao_anotacoes!B1066,conversao_anotacoes!B1066,conversao_anotacoes!C1066))</f>
        <v>BOTTIEAU</v>
      </c>
      <c r="I1066" t="str">
        <f t="shared" si="16"/>
        <v>ATTAF</v>
      </c>
      <c r="J1066" t="str">
        <f>UPPER(anotacoes!H1066)</f>
        <v>GROUNDWORK COMBAT</v>
      </c>
      <c r="K1066" t="str">
        <f>UPPER(anotacoes!I1066)</f>
        <v>DEFENSIVE POSITION</v>
      </c>
      <c r="L1066" s="6" t="str">
        <f>IF(anotacoes!N1066=0,"",anotacoes!N1066)</f>
        <v/>
      </c>
      <c r="M1066" t="str">
        <f>IF(anotacoes!M1066=0,"",UPPER(anotacoes!M1066))</f>
        <v/>
      </c>
    </row>
    <row r="1067" spans="1:13" x14ac:dyDescent="0.25">
      <c r="A1067" t="str">
        <f>anotacoes!C1067</f>
        <v>WC SÃO PAULO</v>
      </c>
      <c r="B1067" t="str">
        <f>anotacoes!E1067</f>
        <v>BOTTIEAU</v>
      </c>
      <c r="C1067" t="str">
        <f>anotacoes!F1067</f>
        <v>ATTAF</v>
      </c>
      <c r="D1067" t="s">
        <v>10434</v>
      </c>
      <c r="E1067">
        <f>anotacoes!A1067</f>
        <v>19</v>
      </c>
      <c r="F1067" t="str">
        <f>anotacoes!K1067</f>
        <v xml:space="preserve"> 00:02:14,362</v>
      </c>
      <c r="G1067" t="str">
        <f>anotacoes!L1067</f>
        <v xml:space="preserve"> 00:02:23,317</v>
      </c>
      <c r="H1067" t="str">
        <f>IF(J1067="PAUSE",D1067,IF(anotacoes!G1071=conversao_anotacoes!B1067,conversao_anotacoes!B1067,conversao_anotacoes!C1067))</f>
        <v>&lt;ARBITRO DESCONHECIDO&gt;</v>
      </c>
      <c r="I1067" t="str">
        <f t="shared" si="16"/>
        <v/>
      </c>
      <c r="J1067" t="str">
        <f>UPPER(anotacoes!H1067)</f>
        <v>PAUSE</v>
      </c>
      <c r="K1067" t="str">
        <f>UPPER(anotacoes!I1067)</f>
        <v>&lt;UNCLASSIFIED&gt;</v>
      </c>
      <c r="L1067" s="6" t="str">
        <f>IF(anotacoes!N1067=0,"",anotacoes!N1067)</f>
        <v/>
      </c>
      <c r="M1067" t="str">
        <f>IF(anotacoes!M1067=0,"",UPPER(anotacoes!M1067))</f>
        <v/>
      </c>
    </row>
    <row r="1068" spans="1:13" x14ac:dyDescent="0.25">
      <c r="A1068" t="str">
        <f>anotacoes!C1068</f>
        <v>WC SÃO PAULO</v>
      </c>
      <c r="B1068" t="str">
        <f>anotacoes!E1068</f>
        <v>BOTTIEAU</v>
      </c>
      <c r="C1068" t="str">
        <f>anotacoes!F1068</f>
        <v>ATTAF</v>
      </c>
      <c r="D1068" t="s">
        <v>10434</v>
      </c>
      <c r="E1068">
        <f>anotacoes!A1068</f>
        <v>19</v>
      </c>
      <c r="F1068" t="str">
        <f>anotacoes!K1068</f>
        <v xml:space="preserve"> 00:02:23,580</v>
      </c>
      <c r="G1068" t="str">
        <f>anotacoes!L1068</f>
        <v xml:space="preserve"> 00:02:32,426</v>
      </c>
      <c r="H1068" t="str">
        <f>IF(J1068="PAUSE",D1068,IF(anotacoes!G1072=conversao_anotacoes!B1068,conversao_anotacoes!B1068,conversao_anotacoes!C1068))</f>
        <v>BOTTIEAU</v>
      </c>
      <c r="I1068" t="str">
        <f t="shared" si="16"/>
        <v>ATTAF</v>
      </c>
      <c r="J1068" t="str">
        <f>UPPER(anotacoes!H1068)</f>
        <v>DISPLACEMENT</v>
      </c>
      <c r="K1068" t="str">
        <f>UPPER(anotacoes!I1068)</f>
        <v>2-3 STEP HESITANT RIGHT</v>
      </c>
      <c r="L1068" s="6" t="str">
        <f>IF(anotacoes!N1068=0,"",anotacoes!N1068)</f>
        <v/>
      </c>
      <c r="M1068" t="str">
        <f>IF(anotacoes!M1068=0,"",UPPER(anotacoes!M1068))</f>
        <v/>
      </c>
    </row>
    <row r="1069" spans="1:13" x14ac:dyDescent="0.25">
      <c r="A1069" t="str">
        <f>anotacoes!C1069</f>
        <v>WC SÃO PAULO</v>
      </c>
      <c r="B1069" t="str">
        <f>anotacoes!E1069</f>
        <v>BOTTIEAU</v>
      </c>
      <c r="C1069" t="str">
        <f>anotacoes!F1069</f>
        <v>ATTAF</v>
      </c>
      <c r="D1069" t="s">
        <v>10434</v>
      </c>
      <c r="E1069">
        <f>anotacoes!A1069</f>
        <v>19</v>
      </c>
      <c r="F1069" t="str">
        <f>anotacoes!K1069</f>
        <v xml:space="preserve"> 00:02:32,644</v>
      </c>
      <c r="G1069" t="str">
        <f>anotacoes!L1069</f>
        <v xml:space="preserve"> 00:03:27,542</v>
      </c>
      <c r="H1069" t="str">
        <f>IF(J1069="PAUSE",D1069,IF(anotacoes!G1073=conversao_anotacoes!B1069,conversao_anotacoes!B1069,conversao_anotacoes!C1069))</f>
        <v>BOTTIEAU</v>
      </c>
      <c r="I1069" t="str">
        <f t="shared" si="16"/>
        <v>ATTAF</v>
      </c>
      <c r="J1069" t="str">
        <f>UPPER(anotacoes!H1069)</f>
        <v>GRIP TIME</v>
      </c>
      <c r="K1069" t="str">
        <f>UPPER(anotacoes!I1069)</f>
        <v>LEFT COLLAR</v>
      </c>
      <c r="L1069" s="6" t="str">
        <f>IF(anotacoes!N1069=0,"",anotacoes!N1069)</f>
        <v/>
      </c>
      <c r="M1069" t="str">
        <f>IF(anotacoes!M1069=0,"",UPPER(anotacoes!M1069))</f>
        <v/>
      </c>
    </row>
    <row r="1070" spans="1:13" x14ac:dyDescent="0.25">
      <c r="A1070" t="str">
        <f>anotacoes!C1070</f>
        <v>WC SÃO PAULO</v>
      </c>
      <c r="B1070" t="str">
        <f>anotacoes!E1070</f>
        <v>BOTTIEAU</v>
      </c>
      <c r="C1070" t="str">
        <f>anotacoes!F1070</f>
        <v>ATTAF</v>
      </c>
      <c r="D1070" t="s">
        <v>10434</v>
      </c>
      <c r="E1070">
        <f>anotacoes!A1070</f>
        <v>19</v>
      </c>
      <c r="F1070" t="str">
        <f>anotacoes!K1070</f>
        <v xml:space="preserve"> 00:03:27,542</v>
      </c>
      <c r="G1070" t="str">
        <f>anotacoes!L1070</f>
        <v xml:space="preserve"> 00:03:31,098</v>
      </c>
      <c r="H1070" t="str">
        <f>IF(J1070="PAUSE",D1070,IF(anotacoes!G1074=conversao_anotacoes!B1070,conversao_anotacoes!B1070,conversao_anotacoes!C1070))</f>
        <v>BOTTIEAU</v>
      </c>
      <c r="I1070" t="str">
        <f t="shared" si="16"/>
        <v>ATTAF</v>
      </c>
      <c r="J1070" t="str">
        <f>UPPER(anotacoes!H1070)</f>
        <v>GRIP TIME</v>
      </c>
      <c r="K1070" t="str">
        <f>UPPER(anotacoes!I1070)</f>
        <v>LEFT BACK RIGHT SLEEVE</v>
      </c>
      <c r="L1070" s="6" t="str">
        <f>IF(anotacoes!N1070=0,"",anotacoes!N1070)</f>
        <v/>
      </c>
      <c r="M1070" t="str">
        <f>IF(anotacoes!M1070=0,"",UPPER(anotacoes!M1070))</f>
        <v/>
      </c>
    </row>
    <row r="1071" spans="1:13" x14ac:dyDescent="0.25">
      <c r="A1071" t="str">
        <f>anotacoes!C1071</f>
        <v>WC SÃO PAULO</v>
      </c>
      <c r="B1071" t="str">
        <f>anotacoes!E1071</f>
        <v>BOTTIEAU</v>
      </c>
      <c r="C1071" t="str">
        <f>anotacoes!F1071</f>
        <v>ATTAF</v>
      </c>
      <c r="D1071" t="s">
        <v>10434</v>
      </c>
      <c r="E1071">
        <f>anotacoes!A1071</f>
        <v>19</v>
      </c>
      <c r="F1071" t="str">
        <f>anotacoes!K1071</f>
        <v xml:space="preserve"> 00:03:31,298</v>
      </c>
      <c r="G1071" t="str">
        <f>anotacoes!L1071</f>
        <v xml:space="preserve"> 00:03:37,773</v>
      </c>
      <c r="H1071" t="str">
        <f>IF(J1071="PAUSE",D1071,IF(anotacoes!G1075=conversao_anotacoes!B1071,conversao_anotacoes!B1071,conversao_anotacoes!C1071))</f>
        <v>&lt;ARBITRO DESCONHECIDO&gt;</v>
      </c>
      <c r="I1071" t="str">
        <f t="shared" si="16"/>
        <v/>
      </c>
      <c r="J1071" t="str">
        <f>UPPER(anotacoes!H1071)</f>
        <v>PAUSE</v>
      </c>
      <c r="K1071" t="str">
        <f>UPPER(anotacoes!I1071)</f>
        <v>&lt;UNCLASSIFIED&gt;</v>
      </c>
      <c r="L1071" s="6" t="str">
        <f>IF(anotacoes!N1071=0,"",anotacoes!N1071)</f>
        <v/>
      </c>
      <c r="M1071" t="str">
        <f>IF(anotacoes!M1071=0,"",UPPER(anotacoes!M1071))</f>
        <v/>
      </c>
    </row>
    <row r="1072" spans="1:13" x14ac:dyDescent="0.25">
      <c r="A1072" t="str">
        <f>anotacoes!C1072</f>
        <v>WC SÃO PAULO</v>
      </c>
      <c r="B1072" t="str">
        <f>anotacoes!E1072</f>
        <v>BOTTIEAU</v>
      </c>
      <c r="C1072" t="str">
        <f>anotacoes!F1072</f>
        <v>ATTAF</v>
      </c>
      <c r="D1072" t="s">
        <v>10434</v>
      </c>
      <c r="E1072">
        <f>anotacoes!A1072</f>
        <v>19</v>
      </c>
      <c r="F1072" t="str">
        <f>anotacoes!K1072</f>
        <v xml:space="preserve"> 00:03:37,773</v>
      </c>
      <c r="G1072" t="str">
        <f>anotacoes!L1072</f>
        <v xml:space="preserve"> 00:03:39,255</v>
      </c>
      <c r="H1072" t="str">
        <f>IF(J1072="PAUSE",D1072,IF(anotacoes!G1076=conversao_anotacoes!B1072,conversao_anotacoes!B1072,conversao_anotacoes!C1072))</f>
        <v>BOTTIEAU</v>
      </c>
      <c r="I1072" t="str">
        <f t="shared" si="16"/>
        <v>ATTAF</v>
      </c>
      <c r="J1072" t="str">
        <f>UPPER(anotacoes!H1072)</f>
        <v>DISPLACEMENT</v>
      </c>
      <c r="K1072" t="str">
        <f>UPPER(anotacoes!I1072)</f>
        <v>CIRCULAR RIGHT</v>
      </c>
      <c r="L1072" s="6" t="str">
        <f>IF(anotacoes!N1072=0,"",anotacoes!N1072)</f>
        <v/>
      </c>
      <c r="M1072" t="str">
        <f>IF(anotacoes!M1072=0,"",UPPER(anotacoes!M1072))</f>
        <v/>
      </c>
    </row>
    <row r="1073" spans="1:13" x14ac:dyDescent="0.25">
      <c r="A1073" t="str">
        <f>anotacoes!C1073</f>
        <v>WC SÃO PAULO</v>
      </c>
      <c r="B1073" t="str">
        <f>anotacoes!E1073</f>
        <v>BOTTIEAU</v>
      </c>
      <c r="C1073" t="str">
        <f>anotacoes!F1073</f>
        <v>ATTAF</v>
      </c>
      <c r="D1073" t="s">
        <v>10434</v>
      </c>
      <c r="E1073">
        <f>anotacoes!A1073</f>
        <v>19</v>
      </c>
      <c r="F1073" t="str">
        <f>anotacoes!K1073</f>
        <v xml:space="preserve"> 00:03:39,416</v>
      </c>
      <c r="G1073" t="str">
        <f>anotacoes!L1073</f>
        <v xml:space="preserve"> 00:03:43,109</v>
      </c>
      <c r="H1073" t="str">
        <f>IF(J1073="PAUSE",D1073,IF(anotacoes!G1077=conversao_anotacoes!B1073,conversao_anotacoes!B1073,conversao_anotacoes!C1073))</f>
        <v>BOTTIEAU</v>
      </c>
      <c r="I1073" t="str">
        <f t="shared" si="16"/>
        <v>ATTAF</v>
      </c>
      <c r="J1073" t="str">
        <f>UPPER(anotacoes!H1073)</f>
        <v>DISPLACEMENT</v>
      </c>
      <c r="K1073" t="str">
        <f>UPPER(anotacoes!I1073)</f>
        <v>2-3 STEP HESITANT RIGHT</v>
      </c>
      <c r="L1073" s="6" t="str">
        <f>IF(anotacoes!N1073=0,"",anotacoes!N1073)</f>
        <v/>
      </c>
      <c r="M1073" t="str">
        <f>IF(anotacoes!M1073=0,"",UPPER(anotacoes!M1073))</f>
        <v/>
      </c>
    </row>
    <row r="1074" spans="1:13" x14ac:dyDescent="0.25">
      <c r="A1074" t="str">
        <f>anotacoes!C1074</f>
        <v>WC SÃO PAULO</v>
      </c>
      <c r="B1074" t="str">
        <f>anotacoes!E1074</f>
        <v>BOTTIEAU</v>
      </c>
      <c r="C1074" t="str">
        <f>anotacoes!F1074</f>
        <v>ATTAF</v>
      </c>
      <c r="D1074" t="s">
        <v>10434</v>
      </c>
      <c r="E1074">
        <f>anotacoes!A1074</f>
        <v>19</v>
      </c>
      <c r="F1074" t="str">
        <f>anotacoes!K1074</f>
        <v xml:space="preserve"> 00:03:43,264</v>
      </c>
      <c r="G1074" t="str">
        <f>anotacoes!L1074</f>
        <v xml:space="preserve"> 00:03:45,951</v>
      </c>
      <c r="H1074" t="str">
        <f>IF(J1074="PAUSE",D1074,IF(anotacoes!G1078=conversao_anotacoes!B1074,conversao_anotacoes!B1074,conversao_anotacoes!C1074))</f>
        <v>BOTTIEAU</v>
      </c>
      <c r="I1074" t="str">
        <f t="shared" si="16"/>
        <v>ATTAF</v>
      </c>
      <c r="J1074" t="str">
        <f>UPPER(anotacoes!H1074)</f>
        <v>DISPLACEMENT</v>
      </c>
      <c r="K1074" t="str">
        <f>UPPER(anotacoes!I1074)</f>
        <v>TRY TO GRIP WITH CONTACT</v>
      </c>
      <c r="L1074" s="6" t="str">
        <f>IF(anotacoes!N1074=0,"",anotacoes!N1074)</f>
        <v/>
      </c>
      <c r="M1074" t="str">
        <f>IF(anotacoes!M1074=0,"",UPPER(anotacoes!M1074))</f>
        <v/>
      </c>
    </row>
    <row r="1075" spans="1:13" x14ac:dyDescent="0.25">
      <c r="A1075" t="str">
        <f>anotacoes!C1075</f>
        <v>WC SÃO PAULO</v>
      </c>
      <c r="B1075" t="str">
        <f>anotacoes!E1075</f>
        <v>BOTTIEAU</v>
      </c>
      <c r="C1075" t="str">
        <f>anotacoes!F1075</f>
        <v>ATTAF</v>
      </c>
      <c r="D1075" t="s">
        <v>10434</v>
      </c>
      <c r="E1075">
        <f>anotacoes!A1075</f>
        <v>19</v>
      </c>
      <c r="F1075" t="str">
        <f>anotacoes!K1075</f>
        <v xml:space="preserve"> 00:03:46,245</v>
      </c>
      <c r="G1075" t="str">
        <f>anotacoes!L1075</f>
        <v xml:space="preserve"> 00:03:49,149</v>
      </c>
      <c r="H1075" t="str">
        <f>IF(J1075="PAUSE",D1075,IF(anotacoes!G1079=conversao_anotacoes!B1075,conversao_anotacoes!B1075,conversao_anotacoes!C1075))</f>
        <v>BOTTIEAU</v>
      </c>
      <c r="I1075" t="str">
        <f t="shared" si="16"/>
        <v>ATTAF</v>
      </c>
      <c r="J1075" t="str">
        <f>UPPER(anotacoes!H1075)</f>
        <v>GRIP TIME</v>
      </c>
      <c r="K1075" t="str">
        <f>UPPER(anotacoes!I1075)</f>
        <v>LEFT COLLAR RIGHT SLEEVE</v>
      </c>
      <c r="L1075" s="6" t="str">
        <f>IF(anotacoes!N1075=0,"",anotacoes!N1075)</f>
        <v/>
      </c>
      <c r="M1075" t="str">
        <f>IF(anotacoes!M1075=0,"",UPPER(anotacoes!M1075))</f>
        <v/>
      </c>
    </row>
    <row r="1076" spans="1:13" x14ac:dyDescent="0.25">
      <c r="A1076" t="str">
        <f>anotacoes!C1076</f>
        <v>WC SÃO PAULO</v>
      </c>
      <c r="B1076" t="str">
        <f>anotacoes!E1076</f>
        <v>BOTTIEAU</v>
      </c>
      <c r="C1076" t="str">
        <f>anotacoes!F1076</f>
        <v>ATTAF</v>
      </c>
      <c r="D1076" t="s">
        <v>10434</v>
      </c>
      <c r="E1076">
        <f>anotacoes!A1076</f>
        <v>19</v>
      </c>
      <c r="F1076" t="str">
        <f>anotacoes!K1076</f>
        <v xml:space="preserve"> 00:03:49,149</v>
      </c>
      <c r="G1076" t="str">
        <f>anotacoes!L1076</f>
        <v xml:space="preserve"> 00:03:49,611</v>
      </c>
      <c r="H1076" t="str">
        <f>IF(J1076="PAUSE",D1076,IF(anotacoes!G1080=conversao_anotacoes!B1076,conversao_anotacoes!B1076,conversao_anotacoes!C1076))</f>
        <v>BOTTIEAU</v>
      </c>
      <c r="I1076" t="str">
        <f t="shared" si="16"/>
        <v>ATTAF</v>
      </c>
      <c r="J1076" t="str">
        <f>UPPER(anotacoes!H1076)</f>
        <v>ATTACK</v>
      </c>
      <c r="K1076" t="str">
        <f>UPPER(anotacoes!I1076)</f>
        <v>OUCHI GARI</v>
      </c>
      <c r="L1076" s="6">
        <f>IF(anotacoes!N1076=0,"",anotacoes!N1076)</f>
        <v>6</v>
      </c>
      <c r="M1076" t="str">
        <f>IF(anotacoes!M1076=0,"",UPPER(anotacoes!M1076))</f>
        <v/>
      </c>
    </row>
    <row r="1077" spans="1:13" x14ac:dyDescent="0.25">
      <c r="A1077" t="str">
        <f>anotacoes!C1077</f>
        <v>WC SÃO PAULO</v>
      </c>
      <c r="B1077" t="str">
        <f>anotacoes!E1077</f>
        <v>BOTTIEAU</v>
      </c>
      <c r="C1077" t="str">
        <f>anotacoes!F1077</f>
        <v>ATTAF</v>
      </c>
      <c r="D1077" t="s">
        <v>10434</v>
      </c>
      <c r="E1077">
        <f>anotacoes!A1077</f>
        <v>19</v>
      </c>
      <c r="F1077" t="str">
        <f>anotacoes!K1077</f>
        <v xml:space="preserve"> 00:03:49,611</v>
      </c>
      <c r="G1077" t="str">
        <f>anotacoes!L1077</f>
        <v xml:space="preserve"> 00:04:00,326</v>
      </c>
      <c r="H1077" t="str">
        <f>IF(J1077="PAUSE",D1077,IF(anotacoes!G1081=conversao_anotacoes!B1077,conversao_anotacoes!B1077,conversao_anotacoes!C1077))</f>
        <v>&lt;ARBITRO DESCONHECIDO&gt;</v>
      </c>
      <c r="I1077" t="str">
        <f t="shared" si="16"/>
        <v/>
      </c>
      <c r="J1077" t="str">
        <f>UPPER(anotacoes!H1077)</f>
        <v>PAUSE</v>
      </c>
      <c r="K1077" t="str">
        <f>UPPER(anotacoes!I1077)</f>
        <v>&lt;UNCLASSIFIED&gt;</v>
      </c>
      <c r="L1077" s="6" t="str">
        <f>IF(anotacoes!N1077=0,"",anotacoes!N1077)</f>
        <v/>
      </c>
      <c r="M1077" t="str">
        <f>IF(anotacoes!M1077=0,"",UPPER(anotacoes!M1077))</f>
        <v/>
      </c>
    </row>
    <row r="1078" spans="1:13" x14ac:dyDescent="0.25">
      <c r="A1078" t="str">
        <f>anotacoes!C1078</f>
        <v>WC SÃO PAULO</v>
      </c>
      <c r="B1078" t="str">
        <f>anotacoes!E1078</f>
        <v>BOTTIEAU</v>
      </c>
      <c r="C1078" t="str">
        <f>anotacoes!F1078</f>
        <v>ATTAF</v>
      </c>
      <c r="D1078" t="s">
        <v>10434</v>
      </c>
      <c r="E1078">
        <f>anotacoes!A1078</f>
        <v>19</v>
      </c>
      <c r="F1078" t="str">
        <f>anotacoes!K1078</f>
        <v xml:space="preserve"> 00:04:00,561</v>
      </c>
      <c r="G1078" t="str">
        <f>anotacoes!L1078</f>
        <v xml:space="preserve"> 00:04:04,260</v>
      </c>
      <c r="H1078" t="str">
        <f>IF(J1078="PAUSE",D1078,IF(anotacoes!G1082=conversao_anotacoes!B1078,conversao_anotacoes!B1078,conversao_anotacoes!C1078))</f>
        <v>BOTTIEAU</v>
      </c>
      <c r="I1078" t="str">
        <f t="shared" si="16"/>
        <v>ATTAF</v>
      </c>
      <c r="J1078" t="str">
        <f>UPPER(anotacoes!H1078)</f>
        <v>DISPLACEMENT</v>
      </c>
      <c r="K1078" t="str">
        <f>UPPER(anotacoes!I1078)</f>
        <v>2-3 STEP HESITANT RIGHT</v>
      </c>
      <c r="L1078" s="6" t="str">
        <f>IF(anotacoes!N1078=0,"",anotacoes!N1078)</f>
        <v/>
      </c>
      <c r="M1078" t="str">
        <f>IF(anotacoes!M1078=0,"",UPPER(anotacoes!M1078))</f>
        <v/>
      </c>
    </row>
    <row r="1079" spans="1:13" x14ac:dyDescent="0.25">
      <c r="A1079" t="str">
        <f>anotacoes!C1079</f>
        <v>WC SÃO PAULO</v>
      </c>
      <c r="B1079" t="str">
        <f>anotacoes!E1079</f>
        <v>BOTTIEAU</v>
      </c>
      <c r="C1079" t="str">
        <f>anotacoes!F1079</f>
        <v>ATTAF</v>
      </c>
      <c r="D1079" t="s">
        <v>10434</v>
      </c>
      <c r="E1079">
        <f>anotacoes!A1079</f>
        <v>19</v>
      </c>
      <c r="F1079" t="str">
        <f>anotacoes!K1079</f>
        <v xml:space="preserve"> 00:04:04,428</v>
      </c>
      <c r="G1079" t="str">
        <f>anotacoes!L1079</f>
        <v xml:space="preserve"> 00:04:13,165</v>
      </c>
      <c r="H1079" t="str">
        <f>IF(J1079="PAUSE",D1079,IF(anotacoes!G1083=conversao_anotacoes!B1079,conversao_anotacoes!B1079,conversao_anotacoes!C1079))</f>
        <v>BOTTIEAU</v>
      </c>
      <c r="I1079" t="str">
        <f t="shared" si="16"/>
        <v>ATTAF</v>
      </c>
      <c r="J1079" t="str">
        <f>UPPER(anotacoes!H1079)</f>
        <v>GRIP TIME</v>
      </c>
      <c r="K1079" t="str">
        <f>UPPER(anotacoes!I1079)</f>
        <v>LEFT COLLAR RIGHT SLEEVE</v>
      </c>
      <c r="L1079" s="6" t="str">
        <f>IF(anotacoes!N1079=0,"",anotacoes!N1079)</f>
        <v/>
      </c>
      <c r="M1079" t="str">
        <f>IF(anotacoes!M1079=0,"",UPPER(anotacoes!M1079))</f>
        <v/>
      </c>
    </row>
    <row r="1080" spans="1:13" x14ac:dyDescent="0.25">
      <c r="A1080" t="str">
        <f>anotacoes!C1080</f>
        <v>WC SÃO PAULO</v>
      </c>
      <c r="B1080" t="str">
        <f>anotacoes!E1080</f>
        <v>BOTTIEAU</v>
      </c>
      <c r="C1080" t="str">
        <f>anotacoes!F1080</f>
        <v>ATTAF</v>
      </c>
      <c r="D1080" t="s">
        <v>10434</v>
      </c>
      <c r="E1080">
        <f>anotacoes!A1080</f>
        <v>19</v>
      </c>
      <c r="F1080" t="str">
        <f>anotacoes!K1080</f>
        <v xml:space="preserve"> 00:04:13,445</v>
      </c>
      <c r="G1080" t="str">
        <f>anotacoes!L1080</f>
        <v xml:space="preserve"> 00:04:16,203</v>
      </c>
      <c r="H1080" t="str">
        <f>IF(J1080="PAUSE",D1080,IF(anotacoes!G1084=conversao_anotacoes!B1080,conversao_anotacoes!B1080,conversao_anotacoes!C1080))</f>
        <v>BOTTIEAU</v>
      </c>
      <c r="I1080" t="str">
        <f t="shared" si="16"/>
        <v>ATTAF</v>
      </c>
      <c r="J1080" t="str">
        <f>UPPER(anotacoes!H1080)</f>
        <v>GRIP TIME</v>
      </c>
      <c r="K1080" t="str">
        <f>UPPER(anotacoes!I1080)</f>
        <v>LEFT COLLAR RIGHT SLEEVE</v>
      </c>
      <c r="L1080" s="6" t="str">
        <f>IF(anotacoes!N1080=0,"",anotacoes!N1080)</f>
        <v/>
      </c>
      <c r="M1080" t="str">
        <f>IF(anotacoes!M1080=0,"",UPPER(anotacoes!M1080))</f>
        <v/>
      </c>
    </row>
    <row r="1081" spans="1:13" x14ac:dyDescent="0.25">
      <c r="A1081" t="str">
        <f>anotacoes!C1081</f>
        <v>WC SÃO PAULO</v>
      </c>
      <c r="B1081" t="str">
        <f>anotacoes!E1081</f>
        <v>BOTTIEAU</v>
      </c>
      <c r="C1081" t="str">
        <f>anotacoes!F1081</f>
        <v>ATTAF</v>
      </c>
      <c r="D1081" t="s">
        <v>10434</v>
      </c>
      <c r="E1081">
        <f>anotacoes!A1081</f>
        <v>19</v>
      </c>
      <c r="F1081" t="str">
        <f>anotacoes!K1081</f>
        <v xml:space="preserve"> 00:04:16,203</v>
      </c>
      <c r="G1081" t="str">
        <f>anotacoes!L1081</f>
        <v xml:space="preserve"> 00:04:16,604</v>
      </c>
      <c r="H1081" t="str">
        <f>IF(J1081="PAUSE",D1081,IF(anotacoes!G1085=conversao_anotacoes!B1081,conversao_anotacoes!B1081,conversao_anotacoes!C1081))</f>
        <v>BOTTIEAU</v>
      </c>
      <c r="I1081" t="str">
        <f t="shared" si="16"/>
        <v>ATTAF</v>
      </c>
      <c r="J1081" t="str">
        <f>UPPER(anotacoes!H1081)</f>
        <v>ATTACK</v>
      </c>
      <c r="K1081" t="str">
        <f>UPPER(anotacoes!I1081)</f>
        <v>SEOI NAGE</v>
      </c>
      <c r="L1081" s="6">
        <f>IF(anotacoes!N1081=0,"",anotacoes!N1081)</f>
        <v>6</v>
      </c>
      <c r="M1081" t="str">
        <f>IF(anotacoes!M1081=0,"",UPPER(anotacoes!M1081))</f>
        <v/>
      </c>
    </row>
    <row r="1082" spans="1:13" x14ac:dyDescent="0.25">
      <c r="A1082" t="str">
        <f>anotacoes!C1082</f>
        <v>WC SÃO PAULO</v>
      </c>
      <c r="B1082" t="str">
        <f>anotacoes!E1082</f>
        <v>BOTTIEAU</v>
      </c>
      <c r="C1082" t="str">
        <f>anotacoes!F1082</f>
        <v>ATTAF</v>
      </c>
      <c r="D1082" t="s">
        <v>10434</v>
      </c>
      <c r="E1082">
        <f>anotacoes!A1082</f>
        <v>19</v>
      </c>
      <c r="F1082" t="str">
        <f>anotacoes!K1082</f>
        <v xml:space="preserve"> 00:04:16,741</v>
      </c>
      <c r="G1082" t="str">
        <f>anotacoes!L1082</f>
        <v xml:space="preserve"> 00:05:00,566</v>
      </c>
      <c r="H1082" t="str">
        <f>IF(J1082="PAUSE",D1082,IF(anotacoes!G1086=conversao_anotacoes!B1082,conversao_anotacoes!B1082,conversao_anotacoes!C1082))</f>
        <v>BOTTIEAU</v>
      </c>
      <c r="I1082" t="str">
        <f t="shared" si="16"/>
        <v>ATTAF</v>
      </c>
      <c r="J1082" t="str">
        <f>UPPER(anotacoes!H1082)</f>
        <v>GROUNDWORK COMBAT</v>
      </c>
      <c r="K1082" t="str">
        <f>UPPER(anotacoes!I1082)</f>
        <v>DEFENSIVE POSITION</v>
      </c>
      <c r="L1082" s="6" t="str">
        <f>IF(anotacoes!N1082=0,"",anotacoes!N1082)</f>
        <v/>
      </c>
      <c r="M1082" t="str">
        <f>IF(anotacoes!M1082=0,"",UPPER(anotacoes!M1082))</f>
        <v/>
      </c>
    </row>
    <row r="1083" spans="1:13" x14ac:dyDescent="0.25">
      <c r="A1083" t="str">
        <f>anotacoes!C1083</f>
        <v>WC SÃO PAULO</v>
      </c>
      <c r="B1083" t="str">
        <f>anotacoes!E1083</f>
        <v>BOTTIEAU</v>
      </c>
      <c r="C1083" t="str">
        <f>anotacoes!F1083</f>
        <v>ATTAF</v>
      </c>
      <c r="D1083" t="s">
        <v>10434</v>
      </c>
      <c r="E1083">
        <f>anotacoes!A1083</f>
        <v>19</v>
      </c>
      <c r="F1083" t="str">
        <f>anotacoes!K1083</f>
        <v xml:space="preserve"> 00:05:00,735</v>
      </c>
      <c r="G1083" t="str">
        <f>anotacoes!L1083</f>
        <v xml:space="preserve"> 00:05:09,335</v>
      </c>
      <c r="H1083" t="str">
        <f>IF(J1083="PAUSE",D1083,IF(anotacoes!G1087=conversao_anotacoes!B1083,conversao_anotacoes!B1083,conversao_anotacoes!C1083))</f>
        <v>&lt;ARBITRO DESCONHECIDO&gt;</v>
      </c>
      <c r="I1083" t="str">
        <f t="shared" si="16"/>
        <v/>
      </c>
      <c r="J1083" t="str">
        <f>UPPER(anotacoes!H1083)</f>
        <v>PAUSE</v>
      </c>
      <c r="K1083" t="str">
        <f>UPPER(anotacoes!I1083)</f>
        <v>SHIDO OPPONENT WITHOUT SCORE</v>
      </c>
      <c r="L1083" s="6" t="str">
        <f>IF(anotacoes!N1083=0,"",anotacoes!N1083)</f>
        <v/>
      </c>
      <c r="M1083" t="str">
        <f>IF(anotacoes!M1083=0,"",UPPER(anotacoes!M1083))</f>
        <v/>
      </c>
    </row>
    <row r="1084" spans="1:13" x14ac:dyDescent="0.25">
      <c r="A1084" t="str">
        <f>anotacoes!C1084</f>
        <v>WC SÃO PAULO</v>
      </c>
      <c r="B1084" t="str">
        <f>anotacoes!E1084</f>
        <v>BOTTIEAU</v>
      </c>
      <c r="C1084" t="str">
        <f>anotacoes!F1084</f>
        <v>ATTAF</v>
      </c>
      <c r="D1084" t="s">
        <v>10434</v>
      </c>
      <c r="E1084">
        <f>anotacoes!A1084</f>
        <v>19</v>
      </c>
      <c r="F1084" t="str">
        <f>anotacoes!K1084</f>
        <v xml:space="preserve"> 00:05:09,335</v>
      </c>
      <c r="G1084" t="str">
        <f>anotacoes!L1084</f>
        <v xml:space="preserve"> 00:05:16,898</v>
      </c>
      <c r="H1084" t="str">
        <f>IF(J1084="PAUSE",D1084,IF(anotacoes!G1088=conversao_anotacoes!B1084,conversao_anotacoes!B1084,conversao_anotacoes!C1084))</f>
        <v>BOTTIEAU</v>
      </c>
      <c r="I1084" t="str">
        <f t="shared" si="16"/>
        <v>ATTAF</v>
      </c>
      <c r="J1084" t="str">
        <f>UPPER(anotacoes!H1084)</f>
        <v>DISPLACEMENT</v>
      </c>
      <c r="K1084" t="str">
        <f>UPPER(anotacoes!I1084)</f>
        <v>2-3 STEP HESITANT RIGHT</v>
      </c>
      <c r="L1084" s="6" t="str">
        <f>IF(anotacoes!N1084=0,"",anotacoes!N1084)</f>
        <v/>
      </c>
      <c r="M1084" t="str">
        <f>IF(anotacoes!M1084=0,"",UPPER(anotacoes!M1084))</f>
        <v/>
      </c>
    </row>
    <row r="1085" spans="1:13" x14ac:dyDescent="0.25">
      <c r="A1085" t="str">
        <f>anotacoes!C1085</f>
        <v>WC SÃO PAULO</v>
      </c>
      <c r="B1085" t="str">
        <f>anotacoes!E1085</f>
        <v>BOTTIEAU</v>
      </c>
      <c r="C1085" t="str">
        <f>anotacoes!F1085</f>
        <v>ATTAF</v>
      </c>
      <c r="D1085" t="s">
        <v>10434</v>
      </c>
      <c r="E1085">
        <f>anotacoes!A1085</f>
        <v>19</v>
      </c>
      <c r="F1085" t="str">
        <f>anotacoes!K1085</f>
        <v xml:space="preserve"> 00:05:17,059</v>
      </c>
      <c r="G1085" t="str">
        <f>anotacoes!L1085</f>
        <v xml:space="preserve"> 00:05:25,391</v>
      </c>
      <c r="H1085" t="str">
        <f>IF(J1085="PAUSE",D1085,IF(anotacoes!G1089=conversao_anotacoes!B1085,conversao_anotacoes!B1085,conversao_anotacoes!C1085))</f>
        <v>BOTTIEAU</v>
      </c>
      <c r="I1085" t="str">
        <f t="shared" si="16"/>
        <v>ATTAF</v>
      </c>
      <c r="J1085" t="str">
        <f>UPPER(anotacoes!H1085)</f>
        <v>GRIP TIME</v>
      </c>
      <c r="K1085" t="str">
        <f>UPPER(anotacoes!I1085)</f>
        <v>LEFT COLLAR</v>
      </c>
      <c r="L1085" s="6" t="str">
        <f>IF(anotacoes!N1085=0,"",anotacoes!N1085)</f>
        <v/>
      </c>
      <c r="M1085" t="str">
        <f>IF(anotacoes!M1085=0,"",UPPER(anotacoes!M1085))</f>
        <v/>
      </c>
    </row>
    <row r="1086" spans="1:13" x14ac:dyDescent="0.25">
      <c r="A1086" t="str">
        <f>anotacoes!C1086</f>
        <v>WC SÃO PAULO</v>
      </c>
      <c r="B1086" t="str">
        <f>anotacoes!E1086</f>
        <v>BOTTIEAU</v>
      </c>
      <c r="C1086" t="str">
        <f>anotacoes!F1086</f>
        <v>ATTAF</v>
      </c>
      <c r="D1086" t="s">
        <v>10434</v>
      </c>
      <c r="E1086">
        <f>anotacoes!A1086</f>
        <v>19</v>
      </c>
      <c r="F1086" t="str">
        <f>anotacoes!K1086</f>
        <v xml:space="preserve"> 00:05:25,391</v>
      </c>
      <c r="G1086" t="str">
        <f>anotacoes!L1086</f>
        <v xml:space="preserve"> 00:05:25,391</v>
      </c>
      <c r="H1086" t="str">
        <f>IF(J1086="PAUSE",D1086,IF(anotacoes!G1090=conversao_anotacoes!B1086,conversao_anotacoes!B1086,conversao_anotacoes!C1086))</f>
        <v>BOTTIEAU</v>
      </c>
      <c r="I1086" t="str">
        <f t="shared" si="16"/>
        <v>ATTAF</v>
      </c>
      <c r="J1086" t="str">
        <f>UPPER(anotacoes!H1086)</f>
        <v>ATTACK</v>
      </c>
      <c r="K1086" t="str">
        <f>UPPER(anotacoes!I1086)</f>
        <v>OUCHI GARI</v>
      </c>
      <c r="L1086" s="6">
        <f>IF(anotacoes!N1086=0,"",anotacoes!N1086)</f>
        <v>2</v>
      </c>
      <c r="M1086" t="str">
        <f>IF(anotacoes!M1086=0,"",UPPER(anotacoes!M1086))</f>
        <v/>
      </c>
    </row>
    <row r="1087" spans="1:13" x14ac:dyDescent="0.25">
      <c r="A1087" t="str">
        <f>anotacoes!C1087</f>
        <v>WC SÃO PAULO</v>
      </c>
      <c r="B1087" t="str">
        <f>anotacoes!E1087</f>
        <v>BOTTIEAU</v>
      </c>
      <c r="C1087" t="str">
        <f>anotacoes!F1087</f>
        <v>ATTAF</v>
      </c>
      <c r="D1087" t="s">
        <v>10434</v>
      </c>
      <c r="E1087">
        <f>anotacoes!A1087</f>
        <v>19</v>
      </c>
      <c r="F1087" t="str">
        <f>anotacoes!K1087</f>
        <v xml:space="preserve"> 00:05:25,391</v>
      </c>
      <c r="G1087" t="str">
        <f>anotacoes!L1087</f>
        <v xml:space="preserve"> 00:05:26,608</v>
      </c>
      <c r="H1087" t="str">
        <f>IF(J1087="PAUSE",D1087,IF(anotacoes!G1091=conversao_anotacoes!B1087,conversao_anotacoes!B1087,conversao_anotacoes!C1087))</f>
        <v>BOTTIEAU</v>
      </c>
      <c r="I1087" t="str">
        <f t="shared" si="16"/>
        <v>ATTAF</v>
      </c>
      <c r="J1087" t="str">
        <f>UPPER(anotacoes!H1087)</f>
        <v>ATTACK</v>
      </c>
      <c r="K1087" t="str">
        <f>UPPER(anotacoes!I1087)</f>
        <v>KOUCHI GARI</v>
      </c>
      <c r="L1087" s="6">
        <f>IF(anotacoes!N1087=0,"",anotacoes!N1087)</f>
        <v>7</v>
      </c>
      <c r="M1087" t="str">
        <f>IF(anotacoes!M1087=0,"",UPPER(anotacoes!M1087))</f>
        <v>YUKO</v>
      </c>
    </row>
    <row r="1088" spans="1:13" x14ac:dyDescent="0.25">
      <c r="A1088" t="str">
        <f>anotacoes!C1088</f>
        <v>WC SÃO PAULO</v>
      </c>
      <c r="B1088" t="str">
        <f>anotacoes!E1088</f>
        <v>BOTTIEAU</v>
      </c>
      <c r="C1088" t="str">
        <f>anotacoes!F1088</f>
        <v>ATTAF</v>
      </c>
      <c r="D1088" t="s">
        <v>10434</v>
      </c>
      <c r="E1088">
        <f>anotacoes!A1088</f>
        <v>19</v>
      </c>
      <c r="F1088" t="str">
        <f>anotacoes!K1088</f>
        <v xml:space="preserve"> 00:05:26,608</v>
      </c>
      <c r="G1088" t="str">
        <f>anotacoes!L1088</f>
        <v xml:space="preserve"> 00:05:31,335</v>
      </c>
      <c r="H1088" t="str">
        <f>IF(J1088="PAUSE",D1088,IF(anotacoes!G1092=conversao_anotacoes!B1088,conversao_anotacoes!B1088,conversao_anotacoes!C1088))</f>
        <v>BOTTIEAU</v>
      </c>
      <c r="I1088" t="str">
        <f t="shared" si="16"/>
        <v>ATTAF</v>
      </c>
      <c r="J1088" t="str">
        <f>UPPER(anotacoes!H1088)</f>
        <v>GROUNDWORK COMBAT</v>
      </c>
      <c r="K1088" t="str">
        <f>UPPER(anotacoes!I1088)</f>
        <v>DEFENSIVE POSITION</v>
      </c>
      <c r="L1088" s="6" t="str">
        <f>IF(anotacoes!N1088=0,"",anotacoes!N1088)</f>
        <v/>
      </c>
      <c r="M1088" t="str">
        <f>IF(anotacoes!M1088=0,"",UPPER(anotacoes!M1088))</f>
        <v/>
      </c>
    </row>
    <row r="1089" spans="1:13" x14ac:dyDescent="0.25">
      <c r="A1089" t="str">
        <f>anotacoes!C1089</f>
        <v>WC SÃO PAULO</v>
      </c>
      <c r="B1089" t="str">
        <f>anotacoes!E1089</f>
        <v>BOTTIEAU</v>
      </c>
      <c r="C1089" t="str">
        <f>anotacoes!F1089</f>
        <v>ATTAF</v>
      </c>
      <c r="D1089" t="s">
        <v>10434</v>
      </c>
      <c r="E1089">
        <f>anotacoes!A1089</f>
        <v>19</v>
      </c>
      <c r="F1089" t="str">
        <f>anotacoes!K1089</f>
        <v xml:space="preserve"> 00:05:31,518</v>
      </c>
      <c r="G1089" t="str">
        <f>anotacoes!L1089</f>
        <v xml:space="preserve"> 00:05:39,459</v>
      </c>
      <c r="H1089" t="str">
        <f>IF(J1089="PAUSE",D1089,IF(anotacoes!G1093=conversao_anotacoes!B1089,conversao_anotacoes!B1089,conversao_anotacoes!C1089))</f>
        <v>&lt;ARBITRO DESCONHECIDO&gt;</v>
      </c>
      <c r="I1089" t="str">
        <f t="shared" si="16"/>
        <v/>
      </c>
      <c r="J1089" t="str">
        <f>UPPER(anotacoes!H1089)</f>
        <v>PAUSE</v>
      </c>
      <c r="K1089" t="str">
        <f>UPPER(anotacoes!I1089)</f>
        <v>&lt;UNCLASSIFIED&gt;</v>
      </c>
      <c r="L1089" s="6" t="str">
        <f>IF(anotacoes!N1089=0,"",anotacoes!N1089)</f>
        <v/>
      </c>
      <c r="M1089" t="str">
        <f>IF(anotacoes!M1089=0,"",UPPER(anotacoes!M1089))</f>
        <v/>
      </c>
    </row>
    <row r="1090" spans="1:13" x14ac:dyDescent="0.25">
      <c r="A1090" t="str">
        <f>anotacoes!C1090</f>
        <v>WC SÃO PAULO</v>
      </c>
      <c r="B1090" t="str">
        <f>anotacoes!E1090</f>
        <v>BOTTIEAU</v>
      </c>
      <c r="C1090" t="str">
        <f>anotacoes!F1090</f>
        <v>ATTAF</v>
      </c>
      <c r="D1090" t="s">
        <v>10434</v>
      </c>
      <c r="E1090">
        <f>anotacoes!A1090</f>
        <v>19</v>
      </c>
      <c r="F1090" t="str">
        <f>anotacoes!K1090</f>
        <v xml:space="preserve"> 00:05:39,459</v>
      </c>
      <c r="G1090" t="str">
        <f>anotacoes!L1090</f>
        <v xml:space="preserve"> 00:05:43,992</v>
      </c>
      <c r="H1090" t="str">
        <f>IF(J1090="PAUSE",D1090,IF(anotacoes!G1094=conversao_anotacoes!B1090,conversao_anotacoes!B1090,conversao_anotacoes!C1090))</f>
        <v>BOTTIEAU</v>
      </c>
      <c r="I1090" t="str">
        <f t="shared" si="16"/>
        <v>ATTAF</v>
      </c>
      <c r="J1090" t="str">
        <f>UPPER(anotacoes!H1090)</f>
        <v>DISPLACEMENT</v>
      </c>
      <c r="K1090" t="str">
        <f>UPPER(anotacoes!I1090)</f>
        <v>2-3 STEP HESITANT RIGHT</v>
      </c>
      <c r="L1090" s="6" t="str">
        <f>IF(anotacoes!N1090=0,"",anotacoes!N1090)</f>
        <v/>
      </c>
      <c r="M1090" t="str">
        <f>IF(anotacoes!M1090=0,"",UPPER(anotacoes!M1090))</f>
        <v/>
      </c>
    </row>
    <row r="1091" spans="1:13" x14ac:dyDescent="0.25">
      <c r="A1091" t="str">
        <f>anotacoes!C1091</f>
        <v>WC SÃO PAULO</v>
      </c>
      <c r="B1091" t="str">
        <f>anotacoes!E1091</f>
        <v>BOTTIEAU</v>
      </c>
      <c r="C1091" t="str">
        <f>anotacoes!F1091</f>
        <v>ATTAF</v>
      </c>
      <c r="D1091" t="s">
        <v>10434</v>
      </c>
      <c r="E1091">
        <f>anotacoes!A1091</f>
        <v>19</v>
      </c>
      <c r="F1091" t="str">
        <f>anotacoes!K1091</f>
        <v xml:space="preserve"> 00:05:44,163</v>
      </c>
      <c r="G1091" t="str">
        <f>anotacoes!L1091</f>
        <v xml:space="preserve"> 00:05:46,712</v>
      </c>
      <c r="H1091" t="str">
        <f>IF(J1091="PAUSE",D1091,IF(anotacoes!G1095=conversao_anotacoes!B1091,conversao_anotacoes!B1091,conversao_anotacoes!C1091))</f>
        <v>BOTTIEAU</v>
      </c>
      <c r="I1091" t="str">
        <f t="shared" ref="I1091:I1154" si="17">IF(H1091=D1091,"",IF(H1091=B1091,C1091,B1091))</f>
        <v>ATTAF</v>
      </c>
      <c r="J1091" t="str">
        <f>UPPER(anotacoes!H1091)</f>
        <v>GRIP TIME</v>
      </c>
      <c r="K1091" t="str">
        <f>UPPER(anotacoes!I1091)</f>
        <v>RIGHT COLLAR</v>
      </c>
      <c r="L1091" s="6" t="str">
        <f>IF(anotacoes!N1091=0,"",anotacoes!N1091)</f>
        <v/>
      </c>
      <c r="M1091" t="str">
        <f>IF(anotacoes!M1091=0,"",UPPER(anotacoes!M1091))</f>
        <v/>
      </c>
    </row>
    <row r="1092" spans="1:13" x14ac:dyDescent="0.25">
      <c r="A1092" t="str">
        <f>anotacoes!C1092</f>
        <v>WC SÃO PAULO</v>
      </c>
      <c r="B1092" t="str">
        <f>anotacoes!E1092</f>
        <v>BOTTIEAU</v>
      </c>
      <c r="C1092" t="str">
        <f>anotacoes!F1092</f>
        <v>ATTAF</v>
      </c>
      <c r="D1092" t="s">
        <v>10434</v>
      </c>
      <c r="E1092">
        <f>anotacoes!A1092</f>
        <v>19</v>
      </c>
      <c r="F1092" t="str">
        <f>anotacoes!K1092</f>
        <v xml:space="preserve"> 00:05:46,712</v>
      </c>
      <c r="G1092" t="str">
        <f>anotacoes!L1092</f>
        <v xml:space="preserve"> 00:05:46,712</v>
      </c>
      <c r="H1092" t="str">
        <f>IF(J1092="PAUSE",D1092,IF(anotacoes!G1096=conversao_anotacoes!B1092,conversao_anotacoes!B1092,conversao_anotacoes!C1092))</f>
        <v>BOTTIEAU</v>
      </c>
      <c r="I1092" t="str">
        <f t="shared" si="17"/>
        <v>ATTAF</v>
      </c>
      <c r="J1092" t="str">
        <f>UPPER(anotacoes!H1092)</f>
        <v>ATTACK</v>
      </c>
      <c r="K1092" t="str">
        <f>UPPER(anotacoes!I1092)</f>
        <v>IPPON SEOINAGE</v>
      </c>
      <c r="L1092" s="6">
        <f>IF(anotacoes!N1092=0,"",anotacoes!N1092)</f>
        <v>6</v>
      </c>
      <c r="M1092" t="str">
        <f>IF(anotacoes!M1092=0,"",UPPER(anotacoes!M1092))</f>
        <v/>
      </c>
    </row>
    <row r="1093" spans="1:13" x14ac:dyDescent="0.25">
      <c r="A1093" t="str">
        <f>anotacoes!C1093</f>
        <v>WC SÃO PAULO</v>
      </c>
      <c r="B1093" t="str">
        <f>anotacoes!E1093</f>
        <v>BOTTIEAU</v>
      </c>
      <c r="C1093" t="str">
        <f>anotacoes!F1093</f>
        <v>ATTAF</v>
      </c>
      <c r="D1093" t="s">
        <v>10434</v>
      </c>
      <c r="E1093">
        <f>anotacoes!A1093</f>
        <v>19</v>
      </c>
      <c r="F1093" t="str">
        <f>anotacoes!K1093</f>
        <v xml:space="preserve"> 00:05:46,712</v>
      </c>
      <c r="G1093" t="str">
        <f>anotacoes!L1093</f>
        <v xml:space="preserve"> 00:05:56,800</v>
      </c>
      <c r="H1093" t="str">
        <f>IF(J1093="PAUSE",D1093,IF(anotacoes!G1097=conversao_anotacoes!B1093,conversao_anotacoes!B1093,conversao_anotacoes!C1093))</f>
        <v>BOTTIEAU</v>
      </c>
      <c r="I1093" t="str">
        <f t="shared" si="17"/>
        <v>ATTAF</v>
      </c>
      <c r="J1093" t="str">
        <f>UPPER(anotacoes!H1093)</f>
        <v>GROUNDWORK COMBAT</v>
      </c>
      <c r="K1093" t="str">
        <f>UPPER(anotacoes!I1093)</f>
        <v>DEFENSIVE POSITION</v>
      </c>
      <c r="L1093" s="6" t="str">
        <f>IF(anotacoes!N1093=0,"",anotacoes!N1093)</f>
        <v/>
      </c>
      <c r="M1093" t="str">
        <f>IF(anotacoes!M1093=0,"",UPPER(anotacoes!M1093))</f>
        <v/>
      </c>
    </row>
    <row r="1094" spans="1:13" x14ac:dyDescent="0.25">
      <c r="A1094" t="str">
        <f>anotacoes!C1094</f>
        <v>WC SÃO PAULO</v>
      </c>
      <c r="B1094" t="str">
        <f>anotacoes!E1094</f>
        <v>BOTTIEAU</v>
      </c>
      <c r="C1094" t="str">
        <f>anotacoes!F1094</f>
        <v>ATTAF</v>
      </c>
      <c r="D1094" t="s">
        <v>10434</v>
      </c>
      <c r="E1094">
        <f>anotacoes!A1094</f>
        <v>19</v>
      </c>
      <c r="F1094" t="str">
        <f>anotacoes!K1094</f>
        <v xml:space="preserve"> 00:05:57,021</v>
      </c>
      <c r="G1094" t="str">
        <f>anotacoes!L1094</f>
        <v xml:space="preserve"> 00:06:44,994</v>
      </c>
      <c r="H1094" t="str">
        <f>IF(J1094="PAUSE",D1094,IF(anotacoes!G1098=conversao_anotacoes!B1094,conversao_anotacoes!B1094,conversao_anotacoes!C1094))</f>
        <v>&lt;ARBITRO DESCONHECIDO&gt;</v>
      </c>
      <c r="I1094" t="str">
        <f t="shared" si="17"/>
        <v/>
      </c>
      <c r="J1094" t="str">
        <f>UPPER(anotacoes!H1094)</f>
        <v>PAUSE</v>
      </c>
      <c r="K1094" t="str">
        <f>UPPER(anotacoes!I1094)</f>
        <v>&lt;UNCLASSIFIED&gt;</v>
      </c>
      <c r="L1094" s="6" t="str">
        <f>IF(anotacoes!N1094=0,"",anotacoes!N1094)</f>
        <v/>
      </c>
      <c r="M1094" t="str">
        <f>IF(anotacoes!M1094=0,"",UPPER(anotacoes!M1094))</f>
        <v/>
      </c>
    </row>
    <row r="1095" spans="1:13" x14ac:dyDescent="0.25">
      <c r="A1095" t="str">
        <f>anotacoes!C1095</f>
        <v>WC SÃO PAULO</v>
      </c>
      <c r="B1095" t="str">
        <f>anotacoes!E1095</f>
        <v>BOTTIEAU</v>
      </c>
      <c r="C1095" t="str">
        <f>anotacoes!F1095</f>
        <v>ATTAF</v>
      </c>
      <c r="D1095" t="s">
        <v>10434</v>
      </c>
      <c r="E1095">
        <f>anotacoes!A1095</f>
        <v>19</v>
      </c>
      <c r="F1095" t="str">
        <f>anotacoes!K1095</f>
        <v xml:space="preserve"> 00:06:44,994</v>
      </c>
      <c r="G1095" t="str">
        <f>anotacoes!L1095</f>
        <v xml:space="preserve"> 00:06:47,952</v>
      </c>
      <c r="H1095" t="str">
        <f>IF(J1095="PAUSE",D1095,IF(anotacoes!G1099=conversao_anotacoes!B1095,conversao_anotacoes!B1095,conversao_anotacoes!C1095))</f>
        <v>BOTTIEAU</v>
      </c>
      <c r="I1095" t="str">
        <f t="shared" si="17"/>
        <v>ATTAF</v>
      </c>
      <c r="J1095" t="str">
        <f>UPPER(anotacoes!H1095)</f>
        <v>DISPLACEMENT</v>
      </c>
      <c r="K1095" t="str">
        <f>UPPER(anotacoes!I1095)</f>
        <v>2-3 STEP HESITANT RIGHT</v>
      </c>
      <c r="L1095" s="6" t="str">
        <f>IF(anotacoes!N1095=0,"",anotacoes!N1095)</f>
        <v/>
      </c>
      <c r="M1095" t="str">
        <f>IF(anotacoes!M1095=0,"",UPPER(anotacoes!M1095))</f>
        <v/>
      </c>
    </row>
    <row r="1096" spans="1:13" x14ac:dyDescent="0.25">
      <c r="A1096" t="str">
        <f>anotacoes!C1096</f>
        <v>WC SÃO PAULO</v>
      </c>
      <c r="B1096" t="str">
        <f>anotacoes!E1096</f>
        <v>BOTTIEAU</v>
      </c>
      <c r="C1096" t="str">
        <f>anotacoes!F1096</f>
        <v>ATTAF</v>
      </c>
      <c r="D1096" t="s">
        <v>10434</v>
      </c>
      <c r="E1096">
        <f>anotacoes!A1096</f>
        <v>19</v>
      </c>
      <c r="F1096" t="str">
        <f>anotacoes!K1096</f>
        <v xml:space="preserve"> 00:06:48,109</v>
      </c>
      <c r="G1096" t="str">
        <f>anotacoes!L1096</f>
        <v xml:space="preserve"> 00:06:52,443</v>
      </c>
      <c r="H1096" t="str">
        <f>IF(J1096="PAUSE",D1096,IF(anotacoes!G1100=conversao_anotacoes!B1096,conversao_anotacoes!B1096,conversao_anotacoes!C1096))</f>
        <v>BOTTIEAU</v>
      </c>
      <c r="I1096" t="str">
        <f t="shared" si="17"/>
        <v>ATTAF</v>
      </c>
      <c r="J1096" t="str">
        <f>UPPER(anotacoes!H1096)</f>
        <v>DISPLACEMENT</v>
      </c>
      <c r="K1096" t="str">
        <f>UPPER(anotacoes!I1096)</f>
        <v>TRY TO GRIP WITH CONTACT</v>
      </c>
      <c r="L1096" s="6" t="str">
        <f>IF(anotacoes!N1096=0,"",anotacoes!N1096)</f>
        <v/>
      </c>
      <c r="M1096" t="str">
        <f>IF(anotacoes!M1096=0,"",UPPER(anotacoes!M1096))</f>
        <v/>
      </c>
    </row>
    <row r="1097" spans="1:13" x14ac:dyDescent="0.25">
      <c r="A1097" t="str">
        <f>anotacoes!C1097</f>
        <v>WC SÃO PAULO</v>
      </c>
      <c r="B1097" t="str">
        <f>anotacoes!E1097</f>
        <v>BOTTIEAU</v>
      </c>
      <c r="C1097" t="str">
        <f>anotacoes!F1097</f>
        <v>ATTAF</v>
      </c>
      <c r="D1097" t="s">
        <v>10434</v>
      </c>
      <c r="E1097">
        <f>anotacoes!A1097</f>
        <v>19</v>
      </c>
      <c r="F1097" t="str">
        <f>anotacoes!K1097</f>
        <v xml:space="preserve"> 00:06:52,616</v>
      </c>
      <c r="G1097" t="str">
        <f>anotacoes!L1097</f>
        <v xml:space="preserve"> 00:06:56,466</v>
      </c>
      <c r="H1097" t="str">
        <f>IF(J1097="PAUSE",D1097,IF(anotacoes!G1101=conversao_anotacoes!B1097,conversao_anotacoes!B1097,conversao_anotacoes!C1097))</f>
        <v>BOTTIEAU</v>
      </c>
      <c r="I1097" t="str">
        <f t="shared" si="17"/>
        <v>ATTAF</v>
      </c>
      <c r="J1097" t="str">
        <f>UPPER(anotacoes!H1097)</f>
        <v>GRIP TIME</v>
      </c>
      <c r="K1097" t="str">
        <f>UPPER(anotacoes!I1097)</f>
        <v>LEFT COLLAR RIGHT SLEEVE</v>
      </c>
      <c r="L1097" s="6" t="str">
        <f>IF(anotacoes!N1097=0,"",anotacoes!N1097)</f>
        <v/>
      </c>
      <c r="M1097" t="str">
        <f>IF(anotacoes!M1097=0,"",UPPER(anotacoes!M1097))</f>
        <v/>
      </c>
    </row>
    <row r="1098" spans="1:13" x14ac:dyDescent="0.25">
      <c r="A1098" t="str">
        <f>anotacoes!C1098</f>
        <v>WC SÃO PAULO</v>
      </c>
      <c r="B1098" t="str">
        <f>anotacoes!E1098</f>
        <v>BOTTIEAU</v>
      </c>
      <c r="C1098" t="str">
        <f>anotacoes!F1098</f>
        <v>ATTAF</v>
      </c>
      <c r="D1098" t="s">
        <v>10434</v>
      </c>
      <c r="E1098">
        <f>anotacoes!A1098</f>
        <v>19</v>
      </c>
      <c r="F1098" t="str">
        <f>anotacoes!K1098</f>
        <v xml:space="preserve"> 00:06:56,466</v>
      </c>
      <c r="G1098" t="str">
        <f>anotacoes!L1098</f>
        <v xml:space="preserve"> 00:06:56,466</v>
      </c>
      <c r="H1098" t="str">
        <f>IF(J1098="PAUSE",D1098,IF(anotacoes!G1102=conversao_anotacoes!B1098,conversao_anotacoes!B1098,conversao_anotacoes!C1098))</f>
        <v>BOTTIEAU</v>
      </c>
      <c r="I1098" t="str">
        <f t="shared" si="17"/>
        <v>ATTAF</v>
      </c>
      <c r="J1098" t="str">
        <f>UPPER(anotacoes!H1098)</f>
        <v>ATTACK</v>
      </c>
      <c r="K1098" t="str">
        <f>UPPER(anotacoes!I1098)</f>
        <v>KOUCHI GARI</v>
      </c>
      <c r="L1098" s="6">
        <f>IF(anotacoes!N1098=0,"",anotacoes!N1098)</f>
        <v>7</v>
      </c>
      <c r="M1098" t="str">
        <f>IF(anotacoes!M1098=0,"",UPPER(anotacoes!M1098))</f>
        <v/>
      </c>
    </row>
    <row r="1099" spans="1:13" x14ac:dyDescent="0.25">
      <c r="A1099" t="str">
        <f>anotacoes!C1099</f>
        <v>WC SÃO PAULO</v>
      </c>
      <c r="B1099" t="str">
        <f>anotacoes!E1099</f>
        <v>BOTTIEAU</v>
      </c>
      <c r="C1099" t="str">
        <f>anotacoes!F1099</f>
        <v>ATTAF</v>
      </c>
      <c r="D1099" t="s">
        <v>10434</v>
      </c>
      <c r="E1099">
        <f>anotacoes!A1099</f>
        <v>19</v>
      </c>
      <c r="F1099" t="str">
        <f>anotacoes!K1099</f>
        <v xml:space="preserve"> 00:06:56,466</v>
      </c>
      <c r="G1099" t="str">
        <f>anotacoes!L1099</f>
        <v xml:space="preserve"> 00:07:01,575</v>
      </c>
      <c r="H1099" t="str">
        <f>IF(J1099="PAUSE",D1099,IF(anotacoes!G1103=conversao_anotacoes!B1099,conversao_anotacoes!B1099,conversao_anotacoes!C1099))</f>
        <v>BOTTIEAU</v>
      </c>
      <c r="I1099" t="str">
        <f t="shared" si="17"/>
        <v>ATTAF</v>
      </c>
      <c r="J1099" t="str">
        <f>UPPER(anotacoes!H1099)</f>
        <v>GRIP TIME</v>
      </c>
      <c r="K1099" t="str">
        <f>UPPER(anotacoes!I1099)</f>
        <v>LEFT COLLAR RIGHT SLEEVE</v>
      </c>
      <c r="L1099" s="6" t="str">
        <f>IF(anotacoes!N1099=0,"",anotacoes!N1099)</f>
        <v/>
      </c>
      <c r="M1099" t="str">
        <f>IF(anotacoes!M1099=0,"",UPPER(anotacoes!M1099))</f>
        <v/>
      </c>
    </row>
    <row r="1100" spans="1:13" x14ac:dyDescent="0.25">
      <c r="A1100" t="str">
        <f>anotacoes!C1100</f>
        <v>WC SÃO PAULO</v>
      </c>
      <c r="B1100" t="str">
        <f>anotacoes!E1100</f>
        <v>BOTTIEAU</v>
      </c>
      <c r="C1100" t="str">
        <f>anotacoes!F1100</f>
        <v>ATTAF</v>
      </c>
      <c r="D1100" t="s">
        <v>10434</v>
      </c>
      <c r="E1100">
        <f>anotacoes!A1100</f>
        <v>19</v>
      </c>
      <c r="F1100" t="str">
        <f>anotacoes!K1100</f>
        <v xml:space="preserve"> 00:07:01,575</v>
      </c>
      <c r="G1100" t="str">
        <f>anotacoes!L1100</f>
        <v xml:space="preserve"> 00:07:13,639</v>
      </c>
      <c r="H1100" t="str">
        <f>IF(J1100="PAUSE",D1100,IF(anotacoes!G1104=conversao_anotacoes!B1100,conversao_anotacoes!B1100,conversao_anotacoes!C1100))</f>
        <v>&lt;ARBITRO DESCONHECIDO&gt;</v>
      </c>
      <c r="I1100" t="str">
        <f t="shared" si="17"/>
        <v/>
      </c>
      <c r="J1100" t="str">
        <f>UPPER(anotacoes!H1100)</f>
        <v>PAUSE</v>
      </c>
      <c r="K1100" t="str">
        <f>UPPER(anotacoes!I1100)</f>
        <v>SCORE WITH SHIDO</v>
      </c>
      <c r="L1100" s="6" t="str">
        <f>IF(anotacoes!N1100=0,"",anotacoes!N1100)</f>
        <v/>
      </c>
      <c r="M1100" t="str">
        <f>IF(anotacoes!M1100=0,"",UPPER(anotacoes!M1100))</f>
        <v/>
      </c>
    </row>
    <row r="1101" spans="1:13" x14ac:dyDescent="0.25">
      <c r="A1101" t="str">
        <f>anotacoes!C1101</f>
        <v>WC SÃO PAULO</v>
      </c>
      <c r="B1101" t="str">
        <f>anotacoes!E1101</f>
        <v>BOTTIEAU</v>
      </c>
      <c r="C1101" t="str">
        <f>anotacoes!F1101</f>
        <v>ATTAF</v>
      </c>
      <c r="D1101" t="s">
        <v>10434</v>
      </c>
      <c r="E1101">
        <f>anotacoes!A1101</f>
        <v>19</v>
      </c>
      <c r="F1101" t="str">
        <f>anotacoes!K1101</f>
        <v xml:space="preserve"> 00:07:13,639</v>
      </c>
      <c r="G1101" t="str">
        <f>anotacoes!L1101</f>
        <v xml:space="preserve"> 00:07:17,023</v>
      </c>
      <c r="H1101" t="str">
        <f>IF(J1101="PAUSE",D1101,IF(anotacoes!G1105=conversao_anotacoes!B1101,conversao_anotacoes!B1101,conversao_anotacoes!C1101))</f>
        <v>BOTTIEAU</v>
      </c>
      <c r="I1101" t="str">
        <f t="shared" si="17"/>
        <v>ATTAF</v>
      </c>
      <c r="J1101" t="str">
        <f>UPPER(anotacoes!H1101)</f>
        <v>DISPLACEMENT</v>
      </c>
      <c r="K1101" t="str">
        <f>UPPER(anotacoes!I1101)</f>
        <v>2-3 STEP HESITANT RIGHT</v>
      </c>
      <c r="L1101" s="6" t="str">
        <f>IF(anotacoes!N1101=0,"",anotacoes!N1101)</f>
        <v/>
      </c>
      <c r="M1101" t="str">
        <f>IF(anotacoes!M1101=0,"",UPPER(anotacoes!M1101))</f>
        <v/>
      </c>
    </row>
    <row r="1102" spans="1:13" x14ac:dyDescent="0.25">
      <c r="A1102" t="str">
        <f>anotacoes!C1102</f>
        <v>WC SÃO PAULO</v>
      </c>
      <c r="B1102" t="str">
        <f>anotacoes!E1102</f>
        <v>BOTTIEAU</v>
      </c>
      <c r="C1102" t="str">
        <f>anotacoes!F1102</f>
        <v>ATTAF</v>
      </c>
      <c r="D1102" t="s">
        <v>10434</v>
      </c>
      <c r="E1102">
        <f>anotacoes!A1102</f>
        <v>19</v>
      </c>
      <c r="F1102" t="str">
        <f>anotacoes!K1102</f>
        <v xml:space="preserve"> 00:07:17,180</v>
      </c>
      <c r="G1102" t="str">
        <f>anotacoes!L1102</f>
        <v xml:space="preserve"> 00:07:20,974</v>
      </c>
      <c r="H1102" t="str">
        <f>IF(J1102="PAUSE",D1102,IF(anotacoes!G1106=conversao_anotacoes!B1102,conversao_anotacoes!B1102,conversao_anotacoes!C1102))</f>
        <v>BOTTIEAU</v>
      </c>
      <c r="I1102" t="str">
        <f t="shared" si="17"/>
        <v>ATTAF</v>
      </c>
      <c r="J1102" t="str">
        <f>UPPER(anotacoes!H1102)</f>
        <v>DISPLACEMENT</v>
      </c>
      <c r="K1102" t="str">
        <f>UPPER(anotacoes!I1102)</f>
        <v>TRY TO GRIP WITH CONTACT</v>
      </c>
      <c r="L1102" s="6" t="str">
        <f>IF(anotacoes!N1102=0,"",anotacoes!N1102)</f>
        <v/>
      </c>
      <c r="M1102" t="str">
        <f>IF(anotacoes!M1102=0,"",UPPER(anotacoes!M1102))</f>
        <v/>
      </c>
    </row>
    <row r="1103" spans="1:13" x14ac:dyDescent="0.25">
      <c r="A1103" t="str">
        <f>anotacoes!C1103</f>
        <v>WC SÃO PAULO</v>
      </c>
      <c r="B1103" t="str">
        <f>anotacoes!E1103</f>
        <v>BOTTIEAU</v>
      </c>
      <c r="C1103" t="str">
        <f>anotacoes!F1103</f>
        <v>ATTAF</v>
      </c>
      <c r="D1103" t="s">
        <v>10434</v>
      </c>
      <c r="E1103">
        <f>anotacoes!A1103</f>
        <v>19</v>
      </c>
      <c r="F1103" t="str">
        <f>anotacoes!K1103</f>
        <v xml:space="preserve"> 00:07:20,974</v>
      </c>
      <c r="G1103" t="str">
        <f>anotacoes!L1103</f>
        <v xml:space="preserve"> 00:07:26,737</v>
      </c>
      <c r="H1103" t="str">
        <f>IF(J1103="PAUSE",D1103,IF(anotacoes!G1107=conversao_anotacoes!B1103,conversao_anotacoes!B1103,conversao_anotacoes!C1103))</f>
        <v>BOTTIEAU</v>
      </c>
      <c r="I1103" t="str">
        <f t="shared" si="17"/>
        <v>ATTAF</v>
      </c>
      <c r="J1103" t="str">
        <f>UPPER(anotacoes!H1103)</f>
        <v>GRIP TIME</v>
      </c>
      <c r="K1103" t="str">
        <f>UPPER(anotacoes!I1103)</f>
        <v>LEFT SLEEVE</v>
      </c>
      <c r="L1103" s="6" t="str">
        <f>IF(anotacoes!N1103=0,"",anotacoes!N1103)</f>
        <v/>
      </c>
      <c r="M1103" t="str">
        <f>IF(anotacoes!M1103=0,"",UPPER(anotacoes!M1103))</f>
        <v/>
      </c>
    </row>
    <row r="1104" spans="1:13" x14ac:dyDescent="0.25">
      <c r="A1104" t="str">
        <f>anotacoes!C1104</f>
        <v>WC SÃO PAULO</v>
      </c>
      <c r="B1104" t="str">
        <f>anotacoes!E1104</f>
        <v>BOTTIEAU</v>
      </c>
      <c r="C1104" t="str">
        <f>anotacoes!F1104</f>
        <v>ATTAF</v>
      </c>
      <c r="D1104" t="s">
        <v>10434</v>
      </c>
      <c r="E1104">
        <f>anotacoes!A1104</f>
        <v>19</v>
      </c>
      <c r="F1104" t="str">
        <f>anotacoes!K1104</f>
        <v xml:space="preserve"> 00:07:26,737</v>
      </c>
      <c r="G1104" t="str">
        <f>anotacoes!L1104</f>
        <v xml:space="preserve"> 00:07:39,020</v>
      </c>
      <c r="H1104" t="str">
        <f>IF(J1104="PAUSE",D1104,IF(anotacoes!G1108=conversao_anotacoes!B1104,conversao_anotacoes!B1104,conversao_anotacoes!C1104))</f>
        <v>BOTTIEAU</v>
      </c>
      <c r="I1104" t="str">
        <f t="shared" si="17"/>
        <v>ATTAF</v>
      </c>
      <c r="J1104" t="str">
        <f>UPPER(anotacoes!H1104)</f>
        <v>GRIP TIME</v>
      </c>
      <c r="K1104" t="str">
        <f>UPPER(anotacoes!I1104)</f>
        <v>LEFT COLLAR RIGHT SLEEVE</v>
      </c>
      <c r="L1104" s="6" t="str">
        <f>IF(anotacoes!N1104=0,"",anotacoes!N1104)</f>
        <v/>
      </c>
      <c r="M1104" t="str">
        <f>IF(anotacoes!M1104=0,"",UPPER(anotacoes!M1104))</f>
        <v/>
      </c>
    </row>
    <row r="1105" spans="1:13" x14ac:dyDescent="0.25">
      <c r="A1105" t="str">
        <f>anotacoes!C1105</f>
        <v>WC SÃO PAULO</v>
      </c>
      <c r="B1105" t="str">
        <f>anotacoes!E1105</f>
        <v>BOTTIEAU</v>
      </c>
      <c r="C1105" t="str">
        <f>anotacoes!F1105</f>
        <v>ATTAF</v>
      </c>
      <c r="D1105" t="s">
        <v>10434</v>
      </c>
      <c r="E1105">
        <f>anotacoes!A1105</f>
        <v>19</v>
      </c>
      <c r="F1105" t="str">
        <f>anotacoes!K1105</f>
        <v xml:space="preserve"> 00:07:39,020</v>
      </c>
      <c r="G1105" t="str">
        <f>anotacoes!L1105</f>
        <v xml:space="preserve"> 00:07:39,956</v>
      </c>
      <c r="H1105" t="str">
        <f>IF(J1105="PAUSE",D1105,IF(anotacoes!G1109=conversao_anotacoes!B1105,conversao_anotacoes!B1105,conversao_anotacoes!C1105))</f>
        <v>BOTTIEAU</v>
      </c>
      <c r="I1105" t="str">
        <f t="shared" si="17"/>
        <v>ATTAF</v>
      </c>
      <c r="J1105" t="str">
        <f>UPPER(anotacoes!H1105)</f>
        <v>DEFENSE</v>
      </c>
      <c r="K1105" t="str">
        <f>UPPER(anotacoes!I1105)</f>
        <v>TAE-SABAKI RIGHT INCLINED</v>
      </c>
      <c r="L1105" s="6" t="str">
        <f>IF(anotacoes!N1105=0,"",anotacoes!N1105)</f>
        <v/>
      </c>
      <c r="M1105" t="str">
        <f>IF(anotacoes!M1105=0,"",UPPER(anotacoes!M1105))</f>
        <v/>
      </c>
    </row>
    <row r="1106" spans="1:13" x14ac:dyDescent="0.25">
      <c r="A1106" t="str">
        <f>anotacoes!C1106</f>
        <v>WC SÃO PAULO</v>
      </c>
      <c r="B1106" t="str">
        <f>anotacoes!E1106</f>
        <v>BOTTIEAU</v>
      </c>
      <c r="C1106" t="str">
        <f>anotacoes!F1106</f>
        <v>ATTAF</v>
      </c>
      <c r="D1106" t="s">
        <v>10434</v>
      </c>
      <c r="E1106">
        <f>anotacoes!A1106</f>
        <v>19</v>
      </c>
      <c r="F1106" t="str">
        <f>anotacoes!K1106</f>
        <v xml:space="preserve"> 00:08:20,128</v>
      </c>
      <c r="G1106" t="str">
        <f>anotacoes!L1106</f>
        <v xml:space="preserve"> 00:08:22,425</v>
      </c>
      <c r="H1106" t="str">
        <f>IF(J1106="PAUSE",D1106,IF(anotacoes!G1110=conversao_anotacoes!B1106,conversao_anotacoes!B1106,conversao_anotacoes!C1106))</f>
        <v>BOTTIEAU</v>
      </c>
      <c r="I1106" t="str">
        <f t="shared" si="17"/>
        <v>ATTAF</v>
      </c>
      <c r="J1106" t="str">
        <f>UPPER(anotacoes!H1106)</f>
        <v>TRANSITION</v>
      </c>
      <c r="K1106" t="str">
        <f>UPPER(anotacoes!I1106)</f>
        <v>&lt;UNCLASSIFIED&gt;</v>
      </c>
      <c r="L1106" s="6" t="str">
        <f>IF(anotacoes!N1106=0,"",anotacoes!N1106)</f>
        <v/>
      </c>
      <c r="M1106" t="str">
        <f>IF(anotacoes!M1106=0,"",UPPER(anotacoes!M1106))</f>
        <v/>
      </c>
    </row>
    <row r="1107" spans="1:13" x14ac:dyDescent="0.25">
      <c r="A1107" t="str">
        <f>anotacoes!C1107</f>
        <v>WC SÃO PAULO</v>
      </c>
      <c r="B1107" t="str">
        <f>anotacoes!E1107</f>
        <v>BOTTIEAU</v>
      </c>
      <c r="C1107" t="str">
        <f>anotacoes!F1107</f>
        <v>ATTAF</v>
      </c>
      <c r="D1107" t="s">
        <v>10434</v>
      </c>
      <c r="E1107">
        <f>anotacoes!A1107</f>
        <v>19</v>
      </c>
      <c r="F1107" t="str">
        <f>anotacoes!K1107</f>
        <v xml:space="preserve"> 00:08:22,594</v>
      </c>
      <c r="G1107" t="str">
        <f>anotacoes!L1107</f>
        <v xml:space="preserve"> 00:08:29,115</v>
      </c>
      <c r="H1107" t="str">
        <f>IF(J1107="PAUSE",D1107,IF(anotacoes!G1111=conversao_anotacoes!B1107,conversao_anotacoes!B1107,conversao_anotacoes!C1107))</f>
        <v>&lt;ARBITRO DESCONHECIDO&gt;</v>
      </c>
      <c r="I1107" t="str">
        <f t="shared" si="17"/>
        <v/>
      </c>
      <c r="J1107" t="str">
        <f>UPPER(anotacoes!H1107)</f>
        <v>PAUSE</v>
      </c>
      <c r="K1107" t="str">
        <f>UPPER(anotacoes!I1107)</f>
        <v>&lt;UNCLASSIFIED&gt;</v>
      </c>
      <c r="L1107" s="6" t="str">
        <f>IF(anotacoes!N1107=0,"",anotacoes!N1107)</f>
        <v/>
      </c>
      <c r="M1107" t="str">
        <f>IF(anotacoes!M1107=0,"",UPPER(anotacoes!M1107))</f>
        <v/>
      </c>
    </row>
    <row r="1108" spans="1:13" x14ac:dyDescent="0.25">
      <c r="A1108" t="str">
        <f>anotacoes!C1108</f>
        <v>WC SÃO PAULO</v>
      </c>
      <c r="B1108" t="str">
        <f>anotacoes!E1108</f>
        <v>BOTTIEAU</v>
      </c>
      <c r="C1108" t="str">
        <f>anotacoes!F1108</f>
        <v>ATTAF</v>
      </c>
      <c r="D1108" t="s">
        <v>10434</v>
      </c>
      <c r="E1108">
        <f>anotacoes!A1108</f>
        <v>19</v>
      </c>
      <c r="F1108" t="str">
        <f>anotacoes!K1108</f>
        <v xml:space="preserve"> 00:08:29,115</v>
      </c>
      <c r="G1108" t="str">
        <f>anotacoes!L1108</f>
        <v xml:space="preserve"> 00:08:30,886</v>
      </c>
      <c r="H1108" t="str">
        <f>IF(J1108="PAUSE",D1108,IF(anotacoes!G1112=conversao_anotacoes!B1108,conversao_anotacoes!B1108,conversao_anotacoes!C1108))</f>
        <v>BOTTIEAU</v>
      </c>
      <c r="I1108" t="str">
        <f t="shared" si="17"/>
        <v>ATTAF</v>
      </c>
      <c r="J1108" t="str">
        <f>UPPER(anotacoes!H1108)</f>
        <v>DISPLACEMENT</v>
      </c>
      <c r="K1108" t="str">
        <f>UPPER(anotacoes!I1108)</f>
        <v>2-3 STEP HESITANT RIGHT</v>
      </c>
      <c r="L1108" s="6" t="str">
        <f>IF(anotacoes!N1108=0,"",anotacoes!N1108)</f>
        <v/>
      </c>
      <c r="M1108" t="str">
        <f>IF(anotacoes!M1108=0,"",UPPER(anotacoes!M1108))</f>
        <v/>
      </c>
    </row>
    <row r="1109" spans="1:13" x14ac:dyDescent="0.25">
      <c r="A1109" t="str">
        <f>anotacoes!C1109</f>
        <v>WC SÃO PAULO</v>
      </c>
      <c r="B1109" t="str">
        <f>anotacoes!E1109</f>
        <v>BOTTIEAU</v>
      </c>
      <c r="C1109" t="str">
        <f>anotacoes!F1109</f>
        <v>ATTAF</v>
      </c>
      <c r="D1109" t="s">
        <v>10434</v>
      </c>
      <c r="E1109">
        <f>anotacoes!A1109</f>
        <v>19</v>
      </c>
      <c r="F1109" t="str">
        <f>anotacoes!K1109</f>
        <v xml:space="preserve"> 00:08:30,886</v>
      </c>
      <c r="G1109" t="str">
        <f>anotacoes!L1109</f>
        <v xml:space="preserve"> 00:08:31,795</v>
      </c>
      <c r="H1109" t="str">
        <f>IF(J1109="PAUSE",D1109,IF(anotacoes!G1113=conversao_anotacoes!B1109,conversao_anotacoes!B1109,conversao_anotacoes!C1109))</f>
        <v>BOTTIEAU</v>
      </c>
      <c r="I1109" t="str">
        <f t="shared" si="17"/>
        <v>ATTAF</v>
      </c>
      <c r="J1109" t="str">
        <f>UPPER(anotacoes!H1109)</f>
        <v>GRIP TIME</v>
      </c>
      <c r="K1109" t="str">
        <f>UPPER(anotacoes!I1109)</f>
        <v>LEFT COLLAR RIGHT SLEEVE</v>
      </c>
      <c r="L1109" s="6" t="str">
        <f>IF(anotacoes!N1109=0,"",anotacoes!N1109)</f>
        <v/>
      </c>
      <c r="M1109" t="str">
        <f>IF(anotacoes!M1109=0,"",UPPER(anotacoes!M1109))</f>
        <v/>
      </c>
    </row>
    <row r="1110" spans="1:13" x14ac:dyDescent="0.25">
      <c r="A1110" t="str">
        <f>anotacoes!C1110</f>
        <v>WC SÃO PAULO</v>
      </c>
      <c r="B1110" t="str">
        <f>anotacoes!E1110</f>
        <v>BOTTIEAU</v>
      </c>
      <c r="C1110" t="str">
        <f>anotacoes!F1110</f>
        <v>ATTAF</v>
      </c>
      <c r="D1110" t="s">
        <v>10434</v>
      </c>
      <c r="E1110">
        <f>anotacoes!A1110</f>
        <v>19</v>
      </c>
      <c r="F1110" t="str">
        <f>anotacoes!K1110</f>
        <v xml:space="preserve"> 00:08:31,795</v>
      </c>
      <c r="G1110" t="str">
        <f>anotacoes!L1110</f>
        <v xml:space="preserve"> 00:08:33,433</v>
      </c>
      <c r="H1110" t="str">
        <f>IF(J1110="PAUSE",D1110,IF(anotacoes!G1114=conversao_anotacoes!B1110,conversao_anotacoes!B1110,conversao_anotacoes!C1110))</f>
        <v>BOTTIEAU</v>
      </c>
      <c r="I1110" t="str">
        <f t="shared" si="17"/>
        <v>ATTAF</v>
      </c>
      <c r="J1110" t="str">
        <f>UPPER(anotacoes!H1110)</f>
        <v>ATTACK</v>
      </c>
      <c r="K1110" t="str">
        <f>UPPER(anotacoes!I1110)</f>
        <v>UCHIMATA</v>
      </c>
      <c r="L1110" s="6">
        <f>IF(anotacoes!N1110=0,"",anotacoes!N1110)</f>
        <v>6</v>
      </c>
      <c r="M1110" t="str">
        <f>IF(anotacoes!M1110=0,"",UPPER(anotacoes!M1110))</f>
        <v/>
      </c>
    </row>
    <row r="1111" spans="1:13" x14ac:dyDescent="0.25">
      <c r="A1111" t="str">
        <f>anotacoes!C1111</f>
        <v>WC SÃO PAULO</v>
      </c>
      <c r="B1111" t="str">
        <f>anotacoes!E1111</f>
        <v>BOTTIEAU</v>
      </c>
      <c r="C1111" t="str">
        <f>anotacoes!F1111</f>
        <v>ATTAF</v>
      </c>
      <c r="D1111" t="s">
        <v>10434</v>
      </c>
      <c r="E1111">
        <f>anotacoes!A1111</f>
        <v>19</v>
      </c>
      <c r="F1111" t="str">
        <f>anotacoes!K1111</f>
        <v xml:space="preserve"> 00:08:33,636</v>
      </c>
      <c r="G1111" t="str">
        <f>anotacoes!L1111</f>
        <v xml:space="preserve"> 00:08:43,273</v>
      </c>
      <c r="H1111" t="str">
        <f>IF(J1111="PAUSE",D1111,IF(anotacoes!G1115=conversao_anotacoes!B1111,conversao_anotacoes!B1111,conversao_anotacoes!C1111))</f>
        <v>&lt;ARBITRO DESCONHECIDO&gt;</v>
      </c>
      <c r="I1111" t="str">
        <f t="shared" si="17"/>
        <v/>
      </c>
      <c r="J1111" t="str">
        <f>UPPER(anotacoes!H1111)</f>
        <v>PAUSE</v>
      </c>
      <c r="K1111" t="str">
        <f>UPPER(anotacoes!I1111)</f>
        <v>&lt;UNCLASSIFIED&gt;</v>
      </c>
      <c r="L1111" s="6" t="str">
        <f>IF(anotacoes!N1111=0,"",anotacoes!N1111)</f>
        <v/>
      </c>
      <c r="M1111" t="str">
        <f>IF(anotacoes!M1111=0,"",UPPER(anotacoes!M1111))</f>
        <v/>
      </c>
    </row>
    <row r="1112" spans="1:13" x14ac:dyDescent="0.25">
      <c r="A1112" t="str">
        <f>anotacoes!C1112</f>
        <v>WC SÃO PAULO</v>
      </c>
      <c r="B1112" t="str">
        <f>anotacoes!E1112</f>
        <v>BOTTIEAU</v>
      </c>
      <c r="C1112" t="str">
        <f>anotacoes!F1112</f>
        <v>ATTAF</v>
      </c>
      <c r="D1112" t="s">
        <v>10434</v>
      </c>
      <c r="E1112">
        <f>anotacoes!A1112</f>
        <v>19</v>
      </c>
      <c r="F1112" t="str">
        <f>anotacoes!K1112</f>
        <v xml:space="preserve"> 00:08:43,273</v>
      </c>
      <c r="G1112" t="str">
        <f>anotacoes!L1112</f>
        <v xml:space="preserve"> 00:08:43,651</v>
      </c>
      <c r="H1112" t="str">
        <f>IF(J1112="PAUSE",D1112,IF(anotacoes!G1116=conversao_anotacoes!B1112,conversao_anotacoes!B1112,conversao_anotacoes!C1112))</f>
        <v>BOTTIEAU</v>
      </c>
      <c r="I1112" t="str">
        <f t="shared" si="17"/>
        <v>ATTAF</v>
      </c>
      <c r="J1112" t="str">
        <f>UPPER(anotacoes!H1112)</f>
        <v>DISPLACEMENT</v>
      </c>
      <c r="K1112" t="str">
        <f>UPPER(anotacoes!I1112)</f>
        <v>2-3 STEP HESITANT RIGHT</v>
      </c>
      <c r="L1112" s="6" t="str">
        <f>IF(anotacoes!N1112=0,"",anotacoes!N1112)</f>
        <v/>
      </c>
      <c r="M1112" t="str">
        <f>IF(anotacoes!M1112=0,"",UPPER(anotacoes!M1112))</f>
        <v/>
      </c>
    </row>
    <row r="1113" spans="1:13" x14ac:dyDescent="0.25">
      <c r="A1113" t="str">
        <f>anotacoes!C1113</f>
        <v>WC SÃO PAULO</v>
      </c>
      <c r="B1113" t="str">
        <f>anotacoes!E1113</f>
        <v>BOTTIEAU</v>
      </c>
      <c r="C1113" t="str">
        <f>anotacoes!F1113</f>
        <v>ATTAF</v>
      </c>
      <c r="D1113" t="s">
        <v>10434</v>
      </c>
      <c r="E1113">
        <f>anotacoes!A1113</f>
        <v>19</v>
      </c>
      <c r="F1113" t="str">
        <f>anotacoes!K1113</f>
        <v xml:space="preserve"> 00:08:43,651</v>
      </c>
      <c r="G1113" t="str">
        <f>anotacoes!L1113</f>
        <v xml:space="preserve"> 00:08:45,395</v>
      </c>
      <c r="H1113" t="str">
        <f>IF(J1113="PAUSE",D1113,IF(anotacoes!G1117=conversao_anotacoes!B1113,conversao_anotacoes!B1113,conversao_anotacoes!C1113))</f>
        <v>BOTTIEAU</v>
      </c>
      <c r="I1113" t="str">
        <f t="shared" si="17"/>
        <v>ATTAF</v>
      </c>
      <c r="J1113" t="str">
        <f>UPPER(anotacoes!H1113)</f>
        <v>DISPLACEMENT</v>
      </c>
      <c r="K1113" t="str">
        <f>UPPER(anotacoes!I1113)</f>
        <v>TRY TO GRIP WITH CONTACT</v>
      </c>
      <c r="L1113" s="6" t="str">
        <f>IF(anotacoes!N1113=0,"",anotacoes!N1113)</f>
        <v/>
      </c>
      <c r="M1113" t="str">
        <f>IF(anotacoes!M1113=0,"",UPPER(anotacoes!M1113))</f>
        <v/>
      </c>
    </row>
    <row r="1114" spans="1:13" x14ac:dyDescent="0.25">
      <c r="A1114" t="str">
        <f>anotacoes!C1114</f>
        <v>WC SÃO PAULO</v>
      </c>
      <c r="B1114" t="str">
        <f>anotacoes!E1114</f>
        <v>BOTTIEAU</v>
      </c>
      <c r="C1114" t="str">
        <f>anotacoes!F1114</f>
        <v>ATTAF</v>
      </c>
      <c r="D1114" t="s">
        <v>10434</v>
      </c>
      <c r="E1114">
        <f>anotacoes!A1114</f>
        <v>19</v>
      </c>
      <c r="F1114" t="str">
        <f>anotacoes!K1114</f>
        <v xml:space="preserve"> 00:08:45,395</v>
      </c>
      <c r="G1114" t="str">
        <f>anotacoes!L1114</f>
        <v xml:space="preserve"> 00:08:54,884</v>
      </c>
      <c r="H1114" t="str">
        <f>IF(J1114="PAUSE",D1114,IF(anotacoes!G1118=conversao_anotacoes!B1114,conversao_anotacoes!B1114,conversao_anotacoes!C1114))</f>
        <v>BOTTIEAU</v>
      </c>
      <c r="I1114" t="str">
        <f t="shared" si="17"/>
        <v>ATTAF</v>
      </c>
      <c r="J1114" t="str">
        <f>UPPER(anotacoes!H1114)</f>
        <v>GRIP TIME</v>
      </c>
      <c r="K1114" t="str">
        <f>UPPER(anotacoes!I1114)</f>
        <v>LEFT COLLAR RIGHT SLEEVE</v>
      </c>
      <c r="L1114" s="6" t="str">
        <f>IF(anotacoes!N1114=0,"",anotacoes!N1114)</f>
        <v/>
      </c>
      <c r="M1114" t="str">
        <f>IF(anotacoes!M1114=0,"",UPPER(anotacoes!M1114))</f>
        <v/>
      </c>
    </row>
    <row r="1115" spans="1:13" x14ac:dyDescent="0.25">
      <c r="A1115" t="str">
        <f>anotacoes!C1115</f>
        <v>WC SÃO PAULO</v>
      </c>
      <c r="B1115" t="str">
        <f>anotacoes!E1115</f>
        <v>BOTTIEAU</v>
      </c>
      <c r="C1115" t="str">
        <f>anotacoes!F1115</f>
        <v>ATTAF</v>
      </c>
      <c r="D1115" t="s">
        <v>10434</v>
      </c>
      <c r="E1115">
        <f>anotacoes!A1115</f>
        <v>19</v>
      </c>
      <c r="F1115" t="str">
        <f>anotacoes!K1115</f>
        <v xml:space="preserve"> 00:08:54,884</v>
      </c>
      <c r="G1115" t="str">
        <f>anotacoes!L1115</f>
        <v xml:space="preserve"> 00:08:56,371</v>
      </c>
      <c r="H1115" t="str">
        <f>IF(J1115="PAUSE",D1115,IF(anotacoes!G1119=conversao_anotacoes!B1115,conversao_anotacoes!B1115,conversao_anotacoes!C1115))</f>
        <v>BOTTIEAU</v>
      </c>
      <c r="I1115" t="str">
        <f t="shared" si="17"/>
        <v>ATTAF</v>
      </c>
      <c r="J1115" t="str">
        <f>UPPER(anotacoes!H1115)</f>
        <v>ATTACK</v>
      </c>
      <c r="K1115" t="str">
        <f>UPPER(anotacoes!I1115)</f>
        <v>TAI OTOSHI</v>
      </c>
      <c r="L1115" s="6">
        <f>IF(anotacoes!N1115=0,"",anotacoes!N1115)</f>
        <v>6</v>
      </c>
      <c r="M1115" t="str">
        <f>IF(anotacoes!M1115=0,"",UPPER(anotacoes!M1115))</f>
        <v/>
      </c>
    </row>
    <row r="1116" spans="1:13" x14ac:dyDescent="0.25">
      <c r="A1116" t="str">
        <f>anotacoes!C1116</f>
        <v>WC SÃO PAULO</v>
      </c>
      <c r="B1116" t="str">
        <f>anotacoes!E1116</f>
        <v>BOTTIEAU</v>
      </c>
      <c r="C1116" t="str">
        <f>anotacoes!F1116</f>
        <v>ATTAF</v>
      </c>
      <c r="D1116" t="s">
        <v>10434</v>
      </c>
      <c r="E1116">
        <f>anotacoes!A1116</f>
        <v>19</v>
      </c>
      <c r="F1116" t="str">
        <f>anotacoes!K1116</f>
        <v xml:space="preserve"> 00:08:56,574</v>
      </c>
      <c r="G1116" t="str">
        <f>anotacoes!L1116</f>
        <v xml:space="preserve"> 00:09:05,405</v>
      </c>
      <c r="H1116" t="str">
        <f>IF(J1116="PAUSE",D1116,IF(anotacoes!G1120=conversao_anotacoes!B1116,conversao_anotacoes!B1116,conversao_anotacoes!C1116))</f>
        <v>&lt;ARBITRO DESCONHECIDO&gt;</v>
      </c>
      <c r="I1116" t="str">
        <f t="shared" si="17"/>
        <v/>
      </c>
      <c r="J1116" t="str">
        <f>UPPER(anotacoes!H1116)</f>
        <v>PAUSE</v>
      </c>
      <c r="K1116" t="str">
        <f>UPPER(anotacoes!I1116)</f>
        <v>&lt;UNCLASSIFIED&gt;</v>
      </c>
      <c r="L1116" s="6" t="str">
        <f>IF(anotacoes!N1116=0,"",anotacoes!N1116)</f>
        <v/>
      </c>
      <c r="M1116" t="str">
        <f>IF(anotacoes!M1116=0,"",UPPER(anotacoes!M1116))</f>
        <v/>
      </c>
    </row>
    <row r="1117" spans="1:13" x14ac:dyDescent="0.25">
      <c r="A1117" t="str">
        <f>anotacoes!C1117</f>
        <v>WC SÃO PAULO</v>
      </c>
      <c r="B1117" t="str">
        <f>anotacoes!E1117</f>
        <v>BOTTIEAU</v>
      </c>
      <c r="C1117" t="str">
        <f>anotacoes!F1117</f>
        <v>ATTAF</v>
      </c>
      <c r="D1117" t="s">
        <v>10434</v>
      </c>
      <c r="E1117">
        <f>anotacoes!A1117</f>
        <v>19</v>
      </c>
      <c r="F1117" t="str">
        <f>anotacoes!K1117</f>
        <v xml:space="preserve"> 00:09:05,576</v>
      </c>
      <c r="G1117" t="str">
        <f>anotacoes!L1117</f>
        <v xml:space="preserve"> 00:09:08,975</v>
      </c>
      <c r="H1117" t="str">
        <f>IF(J1117="PAUSE",D1117,IF(anotacoes!G1121=conversao_anotacoes!B1117,conversao_anotacoes!B1117,conversao_anotacoes!C1117))</f>
        <v>BOTTIEAU</v>
      </c>
      <c r="I1117" t="str">
        <f t="shared" si="17"/>
        <v>ATTAF</v>
      </c>
      <c r="J1117" t="str">
        <f>UPPER(anotacoes!H1117)</f>
        <v>DISPLACEMENT</v>
      </c>
      <c r="K1117" t="str">
        <f>UPPER(anotacoes!I1117)</f>
        <v>2-3 STEP HESITANT RIGHT</v>
      </c>
      <c r="L1117" s="6" t="str">
        <f>IF(anotacoes!N1117=0,"",anotacoes!N1117)</f>
        <v/>
      </c>
      <c r="M1117" t="str">
        <f>IF(anotacoes!M1117=0,"",UPPER(anotacoes!M1117))</f>
        <v/>
      </c>
    </row>
    <row r="1118" spans="1:13" x14ac:dyDescent="0.25">
      <c r="A1118" t="str">
        <f>anotacoes!C1118</f>
        <v>WC SÃO PAULO</v>
      </c>
      <c r="B1118" t="str">
        <f>anotacoes!E1118</f>
        <v>BOTTIEAU</v>
      </c>
      <c r="C1118" t="str">
        <f>anotacoes!F1118</f>
        <v>ATTAF</v>
      </c>
      <c r="D1118" t="s">
        <v>10434</v>
      </c>
      <c r="E1118">
        <f>anotacoes!A1118</f>
        <v>19</v>
      </c>
      <c r="F1118" t="str">
        <f>anotacoes!K1118</f>
        <v xml:space="preserve"> 00:09:09,151</v>
      </c>
      <c r="G1118" t="str">
        <f>anotacoes!L1118</f>
        <v xml:space="preserve"> 00:09:10,778</v>
      </c>
      <c r="H1118" t="str">
        <f>IF(J1118="PAUSE",D1118,IF(anotacoes!G1122=conversao_anotacoes!B1118,conversao_anotacoes!B1118,conversao_anotacoes!C1118))</f>
        <v>BOTTIEAU</v>
      </c>
      <c r="I1118" t="str">
        <f t="shared" si="17"/>
        <v>ATTAF</v>
      </c>
      <c r="J1118" t="str">
        <f>UPPER(anotacoes!H1118)</f>
        <v>DISPLACEMENT</v>
      </c>
      <c r="K1118" t="str">
        <f>UPPER(anotacoes!I1118)</f>
        <v>TRY TO GRIP WITH CONTACT</v>
      </c>
      <c r="L1118" s="6" t="str">
        <f>IF(anotacoes!N1118=0,"",anotacoes!N1118)</f>
        <v/>
      </c>
      <c r="M1118" t="str">
        <f>IF(anotacoes!M1118=0,"",UPPER(anotacoes!M1118))</f>
        <v/>
      </c>
    </row>
    <row r="1119" spans="1:13" x14ac:dyDescent="0.25">
      <c r="A1119" t="str">
        <f>anotacoes!C1119</f>
        <v>WC SÃO PAULO</v>
      </c>
      <c r="B1119" t="str">
        <f>anotacoes!E1119</f>
        <v>BOTTIEAU</v>
      </c>
      <c r="C1119" t="str">
        <f>anotacoes!F1119</f>
        <v>ATTAF</v>
      </c>
      <c r="D1119" t="s">
        <v>10434</v>
      </c>
      <c r="E1119">
        <f>anotacoes!A1119</f>
        <v>19</v>
      </c>
      <c r="F1119" t="str">
        <f>anotacoes!K1119</f>
        <v xml:space="preserve"> 00:09:10,778</v>
      </c>
      <c r="G1119" t="str">
        <f>anotacoes!L1119</f>
        <v xml:space="preserve"> 00:10:00,933</v>
      </c>
      <c r="H1119" t="str">
        <f>IF(J1119="PAUSE",D1119,IF(anotacoes!G1123=conversao_anotacoes!B1119,conversao_anotacoes!B1119,conversao_anotacoes!C1119))</f>
        <v>BOTTIEAU</v>
      </c>
      <c r="I1119" t="str">
        <f t="shared" si="17"/>
        <v>ATTAF</v>
      </c>
      <c r="J1119" t="str">
        <f>UPPER(anotacoes!H1119)</f>
        <v>GRIP TIME</v>
      </c>
      <c r="K1119" t="str">
        <f>UPPER(anotacoes!I1119)</f>
        <v>LEFT COLLAR RIGHT COLLAR</v>
      </c>
      <c r="L1119" s="6" t="str">
        <f>IF(anotacoes!N1119=0,"",anotacoes!N1119)</f>
        <v/>
      </c>
      <c r="M1119" t="str">
        <f>IF(anotacoes!M1119=0,"",UPPER(anotacoes!M1119))</f>
        <v/>
      </c>
    </row>
    <row r="1120" spans="1:13" x14ac:dyDescent="0.25">
      <c r="A1120" t="str">
        <f>anotacoes!C1120</f>
        <v>WC SÃO PAULO</v>
      </c>
      <c r="B1120" t="str">
        <f>anotacoes!E1120</f>
        <v>BOTTIEAU</v>
      </c>
      <c r="C1120" t="str">
        <f>anotacoes!F1120</f>
        <v>ATTAF</v>
      </c>
      <c r="D1120" t="s">
        <v>10434</v>
      </c>
      <c r="E1120">
        <f>anotacoes!A1120</f>
        <v>19</v>
      </c>
      <c r="F1120" t="str">
        <f>anotacoes!K1120</f>
        <v xml:space="preserve"> 00:10:00,933</v>
      </c>
      <c r="G1120" t="str">
        <f>anotacoes!L1120</f>
        <v xml:space="preserve"> 00:10:15,999</v>
      </c>
      <c r="H1120" t="str">
        <f>IF(J1120="PAUSE",D1120,IF(anotacoes!G1124=conversao_anotacoes!B1120,conversao_anotacoes!B1120,conversao_anotacoes!C1120))</f>
        <v>BOTTIEAU</v>
      </c>
      <c r="I1120" t="str">
        <f t="shared" si="17"/>
        <v>ATTAF</v>
      </c>
      <c r="J1120" t="str">
        <f>UPPER(anotacoes!H1120)</f>
        <v>GROUNDWORK COMBAT</v>
      </c>
      <c r="K1120" t="str">
        <f>UPPER(anotacoes!I1120)</f>
        <v>TRYING TO ATTACK</v>
      </c>
      <c r="L1120" s="6" t="str">
        <f>IF(anotacoes!N1120=0,"",anotacoes!N1120)</f>
        <v/>
      </c>
      <c r="M1120" t="str">
        <f>IF(anotacoes!M1120=0,"",UPPER(anotacoes!M1120))</f>
        <v/>
      </c>
    </row>
    <row r="1121" spans="1:13" x14ac:dyDescent="0.25">
      <c r="A1121" t="str">
        <f>anotacoes!C1121</f>
        <v>WC SÃO PAULO</v>
      </c>
      <c r="B1121" t="str">
        <f>anotacoes!E1121</f>
        <v>BOTTIEAU</v>
      </c>
      <c r="C1121" t="str">
        <f>anotacoes!F1121</f>
        <v>ATTAF</v>
      </c>
      <c r="D1121" t="s">
        <v>10434</v>
      </c>
      <c r="E1121">
        <f>anotacoes!A1121</f>
        <v>19</v>
      </c>
      <c r="F1121" t="str">
        <f>anotacoes!K1121</f>
        <v xml:space="preserve"> 00:10:16,166</v>
      </c>
      <c r="G1121" t="str">
        <f>anotacoes!L1121</f>
        <v xml:space="preserve"> 00:10:22,876</v>
      </c>
      <c r="H1121" t="str">
        <f>IF(J1121="PAUSE",D1121,IF(anotacoes!G1125=conversao_anotacoes!B1121,conversao_anotacoes!B1121,conversao_anotacoes!C1121))</f>
        <v>&lt;ARBITRO DESCONHECIDO&gt;</v>
      </c>
      <c r="I1121" t="str">
        <f t="shared" si="17"/>
        <v/>
      </c>
      <c r="J1121" t="str">
        <f>UPPER(anotacoes!H1121)</f>
        <v>PAUSE</v>
      </c>
      <c r="K1121" t="str">
        <f>UPPER(anotacoes!I1121)</f>
        <v>&lt;UNCLASSIFIED&gt;</v>
      </c>
      <c r="L1121" s="6" t="str">
        <f>IF(anotacoes!N1121=0,"",anotacoes!N1121)</f>
        <v/>
      </c>
      <c r="M1121" t="str">
        <f>IF(anotacoes!M1121=0,"",UPPER(anotacoes!M1121))</f>
        <v/>
      </c>
    </row>
    <row r="1122" spans="1:13" x14ac:dyDescent="0.25">
      <c r="A1122" t="str">
        <f>anotacoes!C1122</f>
        <v>WC SÃO PAULO</v>
      </c>
      <c r="B1122" t="str">
        <f>anotacoes!E1122</f>
        <v>BOTTIEAU</v>
      </c>
      <c r="C1122" t="str">
        <f>anotacoes!F1122</f>
        <v>ATTAF</v>
      </c>
      <c r="D1122" t="s">
        <v>10434</v>
      </c>
      <c r="E1122">
        <f>anotacoes!A1122</f>
        <v>19</v>
      </c>
      <c r="F1122" t="str">
        <f>anotacoes!K1122</f>
        <v xml:space="preserve"> 00:10:22,876</v>
      </c>
      <c r="G1122" t="str">
        <f>anotacoes!L1122</f>
        <v xml:space="preserve"> 00:10:23,923</v>
      </c>
      <c r="H1122" t="str">
        <f>IF(J1122="PAUSE",D1122,IF(anotacoes!G1126=conversao_anotacoes!B1122,conversao_anotacoes!B1122,conversao_anotacoes!C1122))</f>
        <v>BOTTIEAU</v>
      </c>
      <c r="I1122" t="str">
        <f t="shared" si="17"/>
        <v>ATTAF</v>
      </c>
      <c r="J1122" t="str">
        <f>UPPER(anotacoes!H1122)</f>
        <v>DISPLACEMENT</v>
      </c>
      <c r="K1122" t="str">
        <f>UPPER(anotacoes!I1122)</f>
        <v>2-3 STEP HESITANT RIGHT</v>
      </c>
      <c r="L1122" s="6" t="str">
        <f>IF(anotacoes!N1122=0,"",anotacoes!N1122)</f>
        <v/>
      </c>
      <c r="M1122" t="str">
        <f>IF(anotacoes!M1122=0,"",UPPER(anotacoes!M1122))</f>
        <v/>
      </c>
    </row>
    <row r="1123" spans="1:13" x14ac:dyDescent="0.25">
      <c r="A1123" t="str">
        <f>anotacoes!C1123</f>
        <v>WC SÃO PAULO</v>
      </c>
      <c r="B1123" t="str">
        <f>anotacoes!E1123</f>
        <v>BOTTIEAU</v>
      </c>
      <c r="C1123" t="str">
        <f>anotacoes!F1123</f>
        <v>ATTAF</v>
      </c>
      <c r="D1123" t="s">
        <v>10434</v>
      </c>
      <c r="E1123">
        <f>anotacoes!A1123</f>
        <v>19</v>
      </c>
      <c r="F1123" t="str">
        <f>anotacoes!K1123</f>
        <v xml:space="preserve"> 00:10:23,923</v>
      </c>
      <c r="G1123" t="str">
        <f>anotacoes!L1123</f>
        <v xml:space="preserve"> 00:10:27,903</v>
      </c>
      <c r="H1123" t="str">
        <f>IF(J1123="PAUSE",D1123,IF(anotacoes!G1127=conversao_anotacoes!B1123,conversao_anotacoes!B1123,conversao_anotacoes!C1123))</f>
        <v>BOTTIEAU</v>
      </c>
      <c r="I1123" t="str">
        <f t="shared" si="17"/>
        <v>ATTAF</v>
      </c>
      <c r="J1123" t="str">
        <f>UPPER(anotacoes!H1123)</f>
        <v>DISPLACEMENT</v>
      </c>
      <c r="K1123" t="str">
        <f>UPPER(anotacoes!I1123)</f>
        <v>TRY TO GRIP WITH CONTACT</v>
      </c>
      <c r="L1123" s="6" t="str">
        <f>IF(anotacoes!N1123=0,"",anotacoes!N1123)</f>
        <v/>
      </c>
      <c r="M1123" t="str">
        <f>IF(anotacoes!M1123=0,"",UPPER(anotacoes!M1123))</f>
        <v/>
      </c>
    </row>
    <row r="1124" spans="1:13" x14ac:dyDescent="0.25">
      <c r="A1124" t="str">
        <f>anotacoes!C1124</f>
        <v>WC SÃO PAULO</v>
      </c>
      <c r="B1124" t="str">
        <f>anotacoes!E1124</f>
        <v>BOTTIEAU</v>
      </c>
      <c r="C1124" t="str">
        <f>anotacoes!F1124</f>
        <v>ATTAF</v>
      </c>
      <c r="D1124" t="s">
        <v>10434</v>
      </c>
      <c r="E1124">
        <f>anotacoes!A1124</f>
        <v>19</v>
      </c>
      <c r="F1124" t="str">
        <f>anotacoes!K1124</f>
        <v xml:space="preserve"> 00:10:27,903</v>
      </c>
      <c r="G1124" t="str">
        <f>anotacoes!L1124</f>
        <v xml:space="preserve"> 00:10:32,420</v>
      </c>
      <c r="H1124" t="str">
        <f>IF(J1124="PAUSE",D1124,IF(anotacoes!G1128=conversao_anotacoes!B1124,conversao_anotacoes!B1124,conversao_anotacoes!C1124))</f>
        <v>BOTTIEAU</v>
      </c>
      <c r="I1124" t="str">
        <f t="shared" si="17"/>
        <v>ATTAF</v>
      </c>
      <c r="J1124" t="str">
        <f>UPPER(anotacoes!H1124)</f>
        <v>GRIP TIME</v>
      </c>
      <c r="K1124" t="str">
        <f>UPPER(anotacoes!I1124)</f>
        <v>RIGHT SLEEVE LEFT SLEEVE</v>
      </c>
      <c r="L1124" s="6" t="str">
        <f>IF(anotacoes!N1124=0,"",anotacoes!N1124)</f>
        <v/>
      </c>
      <c r="M1124" t="str">
        <f>IF(anotacoes!M1124=0,"",UPPER(anotacoes!M1124))</f>
        <v/>
      </c>
    </row>
    <row r="1125" spans="1:13" x14ac:dyDescent="0.25">
      <c r="A1125" t="str">
        <f>anotacoes!C1125</f>
        <v>WC SÃO PAULO</v>
      </c>
      <c r="B1125" t="str">
        <f>anotacoes!E1125</f>
        <v>BOTTIEAU</v>
      </c>
      <c r="C1125" t="str">
        <f>anotacoes!F1125</f>
        <v>ATTAF</v>
      </c>
      <c r="D1125" t="s">
        <v>10434</v>
      </c>
      <c r="E1125">
        <f>anotacoes!A1125</f>
        <v>19</v>
      </c>
      <c r="F1125" t="str">
        <f>anotacoes!K1125</f>
        <v xml:space="preserve"> 00:10:32,637</v>
      </c>
      <c r="G1125" t="str">
        <f>anotacoes!L1125</f>
        <v xml:space="preserve"> 00:11:41,954</v>
      </c>
      <c r="H1125" t="str">
        <f>IF(J1125="PAUSE",D1125,IF(anotacoes!G1129=conversao_anotacoes!B1125,conversao_anotacoes!B1125,conversao_anotacoes!C1125))</f>
        <v>&lt;ARBITRO DESCONHECIDO&gt;</v>
      </c>
      <c r="I1125" t="str">
        <f t="shared" si="17"/>
        <v/>
      </c>
      <c r="J1125" t="str">
        <f>UPPER(anotacoes!H1125)</f>
        <v>PAUSE</v>
      </c>
      <c r="K1125" t="str">
        <f>UPPER(anotacoes!I1125)</f>
        <v>JUDOGI</v>
      </c>
      <c r="L1125" s="6" t="str">
        <f>IF(anotacoes!N1125=0,"",anotacoes!N1125)</f>
        <v/>
      </c>
      <c r="M1125" t="str">
        <f>IF(anotacoes!M1125=0,"",UPPER(anotacoes!M1125))</f>
        <v/>
      </c>
    </row>
    <row r="1126" spans="1:13" x14ac:dyDescent="0.25">
      <c r="A1126" t="str">
        <f>anotacoes!C1126</f>
        <v>WC SÃO PAULO</v>
      </c>
      <c r="B1126" t="str">
        <f>anotacoes!E1126</f>
        <v>BOTTIEAU</v>
      </c>
      <c r="C1126" t="str">
        <f>anotacoes!F1126</f>
        <v>ATTAF</v>
      </c>
      <c r="D1126" t="s">
        <v>10434</v>
      </c>
      <c r="E1126">
        <f>anotacoes!A1126</f>
        <v>19</v>
      </c>
      <c r="F1126" t="str">
        <f>anotacoes!K1126</f>
        <v xml:space="preserve"> 00:11:41,954</v>
      </c>
      <c r="G1126" t="str">
        <f>anotacoes!L1126</f>
        <v xml:space="preserve"> 00:11:42,884</v>
      </c>
      <c r="H1126" t="str">
        <f>IF(J1126="PAUSE",D1126,IF(anotacoes!G1130=conversao_anotacoes!B1126,conversao_anotacoes!B1126,conversao_anotacoes!C1126))</f>
        <v>BOTTIEAU</v>
      </c>
      <c r="I1126" t="str">
        <f t="shared" si="17"/>
        <v>ATTAF</v>
      </c>
      <c r="J1126" t="str">
        <f>UPPER(anotacoes!H1126)</f>
        <v>DISPLACEMENT</v>
      </c>
      <c r="K1126" t="str">
        <f>UPPER(anotacoes!I1126)</f>
        <v>2-3 STEP HESITANT RIGHT</v>
      </c>
      <c r="L1126" s="6" t="str">
        <f>IF(anotacoes!N1126=0,"",anotacoes!N1126)</f>
        <v/>
      </c>
      <c r="M1126" t="str">
        <f>IF(anotacoes!M1126=0,"",UPPER(anotacoes!M1126))</f>
        <v/>
      </c>
    </row>
    <row r="1127" spans="1:13" x14ac:dyDescent="0.25">
      <c r="A1127" t="str">
        <f>anotacoes!C1127</f>
        <v>WC SÃO PAULO</v>
      </c>
      <c r="B1127" t="str">
        <f>anotacoes!E1127</f>
        <v>BOTTIEAU</v>
      </c>
      <c r="C1127" t="str">
        <f>anotacoes!F1127</f>
        <v>ATTAF</v>
      </c>
      <c r="D1127" t="s">
        <v>10434</v>
      </c>
      <c r="E1127">
        <f>anotacoes!A1127</f>
        <v>19</v>
      </c>
      <c r="F1127" t="str">
        <f>anotacoes!K1127</f>
        <v xml:space="preserve"> 00:11:42,884</v>
      </c>
      <c r="G1127" t="str">
        <f>anotacoes!L1127</f>
        <v xml:space="preserve"> 00:11:46,707</v>
      </c>
      <c r="H1127" t="str">
        <f>IF(J1127="PAUSE",D1127,IF(anotacoes!G1131=conversao_anotacoes!B1127,conversao_anotacoes!B1127,conversao_anotacoes!C1127))</f>
        <v>BOTTIEAU</v>
      </c>
      <c r="I1127" t="str">
        <f t="shared" si="17"/>
        <v>ATTAF</v>
      </c>
      <c r="J1127" t="str">
        <f>UPPER(anotacoes!H1127)</f>
        <v>GRIP TIME</v>
      </c>
      <c r="K1127" t="str">
        <f>UPPER(anotacoes!I1127)</f>
        <v>LEFT COLLAR RIGHT SLEEVE</v>
      </c>
      <c r="L1127" s="6" t="str">
        <f>IF(anotacoes!N1127=0,"",anotacoes!N1127)</f>
        <v/>
      </c>
      <c r="M1127" t="str">
        <f>IF(anotacoes!M1127=0,"",UPPER(anotacoes!M1127))</f>
        <v/>
      </c>
    </row>
    <row r="1128" spans="1:13" x14ac:dyDescent="0.25">
      <c r="A1128" t="str">
        <f>anotacoes!C1128</f>
        <v>WC SÃO PAULO</v>
      </c>
      <c r="B1128" t="str">
        <f>anotacoes!E1128</f>
        <v>BOTTIEAU</v>
      </c>
      <c r="C1128" t="str">
        <f>anotacoes!F1128</f>
        <v>ATTAF</v>
      </c>
      <c r="D1128" t="s">
        <v>10434</v>
      </c>
      <c r="E1128">
        <f>anotacoes!A1128</f>
        <v>19</v>
      </c>
      <c r="F1128" t="str">
        <f>anotacoes!K1128</f>
        <v xml:space="preserve"> 00:11:46,707</v>
      </c>
      <c r="G1128" t="str">
        <f>anotacoes!L1128</f>
        <v xml:space="preserve"> 00:11:47,861</v>
      </c>
      <c r="H1128" t="str">
        <f>IF(J1128="PAUSE",D1128,IF(anotacoes!G1132=conversao_anotacoes!B1128,conversao_anotacoes!B1128,conversao_anotacoes!C1128))</f>
        <v>BOTTIEAU</v>
      </c>
      <c r="I1128" t="str">
        <f t="shared" si="17"/>
        <v>ATTAF</v>
      </c>
      <c r="J1128" t="str">
        <f>UPPER(anotacoes!H1128)</f>
        <v>DISPLACEMENT</v>
      </c>
      <c r="K1128" t="str">
        <f>UPPER(anotacoes!I1128)</f>
        <v>TRY TO GRIP WITH CONTACT</v>
      </c>
      <c r="L1128" s="6" t="str">
        <f>IF(anotacoes!N1128=0,"",anotacoes!N1128)</f>
        <v/>
      </c>
      <c r="M1128" t="str">
        <f>IF(anotacoes!M1128=0,"",UPPER(anotacoes!M1128))</f>
        <v/>
      </c>
    </row>
    <row r="1129" spans="1:13" x14ac:dyDescent="0.25">
      <c r="A1129" t="str">
        <f>anotacoes!C1129</f>
        <v>WC SÃO PAULO</v>
      </c>
      <c r="B1129" t="str">
        <f>anotacoes!E1129</f>
        <v>BOTTIEAU</v>
      </c>
      <c r="C1129" t="str">
        <f>anotacoes!F1129</f>
        <v>ATTAF</v>
      </c>
      <c r="D1129" t="s">
        <v>10434</v>
      </c>
      <c r="E1129">
        <f>anotacoes!A1129</f>
        <v>19</v>
      </c>
      <c r="F1129" t="str">
        <f>anotacoes!K1129</f>
        <v xml:space="preserve"> 00:11:47,861</v>
      </c>
      <c r="G1129" t="str">
        <f>anotacoes!L1129</f>
        <v xml:space="preserve"> 00:11:49,711</v>
      </c>
      <c r="H1129" t="str">
        <f>IF(J1129="PAUSE",D1129,IF(anotacoes!G1133=conversao_anotacoes!B1129,conversao_anotacoes!B1129,conversao_anotacoes!C1129))</f>
        <v>BOTTIEAU</v>
      </c>
      <c r="I1129" t="str">
        <f t="shared" si="17"/>
        <v>ATTAF</v>
      </c>
      <c r="J1129" t="str">
        <f>UPPER(anotacoes!H1129)</f>
        <v>GRIP TIME</v>
      </c>
      <c r="K1129" t="str">
        <f>UPPER(anotacoes!I1129)</f>
        <v>LEFT COLLAR RIGHT SLEEVE</v>
      </c>
      <c r="L1129" s="6" t="str">
        <f>IF(anotacoes!N1129=0,"",anotacoes!N1129)</f>
        <v/>
      </c>
      <c r="M1129" t="str">
        <f>IF(anotacoes!M1129=0,"",UPPER(anotacoes!M1129))</f>
        <v/>
      </c>
    </row>
    <row r="1130" spans="1:13" x14ac:dyDescent="0.25">
      <c r="A1130" t="str">
        <f>anotacoes!C1130</f>
        <v>WC SÃO PAULO</v>
      </c>
      <c r="B1130" t="str">
        <f>anotacoes!E1130</f>
        <v>BOTTIEAU</v>
      </c>
      <c r="C1130" t="str">
        <f>anotacoes!F1130</f>
        <v>ATTAF</v>
      </c>
      <c r="D1130" t="s">
        <v>10434</v>
      </c>
      <c r="E1130">
        <f>anotacoes!A1130</f>
        <v>19</v>
      </c>
      <c r="F1130" t="str">
        <f>anotacoes!K1130</f>
        <v xml:space="preserve"> 00:11:50,492</v>
      </c>
      <c r="G1130" t="str">
        <f>anotacoes!L1130</f>
        <v xml:space="preserve"> 00:11:57,002</v>
      </c>
      <c r="H1130" t="str">
        <f>IF(J1130="PAUSE",D1130,IF(anotacoes!G1134=conversao_anotacoes!B1130,conversao_anotacoes!B1130,conversao_anotacoes!C1130))</f>
        <v>&lt;ARBITRO DESCONHECIDO&gt;</v>
      </c>
      <c r="I1130" t="str">
        <f t="shared" si="17"/>
        <v/>
      </c>
      <c r="J1130" t="str">
        <f>UPPER(anotacoes!H1130)</f>
        <v>PAUSE</v>
      </c>
      <c r="K1130" t="str">
        <f>UPPER(anotacoes!I1130)</f>
        <v>SHIDO WITHOUT SCORE</v>
      </c>
      <c r="L1130" s="6" t="str">
        <f>IF(anotacoes!N1130=0,"",anotacoes!N1130)</f>
        <v/>
      </c>
      <c r="M1130" t="str">
        <f>IF(anotacoes!M1130=0,"",UPPER(anotacoes!M1130))</f>
        <v/>
      </c>
    </row>
    <row r="1131" spans="1:13" x14ac:dyDescent="0.25">
      <c r="A1131" t="str">
        <f>anotacoes!C1131</f>
        <v>WORLD CUP WARSAW</v>
      </c>
      <c r="B1131" t="str">
        <f>anotacoes!E1131</f>
        <v>BOTTIEAU</v>
      </c>
      <c r="C1131" t="str">
        <f>anotacoes!F1131</f>
        <v>CLERGET</v>
      </c>
      <c r="D1131" t="s">
        <v>10434</v>
      </c>
      <c r="E1131">
        <f>anotacoes!A1131</f>
        <v>20</v>
      </c>
      <c r="F1131" t="str">
        <f>anotacoes!K1131</f>
        <v xml:space="preserve"> 00:00:00,728</v>
      </c>
      <c r="G1131" t="str">
        <f>anotacoes!L1131</f>
        <v xml:space="preserve"> 00:00:01,784</v>
      </c>
      <c r="H1131" t="str">
        <f>IF(J1131="PAUSE",D1131,IF(anotacoes!G1135=conversao_anotacoes!B1131,conversao_anotacoes!B1131,conversao_anotacoes!C1131))</f>
        <v>BOTTIEAU</v>
      </c>
      <c r="I1131" t="str">
        <f t="shared" si="17"/>
        <v>CLERGET</v>
      </c>
      <c r="J1131" t="str">
        <f>UPPER(anotacoes!H1131)</f>
        <v>DISPLACEMENT</v>
      </c>
      <c r="K1131" t="str">
        <f>UPPER(anotacoes!I1131)</f>
        <v>CIRCULAR RIGHT</v>
      </c>
      <c r="L1131" s="6" t="str">
        <f>IF(anotacoes!N1131=0,"",anotacoes!N1131)</f>
        <v/>
      </c>
      <c r="M1131" t="str">
        <f>IF(anotacoes!M1131=0,"",UPPER(anotacoes!M1131))</f>
        <v/>
      </c>
    </row>
    <row r="1132" spans="1:13" x14ac:dyDescent="0.25">
      <c r="A1132" t="str">
        <f>anotacoes!C1132</f>
        <v>WORLD CUP WARSAW</v>
      </c>
      <c r="B1132" t="str">
        <f>anotacoes!E1132</f>
        <v>BOTTIEAU</v>
      </c>
      <c r="C1132" t="str">
        <f>anotacoes!F1132</f>
        <v>CLERGET</v>
      </c>
      <c r="D1132" t="s">
        <v>10434</v>
      </c>
      <c r="E1132">
        <f>anotacoes!A1132</f>
        <v>20</v>
      </c>
      <c r="F1132" t="str">
        <f>anotacoes!K1132</f>
        <v xml:space="preserve"> 00:00:01,784</v>
      </c>
      <c r="G1132" t="str">
        <f>anotacoes!L1132</f>
        <v xml:space="preserve"> 00:00:03,020</v>
      </c>
      <c r="H1132" t="str">
        <f>IF(J1132="PAUSE",D1132,IF(anotacoes!G1136=conversao_anotacoes!B1132,conversao_anotacoes!B1132,conversao_anotacoes!C1132))</f>
        <v>BOTTIEAU</v>
      </c>
      <c r="I1132" t="str">
        <f t="shared" si="17"/>
        <v>CLERGET</v>
      </c>
      <c r="J1132" t="str">
        <f>UPPER(anotacoes!H1132)</f>
        <v>DISPLACEMENT</v>
      </c>
      <c r="K1132" t="str">
        <f>UPPER(anotacoes!I1132)</f>
        <v>2-3 STEP HESITANT RIGHT</v>
      </c>
      <c r="L1132" s="6" t="str">
        <f>IF(anotacoes!N1132=0,"",anotacoes!N1132)</f>
        <v/>
      </c>
      <c r="M1132" t="str">
        <f>IF(anotacoes!M1132=0,"",UPPER(anotacoes!M1132))</f>
        <v/>
      </c>
    </row>
    <row r="1133" spans="1:13" x14ac:dyDescent="0.25">
      <c r="A1133" t="str">
        <f>anotacoes!C1133</f>
        <v>WORLD CUP WARSAW</v>
      </c>
      <c r="B1133" t="str">
        <f>anotacoes!E1133</f>
        <v>BOTTIEAU</v>
      </c>
      <c r="C1133" t="str">
        <f>anotacoes!F1133</f>
        <v>CLERGET</v>
      </c>
      <c r="D1133" t="s">
        <v>10434</v>
      </c>
      <c r="E1133">
        <f>anotacoes!A1133</f>
        <v>20</v>
      </c>
      <c r="F1133" t="str">
        <f>anotacoes!K1133</f>
        <v xml:space="preserve"> 00:00:03,020</v>
      </c>
      <c r="G1133" t="str">
        <f>anotacoes!L1133</f>
        <v xml:space="preserve"> 00:00:10,956</v>
      </c>
      <c r="H1133" t="str">
        <f>IF(J1133="PAUSE",D1133,IF(anotacoes!G1137=conversao_anotacoes!B1133,conversao_anotacoes!B1133,conversao_anotacoes!C1133))</f>
        <v>BOTTIEAU</v>
      </c>
      <c r="I1133" t="str">
        <f t="shared" si="17"/>
        <v>CLERGET</v>
      </c>
      <c r="J1133" t="str">
        <f>UPPER(anotacoes!H1133)</f>
        <v>DISPLACEMENT</v>
      </c>
      <c r="K1133" t="str">
        <f>UPPER(anotacoes!I1133)</f>
        <v>TRY TO GRIP WITH CONTACT</v>
      </c>
      <c r="L1133" s="6" t="str">
        <f>IF(anotacoes!N1133=0,"",anotacoes!N1133)</f>
        <v/>
      </c>
      <c r="M1133" t="str">
        <f>IF(anotacoes!M1133=0,"",UPPER(anotacoes!M1133))</f>
        <v/>
      </c>
    </row>
    <row r="1134" spans="1:13" x14ac:dyDescent="0.25">
      <c r="A1134" t="str">
        <f>anotacoes!C1134</f>
        <v>WORLD CUP WARSAW</v>
      </c>
      <c r="B1134" t="str">
        <f>anotacoes!E1134</f>
        <v>BOTTIEAU</v>
      </c>
      <c r="C1134" t="str">
        <f>anotacoes!F1134</f>
        <v>CLERGET</v>
      </c>
      <c r="D1134" t="s">
        <v>10434</v>
      </c>
      <c r="E1134">
        <f>anotacoes!A1134</f>
        <v>20</v>
      </c>
      <c r="F1134" t="str">
        <f>anotacoes!K1134</f>
        <v xml:space="preserve"> 00:00:10,956</v>
      </c>
      <c r="G1134" t="str">
        <f>anotacoes!L1134</f>
        <v xml:space="preserve"> 00:00:20,213</v>
      </c>
      <c r="H1134" t="str">
        <f>IF(J1134="PAUSE",D1134,IF(anotacoes!G1138=conversao_anotacoes!B1134,conversao_anotacoes!B1134,conversao_anotacoes!C1134))</f>
        <v>BOTTIEAU</v>
      </c>
      <c r="I1134" t="str">
        <f t="shared" si="17"/>
        <v>CLERGET</v>
      </c>
      <c r="J1134" t="str">
        <f>UPPER(anotacoes!H1134)</f>
        <v>GRIP TIME</v>
      </c>
      <c r="K1134" t="str">
        <f>UPPER(anotacoes!I1134)</f>
        <v>RIGHT SLEEVE</v>
      </c>
      <c r="L1134" s="6" t="str">
        <f>IF(anotacoes!N1134=0,"",anotacoes!N1134)</f>
        <v/>
      </c>
      <c r="M1134" t="str">
        <f>IF(anotacoes!M1134=0,"",UPPER(anotacoes!M1134))</f>
        <v/>
      </c>
    </row>
    <row r="1135" spans="1:13" x14ac:dyDescent="0.25">
      <c r="A1135" t="str">
        <f>anotacoes!C1135</f>
        <v>WORLD CUP WARSAW</v>
      </c>
      <c r="B1135" t="str">
        <f>anotacoes!E1135</f>
        <v>BOTTIEAU</v>
      </c>
      <c r="C1135" t="str">
        <f>anotacoes!F1135</f>
        <v>CLERGET</v>
      </c>
      <c r="D1135" t="s">
        <v>10434</v>
      </c>
      <c r="E1135">
        <f>anotacoes!A1135</f>
        <v>20</v>
      </c>
      <c r="F1135" t="str">
        <f>anotacoes!K1135</f>
        <v xml:space="preserve"> 00:00:20,213</v>
      </c>
      <c r="G1135" t="str">
        <f>anotacoes!L1135</f>
        <v xml:space="preserve"> 00:00:24,352</v>
      </c>
      <c r="H1135" t="str">
        <f>IF(J1135="PAUSE",D1135,IF(anotacoes!G1139=conversao_anotacoes!B1135,conversao_anotacoes!B1135,conversao_anotacoes!C1135))</f>
        <v>BOTTIEAU</v>
      </c>
      <c r="I1135" t="str">
        <f t="shared" si="17"/>
        <v>CLERGET</v>
      </c>
      <c r="J1135" t="str">
        <f>UPPER(anotacoes!H1135)</f>
        <v>GRIP TIME</v>
      </c>
      <c r="K1135" t="str">
        <f>UPPER(anotacoes!I1135)</f>
        <v>RIGHT SLEEVE LEFT SLEEVE</v>
      </c>
      <c r="L1135" s="6" t="str">
        <f>IF(anotacoes!N1135=0,"",anotacoes!N1135)</f>
        <v/>
      </c>
      <c r="M1135" t="str">
        <f>IF(anotacoes!M1135=0,"",UPPER(anotacoes!M1135))</f>
        <v/>
      </c>
    </row>
    <row r="1136" spans="1:13" x14ac:dyDescent="0.25">
      <c r="A1136" t="str">
        <f>anotacoes!C1136</f>
        <v>WORLD CUP WARSAW</v>
      </c>
      <c r="B1136" t="str">
        <f>anotacoes!E1136</f>
        <v>BOTTIEAU</v>
      </c>
      <c r="C1136" t="str">
        <f>anotacoes!F1136</f>
        <v>CLERGET</v>
      </c>
      <c r="D1136" t="s">
        <v>10434</v>
      </c>
      <c r="E1136">
        <f>anotacoes!A1136</f>
        <v>20</v>
      </c>
      <c r="F1136" t="str">
        <f>anotacoes!K1136</f>
        <v xml:space="preserve"> 00:00:24,352</v>
      </c>
      <c r="G1136" t="str">
        <f>anotacoes!L1136</f>
        <v xml:space="preserve"> 00:00:26,432</v>
      </c>
      <c r="H1136" t="str">
        <f>IF(J1136="PAUSE",D1136,IF(anotacoes!G1140=conversao_anotacoes!B1136,conversao_anotacoes!B1136,conversao_anotacoes!C1136))</f>
        <v>BOTTIEAU</v>
      </c>
      <c r="I1136" t="str">
        <f t="shared" si="17"/>
        <v>CLERGET</v>
      </c>
      <c r="J1136" t="str">
        <f>UPPER(anotacoes!H1136)</f>
        <v>DISPLACEMENT</v>
      </c>
      <c r="K1136" t="str">
        <f>UPPER(anotacoes!I1136)</f>
        <v>2-3 STEP HESITANT LEFT</v>
      </c>
      <c r="L1136" s="6" t="str">
        <f>IF(anotacoes!N1136=0,"",anotacoes!N1136)</f>
        <v/>
      </c>
      <c r="M1136" t="str">
        <f>IF(anotacoes!M1136=0,"",UPPER(anotacoes!M1136))</f>
        <v/>
      </c>
    </row>
    <row r="1137" spans="1:13" x14ac:dyDescent="0.25">
      <c r="A1137" t="str">
        <f>anotacoes!C1137</f>
        <v>WORLD CUP WARSAW</v>
      </c>
      <c r="B1137" t="str">
        <f>anotacoes!E1137</f>
        <v>BOTTIEAU</v>
      </c>
      <c r="C1137" t="str">
        <f>anotacoes!F1137</f>
        <v>CLERGET</v>
      </c>
      <c r="D1137" t="s">
        <v>10434</v>
      </c>
      <c r="E1137">
        <f>anotacoes!A1137</f>
        <v>20</v>
      </c>
      <c r="F1137" t="str">
        <f>anotacoes!K1137</f>
        <v xml:space="preserve"> 00:00:26,432</v>
      </c>
      <c r="G1137" t="str">
        <f>anotacoes!L1137</f>
        <v xml:space="preserve"> 00:00:27,448</v>
      </c>
      <c r="H1137" t="str">
        <f>IF(J1137="PAUSE",D1137,IF(anotacoes!G1141=conversao_anotacoes!B1137,conversao_anotacoes!B1137,conversao_anotacoes!C1137))</f>
        <v>BOTTIEAU</v>
      </c>
      <c r="I1137" t="str">
        <f t="shared" si="17"/>
        <v>CLERGET</v>
      </c>
      <c r="J1137" t="str">
        <f>UPPER(anotacoes!H1137)</f>
        <v>DISPLACEMENT</v>
      </c>
      <c r="K1137" t="str">
        <f>UPPER(anotacoes!I1137)</f>
        <v>TRY TO GRIP WITH CONTACT</v>
      </c>
      <c r="L1137" s="6" t="str">
        <f>IF(anotacoes!N1137=0,"",anotacoes!N1137)</f>
        <v/>
      </c>
      <c r="M1137" t="str">
        <f>IF(anotacoes!M1137=0,"",UPPER(anotacoes!M1137))</f>
        <v/>
      </c>
    </row>
    <row r="1138" spans="1:13" x14ac:dyDescent="0.25">
      <c r="A1138" t="str">
        <f>anotacoes!C1138</f>
        <v>WORLD CUP WARSAW</v>
      </c>
      <c r="B1138" t="str">
        <f>anotacoes!E1138</f>
        <v>BOTTIEAU</v>
      </c>
      <c r="C1138" t="str">
        <f>anotacoes!F1138</f>
        <v>CLERGET</v>
      </c>
      <c r="D1138" t="s">
        <v>10434</v>
      </c>
      <c r="E1138">
        <f>anotacoes!A1138</f>
        <v>20</v>
      </c>
      <c r="F1138" t="str">
        <f>anotacoes!K1138</f>
        <v xml:space="preserve"> 00:00:27,448</v>
      </c>
      <c r="G1138" t="str">
        <f>anotacoes!L1138</f>
        <v xml:space="preserve"> 00:00:32,751</v>
      </c>
      <c r="H1138" t="str">
        <f>IF(J1138="PAUSE",D1138,IF(anotacoes!G1142=conversao_anotacoes!B1138,conversao_anotacoes!B1138,conversao_anotacoes!C1138))</f>
        <v>BOTTIEAU</v>
      </c>
      <c r="I1138" t="str">
        <f t="shared" si="17"/>
        <v>CLERGET</v>
      </c>
      <c r="J1138" t="str">
        <f>UPPER(anotacoes!H1138)</f>
        <v>GRIP TIME</v>
      </c>
      <c r="K1138" t="str">
        <f>UPPER(anotacoes!I1138)</f>
        <v>LEFT BACK RIGHT SLEEVE</v>
      </c>
      <c r="L1138" s="6" t="str">
        <f>IF(anotacoes!N1138=0,"",anotacoes!N1138)</f>
        <v/>
      </c>
      <c r="M1138" t="str">
        <f>IF(anotacoes!M1138=0,"",UPPER(anotacoes!M1138))</f>
        <v/>
      </c>
    </row>
    <row r="1139" spans="1:13" x14ac:dyDescent="0.25">
      <c r="A1139" t="str">
        <f>anotacoes!C1139</f>
        <v>WORLD CUP WARSAW</v>
      </c>
      <c r="B1139" t="str">
        <f>anotacoes!E1139</f>
        <v>BOTTIEAU</v>
      </c>
      <c r="C1139" t="str">
        <f>anotacoes!F1139</f>
        <v>CLERGET</v>
      </c>
      <c r="D1139" t="s">
        <v>10434</v>
      </c>
      <c r="E1139">
        <f>anotacoes!A1139</f>
        <v>20</v>
      </c>
      <c r="F1139" t="str">
        <f>anotacoes!K1139</f>
        <v xml:space="preserve"> 00:00:32,751</v>
      </c>
      <c r="G1139" t="str">
        <f>anotacoes!L1139</f>
        <v xml:space="preserve"> 00:00:32,751</v>
      </c>
      <c r="H1139" t="str">
        <f>IF(J1139="PAUSE",D1139,IF(anotacoes!G1143=conversao_anotacoes!B1139,conversao_anotacoes!B1139,conversao_anotacoes!C1139))</f>
        <v>BOTTIEAU</v>
      </c>
      <c r="I1139" t="str">
        <f t="shared" si="17"/>
        <v>CLERGET</v>
      </c>
      <c r="J1139" t="str">
        <f>UPPER(anotacoes!H1139)</f>
        <v>ATTACK</v>
      </c>
      <c r="K1139" t="str">
        <f>UPPER(anotacoes!I1139)</f>
        <v>KOUCHI GARI</v>
      </c>
      <c r="L1139" s="6">
        <f>IF(anotacoes!N1139=0,"",anotacoes!N1139)</f>
        <v>7</v>
      </c>
      <c r="M1139" t="str">
        <f>IF(anotacoes!M1139=0,"",UPPER(anotacoes!M1139))</f>
        <v/>
      </c>
    </row>
    <row r="1140" spans="1:13" x14ac:dyDescent="0.25">
      <c r="A1140" t="str">
        <f>anotacoes!C1140</f>
        <v>WORLD CUP WARSAW</v>
      </c>
      <c r="B1140" t="str">
        <f>anotacoes!E1140</f>
        <v>BOTTIEAU</v>
      </c>
      <c r="C1140" t="str">
        <f>anotacoes!F1140</f>
        <v>CLERGET</v>
      </c>
      <c r="D1140" t="s">
        <v>10434</v>
      </c>
      <c r="E1140">
        <f>anotacoes!A1140</f>
        <v>20</v>
      </c>
      <c r="F1140" t="str">
        <f>anotacoes!K1140</f>
        <v xml:space="preserve"> 00:00:32,751</v>
      </c>
      <c r="G1140" t="str">
        <f>anotacoes!L1140</f>
        <v xml:space="preserve"> 00:00:34,094</v>
      </c>
      <c r="H1140" t="str">
        <f>IF(J1140="PAUSE",D1140,IF(anotacoes!G1144=conversao_anotacoes!B1140,conversao_anotacoes!B1140,conversao_anotacoes!C1140))</f>
        <v>BOTTIEAU</v>
      </c>
      <c r="I1140" t="str">
        <f t="shared" si="17"/>
        <v>CLERGET</v>
      </c>
      <c r="J1140" t="str">
        <f>UPPER(anotacoes!H1140)</f>
        <v>GRIP TIME</v>
      </c>
      <c r="K1140" t="str">
        <f>UPPER(anotacoes!I1140)</f>
        <v>LEFT BACK RIGHT SLEEVE</v>
      </c>
      <c r="L1140" s="6" t="str">
        <f>IF(anotacoes!N1140=0,"",anotacoes!N1140)</f>
        <v/>
      </c>
      <c r="M1140" t="str">
        <f>IF(anotacoes!M1140=0,"",UPPER(anotacoes!M1140))</f>
        <v/>
      </c>
    </row>
    <row r="1141" spans="1:13" x14ac:dyDescent="0.25">
      <c r="A1141" t="str">
        <f>anotacoes!C1141</f>
        <v>WORLD CUP WARSAW</v>
      </c>
      <c r="B1141" t="str">
        <f>anotacoes!E1141</f>
        <v>BOTTIEAU</v>
      </c>
      <c r="C1141" t="str">
        <f>anotacoes!F1141</f>
        <v>CLERGET</v>
      </c>
      <c r="D1141" t="s">
        <v>10434</v>
      </c>
      <c r="E1141">
        <f>anotacoes!A1141</f>
        <v>20</v>
      </c>
      <c r="F1141" t="str">
        <f>anotacoes!K1141</f>
        <v xml:space="preserve"> 00:00:34,094</v>
      </c>
      <c r="G1141" t="str">
        <f>anotacoes!L1141</f>
        <v xml:space="preserve"> 00:00:39,356</v>
      </c>
      <c r="H1141" t="str">
        <f>IF(J1141="PAUSE",D1141,IF(anotacoes!G1145=conversao_anotacoes!B1141,conversao_anotacoes!B1141,conversao_anotacoes!C1141))</f>
        <v>&lt;ARBITRO DESCONHECIDO&gt;</v>
      </c>
      <c r="I1141" t="str">
        <f t="shared" si="17"/>
        <v/>
      </c>
      <c r="J1141" t="str">
        <f>UPPER(anotacoes!H1141)</f>
        <v>PAUSE</v>
      </c>
      <c r="K1141" t="str">
        <f>UPPER(anotacoes!I1141)</f>
        <v>&lt;UNCLASSIFIED&gt;</v>
      </c>
      <c r="L1141" s="6" t="str">
        <f>IF(anotacoes!N1141=0,"",anotacoes!N1141)</f>
        <v/>
      </c>
      <c r="M1141" t="str">
        <f>IF(anotacoes!M1141=0,"",UPPER(anotacoes!M1141))</f>
        <v/>
      </c>
    </row>
    <row r="1142" spans="1:13" x14ac:dyDescent="0.25">
      <c r="A1142" t="str">
        <f>anotacoes!C1142</f>
        <v>WORLD CUP WARSAW</v>
      </c>
      <c r="B1142" t="str">
        <f>anotacoes!E1142</f>
        <v>BOTTIEAU</v>
      </c>
      <c r="C1142" t="str">
        <f>anotacoes!F1142</f>
        <v>CLERGET</v>
      </c>
      <c r="D1142" t="s">
        <v>10434</v>
      </c>
      <c r="E1142">
        <f>anotacoes!A1142</f>
        <v>20</v>
      </c>
      <c r="F1142" t="str">
        <f>anotacoes!K1142</f>
        <v xml:space="preserve"> 00:00:39,507</v>
      </c>
      <c r="G1142" t="str">
        <f>anotacoes!L1142</f>
        <v xml:space="preserve"> 00:00:44,576</v>
      </c>
      <c r="H1142" t="str">
        <f>IF(J1142="PAUSE",D1142,IF(anotacoes!G1146=conversao_anotacoes!B1142,conversao_anotacoes!B1142,conversao_anotacoes!C1142))</f>
        <v>BOTTIEAU</v>
      </c>
      <c r="I1142" t="str">
        <f t="shared" si="17"/>
        <v>CLERGET</v>
      </c>
      <c r="J1142" t="str">
        <f>UPPER(anotacoes!H1142)</f>
        <v>DISPLACEMENT</v>
      </c>
      <c r="K1142" t="str">
        <f>UPPER(anotacoes!I1142)</f>
        <v>2-3 STEP HESITANT RIGHT</v>
      </c>
      <c r="L1142" s="6" t="str">
        <f>IF(anotacoes!N1142=0,"",anotacoes!N1142)</f>
        <v/>
      </c>
      <c r="M1142" t="str">
        <f>IF(anotacoes!M1142=0,"",UPPER(anotacoes!M1142))</f>
        <v/>
      </c>
    </row>
    <row r="1143" spans="1:13" x14ac:dyDescent="0.25">
      <c r="A1143" t="str">
        <f>anotacoes!C1143</f>
        <v>WORLD CUP WARSAW</v>
      </c>
      <c r="B1143" t="str">
        <f>anotacoes!E1143</f>
        <v>BOTTIEAU</v>
      </c>
      <c r="C1143" t="str">
        <f>anotacoes!F1143</f>
        <v>CLERGET</v>
      </c>
      <c r="D1143" t="s">
        <v>10434</v>
      </c>
      <c r="E1143">
        <f>anotacoes!A1143</f>
        <v>20</v>
      </c>
      <c r="F1143" t="str">
        <f>anotacoes!K1143</f>
        <v xml:space="preserve"> 00:00:44,576</v>
      </c>
      <c r="G1143" t="str">
        <f>anotacoes!L1143</f>
        <v xml:space="preserve"> 00:00:47,918</v>
      </c>
      <c r="H1143" t="str">
        <f>IF(J1143="PAUSE",D1143,IF(anotacoes!G1147=conversao_anotacoes!B1143,conversao_anotacoes!B1143,conversao_anotacoes!C1143))</f>
        <v>BOTTIEAU</v>
      </c>
      <c r="I1143" t="str">
        <f t="shared" si="17"/>
        <v>CLERGET</v>
      </c>
      <c r="J1143" t="str">
        <f>UPPER(anotacoes!H1143)</f>
        <v>DISPLACEMENT</v>
      </c>
      <c r="K1143" t="str">
        <f>UPPER(anotacoes!I1143)</f>
        <v>TRY TO GRIP WITH CONTACT</v>
      </c>
      <c r="L1143" s="6" t="str">
        <f>IF(anotacoes!N1143=0,"",anotacoes!N1143)</f>
        <v/>
      </c>
      <c r="M1143" t="str">
        <f>IF(anotacoes!M1143=0,"",UPPER(anotacoes!M1143))</f>
        <v/>
      </c>
    </row>
    <row r="1144" spans="1:13" x14ac:dyDescent="0.25">
      <c r="A1144" t="str">
        <f>anotacoes!C1144</f>
        <v>WORLD CUP WARSAW</v>
      </c>
      <c r="B1144" t="str">
        <f>anotacoes!E1144</f>
        <v>BOTTIEAU</v>
      </c>
      <c r="C1144" t="str">
        <f>anotacoes!F1144</f>
        <v>CLERGET</v>
      </c>
      <c r="D1144" t="s">
        <v>10434</v>
      </c>
      <c r="E1144">
        <f>anotacoes!A1144</f>
        <v>20</v>
      </c>
      <c r="F1144" t="str">
        <f>anotacoes!K1144</f>
        <v xml:space="preserve"> 00:00:47,918</v>
      </c>
      <c r="G1144" t="str">
        <f>anotacoes!L1144</f>
        <v xml:space="preserve"> 00:00:50,993</v>
      </c>
      <c r="H1144" t="str">
        <f>IF(J1144="PAUSE",D1144,IF(anotacoes!G1148=conversao_anotacoes!B1144,conversao_anotacoes!B1144,conversao_anotacoes!C1144))</f>
        <v>BOTTIEAU</v>
      </c>
      <c r="I1144" t="str">
        <f t="shared" si="17"/>
        <v>CLERGET</v>
      </c>
      <c r="J1144" t="str">
        <f>UPPER(anotacoes!H1144)</f>
        <v>GRIP TIME</v>
      </c>
      <c r="K1144" t="str">
        <f>UPPER(anotacoes!I1144)</f>
        <v>RIGHT SLEEVE LEFT SLEEVE</v>
      </c>
      <c r="L1144" s="6" t="str">
        <f>IF(anotacoes!N1144=0,"",anotacoes!N1144)</f>
        <v/>
      </c>
      <c r="M1144" t="str">
        <f>IF(anotacoes!M1144=0,"",UPPER(anotacoes!M1144))</f>
        <v/>
      </c>
    </row>
    <row r="1145" spans="1:13" x14ac:dyDescent="0.25">
      <c r="A1145" t="str">
        <f>anotacoes!C1145</f>
        <v>WORLD CUP WARSAW</v>
      </c>
      <c r="B1145" t="str">
        <f>anotacoes!E1145</f>
        <v>BOTTIEAU</v>
      </c>
      <c r="C1145" t="str">
        <f>anotacoes!F1145</f>
        <v>CLERGET</v>
      </c>
      <c r="D1145" t="s">
        <v>10434</v>
      </c>
      <c r="E1145">
        <f>anotacoes!A1145</f>
        <v>20</v>
      </c>
      <c r="F1145" t="str">
        <f>anotacoes!K1145</f>
        <v xml:space="preserve"> 00:00:50,993</v>
      </c>
      <c r="G1145" t="str">
        <f>anotacoes!L1145</f>
        <v xml:space="preserve"> 00:00:51,889</v>
      </c>
      <c r="H1145" t="str">
        <f>IF(J1145="PAUSE",D1145,IF(anotacoes!G1149=conversao_anotacoes!B1145,conversao_anotacoes!B1145,conversao_anotacoes!C1145))</f>
        <v>BOTTIEAU</v>
      </c>
      <c r="I1145" t="str">
        <f t="shared" si="17"/>
        <v>CLERGET</v>
      </c>
      <c r="J1145" t="str">
        <f>UPPER(anotacoes!H1145)</f>
        <v>GRIP TIME</v>
      </c>
      <c r="K1145" t="str">
        <f>UPPER(anotacoes!I1145)</f>
        <v>LEFT COLLAR</v>
      </c>
      <c r="L1145" s="6" t="str">
        <f>IF(anotacoes!N1145=0,"",anotacoes!N1145)</f>
        <v/>
      </c>
      <c r="M1145" t="str">
        <f>IF(anotacoes!M1145=0,"",UPPER(anotacoes!M1145))</f>
        <v/>
      </c>
    </row>
    <row r="1146" spans="1:13" x14ac:dyDescent="0.25">
      <c r="A1146" t="str">
        <f>anotacoes!C1146</f>
        <v>WORLD CUP WARSAW</v>
      </c>
      <c r="B1146" t="str">
        <f>anotacoes!E1146</f>
        <v>BOTTIEAU</v>
      </c>
      <c r="C1146" t="str">
        <f>anotacoes!F1146</f>
        <v>CLERGET</v>
      </c>
      <c r="D1146" t="s">
        <v>10434</v>
      </c>
      <c r="E1146">
        <f>anotacoes!A1146</f>
        <v>20</v>
      </c>
      <c r="F1146" t="str">
        <f>anotacoes!K1146</f>
        <v xml:space="preserve"> 00:00:51,889</v>
      </c>
      <c r="G1146" t="str">
        <f>anotacoes!L1146</f>
        <v xml:space="preserve"> 00:00:51,889</v>
      </c>
      <c r="H1146" t="str">
        <f>IF(J1146="PAUSE",D1146,IF(anotacoes!G1150=conversao_anotacoes!B1146,conversao_anotacoes!B1146,conversao_anotacoes!C1146))</f>
        <v>BOTTIEAU</v>
      </c>
      <c r="I1146" t="str">
        <f t="shared" si="17"/>
        <v>CLERGET</v>
      </c>
      <c r="J1146" t="str">
        <f>UPPER(anotacoes!H1146)</f>
        <v>GRIP TIME</v>
      </c>
      <c r="K1146" t="str">
        <f>UPPER(anotacoes!I1146)</f>
        <v>LEFT COLLAR RIGHT SLEEVE</v>
      </c>
      <c r="L1146" s="6" t="str">
        <f>IF(anotacoes!N1146=0,"",anotacoes!N1146)</f>
        <v/>
      </c>
      <c r="M1146" t="str">
        <f>IF(anotacoes!M1146=0,"",UPPER(anotacoes!M1146))</f>
        <v/>
      </c>
    </row>
    <row r="1147" spans="1:13" x14ac:dyDescent="0.25">
      <c r="A1147" t="str">
        <f>anotacoes!C1147</f>
        <v>WORLD CUP WARSAW</v>
      </c>
      <c r="B1147" t="str">
        <f>anotacoes!E1147</f>
        <v>BOTTIEAU</v>
      </c>
      <c r="C1147" t="str">
        <f>anotacoes!F1147</f>
        <v>CLERGET</v>
      </c>
      <c r="D1147" t="s">
        <v>10434</v>
      </c>
      <c r="E1147">
        <f>anotacoes!A1147</f>
        <v>20</v>
      </c>
      <c r="F1147" t="str">
        <f>anotacoes!K1147</f>
        <v xml:space="preserve"> 00:00:51,889</v>
      </c>
      <c r="G1147" t="str">
        <f>anotacoes!L1147</f>
        <v xml:space="preserve"> 00:00:52,987</v>
      </c>
      <c r="H1147" t="str">
        <f>IF(J1147="PAUSE",D1147,IF(anotacoes!G1151=conversao_anotacoes!B1147,conversao_anotacoes!B1147,conversao_anotacoes!C1147))</f>
        <v>BOTTIEAU</v>
      </c>
      <c r="I1147" t="str">
        <f t="shared" si="17"/>
        <v>CLERGET</v>
      </c>
      <c r="J1147" t="str">
        <f>UPPER(anotacoes!H1147)</f>
        <v>ATTACK</v>
      </c>
      <c r="K1147" t="str">
        <f>UPPER(anotacoes!I1147)</f>
        <v>UCHIMATA</v>
      </c>
      <c r="L1147" s="6">
        <f>IF(anotacoes!N1147=0,"",anotacoes!N1147)</f>
        <v>6</v>
      </c>
      <c r="M1147" t="str">
        <f>IF(anotacoes!M1147=0,"",UPPER(anotacoes!M1147))</f>
        <v/>
      </c>
    </row>
    <row r="1148" spans="1:13" x14ac:dyDescent="0.25">
      <c r="A1148" t="str">
        <f>anotacoes!C1148</f>
        <v>WORLD CUP WARSAW</v>
      </c>
      <c r="B1148" t="str">
        <f>anotacoes!E1148</f>
        <v>BOTTIEAU</v>
      </c>
      <c r="C1148" t="str">
        <f>anotacoes!F1148</f>
        <v>CLERGET</v>
      </c>
      <c r="D1148" t="s">
        <v>10434</v>
      </c>
      <c r="E1148">
        <f>anotacoes!A1148</f>
        <v>20</v>
      </c>
      <c r="F1148" t="str">
        <f>anotacoes!K1148</f>
        <v xml:space="preserve"> 00:00:52,987</v>
      </c>
      <c r="G1148" t="str">
        <f>anotacoes!L1148</f>
        <v xml:space="preserve"> 00:01:44,751</v>
      </c>
      <c r="H1148" t="str">
        <f>IF(J1148="PAUSE",D1148,IF(anotacoes!G1152=conversao_anotacoes!B1148,conversao_anotacoes!B1148,conversao_anotacoes!C1148))</f>
        <v>BOTTIEAU</v>
      </c>
      <c r="I1148" t="str">
        <f t="shared" si="17"/>
        <v>CLERGET</v>
      </c>
      <c r="J1148" t="str">
        <f>UPPER(anotacoes!H1148)</f>
        <v>GROUNDWORK COMBAT</v>
      </c>
      <c r="K1148" t="str">
        <f>UPPER(anotacoes!I1148)</f>
        <v>DEFENSIVE POSITION</v>
      </c>
      <c r="L1148" s="6" t="str">
        <f>IF(anotacoes!N1148=0,"",anotacoes!N1148)</f>
        <v/>
      </c>
      <c r="M1148" t="str">
        <f>IF(anotacoes!M1148=0,"",UPPER(anotacoes!M1148))</f>
        <v/>
      </c>
    </row>
    <row r="1149" spans="1:13" x14ac:dyDescent="0.25">
      <c r="A1149" t="str">
        <f>anotacoes!C1149</f>
        <v>WORLD CUP WARSAW</v>
      </c>
      <c r="B1149" t="str">
        <f>anotacoes!E1149</f>
        <v>BOTTIEAU</v>
      </c>
      <c r="C1149" t="str">
        <f>anotacoes!F1149</f>
        <v>CLERGET</v>
      </c>
      <c r="D1149" t="s">
        <v>10434</v>
      </c>
      <c r="E1149">
        <f>anotacoes!A1149</f>
        <v>20</v>
      </c>
      <c r="F1149" t="str">
        <f>anotacoes!K1149</f>
        <v xml:space="preserve"> 00:01:44,917</v>
      </c>
      <c r="G1149" t="str">
        <f>anotacoes!L1149</f>
        <v xml:space="preserve"> 00:01:53,466</v>
      </c>
      <c r="H1149" t="str">
        <f>IF(J1149="PAUSE",D1149,IF(anotacoes!G1153=conversao_anotacoes!B1149,conversao_anotacoes!B1149,conversao_anotacoes!C1149))</f>
        <v>&lt;ARBITRO DESCONHECIDO&gt;</v>
      </c>
      <c r="I1149" t="str">
        <f t="shared" si="17"/>
        <v/>
      </c>
      <c r="J1149" t="str">
        <f>UPPER(anotacoes!H1149)</f>
        <v>PAUSE</v>
      </c>
      <c r="K1149" t="str">
        <f>UPPER(anotacoes!I1149)</f>
        <v>&lt;UNCLASSIFIED&gt;</v>
      </c>
      <c r="L1149" s="6" t="str">
        <f>IF(anotacoes!N1149=0,"",anotacoes!N1149)</f>
        <v/>
      </c>
      <c r="M1149" t="str">
        <f>IF(anotacoes!M1149=0,"",UPPER(anotacoes!M1149))</f>
        <v/>
      </c>
    </row>
    <row r="1150" spans="1:13" x14ac:dyDescent="0.25">
      <c r="A1150" t="str">
        <f>anotacoes!C1150</f>
        <v>WORLD CUP WARSAW</v>
      </c>
      <c r="B1150" t="str">
        <f>anotacoes!E1150</f>
        <v>BOTTIEAU</v>
      </c>
      <c r="C1150" t="str">
        <f>anotacoes!F1150</f>
        <v>CLERGET</v>
      </c>
      <c r="D1150" t="s">
        <v>10434</v>
      </c>
      <c r="E1150">
        <f>anotacoes!A1150</f>
        <v>20</v>
      </c>
      <c r="F1150" t="str">
        <f>anotacoes!K1150</f>
        <v xml:space="preserve"> 00:01:53,621</v>
      </c>
      <c r="G1150" t="str">
        <f>anotacoes!L1150</f>
        <v xml:space="preserve"> 00:01:58,263</v>
      </c>
      <c r="H1150" t="str">
        <f>IF(J1150="PAUSE",D1150,IF(anotacoes!G1154=conversao_anotacoes!B1150,conversao_anotacoes!B1150,conversao_anotacoes!C1150))</f>
        <v>BOTTIEAU</v>
      </c>
      <c r="I1150" t="str">
        <f t="shared" si="17"/>
        <v>CLERGET</v>
      </c>
      <c r="J1150" t="str">
        <f>UPPER(anotacoes!H1150)</f>
        <v>DISPLACEMENT</v>
      </c>
      <c r="K1150" t="str">
        <f>UPPER(anotacoes!I1150)</f>
        <v>2-3 STEP HESITANT LEFT</v>
      </c>
      <c r="L1150" s="6" t="str">
        <f>IF(anotacoes!N1150=0,"",anotacoes!N1150)</f>
        <v/>
      </c>
      <c r="M1150" t="str">
        <f>IF(anotacoes!M1150=0,"",UPPER(anotacoes!M1150))</f>
        <v/>
      </c>
    </row>
    <row r="1151" spans="1:13" x14ac:dyDescent="0.25">
      <c r="A1151" t="str">
        <f>anotacoes!C1151</f>
        <v>WORLD CUP WARSAW</v>
      </c>
      <c r="B1151" t="str">
        <f>anotacoes!E1151</f>
        <v>BOTTIEAU</v>
      </c>
      <c r="C1151" t="str">
        <f>anotacoes!F1151</f>
        <v>CLERGET</v>
      </c>
      <c r="D1151" t="s">
        <v>10434</v>
      </c>
      <c r="E1151">
        <f>anotacoes!A1151</f>
        <v>20</v>
      </c>
      <c r="F1151" t="str">
        <f>anotacoes!K1151</f>
        <v xml:space="preserve"> 00:01:58,263</v>
      </c>
      <c r="G1151" t="str">
        <f>anotacoes!L1151</f>
        <v xml:space="preserve"> 00:01:58,892</v>
      </c>
      <c r="H1151" t="str">
        <f>IF(J1151="PAUSE",D1151,IF(anotacoes!G1155=conversao_anotacoes!B1151,conversao_anotacoes!B1151,conversao_anotacoes!C1151))</f>
        <v>BOTTIEAU</v>
      </c>
      <c r="I1151" t="str">
        <f t="shared" si="17"/>
        <v>CLERGET</v>
      </c>
      <c r="J1151" t="str">
        <f>UPPER(anotacoes!H1151)</f>
        <v>DISPLACEMENT</v>
      </c>
      <c r="K1151" t="str">
        <f>UPPER(anotacoes!I1151)</f>
        <v>TRY TO GRIP WITH CONTACT</v>
      </c>
      <c r="L1151" s="6" t="str">
        <f>IF(anotacoes!N1151=0,"",anotacoes!N1151)</f>
        <v/>
      </c>
      <c r="M1151" t="str">
        <f>IF(anotacoes!M1151=0,"",UPPER(anotacoes!M1151))</f>
        <v/>
      </c>
    </row>
    <row r="1152" spans="1:13" x14ac:dyDescent="0.25">
      <c r="A1152" t="str">
        <f>anotacoes!C1152</f>
        <v>WORLD CUP WARSAW</v>
      </c>
      <c r="B1152" t="str">
        <f>anotacoes!E1152</f>
        <v>BOTTIEAU</v>
      </c>
      <c r="C1152" t="str">
        <f>anotacoes!F1152</f>
        <v>CLERGET</v>
      </c>
      <c r="D1152" t="s">
        <v>10434</v>
      </c>
      <c r="E1152">
        <f>anotacoes!A1152</f>
        <v>20</v>
      </c>
      <c r="F1152" t="str">
        <f>anotacoes!K1152</f>
        <v xml:space="preserve"> 00:01:58,892</v>
      </c>
      <c r="G1152" t="str">
        <f>anotacoes!L1152</f>
        <v xml:space="preserve"> 00:02:04,117</v>
      </c>
      <c r="H1152" t="str">
        <f>IF(J1152="PAUSE",D1152,IF(anotacoes!G1156=conversao_anotacoes!B1152,conversao_anotacoes!B1152,conversao_anotacoes!C1152))</f>
        <v>BOTTIEAU</v>
      </c>
      <c r="I1152" t="str">
        <f t="shared" si="17"/>
        <v>CLERGET</v>
      </c>
      <c r="J1152" t="str">
        <f>UPPER(anotacoes!H1152)</f>
        <v>GRIP TIME</v>
      </c>
      <c r="K1152" t="str">
        <f>UPPER(anotacoes!I1152)</f>
        <v>RIGHT SLEEVE</v>
      </c>
      <c r="L1152" s="6" t="str">
        <f>IF(anotacoes!N1152=0,"",anotacoes!N1152)</f>
        <v/>
      </c>
      <c r="M1152" t="str">
        <f>IF(anotacoes!M1152=0,"",UPPER(anotacoes!M1152))</f>
        <v/>
      </c>
    </row>
    <row r="1153" spans="1:13" x14ac:dyDescent="0.25">
      <c r="A1153" t="str">
        <f>anotacoes!C1153</f>
        <v>WORLD CUP WARSAW</v>
      </c>
      <c r="B1153" t="str">
        <f>anotacoes!E1153</f>
        <v>BOTTIEAU</v>
      </c>
      <c r="C1153" t="str">
        <f>anotacoes!F1153</f>
        <v>CLERGET</v>
      </c>
      <c r="D1153" t="s">
        <v>10434</v>
      </c>
      <c r="E1153">
        <f>anotacoes!A1153</f>
        <v>20</v>
      </c>
      <c r="F1153" t="str">
        <f>anotacoes!K1153</f>
        <v xml:space="preserve"> 00:02:04,117</v>
      </c>
      <c r="G1153" t="str">
        <f>anotacoes!L1153</f>
        <v xml:space="preserve"> 00:02:14,415</v>
      </c>
      <c r="H1153" t="str">
        <f>IF(J1153="PAUSE",D1153,IF(anotacoes!G1157=conversao_anotacoes!B1153,conversao_anotacoes!B1153,conversao_anotacoes!C1153))</f>
        <v>BOTTIEAU</v>
      </c>
      <c r="I1153" t="str">
        <f t="shared" si="17"/>
        <v>CLERGET</v>
      </c>
      <c r="J1153" t="str">
        <f>UPPER(anotacoes!H1153)</f>
        <v>GRIP TIME</v>
      </c>
      <c r="K1153" t="str">
        <f>UPPER(anotacoes!I1153)</f>
        <v>LEFT COLLAR RIGHT SLEEVE</v>
      </c>
      <c r="L1153" s="6" t="str">
        <f>IF(anotacoes!N1153=0,"",anotacoes!N1153)</f>
        <v/>
      </c>
      <c r="M1153" t="str">
        <f>IF(anotacoes!M1153=0,"",UPPER(anotacoes!M1153))</f>
        <v/>
      </c>
    </row>
    <row r="1154" spans="1:13" x14ac:dyDescent="0.25">
      <c r="A1154" t="str">
        <f>anotacoes!C1154</f>
        <v>WORLD CUP WARSAW</v>
      </c>
      <c r="B1154" t="str">
        <f>anotacoes!E1154</f>
        <v>BOTTIEAU</v>
      </c>
      <c r="C1154" t="str">
        <f>anotacoes!F1154</f>
        <v>CLERGET</v>
      </c>
      <c r="D1154" t="s">
        <v>10434</v>
      </c>
      <c r="E1154">
        <f>anotacoes!A1154</f>
        <v>20</v>
      </c>
      <c r="F1154" t="str">
        <f>anotacoes!K1154</f>
        <v xml:space="preserve"> 00:02:14,415</v>
      </c>
      <c r="G1154" t="str">
        <f>anotacoes!L1154</f>
        <v xml:space="preserve"> 00:02:14,415</v>
      </c>
      <c r="H1154" t="str">
        <f>IF(J1154="PAUSE",D1154,IF(anotacoes!G1158=conversao_anotacoes!B1154,conversao_anotacoes!B1154,conversao_anotacoes!C1154))</f>
        <v>BOTTIEAU</v>
      </c>
      <c r="I1154" t="str">
        <f t="shared" si="17"/>
        <v>CLERGET</v>
      </c>
      <c r="J1154" t="str">
        <f>UPPER(anotacoes!H1154)</f>
        <v>FINTA</v>
      </c>
      <c r="K1154" t="str">
        <f>UPPER(anotacoes!I1154)</f>
        <v>KOUCHI GARI RIGHT</v>
      </c>
      <c r="L1154" s="6" t="str">
        <f>IF(anotacoes!N1154=0,"",anotacoes!N1154)</f>
        <v/>
      </c>
      <c r="M1154" t="str">
        <f>IF(anotacoes!M1154=0,"",UPPER(anotacoes!M1154))</f>
        <v/>
      </c>
    </row>
    <row r="1155" spans="1:13" x14ac:dyDescent="0.25">
      <c r="A1155" t="str">
        <f>anotacoes!C1155</f>
        <v>WORLD CUP WARSAW</v>
      </c>
      <c r="B1155" t="str">
        <f>anotacoes!E1155</f>
        <v>BOTTIEAU</v>
      </c>
      <c r="C1155" t="str">
        <f>anotacoes!F1155</f>
        <v>CLERGET</v>
      </c>
      <c r="D1155" t="s">
        <v>10434</v>
      </c>
      <c r="E1155">
        <f>anotacoes!A1155</f>
        <v>20</v>
      </c>
      <c r="F1155" t="str">
        <f>anotacoes!K1155</f>
        <v xml:space="preserve"> 00:02:14,415</v>
      </c>
      <c r="G1155" t="str">
        <f>anotacoes!L1155</f>
        <v xml:space="preserve"> 00:02:19,130</v>
      </c>
      <c r="H1155" t="str">
        <f>IF(J1155="PAUSE",D1155,IF(anotacoes!G1159=conversao_anotacoes!B1155,conversao_anotacoes!B1155,conversao_anotacoes!C1155))</f>
        <v>BOTTIEAU</v>
      </c>
      <c r="I1155" t="str">
        <f t="shared" ref="I1155:I1218" si="18">IF(H1155=D1155,"",IF(H1155=B1155,C1155,B1155))</f>
        <v>CLERGET</v>
      </c>
      <c r="J1155" t="str">
        <f>UPPER(anotacoes!H1155)</f>
        <v>GRIP TIME</v>
      </c>
      <c r="K1155" t="str">
        <f>UPPER(anotacoes!I1155)</f>
        <v>LEFT COLLAR RIGHT SLEEVE</v>
      </c>
      <c r="L1155" s="6" t="str">
        <f>IF(anotacoes!N1155=0,"",anotacoes!N1155)</f>
        <v/>
      </c>
      <c r="M1155" t="str">
        <f>IF(anotacoes!M1155=0,"",UPPER(anotacoes!M1155))</f>
        <v/>
      </c>
    </row>
    <row r="1156" spans="1:13" x14ac:dyDescent="0.25">
      <c r="A1156" t="str">
        <f>anotacoes!C1156</f>
        <v>WORLD CUP WARSAW</v>
      </c>
      <c r="B1156" t="str">
        <f>anotacoes!E1156</f>
        <v>BOTTIEAU</v>
      </c>
      <c r="C1156" t="str">
        <f>anotacoes!F1156</f>
        <v>CLERGET</v>
      </c>
      <c r="D1156" t="s">
        <v>10434</v>
      </c>
      <c r="E1156">
        <f>anotacoes!A1156</f>
        <v>20</v>
      </c>
      <c r="F1156" t="str">
        <f>anotacoes!K1156</f>
        <v xml:space="preserve"> 00:02:19,130</v>
      </c>
      <c r="G1156" t="str">
        <f>anotacoes!L1156</f>
        <v xml:space="preserve"> 00:02:19,877</v>
      </c>
      <c r="H1156" t="str">
        <f>IF(J1156="PAUSE",D1156,IF(anotacoes!G1160=conversao_anotacoes!B1156,conversao_anotacoes!B1156,conversao_anotacoes!C1156))</f>
        <v>BOTTIEAU</v>
      </c>
      <c r="I1156" t="str">
        <f t="shared" si="18"/>
        <v>CLERGET</v>
      </c>
      <c r="J1156" t="str">
        <f>UPPER(anotacoes!H1156)</f>
        <v>DEFENSE</v>
      </c>
      <c r="K1156" t="str">
        <f>UPPER(anotacoes!I1156)</f>
        <v>USING BODY MASS</v>
      </c>
      <c r="L1156" s="6" t="str">
        <f>IF(anotacoes!N1156=0,"",anotacoes!N1156)</f>
        <v/>
      </c>
      <c r="M1156" t="str">
        <f>IF(anotacoes!M1156=0,"",UPPER(anotacoes!M1156))</f>
        <v/>
      </c>
    </row>
    <row r="1157" spans="1:13" x14ac:dyDescent="0.25">
      <c r="A1157" t="str">
        <f>anotacoes!C1157</f>
        <v>WORLD CUP WARSAW</v>
      </c>
      <c r="B1157" t="str">
        <f>anotacoes!E1157</f>
        <v>BOTTIEAU</v>
      </c>
      <c r="C1157" t="str">
        <f>anotacoes!F1157</f>
        <v>CLERGET</v>
      </c>
      <c r="D1157" t="s">
        <v>10434</v>
      </c>
      <c r="E1157">
        <f>anotacoes!A1157</f>
        <v>20</v>
      </c>
      <c r="F1157" t="str">
        <f>anotacoes!K1157</f>
        <v xml:space="preserve"> 00:02:20,124</v>
      </c>
      <c r="G1157" t="str">
        <f>anotacoes!L1157</f>
        <v xml:space="preserve"> 00:02:22,386</v>
      </c>
      <c r="H1157" t="str">
        <f>IF(J1157="PAUSE",D1157,IF(anotacoes!G1161=conversao_anotacoes!B1157,conversao_anotacoes!B1157,conversao_anotacoes!C1157))</f>
        <v>BOTTIEAU</v>
      </c>
      <c r="I1157" t="str">
        <f t="shared" si="18"/>
        <v>CLERGET</v>
      </c>
      <c r="J1157" t="str">
        <f>UPPER(anotacoes!H1157)</f>
        <v>GROUNDWORK COMBAT</v>
      </c>
      <c r="K1157" t="str">
        <f>UPPER(anotacoes!I1157)</f>
        <v>&lt;GROUNDWORK COMBAT&gt;</v>
      </c>
      <c r="L1157" s="6" t="str">
        <f>IF(anotacoes!N1157=0,"",anotacoes!N1157)</f>
        <v/>
      </c>
      <c r="M1157" t="str">
        <f>IF(anotacoes!M1157=0,"",UPPER(anotacoes!M1157))</f>
        <v/>
      </c>
    </row>
    <row r="1158" spans="1:13" x14ac:dyDescent="0.25">
      <c r="A1158" t="str">
        <f>anotacoes!C1158</f>
        <v>WORLD CUP WARSAW</v>
      </c>
      <c r="B1158" t="str">
        <f>anotacoes!E1158</f>
        <v>BOTTIEAU</v>
      </c>
      <c r="C1158" t="str">
        <f>anotacoes!F1158</f>
        <v>CLERGET</v>
      </c>
      <c r="D1158" t="s">
        <v>10434</v>
      </c>
      <c r="E1158">
        <f>anotacoes!A1158</f>
        <v>20</v>
      </c>
      <c r="F1158" t="str">
        <f>anotacoes!K1158</f>
        <v xml:space="preserve"> 00:02:22,567</v>
      </c>
      <c r="G1158" t="str">
        <f>anotacoes!L1158</f>
        <v xml:space="preserve"> 00:02:28,864</v>
      </c>
      <c r="H1158" t="str">
        <f>IF(J1158="PAUSE",D1158,IF(anotacoes!G1162=conversao_anotacoes!B1158,conversao_anotacoes!B1158,conversao_anotacoes!C1158))</f>
        <v>&lt;ARBITRO DESCONHECIDO&gt;</v>
      </c>
      <c r="I1158" t="str">
        <f t="shared" si="18"/>
        <v/>
      </c>
      <c r="J1158" t="str">
        <f>UPPER(anotacoes!H1158)</f>
        <v>PAUSE</v>
      </c>
      <c r="K1158" t="str">
        <f>UPPER(anotacoes!I1158)</f>
        <v>&lt;UNCLASSIFIED&gt;</v>
      </c>
      <c r="L1158" s="6" t="str">
        <f>IF(anotacoes!N1158=0,"",anotacoes!N1158)</f>
        <v/>
      </c>
      <c r="M1158" t="str">
        <f>IF(anotacoes!M1158=0,"",UPPER(anotacoes!M1158))</f>
        <v/>
      </c>
    </row>
    <row r="1159" spans="1:13" x14ac:dyDescent="0.25">
      <c r="A1159" t="str">
        <f>anotacoes!C1159</f>
        <v>WORLD CUP WARSAW</v>
      </c>
      <c r="B1159" t="str">
        <f>anotacoes!E1159</f>
        <v>BOTTIEAU</v>
      </c>
      <c r="C1159" t="str">
        <f>anotacoes!F1159</f>
        <v>CLERGET</v>
      </c>
      <c r="D1159" t="s">
        <v>10434</v>
      </c>
      <c r="E1159">
        <f>anotacoes!A1159</f>
        <v>20</v>
      </c>
      <c r="F1159" t="str">
        <f>anotacoes!K1159</f>
        <v xml:space="preserve"> 00:02:29,065</v>
      </c>
      <c r="G1159" t="str">
        <f>anotacoes!L1159</f>
        <v xml:space="preserve"> 00:02:33,135</v>
      </c>
      <c r="H1159" t="str">
        <f>IF(J1159="PAUSE",D1159,IF(anotacoes!G1163=conversao_anotacoes!B1159,conversao_anotacoes!B1159,conversao_anotacoes!C1159))</f>
        <v>BOTTIEAU</v>
      </c>
      <c r="I1159" t="str">
        <f t="shared" si="18"/>
        <v>CLERGET</v>
      </c>
      <c r="J1159" t="str">
        <f>UPPER(anotacoes!H1159)</f>
        <v>DISPLACEMENT</v>
      </c>
      <c r="K1159" t="str">
        <f>UPPER(anotacoes!I1159)</f>
        <v>2-3 STEP HESITANT RIGHT</v>
      </c>
      <c r="L1159" s="6" t="str">
        <f>IF(anotacoes!N1159=0,"",anotacoes!N1159)</f>
        <v/>
      </c>
      <c r="M1159" t="str">
        <f>IF(anotacoes!M1159=0,"",UPPER(anotacoes!M1159))</f>
        <v/>
      </c>
    </row>
    <row r="1160" spans="1:13" x14ac:dyDescent="0.25">
      <c r="A1160" t="str">
        <f>anotacoes!C1160</f>
        <v>WORLD CUP WARSAW</v>
      </c>
      <c r="B1160" t="str">
        <f>anotacoes!E1160</f>
        <v>BOTTIEAU</v>
      </c>
      <c r="C1160" t="str">
        <f>anotacoes!F1160</f>
        <v>CLERGET</v>
      </c>
      <c r="D1160" t="s">
        <v>10434</v>
      </c>
      <c r="E1160">
        <f>anotacoes!A1160</f>
        <v>20</v>
      </c>
      <c r="F1160" t="str">
        <f>anotacoes!K1160</f>
        <v xml:space="preserve"> 00:02:33,135</v>
      </c>
      <c r="G1160" t="str">
        <f>anotacoes!L1160</f>
        <v xml:space="preserve"> 00:02:34,436</v>
      </c>
      <c r="H1160" t="str">
        <f>IF(J1160="PAUSE",D1160,IF(anotacoes!G1164=conversao_anotacoes!B1160,conversao_anotacoes!B1160,conversao_anotacoes!C1160))</f>
        <v>BOTTIEAU</v>
      </c>
      <c r="I1160" t="str">
        <f t="shared" si="18"/>
        <v>CLERGET</v>
      </c>
      <c r="J1160" t="str">
        <f>UPPER(anotacoes!H1160)</f>
        <v>GRIP TIME</v>
      </c>
      <c r="K1160" t="str">
        <f>UPPER(anotacoes!I1160)</f>
        <v>LEFT BACK</v>
      </c>
      <c r="L1160" s="6" t="str">
        <f>IF(anotacoes!N1160=0,"",anotacoes!N1160)</f>
        <v/>
      </c>
      <c r="M1160" t="str">
        <f>IF(anotacoes!M1160=0,"",UPPER(anotacoes!M1160))</f>
        <v/>
      </c>
    </row>
    <row r="1161" spans="1:13" x14ac:dyDescent="0.25">
      <c r="A1161" t="str">
        <f>anotacoes!C1161</f>
        <v>WORLD CUP WARSAW</v>
      </c>
      <c r="B1161" t="str">
        <f>anotacoes!E1161</f>
        <v>BOTTIEAU</v>
      </c>
      <c r="C1161" t="str">
        <f>anotacoes!F1161</f>
        <v>CLERGET</v>
      </c>
      <c r="D1161" t="s">
        <v>10434</v>
      </c>
      <c r="E1161">
        <f>anotacoes!A1161</f>
        <v>20</v>
      </c>
      <c r="F1161" t="str">
        <f>anotacoes!K1161</f>
        <v xml:space="preserve"> 00:02:34,589</v>
      </c>
      <c r="G1161" t="str">
        <f>anotacoes!L1161</f>
        <v xml:space="preserve"> 00:02:35,051</v>
      </c>
      <c r="H1161" t="str">
        <f>IF(J1161="PAUSE",D1161,IF(anotacoes!G1165=conversao_anotacoes!B1161,conversao_anotacoes!B1161,conversao_anotacoes!C1161))</f>
        <v>BOTTIEAU</v>
      </c>
      <c r="I1161" t="str">
        <f t="shared" si="18"/>
        <v>CLERGET</v>
      </c>
      <c r="J1161" t="str">
        <f>UPPER(anotacoes!H1161)</f>
        <v>DEFENSE</v>
      </c>
      <c r="K1161" t="str">
        <f>UPPER(anotacoes!I1161)</f>
        <v>TAE-SABAKI LEFT INCLINED</v>
      </c>
      <c r="L1161" s="6" t="str">
        <f>IF(anotacoes!N1161=0,"",anotacoes!N1161)</f>
        <v/>
      </c>
      <c r="M1161" t="str">
        <f>IF(anotacoes!M1161=0,"",UPPER(anotacoes!M1161))</f>
        <v/>
      </c>
    </row>
    <row r="1162" spans="1:13" x14ac:dyDescent="0.25">
      <c r="A1162" t="str">
        <f>anotacoes!C1162</f>
        <v>WORLD CUP WARSAW</v>
      </c>
      <c r="B1162" t="str">
        <f>anotacoes!E1162</f>
        <v>BOTTIEAU</v>
      </c>
      <c r="C1162" t="str">
        <f>anotacoes!F1162</f>
        <v>CLERGET</v>
      </c>
      <c r="D1162" t="s">
        <v>10434</v>
      </c>
      <c r="E1162">
        <f>anotacoes!A1162</f>
        <v>20</v>
      </c>
      <c r="F1162" t="str">
        <f>anotacoes!K1162</f>
        <v xml:space="preserve"> 00:02:35,051</v>
      </c>
      <c r="G1162" t="str">
        <f>anotacoes!L1162</f>
        <v xml:space="preserve"> 00:02:37,283</v>
      </c>
      <c r="H1162" t="str">
        <f>IF(J1162="PAUSE",D1162,IF(anotacoes!G1166=conversao_anotacoes!B1162,conversao_anotacoes!B1162,conversao_anotacoes!C1162))</f>
        <v>BOTTIEAU</v>
      </c>
      <c r="I1162" t="str">
        <f t="shared" si="18"/>
        <v>CLERGET</v>
      </c>
      <c r="J1162" t="str">
        <f>UPPER(anotacoes!H1162)</f>
        <v>GROUNDWORK COMBAT</v>
      </c>
      <c r="K1162" t="str">
        <f>UPPER(anotacoes!I1162)</f>
        <v>&lt;GROUNDWORK COMBAT&gt;</v>
      </c>
      <c r="L1162" s="6" t="str">
        <f>IF(anotacoes!N1162=0,"",anotacoes!N1162)</f>
        <v/>
      </c>
      <c r="M1162" t="str">
        <f>IF(anotacoes!M1162=0,"",UPPER(anotacoes!M1162))</f>
        <v/>
      </c>
    </row>
    <row r="1163" spans="1:13" x14ac:dyDescent="0.25">
      <c r="A1163" t="str">
        <f>anotacoes!C1163</f>
        <v>WORLD CUP WARSAW</v>
      </c>
      <c r="B1163" t="str">
        <f>anotacoes!E1163</f>
        <v>BOTTIEAU</v>
      </c>
      <c r="C1163" t="str">
        <f>anotacoes!F1163</f>
        <v>CLERGET</v>
      </c>
      <c r="D1163" t="s">
        <v>10434</v>
      </c>
      <c r="E1163">
        <f>anotacoes!A1163</f>
        <v>20</v>
      </c>
      <c r="F1163" t="str">
        <f>anotacoes!K1163</f>
        <v xml:space="preserve"> 00:02:37,433</v>
      </c>
      <c r="G1163" t="str">
        <f>anotacoes!L1163</f>
        <v xml:space="preserve"> 00:03:22,546</v>
      </c>
      <c r="H1163" t="str">
        <f>IF(J1163="PAUSE",D1163,IF(anotacoes!G1167=conversao_anotacoes!B1163,conversao_anotacoes!B1163,conversao_anotacoes!C1163))</f>
        <v>&lt;ARBITRO DESCONHECIDO&gt;</v>
      </c>
      <c r="I1163" t="str">
        <f t="shared" si="18"/>
        <v/>
      </c>
      <c r="J1163" t="str">
        <f>UPPER(anotacoes!H1163)</f>
        <v>PAUSE</v>
      </c>
      <c r="K1163" t="str">
        <f>UPPER(anotacoes!I1163)</f>
        <v>SHIDO OPPONENT WITHOUT SCORE</v>
      </c>
      <c r="L1163" s="6" t="str">
        <f>IF(anotacoes!N1163=0,"",anotacoes!N1163)</f>
        <v/>
      </c>
      <c r="M1163" t="str">
        <f>IF(anotacoes!M1163=0,"",UPPER(anotacoes!M1163))</f>
        <v/>
      </c>
    </row>
    <row r="1164" spans="1:13" x14ac:dyDescent="0.25">
      <c r="A1164" t="str">
        <f>anotacoes!C1164</f>
        <v>WORLD CUP WARSAW</v>
      </c>
      <c r="B1164" t="str">
        <f>anotacoes!E1164</f>
        <v>BOTTIEAU</v>
      </c>
      <c r="C1164" t="str">
        <f>anotacoes!F1164</f>
        <v>CLERGET</v>
      </c>
      <c r="D1164" t="s">
        <v>10434</v>
      </c>
      <c r="E1164">
        <f>anotacoes!A1164</f>
        <v>20</v>
      </c>
      <c r="F1164" t="str">
        <f>anotacoes!K1164</f>
        <v xml:space="preserve"> 00:03:22,546</v>
      </c>
      <c r="G1164" t="str">
        <f>anotacoes!L1164</f>
        <v xml:space="preserve"> 00:03:24,707</v>
      </c>
      <c r="H1164" t="str">
        <f>IF(J1164="PAUSE",D1164,IF(anotacoes!G1168=conversao_anotacoes!B1164,conversao_anotacoes!B1164,conversao_anotacoes!C1164))</f>
        <v>BOTTIEAU</v>
      </c>
      <c r="I1164" t="str">
        <f t="shared" si="18"/>
        <v>CLERGET</v>
      </c>
      <c r="J1164" t="str">
        <f>UPPER(anotacoes!H1164)</f>
        <v>DISPLACEMENT</v>
      </c>
      <c r="K1164" t="str">
        <f>UPPER(anotacoes!I1164)</f>
        <v>2-3 STEP HESITANT RIGHT</v>
      </c>
      <c r="L1164" s="6" t="str">
        <f>IF(anotacoes!N1164=0,"",anotacoes!N1164)</f>
        <v/>
      </c>
      <c r="M1164" t="str">
        <f>IF(anotacoes!M1164=0,"",UPPER(anotacoes!M1164))</f>
        <v/>
      </c>
    </row>
    <row r="1165" spans="1:13" x14ac:dyDescent="0.25">
      <c r="A1165" t="str">
        <f>anotacoes!C1165</f>
        <v>WORLD CUP WARSAW</v>
      </c>
      <c r="B1165" t="str">
        <f>anotacoes!E1165</f>
        <v>BOTTIEAU</v>
      </c>
      <c r="C1165" t="str">
        <f>anotacoes!F1165</f>
        <v>CLERGET</v>
      </c>
      <c r="D1165" t="s">
        <v>10434</v>
      </c>
      <c r="E1165">
        <f>anotacoes!A1165</f>
        <v>20</v>
      </c>
      <c r="F1165" t="str">
        <f>anotacoes!K1165</f>
        <v xml:space="preserve"> 00:03:24,707</v>
      </c>
      <c r="G1165" t="str">
        <f>anotacoes!L1165</f>
        <v xml:space="preserve"> 00:03:38,206</v>
      </c>
      <c r="H1165" t="str">
        <f>IF(J1165="PAUSE",D1165,IF(anotacoes!G1169=conversao_anotacoes!B1165,conversao_anotacoes!B1165,conversao_anotacoes!C1165))</f>
        <v>BOTTIEAU</v>
      </c>
      <c r="I1165" t="str">
        <f t="shared" si="18"/>
        <v>CLERGET</v>
      </c>
      <c r="J1165" t="str">
        <f>UPPER(anotacoes!H1165)</f>
        <v>GRIP TIME</v>
      </c>
      <c r="K1165" t="str">
        <f>UPPER(anotacoes!I1165)</f>
        <v>RIGHT SLEEVE LEFT SLEEVE</v>
      </c>
      <c r="L1165" s="6" t="str">
        <f>IF(anotacoes!N1165=0,"",anotacoes!N1165)</f>
        <v/>
      </c>
      <c r="M1165" t="str">
        <f>IF(anotacoes!M1165=0,"",UPPER(anotacoes!M1165))</f>
        <v/>
      </c>
    </row>
    <row r="1166" spans="1:13" x14ac:dyDescent="0.25">
      <c r="A1166" t="str">
        <f>anotacoes!C1166</f>
        <v>WORLD CUP WARSAW</v>
      </c>
      <c r="B1166" t="str">
        <f>anotacoes!E1166</f>
        <v>BOTTIEAU</v>
      </c>
      <c r="C1166" t="str">
        <f>anotacoes!F1166</f>
        <v>CLERGET</v>
      </c>
      <c r="D1166" t="s">
        <v>10434</v>
      </c>
      <c r="E1166">
        <f>anotacoes!A1166</f>
        <v>20</v>
      </c>
      <c r="F1166" t="str">
        <f>anotacoes!K1166</f>
        <v xml:space="preserve"> 00:03:38,206</v>
      </c>
      <c r="G1166" t="str">
        <f>anotacoes!L1166</f>
        <v xml:space="preserve"> 00:04:01,682</v>
      </c>
      <c r="H1166" t="str">
        <f>IF(J1166="PAUSE",D1166,IF(anotacoes!G1170=conversao_anotacoes!B1166,conversao_anotacoes!B1166,conversao_anotacoes!C1166))</f>
        <v>BOTTIEAU</v>
      </c>
      <c r="I1166" t="str">
        <f t="shared" si="18"/>
        <v>CLERGET</v>
      </c>
      <c r="J1166" t="str">
        <f>UPPER(anotacoes!H1166)</f>
        <v>GROUNDWORK COMBAT</v>
      </c>
      <c r="K1166" t="str">
        <f>UPPER(anotacoes!I1166)</f>
        <v>DEFENSIVE POSITION</v>
      </c>
      <c r="L1166" s="6" t="str">
        <f>IF(anotacoes!N1166=0,"",anotacoes!N1166)</f>
        <v/>
      </c>
      <c r="M1166" t="str">
        <f>IF(anotacoes!M1166=0,"",UPPER(anotacoes!M1166))</f>
        <v/>
      </c>
    </row>
    <row r="1167" spans="1:13" x14ac:dyDescent="0.25">
      <c r="A1167" t="str">
        <f>anotacoes!C1167</f>
        <v>WORLD CUP WARSAW</v>
      </c>
      <c r="B1167" t="str">
        <f>anotacoes!E1167</f>
        <v>BOTTIEAU</v>
      </c>
      <c r="C1167" t="str">
        <f>anotacoes!F1167</f>
        <v>CLERGET</v>
      </c>
      <c r="D1167" t="s">
        <v>10434</v>
      </c>
      <c r="E1167">
        <f>anotacoes!A1167</f>
        <v>20</v>
      </c>
      <c r="F1167" t="str">
        <f>anotacoes!K1167</f>
        <v xml:space="preserve"> 00:04:01,854</v>
      </c>
      <c r="G1167" t="str">
        <f>anotacoes!L1167</f>
        <v xml:space="preserve"> 00:04:12,303</v>
      </c>
      <c r="H1167" t="str">
        <f>IF(J1167="PAUSE",D1167,IF(anotacoes!G1171=conversao_anotacoes!B1167,conversao_anotacoes!B1167,conversao_anotacoes!C1167))</f>
        <v>&lt;ARBITRO DESCONHECIDO&gt;</v>
      </c>
      <c r="I1167" t="str">
        <f t="shared" si="18"/>
        <v/>
      </c>
      <c r="J1167" t="str">
        <f>UPPER(anotacoes!H1167)</f>
        <v>PAUSE</v>
      </c>
      <c r="K1167" t="str">
        <f>UPPER(anotacoes!I1167)</f>
        <v>&lt;UNCLASSIFIED&gt;</v>
      </c>
      <c r="L1167" s="6" t="str">
        <f>IF(anotacoes!N1167=0,"",anotacoes!N1167)</f>
        <v/>
      </c>
      <c r="M1167" t="str">
        <f>IF(anotacoes!M1167=0,"",UPPER(anotacoes!M1167))</f>
        <v/>
      </c>
    </row>
    <row r="1168" spans="1:13" x14ac:dyDescent="0.25">
      <c r="A1168" t="str">
        <f>anotacoes!C1168</f>
        <v>WORLD CUP WARSAW</v>
      </c>
      <c r="B1168" t="str">
        <f>anotacoes!E1168</f>
        <v>BOTTIEAU</v>
      </c>
      <c r="C1168" t="str">
        <f>anotacoes!F1168</f>
        <v>CLERGET</v>
      </c>
      <c r="D1168" t="s">
        <v>10434</v>
      </c>
      <c r="E1168">
        <f>anotacoes!A1168</f>
        <v>20</v>
      </c>
      <c r="F1168" t="str">
        <f>anotacoes!K1168</f>
        <v xml:space="preserve"> 00:04:12,303</v>
      </c>
      <c r="G1168" t="str">
        <f>anotacoes!L1168</f>
        <v xml:space="preserve"> 00:04:19,842</v>
      </c>
      <c r="H1168" t="str">
        <f>IF(J1168="PAUSE",D1168,IF(anotacoes!G1172=conversao_anotacoes!B1168,conversao_anotacoes!B1168,conversao_anotacoes!C1168))</f>
        <v>BOTTIEAU</v>
      </c>
      <c r="I1168" t="str">
        <f t="shared" si="18"/>
        <v>CLERGET</v>
      </c>
      <c r="J1168" t="str">
        <f>UPPER(anotacoes!H1168)</f>
        <v>DISPLACEMENT</v>
      </c>
      <c r="K1168" t="str">
        <f>UPPER(anotacoes!I1168)</f>
        <v>2-3 STEP HESITANT LEFT</v>
      </c>
      <c r="L1168" s="6" t="str">
        <f>IF(anotacoes!N1168=0,"",anotacoes!N1168)</f>
        <v/>
      </c>
      <c r="M1168" t="str">
        <f>IF(anotacoes!M1168=0,"",UPPER(anotacoes!M1168))</f>
        <v/>
      </c>
    </row>
    <row r="1169" spans="1:13" x14ac:dyDescent="0.25">
      <c r="A1169" t="str">
        <f>anotacoes!C1169</f>
        <v>WORLD CUP WARSAW</v>
      </c>
      <c r="B1169" t="str">
        <f>anotacoes!E1169</f>
        <v>BOTTIEAU</v>
      </c>
      <c r="C1169" t="str">
        <f>anotacoes!F1169</f>
        <v>CLERGET</v>
      </c>
      <c r="D1169" t="s">
        <v>10434</v>
      </c>
      <c r="E1169">
        <f>anotacoes!A1169</f>
        <v>20</v>
      </c>
      <c r="F1169" t="str">
        <f>anotacoes!K1169</f>
        <v xml:space="preserve"> 00:04:19,842</v>
      </c>
      <c r="G1169" t="str">
        <f>anotacoes!L1169</f>
        <v xml:space="preserve"> 00:05:03,557</v>
      </c>
      <c r="H1169" t="str">
        <f>IF(J1169="PAUSE",D1169,IF(anotacoes!G1173=conversao_anotacoes!B1169,conversao_anotacoes!B1169,conversao_anotacoes!C1169))</f>
        <v>BOTTIEAU</v>
      </c>
      <c r="I1169" t="str">
        <f t="shared" si="18"/>
        <v>CLERGET</v>
      </c>
      <c r="J1169" t="str">
        <f>UPPER(anotacoes!H1169)</f>
        <v>GRIP TIME</v>
      </c>
      <c r="K1169" t="str">
        <f>UPPER(anotacoes!I1169)</f>
        <v>LEFT BACK RIGHT SLEEVE</v>
      </c>
      <c r="L1169" s="6" t="str">
        <f>IF(anotacoes!N1169=0,"",anotacoes!N1169)</f>
        <v/>
      </c>
      <c r="M1169" t="str">
        <f>IF(anotacoes!M1169=0,"",UPPER(anotacoes!M1169))</f>
        <v/>
      </c>
    </row>
    <row r="1170" spans="1:13" x14ac:dyDescent="0.25">
      <c r="A1170" t="str">
        <f>anotacoes!C1170</f>
        <v>WORLD CUP WARSAW</v>
      </c>
      <c r="B1170" t="str">
        <f>anotacoes!E1170</f>
        <v>BOTTIEAU</v>
      </c>
      <c r="C1170" t="str">
        <f>anotacoes!F1170</f>
        <v>CLERGET</v>
      </c>
      <c r="D1170" t="s">
        <v>10434</v>
      </c>
      <c r="E1170">
        <f>anotacoes!A1170</f>
        <v>20</v>
      </c>
      <c r="F1170" t="str">
        <f>anotacoes!K1170</f>
        <v xml:space="preserve"> 00:05:03,557</v>
      </c>
      <c r="G1170" t="str">
        <f>anotacoes!L1170</f>
        <v xml:space="preserve"> 00:05:03,557</v>
      </c>
      <c r="H1170" t="str">
        <f>IF(J1170="PAUSE",D1170,IF(anotacoes!G1174=conversao_anotacoes!B1170,conversao_anotacoes!B1170,conversao_anotacoes!C1170))</f>
        <v>BOTTIEAU</v>
      </c>
      <c r="I1170" t="str">
        <f t="shared" si="18"/>
        <v>CLERGET</v>
      </c>
      <c r="J1170" t="str">
        <f>UPPER(anotacoes!H1170)</f>
        <v>FINTA</v>
      </c>
      <c r="K1170" t="str">
        <f>UPPER(anotacoes!I1170)</f>
        <v>KOUCHI GARI RIGHT</v>
      </c>
      <c r="L1170" s="6" t="str">
        <f>IF(anotacoes!N1170=0,"",anotacoes!N1170)</f>
        <v/>
      </c>
      <c r="M1170" t="str">
        <f>IF(anotacoes!M1170=0,"",UPPER(anotacoes!M1170))</f>
        <v/>
      </c>
    </row>
    <row r="1171" spans="1:13" x14ac:dyDescent="0.25">
      <c r="A1171" t="str">
        <f>anotacoes!C1171</f>
        <v>WORLD CUP WARSAW</v>
      </c>
      <c r="B1171" t="str">
        <f>anotacoes!E1171</f>
        <v>BOTTIEAU</v>
      </c>
      <c r="C1171" t="str">
        <f>anotacoes!F1171</f>
        <v>CLERGET</v>
      </c>
      <c r="D1171" t="s">
        <v>10434</v>
      </c>
      <c r="E1171">
        <f>anotacoes!A1171</f>
        <v>20</v>
      </c>
      <c r="F1171" t="str">
        <f>anotacoes!K1171</f>
        <v xml:space="preserve"> 00:05:03,557</v>
      </c>
      <c r="G1171" t="str">
        <f>anotacoes!L1171</f>
        <v xml:space="preserve"> 00:05:05,058</v>
      </c>
      <c r="H1171" t="str">
        <f>IF(J1171="PAUSE",D1171,IF(anotacoes!G1175=conversao_anotacoes!B1171,conversao_anotacoes!B1171,conversao_anotacoes!C1171))</f>
        <v>BOTTIEAU</v>
      </c>
      <c r="I1171" t="str">
        <f t="shared" si="18"/>
        <v>CLERGET</v>
      </c>
      <c r="J1171" t="str">
        <f>UPPER(anotacoes!H1171)</f>
        <v>GRIP TIME</v>
      </c>
      <c r="K1171" t="str">
        <f>UPPER(anotacoes!I1171)</f>
        <v>LEFT BACK RIGHT SLEEVE</v>
      </c>
      <c r="L1171" s="6" t="str">
        <f>IF(anotacoes!N1171=0,"",anotacoes!N1171)</f>
        <v/>
      </c>
      <c r="M1171" t="str">
        <f>IF(anotacoes!M1171=0,"",UPPER(anotacoes!M1171))</f>
        <v/>
      </c>
    </row>
    <row r="1172" spans="1:13" x14ac:dyDescent="0.25">
      <c r="A1172" t="str">
        <f>anotacoes!C1172</f>
        <v>WORLD CUP WARSAW</v>
      </c>
      <c r="B1172" t="str">
        <f>anotacoes!E1172</f>
        <v>BOTTIEAU</v>
      </c>
      <c r="C1172" t="str">
        <f>anotacoes!F1172</f>
        <v>CLERGET</v>
      </c>
      <c r="D1172" t="s">
        <v>10434</v>
      </c>
      <c r="E1172">
        <f>anotacoes!A1172</f>
        <v>20</v>
      </c>
      <c r="F1172" t="str">
        <f>anotacoes!K1172</f>
        <v xml:space="preserve"> 00:05:05,058</v>
      </c>
      <c r="G1172" t="str">
        <f>anotacoes!L1172</f>
        <v xml:space="preserve"> 00:05:05,058</v>
      </c>
      <c r="H1172" t="str">
        <f>IF(J1172="PAUSE",D1172,IF(anotacoes!G1176=conversao_anotacoes!B1172,conversao_anotacoes!B1172,conversao_anotacoes!C1172))</f>
        <v>BOTTIEAU</v>
      </c>
      <c r="I1172" t="str">
        <f t="shared" si="18"/>
        <v>CLERGET</v>
      </c>
      <c r="J1172" t="str">
        <f>UPPER(anotacoes!H1172)</f>
        <v>FINTA</v>
      </c>
      <c r="K1172" t="str">
        <f>UPPER(anotacoes!I1172)</f>
        <v>UCHIMATA RIGHT</v>
      </c>
      <c r="L1172" s="6" t="str">
        <f>IF(anotacoes!N1172=0,"",anotacoes!N1172)</f>
        <v/>
      </c>
      <c r="M1172" t="str">
        <f>IF(anotacoes!M1172=0,"",UPPER(anotacoes!M1172))</f>
        <v/>
      </c>
    </row>
    <row r="1173" spans="1:13" x14ac:dyDescent="0.25">
      <c r="A1173" t="str">
        <f>anotacoes!C1173</f>
        <v>WORLD CUP WARSAW</v>
      </c>
      <c r="B1173" t="str">
        <f>anotacoes!E1173</f>
        <v>BOTTIEAU</v>
      </c>
      <c r="C1173" t="str">
        <f>anotacoes!F1173</f>
        <v>CLERGET</v>
      </c>
      <c r="D1173" t="s">
        <v>10434</v>
      </c>
      <c r="E1173">
        <f>anotacoes!A1173</f>
        <v>20</v>
      </c>
      <c r="F1173" t="str">
        <f>anotacoes!K1173</f>
        <v xml:space="preserve"> 00:05:05,058</v>
      </c>
      <c r="G1173" t="str">
        <f>anotacoes!L1173</f>
        <v xml:space="preserve"> 00:05:04,863</v>
      </c>
      <c r="H1173" t="str">
        <f>IF(J1173="PAUSE",D1173,IF(anotacoes!G1177=conversao_anotacoes!B1173,conversao_anotacoes!B1173,conversao_anotacoes!C1173))</f>
        <v>BOTTIEAU</v>
      </c>
      <c r="I1173" t="str">
        <f t="shared" si="18"/>
        <v>CLERGET</v>
      </c>
      <c r="J1173" t="str">
        <f>UPPER(anotacoes!H1173)</f>
        <v>GRIP TIME</v>
      </c>
      <c r="K1173" t="str">
        <f>UPPER(anotacoes!I1173)</f>
        <v>LEFT BACK RIGHT SLEEVE</v>
      </c>
      <c r="L1173" s="6" t="str">
        <f>IF(anotacoes!N1173=0,"",anotacoes!N1173)</f>
        <v/>
      </c>
      <c r="M1173" t="str">
        <f>IF(anotacoes!M1173=0,"",UPPER(anotacoes!M1173))</f>
        <v/>
      </c>
    </row>
    <row r="1174" spans="1:13" x14ac:dyDescent="0.25">
      <c r="A1174" t="str">
        <f>anotacoes!C1174</f>
        <v>WORLD CUP WARSAW</v>
      </c>
      <c r="B1174" t="str">
        <f>anotacoes!E1174</f>
        <v>BOTTIEAU</v>
      </c>
      <c r="C1174" t="str">
        <f>anotacoes!F1174</f>
        <v>CLERGET</v>
      </c>
      <c r="D1174" t="s">
        <v>10434</v>
      </c>
      <c r="E1174">
        <f>anotacoes!A1174</f>
        <v>20</v>
      </c>
      <c r="F1174" t="str">
        <f>anotacoes!K1174</f>
        <v xml:space="preserve"> 00:05:04,863</v>
      </c>
      <c r="G1174" t="str">
        <f>anotacoes!L1174</f>
        <v xml:space="preserve"> 00:05:08,093</v>
      </c>
      <c r="H1174" t="str">
        <f>IF(J1174="PAUSE",D1174,IF(anotacoes!G1178=conversao_anotacoes!B1174,conversao_anotacoes!B1174,conversao_anotacoes!C1174))</f>
        <v>BOTTIEAU</v>
      </c>
      <c r="I1174" t="str">
        <f t="shared" si="18"/>
        <v>CLERGET</v>
      </c>
      <c r="J1174" t="str">
        <f>UPPER(anotacoes!H1174)</f>
        <v>GRIP TIME</v>
      </c>
      <c r="K1174" t="str">
        <f>UPPER(anotacoes!I1174)</f>
        <v>LEFT BACK RIGHT SLEEVE</v>
      </c>
      <c r="L1174" s="6" t="str">
        <f>IF(anotacoes!N1174=0,"",anotacoes!N1174)</f>
        <v/>
      </c>
      <c r="M1174" t="str">
        <f>IF(anotacoes!M1174=0,"",UPPER(anotacoes!M1174))</f>
        <v/>
      </c>
    </row>
    <row r="1175" spans="1:13" x14ac:dyDescent="0.25">
      <c r="A1175" t="str">
        <f>anotacoes!C1175</f>
        <v>WORLD CUP WARSAW</v>
      </c>
      <c r="B1175" t="str">
        <f>anotacoes!E1175</f>
        <v>BOTTIEAU</v>
      </c>
      <c r="C1175" t="str">
        <f>anotacoes!F1175</f>
        <v>CLERGET</v>
      </c>
      <c r="D1175" t="s">
        <v>10434</v>
      </c>
      <c r="E1175">
        <f>anotacoes!A1175</f>
        <v>20</v>
      </c>
      <c r="F1175" t="str">
        <f>anotacoes!K1175</f>
        <v xml:space="preserve"> 00:05:08,093</v>
      </c>
      <c r="G1175" t="str">
        <f>anotacoes!L1175</f>
        <v xml:space="preserve"> 00:05:09,352</v>
      </c>
      <c r="H1175" t="str">
        <f>IF(J1175="PAUSE",D1175,IF(anotacoes!G1179=conversao_anotacoes!B1175,conversao_anotacoes!B1175,conversao_anotacoes!C1175))</f>
        <v>BOTTIEAU</v>
      </c>
      <c r="I1175" t="str">
        <f t="shared" si="18"/>
        <v>CLERGET</v>
      </c>
      <c r="J1175" t="str">
        <f>UPPER(anotacoes!H1175)</f>
        <v>GRIP TIME</v>
      </c>
      <c r="K1175" t="str">
        <f>UPPER(anotacoes!I1175)</f>
        <v>RIGHT SLEEVE</v>
      </c>
      <c r="L1175" s="6" t="str">
        <f>IF(anotacoes!N1175=0,"",anotacoes!N1175)</f>
        <v/>
      </c>
      <c r="M1175" t="str">
        <f>IF(anotacoes!M1175=0,"",UPPER(anotacoes!M1175))</f>
        <v/>
      </c>
    </row>
    <row r="1176" spans="1:13" x14ac:dyDescent="0.25">
      <c r="A1176" t="str">
        <f>anotacoes!C1176</f>
        <v>WORLD CUP WARSAW</v>
      </c>
      <c r="B1176" t="str">
        <f>anotacoes!E1176</f>
        <v>BOTTIEAU</v>
      </c>
      <c r="C1176" t="str">
        <f>anotacoes!F1176</f>
        <v>CLERGET</v>
      </c>
      <c r="D1176" t="s">
        <v>10434</v>
      </c>
      <c r="E1176">
        <f>anotacoes!A1176</f>
        <v>20</v>
      </c>
      <c r="F1176" t="str">
        <f>anotacoes!K1176</f>
        <v xml:space="preserve"> 00:05:09,352</v>
      </c>
      <c r="G1176" t="str">
        <f>anotacoes!L1176</f>
        <v xml:space="preserve"> 00:05:10,746</v>
      </c>
      <c r="H1176" t="str">
        <f>IF(J1176="PAUSE",D1176,IF(anotacoes!G1180=conversao_anotacoes!B1176,conversao_anotacoes!B1176,conversao_anotacoes!C1176))</f>
        <v>BOTTIEAU</v>
      </c>
      <c r="I1176" t="str">
        <f t="shared" si="18"/>
        <v>CLERGET</v>
      </c>
      <c r="J1176" t="str">
        <f>UPPER(anotacoes!H1176)</f>
        <v>ATTACK</v>
      </c>
      <c r="K1176" t="str">
        <f>UPPER(anotacoes!I1176)</f>
        <v>SASAE TSURIKOMI ASHI</v>
      </c>
      <c r="L1176" s="6">
        <f>IF(anotacoes!N1176=0,"",anotacoes!N1176)</f>
        <v>6</v>
      </c>
      <c r="M1176" t="str">
        <f>IF(anotacoes!M1176=0,"",UPPER(anotacoes!M1176))</f>
        <v/>
      </c>
    </row>
    <row r="1177" spans="1:13" x14ac:dyDescent="0.25">
      <c r="A1177" t="str">
        <f>anotacoes!C1177</f>
        <v>WORLD CUP WARSAW</v>
      </c>
      <c r="B1177" t="str">
        <f>anotacoes!E1177</f>
        <v>BOTTIEAU</v>
      </c>
      <c r="C1177" t="str">
        <f>anotacoes!F1177</f>
        <v>CLERGET</v>
      </c>
      <c r="D1177" t="s">
        <v>10434</v>
      </c>
      <c r="E1177">
        <f>anotacoes!A1177</f>
        <v>20</v>
      </c>
      <c r="F1177" t="str">
        <f>anotacoes!K1177</f>
        <v xml:space="preserve"> 00:05:10,919</v>
      </c>
      <c r="G1177" t="str">
        <f>anotacoes!L1177</f>
        <v xml:space="preserve"> 00:05:16,408</v>
      </c>
      <c r="H1177" t="str">
        <f>IF(J1177="PAUSE",D1177,IF(anotacoes!G1181=conversao_anotacoes!B1177,conversao_anotacoes!B1177,conversao_anotacoes!C1177))</f>
        <v>BOTTIEAU</v>
      </c>
      <c r="I1177" t="str">
        <f t="shared" si="18"/>
        <v>CLERGET</v>
      </c>
      <c r="J1177" t="str">
        <f>UPPER(anotacoes!H1177)</f>
        <v>GROUNDWORK COMBAT</v>
      </c>
      <c r="K1177" t="str">
        <f>UPPER(anotacoes!I1177)</f>
        <v>TRYING TO ATTACK</v>
      </c>
      <c r="L1177" s="6" t="str">
        <f>IF(anotacoes!N1177=0,"",anotacoes!N1177)</f>
        <v/>
      </c>
      <c r="M1177" t="str">
        <f>IF(anotacoes!M1177=0,"",UPPER(anotacoes!M1177))</f>
        <v/>
      </c>
    </row>
    <row r="1178" spans="1:13" x14ac:dyDescent="0.25">
      <c r="A1178" t="str">
        <f>anotacoes!C1178</f>
        <v>WORLD CUP WARSAW</v>
      </c>
      <c r="B1178" t="str">
        <f>anotacoes!E1178</f>
        <v>BOTTIEAU</v>
      </c>
      <c r="C1178" t="str">
        <f>anotacoes!F1178</f>
        <v>CLERGET</v>
      </c>
      <c r="D1178" t="s">
        <v>10434</v>
      </c>
      <c r="E1178">
        <f>anotacoes!A1178</f>
        <v>20</v>
      </c>
      <c r="F1178" t="str">
        <f>anotacoes!K1178</f>
        <v xml:space="preserve"> 00:05:16,580</v>
      </c>
      <c r="G1178" t="str">
        <f>anotacoes!L1178</f>
        <v xml:space="preserve"> 00:05:33,174</v>
      </c>
      <c r="H1178" t="str">
        <f>IF(J1178="PAUSE",D1178,IF(anotacoes!G1182=conversao_anotacoes!B1178,conversao_anotacoes!B1178,conversao_anotacoes!C1178))</f>
        <v>&lt;ARBITRO DESCONHECIDO&gt;</v>
      </c>
      <c r="I1178" t="str">
        <f t="shared" si="18"/>
        <v/>
      </c>
      <c r="J1178" t="str">
        <f>UPPER(anotacoes!H1178)</f>
        <v>PAUSE</v>
      </c>
      <c r="K1178" t="str">
        <f>UPPER(anotacoes!I1178)</f>
        <v>&lt;UNCLASSIFIED&gt;</v>
      </c>
      <c r="L1178" s="6" t="str">
        <f>IF(anotacoes!N1178=0,"",anotacoes!N1178)</f>
        <v/>
      </c>
      <c r="M1178" t="str">
        <f>IF(anotacoes!M1178=0,"",UPPER(anotacoes!M1178))</f>
        <v/>
      </c>
    </row>
    <row r="1179" spans="1:13" x14ac:dyDescent="0.25">
      <c r="A1179" t="str">
        <f>anotacoes!C1179</f>
        <v>WORLD CUP WARSAW</v>
      </c>
      <c r="B1179" t="str">
        <f>anotacoes!E1179</f>
        <v>BOTTIEAU</v>
      </c>
      <c r="C1179" t="str">
        <f>anotacoes!F1179</f>
        <v>CLERGET</v>
      </c>
      <c r="D1179" t="s">
        <v>10434</v>
      </c>
      <c r="E1179">
        <f>anotacoes!A1179</f>
        <v>20</v>
      </c>
      <c r="F1179" t="str">
        <f>anotacoes!K1179</f>
        <v xml:space="preserve"> 00:05:33,174</v>
      </c>
      <c r="G1179" t="str">
        <f>anotacoes!L1179</f>
        <v xml:space="preserve"> 00:05:37,368</v>
      </c>
      <c r="H1179" t="str">
        <f>IF(J1179="PAUSE",D1179,IF(anotacoes!G1183=conversao_anotacoes!B1179,conversao_anotacoes!B1179,conversao_anotacoes!C1179))</f>
        <v>BOTTIEAU</v>
      </c>
      <c r="I1179" t="str">
        <f t="shared" si="18"/>
        <v>CLERGET</v>
      </c>
      <c r="J1179" t="str">
        <f>UPPER(anotacoes!H1179)</f>
        <v>DISPLACEMENT</v>
      </c>
      <c r="K1179" t="str">
        <f>UPPER(anotacoes!I1179)</f>
        <v>2-3 STEP HESITANT LEFT</v>
      </c>
      <c r="L1179" s="6" t="str">
        <f>IF(anotacoes!N1179=0,"",anotacoes!N1179)</f>
        <v/>
      </c>
      <c r="M1179" t="str">
        <f>IF(anotacoes!M1179=0,"",UPPER(anotacoes!M1179))</f>
        <v/>
      </c>
    </row>
    <row r="1180" spans="1:13" x14ac:dyDescent="0.25">
      <c r="A1180" t="str">
        <f>anotacoes!C1180</f>
        <v>WORLD CUP WARSAW</v>
      </c>
      <c r="B1180" t="str">
        <f>anotacoes!E1180</f>
        <v>BOTTIEAU</v>
      </c>
      <c r="C1180" t="str">
        <f>anotacoes!F1180</f>
        <v>CLERGET</v>
      </c>
      <c r="D1180" t="s">
        <v>10434</v>
      </c>
      <c r="E1180">
        <f>anotacoes!A1180</f>
        <v>20</v>
      </c>
      <c r="F1180" t="str">
        <f>anotacoes!K1180</f>
        <v xml:space="preserve"> 00:05:37,368</v>
      </c>
      <c r="G1180" t="str">
        <f>anotacoes!L1180</f>
        <v xml:space="preserve"> 00:05:47,191</v>
      </c>
      <c r="H1180" t="str">
        <f>IF(J1180="PAUSE",D1180,IF(anotacoes!G1184=conversao_anotacoes!B1180,conversao_anotacoes!B1180,conversao_anotacoes!C1180))</f>
        <v>BOTTIEAU</v>
      </c>
      <c r="I1180" t="str">
        <f t="shared" si="18"/>
        <v>CLERGET</v>
      </c>
      <c r="J1180" t="str">
        <f>UPPER(anotacoes!H1180)</f>
        <v>DISPLACEMENT</v>
      </c>
      <c r="K1180" t="str">
        <f>UPPER(anotacoes!I1180)</f>
        <v>TRY TO GRIP WITH CONTACT</v>
      </c>
      <c r="L1180" s="6" t="str">
        <f>IF(anotacoes!N1180=0,"",anotacoes!N1180)</f>
        <v/>
      </c>
      <c r="M1180" t="str">
        <f>IF(anotacoes!M1180=0,"",UPPER(anotacoes!M1180))</f>
        <v/>
      </c>
    </row>
    <row r="1181" spans="1:13" x14ac:dyDescent="0.25">
      <c r="A1181" t="str">
        <f>anotacoes!C1181</f>
        <v>WORLD CUP WARSAW</v>
      </c>
      <c r="B1181" t="str">
        <f>anotacoes!E1181</f>
        <v>BOTTIEAU</v>
      </c>
      <c r="C1181" t="str">
        <f>anotacoes!F1181</f>
        <v>CLERGET</v>
      </c>
      <c r="D1181" t="s">
        <v>10434</v>
      </c>
      <c r="E1181">
        <f>anotacoes!A1181</f>
        <v>20</v>
      </c>
      <c r="F1181" t="str">
        <f>anotacoes!K1181</f>
        <v xml:space="preserve"> 00:05:47,381</v>
      </c>
      <c r="G1181" t="str">
        <f>anotacoes!L1181</f>
        <v xml:space="preserve"> 00:05:51,899</v>
      </c>
      <c r="H1181" t="str">
        <f>IF(J1181="PAUSE",D1181,IF(anotacoes!G1185=conversao_anotacoes!B1181,conversao_anotacoes!B1181,conversao_anotacoes!C1181))</f>
        <v>&lt;ARBITRO DESCONHECIDO&gt;</v>
      </c>
      <c r="I1181" t="str">
        <f t="shared" si="18"/>
        <v/>
      </c>
      <c r="J1181" t="str">
        <f>UPPER(anotacoes!H1181)</f>
        <v>PAUSE</v>
      </c>
      <c r="K1181" t="str">
        <f>UPPER(anotacoes!I1181)</f>
        <v>&lt;UNCLASSIFIED&gt;</v>
      </c>
      <c r="L1181" s="6" t="str">
        <f>IF(anotacoes!N1181=0,"",anotacoes!N1181)</f>
        <v/>
      </c>
      <c r="M1181" t="str">
        <f>IF(anotacoes!M1181=0,"",UPPER(anotacoes!M1181))</f>
        <v/>
      </c>
    </row>
    <row r="1182" spans="1:13" x14ac:dyDescent="0.25">
      <c r="A1182" t="str">
        <f>anotacoes!C1182</f>
        <v>WORLD CUP WARSAW</v>
      </c>
      <c r="B1182" t="str">
        <f>anotacoes!E1182</f>
        <v>BOTTIEAU</v>
      </c>
      <c r="C1182" t="str">
        <f>anotacoes!F1182</f>
        <v>CLERGET</v>
      </c>
      <c r="D1182" t="s">
        <v>10434</v>
      </c>
      <c r="E1182">
        <f>anotacoes!A1182</f>
        <v>20</v>
      </c>
      <c r="F1182" t="str">
        <f>anotacoes!K1182</f>
        <v xml:space="preserve"> 00:05:51,899</v>
      </c>
      <c r="G1182" t="str">
        <f>anotacoes!L1182</f>
        <v xml:space="preserve"> 00:05:53,690</v>
      </c>
      <c r="H1182" t="str">
        <f>IF(J1182="PAUSE",D1182,IF(anotacoes!G1186=conversao_anotacoes!B1182,conversao_anotacoes!B1182,conversao_anotacoes!C1182))</f>
        <v>BOTTIEAU</v>
      </c>
      <c r="I1182" t="str">
        <f t="shared" si="18"/>
        <v>CLERGET</v>
      </c>
      <c r="J1182" t="str">
        <f>UPPER(anotacoes!H1182)</f>
        <v>DISPLACEMENT</v>
      </c>
      <c r="K1182" t="str">
        <f>UPPER(anotacoes!I1182)</f>
        <v>2-3 STEP HESITANT LEFT</v>
      </c>
      <c r="L1182" s="6" t="str">
        <f>IF(anotacoes!N1182=0,"",anotacoes!N1182)</f>
        <v/>
      </c>
      <c r="M1182" t="str">
        <f>IF(anotacoes!M1182=0,"",UPPER(anotacoes!M1182))</f>
        <v/>
      </c>
    </row>
    <row r="1183" spans="1:13" x14ac:dyDescent="0.25">
      <c r="A1183" t="str">
        <f>anotacoes!C1183</f>
        <v>WORLD CUP WARSAW</v>
      </c>
      <c r="B1183" t="str">
        <f>anotacoes!E1183</f>
        <v>BOTTIEAU</v>
      </c>
      <c r="C1183" t="str">
        <f>anotacoes!F1183</f>
        <v>CLERGET</v>
      </c>
      <c r="D1183" t="s">
        <v>10434</v>
      </c>
      <c r="E1183">
        <f>anotacoes!A1183</f>
        <v>20</v>
      </c>
      <c r="F1183" t="str">
        <f>anotacoes!K1183</f>
        <v xml:space="preserve"> 00:05:53,690</v>
      </c>
      <c r="G1183" t="str">
        <f>anotacoes!L1183</f>
        <v xml:space="preserve"> 00:06:43,862</v>
      </c>
      <c r="H1183" t="str">
        <f>IF(J1183="PAUSE",D1183,IF(anotacoes!G1187=conversao_anotacoes!B1183,conversao_anotacoes!B1183,conversao_anotacoes!C1183))</f>
        <v>BOTTIEAU</v>
      </c>
      <c r="I1183" t="str">
        <f t="shared" si="18"/>
        <v>CLERGET</v>
      </c>
      <c r="J1183" t="str">
        <f>UPPER(anotacoes!H1183)</f>
        <v>GRIP TIME</v>
      </c>
      <c r="K1183" t="str">
        <f>UPPER(anotacoes!I1183)</f>
        <v>LEFT COLLAR RIGHT SLEEVE</v>
      </c>
      <c r="L1183" s="6" t="str">
        <f>IF(anotacoes!N1183=0,"",anotacoes!N1183)</f>
        <v/>
      </c>
      <c r="M1183" t="str">
        <f>IF(anotacoes!M1183=0,"",UPPER(anotacoes!M1183))</f>
        <v/>
      </c>
    </row>
    <row r="1184" spans="1:13" x14ac:dyDescent="0.25">
      <c r="A1184" t="str">
        <f>anotacoes!C1184</f>
        <v>WORLD CUP WARSAW</v>
      </c>
      <c r="B1184" t="str">
        <f>anotacoes!E1184</f>
        <v>BOTTIEAU</v>
      </c>
      <c r="C1184" t="str">
        <f>anotacoes!F1184</f>
        <v>CLERGET</v>
      </c>
      <c r="D1184" t="s">
        <v>10434</v>
      </c>
      <c r="E1184">
        <f>anotacoes!A1184</f>
        <v>20</v>
      </c>
      <c r="F1184" t="str">
        <f>anotacoes!K1184</f>
        <v xml:space="preserve"> 00:06:43,862</v>
      </c>
      <c r="G1184" t="str">
        <f>anotacoes!L1184</f>
        <v xml:space="preserve"> 00:06:50,250</v>
      </c>
      <c r="H1184" t="str">
        <f>IF(J1184="PAUSE",D1184,IF(anotacoes!G1188=conversao_anotacoes!B1184,conversao_anotacoes!B1184,conversao_anotacoes!C1184))</f>
        <v>BOTTIEAU</v>
      </c>
      <c r="I1184" t="str">
        <f t="shared" si="18"/>
        <v>CLERGET</v>
      </c>
      <c r="J1184" t="str">
        <f>UPPER(anotacoes!H1184)</f>
        <v>GRIP TIME</v>
      </c>
      <c r="K1184" t="str">
        <f>UPPER(anotacoes!I1184)</f>
        <v>RIGHT SLEEVE LEFT SLEEVE</v>
      </c>
      <c r="L1184" s="6" t="str">
        <f>IF(anotacoes!N1184=0,"",anotacoes!N1184)</f>
        <v/>
      </c>
      <c r="M1184" t="str">
        <f>IF(anotacoes!M1184=0,"",UPPER(anotacoes!M1184))</f>
        <v/>
      </c>
    </row>
    <row r="1185" spans="1:13" x14ac:dyDescent="0.25">
      <c r="A1185" t="str">
        <f>anotacoes!C1185</f>
        <v>WORLD CUP WARSAW</v>
      </c>
      <c r="B1185" t="str">
        <f>anotacoes!E1185</f>
        <v>BOTTIEAU</v>
      </c>
      <c r="C1185" t="str">
        <f>anotacoes!F1185</f>
        <v>CLERGET</v>
      </c>
      <c r="D1185" t="s">
        <v>10434</v>
      </c>
      <c r="E1185">
        <f>anotacoes!A1185</f>
        <v>20</v>
      </c>
      <c r="F1185" t="str">
        <f>anotacoes!K1185</f>
        <v xml:space="preserve"> 00:06:50,250</v>
      </c>
      <c r="G1185" t="str">
        <f>anotacoes!L1185</f>
        <v xml:space="preserve"> 00:06:51,471</v>
      </c>
      <c r="H1185" t="str">
        <f>IF(J1185="PAUSE",D1185,IF(anotacoes!G1189=conversao_anotacoes!B1185,conversao_anotacoes!B1185,conversao_anotacoes!C1185))</f>
        <v>BOTTIEAU</v>
      </c>
      <c r="I1185" t="str">
        <f t="shared" si="18"/>
        <v>CLERGET</v>
      </c>
      <c r="J1185" t="str">
        <f>UPPER(anotacoes!H1185)</f>
        <v>DEFENSE</v>
      </c>
      <c r="K1185" t="str">
        <f>UPPER(anotacoes!I1185)</f>
        <v>TAE-SABAKI LEFT INCLINED</v>
      </c>
      <c r="L1185" s="6" t="str">
        <f>IF(anotacoes!N1185=0,"",anotacoes!N1185)</f>
        <v/>
      </c>
      <c r="M1185" t="str">
        <f>IF(anotacoes!M1185=0,"",UPPER(anotacoes!M1185))</f>
        <v/>
      </c>
    </row>
    <row r="1186" spans="1:13" x14ac:dyDescent="0.25">
      <c r="A1186" t="str">
        <f>anotacoes!C1186</f>
        <v>WORLD CUP WARSAW</v>
      </c>
      <c r="B1186" t="str">
        <f>anotacoes!E1186</f>
        <v>BOTTIEAU</v>
      </c>
      <c r="C1186" t="str">
        <f>anotacoes!F1186</f>
        <v>CLERGET</v>
      </c>
      <c r="D1186" t="s">
        <v>10434</v>
      </c>
      <c r="E1186">
        <f>anotacoes!A1186</f>
        <v>20</v>
      </c>
      <c r="F1186" t="str">
        <f>anotacoes!K1186</f>
        <v xml:space="preserve"> 00:06:51,471</v>
      </c>
      <c r="G1186" t="str">
        <f>anotacoes!L1186</f>
        <v xml:space="preserve"> 00:07:03,344</v>
      </c>
      <c r="H1186" t="str">
        <f>IF(J1186="PAUSE",D1186,IF(anotacoes!G1190=conversao_anotacoes!B1186,conversao_anotacoes!B1186,conversao_anotacoes!C1186))</f>
        <v>&lt;ARBITRO DESCONHECIDO&gt;</v>
      </c>
      <c r="I1186" t="str">
        <f t="shared" si="18"/>
        <v/>
      </c>
      <c r="J1186" t="str">
        <f>UPPER(anotacoes!H1186)</f>
        <v>PAUSE</v>
      </c>
      <c r="K1186" t="str">
        <f>UPPER(anotacoes!I1186)</f>
        <v>&lt;UNCLASSIFIED&gt;</v>
      </c>
      <c r="L1186" s="6" t="str">
        <f>IF(anotacoes!N1186=0,"",anotacoes!N1186)</f>
        <v/>
      </c>
      <c r="M1186" t="str">
        <f>IF(anotacoes!M1186=0,"",UPPER(anotacoes!M1186))</f>
        <v/>
      </c>
    </row>
    <row r="1187" spans="1:13" x14ac:dyDescent="0.25">
      <c r="A1187" t="str">
        <f>anotacoes!C1187</f>
        <v>WORLD CUP WARSAW</v>
      </c>
      <c r="B1187" t="str">
        <f>anotacoes!E1187</f>
        <v>BOTTIEAU</v>
      </c>
      <c r="C1187" t="str">
        <f>anotacoes!F1187</f>
        <v>CLERGET</v>
      </c>
      <c r="D1187" t="s">
        <v>10434</v>
      </c>
      <c r="E1187">
        <f>anotacoes!A1187</f>
        <v>20</v>
      </c>
      <c r="F1187" t="str">
        <f>anotacoes!K1187</f>
        <v xml:space="preserve"> 00:07:03,577</v>
      </c>
      <c r="G1187" t="str">
        <f>anotacoes!L1187</f>
        <v xml:space="preserve"> 00:07:09,957</v>
      </c>
      <c r="H1187" t="str">
        <f>IF(J1187="PAUSE",D1187,IF(anotacoes!G1191=conversao_anotacoes!B1187,conversao_anotacoes!B1187,conversao_anotacoes!C1187))</f>
        <v>BOTTIEAU</v>
      </c>
      <c r="I1187" t="str">
        <f t="shared" si="18"/>
        <v>CLERGET</v>
      </c>
      <c r="J1187" t="str">
        <f>UPPER(anotacoes!H1187)</f>
        <v>DISPLACEMENT</v>
      </c>
      <c r="K1187" t="str">
        <f>UPPER(anotacoes!I1187)</f>
        <v>2-3 STEP HESITANT LEFT</v>
      </c>
      <c r="L1187" s="6" t="str">
        <f>IF(anotacoes!N1187=0,"",anotacoes!N1187)</f>
        <v/>
      </c>
      <c r="M1187" t="str">
        <f>IF(anotacoes!M1187=0,"",UPPER(anotacoes!M1187))</f>
        <v/>
      </c>
    </row>
    <row r="1188" spans="1:13" x14ac:dyDescent="0.25">
      <c r="A1188" t="str">
        <f>anotacoes!C1188</f>
        <v>WORLD CUP WARSAW</v>
      </c>
      <c r="B1188" t="str">
        <f>anotacoes!E1188</f>
        <v>BOTTIEAU</v>
      </c>
      <c r="C1188" t="str">
        <f>anotacoes!F1188</f>
        <v>CLERGET</v>
      </c>
      <c r="D1188" t="s">
        <v>10434</v>
      </c>
      <c r="E1188">
        <f>anotacoes!A1188</f>
        <v>20</v>
      </c>
      <c r="F1188" t="str">
        <f>anotacoes!K1188</f>
        <v xml:space="preserve"> 00:07:10,155</v>
      </c>
      <c r="G1188" t="str">
        <f>anotacoes!L1188</f>
        <v xml:space="preserve"> 00:07:11,045</v>
      </c>
      <c r="H1188" t="str">
        <f>IF(J1188="PAUSE",D1188,IF(anotacoes!G1192=conversao_anotacoes!B1188,conversao_anotacoes!B1188,conversao_anotacoes!C1188))</f>
        <v>BOTTIEAU</v>
      </c>
      <c r="I1188" t="str">
        <f t="shared" si="18"/>
        <v>CLERGET</v>
      </c>
      <c r="J1188" t="str">
        <f>UPPER(anotacoes!H1188)</f>
        <v>GRIP TIME</v>
      </c>
      <c r="K1188" t="str">
        <f>UPPER(anotacoes!I1188)</f>
        <v>LEFT COLLAR</v>
      </c>
      <c r="L1188" s="6" t="str">
        <f>IF(anotacoes!N1188=0,"",anotacoes!N1188)</f>
        <v/>
      </c>
      <c r="M1188" t="str">
        <f>IF(anotacoes!M1188=0,"",UPPER(anotacoes!M1188))</f>
        <v/>
      </c>
    </row>
    <row r="1189" spans="1:13" x14ac:dyDescent="0.25">
      <c r="A1189" t="str">
        <f>anotacoes!C1189</f>
        <v>WORLD CUP WARSAW</v>
      </c>
      <c r="B1189" t="str">
        <f>anotacoes!E1189</f>
        <v>BOTTIEAU</v>
      </c>
      <c r="C1189" t="str">
        <f>anotacoes!F1189</f>
        <v>CLERGET</v>
      </c>
      <c r="D1189" t="s">
        <v>10434</v>
      </c>
      <c r="E1189">
        <f>anotacoes!A1189</f>
        <v>20</v>
      </c>
      <c r="F1189" t="str">
        <f>anotacoes!K1189</f>
        <v xml:space="preserve"> 00:07:11,045</v>
      </c>
      <c r="G1189" t="str">
        <f>anotacoes!L1189</f>
        <v xml:space="preserve"> 00:07:11,920</v>
      </c>
      <c r="H1189" t="str">
        <f>IF(J1189="PAUSE",D1189,IF(anotacoes!G1193=conversao_anotacoes!B1189,conversao_anotacoes!B1189,conversao_anotacoes!C1189))</f>
        <v>BOTTIEAU</v>
      </c>
      <c r="I1189" t="str">
        <f t="shared" si="18"/>
        <v>CLERGET</v>
      </c>
      <c r="J1189" t="str">
        <f>UPPER(anotacoes!H1189)</f>
        <v>ATTACK</v>
      </c>
      <c r="K1189" t="str">
        <f>UPPER(anotacoes!I1189)</f>
        <v>SEOI NAGE</v>
      </c>
      <c r="L1189" s="6">
        <f>IF(anotacoes!N1189=0,"",anotacoes!N1189)</f>
        <v>6</v>
      </c>
      <c r="M1189" t="str">
        <f>IF(anotacoes!M1189=0,"",UPPER(anotacoes!M1189))</f>
        <v/>
      </c>
    </row>
    <row r="1190" spans="1:13" x14ac:dyDescent="0.25">
      <c r="A1190" t="str">
        <f>anotacoes!C1190</f>
        <v>WORLD CUP WARSAW</v>
      </c>
      <c r="B1190" t="str">
        <f>anotacoes!E1190</f>
        <v>BOTTIEAU</v>
      </c>
      <c r="C1190" t="str">
        <f>anotacoes!F1190</f>
        <v>CLERGET</v>
      </c>
      <c r="D1190" t="s">
        <v>10434</v>
      </c>
      <c r="E1190">
        <f>anotacoes!A1190</f>
        <v>20</v>
      </c>
      <c r="F1190" t="str">
        <f>anotacoes!K1190</f>
        <v xml:space="preserve"> 00:07:11,920</v>
      </c>
      <c r="G1190" t="str">
        <f>anotacoes!L1190</f>
        <v xml:space="preserve"> 00:07:13,494</v>
      </c>
      <c r="H1190" t="str">
        <f>IF(J1190="PAUSE",D1190,IF(anotacoes!G1194=conversao_anotacoes!B1190,conversao_anotacoes!B1190,conversao_anotacoes!C1190))</f>
        <v>BOTTIEAU</v>
      </c>
      <c r="I1190" t="str">
        <f t="shared" si="18"/>
        <v>CLERGET</v>
      </c>
      <c r="J1190" t="str">
        <f>UPPER(anotacoes!H1190)</f>
        <v>GRIP TIME</v>
      </c>
      <c r="K1190" t="str">
        <f>UPPER(anotacoes!I1190)</f>
        <v>LEFT COLLAR</v>
      </c>
      <c r="L1190" s="6" t="str">
        <f>IF(anotacoes!N1190=0,"",anotacoes!N1190)</f>
        <v/>
      </c>
      <c r="M1190" t="str">
        <f>IF(anotacoes!M1190=0,"",UPPER(anotacoes!M1190))</f>
        <v/>
      </c>
    </row>
    <row r="1191" spans="1:13" x14ac:dyDescent="0.25">
      <c r="A1191" t="str">
        <f>anotacoes!C1191</f>
        <v>WORLD CUP WARSAW</v>
      </c>
      <c r="B1191" t="str">
        <f>anotacoes!E1191</f>
        <v>BOTTIEAU</v>
      </c>
      <c r="C1191" t="str">
        <f>anotacoes!F1191</f>
        <v>CLERGET</v>
      </c>
      <c r="D1191" t="s">
        <v>10434</v>
      </c>
      <c r="E1191">
        <f>anotacoes!A1191</f>
        <v>20</v>
      </c>
      <c r="F1191" t="str">
        <f>anotacoes!K1191</f>
        <v xml:space="preserve"> 00:07:13,494</v>
      </c>
      <c r="G1191" t="str">
        <f>anotacoes!L1191</f>
        <v xml:space="preserve"> 00:07:16,290</v>
      </c>
      <c r="H1191" t="str">
        <f>IF(J1191="PAUSE",D1191,IF(anotacoes!G1195=conversao_anotacoes!B1191,conversao_anotacoes!B1191,conversao_anotacoes!C1191))</f>
        <v>BOTTIEAU</v>
      </c>
      <c r="I1191" t="str">
        <f t="shared" si="18"/>
        <v>CLERGET</v>
      </c>
      <c r="J1191" t="str">
        <f>UPPER(anotacoes!H1191)</f>
        <v>TRANSITION</v>
      </c>
      <c r="K1191" t="str">
        <f>UPPER(anotacoes!I1191)</f>
        <v>WITHOUT ATTACK</v>
      </c>
      <c r="L1191" s="6" t="str">
        <f>IF(anotacoes!N1191=0,"",anotacoes!N1191)</f>
        <v/>
      </c>
      <c r="M1191" t="str">
        <f>IF(anotacoes!M1191=0,"",UPPER(anotacoes!M1191))</f>
        <v/>
      </c>
    </row>
    <row r="1192" spans="1:13" x14ac:dyDescent="0.25">
      <c r="A1192" t="str">
        <f>anotacoes!C1192</f>
        <v>WORLD CUP WARSAW</v>
      </c>
      <c r="B1192" t="str">
        <f>anotacoes!E1192</f>
        <v>BOTTIEAU</v>
      </c>
      <c r="C1192" t="str">
        <f>anotacoes!F1192</f>
        <v>CLERGET</v>
      </c>
      <c r="D1192" t="s">
        <v>10434</v>
      </c>
      <c r="E1192">
        <f>anotacoes!A1192</f>
        <v>20</v>
      </c>
      <c r="F1192" t="str">
        <f>anotacoes!K1192</f>
        <v xml:space="preserve"> 00:07:16,493</v>
      </c>
      <c r="G1192" t="str">
        <f>anotacoes!L1192</f>
        <v xml:space="preserve"> 00:07:25,245</v>
      </c>
      <c r="H1192" t="str">
        <f>IF(J1192="PAUSE",D1192,IF(anotacoes!G1196=conversao_anotacoes!B1192,conversao_anotacoes!B1192,conversao_anotacoes!C1192))</f>
        <v>BOTTIEAU</v>
      </c>
      <c r="I1192" t="str">
        <f t="shared" si="18"/>
        <v>CLERGET</v>
      </c>
      <c r="J1192" t="str">
        <f>UPPER(anotacoes!H1192)</f>
        <v>GROUNDWORK COMBAT</v>
      </c>
      <c r="K1192" t="str">
        <f>UPPER(anotacoes!I1192)</f>
        <v>DEFENSIVE POSITION</v>
      </c>
      <c r="L1192" s="6" t="str">
        <f>IF(anotacoes!N1192=0,"",anotacoes!N1192)</f>
        <v/>
      </c>
      <c r="M1192" t="str">
        <f>IF(anotacoes!M1192=0,"",UPPER(anotacoes!M1192))</f>
        <v/>
      </c>
    </row>
    <row r="1193" spans="1:13" x14ac:dyDescent="0.25">
      <c r="A1193" t="str">
        <f>anotacoes!C1193</f>
        <v>WORLD CUP WARSAW</v>
      </c>
      <c r="B1193" t="str">
        <f>anotacoes!E1193</f>
        <v>BOTTIEAU</v>
      </c>
      <c r="C1193" t="str">
        <f>anotacoes!F1193</f>
        <v>CLERGET</v>
      </c>
      <c r="D1193" t="s">
        <v>10434</v>
      </c>
      <c r="E1193">
        <f>anotacoes!A1193</f>
        <v>20</v>
      </c>
      <c r="F1193" t="str">
        <f>anotacoes!K1193</f>
        <v xml:space="preserve"> 00:07:25,431</v>
      </c>
      <c r="G1193" t="str">
        <f>anotacoes!L1193</f>
        <v xml:space="preserve"> 00:07:30,828</v>
      </c>
      <c r="H1193" t="str">
        <f>IF(J1193="PAUSE",D1193,IF(anotacoes!G1197=conversao_anotacoes!B1193,conversao_anotacoes!B1193,conversao_anotacoes!C1193))</f>
        <v>BOTTIEAU</v>
      </c>
      <c r="I1193" t="str">
        <f t="shared" si="18"/>
        <v>CLERGET</v>
      </c>
      <c r="J1193" t="str">
        <f>UPPER(anotacoes!H1193)</f>
        <v>GROUNDWORK COMBAT</v>
      </c>
      <c r="K1193" t="str">
        <f>UPPER(anotacoes!I1193)</f>
        <v>TRYING TO ATTACK</v>
      </c>
      <c r="L1193" s="6" t="str">
        <f>IF(anotacoes!N1193=0,"",anotacoes!N1193)</f>
        <v/>
      </c>
      <c r="M1193" t="str">
        <f>IF(anotacoes!M1193=0,"",UPPER(anotacoes!M1193))</f>
        <v/>
      </c>
    </row>
    <row r="1194" spans="1:13" x14ac:dyDescent="0.25">
      <c r="A1194" t="str">
        <f>anotacoes!C1194</f>
        <v>WORLD CUP WARSAW</v>
      </c>
      <c r="B1194" t="str">
        <f>anotacoes!E1194</f>
        <v>BOTTIEAU</v>
      </c>
      <c r="C1194" t="str">
        <f>anotacoes!F1194</f>
        <v>CLERGET</v>
      </c>
      <c r="D1194" t="s">
        <v>10434</v>
      </c>
      <c r="E1194">
        <f>anotacoes!A1194</f>
        <v>20</v>
      </c>
      <c r="F1194" t="str">
        <f>anotacoes!K1194</f>
        <v xml:space="preserve"> 00:07:30,982</v>
      </c>
      <c r="G1194" t="str">
        <f>anotacoes!L1194</f>
        <v xml:space="preserve"> 00:07:37,025</v>
      </c>
      <c r="H1194" t="str">
        <f>IF(J1194="PAUSE",D1194,IF(anotacoes!G1198=conversao_anotacoes!B1194,conversao_anotacoes!B1194,conversao_anotacoes!C1194))</f>
        <v>&lt;ARBITRO DESCONHECIDO&gt;</v>
      </c>
      <c r="I1194" t="str">
        <f t="shared" si="18"/>
        <v/>
      </c>
      <c r="J1194" t="str">
        <f>UPPER(anotacoes!H1194)</f>
        <v>PAUSE</v>
      </c>
      <c r="K1194" t="str">
        <f>UPPER(anotacoes!I1194)</f>
        <v>&lt;UNCLASSIFIED&gt;</v>
      </c>
      <c r="L1194" s="6" t="str">
        <f>IF(anotacoes!N1194=0,"",anotacoes!N1194)</f>
        <v/>
      </c>
      <c r="M1194" t="str">
        <f>IF(anotacoes!M1194=0,"",UPPER(anotacoes!M1194))</f>
        <v/>
      </c>
    </row>
    <row r="1195" spans="1:13" x14ac:dyDescent="0.25">
      <c r="A1195" t="str">
        <f>anotacoes!C1195</f>
        <v>WORLD CUP WARSAW</v>
      </c>
      <c r="B1195" t="str">
        <f>anotacoes!E1195</f>
        <v>BOTTIEAU</v>
      </c>
      <c r="C1195" t="str">
        <f>anotacoes!F1195</f>
        <v>CLERGET</v>
      </c>
      <c r="D1195" t="s">
        <v>10434</v>
      </c>
      <c r="E1195">
        <f>anotacoes!A1195</f>
        <v>20</v>
      </c>
      <c r="F1195" t="str">
        <f>anotacoes!K1195</f>
        <v xml:space="preserve"> 00:07:37,191</v>
      </c>
      <c r="G1195" t="str">
        <f>anotacoes!L1195</f>
        <v xml:space="preserve"> 00:08:51,450</v>
      </c>
      <c r="H1195" t="str">
        <f>IF(J1195="PAUSE",D1195,IF(anotacoes!G1199=conversao_anotacoes!B1195,conversao_anotacoes!B1195,conversao_anotacoes!C1195))</f>
        <v>&lt;ARBITRO DESCONHECIDO&gt;</v>
      </c>
      <c r="I1195" t="str">
        <f t="shared" si="18"/>
        <v/>
      </c>
      <c r="J1195" t="str">
        <f>UPPER(anotacoes!H1195)</f>
        <v>PAUSE</v>
      </c>
      <c r="K1195" t="str">
        <f>UPPER(anotacoes!I1195)</f>
        <v>JUDOGI</v>
      </c>
      <c r="L1195" s="6" t="str">
        <f>IF(anotacoes!N1195=0,"",anotacoes!N1195)</f>
        <v/>
      </c>
      <c r="M1195" t="str">
        <f>IF(anotacoes!M1195=0,"",UPPER(anotacoes!M1195))</f>
        <v/>
      </c>
    </row>
    <row r="1196" spans="1:13" x14ac:dyDescent="0.25">
      <c r="A1196" t="str">
        <f>anotacoes!C1196</f>
        <v>WORLD CUP WARSAW</v>
      </c>
      <c r="B1196" t="str">
        <f>anotacoes!E1196</f>
        <v>BOTTIEAU</v>
      </c>
      <c r="C1196" t="str">
        <f>anotacoes!F1196</f>
        <v>CLERGET</v>
      </c>
      <c r="D1196" t="s">
        <v>10434</v>
      </c>
      <c r="E1196">
        <f>anotacoes!A1196</f>
        <v>20</v>
      </c>
      <c r="F1196" t="str">
        <f>anotacoes!K1196</f>
        <v xml:space="preserve"> 00:08:51,450</v>
      </c>
      <c r="G1196" t="str">
        <f>anotacoes!L1196</f>
        <v xml:space="preserve"> 00:08:54,141</v>
      </c>
      <c r="H1196" t="str">
        <f>IF(J1196="PAUSE",D1196,IF(anotacoes!G1200=conversao_anotacoes!B1196,conversao_anotacoes!B1196,conversao_anotacoes!C1196))</f>
        <v>BOTTIEAU</v>
      </c>
      <c r="I1196" t="str">
        <f t="shared" si="18"/>
        <v>CLERGET</v>
      </c>
      <c r="J1196" t="str">
        <f>UPPER(anotacoes!H1196)</f>
        <v>DISPLACEMENT</v>
      </c>
      <c r="K1196" t="str">
        <f>UPPER(anotacoes!I1196)</f>
        <v>2-3 STEP HESITANT RIGHT</v>
      </c>
      <c r="L1196" s="6" t="str">
        <f>IF(anotacoes!N1196=0,"",anotacoes!N1196)</f>
        <v/>
      </c>
      <c r="M1196" t="str">
        <f>IF(anotacoes!M1196=0,"",UPPER(anotacoes!M1196))</f>
        <v/>
      </c>
    </row>
    <row r="1197" spans="1:13" x14ac:dyDescent="0.25">
      <c r="A1197" t="str">
        <f>anotacoes!C1197</f>
        <v>WORLD CUP WARSAW</v>
      </c>
      <c r="B1197" t="str">
        <f>anotacoes!E1197</f>
        <v>BOTTIEAU</v>
      </c>
      <c r="C1197" t="str">
        <f>anotacoes!F1197</f>
        <v>CLERGET</v>
      </c>
      <c r="D1197" t="s">
        <v>10434</v>
      </c>
      <c r="E1197">
        <f>anotacoes!A1197</f>
        <v>20</v>
      </c>
      <c r="F1197" t="str">
        <f>anotacoes!K1197</f>
        <v xml:space="preserve"> 00:08:54,141</v>
      </c>
      <c r="G1197" t="str">
        <f>anotacoes!L1197</f>
        <v xml:space="preserve"> 00:08:56,523</v>
      </c>
      <c r="H1197" t="str">
        <f>IF(J1197="PAUSE",D1197,IF(anotacoes!G1201=conversao_anotacoes!B1197,conversao_anotacoes!B1197,conversao_anotacoes!C1197))</f>
        <v>BOTTIEAU</v>
      </c>
      <c r="I1197" t="str">
        <f t="shared" si="18"/>
        <v>CLERGET</v>
      </c>
      <c r="J1197" t="str">
        <f>UPPER(anotacoes!H1197)</f>
        <v>DISPLACEMENT</v>
      </c>
      <c r="K1197" t="str">
        <f>UPPER(anotacoes!I1197)</f>
        <v>TRY TO GRIP WITH CONTACT</v>
      </c>
      <c r="L1197" s="6" t="str">
        <f>IF(anotacoes!N1197=0,"",anotacoes!N1197)</f>
        <v/>
      </c>
      <c r="M1197" t="str">
        <f>IF(anotacoes!M1197=0,"",UPPER(anotacoes!M1197))</f>
        <v/>
      </c>
    </row>
    <row r="1198" spans="1:13" x14ac:dyDescent="0.25">
      <c r="A1198" t="str">
        <f>anotacoes!C1198</f>
        <v>WORLD CUP WARSAW</v>
      </c>
      <c r="B1198" t="str">
        <f>anotacoes!E1198</f>
        <v>BOTTIEAU</v>
      </c>
      <c r="C1198" t="str">
        <f>anotacoes!F1198</f>
        <v>CLERGET</v>
      </c>
      <c r="D1198" t="s">
        <v>10434</v>
      </c>
      <c r="E1198">
        <f>anotacoes!A1198</f>
        <v>20</v>
      </c>
      <c r="F1198" t="str">
        <f>anotacoes!K1198</f>
        <v xml:space="preserve"> 00:08:56,523</v>
      </c>
      <c r="G1198" t="str">
        <f>anotacoes!L1198</f>
        <v xml:space="preserve"> 00:08:57,489</v>
      </c>
      <c r="H1198" t="str">
        <f>IF(J1198="PAUSE",D1198,IF(anotacoes!G1202=conversao_anotacoes!B1198,conversao_anotacoes!B1198,conversao_anotacoes!C1198))</f>
        <v>BOTTIEAU</v>
      </c>
      <c r="I1198" t="str">
        <f t="shared" si="18"/>
        <v>CLERGET</v>
      </c>
      <c r="J1198" t="str">
        <f>UPPER(anotacoes!H1198)</f>
        <v>GRIP TIME</v>
      </c>
      <c r="K1198" t="str">
        <f>UPPER(anotacoes!I1198)</f>
        <v>LEFT BACK RIGHT SLEEVE</v>
      </c>
      <c r="L1198" s="6" t="str">
        <f>IF(anotacoes!N1198=0,"",anotacoes!N1198)</f>
        <v/>
      </c>
      <c r="M1198" t="str">
        <f>IF(anotacoes!M1198=0,"",UPPER(anotacoes!M1198))</f>
        <v/>
      </c>
    </row>
    <row r="1199" spans="1:13" x14ac:dyDescent="0.25">
      <c r="A1199" t="str">
        <f>anotacoes!C1199</f>
        <v>WORLD CUP WARSAW</v>
      </c>
      <c r="B1199" t="str">
        <f>anotacoes!E1199</f>
        <v>BOTTIEAU</v>
      </c>
      <c r="C1199" t="str">
        <f>anotacoes!F1199</f>
        <v>CLERGET</v>
      </c>
      <c r="D1199" t="s">
        <v>10434</v>
      </c>
      <c r="E1199">
        <f>anotacoes!A1199</f>
        <v>20</v>
      </c>
      <c r="F1199" t="str">
        <f>anotacoes!K1199</f>
        <v xml:space="preserve"> 00:08:57,677</v>
      </c>
      <c r="G1199" t="str">
        <f>anotacoes!L1199</f>
        <v xml:space="preserve"> 00:08:59,824</v>
      </c>
      <c r="H1199" t="str">
        <f>IF(J1199="PAUSE",D1199,IF(anotacoes!G1203=conversao_anotacoes!B1199,conversao_anotacoes!B1199,conversao_anotacoes!C1199))</f>
        <v>BOTTIEAU</v>
      </c>
      <c r="I1199" t="str">
        <f t="shared" si="18"/>
        <v>CLERGET</v>
      </c>
      <c r="J1199" t="str">
        <f>UPPER(anotacoes!H1199)</f>
        <v>GROUNDWORK COMBAT</v>
      </c>
      <c r="K1199" t="str">
        <f>UPPER(anotacoes!I1199)</f>
        <v>&lt;GROUNDWORK COMBAT&gt;</v>
      </c>
      <c r="L1199" s="6" t="str">
        <f>IF(anotacoes!N1199=0,"",anotacoes!N1199)</f>
        <v/>
      </c>
      <c r="M1199" t="str">
        <f>IF(anotacoes!M1199=0,"",UPPER(anotacoes!M1199))</f>
        <v/>
      </c>
    </row>
    <row r="1200" spans="1:13" x14ac:dyDescent="0.25">
      <c r="A1200" t="str">
        <f>anotacoes!C1200</f>
        <v>WORLD CUP WARSAW</v>
      </c>
      <c r="B1200" t="str">
        <f>anotacoes!E1200</f>
        <v>BOTTIEAU</v>
      </c>
      <c r="C1200" t="str">
        <f>anotacoes!F1200</f>
        <v>CLERGET</v>
      </c>
      <c r="D1200" t="s">
        <v>10434</v>
      </c>
      <c r="E1200">
        <f>anotacoes!A1200</f>
        <v>20</v>
      </c>
      <c r="F1200" t="str">
        <f>anotacoes!K1200</f>
        <v xml:space="preserve"> 00:08:59,824</v>
      </c>
      <c r="G1200" t="str">
        <f>anotacoes!L1200</f>
        <v xml:space="preserve"> 00:09:04,073</v>
      </c>
      <c r="H1200" t="str">
        <f>IF(J1200="PAUSE",D1200,IF(anotacoes!G1204=conversao_anotacoes!B1200,conversao_anotacoes!B1200,conversao_anotacoes!C1200))</f>
        <v>&lt;ARBITRO DESCONHECIDO&gt;</v>
      </c>
      <c r="I1200" t="str">
        <f t="shared" si="18"/>
        <v/>
      </c>
      <c r="J1200" t="str">
        <f>UPPER(anotacoes!H1200)</f>
        <v>PAUSE</v>
      </c>
      <c r="K1200" t="str">
        <f>UPPER(anotacoes!I1200)</f>
        <v>&lt;UNCLASSIFIED&gt;</v>
      </c>
      <c r="L1200" s="6" t="str">
        <f>IF(anotacoes!N1200=0,"",anotacoes!N1200)</f>
        <v/>
      </c>
      <c r="M1200" t="str">
        <f>IF(anotacoes!M1200=0,"",UPPER(anotacoes!M1200))</f>
        <v/>
      </c>
    </row>
    <row r="1201" spans="1:13" x14ac:dyDescent="0.25">
      <c r="A1201" t="str">
        <f>anotacoes!C1201</f>
        <v>WORLD CUP WARSAW</v>
      </c>
      <c r="B1201" t="str">
        <f>anotacoes!E1201</f>
        <v>BOTTIEAU</v>
      </c>
      <c r="C1201" t="str">
        <f>anotacoes!F1201</f>
        <v>CLERGET</v>
      </c>
      <c r="D1201" t="s">
        <v>10434</v>
      </c>
      <c r="E1201">
        <f>anotacoes!A1201</f>
        <v>20</v>
      </c>
      <c r="F1201" t="str">
        <f>anotacoes!K1201</f>
        <v xml:space="preserve"> 00:09:04,073</v>
      </c>
      <c r="G1201" t="str">
        <f>anotacoes!L1201</f>
        <v xml:space="preserve"> 00:09:06,237</v>
      </c>
      <c r="H1201" t="str">
        <f>IF(J1201="PAUSE",D1201,IF(anotacoes!G1205=conversao_anotacoes!B1201,conversao_anotacoes!B1201,conversao_anotacoes!C1201))</f>
        <v>BOTTIEAU</v>
      </c>
      <c r="I1201" t="str">
        <f t="shared" si="18"/>
        <v>CLERGET</v>
      </c>
      <c r="J1201" t="str">
        <f>UPPER(anotacoes!H1201)</f>
        <v>DISPLACEMENT</v>
      </c>
      <c r="K1201" t="str">
        <f>UPPER(anotacoes!I1201)</f>
        <v>2-3 STEP HESITANT LEFT</v>
      </c>
      <c r="L1201" s="6" t="str">
        <f>IF(anotacoes!N1201=0,"",anotacoes!N1201)</f>
        <v/>
      </c>
      <c r="M1201" t="str">
        <f>IF(anotacoes!M1201=0,"",UPPER(anotacoes!M1201))</f>
        <v/>
      </c>
    </row>
    <row r="1202" spans="1:13" x14ac:dyDescent="0.25">
      <c r="A1202" t="str">
        <f>anotacoes!C1202</f>
        <v>WORLD CUP WARSAW</v>
      </c>
      <c r="B1202" t="str">
        <f>anotacoes!E1202</f>
        <v>BOTTIEAU</v>
      </c>
      <c r="C1202" t="str">
        <f>anotacoes!F1202</f>
        <v>CLERGET</v>
      </c>
      <c r="D1202" t="s">
        <v>10434</v>
      </c>
      <c r="E1202">
        <f>anotacoes!A1202</f>
        <v>20</v>
      </c>
      <c r="F1202" t="str">
        <f>anotacoes!K1202</f>
        <v xml:space="preserve"> 00:09:06,237</v>
      </c>
      <c r="G1202" t="str">
        <f>anotacoes!L1202</f>
        <v xml:space="preserve"> 00:09:09,376</v>
      </c>
      <c r="H1202" t="str">
        <f>IF(J1202="PAUSE",D1202,IF(anotacoes!G1206=conversao_anotacoes!B1202,conversao_anotacoes!B1202,conversao_anotacoes!C1202))</f>
        <v>BOTTIEAU</v>
      </c>
      <c r="I1202" t="str">
        <f t="shared" si="18"/>
        <v>CLERGET</v>
      </c>
      <c r="J1202" t="str">
        <f>UPPER(anotacoes!H1202)</f>
        <v>GRIP TIME</v>
      </c>
      <c r="K1202" t="str">
        <f>UPPER(anotacoes!I1202)</f>
        <v>RIGHT COLLAR</v>
      </c>
      <c r="L1202" s="6" t="str">
        <f>IF(anotacoes!N1202=0,"",anotacoes!N1202)</f>
        <v/>
      </c>
      <c r="M1202" t="str">
        <f>IF(anotacoes!M1202=0,"",UPPER(anotacoes!M1202))</f>
        <v/>
      </c>
    </row>
    <row r="1203" spans="1:13" x14ac:dyDescent="0.25">
      <c r="A1203" t="str">
        <f>anotacoes!C1203</f>
        <v>WORLD CUP WARSAW</v>
      </c>
      <c r="B1203" t="str">
        <f>anotacoes!E1203</f>
        <v>BOTTIEAU</v>
      </c>
      <c r="C1203" t="str">
        <f>anotacoes!F1203</f>
        <v>CLERGET</v>
      </c>
      <c r="D1203" t="s">
        <v>10434</v>
      </c>
      <c r="E1203">
        <f>anotacoes!A1203</f>
        <v>20</v>
      </c>
      <c r="F1203" t="str">
        <f>anotacoes!K1203</f>
        <v xml:space="preserve"> 00:09:09,376</v>
      </c>
      <c r="G1203" t="str">
        <f>anotacoes!L1203</f>
        <v xml:space="preserve"> 00:09:13,376</v>
      </c>
      <c r="H1203" t="str">
        <f>IF(J1203="PAUSE",D1203,IF(anotacoes!G1207=conversao_anotacoes!B1203,conversao_anotacoes!B1203,conversao_anotacoes!C1203))</f>
        <v>BOTTIEAU</v>
      </c>
      <c r="I1203" t="str">
        <f t="shared" si="18"/>
        <v>CLERGET</v>
      </c>
      <c r="J1203" t="str">
        <f>UPPER(anotacoes!H1203)</f>
        <v>GRIP TIME</v>
      </c>
      <c r="K1203" t="str">
        <f>UPPER(anotacoes!I1203)</f>
        <v>RIGHT SLEEVE LEFT SLEEVE</v>
      </c>
      <c r="L1203" s="6" t="str">
        <f>IF(anotacoes!N1203=0,"",anotacoes!N1203)</f>
        <v/>
      </c>
      <c r="M1203" t="str">
        <f>IF(anotacoes!M1203=0,"",UPPER(anotacoes!M1203))</f>
        <v/>
      </c>
    </row>
    <row r="1204" spans="1:13" x14ac:dyDescent="0.25">
      <c r="A1204" t="str">
        <f>anotacoes!C1204</f>
        <v>WORLD CUP WARSAW</v>
      </c>
      <c r="B1204" t="str">
        <f>anotacoes!E1204</f>
        <v>BOTTIEAU</v>
      </c>
      <c r="C1204" t="str">
        <f>anotacoes!F1204</f>
        <v>CLERGET</v>
      </c>
      <c r="D1204" t="s">
        <v>10434</v>
      </c>
      <c r="E1204">
        <f>anotacoes!A1204</f>
        <v>20</v>
      </c>
      <c r="F1204" t="str">
        <f>anotacoes!K1204</f>
        <v xml:space="preserve"> 00:09:13,376</v>
      </c>
      <c r="G1204" t="str">
        <f>anotacoes!L1204</f>
        <v xml:space="preserve"> 00:09:16,552</v>
      </c>
      <c r="H1204" t="str">
        <f>IF(J1204="PAUSE",D1204,IF(anotacoes!G1208=conversao_anotacoes!B1204,conversao_anotacoes!B1204,conversao_anotacoes!C1204))</f>
        <v>BOTTIEAU</v>
      </c>
      <c r="I1204" t="str">
        <f t="shared" si="18"/>
        <v>CLERGET</v>
      </c>
      <c r="J1204" t="str">
        <f>UPPER(anotacoes!H1204)</f>
        <v>GRIP TIME</v>
      </c>
      <c r="K1204" t="str">
        <f>UPPER(anotacoes!I1204)</f>
        <v>RIGHT SLEEVE</v>
      </c>
      <c r="L1204" s="6" t="str">
        <f>IF(anotacoes!N1204=0,"",anotacoes!N1204)</f>
        <v/>
      </c>
      <c r="M1204" t="str">
        <f>IF(anotacoes!M1204=0,"",UPPER(anotacoes!M1204))</f>
        <v/>
      </c>
    </row>
    <row r="1205" spans="1:13" x14ac:dyDescent="0.25">
      <c r="A1205" t="str">
        <f>anotacoes!C1205</f>
        <v>WORLD CUP WARSAW</v>
      </c>
      <c r="B1205" t="str">
        <f>anotacoes!E1205</f>
        <v>BOTTIEAU</v>
      </c>
      <c r="C1205" t="str">
        <f>anotacoes!F1205</f>
        <v>CLERGET</v>
      </c>
      <c r="D1205" t="s">
        <v>10434</v>
      </c>
      <c r="E1205">
        <f>anotacoes!A1205</f>
        <v>20</v>
      </c>
      <c r="F1205" t="str">
        <f>anotacoes!K1205</f>
        <v xml:space="preserve"> 00:09:16,552</v>
      </c>
      <c r="G1205" t="str">
        <f>anotacoes!L1205</f>
        <v xml:space="preserve"> 00:09:18,708</v>
      </c>
      <c r="H1205" t="str">
        <f>IF(J1205="PAUSE",D1205,IF(anotacoes!G1209=conversao_anotacoes!B1205,conversao_anotacoes!B1205,conversao_anotacoes!C1205))</f>
        <v>BOTTIEAU</v>
      </c>
      <c r="I1205" t="str">
        <f t="shared" si="18"/>
        <v>CLERGET</v>
      </c>
      <c r="J1205" t="str">
        <f>UPPER(anotacoes!H1205)</f>
        <v>DEFENSE</v>
      </c>
      <c r="K1205" t="str">
        <f>UPPER(anotacoes!I1205)</f>
        <v>TAE-SABAKI LEFT INCLINED</v>
      </c>
      <c r="L1205" s="6" t="str">
        <f>IF(anotacoes!N1205=0,"",anotacoes!N1205)</f>
        <v/>
      </c>
      <c r="M1205" t="str">
        <f>IF(anotacoes!M1205=0,"",UPPER(anotacoes!M1205))</f>
        <v/>
      </c>
    </row>
    <row r="1206" spans="1:13" x14ac:dyDescent="0.25">
      <c r="A1206" t="str">
        <f>anotacoes!C1206</f>
        <v>WORLD CUP WARSAW</v>
      </c>
      <c r="B1206" t="str">
        <f>anotacoes!E1206</f>
        <v>BOTTIEAU</v>
      </c>
      <c r="C1206" t="str">
        <f>anotacoes!F1206</f>
        <v>CLERGET</v>
      </c>
      <c r="D1206" t="s">
        <v>10434</v>
      </c>
      <c r="E1206">
        <f>anotacoes!A1206</f>
        <v>20</v>
      </c>
      <c r="F1206" t="str">
        <f>anotacoes!K1206</f>
        <v xml:space="preserve"> 00:09:18,909</v>
      </c>
      <c r="G1206" t="str">
        <f>anotacoes!L1206</f>
        <v xml:space="preserve"> 00:10:04,503</v>
      </c>
      <c r="H1206" t="str">
        <f>IF(J1206="PAUSE",D1206,IF(anotacoes!G1210=conversao_anotacoes!B1206,conversao_anotacoes!B1206,conversao_anotacoes!C1206))</f>
        <v>&lt;ARBITRO DESCONHECIDO&gt;</v>
      </c>
      <c r="I1206" t="str">
        <f t="shared" si="18"/>
        <v/>
      </c>
      <c r="J1206" t="str">
        <f>UPPER(anotacoes!H1206)</f>
        <v>PAUSE</v>
      </c>
      <c r="K1206" t="str">
        <f>UPPER(anotacoes!I1206)</f>
        <v>&lt;UNCLASSIFIED&gt;</v>
      </c>
      <c r="L1206" s="6" t="str">
        <f>IF(anotacoes!N1206=0,"",anotacoes!N1206)</f>
        <v/>
      </c>
      <c r="M1206" t="str">
        <f>IF(anotacoes!M1206=0,"",UPPER(anotacoes!M1206))</f>
        <v/>
      </c>
    </row>
    <row r="1207" spans="1:13" x14ac:dyDescent="0.25">
      <c r="A1207" t="str">
        <f>anotacoes!C1207</f>
        <v>WORLD CUP WARSAW</v>
      </c>
      <c r="B1207" t="str">
        <f>anotacoes!E1207</f>
        <v>BOTTIEAU</v>
      </c>
      <c r="C1207" t="str">
        <f>anotacoes!F1207</f>
        <v>CLERGET</v>
      </c>
      <c r="D1207" t="s">
        <v>10434</v>
      </c>
      <c r="E1207">
        <f>anotacoes!A1207</f>
        <v>20</v>
      </c>
      <c r="F1207" t="str">
        <f>anotacoes!K1207</f>
        <v xml:space="preserve"> 00:10:04,503</v>
      </c>
      <c r="G1207" t="str">
        <f>anotacoes!L1207</f>
        <v xml:space="preserve"> 00:10:06,974</v>
      </c>
      <c r="H1207" t="str">
        <f>IF(J1207="PAUSE",D1207,IF(anotacoes!G1211=conversao_anotacoes!B1207,conversao_anotacoes!B1207,conversao_anotacoes!C1207))</f>
        <v>BOTTIEAU</v>
      </c>
      <c r="I1207" t="str">
        <f t="shared" si="18"/>
        <v>CLERGET</v>
      </c>
      <c r="J1207" t="str">
        <f>UPPER(anotacoes!H1207)</f>
        <v>DISPLACEMENT</v>
      </c>
      <c r="K1207" t="str">
        <f>UPPER(anotacoes!I1207)</f>
        <v>2-3 STEP HESITANT LEFT</v>
      </c>
      <c r="L1207" s="6" t="str">
        <f>IF(anotacoes!N1207=0,"",anotacoes!N1207)</f>
        <v/>
      </c>
      <c r="M1207" t="str">
        <f>IF(anotacoes!M1207=0,"",UPPER(anotacoes!M1207))</f>
        <v/>
      </c>
    </row>
    <row r="1208" spans="1:13" x14ac:dyDescent="0.25">
      <c r="A1208" t="str">
        <f>anotacoes!C1208</f>
        <v>WORLD CUP WARSAW</v>
      </c>
      <c r="B1208" t="str">
        <f>anotacoes!E1208</f>
        <v>BOTTIEAU</v>
      </c>
      <c r="C1208" t="str">
        <f>anotacoes!F1208</f>
        <v>CLERGET</v>
      </c>
      <c r="D1208" t="s">
        <v>10434</v>
      </c>
      <c r="E1208">
        <f>anotacoes!A1208</f>
        <v>20</v>
      </c>
      <c r="F1208" t="str">
        <f>anotacoes!K1208</f>
        <v xml:space="preserve"> 00:10:06,974</v>
      </c>
      <c r="G1208" t="str">
        <f>anotacoes!L1208</f>
        <v xml:space="preserve"> 00:10:09,479</v>
      </c>
      <c r="H1208" t="str">
        <f>IF(J1208="PAUSE",D1208,IF(anotacoes!G1212=conversao_anotacoes!B1208,conversao_anotacoes!B1208,conversao_anotacoes!C1208))</f>
        <v>BOTTIEAU</v>
      </c>
      <c r="I1208" t="str">
        <f t="shared" si="18"/>
        <v>CLERGET</v>
      </c>
      <c r="J1208" t="str">
        <f>UPPER(anotacoes!H1208)</f>
        <v>GRIP TIME</v>
      </c>
      <c r="K1208" t="str">
        <f>UPPER(anotacoes!I1208)</f>
        <v>LEFT BACK RIGHT SLEEVE</v>
      </c>
      <c r="L1208" s="6" t="str">
        <f>IF(anotacoes!N1208=0,"",anotacoes!N1208)</f>
        <v/>
      </c>
      <c r="M1208" t="str">
        <f>IF(anotacoes!M1208=0,"",UPPER(anotacoes!M1208))</f>
        <v/>
      </c>
    </row>
    <row r="1209" spans="1:13" x14ac:dyDescent="0.25">
      <c r="A1209" t="str">
        <f>anotacoes!C1209</f>
        <v>WORLD CUP WARSAW</v>
      </c>
      <c r="B1209" t="str">
        <f>anotacoes!E1209</f>
        <v>BOTTIEAU</v>
      </c>
      <c r="C1209" t="str">
        <f>anotacoes!F1209</f>
        <v>CLERGET</v>
      </c>
      <c r="D1209" t="s">
        <v>10434</v>
      </c>
      <c r="E1209">
        <f>anotacoes!A1209</f>
        <v>20</v>
      </c>
      <c r="F1209" t="str">
        <f>anotacoes!K1209</f>
        <v xml:space="preserve"> 00:10:09,479</v>
      </c>
      <c r="G1209" t="str">
        <f>anotacoes!L1209</f>
        <v xml:space="preserve"> 00:10:09,479</v>
      </c>
      <c r="H1209" t="str">
        <f>IF(J1209="PAUSE",D1209,IF(anotacoes!G1213=conversao_anotacoes!B1209,conversao_anotacoes!B1209,conversao_anotacoes!C1209))</f>
        <v>BOTTIEAU</v>
      </c>
      <c r="I1209" t="str">
        <f t="shared" si="18"/>
        <v>CLERGET</v>
      </c>
      <c r="J1209" t="str">
        <f>UPPER(anotacoes!H1209)</f>
        <v>FINTA</v>
      </c>
      <c r="K1209" t="str">
        <f>UPPER(anotacoes!I1209)</f>
        <v>KOUCHI GARI RIGHT</v>
      </c>
      <c r="L1209" s="6" t="str">
        <f>IF(anotacoes!N1209=0,"",anotacoes!N1209)</f>
        <v/>
      </c>
      <c r="M1209" t="str">
        <f>IF(anotacoes!M1209=0,"",UPPER(anotacoes!M1209))</f>
        <v/>
      </c>
    </row>
    <row r="1210" spans="1:13" x14ac:dyDescent="0.25">
      <c r="A1210" t="str">
        <f>anotacoes!C1210</f>
        <v>WORLD CUP WARSAW</v>
      </c>
      <c r="B1210" t="str">
        <f>anotacoes!E1210</f>
        <v>BOTTIEAU</v>
      </c>
      <c r="C1210" t="str">
        <f>anotacoes!F1210</f>
        <v>CLERGET</v>
      </c>
      <c r="D1210" t="s">
        <v>10434</v>
      </c>
      <c r="E1210">
        <f>anotacoes!A1210</f>
        <v>20</v>
      </c>
      <c r="F1210" t="str">
        <f>anotacoes!K1210</f>
        <v xml:space="preserve"> 00:10:09,479</v>
      </c>
      <c r="G1210" t="str">
        <f>anotacoes!L1210</f>
        <v xml:space="preserve"> 00:10:12,704</v>
      </c>
      <c r="H1210" t="str">
        <f>IF(J1210="PAUSE",D1210,IF(anotacoes!G1214=conversao_anotacoes!B1210,conversao_anotacoes!B1210,conversao_anotacoes!C1210))</f>
        <v>BOTTIEAU</v>
      </c>
      <c r="I1210" t="str">
        <f t="shared" si="18"/>
        <v>CLERGET</v>
      </c>
      <c r="J1210" t="str">
        <f>UPPER(anotacoes!H1210)</f>
        <v>GRIP TIME</v>
      </c>
      <c r="K1210" t="str">
        <f>UPPER(anotacoes!I1210)</f>
        <v>LEFT BACK RIGHT SLEEVE</v>
      </c>
      <c r="L1210" s="6" t="str">
        <f>IF(anotacoes!N1210=0,"",anotacoes!N1210)</f>
        <v/>
      </c>
      <c r="M1210" t="str">
        <f>IF(anotacoes!M1210=0,"",UPPER(anotacoes!M1210))</f>
        <v/>
      </c>
    </row>
    <row r="1211" spans="1:13" x14ac:dyDescent="0.25">
      <c r="A1211" t="str">
        <f>anotacoes!C1211</f>
        <v>WORLD CUP WARSAW</v>
      </c>
      <c r="B1211" t="str">
        <f>anotacoes!E1211</f>
        <v>BOTTIEAU</v>
      </c>
      <c r="C1211" t="str">
        <f>anotacoes!F1211</f>
        <v>CLERGET</v>
      </c>
      <c r="D1211" t="s">
        <v>10434</v>
      </c>
      <c r="E1211">
        <f>anotacoes!A1211</f>
        <v>20</v>
      </c>
      <c r="F1211" t="str">
        <f>anotacoes!K1211</f>
        <v xml:space="preserve"> 00:10:12,841</v>
      </c>
      <c r="G1211" t="str">
        <f>anotacoes!L1211</f>
        <v xml:space="preserve"> 00:10:17,227</v>
      </c>
      <c r="H1211" t="str">
        <f>IF(J1211="PAUSE",D1211,IF(anotacoes!G1215=conversao_anotacoes!B1211,conversao_anotacoes!B1211,conversao_anotacoes!C1211))</f>
        <v>BOTTIEAU</v>
      </c>
      <c r="I1211" t="str">
        <f t="shared" si="18"/>
        <v>CLERGET</v>
      </c>
      <c r="J1211" t="str">
        <f>UPPER(anotacoes!H1211)</f>
        <v>GRIP TIME</v>
      </c>
      <c r="K1211" t="str">
        <f>UPPER(anotacoes!I1211)</f>
        <v>RIGHT SLEEVE</v>
      </c>
      <c r="L1211" s="6" t="str">
        <f>IF(anotacoes!N1211=0,"",anotacoes!N1211)</f>
        <v/>
      </c>
      <c r="M1211" t="str">
        <f>IF(anotacoes!M1211=0,"",UPPER(anotacoes!M1211))</f>
        <v/>
      </c>
    </row>
    <row r="1212" spans="1:13" x14ac:dyDescent="0.25">
      <c r="A1212" t="str">
        <f>anotacoes!C1212</f>
        <v>WORLD CUP WARSAW</v>
      </c>
      <c r="B1212" t="str">
        <f>anotacoes!E1212</f>
        <v>BOTTIEAU</v>
      </c>
      <c r="C1212" t="str">
        <f>anotacoes!F1212</f>
        <v>CLERGET</v>
      </c>
      <c r="D1212" t="s">
        <v>10434</v>
      </c>
      <c r="E1212">
        <f>anotacoes!A1212</f>
        <v>20</v>
      </c>
      <c r="F1212" t="str">
        <f>anotacoes!K1212</f>
        <v xml:space="preserve"> 00:10:17,227</v>
      </c>
      <c r="G1212" t="str">
        <f>anotacoes!L1212</f>
        <v xml:space="preserve"> 00:10:22,274</v>
      </c>
      <c r="H1212" t="str">
        <f>IF(J1212="PAUSE",D1212,IF(anotacoes!G1216=conversao_anotacoes!B1212,conversao_anotacoes!B1212,conversao_anotacoes!C1212))</f>
        <v>BOTTIEAU</v>
      </c>
      <c r="I1212" t="str">
        <f t="shared" si="18"/>
        <v>CLERGET</v>
      </c>
      <c r="J1212" t="str">
        <f>UPPER(anotacoes!H1212)</f>
        <v>GRIP TIME</v>
      </c>
      <c r="K1212" t="str">
        <f>UPPER(anotacoes!I1212)</f>
        <v>LEFT COLLAR RIGHT SLEEVE</v>
      </c>
      <c r="L1212" s="6" t="str">
        <f>IF(anotacoes!N1212=0,"",anotacoes!N1212)</f>
        <v/>
      </c>
      <c r="M1212" t="str">
        <f>IF(anotacoes!M1212=0,"",UPPER(anotacoes!M1212))</f>
        <v/>
      </c>
    </row>
    <row r="1213" spans="1:13" x14ac:dyDescent="0.25">
      <c r="A1213" t="str">
        <f>anotacoes!C1213</f>
        <v>WORLD CUP WARSAW</v>
      </c>
      <c r="B1213" t="str">
        <f>anotacoes!E1213</f>
        <v>BOTTIEAU</v>
      </c>
      <c r="C1213" t="str">
        <f>anotacoes!F1213</f>
        <v>CLERGET</v>
      </c>
      <c r="D1213" t="s">
        <v>10434</v>
      </c>
      <c r="E1213">
        <f>anotacoes!A1213</f>
        <v>20</v>
      </c>
      <c r="F1213" t="str">
        <f>anotacoes!K1213</f>
        <v xml:space="preserve"> 00:10:22,274</v>
      </c>
      <c r="G1213" t="str">
        <f>anotacoes!L1213</f>
        <v xml:space="preserve"> 00:10:29,046</v>
      </c>
      <c r="H1213" t="str">
        <f>IF(J1213="PAUSE",D1213,IF(anotacoes!G1217=conversao_anotacoes!B1213,conversao_anotacoes!B1213,conversao_anotacoes!C1213))</f>
        <v>BOTTIEAU</v>
      </c>
      <c r="I1213" t="str">
        <f t="shared" si="18"/>
        <v>CLERGET</v>
      </c>
      <c r="J1213" t="str">
        <f>UPPER(anotacoes!H1213)</f>
        <v>GRIP TIME</v>
      </c>
      <c r="K1213" t="str">
        <f>UPPER(anotacoes!I1213)</f>
        <v>LEFT COLLAR</v>
      </c>
      <c r="L1213" s="6" t="str">
        <f>IF(anotacoes!N1213=0,"",anotacoes!N1213)</f>
        <v/>
      </c>
      <c r="M1213" t="str">
        <f>IF(anotacoes!M1213=0,"",UPPER(anotacoes!M1213))</f>
        <v/>
      </c>
    </row>
    <row r="1214" spans="1:13" x14ac:dyDescent="0.25">
      <c r="A1214" t="str">
        <f>anotacoes!C1214</f>
        <v>WORLD CUP WARSAW</v>
      </c>
      <c r="B1214" t="str">
        <f>anotacoes!E1214</f>
        <v>BOTTIEAU</v>
      </c>
      <c r="C1214" t="str">
        <f>anotacoes!F1214</f>
        <v>CLERGET</v>
      </c>
      <c r="D1214" t="s">
        <v>10434</v>
      </c>
      <c r="E1214">
        <f>anotacoes!A1214</f>
        <v>20</v>
      </c>
      <c r="F1214" t="str">
        <f>anotacoes!K1214</f>
        <v xml:space="preserve"> 00:10:29,046</v>
      </c>
      <c r="G1214" t="str">
        <f>anotacoes!L1214</f>
        <v xml:space="preserve"> 00:10:29,046</v>
      </c>
      <c r="H1214" t="str">
        <f>IF(J1214="PAUSE",D1214,IF(anotacoes!G1218=conversao_anotacoes!B1214,conversao_anotacoes!B1214,conversao_anotacoes!C1214))</f>
        <v>BOTTIEAU</v>
      </c>
      <c r="I1214" t="str">
        <f t="shared" si="18"/>
        <v>CLERGET</v>
      </c>
      <c r="J1214" t="str">
        <f>UPPER(anotacoes!H1214)</f>
        <v>FINTA</v>
      </c>
      <c r="K1214" t="str">
        <f>UPPER(anotacoes!I1214)</f>
        <v>KOUCHI GARI RIGHT</v>
      </c>
      <c r="L1214" s="6" t="str">
        <f>IF(anotacoes!N1214=0,"",anotacoes!N1214)</f>
        <v/>
      </c>
      <c r="M1214" t="str">
        <f>IF(anotacoes!M1214=0,"",UPPER(anotacoes!M1214))</f>
        <v/>
      </c>
    </row>
    <row r="1215" spans="1:13" x14ac:dyDescent="0.25">
      <c r="A1215" t="str">
        <f>anotacoes!C1215</f>
        <v>WORLD CUP WARSAW</v>
      </c>
      <c r="B1215" t="str">
        <f>anotacoes!E1215</f>
        <v>BOTTIEAU</v>
      </c>
      <c r="C1215" t="str">
        <f>anotacoes!F1215</f>
        <v>CLERGET</v>
      </c>
      <c r="D1215" t="s">
        <v>10434</v>
      </c>
      <c r="E1215">
        <f>anotacoes!A1215</f>
        <v>20</v>
      </c>
      <c r="F1215" t="str">
        <f>anotacoes!K1215</f>
        <v xml:space="preserve"> 00:10:29,046</v>
      </c>
      <c r="G1215" t="str">
        <f>anotacoes!L1215</f>
        <v xml:space="preserve"> 00:10:30,885</v>
      </c>
      <c r="H1215" t="str">
        <f>IF(J1215="PAUSE",D1215,IF(anotacoes!G1219=conversao_anotacoes!B1215,conversao_anotacoes!B1215,conversao_anotacoes!C1215))</f>
        <v>BOTTIEAU</v>
      </c>
      <c r="I1215" t="str">
        <f t="shared" si="18"/>
        <v>CLERGET</v>
      </c>
      <c r="J1215" t="str">
        <f>UPPER(anotacoes!H1215)</f>
        <v>GRIP TIME</v>
      </c>
      <c r="K1215" t="str">
        <f>UPPER(anotacoes!I1215)</f>
        <v>LEFT COLLAR</v>
      </c>
      <c r="L1215" s="6" t="str">
        <f>IF(anotacoes!N1215=0,"",anotacoes!N1215)</f>
        <v/>
      </c>
      <c r="M1215" t="str">
        <f>IF(anotacoes!M1215=0,"",UPPER(anotacoes!M1215))</f>
        <v/>
      </c>
    </row>
    <row r="1216" spans="1:13" x14ac:dyDescent="0.25">
      <c r="A1216" t="str">
        <f>anotacoes!C1216</f>
        <v>WORLD CUP WARSAW</v>
      </c>
      <c r="B1216" t="str">
        <f>anotacoes!E1216</f>
        <v>BOTTIEAU</v>
      </c>
      <c r="C1216" t="str">
        <f>anotacoes!F1216</f>
        <v>CLERGET</v>
      </c>
      <c r="D1216" t="s">
        <v>10434</v>
      </c>
      <c r="E1216">
        <f>anotacoes!A1216</f>
        <v>20</v>
      </c>
      <c r="F1216" t="str">
        <f>anotacoes!K1216</f>
        <v xml:space="preserve"> 00:10:31,057</v>
      </c>
      <c r="G1216" t="str">
        <f>anotacoes!L1216</f>
        <v xml:space="preserve"> 00:10:45,395</v>
      </c>
      <c r="H1216" t="str">
        <f>IF(J1216="PAUSE",D1216,IF(anotacoes!G1220=conversao_anotacoes!B1216,conversao_anotacoes!B1216,conversao_anotacoes!C1216))</f>
        <v>&lt;ARBITRO DESCONHECIDO&gt;</v>
      </c>
      <c r="I1216" t="str">
        <f t="shared" si="18"/>
        <v/>
      </c>
      <c r="J1216" t="str">
        <f>UPPER(anotacoes!H1216)</f>
        <v>PAUSE</v>
      </c>
      <c r="K1216" t="str">
        <f>UPPER(anotacoes!I1216)</f>
        <v>&lt;UNCLASSIFIED&gt;</v>
      </c>
      <c r="L1216" s="6" t="str">
        <f>IF(anotacoes!N1216=0,"",anotacoes!N1216)</f>
        <v/>
      </c>
      <c r="M1216" t="str">
        <f>IF(anotacoes!M1216=0,"",UPPER(anotacoes!M1216))</f>
        <v/>
      </c>
    </row>
    <row r="1217" spans="1:13" x14ac:dyDescent="0.25">
      <c r="A1217" t="str">
        <f>anotacoes!C1217</f>
        <v>WORLD CUP WARSAW</v>
      </c>
      <c r="B1217" t="str">
        <f>anotacoes!E1217</f>
        <v>BOTTIEAU</v>
      </c>
      <c r="C1217" t="str">
        <f>anotacoes!F1217</f>
        <v>CLERGET</v>
      </c>
      <c r="D1217" t="s">
        <v>10434</v>
      </c>
      <c r="E1217">
        <f>anotacoes!A1217</f>
        <v>20</v>
      </c>
      <c r="F1217" t="str">
        <f>anotacoes!K1217</f>
        <v xml:space="preserve"> 00:10:45,556</v>
      </c>
      <c r="G1217" t="str">
        <f>anotacoes!L1217</f>
        <v xml:space="preserve"> 00:10:47,230</v>
      </c>
      <c r="H1217" t="str">
        <f>IF(J1217="PAUSE",D1217,IF(anotacoes!G1221=conversao_anotacoes!B1217,conversao_anotacoes!B1217,conversao_anotacoes!C1217))</f>
        <v>BOTTIEAU</v>
      </c>
      <c r="I1217" t="str">
        <f t="shared" si="18"/>
        <v>CLERGET</v>
      </c>
      <c r="J1217" t="str">
        <f>UPPER(anotacoes!H1217)</f>
        <v>DISPLACEMENT</v>
      </c>
      <c r="K1217" t="str">
        <f>UPPER(anotacoes!I1217)</f>
        <v>2-3 STEP HESITANT LEFT</v>
      </c>
      <c r="L1217" s="6" t="str">
        <f>IF(anotacoes!N1217=0,"",anotacoes!N1217)</f>
        <v/>
      </c>
      <c r="M1217" t="str">
        <f>IF(anotacoes!M1217=0,"",UPPER(anotacoes!M1217))</f>
        <v/>
      </c>
    </row>
    <row r="1218" spans="1:13" x14ac:dyDescent="0.25">
      <c r="A1218" t="str">
        <f>anotacoes!C1218</f>
        <v>WORLD CUP WARSAW</v>
      </c>
      <c r="B1218" t="str">
        <f>anotacoes!E1218</f>
        <v>BOTTIEAU</v>
      </c>
      <c r="C1218" t="str">
        <f>anotacoes!F1218</f>
        <v>CLERGET</v>
      </c>
      <c r="D1218" t="s">
        <v>10434</v>
      </c>
      <c r="E1218">
        <f>anotacoes!A1218</f>
        <v>20</v>
      </c>
      <c r="F1218" t="str">
        <f>anotacoes!K1218</f>
        <v xml:space="preserve"> 00:10:47,230</v>
      </c>
      <c r="G1218" t="str">
        <f>anotacoes!L1218</f>
        <v xml:space="preserve"> 00:10:49,851</v>
      </c>
      <c r="H1218" t="str">
        <f>IF(J1218="PAUSE",D1218,IF(anotacoes!G1222=conversao_anotacoes!B1218,conversao_anotacoes!B1218,conversao_anotacoes!C1218))</f>
        <v>BOTTIEAU</v>
      </c>
      <c r="I1218" t="str">
        <f t="shared" si="18"/>
        <v>CLERGET</v>
      </c>
      <c r="J1218" t="str">
        <f>UPPER(anotacoes!H1218)</f>
        <v>GRIP TIME</v>
      </c>
      <c r="K1218" t="str">
        <f>UPPER(anotacoes!I1218)</f>
        <v>LEFT COLLAR RIGHT COLLAR</v>
      </c>
      <c r="L1218" s="6" t="str">
        <f>IF(anotacoes!N1218=0,"",anotacoes!N1218)</f>
        <v/>
      </c>
      <c r="M1218" t="str">
        <f>IF(anotacoes!M1218=0,"",UPPER(anotacoes!M1218))</f>
        <v/>
      </c>
    </row>
    <row r="1219" spans="1:13" x14ac:dyDescent="0.25">
      <c r="A1219" t="str">
        <f>anotacoes!C1219</f>
        <v>WORLD CUP WARSAW</v>
      </c>
      <c r="B1219" t="str">
        <f>anotacoes!E1219</f>
        <v>BOTTIEAU</v>
      </c>
      <c r="C1219" t="str">
        <f>anotacoes!F1219</f>
        <v>CLERGET</v>
      </c>
      <c r="D1219" t="s">
        <v>10434</v>
      </c>
      <c r="E1219">
        <f>anotacoes!A1219</f>
        <v>20</v>
      </c>
      <c r="F1219" t="str">
        <f>anotacoes!K1219</f>
        <v xml:space="preserve"> 00:10:49,851</v>
      </c>
      <c r="G1219" t="str">
        <f>anotacoes!L1219</f>
        <v xml:space="preserve"> 00:11:41,954</v>
      </c>
      <c r="H1219" t="str">
        <f>IF(J1219="PAUSE",D1219,IF(anotacoes!G1223=conversao_anotacoes!B1219,conversao_anotacoes!B1219,conversao_anotacoes!C1219))</f>
        <v>&lt;ARBITRO DESCONHECIDO&gt;</v>
      </c>
      <c r="I1219" t="str">
        <f t="shared" ref="I1219:I1282" si="19">IF(H1219=D1219,"",IF(H1219=B1219,C1219,B1219))</f>
        <v/>
      </c>
      <c r="J1219" t="str">
        <f>UPPER(anotacoes!H1219)</f>
        <v>PAUSE</v>
      </c>
      <c r="K1219" t="str">
        <f>UPPER(anotacoes!I1219)</f>
        <v>&lt;UNCLASSIFIED&gt;</v>
      </c>
      <c r="L1219" s="6" t="str">
        <f>IF(anotacoes!N1219=0,"",anotacoes!N1219)</f>
        <v/>
      </c>
      <c r="M1219" t="str">
        <f>IF(anotacoes!M1219=0,"",UPPER(anotacoes!M1219))</f>
        <v/>
      </c>
    </row>
    <row r="1220" spans="1:13" x14ac:dyDescent="0.25">
      <c r="A1220" t="str">
        <f>anotacoes!C1220</f>
        <v>WORLD CUP WARSAW</v>
      </c>
      <c r="B1220" t="str">
        <f>anotacoes!E1220</f>
        <v>BOTTIEAU</v>
      </c>
      <c r="C1220" t="str">
        <f>anotacoes!F1220</f>
        <v>CLERGET</v>
      </c>
      <c r="D1220" t="s">
        <v>10434</v>
      </c>
      <c r="E1220">
        <f>anotacoes!A1220</f>
        <v>20</v>
      </c>
      <c r="F1220" t="str">
        <f>anotacoes!K1220</f>
        <v xml:space="preserve"> 00:11:41,954</v>
      </c>
      <c r="G1220" t="str">
        <f>anotacoes!L1220</f>
        <v xml:space="preserve"> 00:11:42,953</v>
      </c>
      <c r="H1220" t="str">
        <f>IF(J1220="PAUSE",D1220,IF(anotacoes!G1224=conversao_anotacoes!B1220,conversao_anotacoes!B1220,conversao_anotacoes!C1220))</f>
        <v>BOTTIEAU</v>
      </c>
      <c r="I1220" t="str">
        <f t="shared" si="19"/>
        <v>CLERGET</v>
      </c>
      <c r="J1220" t="str">
        <f>UPPER(anotacoes!H1220)</f>
        <v>DISPLACEMENT</v>
      </c>
      <c r="K1220" t="str">
        <f>UPPER(anotacoes!I1220)</f>
        <v>2-3 STEP HESITANT LEFT</v>
      </c>
      <c r="L1220" s="6" t="str">
        <f>IF(anotacoes!N1220=0,"",anotacoes!N1220)</f>
        <v/>
      </c>
      <c r="M1220" t="str">
        <f>IF(anotacoes!M1220=0,"",UPPER(anotacoes!M1220))</f>
        <v/>
      </c>
    </row>
    <row r="1221" spans="1:13" x14ac:dyDescent="0.25">
      <c r="A1221" t="str">
        <f>anotacoes!C1221</f>
        <v>WORLD CUP WARSAW</v>
      </c>
      <c r="B1221" t="str">
        <f>anotacoes!E1221</f>
        <v>BOTTIEAU</v>
      </c>
      <c r="C1221" t="str">
        <f>anotacoes!F1221</f>
        <v>CLERGET</v>
      </c>
      <c r="D1221" t="s">
        <v>10434</v>
      </c>
      <c r="E1221">
        <f>anotacoes!A1221</f>
        <v>20</v>
      </c>
      <c r="F1221" t="str">
        <f>anotacoes!K1221</f>
        <v xml:space="preserve"> 00:11:42,953</v>
      </c>
      <c r="G1221" t="str">
        <f>anotacoes!L1221</f>
        <v xml:space="preserve"> 00:11:50,789</v>
      </c>
      <c r="H1221" t="str">
        <f>IF(J1221="PAUSE",D1221,IF(anotacoes!G1225=conversao_anotacoes!B1221,conversao_anotacoes!B1221,conversao_anotacoes!C1221))</f>
        <v>BOTTIEAU</v>
      </c>
      <c r="I1221" t="str">
        <f t="shared" si="19"/>
        <v>CLERGET</v>
      </c>
      <c r="J1221" t="str">
        <f>UPPER(anotacoes!H1221)</f>
        <v>GRIP TIME</v>
      </c>
      <c r="K1221" t="str">
        <f>UPPER(anotacoes!I1221)</f>
        <v>RIGHT COLLAR</v>
      </c>
      <c r="L1221" s="6" t="str">
        <f>IF(anotacoes!N1221=0,"",anotacoes!N1221)</f>
        <v/>
      </c>
      <c r="M1221" t="str">
        <f>IF(anotacoes!M1221=0,"",UPPER(anotacoes!M1221))</f>
        <v/>
      </c>
    </row>
    <row r="1222" spans="1:13" x14ac:dyDescent="0.25">
      <c r="A1222" t="str">
        <f>anotacoes!C1222</f>
        <v>WORLD CUP WARSAW</v>
      </c>
      <c r="B1222" t="str">
        <f>anotacoes!E1222</f>
        <v>BOTTIEAU</v>
      </c>
      <c r="C1222" t="str">
        <f>anotacoes!F1222</f>
        <v>CLERGET</v>
      </c>
      <c r="D1222" t="s">
        <v>10434</v>
      </c>
      <c r="E1222">
        <f>anotacoes!A1222</f>
        <v>20</v>
      </c>
      <c r="F1222" t="str">
        <f>anotacoes!K1222</f>
        <v xml:space="preserve"> 00:11:50,789</v>
      </c>
      <c r="G1222" t="str">
        <f>anotacoes!L1222</f>
        <v xml:space="preserve"> 00:11:57,912</v>
      </c>
      <c r="H1222" t="str">
        <f>IF(J1222="PAUSE",D1222,IF(anotacoes!G1226=conversao_anotacoes!B1222,conversao_anotacoes!B1222,conversao_anotacoes!C1222))</f>
        <v>BOTTIEAU</v>
      </c>
      <c r="I1222" t="str">
        <f t="shared" si="19"/>
        <v>CLERGET</v>
      </c>
      <c r="J1222" t="str">
        <f>UPPER(anotacoes!H1222)</f>
        <v>GRIP TIME</v>
      </c>
      <c r="K1222" t="str">
        <f>UPPER(anotacoes!I1222)</f>
        <v>RIGHT SLEEVE LEFT SLEEVE</v>
      </c>
      <c r="L1222" s="6" t="str">
        <f>IF(anotacoes!N1222=0,"",anotacoes!N1222)</f>
        <v/>
      </c>
      <c r="M1222" t="str">
        <f>IF(anotacoes!M1222=0,"",UPPER(anotacoes!M1222))</f>
        <v/>
      </c>
    </row>
    <row r="1223" spans="1:13" x14ac:dyDescent="0.25">
      <c r="A1223" t="str">
        <f>anotacoes!C1223</f>
        <v>WORLD CUP WARSAW</v>
      </c>
      <c r="B1223" t="str">
        <f>anotacoes!E1223</f>
        <v>BOTTIEAU</v>
      </c>
      <c r="C1223" t="str">
        <f>anotacoes!F1223</f>
        <v>CLERGET</v>
      </c>
      <c r="D1223" t="s">
        <v>10434</v>
      </c>
      <c r="E1223">
        <f>anotacoes!A1223</f>
        <v>20</v>
      </c>
      <c r="F1223" t="str">
        <f>anotacoes!K1223</f>
        <v xml:space="preserve"> 00:11:57,912</v>
      </c>
      <c r="G1223" t="str">
        <f>anotacoes!L1223</f>
        <v xml:space="preserve"> 00:12:01,322</v>
      </c>
      <c r="H1223" t="str">
        <f>IF(J1223="PAUSE",D1223,IF(anotacoes!G1227=conversao_anotacoes!B1223,conversao_anotacoes!B1223,conversao_anotacoes!C1223))</f>
        <v>BOTTIEAU</v>
      </c>
      <c r="I1223" t="str">
        <f t="shared" si="19"/>
        <v>CLERGET</v>
      </c>
      <c r="J1223" t="str">
        <f>UPPER(anotacoes!H1223)</f>
        <v>GRIP TIME</v>
      </c>
      <c r="K1223" t="str">
        <f>UPPER(anotacoes!I1223)</f>
        <v>LEFT COLLAR</v>
      </c>
      <c r="L1223" s="6" t="str">
        <f>IF(anotacoes!N1223=0,"",anotacoes!N1223)</f>
        <v/>
      </c>
      <c r="M1223" t="str">
        <f>IF(anotacoes!M1223=0,"",UPPER(anotacoes!M1223))</f>
        <v/>
      </c>
    </row>
    <row r="1224" spans="1:13" x14ac:dyDescent="0.25">
      <c r="A1224" t="str">
        <f>anotacoes!C1224</f>
        <v>WORLD CUP WARSAW</v>
      </c>
      <c r="B1224" t="str">
        <f>anotacoes!E1224</f>
        <v>BOTTIEAU</v>
      </c>
      <c r="C1224" t="str">
        <f>anotacoes!F1224</f>
        <v>CLERGET</v>
      </c>
      <c r="D1224" t="s">
        <v>10434</v>
      </c>
      <c r="E1224">
        <f>anotacoes!A1224</f>
        <v>20</v>
      </c>
      <c r="F1224" t="str">
        <f>anotacoes!K1224</f>
        <v xml:space="preserve"> 00:12:01,322</v>
      </c>
      <c r="G1224" t="str">
        <f>anotacoes!L1224</f>
        <v xml:space="preserve"> 00:12:02,313</v>
      </c>
      <c r="H1224" t="str">
        <f>IF(J1224="PAUSE",D1224,IF(anotacoes!G1228=conversao_anotacoes!B1224,conversao_anotacoes!B1224,conversao_anotacoes!C1224))</f>
        <v>BOTTIEAU</v>
      </c>
      <c r="I1224" t="str">
        <f t="shared" si="19"/>
        <v>CLERGET</v>
      </c>
      <c r="J1224" t="str">
        <f>UPPER(anotacoes!H1224)</f>
        <v>ATTACK</v>
      </c>
      <c r="K1224" t="str">
        <f>UPPER(anotacoes!I1224)</f>
        <v>KOSOTO GARI</v>
      </c>
      <c r="L1224" s="6">
        <f>IF(anotacoes!N1224=0,"",anotacoes!N1224)</f>
        <v>2</v>
      </c>
      <c r="M1224" t="str">
        <f>IF(anotacoes!M1224=0,"",UPPER(anotacoes!M1224))</f>
        <v/>
      </c>
    </row>
    <row r="1225" spans="1:13" x14ac:dyDescent="0.25">
      <c r="A1225" t="str">
        <f>anotacoes!C1225</f>
        <v>WORLD CUP WARSAW</v>
      </c>
      <c r="B1225" t="str">
        <f>anotacoes!E1225</f>
        <v>BOTTIEAU</v>
      </c>
      <c r="C1225" t="str">
        <f>anotacoes!F1225</f>
        <v>CLERGET</v>
      </c>
      <c r="D1225" t="s">
        <v>10434</v>
      </c>
      <c r="E1225">
        <f>anotacoes!A1225</f>
        <v>20</v>
      </c>
      <c r="F1225" t="str">
        <f>anotacoes!K1225</f>
        <v xml:space="preserve"> 00:12:02,313</v>
      </c>
      <c r="G1225" t="str">
        <f>anotacoes!L1225</f>
        <v xml:space="preserve"> 00:12:05,004</v>
      </c>
      <c r="H1225" t="str">
        <f>IF(J1225="PAUSE",D1225,IF(anotacoes!G1229=conversao_anotacoes!B1225,conversao_anotacoes!B1225,conversao_anotacoes!C1225))</f>
        <v>BOTTIEAU</v>
      </c>
      <c r="I1225" t="str">
        <f t="shared" si="19"/>
        <v>CLERGET</v>
      </c>
      <c r="J1225" t="str">
        <f>UPPER(anotacoes!H1225)</f>
        <v>GROUNDWORK COMBAT</v>
      </c>
      <c r="K1225" t="str">
        <f>UPPER(anotacoes!I1225)</f>
        <v>DEFENSIVE POSITION</v>
      </c>
      <c r="L1225" s="6" t="str">
        <f>IF(anotacoes!N1225=0,"",anotacoes!N1225)</f>
        <v/>
      </c>
      <c r="M1225" t="str">
        <f>IF(anotacoes!M1225=0,"",UPPER(anotacoes!M1225))</f>
        <v/>
      </c>
    </row>
    <row r="1226" spans="1:13" x14ac:dyDescent="0.25">
      <c r="A1226" t="str">
        <f>anotacoes!C1226</f>
        <v>WORLD CUP WARSAW</v>
      </c>
      <c r="B1226" t="str">
        <f>anotacoes!E1226</f>
        <v>BOTTIEAU</v>
      </c>
      <c r="C1226" t="str">
        <f>anotacoes!F1226</f>
        <v>CLERGET</v>
      </c>
      <c r="D1226" t="s">
        <v>10434</v>
      </c>
      <c r="E1226">
        <f>anotacoes!A1226</f>
        <v>20</v>
      </c>
      <c r="F1226" t="str">
        <f>anotacoes!K1226</f>
        <v xml:space="preserve"> 00:12:05,178</v>
      </c>
      <c r="G1226" t="str">
        <f>anotacoes!L1226</f>
        <v xml:space="preserve"> 00:12:11,602</v>
      </c>
      <c r="H1226" t="str">
        <f>IF(J1226="PAUSE",D1226,IF(anotacoes!G1230=conversao_anotacoes!B1226,conversao_anotacoes!B1226,conversao_anotacoes!C1226))</f>
        <v>&lt;ARBITRO DESCONHECIDO&gt;</v>
      </c>
      <c r="I1226" t="str">
        <f t="shared" si="19"/>
        <v/>
      </c>
      <c r="J1226" t="str">
        <f>UPPER(anotacoes!H1226)</f>
        <v>PAUSE</v>
      </c>
      <c r="K1226" t="str">
        <f>UPPER(anotacoes!I1226)</f>
        <v>&lt;UNCLASSIFIED&gt;</v>
      </c>
      <c r="L1226" s="6" t="str">
        <f>IF(anotacoes!N1226=0,"",anotacoes!N1226)</f>
        <v/>
      </c>
      <c r="M1226" t="str">
        <f>IF(anotacoes!M1226=0,"",UPPER(anotacoes!M1226))</f>
        <v/>
      </c>
    </row>
    <row r="1227" spans="1:13" x14ac:dyDescent="0.25">
      <c r="A1227" t="str">
        <f>anotacoes!C1227</f>
        <v>WORLD CUP WARSAW</v>
      </c>
      <c r="B1227" t="str">
        <f>anotacoes!E1227</f>
        <v>BOTTIEAU</v>
      </c>
      <c r="C1227" t="str">
        <f>anotacoes!F1227</f>
        <v>CLERGET</v>
      </c>
      <c r="D1227" t="s">
        <v>10434</v>
      </c>
      <c r="E1227">
        <f>anotacoes!A1227</f>
        <v>20</v>
      </c>
      <c r="F1227" t="str">
        <f>anotacoes!K1227</f>
        <v xml:space="preserve"> 00:12:11,839</v>
      </c>
      <c r="G1227" t="str">
        <f>anotacoes!L1227</f>
        <v xml:space="preserve"> 00:12:13,351</v>
      </c>
      <c r="H1227" t="str">
        <f>IF(J1227="PAUSE",D1227,IF(anotacoes!G1231=conversao_anotacoes!B1227,conversao_anotacoes!B1227,conversao_anotacoes!C1227))</f>
        <v>BOTTIEAU</v>
      </c>
      <c r="I1227" t="str">
        <f t="shared" si="19"/>
        <v>CLERGET</v>
      </c>
      <c r="J1227" t="str">
        <f>UPPER(anotacoes!H1227)</f>
        <v>DISPLACEMENT</v>
      </c>
      <c r="K1227" t="str">
        <f>UPPER(anotacoes!I1227)</f>
        <v>2-3 STEP HESITANT RIGHT</v>
      </c>
      <c r="L1227" s="6" t="str">
        <f>IF(anotacoes!N1227=0,"",anotacoes!N1227)</f>
        <v/>
      </c>
      <c r="M1227" t="str">
        <f>IF(anotacoes!M1227=0,"",UPPER(anotacoes!M1227))</f>
        <v/>
      </c>
    </row>
    <row r="1228" spans="1:13" x14ac:dyDescent="0.25">
      <c r="A1228" t="str">
        <f>anotacoes!C1228</f>
        <v>WORLD CUP WARSAW</v>
      </c>
      <c r="B1228" t="str">
        <f>anotacoes!E1228</f>
        <v>BOTTIEAU</v>
      </c>
      <c r="C1228" t="str">
        <f>anotacoes!F1228</f>
        <v>CLERGET</v>
      </c>
      <c r="D1228" t="s">
        <v>10434</v>
      </c>
      <c r="E1228">
        <f>anotacoes!A1228</f>
        <v>20</v>
      </c>
      <c r="F1228" t="str">
        <f>anotacoes!K1228</f>
        <v xml:space="preserve"> 00:12:13,351</v>
      </c>
      <c r="G1228" t="str">
        <f>anotacoes!L1228</f>
        <v xml:space="preserve"> 00:12:18,809</v>
      </c>
      <c r="H1228" t="str">
        <f>IF(J1228="PAUSE",D1228,IF(anotacoes!G1232=conversao_anotacoes!B1228,conversao_anotacoes!B1228,conversao_anotacoes!C1228))</f>
        <v>BOTTIEAU</v>
      </c>
      <c r="I1228" t="str">
        <f t="shared" si="19"/>
        <v>CLERGET</v>
      </c>
      <c r="J1228" t="str">
        <f>UPPER(anotacoes!H1228)</f>
        <v>GRIP TIME</v>
      </c>
      <c r="K1228" t="str">
        <f>UPPER(anotacoes!I1228)</f>
        <v>LEFT COLLAR RIGHT SLEEVE</v>
      </c>
      <c r="L1228" s="6" t="str">
        <f>IF(anotacoes!N1228=0,"",anotacoes!N1228)</f>
        <v/>
      </c>
      <c r="M1228" t="str">
        <f>IF(anotacoes!M1228=0,"",UPPER(anotacoes!M1228))</f>
        <v/>
      </c>
    </row>
    <row r="1229" spans="1:13" x14ac:dyDescent="0.25">
      <c r="A1229" t="str">
        <f>anotacoes!C1229</f>
        <v>WORLD CUP WARSAW</v>
      </c>
      <c r="B1229" t="str">
        <f>anotacoes!E1229</f>
        <v>BOTTIEAU</v>
      </c>
      <c r="C1229" t="str">
        <f>anotacoes!F1229</f>
        <v>CLERGET</v>
      </c>
      <c r="D1229" t="s">
        <v>10434</v>
      </c>
      <c r="E1229">
        <f>anotacoes!A1229</f>
        <v>20</v>
      </c>
      <c r="F1229" t="str">
        <f>anotacoes!K1229</f>
        <v xml:space="preserve"> 00:12:18,809</v>
      </c>
      <c r="G1229" t="str">
        <f>anotacoes!L1229</f>
        <v xml:space="preserve"> 00:12:20,569</v>
      </c>
      <c r="H1229" t="str">
        <f>IF(J1229="PAUSE",D1229,IF(anotacoes!G1233=conversao_anotacoes!B1229,conversao_anotacoes!B1229,conversao_anotacoes!C1229))</f>
        <v>BOTTIEAU</v>
      </c>
      <c r="I1229" t="str">
        <f t="shared" si="19"/>
        <v>CLERGET</v>
      </c>
      <c r="J1229" t="str">
        <f>UPPER(anotacoes!H1229)</f>
        <v>GRIP TIME</v>
      </c>
      <c r="K1229" t="str">
        <f>UPPER(anotacoes!I1229)</f>
        <v>RIGHT SLEEVE</v>
      </c>
      <c r="L1229" s="6" t="str">
        <f>IF(anotacoes!N1229=0,"",anotacoes!N1229)</f>
        <v/>
      </c>
      <c r="M1229" t="str">
        <f>IF(anotacoes!M1229=0,"",UPPER(anotacoes!M1229))</f>
        <v/>
      </c>
    </row>
    <row r="1230" spans="1:13" x14ac:dyDescent="0.25">
      <c r="A1230" t="str">
        <f>anotacoes!C1230</f>
        <v>WORLD CUP WARSAW</v>
      </c>
      <c r="B1230" t="str">
        <f>anotacoes!E1230</f>
        <v>BOTTIEAU</v>
      </c>
      <c r="C1230" t="str">
        <f>anotacoes!F1230</f>
        <v>CLERGET</v>
      </c>
      <c r="D1230" t="s">
        <v>10434</v>
      </c>
      <c r="E1230">
        <f>anotacoes!A1230</f>
        <v>20</v>
      </c>
      <c r="F1230" t="str">
        <f>anotacoes!K1230</f>
        <v xml:space="preserve"> 00:12:20,569</v>
      </c>
      <c r="G1230" t="str">
        <f>anotacoes!L1230</f>
        <v xml:space="preserve"> 00:12:20,569</v>
      </c>
      <c r="H1230" t="str">
        <f>IF(J1230="PAUSE",D1230,IF(anotacoes!G1234=conversao_anotacoes!B1230,conversao_anotacoes!B1230,conversao_anotacoes!C1230))</f>
        <v>BOTTIEAU</v>
      </c>
      <c r="I1230" t="str">
        <f t="shared" si="19"/>
        <v>CLERGET</v>
      </c>
      <c r="J1230" t="str">
        <f>UPPER(anotacoes!H1230)</f>
        <v>END OF COMBAT</v>
      </c>
      <c r="K1230" t="str">
        <f>UPPER(anotacoes!I1230)</f>
        <v>&lt;NOTHING&gt;</v>
      </c>
      <c r="L1230" s="6" t="str">
        <f>IF(anotacoes!N1230=0,"",anotacoes!N1230)</f>
        <v/>
      </c>
      <c r="M1230" t="str">
        <f>IF(anotacoes!M1230=0,"",UPPER(anotacoes!M1230))</f>
        <v/>
      </c>
    </row>
    <row r="1231" spans="1:13" x14ac:dyDescent="0.25">
      <c r="A1231" t="str">
        <f>anotacoes!C1231</f>
        <v>WORLD CHAMPIONSHIP PARIS</v>
      </c>
      <c r="B1231" t="str">
        <f>anotacoes!E1231</f>
        <v>BOTTIEAU</v>
      </c>
      <c r="C1231" t="str">
        <f>anotacoes!F1231</f>
        <v>CRUZ</v>
      </c>
      <c r="D1231" t="s">
        <v>10434</v>
      </c>
      <c r="E1231">
        <f>anotacoes!A1231</f>
        <v>21</v>
      </c>
      <c r="F1231" t="str">
        <f>anotacoes!K1231</f>
        <v xml:space="preserve"> 00:00:03,734</v>
      </c>
      <c r="G1231" t="str">
        <f>anotacoes!L1231</f>
        <v xml:space="preserve"> 00:00:07,594</v>
      </c>
      <c r="H1231" t="str">
        <f>IF(J1231="PAUSE",D1231,IF(anotacoes!G1235=conversao_anotacoes!B1231,conversao_anotacoes!B1231,conversao_anotacoes!C1231))</f>
        <v>BOTTIEAU</v>
      </c>
      <c r="I1231" t="str">
        <f t="shared" si="19"/>
        <v>CRUZ</v>
      </c>
      <c r="J1231" t="str">
        <f>UPPER(anotacoes!H1231)</f>
        <v>DISPLACEMENT</v>
      </c>
      <c r="K1231" t="str">
        <f>UPPER(anotacoes!I1231)</f>
        <v>2-3 STEP HESITANT RIGHT</v>
      </c>
      <c r="L1231" s="6" t="str">
        <f>IF(anotacoes!N1231=0,"",anotacoes!N1231)</f>
        <v/>
      </c>
      <c r="M1231" t="str">
        <f>IF(anotacoes!M1231=0,"",UPPER(anotacoes!M1231))</f>
        <v/>
      </c>
    </row>
    <row r="1232" spans="1:13" x14ac:dyDescent="0.25">
      <c r="A1232" t="str">
        <f>anotacoes!C1232</f>
        <v>WORLD CHAMPIONSHIP PARIS</v>
      </c>
      <c r="B1232" t="str">
        <f>anotacoes!E1232</f>
        <v>BOTTIEAU</v>
      </c>
      <c r="C1232" t="str">
        <f>anotacoes!F1232</f>
        <v>CRUZ</v>
      </c>
      <c r="D1232" t="s">
        <v>10434</v>
      </c>
      <c r="E1232">
        <f>anotacoes!A1232</f>
        <v>21</v>
      </c>
      <c r="F1232" t="str">
        <f>anotacoes!K1232</f>
        <v xml:space="preserve"> 00:00:07,594</v>
      </c>
      <c r="G1232" t="str">
        <f>anotacoes!L1232</f>
        <v xml:space="preserve"> 00:00:10,065</v>
      </c>
      <c r="H1232" t="str">
        <f>IF(J1232="PAUSE",D1232,IF(anotacoes!G1236=conversao_anotacoes!B1232,conversao_anotacoes!B1232,conversao_anotacoes!C1232))</f>
        <v>BOTTIEAU</v>
      </c>
      <c r="I1232" t="str">
        <f t="shared" si="19"/>
        <v>CRUZ</v>
      </c>
      <c r="J1232" t="str">
        <f>UPPER(anotacoes!H1232)</f>
        <v>GRIP TIME</v>
      </c>
      <c r="K1232" t="str">
        <f>UPPER(anotacoes!I1232)</f>
        <v>RIGHT SLEEVE LEFT SLEEVE</v>
      </c>
      <c r="L1232" s="6" t="str">
        <f>IF(anotacoes!N1232=0,"",anotacoes!N1232)</f>
        <v/>
      </c>
      <c r="M1232" t="str">
        <f>IF(anotacoes!M1232=0,"",UPPER(anotacoes!M1232))</f>
        <v/>
      </c>
    </row>
    <row r="1233" spans="1:13" x14ac:dyDescent="0.25">
      <c r="A1233" t="str">
        <f>anotacoes!C1233</f>
        <v>WORLD CHAMPIONSHIP PARIS</v>
      </c>
      <c r="B1233" t="str">
        <f>anotacoes!E1233</f>
        <v>BOTTIEAU</v>
      </c>
      <c r="C1233" t="str">
        <f>anotacoes!F1233</f>
        <v>CRUZ</v>
      </c>
      <c r="D1233" t="s">
        <v>10434</v>
      </c>
      <c r="E1233">
        <f>anotacoes!A1233</f>
        <v>21</v>
      </c>
      <c r="F1233" t="str">
        <f>anotacoes!K1233</f>
        <v xml:space="preserve"> 00:00:10,227</v>
      </c>
      <c r="G1233" t="str">
        <f>anotacoes!L1233</f>
        <v xml:space="preserve"> 00:00:14,357</v>
      </c>
      <c r="H1233" t="str">
        <f>IF(J1233="PAUSE",D1233,IF(anotacoes!G1237=conversao_anotacoes!B1233,conversao_anotacoes!B1233,conversao_anotacoes!C1233))</f>
        <v>BOTTIEAU</v>
      </c>
      <c r="I1233" t="str">
        <f t="shared" si="19"/>
        <v>CRUZ</v>
      </c>
      <c r="J1233" t="str">
        <f>UPPER(anotacoes!H1233)</f>
        <v>DISPLACEMENT</v>
      </c>
      <c r="K1233" t="str">
        <f>UPPER(anotacoes!I1233)</f>
        <v>2-3 STEP HESITANT RIGHT</v>
      </c>
      <c r="L1233" s="6" t="str">
        <f>IF(anotacoes!N1233=0,"",anotacoes!N1233)</f>
        <v/>
      </c>
      <c r="M1233" t="str">
        <f>IF(anotacoes!M1233=0,"",UPPER(anotacoes!M1233))</f>
        <v/>
      </c>
    </row>
    <row r="1234" spans="1:13" x14ac:dyDescent="0.25">
      <c r="A1234" t="str">
        <f>anotacoes!C1234</f>
        <v>WORLD CHAMPIONSHIP PARIS</v>
      </c>
      <c r="B1234" t="str">
        <f>anotacoes!E1234</f>
        <v>BOTTIEAU</v>
      </c>
      <c r="C1234" t="str">
        <f>anotacoes!F1234</f>
        <v>CRUZ</v>
      </c>
      <c r="D1234" t="s">
        <v>10434</v>
      </c>
      <c r="E1234">
        <f>anotacoes!A1234</f>
        <v>21</v>
      </c>
      <c r="F1234" t="str">
        <f>anotacoes!K1234</f>
        <v xml:space="preserve"> 00:00:14,357</v>
      </c>
      <c r="G1234" t="str">
        <f>anotacoes!L1234</f>
        <v xml:space="preserve"> 00:00:19,208</v>
      </c>
      <c r="H1234" t="str">
        <f>IF(J1234="PAUSE",D1234,IF(anotacoes!G1238=conversao_anotacoes!B1234,conversao_anotacoes!B1234,conversao_anotacoes!C1234))</f>
        <v>BOTTIEAU</v>
      </c>
      <c r="I1234" t="str">
        <f t="shared" si="19"/>
        <v>CRUZ</v>
      </c>
      <c r="J1234" t="str">
        <f>UPPER(anotacoes!H1234)</f>
        <v>GRIP TIME</v>
      </c>
      <c r="K1234" t="str">
        <f>UPPER(anotacoes!I1234)</f>
        <v>RIGHT SLEEVE LEFT SLEEVE</v>
      </c>
      <c r="L1234" s="6" t="str">
        <f>IF(anotacoes!N1234=0,"",anotacoes!N1234)</f>
        <v/>
      </c>
      <c r="M1234" t="str">
        <f>IF(anotacoes!M1234=0,"",UPPER(anotacoes!M1234))</f>
        <v/>
      </c>
    </row>
    <row r="1235" spans="1:13" x14ac:dyDescent="0.25">
      <c r="A1235" t="str">
        <f>anotacoes!C1235</f>
        <v>WORLD CHAMPIONSHIP PARIS</v>
      </c>
      <c r="B1235" t="str">
        <f>anotacoes!E1235</f>
        <v>BOTTIEAU</v>
      </c>
      <c r="C1235" t="str">
        <f>anotacoes!F1235</f>
        <v>CRUZ</v>
      </c>
      <c r="D1235" t="s">
        <v>10434</v>
      </c>
      <c r="E1235">
        <f>anotacoes!A1235</f>
        <v>21</v>
      </c>
      <c r="F1235" t="str">
        <f>anotacoes!K1235</f>
        <v xml:space="preserve"> 00:00:19,208</v>
      </c>
      <c r="G1235" t="str">
        <f>anotacoes!L1235</f>
        <v xml:space="preserve"> 00:00:26,119</v>
      </c>
      <c r="H1235" t="str">
        <f>IF(J1235="PAUSE",D1235,IF(anotacoes!G1239=conversao_anotacoes!B1235,conversao_anotacoes!B1235,conversao_anotacoes!C1235))</f>
        <v>BOTTIEAU</v>
      </c>
      <c r="I1235" t="str">
        <f t="shared" si="19"/>
        <v>CRUZ</v>
      </c>
      <c r="J1235" t="str">
        <f>UPPER(anotacoes!H1235)</f>
        <v>GRIP TIME</v>
      </c>
      <c r="K1235" t="str">
        <f>UPPER(anotacoes!I1235)</f>
        <v>RIGHT SLEEVE</v>
      </c>
      <c r="L1235" s="6" t="str">
        <f>IF(anotacoes!N1235=0,"",anotacoes!N1235)</f>
        <v/>
      </c>
      <c r="M1235" t="str">
        <f>IF(anotacoes!M1235=0,"",UPPER(anotacoes!M1235))</f>
        <v/>
      </c>
    </row>
    <row r="1236" spans="1:13" x14ac:dyDescent="0.25">
      <c r="A1236" t="str">
        <f>anotacoes!C1236</f>
        <v>WORLD CHAMPIONSHIP PARIS</v>
      </c>
      <c r="B1236" t="str">
        <f>anotacoes!E1236</f>
        <v>BOTTIEAU</v>
      </c>
      <c r="C1236" t="str">
        <f>anotacoes!F1236</f>
        <v>CRUZ</v>
      </c>
      <c r="D1236" t="s">
        <v>10434</v>
      </c>
      <c r="E1236">
        <f>anotacoes!A1236</f>
        <v>21</v>
      </c>
      <c r="F1236" t="str">
        <f>anotacoes!K1236</f>
        <v xml:space="preserve"> 00:00:26,119</v>
      </c>
      <c r="G1236" t="str">
        <f>anotacoes!L1236</f>
        <v xml:space="preserve"> 00:00:27,566</v>
      </c>
      <c r="H1236" t="str">
        <f>IF(J1236="PAUSE",D1236,IF(anotacoes!G1240=conversao_anotacoes!B1236,conversao_anotacoes!B1236,conversao_anotacoes!C1236))</f>
        <v>BOTTIEAU</v>
      </c>
      <c r="I1236" t="str">
        <f t="shared" si="19"/>
        <v>CRUZ</v>
      </c>
      <c r="J1236" t="str">
        <f>UPPER(anotacoes!H1236)</f>
        <v>GRIP TIME</v>
      </c>
      <c r="K1236" t="str">
        <f>UPPER(anotacoes!I1236)</f>
        <v>RIGHT SLEEVE LEFT SLEEVE</v>
      </c>
      <c r="L1236" s="6" t="str">
        <f>IF(anotacoes!N1236=0,"",anotacoes!N1236)</f>
        <v/>
      </c>
      <c r="M1236" t="str">
        <f>IF(anotacoes!M1236=0,"",UPPER(anotacoes!M1236))</f>
        <v/>
      </c>
    </row>
    <row r="1237" spans="1:13" x14ac:dyDescent="0.25">
      <c r="A1237" t="str">
        <f>anotacoes!C1237</f>
        <v>WORLD CHAMPIONSHIP PARIS</v>
      </c>
      <c r="B1237" t="str">
        <f>anotacoes!E1237</f>
        <v>BOTTIEAU</v>
      </c>
      <c r="C1237" t="str">
        <f>anotacoes!F1237</f>
        <v>CRUZ</v>
      </c>
      <c r="D1237" t="s">
        <v>10434</v>
      </c>
      <c r="E1237">
        <f>anotacoes!A1237</f>
        <v>21</v>
      </c>
      <c r="F1237" t="str">
        <f>anotacoes!K1237</f>
        <v xml:space="preserve"> 00:00:27,566</v>
      </c>
      <c r="G1237" t="str">
        <f>anotacoes!L1237</f>
        <v xml:space="preserve"> 00:00:29,244</v>
      </c>
      <c r="H1237" t="str">
        <f>IF(J1237="PAUSE",D1237,IF(anotacoes!G1241=conversao_anotacoes!B1237,conversao_anotacoes!B1237,conversao_anotacoes!C1237))</f>
        <v>BOTTIEAU</v>
      </c>
      <c r="I1237" t="str">
        <f t="shared" si="19"/>
        <v>CRUZ</v>
      </c>
      <c r="J1237" t="str">
        <f>UPPER(anotacoes!H1237)</f>
        <v>TRANSITION</v>
      </c>
      <c r="K1237" t="str">
        <f>UPPER(anotacoes!I1237)</f>
        <v>WITHOUT ATTACK</v>
      </c>
      <c r="L1237" s="6" t="str">
        <f>IF(anotacoes!N1237=0,"",anotacoes!N1237)</f>
        <v/>
      </c>
      <c r="M1237" t="str">
        <f>IF(anotacoes!M1237=0,"",UPPER(anotacoes!M1237))</f>
        <v/>
      </c>
    </row>
    <row r="1238" spans="1:13" x14ac:dyDescent="0.25">
      <c r="A1238" t="str">
        <f>anotacoes!C1238</f>
        <v>WORLD CHAMPIONSHIP PARIS</v>
      </c>
      <c r="B1238" t="str">
        <f>anotacoes!E1238</f>
        <v>BOTTIEAU</v>
      </c>
      <c r="C1238" t="str">
        <f>anotacoes!F1238</f>
        <v>CRUZ</v>
      </c>
      <c r="D1238" t="s">
        <v>10434</v>
      </c>
      <c r="E1238">
        <f>anotacoes!A1238</f>
        <v>21</v>
      </c>
      <c r="F1238" t="str">
        <f>anotacoes!K1238</f>
        <v xml:space="preserve"> 00:00:29,463</v>
      </c>
      <c r="G1238" t="str">
        <f>anotacoes!L1238</f>
        <v xml:space="preserve"> 00:00:38,418</v>
      </c>
      <c r="H1238" t="str">
        <f>IF(J1238="PAUSE",D1238,IF(anotacoes!G1242=conversao_anotacoes!B1238,conversao_anotacoes!B1238,conversao_anotacoes!C1238))</f>
        <v>&lt;ARBITRO DESCONHECIDO&gt;</v>
      </c>
      <c r="I1238" t="str">
        <f t="shared" si="19"/>
        <v/>
      </c>
      <c r="J1238" t="str">
        <f>UPPER(anotacoes!H1238)</f>
        <v>PAUSE</v>
      </c>
      <c r="K1238" t="str">
        <f>UPPER(anotacoes!I1238)</f>
        <v>&lt;UNCLASSIFIED&gt;</v>
      </c>
      <c r="L1238" s="6" t="str">
        <f>IF(anotacoes!N1238=0,"",anotacoes!N1238)</f>
        <v/>
      </c>
      <c r="M1238" t="str">
        <f>IF(anotacoes!M1238=0,"",UPPER(anotacoes!M1238))</f>
        <v/>
      </c>
    </row>
    <row r="1239" spans="1:13" x14ac:dyDescent="0.25">
      <c r="A1239" t="str">
        <f>anotacoes!C1239</f>
        <v>WORLD CHAMPIONSHIP PARIS</v>
      </c>
      <c r="B1239" t="str">
        <f>anotacoes!E1239</f>
        <v>BOTTIEAU</v>
      </c>
      <c r="C1239" t="str">
        <f>anotacoes!F1239</f>
        <v>CRUZ</v>
      </c>
      <c r="D1239" t="s">
        <v>10434</v>
      </c>
      <c r="E1239">
        <f>anotacoes!A1239</f>
        <v>21</v>
      </c>
      <c r="F1239" t="str">
        <f>anotacoes!K1239</f>
        <v xml:space="preserve"> 00:00:38,596</v>
      </c>
      <c r="G1239" t="str">
        <f>anotacoes!L1239</f>
        <v xml:space="preserve"> 00:00:45,830</v>
      </c>
      <c r="H1239" t="str">
        <f>IF(J1239="PAUSE",D1239,IF(anotacoes!G1243=conversao_anotacoes!B1239,conversao_anotacoes!B1239,conversao_anotacoes!C1239))</f>
        <v>BOTTIEAU</v>
      </c>
      <c r="I1239" t="str">
        <f t="shared" si="19"/>
        <v>CRUZ</v>
      </c>
      <c r="J1239" t="str">
        <f>UPPER(anotacoes!H1239)</f>
        <v>DISPLACEMENT</v>
      </c>
      <c r="K1239" t="str">
        <f>UPPER(anotacoes!I1239)</f>
        <v>2-3 STEP HESITANT LEFT</v>
      </c>
      <c r="L1239" s="6" t="str">
        <f>IF(anotacoes!N1239=0,"",anotacoes!N1239)</f>
        <v/>
      </c>
      <c r="M1239" t="str">
        <f>IF(anotacoes!M1239=0,"",UPPER(anotacoes!M1239))</f>
        <v/>
      </c>
    </row>
    <row r="1240" spans="1:13" x14ac:dyDescent="0.25">
      <c r="A1240" t="str">
        <f>anotacoes!C1240</f>
        <v>WORLD CHAMPIONSHIP PARIS</v>
      </c>
      <c r="B1240" t="str">
        <f>anotacoes!E1240</f>
        <v>BOTTIEAU</v>
      </c>
      <c r="C1240" t="str">
        <f>anotacoes!F1240</f>
        <v>CRUZ</v>
      </c>
      <c r="D1240" t="s">
        <v>10434</v>
      </c>
      <c r="E1240">
        <f>anotacoes!A1240</f>
        <v>21</v>
      </c>
      <c r="F1240" t="str">
        <f>anotacoes!K1240</f>
        <v xml:space="preserve"> 00:00:45,830</v>
      </c>
      <c r="G1240" t="str">
        <f>anotacoes!L1240</f>
        <v xml:space="preserve"> 00:00:57,614</v>
      </c>
      <c r="H1240" t="str">
        <f>IF(J1240="PAUSE",D1240,IF(anotacoes!G1244=conversao_anotacoes!B1240,conversao_anotacoes!B1240,conversao_anotacoes!C1240))</f>
        <v>BOTTIEAU</v>
      </c>
      <c r="I1240" t="str">
        <f t="shared" si="19"/>
        <v>CRUZ</v>
      </c>
      <c r="J1240" t="str">
        <f>UPPER(anotacoes!H1240)</f>
        <v>GRIP TIME</v>
      </c>
      <c r="K1240" t="str">
        <f>UPPER(anotacoes!I1240)</f>
        <v>LEFT COLLAR</v>
      </c>
      <c r="L1240" s="6" t="str">
        <f>IF(anotacoes!N1240=0,"",anotacoes!N1240)</f>
        <v/>
      </c>
      <c r="M1240" t="str">
        <f>IF(anotacoes!M1240=0,"",UPPER(anotacoes!M1240))</f>
        <v/>
      </c>
    </row>
    <row r="1241" spans="1:13" x14ac:dyDescent="0.25">
      <c r="A1241" t="str">
        <f>anotacoes!C1241</f>
        <v>WORLD CHAMPIONSHIP PARIS</v>
      </c>
      <c r="B1241" t="str">
        <f>anotacoes!E1241</f>
        <v>BOTTIEAU</v>
      </c>
      <c r="C1241" t="str">
        <f>anotacoes!F1241</f>
        <v>CRUZ</v>
      </c>
      <c r="D1241" t="s">
        <v>10434</v>
      </c>
      <c r="E1241">
        <f>anotacoes!A1241</f>
        <v>21</v>
      </c>
      <c r="F1241" t="str">
        <f>anotacoes!K1241</f>
        <v xml:space="preserve"> 00:00:57,614</v>
      </c>
      <c r="G1241" t="str">
        <f>anotacoes!L1241</f>
        <v xml:space="preserve"> 00:00:59,594</v>
      </c>
      <c r="H1241" t="str">
        <f>IF(J1241="PAUSE",D1241,IF(anotacoes!G1245=conversao_anotacoes!B1241,conversao_anotacoes!B1241,conversao_anotacoes!C1241))</f>
        <v>BOTTIEAU</v>
      </c>
      <c r="I1241" t="str">
        <f t="shared" si="19"/>
        <v>CRUZ</v>
      </c>
      <c r="J1241" t="str">
        <f>UPPER(anotacoes!H1241)</f>
        <v>DISPLACEMENT</v>
      </c>
      <c r="K1241" t="str">
        <f>UPPER(anotacoes!I1241)</f>
        <v>TRY TO GRIP WITH CONTACT</v>
      </c>
      <c r="L1241" s="6" t="str">
        <f>IF(anotacoes!N1241=0,"",anotacoes!N1241)</f>
        <v/>
      </c>
      <c r="M1241" t="str">
        <f>IF(anotacoes!M1241=0,"",UPPER(anotacoes!M1241))</f>
        <v/>
      </c>
    </row>
    <row r="1242" spans="1:13" x14ac:dyDescent="0.25">
      <c r="A1242" t="str">
        <f>anotacoes!C1242</f>
        <v>WORLD CHAMPIONSHIP PARIS</v>
      </c>
      <c r="B1242" t="str">
        <f>anotacoes!E1242</f>
        <v>BOTTIEAU</v>
      </c>
      <c r="C1242" t="str">
        <f>anotacoes!F1242</f>
        <v>CRUZ</v>
      </c>
      <c r="D1242" t="s">
        <v>10434</v>
      </c>
      <c r="E1242">
        <f>anotacoes!A1242</f>
        <v>21</v>
      </c>
      <c r="F1242" t="str">
        <f>anotacoes!K1242</f>
        <v xml:space="preserve"> 00:00:59,594</v>
      </c>
      <c r="G1242" t="str">
        <f>anotacoes!L1242</f>
        <v xml:space="preserve"> 00:01:40,204</v>
      </c>
      <c r="H1242" t="str">
        <f>IF(J1242="PAUSE",D1242,IF(anotacoes!G1246=conversao_anotacoes!B1242,conversao_anotacoes!B1242,conversao_anotacoes!C1242))</f>
        <v>BOTTIEAU</v>
      </c>
      <c r="I1242" t="str">
        <f t="shared" si="19"/>
        <v>CRUZ</v>
      </c>
      <c r="J1242" t="str">
        <f>UPPER(anotacoes!H1242)</f>
        <v>GRIP TIME</v>
      </c>
      <c r="K1242" t="str">
        <f>UPPER(anotacoes!I1242)</f>
        <v>LEFT COLLAR</v>
      </c>
      <c r="L1242" s="6" t="str">
        <f>IF(anotacoes!N1242=0,"",anotacoes!N1242)</f>
        <v/>
      </c>
      <c r="M1242" t="str">
        <f>IF(anotacoes!M1242=0,"",UPPER(anotacoes!M1242))</f>
        <v/>
      </c>
    </row>
    <row r="1243" spans="1:13" x14ac:dyDescent="0.25">
      <c r="A1243" t="str">
        <f>anotacoes!C1243</f>
        <v>WORLD CHAMPIONSHIP PARIS</v>
      </c>
      <c r="B1243" t="str">
        <f>anotacoes!E1243</f>
        <v>BOTTIEAU</v>
      </c>
      <c r="C1243" t="str">
        <f>anotacoes!F1243</f>
        <v>CRUZ</v>
      </c>
      <c r="D1243" t="s">
        <v>10434</v>
      </c>
      <c r="E1243">
        <f>anotacoes!A1243</f>
        <v>21</v>
      </c>
      <c r="F1243" t="str">
        <f>anotacoes!K1243</f>
        <v xml:space="preserve"> 00:01:40,204</v>
      </c>
      <c r="G1243" t="str">
        <f>anotacoes!L1243</f>
        <v xml:space="preserve"> 00:01:41,117</v>
      </c>
      <c r="H1243" t="str">
        <f>IF(J1243="PAUSE",D1243,IF(anotacoes!G1247=conversao_anotacoes!B1243,conversao_anotacoes!B1243,conversao_anotacoes!C1243))</f>
        <v>BOTTIEAU</v>
      </c>
      <c r="I1243" t="str">
        <f t="shared" si="19"/>
        <v>CRUZ</v>
      </c>
      <c r="J1243" t="str">
        <f>UPPER(anotacoes!H1243)</f>
        <v>DEFENSE</v>
      </c>
      <c r="K1243" t="str">
        <f>UPPER(anotacoes!I1243)</f>
        <v>USING BODY MASS</v>
      </c>
      <c r="L1243" s="6" t="str">
        <f>IF(anotacoes!N1243=0,"",anotacoes!N1243)</f>
        <v/>
      </c>
      <c r="M1243" t="str">
        <f>IF(anotacoes!M1243=0,"",UPPER(anotacoes!M1243))</f>
        <v/>
      </c>
    </row>
    <row r="1244" spans="1:13" x14ac:dyDescent="0.25">
      <c r="A1244" t="str">
        <f>anotacoes!C1244</f>
        <v>WORLD CHAMPIONSHIP PARIS</v>
      </c>
      <c r="B1244" t="str">
        <f>anotacoes!E1244</f>
        <v>BOTTIEAU</v>
      </c>
      <c r="C1244" t="str">
        <f>anotacoes!F1244</f>
        <v>CRUZ</v>
      </c>
      <c r="D1244" t="s">
        <v>10434</v>
      </c>
      <c r="E1244">
        <f>anotacoes!A1244</f>
        <v>21</v>
      </c>
      <c r="F1244" t="str">
        <f>anotacoes!K1244</f>
        <v xml:space="preserve"> 00:01:41,300</v>
      </c>
      <c r="G1244" t="str">
        <f>anotacoes!L1244</f>
        <v xml:space="preserve"> 00:01:49,175</v>
      </c>
      <c r="H1244" t="str">
        <f>IF(J1244="PAUSE",D1244,IF(anotacoes!G1248=conversao_anotacoes!B1244,conversao_anotacoes!B1244,conversao_anotacoes!C1244))</f>
        <v>&lt;ARBITRO DESCONHECIDO&gt;</v>
      </c>
      <c r="I1244" t="str">
        <f t="shared" si="19"/>
        <v/>
      </c>
      <c r="J1244" t="str">
        <f>UPPER(anotacoes!H1244)</f>
        <v>PAUSE</v>
      </c>
      <c r="K1244" t="str">
        <f>UPPER(anotacoes!I1244)</f>
        <v>&lt;UNCLASSIFIED&gt;</v>
      </c>
      <c r="L1244" s="6" t="str">
        <f>IF(anotacoes!N1244=0,"",anotacoes!N1244)</f>
        <v/>
      </c>
      <c r="M1244" t="str">
        <f>IF(anotacoes!M1244=0,"",UPPER(anotacoes!M1244))</f>
        <v/>
      </c>
    </row>
    <row r="1245" spans="1:13" x14ac:dyDescent="0.25">
      <c r="A1245" t="str">
        <f>anotacoes!C1245</f>
        <v>WORLD CHAMPIONSHIP PARIS</v>
      </c>
      <c r="B1245" t="str">
        <f>anotacoes!E1245</f>
        <v>BOTTIEAU</v>
      </c>
      <c r="C1245" t="str">
        <f>anotacoes!F1245</f>
        <v>CRUZ</v>
      </c>
      <c r="D1245" t="s">
        <v>10434</v>
      </c>
      <c r="E1245">
        <f>anotacoes!A1245</f>
        <v>21</v>
      </c>
      <c r="F1245" t="str">
        <f>anotacoes!K1245</f>
        <v xml:space="preserve"> 00:01:49,175</v>
      </c>
      <c r="G1245" t="str">
        <f>anotacoes!L1245</f>
        <v xml:space="preserve"> 00:01:54,436</v>
      </c>
      <c r="H1245" t="str">
        <f>IF(J1245="PAUSE",D1245,IF(anotacoes!G1249=conversao_anotacoes!B1245,conversao_anotacoes!B1245,conversao_anotacoes!C1245))</f>
        <v>BOTTIEAU</v>
      </c>
      <c r="I1245" t="str">
        <f t="shared" si="19"/>
        <v>CRUZ</v>
      </c>
      <c r="J1245" t="str">
        <f>UPPER(anotacoes!H1245)</f>
        <v>DISPLACEMENT</v>
      </c>
      <c r="K1245" t="str">
        <f>UPPER(anotacoes!I1245)</f>
        <v>2-3 STEP HESITANT LEFT</v>
      </c>
      <c r="L1245" s="6" t="str">
        <f>IF(anotacoes!N1245=0,"",anotacoes!N1245)</f>
        <v/>
      </c>
      <c r="M1245" t="str">
        <f>IF(anotacoes!M1245=0,"",UPPER(anotacoes!M1245))</f>
        <v/>
      </c>
    </row>
    <row r="1246" spans="1:13" x14ac:dyDescent="0.25">
      <c r="A1246" t="str">
        <f>anotacoes!C1246</f>
        <v>WORLD CHAMPIONSHIP PARIS</v>
      </c>
      <c r="B1246" t="str">
        <f>anotacoes!E1246</f>
        <v>BOTTIEAU</v>
      </c>
      <c r="C1246" t="str">
        <f>anotacoes!F1246</f>
        <v>CRUZ</v>
      </c>
      <c r="D1246" t="s">
        <v>10434</v>
      </c>
      <c r="E1246">
        <f>anotacoes!A1246</f>
        <v>21</v>
      </c>
      <c r="F1246" t="str">
        <f>anotacoes!K1246</f>
        <v xml:space="preserve"> 00:01:54,436</v>
      </c>
      <c r="G1246" t="str">
        <f>anotacoes!L1246</f>
        <v xml:space="preserve"> 00:01:54,936</v>
      </c>
      <c r="H1246" t="str">
        <f>IF(J1246="PAUSE",D1246,IF(anotacoes!G1250=conversao_anotacoes!B1246,conversao_anotacoes!B1246,conversao_anotacoes!C1246))</f>
        <v>BOTTIEAU</v>
      </c>
      <c r="I1246" t="str">
        <f t="shared" si="19"/>
        <v>CRUZ</v>
      </c>
      <c r="J1246" t="str">
        <f>UPPER(anotacoes!H1246)</f>
        <v>DISPLACEMENT</v>
      </c>
      <c r="K1246" t="str">
        <f>UPPER(anotacoes!I1246)</f>
        <v>TRY TO GRIP WITH CONTACT</v>
      </c>
      <c r="L1246" s="6" t="str">
        <f>IF(anotacoes!N1246=0,"",anotacoes!N1246)</f>
        <v/>
      </c>
      <c r="M1246" t="str">
        <f>IF(anotacoes!M1246=0,"",UPPER(anotacoes!M1246))</f>
        <v/>
      </c>
    </row>
    <row r="1247" spans="1:13" x14ac:dyDescent="0.25">
      <c r="A1247" t="str">
        <f>anotacoes!C1247</f>
        <v>WORLD CHAMPIONSHIP PARIS</v>
      </c>
      <c r="B1247" t="str">
        <f>anotacoes!E1247</f>
        <v>BOTTIEAU</v>
      </c>
      <c r="C1247" t="str">
        <f>anotacoes!F1247</f>
        <v>CRUZ</v>
      </c>
      <c r="D1247" t="s">
        <v>10434</v>
      </c>
      <c r="E1247">
        <f>anotacoes!A1247</f>
        <v>21</v>
      </c>
      <c r="F1247" t="str">
        <f>anotacoes!K1247</f>
        <v xml:space="preserve"> 00:01:54,936</v>
      </c>
      <c r="G1247" t="str">
        <f>anotacoes!L1247</f>
        <v xml:space="preserve"> 00:01:56,509</v>
      </c>
      <c r="H1247" t="str">
        <f>IF(J1247="PAUSE",D1247,IF(anotacoes!G1251=conversao_anotacoes!B1247,conversao_anotacoes!B1247,conversao_anotacoes!C1247))</f>
        <v>BOTTIEAU</v>
      </c>
      <c r="I1247" t="str">
        <f t="shared" si="19"/>
        <v>CRUZ</v>
      </c>
      <c r="J1247" t="str">
        <f>UPPER(anotacoes!H1247)</f>
        <v>GRIP TIME</v>
      </c>
      <c r="K1247" t="str">
        <f>UPPER(anotacoes!I1247)</f>
        <v>LEFT COLLAR</v>
      </c>
      <c r="L1247" s="6" t="str">
        <f>IF(anotacoes!N1247=0,"",anotacoes!N1247)</f>
        <v/>
      </c>
      <c r="M1247" t="str">
        <f>IF(anotacoes!M1247=0,"",UPPER(anotacoes!M1247))</f>
        <v/>
      </c>
    </row>
    <row r="1248" spans="1:13" x14ac:dyDescent="0.25">
      <c r="A1248" t="str">
        <f>anotacoes!C1248</f>
        <v>WORLD CHAMPIONSHIP PARIS</v>
      </c>
      <c r="B1248" t="str">
        <f>anotacoes!E1248</f>
        <v>BOTTIEAU</v>
      </c>
      <c r="C1248" t="str">
        <f>anotacoes!F1248</f>
        <v>CRUZ</v>
      </c>
      <c r="D1248" t="s">
        <v>10434</v>
      </c>
      <c r="E1248">
        <f>anotacoes!A1248</f>
        <v>21</v>
      </c>
      <c r="F1248" t="str">
        <f>anotacoes!K1248</f>
        <v xml:space="preserve"> 00:01:56,509</v>
      </c>
      <c r="G1248" t="str">
        <f>anotacoes!L1248</f>
        <v xml:space="preserve"> 00:01:58,102</v>
      </c>
      <c r="H1248" t="str">
        <f>IF(J1248="PAUSE",D1248,IF(anotacoes!G1252=conversao_anotacoes!B1248,conversao_anotacoes!B1248,conversao_anotacoes!C1248))</f>
        <v>BOTTIEAU</v>
      </c>
      <c r="I1248" t="str">
        <f t="shared" si="19"/>
        <v>CRUZ</v>
      </c>
      <c r="J1248" t="str">
        <f>UPPER(anotacoes!H1248)</f>
        <v>GRIP TIME</v>
      </c>
      <c r="K1248" t="str">
        <f>UPPER(anotacoes!I1248)</f>
        <v>LEFT COLLAR RIGHT SLEEVE</v>
      </c>
      <c r="L1248" s="6" t="str">
        <f>IF(anotacoes!N1248=0,"",anotacoes!N1248)</f>
        <v/>
      </c>
      <c r="M1248" t="str">
        <f>IF(anotacoes!M1248=0,"",UPPER(anotacoes!M1248))</f>
        <v/>
      </c>
    </row>
    <row r="1249" spans="1:13" x14ac:dyDescent="0.25">
      <c r="A1249" t="str">
        <f>anotacoes!C1249</f>
        <v>WORLD CHAMPIONSHIP PARIS</v>
      </c>
      <c r="B1249" t="str">
        <f>anotacoes!E1249</f>
        <v>BOTTIEAU</v>
      </c>
      <c r="C1249" t="str">
        <f>anotacoes!F1249</f>
        <v>CRUZ</v>
      </c>
      <c r="D1249" t="s">
        <v>10434</v>
      </c>
      <c r="E1249">
        <f>anotacoes!A1249</f>
        <v>21</v>
      </c>
      <c r="F1249" t="str">
        <f>anotacoes!K1249</f>
        <v xml:space="preserve"> 00:01:58,102</v>
      </c>
      <c r="G1249" t="str">
        <f>anotacoes!L1249</f>
        <v xml:space="preserve"> 00:02:02,643</v>
      </c>
      <c r="H1249" t="str">
        <f>IF(J1249="PAUSE",D1249,IF(anotacoes!G1253=conversao_anotacoes!B1249,conversao_anotacoes!B1249,conversao_anotacoes!C1249))</f>
        <v>BOTTIEAU</v>
      </c>
      <c r="I1249" t="str">
        <f t="shared" si="19"/>
        <v>CRUZ</v>
      </c>
      <c r="J1249" t="str">
        <f>UPPER(anotacoes!H1249)</f>
        <v>GRIP TIME</v>
      </c>
      <c r="K1249" t="str">
        <f>UPPER(anotacoes!I1249)</f>
        <v>RIGHT SLEEVE</v>
      </c>
      <c r="L1249" s="6" t="str">
        <f>IF(anotacoes!N1249=0,"",anotacoes!N1249)</f>
        <v/>
      </c>
      <c r="M1249" t="str">
        <f>IF(anotacoes!M1249=0,"",UPPER(anotacoes!M1249))</f>
        <v/>
      </c>
    </row>
    <row r="1250" spans="1:13" x14ac:dyDescent="0.25">
      <c r="A1250" t="str">
        <f>anotacoes!C1250</f>
        <v>WORLD CHAMPIONSHIP PARIS</v>
      </c>
      <c r="B1250" t="str">
        <f>anotacoes!E1250</f>
        <v>BOTTIEAU</v>
      </c>
      <c r="C1250" t="str">
        <f>anotacoes!F1250</f>
        <v>CRUZ</v>
      </c>
      <c r="D1250" t="s">
        <v>10434</v>
      </c>
      <c r="E1250">
        <f>anotacoes!A1250</f>
        <v>21</v>
      </c>
      <c r="F1250" t="str">
        <f>anotacoes!K1250</f>
        <v xml:space="preserve"> 00:02:02,643</v>
      </c>
      <c r="G1250" t="str">
        <f>anotacoes!L1250</f>
        <v xml:space="preserve"> 00:02:10,469</v>
      </c>
      <c r="H1250" t="str">
        <f>IF(J1250="PAUSE",D1250,IF(anotacoes!G1254=conversao_anotacoes!B1250,conversao_anotacoes!B1250,conversao_anotacoes!C1250))</f>
        <v>&lt;ARBITRO DESCONHECIDO&gt;</v>
      </c>
      <c r="I1250" t="str">
        <f t="shared" si="19"/>
        <v/>
      </c>
      <c r="J1250" t="str">
        <f>UPPER(anotacoes!H1250)</f>
        <v>PAUSE</v>
      </c>
      <c r="K1250" t="str">
        <f>UPPER(anotacoes!I1250)</f>
        <v>&lt;UNCLASSIFIED&gt;</v>
      </c>
      <c r="L1250" s="6" t="str">
        <f>IF(anotacoes!N1250=0,"",anotacoes!N1250)</f>
        <v/>
      </c>
      <c r="M1250" t="str">
        <f>IF(anotacoes!M1250=0,"",UPPER(anotacoes!M1250))</f>
        <v/>
      </c>
    </row>
    <row r="1251" spans="1:13" x14ac:dyDescent="0.25">
      <c r="A1251" t="str">
        <f>anotacoes!C1251</f>
        <v>WORLD CHAMPIONSHIP PARIS</v>
      </c>
      <c r="B1251" t="str">
        <f>anotacoes!E1251</f>
        <v>BOTTIEAU</v>
      </c>
      <c r="C1251" t="str">
        <f>anotacoes!F1251</f>
        <v>CRUZ</v>
      </c>
      <c r="D1251" t="s">
        <v>10434</v>
      </c>
      <c r="E1251">
        <f>anotacoes!A1251</f>
        <v>21</v>
      </c>
      <c r="F1251" t="str">
        <f>anotacoes!K1251</f>
        <v xml:space="preserve"> 00:02:10,634</v>
      </c>
      <c r="G1251" t="str">
        <f>anotacoes!L1251</f>
        <v xml:space="preserve"> 00:02:14,287</v>
      </c>
      <c r="H1251" t="str">
        <f>IF(J1251="PAUSE",D1251,IF(anotacoes!G1255=conversao_anotacoes!B1251,conversao_anotacoes!B1251,conversao_anotacoes!C1251))</f>
        <v>BOTTIEAU</v>
      </c>
      <c r="I1251" t="str">
        <f t="shared" si="19"/>
        <v>CRUZ</v>
      </c>
      <c r="J1251" t="str">
        <f>UPPER(anotacoes!H1251)</f>
        <v>DISPLACEMENT</v>
      </c>
      <c r="K1251" t="str">
        <f>UPPER(anotacoes!I1251)</f>
        <v>2-3 STEP HESITANT LEFT</v>
      </c>
      <c r="L1251" s="6" t="str">
        <f>IF(anotacoes!N1251=0,"",anotacoes!N1251)</f>
        <v/>
      </c>
      <c r="M1251" t="str">
        <f>IF(anotacoes!M1251=0,"",UPPER(anotacoes!M1251))</f>
        <v/>
      </c>
    </row>
    <row r="1252" spans="1:13" x14ac:dyDescent="0.25">
      <c r="A1252" t="str">
        <f>anotacoes!C1252</f>
        <v>WORLD CHAMPIONSHIP PARIS</v>
      </c>
      <c r="B1252" t="str">
        <f>anotacoes!E1252</f>
        <v>BOTTIEAU</v>
      </c>
      <c r="C1252" t="str">
        <f>anotacoes!F1252</f>
        <v>CRUZ</v>
      </c>
      <c r="D1252" t="s">
        <v>10434</v>
      </c>
      <c r="E1252">
        <f>anotacoes!A1252</f>
        <v>21</v>
      </c>
      <c r="F1252" t="str">
        <f>anotacoes!K1252</f>
        <v xml:space="preserve"> 00:02:14,457</v>
      </c>
      <c r="G1252" t="str">
        <f>anotacoes!L1252</f>
        <v xml:space="preserve"> 00:02:16,046</v>
      </c>
      <c r="H1252" t="str">
        <f>IF(J1252="PAUSE",D1252,IF(anotacoes!G1256=conversao_anotacoes!B1252,conversao_anotacoes!B1252,conversao_anotacoes!C1252))</f>
        <v>BOTTIEAU</v>
      </c>
      <c r="I1252" t="str">
        <f t="shared" si="19"/>
        <v>CRUZ</v>
      </c>
      <c r="J1252" t="str">
        <f>UPPER(anotacoes!H1252)</f>
        <v>DISPLACEMENT</v>
      </c>
      <c r="K1252" t="str">
        <f>UPPER(anotacoes!I1252)</f>
        <v>TRY TO GRIP WITH CONTACT</v>
      </c>
      <c r="L1252" s="6" t="str">
        <f>IF(anotacoes!N1252=0,"",anotacoes!N1252)</f>
        <v/>
      </c>
      <c r="M1252" t="str">
        <f>IF(anotacoes!M1252=0,"",UPPER(anotacoes!M1252))</f>
        <v/>
      </c>
    </row>
    <row r="1253" spans="1:13" x14ac:dyDescent="0.25">
      <c r="A1253" t="str">
        <f>anotacoes!C1253</f>
        <v>WORLD CHAMPIONSHIP PARIS</v>
      </c>
      <c r="B1253" t="str">
        <f>anotacoes!E1253</f>
        <v>BOTTIEAU</v>
      </c>
      <c r="C1253" t="str">
        <f>anotacoes!F1253</f>
        <v>CRUZ</v>
      </c>
      <c r="D1253" t="s">
        <v>10434</v>
      </c>
      <c r="E1253">
        <f>anotacoes!A1253</f>
        <v>21</v>
      </c>
      <c r="F1253" t="str">
        <f>anotacoes!K1253</f>
        <v xml:space="preserve"> 00:02:16,046</v>
      </c>
      <c r="G1253" t="str">
        <f>anotacoes!L1253</f>
        <v xml:space="preserve"> 00:02:17,152</v>
      </c>
      <c r="H1253" t="str">
        <f>IF(J1253="PAUSE",D1253,IF(anotacoes!G1257=conversao_anotacoes!B1253,conversao_anotacoes!B1253,conversao_anotacoes!C1253))</f>
        <v>BOTTIEAU</v>
      </c>
      <c r="I1253" t="str">
        <f t="shared" si="19"/>
        <v>CRUZ</v>
      </c>
      <c r="J1253" t="str">
        <f>UPPER(anotacoes!H1253)</f>
        <v>GRIP TIME</v>
      </c>
      <c r="K1253" t="str">
        <f>UPPER(anotacoes!I1253)</f>
        <v>LEFT SLEEVE</v>
      </c>
      <c r="L1253" s="6" t="str">
        <f>IF(anotacoes!N1253=0,"",anotacoes!N1253)</f>
        <v/>
      </c>
      <c r="M1253" t="str">
        <f>IF(anotacoes!M1253=0,"",UPPER(anotacoes!M1253))</f>
        <v/>
      </c>
    </row>
    <row r="1254" spans="1:13" x14ac:dyDescent="0.25">
      <c r="A1254" t="str">
        <f>anotacoes!C1254</f>
        <v>WORLD CHAMPIONSHIP PARIS</v>
      </c>
      <c r="B1254" t="str">
        <f>anotacoes!E1254</f>
        <v>BOTTIEAU</v>
      </c>
      <c r="C1254" t="str">
        <f>anotacoes!F1254</f>
        <v>CRUZ</v>
      </c>
      <c r="D1254" t="s">
        <v>10434</v>
      </c>
      <c r="E1254">
        <f>anotacoes!A1254</f>
        <v>21</v>
      </c>
      <c r="F1254" t="str">
        <f>anotacoes!K1254</f>
        <v xml:space="preserve"> 00:02:17,152</v>
      </c>
      <c r="G1254" t="str">
        <f>anotacoes!L1254</f>
        <v xml:space="preserve"> 00:02:21,676</v>
      </c>
      <c r="H1254" t="str">
        <f>IF(J1254="PAUSE",D1254,IF(anotacoes!G1258=conversao_anotacoes!B1254,conversao_anotacoes!B1254,conversao_anotacoes!C1254))</f>
        <v>BOTTIEAU</v>
      </c>
      <c r="I1254" t="str">
        <f t="shared" si="19"/>
        <v>CRUZ</v>
      </c>
      <c r="J1254" t="str">
        <f>UPPER(anotacoes!H1254)</f>
        <v>GRIP TIME</v>
      </c>
      <c r="K1254" t="str">
        <f>UPPER(anotacoes!I1254)</f>
        <v>LEFT BACK</v>
      </c>
      <c r="L1254" s="6" t="str">
        <f>IF(anotacoes!N1254=0,"",anotacoes!N1254)</f>
        <v/>
      </c>
      <c r="M1254" t="str">
        <f>IF(anotacoes!M1254=0,"",UPPER(anotacoes!M1254))</f>
        <v/>
      </c>
    </row>
    <row r="1255" spans="1:13" x14ac:dyDescent="0.25">
      <c r="A1255" t="str">
        <f>anotacoes!C1255</f>
        <v>WORLD CHAMPIONSHIP PARIS</v>
      </c>
      <c r="B1255" t="str">
        <f>anotacoes!E1255</f>
        <v>BOTTIEAU</v>
      </c>
      <c r="C1255" t="str">
        <f>anotacoes!F1255</f>
        <v>CRUZ</v>
      </c>
      <c r="D1255" t="s">
        <v>10434</v>
      </c>
      <c r="E1255">
        <f>anotacoes!A1255</f>
        <v>21</v>
      </c>
      <c r="F1255" t="str">
        <f>anotacoes!K1255</f>
        <v xml:space="preserve"> 00:02:21,830</v>
      </c>
      <c r="G1255" t="str">
        <f>anotacoes!L1255</f>
        <v xml:space="preserve"> 00:02:28,228</v>
      </c>
      <c r="H1255" t="str">
        <f>IF(J1255="PAUSE",D1255,IF(anotacoes!G1259=conversao_anotacoes!B1255,conversao_anotacoes!B1255,conversao_anotacoes!C1255))</f>
        <v>&lt;ARBITRO DESCONHECIDO&gt;</v>
      </c>
      <c r="I1255" t="str">
        <f t="shared" si="19"/>
        <v/>
      </c>
      <c r="J1255" t="str">
        <f>UPPER(anotacoes!H1255)</f>
        <v>PAUSE</v>
      </c>
      <c r="K1255" t="str">
        <f>UPPER(anotacoes!I1255)</f>
        <v>&lt;UNCLASSIFIED&gt;</v>
      </c>
      <c r="L1255" s="6" t="str">
        <f>IF(anotacoes!N1255=0,"",anotacoes!N1255)</f>
        <v/>
      </c>
      <c r="M1255" t="str">
        <f>IF(anotacoes!M1255=0,"",UPPER(anotacoes!M1255))</f>
        <v/>
      </c>
    </row>
    <row r="1256" spans="1:13" x14ac:dyDescent="0.25">
      <c r="A1256" t="str">
        <f>anotacoes!C1256</f>
        <v>WORLD CHAMPIONSHIP PARIS</v>
      </c>
      <c r="B1256" t="str">
        <f>anotacoes!E1256</f>
        <v>BOTTIEAU</v>
      </c>
      <c r="C1256" t="str">
        <f>anotacoes!F1256</f>
        <v>CRUZ</v>
      </c>
      <c r="D1256" t="s">
        <v>10434</v>
      </c>
      <c r="E1256">
        <f>anotacoes!A1256</f>
        <v>21</v>
      </c>
      <c r="F1256" t="str">
        <f>anotacoes!K1256</f>
        <v xml:space="preserve"> 00:02:28,413</v>
      </c>
      <c r="G1256" t="str">
        <f>anotacoes!L1256</f>
        <v xml:space="preserve"> 00:02:30,329</v>
      </c>
      <c r="H1256" t="str">
        <f>IF(J1256="PAUSE",D1256,IF(anotacoes!G1260=conversao_anotacoes!B1256,conversao_anotacoes!B1256,conversao_anotacoes!C1256))</f>
        <v>&lt;ARBITRO DESCONHECIDO&gt;</v>
      </c>
      <c r="I1256" t="str">
        <f t="shared" si="19"/>
        <v/>
      </c>
      <c r="J1256" t="str">
        <f>UPPER(anotacoes!H1256)</f>
        <v>PAUSE</v>
      </c>
      <c r="K1256" t="str">
        <f>UPPER(anotacoes!I1256)</f>
        <v>SHIDO OPPONENT WITHOUT SCORE</v>
      </c>
      <c r="L1256" s="6" t="str">
        <f>IF(anotacoes!N1256=0,"",anotacoes!N1256)</f>
        <v/>
      </c>
      <c r="M1256" t="str">
        <f>IF(anotacoes!M1256=0,"",UPPER(anotacoes!M1256))</f>
        <v/>
      </c>
    </row>
    <row r="1257" spans="1:13" x14ac:dyDescent="0.25">
      <c r="A1257" t="str">
        <f>anotacoes!C1257</f>
        <v>WORLD CHAMPIONSHIP PARIS</v>
      </c>
      <c r="B1257" t="str">
        <f>anotacoes!E1257</f>
        <v>BOTTIEAU</v>
      </c>
      <c r="C1257" t="str">
        <f>anotacoes!F1257</f>
        <v>CRUZ</v>
      </c>
      <c r="D1257" t="s">
        <v>10434</v>
      </c>
      <c r="E1257">
        <f>anotacoes!A1257</f>
        <v>21</v>
      </c>
      <c r="F1257" t="str">
        <f>anotacoes!K1257</f>
        <v xml:space="preserve"> 00:02:30,499</v>
      </c>
      <c r="G1257" t="str">
        <f>anotacoes!L1257</f>
        <v xml:space="preserve"> 00:02:33,594</v>
      </c>
      <c r="H1257" t="str">
        <f>IF(J1257="PAUSE",D1257,IF(anotacoes!G1261=conversao_anotacoes!B1257,conversao_anotacoes!B1257,conversao_anotacoes!C1257))</f>
        <v>BOTTIEAU</v>
      </c>
      <c r="I1257" t="str">
        <f t="shared" si="19"/>
        <v>CRUZ</v>
      </c>
      <c r="J1257" t="str">
        <f>UPPER(anotacoes!H1257)</f>
        <v>DISPLACEMENT</v>
      </c>
      <c r="K1257" t="str">
        <f>UPPER(anotacoes!I1257)</f>
        <v>2-3 STEP HESITANT RIGHT</v>
      </c>
      <c r="L1257" s="6" t="str">
        <f>IF(anotacoes!N1257=0,"",anotacoes!N1257)</f>
        <v/>
      </c>
      <c r="M1257" t="str">
        <f>IF(anotacoes!M1257=0,"",UPPER(anotacoes!M1257))</f>
        <v/>
      </c>
    </row>
    <row r="1258" spans="1:13" x14ac:dyDescent="0.25">
      <c r="A1258" t="str">
        <f>anotacoes!C1258</f>
        <v>WORLD CHAMPIONSHIP PARIS</v>
      </c>
      <c r="B1258" t="str">
        <f>anotacoes!E1258</f>
        <v>BOTTIEAU</v>
      </c>
      <c r="C1258" t="str">
        <f>anotacoes!F1258</f>
        <v>CRUZ</v>
      </c>
      <c r="D1258" t="s">
        <v>10434</v>
      </c>
      <c r="E1258">
        <f>anotacoes!A1258</f>
        <v>21</v>
      </c>
      <c r="F1258" t="str">
        <f>anotacoes!K1258</f>
        <v xml:space="preserve"> 00:02:33,594</v>
      </c>
      <c r="G1258" t="str">
        <f>anotacoes!L1258</f>
        <v xml:space="preserve"> 00:02:38,337</v>
      </c>
      <c r="H1258" t="str">
        <f>IF(J1258="PAUSE",D1258,IF(anotacoes!G1262=conversao_anotacoes!B1258,conversao_anotacoes!B1258,conversao_anotacoes!C1258))</f>
        <v>BOTTIEAU</v>
      </c>
      <c r="I1258" t="str">
        <f t="shared" si="19"/>
        <v>CRUZ</v>
      </c>
      <c r="J1258" t="str">
        <f>UPPER(anotacoes!H1258)</f>
        <v>DISPLACEMENT</v>
      </c>
      <c r="K1258" t="str">
        <f>UPPER(anotacoes!I1258)</f>
        <v>TRY TO GRIP WITH CONTACT</v>
      </c>
      <c r="L1258" s="6" t="str">
        <f>IF(anotacoes!N1258=0,"",anotacoes!N1258)</f>
        <v/>
      </c>
      <c r="M1258" t="str">
        <f>IF(anotacoes!M1258=0,"",UPPER(anotacoes!M1258))</f>
        <v/>
      </c>
    </row>
    <row r="1259" spans="1:13" x14ac:dyDescent="0.25">
      <c r="A1259" t="str">
        <f>anotacoes!C1259</f>
        <v>WORLD CHAMPIONSHIP PARIS</v>
      </c>
      <c r="B1259" t="str">
        <f>anotacoes!E1259</f>
        <v>BOTTIEAU</v>
      </c>
      <c r="C1259" t="str">
        <f>anotacoes!F1259</f>
        <v>CRUZ</v>
      </c>
      <c r="D1259" t="s">
        <v>10434</v>
      </c>
      <c r="E1259">
        <f>anotacoes!A1259</f>
        <v>21</v>
      </c>
      <c r="F1259" t="str">
        <f>anotacoes!K1259</f>
        <v xml:space="preserve"> 00:02:38,337</v>
      </c>
      <c r="G1259" t="str">
        <f>anotacoes!L1259</f>
        <v xml:space="preserve"> 00:03:26,133</v>
      </c>
      <c r="H1259" t="str">
        <f>IF(J1259="PAUSE",D1259,IF(anotacoes!G1263=conversao_anotacoes!B1259,conversao_anotacoes!B1259,conversao_anotacoes!C1259))</f>
        <v>BOTTIEAU</v>
      </c>
      <c r="I1259" t="str">
        <f t="shared" si="19"/>
        <v>CRUZ</v>
      </c>
      <c r="J1259" t="str">
        <f>UPPER(anotacoes!H1259)</f>
        <v>GRIP TIME</v>
      </c>
      <c r="K1259" t="str">
        <f>UPPER(anotacoes!I1259)</f>
        <v>RIGHT SLEEVE</v>
      </c>
      <c r="L1259" s="6" t="str">
        <f>IF(anotacoes!N1259=0,"",anotacoes!N1259)</f>
        <v/>
      </c>
      <c r="M1259" t="str">
        <f>IF(anotacoes!M1259=0,"",UPPER(anotacoes!M1259))</f>
        <v/>
      </c>
    </row>
    <row r="1260" spans="1:13" x14ac:dyDescent="0.25">
      <c r="A1260" t="str">
        <f>anotacoes!C1260</f>
        <v>WORLD CHAMPIONSHIP PARIS</v>
      </c>
      <c r="B1260" t="str">
        <f>anotacoes!E1260</f>
        <v>BOTTIEAU</v>
      </c>
      <c r="C1260" t="str">
        <f>anotacoes!F1260</f>
        <v>CRUZ</v>
      </c>
      <c r="D1260" t="s">
        <v>10434</v>
      </c>
      <c r="E1260">
        <f>anotacoes!A1260</f>
        <v>21</v>
      </c>
      <c r="F1260" t="str">
        <f>anotacoes!K1260</f>
        <v xml:space="preserve"> 00:03:26,133</v>
      </c>
      <c r="G1260" t="str">
        <f>anotacoes!L1260</f>
        <v xml:space="preserve"> 00:03:33,147</v>
      </c>
      <c r="H1260" t="str">
        <f>IF(J1260="PAUSE",D1260,IF(anotacoes!G1264=conversao_anotacoes!B1260,conversao_anotacoes!B1260,conversao_anotacoes!C1260))</f>
        <v>BOTTIEAU</v>
      </c>
      <c r="I1260" t="str">
        <f t="shared" si="19"/>
        <v>CRUZ</v>
      </c>
      <c r="J1260" t="str">
        <f>UPPER(anotacoes!H1260)</f>
        <v>GRIP TIME</v>
      </c>
      <c r="K1260" t="str">
        <f>UPPER(anotacoes!I1260)</f>
        <v>LEFT COLLAR RIGHT SLEEVE</v>
      </c>
      <c r="L1260" s="6" t="str">
        <f>IF(anotacoes!N1260=0,"",anotacoes!N1260)</f>
        <v/>
      </c>
      <c r="M1260" t="str">
        <f>IF(anotacoes!M1260=0,"",UPPER(anotacoes!M1260))</f>
        <v/>
      </c>
    </row>
    <row r="1261" spans="1:13" x14ac:dyDescent="0.25">
      <c r="A1261" t="str">
        <f>anotacoes!C1261</f>
        <v>WORLD CHAMPIONSHIP PARIS</v>
      </c>
      <c r="B1261" t="str">
        <f>anotacoes!E1261</f>
        <v>BOTTIEAU</v>
      </c>
      <c r="C1261" t="str">
        <f>anotacoes!F1261</f>
        <v>CRUZ</v>
      </c>
      <c r="D1261" t="s">
        <v>10434</v>
      </c>
      <c r="E1261">
        <f>anotacoes!A1261</f>
        <v>21</v>
      </c>
      <c r="F1261" t="str">
        <f>anotacoes!K1261</f>
        <v xml:space="preserve"> 00:03:33,147</v>
      </c>
      <c r="G1261" t="str">
        <f>anotacoes!L1261</f>
        <v xml:space="preserve"> 00:03:33,950</v>
      </c>
      <c r="H1261" t="str">
        <f>IF(J1261="PAUSE",D1261,IF(anotacoes!G1265=conversao_anotacoes!B1261,conversao_anotacoes!B1261,conversao_anotacoes!C1261))</f>
        <v>BOTTIEAU</v>
      </c>
      <c r="I1261" t="str">
        <f t="shared" si="19"/>
        <v>CRUZ</v>
      </c>
      <c r="J1261" t="str">
        <f>UPPER(anotacoes!H1261)</f>
        <v>DEFENSE</v>
      </c>
      <c r="K1261" t="str">
        <f>UPPER(anotacoes!I1261)</f>
        <v>TAE-SABAKI LEFT INCLINED</v>
      </c>
      <c r="L1261" s="6" t="str">
        <f>IF(anotacoes!N1261=0,"",anotacoes!N1261)</f>
        <v/>
      </c>
      <c r="M1261" t="str">
        <f>IF(anotacoes!M1261=0,"",UPPER(anotacoes!M1261))</f>
        <v/>
      </c>
    </row>
    <row r="1262" spans="1:13" x14ac:dyDescent="0.25">
      <c r="A1262" t="str">
        <f>anotacoes!C1262</f>
        <v>WORLD CHAMPIONSHIP PARIS</v>
      </c>
      <c r="B1262" t="str">
        <f>anotacoes!E1262</f>
        <v>BOTTIEAU</v>
      </c>
      <c r="C1262" t="str">
        <f>anotacoes!F1262</f>
        <v>CRUZ</v>
      </c>
      <c r="D1262" t="s">
        <v>10434</v>
      </c>
      <c r="E1262">
        <f>anotacoes!A1262</f>
        <v>21</v>
      </c>
      <c r="F1262" t="str">
        <f>anotacoes!K1262</f>
        <v xml:space="preserve"> 00:03:33,950</v>
      </c>
      <c r="G1262" t="str">
        <f>anotacoes!L1262</f>
        <v xml:space="preserve"> 00:03:34,426</v>
      </c>
      <c r="H1262" t="str">
        <f>IF(J1262="PAUSE",D1262,IF(anotacoes!G1266=conversao_anotacoes!B1262,conversao_anotacoes!B1262,conversao_anotacoes!C1262))</f>
        <v>BOTTIEAU</v>
      </c>
      <c r="I1262" t="str">
        <f t="shared" si="19"/>
        <v>CRUZ</v>
      </c>
      <c r="J1262" t="str">
        <f>UPPER(anotacoes!H1262)</f>
        <v>ATTACK</v>
      </c>
      <c r="K1262" t="str">
        <f>UPPER(anotacoes!I1262)</f>
        <v>KOUCHI GARI</v>
      </c>
      <c r="L1262" s="6">
        <f>IF(anotacoes!N1262=0,"",anotacoes!N1262)</f>
        <v>7</v>
      </c>
      <c r="M1262" t="str">
        <f>IF(anotacoes!M1262=0,"",UPPER(anotacoes!M1262))</f>
        <v/>
      </c>
    </row>
    <row r="1263" spans="1:13" x14ac:dyDescent="0.25">
      <c r="A1263" t="str">
        <f>anotacoes!C1263</f>
        <v>WORLD CHAMPIONSHIP PARIS</v>
      </c>
      <c r="B1263" t="str">
        <f>anotacoes!E1263</f>
        <v>BOTTIEAU</v>
      </c>
      <c r="C1263" t="str">
        <f>anotacoes!F1263</f>
        <v>CRUZ</v>
      </c>
      <c r="D1263" t="s">
        <v>10434</v>
      </c>
      <c r="E1263">
        <f>anotacoes!A1263</f>
        <v>21</v>
      </c>
      <c r="F1263" t="str">
        <f>anotacoes!K1263</f>
        <v xml:space="preserve"> 00:03:34,426</v>
      </c>
      <c r="G1263" t="str">
        <f>anotacoes!L1263</f>
        <v xml:space="preserve"> 00:03:36,271</v>
      </c>
      <c r="H1263" t="str">
        <f>IF(J1263="PAUSE",D1263,IF(anotacoes!G1267=conversao_anotacoes!B1263,conversao_anotacoes!B1263,conversao_anotacoes!C1263))</f>
        <v>BOTTIEAU</v>
      </c>
      <c r="I1263" t="str">
        <f t="shared" si="19"/>
        <v>CRUZ</v>
      </c>
      <c r="J1263" t="str">
        <f>UPPER(anotacoes!H1263)</f>
        <v>GRIP TIME</v>
      </c>
      <c r="K1263" t="str">
        <f>UPPER(anotacoes!I1263)</f>
        <v>LEFT COLLAR RIGHT SLEEVE</v>
      </c>
      <c r="L1263" s="6" t="str">
        <f>IF(anotacoes!N1263=0,"",anotacoes!N1263)</f>
        <v/>
      </c>
      <c r="M1263" t="str">
        <f>IF(anotacoes!M1263=0,"",UPPER(anotacoes!M1263))</f>
        <v/>
      </c>
    </row>
    <row r="1264" spans="1:13" x14ac:dyDescent="0.25">
      <c r="A1264" t="str">
        <f>anotacoes!C1264</f>
        <v>WORLD CHAMPIONSHIP PARIS</v>
      </c>
      <c r="B1264" t="str">
        <f>anotacoes!E1264</f>
        <v>BOTTIEAU</v>
      </c>
      <c r="C1264" t="str">
        <f>anotacoes!F1264</f>
        <v>CRUZ</v>
      </c>
      <c r="D1264" t="s">
        <v>10434</v>
      </c>
      <c r="E1264">
        <f>anotacoes!A1264</f>
        <v>21</v>
      </c>
      <c r="F1264" t="str">
        <f>anotacoes!K1264</f>
        <v xml:space="preserve"> 00:03:36,442</v>
      </c>
      <c r="G1264" t="str">
        <f>anotacoes!L1264</f>
        <v xml:space="preserve"> 00:03:44,663</v>
      </c>
      <c r="H1264" t="str">
        <f>IF(J1264="PAUSE",D1264,IF(anotacoes!G1268=conversao_anotacoes!B1264,conversao_anotacoes!B1264,conversao_anotacoes!C1264))</f>
        <v>&lt;ARBITRO DESCONHECIDO&gt;</v>
      </c>
      <c r="I1264" t="str">
        <f t="shared" si="19"/>
        <v/>
      </c>
      <c r="J1264" t="str">
        <f>UPPER(anotacoes!H1264)</f>
        <v>PAUSE</v>
      </c>
      <c r="K1264" t="str">
        <f>UPPER(anotacoes!I1264)</f>
        <v>&lt;UNCLASSIFIED&gt;</v>
      </c>
      <c r="L1264" s="6" t="str">
        <f>IF(anotacoes!N1264=0,"",anotacoes!N1264)</f>
        <v/>
      </c>
      <c r="M1264" t="str">
        <f>IF(anotacoes!M1264=0,"",UPPER(anotacoes!M1264))</f>
        <v/>
      </c>
    </row>
    <row r="1265" spans="1:13" x14ac:dyDescent="0.25">
      <c r="A1265" t="str">
        <f>anotacoes!C1265</f>
        <v>WORLD CHAMPIONSHIP PARIS</v>
      </c>
      <c r="B1265" t="str">
        <f>anotacoes!E1265</f>
        <v>BOTTIEAU</v>
      </c>
      <c r="C1265" t="str">
        <f>anotacoes!F1265</f>
        <v>CRUZ</v>
      </c>
      <c r="D1265" t="s">
        <v>10434</v>
      </c>
      <c r="E1265">
        <f>anotacoes!A1265</f>
        <v>21</v>
      </c>
      <c r="F1265" t="str">
        <f>anotacoes!K1265</f>
        <v xml:space="preserve"> 00:03:44,851</v>
      </c>
      <c r="G1265" t="str">
        <f>anotacoes!L1265</f>
        <v xml:space="preserve"> 00:03:50,147</v>
      </c>
      <c r="H1265" t="str">
        <f>IF(J1265="PAUSE",D1265,IF(anotacoes!G1269=conversao_anotacoes!B1265,conversao_anotacoes!B1265,conversao_anotacoes!C1265))</f>
        <v>BOTTIEAU</v>
      </c>
      <c r="I1265" t="str">
        <f t="shared" si="19"/>
        <v>CRUZ</v>
      </c>
      <c r="J1265" t="str">
        <f>UPPER(anotacoes!H1265)</f>
        <v>DISPLACEMENT</v>
      </c>
      <c r="K1265" t="str">
        <f>UPPER(anotacoes!I1265)</f>
        <v>2-3 STEP HESITANT RIGHT</v>
      </c>
      <c r="L1265" s="6" t="str">
        <f>IF(anotacoes!N1265=0,"",anotacoes!N1265)</f>
        <v/>
      </c>
      <c r="M1265" t="str">
        <f>IF(anotacoes!M1265=0,"",UPPER(anotacoes!M1265))</f>
        <v/>
      </c>
    </row>
    <row r="1266" spans="1:13" x14ac:dyDescent="0.25">
      <c r="A1266" t="str">
        <f>anotacoes!C1266</f>
        <v>WORLD CHAMPIONSHIP PARIS</v>
      </c>
      <c r="B1266" t="str">
        <f>anotacoes!E1266</f>
        <v>BOTTIEAU</v>
      </c>
      <c r="C1266" t="str">
        <f>anotacoes!F1266</f>
        <v>CRUZ</v>
      </c>
      <c r="D1266" t="s">
        <v>10434</v>
      </c>
      <c r="E1266">
        <f>anotacoes!A1266</f>
        <v>21</v>
      </c>
      <c r="F1266" t="str">
        <f>anotacoes!K1266</f>
        <v xml:space="preserve"> 00:03:50,147</v>
      </c>
      <c r="G1266" t="str">
        <f>anotacoes!L1266</f>
        <v xml:space="preserve"> 00:03:56,251</v>
      </c>
      <c r="H1266" t="str">
        <f>IF(J1266="PAUSE",D1266,IF(anotacoes!G1270=conversao_anotacoes!B1266,conversao_anotacoes!B1266,conversao_anotacoes!C1266))</f>
        <v>BOTTIEAU</v>
      </c>
      <c r="I1266" t="str">
        <f t="shared" si="19"/>
        <v>CRUZ</v>
      </c>
      <c r="J1266" t="str">
        <f>UPPER(anotacoes!H1266)</f>
        <v>GRIP TIME</v>
      </c>
      <c r="K1266" t="str">
        <f>UPPER(anotacoes!I1266)</f>
        <v>LEFT COLLAR</v>
      </c>
      <c r="L1266" s="6" t="str">
        <f>IF(anotacoes!N1266=0,"",anotacoes!N1266)</f>
        <v/>
      </c>
      <c r="M1266" t="str">
        <f>IF(anotacoes!M1266=0,"",UPPER(anotacoes!M1266))</f>
        <v/>
      </c>
    </row>
    <row r="1267" spans="1:13" x14ac:dyDescent="0.25">
      <c r="A1267" t="str">
        <f>anotacoes!C1267</f>
        <v>WORLD CHAMPIONSHIP PARIS</v>
      </c>
      <c r="B1267" t="str">
        <f>anotacoes!E1267</f>
        <v>BOTTIEAU</v>
      </c>
      <c r="C1267" t="str">
        <f>anotacoes!F1267</f>
        <v>CRUZ</v>
      </c>
      <c r="D1267" t="s">
        <v>10434</v>
      </c>
      <c r="E1267">
        <f>anotacoes!A1267</f>
        <v>21</v>
      </c>
      <c r="F1267" t="str">
        <f>anotacoes!K1267</f>
        <v xml:space="preserve"> 00:03:56,251</v>
      </c>
      <c r="G1267" t="str">
        <f>anotacoes!L1267</f>
        <v xml:space="preserve"> 00:03:57,571</v>
      </c>
      <c r="H1267" t="str">
        <f>IF(J1267="PAUSE",D1267,IF(anotacoes!G1271=conversao_anotacoes!B1267,conversao_anotacoes!B1267,conversao_anotacoes!C1267))</f>
        <v>BOTTIEAU</v>
      </c>
      <c r="I1267" t="str">
        <f t="shared" si="19"/>
        <v>CRUZ</v>
      </c>
      <c r="J1267" t="str">
        <f>UPPER(anotacoes!H1267)</f>
        <v>GRIP TIME</v>
      </c>
      <c r="K1267" t="str">
        <f>UPPER(anotacoes!I1267)</f>
        <v>LEFT SLEEVE</v>
      </c>
      <c r="L1267" s="6" t="str">
        <f>IF(anotacoes!N1267=0,"",anotacoes!N1267)</f>
        <v/>
      </c>
      <c r="M1267" t="str">
        <f>IF(anotacoes!M1267=0,"",UPPER(anotacoes!M1267))</f>
        <v/>
      </c>
    </row>
    <row r="1268" spans="1:13" x14ac:dyDescent="0.25">
      <c r="A1268" t="str">
        <f>anotacoes!C1268</f>
        <v>WORLD CHAMPIONSHIP PARIS</v>
      </c>
      <c r="B1268" t="str">
        <f>anotacoes!E1268</f>
        <v>BOTTIEAU</v>
      </c>
      <c r="C1268" t="str">
        <f>anotacoes!F1268</f>
        <v>CRUZ</v>
      </c>
      <c r="D1268" t="s">
        <v>10434</v>
      </c>
      <c r="E1268">
        <f>anotacoes!A1268</f>
        <v>21</v>
      </c>
      <c r="F1268" t="str">
        <f>anotacoes!K1268</f>
        <v xml:space="preserve"> 00:03:57,571</v>
      </c>
      <c r="G1268" t="str">
        <f>anotacoes!L1268</f>
        <v xml:space="preserve"> 00:03:58,524</v>
      </c>
      <c r="H1268" t="str">
        <f>IF(J1268="PAUSE",D1268,IF(anotacoes!G1272=conversao_anotacoes!B1268,conversao_anotacoes!B1268,conversao_anotacoes!C1268))</f>
        <v>BOTTIEAU</v>
      </c>
      <c r="I1268" t="str">
        <f t="shared" si="19"/>
        <v>CRUZ</v>
      </c>
      <c r="J1268" t="str">
        <f>UPPER(anotacoes!H1268)</f>
        <v>DEFENSE</v>
      </c>
      <c r="K1268" t="str">
        <f>UPPER(anotacoes!I1268)</f>
        <v>TAE-SABAKI LEFT INCLINED</v>
      </c>
      <c r="L1268" s="6" t="str">
        <f>IF(anotacoes!N1268=0,"",anotacoes!N1268)</f>
        <v/>
      </c>
      <c r="M1268" t="str">
        <f>IF(anotacoes!M1268=0,"",UPPER(anotacoes!M1268))</f>
        <v/>
      </c>
    </row>
    <row r="1269" spans="1:13" x14ac:dyDescent="0.25">
      <c r="A1269" t="str">
        <f>anotacoes!C1269</f>
        <v>WORLD CHAMPIONSHIP PARIS</v>
      </c>
      <c r="B1269" t="str">
        <f>anotacoes!E1269</f>
        <v>BOTTIEAU</v>
      </c>
      <c r="C1269" t="str">
        <f>anotacoes!F1269</f>
        <v>CRUZ</v>
      </c>
      <c r="D1269" t="s">
        <v>10434</v>
      </c>
      <c r="E1269">
        <f>anotacoes!A1269</f>
        <v>21</v>
      </c>
      <c r="F1269" t="str">
        <f>anotacoes!K1269</f>
        <v xml:space="preserve"> 00:03:58,679</v>
      </c>
      <c r="G1269" t="str">
        <f>anotacoes!L1269</f>
        <v xml:space="preserve"> 00:04:08,429</v>
      </c>
      <c r="H1269" t="str">
        <f>IF(J1269="PAUSE",D1269,IF(anotacoes!G1273=conversao_anotacoes!B1269,conversao_anotacoes!B1269,conversao_anotacoes!C1269))</f>
        <v>BOTTIEAU</v>
      </c>
      <c r="I1269" t="str">
        <f t="shared" si="19"/>
        <v>CRUZ</v>
      </c>
      <c r="J1269" t="str">
        <f>UPPER(anotacoes!H1269)</f>
        <v>GROUNDWORK COMBAT</v>
      </c>
      <c r="K1269" t="str">
        <f>UPPER(anotacoes!I1269)</f>
        <v>TRYING TO ATTACK</v>
      </c>
      <c r="L1269" s="6" t="str">
        <f>IF(anotacoes!N1269=0,"",anotacoes!N1269)</f>
        <v/>
      </c>
      <c r="M1269" t="str">
        <f>IF(anotacoes!M1269=0,"",UPPER(anotacoes!M1269))</f>
        <v/>
      </c>
    </row>
    <row r="1270" spans="1:13" x14ac:dyDescent="0.25">
      <c r="A1270" t="str">
        <f>anotacoes!C1270</f>
        <v>WORLD CHAMPIONSHIP PARIS</v>
      </c>
      <c r="B1270" t="str">
        <f>anotacoes!E1270</f>
        <v>BOTTIEAU</v>
      </c>
      <c r="C1270" t="str">
        <f>anotacoes!F1270</f>
        <v>CRUZ</v>
      </c>
      <c r="D1270" t="s">
        <v>10434</v>
      </c>
      <c r="E1270">
        <f>anotacoes!A1270</f>
        <v>21</v>
      </c>
      <c r="F1270" t="str">
        <f>anotacoes!K1270</f>
        <v xml:space="preserve"> 00:04:08,614</v>
      </c>
      <c r="G1270" t="str">
        <f>anotacoes!L1270</f>
        <v xml:space="preserve"> 00:04:15,227</v>
      </c>
      <c r="H1270" t="str">
        <f>IF(J1270="PAUSE",D1270,IF(anotacoes!G1274=conversao_anotacoes!B1270,conversao_anotacoes!B1270,conversao_anotacoes!C1270))</f>
        <v>&lt;ARBITRO DESCONHECIDO&gt;</v>
      </c>
      <c r="I1270" t="str">
        <f t="shared" si="19"/>
        <v/>
      </c>
      <c r="J1270" t="str">
        <f>UPPER(anotacoes!H1270)</f>
        <v>PAUSE</v>
      </c>
      <c r="K1270" t="str">
        <f>UPPER(anotacoes!I1270)</f>
        <v>&lt;UNCLASSIFIED&gt;</v>
      </c>
      <c r="L1270" s="6" t="str">
        <f>IF(anotacoes!N1270=0,"",anotacoes!N1270)</f>
        <v/>
      </c>
      <c r="M1270" t="str">
        <f>IF(anotacoes!M1270=0,"",UPPER(anotacoes!M1270))</f>
        <v/>
      </c>
    </row>
    <row r="1271" spans="1:13" x14ac:dyDescent="0.25">
      <c r="A1271" t="str">
        <f>anotacoes!C1271</f>
        <v>WORLD CHAMPIONSHIP PARIS</v>
      </c>
      <c r="B1271" t="str">
        <f>anotacoes!E1271</f>
        <v>BOTTIEAU</v>
      </c>
      <c r="C1271" t="str">
        <f>anotacoes!F1271</f>
        <v>CRUZ</v>
      </c>
      <c r="D1271" t="s">
        <v>10434</v>
      </c>
      <c r="E1271">
        <f>anotacoes!A1271</f>
        <v>21</v>
      </c>
      <c r="F1271" t="str">
        <f>anotacoes!K1271</f>
        <v xml:space="preserve"> 00:04:15,227</v>
      </c>
      <c r="G1271" t="str">
        <f>anotacoes!L1271</f>
        <v xml:space="preserve"> 00:04:18,456</v>
      </c>
      <c r="H1271" t="str">
        <f>IF(J1271="PAUSE",D1271,IF(anotacoes!G1275=conversao_anotacoes!B1271,conversao_anotacoes!B1271,conversao_anotacoes!C1271))</f>
        <v>BOTTIEAU</v>
      </c>
      <c r="I1271" t="str">
        <f t="shared" si="19"/>
        <v>CRUZ</v>
      </c>
      <c r="J1271" t="str">
        <f>UPPER(anotacoes!H1271)</f>
        <v>DISPLACEMENT</v>
      </c>
      <c r="K1271" t="str">
        <f>UPPER(anotacoes!I1271)</f>
        <v>2-3 STEP HESITANT RIGHT</v>
      </c>
      <c r="L1271" s="6" t="str">
        <f>IF(anotacoes!N1271=0,"",anotacoes!N1271)</f>
        <v/>
      </c>
      <c r="M1271" t="str">
        <f>IF(anotacoes!M1271=0,"",UPPER(anotacoes!M1271))</f>
        <v/>
      </c>
    </row>
    <row r="1272" spans="1:13" x14ac:dyDescent="0.25">
      <c r="A1272" t="str">
        <f>anotacoes!C1272</f>
        <v>WORLD CHAMPIONSHIP PARIS</v>
      </c>
      <c r="B1272" t="str">
        <f>anotacoes!E1272</f>
        <v>BOTTIEAU</v>
      </c>
      <c r="C1272" t="str">
        <f>anotacoes!F1272</f>
        <v>CRUZ</v>
      </c>
      <c r="D1272" t="s">
        <v>10434</v>
      </c>
      <c r="E1272">
        <f>anotacoes!A1272</f>
        <v>21</v>
      </c>
      <c r="F1272" t="str">
        <f>anotacoes!K1272</f>
        <v xml:space="preserve"> 00:04:18,456</v>
      </c>
      <c r="G1272" t="str">
        <f>anotacoes!L1272</f>
        <v xml:space="preserve"> 00:04:18,456</v>
      </c>
      <c r="H1272" t="str">
        <f>IF(J1272="PAUSE",D1272,IF(anotacoes!G1276=conversao_anotacoes!B1272,conversao_anotacoes!B1272,conversao_anotacoes!C1272))</f>
        <v>BOTTIEAU</v>
      </c>
      <c r="I1272" t="str">
        <f t="shared" si="19"/>
        <v>CRUZ</v>
      </c>
      <c r="J1272" t="str">
        <f>UPPER(anotacoes!H1272)</f>
        <v>GRIP TIME</v>
      </c>
      <c r="K1272" t="str">
        <f>UPPER(anotacoes!I1272)</f>
        <v>LEFT COLLAR</v>
      </c>
      <c r="L1272" s="6" t="str">
        <f>IF(anotacoes!N1272=0,"",anotacoes!N1272)</f>
        <v/>
      </c>
      <c r="M1272" t="str">
        <f>IF(anotacoes!M1272=0,"",UPPER(anotacoes!M1272))</f>
        <v/>
      </c>
    </row>
    <row r="1273" spans="1:13" x14ac:dyDescent="0.25">
      <c r="A1273" t="str">
        <f>anotacoes!C1273</f>
        <v>WORLD CHAMPIONSHIP PARIS</v>
      </c>
      <c r="B1273" t="str">
        <f>anotacoes!E1273</f>
        <v>BOTTIEAU</v>
      </c>
      <c r="C1273" t="str">
        <f>anotacoes!F1273</f>
        <v>CRUZ</v>
      </c>
      <c r="D1273" t="s">
        <v>10434</v>
      </c>
      <c r="E1273">
        <f>anotacoes!A1273</f>
        <v>21</v>
      </c>
      <c r="F1273" t="str">
        <f>anotacoes!K1273</f>
        <v xml:space="preserve"> 00:04:18,456</v>
      </c>
      <c r="G1273" t="str">
        <f>anotacoes!L1273</f>
        <v xml:space="preserve"> 00:04:19,273</v>
      </c>
      <c r="H1273" t="str">
        <f>IF(J1273="PAUSE",D1273,IF(anotacoes!G1277=conversao_anotacoes!B1273,conversao_anotacoes!B1273,conversao_anotacoes!C1273))</f>
        <v>BOTTIEAU</v>
      </c>
      <c r="I1273" t="str">
        <f t="shared" si="19"/>
        <v>CRUZ</v>
      </c>
      <c r="J1273" t="str">
        <f>UPPER(anotacoes!H1273)</f>
        <v>ATTACK</v>
      </c>
      <c r="K1273" t="str">
        <f>UPPER(anotacoes!I1273)</f>
        <v>DEASHI HARAI</v>
      </c>
      <c r="L1273" s="6">
        <f>IF(anotacoes!N1273=0,"",anotacoes!N1273)</f>
        <v>3</v>
      </c>
      <c r="M1273" t="str">
        <f>IF(anotacoes!M1273=0,"",UPPER(anotacoes!M1273))</f>
        <v/>
      </c>
    </row>
    <row r="1274" spans="1:13" x14ac:dyDescent="0.25">
      <c r="A1274" t="str">
        <f>anotacoes!C1274</f>
        <v>WORLD CHAMPIONSHIP PARIS</v>
      </c>
      <c r="B1274" t="str">
        <f>anotacoes!E1274</f>
        <v>BOTTIEAU</v>
      </c>
      <c r="C1274" t="str">
        <f>anotacoes!F1274</f>
        <v>CRUZ</v>
      </c>
      <c r="D1274" t="s">
        <v>10434</v>
      </c>
      <c r="E1274">
        <f>anotacoes!A1274</f>
        <v>21</v>
      </c>
      <c r="F1274" t="str">
        <f>anotacoes!K1274</f>
        <v xml:space="preserve"> 00:04:19,273</v>
      </c>
      <c r="G1274" t="str">
        <f>anotacoes!L1274</f>
        <v xml:space="preserve"> 00:05:01,114</v>
      </c>
      <c r="H1274" t="str">
        <f>IF(J1274="PAUSE",D1274,IF(anotacoes!G1278=conversao_anotacoes!B1274,conversao_anotacoes!B1274,conversao_anotacoes!C1274))</f>
        <v>BOTTIEAU</v>
      </c>
      <c r="I1274" t="str">
        <f t="shared" si="19"/>
        <v>CRUZ</v>
      </c>
      <c r="J1274" t="str">
        <f>UPPER(anotacoes!H1274)</f>
        <v>GRIP TIME</v>
      </c>
      <c r="K1274" t="str">
        <f>UPPER(anotacoes!I1274)</f>
        <v>LEFT COLLAR</v>
      </c>
      <c r="L1274" s="6" t="str">
        <f>IF(anotacoes!N1274=0,"",anotacoes!N1274)</f>
        <v/>
      </c>
      <c r="M1274" t="str">
        <f>IF(anotacoes!M1274=0,"",UPPER(anotacoes!M1274))</f>
        <v/>
      </c>
    </row>
    <row r="1275" spans="1:13" x14ac:dyDescent="0.25">
      <c r="A1275" t="str">
        <f>anotacoes!C1275</f>
        <v>WORLD CHAMPIONSHIP PARIS</v>
      </c>
      <c r="B1275" t="str">
        <f>anotacoes!E1275</f>
        <v>BOTTIEAU</v>
      </c>
      <c r="C1275" t="str">
        <f>anotacoes!F1275</f>
        <v>CRUZ</v>
      </c>
      <c r="D1275" t="s">
        <v>10434</v>
      </c>
      <c r="E1275">
        <f>anotacoes!A1275</f>
        <v>21</v>
      </c>
      <c r="F1275" t="str">
        <f>anotacoes!K1275</f>
        <v xml:space="preserve"> 00:05:01,114</v>
      </c>
      <c r="G1275" t="str">
        <f>anotacoes!L1275</f>
        <v xml:space="preserve"> 00:05:03,915</v>
      </c>
      <c r="H1275" t="str">
        <f>IF(J1275="PAUSE",D1275,IF(anotacoes!G1279=conversao_anotacoes!B1275,conversao_anotacoes!B1275,conversao_anotacoes!C1275))</f>
        <v>BOTTIEAU</v>
      </c>
      <c r="I1275" t="str">
        <f t="shared" si="19"/>
        <v>CRUZ</v>
      </c>
      <c r="J1275" t="str">
        <f>UPPER(anotacoes!H1275)</f>
        <v>GRIP TIME</v>
      </c>
      <c r="K1275" t="str">
        <f>UPPER(anotacoes!I1275)</f>
        <v>LEFT COLLAR RIGHT SLEEVE</v>
      </c>
      <c r="L1275" s="6" t="str">
        <f>IF(anotacoes!N1275=0,"",anotacoes!N1275)</f>
        <v/>
      </c>
      <c r="M1275" t="str">
        <f>IF(anotacoes!M1275=0,"",UPPER(anotacoes!M1275))</f>
        <v/>
      </c>
    </row>
    <row r="1276" spans="1:13" x14ac:dyDescent="0.25">
      <c r="A1276" t="str">
        <f>anotacoes!C1276</f>
        <v>WORLD CHAMPIONSHIP PARIS</v>
      </c>
      <c r="B1276" t="str">
        <f>anotacoes!E1276</f>
        <v>BOTTIEAU</v>
      </c>
      <c r="C1276" t="str">
        <f>anotacoes!F1276</f>
        <v>CRUZ</v>
      </c>
      <c r="D1276" t="s">
        <v>10434</v>
      </c>
      <c r="E1276">
        <f>anotacoes!A1276</f>
        <v>21</v>
      </c>
      <c r="F1276" t="str">
        <f>anotacoes!K1276</f>
        <v xml:space="preserve"> 00:05:03,915</v>
      </c>
      <c r="G1276" t="str">
        <f>anotacoes!L1276</f>
        <v xml:space="preserve"> 00:05:05,482</v>
      </c>
      <c r="H1276" t="str">
        <f>IF(J1276="PAUSE",D1276,IF(anotacoes!G1280=conversao_anotacoes!B1276,conversao_anotacoes!B1276,conversao_anotacoes!C1276))</f>
        <v>BOTTIEAU</v>
      </c>
      <c r="I1276" t="str">
        <f t="shared" si="19"/>
        <v>CRUZ</v>
      </c>
      <c r="J1276" t="str">
        <f>UPPER(anotacoes!H1276)</f>
        <v>GRIP TIME</v>
      </c>
      <c r="K1276" t="str">
        <f>UPPER(anotacoes!I1276)</f>
        <v>LEFT BACK RIGHT SLEEVE</v>
      </c>
      <c r="L1276" s="6" t="str">
        <f>IF(anotacoes!N1276=0,"",anotacoes!N1276)</f>
        <v/>
      </c>
      <c r="M1276" t="str">
        <f>IF(anotacoes!M1276=0,"",UPPER(anotacoes!M1276))</f>
        <v/>
      </c>
    </row>
    <row r="1277" spans="1:13" x14ac:dyDescent="0.25">
      <c r="A1277" t="str">
        <f>anotacoes!C1277</f>
        <v>WORLD CHAMPIONSHIP PARIS</v>
      </c>
      <c r="B1277" t="str">
        <f>anotacoes!E1277</f>
        <v>BOTTIEAU</v>
      </c>
      <c r="C1277" t="str">
        <f>anotacoes!F1277</f>
        <v>CRUZ</v>
      </c>
      <c r="D1277" t="s">
        <v>10434</v>
      </c>
      <c r="E1277">
        <f>anotacoes!A1277</f>
        <v>21</v>
      </c>
      <c r="F1277" t="str">
        <f>anotacoes!K1277</f>
        <v xml:space="preserve"> 00:05:05,638</v>
      </c>
      <c r="G1277" t="str">
        <f>anotacoes!L1277</f>
        <v xml:space="preserve"> 00:05:07,855</v>
      </c>
      <c r="H1277" t="str">
        <f>IF(J1277="PAUSE",D1277,IF(anotacoes!G1281=conversao_anotacoes!B1277,conversao_anotacoes!B1277,conversao_anotacoes!C1277))</f>
        <v>BOTTIEAU</v>
      </c>
      <c r="I1277" t="str">
        <f t="shared" si="19"/>
        <v>CRUZ</v>
      </c>
      <c r="J1277" t="str">
        <f>UPPER(anotacoes!H1277)</f>
        <v>TRANSITION</v>
      </c>
      <c r="K1277" t="str">
        <f>UPPER(anotacoes!I1277)</f>
        <v>WITHOUT ATTACK</v>
      </c>
      <c r="L1277" s="6" t="str">
        <f>IF(anotacoes!N1277=0,"",anotacoes!N1277)</f>
        <v/>
      </c>
      <c r="M1277" t="str">
        <f>IF(anotacoes!M1277=0,"",UPPER(anotacoes!M1277))</f>
        <v/>
      </c>
    </row>
    <row r="1278" spans="1:13" x14ac:dyDescent="0.25">
      <c r="A1278" t="str">
        <f>anotacoes!C1278</f>
        <v>WORLD CHAMPIONSHIP PARIS</v>
      </c>
      <c r="B1278" t="str">
        <f>anotacoes!E1278</f>
        <v>BOTTIEAU</v>
      </c>
      <c r="C1278" t="str">
        <f>anotacoes!F1278</f>
        <v>CRUZ</v>
      </c>
      <c r="D1278" t="s">
        <v>10434</v>
      </c>
      <c r="E1278">
        <f>anotacoes!A1278</f>
        <v>21</v>
      </c>
      <c r="F1278" t="str">
        <f>anotacoes!K1278</f>
        <v xml:space="preserve"> 00:05:08,042</v>
      </c>
      <c r="G1278" t="str">
        <f>anotacoes!L1278</f>
        <v xml:space="preserve"> 00:05:14,329</v>
      </c>
      <c r="H1278" t="str">
        <f>IF(J1278="PAUSE",D1278,IF(anotacoes!G1282=conversao_anotacoes!B1278,conversao_anotacoes!B1278,conversao_anotacoes!C1278))</f>
        <v>&lt;ARBITRO DESCONHECIDO&gt;</v>
      </c>
      <c r="I1278" t="str">
        <f t="shared" si="19"/>
        <v/>
      </c>
      <c r="J1278" t="str">
        <f>UPPER(anotacoes!H1278)</f>
        <v>PAUSE</v>
      </c>
      <c r="K1278" t="str">
        <f>UPPER(anotacoes!I1278)</f>
        <v>&lt;UNCLASSIFIED&gt;</v>
      </c>
      <c r="L1278" s="6" t="str">
        <f>IF(anotacoes!N1278=0,"",anotacoes!N1278)</f>
        <v/>
      </c>
      <c r="M1278" t="str">
        <f>IF(anotacoes!M1278=0,"",UPPER(anotacoes!M1278))</f>
        <v/>
      </c>
    </row>
    <row r="1279" spans="1:13" x14ac:dyDescent="0.25">
      <c r="A1279" t="str">
        <f>anotacoes!C1279</f>
        <v>WORLD CHAMPIONSHIP PARIS</v>
      </c>
      <c r="B1279" t="str">
        <f>anotacoes!E1279</f>
        <v>BOTTIEAU</v>
      </c>
      <c r="C1279" t="str">
        <f>anotacoes!F1279</f>
        <v>CRUZ</v>
      </c>
      <c r="D1279" t="s">
        <v>10434</v>
      </c>
      <c r="E1279">
        <f>anotacoes!A1279</f>
        <v>21</v>
      </c>
      <c r="F1279" t="str">
        <f>anotacoes!K1279</f>
        <v xml:space="preserve"> 00:05:14,517</v>
      </c>
      <c r="G1279" t="str">
        <f>anotacoes!L1279</f>
        <v xml:space="preserve"> 00:05:16,442</v>
      </c>
      <c r="H1279" t="str">
        <f>IF(J1279="PAUSE",D1279,IF(anotacoes!G1283=conversao_anotacoes!B1279,conversao_anotacoes!B1279,conversao_anotacoes!C1279))</f>
        <v>BOTTIEAU</v>
      </c>
      <c r="I1279" t="str">
        <f t="shared" si="19"/>
        <v>CRUZ</v>
      </c>
      <c r="J1279" t="str">
        <f>UPPER(anotacoes!H1279)</f>
        <v>DISPLACEMENT</v>
      </c>
      <c r="K1279" t="str">
        <f>UPPER(anotacoes!I1279)</f>
        <v>2-3 STEP HESITANT RIGHT</v>
      </c>
      <c r="L1279" s="6" t="str">
        <f>IF(anotacoes!N1279=0,"",anotacoes!N1279)</f>
        <v/>
      </c>
      <c r="M1279" t="str">
        <f>IF(anotacoes!M1279=0,"",UPPER(anotacoes!M1279))</f>
        <v/>
      </c>
    </row>
    <row r="1280" spans="1:13" x14ac:dyDescent="0.25">
      <c r="A1280" t="str">
        <f>anotacoes!C1280</f>
        <v>WORLD CHAMPIONSHIP PARIS</v>
      </c>
      <c r="B1280" t="str">
        <f>anotacoes!E1280</f>
        <v>BOTTIEAU</v>
      </c>
      <c r="C1280" t="str">
        <f>anotacoes!F1280</f>
        <v>CRUZ</v>
      </c>
      <c r="D1280" t="s">
        <v>10434</v>
      </c>
      <c r="E1280">
        <f>anotacoes!A1280</f>
        <v>21</v>
      </c>
      <c r="F1280" t="str">
        <f>anotacoes!K1280</f>
        <v xml:space="preserve"> 00:05:16,442</v>
      </c>
      <c r="G1280" t="str">
        <f>anotacoes!L1280</f>
        <v xml:space="preserve"> 00:05:16,790</v>
      </c>
      <c r="H1280" t="str">
        <f>IF(J1280="PAUSE",D1280,IF(anotacoes!G1284=conversao_anotacoes!B1280,conversao_anotacoes!B1280,conversao_anotacoes!C1280))</f>
        <v>BOTTIEAU</v>
      </c>
      <c r="I1280" t="str">
        <f t="shared" si="19"/>
        <v>CRUZ</v>
      </c>
      <c r="J1280" t="str">
        <f>UPPER(anotacoes!H1280)</f>
        <v>DISPLACEMENT</v>
      </c>
      <c r="K1280" t="str">
        <f>UPPER(anotacoes!I1280)</f>
        <v>TRY TO GRIP WITH CONTACT</v>
      </c>
      <c r="L1280" s="6" t="str">
        <f>IF(anotacoes!N1280=0,"",anotacoes!N1280)</f>
        <v/>
      </c>
      <c r="M1280" t="str">
        <f>IF(anotacoes!M1280=0,"",UPPER(anotacoes!M1280))</f>
        <v/>
      </c>
    </row>
    <row r="1281" spans="1:13" x14ac:dyDescent="0.25">
      <c r="A1281" t="str">
        <f>anotacoes!C1281</f>
        <v>WORLD CHAMPIONSHIP PARIS</v>
      </c>
      <c r="B1281" t="str">
        <f>anotacoes!E1281</f>
        <v>BOTTIEAU</v>
      </c>
      <c r="C1281" t="str">
        <f>anotacoes!F1281</f>
        <v>CRUZ</v>
      </c>
      <c r="D1281" t="s">
        <v>10434</v>
      </c>
      <c r="E1281">
        <f>anotacoes!A1281</f>
        <v>21</v>
      </c>
      <c r="F1281" t="str">
        <f>anotacoes!K1281</f>
        <v xml:space="preserve"> 00:05:16,790</v>
      </c>
      <c r="G1281" t="str">
        <f>anotacoes!L1281</f>
        <v xml:space="preserve"> 00:05:20,523</v>
      </c>
      <c r="H1281" t="str">
        <f>IF(J1281="PAUSE",D1281,IF(anotacoes!G1285=conversao_anotacoes!B1281,conversao_anotacoes!B1281,conversao_anotacoes!C1281))</f>
        <v>BOTTIEAU</v>
      </c>
      <c r="I1281" t="str">
        <f t="shared" si="19"/>
        <v>CRUZ</v>
      </c>
      <c r="J1281" t="str">
        <f>UPPER(anotacoes!H1281)</f>
        <v>GRIP TIME</v>
      </c>
      <c r="K1281" t="str">
        <f>UPPER(anotacoes!I1281)</f>
        <v>LEFT COLLAR RIGHT SLEEVE</v>
      </c>
      <c r="L1281" s="6" t="str">
        <f>IF(anotacoes!N1281=0,"",anotacoes!N1281)</f>
        <v/>
      </c>
      <c r="M1281" t="str">
        <f>IF(anotacoes!M1281=0,"",UPPER(anotacoes!M1281))</f>
        <v/>
      </c>
    </row>
    <row r="1282" spans="1:13" x14ac:dyDescent="0.25">
      <c r="A1282" t="str">
        <f>anotacoes!C1282</f>
        <v>WORLD CHAMPIONSHIP PARIS</v>
      </c>
      <c r="B1282" t="str">
        <f>anotacoes!E1282</f>
        <v>BOTTIEAU</v>
      </c>
      <c r="C1282" t="str">
        <f>anotacoes!F1282</f>
        <v>CRUZ</v>
      </c>
      <c r="D1282" t="s">
        <v>10434</v>
      </c>
      <c r="E1282">
        <f>anotacoes!A1282</f>
        <v>21</v>
      </c>
      <c r="F1282" t="str">
        <f>anotacoes!K1282</f>
        <v xml:space="preserve"> 00:05:20,523</v>
      </c>
      <c r="G1282" t="str">
        <f>anotacoes!L1282</f>
        <v xml:space="preserve"> 00:05:22,803</v>
      </c>
      <c r="H1282" t="str">
        <f>IF(J1282="PAUSE",D1282,IF(anotacoes!G1286=conversao_anotacoes!B1282,conversao_anotacoes!B1282,conversao_anotacoes!C1282))</f>
        <v>BOTTIEAU</v>
      </c>
      <c r="I1282" t="str">
        <f t="shared" si="19"/>
        <v>CRUZ</v>
      </c>
      <c r="J1282" t="str">
        <f>UPPER(anotacoes!H1282)</f>
        <v>GRIP TIME</v>
      </c>
      <c r="K1282" t="str">
        <f>UPPER(anotacoes!I1282)</f>
        <v>LEFT BACK RIGHT SLEEVE</v>
      </c>
      <c r="L1282" s="6" t="str">
        <f>IF(anotacoes!N1282=0,"",anotacoes!N1282)</f>
        <v/>
      </c>
      <c r="M1282" t="str">
        <f>IF(anotacoes!M1282=0,"",UPPER(anotacoes!M1282))</f>
        <v/>
      </c>
    </row>
    <row r="1283" spans="1:13" x14ac:dyDescent="0.25">
      <c r="A1283" t="str">
        <f>anotacoes!C1283</f>
        <v>WORLD CHAMPIONSHIP PARIS</v>
      </c>
      <c r="B1283" t="str">
        <f>anotacoes!E1283</f>
        <v>BOTTIEAU</v>
      </c>
      <c r="C1283" t="str">
        <f>anotacoes!F1283</f>
        <v>CRUZ</v>
      </c>
      <c r="D1283" t="s">
        <v>10434</v>
      </c>
      <c r="E1283">
        <f>anotacoes!A1283</f>
        <v>21</v>
      </c>
      <c r="F1283" t="str">
        <f>anotacoes!K1283</f>
        <v xml:space="preserve"> 00:05:22,803</v>
      </c>
      <c r="G1283" t="str">
        <f>anotacoes!L1283</f>
        <v xml:space="preserve"> 00:05:22,803</v>
      </c>
      <c r="H1283" t="str">
        <f>IF(J1283="PAUSE",D1283,IF(anotacoes!G1287=conversao_anotacoes!B1283,conversao_anotacoes!B1283,conversao_anotacoes!C1283))</f>
        <v>BOTTIEAU</v>
      </c>
      <c r="I1283" t="str">
        <f t="shared" ref="I1283:I1346" si="20">IF(H1283=D1283,"",IF(H1283=B1283,C1283,B1283))</f>
        <v>CRUZ</v>
      </c>
      <c r="J1283" t="str">
        <f>UPPER(anotacoes!H1283)</f>
        <v>FINTA</v>
      </c>
      <c r="K1283" t="str">
        <f>UPPER(anotacoes!I1283)</f>
        <v>KOUCHI GARI RIGHT</v>
      </c>
      <c r="L1283" s="6" t="str">
        <f>IF(anotacoes!N1283=0,"",anotacoes!N1283)</f>
        <v/>
      </c>
      <c r="M1283" t="str">
        <f>IF(anotacoes!M1283=0,"",UPPER(anotacoes!M1283))</f>
        <v/>
      </c>
    </row>
    <row r="1284" spans="1:13" x14ac:dyDescent="0.25">
      <c r="A1284" t="str">
        <f>anotacoes!C1284</f>
        <v>WORLD CHAMPIONSHIP PARIS</v>
      </c>
      <c r="B1284" t="str">
        <f>anotacoes!E1284</f>
        <v>BOTTIEAU</v>
      </c>
      <c r="C1284" t="str">
        <f>anotacoes!F1284</f>
        <v>CRUZ</v>
      </c>
      <c r="D1284" t="s">
        <v>10434</v>
      </c>
      <c r="E1284">
        <f>anotacoes!A1284</f>
        <v>21</v>
      </c>
      <c r="F1284" t="str">
        <f>anotacoes!K1284</f>
        <v xml:space="preserve"> 00:05:22,803</v>
      </c>
      <c r="G1284" t="str">
        <f>anotacoes!L1284</f>
        <v xml:space="preserve"> 00:05:25,885</v>
      </c>
      <c r="H1284" t="str">
        <f>IF(J1284="PAUSE",D1284,IF(anotacoes!G1288=conversao_anotacoes!B1284,conversao_anotacoes!B1284,conversao_anotacoes!C1284))</f>
        <v>BOTTIEAU</v>
      </c>
      <c r="I1284" t="str">
        <f t="shared" si="20"/>
        <v>CRUZ</v>
      </c>
      <c r="J1284" t="str">
        <f>UPPER(anotacoes!H1284)</f>
        <v>GRIP TIME</v>
      </c>
      <c r="K1284" t="str">
        <f>UPPER(anotacoes!I1284)</f>
        <v>RIGHT SLEEVE</v>
      </c>
      <c r="L1284" s="6" t="str">
        <f>IF(anotacoes!N1284=0,"",anotacoes!N1284)</f>
        <v/>
      </c>
      <c r="M1284" t="str">
        <f>IF(anotacoes!M1284=0,"",UPPER(anotacoes!M1284))</f>
        <v/>
      </c>
    </row>
    <row r="1285" spans="1:13" x14ac:dyDescent="0.25">
      <c r="A1285" t="str">
        <f>anotacoes!C1285</f>
        <v>WORLD CHAMPIONSHIP PARIS</v>
      </c>
      <c r="B1285" t="str">
        <f>anotacoes!E1285</f>
        <v>BOTTIEAU</v>
      </c>
      <c r="C1285" t="str">
        <f>anotacoes!F1285</f>
        <v>CRUZ</v>
      </c>
      <c r="D1285" t="s">
        <v>10434</v>
      </c>
      <c r="E1285">
        <f>anotacoes!A1285</f>
        <v>21</v>
      </c>
      <c r="F1285" t="str">
        <f>anotacoes!K1285</f>
        <v xml:space="preserve"> 00:05:26,041</v>
      </c>
      <c r="G1285" t="str">
        <f>anotacoes!L1285</f>
        <v xml:space="preserve"> 00:05:29,035</v>
      </c>
      <c r="H1285" t="str">
        <f>IF(J1285="PAUSE",D1285,IF(anotacoes!G1289=conversao_anotacoes!B1285,conversao_anotacoes!B1285,conversao_anotacoes!C1285))</f>
        <v>BOTTIEAU</v>
      </c>
      <c r="I1285" t="str">
        <f t="shared" si="20"/>
        <v>CRUZ</v>
      </c>
      <c r="J1285" t="str">
        <f>UPPER(anotacoes!H1285)</f>
        <v>DISPLACEMENT</v>
      </c>
      <c r="K1285" t="str">
        <f>UPPER(anotacoes!I1285)</f>
        <v>TRY TO GRIP WITH CONTACT</v>
      </c>
      <c r="L1285" s="6" t="str">
        <f>IF(anotacoes!N1285=0,"",anotacoes!N1285)</f>
        <v/>
      </c>
      <c r="M1285" t="str">
        <f>IF(anotacoes!M1285=0,"",UPPER(anotacoes!M1285))</f>
        <v/>
      </c>
    </row>
    <row r="1286" spans="1:13" x14ac:dyDescent="0.25">
      <c r="A1286" t="str">
        <f>anotacoes!C1286</f>
        <v>WORLD CHAMPIONSHIP PARIS</v>
      </c>
      <c r="B1286" t="str">
        <f>anotacoes!E1286</f>
        <v>BOTTIEAU</v>
      </c>
      <c r="C1286" t="str">
        <f>anotacoes!F1286</f>
        <v>CRUZ</v>
      </c>
      <c r="D1286" t="s">
        <v>10434</v>
      </c>
      <c r="E1286">
        <f>anotacoes!A1286</f>
        <v>21</v>
      </c>
      <c r="F1286" t="str">
        <f>anotacoes!K1286</f>
        <v xml:space="preserve"> 00:05:29,035</v>
      </c>
      <c r="G1286" t="str">
        <f>anotacoes!L1286</f>
        <v xml:space="preserve"> 00:05:32,938</v>
      </c>
      <c r="H1286" t="str">
        <f>IF(J1286="PAUSE",D1286,IF(anotacoes!G1290=conversao_anotacoes!B1286,conversao_anotacoes!B1286,conversao_anotacoes!C1286))</f>
        <v>BOTTIEAU</v>
      </c>
      <c r="I1286" t="str">
        <f t="shared" si="20"/>
        <v>CRUZ</v>
      </c>
      <c r="J1286" t="str">
        <f>UPPER(anotacoes!H1286)</f>
        <v>GRIP TIME</v>
      </c>
      <c r="K1286" t="str">
        <f>UPPER(anotacoes!I1286)</f>
        <v>LEFT COLLAR</v>
      </c>
      <c r="L1286" s="6" t="str">
        <f>IF(anotacoes!N1286=0,"",anotacoes!N1286)</f>
        <v/>
      </c>
      <c r="M1286" t="str">
        <f>IF(anotacoes!M1286=0,"",UPPER(anotacoes!M1286))</f>
        <v/>
      </c>
    </row>
    <row r="1287" spans="1:13" x14ac:dyDescent="0.25">
      <c r="A1287" t="str">
        <f>anotacoes!C1287</f>
        <v>WORLD CHAMPIONSHIP PARIS</v>
      </c>
      <c r="B1287" t="str">
        <f>anotacoes!E1287</f>
        <v>BOTTIEAU</v>
      </c>
      <c r="C1287" t="str">
        <f>anotacoes!F1287</f>
        <v>CRUZ</v>
      </c>
      <c r="D1287" t="s">
        <v>10434</v>
      </c>
      <c r="E1287">
        <f>anotacoes!A1287</f>
        <v>21</v>
      </c>
      <c r="F1287" t="str">
        <f>anotacoes!K1287</f>
        <v xml:space="preserve"> 00:05:32,938</v>
      </c>
      <c r="G1287" t="str">
        <f>anotacoes!L1287</f>
        <v xml:space="preserve"> 00:05:35,679</v>
      </c>
      <c r="H1287" t="str">
        <f>IF(J1287="PAUSE",D1287,IF(anotacoes!G1291=conversao_anotacoes!B1287,conversao_anotacoes!B1287,conversao_anotacoes!C1287))</f>
        <v>BOTTIEAU</v>
      </c>
      <c r="I1287" t="str">
        <f t="shared" si="20"/>
        <v>CRUZ</v>
      </c>
      <c r="J1287" t="str">
        <f>UPPER(anotacoes!H1287)</f>
        <v>TRANSITION</v>
      </c>
      <c r="K1287" t="str">
        <f>UPPER(anotacoes!I1287)</f>
        <v>WITHOUT ATTACK</v>
      </c>
      <c r="L1287" s="6" t="str">
        <f>IF(anotacoes!N1287=0,"",anotacoes!N1287)</f>
        <v/>
      </c>
      <c r="M1287" t="str">
        <f>IF(anotacoes!M1287=0,"",UPPER(anotacoes!M1287))</f>
        <v/>
      </c>
    </row>
    <row r="1288" spans="1:13" x14ac:dyDescent="0.25">
      <c r="A1288" t="str">
        <f>anotacoes!C1288</f>
        <v>WORLD CHAMPIONSHIP PARIS</v>
      </c>
      <c r="B1288" t="str">
        <f>anotacoes!E1288</f>
        <v>BOTTIEAU</v>
      </c>
      <c r="C1288" t="str">
        <f>anotacoes!F1288</f>
        <v>CRUZ</v>
      </c>
      <c r="D1288" t="s">
        <v>10434</v>
      </c>
      <c r="E1288">
        <f>anotacoes!A1288</f>
        <v>21</v>
      </c>
      <c r="F1288" t="str">
        <f>anotacoes!K1288</f>
        <v xml:space="preserve"> 00:05:35,856</v>
      </c>
      <c r="G1288" t="str">
        <f>anotacoes!L1288</f>
        <v xml:space="preserve"> 00:05:40,823</v>
      </c>
      <c r="H1288" t="str">
        <f>IF(J1288="PAUSE",D1288,IF(anotacoes!G1292=conversao_anotacoes!B1288,conversao_anotacoes!B1288,conversao_anotacoes!C1288))</f>
        <v>&lt;ARBITRO DESCONHECIDO&gt;</v>
      </c>
      <c r="I1288" t="str">
        <f t="shared" si="20"/>
        <v/>
      </c>
      <c r="J1288" t="str">
        <f>UPPER(anotacoes!H1288)</f>
        <v>PAUSE</v>
      </c>
      <c r="K1288" t="str">
        <f>UPPER(anotacoes!I1288)</f>
        <v>&lt;UNCLASSIFIED&gt;</v>
      </c>
      <c r="L1288" s="6" t="str">
        <f>IF(anotacoes!N1288=0,"",anotacoes!N1288)</f>
        <v/>
      </c>
      <c r="M1288" t="str">
        <f>IF(anotacoes!M1288=0,"",UPPER(anotacoes!M1288))</f>
        <v/>
      </c>
    </row>
    <row r="1289" spans="1:13" x14ac:dyDescent="0.25">
      <c r="A1289" t="str">
        <f>anotacoes!C1289</f>
        <v>WORLD CHAMPIONSHIP PARIS</v>
      </c>
      <c r="B1289" t="str">
        <f>anotacoes!E1289</f>
        <v>BOTTIEAU</v>
      </c>
      <c r="C1289" t="str">
        <f>anotacoes!F1289</f>
        <v>CRUZ</v>
      </c>
      <c r="D1289" t="s">
        <v>10434</v>
      </c>
      <c r="E1289">
        <f>anotacoes!A1289</f>
        <v>21</v>
      </c>
      <c r="F1289" t="str">
        <f>anotacoes!K1289</f>
        <v xml:space="preserve"> 00:05:40,823</v>
      </c>
      <c r="G1289" t="str">
        <f>anotacoes!L1289</f>
        <v xml:space="preserve"> 00:05:42,900</v>
      </c>
      <c r="H1289" t="str">
        <f>IF(J1289="PAUSE",D1289,IF(anotacoes!G1293=conversao_anotacoes!B1289,conversao_anotacoes!B1289,conversao_anotacoes!C1289))</f>
        <v>BOTTIEAU</v>
      </c>
      <c r="I1289" t="str">
        <f t="shared" si="20"/>
        <v>CRUZ</v>
      </c>
      <c r="J1289" t="str">
        <f>UPPER(anotacoes!H1289)</f>
        <v>DISPLACEMENT</v>
      </c>
      <c r="K1289" t="str">
        <f>UPPER(anotacoes!I1289)</f>
        <v>2-3 STEP HESITANT LEFT</v>
      </c>
      <c r="L1289" s="6" t="str">
        <f>IF(anotacoes!N1289=0,"",anotacoes!N1289)</f>
        <v/>
      </c>
      <c r="M1289" t="str">
        <f>IF(anotacoes!M1289=0,"",UPPER(anotacoes!M1289))</f>
        <v/>
      </c>
    </row>
    <row r="1290" spans="1:13" x14ac:dyDescent="0.25">
      <c r="A1290" t="str">
        <f>anotacoes!C1290</f>
        <v>WORLD CHAMPIONSHIP PARIS</v>
      </c>
      <c r="B1290" t="str">
        <f>anotacoes!E1290</f>
        <v>BOTTIEAU</v>
      </c>
      <c r="C1290" t="str">
        <f>anotacoes!F1290</f>
        <v>CRUZ</v>
      </c>
      <c r="D1290" t="s">
        <v>10434</v>
      </c>
      <c r="E1290">
        <f>anotacoes!A1290</f>
        <v>21</v>
      </c>
      <c r="F1290" t="str">
        <f>anotacoes!K1290</f>
        <v xml:space="preserve"> 00:05:42,900</v>
      </c>
      <c r="G1290" t="str">
        <f>anotacoes!L1290</f>
        <v xml:space="preserve"> 00:05:45,076</v>
      </c>
      <c r="H1290" t="str">
        <f>IF(J1290="PAUSE",D1290,IF(anotacoes!G1294=conversao_anotacoes!B1290,conversao_anotacoes!B1290,conversao_anotacoes!C1290))</f>
        <v>BOTTIEAU</v>
      </c>
      <c r="I1290" t="str">
        <f t="shared" si="20"/>
        <v>CRUZ</v>
      </c>
      <c r="J1290" t="str">
        <f>UPPER(anotacoes!H1290)</f>
        <v>GRIP TIME</v>
      </c>
      <c r="K1290" t="str">
        <f>UPPER(anotacoes!I1290)</f>
        <v>LEFT SLEEVE</v>
      </c>
      <c r="L1290" s="6" t="str">
        <f>IF(anotacoes!N1290=0,"",anotacoes!N1290)</f>
        <v/>
      </c>
      <c r="M1290" t="str">
        <f>IF(anotacoes!M1290=0,"",UPPER(anotacoes!M1290))</f>
        <v/>
      </c>
    </row>
    <row r="1291" spans="1:13" x14ac:dyDescent="0.25">
      <c r="A1291" t="str">
        <f>anotacoes!C1291</f>
        <v>WORLD CHAMPIONSHIP PARIS</v>
      </c>
      <c r="B1291" t="str">
        <f>anotacoes!E1291</f>
        <v>BOTTIEAU</v>
      </c>
      <c r="C1291" t="str">
        <f>anotacoes!F1291</f>
        <v>CRUZ</v>
      </c>
      <c r="D1291" t="s">
        <v>10434</v>
      </c>
      <c r="E1291">
        <f>anotacoes!A1291</f>
        <v>21</v>
      </c>
      <c r="F1291" t="str">
        <f>anotacoes!K1291</f>
        <v xml:space="preserve"> 00:05:45,076</v>
      </c>
      <c r="G1291" t="str">
        <f>anotacoes!L1291</f>
        <v xml:space="preserve"> 00:05:46,494</v>
      </c>
      <c r="H1291" t="str">
        <f>IF(J1291="PAUSE",D1291,IF(anotacoes!G1295=conversao_anotacoes!B1291,conversao_anotacoes!B1291,conversao_anotacoes!C1291))</f>
        <v>BOTTIEAU</v>
      </c>
      <c r="I1291" t="str">
        <f t="shared" si="20"/>
        <v>CRUZ</v>
      </c>
      <c r="J1291" t="str">
        <f>UPPER(anotacoes!H1291)</f>
        <v>GRIP TIME</v>
      </c>
      <c r="K1291" t="str">
        <f>UPPER(anotacoes!I1291)</f>
        <v>RIGHT COLLAR</v>
      </c>
      <c r="L1291" s="6" t="str">
        <f>IF(anotacoes!N1291=0,"",anotacoes!N1291)</f>
        <v/>
      </c>
      <c r="M1291" t="str">
        <f>IF(anotacoes!M1291=0,"",UPPER(anotacoes!M1291))</f>
        <v/>
      </c>
    </row>
    <row r="1292" spans="1:13" x14ac:dyDescent="0.25">
      <c r="A1292" t="str">
        <f>anotacoes!C1292</f>
        <v>WORLD CHAMPIONSHIP PARIS</v>
      </c>
      <c r="B1292" t="str">
        <f>anotacoes!E1292</f>
        <v>BOTTIEAU</v>
      </c>
      <c r="C1292" t="str">
        <f>anotacoes!F1292</f>
        <v>CRUZ</v>
      </c>
      <c r="D1292" t="s">
        <v>10434</v>
      </c>
      <c r="E1292">
        <f>anotacoes!A1292</f>
        <v>21</v>
      </c>
      <c r="F1292" t="str">
        <f>anotacoes!K1292</f>
        <v xml:space="preserve"> 00:05:46,494</v>
      </c>
      <c r="G1292" t="str">
        <f>anotacoes!L1292</f>
        <v xml:space="preserve"> 00:05:48,394</v>
      </c>
      <c r="H1292" t="str">
        <f>IF(J1292="PAUSE",D1292,IF(anotacoes!G1296=conversao_anotacoes!B1292,conversao_anotacoes!B1292,conversao_anotacoes!C1292))</f>
        <v>BOTTIEAU</v>
      </c>
      <c r="I1292" t="str">
        <f t="shared" si="20"/>
        <v>CRUZ</v>
      </c>
      <c r="J1292" t="str">
        <f>UPPER(anotacoes!H1292)</f>
        <v>DEFENSE</v>
      </c>
      <c r="K1292" t="str">
        <f>UPPER(anotacoes!I1292)</f>
        <v>USING BODY MASS</v>
      </c>
      <c r="L1292" s="6" t="str">
        <f>IF(anotacoes!N1292=0,"",anotacoes!N1292)</f>
        <v/>
      </c>
      <c r="M1292" t="str">
        <f>IF(anotacoes!M1292=0,"",UPPER(anotacoes!M1292))</f>
        <v/>
      </c>
    </row>
    <row r="1293" spans="1:13" x14ac:dyDescent="0.25">
      <c r="A1293" t="str">
        <f>anotacoes!C1293</f>
        <v>WORLD CHAMPIONSHIP PARIS</v>
      </c>
      <c r="B1293" t="str">
        <f>anotacoes!E1293</f>
        <v>BOTTIEAU</v>
      </c>
      <c r="C1293" t="str">
        <f>anotacoes!F1293</f>
        <v>CRUZ</v>
      </c>
      <c r="D1293" t="s">
        <v>10434</v>
      </c>
      <c r="E1293">
        <f>anotacoes!A1293</f>
        <v>21</v>
      </c>
      <c r="F1293" t="str">
        <f>anotacoes!K1293</f>
        <v xml:space="preserve"> 00:05:48,596</v>
      </c>
      <c r="G1293" t="str">
        <f>anotacoes!L1293</f>
        <v xml:space="preserve"> 00:05:53,293</v>
      </c>
      <c r="H1293" t="str">
        <f>IF(J1293="PAUSE",D1293,IF(anotacoes!G1297=conversao_anotacoes!B1293,conversao_anotacoes!B1293,conversao_anotacoes!C1293))</f>
        <v>BOTTIEAU</v>
      </c>
      <c r="I1293" t="str">
        <f t="shared" si="20"/>
        <v>CRUZ</v>
      </c>
      <c r="J1293" t="str">
        <f>UPPER(anotacoes!H1293)</f>
        <v>GROUNDWORK COMBAT</v>
      </c>
      <c r="K1293" t="str">
        <f>UPPER(anotacoes!I1293)</f>
        <v>TRYING TO ATTACK</v>
      </c>
      <c r="L1293" s="6" t="str">
        <f>IF(anotacoes!N1293=0,"",anotacoes!N1293)</f>
        <v/>
      </c>
      <c r="M1293" t="str">
        <f>IF(anotacoes!M1293=0,"",UPPER(anotacoes!M1293))</f>
        <v/>
      </c>
    </row>
    <row r="1294" spans="1:13" x14ac:dyDescent="0.25">
      <c r="A1294" t="str">
        <f>anotacoes!C1294</f>
        <v>WORLD CHAMPIONSHIP PARIS</v>
      </c>
      <c r="B1294" t="str">
        <f>anotacoes!E1294</f>
        <v>BOTTIEAU</v>
      </c>
      <c r="C1294" t="str">
        <f>anotacoes!F1294</f>
        <v>CRUZ</v>
      </c>
      <c r="D1294" t="s">
        <v>10434</v>
      </c>
      <c r="E1294">
        <f>anotacoes!A1294</f>
        <v>21</v>
      </c>
      <c r="F1294" t="str">
        <f>anotacoes!K1294</f>
        <v xml:space="preserve"> 00:05:53,479</v>
      </c>
      <c r="G1294" t="str">
        <f>anotacoes!L1294</f>
        <v xml:space="preserve"> 00:06:41,434</v>
      </c>
      <c r="H1294" t="str">
        <f>IF(J1294="PAUSE",D1294,IF(anotacoes!G1298=conversao_anotacoes!B1294,conversao_anotacoes!B1294,conversao_anotacoes!C1294))</f>
        <v>&lt;ARBITRO DESCONHECIDO&gt;</v>
      </c>
      <c r="I1294" t="str">
        <f t="shared" si="20"/>
        <v/>
      </c>
      <c r="J1294" t="str">
        <f>UPPER(anotacoes!H1294)</f>
        <v>PAUSE</v>
      </c>
      <c r="K1294" t="str">
        <f>UPPER(anotacoes!I1294)</f>
        <v>&lt;UNCLASSIFIED&gt;</v>
      </c>
      <c r="L1294" s="6" t="str">
        <f>IF(anotacoes!N1294=0,"",anotacoes!N1294)</f>
        <v/>
      </c>
      <c r="M1294" t="str">
        <f>IF(anotacoes!M1294=0,"",UPPER(anotacoes!M1294))</f>
        <v/>
      </c>
    </row>
    <row r="1295" spans="1:13" x14ac:dyDescent="0.25">
      <c r="A1295" t="str">
        <f>anotacoes!C1295</f>
        <v>WORLD CHAMPIONSHIP PARIS</v>
      </c>
      <c r="B1295" t="str">
        <f>anotacoes!E1295</f>
        <v>BOTTIEAU</v>
      </c>
      <c r="C1295" t="str">
        <f>anotacoes!F1295</f>
        <v>CRUZ</v>
      </c>
      <c r="D1295" t="s">
        <v>10434</v>
      </c>
      <c r="E1295">
        <f>anotacoes!A1295</f>
        <v>21</v>
      </c>
      <c r="F1295" t="str">
        <f>anotacoes!K1295</f>
        <v xml:space="preserve"> 00:06:41,610</v>
      </c>
      <c r="G1295" t="str">
        <f>anotacoes!L1295</f>
        <v xml:space="preserve"> 00:06:44,316</v>
      </c>
      <c r="H1295" t="str">
        <f>IF(J1295="PAUSE",D1295,IF(anotacoes!G1299=conversao_anotacoes!B1295,conversao_anotacoes!B1295,conversao_anotacoes!C1295))</f>
        <v>BOTTIEAU</v>
      </c>
      <c r="I1295" t="str">
        <f t="shared" si="20"/>
        <v>CRUZ</v>
      </c>
      <c r="J1295" t="str">
        <f>UPPER(anotacoes!H1295)</f>
        <v>DISPLACEMENT</v>
      </c>
      <c r="K1295" t="str">
        <f>UPPER(anotacoes!I1295)</f>
        <v>2-3 STEP HESITANT LEFT</v>
      </c>
      <c r="L1295" s="6" t="str">
        <f>IF(anotacoes!N1295=0,"",anotacoes!N1295)</f>
        <v/>
      </c>
      <c r="M1295" t="str">
        <f>IF(anotacoes!M1295=0,"",UPPER(anotacoes!M1295))</f>
        <v/>
      </c>
    </row>
    <row r="1296" spans="1:13" x14ac:dyDescent="0.25">
      <c r="A1296" t="str">
        <f>anotacoes!C1296</f>
        <v>WORLD CHAMPIONSHIP PARIS</v>
      </c>
      <c r="B1296" t="str">
        <f>anotacoes!E1296</f>
        <v>BOTTIEAU</v>
      </c>
      <c r="C1296" t="str">
        <f>anotacoes!F1296</f>
        <v>CRUZ</v>
      </c>
      <c r="D1296" t="s">
        <v>10434</v>
      </c>
      <c r="E1296">
        <f>anotacoes!A1296</f>
        <v>21</v>
      </c>
      <c r="F1296" t="str">
        <f>anotacoes!K1296</f>
        <v xml:space="preserve"> 00:06:44,316</v>
      </c>
      <c r="G1296" t="str">
        <f>anotacoes!L1296</f>
        <v xml:space="preserve"> 00:06:45,347</v>
      </c>
      <c r="H1296" t="str">
        <f>IF(J1296="PAUSE",D1296,IF(anotacoes!G1300=conversao_anotacoes!B1296,conversao_anotacoes!B1296,conversao_anotacoes!C1296))</f>
        <v>BOTTIEAU</v>
      </c>
      <c r="I1296" t="str">
        <f t="shared" si="20"/>
        <v>CRUZ</v>
      </c>
      <c r="J1296" t="str">
        <f>UPPER(anotacoes!H1296)</f>
        <v>DISPLACEMENT</v>
      </c>
      <c r="K1296" t="str">
        <f>UPPER(anotacoes!I1296)</f>
        <v>TRY TO GRIP WITH CONTACT</v>
      </c>
      <c r="L1296" s="6" t="str">
        <f>IF(anotacoes!N1296=0,"",anotacoes!N1296)</f>
        <v/>
      </c>
      <c r="M1296" t="str">
        <f>IF(anotacoes!M1296=0,"",UPPER(anotacoes!M1296))</f>
        <v/>
      </c>
    </row>
    <row r="1297" spans="1:13" x14ac:dyDescent="0.25">
      <c r="A1297" t="str">
        <f>anotacoes!C1297</f>
        <v>WORLD CHAMPIONSHIP PARIS</v>
      </c>
      <c r="B1297" t="str">
        <f>anotacoes!E1297</f>
        <v>BOTTIEAU</v>
      </c>
      <c r="C1297" t="str">
        <f>anotacoes!F1297</f>
        <v>CRUZ</v>
      </c>
      <c r="D1297" t="s">
        <v>10434</v>
      </c>
      <c r="E1297">
        <f>anotacoes!A1297</f>
        <v>21</v>
      </c>
      <c r="F1297" t="str">
        <f>anotacoes!K1297</f>
        <v xml:space="preserve"> 00:06:45,505</v>
      </c>
      <c r="G1297" t="str">
        <f>anotacoes!L1297</f>
        <v xml:space="preserve"> 00:06:47,360</v>
      </c>
      <c r="H1297" t="str">
        <f>IF(J1297="PAUSE",D1297,IF(anotacoes!G1301=conversao_anotacoes!B1297,conversao_anotacoes!B1297,conversao_anotacoes!C1297))</f>
        <v>BOTTIEAU</v>
      </c>
      <c r="I1297" t="str">
        <f t="shared" si="20"/>
        <v>CRUZ</v>
      </c>
      <c r="J1297" t="str">
        <f>UPPER(anotacoes!H1297)</f>
        <v>GRIP TIME</v>
      </c>
      <c r="K1297" t="str">
        <f>UPPER(anotacoes!I1297)</f>
        <v>LEFT COLLAR RIGHT SLEEVE</v>
      </c>
      <c r="L1297" s="6" t="str">
        <f>IF(anotacoes!N1297=0,"",anotacoes!N1297)</f>
        <v/>
      </c>
      <c r="M1297" t="str">
        <f>IF(anotacoes!M1297=0,"",UPPER(anotacoes!M1297))</f>
        <v/>
      </c>
    </row>
    <row r="1298" spans="1:13" x14ac:dyDescent="0.25">
      <c r="A1298" t="str">
        <f>anotacoes!C1298</f>
        <v>WORLD CHAMPIONSHIP PARIS</v>
      </c>
      <c r="B1298" t="str">
        <f>anotacoes!E1298</f>
        <v>BOTTIEAU</v>
      </c>
      <c r="C1298" t="str">
        <f>anotacoes!F1298</f>
        <v>CRUZ</v>
      </c>
      <c r="D1298" t="s">
        <v>10434</v>
      </c>
      <c r="E1298">
        <f>anotacoes!A1298</f>
        <v>21</v>
      </c>
      <c r="F1298" t="str">
        <f>anotacoes!K1298</f>
        <v xml:space="preserve"> 00:06:47,360</v>
      </c>
      <c r="G1298" t="str">
        <f>anotacoes!L1298</f>
        <v xml:space="preserve"> 00:06:49,689</v>
      </c>
      <c r="H1298" t="str">
        <f>IF(J1298="PAUSE",D1298,IF(anotacoes!G1302=conversao_anotacoes!B1298,conversao_anotacoes!B1298,conversao_anotacoes!C1298))</f>
        <v>BOTTIEAU</v>
      </c>
      <c r="I1298" t="str">
        <f t="shared" si="20"/>
        <v>CRUZ</v>
      </c>
      <c r="J1298" t="str">
        <f>UPPER(anotacoes!H1298)</f>
        <v>ATTACK</v>
      </c>
      <c r="K1298" t="str">
        <f>UPPER(anotacoes!I1298)</f>
        <v>UCHIMATA</v>
      </c>
      <c r="L1298" s="6">
        <f>IF(anotacoes!N1298=0,"",anotacoes!N1298)</f>
        <v>6</v>
      </c>
      <c r="M1298" t="str">
        <f>IF(anotacoes!M1298=0,"",UPPER(anotacoes!M1298))</f>
        <v/>
      </c>
    </row>
    <row r="1299" spans="1:13" x14ac:dyDescent="0.25">
      <c r="A1299" t="str">
        <f>anotacoes!C1299</f>
        <v>WORLD CHAMPIONSHIP PARIS</v>
      </c>
      <c r="B1299" t="str">
        <f>anotacoes!E1299</f>
        <v>BOTTIEAU</v>
      </c>
      <c r="C1299" t="str">
        <f>anotacoes!F1299</f>
        <v>CRUZ</v>
      </c>
      <c r="D1299" t="s">
        <v>10434</v>
      </c>
      <c r="E1299">
        <f>anotacoes!A1299</f>
        <v>21</v>
      </c>
      <c r="F1299" t="str">
        <f>anotacoes!K1299</f>
        <v xml:space="preserve"> 00:06:49,863</v>
      </c>
      <c r="G1299" t="str">
        <f>anotacoes!L1299</f>
        <v xml:space="preserve"> 00:07:00,381</v>
      </c>
      <c r="H1299" t="str">
        <f>IF(J1299="PAUSE",D1299,IF(anotacoes!G1303=conversao_anotacoes!B1299,conversao_anotacoes!B1299,conversao_anotacoes!C1299))</f>
        <v>BOTTIEAU</v>
      </c>
      <c r="I1299" t="str">
        <f t="shared" si="20"/>
        <v>CRUZ</v>
      </c>
      <c r="J1299" t="str">
        <f>UPPER(anotacoes!H1299)</f>
        <v>GROUNDWORK COMBAT</v>
      </c>
      <c r="K1299" t="str">
        <f>UPPER(anotacoes!I1299)</f>
        <v>DEFENSIVE POSITION</v>
      </c>
      <c r="L1299" s="6" t="str">
        <f>IF(anotacoes!N1299=0,"",anotacoes!N1299)</f>
        <v/>
      </c>
      <c r="M1299" t="str">
        <f>IF(anotacoes!M1299=0,"",UPPER(anotacoes!M1299))</f>
        <v/>
      </c>
    </row>
    <row r="1300" spans="1:13" x14ac:dyDescent="0.25">
      <c r="A1300" t="str">
        <f>anotacoes!C1300</f>
        <v>WORLD CHAMPIONSHIP PARIS</v>
      </c>
      <c r="B1300" t="str">
        <f>anotacoes!E1300</f>
        <v>BOTTIEAU</v>
      </c>
      <c r="C1300" t="str">
        <f>anotacoes!F1300</f>
        <v>CRUZ</v>
      </c>
      <c r="D1300" t="s">
        <v>10434</v>
      </c>
      <c r="E1300">
        <f>anotacoes!A1300</f>
        <v>21</v>
      </c>
      <c r="F1300" t="str">
        <f>anotacoes!K1300</f>
        <v xml:space="preserve"> 00:07:00,566</v>
      </c>
      <c r="G1300" t="str">
        <f>anotacoes!L1300</f>
        <v xml:space="preserve"> 00:07:14,543</v>
      </c>
      <c r="H1300" t="str">
        <f>IF(J1300="PAUSE",D1300,IF(anotacoes!G1304=conversao_anotacoes!B1300,conversao_anotacoes!B1300,conversao_anotacoes!C1300))</f>
        <v>&lt;ARBITRO DESCONHECIDO&gt;</v>
      </c>
      <c r="I1300" t="str">
        <f t="shared" si="20"/>
        <v/>
      </c>
      <c r="J1300" t="str">
        <f>UPPER(anotacoes!H1300)</f>
        <v>PAUSE</v>
      </c>
      <c r="K1300" t="str">
        <f>UPPER(anotacoes!I1300)</f>
        <v>&lt;UNCLASSIFIED&gt;</v>
      </c>
      <c r="L1300" s="6" t="str">
        <f>IF(anotacoes!N1300=0,"",anotacoes!N1300)</f>
        <v/>
      </c>
      <c r="M1300" t="str">
        <f>IF(anotacoes!M1300=0,"",UPPER(anotacoes!M1300))</f>
        <v/>
      </c>
    </row>
    <row r="1301" spans="1:13" x14ac:dyDescent="0.25">
      <c r="A1301" t="str">
        <f>anotacoes!C1301</f>
        <v>WORLD CHAMPIONSHIP PARIS</v>
      </c>
      <c r="B1301" t="str">
        <f>anotacoes!E1301</f>
        <v>BOTTIEAU</v>
      </c>
      <c r="C1301" t="str">
        <f>anotacoes!F1301</f>
        <v>CRUZ</v>
      </c>
      <c r="D1301" t="s">
        <v>10434</v>
      </c>
      <c r="E1301">
        <f>anotacoes!A1301</f>
        <v>21</v>
      </c>
      <c r="F1301" t="str">
        <f>anotacoes!K1301</f>
        <v xml:space="preserve"> 00:07:14,543</v>
      </c>
      <c r="G1301" t="str">
        <f>anotacoes!L1301</f>
        <v xml:space="preserve"> 00:07:15,761</v>
      </c>
      <c r="H1301" t="str">
        <f>IF(J1301="PAUSE",D1301,IF(anotacoes!G1305=conversao_anotacoes!B1301,conversao_anotacoes!B1301,conversao_anotacoes!C1301))</f>
        <v>BOTTIEAU</v>
      </c>
      <c r="I1301" t="str">
        <f t="shared" si="20"/>
        <v>CRUZ</v>
      </c>
      <c r="J1301" t="str">
        <f>UPPER(anotacoes!H1301)</f>
        <v>DISPLACEMENT</v>
      </c>
      <c r="K1301" t="str">
        <f>UPPER(anotacoes!I1301)</f>
        <v>2-3 STEP HESITANT RIGHT</v>
      </c>
      <c r="L1301" s="6" t="str">
        <f>IF(anotacoes!N1301=0,"",anotacoes!N1301)</f>
        <v/>
      </c>
      <c r="M1301" t="str">
        <f>IF(anotacoes!M1301=0,"",UPPER(anotacoes!M1301))</f>
        <v/>
      </c>
    </row>
    <row r="1302" spans="1:13" x14ac:dyDescent="0.25">
      <c r="A1302" t="str">
        <f>anotacoes!C1302</f>
        <v>WORLD CHAMPIONSHIP PARIS</v>
      </c>
      <c r="B1302" t="str">
        <f>anotacoes!E1302</f>
        <v>BOTTIEAU</v>
      </c>
      <c r="C1302" t="str">
        <f>anotacoes!F1302</f>
        <v>CRUZ</v>
      </c>
      <c r="D1302" t="s">
        <v>10434</v>
      </c>
      <c r="E1302">
        <f>anotacoes!A1302</f>
        <v>21</v>
      </c>
      <c r="F1302" t="str">
        <f>anotacoes!K1302</f>
        <v xml:space="preserve"> 00:07:15,761</v>
      </c>
      <c r="G1302" t="str">
        <f>anotacoes!L1302</f>
        <v xml:space="preserve"> 00:07:18,852</v>
      </c>
      <c r="H1302" t="str">
        <f>IF(J1302="PAUSE",D1302,IF(anotacoes!G1306=conversao_anotacoes!B1302,conversao_anotacoes!B1302,conversao_anotacoes!C1302))</f>
        <v>BOTTIEAU</v>
      </c>
      <c r="I1302" t="str">
        <f t="shared" si="20"/>
        <v>CRUZ</v>
      </c>
      <c r="J1302" t="str">
        <f>UPPER(anotacoes!H1302)</f>
        <v>DISPLACEMENT</v>
      </c>
      <c r="K1302" t="str">
        <f>UPPER(anotacoes!I1302)</f>
        <v>TRY TO GRIP WITH CONTACT</v>
      </c>
      <c r="L1302" s="6" t="str">
        <f>IF(anotacoes!N1302=0,"",anotacoes!N1302)</f>
        <v/>
      </c>
      <c r="M1302" t="str">
        <f>IF(anotacoes!M1302=0,"",UPPER(anotacoes!M1302))</f>
        <v/>
      </c>
    </row>
    <row r="1303" spans="1:13" x14ac:dyDescent="0.25">
      <c r="A1303" t="str">
        <f>anotacoes!C1303</f>
        <v>WORLD CHAMPIONSHIP PARIS</v>
      </c>
      <c r="B1303" t="str">
        <f>anotacoes!E1303</f>
        <v>BOTTIEAU</v>
      </c>
      <c r="C1303" t="str">
        <f>anotacoes!F1303</f>
        <v>CRUZ</v>
      </c>
      <c r="D1303" t="s">
        <v>10434</v>
      </c>
      <c r="E1303">
        <f>anotacoes!A1303</f>
        <v>21</v>
      </c>
      <c r="F1303" t="str">
        <f>anotacoes!K1303</f>
        <v xml:space="preserve"> 00:07:18,852</v>
      </c>
      <c r="G1303" t="str">
        <f>anotacoes!L1303</f>
        <v xml:space="preserve"> 00:07:21,898</v>
      </c>
      <c r="H1303" t="str">
        <f>IF(J1303="PAUSE",D1303,IF(anotacoes!G1307=conversao_anotacoes!B1303,conversao_anotacoes!B1303,conversao_anotacoes!C1303))</f>
        <v>BOTTIEAU</v>
      </c>
      <c r="I1303" t="str">
        <f t="shared" si="20"/>
        <v>CRUZ</v>
      </c>
      <c r="J1303" t="str">
        <f>UPPER(anotacoes!H1303)</f>
        <v>GRIP TIME</v>
      </c>
      <c r="K1303" t="str">
        <f>UPPER(anotacoes!I1303)</f>
        <v>LEFT BACK RIGHT SLEEVE</v>
      </c>
      <c r="L1303" s="6" t="str">
        <f>IF(anotacoes!N1303=0,"",anotacoes!N1303)</f>
        <v/>
      </c>
      <c r="M1303" t="str">
        <f>IF(anotacoes!M1303=0,"",UPPER(anotacoes!M1303))</f>
        <v/>
      </c>
    </row>
    <row r="1304" spans="1:13" x14ac:dyDescent="0.25">
      <c r="A1304" t="str">
        <f>anotacoes!C1304</f>
        <v>WORLD CHAMPIONSHIP PARIS</v>
      </c>
      <c r="B1304" t="str">
        <f>anotacoes!E1304</f>
        <v>BOTTIEAU</v>
      </c>
      <c r="C1304" t="str">
        <f>anotacoes!F1304</f>
        <v>CRUZ</v>
      </c>
      <c r="D1304" t="s">
        <v>10434</v>
      </c>
      <c r="E1304">
        <f>anotacoes!A1304</f>
        <v>21</v>
      </c>
      <c r="F1304" t="str">
        <f>anotacoes!K1304</f>
        <v xml:space="preserve"> 00:07:22,056</v>
      </c>
      <c r="G1304" t="str">
        <f>anotacoes!L1304</f>
        <v xml:space="preserve"> 00:07:24,246</v>
      </c>
      <c r="H1304" t="str">
        <f>IF(J1304="PAUSE",D1304,IF(anotacoes!G1308=conversao_anotacoes!B1304,conversao_anotacoes!B1304,conversao_anotacoes!C1304))</f>
        <v>BOTTIEAU</v>
      </c>
      <c r="I1304" t="str">
        <f t="shared" si="20"/>
        <v>CRUZ</v>
      </c>
      <c r="J1304" t="str">
        <f>UPPER(anotacoes!H1304)</f>
        <v>DISPLACEMENT</v>
      </c>
      <c r="K1304" t="str">
        <f>UPPER(anotacoes!I1304)</f>
        <v>TRY TO GRIP WITH CONTACT</v>
      </c>
      <c r="L1304" s="6" t="str">
        <f>IF(anotacoes!N1304=0,"",anotacoes!N1304)</f>
        <v/>
      </c>
      <c r="M1304" t="str">
        <f>IF(anotacoes!M1304=0,"",UPPER(anotacoes!M1304))</f>
        <v/>
      </c>
    </row>
    <row r="1305" spans="1:13" x14ac:dyDescent="0.25">
      <c r="A1305" t="str">
        <f>anotacoes!C1305</f>
        <v>WORLD CHAMPIONSHIP PARIS</v>
      </c>
      <c r="B1305" t="str">
        <f>anotacoes!E1305</f>
        <v>BOTTIEAU</v>
      </c>
      <c r="C1305" t="str">
        <f>anotacoes!F1305</f>
        <v>CRUZ</v>
      </c>
      <c r="D1305" t="s">
        <v>10434</v>
      </c>
      <c r="E1305">
        <f>anotacoes!A1305</f>
        <v>21</v>
      </c>
      <c r="F1305" t="str">
        <f>anotacoes!K1305</f>
        <v xml:space="preserve"> 00:07:24,443</v>
      </c>
      <c r="G1305" t="str">
        <f>anotacoes!L1305</f>
        <v xml:space="preserve"> 00:07:28,646</v>
      </c>
      <c r="H1305" t="str">
        <f>IF(J1305="PAUSE",D1305,IF(anotacoes!G1309=conversao_anotacoes!B1305,conversao_anotacoes!B1305,conversao_anotacoes!C1305))</f>
        <v>BOTTIEAU</v>
      </c>
      <c r="I1305" t="str">
        <f t="shared" si="20"/>
        <v>CRUZ</v>
      </c>
      <c r="J1305" t="str">
        <f>UPPER(anotacoes!H1305)</f>
        <v>GRIP TIME</v>
      </c>
      <c r="K1305" t="str">
        <f>UPPER(anotacoes!I1305)</f>
        <v>RIGHT SLEEVE</v>
      </c>
      <c r="L1305" s="6" t="str">
        <f>IF(anotacoes!N1305=0,"",anotacoes!N1305)</f>
        <v/>
      </c>
      <c r="M1305" t="str">
        <f>IF(anotacoes!M1305=0,"",UPPER(anotacoes!M1305))</f>
        <v/>
      </c>
    </row>
    <row r="1306" spans="1:13" x14ac:dyDescent="0.25">
      <c r="A1306" t="str">
        <f>anotacoes!C1306</f>
        <v>WORLD CHAMPIONSHIP PARIS</v>
      </c>
      <c r="B1306" t="str">
        <f>anotacoes!E1306</f>
        <v>BOTTIEAU</v>
      </c>
      <c r="C1306" t="str">
        <f>anotacoes!F1306</f>
        <v>CRUZ</v>
      </c>
      <c r="D1306" t="s">
        <v>10434</v>
      </c>
      <c r="E1306">
        <f>anotacoes!A1306</f>
        <v>21</v>
      </c>
      <c r="F1306" t="str">
        <f>anotacoes!K1306</f>
        <v xml:space="preserve"> 00:07:28,646</v>
      </c>
      <c r="G1306" t="str">
        <f>anotacoes!L1306</f>
        <v xml:space="preserve"> 00:07:30,331</v>
      </c>
      <c r="H1306" t="str">
        <f>IF(J1306="PAUSE",D1306,IF(anotacoes!G1310=conversao_anotacoes!B1306,conversao_anotacoes!B1306,conversao_anotacoes!C1306))</f>
        <v>BOTTIEAU</v>
      </c>
      <c r="I1306" t="str">
        <f t="shared" si="20"/>
        <v>CRUZ</v>
      </c>
      <c r="J1306" t="str">
        <f>UPPER(anotacoes!H1306)</f>
        <v>DEFENSE</v>
      </c>
      <c r="K1306" t="str">
        <f>UPPER(anotacoes!I1306)</f>
        <v>TAE-SABAKI LEFT INCLINED</v>
      </c>
      <c r="L1306" s="6" t="str">
        <f>IF(anotacoes!N1306=0,"",anotacoes!N1306)</f>
        <v/>
      </c>
      <c r="M1306" t="str">
        <f>IF(anotacoes!M1306=0,"",UPPER(anotacoes!M1306))</f>
        <v/>
      </c>
    </row>
    <row r="1307" spans="1:13" x14ac:dyDescent="0.25">
      <c r="A1307" t="str">
        <f>anotacoes!C1307</f>
        <v>WORLD CHAMPIONSHIP PARIS</v>
      </c>
      <c r="B1307" t="str">
        <f>anotacoes!E1307</f>
        <v>BOTTIEAU</v>
      </c>
      <c r="C1307" t="str">
        <f>anotacoes!F1307</f>
        <v>CRUZ</v>
      </c>
      <c r="D1307" t="s">
        <v>10434</v>
      </c>
      <c r="E1307">
        <f>anotacoes!A1307</f>
        <v>21</v>
      </c>
      <c r="F1307" t="str">
        <f>anotacoes!K1307</f>
        <v xml:space="preserve"> 00:07:30,518</v>
      </c>
      <c r="G1307" t="str">
        <f>anotacoes!L1307</f>
        <v xml:space="preserve"> 00:07:32,352</v>
      </c>
      <c r="H1307" t="str">
        <f>IF(J1307="PAUSE",D1307,IF(anotacoes!G1311=conversao_anotacoes!B1307,conversao_anotacoes!B1307,conversao_anotacoes!C1307))</f>
        <v>BOTTIEAU</v>
      </c>
      <c r="I1307" t="str">
        <f t="shared" si="20"/>
        <v>CRUZ</v>
      </c>
      <c r="J1307" t="str">
        <f>UPPER(anotacoes!H1307)</f>
        <v>TRANSITION</v>
      </c>
      <c r="K1307" t="str">
        <f>UPPER(anotacoes!I1307)</f>
        <v>WITHOUT ATTACK</v>
      </c>
      <c r="L1307" s="6" t="str">
        <f>IF(anotacoes!N1307=0,"",anotacoes!N1307)</f>
        <v/>
      </c>
      <c r="M1307" t="str">
        <f>IF(anotacoes!M1307=0,"",UPPER(anotacoes!M1307))</f>
        <v/>
      </c>
    </row>
    <row r="1308" spans="1:13" x14ac:dyDescent="0.25">
      <c r="A1308" t="str">
        <f>anotacoes!C1308</f>
        <v>WORLD CHAMPIONSHIP PARIS</v>
      </c>
      <c r="B1308" t="str">
        <f>anotacoes!E1308</f>
        <v>BOTTIEAU</v>
      </c>
      <c r="C1308" t="str">
        <f>anotacoes!F1308</f>
        <v>CRUZ</v>
      </c>
      <c r="D1308" t="s">
        <v>10434</v>
      </c>
      <c r="E1308">
        <f>anotacoes!A1308</f>
        <v>21</v>
      </c>
      <c r="F1308" t="str">
        <f>anotacoes!K1308</f>
        <v xml:space="preserve"> 00:07:32,352</v>
      </c>
      <c r="G1308" t="str">
        <f>anotacoes!L1308</f>
        <v xml:space="preserve"> 00:07:32,891</v>
      </c>
      <c r="H1308" t="str">
        <f>IF(J1308="PAUSE",D1308,IF(anotacoes!G1312=conversao_anotacoes!B1308,conversao_anotacoes!B1308,conversao_anotacoes!C1308))</f>
        <v>BOTTIEAU</v>
      </c>
      <c r="I1308" t="str">
        <f t="shared" si="20"/>
        <v>CRUZ</v>
      </c>
      <c r="J1308" t="str">
        <f>UPPER(anotacoes!H1308)</f>
        <v>GROUNDWORK COMBAT</v>
      </c>
      <c r="K1308" t="str">
        <f>UPPER(anotacoes!I1308)</f>
        <v>DEFENSIVE POSITION</v>
      </c>
      <c r="L1308" s="6" t="str">
        <f>IF(anotacoes!N1308=0,"",anotacoes!N1308)</f>
        <v/>
      </c>
      <c r="M1308" t="str">
        <f>IF(anotacoes!M1308=0,"",UPPER(anotacoes!M1308))</f>
        <v/>
      </c>
    </row>
    <row r="1309" spans="1:13" x14ac:dyDescent="0.25">
      <c r="A1309" t="str">
        <f>anotacoes!C1309</f>
        <v>WORLD CHAMPIONSHIP PARIS</v>
      </c>
      <c r="B1309" t="str">
        <f>anotacoes!E1309</f>
        <v>BOTTIEAU</v>
      </c>
      <c r="C1309" t="str">
        <f>anotacoes!F1309</f>
        <v>CRUZ</v>
      </c>
      <c r="D1309" t="s">
        <v>10434</v>
      </c>
      <c r="E1309">
        <f>anotacoes!A1309</f>
        <v>21</v>
      </c>
      <c r="F1309" t="str">
        <f>anotacoes!K1309</f>
        <v xml:space="preserve"> 00:07:32,891</v>
      </c>
      <c r="G1309" t="str">
        <f>anotacoes!L1309</f>
        <v xml:space="preserve"> 00:07:34,538</v>
      </c>
      <c r="H1309" t="str">
        <f>IF(J1309="PAUSE",D1309,IF(anotacoes!G1313=conversao_anotacoes!B1309,conversao_anotacoes!B1309,conversao_anotacoes!C1309))</f>
        <v>&lt;ARBITRO DESCONHECIDO&gt;</v>
      </c>
      <c r="I1309" t="str">
        <f t="shared" si="20"/>
        <v/>
      </c>
      <c r="J1309" t="str">
        <f>UPPER(anotacoes!H1309)</f>
        <v>PAUSE</v>
      </c>
      <c r="K1309" t="str">
        <f>UPPER(anotacoes!I1309)</f>
        <v>&lt;UNCLASSIFIED&gt;</v>
      </c>
      <c r="L1309" s="6" t="str">
        <f>IF(anotacoes!N1309=0,"",anotacoes!N1309)</f>
        <v/>
      </c>
      <c r="M1309" t="str">
        <f>IF(anotacoes!M1309=0,"",UPPER(anotacoes!M1309))</f>
        <v/>
      </c>
    </row>
    <row r="1310" spans="1:13" x14ac:dyDescent="0.25">
      <c r="A1310" t="str">
        <f>anotacoes!C1310</f>
        <v>WORLD CHAMPIONSHIP PARIS</v>
      </c>
      <c r="B1310" t="str">
        <f>anotacoes!E1310</f>
        <v>BOTTIEAU</v>
      </c>
      <c r="C1310" t="str">
        <f>anotacoes!F1310</f>
        <v>CRUZ</v>
      </c>
      <c r="D1310" t="s">
        <v>10434</v>
      </c>
      <c r="E1310">
        <f>anotacoes!A1310</f>
        <v>21</v>
      </c>
      <c r="F1310" t="str">
        <f>anotacoes!K1310</f>
        <v xml:space="preserve"> 00:07:34,538</v>
      </c>
      <c r="G1310" t="str">
        <f>anotacoes!L1310</f>
        <v xml:space="preserve"> 00:07:37,424</v>
      </c>
      <c r="H1310" t="str">
        <f>IF(J1310="PAUSE",D1310,IF(anotacoes!G1314=conversao_anotacoes!B1310,conversao_anotacoes!B1310,conversao_anotacoes!C1310))</f>
        <v>BOTTIEAU</v>
      </c>
      <c r="I1310" t="str">
        <f t="shared" si="20"/>
        <v>CRUZ</v>
      </c>
      <c r="J1310" t="str">
        <f>UPPER(anotacoes!H1310)</f>
        <v>DISPLACEMENT</v>
      </c>
      <c r="K1310" t="str">
        <f>UPPER(anotacoes!I1310)</f>
        <v>2-3 STEP HESITANT LEFT</v>
      </c>
      <c r="L1310" s="6" t="str">
        <f>IF(anotacoes!N1310=0,"",anotacoes!N1310)</f>
        <v/>
      </c>
      <c r="M1310" t="str">
        <f>IF(anotacoes!M1310=0,"",UPPER(anotacoes!M1310))</f>
        <v/>
      </c>
    </row>
    <row r="1311" spans="1:13" x14ac:dyDescent="0.25">
      <c r="A1311" t="str">
        <f>anotacoes!C1311</f>
        <v>WORLD CHAMPIONSHIP PARIS</v>
      </c>
      <c r="B1311" t="str">
        <f>anotacoes!E1311</f>
        <v>BOTTIEAU</v>
      </c>
      <c r="C1311" t="str">
        <f>anotacoes!F1311</f>
        <v>CRUZ</v>
      </c>
      <c r="D1311" t="s">
        <v>10434</v>
      </c>
      <c r="E1311">
        <f>anotacoes!A1311</f>
        <v>21</v>
      </c>
      <c r="F1311" t="str">
        <f>anotacoes!K1311</f>
        <v xml:space="preserve"> 00:07:37,424</v>
      </c>
      <c r="G1311" t="str">
        <f>anotacoes!L1311</f>
        <v xml:space="preserve"> 00:08:20,342</v>
      </c>
      <c r="H1311" t="str">
        <f>IF(J1311="PAUSE",D1311,IF(anotacoes!G1315=conversao_anotacoes!B1311,conversao_anotacoes!B1311,conversao_anotacoes!C1311))</f>
        <v>BOTTIEAU</v>
      </c>
      <c r="I1311" t="str">
        <f t="shared" si="20"/>
        <v>CRUZ</v>
      </c>
      <c r="J1311" t="str">
        <f>UPPER(anotacoes!H1311)</f>
        <v>GRIP TIME</v>
      </c>
      <c r="K1311" t="str">
        <f>UPPER(anotacoes!I1311)</f>
        <v>RIGHT SLEEVE</v>
      </c>
      <c r="L1311" s="6" t="str">
        <f>IF(anotacoes!N1311=0,"",anotacoes!N1311)</f>
        <v/>
      </c>
      <c r="M1311" t="str">
        <f>IF(anotacoes!M1311=0,"",UPPER(anotacoes!M1311))</f>
        <v/>
      </c>
    </row>
    <row r="1312" spans="1:13" x14ac:dyDescent="0.25">
      <c r="A1312" t="str">
        <f>anotacoes!C1312</f>
        <v>WORLD CHAMPIONSHIP PARIS</v>
      </c>
      <c r="B1312" t="str">
        <f>anotacoes!E1312</f>
        <v>BOTTIEAU</v>
      </c>
      <c r="C1312" t="str">
        <f>anotacoes!F1312</f>
        <v>CRUZ</v>
      </c>
      <c r="D1312" t="s">
        <v>10434</v>
      </c>
      <c r="E1312">
        <f>anotacoes!A1312</f>
        <v>21</v>
      </c>
      <c r="F1312" t="str">
        <f>anotacoes!K1312</f>
        <v xml:space="preserve"> 00:08:20,342</v>
      </c>
      <c r="G1312" t="str">
        <f>anotacoes!L1312</f>
        <v xml:space="preserve"> 00:08:20,743</v>
      </c>
      <c r="H1312" t="str">
        <f>IF(J1312="PAUSE",D1312,IF(anotacoes!G1316=conversao_anotacoes!B1312,conversao_anotacoes!B1312,conversao_anotacoes!C1312))</f>
        <v>BOTTIEAU</v>
      </c>
      <c r="I1312" t="str">
        <f t="shared" si="20"/>
        <v>CRUZ</v>
      </c>
      <c r="J1312" t="str">
        <f>UPPER(anotacoes!H1312)</f>
        <v>DEFENSE</v>
      </c>
      <c r="K1312" t="str">
        <f>UPPER(anotacoes!I1312)</f>
        <v>TAE-SABAKI LEFT INCLINED</v>
      </c>
      <c r="L1312" s="6" t="str">
        <f>IF(anotacoes!N1312=0,"",anotacoes!N1312)</f>
        <v/>
      </c>
      <c r="M1312" t="str">
        <f>IF(anotacoes!M1312=0,"",UPPER(anotacoes!M1312))</f>
        <v/>
      </c>
    </row>
    <row r="1313" spans="1:13" x14ac:dyDescent="0.25">
      <c r="A1313" t="str">
        <f>anotacoes!C1313</f>
        <v>WORLD CHAMPIONSHIP PARIS</v>
      </c>
      <c r="B1313" t="str">
        <f>anotacoes!E1313</f>
        <v>BOTTIEAU</v>
      </c>
      <c r="C1313" t="str">
        <f>anotacoes!F1313</f>
        <v>CRUZ</v>
      </c>
      <c r="D1313" t="s">
        <v>10434</v>
      </c>
      <c r="E1313">
        <f>anotacoes!A1313</f>
        <v>21</v>
      </c>
      <c r="F1313" t="str">
        <f>anotacoes!K1313</f>
        <v xml:space="preserve"> 00:08:20,743</v>
      </c>
      <c r="G1313" t="str">
        <f>anotacoes!L1313</f>
        <v xml:space="preserve"> 00:08:32,373</v>
      </c>
      <c r="H1313" t="str">
        <f>IF(J1313="PAUSE",D1313,IF(anotacoes!G1317=conversao_anotacoes!B1313,conversao_anotacoes!B1313,conversao_anotacoes!C1313))</f>
        <v>BOTTIEAU</v>
      </c>
      <c r="I1313" t="str">
        <f t="shared" si="20"/>
        <v>CRUZ</v>
      </c>
      <c r="J1313" t="str">
        <f>UPPER(anotacoes!H1313)</f>
        <v>GROUNDWORK COMBAT</v>
      </c>
      <c r="K1313" t="str">
        <f>UPPER(anotacoes!I1313)</f>
        <v>DEFENSIVE POSITION</v>
      </c>
      <c r="L1313" s="6" t="str">
        <f>IF(anotacoes!N1313=0,"",anotacoes!N1313)</f>
        <v/>
      </c>
      <c r="M1313" t="str">
        <f>IF(anotacoes!M1313=0,"",UPPER(anotacoes!M1313))</f>
        <v/>
      </c>
    </row>
    <row r="1314" spans="1:13" x14ac:dyDescent="0.25">
      <c r="A1314" t="str">
        <f>anotacoes!C1314</f>
        <v>WORLD CHAMPIONSHIP PARIS</v>
      </c>
      <c r="B1314" t="str">
        <f>anotacoes!E1314</f>
        <v>BOTTIEAU</v>
      </c>
      <c r="C1314" t="str">
        <f>anotacoes!F1314</f>
        <v>CRUZ</v>
      </c>
      <c r="D1314" t="s">
        <v>10434</v>
      </c>
      <c r="E1314">
        <f>anotacoes!A1314</f>
        <v>21</v>
      </c>
      <c r="F1314" t="str">
        <f>anotacoes!K1314</f>
        <v xml:space="preserve"> 00:08:32,536</v>
      </c>
      <c r="G1314" t="str">
        <f>anotacoes!L1314</f>
        <v xml:space="preserve"> 00:08:40,304</v>
      </c>
      <c r="H1314" t="str">
        <f>IF(J1314="PAUSE",D1314,IF(anotacoes!G1318=conversao_anotacoes!B1314,conversao_anotacoes!B1314,conversao_anotacoes!C1314))</f>
        <v>&lt;ARBITRO DESCONHECIDO&gt;</v>
      </c>
      <c r="I1314" t="str">
        <f t="shared" si="20"/>
        <v/>
      </c>
      <c r="J1314" t="str">
        <f>UPPER(anotacoes!H1314)</f>
        <v>PAUSE</v>
      </c>
      <c r="K1314" t="str">
        <f>UPPER(anotacoes!I1314)</f>
        <v>&lt;UNCLASSIFIED&gt;</v>
      </c>
      <c r="L1314" s="6" t="str">
        <f>IF(anotacoes!N1314=0,"",anotacoes!N1314)</f>
        <v/>
      </c>
      <c r="M1314" t="str">
        <f>IF(anotacoes!M1314=0,"",UPPER(anotacoes!M1314))</f>
        <v/>
      </c>
    </row>
    <row r="1315" spans="1:13" x14ac:dyDescent="0.25">
      <c r="A1315" t="str">
        <f>anotacoes!C1315</f>
        <v>WORLD CHAMPIONSHIP PARIS</v>
      </c>
      <c r="B1315" t="str">
        <f>anotacoes!E1315</f>
        <v>BOTTIEAU</v>
      </c>
      <c r="C1315" t="str">
        <f>anotacoes!F1315</f>
        <v>CRUZ</v>
      </c>
      <c r="D1315" t="s">
        <v>10434</v>
      </c>
      <c r="E1315">
        <f>anotacoes!A1315</f>
        <v>21</v>
      </c>
      <c r="F1315" t="str">
        <f>anotacoes!K1315</f>
        <v xml:space="preserve"> 00:08:40,470</v>
      </c>
      <c r="G1315" t="str">
        <f>anotacoes!L1315</f>
        <v xml:space="preserve"> 00:08:45,039</v>
      </c>
      <c r="H1315" t="str">
        <f>IF(J1315="PAUSE",D1315,IF(anotacoes!G1319=conversao_anotacoes!B1315,conversao_anotacoes!B1315,conversao_anotacoes!C1315))</f>
        <v>BOTTIEAU</v>
      </c>
      <c r="I1315" t="str">
        <f t="shared" si="20"/>
        <v>CRUZ</v>
      </c>
      <c r="J1315" t="str">
        <f>UPPER(anotacoes!H1315)</f>
        <v>DISPLACEMENT</v>
      </c>
      <c r="K1315" t="str">
        <f>UPPER(anotacoes!I1315)</f>
        <v>2-3 STEP HESITANT LEFT</v>
      </c>
      <c r="L1315" s="6" t="str">
        <f>IF(anotacoes!N1315=0,"",anotacoes!N1315)</f>
        <v/>
      </c>
      <c r="M1315" t="str">
        <f>IF(anotacoes!M1315=0,"",UPPER(anotacoes!M1315))</f>
        <v/>
      </c>
    </row>
    <row r="1316" spans="1:13" x14ac:dyDescent="0.25">
      <c r="A1316" t="str">
        <f>anotacoes!C1316</f>
        <v>WORLD CHAMPIONSHIP PARIS</v>
      </c>
      <c r="B1316" t="str">
        <f>anotacoes!E1316</f>
        <v>BOTTIEAU</v>
      </c>
      <c r="C1316" t="str">
        <f>anotacoes!F1316</f>
        <v>CRUZ</v>
      </c>
      <c r="D1316" t="s">
        <v>10434</v>
      </c>
      <c r="E1316">
        <f>anotacoes!A1316</f>
        <v>21</v>
      </c>
      <c r="F1316" t="str">
        <f>anotacoes!K1316</f>
        <v xml:space="preserve"> 00:08:45,039</v>
      </c>
      <c r="G1316" t="str">
        <f>anotacoes!L1316</f>
        <v xml:space="preserve"> 00:08:52,810</v>
      </c>
      <c r="H1316" t="str">
        <f>IF(J1316="PAUSE",D1316,IF(anotacoes!G1320=conversao_anotacoes!B1316,conversao_anotacoes!B1316,conversao_anotacoes!C1316))</f>
        <v>BOTTIEAU</v>
      </c>
      <c r="I1316" t="str">
        <f t="shared" si="20"/>
        <v>CRUZ</v>
      </c>
      <c r="J1316" t="str">
        <f>UPPER(anotacoes!H1316)</f>
        <v>GRIP TIME</v>
      </c>
      <c r="K1316" t="str">
        <f>UPPER(anotacoes!I1316)</f>
        <v>RIGHT SLEEVE LEFT SLEEVE</v>
      </c>
      <c r="L1316" s="6" t="str">
        <f>IF(anotacoes!N1316=0,"",anotacoes!N1316)</f>
        <v/>
      </c>
      <c r="M1316" t="str">
        <f>IF(anotacoes!M1316=0,"",UPPER(anotacoes!M1316))</f>
        <v/>
      </c>
    </row>
    <row r="1317" spans="1:13" x14ac:dyDescent="0.25">
      <c r="A1317" t="str">
        <f>anotacoes!C1317</f>
        <v>WORLD CHAMPIONSHIP PARIS</v>
      </c>
      <c r="B1317" t="str">
        <f>anotacoes!E1317</f>
        <v>BOTTIEAU</v>
      </c>
      <c r="C1317" t="str">
        <f>anotacoes!F1317</f>
        <v>CRUZ</v>
      </c>
      <c r="D1317" t="s">
        <v>10434</v>
      </c>
      <c r="E1317">
        <f>anotacoes!A1317</f>
        <v>21</v>
      </c>
      <c r="F1317" t="str">
        <f>anotacoes!K1317</f>
        <v xml:space="preserve"> 00:08:52,810</v>
      </c>
      <c r="G1317" t="str">
        <f>anotacoes!L1317</f>
        <v xml:space="preserve"> 00:08:54,366</v>
      </c>
      <c r="H1317" t="str">
        <f>IF(J1317="PAUSE",D1317,IF(anotacoes!G1321=conversao_anotacoes!B1317,conversao_anotacoes!B1317,conversao_anotacoes!C1317))</f>
        <v>BOTTIEAU</v>
      </c>
      <c r="I1317" t="str">
        <f t="shared" si="20"/>
        <v>CRUZ</v>
      </c>
      <c r="J1317" t="str">
        <f>UPPER(anotacoes!H1317)</f>
        <v>ATTACK</v>
      </c>
      <c r="K1317" t="str">
        <f>UPPER(anotacoes!I1317)</f>
        <v>UCHIMATA</v>
      </c>
      <c r="L1317" s="6">
        <f>IF(anotacoes!N1317=0,"",anotacoes!N1317)</f>
        <v>6</v>
      </c>
      <c r="M1317" t="str">
        <f>IF(anotacoes!M1317=0,"",UPPER(anotacoes!M1317))</f>
        <v/>
      </c>
    </row>
    <row r="1318" spans="1:13" x14ac:dyDescent="0.25">
      <c r="A1318" t="str">
        <f>anotacoes!C1318</f>
        <v>WORLD CHAMPIONSHIP PARIS</v>
      </c>
      <c r="B1318" t="str">
        <f>anotacoes!E1318</f>
        <v>BOTTIEAU</v>
      </c>
      <c r="C1318" t="str">
        <f>anotacoes!F1318</f>
        <v>CRUZ</v>
      </c>
      <c r="D1318" t="s">
        <v>10434</v>
      </c>
      <c r="E1318">
        <f>anotacoes!A1318</f>
        <v>21</v>
      </c>
      <c r="F1318" t="str">
        <f>anotacoes!K1318</f>
        <v xml:space="preserve"> 00:08:54,538</v>
      </c>
      <c r="G1318" t="str">
        <f>anotacoes!L1318</f>
        <v xml:space="preserve"> 00:08:57,260</v>
      </c>
      <c r="H1318" t="str">
        <f>IF(J1318="PAUSE",D1318,IF(anotacoes!G1322=conversao_anotacoes!B1318,conversao_anotacoes!B1318,conversao_anotacoes!C1318))</f>
        <v>BOTTIEAU</v>
      </c>
      <c r="I1318" t="str">
        <f t="shared" si="20"/>
        <v>CRUZ</v>
      </c>
      <c r="J1318" t="str">
        <f>UPPER(anotacoes!H1318)</f>
        <v>GROUNDWORK COMBAT</v>
      </c>
      <c r="K1318" t="str">
        <f>UPPER(anotacoes!I1318)</f>
        <v>DEFENSIVE POSITION</v>
      </c>
      <c r="L1318" s="6" t="str">
        <f>IF(anotacoes!N1318=0,"",anotacoes!N1318)</f>
        <v/>
      </c>
      <c r="M1318" t="str">
        <f>IF(anotacoes!M1318=0,"",UPPER(anotacoes!M1318))</f>
        <v/>
      </c>
    </row>
    <row r="1319" spans="1:13" x14ac:dyDescent="0.25">
      <c r="A1319" t="str">
        <f>anotacoes!C1319</f>
        <v>WORLD CHAMPIONSHIP PARIS</v>
      </c>
      <c r="B1319" t="str">
        <f>anotacoes!E1319</f>
        <v>BOTTIEAU</v>
      </c>
      <c r="C1319" t="str">
        <f>anotacoes!F1319</f>
        <v>CRUZ</v>
      </c>
      <c r="D1319" t="s">
        <v>10434</v>
      </c>
      <c r="E1319">
        <f>anotacoes!A1319</f>
        <v>21</v>
      </c>
      <c r="F1319" t="str">
        <f>anotacoes!K1319</f>
        <v xml:space="preserve"> 00:08:57,260</v>
      </c>
      <c r="G1319" t="str">
        <f>anotacoes!L1319</f>
        <v xml:space="preserve"> 00:09:03,217</v>
      </c>
      <c r="H1319" t="str">
        <f>IF(J1319="PAUSE",D1319,IF(anotacoes!G1323=conversao_anotacoes!B1319,conversao_anotacoes!B1319,conversao_anotacoes!C1319))</f>
        <v>&lt;ARBITRO DESCONHECIDO&gt;</v>
      </c>
      <c r="I1319" t="str">
        <f t="shared" si="20"/>
        <v/>
      </c>
      <c r="J1319" t="str">
        <f>UPPER(anotacoes!H1319)</f>
        <v>PAUSE</v>
      </c>
      <c r="K1319" t="str">
        <f>UPPER(anotacoes!I1319)</f>
        <v>&lt;UNCLASSIFIED&gt;</v>
      </c>
      <c r="L1319" s="6" t="str">
        <f>IF(anotacoes!N1319=0,"",anotacoes!N1319)</f>
        <v/>
      </c>
      <c r="M1319" t="str">
        <f>IF(anotacoes!M1319=0,"",UPPER(anotacoes!M1319))</f>
        <v/>
      </c>
    </row>
    <row r="1320" spans="1:13" x14ac:dyDescent="0.25">
      <c r="A1320" t="str">
        <f>anotacoes!C1320</f>
        <v>WORLD CHAMPIONSHIP PARIS</v>
      </c>
      <c r="B1320" t="str">
        <f>anotacoes!E1320</f>
        <v>BOTTIEAU</v>
      </c>
      <c r="C1320" t="str">
        <f>anotacoes!F1320</f>
        <v>CRUZ</v>
      </c>
      <c r="D1320" t="s">
        <v>10434</v>
      </c>
      <c r="E1320">
        <f>anotacoes!A1320</f>
        <v>21</v>
      </c>
      <c r="F1320" t="str">
        <f>anotacoes!K1320</f>
        <v xml:space="preserve"> 00:09:03,402</v>
      </c>
      <c r="G1320" t="str">
        <f>anotacoes!L1320</f>
        <v xml:space="preserve"> 00:09:08,384</v>
      </c>
      <c r="H1320" t="str">
        <f>IF(J1320="PAUSE",D1320,IF(anotacoes!G1324=conversao_anotacoes!B1320,conversao_anotacoes!B1320,conversao_anotacoes!C1320))</f>
        <v>BOTTIEAU</v>
      </c>
      <c r="I1320" t="str">
        <f t="shared" si="20"/>
        <v>CRUZ</v>
      </c>
      <c r="J1320" t="str">
        <f>UPPER(anotacoes!H1320)</f>
        <v>DISPLACEMENT</v>
      </c>
      <c r="K1320" t="str">
        <f>UPPER(anotacoes!I1320)</f>
        <v>2-3 STEP HESITANT RIGHT</v>
      </c>
      <c r="L1320" s="6" t="str">
        <f>IF(anotacoes!N1320=0,"",anotacoes!N1320)</f>
        <v/>
      </c>
      <c r="M1320" t="str">
        <f>IF(anotacoes!M1320=0,"",UPPER(anotacoes!M1320))</f>
        <v/>
      </c>
    </row>
    <row r="1321" spans="1:13" x14ac:dyDescent="0.25">
      <c r="A1321" t="str">
        <f>anotacoes!C1321</f>
        <v>WORLD CHAMPIONSHIP PARIS</v>
      </c>
      <c r="B1321" t="str">
        <f>anotacoes!E1321</f>
        <v>BOTTIEAU</v>
      </c>
      <c r="C1321" t="str">
        <f>anotacoes!F1321</f>
        <v>CRUZ</v>
      </c>
      <c r="D1321" t="s">
        <v>10434</v>
      </c>
      <c r="E1321">
        <f>anotacoes!A1321</f>
        <v>21</v>
      </c>
      <c r="F1321" t="str">
        <f>anotacoes!K1321</f>
        <v xml:space="preserve"> 00:09:08,384</v>
      </c>
      <c r="G1321" t="str">
        <f>anotacoes!L1321</f>
        <v xml:space="preserve"> 00:09:12,412</v>
      </c>
      <c r="H1321" t="str">
        <f>IF(J1321="PAUSE",D1321,IF(anotacoes!G1325=conversao_anotacoes!B1321,conversao_anotacoes!B1321,conversao_anotacoes!C1321))</f>
        <v>BOTTIEAU</v>
      </c>
      <c r="I1321" t="str">
        <f t="shared" si="20"/>
        <v>CRUZ</v>
      </c>
      <c r="J1321" t="str">
        <f>UPPER(anotacoes!H1321)</f>
        <v>DISPLACEMENT</v>
      </c>
      <c r="K1321" t="str">
        <f>UPPER(anotacoes!I1321)</f>
        <v>TRY TO GRIP WITH CONTACT</v>
      </c>
      <c r="L1321" s="6" t="str">
        <f>IF(anotacoes!N1321=0,"",anotacoes!N1321)</f>
        <v/>
      </c>
      <c r="M1321" t="str">
        <f>IF(anotacoes!M1321=0,"",UPPER(anotacoes!M1321))</f>
        <v/>
      </c>
    </row>
    <row r="1322" spans="1:13" x14ac:dyDescent="0.25">
      <c r="A1322" t="str">
        <f>anotacoes!C1322</f>
        <v>WORLD CHAMPIONSHIP PARIS</v>
      </c>
      <c r="B1322" t="str">
        <f>anotacoes!E1322</f>
        <v>BOTTIEAU</v>
      </c>
      <c r="C1322" t="str">
        <f>anotacoes!F1322</f>
        <v>CRUZ</v>
      </c>
      <c r="D1322" t="s">
        <v>10434</v>
      </c>
      <c r="E1322">
        <f>anotacoes!A1322</f>
        <v>21</v>
      </c>
      <c r="F1322" t="str">
        <f>anotacoes!K1322</f>
        <v xml:space="preserve"> 00:09:12,412</v>
      </c>
      <c r="G1322" t="str">
        <f>anotacoes!L1322</f>
        <v xml:space="preserve"> 00:09:16,512</v>
      </c>
      <c r="H1322" t="str">
        <f>IF(J1322="PAUSE",D1322,IF(anotacoes!G1326=conversao_anotacoes!B1322,conversao_anotacoes!B1322,conversao_anotacoes!C1322))</f>
        <v>BOTTIEAU</v>
      </c>
      <c r="I1322" t="str">
        <f t="shared" si="20"/>
        <v>CRUZ</v>
      </c>
      <c r="J1322" t="str">
        <f>UPPER(anotacoes!H1322)</f>
        <v>GRIP TIME</v>
      </c>
      <c r="K1322" t="str">
        <f>UPPER(anotacoes!I1322)</f>
        <v>LEFT BACK RIGHT SLEEVE</v>
      </c>
      <c r="L1322" s="6" t="str">
        <f>IF(anotacoes!N1322=0,"",anotacoes!N1322)</f>
        <v/>
      </c>
      <c r="M1322" t="str">
        <f>IF(anotacoes!M1322=0,"",UPPER(anotacoes!M1322))</f>
        <v/>
      </c>
    </row>
    <row r="1323" spans="1:13" x14ac:dyDescent="0.25">
      <c r="A1323" t="str">
        <f>anotacoes!C1323</f>
        <v>WORLD CHAMPIONSHIP PARIS</v>
      </c>
      <c r="B1323" t="str">
        <f>anotacoes!E1323</f>
        <v>BOTTIEAU</v>
      </c>
      <c r="C1323" t="str">
        <f>anotacoes!F1323</f>
        <v>CRUZ</v>
      </c>
      <c r="D1323" t="s">
        <v>10434</v>
      </c>
      <c r="E1323">
        <f>anotacoes!A1323</f>
        <v>21</v>
      </c>
      <c r="F1323" t="str">
        <f>anotacoes!K1323</f>
        <v xml:space="preserve"> 00:09:16,512</v>
      </c>
      <c r="G1323" t="str">
        <f>anotacoes!L1323</f>
        <v xml:space="preserve"> 00:09:17,463</v>
      </c>
      <c r="H1323" t="str">
        <f>IF(J1323="PAUSE",D1323,IF(anotacoes!G1327=conversao_anotacoes!B1323,conversao_anotacoes!B1323,conversao_anotacoes!C1323))</f>
        <v>BOTTIEAU</v>
      </c>
      <c r="I1323" t="str">
        <f t="shared" si="20"/>
        <v>CRUZ</v>
      </c>
      <c r="J1323" t="str">
        <f>UPPER(anotacoes!H1323)</f>
        <v>TRANSITION</v>
      </c>
      <c r="K1323" t="str">
        <f>UPPER(anotacoes!I1323)</f>
        <v>WITHOUT ATTACK</v>
      </c>
      <c r="L1323" s="6" t="str">
        <f>IF(anotacoes!N1323=0,"",anotacoes!N1323)</f>
        <v/>
      </c>
      <c r="M1323" t="str">
        <f>IF(anotacoes!M1323=0,"",UPPER(anotacoes!M1323))</f>
        <v/>
      </c>
    </row>
    <row r="1324" spans="1:13" x14ac:dyDescent="0.25">
      <c r="A1324" t="str">
        <f>anotacoes!C1324</f>
        <v>WORLD CHAMPIONSHIP PARIS</v>
      </c>
      <c r="B1324" t="str">
        <f>anotacoes!E1324</f>
        <v>BOTTIEAU</v>
      </c>
      <c r="C1324" t="str">
        <f>anotacoes!F1324</f>
        <v>CRUZ</v>
      </c>
      <c r="D1324" t="s">
        <v>10434</v>
      </c>
      <c r="E1324">
        <f>anotacoes!A1324</f>
        <v>21</v>
      </c>
      <c r="F1324" t="str">
        <f>anotacoes!K1324</f>
        <v xml:space="preserve"> 00:09:17,657</v>
      </c>
      <c r="G1324" t="str">
        <f>anotacoes!L1324</f>
        <v xml:space="preserve"> 00:10:04,699</v>
      </c>
      <c r="H1324" t="str">
        <f>IF(J1324="PAUSE",D1324,IF(anotacoes!G1328=conversao_anotacoes!B1324,conversao_anotacoes!B1324,conversao_anotacoes!C1324))</f>
        <v>&lt;ARBITRO DESCONHECIDO&gt;</v>
      </c>
      <c r="I1324" t="str">
        <f t="shared" si="20"/>
        <v/>
      </c>
      <c r="J1324" t="str">
        <f>UPPER(anotacoes!H1324)</f>
        <v>PAUSE</v>
      </c>
      <c r="K1324" t="str">
        <f>UPPER(anotacoes!I1324)</f>
        <v>&lt;UNCLASSIFIED&gt;</v>
      </c>
      <c r="L1324" s="6" t="str">
        <f>IF(anotacoes!N1324=0,"",anotacoes!N1324)</f>
        <v/>
      </c>
      <c r="M1324" t="str">
        <f>IF(anotacoes!M1324=0,"",UPPER(anotacoes!M1324))</f>
        <v/>
      </c>
    </row>
    <row r="1325" spans="1:13" x14ac:dyDescent="0.25">
      <c r="A1325" t="str">
        <f>anotacoes!C1325</f>
        <v>WORLD CHAMPIONSHIP PARIS</v>
      </c>
      <c r="B1325" t="str">
        <f>anotacoes!E1325</f>
        <v>BOTTIEAU</v>
      </c>
      <c r="C1325" t="str">
        <f>anotacoes!F1325</f>
        <v>CRUZ</v>
      </c>
      <c r="D1325" t="s">
        <v>10434</v>
      </c>
      <c r="E1325">
        <f>anotacoes!A1325</f>
        <v>21</v>
      </c>
      <c r="F1325" t="str">
        <f>anotacoes!K1325</f>
        <v xml:space="preserve"> 00:10:04,699</v>
      </c>
      <c r="G1325" t="str">
        <f>anotacoes!L1325</f>
        <v xml:space="preserve"> 00:10:10,141</v>
      </c>
      <c r="H1325" t="str">
        <f>IF(J1325="PAUSE",D1325,IF(anotacoes!G1329=conversao_anotacoes!B1325,conversao_anotacoes!B1325,conversao_anotacoes!C1325))</f>
        <v>BOTTIEAU</v>
      </c>
      <c r="I1325" t="str">
        <f t="shared" si="20"/>
        <v>CRUZ</v>
      </c>
      <c r="J1325" t="str">
        <f>UPPER(anotacoes!H1325)</f>
        <v>DISPLACEMENT</v>
      </c>
      <c r="K1325" t="str">
        <f>UPPER(anotacoes!I1325)</f>
        <v>2-3 STEP HESITANT LEFT</v>
      </c>
      <c r="L1325" s="6" t="str">
        <f>IF(anotacoes!N1325=0,"",anotacoes!N1325)</f>
        <v/>
      </c>
      <c r="M1325" t="str">
        <f>IF(anotacoes!M1325=0,"",UPPER(anotacoes!M1325))</f>
        <v/>
      </c>
    </row>
    <row r="1326" spans="1:13" x14ac:dyDescent="0.25">
      <c r="A1326" t="str">
        <f>anotacoes!C1326</f>
        <v>WORLD CHAMPIONSHIP PARIS</v>
      </c>
      <c r="B1326" t="str">
        <f>anotacoes!E1326</f>
        <v>BOTTIEAU</v>
      </c>
      <c r="C1326" t="str">
        <f>anotacoes!F1326</f>
        <v>CRUZ</v>
      </c>
      <c r="D1326" t="s">
        <v>10434</v>
      </c>
      <c r="E1326">
        <f>anotacoes!A1326</f>
        <v>21</v>
      </c>
      <c r="F1326" t="str">
        <f>anotacoes!K1326</f>
        <v xml:space="preserve"> 00:10:10,141</v>
      </c>
      <c r="G1326" t="str">
        <f>anotacoes!L1326</f>
        <v xml:space="preserve"> 00:10:25,659</v>
      </c>
      <c r="H1326" t="str">
        <f>IF(J1326="PAUSE",D1326,IF(anotacoes!G1330=conversao_anotacoes!B1326,conversao_anotacoes!B1326,conversao_anotacoes!C1326))</f>
        <v>BOTTIEAU</v>
      </c>
      <c r="I1326" t="str">
        <f t="shared" si="20"/>
        <v>CRUZ</v>
      </c>
      <c r="J1326" t="str">
        <f>UPPER(anotacoes!H1326)</f>
        <v>GRIP TIME</v>
      </c>
      <c r="K1326" t="str">
        <f>UPPER(anotacoes!I1326)</f>
        <v>RIGHT SLEEVE LEFT SLEEVE</v>
      </c>
      <c r="L1326" s="6" t="str">
        <f>IF(anotacoes!N1326=0,"",anotacoes!N1326)</f>
        <v/>
      </c>
      <c r="M1326" t="str">
        <f>IF(anotacoes!M1326=0,"",UPPER(anotacoes!M1326))</f>
        <v/>
      </c>
    </row>
    <row r="1327" spans="1:13" x14ac:dyDescent="0.25">
      <c r="A1327" t="str">
        <f>anotacoes!C1327</f>
        <v>WORLD CHAMPIONSHIP PARIS</v>
      </c>
      <c r="B1327" t="str">
        <f>anotacoes!E1327</f>
        <v>BOTTIEAU</v>
      </c>
      <c r="C1327" t="str">
        <f>anotacoes!F1327</f>
        <v>CRUZ</v>
      </c>
      <c r="D1327" t="s">
        <v>10434</v>
      </c>
      <c r="E1327">
        <f>anotacoes!A1327</f>
        <v>21</v>
      </c>
      <c r="F1327" t="str">
        <f>anotacoes!K1327</f>
        <v xml:space="preserve"> 00:10:25,659</v>
      </c>
      <c r="G1327" t="str">
        <f>anotacoes!L1327</f>
        <v xml:space="preserve"> 00:10:27,572</v>
      </c>
      <c r="H1327" t="str">
        <f>IF(J1327="PAUSE",D1327,IF(anotacoes!G1331=conversao_anotacoes!B1327,conversao_anotacoes!B1327,conversao_anotacoes!C1327))</f>
        <v>BOTTIEAU</v>
      </c>
      <c r="I1327" t="str">
        <f t="shared" si="20"/>
        <v>CRUZ</v>
      </c>
      <c r="J1327" t="str">
        <f>UPPER(anotacoes!H1327)</f>
        <v>ATTACK</v>
      </c>
      <c r="K1327" t="str">
        <f>UPPER(anotacoes!I1327)</f>
        <v>IPPON SEOINAGE</v>
      </c>
      <c r="L1327" s="6">
        <f>IF(anotacoes!N1327=0,"",anotacoes!N1327)</f>
        <v>6</v>
      </c>
      <c r="M1327" t="str">
        <f>IF(anotacoes!M1327=0,"",UPPER(anotacoes!M1327))</f>
        <v/>
      </c>
    </row>
    <row r="1328" spans="1:13" x14ac:dyDescent="0.25">
      <c r="A1328" t="str">
        <f>anotacoes!C1328</f>
        <v>WORLD CHAMPIONSHIP PARIS</v>
      </c>
      <c r="B1328" t="str">
        <f>anotacoes!E1328</f>
        <v>BOTTIEAU</v>
      </c>
      <c r="C1328" t="str">
        <f>anotacoes!F1328</f>
        <v>CRUZ</v>
      </c>
      <c r="D1328" t="s">
        <v>10434</v>
      </c>
      <c r="E1328">
        <f>anotacoes!A1328</f>
        <v>21</v>
      </c>
      <c r="F1328" t="str">
        <f>anotacoes!K1328</f>
        <v xml:space="preserve"> 00:10:27,728</v>
      </c>
      <c r="G1328" t="str">
        <f>anotacoes!L1328</f>
        <v xml:space="preserve"> 00:10:30,490</v>
      </c>
      <c r="H1328" t="str">
        <f>IF(J1328="PAUSE",D1328,IF(anotacoes!G1332=conversao_anotacoes!B1328,conversao_anotacoes!B1328,conversao_anotacoes!C1328))</f>
        <v>BOTTIEAU</v>
      </c>
      <c r="I1328" t="str">
        <f t="shared" si="20"/>
        <v>CRUZ</v>
      </c>
      <c r="J1328" t="str">
        <f>UPPER(anotacoes!H1328)</f>
        <v>GROUNDWORK COMBAT</v>
      </c>
      <c r="K1328" t="str">
        <f>UPPER(anotacoes!I1328)</f>
        <v>DEFENSIVE POSITION</v>
      </c>
      <c r="L1328" s="6" t="str">
        <f>IF(anotacoes!N1328=0,"",anotacoes!N1328)</f>
        <v/>
      </c>
      <c r="M1328" t="str">
        <f>IF(anotacoes!M1328=0,"",UPPER(anotacoes!M1328))</f>
        <v/>
      </c>
    </row>
    <row r="1329" spans="1:13" x14ac:dyDescent="0.25">
      <c r="A1329" t="str">
        <f>anotacoes!C1329</f>
        <v>WORLD CHAMPIONSHIP PARIS</v>
      </c>
      <c r="B1329" t="str">
        <f>anotacoes!E1329</f>
        <v>BOTTIEAU</v>
      </c>
      <c r="C1329" t="str">
        <f>anotacoes!F1329</f>
        <v>CRUZ</v>
      </c>
      <c r="D1329" t="s">
        <v>10434</v>
      </c>
      <c r="E1329">
        <f>anotacoes!A1329</f>
        <v>21</v>
      </c>
      <c r="F1329" t="str">
        <f>anotacoes!K1329</f>
        <v xml:space="preserve"> 00:10:30,677</v>
      </c>
      <c r="G1329" t="str">
        <f>anotacoes!L1329</f>
        <v xml:space="preserve"> 00:10:40,243</v>
      </c>
      <c r="H1329" t="str">
        <f>IF(J1329="PAUSE",D1329,IF(anotacoes!G1333=conversao_anotacoes!B1329,conversao_anotacoes!B1329,conversao_anotacoes!C1329))</f>
        <v>&lt;ARBITRO DESCONHECIDO&gt;</v>
      </c>
      <c r="I1329" t="str">
        <f t="shared" si="20"/>
        <v/>
      </c>
      <c r="J1329" t="str">
        <f>UPPER(anotacoes!H1329)</f>
        <v>PAUSE</v>
      </c>
      <c r="K1329" t="str">
        <f>UPPER(anotacoes!I1329)</f>
        <v>&lt;UNCLASSIFIED&gt;</v>
      </c>
      <c r="L1329" s="6" t="str">
        <f>IF(anotacoes!N1329=0,"",anotacoes!N1329)</f>
        <v/>
      </c>
      <c r="M1329" t="str">
        <f>IF(anotacoes!M1329=0,"",UPPER(anotacoes!M1329))</f>
        <v/>
      </c>
    </row>
    <row r="1330" spans="1:13" x14ac:dyDescent="0.25">
      <c r="A1330" t="str">
        <f>anotacoes!C1330</f>
        <v>WORLD CHAMPIONSHIP PARIS</v>
      </c>
      <c r="B1330" t="str">
        <f>anotacoes!E1330</f>
        <v>BOTTIEAU</v>
      </c>
      <c r="C1330" t="str">
        <f>anotacoes!F1330</f>
        <v>CRUZ</v>
      </c>
      <c r="D1330" t="s">
        <v>10434</v>
      </c>
      <c r="E1330">
        <f>anotacoes!A1330</f>
        <v>21</v>
      </c>
      <c r="F1330" t="str">
        <f>anotacoes!K1330</f>
        <v xml:space="preserve"> 00:10:40,243</v>
      </c>
      <c r="G1330" t="str">
        <f>anotacoes!L1330</f>
        <v xml:space="preserve"> 00:10:43,777</v>
      </c>
      <c r="H1330" t="str">
        <f>IF(J1330="PAUSE",D1330,IF(anotacoes!G1334=conversao_anotacoes!B1330,conversao_anotacoes!B1330,conversao_anotacoes!C1330))</f>
        <v>BOTTIEAU</v>
      </c>
      <c r="I1330" t="str">
        <f t="shared" si="20"/>
        <v>CRUZ</v>
      </c>
      <c r="J1330" t="str">
        <f>UPPER(anotacoes!H1330)</f>
        <v>DISPLACEMENT</v>
      </c>
      <c r="K1330" t="str">
        <f>UPPER(anotacoes!I1330)</f>
        <v>2-3 STEP HESITANT LEFT</v>
      </c>
      <c r="L1330" s="6" t="str">
        <f>IF(anotacoes!N1330=0,"",anotacoes!N1330)</f>
        <v/>
      </c>
      <c r="M1330" t="str">
        <f>IF(anotacoes!M1330=0,"",UPPER(anotacoes!M1330))</f>
        <v/>
      </c>
    </row>
    <row r="1331" spans="1:13" x14ac:dyDescent="0.25">
      <c r="A1331" t="str">
        <f>anotacoes!C1331</f>
        <v>WORLD CHAMPIONSHIP PARIS</v>
      </c>
      <c r="B1331" t="str">
        <f>anotacoes!E1331</f>
        <v>BOTTIEAU</v>
      </c>
      <c r="C1331" t="str">
        <f>anotacoes!F1331</f>
        <v>CRUZ</v>
      </c>
      <c r="D1331" t="s">
        <v>10434</v>
      </c>
      <c r="E1331">
        <f>anotacoes!A1331</f>
        <v>21</v>
      </c>
      <c r="F1331" t="str">
        <f>anotacoes!K1331</f>
        <v xml:space="preserve"> 00:10:43,943</v>
      </c>
      <c r="G1331" t="str">
        <f>anotacoes!L1331</f>
        <v xml:space="preserve"> 00:10:47,429</v>
      </c>
      <c r="H1331" t="str">
        <f>IF(J1331="PAUSE",D1331,IF(anotacoes!G1335=conversao_anotacoes!B1331,conversao_anotacoes!B1331,conversao_anotacoes!C1331))</f>
        <v>BOTTIEAU</v>
      </c>
      <c r="I1331" t="str">
        <f t="shared" si="20"/>
        <v>CRUZ</v>
      </c>
      <c r="J1331" t="str">
        <f>UPPER(anotacoes!H1331)</f>
        <v>DISPLACEMENT</v>
      </c>
      <c r="K1331" t="str">
        <f>UPPER(anotacoes!I1331)</f>
        <v>TRY TO GRIP WITH CONTACT</v>
      </c>
      <c r="L1331" s="6" t="str">
        <f>IF(anotacoes!N1331=0,"",anotacoes!N1331)</f>
        <v/>
      </c>
      <c r="M1331" t="str">
        <f>IF(anotacoes!M1331=0,"",UPPER(anotacoes!M1331))</f>
        <v/>
      </c>
    </row>
    <row r="1332" spans="1:13" x14ac:dyDescent="0.25">
      <c r="A1332" t="str">
        <f>anotacoes!C1332</f>
        <v>WORLD CHAMPIONSHIP PARIS</v>
      </c>
      <c r="B1332" t="str">
        <f>anotacoes!E1332</f>
        <v>BOTTIEAU</v>
      </c>
      <c r="C1332" t="str">
        <f>anotacoes!F1332</f>
        <v>CRUZ</v>
      </c>
      <c r="D1332" t="s">
        <v>10434</v>
      </c>
      <c r="E1332">
        <f>anotacoes!A1332</f>
        <v>21</v>
      </c>
      <c r="F1332" t="str">
        <f>anotacoes!K1332</f>
        <v xml:space="preserve"> 00:10:47,429</v>
      </c>
      <c r="G1332" t="str">
        <f>anotacoes!L1332</f>
        <v xml:space="preserve"> 00:10:47,429</v>
      </c>
      <c r="H1332" t="str">
        <f>IF(J1332="PAUSE",D1332,IF(anotacoes!G1336=conversao_anotacoes!B1332,conversao_anotacoes!B1332,conversao_anotacoes!C1332))</f>
        <v>BOTTIEAU</v>
      </c>
      <c r="I1332" t="str">
        <f t="shared" si="20"/>
        <v>CRUZ</v>
      </c>
      <c r="J1332" t="str">
        <f>UPPER(anotacoes!H1332)</f>
        <v>END OF COMBAT</v>
      </c>
      <c r="K1332" t="str">
        <f>UPPER(anotacoes!I1332)</f>
        <v>&lt;NOTHING&gt;</v>
      </c>
      <c r="L1332" s="6" t="str">
        <f>IF(anotacoes!N1332=0,"",anotacoes!N1332)</f>
        <v/>
      </c>
      <c r="M1332" t="str">
        <f>IF(anotacoes!M1332=0,"",UPPER(anotacoes!M1332))</f>
        <v/>
      </c>
    </row>
    <row r="1333" spans="1:13" x14ac:dyDescent="0.25">
      <c r="A1333" t="str">
        <f>anotacoes!C1333</f>
        <v>WORLD CHAMPIONSHIP PARIS</v>
      </c>
      <c r="B1333" t="str">
        <f>anotacoes!E1333</f>
        <v>BOTTIEAU</v>
      </c>
      <c r="C1333" t="str">
        <f>anotacoes!F1333</f>
        <v>CRUZ</v>
      </c>
      <c r="D1333" t="s">
        <v>10434</v>
      </c>
      <c r="E1333">
        <f>anotacoes!A1333</f>
        <v>21</v>
      </c>
      <c r="F1333" t="str">
        <f>anotacoes!K1333</f>
        <v xml:space="preserve"> 00:11:44,119</v>
      </c>
      <c r="G1333" t="str">
        <f>anotacoes!L1333</f>
        <v xml:space="preserve"> 00:12:27,999</v>
      </c>
      <c r="H1333" t="str">
        <f>IF(J1333="PAUSE",D1333,IF(anotacoes!G1337=conversao_anotacoes!B1333,conversao_anotacoes!B1333,conversao_anotacoes!C1333))</f>
        <v>&lt;ARBITRO DESCONHECIDO&gt;</v>
      </c>
      <c r="I1333" t="str">
        <f t="shared" si="20"/>
        <v/>
      </c>
      <c r="J1333" t="str">
        <f>UPPER(anotacoes!H1333)</f>
        <v>PAUSE</v>
      </c>
      <c r="K1333" t="str">
        <f>UPPER(anotacoes!I1333)</f>
        <v>GOLDENSCORE</v>
      </c>
      <c r="L1333" s="6" t="str">
        <f>IF(anotacoes!N1333=0,"",anotacoes!N1333)</f>
        <v/>
      </c>
      <c r="M1333" t="str">
        <f>IF(anotacoes!M1333=0,"",UPPER(anotacoes!M1333))</f>
        <v/>
      </c>
    </row>
    <row r="1334" spans="1:13" x14ac:dyDescent="0.25">
      <c r="A1334" t="str">
        <f>anotacoes!C1334</f>
        <v>WORLD CHAMPIONSHIP PARIS</v>
      </c>
      <c r="B1334" t="str">
        <f>anotacoes!E1334</f>
        <v>BOTTIEAU</v>
      </c>
      <c r="C1334" t="str">
        <f>anotacoes!F1334</f>
        <v>CRUZ</v>
      </c>
      <c r="D1334" t="s">
        <v>10434</v>
      </c>
      <c r="E1334">
        <f>anotacoes!A1334</f>
        <v>21</v>
      </c>
      <c r="F1334" t="str">
        <f>anotacoes!K1334</f>
        <v xml:space="preserve"> 00:12:27,999</v>
      </c>
      <c r="G1334" t="str">
        <f>anotacoes!L1334</f>
        <v xml:space="preserve"> 00:12:32,517</v>
      </c>
      <c r="H1334" t="str">
        <f>IF(J1334="PAUSE",D1334,IF(anotacoes!G1338=conversao_anotacoes!B1334,conversao_anotacoes!B1334,conversao_anotacoes!C1334))</f>
        <v>BOTTIEAU</v>
      </c>
      <c r="I1334" t="str">
        <f t="shared" si="20"/>
        <v>CRUZ</v>
      </c>
      <c r="J1334" t="str">
        <f>UPPER(anotacoes!H1334)</f>
        <v>DISPLACEMENT</v>
      </c>
      <c r="K1334" t="str">
        <f>UPPER(anotacoes!I1334)</f>
        <v>2-3 STEP HESITANT LEFT</v>
      </c>
      <c r="L1334" s="6" t="str">
        <f>IF(anotacoes!N1334=0,"",anotacoes!N1334)</f>
        <v/>
      </c>
      <c r="M1334" t="str">
        <f>IF(anotacoes!M1334=0,"",UPPER(anotacoes!M1334))</f>
        <v/>
      </c>
    </row>
    <row r="1335" spans="1:13" x14ac:dyDescent="0.25">
      <c r="A1335" t="str">
        <f>anotacoes!C1335</f>
        <v>WORLD CHAMPIONSHIP PARIS</v>
      </c>
      <c r="B1335" t="str">
        <f>anotacoes!E1335</f>
        <v>BOTTIEAU</v>
      </c>
      <c r="C1335" t="str">
        <f>anotacoes!F1335</f>
        <v>CRUZ</v>
      </c>
      <c r="D1335" t="s">
        <v>10434</v>
      </c>
      <c r="E1335">
        <f>anotacoes!A1335</f>
        <v>21</v>
      </c>
      <c r="F1335" t="str">
        <f>anotacoes!K1335</f>
        <v xml:space="preserve"> 00:12:32,517</v>
      </c>
      <c r="G1335" t="str">
        <f>anotacoes!L1335</f>
        <v xml:space="preserve"> 00:12:37,973</v>
      </c>
      <c r="H1335" t="str">
        <f>IF(J1335="PAUSE",D1335,IF(anotacoes!G1339=conversao_anotacoes!B1335,conversao_anotacoes!B1335,conversao_anotacoes!C1335))</f>
        <v>BOTTIEAU</v>
      </c>
      <c r="I1335" t="str">
        <f t="shared" si="20"/>
        <v>CRUZ</v>
      </c>
      <c r="J1335" t="str">
        <f>UPPER(anotacoes!H1335)</f>
        <v>GRIP TIME</v>
      </c>
      <c r="K1335" t="str">
        <f>UPPER(anotacoes!I1335)</f>
        <v>RIGHT SLEEVE</v>
      </c>
      <c r="L1335" s="6" t="str">
        <f>IF(anotacoes!N1335=0,"",anotacoes!N1335)</f>
        <v/>
      </c>
      <c r="M1335" t="str">
        <f>IF(anotacoes!M1335=0,"",UPPER(anotacoes!M1335))</f>
        <v/>
      </c>
    </row>
    <row r="1336" spans="1:13" x14ac:dyDescent="0.25">
      <c r="A1336" t="str">
        <f>anotacoes!C1336</f>
        <v>WORLD CHAMPIONSHIP PARIS</v>
      </c>
      <c r="B1336" t="str">
        <f>anotacoes!E1336</f>
        <v>BOTTIEAU</v>
      </c>
      <c r="C1336" t="str">
        <f>anotacoes!F1336</f>
        <v>CRUZ</v>
      </c>
      <c r="D1336" t="s">
        <v>10434</v>
      </c>
      <c r="E1336">
        <f>anotacoes!A1336</f>
        <v>21</v>
      </c>
      <c r="F1336" t="str">
        <f>anotacoes!K1336</f>
        <v xml:space="preserve"> 00:12:37,973</v>
      </c>
      <c r="G1336" t="str">
        <f>anotacoes!L1336</f>
        <v xml:space="preserve"> 00:12:39,332</v>
      </c>
      <c r="H1336" t="str">
        <f>IF(J1336="PAUSE",D1336,IF(anotacoes!G1340=conversao_anotacoes!B1336,conversao_anotacoes!B1336,conversao_anotacoes!C1336))</f>
        <v>BOTTIEAU</v>
      </c>
      <c r="I1336" t="str">
        <f t="shared" si="20"/>
        <v>CRUZ</v>
      </c>
      <c r="J1336" t="str">
        <f>UPPER(anotacoes!H1336)</f>
        <v>DEFENSE</v>
      </c>
      <c r="K1336" t="str">
        <f>UPPER(anotacoes!I1336)</f>
        <v>USING BODY MASS</v>
      </c>
      <c r="L1336" s="6" t="str">
        <f>IF(anotacoes!N1336=0,"",anotacoes!N1336)</f>
        <v/>
      </c>
      <c r="M1336" t="str">
        <f>IF(anotacoes!M1336=0,"",UPPER(anotacoes!M1336))</f>
        <v/>
      </c>
    </row>
    <row r="1337" spans="1:13" x14ac:dyDescent="0.25">
      <c r="A1337" t="str">
        <f>anotacoes!C1337</f>
        <v>WORLD CHAMPIONSHIP PARIS</v>
      </c>
      <c r="B1337" t="str">
        <f>anotacoes!E1337</f>
        <v>BOTTIEAU</v>
      </c>
      <c r="C1337" t="str">
        <f>anotacoes!F1337</f>
        <v>CRUZ</v>
      </c>
      <c r="D1337" t="s">
        <v>10434</v>
      </c>
      <c r="E1337">
        <f>anotacoes!A1337</f>
        <v>21</v>
      </c>
      <c r="F1337" t="str">
        <f>anotacoes!K1337</f>
        <v xml:space="preserve"> 00:12:39,332</v>
      </c>
      <c r="G1337" t="str">
        <f>anotacoes!L1337</f>
        <v xml:space="preserve"> 00:13:24,676</v>
      </c>
      <c r="H1337" t="str">
        <f>IF(J1337="PAUSE",D1337,IF(anotacoes!G1341=conversao_anotacoes!B1337,conversao_anotacoes!B1337,conversao_anotacoes!C1337))</f>
        <v>&lt;ARBITRO DESCONHECIDO&gt;</v>
      </c>
      <c r="I1337" t="str">
        <f t="shared" si="20"/>
        <v/>
      </c>
      <c r="J1337" t="str">
        <f>UPPER(anotacoes!H1337)</f>
        <v>PAUSE</v>
      </c>
      <c r="K1337" t="str">
        <f>UPPER(anotacoes!I1337)</f>
        <v>&lt;UNCLASSIFIED&gt;</v>
      </c>
      <c r="L1337" s="6" t="str">
        <f>IF(anotacoes!N1337=0,"",anotacoes!N1337)</f>
        <v/>
      </c>
      <c r="M1337" t="str">
        <f>IF(anotacoes!M1337=0,"",UPPER(anotacoes!M1337))</f>
        <v/>
      </c>
    </row>
    <row r="1338" spans="1:13" x14ac:dyDescent="0.25">
      <c r="A1338" t="str">
        <f>anotacoes!C1338</f>
        <v>WORLD CHAMPIONSHIP PARIS</v>
      </c>
      <c r="B1338" t="str">
        <f>anotacoes!E1338</f>
        <v>BOTTIEAU</v>
      </c>
      <c r="C1338" t="str">
        <f>anotacoes!F1338</f>
        <v>CRUZ</v>
      </c>
      <c r="D1338" t="s">
        <v>10434</v>
      </c>
      <c r="E1338">
        <f>anotacoes!A1338</f>
        <v>21</v>
      </c>
      <c r="F1338" t="str">
        <f>anotacoes!K1338</f>
        <v xml:space="preserve"> 00:13:24,676</v>
      </c>
      <c r="G1338" t="str">
        <f>anotacoes!L1338</f>
        <v xml:space="preserve"> 00:13:26,480</v>
      </c>
      <c r="H1338" t="str">
        <f>IF(J1338="PAUSE",D1338,IF(anotacoes!G1342=conversao_anotacoes!B1338,conversao_anotacoes!B1338,conversao_anotacoes!C1338))</f>
        <v>BOTTIEAU</v>
      </c>
      <c r="I1338" t="str">
        <f t="shared" si="20"/>
        <v>CRUZ</v>
      </c>
      <c r="J1338" t="str">
        <f>UPPER(anotacoes!H1338)</f>
        <v>DISPLACEMENT</v>
      </c>
      <c r="K1338" t="str">
        <f>UPPER(anotacoes!I1338)</f>
        <v>2-3 STEP HESITANT RIGHT</v>
      </c>
      <c r="L1338" s="6" t="str">
        <f>IF(anotacoes!N1338=0,"",anotacoes!N1338)</f>
        <v/>
      </c>
      <c r="M1338" t="str">
        <f>IF(anotacoes!M1338=0,"",UPPER(anotacoes!M1338))</f>
        <v/>
      </c>
    </row>
    <row r="1339" spans="1:13" x14ac:dyDescent="0.25">
      <c r="A1339" t="str">
        <f>anotacoes!C1339</f>
        <v>WORLD CHAMPIONSHIP PARIS</v>
      </c>
      <c r="B1339" t="str">
        <f>anotacoes!E1339</f>
        <v>BOTTIEAU</v>
      </c>
      <c r="C1339" t="str">
        <f>anotacoes!F1339</f>
        <v>CRUZ</v>
      </c>
      <c r="D1339" t="s">
        <v>10434</v>
      </c>
      <c r="E1339">
        <f>anotacoes!A1339</f>
        <v>21</v>
      </c>
      <c r="F1339" t="str">
        <f>anotacoes!K1339</f>
        <v xml:space="preserve"> 00:13:26,480</v>
      </c>
      <c r="G1339" t="str">
        <f>anotacoes!L1339</f>
        <v xml:space="preserve"> 00:13:27,467</v>
      </c>
      <c r="H1339" t="str">
        <f>IF(J1339="PAUSE",D1339,IF(anotacoes!G1343=conversao_anotacoes!B1339,conversao_anotacoes!B1339,conversao_anotacoes!C1339))</f>
        <v>BOTTIEAU</v>
      </c>
      <c r="I1339" t="str">
        <f t="shared" si="20"/>
        <v>CRUZ</v>
      </c>
      <c r="J1339" t="str">
        <f>UPPER(anotacoes!H1339)</f>
        <v>GRIP TIME</v>
      </c>
      <c r="K1339" t="str">
        <f>UPPER(anotacoes!I1339)</f>
        <v>LEFT COLLAR</v>
      </c>
      <c r="L1339" s="6" t="str">
        <f>IF(anotacoes!N1339=0,"",anotacoes!N1339)</f>
        <v/>
      </c>
      <c r="M1339" t="str">
        <f>IF(anotacoes!M1339=0,"",UPPER(anotacoes!M1339))</f>
        <v/>
      </c>
    </row>
    <row r="1340" spans="1:13" x14ac:dyDescent="0.25">
      <c r="A1340" t="str">
        <f>anotacoes!C1340</f>
        <v>WORLD CHAMPIONSHIP PARIS</v>
      </c>
      <c r="B1340" t="str">
        <f>anotacoes!E1340</f>
        <v>BOTTIEAU</v>
      </c>
      <c r="C1340" t="str">
        <f>anotacoes!F1340</f>
        <v>CRUZ</v>
      </c>
      <c r="D1340" t="s">
        <v>10434</v>
      </c>
      <c r="E1340">
        <f>anotacoes!A1340</f>
        <v>21</v>
      </c>
      <c r="F1340" t="str">
        <f>anotacoes!K1340</f>
        <v xml:space="preserve"> 00:13:27,467</v>
      </c>
      <c r="G1340" t="str">
        <f>anotacoes!L1340</f>
        <v xml:space="preserve"> 00:13:30,307</v>
      </c>
      <c r="H1340" t="str">
        <f>IF(J1340="PAUSE",D1340,IF(anotacoes!G1344=conversao_anotacoes!B1340,conversao_anotacoes!B1340,conversao_anotacoes!C1340))</f>
        <v>BOTTIEAU</v>
      </c>
      <c r="I1340" t="str">
        <f t="shared" si="20"/>
        <v>CRUZ</v>
      </c>
      <c r="J1340" t="str">
        <f>UPPER(anotacoes!H1340)</f>
        <v>GROUNDWORK COMBAT</v>
      </c>
      <c r="K1340" t="str">
        <f>UPPER(anotacoes!I1340)</f>
        <v>DEFENSIVE POSITION</v>
      </c>
      <c r="L1340" s="6" t="str">
        <f>IF(anotacoes!N1340=0,"",anotacoes!N1340)</f>
        <v/>
      </c>
      <c r="M1340" t="str">
        <f>IF(anotacoes!M1340=0,"",UPPER(anotacoes!M1340))</f>
        <v/>
      </c>
    </row>
    <row r="1341" spans="1:13" x14ac:dyDescent="0.25">
      <c r="A1341" t="str">
        <f>anotacoes!C1341</f>
        <v>WORLD CHAMPIONSHIP PARIS</v>
      </c>
      <c r="B1341" t="str">
        <f>anotacoes!E1341</f>
        <v>BOTTIEAU</v>
      </c>
      <c r="C1341" t="str">
        <f>anotacoes!F1341</f>
        <v>CRUZ</v>
      </c>
      <c r="D1341" t="s">
        <v>10434</v>
      </c>
      <c r="E1341">
        <f>anotacoes!A1341</f>
        <v>21</v>
      </c>
      <c r="F1341" t="str">
        <f>anotacoes!K1341</f>
        <v xml:space="preserve"> 00:13:30,459</v>
      </c>
      <c r="G1341" t="str">
        <f>anotacoes!L1341</f>
        <v xml:space="preserve"> 00:13:34,684</v>
      </c>
      <c r="H1341" t="str">
        <f>IF(J1341="PAUSE",D1341,IF(anotacoes!G1345=conversao_anotacoes!B1341,conversao_anotacoes!B1341,conversao_anotacoes!C1341))</f>
        <v>&lt;ARBITRO DESCONHECIDO&gt;</v>
      </c>
      <c r="I1341" t="str">
        <f t="shared" si="20"/>
        <v/>
      </c>
      <c r="J1341" t="str">
        <f>UPPER(anotacoes!H1341)</f>
        <v>PAUSE</v>
      </c>
      <c r="K1341" t="str">
        <f>UPPER(anotacoes!I1341)</f>
        <v>&lt;UNCLASSIFIED&gt;</v>
      </c>
      <c r="L1341" s="6" t="str">
        <f>IF(anotacoes!N1341=0,"",anotacoes!N1341)</f>
        <v/>
      </c>
      <c r="M1341" t="str">
        <f>IF(anotacoes!M1341=0,"",UPPER(anotacoes!M1341))</f>
        <v/>
      </c>
    </row>
    <row r="1342" spans="1:13" x14ac:dyDescent="0.25">
      <c r="A1342" t="str">
        <f>anotacoes!C1342</f>
        <v>WORLD CHAMPIONSHIP PARIS</v>
      </c>
      <c r="B1342" t="str">
        <f>anotacoes!E1342</f>
        <v>BOTTIEAU</v>
      </c>
      <c r="C1342" t="str">
        <f>anotacoes!F1342</f>
        <v>CRUZ</v>
      </c>
      <c r="D1342" t="s">
        <v>10434</v>
      </c>
      <c r="E1342">
        <f>anotacoes!A1342</f>
        <v>21</v>
      </c>
      <c r="F1342" t="str">
        <f>anotacoes!K1342</f>
        <v xml:space="preserve"> 00:13:34,684</v>
      </c>
      <c r="G1342" t="str">
        <f>anotacoes!L1342</f>
        <v xml:space="preserve"> 00:13:35,990</v>
      </c>
      <c r="H1342" t="str">
        <f>IF(J1342="PAUSE",D1342,IF(anotacoes!G1346=conversao_anotacoes!B1342,conversao_anotacoes!B1342,conversao_anotacoes!C1342))</f>
        <v>BOTTIEAU</v>
      </c>
      <c r="I1342" t="str">
        <f t="shared" si="20"/>
        <v>CRUZ</v>
      </c>
      <c r="J1342" t="str">
        <f>UPPER(anotacoes!H1342)</f>
        <v>DISPLACEMENT</v>
      </c>
      <c r="K1342" t="str">
        <f>UPPER(anotacoes!I1342)</f>
        <v>2-3 STEP HESITANT RIGHT</v>
      </c>
      <c r="L1342" s="6" t="str">
        <f>IF(anotacoes!N1342=0,"",anotacoes!N1342)</f>
        <v/>
      </c>
      <c r="M1342" t="str">
        <f>IF(anotacoes!M1342=0,"",UPPER(anotacoes!M1342))</f>
        <v/>
      </c>
    </row>
    <row r="1343" spans="1:13" x14ac:dyDescent="0.25">
      <c r="A1343" t="str">
        <f>anotacoes!C1343</f>
        <v>WORLD CHAMPIONSHIP PARIS</v>
      </c>
      <c r="B1343" t="str">
        <f>anotacoes!E1343</f>
        <v>BOTTIEAU</v>
      </c>
      <c r="C1343" t="str">
        <f>anotacoes!F1343</f>
        <v>CRUZ</v>
      </c>
      <c r="D1343" t="s">
        <v>10434</v>
      </c>
      <c r="E1343">
        <f>anotacoes!A1343</f>
        <v>21</v>
      </c>
      <c r="F1343" t="str">
        <f>anotacoes!K1343</f>
        <v xml:space="preserve"> 00:13:35,990</v>
      </c>
      <c r="G1343" t="str">
        <f>anotacoes!L1343</f>
        <v xml:space="preserve"> 00:13:37,166</v>
      </c>
      <c r="H1343" t="str">
        <f>IF(J1343="PAUSE",D1343,IF(anotacoes!G1347=conversao_anotacoes!B1343,conversao_anotacoes!B1343,conversao_anotacoes!C1343))</f>
        <v>BOTTIEAU</v>
      </c>
      <c r="I1343" t="str">
        <f t="shared" si="20"/>
        <v>CRUZ</v>
      </c>
      <c r="J1343" t="str">
        <f>UPPER(anotacoes!H1343)</f>
        <v>GRIP TIME</v>
      </c>
      <c r="K1343" t="str">
        <f>UPPER(anotacoes!I1343)</f>
        <v>RIGHT COLLAR</v>
      </c>
      <c r="L1343" s="6" t="str">
        <f>IF(anotacoes!N1343=0,"",anotacoes!N1343)</f>
        <v/>
      </c>
      <c r="M1343" t="str">
        <f>IF(anotacoes!M1343=0,"",UPPER(anotacoes!M1343))</f>
        <v/>
      </c>
    </row>
    <row r="1344" spans="1:13" x14ac:dyDescent="0.25">
      <c r="A1344" t="str">
        <f>anotacoes!C1344</f>
        <v>WORLD CHAMPIONSHIP PARIS</v>
      </c>
      <c r="B1344" t="str">
        <f>anotacoes!E1344</f>
        <v>BOTTIEAU</v>
      </c>
      <c r="C1344" t="str">
        <f>anotacoes!F1344</f>
        <v>CRUZ</v>
      </c>
      <c r="D1344" t="s">
        <v>10434</v>
      </c>
      <c r="E1344">
        <f>anotacoes!A1344</f>
        <v>21</v>
      </c>
      <c r="F1344" t="str">
        <f>anotacoes!K1344</f>
        <v xml:space="preserve"> 00:13:37,166</v>
      </c>
      <c r="G1344" t="str">
        <f>anotacoes!L1344</f>
        <v xml:space="preserve"> 00:13:37,166</v>
      </c>
      <c r="H1344" t="str">
        <f>IF(J1344="PAUSE",D1344,IF(anotacoes!G1348=conversao_anotacoes!B1344,conversao_anotacoes!B1344,conversao_anotacoes!C1344))</f>
        <v>BOTTIEAU</v>
      </c>
      <c r="I1344" t="str">
        <f t="shared" si="20"/>
        <v>CRUZ</v>
      </c>
      <c r="J1344" t="str">
        <f>UPPER(anotacoes!H1344)</f>
        <v>DEFENSE</v>
      </c>
      <c r="K1344" t="str">
        <f>UPPER(anotacoes!I1344)</f>
        <v>TAE-SABAKI LEFT INCLINED</v>
      </c>
      <c r="L1344" s="6" t="str">
        <f>IF(anotacoes!N1344=0,"",anotacoes!N1344)</f>
        <v/>
      </c>
      <c r="M1344" t="str">
        <f>IF(anotacoes!M1344=0,"",UPPER(anotacoes!M1344))</f>
        <v/>
      </c>
    </row>
    <row r="1345" spans="1:13" x14ac:dyDescent="0.25">
      <c r="A1345" t="str">
        <f>anotacoes!C1345</f>
        <v>WORLD CHAMPIONSHIP PARIS</v>
      </c>
      <c r="B1345" t="str">
        <f>anotacoes!E1345</f>
        <v>BOTTIEAU</v>
      </c>
      <c r="C1345" t="str">
        <f>anotacoes!F1345</f>
        <v>CRUZ</v>
      </c>
      <c r="D1345" t="s">
        <v>10434</v>
      </c>
      <c r="E1345">
        <f>anotacoes!A1345</f>
        <v>21</v>
      </c>
      <c r="F1345" t="str">
        <f>anotacoes!K1345</f>
        <v xml:space="preserve"> 00:13:37,166</v>
      </c>
      <c r="G1345" t="str">
        <f>anotacoes!L1345</f>
        <v xml:space="preserve"> 00:13:42,183</v>
      </c>
      <c r="H1345" t="str">
        <f>IF(J1345="PAUSE",D1345,IF(anotacoes!G1349=conversao_anotacoes!B1345,conversao_anotacoes!B1345,conversao_anotacoes!C1345))</f>
        <v>BOTTIEAU</v>
      </c>
      <c r="I1345" t="str">
        <f t="shared" si="20"/>
        <v>CRUZ</v>
      </c>
      <c r="J1345" t="str">
        <f>UPPER(anotacoes!H1345)</f>
        <v>TRANSITION</v>
      </c>
      <c r="K1345" t="str">
        <f>UPPER(anotacoes!I1345)</f>
        <v>WITH ATTACK</v>
      </c>
      <c r="L1345" s="6" t="str">
        <f>IF(anotacoes!N1345=0,"",anotacoes!N1345)</f>
        <v/>
      </c>
      <c r="M1345" t="str">
        <f>IF(anotacoes!M1345=0,"",UPPER(anotacoes!M1345))</f>
        <v/>
      </c>
    </row>
    <row r="1346" spans="1:13" x14ac:dyDescent="0.25">
      <c r="A1346" t="str">
        <f>anotacoes!C1346</f>
        <v>WORLD CHAMPIONSHIP PARIS</v>
      </c>
      <c r="B1346" t="str">
        <f>anotacoes!E1346</f>
        <v>BOTTIEAU</v>
      </c>
      <c r="C1346" t="str">
        <f>anotacoes!F1346</f>
        <v>CRUZ</v>
      </c>
      <c r="D1346" t="s">
        <v>10434</v>
      </c>
      <c r="E1346">
        <f>anotacoes!A1346</f>
        <v>21</v>
      </c>
      <c r="F1346" t="str">
        <f>anotacoes!K1346</f>
        <v xml:space="preserve"> 00:13:42,354</v>
      </c>
      <c r="G1346" t="str">
        <f>anotacoes!L1346</f>
        <v xml:space="preserve"> 00:13:45,301</v>
      </c>
      <c r="H1346" t="str">
        <f>IF(J1346="PAUSE",D1346,IF(anotacoes!G1350=conversao_anotacoes!B1346,conversao_anotacoes!B1346,conversao_anotacoes!C1346))</f>
        <v>&lt;ARBITRO DESCONHECIDO&gt;</v>
      </c>
      <c r="I1346" t="str">
        <f t="shared" si="20"/>
        <v/>
      </c>
      <c r="J1346" t="str">
        <f>UPPER(anotacoes!H1346)</f>
        <v>PAUSE</v>
      </c>
      <c r="K1346" t="str">
        <f>UPPER(anotacoes!I1346)</f>
        <v>&lt;UNCLASSIFIED&gt;</v>
      </c>
      <c r="L1346" s="6" t="str">
        <f>IF(anotacoes!N1346=0,"",anotacoes!N1346)</f>
        <v/>
      </c>
      <c r="M1346" t="str">
        <f>IF(anotacoes!M1346=0,"",UPPER(anotacoes!M1346))</f>
        <v/>
      </c>
    </row>
    <row r="1347" spans="1:13" x14ac:dyDescent="0.25">
      <c r="A1347" t="str">
        <f>anotacoes!C1347</f>
        <v>WORLD CHAMPIONSHIP PARIS</v>
      </c>
      <c r="B1347" t="str">
        <f>anotacoes!E1347</f>
        <v>BOTTIEAU</v>
      </c>
      <c r="C1347" t="str">
        <f>anotacoes!F1347</f>
        <v>CRUZ</v>
      </c>
      <c r="D1347" t="s">
        <v>10434</v>
      </c>
      <c r="E1347">
        <f>anotacoes!A1347</f>
        <v>21</v>
      </c>
      <c r="F1347" t="str">
        <f>anotacoes!K1347</f>
        <v xml:space="preserve"> 00:13:45,520</v>
      </c>
      <c r="G1347" t="str">
        <f>anotacoes!L1347</f>
        <v xml:space="preserve"> 00:13:48,334</v>
      </c>
      <c r="H1347" t="str">
        <f>IF(J1347="PAUSE",D1347,IF(anotacoes!G1351=conversao_anotacoes!B1347,conversao_anotacoes!B1347,conversao_anotacoes!C1347))</f>
        <v>BOTTIEAU</v>
      </c>
      <c r="I1347" t="str">
        <f t="shared" ref="I1347:I1410" si="21">IF(H1347=D1347,"",IF(H1347=B1347,C1347,B1347))</f>
        <v>CRUZ</v>
      </c>
      <c r="J1347" t="str">
        <f>UPPER(anotacoes!H1347)</f>
        <v>DISPLACEMENT</v>
      </c>
      <c r="K1347" t="str">
        <f>UPPER(anotacoes!I1347)</f>
        <v>2-3 STEP HESITANT LEFT</v>
      </c>
      <c r="L1347" s="6" t="str">
        <f>IF(anotacoes!N1347=0,"",anotacoes!N1347)</f>
        <v/>
      </c>
      <c r="M1347" t="str">
        <f>IF(anotacoes!M1347=0,"",UPPER(anotacoes!M1347))</f>
        <v/>
      </c>
    </row>
    <row r="1348" spans="1:13" x14ac:dyDescent="0.25">
      <c r="A1348" t="str">
        <f>anotacoes!C1348</f>
        <v>WORLD CHAMPIONSHIP PARIS</v>
      </c>
      <c r="B1348" t="str">
        <f>anotacoes!E1348</f>
        <v>BOTTIEAU</v>
      </c>
      <c r="C1348" t="str">
        <f>anotacoes!F1348</f>
        <v>CRUZ</v>
      </c>
      <c r="D1348" t="s">
        <v>10434</v>
      </c>
      <c r="E1348">
        <f>anotacoes!A1348</f>
        <v>21</v>
      </c>
      <c r="F1348" t="str">
        <f>anotacoes!K1348</f>
        <v xml:space="preserve"> 00:13:48,334</v>
      </c>
      <c r="G1348" t="str">
        <f>anotacoes!L1348</f>
        <v xml:space="preserve"> 00:13:50,782</v>
      </c>
      <c r="H1348" t="str">
        <f>IF(J1348="PAUSE",D1348,IF(anotacoes!G1352=conversao_anotacoes!B1348,conversao_anotacoes!B1348,conversao_anotacoes!C1348))</f>
        <v>BOTTIEAU</v>
      </c>
      <c r="I1348" t="str">
        <f t="shared" si="21"/>
        <v>CRUZ</v>
      </c>
      <c r="J1348" t="str">
        <f>UPPER(anotacoes!H1348)</f>
        <v>GRIP TIME</v>
      </c>
      <c r="K1348" t="str">
        <f>UPPER(anotacoes!I1348)</f>
        <v>LEFT BACK RIGHT SLEEVE</v>
      </c>
      <c r="L1348" s="6" t="str">
        <f>IF(anotacoes!N1348=0,"",anotacoes!N1348)</f>
        <v/>
      </c>
      <c r="M1348" t="str">
        <f>IF(anotacoes!M1348=0,"",UPPER(anotacoes!M1348))</f>
        <v/>
      </c>
    </row>
    <row r="1349" spans="1:13" x14ac:dyDescent="0.25">
      <c r="A1349" t="str">
        <f>anotacoes!C1349</f>
        <v>WORLD CHAMPIONSHIP PARIS</v>
      </c>
      <c r="B1349" t="str">
        <f>anotacoes!E1349</f>
        <v>BOTTIEAU</v>
      </c>
      <c r="C1349" t="str">
        <f>anotacoes!F1349</f>
        <v>CRUZ</v>
      </c>
      <c r="D1349" t="s">
        <v>10434</v>
      </c>
      <c r="E1349">
        <f>anotacoes!A1349</f>
        <v>21</v>
      </c>
      <c r="F1349" t="str">
        <f>anotacoes!K1349</f>
        <v xml:space="preserve"> 00:13:50,782</v>
      </c>
      <c r="G1349" t="str">
        <f>anotacoes!L1349</f>
        <v xml:space="preserve"> 00:13:51,373</v>
      </c>
      <c r="H1349" t="str">
        <f>IF(J1349="PAUSE",D1349,IF(anotacoes!G1353=conversao_anotacoes!B1349,conversao_anotacoes!B1349,conversao_anotacoes!C1349))</f>
        <v>BOTTIEAU</v>
      </c>
      <c r="I1349" t="str">
        <f t="shared" si="21"/>
        <v>CRUZ</v>
      </c>
      <c r="J1349" t="str">
        <f>UPPER(anotacoes!H1349)</f>
        <v>ATTACK</v>
      </c>
      <c r="K1349" t="str">
        <f>UPPER(anotacoes!I1349)</f>
        <v>KIBISU GAESHI</v>
      </c>
      <c r="L1349" s="6">
        <f>IF(anotacoes!N1349=0,"",anotacoes!N1349)</f>
        <v>8</v>
      </c>
      <c r="M1349" t="str">
        <f>IF(anotacoes!M1349=0,"",UPPER(anotacoes!M1349))</f>
        <v/>
      </c>
    </row>
    <row r="1350" spans="1:13" x14ac:dyDescent="0.25">
      <c r="A1350" t="str">
        <f>anotacoes!C1350</f>
        <v>WORLD CHAMPIONSHIP PARIS</v>
      </c>
      <c r="B1350" t="str">
        <f>anotacoes!E1350</f>
        <v>BOTTIEAU</v>
      </c>
      <c r="C1350" t="str">
        <f>anotacoes!F1350</f>
        <v>CRUZ</v>
      </c>
      <c r="D1350" t="s">
        <v>10434</v>
      </c>
      <c r="E1350">
        <f>anotacoes!A1350</f>
        <v>21</v>
      </c>
      <c r="F1350" t="str">
        <f>anotacoes!K1350</f>
        <v xml:space="preserve"> 00:13:51,373</v>
      </c>
      <c r="G1350" t="str">
        <f>anotacoes!L1350</f>
        <v xml:space="preserve"> 00:13:53,235</v>
      </c>
      <c r="H1350" t="str">
        <f>IF(J1350="PAUSE",D1350,IF(anotacoes!G1354=conversao_anotacoes!B1350,conversao_anotacoes!B1350,conversao_anotacoes!C1350))</f>
        <v>BOTTIEAU</v>
      </c>
      <c r="I1350" t="str">
        <f t="shared" si="21"/>
        <v>CRUZ</v>
      </c>
      <c r="J1350" t="str">
        <f>UPPER(anotacoes!H1350)</f>
        <v>GROUNDWORK COMBAT</v>
      </c>
      <c r="K1350" t="str">
        <f>UPPER(anotacoes!I1350)</f>
        <v>&lt;GROUNDWORK COMBAT&gt;</v>
      </c>
      <c r="L1350" s="6" t="str">
        <f>IF(anotacoes!N1350=0,"",anotacoes!N1350)</f>
        <v/>
      </c>
      <c r="M1350" t="str">
        <f>IF(anotacoes!M1350=0,"",UPPER(anotacoes!M1350))</f>
        <v/>
      </c>
    </row>
    <row r="1351" spans="1:13" x14ac:dyDescent="0.25">
      <c r="A1351" t="str">
        <f>anotacoes!C1351</f>
        <v>WORLD CHAMPIONSHIP PARIS</v>
      </c>
      <c r="B1351" t="str">
        <f>anotacoes!E1351</f>
        <v>BOTTIEAU</v>
      </c>
      <c r="C1351" t="str">
        <f>anotacoes!F1351</f>
        <v>CRUZ</v>
      </c>
      <c r="D1351" t="s">
        <v>10434</v>
      </c>
      <c r="E1351">
        <f>anotacoes!A1351</f>
        <v>21</v>
      </c>
      <c r="F1351" t="str">
        <f>anotacoes!K1351</f>
        <v xml:space="preserve"> 00:13:53,411</v>
      </c>
      <c r="G1351" t="str">
        <f>anotacoes!L1351</f>
        <v xml:space="preserve"> 00:14:03,103</v>
      </c>
      <c r="H1351" t="str">
        <f>IF(J1351="PAUSE",D1351,IF(anotacoes!G1355=conversao_anotacoes!B1351,conversao_anotacoes!B1351,conversao_anotacoes!C1351))</f>
        <v>&lt;ARBITRO DESCONHECIDO&gt;</v>
      </c>
      <c r="I1351" t="str">
        <f t="shared" si="21"/>
        <v/>
      </c>
      <c r="J1351" t="str">
        <f>UPPER(anotacoes!H1351)</f>
        <v>PAUSE</v>
      </c>
      <c r="K1351" t="str">
        <f>UPPER(anotacoes!I1351)</f>
        <v>&lt;UNCLASSIFIED&gt;</v>
      </c>
      <c r="L1351" s="6" t="str">
        <f>IF(anotacoes!N1351=0,"",anotacoes!N1351)</f>
        <v/>
      </c>
      <c r="M1351" t="str">
        <f>IF(anotacoes!M1351=0,"",UPPER(anotacoes!M1351))</f>
        <v/>
      </c>
    </row>
    <row r="1352" spans="1:13" x14ac:dyDescent="0.25">
      <c r="A1352" t="str">
        <f>anotacoes!C1352</f>
        <v>WORLD CHAMPIONSHIP PARIS</v>
      </c>
      <c r="B1352" t="str">
        <f>anotacoes!E1352</f>
        <v>BOTTIEAU</v>
      </c>
      <c r="C1352" t="str">
        <f>anotacoes!F1352</f>
        <v>CRUZ</v>
      </c>
      <c r="D1352" t="s">
        <v>10434</v>
      </c>
      <c r="E1352">
        <f>anotacoes!A1352</f>
        <v>21</v>
      </c>
      <c r="F1352" t="str">
        <f>anotacoes!K1352</f>
        <v xml:space="preserve"> 00:14:03,103</v>
      </c>
      <c r="G1352" t="str">
        <f>anotacoes!L1352</f>
        <v xml:space="preserve"> 00:14:08,643</v>
      </c>
      <c r="H1352" t="str">
        <f>IF(J1352="PAUSE",D1352,IF(anotacoes!G1356=conversao_anotacoes!B1352,conversao_anotacoes!B1352,conversao_anotacoes!C1352))</f>
        <v>BOTTIEAU</v>
      </c>
      <c r="I1352" t="str">
        <f t="shared" si="21"/>
        <v>CRUZ</v>
      </c>
      <c r="J1352" t="str">
        <f>UPPER(anotacoes!H1352)</f>
        <v>DISPLACEMENT</v>
      </c>
      <c r="K1352" t="str">
        <f>UPPER(anotacoes!I1352)</f>
        <v>2-3 STEP HESITANT RIGHT</v>
      </c>
      <c r="L1352" s="6" t="str">
        <f>IF(anotacoes!N1352=0,"",anotacoes!N1352)</f>
        <v/>
      </c>
      <c r="M1352" t="str">
        <f>IF(anotacoes!M1352=0,"",UPPER(anotacoes!M1352))</f>
        <v/>
      </c>
    </row>
    <row r="1353" spans="1:13" x14ac:dyDescent="0.25">
      <c r="A1353" t="str">
        <f>anotacoes!C1353</f>
        <v>WORLD CHAMPIONSHIP PARIS</v>
      </c>
      <c r="B1353" t="str">
        <f>anotacoes!E1353</f>
        <v>BOTTIEAU</v>
      </c>
      <c r="C1353" t="str">
        <f>anotacoes!F1353</f>
        <v>CRUZ</v>
      </c>
      <c r="D1353" t="s">
        <v>10434</v>
      </c>
      <c r="E1353">
        <f>anotacoes!A1353</f>
        <v>21</v>
      </c>
      <c r="F1353" t="str">
        <f>anotacoes!K1353</f>
        <v xml:space="preserve"> 00:14:08,643</v>
      </c>
      <c r="G1353" t="str">
        <f>anotacoes!L1353</f>
        <v xml:space="preserve"> 00:14:11,357</v>
      </c>
      <c r="H1353" t="str">
        <f>IF(J1353="PAUSE",D1353,IF(anotacoes!G1357=conversao_anotacoes!B1353,conversao_anotacoes!B1353,conversao_anotacoes!C1353))</f>
        <v>BOTTIEAU</v>
      </c>
      <c r="I1353" t="str">
        <f t="shared" si="21"/>
        <v>CRUZ</v>
      </c>
      <c r="J1353" t="str">
        <f>UPPER(anotacoes!H1353)</f>
        <v>DISPLACEMENT</v>
      </c>
      <c r="K1353" t="str">
        <f>UPPER(anotacoes!I1353)</f>
        <v>TRY TO GRIP WITH CONTACT</v>
      </c>
      <c r="L1353" s="6" t="str">
        <f>IF(anotacoes!N1353=0,"",anotacoes!N1353)</f>
        <v/>
      </c>
      <c r="M1353" t="str">
        <f>IF(anotacoes!M1353=0,"",UPPER(anotacoes!M1353))</f>
        <v/>
      </c>
    </row>
    <row r="1354" spans="1:13" x14ac:dyDescent="0.25">
      <c r="A1354" t="str">
        <f>anotacoes!C1354</f>
        <v>WORLD CHAMPIONSHIP PARIS</v>
      </c>
      <c r="B1354" t="str">
        <f>anotacoes!E1354</f>
        <v>BOTTIEAU</v>
      </c>
      <c r="C1354" t="str">
        <f>anotacoes!F1354</f>
        <v>CRUZ</v>
      </c>
      <c r="D1354" t="s">
        <v>10434</v>
      </c>
      <c r="E1354">
        <f>anotacoes!A1354</f>
        <v>21</v>
      </c>
      <c r="F1354" t="str">
        <f>anotacoes!K1354</f>
        <v xml:space="preserve"> 00:14:11,357</v>
      </c>
      <c r="G1354" t="str">
        <f>anotacoes!L1354</f>
        <v xml:space="preserve"> 00:14:14,601</v>
      </c>
      <c r="H1354" t="str">
        <f>IF(J1354="PAUSE",D1354,IF(anotacoes!G1358=conversao_anotacoes!B1354,conversao_anotacoes!B1354,conversao_anotacoes!C1354))</f>
        <v>BOTTIEAU</v>
      </c>
      <c r="I1354" t="str">
        <f t="shared" si="21"/>
        <v>CRUZ</v>
      </c>
      <c r="J1354" t="str">
        <f>UPPER(anotacoes!H1354)</f>
        <v>GRIP TIME</v>
      </c>
      <c r="K1354" t="str">
        <f>UPPER(anotacoes!I1354)</f>
        <v>RIGHT COLLAR</v>
      </c>
      <c r="L1354" s="6" t="str">
        <f>IF(anotacoes!N1354=0,"",anotacoes!N1354)</f>
        <v/>
      </c>
      <c r="M1354" t="str">
        <f>IF(anotacoes!M1354=0,"",UPPER(anotacoes!M1354))</f>
        <v/>
      </c>
    </row>
    <row r="1355" spans="1:13" x14ac:dyDescent="0.25">
      <c r="A1355" t="str">
        <f>anotacoes!C1355</f>
        <v>WORLD CHAMPIONSHIP PARIS</v>
      </c>
      <c r="B1355" t="str">
        <f>anotacoes!E1355</f>
        <v>BOTTIEAU</v>
      </c>
      <c r="C1355" t="str">
        <f>anotacoes!F1355</f>
        <v>CRUZ</v>
      </c>
      <c r="D1355" t="s">
        <v>10434</v>
      </c>
      <c r="E1355">
        <f>anotacoes!A1355</f>
        <v>21</v>
      </c>
      <c r="F1355" t="str">
        <f>anotacoes!K1355</f>
        <v xml:space="preserve"> 00:14:14,601</v>
      </c>
      <c r="G1355" t="str">
        <f>anotacoes!L1355</f>
        <v xml:space="preserve"> 00:14:19,368</v>
      </c>
      <c r="H1355" t="str">
        <f>IF(J1355="PAUSE",D1355,IF(anotacoes!G1359=conversao_anotacoes!B1355,conversao_anotacoes!B1355,conversao_anotacoes!C1355))</f>
        <v>BOTTIEAU</v>
      </c>
      <c r="I1355" t="str">
        <f t="shared" si="21"/>
        <v>CRUZ</v>
      </c>
      <c r="J1355" t="str">
        <f>UPPER(anotacoes!H1355)</f>
        <v>GRIP TIME</v>
      </c>
      <c r="K1355" t="str">
        <f>UPPER(anotacoes!I1355)</f>
        <v>RIGHT SLEEVE LEFT SLEEVE</v>
      </c>
      <c r="L1355" s="6" t="str">
        <f>IF(anotacoes!N1355=0,"",anotacoes!N1355)</f>
        <v/>
      </c>
      <c r="M1355" t="str">
        <f>IF(anotacoes!M1355=0,"",UPPER(anotacoes!M1355))</f>
        <v/>
      </c>
    </row>
    <row r="1356" spans="1:13" x14ac:dyDescent="0.25">
      <c r="A1356" t="str">
        <f>anotacoes!C1356</f>
        <v>WORLD CHAMPIONSHIP PARIS</v>
      </c>
      <c r="B1356" t="str">
        <f>anotacoes!E1356</f>
        <v>BOTTIEAU</v>
      </c>
      <c r="C1356" t="str">
        <f>anotacoes!F1356</f>
        <v>CRUZ</v>
      </c>
      <c r="D1356" t="s">
        <v>10434</v>
      </c>
      <c r="E1356">
        <f>anotacoes!A1356</f>
        <v>21</v>
      </c>
      <c r="F1356" t="str">
        <f>anotacoes!K1356</f>
        <v xml:space="preserve"> 00:14:19,368</v>
      </c>
      <c r="G1356" t="str">
        <f>anotacoes!L1356</f>
        <v xml:space="preserve"> 00:15:00,366</v>
      </c>
      <c r="H1356" t="str">
        <f>IF(J1356="PAUSE",D1356,IF(anotacoes!G1360=conversao_anotacoes!B1356,conversao_anotacoes!B1356,conversao_anotacoes!C1356))</f>
        <v>BOTTIEAU</v>
      </c>
      <c r="I1356" t="str">
        <f t="shared" si="21"/>
        <v>CRUZ</v>
      </c>
      <c r="J1356" t="str">
        <f>UPPER(anotacoes!H1356)</f>
        <v>ATTACK</v>
      </c>
      <c r="K1356" t="str">
        <f>UPPER(anotacoes!I1356)</f>
        <v>SUMI GAESHI</v>
      </c>
      <c r="L1356" s="6">
        <f>IF(anotacoes!N1356=0,"",anotacoes!N1356)</f>
        <v>4</v>
      </c>
      <c r="M1356" t="str">
        <f>IF(anotacoes!M1356=0,"",UPPER(anotacoes!M1356))</f>
        <v/>
      </c>
    </row>
    <row r="1357" spans="1:13" x14ac:dyDescent="0.25">
      <c r="A1357" t="str">
        <f>anotacoes!C1357</f>
        <v>WORLD CHAMPIONSHIP PARIS</v>
      </c>
      <c r="B1357" t="str">
        <f>anotacoes!E1357</f>
        <v>BOTTIEAU</v>
      </c>
      <c r="C1357" t="str">
        <f>anotacoes!F1357</f>
        <v>CRUZ</v>
      </c>
      <c r="D1357" t="s">
        <v>10434</v>
      </c>
      <c r="E1357">
        <f>anotacoes!A1357</f>
        <v>21</v>
      </c>
      <c r="F1357" t="str">
        <f>anotacoes!K1357</f>
        <v xml:space="preserve"> 00:15:00,366</v>
      </c>
      <c r="G1357" t="str">
        <f>anotacoes!L1357</f>
        <v xml:space="preserve"> 00:15:03,517</v>
      </c>
      <c r="H1357" t="str">
        <f>IF(J1357="PAUSE",D1357,IF(anotacoes!G1361=conversao_anotacoes!B1357,conversao_anotacoes!B1357,conversao_anotacoes!C1357))</f>
        <v>BOTTIEAU</v>
      </c>
      <c r="I1357" t="str">
        <f t="shared" si="21"/>
        <v>CRUZ</v>
      </c>
      <c r="J1357" t="str">
        <f>UPPER(anotacoes!H1357)</f>
        <v>GROUNDWORK COMBAT</v>
      </c>
      <c r="K1357" t="str">
        <f>UPPER(anotacoes!I1357)</f>
        <v>CONTROL WITH LEGS</v>
      </c>
      <c r="L1357" s="6" t="str">
        <f>IF(anotacoes!N1357=0,"",anotacoes!N1357)</f>
        <v/>
      </c>
      <c r="M1357" t="str">
        <f>IF(anotacoes!M1357=0,"",UPPER(anotacoes!M1357))</f>
        <v/>
      </c>
    </row>
    <row r="1358" spans="1:13" x14ac:dyDescent="0.25">
      <c r="A1358" t="str">
        <f>anotacoes!C1358</f>
        <v>WORLD CHAMPIONSHIP PARIS</v>
      </c>
      <c r="B1358" t="str">
        <f>anotacoes!E1358</f>
        <v>BOTTIEAU</v>
      </c>
      <c r="C1358" t="str">
        <f>anotacoes!F1358</f>
        <v>CRUZ</v>
      </c>
      <c r="D1358" t="s">
        <v>10434</v>
      </c>
      <c r="E1358">
        <f>anotacoes!A1358</f>
        <v>21</v>
      </c>
      <c r="F1358" t="str">
        <f>anotacoes!K1358</f>
        <v xml:space="preserve"> 00:15:03,688</v>
      </c>
      <c r="G1358" t="str">
        <f>anotacoes!L1358</f>
        <v xml:space="preserve"> 00:15:09,312</v>
      </c>
      <c r="H1358" t="str">
        <f>IF(J1358="PAUSE",D1358,IF(anotacoes!G1362=conversao_anotacoes!B1358,conversao_anotacoes!B1358,conversao_anotacoes!C1358))</f>
        <v>&lt;ARBITRO DESCONHECIDO&gt;</v>
      </c>
      <c r="I1358" t="str">
        <f t="shared" si="21"/>
        <v/>
      </c>
      <c r="J1358" t="str">
        <f>UPPER(anotacoes!H1358)</f>
        <v>PAUSE</v>
      </c>
      <c r="K1358" t="str">
        <f>UPPER(anotacoes!I1358)</f>
        <v>&lt;UNCLASSIFIED&gt;</v>
      </c>
      <c r="L1358" s="6" t="str">
        <f>IF(anotacoes!N1358=0,"",anotacoes!N1358)</f>
        <v/>
      </c>
      <c r="M1358" t="str">
        <f>IF(anotacoes!M1358=0,"",UPPER(anotacoes!M1358))</f>
        <v/>
      </c>
    </row>
    <row r="1359" spans="1:13" x14ac:dyDescent="0.25">
      <c r="A1359" t="str">
        <f>anotacoes!C1359</f>
        <v>WORLD CHAMPIONSHIP PARIS</v>
      </c>
      <c r="B1359" t="str">
        <f>anotacoes!E1359</f>
        <v>BOTTIEAU</v>
      </c>
      <c r="C1359" t="str">
        <f>anotacoes!F1359</f>
        <v>CRUZ</v>
      </c>
      <c r="D1359" t="s">
        <v>10434</v>
      </c>
      <c r="E1359">
        <f>anotacoes!A1359</f>
        <v>21</v>
      </c>
      <c r="F1359" t="str">
        <f>anotacoes!K1359</f>
        <v xml:space="preserve"> 00:15:09,312</v>
      </c>
      <c r="G1359" t="str">
        <f>anotacoes!L1359</f>
        <v xml:space="preserve"> 00:15:15,470</v>
      </c>
      <c r="H1359" t="str">
        <f>IF(J1359="PAUSE",D1359,IF(anotacoes!G1363=conversao_anotacoes!B1359,conversao_anotacoes!B1359,conversao_anotacoes!C1359))</f>
        <v>BOTTIEAU</v>
      </c>
      <c r="I1359" t="str">
        <f t="shared" si="21"/>
        <v>CRUZ</v>
      </c>
      <c r="J1359" t="str">
        <f>UPPER(anotacoes!H1359)</f>
        <v>DISPLACEMENT</v>
      </c>
      <c r="K1359" t="str">
        <f>UPPER(anotacoes!I1359)</f>
        <v>CIRCULAR RIGHT</v>
      </c>
      <c r="L1359" s="6" t="str">
        <f>IF(anotacoes!N1359=0,"",anotacoes!N1359)</f>
        <v/>
      </c>
      <c r="M1359" t="str">
        <f>IF(anotacoes!M1359=0,"",UPPER(anotacoes!M1359))</f>
        <v/>
      </c>
    </row>
    <row r="1360" spans="1:13" x14ac:dyDescent="0.25">
      <c r="A1360" t="str">
        <f>anotacoes!C1360</f>
        <v>WORLD CHAMPIONSHIP PARIS</v>
      </c>
      <c r="B1360" t="str">
        <f>anotacoes!E1360</f>
        <v>BOTTIEAU</v>
      </c>
      <c r="C1360" t="str">
        <f>anotacoes!F1360</f>
        <v>CRUZ</v>
      </c>
      <c r="D1360" t="s">
        <v>10434</v>
      </c>
      <c r="E1360">
        <f>anotacoes!A1360</f>
        <v>21</v>
      </c>
      <c r="F1360" t="str">
        <f>anotacoes!K1360</f>
        <v xml:space="preserve"> 00:15:15,470</v>
      </c>
      <c r="G1360" t="str">
        <f>anotacoes!L1360</f>
        <v xml:space="preserve"> 00:15:21,236</v>
      </c>
      <c r="H1360" t="str">
        <f>IF(J1360="PAUSE",D1360,IF(anotacoes!G1364=conversao_anotacoes!B1360,conversao_anotacoes!B1360,conversao_anotacoes!C1360))</f>
        <v>BOTTIEAU</v>
      </c>
      <c r="I1360" t="str">
        <f t="shared" si="21"/>
        <v>CRUZ</v>
      </c>
      <c r="J1360" t="str">
        <f>UPPER(anotacoes!H1360)</f>
        <v>GRIP TIME</v>
      </c>
      <c r="K1360" t="str">
        <f>UPPER(anotacoes!I1360)</f>
        <v>RIGHT SLEEVE</v>
      </c>
      <c r="L1360" s="6" t="str">
        <f>IF(anotacoes!N1360=0,"",anotacoes!N1360)</f>
        <v/>
      </c>
      <c r="M1360" t="str">
        <f>IF(anotacoes!M1360=0,"",UPPER(anotacoes!M1360))</f>
        <v/>
      </c>
    </row>
    <row r="1361" spans="1:13" x14ac:dyDescent="0.25">
      <c r="A1361" t="str">
        <f>anotacoes!C1361</f>
        <v>WORLD CHAMPIONSHIP PARIS</v>
      </c>
      <c r="B1361" t="str">
        <f>anotacoes!E1361</f>
        <v>BOTTIEAU</v>
      </c>
      <c r="C1361" t="str">
        <f>anotacoes!F1361</f>
        <v>CRUZ</v>
      </c>
      <c r="D1361" t="s">
        <v>10434</v>
      </c>
      <c r="E1361">
        <f>anotacoes!A1361</f>
        <v>21</v>
      </c>
      <c r="F1361" t="str">
        <f>anotacoes!K1361</f>
        <v xml:space="preserve"> 00:15:21,236</v>
      </c>
      <c r="G1361" t="str">
        <f>anotacoes!L1361</f>
        <v xml:space="preserve"> 00:15:21,652</v>
      </c>
      <c r="H1361" t="str">
        <f>IF(J1361="PAUSE",D1361,IF(anotacoes!G1365=conversao_anotacoes!B1361,conversao_anotacoes!B1361,conversao_anotacoes!C1361))</f>
        <v>BOTTIEAU</v>
      </c>
      <c r="I1361" t="str">
        <f t="shared" si="21"/>
        <v>CRUZ</v>
      </c>
      <c r="J1361" t="str">
        <f>UPPER(anotacoes!H1361)</f>
        <v>ATTACK</v>
      </c>
      <c r="K1361" t="str">
        <f>UPPER(anotacoes!I1361)</f>
        <v>DEASHI HARAI</v>
      </c>
      <c r="L1361" s="6">
        <f>IF(anotacoes!N1361=0,"",anotacoes!N1361)</f>
        <v>2</v>
      </c>
      <c r="M1361" t="str">
        <f>IF(anotacoes!M1361=0,"",UPPER(anotacoes!M1361))</f>
        <v/>
      </c>
    </row>
    <row r="1362" spans="1:13" x14ac:dyDescent="0.25">
      <c r="A1362" t="str">
        <f>anotacoes!C1362</f>
        <v>WORLD CHAMPIONSHIP PARIS</v>
      </c>
      <c r="B1362" t="str">
        <f>anotacoes!E1362</f>
        <v>BOTTIEAU</v>
      </c>
      <c r="C1362" t="str">
        <f>anotacoes!F1362</f>
        <v>CRUZ</v>
      </c>
      <c r="D1362" t="s">
        <v>10434</v>
      </c>
      <c r="E1362">
        <f>anotacoes!A1362</f>
        <v>21</v>
      </c>
      <c r="F1362" t="str">
        <f>anotacoes!K1362</f>
        <v xml:space="preserve"> 00:15:21,652</v>
      </c>
      <c r="G1362" t="str">
        <f>anotacoes!L1362</f>
        <v xml:space="preserve"> 00:15:27,808</v>
      </c>
      <c r="H1362" t="str">
        <f>IF(J1362="PAUSE",D1362,IF(anotacoes!G1366=conversao_anotacoes!B1362,conversao_anotacoes!B1362,conversao_anotacoes!C1362))</f>
        <v>BOTTIEAU</v>
      </c>
      <c r="I1362" t="str">
        <f t="shared" si="21"/>
        <v>CRUZ</v>
      </c>
      <c r="J1362" t="str">
        <f>UPPER(anotacoes!H1362)</f>
        <v>GRIP TIME</v>
      </c>
      <c r="K1362" t="str">
        <f>UPPER(anotacoes!I1362)</f>
        <v>LEFT COLLAR RIGHT SLEEVE</v>
      </c>
      <c r="L1362" s="6" t="str">
        <f>IF(anotacoes!N1362=0,"",anotacoes!N1362)</f>
        <v/>
      </c>
      <c r="M1362" t="str">
        <f>IF(anotacoes!M1362=0,"",UPPER(anotacoes!M1362))</f>
        <v/>
      </c>
    </row>
    <row r="1363" spans="1:13" x14ac:dyDescent="0.25">
      <c r="A1363" t="str">
        <f>anotacoes!C1363</f>
        <v>WORLD CHAMPIONSHIP PARIS</v>
      </c>
      <c r="B1363" t="str">
        <f>anotacoes!E1363</f>
        <v>BOTTIEAU</v>
      </c>
      <c r="C1363" t="str">
        <f>anotacoes!F1363</f>
        <v>CRUZ</v>
      </c>
      <c r="D1363" t="s">
        <v>10434</v>
      </c>
      <c r="E1363">
        <f>anotacoes!A1363</f>
        <v>21</v>
      </c>
      <c r="F1363" t="str">
        <f>anotacoes!K1363</f>
        <v xml:space="preserve"> 00:15:27,808</v>
      </c>
      <c r="G1363" t="str">
        <f>anotacoes!L1363</f>
        <v xml:space="preserve"> 00:15:28,874</v>
      </c>
      <c r="H1363" t="str">
        <f>IF(J1363="PAUSE",D1363,IF(anotacoes!G1367=conversao_anotacoes!B1363,conversao_anotacoes!B1363,conversao_anotacoes!C1363))</f>
        <v>BOTTIEAU</v>
      </c>
      <c r="I1363" t="str">
        <f t="shared" si="21"/>
        <v>CRUZ</v>
      </c>
      <c r="J1363" t="str">
        <f>UPPER(anotacoes!H1363)</f>
        <v>GRIP TIME</v>
      </c>
      <c r="K1363" t="str">
        <f>UPPER(anotacoes!I1363)</f>
        <v>RIGHT SLEEVE LEFT SLEEVE</v>
      </c>
      <c r="L1363" s="6" t="str">
        <f>IF(anotacoes!N1363=0,"",anotacoes!N1363)</f>
        <v/>
      </c>
      <c r="M1363" t="str">
        <f>IF(anotacoes!M1363=0,"",UPPER(anotacoes!M1363))</f>
        <v/>
      </c>
    </row>
    <row r="1364" spans="1:13" x14ac:dyDescent="0.25">
      <c r="A1364" t="str">
        <f>anotacoes!C1364</f>
        <v>WORLD CHAMPIONSHIP PARIS</v>
      </c>
      <c r="B1364" t="str">
        <f>anotacoes!E1364</f>
        <v>BOTTIEAU</v>
      </c>
      <c r="C1364" t="str">
        <f>anotacoes!F1364</f>
        <v>CRUZ</v>
      </c>
      <c r="D1364" t="s">
        <v>10434</v>
      </c>
      <c r="E1364">
        <f>anotacoes!A1364</f>
        <v>21</v>
      </c>
      <c r="F1364" t="str">
        <f>anotacoes!K1364</f>
        <v xml:space="preserve"> 00:15:28,874</v>
      </c>
      <c r="G1364" t="str">
        <f>anotacoes!L1364</f>
        <v xml:space="preserve"> 00:15:28,874</v>
      </c>
      <c r="H1364" t="str">
        <f>IF(J1364="PAUSE",D1364,IF(anotacoes!G1368=conversao_anotacoes!B1364,conversao_anotacoes!B1364,conversao_anotacoes!C1364))</f>
        <v>BOTTIEAU</v>
      </c>
      <c r="I1364" t="str">
        <f t="shared" si="21"/>
        <v>CRUZ</v>
      </c>
      <c r="J1364" t="str">
        <f>UPPER(anotacoes!H1364)</f>
        <v>FINTA</v>
      </c>
      <c r="K1364" t="str">
        <f>UPPER(anotacoes!I1364)</f>
        <v>KOUCHI GARI RIGHT</v>
      </c>
      <c r="L1364" s="6" t="str">
        <f>IF(anotacoes!N1364=0,"",anotacoes!N1364)</f>
        <v/>
      </c>
      <c r="M1364" t="str">
        <f>IF(anotacoes!M1364=0,"",UPPER(anotacoes!M1364))</f>
        <v/>
      </c>
    </row>
    <row r="1365" spans="1:13" x14ac:dyDescent="0.25">
      <c r="A1365" t="str">
        <f>anotacoes!C1365</f>
        <v>WORLD CHAMPIONSHIP PARIS</v>
      </c>
      <c r="B1365" t="str">
        <f>anotacoes!E1365</f>
        <v>BOTTIEAU</v>
      </c>
      <c r="C1365" t="str">
        <f>anotacoes!F1365</f>
        <v>CRUZ</v>
      </c>
      <c r="D1365" t="s">
        <v>10434</v>
      </c>
      <c r="E1365">
        <f>anotacoes!A1365</f>
        <v>21</v>
      </c>
      <c r="F1365" t="str">
        <f>anotacoes!K1365</f>
        <v xml:space="preserve"> 00:15:28,874</v>
      </c>
      <c r="G1365" t="str">
        <f>anotacoes!L1365</f>
        <v xml:space="preserve"> 00:15:32,126</v>
      </c>
      <c r="H1365" t="str">
        <f>IF(J1365="PAUSE",D1365,IF(anotacoes!G1369=conversao_anotacoes!B1365,conversao_anotacoes!B1365,conversao_anotacoes!C1365))</f>
        <v>BOTTIEAU</v>
      </c>
      <c r="I1365" t="str">
        <f t="shared" si="21"/>
        <v>CRUZ</v>
      </c>
      <c r="J1365" t="str">
        <f>UPPER(anotacoes!H1365)</f>
        <v>GRIP TIME</v>
      </c>
      <c r="K1365" t="str">
        <f>UPPER(anotacoes!I1365)</f>
        <v>RIGHT SLEEVE LEFT SLEEVE</v>
      </c>
      <c r="L1365" s="6" t="str">
        <f>IF(anotacoes!N1365=0,"",anotacoes!N1365)</f>
        <v/>
      </c>
      <c r="M1365" t="str">
        <f>IF(anotacoes!M1365=0,"",UPPER(anotacoes!M1365))</f>
        <v/>
      </c>
    </row>
    <row r="1366" spans="1:13" x14ac:dyDescent="0.25">
      <c r="A1366" t="str">
        <f>anotacoes!C1366</f>
        <v>WORLD CHAMPIONSHIP PARIS</v>
      </c>
      <c r="B1366" t="str">
        <f>anotacoes!E1366</f>
        <v>BOTTIEAU</v>
      </c>
      <c r="C1366" t="str">
        <f>anotacoes!F1366</f>
        <v>CRUZ</v>
      </c>
      <c r="D1366" t="s">
        <v>10434</v>
      </c>
      <c r="E1366">
        <f>anotacoes!A1366</f>
        <v>21</v>
      </c>
      <c r="F1366" t="str">
        <f>anotacoes!K1366</f>
        <v xml:space="preserve"> 00:15:32,126</v>
      </c>
      <c r="G1366" t="str">
        <f>anotacoes!L1366</f>
        <v xml:space="preserve"> 00:15:35,127</v>
      </c>
      <c r="H1366" t="str">
        <f>IF(J1366="PAUSE",D1366,IF(anotacoes!G1370=conversao_anotacoes!B1366,conversao_anotacoes!B1366,conversao_anotacoes!C1366))</f>
        <v>BOTTIEAU</v>
      </c>
      <c r="I1366" t="str">
        <f t="shared" si="21"/>
        <v>CRUZ</v>
      </c>
      <c r="J1366" t="str">
        <f>UPPER(anotacoes!H1366)</f>
        <v>GRIP TIME</v>
      </c>
      <c r="K1366" t="str">
        <f>UPPER(anotacoes!I1366)</f>
        <v>RIGHT SLEEVE</v>
      </c>
      <c r="L1366" s="6" t="str">
        <f>IF(anotacoes!N1366=0,"",anotacoes!N1366)</f>
        <v/>
      </c>
      <c r="M1366" t="str">
        <f>IF(anotacoes!M1366=0,"",UPPER(anotacoes!M1366))</f>
        <v/>
      </c>
    </row>
    <row r="1367" spans="1:13" x14ac:dyDescent="0.25">
      <c r="A1367" t="str">
        <f>anotacoes!C1367</f>
        <v>WORLD CHAMPIONSHIP PARIS</v>
      </c>
      <c r="B1367" t="str">
        <f>anotacoes!E1367</f>
        <v>BOTTIEAU</v>
      </c>
      <c r="C1367" t="str">
        <f>anotacoes!F1367</f>
        <v>CRUZ</v>
      </c>
      <c r="D1367" t="s">
        <v>10434</v>
      </c>
      <c r="E1367">
        <f>anotacoes!A1367</f>
        <v>21</v>
      </c>
      <c r="F1367" t="str">
        <f>anotacoes!K1367</f>
        <v xml:space="preserve"> 00:15:35,127</v>
      </c>
      <c r="G1367" t="str">
        <f>anotacoes!L1367</f>
        <v xml:space="preserve"> 00:15:35,802</v>
      </c>
      <c r="H1367" t="str">
        <f>IF(J1367="PAUSE",D1367,IF(anotacoes!G1371=conversao_anotacoes!B1367,conversao_anotacoes!B1367,conversao_anotacoes!C1367))</f>
        <v>BOTTIEAU</v>
      </c>
      <c r="I1367" t="str">
        <f t="shared" si="21"/>
        <v>CRUZ</v>
      </c>
      <c r="J1367" t="str">
        <f>UPPER(anotacoes!H1367)</f>
        <v>ATTACK</v>
      </c>
      <c r="K1367" t="str">
        <f>UPPER(anotacoes!I1367)</f>
        <v>KOUCHI GARI</v>
      </c>
      <c r="L1367" s="6">
        <f>IF(anotacoes!N1367=0,"",anotacoes!N1367)</f>
        <v>9</v>
      </c>
      <c r="M1367" t="str">
        <f>IF(anotacoes!M1367=0,"",UPPER(anotacoes!M1367))</f>
        <v/>
      </c>
    </row>
    <row r="1368" spans="1:13" x14ac:dyDescent="0.25">
      <c r="A1368" t="str">
        <f>anotacoes!C1368</f>
        <v>WORLD CHAMPIONSHIP PARIS</v>
      </c>
      <c r="B1368" t="str">
        <f>anotacoes!E1368</f>
        <v>BOTTIEAU</v>
      </c>
      <c r="C1368" t="str">
        <f>anotacoes!F1368</f>
        <v>CRUZ</v>
      </c>
      <c r="D1368" t="s">
        <v>10434</v>
      </c>
      <c r="E1368">
        <f>anotacoes!A1368</f>
        <v>21</v>
      </c>
      <c r="F1368" t="str">
        <f>anotacoes!K1368</f>
        <v xml:space="preserve"> 00:15:35,802</v>
      </c>
      <c r="G1368" t="str">
        <f>anotacoes!L1368</f>
        <v xml:space="preserve"> 00:16:57,390</v>
      </c>
      <c r="H1368" t="str">
        <f>IF(J1368="PAUSE",D1368,IF(anotacoes!G1372=conversao_anotacoes!B1368,conversao_anotacoes!B1368,conversao_anotacoes!C1368))</f>
        <v>&lt;ARBITRO DESCONHECIDO&gt;</v>
      </c>
      <c r="I1368" t="str">
        <f t="shared" si="21"/>
        <v/>
      </c>
      <c r="J1368" t="str">
        <f>UPPER(anotacoes!H1368)</f>
        <v>PAUSE</v>
      </c>
      <c r="K1368" t="str">
        <f>UPPER(anotacoes!I1368)</f>
        <v>JUDOGI</v>
      </c>
      <c r="L1368" s="6" t="str">
        <f>IF(anotacoes!N1368=0,"",anotacoes!N1368)</f>
        <v/>
      </c>
      <c r="M1368" t="str">
        <f>IF(anotacoes!M1368=0,"",UPPER(anotacoes!M1368))</f>
        <v/>
      </c>
    </row>
    <row r="1369" spans="1:13" x14ac:dyDescent="0.25">
      <c r="A1369" t="str">
        <f>anotacoes!C1369</f>
        <v>WORLD CHAMPIONSHIP PARIS</v>
      </c>
      <c r="B1369" t="str">
        <f>anotacoes!E1369</f>
        <v>BOTTIEAU</v>
      </c>
      <c r="C1369" t="str">
        <f>anotacoes!F1369</f>
        <v>CRUZ</v>
      </c>
      <c r="D1369" t="s">
        <v>10434</v>
      </c>
      <c r="E1369">
        <f>anotacoes!A1369</f>
        <v>21</v>
      </c>
      <c r="F1369" t="str">
        <f>anotacoes!K1369</f>
        <v xml:space="preserve"> 00:16:57,390</v>
      </c>
      <c r="G1369" t="str">
        <f>anotacoes!L1369</f>
        <v xml:space="preserve"> 00:16:57,390</v>
      </c>
      <c r="H1369" t="str">
        <f>IF(J1369="PAUSE",D1369,IF(anotacoes!G1373=conversao_anotacoes!B1369,conversao_anotacoes!B1369,conversao_anotacoes!C1369))</f>
        <v>BOTTIEAU</v>
      </c>
      <c r="I1369" t="str">
        <f t="shared" si="21"/>
        <v>CRUZ</v>
      </c>
      <c r="J1369" t="str">
        <f>UPPER(anotacoes!H1369)</f>
        <v>ATTACK</v>
      </c>
      <c r="K1369" t="str">
        <f>UPPER(anotacoes!I1369)</f>
        <v>SODE SEOI NAGE</v>
      </c>
      <c r="L1369" s="6">
        <f>IF(anotacoes!N1369=0,"",anotacoes!N1369)</f>
        <v>6</v>
      </c>
      <c r="M1369" t="str">
        <f>IF(anotacoes!M1369=0,"",UPPER(anotacoes!M1369))</f>
        <v>YUKO</v>
      </c>
    </row>
    <row r="1370" spans="1:13" x14ac:dyDescent="0.25">
      <c r="A1370" t="str">
        <f>anotacoes!C1370</f>
        <v>WORLD CUP TBLISI</v>
      </c>
      <c r="B1370" t="str">
        <f>anotacoes!E1370</f>
        <v>BOTTIEAU</v>
      </c>
      <c r="C1370" t="str">
        <f>anotacoes!F1370</f>
        <v>TCHIRIKISHVILI</v>
      </c>
      <c r="D1370" t="s">
        <v>10434</v>
      </c>
      <c r="E1370">
        <f>anotacoes!A1370</f>
        <v>22</v>
      </c>
      <c r="F1370" t="str">
        <f>anotacoes!K1370</f>
        <v xml:space="preserve"> 00:00:01,280</v>
      </c>
      <c r="G1370" t="str">
        <f>anotacoes!L1370</f>
        <v xml:space="preserve"> 00:00:04,668</v>
      </c>
      <c r="H1370" t="str">
        <f>IF(J1370="PAUSE",D1370,IF(anotacoes!G1374=conversao_anotacoes!B1370,conversao_anotacoes!B1370,conversao_anotacoes!C1370))</f>
        <v>BOTTIEAU</v>
      </c>
      <c r="I1370" t="str">
        <f t="shared" si="21"/>
        <v>TCHIRIKISHVILI</v>
      </c>
      <c r="J1370" t="str">
        <f>UPPER(anotacoes!H1370)</f>
        <v>DISPLACEMENT</v>
      </c>
      <c r="K1370" t="str">
        <f>UPPER(anotacoes!I1370)</f>
        <v>2-3 STEP HESITANT RIGHT</v>
      </c>
      <c r="L1370" s="6" t="str">
        <f>IF(anotacoes!N1370=0,"",anotacoes!N1370)</f>
        <v/>
      </c>
      <c r="M1370" t="str">
        <f>IF(anotacoes!M1370=0,"",UPPER(anotacoes!M1370))</f>
        <v/>
      </c>
    </row>
    <row r="1371" spans="1:13" x14ac:dyDescent="0.25">
      <c r="A1371" t="str">
        <f>anotacoes!C1371</f>
        <v>WORLD CUP TBLISI</v>
      </c>
      <c r="B1371" t="str">
        <f>anotacoes!E1371</f>
        <v>BOTTIEAU</v>
      </c>
      <c r="C1371" t="str">
        <f>anotacoes!F1371</f>
        <v>TCHIRIKISHVILI</v>
      </c>
      <c r="D1371" t="s">
        <v>10434</v>
      </c>
      <c r="E1371">
        <f>anotacoes!A1371</f>
        <v>22</v>
      </c>
      <c r="F1371" t="str">
        <f>anotacoes!K1371</f>
        <v xml:space="preserve"> 00:00:04,668</v>
      </c>
      <c r="G1371" t="str">
        <f>anotacoes!L1371</f>
        <v xml:space="preserve"> 00:00:15,049</v>
      </c>
      <c r="H1371" t="str">
        <f>IF(J1371="PAUSE",D1371,IF(anotacoes!G1375=conversao_anotacoes!B1371,conversao_anotacoes!B1371,conversao_anotacoes!C1371))</f>
        <v>BOTTIEAU</v>
      </c>
      <c r="I1371" t="str">
        <f t="shared" si="21"/>
        <v>TCHIRIKISHVILI</v>
      </c>
      <c r="J1371" t="str">
        <f>UPPER(anotacoes!H1371)</f>
        <v>GRIP TIME</v>
      </c>
      <c r="K1371" t="str">
        <f>UPPER(anotacoes!I1371)</f>
        <v>RIGHT COLLAR LEFT SLEEVE</v>
      </c>
      <c r="L1371" s="6" t="str">
        <f>IF(anotacoes!N1371=0,"",anotacoes!N1371)</f>
        <v/>
      </c>
      <c r="M1371" t="str">
        <f>IF(anotacoes!M1371=0,"",UPPER(anotacoes!M1371))</f>
        <v/>
      </c>
    </row>
    <row r="1372" spans="1:13" x14ac:dyDescent="0.25">
      <c r="A1372" t="str">
        <f>anotacoes!C1372</f>
        <v>WORLD CUP TBLISI</v>
      </c>
      <c r="B1372" t="str">
        <f>anotacoes!E1372</f>
        <v>BOTTIEAU</v>
      </c>
      <c r="C1372" t="str">
        <f>anotacoes!F1372</f>
        <v>TCHIRIKISHVILI</v>
      </c>
      <c r="D1372" t="s">
        <v>10434</v>
      </c>
      <c r="E1372">
        <f>anotacoes!A1372</f>
        <v>22</v>
      </c>
      <c r="F1372" t="str">
        <f>anotacoes!K1372</f>
        <v xml:space="preserve"> 00:00:15,226</v>
      </c>
      <c r="G1372" t="str">
        <f>anotacoes!L1372</f>
        <v xml:space="preserve"> 00:00:20,497</v>
      </c>
      <c r="H1372" t="str">
        <f>IF(J1372="PAUSE",D1372,IF(anotacoes!G1376=conversao_anotacoes!B1372,conversao_anotacoes!B1372,conversao_anotacoes!C1372))</f>
        <v>BOTTIEAU</v>
      </c>
      <c r="I1372" t="str">
        <f t="shared" si="21"/>
        <v>TCHIRIKISHVILI</v>
      </c>
      <c r="J1372" t="str">
        <f>UPPER(anotacoes!H1372)</f>
        <v>DISPLACEMENT</v>
      </c>
      <c r="K1372" t="str">
        <f>UPPER(anotacoes!I1372)</f>
        <v>TRY TO GRIP WITH CONTACT</v>
      </c>
      <c r="L1372" s="6" t="str">
        <f>IF(anotacoes!N1372=0,"",anotacoes!N1372)</f>
        <v/>
      </c>
      <c r="M1372" t="str">
        <f>IF(anotacoes!M1372=0,"",UPPER(anotacoes!M1372))</f>
        <v/>
      </c>
    </row>
    <row r="1373" spans="1:13" x14ac:dyDescent="0.25">
      <c r="A1373" t="str">
        <f>anotacoes!C1373</f>
        <v>WORLD CUP TBLISI</v>
      </c>
      <c r="B1373" t="str">
        <f>anotacoes!E1373</f>
        <v>BOTTIEAU</v>
      </c>
      <c r="C1373" t="str">
        <f>anotacoes!F1373</f>
        <v>TCHIRIKISHVILI</v>
      </c>
      <c r="D1373" t="s">
        <v>10434</v>
      </c>
      <c r="E1373">
        <f>anotacoes!A1373</f>
        <v>22</v>
      </c>
      <c r="F1373" t="str">
        <f>anotacoes!K1373</f>
        <v xml:space="preserve"> 00:00:20,669</v>
      </c>
      <c r="G1373" t="str">
        <f>anotacoes!L1373</f>
        <v xml:space="preserve"> 00:00:20,667</v>
      </c>
      <c r="H1373" t="str">
        <f>IF(J1373="PAUSE",D1373,IF(anotacoes!G1377=conversao_anotacoes!B1373,conversao_anotacoes!B1373,conversao_anotacoes!C1373))</f>
        <v>BOTTIEAU</v>
      </c>
      <c r="I1373" t="str">
        <f t="shared" si="21"/>
        <v>TCHIRIKISHVILI</v>
      </c>
      <c r="J1373" t="str">
        <f>UPPER(anotacoes!H1373)</f>
        <v>GRIP TIME</v>
      </c>
      <c r="K1373" t="str">
        <f>UPPER(anotacoes!I1373)</f>
        <v>LEFT COLLAR RIGHT SLEEVE</v>
      </c>
      <c r="L1373" s="6" t="str">
        <f>IF(anotacoes!N1373=0,"",anotacoes!N1373)</f>
        <v/>
      </c>
      <c r="M1373" t="str">
        <f>IF(anotacoes!M1373=0,"",UPPER(anotacoes!M1373))</f>
        <v/>
      </c>
    </row>
    <row r="1374" spans="1:13" x14ac:dyDescent="0.25">
      <c r="A1374" t="str">
        <f>anotacoes!C1374</f>
        <v>WORLD CUP TBLISI</v>
      </c>
      <c r="B1374" t="str">
        <f>anotacoes!E1374</f>
        <v>BOTTIEAU</v>
      </c>
      <c r="C1374" t="str">
        <f>anotacoes!F1374</f>
        <v>TCHIRIKISHVILI</v>
      </c>
      <c r="D1374" t="s">
        <v>10434</v>
      </c>
      <c r="E1374">
        <f>anotacoes!A1374</f>
        <v>22</v>
      </c>
      <c r="F1374" t="str">
        <f>anotacoes!K1374</f>
        <v xml:space="preserve"> 00:00:20,067</v>
      </c>
      <c r="G1374" t="str">
        <f>anotacoes!L1374</f>
        <v xml:space="preserve"> 00:00:21,557</v>
      </c>
      <c r="H1374" t="str">
        <f>IF(J1374="PAUSE",D1374,IF(anotacoes!G1378=conversao_anotacoes!B1374,conversao_anotacoes!B1374,conversao_anotacoes!C1374))</f>
        <v>BOTTIEAU</v>
      </c>
      <c r="I1374" t="str">
        <f t="shared" si="21"/>
        <v>TCHIRIKISHVILI</v>
      </c>
      <c r="J1374" t="str">
        <f>UPPER(anotacoes!H1374)</f>
        <v>ATTACK</v>
      </c>
      <c r="K1374" t="str">
        <f>UPPER(anotacoes!I1374)</f>
        <v>UKI WAZA</v>
      </c>
      <c r="L1374" s="6">
        <f>IF(anotacoes!N1374=0,"",anotacoes!N1374)</f>
        <v>4</v>
      </c>
      <c r="M1374" t="str">
        <f>IF(anotacoes!M1374=0,"",UPPER(anotacoes!M1374))</f>
        <v/>
      </c>
    </row>
    <row r="1375" spans="1:13" x14ac:dyDescent="0.25">
      <c r="A1375" t="str">
        <f>anotacoes!C1375</f>
        <v>WORLD CUP TBLISI</v>
      </c>
      <c r="B1375" t="str">
        <f>anotacoes!E1375</f>
        <v>BOTTIEAU</v>
      </c>
      <c r="C1375" t="str">
        <f>anotacoes!F1375</f>
        <v>TCHIRIKISHVILI</v>
      </c>
      <c r="D1375" t="s">
        <v>10434</v>
      </c>
      <c r="E1375">
        <f>anotacoes!A1375</f>
        <v>22</v>
      </c>
      <c r="F1375" t="str">
        <f>anotacoes!K1375</f>
        <v xml:space="preserve"> 00:00:21,740</v>
      </c>
      <c r="G1375" t="str">
        <f>anotacoes!L1375</f>
        <v xml:space="preserve"> 00:00:27,547</v>
      </c>
      <c r="H1375" t="str">
        <f>IF(J1375="PAUSE",D1375,IF(anotacoes!G1379=conversao_anotacoes!B1375,conversao_anotacoes!B1375,conversao_anotacoes!C1375))</f>
        <v>BOTTIEAU</v>
      </c>
      <c r="I1375" t="str">
        <f t="shared" si="21"/>
        <v>TCHIRIKISHVILI</v>
      </c>
      <c r="J1375" t="str">
        <f>UPPER(anotacoes!H1375)</f>
        <v>GROUNDWORK COMBAT</v>
      </c>
      <c r="K1375" t="str">
        <f>UPPER(anotacoes!I1375)</f>
        <v>CONTROL WITH LEGS</v>
      </c>
      <c r="L1375" s="6" t="str">
        <f>IF(anotacoes!N1375=0,"",anotacoes!N1375)</f>
        <v/>
      </c>
      <c r="M1375" t="str">
        <f>IF(anotacoes!M1375=0,"",UPPER(anotacoes!M1375))</f>
        <v/>
      </c>
    </row>
    <row r="1376" spans="1:13" x14ac:dyDescent="0.25">
      <c r="A1376" t="str">
        <f>anotacoes!C1376</f>
        <v>WORLD CUP TBLISI</v>
      </c>
      <c r="B1376" t="str">
        <f>anotacoes!E1376</f>
        <v>BOTTIEAU</v>
      </c>
      <c r="C1376" t="str">
        <f>anotacoes!F1376</f>
        <v>TCHIRIKISHVILI</v>
      </c>
      <c r="D1376" t="s">
        <v>10434</v>
      </c>
      <c r="E1376">
        <f>anotacoes!A1376</f>
        <v>22</v>
      </c>
      <c r="F1376" t="str">
        <f>anotacoes!K1376</f>
        <v xml:space="preserve"> 00:00:27,748</v>
      </c>
      <c r="G1376" t="str">
        <f>anotacoes!L1376</f>
        <v xml:space="preserve"> 00:00:33,507</v>
      </c>
      <c r="H1376" t="str">
        <f>IF(J1376="PAUSE",D1376,IF(anotacoes!G1380=conversao_anotacoes!B1376,conversao_anotacoes!B1376,conversao_anotacoes!C1376))</f>
        <v>&lt;ARBITRO DESCONHECIDO&gt;</v>
      </c>
      <c r="I1376" t="str">
        <f t="shared" si="21"/>
        <v/>
      </c>
      <c r="J1376" t="str">
        <f>UPPER(anotacoes!H1376)</f>
        <v>PAUSE</v>
      </c>
      <c r="K1376" t="str">
        <f>UPPER(anotacoes!I1376)</f>
        <v>&lt;UNCLASSIFIED&gt;</v>
      </c>
      <c r="L1376" s="6" t="str">
        <f>IF(anotacoes!N1376=0,"",anotacoes!N1376)</f>
        <v/>
      </c>
      <c r="M1376" t="str">
        <f>IF(anotacoes!M1376=0,"",UPPER(anotacoes!M1376))</f>
        <v/>
      </c>
    </row>
    <row r="1377" spans="1:13" x14ac:dyDescent="0.25">
      <c r="A1377" t="str">
        <f>anotacoes!C1377</f>
        <v>WORLD CUP TBLISI</v>
      </c>
      <c r="B1377" t="str">
        <f>anotacoes!E1377</f>
        <v>BOTTIEAU</v>
      </c>
      <c r="C1377" t="str">
        <f>anotacoes!F1377</f>
        <v>TCHIRIKISHVILI</v>
      </c>
      <c r="D1377" t="s">
        <v>10434</v>
      </c>
      <c r="E1377">
        <f>anotacoes!A1377</f>
        <v>22</v>
      </c>
      <c r="F1377" t="str">
        <f>anotacoes!K1377</f>
        <v xml:space="preserve"> 00:00:33,507</v>
      </c>
      <c r="G1377" t="str">
        <f>anotacoes!L1377</f>
        <v xml:space="preserve"> 00:00:36,799</v>
      </c>
      <c r="H1377" t="str">
        <f>IF(J1377="PAUSE",D1377,IF(anotacoes!G1381=conversao_anotacoes!B1377,conversao_anotacoes!B1377,conversao_anotacoes!C1377))</f>
        <v>BOTTIEAU</v>
      </c>
      <c r="I1377" t="str">
        <f t="shared" si="21"/>
        <v>TCHIRIKISHVILI</v>
      </c>
      <c r="J1377" t="str">
        <f>UPPER(anotacoes!H1377)</f>
        <v>DISPLACEMENT</v>
      </c>
      <c r="K1377" t="str">
        <f>UPPER(anotacoes!I1377)</f>
        <v>CIRCULAR RIGHT</v>
      </c>
      <c r="L1377" s="6" t="str">
        <f>IF(anotacoes!N1377=0,"",anotacoes!N1377)</f>
        <v/>
      </c>
      <c r="M1377" t="str">
        <f>IF(anotacoes!M1377=0,"",UPPER(anotacoes!M1377))</f>
        <v/>
      </c>
    </row>
    <row r="1378" spans="1:13" x14ac:dyDescent="0.25">
      <c r="A1378" t="str">
        <f>anotacoes!C1378</f>
        <v>WORLD CUP TBLISI</v>
      </c>
      <c r="B1378" t="str">
        <f>anotacoes!E1378</f>
        <v>BOTTIEAU</v>
      </c>
      <c r="C1378" t="str">
        <f>anotacoes!F1378</f>
        <v>TCHIRIKISHVILI</v>
      </c>
      <c r="D1378" t="s">
        <v>10434</v>
      </c>
      <c r="E1378">
        <f>anotacoes!A1378</f>
        <v>22</v>
      </c>
      <c r="F1378" t="str">
        <f>anotacoes!K1378</f>
        <v xml:space="preserve"> 00:00:36,799</v>
      </c>
      <c r="G1378" t="str">
        <f>anotacoes!L1378</f>
        <v xml:space="preserve"> 00:00:37,982</v>
      </c>
      <c r="H1378" t="str">
        <f>IF(J1378="PAUSE",D1378,IF(anotacoes!G1382=conversao_anotacoes!B1378,conversao_anotacoes!B1378,conversao_anotacoes!C1378))</f>
        <v>BOTTIEAU</v>
      </c>
      <c r="I1378" t="str">
        <f t="shared" si="21"/>
        <v>TCHIRIKISHVILI</v>
      </c>
      <c r="J1378" t="str">
        <f>UPPER(anotacoes!H1378)</f>
        <v>DISPLACEMENT</v>
      </c>
      <c r="K1378" t="str">
        <f>UPPER(anotacoes!I1378)</f>
        <v>2-3 STEP HESITANT RIGHT</v>
      </c>
      <c r="L1378" s="6" t="str">
        <f>IF(anotacoes!N1378=0,"",anotacoes!N1378)</f>
        <v/>
      </c>
      <c r="M1378" t="str">
        <f>IF(anotacoes!M1378=0,"",UPPER(anotacoes!M1378))</f>
        <v/>
      </c>
    </row>
    <row r="1379" spans="1:13" x14ac:dyDescent="0.25">
      <c r="A1379" t="str">
        <f>anotacoes!C1379</f>
        <v>WORLD CUP TBLISI</v>
      </c>
      <c r="B1379" t="str">
        <f>anotacoes!E1379</f>
        <v>BOTTIEAU</v>
      </c>
      <c r="C1379" t="str">
        <f>anotacoes!F1379</f>
        <v>TCHIRIKISHVILI</v>
      </c>
      <c r="D1379" t="s">
        <v>10434</v>
      </c>
      <c r="E1379">
        <f>anotacoes!A1379</f>
        <v>22</v>
      </c>
      <c r="F1379" t="str">
        <f>anotacoes!K1379</f>
        <v xml:space="preserve"> 00:00:37,982</v>
      </c>
      <c r="G1379" t="str">
        <f>anotacoes!L1379</f>
        <v xml:space="preserve"> 00:00:41,305</v>
      </c>
      <c r="H1379" t="str">
        <f>IF(J1379="PAUSE",D1379,IF(anotacoes!G1383=conversao_anotacoes!B1379,conversao_anotacoes!B1379,conversao_anotacoes!C1379))</f>
        <v>BOTTIEAU</v>
      </c>
      <c r="I1379" t="str">
        <f t="shared" si="21"/>
        <v>TCHIRIKISHVILI</v>
      </c>
      <c r="J1379" t="str">
        <f>UPPER(anotacoes!H1379)</f>
        <v>GRIP TIME</v>
      </c>
      <c r="K1379" t="str">
        <f>UPPER(anotacoes!I1379)</f>
        <v>LEFT COLLAR RIGHT SLEEVE</v>
      </c>
      <c r="L1379" s="6" t="str">
        <f>IF(anotacoes!N1379=0,"",anotacoes!N1379)</f>
        <v/>
      </c>
      <c r="M1379" t="str">
        <f>IF(anotacoes!M1379=0,"",UPPER(anotacoes!M1379))</f>
        <v/>
      </c>
    </row>
    <row r="1380" spans="1:13" x14ac:dyDescent="0.25">
      <c r="A1380" t="str">
        <f>anotacoes!C1380</f>
        <v>WORLD CUP TBLISI</v>
      </c>
      <c r="B1380" t="str">
        <f>anotacoes!E1380</f>
        <v>BOTTIEAU</v>
      </c>
      <c r="C1380" t="str">
        <f>anotacoes!F1380</f>
        <v>TCHIRIKISHVILI</v>
      </c>
      <c r="D1380" t="s">
        <v>10434</v>
      </c>
      <c r="E1380">
        <f>anotacoes!A1380</f>
        <v>22</v>
      </c>
      <c r="F1380" t="str">
        <f>anotacoes!K1380</f>
        <v xml:space="preserve"> 00:00:41,305</v>
      </c>
      <c r="G1380" t="str">
        <f>anotacoes!L1380</f>
        <v xml:space="preserve"> 00:00:41,305</v>
      </c>
      <c r="H1380" t="str">
        <f>IF(J1380="PAUSE",D1380,IF(anotacoes!G1384=conversao_anotacoes!B1380,conversao_anotacoes!B1380,conversao_anotacoes!C1380))</f>
        <v>BOTTIEAU</v>
      </c>
      <c r="I1380" t="str">
        <f t="shared" si="21"/>
        <v>TCHIRIKISHVILI</v>
      </c>
      <c r="J1380" t="str">
        <f>UPPER(anotacoes!H1380)</f>
        <v>DEFENSE</v>
      </c>
      <c r="K1380" t="str">
        <f>UPPER(anotacoes!I1380)</f>
        <v>TAE-SABAKI LEFT INCLINED</v>
      </c>
      <c r="L1380" s="6" t="str">
        <f>IF(anotacoes!N1380=0,"",anotacoes!N1380)</f>
        <v/>
      </c>
      <c r="M1380" t="str">
        <f>IF(anotacoes!M1380=0,"",UPPER(anotacoes!M1380))</f>
        <v/>
      </c>
    </row>
    <row r="1381" spans="1:13" x14ac:dyDescent="0.25">
      <c r="A1381" t="str">
        <f>anotacoes!C1381</f>
        <v>WORLD CUP TBLISI</v>
      </c>
      <c r="B1381" t="str">
        <f>anotacoes!E1381</f>
        <v>BOTTIEAU</v>
      </c>
      <c r="C1381" t="str">
        <f>anotacoes!F1381</f>
        <v>TCHIRIKISHVILI</v>
      </c>
      <c r="D1381" t="s">
        <v>10434</v>
      </c>
      <c r="E1381">
        <f>anotacoes!A1381</f>
        <v>22</v>
      </c>
      <c r="F1381" t="str">
        <f>anotacoes!K1381</f>
        <v xml:space="preserve"> 00:00:41,305</v>
      </c>
      <c r="G1381" t="str">
        <f>anotacoes!L1381</f>
        <v xml:space="preserve"> 00:00:42,555</v>
      </c>
      <c r="H1381" t="str">
        <f>IF(J1381="PAUSE",D1381,IF(anotacoes!G1385=conversao_anotacoes!B1381,conversao_anotacoes!B1381,conversao_anotacoes!C1381))</f>
        <v>BOTTIEAU</v>
      </c>
      <c r="I1381" t="str">
        <f t="shared" si="21"/>
        <v>TCHIRIKISHVILI</v>
      </c>
      <c r="J1381" t="str">
        <f>UPPER(anotacoes!H1381)</f>
        <v>TRANSITION</v>
      </c>
      <c r="K1381" t="str">
        <f>UPPER(anotacoes!I1381)</f>
        <v>WITHOUT ATTACK</v>
      </c>
      <c r="L1381" s="6" t="str">
        <f>IF(anotacoes!N1381=0,"",anotacoes!N1381)</f>
        <v/>
      </c>
      <c r="M1381" t="str">
        <f>IF(anotacoes!M1381=0,"",UPPER(anotacoes!M1381))</f>
        <v/>
      </c>
    </row>
    <row r="1382" spans="1:13" x14ac:dyDescent="0.25">
      <c r="A1382" t="str">
        <f>anotacoes!C1382</f>
        <v>WORLD CUP TBLISI</v>
      </c>
      <c r="B1382" t="str">
        <f>anotacoes!E1382</f>
        <v>BOTTIEAU</v>
      </c>
      <c r="C1382" t="str">
        <f>anotacoes!F1382</f>
        <v>TCHIRIKISHVILI</v>
      </c>
      <c r="D1382" t="s">
        <v>10434</v>
      </c>
      <c r="E1382">
        <f>anotacoes!A1382</f>
        <v>22</v>
      </c>
      <c r="F1382" t="str">
        <f>anotacoes!K1382</f>
        <v xml:space="preserve"> 00:00:42,725</v>
      </c>
      <c r="G1382" t="str">
        <f>anotacoes!L1382</f>
        <v xml:space="preserve"> 00:00:48,174</v>
      </c>
      <c r="H1382" t="str">
        <f>IF(J1382="PAUSE",D1382,IF(anotacoes!G1386=conversao_anotacoes!B1382,conversao_anotacoes!B1382,conversao_anotacoes!C1382))</f>
        <v>&lt;ARBITRO DESCONHECIDO&gt;</v>
      </c>
      <c r="I1382" t="str">
        <f t="shared" si="21"/>
        <v/>
      </c>
      <c r="J1382" t="str">
        <f>UPPER(anotacoes!H1382)</f>
        <v>PAUSE</v>
      </c>
      <c r="K1382" t="str">
        <f>UPPER(anotacoes!I1382)</f>
        <v>&lt;UNCLASSIFIED&gt;</v>
      </c>
      <c r="L1382" s="6" t="str">
        <f>IF(anotacoes!N1382=0,"",anotacoes!N1382)</f>
        <v/>
      </c>
      <c r="M1382" t="str">
        <f>IF(anotacoes!M1382=0,"",UPPER(anotacoes!M1382))</f>
        <v/>
      </c>
    </row>
    <row r="1383" spans="1:13" x14ac:dyDescent="0.25">
      <c r="A1383" t="str">
        <f>anotacoes!C1383</f>
        <v>WORLD CUP TBLISI</v>
      </c>
      <c r="B1383" t="str">
        <f>anotacoes!E1383</f>
        <v>BOTTIEAU</v>
      </c>
      <c r="C1383" t="str">
        <f>anotacoes!F1383</f>
        <v>TCHIRIKISHVILI</v>
      </c>
      <c r="D1383" t="s">
        <v>10434</v>
      </c>
      <c r="E1383">
        <f>anotacoes!A1383</f>
        <v>22</v>
      </c>
      <c r="F1383" t="str">
        <f>anotacoes!K1383</f>
        <v xml:space="preserve"> 00:00:48,355</v>
      </c>
      <c r="G1383" t="str">
        <f>anotacoes!L1383</f>
        <v xml:space="preserve"> 00:00:50,659</v>
      </c>
      <c r="H1383" t="str">
        <f>IF(J1383="PAUSE",D1383,IF(anotacoes!G1387=conversao_anotacoes!B1383,conversao_anotacoes!B1383,conversao_anotacoes!C1383))</f>
        <v>BOTTIEAU</v>
      </c>
      <c r="I1383" t="str">
        <f t="shared" si="21"/>
        <v>TCHIRIKISHVILI</v>
      </c>
      <c r="J1383" t="str">
        <f>UPPER(anotacoes!H1383)</f>
        <v>DISPLACEMENT</v>
      </c>
      <c r="K1383" t="str">
        <f>UPPER(anotacoes!I1383)</f>
        <v>2-3 STEP HESITANT RIGHT</v>
      </c>
      <c r="L1383" s="6" t="str">
        <f>IF(anotacoes!N1383=0,"",anotacoes!N1383)</f>
        <v/>
      </c>
      <c r="M1383" t="str">
        <f>IF(anotacoes!M1383=0,"",UPPER(anotacoes!M1383))</f>
        <v/>
      </c>
    </row>
    <row r="1384" spans="1:13" x14ac:dyDescent="0.25">
      <c r="A1384" t="str">
        <f>anotacoes!C1384</f>
        <v>WORLD CUP TBLISI</v>
      </c>
      <c r="B1384" t="str">
        <f>anotacoes!E1384</f>
        <v>BOTTIEAU</v>
      </c>
      <c r="C1384" t="str">
        <f>anotacoes!F1384</f>
        <v>TCHIRIKISHVILI</v>
      </c>
      <c r="D1384" t="s">
        <v>10434</v>
      </c>
      <c r="E1384">
        <f>anotacoes!A1384</f>
        <v>22</v>
      </c>
      <c r="F1384" t="str">
        <f>anotacoes!K1384</f>
        <v xml:space="preserve"> 00:00:50,659</v>
      </c>
      <c r="G1384" t="str">
        <f>anotacoes!L1384</f>
        <v xml:space="preserve"> 00:00:52,736</v>
      </c>
      <c r="H1384" t="str">
        <f>IF(J1384="PAUSE",D1384,IF(anotacoes!G1388=conversao_anotacoes!B1384,conversao_anotacoes!B1384,conversao_anotacoes!C1384))</f>
        <v>&lt;ARBITRO DESCONHECIDO&gt;</v>
      </c>
      <c r="I1384" t="str">
        <f t="shared" si="21"/>
        <v/>
      </c>
      <c r="J1384" t="str">
        <f>UPPER(anotacoes!H1384)</f>
        <v>PAUSE</v>
      </c>
      <c r="K1384" t="str">
        <f>UPPER(anotacoes!I1384)</f>
        <v>SHIDO WITHOUT SCORE</v>
      </c>
      <c r="L1384" s="6" t="str">
        <f>IF(anotacoes!N1384=0,"",anotacoes!N1384)</f>
        <v/>
      </c>
      <c r="M1384" t="str">
        <f>IF(anotacoes!M1384=0,"",UPPER(anotacoes!M1384))</f>
        <v/>
      </c>
    </row>
    <row r="1385" spans="1:13" x14ac:dyDescent="0.25">
      <c r="A1385" t="str">
        <f>anotacoes!C1385</f>
        <v>WORLD CUP TBLISI</v>
      </c>
      <c r="B1385" t="str">
        <f>anotacoes!E1385</f>
        <v>BOTTIEAU</v>
      </c>
      <c r="C1385" t="str">
        <f>anotacoes!F1385</f>
        <v>TCHIRIKISHVILI</v>
      </c>
      <c r="D1385" t="s">
        <v>10434</v>
      </c>
      <c r="E1385">
        <f>anotacoes!A1385</f>
        <v>22</v>
      </c>
      <c r="F1385" t="str">
        <f>anotacoes!K1385</f>
        <v xml:space="preserve"> 00:00:52,736</v>
      </c>
      <c r="G1385" t="str">
        <f>anotacoes!L1385</f>
        <v xml:space="preserve"> 00:00:57,927</v>
      </c>
      <c r="H1385" t="str">
        <f>IF(J1385="PAUSE",D1385,IF(anotacoes!G1389=conversao_anotacoes!B1385,conversao_anotacoes!B1385,conversao_anotacoes!C1385))</f>
        <v>BOTTIEAU</v>
      </c>
      <c r="I1385" t="str">
        <f t="shared" si="21"/>
        <v>TCHIRIKISHVILI</v>
      </c>
      <c r="J1385" t="str">
        <f>UPPER(anotacoes!H1385)</f>
        <v>DISPLACEMENT</v>
      </c>
      <c r="K1385" t="str">
        <f>UPPER(anotacoes!I1385)</f>
        <v>2-3 STEP HESITANT RIGHT</v>
      </c>
      <c r="L1385" s="6" t="str">
        <f>IF(anotacoes!N1385=0,"",anotacoes!N1385)</f>
        <v/>
      </c>
      <c r="M1385" t="str">
        <f>IF(anotacoes!M1385=0,"",UPPER(anotacoes!M1385))</f>
        <v/>
      </c>
    </row>
    <row r="1386" spans="1:13" x14ac:dyDescent="0.25">
      <c r="A1386" t="str">
        <f>anotacoes!C1386</f>
        <v>WORLD CUP TBLISI</v>
      </c>
      <c r="B1386" t="str">
        <f>anotacoes!E1386</f>
        <v>BOTTIEAU</v>
      </c>
      <c r="C1386" t="str">
        <f>anotacoes!F1386</f>
        <v>TCHIRIKISHVILI</v>
      </c>
      <c r="D1386" t="s">
        <v>10434</v>
      </c>
      <c r="E1386">
        <f>anotacoes!A1386</f>
        <v>22</v>
      </c>
      <c r="F1386" t="str">
        <f>anotacoes!K1386</f>
        <v xml:space="preserve"> 00:00:57,927</v>
      </c>
      <c r="G1386" t="str">
        <f>anotacoes!L1386</f>
        <v xml:space="preserve"> 00:00:58,651</v>
      </c>
      <c r="H1386" t="str">
        <f>IF(J1386="PAUSE",D1386,IF(anotacoes!G1390=conversao_anotacoes!B1386,conversao_anotacoes!B1386,conversao_anotacoes!C1386))</f>
        <v>BOTTIEAU</v>
      </c>
      <c r="I1386" t="str">
        <f t="shared" si="21"/>
        <v>TCHIRIKISHVILI</v>
      </c>
      <c r="J1386" t="str">
        <f>UPPER(anotacoes!H1386)</f>
        <v>GRIP TIME</v>
      </c>
      <c r="K1386" t="str">
        <f>UPPER(anotacoes!I1386)</f>
        <v>RIGHT SLEEVE</v>
      </c>
      <c r="L1386" s="6" t="str">
        <f>IF(anotacoes!N1386=0,"",anotacoes!N1386)</f>
        <v/>
      </c>
      <c r="M1386" t="str">
        <f>IF(anotacoes!M1386=0,"",UPPER(anotacoes!M1386))</f>
        <v/>
      </c>
    </row>
    <row r="1387" spans="1:13" x14ac:dyDescent="0.25">
      <c r="A1387" t="str">
        <f>anotacoes!C1387</f>
        <v>WORLD CUP TBLISI</v>
      </c>
      <c r="B1387" t="str">
        <f>anotacoes!E1387</f>
        <v>BOTTIEAU</v>
      </c>
      <c r="C1387" t="str">
        <f>anotacoes!F1387</f>
        <v>TCHIRIKISHVILI</v>
      </c>
      <c r="D1387" t="s">
        <v>10434</v>
      </c>
      <c r="E1387">
        <f>anotacoes!A1387</f>
        <v>22</v>
      </c>
      <c r="F1387" t="str">
        <f>anotacoes!K1387</f>
        <v xml:space="preserve"> 00:00:58,651</v>
      </c>
      <c r="G1387" t="str">
        <f>anotacoes!L1387</f>
        <v xml:space="preserve"> 00:01:45,392</v>
      </c>
      <c r="H1387" t="str">
        <f>IF(J1387="PAUSE",D1387,IF(anotacoes!G1391=conversao_anotacoes!B1387,conversao_anotacoes!B1387,conversao_anotacoes!C1387))</f>
        <v>BOTTIEAU</v>
      </c>
      <c r="I1387" t="str">
        <f t="shared" si="21"/>
        <v>TCHIRIKISHVILI</v>
      </c>
      <c r="J1387" t="str">
        <f>UPPER(anotacoes!H1387)</f>
        <v>DISPLACEMENT</v>
      </c>
      <c r="K1387" t="str">
        <f>UPPER(anotacoes!I1387)</f>
        <v>2-3 STEP HESITANT RIGHT</v>
      </c>
      <c r="L1387" s="6" t="str">
        <f>IF(anotacoes!N1387=0,"",anotacoes!N1387)</f>
        <v/>
      </c>
      <c r="M1387" t="str">
        <f>IF(anotacoes!M1387=0,"",UPPER(anotacoes!M1387))</f>
        <v/>
      </c>
    </row>
    <row r="1388" spans="1:13" x14ac:dyDescent="0.25">
      <c r="A1388" t="str">
        <f>anotacoes!C1388</f>
        <v>WORLD CUP TBLISI</v>
      </c>
      <c r="B1388" t="str">
        <f>anotacoes!E1388</f>
        <v>BOTTIEAU</v>
      </c>
      <c r="C1388" t="str">
        <f>anotacoes!F1388</f>
        <v>TCHIRIKISHVILI</v>
      </c>
      <c r="D1388" t="s">
        <v>10434</v>
      </c>
      <c r="E1388">
        <f>anotacoes!A1388</f>
        <v>22</v>
      </c>
      <c r="F1388" t="str">
        <f>anotacoes!K1388</f>
        <v xml:space="preserve"> 00:01:45,392</v>
      </c>
      <c r="G1388" t="str">
        <f>anotacoes!L1388</f>
        <v xml:space="preserve"> 00:01:46,806</v>
      </c>
      <c r="H1388" t="str">
        <f>IF(J1388="PAUSE",D1388,IF(anotacoes!G1392=conversao_anotacoes!B1388,conversao_anotacoes!B1388,conversao_anotacoes!C1388))</f>
        <v>BOTTIEAU</v>
      </c>
      <c r="I1388" t="str">
        <f t="shared" si="21"/>
        <v>TCHIRIKISHVILI</v>
      </c>
      <c r="J1388" t="str">
        <f>UPPER(anotacoes!H1388)</f>
        <v>DISPLACEMENT</v>
      </c>
      <c r="K1388" t="str">
        <f>UPPER(anotacoes!I1388)</f>
        <v>TRY TO GRIP WITH CONTACT</v>
      </c>
      <c r="L1388" s="6" t="str">
        <f>IF(anotacoes!N1388=0,"",anotacoes!N1388)</f>
        <v/>
      </c>
      <c r="M1388" t="str">
        <f>IF(anotacoes!M1388=0,"",UPPER(anotacoes!M1388))</f>
        <v/>
      </c>
    </row>
    <row r="1389" spans="1:13" x14ac:dyDescent="0.25">
      <c r="A1389" t="str">
        <f>anotacoes!C1389</f>
        <v>WORLD CUP TBLISI</v>
      </c>
      <c r="B1389" t="str">
        <f>anotacoes!E1389</f>
        <v>BOTTIEAU</v>
      </c>
      <c r="C1389" t="str">
        <f>anotacoes!F1389</f>
        <v>TCHIRIKISHVILI</v>
      </c>
      <c r="D1389" t="s">
        <v>10434</v>
      </c>
      <c r="E1389">
        <f>anotacoes!A1389</f>
        <v>22</v>
      </c>
      <c r="F1389" t="str">
        <f>anotacoes!K1389</f>
        <v xml:space="preserve"> 00:01:46,806</v>
      </c>
      <c r="G1389" t="str">
        <f>anotacoes!L1389</f>
        <v xml:space="preserve"> 00:01:57,540</v>
      </c>
      <c r="H1389" t="str">
        <f>IF(J1389="PAUSE",D1389,IF(anotacoes!G1393=conversao_anotacoes!B1389,conversao_anotacoes!B1389,conversao_anotacoes!C1389))</f>
        <v>BOTTIEAU</v>
      </c>
      <c r="I1389" t="str">
        <f t="shared" si="21"/>
        <v>TCHIRIKISHVILI</v>
      </c>
      <c r="J1389" t="str">
        <f>UPPER(anotacoes!H1389)</f>
        <v>GRIP TIME</v>
      </c>
      <c r="K1389" t="str">
        <f>UPPER(anotacoes!I1389)</f>
        <v>LEFT BACK RIGHT SLEEVE</v>
      </c>
      <c r="L1389" s="6" t="str">
        <f>IF(anotacoes!N1389=0,"",anotacoes!N1389)</f>
        <v/>
      </c>
      <c r="M1389" t="str">
        <f>IF(anotacoes!M1389=0,"",UPPER(anotacoes!M1389))</f>
        <v/>
      </c>
    </row>
    <row r="1390" spans="1:13" x14ac:dyDescent="0.25">
      <c r="A1390" t="str">
        <f>anotacoes!C1390</f>
        <v>WORLD CUP TBLISI</v>
      </c>
      <c r="B1390" t="str">
        <f>anotacoes!E1390</f>
        <v>BOTTIEAU</v>
      </c>
      <c r="C1390" t="str">
        <f>anotacoes!F1390</f>
        <v>TCHIRIKISHVILI</v>
      </c>
      <c r="D1390" t="s">
        <v>10434</v>
      </c>
      <c r="E1390">
        <f>anotacoes!A1390</f>
        <v>22</v>
      </c>
      <c r="F1390" t="str">
        <f>anotacoes!K1390</f>
        <v xml:space="preserve"> 00:01:57,742</v>
      </c>
      <c r="G1390" t="str">
        <f>anotacoes!L1390</f>
        <v xml:space="preserve"> 00:02:06,355</v>
      </c>
      <c r="H1390" t="str">
        <f>IF(J1390="PAUSE",D1390,IF(anotacoes!G1394=conversao_anotacoes!B1390,conversao_anotacoes!B1390,conversao_anotacoes!C1390))</f>
        <v>&lt;ARBITRO DESCONHECIDO&gt;</v>
      </c>
      <c r="I1390" t="str">
        <f t="shared" si="21"/>
        <v/>
      </c>
      <c r="J1390" t="str">
        <f>UPPER(anotacoes!H1390)</f>
        <v>PAUSE</v>
      </c>
      <c r="K1390" t="str">
        <f>UPPER(anotacoes!I1390)</f>
        <v>&lt;UNCLASSIFIED&gt;</v>
      </c>
      <c r="L1390" s="6" t="str">
        <f>IF(anotacoes!N1390=0,"",anotacoes!N1390)</f>
        <v/>
      </c>
      <c r="M1390" t="str">
        <f>IF(anotacoes!M1390=0,"",UPPER(anotacoes!M1390))</f>
        <v/>
      </c>
    </row>
    <row r="1391" spans="1:13" x14ac:dyDescent="0.25">
      <c r="A1391" t="str">
        <f>anotacoes!C1391</f>
        <v>WORLD CUP TBLISI</v>
      </c>
      <c r="B1391" t="str">
        <f>anotacoes!E1391</f>
        <v>BOTTIEAU</v>
      </c>
      <c r="C1391" t="str">
        <f>anotacoes!F1391</f>
        <v>TCHIRIKISHVILI</v>
      </c>
      <c r="D1391" t="s">
        <v>10434</v>
      </c>
      <c r="E1391">
        <f>anotacoes!A1391</f>
        <v>22</v>
      </c>
      <c r="F1391" t="str">
        <f>anotacoes!K1391</f>
        <v xml:space="preserve"> 00:02:06,574</v>
      </c>
      <c r="G1391" t="str">
        <f>anotacoes!L1391</f>
        <v xml:space="preserve"> 00:02:15,596</v>
      </c>
      <c r="H1391" t="str">
        <f>IF(J1391="PAUSE",D1391,IF(anotacoes!G1395=conversao_anotacoes!B1391,conversao_anotacoes!B1391,conversao_anotacoes!C1391))</f>
        <v>BOTTIEAU</v>
      </c>
      <c r="I1391" t="str">
        <f t="shared" si="21"/>
        <v>TCHIRIKISHVILI</v>
      </c>
      <c r="J1391" t="str">
        <f>UPPER(anotacoes!H1391)</f>
        <v>DISPLACEMENT</v>
      </c>
      <c r="K1391" t="str">
        <f>UPPER(anotacoes!I1391)</f>
        <v>2-3 STEP HESITANT RIGHT</v>
      </c>
      <c r="L1391" s="6" t="str">
        <f>IF(anotacoes!N1391=0,"",anotacoes!N1391)</f>
        <v/>
      </c>
      <c r="M1391" t="str">
        <f>IF(anotacoes!M1391=0,"",UPPER(anotacoes!M1391))</f>
        <v/>
      </c>
    </row>
    <row r="1392" spans="1:13" x14ac:dyDescent="0.25">
      <c r="A1392" t="str">
        <f>anotacoes!C1392</f>
        <v>WORLD CUP TBLISI</v>
      </c>
      <c r="B1392" t="str">
        <f>anotacoes!E1392</f>
        <v>BOTTIEAU</v>
      </c>
      <c r="C1392" t="str">
        <f>anotacoes!F1392</f>
        <v>TCHIRIKISHVILI</v>
      </c>
      <c r="D1392" t="s">
        <v>10434</v>
      </c>
      <c r="E1392">
        <f>anotacoes!A1392</f>
        <v>22</v>
      </c>
      <c r="F1392" t="str">
        <f>anotacoes!K1392</f>
        <v xml:space="preserve"> 00:02:15,596</v>
      </c>
      <c r="G1392" t="str">
        <f>anotacoes!L1392</f>
        <v xml:space="preserve"> 00:02:34,559</v>
      </c>
      <c r="H1392" t="str">
        <f>IF(J1392="PAUSE",D1392,IF(anotacoes!G1396=conversao_anotacoes!B1392,conversao_anotacoes!B1392,conversao_anotacoes!C1392))</f>
        <v>&lt;ARBITRO DESCONHECIDO&gt;</v>
      </c>
      <c r="I1392" t="str">
        <f t="shared" si="21"/>
        <v/>
      </c>
      <c r="J1392" t="str">
        <f>UPPER(anotacoes!H1392)</f>
        <v>PAUSE</v>
      </c>
      <c r="K1392" t="str">
        <f>UPPER(anotacoes!I1392)</f>
        <v>JUDOGI</v>
      </c>
      <c r="L1392" s="6" t="str">
        <f>IF(anotacoes!N1392=0,"",anotacoes!N1392)</f>
        <v/>
      </c>
      <c r="M1392" t="str">
        <f>IF(anotacoes!M1392=0,"",UPPER(anotacoes!M1392))</f>
        <v/>
      </c>
    </row>
    <row r="1393" spans="1:13" x14ac:dyDescent="0.25">
      <c r="A1393" t="str">
        <f>anotacoes!C1393</f>
        <v>WORLD CUP TBLISI</v>
      </c>
      <c r="B1393" t="str">
        <f>anotacoes!E1393</f>
        <v>BOTTIEAU</v>
      </c>
      <c r="C1393" t="str">
        <f>anotacoes!F1393</f>
        <v>TCHIRIKISHVILI</v>
      </c>
      <c r="D1393" t="s">
        <v>10434</v>
      </c>
      <c r="E1393">
        <f>anotacoes!A1393</f>
        <v>22</v>
      </c>
      <c r="F1393" t="str">
        <f>anotacoes!K1393</f>
        <v xml:space="preserve"> 00:02:34,797</v>
      </c>
      <c r="G1393" t="str">
        <f>anotacoes!L1393</f>
        <v xml:space="preserve"> 00:03:22,735</v>
      </c>
      <c r="H1393" t="str">
        <f>IF(J1393="PAUSE",D1393,IF(anotacoes!G1397=conversao_anotacoes!B1393,conversao_anotacoes!B1393,conversao_anotacoes!C1393))</f>
        <v>BOTTIEAU</v>
      </c>
      <c r="I1393" t="str">
        <f t="shared" si="21"/>
        <v>TCHIRIKISHVILI</v>
      </c>
      <c r="J1393" t="str">
        <f>UPPER(anotacoes!H1393)</f>
        <v>DISPLACEMENT</v>
      </c>
      <c r="K1393" t="str">
        <f>UPPER(anotacoes!I1393)</f>
        <v>2-3 STEP HESITANT RIGHT</v>
      </c>
      <c r="L1393" s="6" t="str">
        <f>IF(anotacoes!N1393=0,"",anotacoes!N1393)</f>
        <v/>
      </c>
      <c r="M1393" t="str">
        <f>IF(anotacoes!M1393=0,"",UPPER(anotacoes!M1393))</f>
        <v/>
      </c>
    </row>
    <row r="1394" spans="1:13" x14ac:dyDescent="0.25">
      <c r="A1394" t="str">
        <f>anotacoes!C1394</f>
        <v>WORLD CUP TBLISI</v>
      </c>
      <c r="B1394" t="str">
        <f>anotacoes!E1394</f>
        <v>BOTTIEAU</v>
      </c>
      <c r="C1394" t="str">
        <f>anotacoes!F1394</f>
        <v>TCHIRIKISHVILI</v>
      </c>
      <c r="D1394" t="s">
        <v>10434</v>
      </c>
      <c r="E1394">
        <f>anotacoes!A1394</f>
        <v>22</v>
      </c>
      <c r="F1394" t="str">
        <f>anotacoes!K1394</f>
        <v xml:space="preserve"> 00:03:22,735</v>
      </c>
      <c r="G1394" t="str">
        <f>anotacoes!L1394</f>
        <v xml:space="preserve"> 00:03:25,104</v>
      </c>
      <c r="H1394" t="str">
        <f>IF(J1394="PAUSE",D1394,IF(anotacoes!G1398=conversao_anotacoes!B1394,conversao_anotacoes!B1394,conversao_anotacoes!C1394))</f>
        <v>BOTTIEAU</v>
      </c>
      <c r="I1394" t="str">
        <f t="shared" si="21"/>
        <v>TCHIRIKISHVILI</v>
      </c>
      <c r="J1394" t="str">
        <f>UPPER(anotacoes!H1394)</f>
        <v>GRIP TIME</v>
      </c>
      <c r="K1394" t="str">
        <f>UPPER(anotacoes!I1394)</f>
        <v>LEFT BACK RIGHT SLEEVE</v>
      </c>
      <c r="L1394" s="6" t="str">
        <f>IF(anotacoes!N1394=0,"",anotacoes!N1394)</f>
        <v/>
      </c>
      <c r="M1394" t="str">
        <f>IF(anotacoes!M1394=0,"",UPPER(anotacoes!M1394))</f>
        <v/>
      </c>
    </row>
    <row r="1395" spans="1:13" x14ac:dyDescent="0.25">
      <c r="A1395" t="str">
        <f>anotacoes!C1395</f>
        <v>WORLD CUP TBLISI</v>
      </c>
      <c r="B1395" t="str">
        <f>anotacoes!E1395</f>
        <v>BOTTIEAU</v>
      </c>
      <c r="C1395" t="str">
        <f>anotacoes!F1395</f>
        <v>TCHIRIKISHVILI</v>
      </c>
      <c r="D1395" t="s">
        <v>10434</v>
      </c>
      <c r="E1395">
        <f>anotacoes!A1395</f>
        <v>22</v>
      </c>
      <c r="F1395" t="str">
        <f>anotacoes!K1395</f>
        <v xml:space="preserve"> 00:03:25,104</v>
      </c>
      <c r="G1395" t="str">
        <f>anotacoes!L1395</f>
        <v xml:space="preserve"> 00:03:25,104</v>
      </c>
      <c r="H1395" t="str">
        <f>IF(J1395="PAUSE",D1395,IF(anotacoes!G1399=conversao_anotacoes!B1395,conversao_anotacoes!B1395,conversao_anotacoes!C1395))</f>
        <v>BOTTIEAU</v>
      </c>
      <c r="I1395" t="str">
        <f t="shared" si="21"/>
        <v>TCHIRIKISHVILI</v>
      </c>
      <c r="J1395" t="str">
        <f>UPPER(anotacoes!H1395)</f>
        <v>DEFENSE</v>
      </c>
      <c r="K1395" t="str">
        <f>UPPER(anotacoes!I1395)</f>
        <v>TAE-SABAKI LEFT INCLINED</v>
      </c>
      <c r="L1395" s="6" t="str">
        <f>IF(anotacoes!N1395=0,"",anotacoes!N1395)</f>
        <v/>
      </c>
      <c r="M1395" t="str">
        <f>IF(anotacoes!M1395=0,"",UPPER(anotacoes!M1395))</f>
        <v/>
      </c>
    </row>
    <row r="1396" spans="1:13" x14ac:dyDescent="0.25">
      <c r="A1396" t="str">
        <f>anotacoes!C1396</f>
        <v>WORLD CUP TBLISI</v>
      </c>
      <c r="B1396" t="str">
        <f>anotacoes!E1396</f>
        <v>BOTTIEAU</v>
      </c>
      <c r="C1396" t="str">
        <f>anotacoes!F1396</f>
        <v>TCHIRIKISHVILI</v>
      </c>
      <c r="D1396" t="s">
        <v>10434</v>
      </c>
      <c r="E1396">
        <f>anotacoes!A1396</f>
        <v>22</v>
      </c>
      <c r="F1396" t="str">
        <f>anotacoes!K1396</f>
        <v xml:space="preserve"> 00:03:25,104</v>
      </c>
      <c r="G1396" t="str">
        <f>anotacoes!L1396</f>
        <v xml:space="preserve"> 00:03:30,134</v>
      </c>
      <c r="H1396" t="str">
        <f>IF(J1396="PAUSE",D1396,IF(anotacoes!G1400=conversao_anotacoes!B1396,conversao_anotacoes!B1396,conversao_anotacoes!C1396))</f>
        <v>BOTTIEAU</v>
      </c>
      <c r="I1396" t="str">
        <f t="shared" si="21"/>
        <v>TCHIRIKISHVILI</v>
      </c>
      <c r="J1396" t="str">
        <f>UPPER(anotacoes!H1396)</f>
        <v>GRIP TIME</v>
      </c>
      <c r="K1396" t="str">
        <f>UPPER(anotacoes!I1396)</f>
        <v>LEFT BACK RIGHT SLEEVE</v>
      </c>
      <c r="L1396" s="6" t="str">
        <f>IF(anotacoes!N1396=0,"",anotacoes!N1396)</f>
        <v/>
      </c>
      <c r="M1396" t="str">
        <f>IF(anotacoes!M1396=0,"",UPPER(anotacoes!M1396))</f>
        <v/>
      </c>
    </row>
    <row r="1397" spans="1:13" x14ac:dyDescent="0.25">
      <c r="A1397" t="str">
        <f>anotacoes!C1397</f>
        <v>WORLD CUP TBLISI</v>
      </c>
      <c r="B1397" t="str">
        <f>anotacoes!E1397</f>
        <v>BOTTIEAU</v>
      </c>
      <c r="C1397" t="str">
        <f>anotacoes!F1397</f>
        <v>TCHIRIKISHVILI</v>
      </c>
      <c r="D1397" t="s">
        <v>10434</v>
      </c>
      <c r="E1397">
        <f>anotacoes!A1397</f>
        <v>22</v>
      </c>
      <c r="F1397" t="str">
        <f>anotacoes!K1397</f>
        <v xml:space="preserve"> 00:03:30,340</v>
      </c>
      <c r="G1397" t="str">
        <f>anotacoes!L1397</f>
        <v xml:space="preserve"> 00:03:39,371</v>
      </c>
      <c r="H1397" t="str">
        <f>IF(J1397="PAUSE",D1397,IF(anotacoes!G1401=conversao_anotacoes!B1397,conversao_anotacoes!B1397,conversao_anotacoes!C1397))</f>
        <v>&lt;ARBITRO DESCONHECIDO&gt;</v>
      </c>
      <c r="I1397" t="str">
        <f t="shared" si="21"/>
        <v/>
      </c>
      <c r="J1397" t="str">
        <f>UPPER(anotacoes!H1397)</f>
        <v>PAUSE</v>
      </c>
      <c r="K1397" t="str">
        <f>UPPER(anotacoes!I1397)</f>
        <v>&lt;UNCLASSIFIED&gt;</v>
      </c>
      <c r="L1397" s="6" t="str">
        <f>IF(anotacoes!N1397=0,"",anotacoes!N1397)</f>
        <v/>
      </c>
      <c r="M1397" t="str">
        <f>IF(anotacoes!M1397=0,"",UPPER(anotacoes!M1397))</f>
        <v/>
      </c>
    </row>
    <row r="1398" spans="1:13" x14ac:dyDescent="0.25">
      <c r="A1398" t="str">
        <f>anotacoes!C1398</f>
        <v>WORLD CUP TBLISI</v>
      </c>
      <c r="B1398" t="str">
        <f>anotacoes!E1398</f>
        <v>BOTTIEAU</v>
      </c>
      <c r="C1398" t="str">
        <f>anotacoes!F1398</f>
        <v>TCHIRIKISHVILI</v>
      </c>
      <c r="D1398" t="s">
        <v>10434</v>
      </c>
      <c r="E1398">
        <f>anotacoes!A1398</f>
        <v>22</v>
      </c>
      <c r="F1398" t="str">
        <f>anotacoes!K1398</f>
        <v xml:space="preserve"> 00:03:39,544</v>
      </c>
      <c r="G1398" t="str">
        <f>anotacoes!L1398</f>
        <v xml:space="preserve"> 00:03:43,421</v>
      </c>
      <c r="H1398" t="str">
        <f>IF(J1398="PAUSE",D1398,IF(anotacoes!G1402=conversao_anotacoes!B1398,conversao_anotacoes!B1398,conversao_anotacoes!C1398))</f>
        <v>BOTTIEAU</v>
      </c>
      <c r="I1398" t="str">
        <f t="shared" si="21"/>
        <v>TCHIRIKISHVILI</v>
      </c>
      <c r="J1398" t="str">
        <f>UPPER(anotacoes!H1398)</f>
        <v>DISPLACEMENT</v>
      </c>
      <c r="K1398" t="str">
        <f>UPPER(anotacoes!I1398)</f>
        <v>2-3 STEP HESITANT RIGHT</v>
      </c>
      <c r="L1398" s="6" t="str">
        <f>IF(anotacoes!N1398=0,"",anotacoes!N1398)</f>
        <v/>
      </c>
      <c r="M1398" t="str">
        <f>IF(anotacoes!M1398=0,"",UPPER(anotacoes!M1398))</f>
        <v/>
      </c>
    </row>
    <row r="1399" spans="1:13" x14ac:dyDescent="0.25">
      <c r="A1399" t="str">
        <f>anotacoes!C1399</f>
        <v>WORLD CUP TBLISI</v>
      </c>
      <c r="B1399" t="str">
        <f>anotacoes!E1399</f>
        <v>BOTTIEAU</v>
      </c>
      <c r="C1399" t="str">
        <f>anotacoes!F1399</f>
        <v>TCHIRIKISHVILI</v>
      </c>
      <c r="D1399" t="s">
        <v>10434</v>
      </c>
      <c r="E1399">
        <f>anotacoes!A1399</f>
        <v>22</v>
      </c>
      <c r="F1399" t="str">
        <f>anotacoes!K1399</f>
        <v xml:space="preserve"> 00:03:43,421</v>
      </c>
      <c r="G1399" t="str">
        <f>anotacoes!L1399</f>
        <v xml:space="preserve"> 00:03:47,660</v>
      </c>
      <c r="H1399" t="str">
        <f>IF(J1399="PAUSE",D1399,IF(anotacoes!G1403=conversao_anotacoes!B1399,conversao_anotacoes!B1399,conversao_anotacoes!C1399))</f>
        <v>BOTTIEAU</v>
      </c>
      <c r="I1399" t="str">
        <f t="shared" si="21"/>
        <v>TCHIRIKISHVILI</v>
      </c>
      <c r="J1399" t="str">
        <f>UPPER(anotacoes!H1399)</f>
        <v>GRIP TIME</v>
      </c>
      <c r="K1399" t="str">
        <f>UPPER(anotacoes!I1399)</f>
        <v>LEFT COLLAR RIGHT SLEEVE</v>
      </c>
      <c r="L1399" s="6" t="str">
        <f>IF(anotacoes!N1399=0,"",anotacoes!N1399)</f>
        <v/>
      </c>
      <c r="M1399" t="str">
        <f>IF(anotacoes!M1399=0,"",UPPER(anotacoes!M1399))</f>
        <v/>
      </c>
    </row>
    <row r="1400" spans="1:13" x14ac:dyDescent="0.25">
      <c r="A1400" t="str">
        <f>anotacoes!C1400</f>
        <v>WORLD CUP TBLISI</v>
      </c>
      <c r="B1400" t="str">
        <f>anotacoes!E1400</f>
        <v>BOTTIEAU</v>
      </c>
      <c r="C1400" t="str">
        <f>anotacoes!F1400</f>
        <v>TCHIRIKISHVILI</v>
      </c>
      <c r="D1400" t="s">
        <v>10434</v>
      </c>
      <c r="E1400">
        <f>anotacoes!A1400</f>
        <v>22</v>
      </c>
      <c r="F1400" t="str">
        <f>anotacoes!K1400</f>
        <v xml:space="preserve"> 00:03:47,835</v>
      </c>
      <c r="G1400" t="str">
        <f>anotacoes!L1400</f>
        <v xml:space="preserve"> 00:03:51,008</v>
      </c>
      <c r="H1400" t="str">
        <f>IF(J1400="PAUSE",D1400,IF(anotacoes!G1404=conversao_anotacoes!B1400,conversao_anotacoes!B1400,conversao_anotacoes!C1400))</f>
        <v>BOTTIEAU</v>
      </c>
      <c r="I1400" t="str">
        <f t="shared" si="21"/>
        <v>TCHIRIKISHVILI</v>
      </c>
      <c r="J1400" t="str">
        <f>UPPER(anotacoes!H1400)</f>
        <v>DISPLACEMENT</v>
      </c>
      <c r="K1400" t="str">
        <f>UPPER(anotacoes!I1400)</f>
        <v>TRY TO GRIP WITH CONTACT</v>
      </c>
      <c r="L1400" s="6" t="str">
        <f>IF(anotacoes!N1400=0,"",anotacoes!N1400)</f>
        <v/>
      </c>
      <c r="M1400" t="str">
        <f>IF(anotacoes!M1400=0,"",UPPER(anotacoes!M1400))</f>
        <v/>
      </c>
    </row>
    <row r="1401" spans="1:13" x14ac:dyDescent="0.25">
      <c r="A1401" t="str">
        <f>anotacoes!C1401</f>
        <v>WORLD CUP TBLISI</v>
      </c>
      <c r="B1401" t="str">
        <f>anotacoes!E1401</f>
        <v>BOTTIEAU</v>
      </c>
      <c r="C1401" t="str">
        <f>anotacoes!F1401</f>
        <v>TCHIRIKISHVILI</v>
      </c>
      <c r="D1401" t="s">
        <v>10434</v>
      </c>
      <c r="E1401">
        <f>anotacoes!A1401</f>
        <v>22</v>
      </c>
      <c r="F1401" t="str">
        <f>anotacoes!K1401</f>
        <v xml:space="preserve"> 00:03:51,008</v>
      </c>
      <c r="G1401" t="str">
        <f>anotacoes!L1401</f>
        <v xml:space="preserve"> 00:03:51,704</v>
      </c>
      <c r="H1401" t="str">
        <f>IF(J1401="PAUSE",D1401,IF(anotacoes!G1405=conversao_anotacoes!B1401,conversao_anotacoes!B1401,conversao_anotacoes!C1401))</f>
        <v>BOTTIEAU</v>
      </c>
      <c r="I1401" t="str">
        <f t="shared" si="21"/>
        <v>TCHIRIKISHVILI</v>
      </c>
      <c r="J1401" t="str">
        <f>UPPER(anotacoes!H1401)</f>
        <v>ATTACK</v>
      </c>
      <c r="K1401" t="str">
        <f>UPPER(anotacoes!I1401)</f>
        <v>DEASHI HARAI</v>
      </c>
      <c r="L1401" s="6">
        <f>IF(anotacoes!N1401=0,"",anotacoes!N1401)</f>
        <v>2</v>
      </c>
      <c r="M1401" t="str">
        <f>IF(anotacoes!M1401=0,"",UPPER(anotacoes!M1401))</f>
        <v/>
      </c>
    </row>
    <row r="1402" spans="1:13" x14ac:dyDescent="0.25">
      <c r="A1402" t="str">
        <f>anotacoes!C1402</f>
        <v>WORLD CUP TBLISI</v>
      </c>
      <c r="B1402" t="str">
        <f>anotacoes!E1402</f>
        <v>BOTTIEAU</v>
      </c>
      <c r="C1402" t="str">
        <f>anotacoes!F1402</f>
        <v>TCHIRIKISHVILI</v>
      </c>
      <c r="D1402" t="s">
        <v>10434</v>
      </c>
      <c r="E1402">
        <f>anotacoes!A1402</f>
        <v>22</v>
      </c>
      <c r="F1402" t="str">
        <f>anotacoes!K1402</f>
        <v xml:space="preserve"> 00:03:51,704</v>
      </c>
      <c r="G1402" t="str">
        <f>anotacoes!L1402</f>
        <v xml:space="preserve"> 00:03:52,863</v>
      </c>
      <c r="H1402" t="str">
        <f>IF(J1402="PAUSE",D1402,IF(anotacoes!G1406=conversao_anotacoes!B1402,conversao_anotacoes!B1402,conversao_anotacoes!C1402))</f>
        <v>BOTTIEAU</v>
      </c>
      <c r="I1402" t="str">
        <f t="shared" si="21"/>
        <v>TCHIRIKISHVILI</v>
      </c>
      <c r="J1402" t="str">
        <f>UPPER(anotacoes!H1402)</f>
        <v>GRIP TIME</v>
      </c>
      <c r="K1402" t="str">
        <f>UPPER(anotacoes!I1402)</f>
        <v>LEFT COLLAR</v>
      </c>
      <c r="L1402" s="6" t="str">
        <f>IF(anotacoes!N1402=0,"",anotacoes!N1402)</f>
        <v/>
      </c>
      <c r="M1402" t="str">
        <f>IF(anotacoes!M1402=0,"",UPPER(anotacoes!M1402))</f>
        <v/>
      </c>
    </row>
    <row r="1403" spans="1:13" x14ac:dyDescent="0.25">
      <c r="A1403" t="str">
        <f>anotacoes!C1403</f>
        <v>WORLD CUP TBLISI</v>
      </c>
      <c r="B1403" t="str">
        <f>anotacoes!E1403</f>
        <v>BOTTIEAU</v>
      </c>
      <c r="C1403" t="str">
        <f>anotacoes!F1403</f>
        <v>TCHIRIKISHVILI</v>
      </c>
      <c r="D1403" t="s">
        <v>10434</v>
      </c>
      <c r="E1403">
        <f>anotacoes!A1403</f>
        <v>22</v>
      </c>
      <c r="F1403" t="str">
        <f>anotacoes!K1403</f>
        <v xml:space="preserve"> 00:03:52,863</v>
      </c>
      <c r="G1403" t="str">
        <f>anotacoes!L1403</f>
        <v xml:space="preserve"> 00:03:53,370</v>
      </c>
      <c r="H1403" t="str">
        <f>IF(J1403="PAUSE",D1403,IF(anotacoes!G1407=conversao_anotacoes!B1403,conversao_anotacoes!B1403,conversao_anotacoes!C1403))</f>
        <v>BOTTIEAU</v>
      </c>
      <c r="I1403" t="str">
        <f t="shared" si="21"/>
        <v>TCHIRIKISHVILI</v>
      </c>
      <c r="J1403" t="str">
        <f>UPPER(anotacoes!H1403)</f>
        <v>ATTACK</v>
      </c>
      <c r="K1403" t="str">
        <f>UPPER(anotacoes!I1403)</f>
        <v>KOUCHI GARI</v>
      </c>
      <c r="L1403" s="6">
        <f>IF(anotacoes!N1403=0,"",anotacoes!N1403)</f>
        <v>7</v>
      </c>
      <c r="M1403" t="str">
        <f>IF(anotacoes!M1403=0,"",UPPER(anotacoes!M1403))</f>
        <v/>
      </c>
    </row>
    <row r="1404" spans="1:13" x14ac:dyDescent="0.25">
      <c r="A1404" t="str">
        <f>anotacoes!C1404</f>
        <v>WORLD CUP TBLISI</v>
      </c>
      <c r="B1404" t="str">
        <f>anotacoes!E1404</f>
        <v>BOTTIEAU</v>
      </c>
      <c r="C1404" t="str">
        <f>anotacoes!F1404</f>
        <v>TCHIRIKISHVILI</v>
      </c>
      <c r="D1404" t="s">
        <v>10434</v>
      </c>
      <c r="E1404">
        <f>anotacoes!A1404</f>
        <v>22</v>
      </c>
      <c r="F1404" t="str">
        <f>anotacoes!K1404</f>
        <v xml:space="preserve"> 00:03:53,370</v>
      </c>
      <c r="G1404" t="str">
        <f>anotacoes!L1404</f>
        <v xml:space="preserve"> 00:03:55,826</v>
      </c>
      <c r="H1404" t="str">
        <f>IF(J1404="PAUSE",D1404,IF(anotacoes!G1408=conversao_anotacoes!B1404,conversao_anotacoes!B1404,conversao_anotacoes!C1404))</f>
        <v>BOTTIEAU</v>
      </c>
      <c r="I1404" t="str">
        <f t="shared" si="21"/>
        <v>TCHIRIKISHVILI</v>
      </c>
      <c r="J1404" t="str">
        <f>UPPER(anotacoes!H1404)</f>
        <v>GRIP TIME</v>
      </c>
      <c r="K1404" t="str">
        <f>UPPER(anotacoes!I1404)</f>
        <v>LEFT COLLAR</v>
      </c>
      <c r="L1404" s="6" t="str">
        <f>IF(anotacoes!N1404=0,"",anotacoes!N1404)</f>
        <v/>
      </c>
      <c r="M1404" t="str">
        <f>IF(anotacoes!M1404=0,"",UPPER(anotacoes!M1404))</f>
        <v/>
      </c>
    </row>
    <row r="1405" spans="1:13" x14ac:dyDescent="0.25">
      <c r="A1405" t="str">
        <f>anotacoes!C1405</f>
        <v>WORLD CUP TBLISI</v>
      </c>
      <c r="B1405" t="str">
        <f>anotacoes!E1405</f>
        <v>BOTTIEAU</v>
      </c>
      <c r="C1405" t="str">
        <f>anotacoes!F1405</f>
        <v>TCHIRIKISHVILI</v>
      </c>
      <c r="D1405" t="s">
        <v>10434</v>
      </c>
      <c r="E1405">
        <f>anotacoes!A1405</f>
        <v>22</v>
      </c>
      <c r="F1405" t="str">
        <f>anotacoes!K1405</f>
        <v xml:space="preserve"> 00:03:56,076</v>
      </c>
      <c r="G1405" t="str">
        <f>anotacoes!L1405</f>
        <v xml:space="preserve"> 00:04:00,148</v>
      </c>
      <c r="H1405" t="str">
        <f>IF(J1405="PAUSE",D1405,IF(anotacoes!G1409=conversao_anotacoes!B1405,conversao_anotacoes!B1405,conversao_anotacoes!C1405))</f>
        <v>&lt;ARBITRO DESCONHECIDO&gt;</v>
      </c>
      <c r="I1405" t="str">
        <f t="shared" si="21"/>
        <v/>
      </c>
      <c r="J1405" t="str">
        <f>UPPER(anotacoes!H1405)</f>
        <v>PAUSE</v>
      </c>
      <c r="K1405" t="str">
        <f>UPPER(anotacoes!I1405)</f>
        <v>&lt;UNCLASSIFIED&gt;</v>
      </c>
      <c r="L1405" s="6" t="str">
        <f>IF(anotacoes!N1405=0,"",anotacoes!N1405)</f>
        <v/>
      </c>
      <c r="M1405" t="str">
        <f>IF(anotacoes!M1405=0,"",UPPER(anotacoes!M1405))</f>
        <v/>
      </c>
    </row>
    <row r="1406" spans="1:13" x14ac:dyDescent="0.25">
      <c r="A1406" t="str">
        <f>anotacoes!C1406</f>
        <v>WORLD CUP TBLISI</v>
      </c>
      <c r="B1406" t="str">
        <f>anotacoes!E1406</f>
        <v>BOTTIEAU</v>
      </c>
      <c r="C1406" t="str">
        <f>anotacoes!F1406</f>
        <v>TCHIRIKISHVILI</v>
      </c>
      <c r="D1406" t="s">
        <v>10434</v>
      </c>
      <c r="E1406">
        <f>anotacoes!A1406</f>
        <v>22</v>
      </c>
      <c r="F1406" t="str">
        <f>anotacoes!K1406</f>
        <v xml:space="preserve"> 00:04:00,331</v>
      </c>
      <c r="G1406" t="str">
        <f>anotacoes!L1406</f>
        <v xml:space="preserve"> 00:04:06,798</v>
      </c>
      <c r="H1406" t="str">
        <f>IF(J1406="PAUSE",D1406,IF(anotacoes!G1410=conversao_anotacoes!B1406,conversao_anotacoes!B1406,conversao_anotacoes!C1406))</f>
        <v>BOTTIEAU</v>
      </c>
      <c r="I1406" t="str">
        <f t="shared" si="21"/>
        <v>TCHIRIKISHVILI</v>
      </c>
      <c r="J1406" t="str">
        <f>UPPER(anotacoes!H1406)</f>
        <v>DISPLACEMENT</v>
      </c>
      <c r="K1406" t="str">
        <f>UPPER(anotacoes!I1406)</f>
        <v>CIRCULAR RIGHT</v>
      </c>
      <c r="L1406" s="6" t="str">
        <f>IF(anotacoes!N1406=0,"",anotacoes!N1406)</f>
        <v/>
      </c>
      <c r="M1406" t="str">
        <f>IF(anotacoes!M1406=0,"",UPPER(anotacoes!M1406))</f>
        <v/>
      </c>
    </row>
    <row r="1407" spans="1:13" x14ac:dyDescent="0.25">
      <c r="A1407" t="str">
        <f>anotacoes!C1407</f>
        <v>WORLD CUP TBLISI</v>
      </c>
      <c r="B1407" t="str">
        <f>anotacoes!E1407</f>
        <v>BOTTIEAU</v>
      </c>
      <c r="C1407" t="str">
        <f>anotacoes!F1407</f>
        <v>TCHIRIKISHVILI</v>
      </c>
      <c r="D1407" t="s">
        <v>10434</v>
      </c>
      <c r="E1407">
        <f>anotacoes!A1407</f>
        <v>22</v>
      </c>
      <c r="F1407" t="str">
        <f>anotacoes!K1407</f>
        <v xml:space="preserve"> 00:04:06,968</v>
      </c>
      <c r="G1407" t="str">
        <f>anotacoes!L1407</f>
        <v xml:space="preserve"> 00:04:11,790</v>
      </c>
      <c r="H1407" t="str">
        <f>IF(J1407="PAUSE",D1407,IF(anotacoes!G1411=conversao_anotacoes!B1407,conversao_anotacoes!B1407,conversao_anotacoes!C1407))</f>
        <v>BOTTIEAU</v>
      </c>
      <c r="I1407" t="str">
        <f t="shared" si="21"/>
        <v>TCHIRIKISHVILI</v>
      </c>
      <c r="J1407" t="str">
        <f>UPPER(anotacoes!H1407)</f>
        <v>DISPLACEMENT</v>
      </c>
      <c r="K1407" t="str">
        <f>UPPER(anotacoes!I1407)</f>
        <v>TRY TO GRIP WITH CONTACT</v>
      </c>
      <c r="L1407" s="6" t="str">
        <f>IF(anotacoes!N1407=0,"",anotacoes!N1407)</f>
        <v/>
      </c>
      <c r="M1407" t="str">
        <f>IF(anotacoes!M1407=0,"",UPPER(anotacoes!M1407))</f>
        <v/>
      </c>
    </row>
    <row r="1408" spans="1:13" x14ac:dyDescent="0.25">
      <c r="A1408" t="str">
        <f>anotacoes!C1408</f>
        <v>WORLD CUP TBLISI</v>
      </c>
      <c r="B1408" t="str">
        <f>anotacoes!E1408</f>
        <v>BOTTIEAU</v>
      </c>
      <c r="C1408" t="str">
        <f>anotacoes!F1408</f>
        <v>TCHIRIKISHVILI</v>
      </c>
      <c r="D1408" t="s">
        <v>10434</v>
      </c>
      <c r="E1408">
        <f>anotacoes!A1408</f>
        <v>22</v>
      </c>
      <c r="F1408" t="str">
        <f>anotacoes!K1408</f>
        <v xml:space="preserve"> 00:04:11,790</v>
      </c>
      <c r="G1408" t="str">
        <f>anotacoes!L1408</f>
        <v xml:space="preserve"> 00:04:14,523</v>
      </c>
      <c r="H1408" t="str">
        <f>IF(J1408="PAUSE",D1408,IF(anotacoes!G1412=conversao_anotacoes!B1408,conversao_anotacoes!B1408,conversao_anotacoes!C1408))</f>
        <v>BOTTIEAU</v>
      </c>
      <c r="I1408" t="str">
        <f t="shared" si="21"/>
        <v>TCHIRIKISHVILI</v>
      </c>
      <c r="J1408" t="str">
        <f>UPPER(anotacoes!H1408)</f>
        <v>GRIP TIME</v>
      </c>
      <c r="K1408" t="str">
        <f>UPPER(anotacoes!I1408)</f>
        <v>LEFT BACK RIGHT SLEEVE</v>
      </c>
      <c r="L1408" s="6" t="str">
        <f>IF(anotacoes!N1408=0,"",anotacoes!N1408)</f>
        <v/>
      </c>
      <c r="M1408" t="str">
        <f>IF(anotacoes!M1408=0,"",UPPER(anotacoes!M1408))</f>
        <v/>
      </c>
    </row>
    <row r="1409" spans="1:13" x14ac:dyDescent="0.25">
      <c r="A1409" t="str">
        <f>anotacoes!C1409</f>
        <v>WORLD CUP TBLISI</v>
      </c>
      <c r="B1409" t="str">
        <f>anotacoes!E1409</f>
        <v>BOTTIEAU</v>
      </c>
      <c r="C1409" t="str">
        <f>anotacoes!F1409</f>
        <v>TCHIRIKISHVILI</v>
      </c>
      <c r="D1409" t="s">
        <v>10434</v>
      </c>
      <c r="E1409">
        <f>anotacoes!A1409</f>
        <v>22</v>
      </c>
      <c r="F1409" t="str">
        <f>anotacoes!K1409</f>
        <v xml:space="preserve"> 00:04:14,523</v>
      </c>
      <c r="G1409" t="str">
        <f>anotacoes!L1409</f>
        <v xml:space="preserve"> 00:04:15,774</v>
      </c>
      <c r="H1409" t="str">
        <f>IF(J1409="PAUSE",D1409,IF(anotacoes!G1413=conversao_anotacoes!B1409,conversao_anotacoes!B1409,conversao_anotacoes!C1409))</f>
        <v>BOTTIEAU</v>
      </c>
      <c r="I1409" t="str">
        <f t="shared" si="21"/>
        <v>TCHIRIKISHVILI</v>
      </c>
      <c r="J1409" t="str">
        <f>UPPER(anotacoes!H1409)</f>
        <v>DEFENSE</v>
      </c>
      <c r="K1409" t="str">
        <f>UPPER(anotacoes!I1409)</f>
        <v>TAE-SABAKI RIGHT INCLINED</v>
      </c>
      <c r="L1409" s="6" t="str">
        <f>IF(anotacoes!N1409=0,"",anotacoes!N1409)</f>
        <v/>
      </c>
      <c r="M1409" t="str">
        <f>IF(anotacoes!M1409=0,"",UPPER(anotacoes!M1409))</f>
        <v/>
      </c>
    </row>
    <row r="1410" spans="1:13" x14ac:dyDescent="0.25">
      <c r="A1410" t="str">
        <f>anotacoes!C1410</f>
        <v>WORLD CUP TBLISI</v>
      </c>
      <c r="B1410" t="str">
        <f>anotacoes!E1410</f>
        <v>BOTTIEAU</v>
      </c>
      <c r="C1410" t="str">
        <f>anotacoes!F1410</f>
        <v>TCHIRIKISHVILI</v>
      </c>
      <c r="D1410" t="s">
        <v>10434</v>
      </c>
      <c r="E1410">
        <f>anotacoes!A1410</f>
        <v>22</v>
      </c>
      <c r="F1410" t="str">
        <f>anotacoes!K1410</f>
        <v xml:space="preserve"> 00:04:15,965</v>
      </c>
      <c r="G1410" t="str">
        <f>anotacoes!L1410</f>
        <v xml:space="preserve"> 00:05:00,048</v>
      </c>
      <c r="H1410" t="str">
        <f>IF(J1410="PAUSE",D1410,IF(anotacoes!G1414=conversao_anotacoes!B1410,conversao_anotacoes!B1410,conversao_anotacoes!C1410))</f>
        <v>BOTTIEAU</v>
      </c>
      <c r="I1410" t="str">
        <f t="shared" si="21"/>
        <v>TCHIRIKISHVILI</v>
      </c>
      <c r="J1410" t="str">
        <f>UPPER(anotacoes!H1410)</f>
        <v>GROUNDWORK COMBAT</v>
      </c>
      <c r="K1410" t="str">
        <f>UPPER(anotacoes!I1410)</f>
        <v>TRYING TO ATTACK</v>
      </c>
      <c r="L1410" s="6" t="str">
        <f>IF(anotacoes!N1410=0,"",anotacoes!N1410)</f>
        <v/>
      </c>
      <c r="M1410" t="str">
        <f>IF(anotacoes!M1410=0,"",UPPER(anotacoes!M1410))</f>
        <v/>
      </c>
    </row>
    <row r="1411" spans="1:13" x14ac:dyDescent="0.25">
      <c r="A1411" t="str">
        <f>anotacoes!C1411</f>
        <v>WORLD CUP TBLISI</v>
      </c>
      <c r="B1411" t="str">
        <f>anotacoes!E1411</f>
        <v>BOTTIEAU</v>
      </c>
      <c r="C1411" t="str">
        <f>anotacoes!F1411</f>
        <v>TCHIRIKISHVILI</v>
      </c>
      <c r="D1411" t="s">
        <v>10434</v>
      </c>
      <c r="E1411">
        <f>anotacoes!A1411</f>
        <v>22</v>
      </c>
      <c r="F1411" t="str">
        <f>anotacoes!K1411</f>
        <v xml:space="preserve"> 00:05:00,224</v>
      </c>
      <c r="G1411" t="str">
        <f>anotacoes!L1411</f>
        <v xml:space="preserve"> 00:05:07,800</v>
      </c>
      <c r="H1411" t="str">
        <f>IF(J1411="PAUSE",D1411,IF(anotacoes!G1415=conversao_anotacoes!B1411,conversao_anotacoes!B1411,conversao_anotacoes!C1411))</f>
        <v>&lt;ARBITRO DESCONHECIDO&gt;</v>
      </c>
      <c r="I1411" t="str">
        <f t="shared" ref="I1411:I1474" si="22">IF(H1411=D1411,"",IF(H1411=B1411,C1411,B1411))</f>
        <v/>
      </c>
      <c r="J1411" t="str">
        <f>UPPER(anotacoes!H1411)</f>
        <v>PAUSE</v>
      </c>
      <c r="K1411" t="str">
        <f>UPPER(anotacoes!I1411)</f>
        <v>&lt;UNCLASSIFIED&gt;</v>
      </c>
      <c r="L1411" s="6" t="str">
        <f>IF(anotacoes!N1411=0,"",anotacoes!N1411)</f>
        <v/>
      </c>
      <c r="M1411" t="str">
        <f>IF(anotacoes!M1411=0,"",UPPER(anotacoes!M1411))</f>
        <v/>
      </c>
    </row>
    <row r="1412" spans="1:13" x14ac:dyDescent="0.25">
      <c r="A1412" t="str">
        <f>anotacoes!C1412</f>
        <v>WORLD CUP TBLISI</v>
      </c>
      <c r="B1412" t="str">
        <f>anotacoes!E1412</f>
        <v>BOTTIEAU</v>
      </c>
      <c r="C1412" t="str">
        <f>anotacoes!F1412</f>
        <v>TCHIRIKISHVILI</v>
      </c>
      <c r="D1412" t="s">
        <v>10434</v>
      </c>
      <c r="E1412">
        <f>anotacoes!A1412</f>
        <v>22</v>
      </c>
      <c r="F1412" t="str">
        <f>anotacoes!K1412</f>
        <v xml:space="preserve"> 00:05:07,957</v>
      </c>
      <c r="G1412" t="str">
        <f>anotacoes!L1412</f>
        <v xml:space="preserve"> 00:05:14,228</v>
      </c>
      <c r="H1412" t="str">
        <f>IF(J1412="PAUSE",D1412,IF(anotacoes!G1416=conversao_anotacoes!B1412,conversao_anotacoes!B1412,conversao_anotacoes!C1412))</f>
        <v>BOTTIEAU</v>
      </c>
      <c r="I1412" t="str">
        <f t="shared" si="22"/>
        <v>TCHIRIKISHVILI</v>
      </c>
      <c r="J1412" t="str">
        <f>UPPER(anotacoes!H1412)</f>
        <v>DISPLACEMENT</v>
      </c>
      <c r="K1412" t="str">
        <f>UPPER(anotacoes!I1412)</f>
        <v>2-3 STEP HESITANT RIGHT</v>
      </c>
      <c r="L1412" s="6" t="str">
        <f>IF(anotacoes!N1412=0,"",anotacoes!N1412)</f>
        <v/>
      </c>
      <c r="M1412" t="str">
        <f>IF(anotacoes!M1412=0,"",UPPER(anotacoes!M1412))</f>
        <v/>
      </c>
    </row>
    <row r="1413" spans="1:13" x14ac:dyDescent="0.25">
      <c r="A1413" t="str">
        <f>anotacoes!C1413</f>
        <v>WORLD CUP TBLISI</v>
      </c>
      <c r="B1413" t="str">
        <f>anotacoes!E1413</f>
        <v>BOTTIEAU</v>
      </c>
      <c r="C1413" t="str">
        <f>anotacoes!F1413</f>
        <v>TCHIRIKISHVILI</v>
      </c>
      <c r="D1413" t="s">
        <v>10434</v>
      </c>
      <c r="E1413">
        <f>anotacoes!A1413</f>
        <v>22</v>
      </c>
      <c r="F1413" t="str">
        <f>anotacoes!K1413</f>
        <v xml:space="preserve"> 00:05:14,430</v>
      </c>
      <c r="G1413" t="str">
        <f>anotacoes!L1413</f>
        <v xml:space="preserve"> 00:05:18,008</v>
      </c>
      <c r="H1413" t="str">
        <f>IF(J1413="PAUSE",D1413,IF(anotacoes!G1417=conversao_anotacoes!B1413,conversao_anotacoes!B1413,conversao_anotacoes!C1413))</f>
        <v>BOTTIEAU</v>
      </c>
      <c r="I1413" t="str">
        <f t="shared" si="22"/>
        <v>TCHIRIKISHVILI</v>
      </c>
      <c r="J1413" t="str">
        <f>UPPER(anotacoes!H1413)</f>
        <v>DISPLACEMENT</v>
      </c>
      <c r="K1413" t="str">
        <f>UPPER(anotacoes!I1413)</f>
        <v>TRY TO GRIP WITH CONTACT</v>
      </c>
      <c r="L1413" s="6" t="str">
        <f>IF(anotacoes!N1413=0,"",anotacoes!N1413)</f>
        <v/>
      </c>
      <c r="M1413" t="str">
        <f>IF(anotacoes!M1413=0,"",UPPER(anotacoes!M1413))</f>
        <v/>
      </c>
    </row>
    <row r="1414" spans="1:13" x14ac:dyDescent="0.25">
      <c r="A1414" t="str">
        <f>anotacoes!C1414</f>
        <v>WORLD CUP TBLISI</v>
      </c>
      <c r="B1414" t="str">
        <f>anotacoes!E1414</f>
        <v>BOTTIEAU</v>
      </c>
      <c r="C1414" t="str">
        <f>anotacoes!F1414</f>
        <v>TCHIRIKISHVILI</v>
      </c>
      <c r="D1414" t="s">
        <v>10434</v>
      </c>
      <c r="E1414">
        <f>anotacoes!A1414</f>
        <v>22</v>
      </c>
      <c r="F1414" t="str">
        <f>anotacoes!K1414</f>
        <v xml:space="preserve"> 00:05:18,008</v>
      </c>
      <c r="G1414" t="str">
        <f>anotacoes!L1414</f>
        <v xml:space="preserve"> 00:05:21,378</v>
      </c>
      <c r="H1414" t="str">
        <f>IF(J1414="PAUSE",D1414,IF(anotacoes!G1418=conversao_anotacoes!B1414,conversao_anotacoes!B1414,conversao_anotacoes!C1414))</f>
        <v>BOTTIEAU</v>
      </c>
      <c r="I1414" t="str">
        <f t="shared" si="22"/>
        <v>TCHIRIKISHVILI</v>
      </c>
      <c r="J1414" t="str">
        <f>UPPER(anotacoes!H1414)</f>
        <v>GRIP TIME</v>
      </c>
      <c r="K1414" t="str">
        <f>UPPER(anotacoes!I1414)</f>
        <v>LEFT COLLAR</v>
      </c>
      <c r="L1414" s="6" t="str">
        <f>IF(anotacoes!N1414=0,"",anotacoes!N1414)</f>
        <v/>
      </c>
      <c r="M1414" t="str">
        <f>IF(anotacoes!M1414=0,"",UPPER(anotacoes!M1414))</f>
        <v/>
      </c>
    </row>
    <row r="1415" spans="1:13" x14ac:dyDescent="0.25">
      <c r="A1415" t="str">
        <f>anotacoes!C1415</f>
        <v>WORLD CUP TBLISI</v>
      </c>
      <c r="B1415" t="str">
        <f>anotacoes!E1415</f>
        <v>BOTTIEAU</v>
      </c>
      <c r="C1415" t="str">
        <f>anotacoes!F1415</f>
        <v>TCHIRIKISHVILI</v>
      </c>
      <c r="D1415" t="s">
        <v>10434</v>
      </c>
      <c r="E1415">
        <f>anotacoes!A1415</f>
        <v>22</v>
      </c>
      <c r="F1415" t="str">
        <f>anotacoes!K1415</f>
        <v xml:space="preserve"> 00:05:21,378</v>
      </c>
      <c r="G1415" t="str">
        <f>anotacoes!L1415</f>
        <v xml:space="preserve"> 00:05:22,281</v>
      </c>
      <c r="H1415" t="str">
        <f>IF(J1415="PAUSE",D1415,IF(anotacoes!G1419=conversao_anotacoes!B1415,conversao_anotacoes!B1415,conversao_anotacoes!C1415))</f>
        <v>BOTTIEAU</v>
      </c>
      <c r="I1415" t="str">
        <f t="shared" si="22"/>
        <v>TCHIRIKISHVILI</v>
      </c>
      <c r="J1415" t="str">
        <f>UPPER(anotacoes!H1415)</f>
        <v>ATTACK</v>
      </c>
      <c r="K1415" t="str">
        <f>UPPER(anotacoes!I1415)</f>
        <v>DEASHI HARAI</v>
      </c>
      <c r="L1415" s="6">
        <f>IF(anotacoes!N1415=0,"",anotacoes!N1415)</f>
        <v>2</v>
      </c>
      <c r="M1415" t="str">
        <f>IF(anotacoes!M1415=0,"",UPPER(anotacoes!M1415))</f>
        <v/>
      </c>
    </row>
    <row r="1416" spans="1:13" x14ac:dyDescent="0.25">
      <c r="A1416" t="str">
        <f>anotacoes!C1416</f>
        <v>WORLD CUP TBLISI</v>
      </c>
      <c r="B1416" t="str">
        <f>anotacoes!E1416</f>
        <v>BOTTIEAU</v>
      </c>
      <c r="C1416" t="str">
        <f>anotacoes!F1416</f>
        <v>TCHIRIKISHVILI</v>
      </c>
      <c r="D1416" t="s">
        <v>10434</v>
      </c>
      <c r="E1416">
        <f>anotacoes!A1416</f>
        <v>22</v>
      </c>
      <c r="F1416" t="str">
        <f>anotacoes!K1416</f>
        <v xml:space="preserve"> 00:05:22,281</v>
      </c>
      <c r="G1416" t="str">
        <f>anotacoes!L1416</f>
        <v xml:space="preserve"> 00:05:26,198</v>
      </c>
      <c r="H1416" t="str">
        <f>IF(J1416="PAUSE",D1416,IF(anotacoes!G1420=conversao_anotacoes!B1416,conversao_anotacoes!B1416,conversao_anotacoes!C1416))</f>
        <v>BOTTIEAU</v>
      </c>
      <c r="I1416" t="str">
        <f t="shared" si="22"/>
        <v>TCHIRIKISHVILI</v>
      </c>
      <c r="J1416" t="str">
        <f>UPPER(anotacoes!H1416)</f>
        <v>GRIP TIME</v>
      </c>
      <c r="K1416" t="str">
        <f>UPPER(anotacoes!I1416)</f>
        <v>LEFT COLLAR</v>
      </c>
      <c r="L1416" s="6" t="str">
        <f>IF(anotacoes!N1416=0,"",anotacoes!N1416)</f>
        <v/>
      </c>
      <c r="M1416" t="str">
        <f>IF(anotacoes!M1416=0,"",UPPER(anotacoes!M1416))</f>
        <v/>
      </c>
    </row>
    <row r="1417" spans="1:13" x14ac:dyDescent="0.25">
      <c r="A1417" t="str">
        <f>anotacoes!C1417</f>
        <v>WORLD CUP TBLISI</v>
      </c>
      <c r="B1417" t="str">
        <f>anotacoes!E1417</f>
        <v>BOTTIEAU</v>
      </c>
      <c r="C1417" t="str">
        <f>anotacoes!F1417</f>
        <v>TCHIRIKISHVILI</v>
      </c>
      <c r="D1417" t="s">
        <v>10434</v>
      </c>
      <c r="E1417">
        <f>anotacoes!A1417</f>
        <v>22</v>
      </c>
      <c r="F1417" t="str">
        <f>anotacoes!K1417</f>
        <v xml:space="preserve"> 00:05:26,198</v>
      </c>
      <c r="G1417" t="str">
        <f>anotacoes!L1417</f>
        <v xml:space="preserve"> 00:05:31,425</v>
      </c>
      <c r="H1417" t="str">
        <f>IF(J1417="PAUSE",D1417,IF(anotacoes!G1421=conversao_anotacoes!B1417,conversao_anotacoes!B1417,conversao_anotacoes!C1417))</f>
        <v>&lt;ARBITRO DESCONHECIDO&gt;</v>
      </c>
      <c r="I1417" t="str">
        <f t="shared" si="22"/>
        <v/>
      </c>
      <c r="J1417" t="str">
        <f>UPPER(anotacoes!H1417)</f>
        <v>PAUSE</v>
      </c>
      <c r="K1417" t="str">
        <f>UPPER(anotacoes!I1417)</f>
        <v>&lt;UNCLASSIFIED&gt;</v>
      </c>
      <c r="L1417" s="6" t="str">
        <f>IF(anotacoes!N1417=0,"",anotacoes!N1417)</f>
        <v/>
      </c>
      <c r="M1417" t="str">
        <f>IF(anotacoes!M1417=0,"",UPPER(anotacoes!M1417))</f>
        <v/>
      </c>
    </row>
    <row r="1418" spans="1:13" x14ac:dyDescent="0.25">
      <c r="A1418" t="str">
        <f>anotacoes!C1418</f>
        <v>WORLD CUP TBLISI</v>
      </c>
      <c r="B1418" t="str">
        <f>anotacoes!E1418</f>
        <v>BOTTIEAU</v>
      </c>
      <c r="C1418" t="str">
        <f>anotacoes!F1418</f>
        <v>TCHIRIKISHVILI</v>
      </c>
      <c r="D1418" t="s">
        <v>10434</v>
      </c>
      <c r="E1418">
        <f>anotacoes!A1418</f>
        <v>22</v>
      </c>
      <c r="F1418" t="str">
        <f>anotacoes!K1418</f>
        <v xml:space="preserve"> 00:05:31,609</v>
      </c>
      <c r="G1418" t="str">
        <f>anotacoes!L1418</f>
        <v xml:space="preserve"> 00:05:39,835</v>
      </c>
      <c r="H1418" t="str">
        <f>IF(J1418="PAUSE",D1418,IF(anotacoes!G1422=conversao_anotacoes!B1418,conversao_anotacoes!B1418,conversao_anotacoes!C1418))</f>
        <v>BOTTIEAU</v>
      </c>
      <c r="I1418" t="str">
        <f t="shared" si="22"/>
        <v>TCHIRIKISHVILI</v>
      </c>
      <c r="J1418" t="str">
        <f>UPPER(anotacoes!H1418)</f>
        <v>DISPLACEMENT</v>
      </c>
      <c r="K1418" t="str">
        <f>UPPER(anotacoes!I1418)</f>
        <v>2-3 STEP HESITANT RIGHT</v>
      </c>
      <c r="L1418" s="6" t="str">
        <f>IF(anotacoes!N1418=0,"",anotacoes!N1418)</f>
        <v/>
      </c>
      <c r="M1418" t="str">
        <f>IF(anotacoes!M1418=0,"",UPPER(anotacoes!M1418))</f>
        <v/>
      </c>
    </row>
    <row r="1419" spans="1:13" x14ac:dyDescent="0.25">
      <c r="A1419" t="str">
        <f>anotacoes!C1419</f>
        <v>WORLD CUP TBLISI</v>
      </c>
      <c r="B1419" t="str">
        <f>anotacoes!E1419</f>
        <v>BOTTIEAU</v>
      </c>
      <c r="C1419" t="str">
        <f>anotacoes!F1419</f>
        <v>TCHIRIKISHVILI</v>
      </c>
      <c r="D1419" t="s">
        <v>10434</v>
      </c>
      <c r="E1419">
        <f>anotacoes!A1419</f>
        <v>22</v>
      </c>
      <c r="F1419" t="str">
        <f>anotacoes!K1419</f>
        <v xml:space="preserve"> 00:05:39,835</v>
      </c>
      <c r="G1419" t="str">
        <f>anotacoes!L1419</f>
        <v xml:space="preserve"> 00:05:40,916</v>
      </c>
      <c r="H1419" t="str">
        <f>IF(J1419="PAUSE",D1419,IF(anotacoes!G1423=conversao_anotacoes!B1419,conversao_anotacoes!B1419,conversao_anotacoes!C1419))</f>
        <v>BOTTIEAU</v>
      </c>
      <c r="I1419" t="str">
        <f t="shared" si="22"/>
        <v>TCHIRIKISHVILI</v>
      </c>
      <c r="J1419" t="str">
        <f>UPPER(anotacoes!H1419)</f>
        <v>DISPLACEMENT</v>
      </c>
      <c r="K1419" t="str">
        <f>UPPER(anotacoes!I1419)</f>
        <v>TRY TO GRIP WITH CONTACT</v>
      </c>
      <c r="L1419" s="6" t="str">
        <f>IF(anotacoes!N1419=0,"",anotacoes!N1419)</f>
        <v/>
      </c>
      <c r="M1419" t="str">
        <f>IF(anotacoes!M1419=0,"",UPPER(anotacoes!M1419))</f>
        <v/>
      </c>
    </row>
    <row r="1420" spans="1:13" x14ac:dyDescent="0.25">
      <c r="A1420" t="str">
        <f>anotacoes!C1420</f>
        <v>WORLD CUP TBLISI</v>
      </c>
      <c r="B1420" t="str">
        <f>anotacoes!E1420</f>
        <v>BOTTIEAU</v>
      </c>
      <c r="C1420" t="str">
        <f>anotacoes!F1420</f>
        <v>TCHIRIKISHVILI</v>
      </c>
      <c r="D1420" t="s">
        <v>10434</v>
      </c>
      <c r="E1420">
        <f>anotacoes!A1420</f>
        <v>22</v>
      </c>
      <c r="F1420" t="str">
        <f>anotacoes!K1420</f>
        <v xml:space="preserve"> 00:05:40,916</v>
      </c>
      <c r="G1420" t="str">
        <f>anotacoes!L1420</f>
        <v xml:space="preserve"> 00:05:42,117</v>
      </c>
      <c r="H1420" t="str">
        <f>IF(J1420="PAUSE",D1420,IF(anotacoes!G1424=conversao_anotacoes!B1420,conversao_anotacoes!B1420,conversao_anotacoes!C1420))</f>
        <v>BOTTIEAU</v>
      </c>
      <c r="I1420" t="str">
        <f t="shared" si="22"/>
        <v>TCHIRIKISHVILI</v>
      </c>
      <c r="J1420" t="str">
        <f>UPPER(anotacoes!H1420)</f>
        <v>DEFENSE</v>
      </c>
      <c r="K1420" t="str">
        <f>UPPER(anotacoes!I1420)</f>
        <v>TAE-SABAKI LEFT INCLINED</v>
      </c>
      <c r="L1420" s="6" t="str">
        <f>IF(anotacoes!N1420=0,"",anotacoes!N1420)</f>
        <v/>
      </c>
      <c r="M1420" t="str">
        <f>IF(anotacoes!M1420=0,"",UPPER(anotacoes!M1420))</f>
        <v/>
      </c>
    </row>
    <row r="1421" spans="1:13" x14ac:dyDescent="0.25">
      <c r="A1421" t="str">
        <f>anotacoes!C1421</f>
        <v>WORLD CUP TBLISI</v>
      </c>
      <c r="B1421" t="str">
        <f>anotacoes!E1421</f>
        <v>BOTTIEAU</v>
      </c>
      <c r="C1421" t="str">
        <f>anotacoes!F1421</f>
        <v>TCHIRIKISHVILI</v>
      </c>
      <c r="D1421" t="s">
        <v>10434</v>
      </c>
      <c r="E1421">
        <f>anotacoes!A1421</f>
        <v>22</v>
      </c>
      <c r="F1421" t="str">
        <f>anotacoes!K1421</f>
        <v xml:space="preserve"> 00:05:42,117</v>
      </c>
      <c r="G1421" t="str">
        <f>anotacoes!L1421</f>
        <v xml:space="preserve"> 00:05:43,167</v>
      </c>
      <c r="H1421" t="str">
        <f>IF(J1421="PAUSE",D1421,IF(anotacoes!G1425=conversao_anotacoes!B1421,conversao_anotacoes!B1421,conversao_anotacoes!C1421))</f>
        <v>TCHIRIKISHVILI</v>
      </c>
      <c r="I1421" t="str">
        <f t="shared" si="22"/>
        <v>BOTTIEAU</v>
      </c>
      <c r="J1421" t="str">
        <f>UPPER(anotacoes!H1421)</f>
        <v>ATTACK</v>
      </c>
      <c r="K1421" t="str">
        <f>UPPER(anotacoes!I1421)</f>
        <v>TOMOE NAGE</v>
      </c>
      <c r="L1421" s="6">
        <f>IF(anotacoes!N1421=0,"",anotacoes!N1421)</f>
        <v>6</v>
      </c>
      <c r="M1421" t="str">
        <f>IF(anotacoes!M1421=0,"",UPPER(anotacoes!M1421))</f>
        <v/>
      </c>
    </row>
    <row r="1422" spans="1:13" x14ac:dyDescent="0.25">
      <c r="A1422" t="str">
        <f>anotacoes!C1422</f>
        <v>WORLD CUP TBLISI</v>
      </c>
      <c r="B1422" t="str">
        <f>anotacoes!E1422</f>
        <v>BOTTIEAU</v>
      </c>
      <c r="C1422" t="str">
        <f>anotacoes!F1422</f>
        <v>TCHIRIKISHVILI</v>
      </c>
      <c r="D1422" t="s">
        <v>10434</v>
      </c>
      <c r="E1422">
        <f>anotacoes!A1422</f>
        <v>22</v>
      </c>
      <c r="F1422" t="str">
        <f>anotacoes!K1422</f>
        <v xml:space="preserve"> 00:05:43,167</v>
      </c>
      <c r="G1422" t="str">
        <f>anotacoes!L1422</f>
        <v xml:space="preserve"> 00:05:48,000</v>
      </c>
      <c r="H1422" t="str">
        <f>IF(J1422="PAUSE",D1422,IF(anotacoes!G1426=conversao_anotacoes!B1422,conversao_anotacoes!B1422,conversao_anotacoes!C1422))</f>
        <v>TCHIRIKISHVILI</v>
      </c>
      <c r="I1422" t="str">
        <f t="shared" si="22"/>
        <v>BOTTIEAU</v>
      </c>
      <c r="J1422" t="str">
        <f>UPPER(anotacoes!H1422)</f>
        <v>GROUNDWORK COMBAT</v>
      </c>
      <c r="K1422" t="str">
        <f>UPPER(anotacoes!I1422)</f>
        <v>TRYING TO ATTACK</v>
      </c>
      <c r="L1422" s="6" t="str">
        <f>IF(anotacoes!N1422=0,"",anotacoes!N1422)</f>
        <v/>
      </c>
      <c r="M1422" t="str">
        <f>IF(anotacoes!M1422=0,"",UPPER(anotacoes!M1422))</f>
        <v/>
      </c>
    </row>
    <row r="1423" spans="1:13" x14ac:dyDescent="0.25">
      <c r="A1423" t="str">
        <f>anotacoes!C1423</f>
        <v>WORLD CUP TBLISI</v>
      </c>
      <c r="B1423" t="str">
        <f>anotacoes!E1423</f>
        <v>BOTTIEAU</v>
      </c>
      <c r="C1423" t="str">
        <f>anotacoes!F1423</f>
        <v>TCHIRIKISHVILI</v>
      </c>
      <c r="D1423" t="s">
        <v>10434</v>
      </c>
      <c r="E1423">
        <f>anotacoes!A1423</f>
        <v>22</v>
      </c>
      <c r="F1423" t="str">
        <f>anotacoes!K1423</f>
        <v xml:space="preserve"> 00:05:48,206</v>
      </c>
      <c r="G1423" t="str">
        <f>anotacoes!L1423</f>
        <v xml:space="preserve"> 00:06:41,625</v>
      </c>
      <c r="H1423" t="str">
        <f>IF(J1423="PAUSE",D1423,IF(anotacoes!G1427=conversao_anotacoes!B1423,conversao_anotacoes!B1423,conversao_anotacoes!C1423))</f>
        <v>&lt;ARBITRO DESCONHECIDO&gt;</v>
      </c>
      <c r="I1423" t="str">
        <f t="shared" si="22"/>
        <v/>
      </c>
      <c r="J1423" t="str">
        <f>UPPER(anotacoes!H1423)</f>
        <v>PAUSE</v>
      </c>
      <c r="K1423" t="str">
        <f>UPPER(anotacoes!I1423)</f>
        <v>&lt;UNCLASSIFIED&gt;</v>
      </c>
      <c r="L1423" s="6" t="str">
        <f>IF(anotacoes!N1423=0,"",anotacoes!N1423)</f>
        <v/>
      </c>
      <c r="M1423" t="str">
        <f>IF(anotacoes!M1423=0,"",UPPER(anotacoes!M1423))</f>
        <v/>
      </c>
    </row>
    <row r="1424" spans="1:13" x14ac:dyDescent="0.25">
      <c r="A1424" t="str">
        <f>anotacoes!C1424</f>
        <v>WORLD CUP TBLISI</v>
      </c>
      <c r="B1424" t="str">
        <f>anotacoes!E1424</f>
        <v>BOTTIEAU</v>
      </c>
      <c r="C1424" t="str">
        <f>anotacoes!F1424</f>
        <v>TCHIRIKISHVILI</v>
      </c>
      <c r="D1424" t="s">
        <v>10434</v>
      </c>
      <c r="E1424">
        <f>anotacoes!A1424</f>
        <v>22</v>
      </c>
      <c r="F1424" t="str">
        <f>anotacoes!K1424</f>
        <v xml:space="preserve"> 00:06:41,625</v>
      </c>
      <c r="G1424" t="str">
        <f>anotacoes!L1424</f>
        <v xml:space="preserve"> 00:06:41,625</v>
      </c>
      <c r="H1424" t="str">
        <f>IF(J1424="PAUSE",D1424,IF(anotacoes!G1428=conversao_anotacoes!B1424,conversao_anotacoes!B1424,conversao_anotacoes!C1424))</f>
        <v>TCHIRIKISHVILI</v>
      </c>
      <c r="I1424" t="str">
        <f t="shared" si="22"/>
        <v>BOTTIEAU</v>
      </c>
      <c r="J1424" t="str">
        <f>UPPER(anotacoes!H1424)</f>
        <v>END OF COMBAT</v>
      </c>
      <c r="K1424" t="str">
        <f>UPPER(anotacoes!I1424)</f>
        <v>&lt;NOTHING&gt;</v>
      </c>
      <c r="L1424" s="6" t="str">
        <f>IF(anotacoes!N1424=0,"",anotacoes!N1424)</f>
        <v/>
      </c>
      <c r="M1424" t="str">
        <f>IF(anotacoes!M1424=0,"",UPPER(anotacoes!M1424))</f>
        <v/>
      </c>
    </row>
    <row r="1425" spans="1:13" x14ac:dyDescent="0.25">
      <c r="A1425" t="str">
        <f>anotacoes!C1425</f>
        <v>GRAND SLAM MOSCOW</v>
      </c>
      <c r="B1425" t="str">
        <f>anotacoes!E1425</f>
        <v>BOZBAYEV</v>
      </c>
      <c r="C1425" t="str">
        <f>anotacoes!F1425</f>
        <v>TRAVIS</v>
      </c>
      <c r="D1425" t="s">
        <v>10434</v>
      </c>
      <c r="E1425">
        <f>anotacoes!A1425</f>
        <v>23</v>
      </c>
      <c r="F1425" t="str">
        <f>anotacoes!K1425</f>
        <v xml:space="preserve"> 00:00:02,818</v>
      </c>
      <c r="G1425" t="str">
        <f>anotacoes!L1425</f>
        <v xml:space="preserve"> 00:00:04,853</v>
      </c>
      <c r="H1425" t="str">
        <f>IF(J1425="PAUSE",D1425,IF(anotacoes!G1429=conversao_anotacoes!B1425,conversao_anotacoes!B1425,conversao_anotacoes!C1425))</f>
        <v>BOZBAYEV</v>
      </c>
      <c r="I1425" t="str">
        <f t="shared" si="22"/>
        <v>TRAVIS</v>
      </c>
      <c r="J1425" t="str">
        <f>UPPER(anotacoes!H1425)</f>
        <v>DISPLACEMENT</v>
      </c>
      <c r="K1425" t="str">
        <f>UPPER(anotacoes!I1425)</f>
        <v>CIRCULAR LEFT</v>
      </c>
      <c r="L1425" s="6" t="str">
        <f>IF(anotacoes!N1425=0,"",anotacoes!N1425)</f>
        <v/>
      </c>
      <c r="M1425" t="str">
        <f>IF(anotacoes!M1425=0,"",UPPER(anotacoes!M1425))</f>
        <v/>
      </c>
    </row>
    <row r="1426" spans="1:13" x14ac:dyDescent="0.25">
      <c r="A1426" t="str">
        <f>anotacoes!C1426</f>
        <v>GRAND SLAM MOSCOW</v>
      </c>
      <c r="B1426" t="str">
        <f>anotacoes!E1426</f>
        <v>BOZBAYEV</v>
      </c>
      <c r="C1426" t="str">
        <f>anotacoes!F1426</f>
        <v>TRAVIS</v>
      </c>
      <c r="D1426" t="s">
        <v>10434</v>
      </c>
      <c r="E1426">
        <f>anotacoes!A1426</f>
        <v>23</v>
      </c>
      <c r="F1426" t="str">
        <f>anotacoes!K1426</f>
        <v xml:space="preserve"> 00:00:04,853</v>
      </c>
      <c r="G1426" t="str">
        <f>anotacoes!L1426</f>
        <v xml:space="preserve"> 00:00:08,091</v>
      </c>
      <c r="H1426" t="str">
        <f>IF(J1426="PAUSE",D1426,IF(anotacoes!G1430=conversao_anotacoes!B1426,conversao_anotacoes!B1426,conversao_anotacoes!C1426))</f>
        <v>BOZBAYEV</v>
      </c>
      <c r="I1426" t="str">
        <f t="shared" si="22"/>
        <v>TRAVIS</v>
      </c>
      <c r="J1426" t="str">
        <f>UPPER(anotacoes!H1426)</f>
        <v>DISPLACEMENT</v>
      </c>
      <c r="K1426" t="str">
        <f>UPPER(anotacoes!I1426)</f>
        <v>2-3 STEP HESITANT RIGHT</v>
      </c>
      <c r="L1426" s="6" t="str">
        <f>IF(anotacoes!N1426=0,"",anotacoes!N1426)</f>
        <v/>
      </c>
      <c r="M1426" t="str">
        <f>IF(anotacoes!M1426=0,"",UPPER(anotacoes!M1426))</f>
        <v/>
      </c>
    </row>
    <row r="1427" spans="1:13" x14ac:dyDescent="0.25">
      <c r="A1427" t="str">
        <f>anotacoes!C1427</f>
        <v>GRAND SLAM MOSCOW</v>
      </c>
      <c r="B1427" t="str">
        <f>anotacoes!E1427</f>
        <v>BOZBAYEV</v>
      </c>
      <c r="C1427" t="str">
        <f>anotacoes!F1427</f>
        <v>TRAVIS</v>
      </c>
      <c r="D1427" t="s">
        <v>10434</v>
      </c>
      <c r="E1427">
        <f>anotacoes!A1427</f>
        <v>23</v>
      </c>
      <c r="F1427" t="str">
        <f>anotacoes!K1427</f>
        <v xml:space="preserve"> 00:00:08,286</v>
      </c>
      <c r="G1427" t="str">
        <f>anotacoes!L1427</f>
        <v xml:space="preserve"> 00:00:12,138</v>
      </c>
      <c r="H1427" t="str">
        <f>IF(J1427="PAUSE",D1427,IF(anotacoes!G1431=conversao_anotacoes!B1427,conversao_anotacoes!B1427,conversao_anotacoes!C1427))</f>
        <v>BOZBAYEV</v>
      </c>
      <c r="I1427" t="str">
        <f t="shared" si="22"/>
        <v>TRAVIS</v>
      </c>
      <c r="J1427" t="str">
        <f>UPPER(anotacoes!H1427)</f>
        <v>DISPLACEMENT</v>
      </c>
      <c r="K1427" t="str">
        <f>UPPER(anotacoes!I1427)</f>
        <v>TRY TO GRIP WITH CONTACT</v>
      </c>
      <c r="L1427" s="6" t="str">
        <f>IF(anotacoes!N1427=0,"",anotacoes!N1427)</f>
        <v/>
      </c>
      <c r="M1427" t="str">
        <f>IF(anotacoes!M1427=0,"",UPPER(anotacoes!M1427))</f>
        <v/>
      </c>
    </row>
    <row r="1428" spans="1:13" x14ac:dyDescent="0.25">
      <c r="A1428" t="str">
        <f>anotacoes!C1428</f>
        <v>GRAND SLAM MOSCOW</v>
      </c>
      <c r="B1428" t="str">
        <f>anotacoes!E1428</f>
        <v>BOZBAYEV</v>
      </c>
      <c r="C1428" t="str">
        <f>anotacoes!F1428</f>
        <v>TRAVIS</v>
      </c>
      <c r="D1428" t="s">
        <v>10434</v>
      </c>
      <c r="E1428">
        <f>anotacoes!A1428</f>
        <v>23</v>
      </c>
      <c r="F1428" t="str">
        <f>anotacoes!K1428</f>
        <v xml:space="preserve"> 00:00:12,306</v>
      </c>
      <c r="G1428" t="str">
        <f>anotacoes!L1428</f>
        <v xml:space="preserve"> 00:00:14,774</v>
      </c>
      <c r="H1428" t="str">
        <f>IF(J1428="PAUSE",D1428,IF(anotacoes!G1432=conversao_anotacoes!B1428,conversao_anotacoes!B1428,conversao_anotacoes!C1428))</f>
        <v>BOZBAYEV</v>
      </c>
      <c r="I1428" t="str">
        <f t="shared" si="22"/>
        <v>TRAVIS</v>
      </c>
      <c r="J1428" t="str">
        <f>UPPER(anotacoes!H1428)</f>
        <v>GRIP TIME</v>
      </c>
      <c r="K1428" t="str">
        <f>UPPER(anotacoes!I1428)</f>
        <v>LEFT COLLAR</v>
      </c>
      <c r="L1428" s="6" t="str">
        <f>IF(anotacoes!N1428=0,"",anotacoes!N1428)</f>
        <v/>
      </c>
      <c r="M1428" t="str">
        <f>IF(anotacoes!M1428=0,"",UPPER(anotacoes!M1428))</f>
        <v/>
      </c>
    </row>
    <row r="1429" spans="1:13" x14ac:dyDescent="0.25">
      <c r="A1429" t="str">
        <f>anotacoes!C1429</f>
        <v>GRAND SLAM MOSCOW</v>
      </c>
      <c r="B1429" t="str">
        <f>anotacoes!E1429</f>
        <v>BOZBAYEV</v>
      </c>
      <c r="C1429" t="str">
        <f>anotacoes!F1429</f>
        <v>TRAVIS</v>
      </c>
      <c r="D1429" t="s">
        <v>10434</v>
      </c>
      <c r="E1429">
        <f>anotacoes!A1429</f>
        <v>23</v>
      </c>
      <c r="F1429" t="str">
        <f>anotacoes!K1429</f>
        <v xml:space="preserve"> 00:00:14,774</v>
      </c>
      <c r="G1429" t="str">
        <f>anotacoes!L1429</f>
        <v xml:space="preserve"> 00:00:14,774</v>
      </c>
      <c r="H1429" t="str">
        <f>IF(J1429="PAUSE",D1429,IF(anotacoes!G1433=conversao_anotacoes!B1429,conversao_anotacoes!B1429,conversao_anotacoes!C1429))</f>
        <v>BOZBAYEV</v>
      </c>
      <c r="I1429" t="str">
        <f t="shared" si="22"/>
        <v>TRAVIS</v>
      </c>
      <c r="J1429" t="str">
        <f>UPPER(anotacoes!H1429)</f>
        <v>ATTACK</v>
      </c>
      <c r="K1429" t="str">
        <f>UPPER(anotacoes!I1429)</f>
        <v>SEOI NAGE</v>
      </c>
      <c r="L1429" s="6">
        <f>IF(anotacoes!N1429=0,"",anotacoes!N1429)</f>
        <v>6</v>
      </c>
      <c r="M1429" t="str">
        <f>IF(anotacoes!M1429=0,"",UPPER(anotacoes!M1429))</f>
        <v/>
      </c>
    </row>
    <row r="1430" spans="1:13" x14ac:dyDescent="0.25">
      <c r="A1430" t="str">
        <f>anotacoes!C1430</f>
        <v>GRAND SLAM MOSCOW</v>
      </c>
      <c r="B1430" t="str">
        <f>anotacoes!E1430</f>
        <v>BOZBAYEV</v>
      </c>
      <c r="C1430" t="str">
        <f>anotacoes!F1430</f>
        <v>TRAVIS</v>
      </c>
      <c r="D1430" t="s">
        <v>10434</v>
      </c>
      <c r="E1430">
        <f>anotacoes!A1430</f>
        <v>23</v>
      </c>
      <c r="F1430" t="str">
        <f>anotacoes!K1430</f>
        <v xml:space="preserve"> 00:00:14,774</v>
      </c>
      <c r="G1430" t="str">
        <f>anotacoes!L1430</f>
        <v xml:space="preserve"> 00:00:17,645</v>
      </c>
      <c r="H1430" t="str">
        <f>IF(J1430="PAUSE",D1430,IF(anotacoes!G1434=conversao_anotacoes!B1430,conversao_anotacoes!B1430,conversao_anotacoes!C1430))</f>
        <v>BOZBAYEV</v>
      </c>
      <c r="I1430" t="str">
        <f t="shared" si="22"/>
        <v>TRAVIS</v>
      </c>
      <c r="J1430" t="str">
        <f>UPPER(anotacoes!H1430)</f>
        <v>GROUNDWORK COMBAT</v>
      </c>
      <c r="K1430" t="str">
        <f>UPPER(anotacoes!I1430)</f>
        <v>TRYING TO ATTACK</v>
      </c>
      <c r="L1430" s="6" t="str">
        <f>IF(anotacoes!N1430=0,"",anotacoes!N1430)</f>
        <v/>
      </c>
      <c r="M1430" t="str">
        <f>IF(anotacoes!M1430=0,"",UPPER(anotacoes!M1430))</f>
        <v/>
      </c>
    </row>
    <row r="1431" spans="1:13" x14ac:dyDescent="0.25">
      <c r="A1431" t="str">
        <f>anotacoes!C1431</f>
        <v>GRAND SLAM MOSCOW</v>
      </c>
      <c r="B1431" t="str">
        <f>anotacoes!E1431</f>
        <v>BOZBAYEV</v>
      </c>
      <c r="C1431" t="str">
        <f>anotacoes!F1431</f>
        <v>TRAVIS</v>
      </c>
      <c r="D1431" t="s">
        <v>10434</v>
      </c>
      <c r="E1431">
        <f>anotacoes!A1431</f>
        <v>23</v>
      </c>
      <c r="F1431" t="str">
        <f>anotacoes!K1431</f>
        <v xml:space="preserve"> 00:00:17,806</v>
      </c>
      <c r="G1431" t="str">
        <f>anotacoes!L1431</f>
        <v xml:space="preserve"> 00:00:21,419</v>
      </c>
      <c r="H1431" t="str">
        <f>IF(J1431="PAUSE",D1431,IF(anotacoes!G1435=conversao_anotacoes!B1431,conversao_anotacoes!B1431,conversao_anotacoes!C1431))</f>
        <v>&lt;ARBITRO DESCONHECIDO&gt;</v>
      </c>
      <c r="I1431" t="str">
        <f t="shared" si="22"/>
        <v/>
      </c>
      <c r="J1431" t="str">
        <f>UPPER(anotacoes!H1431)</f>
        <v>PAUSE</v>
      </c>
      <c r="K1431" t="str">
        <f>UPPER(anotacoes!I1431)</f>
        <v>&lt;UNCLASSIFIED&gt;</v>
      </c>
      <c r="L1431" s="6" t="str">
        <f>IF(anotacoes!N1431=0,"",anotacoes!N1431)</f>
        <v/>
      </c>
      <c r="M1431" t="str">
        <f>IF(anotacoes!M1431=0,"",UPPER(anotacoes!M1431))</f>
        <v/>
      </c>
    </row>
    <row r="1432" spans="1:13" x14ac:dyDescent="0.25">
      <c r="A1432" t="str">
        <f>anotacoes!C1432</f>
        <v>GRAND SLAM MOSCOW</v>
      </c>
      <c r="B1432" t="str">
        <f>anotacoes!E1432</f>
        <v>BOZBAYEV</v>
      </c>
      <c r="C1432" t="str">
        <f>anotacoes!F1432</f>
        <v>TRAVIS</v>
      </c>
      <c r="D1432" t="s">
        <v>10434</v>
      </c>
      <c r="E1432">
        <f>anotacoes!A1432</f>
        <v>23</v>
      </c>
      <c r="F1432" t="str">
        <f>anotacoes!K1432</f>
        <v xml:space="preserve"> 00:00:21,594</v>
      </c>
      <c r="G1432" t="str">
        <f>anotacoes!L1432</f>
        <v xml:space="preserve"> 00:00:33,199</v>
      </c>
      <c r="H1432" t="str">
        <f>IF(J1432="PAUSE",D1432,IF(anotacoes!G1436=conversao_anotacoes!B1432,conversao_anotacoes!B1432,conversao_anotacoes!C1432))</f>
        <v>BOZBAYEV</v>
      </c>
      <c r="I1432" t="str">
        <f t="shared" si="22"/>
        <v>TRAVIS</v>
      </c>
      <c r="J1432" t="str">
        <f>UPPER(anotacoes!H1432)</f>
        <v>DISPLACEMENT</v>
      </c>
      <c r="K1432" t="str">
        <f>UPPER(anotacoes!I1432)</f>
        <v>2-3 STEP HESITANT RIGHT</v>
      </c>
      <c r="L1432" s="6" t="str">
        <f>IF(anotacoes!N1432=0,"",anotacoes!N1432)</f>
        <v/>
      </c>
      <c r="M1432" t="str">
        <f>IF(anotacoes!M1432=0,"",UPPER(anotacoes!M1432))</f>
        <v/>
      </c>
    </row>
    <row r="1433" spans="1:13" x14ac:dyDescent="0.25">
      <c r="A1433" t="str">
        <f>anotacoes!C1433</f>
        <v>GRAND SLAM MOSCOW</v>
      </c>
      <c r="B1433" t="str">
        <f>anotacoes!E1433</f>
        <v>BOZBAYEV</v>
      </c>
      <c r="C1433" t="str">
        <f>anotacoes!F1433</f>
        <v>TRAVIS</v>
      </c>
      <c r="D1433" t="s">
        <v>10434</v>
      </c>
      <c r="E1433">
        <f>anotacoes!A1433</f>
        <v>23</v>
      </c>
      <c r="F1433" t="str">
        <f>anotacoes!K1433</f>
        <v xml:space="preserve"> 00:00:33,199</v>
      </c>
      <c r="G1433" t="str">
        <f>anotacoes!L1433</f>
        <v xml:space="preserve"> 00:00:34,667</v>
      </c>
      <c r="H1433" t="str">
        <f>IF(J1433="PAUSE",D1433,IF(anotacoes!G1437=conversao_anotacoes!B1433,conversao_anotacoes!B1433,conversao_anotacoes!C1433))</f>
        <v>BOZBAYEV</v>
      </c>
      <c r="I1433" t="str">
        <f t="shared" si="22"/>
        <v>TRAVIS</v>
      </c>
      <c r="J1433" t="str">
        <f>UPPER(anotacoes!H1433)</f>
        <v>GRIP TIME</v>
      </c>
      <c r="K1433" t="str">
        <f>UPPER(anotacoes!I1433)</f>
        <v>RIGHT COLLAR RIGHT SLEEVE</v>
      </c>
      <c r="L1433" s="6" t="str">
        <f>IF(anotacoes!N1433=0,"",anotacoes!N1433)</f>
        <v/>
      </c>
      <c r="M1433" t="str">
        <f>IF(anotacoes!M1433=0,"",UPPER(anotacoes!M1433))</f>
        <v/>
      </c>
    </row>
    <row r="1434" spans="1:13" x14ac:dyDescent="0.25">
      <c r="A1434" t="str">
        <f>anotacoes!C1434</f>
        <v>GRAND SLAM MOSCOW</v>
      </c>
      <c r="B1434" t="str">
        <f>anotacoes!E1434</f>
        <v>BOZBAYEV</v>
      </c>
      <c r="C1434" t="str">
        <f>anotacoes!F1434</f>
        <v>TRAVIS</v>
      </c>
      <c r="D1434" t="s">
        <v>10434</v>
      </c>
      <c r="E1434">
        <f>anotacoes!A1434</f>
        <v>23</v>
      </c>
      <c r="F1434" t="str">
        <f>anotacoes!K1434</f>
        <v xml:space="preserve"> 00:00:34,667</v>
      </c>
      <c r="G1434" t="str">
        <f>anotacoes!L1434</f>
        <v xml:space="preserve"> 00:00:37,546</v>
      </c>
      <c r="H1434" t="str">
        <f>IF(J1434="PAUSE",D1434,IF(anotacoes!G1438=conversao_anotacoes!B1434,conversao_anotacoes!B1434,conversao_anotacoes!C1434))</f>
        <v>BOZBAYEV</v>
      </c>
      <c r="I1434" t="str">
        <f t="shared" si="22"/>
        <v>TRAVIS</v>
      </c>
      <c r="J1434" t="str">
        <f>UPPER(anotacoes!H1434)</f>
        <v>GRIP TIME</v>
      </c>
      <c r="K1434" t="str">
        <f>UPPER(anotacoes!I1434)</f>
        <v>RIGHT SLEEVE LEFT SLEEVE</v>
      </c>
      <c r="L1434" s="6" t="str">
        <f>IF(anotacoes!N1434=0,"",anotacoes!N1434)</f>
        <v/>
      </c>
      <c r="M1434" t="str">
        <f>IF(anotacoes!M1434=0,"",UPPER(anotacoes!M1434))</f>
        <v/>
      </c>
    </row>
    <row r="1435" spans="1:13" x14ac:dyDescent="0.25">
      <c r="A1435" t="str">
        <f>anotacoes!C1435</f>
        <v>GRAND SLAM MOSCOW</v>
      </c>
      <c r="B1435" t="str">
        <f>anotacoes!E1435</f>
        <v>BOZBAYEV</v>
      </c>
      <c r="C1435" t="str">
        <f>anotacoes!F1435</f>
        <v>TRAVIS</v>
      </c>
      <c r="D1435" t="s">
        <v>10434</v>
      </c>
      <c r="E1435">
        <f>anotacoes!A1435</f>
        <v>23</v>
      </c>
      <c r="F1435" t="str">
        <f>anotacoes!K1435</f>
        <v xml:space="preserve"> 00:00:37,736</v>
      </c>
      <c r="G1435" t="str">
        <f>anotacoes!L1435</f>
        <v xml:space="preserve"> 00:00:41,338</v>
      </c>
      <c r="H1435" t="str">
        <f>IF(J1435="PAUSE",D1435,IF(anotacoes!G1439=conversao_anotacoes!B1435,conversao_anotacoes!B1435,conversao_anotacoes!C1435))</f>
        <v>BOZBAYEV</v>
      </c>
      <c r="I1435" t="str">
        <f t="shared" si="22"/>
        <v>TRAVIS</v>
      </c>
      <c r="J1435" t="str">
        <f>UPPER(anotacoes!H1435)</f>
        <v>DISPLACEMENT</v>
      </c>
      <c r="K1435" t="str">
        <f>UPPER(anotacoes!I1435)</f>
        <v>TRY TO GRIP WITH CONTACT</v>
      </c>
      <c r="L1435" s="6" t="str">
        <f>IF(anotacoes!N1435=0,"",anotacoes!N1435)</f>
        <v/>
      </c>
      <c r="M1435" t="str">
        <f>IF(anotacoes!M1435=0,"",UPPER(anotacoes!M1435))</f>
        <v/>
      </c>
    </row>
    <row r="1436" spans="1:13" x14ac:dyDescent="0.25">
      <c r="A1436" t="str">
        <f>anotacoes!C1436</f>
        <v>GRAND SLAM MOSCOW</v>
      </c>
      <c r="B1436" t="str">
        <f>anotacoes!E1436</f>
        <v>BOZBAYEV</v>
      </c>
      <c r="C1436" t="str">
        <f>anotacoes!F1436</f>
        <v>TRAVIS</v>
      </c>
      <c r="D1436" t="s">
        <v>10434</v>
      </c>
      <c r="E1436">
        <f>anotacoes!A1436</f>
        <v>23</v>
      </c>
      <c r="F1436" t="str">
        <f>anotacoes!K1436</f>
        <v xml:space="preserve"> 00:00:41,513</v>
      </c>
      <c r="G1436" t="str">
        <f>anotacoes!L1436</f>
        <v xml:space="preserve"> 00:00:46,689</v>
      </c>
      <c r="H1436" t="str">
        <f>IF(J1436="PAUSE",D1436,IF(anotacoes!G1440=conversao_anotacoes!B1436,conversao_anotacoes!B1436,conversao_anotacoes!C1436))</f>
        <v>BOZBAYEV</v>
      </c>
      <c r="I1436" t="str">
        <f t="shared" si="22"/>
        <v>TRAVIS</v>
      </c>
      <c r="J1436" t="str">
        <f>UPPER(anotacoes!H1436)</f>
        <v>GRIP TIME</v>
      </c>
      <c r="K1436" t="str">
        <f>UPPER(anotacoes!I1436)</f>
        <v>LEFT SLEEVE</v>
      </c>
      <c r="L1436" s="6" t="str">
        <f>IF(anotacoes!N1436=0,"",anotacoes!N1436)</f>
        <v/>
      </c>
      <c r="M1436" t="str">
        <f>IF(anotacoes!M1436=0,"",UPPER(anotacoes!M1436))</f>
        <v/>
      </c>
    </row>
    <row r="1437" spans="1:13" x14ac:dyDescent="0.25">
      <c r="A1437" t="str">
        <f>anotacoes!C1437</f>
        <v>GRAND SLAM MOSCOW</v>
      </c>
      <c r="B1437" t="str">
        <f>anotacoes!E1437</f>
        <v>BOZBAYEV</v>
      </c>
      <c r="C1437" t="str">
        <f>anotacoes!F1437</f>
        <v>TRAVIS</v>
      </c>
      <c r="D1437" t="s">
        <v>10434</v>
      </c>
      <c r="E1437">
        <f>anotacoes!A1437</f>
        <v>23</v>
      </c>
      <c r="F1437" t="str">
        <f>anotacoes!K1437</f>
        <v xml:space="preserve"> 00:00:46,883</v>
      </c>
      <c r="G1437" t="str">
        <f>anotacoes!L1437</f>
        <v xml:space="preserve"> 00:00:49,418</v>
      </c>
      <c r="H1437" t="str">
        <f>IF(J1437="PAUSE",D1437,IF(anotacoes!G1441=conversao_anotacoes!B1437,conversao_anotacoes!B1437,conversao_anotacoes!C1437))</f>
        <v>BOZBAYEV</v>
      </c>
      <c r="I1437" t="str">
        <f t="shared" si="22"/>
        <v>TRAVIS</v>
      </c>
      <c r="J1437" t="str">
        <f>UPPER(anotacoes!H1437)</f>
        <v>GRIP TIME</v>
      </c>
      <c r="K1437" t="str">
        <f>UPPER(anotacoes!I1437)</f>
        <v>LEFT SLEEVE</v>
      </c>
      <c r="L1437" s="6" t="str">
        <f>IF(anotacoes!N1437=0,"",anotacoes!N1437)</f>
        <v/>
      </c>
      <c r="M1437" t="str">
        <f>IF(anotacoes!M1437=0,"",UPPER(anotacoes!M1437))</f>
        <v/>
      </c>
    </row>
    <row r="1438" spans="1:13" x14ac:dyDescent="0.25">
      <c r="A1438" t="str">
        <f>anotacoes!C1438</f>
        <v>GRAND SLAM MOSCOW</v>
      </c>
      <c r="B1438" t="str">
        <f>anotacoes!E1438</f>
        <v>BOZBAYEV</v>
      </c>
      <c r="C1438" t="str">
        <f>anotacoes!F1438</f>
        <v>TRAVIS</v>
      </c>
      <c r="D1438" t="s">
        <v>10434</v>
      </c>
      <c r="E1438">
        <f>anotacoes!A1438</f>
        <v>23</v>
      </c>
      <c r="F1438" t="str">
        <f>anotacoes!K1438</f>
        <v xml:space="preserve"> 00:00:49,590</v>
      </c>
      <c r="G1438" t="str">
        <f>anotacoes!L1438</f>
        <v xml:space="preserve"> 00:00:51,231</v>
      </c>
      <c r="H1438" t="str">
        <f>IF(J1438="PAUSE",D1438,IF(anotacoes!G1442=conversao_anotacoes!B1438,conversao_anotacoes!B1438,conversao_anotacoes!C1438))</f>
        <v>BOZBAYEV</v>
      </c>
      <c r="I1438" t="str">
        <f t="shared" si="22"/>
        <v>TRAVIS</v>
      </c>
      <c r="J1438" t="str">
        <f>UPPER(anotacoes!H1438)</f>
        <v>DEFENSE</v>
      </c>
      <c r="K1438" t="str">
        <f>UPPER(anotacoes!I1438)</f>
        <v>TAE-SABAKI RIGHT INCLINED</v>
      </c>
      <c r="L1438" s="6" t="str">
        <f>IF(anotacoes!N1438=0,"",anotacoes!N1438)</f>
        <v/>
      </c>
      <c r="M1438" t="str">
        <f>IF(anotacoes!M1438=0,"",UPPER(anotacoes!M1438))</f>
        <v/>
      </c>
    </row>
    <row r="1439" spans="1:13" x14ac:dyDescent="0.25">
      <c r="A1439" t="str">
        <f>anotacoes!C1439</f>
        <v>GRAND SLAM MOSCOW</v>
      </c>
      <c r="B1439" t="str">
        <f>anotacoes!E1439</f>
        <v>BOZBAYEV</v>
      </c>
      <c r="C1439" t="str">
        <f>anotacoes!F1439</f>
        <v>TRAVIS</v>
      </c>
      <c r="D1439" t="s">
        <v>10434</v>
      </c>
      <c r="E1439">
        <f>anotacoes!A1439</f>
        <v>23</v>
      </c>
      <c r="F1439" t="str">
        <f>anotacoes!K1439</f>
        <v xml:space="preserve"> 00:00:51,399</v>
      </c>
      <c r="G1439" t="str">
        <f>anotacoes!L1439</f>
        <v xml:space="preserve"> 00:01:43,297</v>
      </c>
      <c r="H1439" t="str">
        <f>IF(J1439="PAUSE",D1439,IF(anotacoes!G1443=conversao_anotacoes!B1439,conversao_anotacoes!B1439,conversao_anotacoes!C1439))</f>
        <v>&lt;ARBITRO DESCONHECIDO&gt;</v>
      </c>
      <c r="I1439" t="str">
        <f t="shared" si="22"/>
        <v/>
      </c>
      <c r="J1439" t="str">
        <f>UPPER(anotacoes!H1439)</f>
        <v>PAUSE</v>
      </c>
      <c r="K1439" t="str">
        <f>UPPER(anotacoes!I1439)</f>
        <v>&lt;UNCLASSIFIED&gt;</v>
      </c>
      <c r="L1439" s="6" t="str">
        <f>IF(anotacoes!N1439=0,"",anotacoes!N1439)</f>
        <v/>
      </c>
      <c r="M1439" t="str">
        <f>IF(anotacoes!M1439=0,"",UPPER(anotacoes!M1439))</f>
        <v/>
      </c>
    </row>
    <row r="1440" spans="1:13" x14ac:dyDescent="0.25">
      <c r="A1440" t="str">
        <f>anotacoes!C1440</f>
        <v>GRAND SLAM MOSCOW</v>
      </c>
      <c r="B1440" t="str">
        <f>anotacoes!E1440</f>
        <v>BOZBAYEV</v>
      </c>
      <c r="C1440" t="str">
        <f>anotacoes!F1440</f>
        <v>TRAVIS</v>
      </c>
      <c r="D1440" t="s">
        <v>10434</v>
      </c>
      <c r="E1440">
        <f>anotacoes!A1440</f>
        <v>23</v>
      </c>
      <c r="F1440" t="str">
        <f>anotacoes!K1440</f>
        <v xml:space="preserve"> 00:01:43,461</v>
      </c>
      <c r="G1440" t="str">
        <f>anotacoes!L1440</f>
        <v xml:space="preserve"> 00:01:45,800</v>
      </c>
      <c r="H1440" t="str">
        <f>IF(J1440="PAUSE",D1440,IF(anotacoes!G1444=conversao_anotacoes!B1440,conversao_anotacoes!B1440,conversao_anotacoes!C1440))</f>
        <v>BOZBAYEV</v>
      </c>
      <c r="I1440" t="str">
        <f t="shared" si="22"/>
        <v>TRAVIS</v>
      </c>
      <c r="J1440" t="str">
        <f>UPPER(anotacoes!H1440)</f>
        <v>DISPLACEMENT</v>
      </c>
      <c r="K1440" t="str">
        <f>UPPER(anotacoes!I1440)</f>
        <v>TRY TO GRIP WITH CONTACT</v>
      </c>
      <c r="L1440" s="6" t="str">
        <f>IF(anotacoes!N1440=0,"",anotacoes!N1440)</f>
        <v/>
      </c>
      <c r="M1440" t="str">
        <f>IF(anotacoes!M1440=0,"",UPPER(anotacoes!M1440))</f>
        <v/>
      </c>
    </row>
    <row r="1441" spans="1:13" x14ac:dyDescent="0.25">
      <c r="A1441" t="str">
        <f>anotacoes!C1441</f>
        <v>GRAND SLAM MOSCOW</v>
      </c>
      <c r="B1441" t="str">
        <f>anotacoes!E1441</f>
        <v>BOZBAYEV</v>
      </c>
      <c r="C1441" t="str">
        <f>anotacoes!F1441</f>
        <v>TRAVIS</v>
      </c>
      <c r="D1441" t="s">
        <v>10434</v>
      </c>
      <c r="E1441">
        <f>anotacoes!A1441</f>
        <v>23</v>
      </c>
      <c r="F1441" t="str">
        <f>anotacoes!K1441</f>
        <v xml:space="preserve"> 00:01:45,800</v>
      </c>
      <c r="G1441" t="str">
        <f>anotacoes!L1441</f>
        <v xml:space="preserve"> 00:01:51,273</v>
      </c>
      <c r="H1441" t="str">
        <f>IF(J1441="PAUSE",D1441,IF(anotacoes!G1445=conversao_anotacoes!B1441,conversao_anotacoes!B1441,conversao_anotacoes!C1441))</f>
        <v>BOZBAYEV</v>
      </c>
      <c r="I1441" t="str">
        <f t="shared" si="22"/>
        <v>TRAVIS</v>
      </c>
      <c r="J1441" t="str">
        <f>UPPER(anotacoes!H1441)</f>
        <v>GRIP TIME</v>
      </c>
      <c r="K1441" t="str">
        <f>UPPER(anotacoes!I1441)</f>
        <v>LEFT COLLAR RIGHT SLEEVE</v>
      </c>
      <c r="L1441" s="6" t="str">
        <f>IF(anotacoes!N1441=0,"",anotacoes!N1441)</f>
        <v/>
      </c>
      <c r="M1441" t="str">
        <f>IF(anotacoes!M1441=0,"",UPPER(anotacoes!M1441))</f>
        <v/>
      </c>
    </row>
    <row r="1442" spans="1:13" x14ac:dyDescent="0.25">
      <c r="A1442" t="str">
        <f>anotacoes!C1442</f>
        <v>GRAND SLAM MOSCOW</v>
      </c>
      <c r="B1442" t="str">
        <f>anotacoes!E1442</f>
        <v>BOZBAYEV</v>
      </c>
      <c r="C1442" t="str">
        <f>anotacoes!F1442</f>
        <v>TRAVIS</v>
      </c>
      <c r="D1442" t="s">
        <v>10434</v>
      </c>
      <c r="E1442">
        <f>anotacoes!A1442</f>
        <v>23</v>
      </c>
      <c r="F1442" t="str">
        <f>anotacoes!K1442</f>
        <v xml:space="preserve"> 00:01:51,441</v>
      </c>
      <c r="G1442" t="str">
        <f>anotacoes!L1442</f>
        <v xml:space="preserve"> 00:01:57,804</v>
      </c>
      <c r="H1442" t="str">
        <f>IF(J1442="PAUSE",D1442,IF(anotacoes!G1446=conversao_anotacoes!B1442,conversao_anotacoes!B1442,conversao_anotacoes!C1442))</f>
        <v>BOZBAYEV</v>
      </c>
      <c r="I1442" t="str">
        <f t="shared" si="22"/>
        <v>TRAVIS</v>
      </c>
      <c r="J1442" t="str">
        <f>UPPER(anotacoes!H1442)</f>
        <v>GRIP TIME</v>
      </c>
      <c r="K1442" t="str">
        <f>UPPER(anotacoes!I1442)</f>
        <v>LEFT COLLAR</v>
      </c>
      <c r="L1442" s="6" t="str">
        <f>IF(anotacoes!N1442=0,"",anotacoes!N1442)</f>
        <v/>
      </c>
      <c r="M1442" t="str">
        <f>IF(anotacoes!M1442=0,"",UPPER(anotacoes!M1442))</f>
        <v/>
      </c>
    </row>
    <row r="1443" spans="1:13" x14ac:dyDescent="0.25">
      <c r="A1443" t="str">
        <f>anotacoes!C1443</f>
        <v>GRAND SLAM MOSCOW</v>
      </c>
      <c r="B1443" t="str">
        <f>anotacoes!E1443</f>
        <v>BOZBAYEV</v>
      </c>
      <c r="C1443" t="str">
        <f>anotacoes!F1443</f>
        <v>TRAVIS</v>
      </c>
      <c r="D1443" t="s">
        <v>10434</v>
      </c>
      <c r="E1443">
        <f>anotacoes!A1443</f>
        <v>23</v>
      </c>
      <c r="F1443" t="str">
        <f>anotacoes!K1443</f>
        <v xml:space="preserve"> 00:01:57,804</v>
      </c>
      <c r="G1443" t="str">
        <f>anotacoes!L1443</f>
        <v xml:space="preserve"> 00:01:58,664</v>
      </c>
      <c r="H1443" t="str">
        <f>IF(J1443="PAUSE",D1443,IF(anotacoes!G1447=conversao_anotacoes!B1443,conversao_anotacoes!B1443,conversao_anotacoes!C1443))</f>
        <v>BOZBAYEV</v>
      </c>
      <c r="I1443" t="str">
        <f t="shared" si="22"/>
        <v>TRAVIS</v>
      </c>
      <c r="J1443" t="str">
        <f>UPPER(anotacoes!H1443)</f>
        <v>DEFENSE</v>
      </c>
      <c r="K1443" t="str">
        <f>UPPER(anotacoes!I1443)</f>
        <v>TAE-SABAKI RIGHT INCLINED</v>
      </c>
      <c r="L1443" s="6" t="str">
        <f>IF(anotacoes!N1443=0,"",anotacoes!N1443)</f>
        <v/>
      </c>
      <c r="M1443" t="str">
        <f>IF(anotacoes!M1443=0,"",UPPER(anotacoes!M1443))</f>
        <v/>
      </c>
    </row>
    <row r="1444" spans="1:13" x14ac:dyDescent="0.25">
      <c r="A1444" t="str">
        <f>anotacoes!C1444</f>
        <v>GRAND SLAM MOSCOW</v>
      </c>
      <c r="B1444" t="str">
        <f>anotacoes!E1444</f>
        <v>BOZBAYEV</v>
      </c>
      <c r="C1444" t="str">
        <f>anotacoes!F1444</f>
        <v>TRAVIS</v>
      </c>
      <c r="D1444" t="s">
        <v>10434</v>
      </c>
      <c r="E1444">
        <f>anotacoes!A1444</f>
        <v>23</v>
      </c>
      <c r="F1444" t="str">
        <f>anotacoes!K1444</f>
        <v xml:space="preserve"> 00:01:58,838</v>
      </c>
      <c r="G1444" t="str">
        <f>anotacoes!L1444</f>
        <v xml:space="preserve"> 00:02:02,569</v>
      </c>
      <c r="H1444" t="str">
        <f>IF(J1444="PAUSE",D1444,IF(anotacoes!G1448=conversao_anotacoes!B1444,conversao_anotacoes!B1444,conversao_anotacoes!C1444))</f>
        <v>BOZBAYEV</v>
      </c>
      <c r="I1444" t="str">
        <f t="shared" si="22"/>
        <v>TRAVIS</v>
      </c>
      <c r="J1444" t="str">
        <f>UPPER(anotacoes!H1444)</f>
        <v>GROUNDWORK COMBAT</v>
      </c>
      <c r="K1444" t="str">
        <f>UPPER(anotacoes!I1444)</f>
        <v>&lt;GROUNDWORK COMBAT&gt;</v>
      </c>
      <c r="L1444" s="6" t="str">
        <f>IF(anotacoes!N1444=0,"",anotacoes!N1444)</f>
        <v/>
      </c>
      <c r="M1444" t="str">
        <f>IF(anotacoes!M1444=0,"",UPPER(anotacoes!M1444))</f>
        <v/>
      </c>
    </row>
    <row r="1445" spans="1:13" x14ac:dyDescent="0.25">
      <c r="A1445" t="str">
        <f>anotacoes!C1445</f>
        <v>GRAND SLAM MOSCOW</v>
      </c>
      <c r="B1445" t="str">
        <f>anotacoes!E1445</f>
        <v>BOZBAYEV</v>
      </c>
      <c r="C1445" t="str">
        <f>anotacoes!F1445</f>
        <v>TRAVIS</v>
      </c>
      <c r="D1445" t="s">
        <v>10434</v>
      </c>
      <c r="E1445">
        <f>anotacoes!A1445</f>
        <v>23</v>
      </c>
      <c r="F1445" t="str">
        <f>anotacoes!K1445</f>
        <v xml:space="preserve"> 00:02:02,756</v>
      </c>
      <c r="G1445" t="str">
        <f>anotacoes!L1445</f>
        <v xml:space="preserve"> 00:02:12,860</v>
      </c>
      <c r="H1445" t="str">
        <f>IF(J1445="PAUSE",D1445,IF(anotacoes!G1449=conversao_anotacoes!B1445,conversao_anotacoes!B1445,conversao_anotacoes!C1445))</f>
        <v>&lt;ARBITRO DESCONHECIDO&gt;</v>
      </c>
      <c r="I1445" t="str">
        <f t="shared" si="22"/>
        <v/>
      </c>
      <c r="J1445" t="str">
        <f>UPPER(anotacoes!H1445)</f>
        <v>PAUSE</v>
      </c>
      <c r="K1445" t="str">
        <f>UPPER(anotacoes!I1445)</f>
        <v>&lt;UNCLASSIFIED&gt;</v>
      </c>
      <c r="L1445" s="6" t="str">
        <f>IF(anotacoes!N1445=0,"",anotacoes!N1445)</f>
        <v/>
      </c>
      <c r="M1445" t="str">
        <f>IF(anotacoes!M1445=0,"",UPPER(anotacoes!M1445))</f>
        <v/>
      </c>
    </row>
    <row r="1446" spans="1:13" x14ac:dyDescent="0.25">
      <c r="A1446" t="str">
        <f>anotacoes!C1446</f>
        <v>GRAND SLAM MOSCOW</v>
      </c>
      <c r="B1446" t="str">
        <f>anotacoes!E1446</f>
        <v>BOZBAYEV</v>
      </c>
      <c r="C1446" t="str">
        <f>anotacoes!F1446</f>
        <v>TRAVIS</v>
      </c>
      <c r="D1446" t="s">
        <v>10434</v>
      </c>
      <c r="E1446">
        <f>anotacoes!A1446</f>
        <v>23</v>
      </c>
      <c r="F1446" t="str">
        <f>anotacoes!K1446</f>
        <v xml:space="preserve"> 00:02:13,017</v>
      </c>
      <c r="G1446" t="str">
        <f>anotacoes!L1446</f>
        <v xml:space="preserve"> 00:02:17,087</v>
      </c>
      <c r="H1446" t="str">
        <f>IF(J1446="PAUSE",D1446,IF(anotacoes!G1450=conversao_anotacoes!B1446,conversao_anotacoes!B1446,conversao_anotacoes!C1446))</f>
        <v>BOZBAYEV</v>
      </c>
      <c r="I1446" t="str">
        <f t="shared" si="22"/>
        <v>TRAVIS</v>
      </c>
      <c r="J1446" t="str">
        <f>UPPER(anotacoes!H1446)</f>
        <v>DISPLACEMENT</v>
      </c>
      <c r="K1446" t="str">
        <f>UPPER(anotacoes!I1446)</f>
        <v>2-3 STEP HESITANT RIGHT</v>
      </c>
      <c r="L1446" s="6" t="str">
        <f>IF(anotacoes!N1446=0,"",anotacoes!N1446)</f>
        <v/>
      </c>
      <c r="M1446" t="str">
        <f>IF(anotacoes!M1446=0,"",UPPER(anotacoes!M1446))</f>
        <v/>
      </c>
    </row>
    <row r="1447" spans="1:13" x14ac:dyDescent="0.25">
      <c r="A1447" t="str">
        <f>anotacoes!C1447</f>
        <v>GRAND SLAM MOSCOW</v>
      </c>
      <c r="B1447" t="str">
        <f>anotacoes!E1447</f>
        <v>BOZBAYEV</v>
      </c>
      <c r="C1447" t="str">
        <f>anotacoes!F1447</f>
        <v>TRAVIS</v>
      </c>
      <c r="D1447" t="s">
        <v>10434</v>
      </c>
      <c r="E1447">
        <f>anotacoes!A1447</f>
        <v>23</v>
      </c>
      <c r="F1447" t="str">
        <f>anotacoes!K1447</f>
        <v xml:space="preserve"> 00:02:17,087</v>
      </c>
      <c r="G1447" t="str">
        <f>anotacoes!L1447</f>
        <v xml:space="preserve"> 00:02:22,607</v>
      </c>
      <c r="H1447" t="str">
        <f>IF(J1447="PAUSE",D1447,IF(anotacoes!G1451=conversao_anotacoes!B1447,conversao_anotacoes!B1447,conversao_anotacoes!C1447))</f>
        <v>BOZBAYEV</v>
      </c>
      <c r="I1447" t="str">
        <f t="shared" si="22"/>
        <v>TRAVIS</v>
      </c>
      <c r="J1447" t="str">
        <f>UPPER(anotacoes!H1447)</f>
        <v>GRIP TIME</v>
      </c>
      <c r="K1447" t="str">
        <f>UPPER(anotacoes!I1447)</f>
        <v>RIGHT COLLAR LEFT SLEEVE</v>
      </c>
      <c r="L1447" s="6" t="str">
        <f>IF(anotacoes!N1447=0,"",anotacoes!N1447)</f>
        <v/>
      </c>
      <c r="M1447" t="str">
        <f>IF(anotacoes!M1447=0,"",UPPER(anotacoes!M1447))</f>
        <v/>
      </c>
    </row>
    <row r="1448" spans="1:13" x14ac:dyDescent="0.25">
      <c r="A1448" t="str">
        <f>anotacoes!C1448</f>
        <v>GRAND SLAM MOSCOW</v>
      </c>
      <c r="B1448" t="str">
        <f>anotacoes!E1448</f>
        <v>BOZBAYEV</v>
      </c>
      <c r="C1448" t="str">
        <f>anotacoes!F1448</f>
        <v>TRAVIS</v>
      </c>
      <c r="D1448" t="s">
        <v>10434</v>
      </c>
      <c r="E1448">
        <f>anotacoes!A1448</f>
        <v>23</v>
      </c>
      <c r="F1448" t="str">
        <f>anotacoes!K1448</f>
        <v xml:space="preserve"> 00:02:22,607</v>
      </c>
      <c r="G1448" t="str">
        <f>anotacoes!L1448</f>
        <v xml:space="preserve"> 00:02:24,821</v>
      </c>
      <c r="H1448" t="str">
        <f>IF(J1448="PAUSE",D1448,IF(anotacoes!G1452=conversao_anotacoes!B1448,conversao_anotacoes!B1448,conversao_anotacoes!C1448))</f>
        <v>BOZBAYEV</v>
      </c>
      <c r="I1448" t="str">
        <f t="shared" si="22"/>
        <v>TRAVIS</v>
      </c>
      <c r="J1448" t="str">
        <f>UPPER(anotacoes!H1448)</f>
        <v>ATTACK</v>
      </c>
      <c r="K1448" t="str">
        <f>UPPER(anotacoes!I1448)</f>
        <v>OSOTO GARI</v>
      </c>
      <c r="L1448" s="6">
        <f>IF(anotacoes!N1448=0,"",anotacoes!N1448)</f>
        <v>7</v>
      </c>
      <c r="M1448" t="str">
        <f>IF(anotacoes!M1448=0,"",UPPER(anotacoes!M1448))</f>
        <v/>
      </c>
    </row>
    <row r="1449" spans="1:13" x14ac:dyDescent="0.25">
      <c r="A1449" t="str">
        <f>anotacoes!C1449</f>
        <v>GRAND SLAM MOSCOW</v>
      </c>
      <c r="B1449" t="str">
        <f>anotacoes!E1449</f>
        <v>BOZBAYEV</v>
      </c>
      <c r="C1449" t="str">
        <f>anotacoes!F1449</f>
        <v>TRAVIS</v>
      </c>
      <c r="D1449" t="s">
        <v>10434</v>
      </c>
      <c r="E1449">
        <f>anotacoes!A1449</f>
        <v>23</v>
      </c>
      <c r="F1449" t="str">
        <f>anotacoes!K1449</f>
        <v xml:space="preserve"> 00:02:24,993</v>
      </c>
      <c r="G1449" t="str">
        <f>anotacoes!L1449</f>
        <v xml:space="preserve"> 00:03:20,515</v>
      </c>
      <c r="H1449" t="str">
        <f>IF(J1449="PAUSE",D1449,IF(anotacoes!G1453=conversao_anotacoes!B1449,conversao_anotacoes!B1449,conversao_anotacoes!C1449))</f>
        <v>BOZBAYEV</v>
      </c>
      <c r="I1449" t="str">
        <f t="shared" si="22"/>
        <v>TRAVIS</v>
      </c>
      <c r="J1449" t="str">
        <f>UPPER(anotacoes!H1449)</f>
        <v>GROUNDWORK COMBAT</v>
      </c>
      <c r="K1449" t="str">
        <f>UPPER(anotacoes!I1449)</f>
        <v>DEFENSIVE POSITION</v>
      </c>
      <c r="L1449" s="6" t="str">
        <f>IF(anotacoes!N1449=0,"",anotacoes!N1449)</f>
        <v/>
      </c>
      <c r="M1449" t="str">
        <f>IF(anotacoes!M1449=0,"",UPPER(anotacoes!M1449))</f>
        <v/>
      </c>
    </row>
    <row r="1450" spans="1:13" x14ac:dyDescent="0.25">
      <c r="A1450" t="str">
        <f>anotacoes!C1450</f>
        <v>GRAND SLAM MOSCOW</v>
      </c>
      <c r="B1450" t="str">
        <f>anotacoes!E1450</f>
        <v>BOZBAYEV</v>
      </c>
      <c r="C1450" t="str">
        <f>anotacoes!F1450</f>
        <v>TRAVIS</v>
      </c>
      <c r="D1450" t="s">
        <v>10434</v>
      </c>
      <c r="E1450">
        <f>anotacoes!A1450</f>
        <v>23</v>
      </c>
      <c r="F1450" t="str">
        <f>anotacoes!K1450</f>
        <v xml:space="preserve"> 00:03:20,685</v>
      </c>
      <c r="G1450" t="str">
        <f>anotacoes!L1450</f>
        <v xml:space="preserve"> 00:05:40,151</v>
      </c>
      <c r="H1450" t="str">
        <f>IF(J1450="PAUSE",D1450,IF(anotacoes!G1454=conversao_anotacoes!B1450,conversao_anotacoes!B1450,conversao_anotacoes!C1450))</f>
        <v>&lt;ARBITRO DESCONHECIDO&gt;</v>
      </c>
      <c r="I1450" t="str">
        <f t="shared" si="22"/>
        <v/>
      </c>
      <c r="J1450" t="str">
        <f>UPPER(anotacoes!H1450)</f>
        <v>PAUSE</v>
      </c>
      <c r="K1450" t="str">
        <f>UPPER(anotacoes!I1450)</f>
        <v>JUDOGI</v>
      </c>
      <c r="L1450" s="6" t="str">
        <f>IF(anotacoes!N1450=0,"",anotacoes!N1450)</f>
        <v/>
      </c>
      <c r="M1450" t="str">
        <f>IF(anotacoes!M1450=0,"",UPPER(anotacoes!M1450))</f>
        <v/>
      </c>
    </row>
    <row r="1451" spans="1:13" x14ac:dyDescent="0.25">
      <c r="A1451" t="str">
        <f>anotacoes!C1451</f>
        <v>GRAND SLAM MOSCOW</v>
      </c>
      <c r="B1451" t="str">
        <f>anotacoes!E1451</f>
        <v>BOZBAYEV</v>
      </c>
      <c r="C1451" t="str">
        <f>anotacoes!F1451</f>
        <v>TRAVIS</v>
      </c>
      <c r="D1451" t="s">
        <v>10434</v>
      </c>
      <c r="E1451">
        <f>anotacoes!A1451</f>
        <v>23</v>
      </c>
      <c r="F1451" t="str">
        <f>anotacoes!K1451</f>
        <v xml:space="preserve"> 00:05:40,151</v>
      </c>
      <c r="G1451" t="str">
        <f>anotacoes!L1451</f>
        <v xml:space="preserve"> 00:05:42,147</v>
      </c>
      <c r="H1451" t="str">
        <f>IF(J1451="PAUSE",D1451,IF(anotacoes!G1455=conversao_anotacoes!B1451,conversao_anotacoes!B1451,conversao_anotacoes!C1451))</f>
        <v>BOZBAYEV</v>
      </c>
      <c r="I1451" t="str">
        <f t="shared" si="22"/>
        <v>TRAVIS</v>
      </c>
      <c r="J1451" t="str">
        <f>UPPER(anotacoes!H1451)</f>
        <v>DISPLACEMENT</v>
      </c>
      <c r="K1451" t="str">
        <f>UPPER(anotacoes!I1451)</f>
        <v>CIRCULAR LEFT</v>
      </c>
      <c r="L1451" s="6" t="str">
        <f>IF(anotacoes!N1451=0,"",anotacoes!N1451)</f>
        <v/>
      </c>
      <c r="M1451" t="str">
        <f>IF(anotacoes!M1451=0,"",UPPER(anotacoes!M1451))</f>
        <v/>
      </c>
    </row>
    <row r="1452" spans="1:13" x14ac:dyDescent="0.25">
      <c r="A1452" t="str">
        <f>anotacoes!C1452</f>
        <v>GRAND SLAM MOSCOW</v>
      </c>
      <c r="B1452" t="str">
        <f>anotacoes!E1452</f>
        <v>BOZBAYEV</v>
      </c>
      <c r="C1452" t="str">
        <f>anotacoes!F1452</f>
        <v>TRAVIS</v>
      </c>
      <c r="D1452" t="s">
        <v>10434</v>
      </c>
      <c r="E1452">
        <f>anotacoes!A1452</f>
        <v>23</v>
      </c>
      <c r="F1452" t="str">
        <f>anotacoes!K1452</f>
        <v xml:space="preserve"> 00:05:42,147</v>
      </c>
      <c r="G1452" t="str">
        <f>anotacoes!L1452</f>
        <v xml:space="preserve"> 00:05:45,565</v>
      </c>
      <c r="H1452" t="str">
        <f>IF(J1452="PAUSE",D1452,IF(anotacoes!G1456=conversao_anotacoes!B1452,conversao_anotacoes!B1452,conversao_anotacoes!C1452))</f>
        <v>BOZBAYEV</v>
      </c>
      <c r="I1452" t="str">
        <f t="shared" si="22"/>
        <v>TRAVIS</v>
      </c>
      <c r="J1452" t="str">
        <f>UPPER(anotacoes!H1452)</f>
        <v>DISPLACEMENT</v>
      </c>
      <c r="K1452" t="str">
        <f>UPPER(anotacoes!I1452)</f>
        <v>2-3 STEP HESITANT RIGHT</v>
      </c>
      <c r="L1452" s="6" t="str">
        <f>IF(anotacoes!N1452=0,"",anotacoes!N1452)</f>
        <v/>
      </c>
      <c r="M1452" t="str">
        <f>IF(anotacoes!M1452=0,"",UPPER(anotacoes!M1452))</f>
        <v/>
      </c>
    </row>
    <row r="1453" spans="1:13" x14ac:dyDescent="0.25">
      <c r="A1453" t="str">
        <f>anotacoes!C1453</f>
        <v>GRAND SLAM MOSCOW</v>
      </c>
      <c r="B1453" t="str">
        <f>anotacoes!E1453</f>
        <v>BOZBAYEV</v>
      </c>
      <c r="C1453" t="str">
        <f>anotacoes!F1453</f>
        <v>TRAVIS</v>
      </c>
      <c r="D1453" t="s">
        <v>10434</v>
      </c>
      <c r="E1453">
        <f>anotacoes!A1453</f>
        <v>23</v>
      </c>
      <c r="F1453" t="str">
        <f>anotacoes!K1453</f>
        <v xml:space="preserve"> 00:05:45,565</v>
      </c>
      <c r="G1453" t="str">
        <f>anotacoes!L1453</f>
        <v xml:space="preserve"> 00:05:50,163</v>
      </c>
      <c r="H1453" t="str">
        <f>IF(J1453="PAUSE",D1453,IF(anotacoes!G1457=conversao_anotacoes!B1453,conversao_anotacoes!B1453,conversao_anotacoes!C1453))</f>
        <v>BOZBAYEV</v>
      </c>
      <c r="I1453" t="str">
        <f t="shared" si="22"/>
        <v>TRAVIS</v>
      </c>
      <c r="J1453" t="str">
        <f>UPPER(anotacoes!H1453)</f>
        <v>GRIP TIME</v>
      </c>
      <c r="K1453" t="str">
        <f>UPPER(anotacoes!I1453)</f>
        <v>LEFT COLLAR RIGHT SLEEVE</v>
      </c>
      <c r="L1453" s="6" t="str">
        <f>IF(anotacoes!N1453=0,"",anotacoes!N1453)</f>
        <v/>
      </c>
      <c r="M1453" t="str">
        <f>IF(anotacoes!M1453=0,"",UPPER(anotacoes!M1453))</f>
        <v/>
      </c>
    </row>
    <row r="1454" spans="1:13" x14ac:dyDescent="0.25">
      <c r="A1454" t="str">
        <f>anotacoes!C1454</f>
        <v>GRAND SLAM MOSCOW</v>
      </c>
      <c r="B1454" t="str">
        <f>anotacoes!E1454</f>
        <v>BOZBAYEV</v>
      </c>
      <c r="C1454" t="str">
        <f>anotacoes!F1454</f>
        <v>TRAVIS</v>
      </c>
      <c r="D1454" t="s">
        <v>10434</v>
      </c>
      <c r="E1454">
        <f>anotacoes!A1454</f>
        <v>23</v>
      </c>
      <c r="F1454" t="str">
        <f>anotacoes!K1454</f>
        <v xml:space="preserve"> 00:05:50,163</v>
      </c>
      <c r="G1454" t="str">
        <f>anotacoes!L1454</f>
        <v xml:space="preserve"> 00:05:53,177</v>
      </c>
      <c r="H1454" t="str">
        <f>IF(J1454="PAUSE",D1454,IF(anotacoes!G1458=conversao_anotacoes!B1454,conversao_anotacoes!B1454,conversao_anotacoes!C1454))</f>
        <v>BOZBAYEV</v>
      </c>
      <c r="I1454" t="str">
        <f t="shared" si="22"/>
        <v>TRAVIS</v>
      </c>
      <c r="J1454" t="str">
        <f>UPPER(anotacoes!H1454)</f>
        <v>GRIP TIME</v>
      </c>
      <c r="K1454" t="str">
        <f>UPPER(anotacoes!I1454)</f>
        <v>LEFT COLLAR</v>
      </c>
      <c r="L1454" s="6" t="str">
        <f>IF(anotacoes!N1454=0,"",anotacoes!N1454)</f>
        <v/>
      </c>
      <c r="M1454" t="str">
        <f>IF(anotacoes!M1454=0,"",UPPER(anotacoes!M1454))</f>
        <v/>
      </c>
    </row>
    <row r="1455" spans="1:13" x14ac:dyDescent="0.25">
      <c r="A1455" t="str">
        <f>anotacoes!C1455</f>
        <v>GRAND SLAM MOSCOW</v>
      </c>
      <c r="B1455" t="str">
        <f>anotacoes!E1455</f>
        <v>BOZBAYEV</v>
      </c>
      <c r="C1455" t="str">
        <f>anotacoes!F1455</f>
        <v>TRAVIS</v>
      </c>
      <c r="D1455" t="s">
        <v>10434</v>
      </c>
      <c r="E1455">
        <f>anotacoes!A1455</f>
        <v>23</v>
      </c>
      <c r="F1455" t="str">
        <f>anotacoes!K1455</f>
        <v xml:space="preserve"> 00:05:53,335</v>
      </c>
      <c r="G1455" t="str">
        <f>anotacoes!L1455</f>
        <v xml:space="preserve"> 00:05:55,810</v>
      </c>
      <c r="H1455" t="str">
        <f>IF(J1455="PAUSE",D1455,IF(anotacoes!G1459=conversao_anotacoes!B1455,conversao_anotacoes!B1455,conversao_anotacoes!C1455))</f>
        <v>BOZBAYEV</v>
      </c>
      <c r="I1455" t="str">
        <f t="shared" si="22"/>
        <v>TRAVIS</v>
      </c>
      <c r="J1455" t="str">
        <f>UPPER(anotacoes!H1455)</f>
        <v>GRIP TIME</v>
      </c>
      <c r="K1455" t="str">
        <f>UPPER(anotacoes!I1455)</f>
        <v>LEFT COLLAR RIGHT SLEEVE</v>
      </c>
      <c r="L1455" s="6" t="str">
        <f>IF(anotacoes!N1455=0,"",anotacoes!N1455)</f>
        <v/>
      </c>
      <c r="M1455" t="str">
        <f>IF(anotacoes!M1455=0,"",UPPER(anotacoes!M1455))</f>
        <v/>
      </c>
    </row>
    <row r="1456" spans="1:13" x14ac:dyDescent="0.25">
      <c r="A1456" t="str">
        <f>anotacoes!C1456</f>
        <v>GRAND SLAM MOSCOW</v>
      </c>
      <c r="B1456" t="str">
        <f>anotacoes!E1456</f>
        <v>BOZBAYEV</v>
      </c>
      <c r="C1456" t="str">
        <f>anotacoes!F1456</f>
        <v>TRAVIS</v>
      </c>
      <c r="D1456" t="s">
        <v>10434</v>
      </c>
      <c r="E1456">
        <f>anotacoes!A1456</f>
        <v>23</v>
      </c>
      <c r="F1456" t="str">
        <f>anotacoes!K1456</f>
        <v xml:space="preserve"> 00:05:55,969</v>
      </c>
      <c r="G1456" t="str">
        <f>anotacoes!L1456</f>
        <v xml:space="preserve"> 00:05:56,495</v>
      </c>
      <c r="H1456" t="str">
        <f>IF(J1456="PAUSE",D1456,IF(anotacoes!G1460=conversao_anotacoes!B1456,conversao_anotacoes!B1456,conversao_anotacoes!C1456))</f>
        <v>BOZBAYEV</v>
      </c>
      <c r="I1456" t="str">
        <f t="shared" si="22"/>
        <v>TRAVIS</v>
      </c>
      <c r="J1456" t="str">
        <f>UPPER(anotacoes!H1456)</f>
        <v>DEFENSE</v>
      </c>
      <c r="K1456" t="str">
        <f>UPPER(anotacoes!I1456)</f>
        <v>USING BODY MASS</v>
      </c>
      <c r="L1456" s="6" t="str">
        <f>IF(anotacoes!N1456=0,"",anotacoes!N1456)</f>
        <v/>
      </c>
      <c r="M1456" t="str">
        <f>IF(anotacoes!M1456=0,"",UPPER(anotacoes!M1456))</f>
        <v/>
      </c>
    </row>
    <row r="1457" spans="1:13" x14ac:dyDescent="0.25">
      <c r="A1457" t="str">
        <f>anotacoes!C1457</f>
        <v>GRAND SLAM MOSCOW</v>
      </c>
      <c r="B1457" t="str">
        <f>anotacoes!E1457</f>
        <v>BOZBAYEV</v>
      </c>
      <c r="C1457" t="str">
        <f>anotacoes!F1457</f>
        <v>TRAVIS</v>
      </c>
      <c r="D1457" t="s">
        <v>10434</v>
      </c>
      <c r="E1457">
        <f>anotacoes!A1457</f>
        <v>23</v>
      </c>
      <c r="F1457" t="str">
        <f>anotacoes!K1457</f>
        <v xml:space="preserve"> 00:05:56,495</v>
      </c>
      <c r="G1457" t="str">
        <f>anotacoes!L1457</f>
        <v xml:space="preserve"> 00:06:42,538</v>
      </c>
      <c r="H1457" t="str">
        <f>IF(J1457="PAUSE",D1457,IF(anotacoes!G1461=conversao_anotacoes!B1457,conversao_anotacoes!B1457,conversao_anotacoes!C1457))</f>
        <v>BOZBAYEV</v>
      </c>
      <c r="I1457" t="str">
        <f t="shared" si="22"/>
        <v>TRAVIS</v>
      </c>
      <c r="J1457" t="str">
        <f>UPPER(anotacoes!H1457)</f>
        <v>GROUNDWORK COMBAT</v>
      </c>
      <c r="K1457" t="str">
        <f>UPPER(anotacoes!I1457)</f>
        <v>DEFENSIVE POSITION</v>
      </c>
      <c r="L1457" s="6" t="str">
        <f>IF(anotacoes!N1457=0,"",anotacoes!N1457)</f>
        <v/>
      </c>
      <c r="M1457" t="str">
        <f>IF(anotacoes!M1457=0,"",UPPER(anotacoes!M1457))</f>
        <v/>
      </c>
    </row>
    <row r="1458" spans="1:13" x14ac:dyDescent="0.25">
      <c r="A1458" t="str">
        <f>anotacoes!C1458</f>
        <v>GRAND SLAM MOSCOW</v>
      </c>
      <c r="B1458" t="str">
        <f>anotacoes!E1458</f>
        <v>BOZBAYEV</v>
      </c>
      <c r="C1458" t="str">
        <f>anotacoes!F1458</f>
        <v>TRAVIS</v>
      </c>
      <c r="D1458" t="s">
        <v>10434</v>
      </c>
      <c r="E1458">
        <f>anotacoes!A1458</f>
        <v>23</v>
      </c>
      <c r="F1458" t="str">
        <f>anotacoes!K1458</f>
        <v xml:space="preserve"> 00:06:42,762</v>
      </c>
      <c r="G1458" t="str">
        <f>anotacoes!L1458</f>
        <v xml:space="preserve"> 00:06:53,083</v>
      </c>
      <c r="H1458" t="str">
        <f>IF(J1458="PAUSE",D1458,IF(anotacoes!G1462=conversao_anotacoes!B1458,conversao_anotacoes!B1458,conversao_anotacoes!C1458))</f>
        <v>BOZBAYEV</v>
      </c>
      <c r="I1458" t="str">
        <f t="shared" si="22"/>
        <v>TRAVIS</v>
      </c>
      <c r="J1458" t="str">
        <f>UPPER(anotacoes!H1458)</f>
        <v>GROUNDWORK COMBAT</v>
      </c>
      <c r="K1458" t="str">
        <f>UPPER(anotacoes!I1458)</f>
        <v>DEFENSIVE POSITION</v>
      </c>
      <c r="L1458" s="6" t="str">
        <f>IF(anotacoes!N1458=0,"",anotacoes!N1458)</f>
        <v/>
      </c>
      <c r="M1458" t="str">
        <f>IF(anotacoes!M1458=0,"",UPPER(anotacoes!M1458))</f>
        <v/>
      </c>
    </row>
    <row r="1459" spans="1:13" x14ac:dyDescent="0.25">
      <c r="A1459" t="str">
        <f>anotacoes!C1459</f>
        <v>GRAND SLAM MOSCOW</v>
      </c>
      <c r="B1459" t="str">
        <f>anotacoes!E1459</f>
        <v>BOZBAYEV</v>
      </c>
      <c r="C1459" t="str">
        <f>anotacoes!F1459</f>
        <v>TRAVIS</v>
      </c>
      <c r="D1459" t="s">
        <v>10434</v>
      </c>
      <c r="E1459">
        <f>anotacoes!A1459</f>
        <v>23</v>
      </c>
      <c r="F1459" t="str">
        <f>anotacoes!K1459</f>
        <v xml:space="preserve"> 00:06:53,256</v>
      </c>
      <c r="G1459" t="str">
        <f>anotacoes!L1459</f>
        <v xml:space="preserve"> 00:06:59,747</v>
      </c>
      <c r="H1459" t="str">
        <f>IF(J1459="PAUSE",D1459,IF(anotacoes!G1463=conversao_anotacoes!B1459,conversao_anotacoes!B1459,conversao_anotacoes!C1459))</f>
        <v>&lt;ARBITRO DESCONHECIDO&gt;</v>
      </c>
      <c r="I1459" t="str">
        <f t="shared" si="22"/>
        <v/>
      </c>
      <c r="J1459" t="str">
        <f>UPPER(anotacoes!H1459)</f>
        <v>PAUSE</v>
      </c>
      <c r="K1459" t="str">
        <f>UPPER(anotacoes!I1459)</f>
        <v>&lt;UNCLASSIFIED&gt;</v>
      </c>
      <c r="L1459" s="6" t="str">
        <f>IF(anotacoes!N1459=0,"",anotacoes!N1459)</f>
        <v/>
      </c>
      <c r="M1459" t="str">
        <f>IF(anotacoes!M1459=0,"",UPPER(anotacoes!M1459))</f>
        <v/>
      </c>
    </row>
    <row r="1460" spans="1:13" x14ac:dyDescent="0.25">
      <c r="A1460" t="str">
        <f>anotacoes!C1460</f>
        <v>GRAND SLAM MOSCOW</v>
      </c>
      <c r="B1460" t="str">
        <f>anotacoes!E1460</f>
        <v>BOZBAYEV</v>
      </c>
      <c r="C1460" t="str">
        <f>anotacoes!F1460</f>
        <v>TRAVIS</v>
      </c>
      <c r="D1460" t="s">
        <v>10434</v>
      </c>
      <c r="E1460">
        <f>anotacoes!A1460</f>
        <v>23</v>
      </c>
      <c r="F1460" t="str">
        <f>anotacoes!K1460</f>
        <v xml:space="preserve"> 00:06:59,936</v>
      </c>
      <c r="G1460" t="str">
        <f>anotacoes!L1460</f>
        <v xml:space="preserve"> 00:07:06,119</v>
      </c>
      <c r="H1460" t="str">
        <f>IF(J1460="PAUSE",D1460,IF(anotacoes!G1464=conversao_anotacoes!B1460,conversao_anotacoes!B1460,conversao_anotacoes!C1460))</f>
        <v>BOZBAYEV</v>
      </c>
      <c r="I1460" t="str">
        <f t="shared" si="22"/>
        <v>TRAVIS</v>
      </c>
      <c r="J1460" t="str">
        <f>UPPER(anotacoes!H1460)</f>
        <v>DISPLACEMENT</v>
      </c>
      <c r="K1460" t="str">
        <f>UPPER(anotacoes!I1460)</f>
        <v>2-3 STEP HESITANT RIGHT</v>
      </c>
      <c r="L1460" s="6" t="str">
        <f>IF(anotacoes!N1460=0,"",anotacoes!N1460)</f>
        <v/>
      </c>
      <c r="M1460" t="str">
        <f>IF(anotacoes!M1460=0,"",UPPER(anotacoes!M1460))</f>
        <v/>
      </c>
    </row>
    <row r="1461" spans="1:13" x14ac:dyDescent="0.25">
      <c r="A1461" t="str">
        <f>anotacoes!C1461</f>
        <v>GRAND SLAM MOSCOW</v>
      </c>
      <c r="B1461" t="str">
        <f>anotacoes!E1461</f>
        <v>BOZBAYEV</v>
      </c>
      <c r="C1461" t="str">
        <f>anotacoes!F1461</f>
        <v>TRAVIS</v>
      </c>
      <c r="D1461" t="s">
        <v>10434</v>
      </c>
      <c r="E1461">
        <f>anotacoes!A1461</f>
        <v>23</v>
      </c>
      <c r="F1461" t="str">
        <f>anotacoes!K1461</f>
        <v xml:space="preserve"> 00:07:06,119</v>
      </c>
      <c r="G1461" t="str">
        <f>anotacoes!L1461</f>
        <v xml:space="preserve"> 00:07:10,403</v>
      </c>
      <c r="H1461" t="str">
        <f>IF(J1461="PAUSE",D1461,IF(anotacoes!G1465=conversao_anotacoes!B1461,conversao_anotacoes!B1461,conversao_anotacoes!C1461))</f>
        <v>BOZBAYEV</v>
      </c>
      <c r="I1461" t="str">
        <f t="shared" si="22"/>
        <v>TRAVIS</v>
      </c>
      <c r="J1461" t="str">
        <f>UPPER(anotacoes!H1461)</f>
        <v>GRIP TIME</v>
      </c>
      <c r="K1461" t="str">
        <f>UPPER(anotacoes!I1461)</f>
        <v>LEFT COLLAR RIGHT SLEEVE</v>
      </c>
      <c r="L1461" s="6" t="str">
        <f>IF(anotacoes!N1461=0,"",anotacoes!N1461)</f>
        <v/>
      </c>
      <c r="M1461" t="str">
        <f>IF(anotacoes!M1461=0,"",UPPER(anotacoes!M1461))</f>
        <v/>
      </c>
    </row>
    <row r="1462" spans="1:13" x14ac:dyDescent="0.25">
      <c r="A1462" t="str">
        <f>anotacoes!C1462</f>
        <v>GRAND SLAM MOSCOW</v>
      </c>
      <c r="B1462" t="str">
        <f>anotacoes!E1462</f>
        <v>BOZBAYEV</v>
      </c>
      <c r="C1462" t="str">
        <f>anotacoes!F1462</f>
        <v>TRAVIS</v>
      </c>
      <c r="D1462" t="s">
        <v>10434</v>
      </c>
      <c r="E1462">
        <f>anotacoes!A1462</f>
        <v>23</v>
      </c>
      <c r="F1462" t="str">
        <f>anotacoes!K1462</f>
        <v xml:space="preserve"> 00:07:10,403</v>
      </c>
      <c r="G1462" t="str">
        <f>anotacoes!L1462</f>
        <v xml:space="preserve"> 00:07:16,327</v>
      </c>
      <c r="H1462" t="str">
        <f>IF(J1462="PAUSE",D1462,IF(anotacoes!G1466=conversao_anotacoes!B1462,conversao_anotacoes!B1462,conversao_anotacoes!C1462))</f>
        <v>BOZBAYEV</v>
      </c>
      <c r="I1462" t="str">
        <f t="shared" si="22"/>
        <v>TRAVIS</v>
      </c>
      <c r="J1462" t="str">
        <f>UPPER(anotacoes!H1462)</f>
        <v>GRIP TIME</v>
      </c>
      <c r="K1462" t="str">
        <f>UPPER(anotacoes!I1462)</f>
        <v>LEFT COLLAR</v>
      </c>
      <c r="L1462" s="6" t="str">
        <f>IF(anotacoes!N1462=0,"",anotacoes!N1462)</f>
        <v/>
      </c>
      <c r="M1462" t="str">
        <f>IF(anotacoes!M1462=0,"",UPPER(anotacoes!M1462))</f>
        <v/>
      </c>
    </row>
    <row r="1463" spans="1:13" x14ac:dyDescent="0.25">
      <c r="A1463" t="str">
        <f>anotacoes!C1463</f>
        <v>GRAND SLAM MOSCOW</v>
      </c>
      <c r="B1463" t="str">
        <f>anotacoes!E1463</f>
        <v>BOZBAYEV</v>
      </c>
      <c r="C1463" t="str">
        <f>anotacoes!F1463</f>
        <v>TRAVIS</v>
      </c>
      <c r="D1463" t="s">
        <v>10434</v>
      </c>
      <c r="E1463">
        <f>anotacoes!A1463</f>
        <v>23</v>
      </c>
      <c r="F1463" t="str">
        <f>anotacoes!K1463</f>
        <v xml:space="preserve"> 00:07:16,327</v>
      </c>
      <c r="G1463" t="str">
        <f>anotacoes!L1463</f>
        <v xml:space="preserve"> 00:07:20,157</v>
      </c>
      <c r="H1463" t="str">
        <f>IF(J1463="PAUSE",D1463,IF(anotacoes!G1467=conversao_anotacoes!B1463,conversao_anotacoes!B1463,conversao_anotacoes!C1463))</f>
        <v>BOZBAYEV</v>
      </c>
      <c r="I1463" t="str">
        <f t="shared" si="22"/>
        <v>TRAVIS</v>
      </c>
      <c r="J1463" t="str">
        <f>UPPER(anotacoes!H1463)</f>
        <v>GRIP TIME</v>
      </c>
      <c r="K1463" t="str">
        <f>UPPER(anotacoes!I1463)</f>
        <v>LEFT COLLAR RIGHT SLEEVE</v>
      </c>
      <c r="L1463" s="6" t="str">
        <f>IF(anotacoes!N1463=0,"",anotacoes!N1463)</f>
        <v/>
      </c>
      <c r="M1463" t="str">
        <f>IF(anotacoes!M1463=0,"",UPPER(anotacoes!M1463))</f>
        <v/>
      </c>
    </row>
    <row r="1464" spans="1:13" x14ac:dyDescent="0.25">
      <c r="A1464" t="str">
        <f>anotacoes!C1464</f>
        <v>GRAND SLAM MOSCOW</v>
      </c>
      <c r="B1464" t="str">
        <f>anotacoes!E1464</f>
        <v>BOZBAYEV</v>
      </c>
      <c r="C1464" t="str">
        <f>anotacoes!F1464</f>
        <v>TRAVIS</v>
      </c>
      <c r="D1464" t="s">
        <v>10434</v>
      </c>
      <c r="E1464">
        <f>anotacoes!A1464</f>
        <v>23</v>
      </c>
      <c r="F1464" t="str">
        <f>anotacoes!K1464</f>
        <v xml:space="preserve"> 00:07:20,157</v>
      </c>
      <c r="G1464" t="str">
        <f>anotacoes!L1464</f>
        <v xml:space="preserve"> 00:07:20,157</v>
      </c>
      <c r="H1464" t="str">
        <f>IF(J1464="PAUSE",D1464,IF(anotacoes!G1468=conversao_anotacoes!B1464,conversao_anotacoes!B1464,conversao_anotacoes!C1464))</f>
        <v>BOZBAYEV</v>
      </c>
      <c r="I1464" t="str">
        <f t="shared" si="22"/>
        <v>TRAVIS</v>
      </c>
      <c r="J1464" t="str">
        <f>UPPER(anotacoes!H1464)</f>
        <v>ATTACK</v>
      </c>
      <c r="K1464" t="str">
        <f>UPPER(anotacoes!I1464)</f>
        <v>OUCHI GARI</v>
      </c>
      <c r="L1464" s="6">
        <f>IF(anotacoes!N1464=0,"",anotacoes!N1464)</f>
        <v>8</v>
      </c>
      <c r="M1464" t="str">
        <f>IF(anotacoes!M1464=0,"",UPPER(anotacoes!M1464))</f>
        <v/>
      </c>
    </row>
    <row r="1465" spans="1:13" x14ac:dyDescent="0.25">
      <c r="A1465" t="str">
        <f>anotacoes!C1465</f>
        <v>GRAND SLAM MOSCOW</v>
      </c>
      <c r="B1465" t="str">
        <f>anotacoes!E1465</f>
        <v>BOZBAYEV</v>
      </c>
      <c r="C1465" t="str">
        <f>anotacoes!F1465</f>
        <v>TRAVIS</v>
      </c>
      <c r="D1465" t="s">
        <v>10434</v>
      </c>
      <c r="E1465">
        <f>anotacoes!A1465</f>
        <v>23</v>
      </c>
      <c r="F1465" t="str">
        <f>anotacoes!K1465</f>
        <v xml:space="preserve"> 00:07:20,157</v>
      </c>
      <c r="G1465" t="str">
        <f>anotacoes!L1465</f>
        <v xml:space="preserve"> 00:07:27,896</v>
      </c>
      <c r="H1465" t="str">
        <f>IF(J1465="PAUSE",D1465,IF(anotacoes!G1469=conversao_anotacoes!B1465,conversao_anotacoes!B1465,conversao_anotacoes!C1465))</f>
        <v>BOZBAYEV</v>
      </c>
      <c r="I1465" t="str">
        <f t="shared" si="22"/>
        <v>TRAVIS</v>
      </c>
      <c r="J1465" t="str">
        <f>UPPER(anotacoes!H1465)</f>
        <v>GRIP TIME</v>
      </c>
      <c r="K1465" t="str">
        <f>UPPER(anotacoes!I1465)</f>
        <v>LEFT COLLAR RIGHT SLEEVE</v>
      </c>
      <c r="L1465" s="6" t="str">
        <f>IF(anotacoes!N1465=0,"",anotacoes!N1465)</f>
        <v/>
      </c>
      <c r="M1465" t="str">
        <f>IF(anotacoes!M1465=0,"",UPPER(anotacoes!M1465))</f>
        <v/>
      </c>
    </row>
    <row r="1466" spans="1:13" x14ac:dyDescent="0.25">
      <c r="A1466" t="str">
        <f>anotacoes!C1466</f>
        <v>GRAND SLAM MOSCOW</v>
      </c>
      <c r="B1466" t="str">
        <f>anotacoes!E1466</f>
        <v>BOZBAYEV</v>
      </c>
      <c r="C1466" t="str">
        <f>anotacoes!F1466</f>
        <v>TRAVIS</v>
      </c>
      <c r="D1466" t="s">
        <v>10434</v>
      </c>
      <c r="E1466">
        <f>anotacoes!A1466</f>
        <v>23</v>
      </c>
      <c r="F1466" t="str">
        <f>anotacoes!K1466</f>
        <v xml:space="preserve"> 00:07:27,896</v>
      </c>
      <c r="G1466" t="str">
        <f>anotacoes!L1466</f>
        <v xml:space="preserve"> 00:07:28,852</v>
      </c>
      <c r="H1466" t="str">
        <f>IF(J1466="PAUSE",D1466,IF(anotacoes!G1470=conversao_anotacoes!B1466,conversao_anotacoes!B1466,conversao_anotacoes!C1466))</f>
        <v>BOZBAYEV</v>
      </c>
      <c r="I1466" t="str">
        <f t="shared" si="22"/>
        <v>TRAVIS</v>
      </c>
      <c r="J1466" t="str">
        <f>UPPER(anotacoes!H1466)</f>
        <v>DEFENSE</v>
      </c>
      <c r="K1466" t="str">
        <f>UPPER(anotacoes!I1466)</f>
        <v>USING BODY MASS</v>
      </c>
      <c r="L1466" s="6" t="str">
        <f>IF(anotacoes!N1466=0,"",anotacoes!N1466)</f>
        <v/>
      </c>
      <c r="M1466" t="str">
        <f>IF(anotacoes!M1466=0,"",UPPER(anotacoes!M1466))</f>
        <v/>
      </c>
    </row>
    <row r="1467" spans="1:13" x14ac:dyDescent="0.25">
      <c r="A1467" t="str">
        <f>anotacoes!C1467</f>
        <v>GRAND SLAM MOSCOW</v>
      </c>
      <c r="B1467" t="str">
        <f>anotacoes!E1467</f>
        <v>BOZBAYEV</v>
      </c>
      <c r="C1467" t="str">
        <f>anotacoes!F1467</f>
        <v>TRAVIS</v>
      </c>
      <c r="D1467" t="s">
        <v>10434</v>
      </c>
      <c r="E1467">
        <f>anotacoes!A1467</f>
        <v>23</v>
      </c>
      <c r="F1467" t="str">
        <f>anotacoes!K1467</f>
        <v xml:space="preserve"> 00:07:29,018</v>
      </c>
      <c r="G1467" t="str">
        <f>anotacoes!L1467</f>
        <v xml:space="preserve"> 00:07:35,547</v>
      </c>
      <c r="H1467" t="str">
        <f>IF(J1467="PAUSE",D1467,IF(anotacoes!G1471=conversao_anotacoes!B1467,conversao_anotacoes!B1467,conversao_anotacoes!C1467))</f>
        <v>BOZBAYEV</v>
      </c>
      <c r="I1467" t="str">
        <f t="shared" si="22"/>
        <v>TRAVIS</v>
      </c>
      <c r="J1467" t="str">
        <f>UPPER(anotacoes!H1467)</f>
        <v>GROUNDWORK COMBAT</v>
      </c>
      <c r="K1467" t="str">
        <f>UPPER(anotacoes!I1467)</f>
        <v>TRYING TO ATTACK</v>
      </c>
      <c r="L1467" s="6" t="str">
        <f>IF(anotacoes!N1467=0,"",anotacoes!N1467)</f>
        <v/>
      </c>
      <c r="M1467" t="str">
        <f>IF(anotacoes!M1467=0,"",UPPER(anotacoes!M1467))</f>
        <v/>
      </c>
    </row>
    <row r="1468" spans="1:13" x14ac:dyDescent="0.25">
      <c r="A1468" t="str">
        <f>anotacoes!C1468</f>
        <v>GRAND SLAM MOSCOW</v>
      </c>
      <c r="B1468" t="str">
        <f>anotacoes!E1468</f>
        <v>BOZBAYEV</v>
      </c>
      <c r="C1468" t="str">
        <f>anotacoes!F1468</f>
        <v>TRAVIS</v>
      </c>
      <c r="D1468" t="s">
        <v>10434</v>
      </c>
      <c r="E1468">
        <f>anotacoes!A1468</f>
        <v>23</v>
      </c>
      <c r="F1468" t="str">
        <f>anotacoes!K1468</f>
        <v xml:space="preserve"> 00:07:35,746</v>
      </c>
      <c r="G1468" t="str">
        <f>anotacoes!L1468</f>
        <v xml:space="preserve"> 00:08:21,987</v>
      </c>
      <c r="H1468" t="str">
        <f>IF(J1468="PAUSE",D1468,IF(anotacoes!G1472=conversao_anotacoes!B1468,conversao_anotacoes!B1468,conversao_anotacoes!C1468))</f>
        <v>BOZBAYEV</v>
      </c>
      <c r="I1468" t="str">
        <f t="shared" si="22"/>
        <v>TRAVIS</v>
      </c>
      <c r="J1468" t="str">
        <f>UPPER(anotacoes!H1468)</f>
        <v>GROUNDWORK COMBAT</v>
      </c>
      <c r="K1468" t="str">
        <f>UPPER(anotacoes!I1468)</f>
        <v>DEFENSIVE POSITION</v>
      </c>
      <c r="L1468" s="6" t="str">
        <f>IF(anotacoes!N1468=0,"",anotacoes!N1468)</f>
        <v/>
      </c>
      <c r="M1468" t="str">
        <f>IF(anotacoes!M1468=0,"",UPPER(anotacoes!M1468))</f>
        <v/>
      </c>
    </row>
    <row r="1469" spans="1:13" x14ac:dyDescent="0.25">
      <c r="A1469" t="str">
        <f>anotacoes!C1469</f>
        <v>GRAND SLAM MOSCOW</v>
      </c>
      <c r="B1469" t="str">
        <f>anotacoes!E1469</f>
        <v>BOZBAYEV</v>
      </c>
      <c r="C1469" t="str">
        <f>anotacoes!F1469</f>
        <v>TRAVIS</v>
      </c>
      <c r="D1469" t="s">
        <v>10434</v>
      </c>
      <c r="E1469">
        <f>anotacoes!A1469</f>
        <v>23</v>
      </c>
      <c r="F1469" t="str">
        <f>anotacoes!K1469</f>
        <v xml:space="preserve"> 00:08:22,187</v>
      </c>
      <c r="G1469" t="str">
        <f>anotacoes!L1469</f>
        <v xml:space="preserve"> 00:08:31,438</v>
      </c>
      <c r="H1469" t="str">
        <f>IF(J1469="PAUSE",D1469,IF(anotacoes!G1473=conversao_anotacoes!B1469,conversao_anotacoes!B1469,conversao_anotacoes!C1469))</f>
        <v>&lt;ARBITRO DESCONHECIDO&gt;</v>
      </c>
      <c r="I1469" t="str">
        <f t="shared" si="22"/>
        <v/>
      </c>
      <c r="J1469" t="str">
        <f>UPPER(anotacoes!H1469)</f>
        <v>PAUSE</v>
      </c>
      <c r="K1469" t="str">
        <f>UPPER(anotacoes!I1469)</f>
        <v>&lt;UNCLASSIFIED&gt;</v>
      </c>
      <c r="L1469" s="6" t="str">
        <f>IF(anotacoes!N1469=0,"",anotacoes!N1469)</f>
        <v/>
      </c>
      <c r="M1469" t="str">
        <f>IF(anotacoes!M1469=0,"",UPPER(anotacoes!M1469))</f>
        <v/>
      </c>
    </row>
    <row r="1470" spans="1:13" x14ac:dyDescent="0.25">
      <c r="A1470" t="str">
        <f>anotacoes!C1470</f>
        <v>GRAND SLAM MOSCOW</v>
      </c>
      <c r="B1470" t="str">
        <f>anotacoes!E1470</f>
        <v>BOZBAYEV</v>
      </c>
      <c r="C1470" t="str">
        <f>anotacoes!F1470</f>
        <v>TRAVIS</v>
      </c>
      <c r="D1470" t="s">
        <v>10434</v>
      </c>
      <c r="E1470">
        <f>anotacoes!A1470</f>
        <v>23</v>
      </c>
      <c r="F1470" t="str">
        <f>anotacoes!K1470</f>
        <v xml:space="preserve"> 00:08:31,438</v>
      </c>
      <c r="G1470" t="str">
        <f>anotacoes!L1470</f>
        <v xml:space="preserve"> 00:08:36,454</v>
      </c>
      <c r="H1470" t="str">
        <f>IF(J1470="PAUSE",D1470,IF(anotacoes!G1474=conversao_anotacoes!B1470,conversao_anotacoes!B1470,conversao_anotacoes!C1470))</f>
        <v>BOZBAYEV</v>
      </c>
      <c r="I1470" t="str">
        <f t="shared" si="22"/>
        <v>TRAVIS</v>
      </c>
      <c r="J1470" t="str">
        <f>UPPER(anotacoes!H1470)</f>
        <v>DISPLACEMENT</v>
      </c>
      <c r="K1470" t="str">
        <f>UPPER(anotacoes!I1470)</f>
        <v>2-3 STEP HESITANT LEFT</v>
      </c>
      <c r="L1470" s="6" t="str">
        <f>IF(anotacoes!N1470=0,"",anotacoes!N1470)</f>
        <v/>
      </c>
      <c r="M1470" t="str">
        <f>IF(anotacoes!M1470=0,"",UPPER(anotacoes!M1470))</f>
        <v/>
      </c>
    </row>
    <row r="1471" spans="1:13" x14ac:dyDescent="0.25">
      <c r="A1471" t="str">
        <f>anotacoes!C1471</f>
        <v>GRAND SLAM MOSCOW</v>
      </c>
      <c r="B1471" t="str">
        <f>anotacoes!E1471</f>
        <v>BOZBAYEV</v>
      </c>
      <c r="C1471" t="str">
        <f>anotacoes!F1471</f>
        <v>TRAVIS</v>
      </c>
      <c r="D1471" t="s">
        <v>10434</v>
      </c>
      <c r="E1471">
        <f>anotacoes!A1471</f>
        <v>23</v>
      </c>
      <c r="F1471" t="str">
        <f>anotacoes!K1471</f>
        <v xml:space="preserve"> 00:08:36,454</v>
      </c>
      <c r="G1471" t="str">
        <f>anotacoes!L1471</f>
        <v xml:space="preserve"> 00:08:39,665</v>
      </c>
      <c r="H1471" t="str">
        <f>IF(J1471="PAUSE",D1471,IF(anotacoes!G1475=conversao_anotacoes!B1471,conversao_anotacoes!B1471,conversao_anotacoes!C1471))</f>
        <v>BOZBAYEV</v>
      </c>
      <c r="I1471" t="str">
        <f t="shared" si="22"/>
        <v>TRAVIS</v>
      </c>
      <c r="J1471" t="str">
        <f>UPPER(anotacoes!H1471)</f>
        <v>GRIP TIME</v>
      </c>
      <c r="K1471" t="str">
        <f>UPPER(anotacoes!I1471)</f>
        <v>RIGHT SLEEVE</v>
      </c>
      <c r="L1471" s="6" t="str">
        <f>IF(anotacoes!N1471=0,"",anotacoes!N1471)</f>
        <v/>
      </c>
      <c r="M1471" t="str">
        <f>IF(anotacoes!M1471=0,"",UPPER(anotacoes!M1471))</f>
        <v/>
      </c>
    </row>
    <row r="1472" spans="1:13" x14ac:dyDescent="0.25">
      <c r="A1472" t="str">
        <f>anotacoes!C1472</f>
        <v>GRAND SLAM MOSCOW</v>
      </c>
      <c r="B1472" t="str">
        <f>anotacoes!E1472</f>
        <v>BOZBAYEV</v>
      </c>
      <c r="C1472" t="str">
        <f>anotacoes!F1472</f>
        <v>TRAVIS</v>
      </c>
      <c r="D1472" t="s">
        <v>10434</v>
      </c>
      <c r="E1472">
        <f>anotacoes!A1472</f>
        <v>23</v>
      </c>
      <c r="F1472" t="str">
        <f>anotacoes!K1472</f>
        <v xml:space="preserve"> 00:08:39,665</v>
      </c>
      <c r="G1472" t="str">
        <f>anotacoes!L1472</f>
        <v xml:space="preserve"> 00:08:40,558</v>
      </c>
      <c r="H1472" t="str">
        <f>IF(J1472="PAUSE",D1472,IF(anotacoes!G1476=conversao_anotacoes!B1472,conversao_anotacoes!B1472,conversao_anotacoes!C1472))</f>
        <v>BOZBAYEV</v>
      </c>
      <c r="I1472" t="str">
        <f t="shared" si="22"/>
        <v>TRAVIS</v>
      </c>
      <c r="J1472" t="str">
        <f>UPPER(anotacoes!H1472)</f>
        <v>ATTACK</v>
      </c>
      <c r="K1472" t="str">
        <f>UPPER(anotacoes!I1472)</f>
        <v>SEOI NAGE</v>
      </c>
      <c r="L1472" s="6">
        <f>IF(anotacoes!N1472=0,"",anotacoes!N1472)</f>
        <v>6</v>
      </c>
      <c r="M1472" t="str">
        <f>IF(anotacoes!M1472=0,"",UPPER(anotacoes!M1472))</f>
        <v/>
      </c>
    </row>
    <row r="1473" spans="1:13" x14ac:dyDescent="0.25">
      <c r="A1473" t="str">
        <f>anotacoes!C1473</f>
        <v>GRAND SLAM MOSCOW</v>
      </c>
      <c r="B1473" t="str">
        <f>anotacoes!E1473</f>
        <v>BOZBAYEV</v>
      </c>
      <c r="C1473" t="str">
        <f>anotacoes!F1473</f>
        <v>TRAVIS</v>
      </c>
      <c r="D1473" t="s">
        <v>10434</v>
      </c>
      <c r="E1473">
        <f>anotacoes!A1473</f>
        <v>23</v>
      </c>
      <c r="F1473" t="str">
        <f>anotacoes!K1473</f>
        <v xml:space="preserve"> 00:08:40,813</v>
      </c>
      <c r="G1473" t="str">
        <f>anotacoes!L1473</f>
        <v xml:space="preserve"> 00:08:55,212</v>
      </c>
      <c r="H1473" t="str">
        <f>IF(J1473="PAUSE",D1473,IF(anotacoes!G1477=conversao_anotacoes!B1473,conversao_anotacoes!B1473,conversao_anotacoes!C1473))</f>
        <v>BOZBAYEV</v>
      </c>
      <c r="I1473" t="str">
        <f t="shared" si="22"/>
        <v>TRAVIS</v>
      </c>
      <c r="J1473" t="str">
        <f>UPPER(anotacoes!H1473)</f>
        <v>GROUNDWORK COMBAT</v>
      </c>
      <c r="K1473" t="str">
        <f>UPPER(anotacoes!I1473)</f>
        <v>DEFENSIVE POSITION</v>
      </c>
      <c r="L1473" s="6" t="str">
        <f>IF(anotacoes!N1473=0,"",anotacoes!N1473)</f>
        <v/>
      </c>
      <c r="M1473" t="str">
        <f>IF(anotacoes!M1473=0,"",UPPER(anotacoes!M1473))</f>
        <v/>
      </c>
    </row>
    <row r="1474" spans="1:13" x14ac:dyDescent="0.25">
      <c r="A1474" t="str">
        <f>anotacoes!C1474</f>
        <v>GRAND SLAM MOSCOW</v>
      </c>
      <c r="B1474" t="str">
        <f>anotacoes!E1474</f>
        <v>BOZBAYEV</v>
      </c>
      <c r="C1474" t="str">
        <f>anotacoes!F1474</f>
        <v>TRAVIS</v>
      </c>
      <c r="D1474" t="s">
        <v>10434</v>
      </c>
      <c r="E1474">
        <f>anotacoes!A1474</f>
        <v>23</v>
      </c>
      <c r="F1474" t="str">
        <f>anotacoes!K1474</f>
        <v xml:space="preserve"> 00:08:55,382</v>
      </c>
      <c r="G1474" t="str">
        <f>anotacoes!L1474</f>
        <v xml:space="preserve"> 00:09:11,874</v>
      </c>
      <c r="H1474" t="str">
        <f>IF(J1474="PAUSE",D1474,IF(anotacoes!G1478=conversao_anotacoes!B1474,conversao_anotacoes!B1474,conversao_anotacoes!C1474))</f>
        <v>&lt;ARBITRO DESCONHECIDO&gt;</v>
      </c>
      <c r="I1474" t="str">
        <f t="shared" si="22"/>
        <v/>
      </c>
      <c r="J1474" t="str">
        <f>UPPER(anotacoes!H1474)</f>
        <v>PAUSE</v>
      </c>
      <c r="K1474" t="str">
        <f>UPPER(anotacoes!I1474)</f>
        <v>&lt;UNCLASSIFIED&gt;</v>
      </c>
      <c r="L1474" s="6" t="str">
        <f>IF(anotacoes!N1474=0,"",anotacoes!N1474)</f>
        <v/>
      </c>
      <c r="M1474" t="str">
        <f>IF(anotacoes!M1474=0,"",UPPER(anotacoes!M1474))</f>
        <v/>
      </c>
    </row>
    <row r="1475" spans="1:13" x14ac:dyDescent="0.25">
      <c r="A1475" t="str">
        <f>anotacoes!C1475</f>
        <v>GRAND SLAM MOSCOW</v>
      </c>
      <c r="B1475" t="str">
        <f>anotacoes!E1475</f>
        <v>BOZBAYEV</v>
      </c>
      <c r="C1475" t="str">
        <f>anotacoes!F1475</f>
        <v>TRAVIS</v>
      </c>
      <c r="D1475" t="s">
        <v>10434</v>
      </c>
      <c r="E1475">
        <f>anotacoes!A1475</f>
        <v>23</v>
      </c>
      <c r="F1475" t="str">
        <f>anotacoes!K1475</f>
        <v xml:space="preserve"> 00:09:11,874</v>
      </c>
      <c r="G1475" t="str">
        <f>anotacoes!L1475</f>
        <v xml:space="preserve"> 00:09:12,974</v>
      </c>
      <c r="H1475" t="str">
        <f>IF(J1475="PAUSE",D1475,IF(anotacoes!G1479=conversao_anotacoes!B1475,conversao_anotacoes!B1475,conversao_anotacoes!C1475))</f>
        <v>BOZBAYEV</v>
      </c>
      <c r="I1475" t="str">
        <f t="shared" ref="I1475:I1538" si="23">IF(H1475=D1475,"",IF(H1475=B1475,C1475,B1475))</f>
        <v>TRAVIS</v>
      </c>
      <c r="J1475" t="str">
        <f>UPPER(anotacoes!H1475)</f>
        <v>DISPLACEMENT</v>
      </c>
      <c r="K1475" t="str">
        <f>UPPER(anotacoes!I1475)</f>
        <v>TRY TO GRIP WITH CONTACT</v>
      </c>
      <c r="L1475" s="6" t="str">
        <f>IF(anotacoes!N1475=0,"",anotacoes!N1475)</f>
        <v/>
      </c>
      <c r="M1475" t="str">
        <f>IF(anotacoes!M1475=0,"",UPPER(anotacoes!M1475))</f>
        <v/>
      </c>
    </row>
    <row r="1476" spans="1:13" x14ac:dyDescent="0.25">
      <c r="A1476" t="str">
        <f>anotacoes!C1476</f>
        <v>GRAND SLAM MOSCOW</v>
      </c>
      <c r="B1476" t="str">
        <f>anotacoes!E1476</f>
        <v>BOZBAYEV</v>
      </c>
      <c r="C1476" t="str">
        <f>anotacoes!F1476</f>
        <v>TRAVIS</v>
      </c>
      <c r="D1476" t="s">
        <v>10434</v>
      </c>
      <c r="E1476">
        <f>anotacoes!A1476</f>
        <v>23</v>
      </c>
      <c r="F1476" t="str">
        <f>anotacoes!K1476</f>
        <v xml:space="preserve"> 00:09:12,974</v>
      </c>
      <c r="G1476" t="str">
        <f>anotacoes!L1476</f>
        <v xml:space="preserve"> 00:09:17,057</v>
      </c>
      <c r="H1476" t="str">
        <f>IF(J1476="PAUSE",D1476,IF(anotacoes!G1480=conversao_anotacoes!B1476,conversao_anotacoes!B1476,conversao_anotacoes!C1476))</f>
        <v>BOZBAYEV</v>
      </c>
      <c r="I1476" t="str">
        <f t="shared" si="23"/>
        <v>TRAVIS</v>
      </c>
      <c r="J1476" t="str">
        <f>UPPER(anotacoes!H1476)</f>
        <v>GRIP TIME</v>
      </c>
      <c r="K1476" t="str">
        <f>UPPER(anotacoes!I1476)</f>
        <v>LEFT COLLAR</v>
      </c>
      <c r="L1476" s="6" t="str">
        <f>IF(anotacoes!N1476=0,"",anotacoes!N1476)</f>
        <v/>
      </c>
      <c r="M1476" t="str">
        <f>IF(anotacoes!M1476=0,"",UPPER(anotacoes!M1476))</f>
        <v/>
      </c>
    </row>
    <row r="1477" spans="1:13" x14ac:dyDescent="0.25">
      <c r="A1477" t="str">
        <f>anotacoes!C1477</f>
        <v>GRAND SLAM MOSCOW</v>
      </c>
      <c r="B1477" t="str">
        <f>anotacoes!E1477</f>
        <v>BOZBAYEV</v>
      </c>
      <c r="C1477" t="str">
        <f>anotacoes!F1477</f>
        <v>TRAVIS</v>
      </c>
      <c r="D1477" t="s">
        <v>10434</v>
      </c>
      <c r="E1477">
        <f>anotacoes!A1477</f>
        <v>23</v>
      </c>
      <c r="F1477" t="str">
        <f>anotacoes!K1477</f>
        <v xml:space="preserve"> 00:09:17,057</v>
      </c>
      <c r="G1477" t="str">
        <f>anotacoes!L1477</f>
        <v xml:space="preserve"> 00:09:17,057</v>
      </c>
      <c r="H1477" t="str">
        <f>IF(J1477="PAUSE",D1477,IF(anotacoes!G1481=conversao_anotacoes!B1477,conversao_anotacoes!B1477,conversao_anotacoes!C1477))</f>
        <v>BOZBAYEV</v>
      </c>
      <c r="I1477" t="str">
        <f t="shared" si="23"/>
        <v>TRAVIS</v>
      </c>
      <c r="J1477" t="str">
        <f>UPPER(anotacoes!H1477)</f>
        <v>DEFENSE</v>
      </c>
      <c r="K1477" t="str">
        <f>UPPER(anotacoes!I1477)</f>
        <v>TAE-SABAKI RIGHT INCLINED</v>
      </c>
      <c r="L1477" s="6" t="str">
        <f>IF(anotacoes!N1477=0,"",anotacoes!N1477)</f>
        <v/>
      </c>
      <c r="M1477" t="str">
        <f>IF(anotacoes!M1477=0,"",UPPER(anotacoes!M1477))</f>
        <v/>
      </c>
    </row>
    <row r="1478" spans="1:13" x14ac:dyDescent="0.25">
      <c r="A1478" t="str">
        <f>anotacoes!C1478</f>
        <v>GRAND SLAM MOSCOW</v>
      </c>
      <c r="B1478" t="str">
        <f>anotacoes!E1478</f>
        <v>BOZBAYEV</v>
      </c>
      <c r="C1478" t="str">
        <f>anotacoes!F1478</f>
        <v>TRAVIS</v>
      </c>
      <c r="D1478" t="s">
        <v>10434</v>
      </c>
      <c r="E1478">
        <f>anotacoes!A1478</f>
        <v>23</v>
      </c>
      <c r="F1478" t="str">
        <f>anotacoes!K1478</f>
        <v xml:space="preserve"> 00:09:17,057</v>
      </c>
      <c r="G1478" t="str">
        <f>anotacoes!L1478</f>
        <v xml:space="preserve"> 00:10:06,387</v>
      </c>
      <c r="H1478" t="str">
        <f>IF(J1478="PAUSE",D1478,IF(anotacoes!G1482=conversao_anotacoes!B1478,conversao_anotacoes!B1478,conversao_anotacoes!C1478))</f>
        <v>BOZBAYEV</v>
      </c>
      <c r="I1478" t="str">
        <f t="shared" si="23"/>
        <v>TRAVIS</v>
      </c>
      <c r="J1478" t="str">
        <f>UPPER(anotacoes!H1478)</f>
        <v>GROUNDWORK COMBAT</v>
      </c>
      <c r="K1478" t="str">
        <f>UPPER(anotacoes!I1478)</f>
        <v>TRYING TO ATTACK</v>
      </c>
      <c r="L1478" s="6" t="str">
        <f>IF(anotacoes!N1478=0,"",anotacoes!N1478)</f>
        <v/>
      </c>
      <c r="M1478" t="str">
        <f>IF(anotacoes!M1478=0,"",UPPER(anotacoes!M1478))</f>
        <v/>
      </c>
    </row>
    <row r="1479" spans="1:13" x14ac:dyDescent="0.25">
      <c r="A1479" t="str">
        <f>anotacoes!C1479</f>
        <v>GRAND SLAM MOSCOW</v>
      </c>
      <c r="B1479" t="str">
        <f>anotacoes!E1479</f>
        <v>BOZBAYEV</v>
      </c>
      <c r="C1479" t="str">
        <f>anotacoes!F1479</f>
        <v>TRAVIS</v>
      </c>
      <c r="D1479" t="s">
        <v>10434</v>
      </c>
      <c r="E1479">
        <f>anotacoes!A1479</f>
        <v>23</v>
      </c>
      <c r="F1479" t="str">
        <f>anotacoes!K1479</f>
        <v xml:space="preserve"> 00:10:06,553</v>
      </c>
      <c r="G1479" t="str">
        <f>anotacoes!L1479</f>
        <v xml:space="preserve"> 00:10:09,957</v>
      </c>
      <c r="H1479" t="str">
        <f>IF(J1479="PAUSE",D1479,IF(anotacoes!G1483=conversao_anotacoes!B1479,conversao_anotacoes!B1479,conversao_anotacoes!C1479))</f>
        <v>&lt;ARBITRO DESCONHECIDO&gt;</v>
      </c>
      <c r="I1479" t="str">
        <f t="shared" si="23"/>
        <v/>
      </c>
      <c r="J1479" t="str">
        <f>UPPER(anotacoes!H1479)</f>
        <v>PAUSE</v>
      </c>
      <c r="K1479" t="str">
        <f>UPPER(anotacoes!I1479)</f>
        <v>&lt;UNCLASSIFIED&gt;</v>
      </c>
      <c r="L1479" s="6" t="str">
        <f>IF(anotacoes!N1479=0,"",anotacoes!N1479)</f>
        <v/>
      </c>
      <c r="M1479" t="str">
        <f>IF(anotacoes!M1479=0,"",UPPER(anotacoes!M1479))</f>
        <v/>
      </c>
    </row>
    <row r="1480" spans="1:13" x14ac:dyDescent="0.25">
      <c r="A1480" t="str">
        <f>anotacoes!C1480</f>
        <v>GRAND SLAM MOSCOW</v>
      </c>
      <c r="B1480" t="str">
        <f>anotacoes!E1480</f>
        <v>BOZBAYEV</v>
      </c>
      <c r="C1480" t="str">
        <f>anotacoes!F1480</f>
        <v>TRAVIS</v>
      </c>
      <c r="D1480" t="s">
        <v>10434</v>
      </c>
      <c r="E1480">
        <f>anotacoes!A1480</f>
        <v>23</v>
      </c>
      <c r="F1480" t="str">
        <f>anotacoes!K1480</f>
        <v xml:space="preserve"> 00:10:10,128</v>
      </c>
      <c r="G1480" t="str">
        <f>anotacoes!L1480</f>
        <v xml:space="preserve"> 00:10:14,931</v>
      </c>
      <c r="H1480" t="str">
        <f>IF(J1480="PAUSE",D1480,IF(anotacoes!G1484=conversao_anotacoes!B1480,conversao_anotacoes!B1480,conversao_anotacoes!C1480))</f>
        <v>BOZBAYEV</v>
      </c>
      <c r="I1480" t="str">
        <f t="shared" si="23"/>
        <v>TRAVIS</v>
      </c>
      <c r="J1480" t="str">
        <f>UPPER(anotacoes!H1480)</f>
        <v>DISPLACEMENT</v>
      </c>
      <c r="K1480" t="str">
        <f>UPPER(anotacoes!I1480)</f>
        <v>2-3 STEP HESITANT RIGHT</v>
      </c>
      <c r="L1480" s="6" t="str">
        <f>IF(anotacoes!N1480=0,"",anotacoes!N1480)</f>
        <v/>
      </c>
      <c r="M1480" t="str">
        <f>IF(anotacoes!M1480=0,"",UPPER(anotacoes!M1480))</f>
        <v/>
      </c>
    </row>
    <row r="1481" spans="1:13" x14ac:dyDescent="0.25">
      <c r="A1481" t="str">
        <f>anotacoes!C1481</f>
        <v>GRAND SLAM MOSCOW</v>
      </c>
      <c r="B1481" t="str">
        <f>anotacoes!E1481</f>
        <v>BOZBAYEV</v>
      </c>
      <c r="C1481" t="str">
        <f>anotacoes!F1481</f>
        <v>TRAVIS</v>
      </c>
      <c r="D1481" t="s">
        <v>10434</v>
      </c>
      <c r="E1481">
        <f>anotacoes!A1481</f>
        <v>23</v>
      </c>
      <c r="F1481" t="str">
        <f>anotacoes!K1481</f>
        <v xml:space="preserve"> 00:10:14,931</v>
      </c>
      <c r="G1481" t="str">
        <f>anotacoes!L1481</f>
        <v xml:space="preserve"> 00:10:19,708</v>
      </c>
      <c r="H1481" t="str">
        <f>IF(J1481="PAUSE",D1481,IF(anotacoes!G1485=conversao_anotacoes!B1481,conversao_anotacoes!B1481,conversao_anotacoes!C1481))</f>
        <v>BOZBAYEV</v>
      </c>
      <c r="I1481" t="str">
        <f t="shared" si="23"/>
        <v>TRAVIS</v>
      </c>
      <c r="J1481" t="str">
        <f>UPPER(anotacoes!H1481)</f>
        <v>GRIP TIME</v>
      </c>
      <c r="K1481" t="str">
        <f>UPPER(anotacoes!I1481)</f>
        <v>LEFT COLLAR RIGHT SLEEVE</v>
      </c>
      <c r="L1481" s="6" t="str">
        <f>IF(anotacoes!N1481=0,"",anotacoes!N1481)</f>
        <v/>
      </c>
      <c r="M1481" t="str">
        <f>IF(anotacoes!M1481=0,"",UPPER(anotacoes!M1481))</f>
        <v/>
      </c>
    </row>
    <row r="1482" spans="1:13" x14ac:dyDescent="0.25">
      <c r="A1482" t="str">
        <f>anotacoes!C1482</f>
        <v>GRAND SLAM MOSCOW</v>
      </c>
      <c r="B1482" t="str">
        <f>anotacoes!E1482</f>
        <v>BOZBAYEV</v>
      </c>
      <c r="C1482" t="str">
        <f>anotacoes!F1482</f>
        <v>TRAVIS</v>
      </c>
      <c r="D1482" t="s">
        <v>10434</v>
      </c>
      <c r="E1482">
        <f>anotacoes!A1482</f>
        <v>23</v>
      </c>
      <c r="F1482" t="str">
        <f>anotacoes!K1482</f>
        <v xml:space="preserve"> 00:10:19,708</v>
      </c>
      <c r="G1482" t="str">
        <f>anotacoes!L1482</f>
        <v xml:space="preserve"> 00:10:20,528</v>
      </c>
      <c r="H1482" t="str">
        <f>IF(J1482="PAUSE",D1482,IF(anotacoes!G1486=conversao_anotacoes!B1482,conversao_anotacoes!B1482,conversao_anotacoes!C1482))</f>
        <v>BOZBAYEV</v>
      </c>
      <c r="I1482" t="str">
        <f t="shared" si="23"/>
        <v>TRAVIS</v>
      </c>
      <c r="J1482" t="str">
        <f>UPPER(anotacoes!H1482)</f>
        <v>ATTACK</v>
      </c>
      <c r="K1482" t="str">
        <f>UPPER(anotacoes!I1482)</f>
        <v>KOSOTO GARI</v>
      </c>
      <c r="L1482" s="6">
        <f>IF(anotacoes!N1482=0,"",anotacoes!N1482)</f>
        <v>7</v>
      </c>
      <c r="M1482" t="str">
        <f>IF(anotacoes!M1482=0,"",UPPER(anotacoes!M1482))</f>
        <v/>
      </c>
    </row>
    <row r="1483" spans="1:13" x14ac:dyDescent="0.25">
      <c r="A1483" t="str">
        <f>anotacoes!C1483</f>
        <v>GRAND SLAM MOSCOW</v>
      </c>
      <c r="B1483" t="str">
        <f>anotacoes!E1483</f>
        <v>BOZBAYEV</v>
      </c>
      <c r="C1483" t="str">
        <f>anotacoes!F1483</f>
        <v>TRAVIS</v>
      </c>
      <c r="D1483" t="s">
        <v>10434</v>
      </c>
      <c r="E1483">
        <f>anotacoes!A1483</f>
        <v>23</v>
      </c>
      <c r="F1483" t="str">
        <f>anotacoes!K1483</f>
        <v xml:space="preserve"> 00:10:20,528</v>
      </c>
      <c r="G1483" t="str">
        <f>anotacoes!L1483</f>
        <v xml:space="preserve"> 00:10:22,988</v>
      </c>
      <c r="H1483" t="str">
        <f>IF(J1483="PAUSE",D1483,IF(anotacoes!G1487=conversao_anotacoes!B1483,conversao_anotacoes!B1483,conversao_anotacoes!C1483))</f>
        <v>BOZBAYEV</v>
      </c>
      <c r="I1483" t="str">
        <f t="shared" si="23"/>
        <v>TRAVIS</v>
      </c>
      <c r="J1483" t="str">
        <f>UPPER(anotacoes!H1483)</f>
        <v>GRIP TIME</v>
      </c>
      <c r="K1483" t="str">
        <f>UPPER(anotacoes!I1483)</f>
        <v>LEFT COLLAR</v>
      </c>
      <c r="L1483" s="6" t="str">
        <f>IF(anotacoes!N1483=0,"",anotacoes!N1483)</f>
        <v/>
      </c>
      <c r="M1483" t="str">
        <f>IF(anotacoes!M1483=0,"",UPPER(anotacoes!M1483))</f>
        <v/>
      </c>
    </row>
    <row r="1484" spans="1:13" x14ac:dyDescent="0.25">
      <c r="A1484" t="str">
        <f>anotacoes!C1484</f>
        <v>GRAND SLAM MOSCOW</v>
      </c>
      <c r="B1484" t="str">
        <f>anotacoes!E1484</f>
        <v>BOZBAYEV</v>
      </c>
      <c r="C1484" t="str">
        <f>anotacoes!F1484</f>
        <v>TRAVIS</v>
      </c>
      <c r="D1484" t="s">
        <v>10434</v>
      </c>
      <c r="E1484">
        <f>anotacoes!A1484</f>
        <v>23</v>
      </c>
      <c r="F1484" t="str">
        <f>anotacoes!K1484</f>
        <v xml:space="preserve"> 00:10:22,988</v>
      </c>
      <c r="G1484" t="str">
        <f>anotacoes!L1484</f>
        <v xml:space="preserve"> 00:10:23,324</v>
      </c>
      <c r="H1484" t="str">
        <f>IF(J1484="PAUSE",D1484,IF(anotacoes!G1488=conversao_anotacoes!B1484,conversao_anotacoes!B1484,conversao_anotacoes!C1484))</f>
        <v>BOZBAYEV</v>
      </c>
      <c r="I1484" t="str">
        <f t="shared" si="23"/>
        <v>TRAVIS</v>
      </c>
      <c r="J1484" t="str">
        <f>UPPER(anotacoes!H1484)</f>
        <v>DEFENSE</v>
      </c>
      <c r="K1484" t="str">
        <f>UPPER(anotacoes!I1484)</f>
        <v>TAE-SABAKI RIGHT INCLINED</v>
      </c>
      <c r="L1484" s="6" t="str">
        <f>IF(anotacoes!N1484=0,"",anotacoes!N1484)</f>
        <v/>
      </c>
      <c r="M1484" t="str">
        <f>IF(anotacoes!M1484=0,"",UPPER(anotacoes!M1484))</f>
        <v/>
      </c>
    </row>
    <row r="1485" spans="1:13" x14ac:dyDescent="0.25">
      <c r="A1485" t="str">
        <f>anotacoes!C1485</f>
        <v>GRAND SLAM MOSCOW</v>
      </c>
      <c r="B1485" t="str">
        <f>anotacoes!E1485</f>
        <v>BOZBAYEV</v>
      </c>
      <c r="C1485" t="str">
        <f>anotacoes!F1485</f>
        <v>TRAVIS</v>
      </c>
      <c r="D1485" t="s">
        <v>10434</v>
      </c>
      <c r="E1485">
        <f>anotacoes!A1485</f>
        <v>23</v>
      </c>
      <c r="F1485" t="str">
        <f>anotacoes!K1485</f>
        <v xml:space="preserve"> 00:10:23,324</v>
      </c>
      <c r="G1485" t="str">
        <f>anotacoes!L1485</f>
        <v xml:space="preserve"> 00:10:26,318</v>
      </c>
      <c r="H1485" t="str">
        <f>IF(J1485="PAUSE",D1485,IF(anotacoes!G1489=conversao_anotacoes!B1485,conversao_anotacoes!B1485,conversao_anotacoes!C1485))</f>
        <v>&lt;ARBITRO DESCONHECIDO&gt;</v>
      </c>
      <c r="I1485" t="str">
        <f t="shared" si="23"/>
        <v/>
      </c>
      <c r="J1485" t="str">
        <f>UPPER(anotacoes!H1485)</f>
        <v>PAUSE</v>
      </c>
      <c r="K1485" t="str">
        <f>UPPER(anotacoes!I1485)</f>
        <v>&lt;UNCLASSIFIED&gt;</v>
      </c>
      <c r="L1485" s="6" t="str">
        <f>IF(anotacoes!N1485=0,"",anotacoes!N1485)</f>
        <v/>
      </c>
      <c r="M1485" t="str">
        <f>IF(anotacoes!M1485=0,"",UPPER(anotacoes!M1485))</f>
        <v/>
      </c>
    </row>
    <row r="1486" spans="1:13" x14ac:dyDescent="0.25">
      <c r="A1486" t="str">
        <f>anotacoes!C1486</f>
        <v>GRAND SLAM MOSCOW</v>
      </c>
      <c r="B1486" t="str">
        <f>anotacoes!E1486</f>
        <v>BOZBAYEV</v>
      </c>
      <c r="C1486" t="str">
        <f>anotacoes!F1486</f>
        <v>TRAVIS</v>
      </c>
      <c r="D1486" t="s">
        <v>10434</v>
      </c>
      <c r="E1486">
        <f>anotacoes!A1486</f>
        <v>23</v>
      </c>
      <c r="F1486" t="str">
        <f>anotacoes!K1486</f>
        <v xml:space="preserve"> 00:10:26,318</v>
      </c>
      <c r="G1486" t="str">
        <f>anotacoes!L1486</f>
        <v xml:space="preserve"> 00:10:28,854</v>
      </c>
      <c r="H1486" t="str">
        <f>IF(J1486="PAUSE",D1486,IF(anotacoes!G1490=conversao_anotacoes!B1486,conversao_anotacoes!B1486,conversao_anotacoes!C1486))</f>
        <v>BOZBAYEV</v>
      </c>
      <c r="I1486" t="str">
        <f t="shared" si="23"/>
        <v>TRAVIS</v>
      </c>
      <c r="J1486" t="str">
        <f>UPPER(anotacoes!H1486)</f>
        <v>DISPLACEMENT</v>
      </c>
      <c r="K1486" t="str">
        <f>UPPER(anotacoes!I1486)</f>
        <v>2-3 STEP HESITANT RIGHT</v>
      </c>
      <c r="L1486" s="6" t="str">
        <f>IF(anotacoes!N1486=0,"",anotacoes!N1486)</f>
        <v/>
      </c>
      <c r="M1486" t="str">
        <f>IF(anotacoes!M1486=0,"",UPPER(anotacoes!M1486))</f>
        <v/>
      </c>
    </row>
    <row r="1487" spans="1:13" x14ac:dyDescent="0.25">
      <c r="A1487" t="str">
        <f>anotacoes!C1487</f>
        <v>GRAND SLAM MOSCOW</v>
      </c>
      <c r="B1487" t="str">
        <f>anotacoes!E1487</f>
        <v>BOZBAYEV</v>
      </c>
      <c r="C1487" t="str">
        <f>anotacoes!F1487</f>
        <v>TRAVIS</v>
      </c>
      <c r="D1487" t="s">
        <v>10434</v>
      </c>
      <c r="E1487">
        <f>anotacoes!A1487</f>
        <v>23</v>
      </c>
      <c r="F1487" t="str">
        <f>anotacoes!K1487</f>
        <v xml:space="preserve"> 00:10:28,854</v>
      </c>
      <c r="G1487" t="str">
        <f>anotacoes!L1487</f>
        <v xml:space="preserve"> 00:10:31,803</v>
      </c>
      <c r="H1487" t="str">
        <f>IF(J1487="PAUSE",D1487,IF(anotacoes!G1491=conversao_anotacoes!B1487,conversao_anotacoes!B1487,conversao_anotacoes!C1487))</f>
        <v>BOZBAYEV</v>
      </c>
      <c r="I1487" t="str">
        <f t="shared" si="23"/>
        <v>TRAVIS</v>
      </c>
      <c r="J1487" t="str">
        <f>UPPER(anotacoes!H1487)</f>
        <v>GRIP TIME</v>
      </c>
      <c r="K1487" t="str">
        <f>UPPER(anotacoes!I1487)</f>
        <v>LEFT COLLAR</v>
      </c>
      <c r="L1487" s="6" t="str">
        <f>IF(anotacoes!N1487=0,"",anotacoes!N1487)</f>
        <v/>
      </c>
      <c r="M1487" t="str">
        <f>IF(anotacoes!M1487=0,"",UPPER(anotacoes!M1487))</f>
        <v/>
      </c>
    </row>
    <row r="1488" spans="1:13" x14ac:dyDescent="0.25">
      <c r="A1488" t="str">
        <f>anotacoes!C1488</f>
        <v>GRAND SLAM MOSCOW</v>
      </c>
      <c r="B1488" t="str">
        <f>anotacoes!E1488</f>
        <v>BOZBAYEV</v>
      </c>
      <c r="C1488" t="str">
        <f>anotacoes!F1488</f>
        <v>TRAVIS</v>
      </c>
      <c r="D1488" t="s">
        <v>10434</v>
      </c>
      <c r="E1488">
        <f>anotacoes!A1488</f>
        <v>23</v>
      </c>
      <c r="F1488" t="str">
        <f>anotacoes!K1488</f>
        <v xml:space="preserve"> 00:10:31,803</v>
      </c>
      <c r="G1488" t="str">
        <f>anotacoes!L1488</f>
        <v xml:space="preserve"> 00:10:31,803</v>
      </c>
      <c r="H1488" t="str">
        <f>IF(J1488="PAUSE",D1488,IF(anotacoes!G1492=conversao_anotacoes!B1488,conversao_anotacoes!B1488,conversao_anotacoes!C1488))</f>
        <v>BOZBAYEV</v>
      </c>
      <c r="I1488" t="str">
        <f t="shared" si="23"/>
        <v>TRAVIS</v>
      </c>
      <c r="J1488" t="str">
        <f>UPPER(anotacoes!H1488)</f>
        <v>ATTACK</v>
      </c>
      <c r="K1488" t="str">
        <f>UPPER(anotacoes!I1488)</f>
        <v>OUCHI GARI</v>
      </c>
      <c r="L1488" s="6">
        <f>IF(anotacoes!N1488=0,"",anotacoes!N1488)</f>
        <v>7</v>
      </c>
      <c r="M1488" t="str">
        <f>IF(anotacoes!M1488=0,"",UPPER(anotacoes!M1488))</f>
        <v/>
      </c>
    </row>
    <row r="1489" spans="1:13" x14ac:dyDescent="0.25">
      <c r="A1489" t="str">
        <f>anotacoes!C1489</f>
        <v>GRAND SLAM MOSCOW</v>
      </c>
      <c r="B1489" t="str">
        <f>anotacoes!E1489</f>
        <v>BOZBAYEV</v>
      </c>
      <c r="C1489" t="str">
        <f>anotacoes!F1489</f>
        <v>TRAVIS</v>
      </c>
      <c r="D1489" t="s">
        <v>10434</v>
      </c>
      <c r="E1489">
        <f>anotacoes!A1489</f>
        <v>23</v>
      </c>
      <c r="F1489" t="str">
        <f>anotacoes!K1489</f>
        <v xml:space="preserve"> 00:10:31,803</v>
      </c>
      <c r="G1489" t="str">
        <f>anotacoes!L1489</f>
        <v xml:space="preserve"> 00:10:34,293</v>
      </c>
      <c r="H1489" t="str">
        <f>IF(J1489="PAUSE",D1489,IF(anotacoes!G1493=conversao_anotacoes!B1489,conversao_anotacoes!B1489,conversao_anotacoes!C1489))</f>
        <v>BOZBAYEV</v>
      </c>
      <c r="I1489" t="str">
        <f t="shared" si="23"/>
        <v>TRAVIS</v>
      </c>
      <c r="J1489" t="str">
        <f>UPPER(anotacoes!H1489)</f>
        <v>TRANSITION</v>
      </c>
      <c r="K1489" t="str">
        <f>UPPER(anotacoes!I1489)</f>
        <v>WITHOUT ATTACK</v>
      </c>
      <c r="L1489" s="6" t="str">
        <f>IF(anotacoes!N1489=0,"",anotacoes!N1489)</f>
        <v/>
      </c>
      <c r="M1489" t="str">
        <f>IF(anotacoes!M1489=0,"",UPPER(anotacoes!M1489))</f>
        <v/>
      </c>
    </row>
    <row r="1490" spans="1:13" x14ac:dyDescent="0.25">
      <c r="A1490" t="str">
        <f>anotacoes!C1490</f>
        <v>GRAND SLAM MOSCOW</v>
      </c>
      <c r="B1490" t="str">
        <f>anotacoes!E1490</f>
        <v>BOZBAYEV</v>
      </c>
      <c r="C1490" t="str">
        <f>anotacoes!F1490</f>
        <v>TRAVIS</v>
      </c>
      <c r="D1490" t="s">
        <v>10434</v>
      </c>
      <c r="E1490">
        <f>anotacoes!A1490</f>
        <v>23</v>
      </c>
      <c r="F1490" t="str">
        <f>anotacoes!K1490</f>
        <v xml:space="preserve"> 00:10:34,464</v>
      </c>
      <c r="G1490" t="str">
        <f>anotacoes!L1490</f>
        <v xml:space="preserve"> 00:10:36,103</v>
      </c>
      <c r="H1490" t="str">
        <f>IF(J1490="PAUSE",D1490,IF(anotacoes!G1494=conversao_anotacoes!B1490,conversao_anotacoes!B1490,conversao_anotacoes!C1490))</f>
        <v>BOZBAYEV</v>
      </c>
      <c r="I1490" t="str">
        <f t="shared" si="23"/>
        <v>TRAVIS</v>
      </c>
      <c r="J1490" t="str">
        <f>UPPER(anotacoes!H1490)</f>
        <v>GROUNDWORK COMBAT</v>
      </c>
      <c r="K1490" t="str">
        <f>UPPER(anotacoes!I1490)</f>
        <v>&lt;GROUNDWORK COMBAT&gt;</v>
      </c>
      <c r="L1490" s="6" t="str">
        <f>IF(anotacoes!N1490=0,"",anotacoes!N1490)</f>
        <v/>
      </c>
      <c r="M1490" t="str">
        <f>IF(anotacoes!M1490=0,"",UPPER(anotacoes!M1490))</f>
        <v/>
      </c>
    </row>
    <row r="1491" spans="1:13" x14ac:dyDescent="0.25">
      <c r="A1491" t="str">
        <f>anotacoes!C1491</f>
        <v>GRAND SLAM MOSCOW</v>
      </c>
      <c r="B1491" t="str">
        <f>anotacoes!E1491</f>
        <v>BOZBAYEV</v>
      </c>
      <c r="C1491" t="str">
        <f>anotacoes!F1491</f>
        <v>TRAVIS</v>
      </c>
      <c r="D1491" t="s">
        <v>10434</v>
      </c>
      <c r="E1491">
        <f>anotacoes!A1491</f>
        <v>23</v>
      </c>
      <c r="F1491" t="str">
        <f>anotacoes!K1491</f>
        <v xml:space="preserve"> 00:10:36,103</v>
      </c>
      <c r="G1491" t="str">
        <f>anotacoes!L1491</f>
        <v xml:space="preserve"> 00:10:42,860</v>
      </c>
      <c r="H1491" t="str">
        <f>IF(J1491="PAUSE",D1491,IF(anotacoes!G1495=conversao_anotacoes!B1491,conversao_anotacoes!B1491,conversao_anotacoes!C1491))</f>
        <v>BOZBAYEV</v>
      </c>
      <c r="I1491" t="str">
        <f t="shared" si="23"/>
        <v>TRAVIS</v>
      </c>
      <c r="J1491" t="str">
        <f>UPPER(anotacoes!H1491)</f>
        <v>GRIP TIME</v>
      </c>
      <c r="K1491" t="str">
        <f>UPPER(anotacoes!I1491)</f>
        <v>LEFT COLLAR</v>
      </c>
      <c r="L1491" s="6" t="str">
        <f>IF(anotacoes!N1491=0,"",anotacoes!N1491)</f>
        <v/>
      </c>
      <c r="M1491" t="str">
        <f>IF(anotacoes!M1491=0,"",UPPER(anotacoes!M1491))</f>
        <v/>
      </c>
    </row>
    <row r="1492" spans="1:13" x14ac:dyDescent="0.25">
      <c r="A1492" t="str">
        <f>anotacoes!C1492</f>
        <v>GRAND SLAM MOSCOW</v>
      </c>
      <c r="B1492" t="str">
        <f>anotacoes!E1492</f>
        <v>BOZBAYEV</v>
      </c>
      <c r="C1492" t="str">
        <f>anotacoes!F1492</f>
        <v>TRAVIS</v>
      </c>
      <c r="D1492" t="s">
        <v>10434</v>
      </c>
      <c r="E1492">
        <f>anotacoes!A1492</f>
        <v>23</v>
      </c>
      <c r="F1492" t="str">
        <f>anotacoes!K1492</f>
        <v xml:space="preserve"> 00:10:42,860</v>
      </c>
      <c r="G1492" t="str">
        <f>anotacoes!L1492</f>
        <v xml:space="preserve"> 00:10:47,466</v>
      </c>
      <c r="H1492" t="str">
        <f>IF(J1492="PAUSE",D1492,IF(anotacoes!G1496=conversao_anotacoes!B1492,conversao_anotacoes!B1492,conversao_anotacoes!C1492))</f>
        <v>BOZBAYEV</v>
      </c>
      <c r="I1492" t="str">
        <f t="shared" si="23"/>
        <v>TRAVIS</v>
      </c>
      <c r="J1492" t="str">
        <f>UPPER(anotacoes!H1492)</f>
        <v>GRIP TIME</v>
      </c>
      <c r="K1492" t="str">
        <f>UPPER(anotacoes!I1492)</f>
        <v>LEFT SLEEVE</v>
      </c>
      <c r="L1492" s="6" t="str">
        <f>IF(anotacoes!N1492=0,"",anotacoes!N1492)</f>
        <v/>
      </c>
      <c r="M1492" t="str">
        <f>IF(anotacoes!M1492=0,"",UPPER(anotacoes!M1492))</f>
        <v/>
      </c>
    </row>
    <row r="1493" spans="1:13" x14ac:dyDescent="0.25">
      <c r="A1493" t="str">
        <f>anotacoes!C1493</f>
        <v>GRAND SLAM MOSCOW</v>
      </c>
      <c r="B1493" t="str">
        <f>anotacoes!E1493</f>
        <v>BOZBAYEV</v>
      </c>
      <c r="C1493" t="str">
        <f>anotacoes!F1493</f>
        <v>TRAVIS</v>
      </c>
      <c r="D1493" t="s">
        <v>10434</v>
      </c>
      <c r="E1493">
        <f>anotacoes!A1493</f>
        <v>23</v>
      </c>
      <c r="F1493" t="str">
        <f>anotacoes!K1493</f>
        <v xml:space="preserve"> 00:10:47,639</v>
      </c>
      <c r="G1493" t="str">
        <f>anotacoes!L1493</f>
        <v xml:space="preserve"> 00:10:48,476</v>
      </c>
      <c r="H1493" t="str">
        <f>IF(J1493="PAUSE",D1493,IF(anotacoes!G1497=conversao_anotacoes!B1493,conversao_anotacoes!B1493,conversao_anotacoes!C1493))</f>
        <v>&lt;ARBITRO DESCONHECIDO&gt;</v>
      </c>
      <c r="I1493" t="str">
        <f t="shared" si="23"/>
        <v/>
      </c>
      <c r="J1493" t="str">
        <f>UPPER(anotacoes!H1493)</f>
        <v>PAUSE</v>
      </c>
      <c r="K1493" t="str">
        <f>UPPER(anotacoes!I1493)</f>
        <v>&lt;UNCLASSIFIED&gt;</v>
      </c>
      <c r="L1493" s="6" t="str">
        <f>IF(anotacoes!N1493=0,"",anotacoes!N1493)</f>
        <v/>
      </c>
      <c r="M1493" t="str">
        <f>IF(anotacoes!M1493=0,"",UPPER(anotacoes!M1493))</f>
        <v/>
      </c>
    </row>
    <row r="1494" spans="1:13" x14ac:dyDescent="0.25">
      <c r="A1494" t="str">
        <f>anotacoes!C1494</f>
        <v>GRAND SLAM MOSCOW</v>
      </c>
      <c r="B1494" t="str">
        <f>anotacoes!E1494</f>
        <v>BOZBAYEV</v>
      </c>
      <c r="C1494" t="str">
        <f>anotacoes!F1494</f>
        <v>TRAVIS</v>
      </c>
      <c r="D1494" t="s">
        <v>10434</v>
      </c>
      <c r="E1494">
        <f>anotacoes!A1494</f>
        <v>23</v>
      </c>
      <c r="F1494" t="str">
        <f>anotacoes!K1494</f>
        <v xml:space="preserve"> 00:10:48,476</v>
      </c>
      <c r="G1494" t="str">
        <f>anotacoes!L1494</f>
        <v xml:space="preserve"> 00:10:53,256</v>
      </c>
      <c r="H1494" t="str">
        <f>IF(J1494="PAUSE",D1494,IF(anotacoes!G1498=conversao_anotacoes!B1494,conversao_anotacoes!B1494,conversao_anotacoes!C1494))</f>
        <v>BOZBAYEV</v>
      </c>
      <c r="I1494" t="str">
        <f t="shared" si="23"/>
        <v>TRAVIS</v>
      </c>
      <c r="J1494" t="str">
        <f>UPPER(anotacoes!H1494)</f>
        <v>DISPLACEMENT</v>
      </c>
      <c r="K1494" t="str">
        <f>UPPER(anotacoes!I1494)</f>
        <v>2-3 STEP HESITANT RIGHT</v>
      </c>
      <c r="L1494" s="6" t="str">
        <f>IF(anotacoes!N1494=0,"",anotacoes!N1494)</f>
        <v/>
      </c>
      <c r="M1494" t="str">
        <f>IF(anotacoes!M1494=0,"",UPPER(anotacoes!M1494))</f>
        <v/>
      </c>
    </row>
    <row r="1495" spans="1:13" x14ac:dyDescent="0.25">
      <c r="A1495" t="str">
        <f>anotacoes!C1495</f>
        <v>GRAND SLAM MOSCOW</v>
      </c>
      <c r="B1495" t="str">
        <f>anotacoes!E1495</f>
        <v>BOZBAYEV</v>
      </c>
      <c r="C1495" t="str">
        <f>anotacoes!F1495</f>
        <v>TRAVIS</v>
      </c>
      <c r="D1495" t="s">
        <v>10434</v>
      </c>
      <c r="E1495">
        <f>anotacoes!A1495</f>
        <v>23</v>
      </c>
      <c r="F1495" t="str">
        <f>anotacoes!K1495</f>
        <v xml:space="preserve"> 00:10:53,426</v>
      </c>
      <c r="G1495" t="str">
        <f>anotacoes!L1495</f>
        <v xml:space="preserve"> 00:11:44,444</v>
      </c>
      <c r="H1495" t="str">
        <f>IF(J1495="PAUSE",D1495,IF(anotacoes!G1499=conversao_anotacoes!B1495,conversao_anotacoes!B1495,conversao_anotacoes!C1495))</f>
        <v>BOZBAYEV</v>
      </c>
      <c r="I1495" t="str">
        <f t="shared" si="23"/>
        <v>TRAVIS</v>
      </c>
      <c r="J1495" t="str">
        <f>UPPER(anotacoes!H1495)</f>
        <v>GRIP TIME</v>
      </c>
      <c r="K1495" t="str">
        <f>UPPER(anotacoes!I1495)</f>
        <v>LEFT COLLAR</v>
      </c>
      <c r="L1495" s="6" t="str">
        <f>IF(anotacoes!N1495=0,"",anotacoes!N1495)</f>
        <v/>
      </c>
      <c r="M1495" t="str">
        <f>IF(anotacoes!M1495=0,"",UPPER(anotacoes!M1495))</f>
        <v/>
      </c>
    </row>
    <row r="1496" spans="1:13" x14ac:dyDescent="0.25">
      <c r="A1496" t="str">
        <f>anotacoes!C1496</f>
        <v>GRAND SLAM MOSCOW</v>
      </c>
      <c r="B1496" t="str">
        <f>anotacoes!E1496</f>
        <v>BOZBAYEV</v>
      </c>
      <c r="C1496" t="str">
        <f>anotacoes!F1496</f>
        <v>TRAVIS</v>
      </c>
      <c r="D1496" t="s">
        <v>10434</v>
      </c>
      <c r="E1496">
        <f>anotacoes!A1496</f>
        <v>23</v>
      </c>
      <c r="F1496" t="str">
        <f>anotacoes!K1496</f>
        <v xml:space="preserve"> 00:11:44,444</v>
      </c>
      <c r="G1496" t="str">
        <f>anotacoes!L1496</f>
        <v xml:space="preserve"> 00:11:45,788</v>
      </c>
      <c r="H1496" t="str">
        <f>IF(J1496="PAUSE",D1496,IF(anotacoes!G1500=conversao_anotacoes!B1496,conversao_anotacoes!B1496,conversao_anotacoes!C1496))</f>
        <v>BOZBAYEV</v>
      </c>
      <c r="I1496" t="str">
        <f t="shared" si="23"/>
        <v>TRAVIS</v>
      </c>
      <c r="J1496" t="str">
        <f>UPPER(anotacoes!H1496)</f>
        <v>ATTACK</v>
      </c>
      <c r="K1496" t="str">
        <f>UPPER(anotacoes!I1496)</f>
        <v>SEOI NAGE</v>
      </c>
      <c r="L1496" s="6">
        <f>IF(anotacoes!N1496=0,"",anotacoes!N1496)</f>
        <v>6</v>
      </c>
      <c r="M1496" t="str">
        <f>IF(anotacoes!M1496=0,"",UPPER(anotacoes!M1496))</f>
        <v/>
      </c>
    </row>
    <row r="1497" spans="1:13" x14ac:dyDescent="0.25">
      <c r="A1497" t="str">
        <f>anotacoes!C1497</f>
        <v>GRAND SLAM MOSCOW</v>
      </c>
      <c r="B1497" t="str">
        <f>anotacoes!E1497</f>
        <v>BOZBAYEV</v>
      </c>
      <c r="C1497" t="str">
        <f>anotacoes!F1497</f>
        <v>TRAVIS</v>
      </c>
      <c r="D1497" t="s">
        <v>10434</v>
      </c>
      <c r="E1497">
        <f>anotacoes!A1497</f>
        <v>23</v>
      </c>
      <c r="F1497" t="str">
        <f>anotacoes!K1497</f>
        <v xml:space="preserve"> 00:11:45,991</v>
      </c>
      <c r="G1497" t="str">
        <f>anotacoes!L1497</f>
        <v xml:space="preserve"> 00:11:50,458</v>
      </c>
      <c r="H1497" t="str">
        <f>IF(J1497="PAUSE",D1497,IF(anotacoes!G1501=conversao_anotacoes!B1497,conversao_anotacoes!B1497,conversao_anotacoes!C1497))</f>
        <v>BOZBAYEV</v>
      </c>
      <c r="I1497" t="str">
        <f t="shared" si="23"/>
        <v>TRAVIS</v>
      </c>
      <c r="J1497" t="str">
        <f>UPPER(anotacoes!H1497)</f>
        <v>TRANSITION</v>
      </c>
      <c r="K1497" t="str">
        <f>UPPER(anotacoes!I1497)</f>
        <v>WITHOUT ATTACK</v>
      </c>
      <c r="L1497" s="6" t="str">
        <f>IF(anotacoes!N1497=0,"",anotacoes!N1497)</f>
        <v/>
      </c>
      <c r="M1497" t="str">
        <f>IF(anotacoes!M1497=0,"",UPPER(anotacoes!M1497))</f>
        <v/>
      </c>
    </row>
    <row r="1498" spans="1:13" x14ac:dyDescent="0.25">
      <c r="A1498" t="str">
        <f>anotacoes!C1498</f>
        <v>GRAND SLAM MOSCOW</v>
      </c>
      <c r="B1498" t="str">
        <f>anotacoes!E1498</f>
        <v>BOZBAYEV</v>
      </c>
      <c r="C1498" t="str">
        <f>anotacoes!F1498</f>
        <v>TRAVIS</v>
      </c>
      <c r="D1498" t="s">
        <v>10434</v>
      </c>
      <c r="E1498">
        <f>anotacoes!A1498</f>
        <v>23</v>
      </c>
      <c r="F1498" t="str">
        <f>anotacoes!K1498</f>
        <v xml:space="preserve"> 00:11:50,702</v>
      </c>
      <c r="G1498" t="str">
        <f>anotacoes!L1498</f>
        <v xml:space="preserve"> 00:11:56,538</v>
      </c>
      <c r="H1498" t="str">
        <f>IF(J1498="PAUSE",D1498,IF(anotacoes!G1502=conversao_anotacoes!B1498,conversao_anotacoes!B1498,conversao_anotacoes!C1498))</f>
        <v>BOZBAYEV</v>
      </c>
      <c r="I1498" t="str">
        <f t="shared" si="23"/>
        <v>TRAVIS</v>
      </c>
      <c r="J1498" t="str">
        <f>UPPER(anotacoes!H1498)</f>
        <v>GROUNDWORK COMBAT</v>
      </c>
      <c r="K1498" t="str">
        <f>UPPER(anotacoes!I1498)</f>
        <v>DEFENSIVE POSITION</v>
      </c>
      <c r="L1498" s="6" t="str">
        <f>IF(anotacoes!N1498=0,"",anotacoes!N1498)</f>
        <v/>
      </c>
      <c r="M1498" t="str">
        <f>IF(anotacoes!M1498=0,"",UPPER(anotacoes!M1498))</f>
        <v/>
      </c>
    </row>
    <row r="1499" spans="1:13" x14ac:dyDescent="0.25">
      <c r="A1499" t="str">
        <f>anotacoes!C1499</f>
        <v>GRAND SLAM MOSCOW</v>
      </c>
      <c r="B1499" t="str">
        <f>anotacoes!E1499</f>
        <v>BOZBAYEV</v>
      </c>
      <c r="C1499" t="str">
        <f>anotacoes!F1499</f>
        <v>TRAVIS</v>
      </c>
      <c r="D1499" t="s">
        <v>10434</v>
      </c>
      <c r="E1499">
        <f>anotacoes!A1499</f>
        <v>23</v>
      </c>
      <c r="F1499" t="str">
        <f>anotacoes!K1499</f>
        <v xml:space="preserve"> 00:11:56,723</v>
      </c>
      <c r="G1499" t="str">
        <f>anotacoes!L1499</f>
        <v xml:space="preserve"> 00:11:57,414</v>
      </c>
      <c r="H1499" t="str">
        <f>IF(J1499="PAUSE",D1499,IF(anotacoes!G1503=conversao_anotacoes!B1499,conversao_anotacoes!B1499,conversao_anotacoes!C1499))</f>
        <v>&lt;ARBITRO DESCONHECIDO&gt;</v>
      </c>
      <c r="I1499" t="str">
        <f t="shared" si="23"/>
        <v/>
      </c>
      <c r="J1499" t="str">
        <f>UPPER(anotacoes!H1499)</f>
        <v>PAUSE</v>
      </c>
      <c r="K1499" t="str">
        <f>UPPER(anotacoes!I1499)</f>
        <v>&lt;UNCLASSIFIED&gt;</v>
      </c>
      <c r="L1499" s="6" t="str">
        <f>IF(anotacoes!N1499=0,"",anotacoes!N1499)</f>
        <v/>
      </c>
      <c r="M1499" t="str">
        <f>IF(anotacoes!M1499=0,"",UPPER(anotacoes!M1499))</f>
        <v/>
      </c>
    </row>
    <row r="1500" spans="1:13" x14ac:dyDescent="0.25">
      <c r="A1500" t="str">
        <f>anotacoes!C1500</f>
        <v>GRAND SLAM MOSCOW</v>
      </c>
      <c r="B1500" t="str">
        <f>anotacoes!E1500</f>
        <v>BOZBAYEV</v>
      </c>
      <c r="C1500" t="str">
        <f>anotacoes!F1500</f>
        <v>TRAVIS</v>
      </c>
      <c r="D1500" t="s">
        <v>10434</v>
      </c>
      <c r="E1500">
        <f>anotacoes!A1500</f>
        <v>23</v>
      </c>
      <c r="F1500" t="str">
        <f>anotacoes!K1500</f>
        <v xml:space="preserve"> 00:11:57,414</v>
      </c>
      <c r="G1500" t="str">
        <f>anotacoes!L1500</f>
        <v xml:space="preserve"> 00:11:58,156</v>
      </c>
      <c r="H1500" t="str">
        <f>IF(J1500="PAUSE",D1500,IF(anotacoes!G1504=conversao_anotacoes!B1500,conversao_anotacoes!B1500,conversao_anotacoes!C1500))</f>
        <v>BOZBAYEV</v>
      </c>
      <c r="I1500" t="str">
        <f t="shared" si="23"/>
        <v>TRAVIS</v>
      </c>
      <c r="J1500" t="str">
        <f>UPPER(anotacoes!H1500)</f>
        <v>DISPLACEMENT</v>
      </c>
      <c r="K1500" t="str">
        <f>UPPER(anotacoes!I1500)</f>
        <v>TRY TO GRIP WITH CONTACT</v>
      </c>
      <c r="L1500" s="6" t="str">
        <f>IF(anotacoes!N1500=0,"",anotacoes!N1500)</f>
        <v/>
      </c>
      <c r="M1500" t="str">
        <f>IF(anotacoes!M1500=0,"",UPPER(anotacoes!M1500))</f>
        <v/>
      </c>
    </row>
    <row r="1501" spans="1:13" x14ac:dyDescent="0.25">
      <c r="A1501" t="str">
        <f>anotacoes!C1501</f>
        <v>GRAND SLAM MOSCOW</v>
      </c>
      <c r="B1501" t="str">
        <f>anotacoes!E1501</f>
        <v>BOZBAYEV</v>
      </c>
      <c r="C1501" t="str">
        <f>anotacoes!F1501</f>
        <v>TRAVIS</v>
      </c>
      <c r="D1501" t="s">
        <v>10434</v>
      </c>
      <c r="E1501">
        <f>anotacoes!A1501</f>
        <v>23</v>
      </c>
      <c r="F1501" t="str">
        <f>anotacoes!K1501</f>
        <v xml:space="preserve"> 00:11:58,156</v>
      </c>
      <c r="G1501" t="str">
        <f>anotacoes!L1501</f>
        <v xml:space="preserve"> 00:12:03,500</v>
      </c>
      <c r="H1501" t="str">
        <f>IF(J1501="PAUSE",D1501,IF(anotacoes!G1505=conversao_anotacoes!B1501,conversao_anotacoes!B1501,conversao_anotacoes!C1501))</f>
        <v>BOZBAYEV</v>
      </c>
      <c r="I1501" t="str">
        <f t="shared" si="23"/>
        <v>TRAVIS</v>
      </c>
      <c r="J1501" t="str">
        <f>UPPER(anotacoes!H1501)</f>
        <v>GRIP TIME</v>
      </c>
      <c r="K1501" t="str">
        <f>UPPER(anotacoes!I1501)</f>
        <v>LEFT COLLAR</v>
      </c>
      <c r="L1501" s="6" t="str">
        <f>IF(anotacoes!N1501=0,"",anotacoes!N1501)</f>
        <v/>
      </c>
      <c r="M1501" t="str">
        <f>IF(anotacoes!M1501=0,"",UPPER(anotacoes!M1501))</f>
        <v/>
      </c>
    </row>
    <row r="1502" spans="1:13" x14ac:dyDescent="0.25">
      <c r="A1502" t="str">
        <f>anotacoes!C1502</f>
        <v>GRAND SLAM MOSCOW</v>
      </c>
      <c r="B1502" t="str">
        <f>anotacoes!E1502</f>
        <v>BOZBAYEV</v>
      </c>
      <c r="C1502" t="str">
        <f>anotacoes!F1502</f>
        <v>TRAVIS</v>
      </c>
      <c r="D1502" t="s">
        <v>10434</v>
      </c>
      <c r="E1502">
        <f>anotacoes!A1502</f>
        <v>23</v>
      </c>
      <c r="F1502" t="str">
        <f>anotacoes!K1502</f>
        <v xml:space="preserve"> 00:12:03,500</v>
      </c>
      <c r="G1502" t="str">
        <f>anotacoes!L1502</f>
        <v xml:space="preserve"> 00:12:04,572</v>
      </c>
      <c r="H1502" t="str">
        <f>IF(J1502="PAUSE",D1502,IF(anotacoes!G1506=conversao_anotacoes!B1502,conversao_anotacoes!B1502,conversao_anotacoes!C1502))</f>
        <v>BOZBAYEV</v>
      </c>
      <c r="I1502" t="str">
        <f t="shared" si="23"/>
        <v>TRAVIS</v>
      </c>
      <c r="J1502" t="str">
        <f>UPPER(anotacoes!H1502)</f>
        <v>DEFENSE</v>
      </c>
      <c r="K1502" t="str">
        <f>UPPER(anotacoes!I1502)</f>
        <v>TAE-SABAKI LEFT INCLINED</v>
      </c>
      <c r="L1502" s="6" t="str">
        <f>IF(anotacoes!N1502=0,"",anotacoes!N1502)</f>
        <v/>
      </c>
      <c r="M1502" t="str">
        <f>IF(anotacoes!M1502=0,"",UPPER(anotacoes!M1502))</f>
        <v/>
      </c>
    </row>
    <row r="1503" spans="1:13" x14ac:dyDescent="0.25">
      <c r="A1503" t="str">
        <f>anotacoes!C1503</f>
        <v>GRAND SLAM MOSCOW</v>
      </c>
      <c r="B1503" t="str">
        <f>anotacoes!E1503</f>
        <v>BOZBAYEV</v>
      </c>
      <c r="C1503" t="str">
        <f>anotacoes!F1503</f>
        <v>TRAVIS</v>
      </c>
      <c r="D1503" t="s">
        <v>10434</v>
      </c>
      <c r="E1503">
        <f>anotacoes!A1503</f>
        <v>23</v>
      </c>
      <c r="F1503" t="str">
        <f>anotacoes!K1503</f>
        <v xml:space="preserve"> 00:12:04,764</v>
      </c>
      <c r="G1503" t="str">
        <f>anotacoes!L1503</f>
        <v xml:space="preserve"> 00:12:07,522</v>
      </c>
      <c r="H1503" t="str">
        <f>IF(J1503="PAUSE",D1503,IF(anotacoes!G1507=conversao_anotacoes!B1503,conversao_anotacoes!B1503,conversao_anotacoes!C1503))</f>
        <v>BOZBAYEV</v>
      </c>
      <c r="I1503" t="str">
        <f t="shared" si="23"/>
        <v>TRAVIS</v>
      </c>
      <c r="J1503" t="str">
        <f>UPPER(anotacoes!H1503)</f>
        <v>GROUNDWORK COMBAT</v>
      </c>
      <c r="K1503" t="str">
        <f>UPPER(anotacoes!I1503)</f>
        <v>TRYING TO ATTACK</v>
      </c>
      <c r="L1503" s="6" t="str">
        <f>IF(anotacoes!N1503=0,"",anotacoes!N1503)</f>
        <v/>
      </c>
      <c r="M1503" t="str">
        <f>IF(anotacoes!M1503=0,"",UPPER(anotacoes!M1503))</f>
        <v/>
      </c>
    </row>
    <row r="1504" spans="1:13" x14ac:dyDescent="0.25">
      <c r="A1504" t="str">
        <f>anotacoes!C1504</f>
        <v>GRAND SLAM MOSCOW</v>
      </c>
      <c r="B1504" t="str">
        <f>anotacoes!E1504</f>
        <v>BOZBAYEV</v>
      </c>
      <c r="C1504" t="str">
        <f>anotacoes!F1504</f>
        <v>TRAVIS</v>
      </c>
      <c r="D1504" t="s">
        <v>10434</v>
      </c>
      <c r="E1504">
        <f>anotacoes!A1504</f>
        <v>23</v>
      </c>
      <c r="F1504" t="str">
        <f>anotacoes!K1504</f>
        <v xml:space="preserve"> 00:12:07,522</v>
      </c>
      <c r="G1504" t="str">
        <f>anotacoes!L1504</f>
        <v xml:space="preserve"> 00:12:09,348</v>
      </c>
      <c r="H1504" t="str">
        <f>IF(J1504="PAUSE",D1504,IF(anotacoes!G1508=conversao_anotacoes!B1504,conversao_anotacoes!B1504,conversao_anotacoes!C1504))</f>
        <v>BOZBAYEV</v>
      </c>
      <c r="I1504" t="str">
        <f t="shared" si="23"/>
        <v>TRAVIS</v>
      </c>
      <c r="J1504" t="str">
        <f>UPPER(anotacoes!H1504)</f>
        <v>GRIP TIME</v>
      </c>
      <c r="K1504" t="str">
        <f>UPPER(anotacoes!I1504)</f>
        <v>LEFT COLLAR RIGHT SLEEVE</v>
      </c>
      <c r="L1504" s="6" t="str">
        <f>IF(anotacoes!N1504=0,"",anotacoes!N1504)</f>
        <v/>
      </c>
      <c r="M1504" t="str">
        <f>IF(anotacoes!M1504=0,"",UPPER(anotacoes!M1504))</f>
        <v/>
      </c>
    </row>
    <row r="1505" spans="1:13" x14ac:dyDescent="0.25">
      <c r="A1505" t="str">
        <f>anotacoes!C1505</f>
        <v>GRAND SLAM MOSCOW</v>
      </c>
      <c r="B1505" t="str">
        <f>anotacoes!E1505</f>
        <v>BOZBAYEV</v>
      </c>
      <c r="C1505" t="str">
        <f>anotacoes!F1505</f>
        <v>TRAVIS</v>
      </c>
      <c r="D1505" t="s">
        <v>10434</v>
      </c>
      <c r="E1505">
        <f>anotacoes!A1505</f>
        <v>23</v>
      </c>
      <c r="F1505" t="str">
        <f>anotacoes!K1505</f>
        <v xml:space="preserve"> 00:12:09,556</v>
      </c>
      <c r="G1505" t="str">
        <f>anotacoes!L1505</f>
        <v xml:space="preserve"> 00:12:11,781</v>
      </c>
      <c r="H1505" t="str">
        <f>IF(J1505="PAUSE",D1505,IF(anotacoes!G1509=conversao_anotacoes!B1505,conversao_anotacoes!B1505,conversao_anotacoes!C1505))</f>
        <v>&lt;ARBITRO DESCONHECIDO&gt;</v>
      </c>
      <c r="I1505" t="str">
        <f t="shared" si="23"/>
        <v/>
      </c>
      <c r="J1505" t="str">
        <f>UPPER(anotacoes!H1505)</f>
        <v>PAUSE</v>
      </c>
      <c r="K1505" t="str">
        <f>UPPER(anotacoes!I1505)</f>
        <v>&lt;UNCLASSIFIED&gt;</v>
      </c>
      <c r="L1505" s="6" t="str">
        <f>IF(anotacoes!N1505=0,"",anotacoes!N1505)</f>
        <v/>
      </c>
      <c r="M1505" t="str">
        <f>IF(anotacoes!M1505=0,"",UPPER(anotacoes!M1505))</f>
        <v/>
      </c>
    </row>
    <row r="1506" spans="1:13" x14ac:dyDescent="0.25">
      <c r="A1506" t="str">
        <f>anotacoes!C1506</f>
        <v>GRAND SLAM MOSCOW</v>
      </c>
      <c r="B1506" t="str">
        <f>anotacoes!E1506</f>
        <v>BOZBAYEV</v>
      </c>
      <c r="C1506" t="str">
        <f>anotacoes!F1506</f>
        <v>TRAVIS</v>
      </c>
      <c r="D1506" t="s">
        <v>10434</v>
      </c>
      <c r="E1506">
        <f>anotacoes!A1506</f>
        <v>23</v>
      </c>
      <c r="F1506" t="str">
        <f>anotacoes!K1506</f>
        <v xml:space="preserve"> 00:12:11,781</v>
      </c>
      <c r="G1506" t="str">
        <f>anotacoes!L1506</f>
        <v xml:space="preserve"> 00:12:17,270</v>
      </c>
      <c r="H1506" t="str">
        <f>IF(J1506="PAUSE",D1506,IF(anotacoes!G1510=conversao_anotacoes!B1506,conversao_anotacoes!B1506,conversao_anotacoes!C1506))</f>
        <v>BOZBAYEV</v>
      </c>
      <c r="I1506" t="str">
        <f t="shared" si="23"/>
        <v>TRAVIS</v>
      </c>
      <c r="J1506" t="str">
        <f>UPPER(anotacoes!H1506)</f>
        <v>DISPLACEMENT</v>
      </c>
      <c r="K1506" t="str">
        <f>UPPER(anotacoes!I1506)</f>
        <v>CIRCULAR LEFT</v>
      </c>
      <c r="L1506" s="6" t="str">
        <f>IF(anotacoes!N1506=0,"",anotacoes!N1506)</f>
        <v/>
      </c>
      <c r="M1506" t="str">
        <f>IF(anotacoes!M1506=0,"",UPPER(anotacoes!M1506))</f>
        <v/>
      </c>
    </row>
    <row r="1507" spans="1:13" x14ac:dyDescent="0.25">
      <c r="A1507" t="str">
        <f>anotacoes!C1507</f>
        <v>GRAND SLAM MOSCOW</v>
      </c>
      <c r="B1507" t="str">
        <f>anotacoes!E1507</f>
        <v>BOZBAYEV</v>
      </c>
      <c r="C1507" t="str">
        <f>anotacoes!F1507</f>
        <v>TRAVIS</v>
      </c>
      <c r="D1507" t="s">
        <v>10434</v>
      </c>
      <c r="E1507">
        <f>anotacoes!A1507</f>
        <v>23</v>
      </c>
      <c r="F1507" t="str">
        <f>anotacoes!K1507</f>
        <v xml:space="preserve"> 00:12:17,270</v>
      </c>
      <c r="G1507" t="str">
        <f>anotacoes!L1507</f>
        <v xml:space="preserve"> 00:12:17,967</v>
      </c>
      <c r="H1507" t="str">
        <f>IF(J1507="PAUSE",D1507,IF(anotacoes!G1511=conversao_anotacoes!B1507,conversao_anotacoes!B1507,conversao_anotacoes!C1507))</f>
        <v>BOZBAYEV</v>
      </c>
      <c r="I1507" t="str">
        <f t="shared" si="23"/>
        <v>TRAVIS</v>
      </c>
      <c r="J1507" t="str">
        <f>UPPER(anotacoes!H1507)</f>
        <v>DISPLACEMENT</v>
      </c>
      <c r="K1507" t="str">
        <f>UPPER(anotacoes!I1507)</f>
        <v>2-3 STEP HESITANT RIGHT</v>
      </c>
      <c r="L1507" s="6" t="str">
        <f>IF(anotacoes!N1507=0,"",anotacoes!N1507)</f>
        <v/>
      </c>
      <c r="M1507" t="str">
        <f>IF(anotacoes!M1507=0,"",UPPER(anotacoes!M1507))</f>
        <v/>
      </c>
    </row>
    <row r="1508" spans="1:13" x14ac:dyDescent="0.25">
      <c r="A1508" t="str">
        <f>anotacoes!C1508</f>
        <v>GRAND SLAM MOSCOW</v>
      </c>
      <c r="B1508" t="str">
        <f>anotacoes!E1508</f>
        <v>BOZBAYEV</v>
      </c>
      <c r="C1508" t="str">
        <f>anotacoes!F1508</f>
        <v>TRAVIS</v>
      </c>
      <c r="D1508" t="s">
        <v>10434</v>
      </c>
      <c r="E1508">
        <f>anotacoes!A1508</f>
        <v>23</v>
      </c>
      <c r="F1508" t="str">
        <f>anotacoes!K1508</f>
        <v xml:space="preserve"> 00:12:17,967</v>
      </c>
      <c r="G1508" t="str">
        <f>anotacoes!L1508</f>
        <v xml:space="preserve"> 00:12:21,124</v>
      </c>
      <c r="H1508" t="str">
        <f>IF(J1508="PAUSE",D1508,IF(anotacoes!G1512=conversao_anotacoes!B1508,conversao_anotacoes!B1508,conversao_anotacoes!C1508))</f>
        <v>BOZBAYEV</v>
      </c>
      <c r="I1508" t="str">
        <f t="shared" si="23"/>
        <v>TRAVIS</v>
      </c>
      <c r="J1508" t="str">
        <f>UPPER(anotacoes!H1508)</f>
        <v>GRIP TIME</v>
      </c>
      <c r="K1508" t="str">
        <f>UPPER(anotacoes!I1508)</f>
        <v>LEFT COLLAR</v>
      </c>
      <c r="L1508" s="6" t="str">
        <f>IF(anotacoes!N1508=0,"",anotacoes!N1508)</f>
        <v/>
      </c>
      <c r="M1508" t="str">
        <f>IF(anotacoes!M1508=0,"",UPPER(anotacoes!M1508))</f>
        <v/>
      </c>
    </row>
    <row r="1509" spans="1:13" x14ac:dyDescent="0.25">
      <c r="A1509" t="str">
        <f>anotacoes!C1509</f>
        <v>GRAND SLAM MOSCOW</v>
      </c>
      <c r="B1509" t="str">
        <f>anotacoes!E1509</f>
        <v>BOZBAYEV</v>
      </c>
      <c r="C1509" t="str">
        <f>anotacoes!F1509</f>
        <v>TRAVIS</v>
      </c>
      <c r="D1509" t="s">
        <v>10434</v>
      </c>
      <c r="E1509">
        <f>anotacoes!A1509</f>
        <v>23</v>
      </c>
      <c r="F1509" t="str">
        <f>anotacoes!K1509</f>
        <v xml:space="preserve"> 00:12:21,124</v>
      </c>
      <c r="G1509" t="str">
        <f>anotacoes!L1509</f>
        <v xml:space="preserve"> 00:12:21,124</v>
      </c>
      <c r="H1509" t="str">
        <f>IF(J1509="PAUSE",D1509,IF(anotacoes!G1513=conversao_anotacoes!B1509,conversao_anotacoes!B1509,conversao_anotacoes!C1509))</f>
        <v>BOZBAYEV</v>
      </c>
      <c r="I1509" t="str">
        <f t="shared" si="23"/>
        <v>TRAVIS</v>
      </c>
      <c r="J1509" t="str">
        <f>UPPER(anotacoes!H1509)</f>
        <v>FINTA</v>
      </c>
      <c r="K1509" t="str">
        <f>UPPER(anotacoes!I1509)</f>
        <v>KOUCHI GARI RIGHT</v>
      </c>
      <c r="L1509" s="6" t="str">
        <f>IF(anotacoes!N1509=0,"",anotacoes!N1509)</f>
        <v/>
      </c>
      <c r="M1509" t="str">
        <f>IF(anotacoes!M1509=0,"",UPPER(anotacoes!M1509))</f>
        <v/>
      </c>
    </row>
    <row r="1510" spans="1:13" x14ac:dyDescent="0.25">
      <c r="A1510" t="str">
        <f>anotacoes!C1510</f>
        <v>GRAND SLAM MOSCOW</v>
      </c>
      <c r="B1510" t="str">
        <f>anotacoes!E1510</f>
        <v>BOZBAYEV</v>
      </c>
      <c r="C1510" t="str">
        <f>anotacoes!F1510</f>
        <v>TRAVIS</v>
      </c>
      <c r="D1510" t="s">
        <v>10434</v>
      </c>
      <c r="E1510">
        <f>anotacoes!A1510</f>
        <v>23</v>
      </c>
      <c r="F1510" t="str">
        <f>anotacoes!K1510</f>
        <v xml:space="preserve"> 00:12:21,124</v>
      </c>
      <c r="G1510" t="str">
        <f>anotacoes!L1510</f>
        <v xml:space="preserve"> 00:12:22,202</v>
      </c>
      <c r="H1510" t="str">
        <f>IF(J1510="PAUSE",D1510,IF(anotacoes!G1514=conversao_anotacoes!B1510,conversao_anotacoes!B1510,conversao_anotacoes!C1510))</f>
        <v>BOZBAYEV</v>
      </c>
      <c r="I1510" t="str">
        <f t="shared" si="23"/>
        <v>TRAVIS</v>
      </c>
      <c r="J1510" t="str">
        <f>UPPER(anotacoes!H1510)</f>
        <v>GRIP TIME</v>
      </c>
      <c r="K1510" t="str">
        <f>UPPER(anotacoes!I1510)</f>
        <v>LEFT COLLAR RIGHT SLEEVE</v>
      </c>
      <c r="L1510" s="6" t="str">
        <f>IF(anotacoes!N1510=0,"",anotacoes!N1510)</f>
        <v/>
      </c>
      <c r="M1510" t="str">
        <f>IF(anotacoes!M1510=0,"",UPPER(anotacoes!M1510))</f>
        <v/>
      </c>
    </row>
    <row r="1511" spans="1:13" x14ac:dyDescent="0.25">
      <c r="A1511" t="str">
        <f>anotacoes!C1511</f>
        <v>GRAND SLAM MOSCOW</v>
      </c>
      <c r="B1511" t="str">
        <f>anotacoes!E1511</f>
        <v>BOZBAYEV</v>
      </c>
      <c r="C1511" t="str">
        <f>anotacoes!F1511</f>
        <v>TRAVIS</v>
      </c>
      <c r="D1511" t="s">
        <v>10434</v>
      </c>
      <c r="E1511">
        <f>anotacoes!A1511</f>
        <v>23</v>
      </c>
      <c r="F1511" t="str">
        <f>anotacoes!K1511</f>
        <v xml:space="preserve"> 00:12:22,202</v>
      </c>
      <c r="G1511" t="str">
        <f>anotacoes!L1511</f>
        <v xml:space="preserve"> 00:12:29,109</v>
      </c>
      <c r="H1511" t="str">
        <f>IF(J1511="PAUSE",D1511,IF(anotacoes!G1515=conversao_anotacoes!B1511,conversao_anotacoes!B1511,conversao_anotacoes!C1511))</f>
        <v>BOZBAYEV</v>
      </c>
      <c r="I1511" t="str">
        <f t="shared" si="23"/>
        <v>TRAVIS</v>
      </c>
      <c r="J1511" t="str">
        <f>UPPER(anotacoes!H1511)</f>
        <v>GRIP TIME</v>
      </c>
      <c r="K1511" t="str">
        <f>UPPER(anotacoes!I1511)</f>
        <v>LEFT COLLAR</v>
      </c>
      <c r="L1511" s="6" t="str">
        <f>IF(anotacoes!N1511=0,"",anotacoes!N1511)</f>
        <v/>
      </c>
      <c r="M1511" t="str">
        <f>IF(anotacoes!M1511=0,"",UPPER(anotacoes!M1511))</f>
        <v/>
      </c>
    </row>
    <row r="1512" spans="1:13" x14ac:dyDescent="0.25">
      <c r="A1512" t="str">
        <f>anotacoes!C1512</f>
        <v>GRAND SLAM MOSCOW</v>
      </c>
      <c r="B1512" t="str">
        <f>anotacoes!E1512</f>
        <v>BOZBAYEV</v>
      </c>
      <c r="C1512" t="str">
        <f>anotacoes!F1512</f>
        <v>TRAVIS</v>
      </c>
      <c r="D1512" t="s">
        <v>10434</v>
      </c>
      <c r="E1512">
        <f>anotacoes!A1512</f>
        <v>23</v>
      </c>
      <c r="F1512" t="str">
        <f>anotacoes!K1512</f>
        <v xml:space="preserve"> 00:12:29,109</v>
      </c>
      <c r="G1512" t="str">
        <f>anotacoes!L1512</f>
        <v xml:space="preserve"> 00:12:29,514</v>
      </c>
      <c r="H1512" t="str">
        <f>IF(J1512="PAUSE",D1512,IF(anotacoes!G1516=conversao_anotacoes!B1512,conversao_anotacoes!B1512,conversao_anotacoes!C1512))</f>
        <v>BOZBAYEV</v>
      </c>
      <c r="I1512" t="str">
        <f t="shared" si="23"/>
        <v>TRAVIS</v>
      </c>
      <c r="J1512" t="str">
        <f>UPPER(anotacoes!H1512)</f>
        <v>DEFENSE</v>
      </c>
      <c r="K1512" t="str">
        <f>UPPER(anotacoes!I1512)</f>
        <v>TAE-SABAKI RIGHT INCLINED</v>
      </c>
      <c r="L1512" s="6" t="str">
        <f>IF(anotacoes!N1512=0,"",anotacoes!N1512)</f>
        <v/>
      </c>
      <c r="M1512" t="str">
        <f>IF(anotacoes!M1512=0,"",UPPER(anotacoes!M1512))</f>
        <v/>
      </c>
    </row>
    <row r="1513" spans="1:13" x14ac:dyDescent="0.25">
      <c r="A1513" t="str">
        <f>anotacoes!C1513</f>
        <v>GRAND SLAM MOSCOW</v>
      </c>
      <c r="B1513" t="str">
        <f>anotacoes!E1513</f>
        <v>BOZBAYEV</v>
      </c>
      <c r="C1513" t="str">
        <f>anotacoes!F1513</f>
        <v>TRAVIS</v>
      </c>
      <c r="D1513" t="s">
        <v>10434</v>
      </c>
      <c r="E1513">
        <f>anotacoes!A1513</f>
        <v>23</v>
      </c>
      <c r="F1513" t="str">
        <f>anotacoes!K1513</f>
        <v xml:space="preserve"> 00:12:29,514</v>
      </c>
      <c r="G1513" t="str">
        <f>anotacoes!L1513</f>
        <v xml:space="preserve"> 00:12:33,442</v>
      </c>
      <c r="H1513" t="str">
        <f>IF(J1513="PAUSE",D1513,IF(anotacoes!G1517=conversao_anotacoes!B1513,conversao_anotacoes!B1513,conversao_anotacoes!C1513))</f>
        <v>&lt;ARBITRO DESCONHECIDO&gt;</v>
      </c>
      <c r="I1513" t="str">
        <f t="shared" si="23"/>
        <v/>
      </c>
      <c r="J1513" t="str">
        <f>UPPER(anotacoes!H1513)</f>
        <v>PAUSE</v>
      </c>
      <c r="K1513" t="str">
        <f>UPPER(anotacoes!I1513)</f>
        <v>&lt;UNCLASSIFIED&gt;</v>
      </c>
      <c r="L1513" s="6" t="str">
        <f>IF(anotacoes!N1513=0,"",anotacoes!N1513)</f>
        <v/>
      </c>
      <c r="M1513" t="str">
        <f>IF(anotacoes!M1513=0,"",UPPER(anotacoes!M1513))</f>
        <v/>
      </c>
    </row>
    <row r="1514" spans="1:13" x14ac:dyDescent="0.25">
      <c r="A1514" t="str">
        <f>anotacoes!C1514</f>
        <v>GRAND SLAM MOSCOW</v>
      </c>
      <c r="B1514" t="str">
        <f>anotacoes!E1514</f>
        <v>BOZBAYEV</v>
      </c>
      <c r="C1514" t="str">
        <f>anotacoes!F1514</f>
        <v>TRAVIS</v>
      </c>
      <c r="D1514" t="s">
        <v>10434</v>
      </c>
      <c r="E1514">
        <f>anotacoes!A1514</f>
        <v>23</v>
      </c>
      <c r="F1514" t="str">
        <f>anotacoes!K1514</f>
        <v xml:space="preserve"> 00:12:33,442</v>
      </c>
      <c r="G1514" t="str">
        <f>anotacoes!L1514</f>
        <v xml:space="preserve"> 00:12:36,231</v>
      </c>
      <c r="H1514" t="str">
        <f>IF(J1514="PAUSE",D1514,IF(anotacoes!G1518=conversao_anotacoes!B1514,conversao_anotacoes!B1514,conversao_anotacoes!C1514))</f>
        <v>BOZBAYEV</v>
      </c>
      <c r="I1514" t="str">
        <f t="shared" si="23"/>
        <v>TRAVIS</v>
      </c>
      <c r="J1514" t="str">
        <f>UPPER(anotacoes!H1514)</f>
        <v>DISPLACEMENT</v>
      </c>
      <c r="K1514" t="str">
        <f>UPPER(anotacoes!I1514)</f>
        <v>TRY TO GRIP WITH CONTACT</v>
      </c>
      <c r="L1514" s="6" t="str">
        <f>IF(anotacoes!N1514=0,"",anotacoes!N1514)</f>
        <v/>
      </c>
      <c r="M1514" t="str">
        <f>IF(anotacoes!M1514=0,"",UPPER(anotacoes!M1514))</f>
        <v/>
      </c>
    </row>
    <row r="1515" spans="1:13" x14ac:dyDescent="0.25">
      <c r="A1515" t="str">
        <f>anotacoes!C1515</f>
        <v>GRAND SLAM MOSCOW</v>
      </c>
      <c r="B1515" t="str">
        <f>anotacoes!E1515</f>
        <v>BOZBAYEV</v>
      </c>
      <c r="C1515" t="str">
        <f>anotacoes!F1515</f>
        <v>TRAVIS</v>
      </c>
      <c r="D1515" t="s">
        <v>10434</v>
      </c>
      <c r="E1515">
        <f>anotacoes!A1515</f>
        <v>23</v>
      </c>
      <c r="F1515" t="str">
        <f>anotacoes!K1515</f>
        <v xml:space="preserve"> 00:12:36,231</v>
      </c>
      <c r="G1515" t="str">
        <f>anotacoes!L1515</f>
        <v xml:space="preserve"> 00:13:24,465</v>
      </c>
      <c r="H1515" t="str">
        <f>IF(J1515="PAUSE",D1515,IF(anotacoes!G1519=conversao_anotacoes!B1515,conversao_anotacoes!B1515,conversao_anotacoes!C1515))</f>
        <v>BOZBAYEV</v>
      </c>
      <c r="I1515" t="str">
        <f t="shared" si="23"/>
        <v>TRAVIS</v>
      </c>
      <c r="J1515" t="str">
        <f>UPPER(anotacoes!H1515)</f>
        <v>GRIP TIME</v>
      </c>
      <c r="K1515" t="str">
        <f>UPPER(anotacoes!I1515)</f>
        <v>LEFT COLLAR RIGHT SLEEVE</v>
      </c>
      <c r="L1515" s="6" t="str">
        <f>IF(anotacoes!N1515=0,"",anotacoes!N1515)</f>
        <v/>
      </c>
      <c r="M1515" t="str">
        <f>IF(anotacoes!M1515=0,"",UPPER(anotacoes!M1515))</f>
        <v/>
      </c>
    </row>
    <row r="1516" spans="1:13" x14ac:dyDescent="0.25">
      <c r="A1516" t="str">
        <f>anotacoes!C1516</f>
        <v>GRAND SLAM MOSCOW</v>
      </c>
      <c r="B1516" t="str">
        <f>anotacoes!E1516</f>
        <v>BOZBAYEV</v>
      </c>
      <c r="C1516" t="str">
        <f>anotacoes!F1516</f>
        <v>TRAVIS</v>
      </c>
      <c r="D1516" t="s">
        <v>10434</v>
      </c>
      <c r="E1516">
        <f>anotacoes!A1516</f>
        <v>23</v>
      </c>
      <c r="F1516" t="str">
        <f>anotacoes!K1516</f>
        <v xml:space="preserve"> 00:13:24,465</v>
      </c>
      <c r="G1516" t="str">
        <f>anotacoes!L1516</f>
        <v xml:space="preserve"> 00:13:25,857</v>
      </c>
      <c r="H1516" t="str">
        <f>IF(J1516="PAUSE",D1516,IF(anotacoes!G1520=conversao_anotacoes!B1516,conversao_anotacoes!B1516,conversao_anotacoes!C1516))</f>
        <v>BOZBAYEV</v>
      </c>
      <c r="I1516" t="str">
        <f t="shared" si="23"/>
        <v>TRAVIS</v>
      </c>
      <c r="J1516" t="str">
        <f>UPPER(anotacoes!H1516)</f>
        <v>DEFENSE</v>
      </c>
      <c r="K1516" t="str">
        <f>UPPER(anotacoes!I1516)</f>
        <v>USING BODY MASS</v>
      </c>
      <c r="L1516" s="6" t="str">
        <f>IF(anotacoes!N1516=0,"",anotacoes!N1516)</f>
        <v/>
      </c>
      <c r="M1516" t="str">
        <f>IF(anotacoes!M1516=0,"",UPPER(anotacoes!M1516))</f>
        <v/>
      </c>
    </row>
    <row r="1517" spans="1:13" x14ac:dyDescent="0.25">
      <c r="A1517" t="str">
        <f>anotacoes!C1517</f>
        <v>GRAND SLAM MOSCOW</v>
      </c>
      <c r="B1517" t="str">
        <f>anotacoes!E1517</f>
        <v>BOZBAYEV</v>
      </c>
      <c r="C1517" t="str">
        <f>anotacoes!F1517</f>
        <v>TRAVIS</v>
      </c>
      <c r="D1517" t="s">
        <v>10434</v>
      </c>
      <c r="E1517">
        <f>anotacoes!A1517</f>
        <v>23</v>
      </c>
      <c r="F1517" t="str">
        <f>anotacoes!K1517</f>
        <v xml:space="preserve"> 00:13:26,043</v>
      </c>
      <c r="G1517" t="str">
        <f>anotacoes!L1517</f>
        <v xml:space="preserve"> 00:13:28,980</v>
      </c>
      <c r="H1517" t="str">
        <f>IF(J1517="PAUSE",D1517,IF(anotacoes!G1521=conversao_anotacoes!B1517,conversao_anotacoes!B1517,conversao_anotacoes!C1517))</f>
        <v>BOZBAYEV</v>
      </c>
      <c r="I1517" t="str">
        <f t="shared" si="23"/>
        <v>TRAVIS</v>
      </c>
      <c r="J1517" t="str">
        <f>UPPER(anotacoes!H1517)</f>
        <v>GROUNDWORK COMBAT</v>
      </c>
      <c r="K1517" t="str">
        <f>UPPER(anotacoes!I1517)</f>
        <v>TRYING TO ATTACK</v>
      </c>
      <c r="L1517" s="6" t="str">
        <f>IF(anotacoes!N1517=0,"",anotacoes!N1517)</f>
        <v/>
      </c>
      <c r="M1517" t="str">
        <f>IF(anotacoes!M1517=0,"",UPPER(anotacoes!M1517))</f>
        <v/>
      </c>
    </row>
    <row r="1518" spans="1:13" x14ac:dyDescent="0.25">
      <c r="A1518" t="str">
        <f>anotacoes!C1518</f>
        <v>GRAND SLAM MOSCOW</v>
      </c>
      <c r="B1518" t="str">
        <f>anotacoes!E1518</f>
        <v>BOZBAYEV</v>
      </c>
      <c r="C1518" t="str">
        <f>anotacoes!F1518</f>
        <v>TRAVIS</v>
      </c>
      <c r="D1518" t="s">
        <v>10434</v>
      </c>
      <c r="E1518">
        <f>anotacoes!A1518</f>
        <v>23</v>
      </c>
      <c r="F1518" t="str">
        <f>anotacoes!K1518</f>
        <v xml:space="preserve"> 00:13:28,980</v>
      </c>
      <c r="G1518" t="str">
        <f>anotacoes!L1518</f>
        <v xml:space="preserve"> 00:13:28,980</v>
      </c>
      <c r="H1518" t="str">
        <f>IF(J1518="PAUSE",D1518,IF(anotacoes!G1522=conversao_anotacoes!B1518,conversao_anotacoes!B1518,conversao_anotacoes!C1518))</f>
        <v>&lt;ARBITRO DESCONHECIDO&gt;</v>
      </c>
      <c r="I1518" t="str">
        <f t="shared" si="23"/>
        <v/>
      </c>
      <c r="J1518" t="str">
        <f>UPPER(anotacoes!H1518)</f>
        <v>PAUSE</v>
      </c>
      <c r="K1518" t="str">
        <f>UPPER(anotacoes!I1518)</f>
        <v>&lt;UNCLASSIFIED&gt;</v>
      </c>
      <c r="L1518" s="6" t="str">
        <f>IF(anotacoes!N1518=0,"",anotacoes!N1518)</f>
        <v/>
      </c>
      <c r="M1518" t="str">
        <f>IF(anotacoes!M1518=0,"",UPPER(anotacoes!M1518))</f>
        <v/>
      </c>
    </row>
    <row r="1519" spans="1:13" x14ac:dyDescent="0.25">
      <c r="A1519" t="str">
        <f>anotacoes!C1519</f>
        <v>GRAND SLAM MOSCOW</v>
      </c>
      <c r="B1519" t="str">
        <f>anotacoes!E1519</f>
        <v>BOZBAYEV</v>
      </c>
      <c r="C1519" t="str">
        <f>anotacoes!F1519</f>
        <v>TRAVIS</v>
      </c>
      <c r="D1519" t="s">
        <v>10434</v>
      </c>
      <c r="E1519">
        <f>anotacoes!A1519</f>
        <v>23</v>
      </c>
      <c r="F1519" t="str">
        <f>anotacoes!K1519</f>
        <v xml:space="preserve"> 00:13:28,980</v>
      </c>
      <c r="G1519" t="str">
        <f>anotacoes!L1519</f>
        <v xml:space="preserve"> 00:13:30,926</v>
      </c>
      <c r="H1519" t="str">
        <f>IF(J1519="PAUSE",D1519,IF(anotacoes!G1523=conversao_anotacoes!B1519,conversao_anotacoes!B1519,conversao_anotacoes!C1519))</f>
        <v>BOZBAYEV</v>
      </c>
      <c r="I1519" t="str">
        <f t="shared" si="23"/>
        <v>TRAVIS</v>
      </c>
      <c r="J1519" t="str">
        <f>UPPER(anotacoes!H1519)</f>
        <v>DISPLACEMENT</v>
      </c>
      <c r="K1519" t="str">
        <f>UPPER(anotacoes!I1519)</f>
        <v>2-3 STEP HESITANT RIGHT</v>
      </c>
      <c r="L1519" s="6" t="str">
        <f>IF(anotacoes!N1519=0,"",anotacoes!N1519)</f>
        <v/>
      </c>
      <c r="M1519" t="str">
        <f>IF(anotacoes!M1519=0,"",UPPER(anotacoes!M1519))</f>
        <v/>
      </c>
    </row>
    <row r="1520" spans="1:13" x14ac:dyDescent="0.25">
      <c r="A1520" t="str">
        <f>anotacoes!C1520</f>
        <v>GRAND SLAM MOSCOW</v>
      </c>
      <c r="B1520" t="str">
        <f>anotacoes!E1520</f>
        <v>BOZBAYEV</v>
      </c>
      <c r="C1520" t="str">
        <f>anotacoes!F1520</f>
        <v>TRAVIS</v>
      </c>
      <c r="D1520" t="s">
        <v>10434</v>
      </c>
      <c r="E1520">
        <f>anotacoes!A1520</f>
        <v>23</v>
      </c>
      <c r="F1520" t="str">
        <f>anotacoes!K1520</f>
        <v xml:space="preserve"> 00:13:30,926</v>
      </c>
      <c r="G1520" t="str">
        <f>anotacoes!L1520</f>
        <v xml:space="preserve"> 00:13:38,084</v>
      </c>
      <c r="H1520" t="str">
        <f>IF(J1520="PAUSE",D1520,IF(anotacoes!G1524=conversao_anotacoes!B1520,conversao_anotacoes!B1520,conversao_anotacoes!C1520))</f>
        <v>BOZBAYEV</v>
      </c>
      <c r="I1520" t="str">
        <f t="shared" si="23"/>
        <v>TRAVIS</v>
      </c>
      <c r="J1520" t="str">
        <f>UPPER(anotacoes!H1520)</f>
        <v>GRIP TIME</v>
      </c>
      <c r="K1520" t="str">
        <f>UPPER(anotacoes!I1520)</f>
        <v>LEFT COLLAR RIGHT SLEEVE</v>
      </c>
      <c r="L1520" s="6" t="str">
        <f>IF(anotacoes!N1520=0,"",anotacoes!N1520)</f>
        <v/>
      </c>
      <c r="M1520" t="str">
        <f>IF(anotacoes!M1520=0,"",UPPER(anotacoes!M1520))</f>
        <v/>
      </c>
    </row>
    <row r="1521" spans="1:13" x14ac:dyDescent="0.25">
      <c r="A1521" t="str">
        <f>anotacoes!C1521</f>
        <v>GRAND SLAM MOSCOW</v>
      </c>
      <c r="B1521" t="str">
        <f>anotacoes!E1521</f>
        <v>BOZBAYEV</v>
      </c>
      <c r="C1521" t="str">
        <f>anotacoes!F1521</f>
        <v>TRAVIS</v>
      </c>
      <c r="D1521" t="s">
        <v>10434</v>
      </c>
      <c r="E1521">
        <f>anotacoes!A1521</f>
        <v>23</v>
      </c>
      <c r="F1521" t="str">
        <f>anotacoes!K1521</f>
        <v xml:space="preserve"> 00:13:38,084</v>
      </c>
      <c r="G1521" t="str">
        <f>anotacoes!L1521</f>
        <v xml:space="preserve"> 00:13:40,962</v>
      </c>
      <c r="H1521" t="str">
        <f>IF(J1521="PAUSE",D1521,IF(anotacoes!G1525=conversao_anotacoes!B1521,conversao_anotacoes!B1521,conversao_anotacoes!C1521))</f>
        <v>BOZBAYEV</v>
      </c>
      <c r="I1521" t="str">
        <f t="shared" si="23"/>
        <v>TRAVIS</v>
      </c>
      <c r="J1521" t="str">
        <f>UPPER(anotacoes!H1521)</f>
        <v>GRIP TIME</v>
      </c>
      <c r="K1521" t="str">
        <f>UPPER(anotacoes!I1521)</f>
        <v>RIGHT COLLAR</v>
      </c>
      <c r="L1521" s="6" t="str">
        <f>IF(anotacoes!N1521=0,"",anotacoes!N1521)</f>
        <v/>
      </c>
      <c r="M1521" t="str">
        <f>IF(anotacoes!M1521=0,"",UPPER(anotacoes!M1521))</f>
        <v/>
      </c>
    </row>
    <row r="1522" spans="1:13" x14ac:dyDescent="0.25">
      <c r="A1522" t="str">
        <f>anotacoes!C1522</f>
        <v>GRAND SLAM MOSCOW</v>
      </c>
      <c r="B1522" t="str">
        <f>anotacoes!E1522</f>
        <v>BOZBAYEV</v>
      </c>
      <c r="C1522" t="str">
        <f>anotacoes!F1522</f>
        <v>TRAVIS</v>
      </c>
      <c r="D1522" t="s">
        <v>10434</v>
      </c>
      <c r="E1522">
        <f>anotacoes!A1522</f>
        <v>23</v>
      </c>
      <c r="F1522" t="str">
        <f>anotacoes!K1522</f>
        <v xml:space="preserve"> 00:13:40,962</v>
      </c>
      <c r="G1522" t="str">
        <f>anotacoes!L1522</f>
        <v xml:space="preserve"> 00:13:42,666</v>
      </c>
      <c r="H1522" t="str">
        <f>IF(J1522="PAUSE",D1522,IF(anotacoes!G1526=conversao_anotacoes!B1522,conversao_anotacoes!B1522,conversao_anotacoes!C1522))</f>
        <v>&lt;ARBITRO DESCONHECIDO&gt;</v>
      </c>
      <c r="I1522" t="str">
        <f t="shared" si="23"/>
        <v/>
      </c>
      <c r="J1522" t="str">
        <f>UPPER(anotacoes!H1522)</f>
        <v>PAUSE</v>
      </c>
      <c r="K1522" t="str">
        <f>UPPER(anotacoes!I1522)</f>
        <v>&lt;UNCLASSIFIED&gt;</v>
      </c>
      <c r="L1522" s="6" t="str">
        <f>IF(anotacoes!N1522=0,"",anotacoes!N1522)</f>
        <v/>
      </c>
      <c r="M1522" t="str">
        <f>IF(anotacoes!M1522=0,"",UPPER(anotacoes!M1522))</f>
        <v/>
      </c>
    </row>
    <row r="1523" spans="1:13" x14ac:dyDescent="0.25">
      <c r="A1523" t="str">
        <f>anotacoes!C1523</f>
        <v>GRAND SLAM MOSCOW</v>
      </c>
      <c r="B1523" t="str">
        <f>anotacoes!E1523</f>
        <v>BOZBAYEV</v>
      </c>
      <c r="C1523" t="str">
        <f>anotacoes!F1523</f>
        <v>TRAVIS</v>
      </c>
      <c r="D1523" t="s">
        <v>10434</v>
      </c>
      <c r="E1523">
        <f>anotacoes!A1523</f>
        <v>23</v>
      </c>
      <c r="F1523" t="str">
        <f>anotacoes!K1523</f>
        <v xml:space="preserve"> 00:13:42,666</v>
      </c>
      <c r="G1523" t="str">
        <f>anotacoes!L1523</f>
        <v xml:space="preserve"> 00:13:44,893</v>
      </c>
      <c r="H1523" t="str">
        <f>IF(J1523="PAUSE",D1523,IF(anotacoes!G1527=conversao_anotacoes!B1523,conversao_anotacoes!B1523,conversao_anotacoes!C1523))</f>
        <v>BOZBAYEV</v>
      </c>
      <c r="I1523" t="str">
        <f t="shared" si="23"/>
        <v>TRAVIS</v>
      </c>
      <c r="J1523" t="str">
        <f>UPPER(anotacoes!H1523)</f>
        <v>DISPLACEMENT</v>
      </c>
      <c r="K1523" t="str">
        <f>UPPER(anotacoes!I1523)</f>
        <v>2-3 STEP HESITANT RIGHT</v>
      </c>
      <c r="L1523" s="6" t="str">
        <f>IF(anotacoes!N1523=0,"",anotacoes!N1523)</f>
        <v/>
      </c>
      <c r="M1523" t="str">
        <f>IF(anotacoes!M1523=0,"",UPPER(anotacoes!M1523))</f>
        <v/>
      </c>
    </row>
    <row r="1524" spans="1:13" x14ac:dyDescent="0.25">
      <c r="A1524" t="str">
        <f>anotacoes!C1524</f>
        <v>GRAND SLAM MOSCOW</v>
      </c>
      <c r="B1524" t="str">
        <f>anotacoes!E1524</f>
        <v>BOZBAYEV</v>
      </c>
      <c r="C1524" t="str">
        <f>anotacoes!F1524</f>
        <v>TRAVIS</v>
      </c>
      <c r="D1524" t="s">
        <v>10434</v>
      </c>
      <c r="E1524">
        <f>anotacoes!A1524</f>
        <v>23</v>
      </c>
      <c r="F1524" t="str">
        <f>anotacoes!K1524</f>
        <v xml:space="preserve"> 00:13:44,893</v>
      </c>
      <c r="G1524" t="str">
        <f>anotacoes!L1524</f>
        <v xml:space="preserve"> 00:13:49,985</v>
      </c>
      <c r="H1524" t="str">
        <f>IF(J1524="PAUSE",D1524,IF(anotacoes!G1528=conversao_anotacoes!B1524,conversao_anotacoes!B1524,conversao_anotacoes!C1524))</f>
        <v>BOZBAYEV</v>
      </c>
      <c r="I1524" t="str">
        <f t="shared" si="23"/>
        <v>TRAVIS</v>
      </c>
      <c r="J1524" t="str">
        <f>UPPER(anotacoes!H1524)</f>
        <v>GRIP TIME</v>
      </c>
      <c r="K1524" t="str">
        <f>UPPER(anotacoes!I1524)</f>
        <v>LEFT SLEEVE</v>
      </c>
      <c r="L1524" s="6" t="str">
        <f>IF(anotacoes!N1524=0,"",anotacoes!N1524)</f>
        <v/>
      </c>
      <c r="M1524" t="str">
        <f>IF(anotacoes!M1524=0,"",UPPER(anotacoes!M1524))</f>
        <v/>
      </c>
    </row>
    <row r="1525" spans="1:13" x14ac:dyDescent="0.25">
      <c r="A1525" t="str">
        <f>anotacoes!C1525</f>
        <v>GRAND SLAM MOSCOW</v>
      </c>
      <c r="B1525" t="str">
        <f>anotacoes!E1525</f>
        <v>BOZBAYEV</v>
      </c>
      <c r="C1525" t="str">
        <f>anotacoes!F1525</f>
        <v>TRAVIS</v>
      </c>
      <c r="D1525" t="s">
        <v>10434</v>
      </c>
      <c r="E1525">
        <f>anotacoes!A1525</f>
        <v>23</v>
      </c>
      <c r="F1525" t="str">
        <f>anotacoes!K1525</f>
        <v xml:space="preserve"> 00:13:49,985</v>
      </c>
      <c r="G1525" t="str">
        <f>anotacoes!L1525</f>
        <v xml:space="preserve"> 00:13:50,936</v>
      </c>
      <c r="H1525" t="str">
        <f>IF(J1525="PAUSE",D1525,IF(anotacoes!G1529=conversao_anotacoes!B1525,conversao_anotacoes!B1525,conversao_anotacoes!C1525))</f>
        <v>BOZBAYEV</v>
      </c>
      <c r="I1525" t="str">
        <f t="shared" si="23"/>
        <v>TRAVIS</v>
      </c>
      <c r="J1525" t="str">
        <f>UPPER(anotacoes!H1525)</f>
        <v>ATTACK</v>
      </c>
      <c r="K1525" t="str">
        <f>UPPER(anotacoes!I1525)</f>
        <v>OUCHI GARI</v>
      </c>
      <c r="L1525" s="6">
        <f>IF(anotacoes!N1525=0,"",anotacoes!N1525)</f>
        <v>2</v>
      </c>
      <c r="M1525" t="str">
        <f>IF(anotacoes!M1525=0,"",UPPER(anotacoes!M1525))</f>
        <v/>
      </c>
    </row>
    <row r="1526" spans="1:13" x14ac:dyDescent="0.25">
      <c r="A1526" t="str">
        <f>anotacoes!C1526</f>
        <v>GRAND SLAM MOSCOW</v>
      </c>
      <c r="B1526" t="str">
        <f>anotacoes!E1526</f>
        <v>BOZBAYEV</v>
      </c>
      <c r="C1526" t="str">
        <f>anotacoes!F1526</f>
        <v>TRAVIS</v>
      </c>
      <c r="D1526" t="s">
        <v>10434</v>
      </c>
      <c r="E1526">
        <f>anotacoes!A1526</f>
        <v>23</v>
      </c>
      <c r="F1526" t="str">
        <f>anotacoes!K1526</f>
        <v xml:space="preserve"> 00:13:50,936</v>
      </c>
      <c r="G1526" t="str">
        <f>anotacoes!L1526</f>
        <v xml:space="preserve"> 00:13:56,115</v>
      </c>
      <c r="H1526" t="str">
        <f>IF(J1526="PAUSE",D1526,IF(anotacoes!G1530=conversao_anotacoes!B1526,conversao_anotacoes!B1526,conversao_anotacoes!C1526))</f>
        <v>BOZBAYEV</v>
      </c>
      <c r="I1526" t="str">
        <f t="shared" si="23"/>
        <v>TRAVIS</v>
      </c>
      <c r="J1526" t="str">
        <f>UPPER(anotacoes!H1526)</f>
        <v>GRIP TIME</v>
      </c>
      <c r="K1526" t="str">
        <f>UPPER(anotacoes!I1526)</f>
        <v>LEFT COLLAR RIGHT SLEEVE</v>
      </c>
      <c r="L1526" s="6" t="str">
        <f>IF(anotacoes!N1526=0,"",anotacoes!N1526)</f>
        <v/>
      </c>
      <c r="M1526" t="str">
        <f>IF(anotacoes!M1526=0,"",UPPER(anotacoes!M1526))</f>
        <v/>
      </c>
    </row>
    <row r="1527" spans="1:13" x14ac:dyDescent="0.25">
      <c r="A1527" t="str">
        <f>anotacoes!C1527</f>
        <v>GRAND SLAM MOSCOW</v>
      </c>
      <c r="B1527" t="str">
        <f>anotacoes!E1527</f>
        <v>BOZBAYEV</v>
      </c>
      <c r="C1527" t="str">
        <f>anotacoes!F1527</f>
        <v>TRAVIS</v>
      </c>
      <c r="D1527" t="s">
        <v>10434</v>
      </c>
      <c r="E1527">
        <f>anotacoes!A1527</f>
        <v>23</v>
      </c>
      <c r="F1527" t="str">
        <f>anotacoes!K1527</f>
        <v xml:space="preserve"> 00:13:56,115</v>
      </c>
      <c r="G1527" t="str">
        <f>anotacoes!L1527</f>
        <v xml:space="preserve"> 00:13:57,371</v>
      </c>
      <c r="H1527" t="str">
        <f>IF(J1527="PAUSE",D1527,IF(anotacoes!G1531=conversao_anotacoes!B1527,conversao_anotacoes!B1527,conversao_anotacoes!C1527))</f>
        <v>BOZBAYEV</v>
      </c>
      <c r="I1527" t="str">
        <f t="shared" si="23"/>
        <v>TRAVIS</v>
      </c>
      <c r="J1527" t="str">
        <f>UPPER(anotacoes!H1527)</f>
        <v>DEFENSE</v>
      </c>
      <c r="K1527" t="str">
        <f>UPPER(anotacoes!I1527)</f>
        <v>TAE-SABAKI LEFT</v>
      </c>
      <c r="L1527" s="6" t="str">
        <f>IF(anotacoes!N1527=0,"",anotacoes!N1527)</f>
        <v/>
      </c>
      <c r="M1527" t="str">
        <f>IF(anotacoes!M1527=0,"",UPPER(anotacoes!M1527))</f>
        <v/>
      </c>
    </row>
    <row r="1528" spans="1:13" x14ac:dyDescent="0.25">
      <c r="A1528" t="str">
        <f>anotacoes!C1528</f>
        <v>GRAND SLAM MOSCOW</v>
      </c>
      <c r="B1528" t="str">
        <f>anotacoes!E1528</f>
        <v>BOZBAYEV</v>
      </c>
      <c r="C1528" t="str">
        <f>anotacoes!F1528</f>
        <v>TRAVIS</v>
      </c>
      <c r="D1528" t="s">
        <v>10434</v>
      </c>
      <c r="E1528">
        <f>anotacoes!A1528</f>
        <v>23</v>
      </c>
      <c r="F1528" t="str">
        <f>anotacoes!K1528</f>
        <v xml:space="preserve"> 00:13:57,568</v>
      </c>
      <c r="G1528" t="str">
        <f>anotacoes!L1528</f>
        <v xml:space="preserve"> 00:14:00,152</v>
      </c>
      <c r="H1528" t="str">
        <f>IF(J1528="PAUSE",D1528,IF(anotacoes!G1532=conversao_anotacoes!B1528,conversao_anotacoes!B1528,conversao_anotacoes!C1528))</f>
        <v>&lt;ARBITRO DESCONHECIDO&gt;</v>
      </c>
      <c r="I1528" t="str">
        <f t="shared" si="23"/>
        <v/>
      </c>
      <c r="J1528" t="str">
        <f>UPPER(anotacoes!H1528)</f>
        <v>PAUSE</v>
      </c>
      <c r="K1528" t="str">
        <f>UPPER(anotacoes!I1528)</f>
        <v>&lt;UNCLASSIFIED&gt;</v>
      </c>
      <c r="L1528" s="6" t="str">
        <f>IF(anotacoes!N1528=0,"",anotacoes!N1528)</f>
        <v/>
      </c>
      <c r="M1528" t="str">
        <f>IF(anotacoes!M1528=0,"",UPPER(anotacoes!M1528))</f>
        <v/>
      </c>
    </row>
    <row r="1529" spans="1:13" x14ac:dyDescent="0.25">
      <c r="A1529" t="str">
        <f>anotacoes!C1529</f>
        <v>GRAND SLAM MOSCOW</v>
      </c>
      <c r="B1529" t="str">
        <f>anotacoes!E1529</f>
        <v>BOZBAYEV</v>
      </c>
      <c r="C1529" t="str">
        <f>anotacoes!F1529</f>
        <v>TRAVIS</v>
      </c>
      <c r="D1529" t="s">
        <v>10434</v>
      </c>
      <c r="E1529">
        <f>anotacoes!A1529</f>
        <v>23</v>
      </c>
      <c r="F1529" t="str">
        <f>anotacoes!K1529</f>
        <v xml:space="preserve"> 00:14:00,152</v>
      </c>
      <c r="G1529" t="str">
        <f>anotacoes!L1529</f>
        <v xml:space="preserve"> 00:14:00,583</v>
      </c>
      <c r="H1529" t="str">
        <f>IF(J1529="PAUSE",D1529,IF(anotacoes!G1533=conversao_anotacoes!B1529,conversao_anotacoes!B1529,conversao_anotacoes!C1529))</f>
        <v>BOZBAYEV</v>
      </c>
      <c r="I1529" t="str">
        <f t="shared" si="23"/>
        <v>TRAVIS</v>
      </c>
      <c r="J1529" t="str">
        <f>UPPER(anotacoes!H1529)</f>
        <v>DISPLACEMENT</v>
      </c>
      <c r="K1529" t="str">
        <f>UPPER(anotacoes!I1529)</f>
        <v>TRY TO GRIP WITH CONTACT</v>
      </c>
      <c r="L1529" s="6" t="str">
        <f>IF(anotacoes!N1529=0,"",anotacoes!N1529)</f>
        <v/>
      </c>
      <c r="M1529" t="str">
        <f>IF(anotacoes!M1529=0,"",UPPER(anotacoes!M1529))</f>
        <v/>
      </c>
    </row>
    <row r="1530" spans="1:13" x14ac:dyDescent="0.25">
      <c r="A1530" t="str">
        <f>anotacoes!C1530</f>
        <v>GRAND SLAM MOSCOW</v>
      </c>
      <c r="B1530" t="str">
        <f>anotacoes!E1530</f>
        <v>BOZBAYEV</v>
      </c>
      <c r="C1530" t="str">
        <f>anotacoes!F1530</f>
        <v>TRAVIS</v>
      </c>
      <c r="D1530" t="s">
        <v>10434</v>
      </c>
      <c r="E1530">
        <f>anotacoes!A1530</f>
        <v>23</v>
      </c>
      <c r="F1530" t="str">
        <f>anotacoes!K1530</f>
        <v xml:space="preserve"> 00:14:00,583</v>
      </c>
      <c r="G1530" t="str">
        <f>anotacoes!L1530</f>
        <v xml:space="preserve"> 00:14:01,454</v>
      </c>
      <c r="H1530" t="str">
        <f>IF(J1530="PAUSE",D1530,IF(anotacoes!G1534=conversao_anotacoes!B1530,conversao_anotacoes!B1530,conversao_anotacoes!C1530))</f>
        <v>BOZBAYEV</v>
      </c>
      <c r="I1530" t="str">
        <f t="shared" si="23"/>
        <v>TRAVIS</v>
      </c>
      <c r="J1530" t="str">
        <f>UPPER(anotacoes!H1530)</f>
        <v>GRIP TIME</v>
      </c>
      <c r="K1530" t="str">
        <f>UPPER(anotacoes!I1530)</f>
        <v>LEFT COLLAR</v>
      </c>
      <c r="L1530" s="6" t="str">
        <f>IF(anotacoes!N1530=0,"",anotacoes!N1530)</f>
        <v/>
      </c>
      <c r="M1530" t="str">
        <f>IF(anotacoes!M1530=0,"",UPPER(anotacoes!M1530))</f>
        <v/>
      </c>
    </row>
    <row r="1531" spans="1:13" x14ac:dyDescent="0.25">
      <c r="A1531" t="str">
        <f>anotacoes!C1531</f>
        <v>GRAND SLAM MOSCOW</v>
      </c>
      <c r="B1531" t="str">
        <f>anotacoes!E1531</f>
        <v>BOZBAYEV</v>
      </c>
      <c r="C1531" t="str">
        <f>anotacoes!F1531</f>
        <v>TRAVIS</v>
      </c>
      <c r="D1531" t="s">
        <v>10434</v>
      </c>
      <c r="E1531">
        <f>anotacoes!A1531</f>
        <v>23</v>
      </c>
      <c r="F1531" t="str">
        <f>anotacoes!K1531</f>
        <v xml:space="preserve"> 00:14:01,454</v>
      </c>
      <c r="G1531" t="str">
        <f>anotacoes!L1531</f>
        <v xml:space="preserve"> 00:14:02,622</v>
      </c>
      <c r="H1531" t="str">
        <f>IF(J1531="PAUSE",D1531,IF(anotacoes!G1535=conversao_anotacoes!B1531,conversao_anotacoes!B1531,conversao_anotacoes!C1531))</f>
        <v>BOZBAYEV</v>
      </c>
      <c r="I1531" t="str">
        <f t="shared" si="23"/>
        <v>TRAVIS</v>
      </c>
      <c r="J1531" t="str">
        <f>UPPER(anotacoes!H1531)</f>
        <v>ATTACK</v>
      </c>
      <c r="K1531" t="str">
        <f>UPPER(anotacoes!I1531)</f>
        <v>O MAKIKOMI</v>
      </c>
      <c r="L1531" s="6">
        <f>IF(anotacoes!N1531=0,"",anotacoes!N1531)</f>
        <v>4</v>
      </c>
      <c r="M1531" t="str">
        <f>IF(anotacoes!M1531=0,"",UPPER(anotacoes!M1531))</f>
        <v/>
      </c>
    </row>
    <row r="1532" spans="1:13" x14ac:dyDescent="0.25">
      <c r="A1532" t="str">
        <f>anotacoes!C1532</f>
        <v>GRAND SLAM MOSCOW</v>
      </c>
      <c r="B1532" t="str">
        <f>anotacoes!E1532</f>
        <v>BOZBAYEV</v>
      </c>
      <c r="C1532" t="str">
        <f>anotacoes!F1532</f>
        <v>TRAVIS</v>
      </c>
      <c r="D1532" t="s">
        <v>10434</v>
      </c>
      <c r="E1532">
        <f>anotacoes!A1532</f>
        <v>23</v>
      </c>
      <c r="F1532" t="str">
        <f>anotacoes!K1532</f>
        <v xml:space="preserve"> 00:14:02,807</v>
      </c>
      <c r="G1532" t="str">
        <f>anotacoes!L1532</f>
        <v xml:space="preserve"> 00:15:14,891</v>
      </c>
      <c r="H1532" t="str">
        <f>IF(J1532="PAUSE",D1532,IF(anotacoes!G1536=conversao_anotacoes!B1532,conversao_anotacoes!B1532,conversao_anotacoes!C1532))</f>
        <v>BOZBAYEV</v>
      </c>
      <c r="I1532" t="str">
        <f t="shared" si="23"/>
        <v>TRAVIS</v>
      </c>
      <c r="J1532" t="str">
        <f>UPPER(anotacoes!H1532)</f>
        <v>GROUNDWORK COMBAT</v>
      </c>
      <c r="K1532" t="str">
        <f>UPPER(anotacoes!I1532)</f>
        <v>DEFENSIVE POSITION</v>
      </c>
      <c r="L1532" s="6" t="str">
        <f>IF(anotacoes!N1532=0,"",anotacoes!N1532)</f>
        <v/>
      </c>
      <c r="M1532" t="str">
        <f>IF(anotacoes!M1532=0,"",UPPER(anotacoes!M1532))</f>
        <v/>
      </c>
    </row>
    <row r="1533" spans="1:13" x14ac:dyDescent="0.25">
      <c r="A1533" t="str">
        <f>anotacoes!C1533</f>
        <v xml:space="preserve">GRAND SLAM DUSSELDORF </v>
      </c>
      <c r="B1533" t="str">
        <f>anotacoes!E1533</f>
        <v>BOZBAYEV</v>
      </c>
      <c r="C1533" t="str">
        <f>anotacoes!F1533</f>
        <v>BISCHOF</v>
      </c>
      <c r="D1533" t="s">
        <v>10434</v>
      </c>
      <c r="E1533">
        <f>anotacoes!A1533</f>
        <v>24</v>
      </c>
      <c r="F1533" t="str">
        <f>anotacoes!K1533</f>
        <v xml:space="preserve"> 00:00:01,606</v>
      </c>
      <c r="G1533" t="str">
        <f>anotacoes!L1533</f>
        <v xml:space="preserve"> 00:00:13,702</v>
      </c>
      <c r="H1533" t="str">
        <f>IF(J1533="PAUSE",D1533,IF(anotacoes!G1537=conversao_anotacoes!B1533,conversao_anotacoes!B1533,conversao_anotacoes!C1533))</f>
        <v>BOZBAYEV</v>
      </c>
      <c r="I1533" t="str">
        <f t="shared" si="23"/>
        <v>BISCHOF</v>
      </c>
      <c r="J1533" t="str">
        <f>UPPER(anotacoes!H1533)</f>
        <v>DISPLACEMENT</v>
      </c>
      <c r="K1533" t="str">
        <f>UPPER(anotacoes!I1533)</f>
        <v>2-3 STEP HESITANT RIGHT</v>
      </c>
      <c r="L1533" s="6" t="str">
        <f>IF(anotacoes!N1533=0,"",anotacoes!N1533)</f>
        <v/>
      </c>
      <c r="M1533" t="str">
        <f>IF(anotacoes!M1533=0,"",UPPER(anotacoes!M1533))</f>
        <v/>
      </c>
    </row>
    <row r="1534" spans="1:13" x14ac:dyDescent="0.25">
      <c r="A1534" t="str">
        <f>anotacoes!C1534</f>
        <v xml:space="preserve">GRAND SLAM DUSSELDORF </v>
      </c>
      <c r="B1534" t="str">
        <f>anotacoes!E1534</f>
        <v>BOZBAYEV</v>
      </c>
      <c r="C1534" t="str">
        <f>anotacoes!F1534</f>
        <v>BISCHOF</v>
      </c>
      <c r="D1534" t="s">
        <v>10434</v>
      </c>
      <c r="E1534">
        <f>anotacoes!A1534</f>
        <v>24</v>
      </c>
      <c r="F1534" t="str">
        <f>anotacoes!K1534</f>
        <v xml:space="preserve"> 00:00:13,042</v>
      </c>
      <c r="G1534" t="str">
        <f>anotacoes!L1534</f>
        <v xml:space="preserve"> 00:00:15,428</v>
      </c>
      <c r="H1534" t="str">
        <f>IF(J1534="PAUSE",D1534,IF(anotacoes!G1538=conversao_anotacoes!B1534,conversao_anotacoes!B1534,conversao_anotacoes!C1534))</f>
        <v>BOZBAYEV</v>
      </c>
      <c r="I1534" t="str">
        <f t="shared" si="23"/>
        <v>BISCHOF</v>
      </c>
      <c r="J1534" t="str">
        <f>UPPER(anotacoes!H1534)</f>
        <v>GRIP TIME</v>
      </c>
      <c r="K1534" t="str">
        <f>UPPER(anotacoes!I1534)</f>
        <v>RIGHT COLLAR</v>
      </c>
      <c r="L1534" s="6" t="str">
        <f>IF(anotacoes!N1534=0,"",anotacoes!N1534)</f>
        <v/>
      </c>
      <c r="M1534" t="str">
        <f>IF(anotacoes!M1534=0,"",UPPER(anotacoes!M1534))</f>
        <v/>
      </c>
    </row>
    <row r="1535" spans="1:13" x14ac:dyDescent="0.25">
      <c r="A1535" t="str">
        <f>anotacoes!C1535</f>
        <v xml:space="preserve">GRAND SLAM DUSSELDORF </v>
      </c>
      <c r="B1535" t="str">
        <f>anotacoes!E1535</f>
        <v>BOZBAYEV</v>
      </c>
      <c r="C1535" t="str">
        <f>anotacoes!F1535</f>
        <v>BISCHOF</v>
      </c>
      <c r="D1535" t="s">
        <v>10434</v>
      </c>
      <c r="E1535">
        <f>anotacoes!A1535</f>
        <v>24</v>
      </c>
      <c r="F1535" t="str">
        <f>anotacoes!K1535</f>
        <v xml:space="preserve"> 00:00:15,428</v>
      </c>
      <c r="G1535" t="str">
        <f>anotacoes!L1535</f>
        <v xml:space="preserve"> 00:00:18,835</v>
      </c>
      <c r="H1535" t="str">
        <f>IF(J1535="PAUSE",D1535,IF(anotacoes!G1539=conversao_anotacoes!B1535,conversao_anotacoes!B1535,conversao_anotacoes!C1535))</f>
        <v>BOZBAYEV</v>
      </c>
      <c r="I1535" t="str">
        <f t="shared" si="23"/>
        <v>BISCHOF</v>
      </c>
      <c r="J1535" t="str">
        <f>UPPER(anotacoes!H1535)</f>
        <v>GRIP TIME</v>
      </c>
      <c r="K1535" t="str">
        <f>UPPER(anotacoes!I1535)</f>
        <v>LEFT COLLAR RIGHT COLLAR</v>
      </c>
      <c r="L1535" s="6" t="str">
        <f>IF(anotacoes!N1535=0,"",anotacoes!N1535)</f>
        <v/>
      </c>
      <c r="M1535" t="str">
        <f>IF(anotacoes!M1535=0,"",UPPER(anotacoes!M1535))</f>
        <v/>
      </c>
    </row>
    <row r="1536" spans="1:13" x14ac:dyDescent="0.25">
      <c r="A1536" t="str">
        <f>anotacoes!C1536</f>
        <v xml:space="preserve">GRAND SLAM DUSSELDORF </v>
      </c>
      <c r="B1536" t="str">
        <f>anotacoes!E1536</f>
        <v>BOZBAYEV</v>
      </c>
      <c r="C1536" t="str">
        <f>anotacoes!F1536</f>
        <v>BISCHOF</v>
      </c>
      <c r="D1536" t="s">
        <v>10434</v>
      </c>
      <c r="E1536">
        <f>anotacoes!A1536</f>
        <v>24</v>
      </c>
      <c r="F1536" t="str">
        <f>anotacoes!K1536</f>
        <v xml:space="preserve"> 00:00:18,835</v>
      </c>
      <c r="G1536" t="str">
        <f>anotacoes!L1536</f>
        <v xml:space="preserve"> 00:00:20,257</v>
      </c>
      <c r="H1536" t="str">
        <f>IF(J1536="PAUSE",D1536,IF(anotacoes!G1540=conversao_anotacoes!B1536,conversao_anotacoes!B1536,conversao_anotacoes!C1536))</f>
        <v>BOZBAYEV</v>
      </c>
      <c r="I1536" t="str">
        <f t="shared" si="23"/>
        <v>BISCHOF</v>
      </c>
      <c r="J1536" t="str">
        <f>UPPER(anotacoes!H1536)</f>
        <v>DEFENSE</v>
      </c>
      <c r="K1536" t="str">
        <f>UPPER(anotacoes!I1536)</f>
        <v>USING BODY MASS</v>
      </c>
      <c r="L1536" s="6" t="str">
        <f>IF(anotacoes!N1536=0,"",anotacoes!N1536)</f>
        <v/>
      </c>
      <c r="M1536" t="str">
        <f>IF(anotacoes!M1536=0,"",UPPER(anotacoes!M1536))</f>
        <v/>
      </c>
    </row>
    <row r="1537" spans="1:13" x14ac:dyDescent="0.25">
      <c r="A1537" t="str">
        <f>anotacoes!C1537</f>
        <v xml:space="preserve">GRAND SLAM DUSSELDORF </v>
      </c>
      <c r="B1537" t="str">
        <f>anotacoes!E1537</f>
        <v>BOZBAYEV</v>
      </c>
      <c r="C1537" t="str">
        <f>anotacoes!F1537</f>
        <v>BISCHOF</v>
      </c>
      <c r="D1537" t="s">
        <v>10434</v>
      </c>
      <c r="E1537">
        <f>anotacoes!A1537</f>
        <v>24</v>
      </c>
      <c r="F1537" t="str">
        <f>anotacoes!K1537</f>
        <v xml:space="preserve"> 00:00:20,445</v>
      </c>
      <c r="G1537" t="str">
        <f>anotacoes!L1537</f>
        <v xml:space="preserve"> 00:00:27,762</v>
      </c>
      <c r="H1537" t="str">
        <f>IF(J1537="PAUSE",D1537,IF(anotacoes!G1541=conversao_anotacoes!B1537,conversao_anotacoes!B1537,conversao_anotacoes!C1537))</f>
        <v>&lt;ARBITRO DESCONHECIDO&gt;</v>
      </c>
      <c r="I1537" t="str">
        <f t="shared" si="23"/>
        <v/>
      </c>
      <c r="J1537" t="str">
        <f>UPPER(anotacoes!H1537)</f>
        <v>PAUSE</v>
      </c>
      <c r="K1537" t="str">
        <f>UPPER(anotacoes!I1537)</f>
        <v>&lt;UNCLASSIFIED&gt;</v>
      </c>
      <c r="L1537" s="6" t="str">
        <f>IF(anotacoes!N1537=0,"",anotacoes!N1537)</f>
        <v/>
      </c>
      <c r="M1537" t="str">
        <f>IF(anotacoes!M1537=0,"",UPPER(anotacoes!M1537))</f>
        <v/>
      </c>
    </row>
    <row r="1538" spans="1:13" x14ac:dyDescent="0.25">
      <c r="A1538" t="str">
        <f>anotacoes!C1538</f>
        <v xml:space="preserve">GRAND SLAM DUSSELDORF </v>
      </c>
      <c r="B1538" t="str">
        <f>anotacoes!E1538</f>
        <v>BOZBAYEV</v>
      </c>
      <c r="C1538" t="str">
        <f>anotacoes!F1538</f>
        <v>BISCHOF</v>
      </c>
      <c r="D1538" t="s">
        <v>10434</v>
      </c>
      <c r="E1538">
        <f>anotacoes!A1538</f>
        <v>24</v>
      </c>
      <c r="F1538" t="str">
        <f>anotacoes!K1538</f>
        <v xml:space="preserve"> 00:00:27,762</v>
      </c>
      <c r="G1538" t="str">
        <f>anotacoes!L1538</f>
        <v xml:space="preserve"> 00:00:33,751</v>
      </c>
      <c r="H1538" t="str">
        <f>IF(J1538="PAUSE",D1538,IF(anotacoes!G1542=conversao_anotacoes!B1538,conversao_anotacoes!B1538,conversao_anotacoes!C1538))</f>
        <v>BOZBAYEV</v>
      </c>
      <c r="I1538" t="str">
        <f t="shared" si="23"/>
        <v>BISCHOF</v>
      </c>
      <c r="J1538" t="str">
        <f>UPPER(anotacoes!H1538)</f>
        <v>DISPLACEMENT</v>
      </c>
      <c r="K1538" t="str">
        <f>UPPER(anotacoes!I1538)</f>
        <v>2-3 STEP HESITANT RIGHT</v>
      </c>
      <c r="L1538" s="6" t="str">
        <f>IF(anotacoes!N1538=0,"",anotacoes!N1538)</f>
        <v/>
      </c>
      <c r="M1538" t="str">
        <f>IF(anotacoes!M1538=0,"",UPPER(anotacoes!M1538))</f>
        <v/>
      </c>
    </row>
    <row r="1539" spans="1:13" x14ac:dyDescent="0.25">
      <c r="A1539" t="str">
        <f>anotacoes!C1539</f>
        <v xml:space="preserve">GRAND SLAM DUSSELDORF </v>
      </c>
      <c r="B1539" t="str">
        <f>anotacoes!E1539</f>
        <v>BOZBAYEV</v>
      </c>
      <c r="C1539" t="str">
        <f>anotacoes!F1539</f>
        <v>BISCHOF</v>
      </c>
      <c r="D1539" t="s">
        <v>10434</v>
      </c>
      <c r="E1539">
        <f>anotacoes!A1539</f>
        <v>24</v>
      </c>
      <c r="F1539" t="str">
        <f>anotacoes!K1539</f>
        <v xml:space="preserve"> 00:00:33,751</v>
      </c>
      <c r="G1539" t="str">
        <f>anotacoes!L1539</f>
        <v xml:space="preserve"> 00:00:42,240</v>
      </c>
      <c r="H1539" t="str">
        <f>IF(J1539="PAUSE",D1539,IF(anotacoes!G1543=conversao_anotacoes!B1539,conversao_anotacoes!B1539,conversao_anotacoes!C1539))</f>
        <v>BOZBAYEV</v>
      </c>
      <c r="I1539" t="str">
        <f t="shared" ref="I1539:I1602" si="24">IF(H1539=D1539,"",IF(H1539=B1539,C1539,B1539))</f>
        <v>BISCHOF</v>
      </c>
      <c r="J1539" t="str">
        <f>UPPER(anotacoes!H1539)</f>
        <v>DISPLACEMENT</v>
      </c>
      <c r="K1539" t="str">
        <f>UPPER(anotacoes!I1539)</f>
        <v>TRY TO GRIP WITH CONTACT</v>
      </c>
      <c r="L1539" s="6" t="str">
        <f>IF(anotacoes!N1539=0,"",anotacoes!N1539)</f>
        <v/>
      </c>
      <c r="M1539" t="str">
        <f>IF(anotacoes!M1539=0,"",UPPER(anotacoes!M1539))</f>
        <v/>
      </c>
    </row>
    <row r="1540" spans="1:13" x14ac:dyDescent="0.25">
      <c r="A1540" t="str">
        <f>anotacoes!C1540</f>
        <v xml:space="preserve">GRAND SLAM DUSSELDORF </v>
      </c>
      <c r="B1540" t="str">
        <f>anotacoes!E1540</f>
        <v>BOZBAYEV</v>
      </c>
      <c r="C1540" t="str">
        <f>anotacoes!F1540</f>
        <v>BISCHOF</v>
      </c>
      <c r="D1540" t="s">
        <v>10434</v>
      </c>
      <c r="E1540">
        <f>anotacoes!A1540</f>
        <v>24</v>
      </c>
      <c r="F1540" t="str">
        <f>anotacoes!K1540</f>
        <v xml:space="preserve"> 00:00:42,240</v>
      </c>
      <c r="G1540" t="str">
        <f>anotacoes!L1540</f>
        <v xml:space="preserve"> 00:00:44,184</v>
      </c>
      <c r="H1540" t="str">
        <f>IF(J1540="PAUSE",D1540,IF(anotacoes!G1544=conversao_anotacoes!B1540,conversao_anotacoes!B1540,conversao_anotacoes!C1540))</f>
        <v>BOZBAYEV</v>
      </c>
      <c r="I1540" t="str">
        <f t="shared" si="24"/>
        <v>BISCHOF</v>
      </c>
      <c r="J1540" t="str">
        <f>UPPER(anotacoes!H1540)</f>
        <v>GRIP TIME</v>
      </c>
      <c r="K1540" t="str">
        <f>UPPER(anotacoes!I1540)</f>
        <v>RIGHT COLLAR</v>
      </c>
      <c r="L1540" s="6" t="str">
        <f>IF(anotacoes!N1540=0,"",anotacoes!N1540)</f>
        <v/>
      </c>
      <c r="M1540" t="str">
        <f>IF(anotacoes!M1540=0,"",UPPER(anotacoes!M1540))</f>
        <v/>
      </c>
    </row>
    <row r="1541" spans="1:13" x14ac:dyDescent="0.25">
      <c r="A1541" t="str">
        <f>anotacoes!C1541</f>
        <v xml:space="preserve">GRAND SLAM DUSSELDORF </v>
      </c>
      <c r="B1541" t="str">
        <f>anotacoes!E1541</f>
        <v>BOZBAYEV</v>
      </c>
      <c r="C1541" t="str">
        <f>anotacoes!F1541</f>
        <v>BISCHOF</v>
      </c>
      <c r="D1541" t="s">
        <v>10434</v>
      </c>
      <c r="E1541">
        <f>anotacoes!A1541</f>
        <v>24</v>
      </c>
      <c r="F1541" t="str">
        <f>anotacoes!K1541</f>
        <v xml:space="preserve"> 00:00:44,184</v>
      </c>
      <c r="G1541" t="str">
        <f>anotacoes!L1541</f>
        <v xml:space="preserve"> 00:00:44,184</v>
      </c>
      <c r="H1541" t="str">
        <f>IF(J1541="PAUSE",D1541,IF(anotacoes!G1545=conversao_anotacoes!B1541,conversao_anotacoes!B1541,conversao_anotacoes!C1541))</f>
        <v>BOZBAYEV</v>
      </c>
      <c r="I1541" t="str">
        <f t="shared" si="24"/>
        <v>BISCHOF</v>
      </c>
      <c r="J1541" t="str">
        <f>UPPER(anotacoes!H1541)</f>
        <v>DEFENSE</v>
      </c>
      <c r="K1541" t="str">
        <f>UPPER(anotacoes!I1541)</f>
        <v>USING BODY MASS</v>
      </c>
      <c r="L1541" s="6" t="str">
        <f>IF(anotacoes!N1541=0,"",anotacoes!N1541)</f>
        <v/>
      </c>
      <c r="M1541" t="str">
        <f>IF(anotacoes!M1541=0,"",UPPER(anotacoes!M1541))</f>
        <v/>
      </c>
    </row>
    <row r="1542" spans="1:13" x14ac:dyDescent="0.25">
      <c r="A1542" t="str">
        <f>anotacoes!C1542</f>
        <v xml:space="preserve">GRAND SLAM DUSSELDORF </v>
      </c>
      <c r="B1542" t="str">
        <f>anotacoes!E1542</f>
        <v>BOZBAYEV</v>
      </c>
      <c r="C1542" t="str">
        <f>anotacoes!F1542</f>
        <v>BISCHOF</v>
      </c>
      <c r="D1542" t="s">
        <v>10434</v>
      </c>
      <c r="E1542">
        <f>anotacoes!A1542</f>
        <v>24</v>
      </c>
      <c r="F1542" t="str">
        <f>anotacoes!K1542</f>
        <v xml:space="preserve"> 00:00:44,184</v>
      </c>
      <c r="G1542" t="str">
        <f>anotacoes!L1542</f>
        <v xml:space="preserve"> 00:00:47,428</v>
      </c>
      <c r="H1542" t="str">
        <f>IF(J1542="PAUSE",D1542,IF(anotacoes!G1546=conversao_anotacoes!B1542,conversao_anotacoes!B1542,conversao_anotacoes!C1542))</f>
        <v>BOZBAYEV</v>
      </c>
      <c r="I1542" t="str">
        <f t="shared" si="24"/>
        <v>BISCHOF</v>
      </c>
      <c r="J1542" t="str">
        <f>UPPER(anotacoes!H1542)</f>
        <v>TRANSITION</v>
      </c>
      <c r="K1542" t="str">
        <f>UPPER(anotacoes!I1542)</f>
        <v>WITHOUT ATTACK</v>
      </c>
      <c r="L1542" s="6" t="str">
        <f>IF(anotacoes!N1542=0,"",anotacoes!N1542)</f>
        <v/>
      </c>
      <c r="M1542" t="str">
        <f>IF(anotacoes!M1542=0,"",UPPER(anotacoes!M1542))</f>
        <v/>
      </c>
    </row>
    <row r="1543" spans="1:13" x14ac:dyDescent="0.25">
      <c r="A1543" t="str">
        <f>anotacoes!C1543</f>
        <v xml:space="preserve">GRAND SLAM DUSSELDORF </v>
      </c>
      <c r="B1543" t="str">
        <f>anotacoes!E1543</f>
        <v>BOZBAYEV</v>
      </c>
      <c r="C1543" t="str">
        <f>anotacoes!F1543</f>
        <v>BISCHOF</v>
      </c>
      <c r="D1543" t="s">
        <v>10434</v>
      </c>
      <c r="E1543">
        <f>anotacoes!A1543</f>
        <v>24</v>
      </c>
      <c r="F1543" t="str">
        <f>anotacoes!K1543</f>
        <v xml:space="preserve"> 00:00:47,584</v>
      </c>
      <c r="G1543" t="str">
        <f>anotacoes!L1543</f>
        <v xml:space="preserve"> 00:00:50,659</v>
      </c>
      <c r="H1543" t="str">
        <f>IF(J1543="PAUSE",D1543,IF(anotacoes!G1547=conversao_anotacoes!B1543,conversao_anotacoes!B1543,conversao_anotacoes!C1543))</f>
        <v>BOZBAYEV</v>
      </c>
      <c r="I1543" t="str">
        <f t="shared" si="24"/>
        <v>BISCHOF</v>
      </c>
      <c r="J1543" t="str">
        <f>UPPER(anotacoes!H1543)</f>
        <v>GROUNDWORK COMBAT</v>
      </c>
      <c r="K1543" t="str">
        <f>UPPER(anotacoes!I1543)</f>
        <v>DEFENSIVE POSITION</v>
      </c>
      <c r="L1543" s="6" t="str">
        <f>IF(anotacoes!N1543=0,"",anotacoes!N1543)</f>
        <v/>
      </c>
      <c r="M1543" t="str">
        <f>IF(anotacoes!M1543=0,"",UPPER(anotacoes!M1543))</f>
        <v/>
      </c>
    </row>
    <row r="1544" spans="1:13" x14ac:dyDescent="0.25">
      <c r="A1544" t="str">
        <f>anotacoes!C1544</f>
        <v xml:space="preserve">GRAND SLAM DUSSELDORF </v>
      </c>
      <c r="B1544" t="str">
        <f>anotacoes!E1544</f>
        <v>BOZBAYEV</v>
      </c>
      <c r="C1544" t="str">
        <f>anotacoes!F1544</f>
        <v>BISCHOF</v>
      </c>
      <c r="D1544" t="s">
        <v>10434</v>
      </c>
      <c r="E1544">
        <f>anotacoes!A1544</f>
        <v>24</v>
      </c>
      <c r="F1544" t="str">
        <f>anotacoes!K1544</f>
        <v xml:space="preserve"> 00:00:50,848</v>
      </c>
      <c r="G1544" t="str">
        <f>anotacoes!L1544</f>
        <v xml:space="preserve"> 00:00:56,837</v>
      </c>
      <c r="H1544" t="str">
        <f>IF(J1544="PAUSE",D1544,IF(anotacoes!G1548=conversao_anotacoes!B1544,conversao_anotacoes!B1544,conversao_anotacoes!C1544))</f>
        <v>&lt;ARBITRO DESCONHECIDO&gt;</v>
      </c>
      <c r="I1544" t="str">
        <f t="shared" si="24"/>
        <v/>
      </c>
      <c r="J1544" t="str">
        <f>UPPER(anotacoes!H1544)</f>
        <v>PAUSE</v>
      </c>
      <c r="K1544" t="str">
        <f>UPPER(anotacoes!I1544)</f>
        <v>&lt;UNCLASSIFIED&gt;</v>
      </c>
      <c r="L1544" s="6" t="str">
        <f>IF(anotacoes!N1544=0,"",anotacoes!N1544)</f>
        <v/>
      </c>
      <c r="M1544" t="str">
        <f>IF(anotacoes!M1544=0,"",UPPER(anotacoes!M1544))</f>
        <v/>
      </c>
    </row>
    <row r="1545" spans="1:13" x14ac:dyDescent="0.25">
      <c r="A1545" t="str">
        <f>anotacoes!C1545</f>
        <v xml:space="preserve">GRAND SLAM DUSSELDORF </v>
      </c>
      <c r="B1545" t="str">
        <f>anotacoes!E1545</f>
        <v>BOZBAYEV</v>
      </c>
      <c r="C1545" t="str">
        <f>anotacoes!F1545</f>
        <v>BISCHOF</v>
      </c>
      <c r="D1545" t="s">
        <v>10434</v>
      </c>
      <c r="E1545">
        <f>anotacoes!A1545</f>
        <v>24</v>
      </c>
      <c r="F1545" t="str">
        <f>anotacoes!K1545</f>
        <v xml:space="preserve"> 00:00:57,024</v>
      </c>
      <c r="G1545" t="str">
        <f>anotacoes!L1545</f>
        <v xml:space="preserve"> 00:00:59,279</v>
      </c>
      <c r="H1545" t="str">
        <f>IF(J1545="PAUSE",D1545,IF(anotacoes!G1549=conversao_anotacoes!B1545,conversao_anotacoes!B1545,conversao_anotacoes!C1545))</f>
        <v>BOZBAYEV</v>
      </c>
      <c r="I1545" t="str">
        <f t="shared" si="24"/>
        <v>BISCHOF</v>
      </c>
      <c r="J1545" t="str">
        <f>UPPER(anotacoes!H1545)</f>
        <v>DISPLACEMENT</v>
      </c>
      <c r="K1545" t="str">
        <f>UPPER(anotacoes!I1545)</f>
        <v>2-3 STEP HESITANT RIGHT</v>
      </c>
      <c r="L1545" s="6" t="str">
        <f>IF(anotacoes!N1545=0,"",anotacoes!N1545)</f>
        <v/>
      </c>
      <c r="M1545" t="str">
        <f>IF(anotacoes!M1545=0,"",UPPER(anotacoes!M1545))</f>
        <v/>
      </c>
    </row>
    <row r="1546" spans="1:13" x14ac:dyDescent="0.25">
      <c r="A1546" t="str">
        <f>anotacoes!C1546</f>
        <v xml:space="preserve">GRAND SLAM DUSSELDORF </v>
      </c>
      <c r="B1546" t="str">
        <f>anotacoes!E1546</f>
        <v>BOZBAYEV</v>
      </c>
      <c r="C1546" t="str">
        <f>anotacoes!F1546</f>
        <v>BISCHOF</v>
      </c>
      <c r="D1546" t="s">
        <v>10434</v>
      </c>
      <c r="E1546">
        <f>anotacoes!A1546</f>
        <v>24</v>
      </c>
      <c r="F1546" t="str">
        <f>anotacoes!K1546</f>
        <v xml:space="preserve"> 00:00:59,279</v>
      </c>
      <c r="G1546" t="str">
        <f>anotacoes!L1546</f>
        <v xml:space="preserve"> 00:01:40,413</v>
      </c>
      <c r="H1546" t="str">
        <f>IF(J1546="PAUSE",D1546,IF(anotacoes!G1550=conversao_anotacoes!B1546,conversao_anotacoes!B1546,conversao_anotacoes!C1546))</f>
        <v>BOZBAYEV</v>
      </c>
      <c r="I1546" t="str">
        <f t="shared" si="24"/>
        <v>BISCHOF</v>
      </c>
      <c r="J1546" t="str">
        <f>UPPER(anotacoes!H1546)</f>
        <v>DISPLACEMENT</v>
      </c>
      <c r="K1546" t="str">
        <f>UPPER(anotacoes!I1546)</f>
        <v>TRY TO GRIP WITH CONTACT</v>
      </c>
      <c r="L1546" s="6" t="str">
        <f>IF(anotacoes!N1546=0,"",anotacoes!N1546)</f>
        <v/>
      </c>
      <c r="M1546" t="str">
        <f>IF(anotacoes!M1546=0,"",UPPER(anotacoes!M1546))</f>
        <v/>
      </c>
    </row>
    <row r="1547" spans="1:13" x14ac:dyDescent="0.25">
      <c r="A1547" t="str">
        <f>anotacoes!C1547</f>
        <v xml:space="preserve">GRAND SLAM DUSSELDORF </v>
      </c>
      <c r="B1547" t="str">
        <f>anotacoes!E1547</f>
        <v>BOZBAYEV</v>
      </c>
      <c r="C1547" t="str">
        <f>anotacoes!F1547</f>
        <v>BISCHOF</v>
      </c>
      <c r="D1547" t="s">
        <v>10434</v>
      </c>
      <c r="E1547">
        <f>anotacoes!A1547</f>
        <v>24</v>
      </c>
      <c r="F1547" t="str">
        <f>anotacoes!K1547</f>
        <v xml:space="preserve"> 00:01:40,413</v>
      </c>
      <c r="G1547" t="str">
        <f>anotacoes!L1547</f>
        <v xml:space="preserve"> 00:01:44,007</v>
      </c>
      <c r="H1547" t="str">
        <f>IF(J1547="PAUSE",D1547,IF(anotacoes!G1551=conversao_anotacoes!B1547,conversao_anotacoes!B1547,conversao_anotacoes!C1547))</f>
        <v>BOZBAYEV</v>
      </c>
      <c r="I1547" t="str">
        <f t="shared" si="24"/>
        <v>BISCHOF</v>
      </c>
      <c r="J1547" t="str">
        <f>UPPER(anotacoes!H1547)</f>
        <v>GRIP TIME</v>
      </c>
      <c r="K1547" t="str">
        <f>UPPER(anotacoes!I1547)</f>
        <v>LEFT COLLAR RIGHT COLLAR</v>
      </c>
      <c r="L1547" s="6" t="str">
        <f>IF(anotacoes!N1547=0,"",anotacoes!N1547)</f>
        <v/>
      </c>
      <c r="M1547" t="str">
        <f>IF(anotacoes!M1547=0,"",UPPER(anotacoes!M1547))</f>
        <v/>
      </c>
    </row>
    <row r="1548" spans="1:13" x14ac:dyDescent="0.25">
      <c r="A1548" t="str">
        <f>anotacoes!C1548</f>
        <v xml:space="preserve">GRAND SLAM DUSSELDORF </v>
      </c>
      <c r="B1548" t="str">
        <f>anotacoes!E1548</f>
        <v>BOZBAYEV</v>
      </c>
      <c r="C1548" t="str">
        <f>anotacoes!F1548</f>
        <v>BISCHOF</v>
      </c>
      <c r="D1548" t="s">
        <v>10434</v>
      </c>
      <c r="E1548">
        <f>anotacoes!A1548</f>
        <v>24</v>
      </c>
      <c r="F1548" t="str">
        <f>anotacoes!K1548</f>
        <v xml:space="preserve"> 00:01:44,007</v>
      </c>
      <c r="G1548" t="str">
        <f>anotacoes!L1548</f>
        <v xml:space="preserve"> 00:01:49,004</v>
      </c>
      <c r="H1548" t="str">
        <f>IF(J1548="PAUSE",D1548,IF(anotacoes!G1552=conversao_anotacoes!B1548,conversao_anotacoes!B1548,conversao_anotacoes!C1548))</f>
        <v>BOZBAYEV</v>
      </c>
      <c r="I1548" t="str">
        <f t="shared" si="24"/>
        <v>BISCHOF</v>
      </c>
      <c r="J1548" t="str">
        <f>UPPER(anotacoes!H1548)</f>
        <v>GRIP TIME</v>
      </c>
      <c r="K1548" t="str">
        <f>UPPER(anotacoes!I1548)</f>
        <v>LEFT COLLAR RIGHT SLEEVE</v>
      </c>
      <c r="L1548" s="6" t="str">
        <f>IF(anotacoes!N1548=0,"",anotacoes!N1548)</f>
        <v/>
      </c>
      <c r="M1548" t="str">
        <f>IF(anotacoes!M1548=0,"",UPPER(anotacoes!M1548))</f>
        <v/>
      </c>
    </row>
    <row r="1549" spans="1:13" x14ac:dyDescent="0.25">
      <c r="A1549" t="str">
        <f>anotacoes!C1549</f>
        <v xml:space="preserve">GRAND SLAM DUSSELDORF </v>
      </c>
      <c r="B1549" t="str">
        <f>anotacoes!E1549</f>
        <v>BOZBAYEV</v>
      </c>
      <c r="C1549" t="str">
        <f>anotacoes!F1549</f>
        <v>BISCHOF</v>
      </c>
      <c r="D1549" t="s">
        <v>10434</v>
      </c>
      <c r="E1549">
        <f>anotacoes!A1549</f>
        <v>24</v>
      </c>
      <c r="F1549" t="str">
        <f>anotacoes!K1549</f>
        <v xml:space="preserve"> 00:01:49,004</v>
      </c>
      <c r="G1549" t="str">
        <f>anotacoes!L1549</f>
        <v xml:space="preserve"> 00:01:50,847</v>
      </c>
      <c r="H1549" t="str">
        <f>IF(J1549="PAUSE",D1549,IF(anotacoes!G1553=conversao_anotacoes!B1549,conversao_anotacoes!B1549,conversao_anotacoes!C1549))</f>
        <v>BOZBAYEV</v>
      </c>
      <c r="I1549" t="str">
        <f t="shared" si="24"/>
        <v>BISCHOF</v>
      </c>
      <c r="J1549" t="str">
        <f>UPPER(anotacoes!H1549)</f>
        <v>ATTACK</v>
      </c>
      <c r="K1549" t="str">
        <f>UPPER(anotacoes!I1549)</f>
        <v>KOUCHI GARI</v>
      </c>
      <c r="L1549" s="6">
        <f>IF(anotacoes!N1549=0,"",anotacoes!N1549)</f>
        <v>7</v>
      </c>
      <c r="M1549" t="str">
        <f>IF(anotacoes!M1549=0,"",UPPER(anotacoes!M1549))</f>
        <v/>
      </c>
    </row>
    <row r="1550" spans="1:13" x14ac:dyDescent="0.25">
      <c r="A1550" t="str">
        <f>anotacoes!C1550</f>
        <v xml:space="preserve">GRAND SLAM DUSSELDORF </v>
      </c>
      <c r="B1550" t="str">
        <f>anotacoes!E1550</f>
        <v>BOZBAYEV</v>
      </c>
      <c r="C1550" t="str">
        <f>anotacoes!F1550</f>
        <v>BISCHOF</v>
      </c>
      <c r="D1550" t="s">
        <v>10434</v>
      </c>
      <c r="E1550">
        <f>anotacoes!A1550</f>
        <v>24</v>
      </c>
      <c r="F1550" t="str">
        <f>anotacoes!K1550</f>
        <v xml:space="preserve"> 00:01:51,046</v>
      </c>
      <c r="G1550" t="str">
        <f>anotacoes!L1550</f>
        <v xml:space="preserve"> 00:01:54,565</v>
      </c>
      <c r="H1550" t="str">
        <f>IF(J1550="PAUSE",D1550,IF(anotacoes!G1554=conversao_anotacoes!B1550,conversao_anotacoes!B1550,conversao_anotacoes!C1550))</f>
        <v>BOZBAYEV</v>
      </c>
      <c r="I1550" t="str">
        <f t="shared" si="24"/>
        <v>BISCHOF</v>
      </c>
      <c r="J1550" t="str">
        <f>UPPER(anotacoes!H1550)</f>
        <v>GROUNDWORK COMBAT</v>
      </c>
      <c r="K1550" t="str">
        <f>UPPER(anotacoes!I1550)</f>
        <v>DEFENSIVE POSITION</v>
      </c>
      <c r="L1550" s="6" t="str">
        <f>IF(anotacoes!N1550=0,"",anotacoes!N1550)</f>
        <v/>
      </c>
      <c r="M1550" t="str">
        <f>IF(anotacoes!M1550=0,"",UPPER(anotacoes!M1550))</f>
        <v/>
      </c>
    </row>
    <row r="1551" spans="1:13" x14ac:dyDescent="0.25">
      <c r="A1551" t="str">
        <f>anotacoes!C1551</f>
        <v xml:space="preserve">GRAND SLAM DUSSELDORF </v>
      </c>
      <c r="B1551" t="str">
        <f>anotacoes!E1551</f>
        <v>BOZBAYEV</v>
      </c>
      <c r="C1551" t="str">
        <f>anotacoes!F1551</f>
        <v>BISCHOF</v>
      </c>
      <c r="D1551" t="s">
        <v>10434</v>
      </c>
      <c r="E1551">
        <f>anotacoes!A1551</f>
        <v>24</v>
      </c>
      <c r="F1551" t="str">
        <f>anotacoes!K1551</f>
        <v xml:space="preserve"> 00:01:54,731</v>
      </c>
      <c r="G1551" t="str">
        <f>anotacoes!L1551</f>
        <v xml:space="preserve"> 00:02:00,612</v>
      </c>
      <c r="H1551" t="str">
        <f>IF(J1551="PAUSE",D1551,IF(anotacoes!G1555=conversao_anotacoes!B1551,conversao_anotacoes!B1551,conversao_anotacoes!C1551))</f>
        <v>&lt;ARBITRO DESCONHECIDO&gt;</v>
      </c>
      <c r="I1551" t="str">
        <f t="shared" si="24"/>
        <v/>
      </c>
      <c r="J1551" t="str">
        <f>UPPER(anotacoes!H1551)</f>
        <v>PAUSE</v>
      </c>
      <c r="K1551" t="str">
        <f>UPPER(anotacoes!I1551)</f>
        <v>&lt;UNCLASSIFIED&gt;</v>
      </c>
      <c r="L1551" s="6" t="str">
        <f>IF(anotacoes!N1551=0,"",anotacoes!N1551)</f>
        <v/>
      </c>
      <c r="M1551" t="str">
        <f>IF(anotacoes!M1551=0,"",UPPER(anotacoes!M1551))</f>
        <v/>
      </c>
    </row>
    <row r="1552" spans="1:13" x14ac:dyDescent="0.25">
      <c r="A1552" t="str">
        <f>anotacoes!C1552</f>
        <v xml:space="preserve">GRAND SLAM DUSSELDORF </v>
      </c>
      <c r="B1552" t="str">
        <f>anotacoes!E1552</f>
        <v>BOZBAYEV</v>
      </c>
      <c r="C1552" t="str">
        <f>anotacoes!F1552</f>
        <v>BISCHOF</v>
      </c>
      <c r="D1552" t="s">
        <v>10434</v>
      </c>
      <c r="E1552">
        <f>anotacoes!A1552</f>
        <v>24</v>
      </c>
      <c r="F1552" t="str">
        <f>anotacoes!K1552</f>
        <v xml:space="preserve"> 00:02:00,612</v>
      </c>
      <c r="G1552" t="str">
        <f>anotacoes!L1552</f>
        <v xml:space="preserve"> 00:02:01,012</v>
      </c>
      <c r="H1552" t="str">
        <f>IF(J1552="PAUSE",D1552,IF(anotacoes!G1556=conversao_anotacoes!B1552,conversao_anotacoes!B1552,conversao_anotacoes!C1552))</f>
        <v>BOZBAYEV</v>
      </c>
      <c r="I1552" t="str">
        <f t="shared" si="24"/>
        <v>BISCHOF</v>
      </c>
      <c r="J1552" t="str">
        <f>UPPER(anotacoes!H1552)</f>
        <v>DISPLACEMENT</v>
      </c>
      <c r="K1552" t="str">
        <f>UPPER(anotacoes!I1552)</f>
        <v>2-3 STEP HESITANT RIGHT</v>
      </c>
      <c r="L1552" s="6" t="str">
        <f>IF(anotacoes!N1552=0,"",anotacoes!N1552)</f>
        <v/>
      </c>
      <c r="M1552" t="str">
        <f>IF(anotacoes!M1552=0,"",UPPER(anotacoes!M1552))</f>
        <v/>
      </c>
    </row>
    <row r="1553" spans="1:13" x14ac:dyDescent="0.25">
      <c r="A1553" t="str">
        <f>anotacoes!C1553</f>
        <v xml:space="preserve">GRAND SLAM DUSSELDORF </v>
      </c>
      <c r="B1553" t="str">
        <f>anotacoes!E1553</f>
        <v>BOZBAYEV</v>
      </c>
      <c r="C1553" t="str">
        <f>anotacoes!F1553</f>
        <v>BISCHOF</v>
      </c>
      <c r="D1553" t="s">
        <v>10434</v>
      </c>
      <c r="E1553">
        <f>anotacoes!A1553</f>
        <v>24</v>
      </c>
      <c r="F1553" t="str">
        <f>anotacoes!K1553</f>
        <v xml:space="preserve"> 00:02:01,012</v>
      </c>
      <c r="G1553" t="str">
        <f>anotacoes!L1553</f>
        <v xml:space="preserve"> 00:02:02,720</v>
      </c>
      <c r="H1553" t="str">
        <f>IF(J1553="PAUSE",D1553,IF(anotacoes!G1557=conversao_anotacoes!B1553,conversao_anotacoes!B1553,conversao_anotacoes!C1553))</f>
        <v>BOZBAYEV</v>
      </c>
      <c r="I1553" t="str">
        <f t="shared" si="24"/>
        <v>BISCHOF</v>
      </c>
      <c r="J1553" t="str">
        <f>UPPER(anotacoes!H1553)</f>
        <v>DISPLACEMENT</v>
      </c>
      <c r="K1553" t="str">
        <f>UPPER(anotacoes!I1553)</f>
        <v>TRY TO GRIP WITH CONTACT</v>
      </c>
      <c r="L1553" s="6" t="str">
        <f>IF(anotacoes!N1553=0,"",anotacoes!N1553)</f>
        <v/>
      </c>
      <c r="M1553" t="str">
        <f>IF(anotacoes!M1553=0,"",UPPER(anotacoes!M1553))</f>
        <v/>
      </c>
    </row>
    <row r="1554" spans="1:13" x14ac:dyDescent="0.25">
      <c r="A1554" t="str">
        <f>anotacoes!C1554</f>
        <v xml:space="preserve">GRAND SLAM DUSSELDORF </v>
      </c>
      <c r="B1554" t="str">
        <f>anotacoes!E1554</f>
        <v>BOZBAYEV</v>
      </c>
      <c r="C1554" t="str">
        <f>anotacoes!F1554</f>
        <v>BISCHOF</v>
      </c>
      <c r="D1554" t="s">
        <v>10434</v>
      </c>
      <c r="E1554">
        <f>anotacoes!A1554</f>
        <v>24</v>
      </c>
      <c r="F1554" t="str">
        <f>anotacoes!K1554</f>
        <v xml:space="preserve"> 00:02:02,720</v>
      </c>
      <c r="G1554" t="str">
        <f>anotacoes!L1554</f>
        <v xml:space="preserve"> 00:02:06,455</v>
      </c>
      <c r="H1554" t="str">
        <f>IF(J1554="PAUSE",D1554,IF(anotacoes!G1558=conversao_anotacoes!B1554,conversao_anotacoes!B1554,conversao_anotacoes!C1554))</f>
        <v>BOZBAYEV</v>
      </c>
      <c r="I1554" t="str">
        <f t="shared" si="24"/>
        <v>BISCHOF</v>
      </c>
      <c r="J1554" t="str">
        <f>UPPER(anotacoes!H1554)</f>
        <v>GRIP TIME</v>
      </c>
      <c r="K1554" t="str">
        <f>UPPER(anotacoes!I1554)</f>
        <v>LEFT BACK</v>
      </c>
      <c r="L1554" s="6" t="str">
        <f>IF(anotacoes!N1554=0,"",anotacoes!N1554)</f>
        <v/>
      </c>
      <c r="M1554" t="str">
        <f>IF(anotacoes!M1554=0,"",UPPER(anotacoes!M1554))</f>
        <v/>
      </c>
    </row>
    <row r="1555" spans="1:13" x14ac:dyDescent="0.25">
      <c r="A1555" t="str">
        <f>anotacoes!C1555</f>
        <v xml:space="preserve">GRAND SLAM DUSSELDORF </v>
      </c>
      <c r="B1555" t="str">
        <f>anotacoes!E1555</f>
        <v>BOZBAYEV</v>
      </c>
      <c r="C1555" t="str">
        <f>anotacoes!F1555</f>
        <v>BISCHOF</v>
      </c>
      <c r="D1555" t="s">
        <v>10434</v>
      </c>
      <c r="E1555">
        <f>anotacoes!A1555</f>
        <v>24</v>
      </c>
      <c r="F1555" t="str">
        <f>anotacoes!K1555</f>
        <v xml:space="preserve"> 00:02:06,660</v>
      </c>
      <c r="G1555" t="str">
        <f>anotacoes!L1555</f>
        <v xml:space="preserve"> 00:02:06,945</v>
      </c>
      <c r="H1555" t="str">
        <f>IF(J1555="PAUSE",D1555,IF(anotacoes!G1559=conversao_anotacoes!B1555,conversao_anotacoes!B1555,conversao_anotacoes!C1555))</f>
        <v>BOZBAYEV</v>
      </c>
      <c r="I1555" t="str">
        <f t="shared" si="24"/>
        <v>BISCHOF</v>
      </c>
      <c r="J1555" t="str">
        <f>UPPER(anotacoes!H1555)</f>
        <v>DEFENSE</v>
      </c>
      <c r="K1555" t="str">
        <f>UPPER(anotacoes!I1555)</f>
        <v>USING BODY MASS</v>
      </c>
      <c r="L1555" s="6" t="str">
        <f>IF(anotacoes!N1555=0,"",anotacoes!N1555)</f>
        <v/>
      </c>
      <c r="M1555" t="str">
        <f>IF(anotacoes!M1555=0,"",UPPER(anotacoes!M1555))</f>
        <v/>
      </c>
    </row>
    <row r="1556" spans="1:13" x14ac:dyDescent="0.25">
      <c r="A1556" t="str">
        <f>anotacoes!C1556</f>
        <v xml:space="preserve">GRAND SLAM DUSSELDORF </v>
      </c>
      <c r="B1556" t="str">
        <f>anotacoes!E1556</f>
        <v>BOZBAYEV</v>
      </c>
      <c r="C1556" t="str">
        <f>anotacoes!F1556</f>
        <v>BISCHOF</v>
      </c>
      <c r="D1556" t="s">
        <v>10434</v>
      </c>
      <c r="E1556">
        <f>anotacoes!A1556</f>
        <v>24</v>
      </c>
      <c r="F1556" t="str">
        <f>anotacoes!K1556</f>
        <v xml:space="preserve"> 00:02:06,945</v>
      </c>
      <c r="G1556" t="str">
        <f>anotacoes!L1556</f>
        <v xml:space="preserve"> 00:02:11,875</v>
      </c>
      <c r="H1556" t="str">
        <f>IF(J1556="PAUSE",D1556,IF(anotacoes!G1560=conversao_anotacoes!B1556,conversao_anotacoes!B1556,conversao_anotacoes!C1556))</f>
        <v>BOZBAYEV</v>
      </c>
      <c r="I1556" t="str">
        <f t="shared" si="24"/>
        <v>BISCHOF</v>
      </c>
      <c r="J1556" t="str">
        <f>UPPER(anotacoes!H1556)</f>
        <v>GROUNDWORK COMBAT</v>
      </c>
      <c r="K1556" t="str">
        <f>UPPER(anotacoes!I1556)</f>
        <v>DEFENSIVE POSITION</v>
      </c>
      <c r="L1556" s="6" t="str">
        <f>IF(anotacoes!N1556=0,"",anotacoes!N1556)</f>
        <v/>
      </c>
      <c r="M1556" t="str">
        <f>IF(anotacoes!M1556=0,"",UPPER(anotacoes!M1556))</f>
        <v/>
      </c>
    </row>
    <row r="1557" spans="1:13" x14ac:dyDescent="0.25">
      <c r="A1557" t="str">
        <f>anotacoes!C1557</f>
        <v xml:space="preserve">GRAND SLAM DUSSELDORF </v>
      </c>
      <c r="B1557" t="str">
        <f>anotacoes!E1557</f>
        <v>BOZBAYEV</v>
      </c>
      <c r="C1557" t="str">
        <f>anotacoes!F1557</f>
        <v>BISCHOF</v>
      </c>
      <c r="D1557" t="s">
        <v>10434</v>
      </c>
      <c r="E1557">
        <f>anotacoes!A1557</f>
        <v>24</v>
      </c>
      <c r="F1557" t="str">
        <f>anotacoes!K1557</f>
        <v xml:space="preserve"> 00:02:12,061</v>
      </c>
      <c r="G1557" t="str">
        <f>anotacoes!L1557</f>
        <v xml:space="preserve"> 00:02:24,338</v>
      </c>
      <c r="H1557" t="str">
        <f>IF(J1557="PAUSE",D1557,IF(anotacoes!G1561=conversao_anotacoes!B1557,conversao_anotacoes!B1557,conversao_anotacoes!C1557))</f>
        <v>&lt;ARBITRO DESCONHECIDO&gt;</v>
      </c>
      <c r="I1557" t="str">
        <f t="shared" si="24"/>
        <v/>
      </c>
      <c r="J1557" t="str">
        <f>UPPER(anotacoes!H1557)</f>
        <v>PAUSE</v>
      </c>
      <c r="K1557" t="str">
        <f>UPPER(anotacoes!I1557)</f>
        <v>&lt;UNCLASSIFIED&gt;</v>
      </c>
      <c r="L1557" s="6" t="str">
        <f>IF(anotacoes!N1557=0,"",anotacoes!N1557)</f>
        <v/>
      </c>
      <c r="M1557" t="str">
        <f>IF(anotacoes!M1557=0,"",UPPER(anotacoes!M1557))</f>
        <v/>
      </c>
    </row>
    <row r="1558" spans="1:13" x14ac:dyDescent="0.25">
      <c r="A1558" t="str">
        <f>anotacoes!C1558</f>
        <v xml:space="preserve">GRAND SLAM DUSSELDORF </v>
      </c>
      <c r="B1558" t="str">
        <f>anotacoes!E1558</f>
        <v>BOZBAYEV</v>
      </c>
      <c r="C1558" t="str">
        <f>anotacoes!F1558</f>
        <v>BISCHOF</v>
      </c>
      <c r="D1558" t="s">
        <v>10434</v>
      </c>
      <c r="E1558">
        <f>anotacoes!A1558</f>
        <v>24</v>
      </c>
      <c r="F1558" t="str">
        <f>anotacoes!K1558</f>
        <v xml:space="preserve"> 00:02:24,495</v>
      </c>
      <c r="G1558" t="str">
        <f>anotacoes!L1558</f>
        <v xml:space="preserve"> 00:02:25,362</v>
      </c>
      <c r="H1558" t="str">
        <f>IF(J1558="PAUSE",D1558,IF(anotacoes!G1562=conversao_anotacoes!B1558,conversao_anotacoes!B1558,conversao_anotacoes!C1558))</f>
        <v>BOZBAYEV</v>
      </c>
      <c r="I1558" t="str">
        <f t="shared" si="24"/>
        <v>BISCHOF</v>
      </c>
      <c r="J1558" t="str">
        <f>UPPER(anotacoes!H1558)</f>
        <v>DISPLACEMENT</v>
      </c>
      <c r="K1558" t="str">
        <f>UPPER(anotacoes!I1558)</f>
        <v>2-3 STEP HESITANT RIGHT</v>
      </c>
      <c r="L1558" s="6" t="str">
        <f>IF(anotacoes!N1558=0,"",anotacoes!N1558)</f>
        <v/>
      </c>
      <c r="M1558" t="str">
        <f>IF(anotacoes!M1558=0,"",UPPER(anotacoes!M1558))</f>
        <v/>
      </c>
    </row>
    <row r="1559" spans="1:13" x14ac:dyDescent="0.25">
      <c r="A1559" t="str">
        <f>anotacoes!C1559</f>
        <v xml:space="preserve">GRAND SLAM DUSSELDORF </v>
      </c>
      <c r="B1559" t="str">
        <f>anotacoes!E1559</f>
        <v>BOZBAYEV</v>
      </c>
      <c r="C1559" t="str">
        <f>anotacoes!F1559</f>
        <v>BISCHOF</v>
      </c>
      <c r="D1559" t="s">
        <v>10434</v>
      </c>
      <c r="E1559">
        <f>anotacoes!A1559</f>
        <v>24</v>
      </c>
      <c r="F1559" t="str">
        <f>anotacoes!K1559</f>
        <v xml:space="preserve"> 00:02:25,362</v>
      </c>
      <c r="G1559" t="str">
        <f>anotacoes!L1559</f>
        <v xml:space="preserve"> 00:02:27,729</v>
      </c>
      <c r="H1559" t="str">
        <f>IF(J1559="PAUSE",D1559,IF(anotacoes!G1563=conversao_anotacoes!B1559,conversao_anotacoes!B1559,conversao_anotacoes!C1559))</f>
        <v>BOZBAYEV</v>
      </c>
      <c r="I1559" t="str">
        <f t="shared" si="24"/>
        <v>BISCHOF</v>
      </c>
      <c r="J1559" t="str">
        <f>UPPER(anotacoes!H1559)</f>
        <v>GRIP TIME</v>
      </c>
      <c r="K1559" t="str">
        <f>UPPER(anotacoes!I1559)</f>
        <v>LEFT SLEEVE</v>
      </c>
      <c r="L1559" s="6" t="str">
        <f>IF(anotacoes!N1559=0,"",anotacoes!N1559)</f>
        <v/>
      </c>
      <c r="M1559" t="str">
        <f>IF(anotacoes!M1559=0,"",UPPER(anotacoes!M1559))</f>
        <v/>
      </c>
    </row>
    <row r="1560" spans="1:13" x14ac:dyDescent="0.25">
      <c r="A1560" t="str">
        <f>anotacoes!C1560</f>
        <v xml:space="preserve">GRAND SLAM DUSSELDORF </v>
      </c>
      <c r="B1560" t="str">
        <f>anotacoes!E1560</f>
        <v>BOZBAYEV</v>
      </c>
      <c r="C1560" t="str">
        <f>anotacoes!F1560</f>
        <v>BISCHOF</v>
      </c>
      <c r="D1560" t="s">
        <v>10434</v>
      </c>
      <c r="E1560">
        <f>anotacoes!A1560</f>
        <v>24</v>
      </c>
      <c r="F1560" t="str">
        <f>anotacoes!K1560</f>
        <v xml:space="preserve"> 00:02:27,729</v>
      </c>
      <c r="G1560" t="str">
        <f>anotacoes!L1560</f>
        <v xml:space="preserve"> 00:02:27,729</v>
      </c>
      <c r="H1560" t="str">
        <f>IF(J1560="PAUSE",D1560,IF(anotacoes!G1564=conversao_anotacoes!B1560,conversao_anotacoes!B1560,conversao_anotacoes!C1560))</f>
        <v>BOZBAYEV</v>
      </c>
      <c r="I1560" t="str">
        <f t="shared" si="24"/>
        <v>BISCHOF</v>
      </c>
      <c r="J1560" t="str">
        <f>UPPER(anotacoes!H1560)</f>
        <v>FINTA</v>
      </c>
      <c r="K1560" t="str">
        <f>UPPER(anotacoes!I1560)</f>
        <v>UCHIMATA RIGHT</v>
      </c>
      <c r="L1560" s="6" t="str">
        <f>IF(anotacoes!N1560=0,"",anotacoes!N1560)</f>
        <v/>
      </c>
      <c r="M1560" t="str">
        <f>IF(anotacoes!M1560=0,"",UPPER(anotacoes!M1560))</f>
        <v/>
      </c>
    </row>
    <row r="1561" spans="1:13" x14ac:dyDescent="0.25">
      <c r="A1561" t="str">
        <f>anotacoes!C1561</f>
        <v xml:space="preserve">GRAND SLAM DUSSELDORF </v>
      </c>
      <c r="B1561" t="str">
        <f>anotacoes!E1561</f>
        <v>BOZBAYEV</v>
      </c>
      <c r="C1561" t="str">
        <f>anotacoes!F1561</f>
        <v>BISCHOF</v>
      </c>
      <c r="D1561" t="s">
        <v>10434</v>
      </c>
      <c r="E1561">
        <f>anotacoes!A1561</f>
        <v>24</v>
      </c>
      <c r="F1561" t="str">
        <f>anotacoes!K1561</f>
        <v xml:space="preserve"> 00:02:27,729</v>
      </c>
      <c r="G1561" t="str">
        <f>anotacoes!L1561</f>
        <v xml:space="preserve"> 00:02:27,729</v>
      </c>
      <c r="H1561" t="str">
        <f>IF(J1561="PAUSE",D1561,IF(anotacoes!G1565=conversao_anotacoes!B1561,conversao_anotacoes!B1561,conversao_anotacoes!C1561))</f>
        <v>BOZBAYEV</v>
      </c>
      <c r="I1561" t="str">
        <f t="shared" si="24"/>
        <v>BISCHOF</v>
      </c>
      <c r="J1561" t="str">
        <f>UPPER(anotacoes!H1561)</f>
        <v>ATTACK</v>
      </c>
      <c r="K1561" t="str">
        <f>UPPER(anotacoes!I1561)</f>
        <v>KOUCHI GARI</v>
      </c>
      <c r="L1561" s="6">
        <f>IF(anotacoes!N1561=0,"",anotacoes!N1561)</f>
        <v>7</v>
      </c>
      <c r="M1561" t="str">
        <f>IF(anotacoes!M1561=0,"",UPPER(anotacoes!M1561))</f>
        <v/>
      </c>
    </row>
    <row r="1562" spans="1:13" x14ac:dyDescent="0.25">
      <c r="A1562" t="str">
        <f>anotacoes!C1562</f>
        <v xml:space="preserve">GRAND SLAM DUSSELDORF </v>
      </c>
      <c r="B1562" t="str">
        <f>anotacoes!E1562</f>
        <v>BOZBAYEV</v>
      </c>
      <c r="C1562" t="str">
        <f>anotacoes!F1562</f>
        <v>BISCHOF</v>
      </c>
      <c r="D1562" t="s">
        <v>10434</v>
      </c>
      <c r="E1562">
        <f>anotacoes!A1562</f>
        <v>24</v>
      </c>
      <c r="F1562" t="str">
        <f>anotacoes!K1562</f>
        <v xml:space="preserve"> 00:02:27,729</v>
      </c>
      <c r="G1562" t="str">
        <f>anotacoes!L1562</f>
        <v xml:space="preserve"> 00:02:31,822</v>
      </c>
      <c r="H1562" t="str">
        <f>IF(J1562="PAUSE",D1562,IF(anotacoes!G1566=conversao_anotacoes!B1562,conversao_anotacoes!B1562,conversao_anotacoes!C1562))</f>
        <v>BOZBAYEV</v>
      </c>
      <c r="I1562" t="str">
        <f t="shared" si="24"/>
        <v>BISCHOF</v>
      </c>
      <c r="J1562" t="str">
        <f>UPPER(anotacoes!H1562)</f>
        <v>GRIP TIME</v>
      </c>
      <c r="K1562" t="str">
        <f>UPPER(anotacoes!I1562)</f>
        <v>LEFT COLLAR</v>
      </c>
      <c r="L1562" s="6" t="str">
        <f>IF(anotacoes!N1562=0,"",anotacoes!N1562)</f>
        <v/>
      </c>
      <c r="M1562" t="str">
        <f>IF(anotacoes!M1562=0,"",UPPER(anotacoes!M1562))</f>
        <v/>
      </c>
    </row>
    <row r="1563" spans="1:13" x14ac:dyDescent="0.25">
      <c r="A1563" t="str">
        <f>anotacoes!C1563</f>
        <v xml:space="preserve">GRAND SLAM DUSSELDORF </v>
      </c>
      <c r="B1563" t="str">
        <f>anotacoes!E1563</f>
        <v>BOZBAYEV</v>
      </c>
      <c r="C1563" t="str">
        <f>anotacoes!F1563</f>
        <v>BISCHOF</v>
      </c>
      <c r="D1563" t="s">
        <v>10434</v>
      </c>
      <c r="E1563">
        <f>anotacoes!A1563</f>
        <v>24</v>
      </c>
      <c r="F1563" t="str">
        <f>anotacoes!K1563</f>
        <v xml:space="preserve"> 00:02:31,822</v>
      </c>
      <c r="G1563" t="str">
        <f>anotacoes!L1563</f>
        <v xml:space="preserve"> 00:02:33,057</v>
      </c>
      <c r="H1563" t="str">
        <f>IF(J1563="PAUSE",D1563,IF(anotacoes!G1567=conversao_anotacoes!B1563,conversao_anotacoes!B1563,conversao_anotacoes!C1563))</f>
        <v>BOZBAYEV</v>
      </c>
      <c r="I1563" t="str">
        <f t="shared" si="24"/>
        <v>BISCHOF</v>
      </c>
      <c r="J1563" t="str">
        <f>UPPER(anotacoes!H1563)</f>
        <v>ATTACK</v>
      </c>
      <c r="K1563" t="str">
        <f>UPPER(anotacoes!I1563)</f>
        <v>SUMI GAESHI</v>
      </c>
      <c r="L1563" s="6">
        <f>IF(anotacoes!N1563=0,"",anotacoes!N1563)</f>
        <v>6</v>
      </c>
      <c r="M1563" t="str">
        <f>IF(anotacoes!M1563=0,"",UPPER(anotacoes!M1563))</f>
        <v/>
      </c>
    </row>
    <row r="1564" spans="1:13" x14ac:dyDescent="0.25">
      <c r="A1564" t="str">
        <f>anotacoes!C1564</f>
        <v xml:space="preserve">GRAND SLAM DUSSELDORF </v>
      </c>
      <c r="B1564" t="str">
        <f>anotacoes!E1564</f>
        <v>BOZBAYEV</v>
      </c>
      <c r="C1564" t="str">
        <f>anotacoes!F1564</f>
        <v>BISCHOF</v>
      </c>
      <c r="D1564" t="s">
        <v>10434</v>
      </c>
      <c r="E1564">
        <f>anotacoes!A1564</f>
        <v>24</v>
      </c>
      <c r="F1564" t="str">
        <f>anotacoes!K1564</f>
        <v xml:space="preserve"> 00:02:33,272</v>
      </c>
      <c r="G1564" t="str">
        <f>anotacoes!L1564</f>
        <v xml:space="preserve"> 00:02:37,331</v>
      </c>
      <c r="H1564" t="str">
        <f>IF(J1564="PAUSE",D1564,IF(anotacoes!G1568=conversao_anotacoes!B1564,conversao_anotacoes!B1564,conversao_anotacoes!C1564))</f>
        <v>BOZBAYEV</v>
      </c>
      <c r="I1564" t="str">
        <f t="shared" si="24"/>
        <v>BISCHOF</v>
      </c>
      <c r="J1564" t="str">
        <f>UPPER(anotacoes!H1564)</f>
        <v>GROUNDWORK COMBAT</v>
      </c>
      <c r="K1564" t="str">
        <f>UPPER(anotacoes!I1564)</f>
        <v>DEFENSIVE POSITION</v>
      </c>
      <c r="L1564" s="6" t="str">
        <f>IF(anotacoes!N1564=0,"",anotacoes!N1564)</f>
        <v/>
      </c>
      <c r="M1564" t="str">
        <f>IF(anotacoes!M1564=0,"",UPPER(anotacoes!M1564))</f>
        <v/>
      </c>
    </row>
    <row r="1565" spans="1:13" x14ac:dyDescent="0.25">
      <c r="A1565" t="str">
        <f>anotacoes!C1565</f>
        <v xml:space="preserve">GRAND SLAM DUSSELDORF </v>
      </c>
      <c r="B1565" t="str">
        <f>anotacoes!E1565</f>
        <v>BOZBAYEV</v>
      </c>
      <c r="C1565" t="str">
        <f>anotacoes!F1565</f>
        <v>BISCHOF</v>
      </c>
      <c r="D1565" t="s">
        <v>10434</v>
      </c>
      <c r="E1565">
        <f>anotacoes!A1565</f>
        <v>24</v>
      </c>
      <c r="F1565" t="str">
        <f>anotacoes!K1565</f>
        <v xml:space="preserve"> 00:02:37,531</v>
      </c>
      <c r="G1565" t="str">
        <f>anotacoes!L1565</f>
        <v xml:space="preserve"> 00:03:22,118</v>
      </c>
      <c r="H1565" t="str">
        <f>IF(J1565="PAUSE",D1565,IF(anotacoes!G1569=conversao_anotacoes!B1565,conversao_anotacoes!B1565,conversao_anotacoes!C1565))</f>
        <v>&lt;ARBITRO DESCONHECIDO&gt;</v>
      </c>
      <c r="I1565" t="str">
        <f t="shared" si="24"/>
        <v/>
      </c>
      <c r="J1565" t="str">
        <f>UPPER(anotacoes!H1565)</f>
        <v>PAUSE</v>
      </c>
      <c r="K1565" t="str">
        <f>UPPER(anotacoes!I1565)</f>
        <v>&lt;UNCLASSIFIED&gt;</v>
      </c>
      <c r="L1565" s="6" t="str">
        <f>IF(anotacoes!N1565=0,"",anotacoes!N1565)</f>
        <v/>
      </c>
      <c r="M1565" t="str">
        <f>IF(anotacoes!M1565=0,"",UPPER(anotacoes!M1565))</f>
        <v/>
      </c>
    </row>
    <row r="1566" spans="1:13" x14ac:dyDescent="0.25">
      <c r="A1566" t="str">
        <f>anotacoes!C1566</f>
        <v xml:space="preserve">GRAND SLAM DUSSELDORF </v>
      </c>
      <c r="B1566" t="str">
        <f>anotacoes!E1566</f>
        <v>BOZBAYEV</v>
      </c>
      <c r="C1566" t="str">
        <f>anotacoes!F1566</f>
        <v>BISCHOF</v>
      </c>
      <c r="D1566" t="s">
        <v>10434</v>
      </c>
      <c r="E1566">
        <f>anotacoes!A1566</f>
        <v>24</v>
      </c>
      <c r="F1566" t="str">
        <f>anotacoes!K1566</f>
        <v xml:space="preserve"> 00:03:22,286</v>
      </c>
      <c r="G1566" t="str">
        <f>anotacoes!L1566</f>
        <v xml:space="preserve"> 00:03:25,655</v>
      </c>
      <c r="H1566" t="str">
        <f>IF(J1566="PAUSE",D1566,IF(anotacoes!G1570=conversao_anotacoes!B1566,conversao_anotacoes!B1566,conversao_anotacoes!C1566))</f>
        <v>&lt;ARBITRO DESCONHECIDO&gt;</v>
      </c>
      <c r="I1566" t="str">
        <f t="shared" si="24"/>
        <v/>
      </c>
      <c r="J1566" t="str">
        <f>UPPER(anotacoes!H1566)</f>
        <v>PAUSE</v>
      </c>
      <c r="K1566" t="str">
        <f>UPPER(anotacoes!I1566)</f>
        <v>&lt;UNCLASSIFIED&gt;</v>
      </c>
      <c r="L1566" s="6" t="str">
        <f>IF(anotacoes!N1566=0,"",anotacoes!N1566)</f>
        <v/>
      </c>
      <c r="M1566" t="str">
        <f>IF(anotacoes!M1566=0,"",UPPER(anotacoes!M1566))</f>
        <v/>
      </c>
    </row>
    <row r="1567" spans="1:13" x14ac:dyDescent="0.25">
      <c r="A1567" t="str">
        <f>anotacoes!C1567</f>
        <v xml:space="preserve">GRAND SLAM DUSSELDORF </v>
      </c>
      <c r="B1567" t="str">
        <f>anotacoes!E1567</f>
        <v>BOZBAYEV</v>
      </c>
      <c r="C1567" t="str">
        <f>anotacoes!F1567</f>
        <v>BISCHOF</v>
      </c>
      <c r="D1567" t="s">
        <v>10434</v>
      </c>
      <c r="E1567">
        <f>anotacoes!A1567</f>
        <v>24</v>
      </c>
      <c r="F1567" t="str">
        <f>anotacoes!K1567</f>
        <v xml:space="preserve"> 00:03:25,835</v>
      </c>
      <c r="G1567" t="str">
        <f>anotacoes!L1567</f>
        <v xml:space="preserve"> 00:03:27,876</v>
      </c>
      <c r="H1567" t="str">
        <f>IF(J1567="PAUSE",D1567,IF(anotacoes!G1571=conversao_anotacoes!B1567,conversao_anotacoes!B1567,conversao_anotacoes!C1567))</f>
        <v>BOZBAYEV</v>
      </c>
      <c r="I1567" t="str">
        <f t="shared" si="24"/>
        <v>BISCHOF</v>
      </c>
      <c r="J1567" t="str">
        <f>UPPER(anotacoes!H1567)</f>
        <v>DISPLACEMENT</v>
      </c>
      <c r="K1567" t="str">
        <f>UPPER(anotacoes!I1567)</f>
        <v>2-3 STEP HESITANT RIGHT</v>
      </c>
      <c r="L1567" s="6" t="str">
        <f>IF(anotacoes!N1567=0,"",anotacoes!N1567)</f>
        <v/>
      </c>
      <c r="M1567" t="str">
        <f>IF(anotacoes!M1567=0,"",UPPER(anotacoes!M1567))</f>
        <v/>
      </c>
    </row>
    <row r="1568" spans="1:13" x14ac:dyDescent="0.25">
      <c r="A1568" t="str">
        <f>anotacoes!C1568</f>
        <v xml:space="preserve">GRAND SLAM DUSSELDORF </v>
      </c>
      <c r="B1568" t="str">
        <f>anotacoes!E1568</f>
        <v>BOZBAYEV</v>
      </c>
      <c r="C1568" t="str">
        <f>anotacoes!F1568</f>
        <v>BISCHOF</v>
      </c>
      <c r="D1568" t="s">
        <v>10434</v>
      </c>
      <c r="E1568">
        <f>anotacoes!A1568</f>
        <v>24</v>
      </c>
      <c r="F1568" t="str">
        <f>anotacoes!K1568</f>
        <v xml:space="preserve"> 00:03:27,876</v>
      </c>
      <c r="G1568" t="str">
        <f>anotacoes!L1568</f>
        <v xml:space="preserve"> 00:03:28,135</v>
      </c>
      <c r="H1568" t="str">
        <f>IF(J1568="PAUSE",D1568,IF(anotacoes!G1572=conversao_anotacoes!B1568,conversao_anotacoes!B1568,conversao_anotacoes!C1568))</f>
        <v>BOZBAYEV</v>
      </c>
      <c r="I1568" t="str">
        <f t="shared" si="24"/>
        <v>BISCHOF</v>
      </c>
      <c r="J1568" t="str">
        <f>UPPER(anotacoes!H1568)</f>
        <v>GRIP TIME</v>
      </c>
      <c r="K1568" t="str">
        <f>UPPER(anotacoes!I1568)</f>
        <v>LEFT COLLAR RIGHT SLEEVE</v>
      </c>
      <c r="L1568" s="6" t="str">
        <f>IF(anotacoes!N1568=0,"",anotacoes!N1568)</f>
        <v/>
      </c>
      <c r="M1568" t="str">
        <f>IF(anotacoes!M1568=0,"",UPPER(anotacoes!M1568))</f>
        <v/>
      </c>
    </row>
    <row r="1569" spans="1:13" x14ac:dyDescent="0.25">
      <c r="A1569" t="str">
        <f>anotacoes!C1569</f>
        <v xml:space="preserve">GRAND SLAM DUSSELDORF </v>
      </c>
      <c r="B1569" t="str">
        <f>anotacoes!E1569</f>
        <v>BOZBAYEV</v>
      </c>
      <c r="C1569" t="str">
        <f>anotacoes!F1569</f>
        <v>BISCHOF</v>
      </c>
      <c r="D1569" t="s">
        <v>10434</v>
      </c>
      <c r="E1569">
        <f>anotacoes!A1569</f>
        <v>24</v>
      </c>
      <c r="F1569" t="str">
        <f>anotacoes!K1569</f>
        <v xml:space="preserve"> 00:03:28,135</v>
      </c>
      <c r="G1569" t="str">
        <f>anotacoes!L1569</f>
        <v xml:space="preserve"> 00:03:28,819</v>
      </c>
      <c r="H1569" t="str">
        <f>IF(J1569="PAUSE",D1569,IF(anotacoes!G1573=conversao_anotacoes!B1569,conversao_anotacoes!B1569,conversao_anotacoes!C1569))</f>
        <v>BOZBAYEV</v>
      </c>
      <c r="I1569" t="str">
        <f t="shared" si="24"/>
        <v>BISCHOF</v>
      </c>
      <c r="J1569" t="str">
        <f>UPPER(anotacoes!H1569)</f>
        <v>ATTACK</v>
      </c>
      <c r="K1569" t="str">
        <f>UPPER(anotacoes!I1569)</f>
        <v>OUCHI GARI</v>
      </c>
      <c r="L1569" s="6">
        <f>IF(anotacoes!N1569=0,"",anotacoes!N1569)</f>
        <v>2</v>
      </c>
      <c r="M1569" t="str">
        <f>IF(anotacoes!M1569=0,"",UPPER(anotacoes!M1569))</f>
        <v/>
      </c>
    </row>
    <row r="1570" spans="1:13" x14ac:dyDescent="0.25">
      <c r="A1570" t="str">
        <f>anotacoes!C1570</f>
        <v xml:space="preserve">GRAND SLAM DUSSELDORF </v>
      </c>
      <c r="B1570" t="str">
        <f>anotacoes!E1570</f>
        <v>BOZBAYEV</v>
      </c>
      <c r="C1570" t="str">
        <f>anotacoes!F1570</f>
        <v>BISCHOF</v>
      </c>
      <c r="D1570" t="s">
        <v>10434</v>
      </c>
      <c r="E1570">
        <f>anotacoes!A1570</f>
        <v>24</v>
      </c>
      <c r="F1570" t="str">
        <f>anotacoes!K1570</f>
        <v xml:space="preserve"> 00:03:28,819</v>
      </c>
      <c r="G1570" t="str">
        <f>anotacoes!L1570</f>
        <v xml:space="preserve"> 00:03:30,610</v>
      </c>
      <c r="H1570" t="str">
        <f>IF(J1570="PAUSE",D1570,IF(anotacoes!G1574=conversao_anotacoes!B1570,conversao_anotacoes!B1570,conversao_anotacoes!C1570))</f>
        <v>BOZBAYEV</v>
      </c>
      <c r="I1570" t="str">
        <f t="shared" si="24"/>
        <v>BISCHOF</v>
      </c>
      <c r="J1570" t="str">
        <f>UPPER(anotacoes!H1570)</f>
        <v>GRIP TIME</v>
      </c>
      <c r="K1570" t="str">
        <f>UPPER(anotacoes!I1570)</f>
        <v>LEFT COLLAR RIGHT SLEEVE</v>
      </c>
      <c r="L1570" s="6" t="str">
        <f>IF(anotacoes!N1570=0,"",anotacoes!N1570)</f>
        <v/>
      </c>
      <c r="M1570" t="str">
        <f>IF(anotacoes!M1570=0,"",UPPER(anotacoes!M1570))</f>
        <v/>
      </c>
    </row>
    <row r="1571" spans="1:13" x14ac:dyDescent="0.25">
      <c r="A1571" t="str">
        <f>anotacoes!C1571</f>
        <v xml:space="preserve">GRAND SLAM DUSSELDORF </v>
      </c>
      <c r="B1571" t="str">
        <f>anotacoes!E1571</f>
        <v>BOZBAYEV</v>
      </c>
      <c r="C1571" t="str">
        <f>anotacoes!F1571</f>
        <v>BISCHOF</v>
      </c>
      <c r="D1571" t="s">
        <v>10434</v>
      </c>
      <c r="E1571">
        <f>anotacoes!A1571</f>
        <v>24</v>
      </c>
      <c r="F1571" t="str">
        <f>anotacoes!K1571</f>
        <v xml:space="preserve"> 00:03:30,807</v>
      </c>
      <c r="G1571" t="str">
        <f>anotacoes!L1571</f>
        <v xml:space="preserve"> 00:03:37,531</v>
      </c>
      <c r="H1571" t="str">
        <f>IF(J1571="PAUSE",D1571,IF(anotacoes!G1575=conversao_anotacoes!B1571,conversao_anotacoes!B1571,conversao_anotacoes!C1571))</f>
        <v>&lt;ARBITRO DESCONHECIDO&gt;</v>
      </c>
      <c r="I1571" t="str">
        <f t="shared" si="24"/>
        <v/>
      </c>
      <c r="J1571" t="str">
        <f>UPPER(anotacoes!H1571)</f>
        <v>PAUSE</v>
      </c>
      <c r="K1571" t="str">
        <f>UPPER(anotacoes!I1571)</f>
        <v>&lt;UNCLASSIFIED&gt;</v>
      </c>
      <c r="L1571" s="6" t="str">
        <f>IF(anotacoes!N1571=0,"",anotacoes!N1571)</f>
        <v/>
      </c>
      <c r="M1571" t="str">
        <f>IF(anotacoes!M1571=0,"",UPPER(anotacoes!M1571))</f>
        <v/>
      </c>
    </row>
    <row r="1572" spans="1:13" x14ac:dyDescent="0.25">
      <c r="A1572" t="str">
        <f>anotacoes!C1572</f>
        <v xml:space="preserve">GRAND SLAM DUSSELDORF </v>
      </c>
      <c r="B1572" t="str">
        <f>anotacoes!E1572</f>
        <v>BOZBAYEV</v>
      </c>
      <c r="C1572" t="str">
        <f>anotacoes!F1572</f>
        <v>BISCHOF</v>
      </c>
      <c r="D1572" t="s">
        <v>10434</v>
      </c>
      <c r="E1572">
        <f>anotacoes!A1572</f>
        <v>24</v>
      </c>
      <c r="F1572" t="str">
        <f>anotacoes!K1572</f>
        <v xml:space="preserve"> 00:03:37,699</v>
      </c>
      <c r="G1572" t="str">
        <f>anotacoes!L1572</f>
        <v xml:space="preserve"> 00:03:38,056</v>
      </c>
      <c r="H1572" t="str">
        <f>IF(J1572="PAUSE",D1572,IF(anotacoes!G1576=conversao_anotacoes!B1572,conversao_anotacoes!B1572,conversao_anotacoes!C1572))</f>
        <v>BOZBAYEV</v>
      </c>
      <c r="I1572" t="str">
        <f t="shared" si="24"/>
        <v>BISCHOF</v>
      </c>
      <c r="J1572" t="str">
        <f>UPPER(anotacoes!H1572)</f>
        <v>DISPLACEMENT</v>
      </c>
      <c r="K1572" t="str">
        <f>UPPER(anotacoes!I1572)</f>
        <v>2-3 STEP HESITANT RIGHT</v>
      </c>
      <c r="L1572" s="6" t="str">
        <f>IF(anotacoes!N1572=0,"",anotacoes!N1572)</f>
        <v/>
      </c>
      <c r="M1572" t="str">
        <f>IF(anotacoes!M1572=0,"",UPPER(anotacoes!M1572))</f>
        <v/>
      </c>
    </row>
    <row r="1573" spans="1:13" x14ac:dyDescent="0.25">
      <c r="A1573" t="str">
        <f>anotacoes!C1573</f>
        <v xml:space="preserve">GRAND SLAM DUSSELDORF </v>
      </c>
      <c r="B1573" t="str">
        <f>anotacoes!E1573</f>
        <v>BOZBAYEV</v>
      </c>
      <c r="C1573" t="str">
        <f>anotacoes!F1573</f>
        <v>BISCHOF</v>
      </c>
      <c r="D1573" t="s">
        <v>10434</v>
      </c>
      <c r="E1573">
        <f>anotacoes!A1573</f>
        <v>24</v>
      </c>
      <c r="F1573" t="str">
        <f>anotacoes!K1573</f>
        <v xml:space="preserve"> 00:03:38,056</v>
      </c>
      <c r="G1573" t="str">
        <f>anotacoes!L1573</f>
        <v xml:space="preserve"> 00:03:39,164</v>
      </c>
      <c r="H1573" t="str">
        <f>IF(J1573="PAUSE",D1573,IF(anotacoes!G1577=conversao_anotacoes!B1573,conversao_anotacoes!B1573,conversao_anotacoes!C1573))</f>
        <v>BOZBAYEV</v>
      </c>
      <c r="I1573" t="str">
        <f t="shared" si="24"/>
        <v>BISCHOF</v>
      </c>
      <c r="J1573" t="str">
        <f>UPPER(anotacoes!H1573)</f>
        <v>GRIP TIME</v>
      </c>
      <c r="K1573" t="str">
        <f>UPPER(anotacoes!I1573)</f>
        <v>LEFT COLLAR</v>
      </c>
      <c r="L1573" s="6" t="str">
        <f>IF(anotacoes!N1573=0,"",anotacoes!N1573)</f>
        <v/>
      </c>
      <c r="M1573" t="str">
        <f>IF(anotacoes!M1573=0,"",UPPER(anotacoes!M1573))</f>
        <v/>
      </c>
    </row>
    <row r="1574" spans="1:13" x14ac:dyDescent="0.25">
      <c r="A1574" t="str">
        <f>anotacoes!C1574</f>
        <v xml:space="preserve">GRAND SLAM DUSSELDORF </v>
      </c>
      <c r="B1574" t="str">
        <f>anotacoes!E1574</f>
        <v>BOZBAYEV</v>
      </c>
      <c r="C1574" t="str">
        <f>anotacoes!F1574</f>
        <v>BISCHOF</v>
      </c>
      <c r="D1574" t="s">
        <v>10434</v>
      </c>
      <c r="E1574">
        <f>anotacoes!A1574</f>
        <v>24</v>
      </c>
      <c r="F1574" t="str">
        <f>anotacoes!K1574</f>
        <v xml:space="preserve"> 00:03:39,164</v>
      </c>
      <c r="G1574" t="str">
        <f>anotacoes!L1574</f>
        <v xml:space="preserve"> 00:03:40,503</v>
      </c>
      <c r="H1574" t="str">
        <f>IF(J1574="PAUSE",D1574,IF(anotacoes!G1578=conversao_anotacoes!B1574,conversao_anotacoes!B1574,conversao_anotacoes!C1574))</f>
        <v>BOZBAYEV</v>
      </c>
      <c r="I1574" t="str">
        <f t="shared" si="24"/>
        <v>BISCHOF</v>
      </c>
      <c r="J1574" t="str">
        <f>UPPER(anotacoes!H1574)</f>
        <v>ATTACK</v>
      </c>
      <c r="K1574" t="str">
        <f>UPPER(anotacoes!I1574)</f>
        <v>UKI WAZA</v>
      </c>
      <c r="L1574" s="6">
        <f>IF(anotacoes!N1574=0,"",anotacoes!N1574)</f>
        <v>3</v>
      </c>
      <c r="M1574" t="str">
        <f>IF(anotacoes!M1574=0,"",UPPER(anotacoes!M1574))</f>
        <v/>
      </c>
    </row>
    <row r="1575" spans="1:13" x14ac:dyDescent="0.25">
      <c r="A1575" t="str">
        <f>anotacoes!C1575</f>
        <v xml:space="preserve">GRAND SLAM DUSSELDORF </v>
      </c>
      <c r="B1575" t="str">
        <f>anotacoes!E1575</f>
        <v>BOZBAYEV</v>
      </c>
      <c r="C1575" t="str">
        <f>anotacoes!F1575</f>
        <v>BISCHOF</v>
      </c>
      <c r="D1575" t="s">
        <v>10434</v>
      </c>
      <c r="E1575">
        <f>anotacoes!A1575</f>
        <v>24</v>
      </c>
      <c r="F1575" t="str">
        <f>anotacoes!K1575</f>
        <v xml:space="preserve"> 00:03:40,693</v>
      </c>
      <c r="G1575" t="str">
        <f>anotacoes!L1575</f>
        <v xml:space="preserve"> 00:03:43,395</v>
      </c>
      <c r="H1575" t="str">
        <f>IF(J1575="PAUSE",D1575,IF(anotacoes!G1579=conversao_anotacoes!B1575,conversao_anotacoes!B1575,conversao_anotacoes!C1575))</f>
        <v>&lt;ARBITRO DESCONHECIDO&gt;</v>
      </c>
      <c r="I1575" t="str">
        <f t="shared" si="24"/>
        <v/>
      </c>
      <c r="J1575" t="str">
        <f>UPPER(anotacoes!H1575)</f>
        <v>PAUSE</v>
      </c>
      <c r="K1575" t="str">
        <f>UPPER(anotacoes!I1575)</f>
        <v>&lt;UNCLASSIFIED&gt;</v>
      </c>
      <c r="L1575" s="6" t="str">
        <f>IF(anotacoes!N1575=0,"",anotacoes!N1575)</f>
        <v/>
      </c>
      <c r="M1575" t="str">
        <f>IF(anotacoes!M1575=0,"",UPPER(anotacoes!M1575))</f>
        <v/>
      </c>
    </row>
    <row r="1576" spans="1:13" x14ac:dyDescent="0.25">
      <c r="A1576" t="str">
        <f>anotacoes!C1576</f>
        <v>GRAND SLAM PARIS</v>
      </c>
      <c r="B1576" t="str">
        <f>anotacoes!E1576</f>
        <v>BOZBAYEV</v>
      </c>
      <c r="C1576" t="str">
        <f>anotacoes!F1576</f>
        <v>PIETRI</v>
      </c>
      <c r="D1576" t="s">
        <v>10434</v>
      </c>
      <c r="E1576">
        <f>anotacoes!A1576</f>
        <v>25</v>
      </c>
      <c r="F1576" t="str">
        <f>anotacoes!K1576</f>
        <v xml:space="preserve"> 00:00:04,700</v>
      </c>
      <c r="G1576" t="str">
        <f>anotacoes!L1576</f>
        <v xml:space="preserve"> 00:00:08,437</v>
      </c>
      <c r="H1576" t="str">
        <f>IF(J1576="PAUSE",D1576,IF(anotacoes!G1580=conversao_anotacoes!B1576,conversao_anotacoes!B1576,conversao_anotacoes!C1576))</f>
        <v>BOZBAYEV</v>
      </c>
      <c r="I1576" t="str">
        <f t="shared" si="24"/>
        <v>PIETRI</v>
      </c>
      <c r="J1576" t="str">
        <f>UPPER(anotacoes!H1576)</f>
        <v>DISPLACEMENT</v>
      </c>
      <c r="K1576" t="str">
        <f>UPPER(anotacoes!I1576)</f>
        <v>WIDE STEP LATERAL MOVEMENT</v>
      </c>
      <c r="L1576" s="6" t="str">
        <f>IF(anotacoes!N1576=0,"",anotacoes!N1576)</f>
        <v/>
      </c>
      <c r="M1576" t="str">
        <f>IF(anotacoes!M1576=0,"",UPPER(anotacoes!M1576))</f>
        <v/>
      </c>
    </row>
    <row r="1577" spans="1:13" x14ac:dyDescent="0.25">
      <c r="A1577" t="str">
        <f>anotacoes!C1577</f>
        <v>GRAND SLAM PARIS</v>
      </c>
      <c r="B1577" t="str">
        <f>anotacoes!E1577</f>
        <v>BOZBAYEV</v>
      </c>
      <c r="C1577" t="str">
        <f>anotacoes!F1577</f>
        <v>PIETRI</v>
      </c>
      <c r="D1577" t="s">
        <v>10434</v>
      </c>
      <c r="E1577">
        <f>anotacoes!A1577</f>
        <v>25</v>
      </c>
      <c r="F1577" t="str">
        <f>anotacoes!K1577</f>
        <v xml:space="preserve"> 00:00:08,437</v>
      </c>
      <c r="G1577" t="str">
        <f>anotacoes!L1577</f>
        <v xml:space="preserve"> 00:00:11,360</v>
      </c>
      <c r="H1577" t="str">
        <f>IF(J1577="PAUSE",D1577,IF(anotacoes!G1581=conversao_anotacoes!B1577,conversao_anotacoes!B1577,conversao_anotacoes!C1577))</f>
        <v>BOZBAYEV</v>
      </c>
      <c r="I1577" t="str">
        <f t="shared" si="24"/>
        <v>PIETRI</v>
      </c>
      <c r="J1577" t="str">
        <f>UPPER(anotacoes!H1577)</f>
        <v>DISPLACEMENT</v>
      </c>
      <c r="K1577" t="str">
        <f>UPPER(anotacoes!I1577)</f>
        <v>2-3 STEP HESITANT RIGHT</v>
      </c>
      <c r="L1577" s="6" t="str">
        <f>IF(anotacoes!N1577=0,"",anotacoes!N1577)</f>
        <v/>
      </c>
      <c r="M1577" t="str">
        <f>IF(anotacoes!M1577=0,"",UPPER(anotacoes!M1577))</f>
        <v/>
      </c>
    </row>
    <row r="1578" spans="1:13" x14ac:dyDescent="0.25">
      <c r="A1578" t="str">
        <f>anotacoes!C1578</f>
        <v>GRAND SLAM PARIS</v>
      </c>
      <c r="B1578" t="str">
        <f>anotacoes!E1578</f>
        <v>BOZBAYEV</v>
      </c>
      <c r="C1578" t="str">
        <f>anotacoes!F1578</f>
        <v>PIETRI</v>
      </c>
      <c r="D1578" t="s">
        <v>10434</v>
      </c>
      <c r="E1578">
        <f>anotacoes!A1578</f>
        <v>25</v>
      </c>
      <c r="F1578" t="str">
        <f>anotacoes!K1578</f>
        <v xml:space="preserve"> 00:00:11,360</v>
      </c>
      <c r="G1578" t="str">
        <f>anotacoes!L1578</f>
        <v xml:space="preserve"> 00:00:11,360</v>
      </c>
      <c r="H1578" t="str">
        <f>IF(J1578="PAUSE",D1578,IF(anotacoes!G1582=conversao_anotacoes!B1578,conversao_anotacoes!B1578,conversao_anotacoes!C1578))</f>
        <v>BOZBAYEV</v>
      </c>
      <c r="I1578" t="str">
        <f t="shared" si="24"/>
        <v>PIETRI</v>
      </c>
      <c r="J1578" t="str">
        <f>UPPER(anotacoes!H1578)</f>
        <v>GRIP TIME</v>
      </c>
      <c r="K1578" t="str">
        <f>UPPER(anotacoes!I1578)</f>
        <v>LEFT COLLAR RIGHT SLEEVE</v>
      </c>
      <c r="L1578" s="6" t="str">
        <f>IF(anotacoes!N1578=0,"",anotacoes!N1578)</f>
        <v/>
      </c>
      <c r="M1578" t="str">
        <f>IF(anotacoes!M1578=0,"",UPPER(anotacoes!M1578))</f>
        <v/>
      </c>
    </row>
    <row r="1579" spans="1:13" x14ac:dyDescent="0.25">
      <c r="A1579" t="str">
        <f>anotacoes!C1579</f>
        <v>GRAND SLAM PARIS</v>
      </c>
      <c r="B1579" t="str">
        <f>anotacoes!E1579</f>
        <v>BOZBAYEV</v>
      </c>
      <c r="C1579" t="str">
        <f>anotacoes!F1579</f>
        <v>PIETRI</v>
      </c>
      <c r="D1579" t="s">
        <v>10434</v>
      </c>
      <c r="E1579">
        <f>anotacoes!A1579</f>
        <v>25</v>
      </c>
      <c r="F1579" t="str">
        <f>anotacoes!K1579</f>
        <v xml:space="preserve"> 00:00:11,360</v>
      </c>
      <c r="G1579" t="str">
        <f>anotacoes!L1579</f>
        <v xml:space="preserve"> 00:00:13,211</v>
      </c>
      <c r="H1579" t="str">
        <f>IF(J1579="PAUSE",D1579,IF(anotacoes!G1583=conversao_anotacoes!B1579,conversao_anotacoes!B1579,conversao_anotacoes!C1579))</f>
        <v>BOZBAYEV</v>
      </c>
      <c r="I1579" t="str">
        <f t="shared" si="24"/>
        <v>PIETRI</v>
      </c>
      <c r="J1579" t="str">
        <f>UPPER(anotacoes!H1579)</f>
        <v>ATTACK</v>
      </c>
      <c r="K1579" t="str">
        <f>UPPER(anotacoes!I1579)</f>
        <v>SEOI NAGE</v>
      </c>
      <c r="L1579" s="6">
        <f>IF(anotacoes!N1579=0,"",anotacoes!N1579)</f>
        <v>6</v>
      </c>
      <c r="M1579" t="str">
        <f>IF(anotacoes!M1579=0,"",UPPER(anotacoes!M1579))</f>
        <v/>
      </c>
    </row>
    <row r="1580" spans="1:13" x14ac:dyDescent="0.25">
      <c r="A1580" t="str">
        <f>anotacoes!C1580</f>
        <v>GRAND SLAM PARIS</v>
      </c>
      <c r="B1580" t="str">
        <f>anotacoes!E1580</f>
        <v>BOZBAYEV</v>
      </c>
      <c r="C1580" t="str">
        <f>anotacoes!F1580</f>
        <v>PIETRI</v>
      </c>
      <c r="D1580" t="s">
        <v>10434</v>
      </c>
      <c r="E1580">
        <f>anotacoes!A1580</f>
        <v>25</v>
      </c>
      <c r="F1580" t="str">
        <f>anotacoes!K1580</f>
        <v xml:space="preserve"> 00:00:13,403</v>
      </c>
      <c r="G1580" t="str">
        <f>anotacoes!L1580</f>
        <v xml:space="preserve"> 00:00:16,770</v>
      </c>
      <c r="H1580" t="str">
        <f>IF(J1580="PAUSE",D1580,IF(anotacoes!G1584=conversao_anotacoes!B1580,conversao_anotacoes!B1580,conversao_anotacoes!C1580))</f>
        <v>BOZBAYEV</v>
      </c>
      <c r="I1580" t="str">
        <f t="shared" si="24"/>
        <v>PIETRI</v>
      </c>
      <c r="J1580" t="str">
        <f>UPPER(anotacoes!H1580)</f>
        <v>GROUNDWORK COMBAT</v>
      </c>
      <c r="K1580" t="str">
        <f>UPPER(anotacoes!I1580)</f>
        <v>TRYING TO ATTACK</v>
      </c>
      <c r="L1580" s="6" t="str">
        <f>IF(anotacoes!N1580=0,"",anotacoes!N1580)</f>
        <v/>
      </c>
      <c r="M1580" t="str">
        <f>IF(anotacoes!M1580=0,"",UPPER(anotacoes!M1580))</f>
        <v/>
      </c>
    </row>
    <row r="1581" spans="1:13" x14ac:dyDescent="0.25">
      <c r="A1581" t="str">
        <f>anotacoes!C1581</f>
        <v>GRAND SLAM PARIS</v>
      </c>
      <c r="B1581" t="str">
        <f>anotacoes!E1581</f>
        <v>BOZBAYEV</v>
      </c>
      <c r="C1581" t="str">
        <f>anotacoes!F1581</f>
        <v>PIETRI</v>
      </c>
      <c r="D1581" t="s">
        <v>10434</v>
      </c>
      <c r="E1581">
        <f>anotacoes!A1581</f>
        <v>25</v>
      </c>
      <c r="F1581" t="str">
        <f>anotacoes!K1581</f>
        <v xml:space="preserve"> 00:00:16,943</v>
      </c>
      <c r="G1581" t="str">
        <f>anotacoes!L1581</f>
        <v xml:space="preserve"> 00:00:20,187</v>
      </c>
      <c r="H1581" t="str">
        <f>IF(J1581="PAUSE",D1581,IF(anotacoes!G1585=conversao_anotacoes!B1581,conversao_anotacoes!B1581,conversao_anotacoes!C1581))</f>
        <v>&lt;ARBITRO DESCONHECIDO&gt;</v>
      </c>
      <c r="I1581" t="str">
        <f t="shared" si="24"/>
        <v/>
      </c>
      <c r="J1581" t="str">
        <f>UPPER(anotacoes!H1581)</f>
        <v>PAUSE</v>
      </c>
      <c r="K1581" t="str">
        <f>UPPER(anotacoes!I1581)</f>
        <v>&lt;UNCLASSIFIED&gt;</v>
      </c>
      <c r="L1581" s="6" t="str">
        <f>IF(anotacoes!N1581=0,"",anotacoes!N1581)</f>
        <v/>
      </c>
      <c r="M1581" t="str">
        <f>IF(anotacoes!M1581=0,"",UPPER(anotacoes!M1581))</f>
        <v/>
      </c>
    </row>
    <row r="1582" spans="1:13" x14ac:dyDescent="0.25">
      <c r="A1582" t="str">
        <f>anotacoes!C1582</f>
        <v>GRAND SLAM PARIS</v>
      </c>
      <c r="B1582" t="str">
        <f>anotacoes!E1582</f>
        <v>BOZBAYEV</v>
      </c>
      <c r="C1582" t="str">
        <f>anotacoes!F1582</f>
        <v>PIETRI</v>
      </c>
      <c r="D1582" t="s">
        <v>10434</v>
      </c>
      <c r="E1582">
        <f>anotacoes!A1582</f>
        <v>25</v>
      </c>
      <c r="F1582" t="str">
        <f>anotacoes!K1582</f>
        <v xml:space="preserve"> 00:00:20,376</v>
      </c>
      <c r="G1582" t="str">
        <f>anotacoes!L1582</f>
        <v xml:space="preserve"> 00:00:22,452</v>
      </c>
      <c r="H1582" t="str">
        <f>IF(J1582="PAUSE",D1582,IF(anotacoes!G1586=conversao_anotacoes!B1582,conversao_anotacoes!B1582,conversao_anotacoes!C1582))</f>
        <v>BOZBAYEV</v>
      </c>
      <c r="I1582" t="str">
        <f t="shared" si="24"/>
        <v>PIETRI</v>
      </c>
      <c r="J1582" t="str">
        <f>UPPER(anotacoes!H1582)</f>
        <v>DISPLACEMENT</v>
      </c>
      <c r="K1582" t="str">
        <f>UPPER(anotacoes!I1582)</f>
        <v>2-3 STEP HESITANT RIGHT</v>
      </c>
      <c r="L1582" s="6" t="str">
        <f>IF(anotacoes!N1582=0,"",anotacoes!N1582)</f>
        <v/>
      </c>
      <c r="M1582" t="str">
        <f>IF(anotacoes!M1582=0,"",UPPER(anotacoes!M1582))</f>
        <v/>
      </c>
    </row>
    <row r="1583" spans="1:13" x14ac:dyDescent="0.25">
      <c r="A1583" t="str">
        <f>anotacoes!C1583</f>
        <v>GRAND SLAM PARIS</v>
      </c>
      <c r="B1583" t="str">
        <f>anotacoes!E1583</f>
        <v>BOZBAYEV</v>
      </c>
      <c r="C1583" t="str">
        <f>anotacoes!F1583</f>
        <v>PIETRI</v>
      </c>
      <c r="D1583" t="s">
        <v>10434</v>
      </c>
      <c r="E1583">
        <f>anotacoes!A1583</f>
        <v>25</v>
      </c>
      <c r="F1583" t="str">
        <f>anotacoes!K1583</f>
        <v xml:space="preserve"> 00:00:22,452</v>
      </c>
      <c r="G1583" t="str">
        <f>anotacoes!L1583</f>
        <v xml:space="preserve"> 00:00:22,839</v>
      </c>
      <c r="H1583" t="str">
        <f>IF(J1583="PAUSE",D1583,IF(anotacoes!G1587=conversao_anotacoes!B1583,conversao_anotacoes!B1583,conversao_anotacoes!C1583))</f>
        <v>BOZBAYEV</v>
      </c>
      <c r="I1583" t="str">
        <f t="shared" si="24"/>
        <v>PIETRI</v>
      </c>
      <c r="J1583" t="str">
        <f>UPPER(anotacoes!H1583)</f>
        <v>GRIP TIME</v>
      </c>
      <c r="K1583" t="str">
        <f>UPPER(anotacoes!I1583)</f>
        <v>LEFT COLLAR RIGHT SLEEVE</v>
      </c>
      <c r="L1583" s="6" t="str">
        <f>IF(anotacoes!N1583=0,"",anotacoes!N1583)</f>
        <v/>
      </c>
      <c r="M1583" t="str">
        <f>IF(anotacoes!M1583=0,"",UPPER(anotacoes!M1583))</f>
        <v/>
      </c>
    </row>
    <row r="1584" spans="1:13" x14ac:dyDescent="0.25">
      <c r="A1584" t="str">
        <f>anotacoes!C1584</f>
        <v>GRAND SLAM PARIS</v>
      </c>
      <c r="B1584" t="str">
        <f>anotacoes!E1584</f>
        <v>BOZBAYEV</v>
      </c>
      <c r="C1584" t="str">
        <f>anotacoes!F1584</f>
        <v>PIETRI</v>
      </c>
      <c r="D1584" t="s">
        <v>10434</v>
      </c>
      <c r="E1584">
        <f>anotacoes!A1584</f>
        <v>25</v>
      </c>
      <c r="F1584" t="str">
        <f>anotacoes!K1584</f>
        <v xml:space="preserve"> 00:00:22,839</v>
      </c>
      <c r="G1584" t="str">
        <f>anotacoes!L1584</f>
        <v xml:space="preserve"> 00:00:25,810</v>
      </c>
      <c r="H1584" t="str">
        <f>IF(J1584="PAUSE",D1584,IF(anotacoes!G1588=conversao_anotacoes!B1584,conversao_anotacoes!B1584,conversao_anotacoes!C1584))</f>
        <v>BOZBAYEV</v>
      </c>
      <c r="I1584" t="str">
        <f t="shared" si="24"/>
        <v>PIETRI</v>
      </c>
      <c r="J1584" t="str">
        <f>UPPER(anotacoes!H1584)</f>
        <v>ATTACK</v>
      </c>
      <c r="K1584" t="str">
        <f>UPPER(anotacoes!I1584)</f>
        <v>SEOI NAGE</v>
      </c>
      <c r="L1584" s="6">
        <f>IF(anotacoes!N1584=0,"",anotacoes!N1584)</f>
        <v>6</v>
      </c>
      <c r="M1584" t="str">
        <f>IF(anotacoes!M1584=0,"",UPPER(anotacoes!M1584))</f>
        <v/>
      </c>
    </row>
    <row r="1585" spans="1:13" x14ac:dyDescent="0.25">
      <c r="A1585" t="str">
        <f>anotacoes!C1585</f>
        <v>GRAND SLAM PARIS</v>
      </c>
      <c r="B1585" t="str">
        <f>anotacoes!E1585</f>
        <v>BOZBAYEV</v>
      </c>
      <c r="C1585" t="str">
        <f>anotacoes!F1585</f>
        <v>PIETRI</v>
      </c>
      <c r="D1585" t="s">
        <v>10434</v>
      </c>
      <c r="E1585">
        <f>anotacoes!A1585</f>
        <v>25</v>
      </c>
      <c r="F1585" t="str">
        <f>anotacoes!K1585</f>
        <v xml:space="preserve"> 00:00:25,810</v>
      </c>
      <c r="G1585" t="str">
        <f>anotacoes!L1585</f>
        <v xml:space="preserve"> 00:00:29,900</v>
      </c>
      <c r="H1585" t="str">
        <f>IF(J1585="PAUSE",D1585,IF(anotacoes!G1589=conversao_anotacoes!B1585,conversao_anotacoes!B1585,conversao_anotacoes!C1585))</f>
        <v>BOZBAYEV</v>
      </c>
      <c r="I1585" t="str">
        <f t="shared" si="24"/>
        <v>PIETRI</v>
      </c>
      <c r="J1585" t="str">
        <f>UPPER(anotacoes!H1585)</f>
        <v>GROUNDWORK COMBAT</v>
      </c>
      <c r="K1585" t="str">
        <f>UPPER(anotacoes!I1585)</f>
        <v>TRYING TO ATTACK</v>
      </c>
      <c r="L1585" s="6" t="str">
        <f>IF(anotacoes!N1585=0,"",anotacoes!N1585)</f>
        <v/>
      </c>
      <c r="M1585" t="str">
        <f>IF(anotacoes!M1585=0,"",UPPER(anotacoes!M1585))</f>
        <v/>
      </c>
    </row>
    <row r="1586" spans="1:13" x14ac:dyDescent="0.25">
      <c r="A1586" t="str">
        <f>anotacoes!C1586</f>
        <v>GRAND SLAM PARIS</v>
      </c>
      <c r="B1586" t="str">
        <f>anotacoes!E1586</f>
        <v>BOZBAYEV</v>
      </c>
      <c r="C1586" t="str">
        <f>anotacoes!F1586</f>
        <v>PIETRI</v>
      </c>
      <c r="D1586" t="s">
        <v>10434</v>
      </c>
      <c r="E1586">
        <f>anotacoes!A1586</f>
        <v>25</v>
      </c>
      <c r="F1586" t="str">
        <f>anotacoes!K1586</f>
        <v xml:space="preserve"> 00:00:30,103</v>
      </c>
      <c r="G1586" t="str">
        <f>anotacoes!L1586</f>
        <v xml:space="preserve"> 00:00:35,190</v>
      </c>
      <c r="H1586" t="str">
        <f>IF(J1586="PAUSE",D1586,IF(anotacoes!G1590=conversao_anotacoes!B1586,conversao_anotacoes!B1586,conversao_anotacoes!C1586))</f>
        <v>&lt;ARBITRO DESCONHECIDO&gt;</v>
      </c>
      <c r="I1586" t="str">
        <f t="shared" si="24"/>
        <v/>
      </c>
      <c r="J1586" t="str">
        <f>UPPER(anotacoes!H1586)</f>
        <v>PAUSE</v>
      </c>
      <c r="K1586" t="str">
        <f>UPPER(anotacoes!I1586)</f>
        <v>&lt;UNCLASSIFIED&gt;</v>
      </c>
      <c r="L1586" s="6" t="str">
        <f>IF(anotacoes!N1586=0,"",anotacoes!N1586)</f>
        <v/>
      </c>
      <c r="M1586" t="str">
        <f>IF(anotacoes!M1586=0,"",UPPER(anotacoes!M1586))</f>
        <v/>
      </c>
    </row>
    <row r="1587" spans="1:13" x14ac:dyDescent="0.25">
      <c r="A1587" t="str">
        <f>anotacoes!C1587</f>
        <v>GRAND SLAM PARIS</v>
      </c>
      <c r="B1587" t="str">
        <f>anotacoes!E1587</f>
        <v>BOZBAYEV</v>
      </c>
      <c r="C1587" t="str">
        <f>anotacoes!F1587</f>
        <v>PIETRI</v>
      </c>
      <c r="D1587" t="s">
        <v>10434</v>
      </c>
      <c r="E1587">
        <f>anotacoes!A1587</f>
        <v>25</v>
      </c>
      <c r="F1587" t="str">
        <f>anotacoes!K1587</f>
        <v xml:space="preserve"> 00:00:35,345</v>
      </c>
      <c r="G1587" t="str">
        <f>anotacoes!L1587</f>
        <v xml:space="preserve"> 00:00:38,172</v>
      </c>
      <c r="H1587" t="str">
        <f>IF(J1587="PAUSE",D1587,IF(anotacoes!G1591=conversao_anotacoes!B1587,conversao_anotacoes!B1587,conversao_anotacoes!C1587))</f>
        <v>BOZBAYEV</v>
      </c>
      <c r="I1587" t="str">
        <f t="shared" si="24"/>
        <v>PIETRI</v>
      </c>
      <c r="J1587" t="str">
        <f>UPPER(anotacoes!H1587)</f>
        <v>DISPLACEMENT</v>
      </c>
      <c r="K1587" t="str">
        <f>UPPER(anotacoes!I1587)</f>
        <v>2-3 STEP HESITANT RIGHT</v>
      </c>
      <c r="L1587" s="6" t="str">
        <f>IF(anotacoes!N1587=0,"",anotacoes!N1587)</f>
        <v/>
      </c>
      <c r="M1587" t="str">
        <f>IF(anotacoes!M1587=0,"",UPPER(anotacoes!M1587))</f>
        <v/>
      </c>
    </row>
    <row r="1588" spans="1:13" x14ac:dyDescent="0.25">
      <c r="A1588" t="str">
        <f>anotacoes!C1588</f>
        <v>GRAND SLAM PARIS</v>
      </c>
      <c r="B1588" t="str">
        <f>anotacoes!E1588</f>
        <v>BOZBAYEV</v>
      </c>
      <c r="C1588" t="str">
        <f>anotacoes!F1588</f>
        <v>PIETRI</v>
      </c>
      <c r="D1588" t="s">
        <v>10434</v>
      </c>
      <c r="E1588">
        <f>anotacoes!A1588</f>
        <v>25</v>
      </c>
      <c r="F1588" t="str">
        <f>anotacoes!K1588</f>
        <v xml:space="preserve"> 00:00:38,172</v>
      </c>
      <c r="G1588" t="str">
        <f>anotacoes!L1588</f>
        <v xml:space="preserve"> 00:00:40,573</v>
      </c>
      <c r="H1588" t="str">
        <f>IF(J1588="PAUSE",D1588,IF(anotacoes!G1592=conversao_anotacoes!B1588,conversao_anotacoes!B1588,conversao_anotacoes!C1588))</f>
        <v>BOZBAYEV</v>
      </c>
      <c r="I1588" t="str">
        <f t="shared" si="24"/>
        <v>PIETRI</v>
      </c>
      <c r="J1588" t="str">
        <f>UPPER(anotacoes!H1588)</f>
        <v>GRIP TIME</v>
      </c>
      <c r="K1588" t="str">
        <f>UPPER(anotacoes!I1588)</f>
        <v>RIGHT COLLAR LEFT SLEEVE</v>
      </c>
      <c r="L1588" s="6" t="str">
        <f>IF(anotacoes!N1588=0,"",anotacoes!N1588)</f>
        <v/>
      </c>
      <c r="M1588" t="str">
        <f>IF(anotacoes!M1588=0,"",UPPER(anotacoes!M1588))</f>
        <v/>
      </c>
    </row>
    <row r="1589" spans="1:13" x14ac:dyDescent="0.25">
      <c r="A1589" t="str">
        <f>anotacoes!C1589</f>
        <v>GRAND SLAM PARIS</v>
      </c>
      <c r="B1589" t="str">
        <f>anotacoes!E1589</f>
        <v>BOZBAYEV</v>
      </c>
      <c r="C1589" t="str">
        <f>anotacoes!F1589</f>
        <v>PIETRI</v>
      </c>
      <c r="D1589" t="s">
        <v>10434</v>
      </c>
      <c r="E1589">
        <f>anotacoes!A1589</f>
        <v>25</v>
      </c>
      <c r="F1589" t="str">
        <f>anotacoes!K1589</f>
        <v xml:space="preserve"> 00:00:40,573</v>
      </c>
      <c r="G1589" t="str">
        <f>anotacoes!L1589</f>
        <v xml:space="preserve"> 00:00:42,413</v>
      </c>
      <c r="H1589" t="str">
        <f>IF(J1589="PAUSE",D1589,IF(anotacoes!G1593=conversao_anotacoes!B1589,conversao_anotacoes!B1589,conversao_anotacoes!C1589))</f>
        <v>BOZBAYEV</v>
      </c>
      <c r="I1589" t="str">
        <f t="shared" si="24"/>
        <v>PIETRI</v>
      </c>
      <c r="J1589" t="str">
        <f>UPPER(anotacoes!H1589)</f>
        <v>DEFENSE</v>
      </c>
      <c r="K1589" t="str">
        <f>UPPER(anotacoes!I1589)</f>
        <v>TAE-SABAKI LEFT INCLINED</v>
      </c>
      <c r="L1589" s="6" t="str">
        <f>IF(anotacoes!N1589=0,"",anotacoes!N1589)</f>
        <v/>
      </c>
      <c r="M1589" t="str">
        <f>IF(anotacoes!M1589=0,"",UPPER(anotacoes!M1589))</f>
        <v/>
      </c>
    </row>
    <row r="1590" spans="1:13" x14ac:dyDescent="0.25">
      <c r="A1590" t="str">
        <f>anotacoes!C1590</f>
        <v>GRAND SLAM PARIS</v>
      </c>
      <c r="B1590" t="str">
        <f>anotacoes!E1590</f>
        <v>BOZBAYEV</v>
      </c>
      <c r="C1590" t="str">
        <f>anotacoes!F1590</f>
        <v>PIETRI</v>
      </c>
      <c r="D1590" t="s">
        <v>10434</v>
      </c>
      <c r="E1590">
        <f>anotacoes!A1590</f>
        <v>25</v>
      </c>
      <c r="F1590" t="str">
        <f>anotacoes!K1590</f>
        <v xml:space="preserve"> 00:00:42,593</v>
      </c>
      <c r="G1590" t="str">
        <f>anotacoes!L1590</f>
        <v xml:space="preserve"> 00:00:48,607</v>
      </c>
      <c r="H1590" t="str">
        <f>IF(J1590="PAUSE",D1590,IF(anotacoes!G1594=conversao_anotacoes!B1590,conversao_anotacoes!B1590,conversao_anotacoes!C1590))</f>
        <v>BOZBAYEV</v>
      </c>
      <c r="I1590" t="str">
        <f t="shared" si="24"/>
        <v>PIETRI</v>
      </c>
      <c r="J1590" t="str">
        <f>UPPER(anotacoes!H1590)</f>
        <v>GROUNDWORK COMBAT</v>
      </c>
      <c r="K1590" t="str">
        <f>UPPER(anotacoes!I1590)</f>
        <v>TRYING TO ATTACK</v>
      </c>
      <c r="L1590" s="6" t="str">
        <f>IF(anotacoes!N1590=0,"",anotacoes!N1590)</f>
        <v/>
      </c>
      <c r="M1590" t="str">
        <f>IF(anotacoes!M1590=0,"",UPPER(anotacoes!M1590))</f>
        <v/>
      </c>
    </row>
    <row r="1591" spans="1:13" x14ac:dyDescent="0.25">
      <c r="A1591" t="str">
        <f>anotacoes!C1591</f>
        <v>GRAND SLAM PARIS</v>
      </c>
      <c r="B1591" t="str">
        <f>anotacoes!E1591</f>
        <v>BOZBAYEV</v>
      </c>
      <c r="C1591" t="str">
        <f>anotacoes!F1591</f>
        <v>PIETRI</v>
      </c>
      <c r="D1591" t="s">
        <v>10434</v>
      </c>
      <c r="E1591">
        <f>anotacoes!A1591</f>
        <v>25</v>
      </c>
      <c r="F1591" t="str">
        <f>anotacoes!K1591</f>
        <v xml:space="preserve"> 00:00:48,782</v>
      </c>
      <c r="G1591" t="str">
        <f>anotacoes!L1591</f>
        <v xml:space="preserve"> 00:00:56,257</v>
      </c>
      <c r="H1591" t="str">
        <f>IF(J1591="PAUSE",D1591,IF(anotacoes!G1595=conversao_anotacoes!B1591,conversao_anotacoes!B1591,conversao_anotacoes!C1591))</f>
        <v>&lt;ARBITRO DESCONHECIDO&gt;</v>
      </c>
      <c r="I1591" t="str">
        <f t="shared" si="24"/>
        <v/>
      </c>
      <c r="J1591" t="str">
        <f>UPPER(anotacoes!H1591)</f>
        <v>PAUSE</v>
      </c>
      <c r="K1591" t="str">
        <f>UPPER(anotacoes!I1591)</f>
        <v>&lt;UNCLASSIFIED&gt;</v>
      </c>
      <c r="L1591" s="6" t="str">
        <f>IF(anotacoes!N1591=0,"",anotacoes!N1591)</f>
        <v/>
      </c>
      <c r="M1591" t="str">
        <f>IF(anotacoes!M1591=0,"",UPPER(anotacoes!M1591))</f>
        <v/>
      </c>
    </row>
    <row r="1592" spans="1:13" x14ac:dyDescent="0.25">
      <c r="A1592" t="str">
        <f>anotacoes!C1592</f>
        <v>GRAND SLAM PARIS</v>
      </c>
      <c r="B1592" t="str">
        <f>anotacoes!E1592</f>
        <v>BOZBAYEV</v>
      </c>
      <c r="C1592" t="str">
        <f>anotacoes!F1592</f>
        <v>PIETRI</v>
      </c>
      <c r="D1592" t="s">
        <v>10434</v>
      </c>
      <c r="E1592">
        <f>anotacoes!A1592</f>
        <v>25</v>
      </c>
      <c r="F1592" t="str">
        <f>anotacoes!K1592</f>
        <v xml:space="preserve"> 00:00:56,442</v>
      </c>
      <c r="G1592" t="str">
        <f>anotacoes!L1592</f>
        <v xml:space="preserve"> 00:01:45,464</v>
      </c>
      <c r="H1592" t="str">
        <f>IF(J1592="PAUSE",D1592,IF(anotacoes!G1596=conversao_anotacoes!B1592,conversao_anotacoes!B1592,conversao_anotacoes!C1592))</f>
        <v>BOZBAYEV</v>
      </c>
      <c r="I1592" t="str">
        <f t="shared" si="24"/>
        <v>PIETRI</v>
      </c>
      <c r="J1592" t="str">
        <f>UPPER(anotacoes!H1592)</f>
        <v>DISPLACEMENT</v>
      </c>
      <c r="K1592" t="str">
        <f>UPPER(anotacoes!I1592)</f>
        <v>2-3 STEP HESITANT RIGHT</v>
      </c>
      <c r="L1592" s="6" t="str">
        <f>IF(anotacoes!N1592=0,"",anotacoes!N1592)</f>
        <v/>
      </c>
      <c r="M1592" t="str">
        <f>IF(anotacoes!M1592=0,"",UPPER(anotacoes!M1592))</f>
        <v/>
      </c>
    </row>
    <row r="1593" spans="1:13" x14ac:dyDescent="0.25">
      <c r="A1593" t="str">
        <f>anotacoes!C1593</f>
        <v>GRAND SLAM PARIS</v>
      </c>
      <c r="B1593" t="str">
        <f>anotacoes!E1593</f>
        <v>BOZBAYEV</v>
      </c>
      <c r="C1593" t="str">
        <f>anotacoes!F1593</f>
        <v>PIETRI</v>
      </c>
      <c r="D1593" t="s">
        <v>10434</v>
      </c>
      <c r="E1593">
        <f>anotacoes!A1593</f>
        <v>25</v>
      </c>
      <c r="F1593" t="str">
        <f>anotacoes!K1593</f>
        <v xml:space="preserve"> 00:01:45,464</v>
      </c>
      <c r="G1593" t="str">
        <f>anotacoes!L1593</f>
        <v xml:space="preserve"> 00:01:45,464</v>
      </c>
      <c r="H1593" t="str">
        <f>IF(J1593="PAUSE",D1593,IF(anotacoes!G1597=conversao_anotacoes!B1593,conversao_anotacoes!B1593,conversao_anotacoes!C1593))</f>
        <v>BOZBAYEV</v>
      </c>
      <c r="I1593" t="str">
        <f t="shared" si="24"/>
        <v>PIETRI</v>
      </c>
      <c r="J1593" t="str">
        <f>UPPER(anotacoes!H1593)</f>
        <v>GRIP TIME</v>
      </c>
      <c r="K1593" t="str">
        <f>UPPER(anotacoes!I1593)</f>
        <v>LEFT COLLAR RIGHT SLEEVE</v>
      </c>
      <c r="L1593" s="6" t="str">
        <f>IF(anotacoes!N1593=0,"",anotacoes!N1593)</f>
        <v/>
      </c>
      <c r="M1593" t="str">
        <f>IF(anotacoes!M1593=0,"",UPPER(anotacoes!M1593))</f>
        <v/>
      </c>
    </row>
    <row r="1594" spans="1:13" x14ac:dyDescent="0.25">
      <c r="A1594" t="str">
        <f>anotacoes!C1594</f>
        <v>GRAND SLAM PARIS</v>
      </c>
      <c r="B1594" t="str">
        <f>anotacoes!E1594</f>
        <v>BOZBAYEV</v>
      </c>
      <c r="C1594" t="str">
        <f>anotacoes!F1594</f>
        <v>PIETRI</v>
      </c>
      <c r="D1594" t="s">
        <v>10434</v>
      </c>
      <c r="E1594">
        <f>anotacoes!A1594</f>
        <v>25</v>
      </c>
      <c r="F1594" t="str">
        <f>anotacoes!K1594</f>
        <v xml:space="preserve"> 00:01:45,464</v>
      </c>
      <c r="G1594" t="str">
        <f>anotacoes!L1594</f>
        <v xml:space="preserve"> 00:01:47,094</v>
      </c>
      <c r="H1594" t="str">
        <f>IF(J1594="PAUSE",D1594,IF(anotacoes!G1598=conversao_anotacoes!B1594,conversao_anotacoes!B1594,conversao_anotacoes!C1594))</f>
        <v>BOZBAYEV</v>
      </c>
      <c r="I1594" t="str">
        <f t="shared" si="24"/>
        <v>PIETRI</v>
      </c>
      <c r="J1594" t="str">
        <f>UPPER(anotacoes!H1594)</f>
        <v>ATTACK</v>
      </c>
      <c r="K1594" t="str">
        <f>UPPER(anotacoes!I1594)</f>
        <v>SEOI NAGE</v>
      </c>
      <c r="L1594" s="6">
        <f>IF(anotacoes!N1594=0,"",anotacoes!N1594)</f>
        <v>6</v>
      </c>
      <c r="M1594" t="str">
        <f>IF(anotacoes!M1594=0,"",UPPER(anotacoes!M1594))</f>
        <v/>
      </c>
    </row>
    <row r="1595" spans="1:13" x14ac:dyDescent="0.25">
      <c r="A1595" t="str">
        <f>anotacoes!C1595</f>
        <v>GRAND SLAM PARIS</v>
      </c>
      <c r="B1595" t="str">
        <f>anotacoes!E1595</f>
        <v>BOZBAYEV</v>
      </c>
      <c r="C1595" t="str">
        <f>anotacoes!F1595</f>
        <v>PIETRI</v>
      </c>
      <c r="D1595" t="s">
        <v>10434</v>
      </c>
      <c r="E1595">
        <f>anotacoes!A1595</f>
        <v>25</v>
      </c>
      <c r="F1595" t="str">
        <f>anotacoes!K1595</f>
        <v xml:space="preserve"> 00:01:47,273</v>
      </c>
      <c r="G1595" t="str">
        <f>anotacoes!L1595</f>
        <v xml:space="preserve"> 00:01:50,173</v>
      </c>
      <c r="H1595" t="str">
        <f>IF(J1595="PAUSE",D1595,IF(anotacoes!G1599=conversao_anotacoes!B1595,conversao_anotacoes!B1595,conversao_anotacoes!C1595))</f>
        <v>BOZBAYEV</v>
      </c>
      <c r="I1595" t="str">
        <f t="shared" si="24"/>
        <v>PIETRI</v>
      </c>
      <c r="J1595" t="str">
        <f>UPPER(anotacoes!H1595)</f>
        <v>TRANSITION</v>
      </c>
      <c r="K1595" t="str">
        <f>UPPER(anotacoes!I1595)</f>
        <v>WITHOUT ATTACK</v>
      </c>
      <c r="L1595" s="6" t="str">
        <f>IF(anotacoes!N1595=0,"",anotacoes!N1595)</f>
        <v/>
      </c>
      <c r="M1595" t="str">
        <f>IF(anotacoes!M1595=0,"",UPPER(anotacoes!M1595))</f>
        <v/>
      </c>
    </row>
    <row r="1596" spans="1:13" x14ac:dyDescent="0.25">
      <c r="A1596" t="str">
        <f>anotacoes!C1596</f>
        <v>GRAND SLAM PARIS</v>
      </c>
      <c r="B1596" t="str">
        <f>anotacoes!E1596</f>
        <v>BOZBAYEV</v>
      </c>
      <c r="C1596" t="str">
        <f>anotacoes!F1596</f>
        <v>PIETRI</v>
      </c>
      <c r="D1596" t="s">
        <v>10434</v>
      </c>
      <c r="E1596">
        <f>anotacoes!A1596</f>
        <v>25</v>
      </c>
      <c r="F1596" t="str">
        <f>anotacoes!K1596</f>
        <v xml:space="preserve"> 00:01:50,369</v>
      </c>
      <c r="G1596" t="str">
        <f>anotacoes!L1596</f>
        <v xml:space="preserve"> 00:01:55,220</v>
      </c>
      <c r="H1596" t="str">
        <f>IF(J1596="PAUSE",D1596,IF(anotacoes!G1600=conversao_anotacoes!B1596,conversao_anotacoes!B1596,conversao_anotacoes!C1596))</f>
        <v>BOZBAYEV</v>
      </c>
      <c r="I1596" t="str">
        <f t="shared" si="24"/>
        <v>PIETRI</v>
      </c>
      <c r="J1596" t="str">
        <f>UPPER(anotacoes!H1596)</f>
        <v>GROUNDWORK COMBAT</v>
      </c>
      <c r="K1596" t="str">
        <f>UPPER(anotacoes!I1596)</f>
        <v>DEFENSIVE POSITION</v>
      </c>
      <c r="L1596" s="6" t="str">
        <f>IF(anotacoes!N1596=0,"",anotacoes!N1596)</f>
        <v/>
      </c>
      <c r="M1596" t="str">
        <f>IF(anotacoes!M1596=0,"",UPPER(anotacoes!M1596))</f>
        <v/>
      </c>
    </row>
    <row r="1597" spans="1:13" x14ac:dyDescent="0.25">
      <c r="A1597" t="str">
        <f>anotacoes!C1597</f>
        <v>GRAND SLAM PARIS</v>
      </c>
      <c r="B1597" t="str">
        <f>anotacoes!E1597</f>
        <v>BOZBAYEV</v>
      </c>
      <c r="C1597" t="str">
        <f>anotacoes!F1597</f>
        <v>PIETRI</v>
      </c>
      <c r="D1597" t="s">
        <v>10434</v>
      </c>
      <c r="E1597">
        <f>anotacoes!A1597</f>
        <v>25</v>
      </c>
      <c r="F1597" t="str">
        <f>anotacoes!K1597</f>
        <v xml:space="preserve"> 00:01:55,413</v>
      </c>
      <c r="G1597" t="str">
        <f>anotacoes!L1597</f>
        <v xml:space="preserve"> 00:02:01,605</v>
      </c>
      <c r="H1597" t="str">
        <f>IF(J1597="PAUSE",D1597,IF(anotacoes!G1601=conversao_anotacoes!B1597,conversao_anotacoes!B1597,conversao_anotacoes!C1597))</f>
        <v>&lt;ARBITRO DESCONHECIDO&gt;</v>
      </c>
      <c r="I1597" t="str">
        <f t="shared" si="24"/>
        <v/>
      </c>
      <c r="J1597" t="str">
        <f>UPPER(anotacoes!H1597)</f>
        <v>PAUSE</v>
      </c>
      <c r="K1597" t="str">
        <f>UPPER(anotacoes!I1597)</f>
        <v>&lt;UNCLASSIFIED&gt;</v>
      </c>
      <c r="L1597" s="6" t="str">
        <f>IF(anotacoes!N1597=0,"",anotacoes!N1597)</f>
        <v/>
      </c>
      <c r="M1597" t="str">
        <f>IF(anotacoes!M1597=0,"",UPPER(anotacoes!M1597))</f>
        <v/>
      </c>
    </row>
    <row r="1598" spans="1:13" x14ac:dyDescent="0.25">
      <c r="A1598" t="str">
        <f>anotacoes!C1598</f>
        <v>GRAND SLAM PARIS</v>
      </c>
      <c r="B1598" t="str">
        <f>anotacoes!E1598</f>
        <v>BOZBAYEV</v>
      </c>
      <c r="C1598" t="str">
        <f>anotacoes!F1598</f>
        <v>PIETRI</v>
      </c>
      <c r="D1598" t="s">
        <v>10434</v>
      </c>
      <c r="E1598">
        <f>anotacoes!A1598</f>
        <v>25</v>
      </c>
      <c r="F1598" t="str">
        <f>anotacoes!K1598</f>
        <v xml:space="preserve"> 00:02:01,822</v>
      </c>
      <c r="G1598" t="str">
        <f>anotacoes!L1598</f>
        <v xml:space="preserve"> 00:02:10,374</v>
      </c>
      <c r="H1598" t="str">
        <f>IF(J1598="PAUSE",D1598,IF(anotacoes!G1602=conversao_anotacoes!B1598,conversao_anotacoes!B1598,conversao_anotacoes!C1598))</f>
        <v>BOZBAYEV</v>
      </c>
      <c r="I1598" t="str">
        <f t="shared" si="24"/>
        <v>PIETRI</v>
      </c>
      <c r="J1598" t="str">
        <f>UPPER(anotacoes!H1598)</f>
        <v>DISPLACEMENT</v>
      </c>
      <c r="K1598" t="str">
        <f>UPPER(anotacoes!I1598)</f>
        <v>2-3 STEP HESITANT RIGHT</v>
      </c>
      <c r="L1598" s="6" t="str">
        <f>IF(anotacoes!N1598=0,"",anotacoes!N1598)</f>
        <v/>
      </c>
      <c r="M1598" t="str">
        <f>IF(anotacoes!M1598=0,"",UPPER(anotacoes!M1598))</f>
        <v/>
      </c>
    </row>
    <row r="1599" spans="1:13" x14ac:dyDescent="0.25">
      <c r="A1599" t="str">
        <f>anotacoes!C1599</f>
        <v>GRAND SLAM PARIS</v>
      </c>
      <c r="B1599" t="str">
        <f>anotacoes!E1599</f>
        <v>BOZBAYEV</v>
      </c>
      <c r="C1599" t="str">
        <f>anotacoes!F1599</f>
        <v>PIETRI</v>
      </c>
      <c r="D1599" t="s">
        <v>10434</v>
      </c>
      <c r="E1599">
        <f>anotacoes!A1599</f>
        <v>25</v>
      </c>
      <c r="F1599" t="str">
        <f>anotacoes!K1599</f>
        <v xml:space="preserve"> 00:02:10,590</v>
      </c>
      <c r="G1599" t="str">
        <f>anotacoes!L1599</f>
        <v xml:space="preserve"> 00:02:13,052</v>
      </c>
      <c r="H1599" t="str">
        <f>IF(J1599="PAUSE",D1599,IF(anotacoes!G1603=conversao_anotacoes!B1599,conversao_anotacoes!B1599,conversao_anotacoes!C1599))</f>
        <v>BOZBAYEV</v>
      </c>
      <c r="I1599" t="str">
        <f t="shared" si="24"/>
        <v>PIETRI</v>
      </c>
      <c r="J1599" t="str">
        <f>UPPER(anotacoes!H1599)</f>
        <v>DISPLACEMENT</v>
      </c>
      <c r="K1599" t="str">
        <f>UPPER(anotacoes!I1599)</f>
        <v>TRY TO GRIP WITH CONTACT</v>
      </c>
      <c r="L1599" s="6" t="str">
        <f>IF(anotacoes!N1599=0,"",anotacoes!N1599)</f>
        <v/>
      </c>
      <c r="M1599" t="str">
        <f>IF(anotacoes!M1599=0,"",UPPER(anotacoes!M1599))</f>
        <v/>
      </c>
    </row>
    <row r="1600" spans="1:13" x14ac:dyDescent="0.25">
      <c r="A1600" t="str">
        <f>anotacoes!C1600</f>
        <v>GRAND SLAM PARIS</v>
      </c>
      <c r="B1600" t="str">
        <f>anotacoes!E1600</f>
        <v>BOZBAYEV</v>
      </c>
      <c r="C1600" t="str">
        <f>anotacoes!F1600</f>
        <v>PIETRI</v>
      </c>
      <c r="D1600" t="s">
        <v>10434</v>
      </c>
      <c r="E1600">
        <f>anotacoes!A1600</f>
        <v>25</v>
      </c>
      <c r="F1600" t="str">
        <f>anotacoes!K1600</f>
        <v xml:space="preserve"> 00:02:13,223</v>
      </c>
      <c r="G1600" t="str">
        <f>anotacoes!L1600</f>
        <v xml:space="preserve"> 00:02:16,791</v>
      </c>
      <c r="H1600" t="str">
        <f>IF(J1600="PAUSE",D1600,IF(anotacoes!G1604=conversao_anotacoes!B1600,conversao_anotacoes!B1600,conversao_anotacoes!C1600))</f>
        <v>BOZBAYEV</v>
      </c>
      <c r="I1600" t="str">
        <f t="shared" si="24"/>
        <v>PIETRI</v>
      </c>
      <c r="J1600" t="str">
        <f>UPPER(anotacoes!H1600)</f>
        <v>GRIP TIME</v>
      </c>
      <c r="K1600" t="str">
        <f>UPPER(anotacoes!I1600)</f>
        <v>LEFT COLLAR RIGHT SLEEVE</v>
      </c>
      <c r="L1600" s="6" t="str">
        <f>IF(anotacoes!N1600=0,"",anotacoes!N1600)</f>
        <v/>
      </c>
      <c r="M1600" t="str">
        <f>IF(anotacoes!M1600=0,"",UPPER(anotacoes!M1600))</f>
        <v/>
      </c>
    </row>
    <row r="1601" spans="1:13" x14ac:dyDescent="0.25">
      <c r="A1601" t="str">
        <f>anotacoes!C1601</f>
        <v>GRAND SLAM PARIS</v>
      </c>
      <c r="B1601" t="str">
        <f>anotacoes!E1601</f>
        <v>BOZBAYEV</v>
      </c>
      <c r="C1601" t="str">
        <f>anotacoes!F1601</f>
        <v>PIETRI</v>
      </c>
      <c r="D1601" t="s">
        <v>10434</v>
      </c>
      <c r="E1601">
        <f>anotacoes!A1601</f>
        <v>25</v>
      </c>
      <c r="F1601" t="str">
        <f>anotacoes!K1601</f>
        <v xml:space="preserve"> 00:02:16,791</v>
      </c>
      <c r="G1601" t="str">
        <f>anotacoes!L1601</f>
        <v xml:space="preserve"> 00:02:17,090</v>
      </c>
      <c r="H1601" t="str">
        <f>IF(J1601="PAUSE",D1601,IF(anotacoes!G1605=conversao_anotacoes!B1601,conversao_anotacoes!B1601,conversao_anotacoes!C1601))</f>
        <v>BOZBAYEV</v>
      </c>
      <c r="I1601" t="str">
        <f t="shared" si="24"/>
        <v>PIETRI</v>
      </c>
      <c r="J1601" t="str">
        <f>UPPER(anotacoes!H1601)</f>
        <v>DEFENSE</v>
      </c>
      <c r="K1601" t="str">
        <f>UPPER(anotacoes!I1601)</f>
        <v>TAE-SABAKI RIGHT INCLINED</v>
      </c>
      <c r="L1601" s="6" t="str">
        <f>IF(anotacoes!N1601=0,"",anotacoes!N1601)</f>
        <v/>
      </c>
      <c r="M1601" t="str">
        <f>IF(anotacoes!M1601=0,"",UPPER(anotacoes!M1601))</f>
        <v/>
      </c>
    </row>
    <row r="1602" spans="1:13" x14ac:dyDescent="0.25">
      <c r="A1602" t="str">
        <f>anotacoes!C1602</f>
        <v>GRAND SLAM PARIS</v>
      </c>
      <c r="B1602" t="str">
        <f>anotacoes!E1602</f>
        <v>BOZBAYEV</v>
      </c>
      <c r="C1602" t="str">
        <f>anotacoes!F1602</f>
        <v>PIETRI</v>
      </c>
      <c r="D1602" t="s">
        <v>10434</v>
      </c>
      <c r="E1602">
        <f>anotacoes!A1602</f>
        <v>25</v>
      </c>
      <c r="F1602" t="str">
        <f>anotacoes!K1602</f>
        <v xml:space="preserve"> 00:02:17,280</v>
      </c>
      <c r="G1602" t="str">
        <f>anotacoes!L1602</f>
        <v xml:space="preserve"> 00:02:21,400</v>
      </c>
      <c r="H1602" t="str">
        <f>IF(J1602="PAUSE",D1602,IF(anotacoes!G1606=conversao_anotacoes!B1602,conversao_anotacoes!B1602,conversao_anotacoes!C1602))</f>
        <v>BOZBAYEV</v>
      </c>
      <c r="I1602" t="str">
        <f t="shared" si="24"/>
        <v>PIETRI</v>
      </c>
      <c r="J1602" t="str">
        <f>UPPER(anotacoes!H1602)</f>
        <v>TRANSITION</v>
      </c>
      <c r="K1602" t="str">
        <f>UPPER(anotacoes!I1602)</f>
        <v>WITHOUT ATTACK</v>
      </c>
      <c r="L1602" s="6" t="str">
        <f>IF(anotacoes!N1602=0,"",anotacoes!N1602)</f>
        <v/>
      </c>
      <c r="M1602" t="str">
        <f>IF(anotacoes!M1602=0,"",UPPER(anotacoes!M1602))</f>
        <v/>
      </c>
    </row>
    <row r="1603" spans="1:13" x14ac:dyDescent="0.25">
      <c r="A1603" t="str">
        <f>anotacoes!C1603</f>
        <v>GRAND SLAM PARIS</v>
      </c>
      <c r="B1603" t="str">
        <f>anotacoes!E1603</f>
        <v>BOZBAYEV</v>
      </c>
      <c r="C1603" t="str">
        <f>anotacoes!F1603</f>
        <v>PIETRI</v>
      </c>
      <c r="D1603" t="s">
        <v>10434</v>
      </c>
      <c r="E1603">
        <f>anotacoes!A1603</f>
        <v>25</v>
      </c>
      <c r="F1603" t="str">
        <f>anotacoes!K1603</f>
        <v xml:space="preserve"> 00:02:21,588</v>
      </c>
      <c r="G1603" t="str">
        <f>anotacoes!L1603</f>
        <v xml:space="preserve"> 00:02:29,966</v>
      </c>
      <c r="H1603" t="str">
        <f>IF(J1603="PAUSE",D1603,IF(anotacoes!G1607=conversao_anotacoes!B1603,conversao_anotacoes!B1603,conversao_anotacoes!C1603))</f>
        <v>&lt;ARBITRO DESCONHECIDO&gt;</v>
      </c>
      <c r="I1603" t="str">
        <f t="shared" ref="I1603:I1666" si="25">IF(H1603=D1603,"",IF(H1603=B1603,C1603,B1603))</f>
        <v/>
      </c>
      <c r="J1603" t="str">
        <f>UPPER(anotacoes!H1603)</f>
        <v>PAUSE</v>
      </c>
      <c r="K1603" t="str">
        <f>UPPER(anotacoes!I1603)</f>
        <v>&lt;UNCLASSIFIED&gt;</v>
      </c>
      <c r="L1603" s="6" t="str">
        <f>IF(anotacoes!N1603=0,"",anotacoes!N1603)</f>
        <v/>
      </c>
      <c r="M1603" t="str">
        <f>IF(anotacoes!M1603=0,"",UPPER(anotacoes!M1603))</f>
        <v/>
      </c>
    </row>
    <row r="1604" spans="1:13" x14ac:dyDescent="0.25">
      <c r="A1604" t="str">
        <f>anotacoes!C1604</f>
        <v>GRAND SLAM PARIS</v>
      </c>
      <c r="B1604" t="str">
        <f>anotacoes!E1604</f>
        <v>BOZBAYEV</v>
      </c>
      <c r="C1604" t="str">
        <f>anotacoes!F1604</f>
        <v>PIETRI</v>
      </c>
      <c r="D1604" t="s">
        <v>10434</v>
      </c>
      <c r="E1604">
        <f>anotacoes!A1604</f>
        <v>25</v>
      </c>
      <c r="F1604" t="str">
        <f>anotacoes!K1604</f>
        <v xml:space="preserve"> 00:02:30,147</v>
      </c>
      <c r="G1604" t="str">
        <f>anotacoes!L1604</f>
        <v xml:space="preserve"> 00:02:35,897</v>
      </c>
      <c r="H1604" t="str">
        <f>IF(J1604="PAUSE",D1604,IF(anotacoes!G1608=conversao_anotacoes!B1604,conversao_anotacoes!B1604,conversao_anotacoes!C1604))</f>
        <v>BOZBAYEV</v>
      </c>
      <c r="I1604" t="str">
        <f t="shared" si="25"/>
        <v>PIETRI</v>
      </c>
      <c r="J1604" t="str">
        <f>UPPER(anotacoes!H1604)</f>
        <v>DISPLACEMENT</v>
      </c>
      <c r="K1604" t="str">
        <f>UPPER(anotacoes!I1604)</f>
        <v>2-3 STEP HESITANT RIGHT</v>
      </c>
      <c r="L1604" s="6" t="str">
        <f>IF(anotacoes!N1604=0,"",anotacoes!N1604)</f>
        <v/>
      </c>
      <c r="M1604" t="str">
        <f>IF(anotacoes!M1604=0,"",UPPER(anotacoes!M1604))</f>
        <v/>
      </c>
    </row>
    <row r="1605" spans="1:13" x14ac:dyDescent="0.25">
      <c r="A1605" t="str">
        <f>anotacoes!C1605</f>
        <v>GRAND SLAM PARIS</v>
      </c>
      <c r="B1605" t="str">
        <f>anotacoes!E1605</f>
        <v>BOZBAYEV</v>
      </c>
      <c r="C1605" t="str">
        <f>anotacoes!F1605</f>
        <v>PIETRI</v>
      </c>
      <c r="D1605" t="s">
        <v>10434</v>
      </c>
      <c r="E1605">
        <f>anotacoes!A1605</f>
        <v>25</v>
      </c>
      <c r="F1605" t="str">
        <f>anotacoes!K1605</f>
        <v xml:space="preserve"> 00:02:36,060</v>
      </c>
      <c r="G1605" t="str">
        <f>anotacoes!L1605</f>
        <v xml:space="preserve"> 00:02:37,590</v>
      </c>
      <c r="H1605" t="str">
        <f>IF(J1605="PAUSE",D1605,IF(anotacoes!G1609=conversao_anotacoes!B1605,conversao_anotacoes!B1605,conversao_anotacoes!C1605))</f>
        <v>BOZBAYEV</v>
      </c>
      <c r="I1605" t="str">
        <f t="shared" si="25"/>
        <v>PIETRI</v>
      </c>
      <c r="J1605" t="str">
        <f>UPPER(anotacoes!H1605)</f>
        <v>DISPLACEMENT</v>
      </c>
      <c r="K1605" t="str">
        <f>UPPER(anotacoes!I1605)</f>
        <v>TRY TO GRIP WITH CONTACT</v>
      </c>
      <c r="L1605" s="6" t="str">
        <f>IF(anotacoes!N1605=0,"",anotacoes!N1605)</f>
        <v/>
      </c>
      <c r="M1605" t="str">
        <f>IF(anotacoes!M1605=0,"",UPPER(anotacoes!M1605))</f>
        <v/>
      </c>
    </row>
    <row r="1606" spans="1:13" x14ac:dyDescent="0.25">
      <c r="A1606" t="str">
        <f>anotacoes!C1606</f>
        <v>GRAND SLAM PARIS</v>
      </c>
      <c r="B1606" t="str">
        <f>anotacoes!E1606</f>
        <v>BOZBAYEV</v>
      </c>
      <c r="C1606" t="str">
        <f>anotacoes!F1606</f>
        <v>PIETRI</v>
      </c>
      <c r="D1606" t="s">
        <v>10434</v>
      </c>
      <c r="E1606">
        <f>anotacoes!A1606</f>
        <v>25</v>
      </c>
      <c r="F1606" t="str">
        <f>anotacoes!K1606</f>
        <v xml:space="preserve"> 00:02:37,590</v>
      </c>
      <c r="G1606" t="str">
        <f>anotacoes!L1606</f>
        <v xml:space="preserve"> 00:03:21,026</v>
      </c>
      <c r="H1606" t="str">
        <f>IF(J1606="PAUSE",D1606,IF(anotacoes!G1610=conversao_anotacoes!B1606,conversao_anotacoes!B1606,conversao_anotacoes!C1606))</f>
        <v>BOZBAYEV</v>
      </c>
      <c r="I1606" t="str">
        <f t="shared" si="25"/>
        <v>PIETRI</v>
      </c>
      <c r="J1606" t="str">
        <f>UPPER(anotacoes!H1606)</f>
        <v>GRIP TIME</v>
      </c>
      <c r="K1606" t="str">
        <f>UPPER(anotacoes!I1606)</f>
        <v>LEFT COLLAR RIGHT COLLAR</v>
      </c>
      <c r="L1606" s="6" t="str">
        <f>IF(anotacoes!N1606=0,"",anotacoes!N1606)</f>
        <v/>
      </c>
      <c r="M1606" t="str">
        <f>IF(anotacoes!M1606=0,"",UPPER(anotacoes!M1606))</f>
        <v/>
      </c>
    </row>
    <row r="1607" spans="1:13" x14ac:dyDescent="0.25">
      <c r="A1607" t="str">
        <f>anotacoes!C1607</f>
        <v>GRAND SLAM PARIS</v>
      </c>
      <c r="B1607" t="str">
        <f>anotacoes!E1607</f>
        <v>BOZBAYEV</v>
      </c>
      <c r="C1607" t="str">
        <f>anotacoes!F1607</f>
        <v>PIETRI</v>
      </c>
      <c r="D1607" t="s">
        <v>10434</v>
      </c>
      <c r="E1607">
        <f>anotacoes!A1607</f>
        <v>25</v>
      </c>
      <c r="F1607" t="str">
        <f>anotacoes!K1607</f>
        <v xml:space="preserve"> 00:03:21,026</v>
      </c>
      <c r="G1607" t="str">
        <f>anotacoes!L1607</f>
        <v xml:space="preserve"> 00:03:21,026</v>
      </c>
      <c r="H1607" t="str">
        <f>IF(J1607="PAUSE",D1607,IF(anotacoes!G1611=conversao_anotacoes!B1607,conversao_anotacoes!B1607,conversao_anotacoes!C1607))</f>
        <v>BOZBAYEV</v>
      </c>
      <c r="I1607" t="str">
        <f t="shared" si="25"/>
        <v>PIETRI</v>
      </c>
      <c r="J1607" t="str">
        <f>UPPER(anotacoes!H1607)</f>
        <v>ATTACK</v>
      </c>
      <c r="K1607" t="str">
        <f>UPPER(anotacoes!I1607)</f>
        <v>OSOTO GARI</v>
      </c>
      <c r="L1607" s="6">
        <f>IF(anotacoes!N1607=0,"",anotacoes!N1607)</f>
        <v>2</v>
      </c>
      <c r="M1607" t="str">
        <f>IF(anotacoes!M1607=0,"",UPPER(anotacoes!M1607))</f>
        <v/>
      </c>
    </row>
    <row r="1608" spans="1:13" x14ac:dyDescent="0.25">
      <c r="A1608" t="str">
        <f>anotacoes!C1608</f>
        <v>GRAND SLAM PARIS</v>
      </c>
      <c r="B1608" t="str">
        <f>anotacoes!E1608</f>
        <v>BOZBAYEV</v>
      </c>
      <c r="C1608" t="str">
        <f>anotacoes!F1608</f>
        <v>PIETRI</v>
      </c>
      <c r="D1608" t="s">
        <v>10434</v>
      </c>
      <c r="E1608">
        <f>anotacoes!A1608</f>
        <v>25</v>
      </c>
      <c r="F1608" t="str">
        <f>anotacoes!K1608</f>
        <v xml:space="preserve"> 00:03:21,026</v>
      </c>
      <c r="G1608" t="str">
        <f>anotacoes!L1608</f>
        <v xml:space="preserve"> 00:03:22,941</v>
      </c>
      <c r="H1608" t="str">
        <f>IF(J1608="PAUSE",D1608,IF(anotacoes!G1612=conversao_anotacoes!B1608,conversao_anotacoes!B1608,conversao_anotacoes!C1608))</f>
        <v>BOZBAYEV</v>
      </c>
      <c r="I1608" t="str">
        <f t="shared" si="25"/>
        <v>PIETRI</v>
      </c>
      <c r="J1608" t="str">
        <f>UPPER(anotacoes!H1608)</f>
        <v>ATTACK</v>
      </c>
      <c r="K1608" t="str">
        <f>UPPER(anotacoes!I1608)</f>
        <v>SEOI NAGE</v>
      </c>
      <c r="L1608" s="6">
        <f>IF(anotacoes!N1608=0,"",anotacoes!N1608)</f>
        <v>6</v>
      </c>
      <c r="M1608" t="str">
        <f>IF(anotacoes!M1608=0,"",UPPER(anotacoes!M1608))</f>
        <v/>
      </c>
    </row>
    <row r="1609" spans="1:13" x14ac:dyDescent="0.25">
      <c r="A1609" t="str">
        <f>anotacoes!C1609</f>
        <v>GRAND SLAM PARIS</v>
      </c>
      <c r="B1609" t="str">
        <f>anotacoes!E1609</f>
        <v>BOZBAYEV</v>
      </c>
      <c r="C1609" t="str">
        <f>anotacoes!F1609</f>
        <v>PIETRI</v>
      </c>
      <c r="D1609" t="s">
        <v>10434</v>
      </c>
      <c r="E1609">
        <f>anotacoes!A1609</f>
        <v>25</v>
      </c>
      <c r="F1609" t="str">
        <f>anotacoes!K1609</f>
        <v xml:space="preserve"> 00:03:23,129</v>
      </c>
      <c r="G1609" t="str">
        <f>anotacoes!L1609</f>
        <v xml:space="preserve"> 00:03:29,102</v>
      </c>
      <c r="H1609" t="str">
        <f>IF(J1609="PAUSE",D1609,IF(anotacoes!G1613=conversao_anotacoes!B1609,conversao_anotacoes!B1609,conversao_anotacoes!C1609))</f>
        <v>BOZBAYEV</v>
      </c>
      <c r="I1609" t="str">
        <f t="shared" si="25"/>
        <v>PIETRI</v>
      </c>
      <c r="J1609" t="str">
        <f>UPPER(anotacoes!H1609)</f>
        <v>GROUNDWORK COMBAT</v>
      </c>
      <c r="K1609" t="str">
        <f>UPPER(anotacoes!I1609)</f>
        <v>TRYING TO ATTACK</v>
      </c>
      <c r="L1609" s="6" t="str">
        <f>IF(anotacoes!N1609=0,"",anotacoes!N1609)</f>
        <v/>
      </c>
      <c r="M1609" t="str">
        <f>IF(anotacoes!M1609=0,"",UPPER(anotacoes!M1609))</f>
        <v/>
      </c>
    </row>
    <row r="1610" spans="1:13" x14ac:dyDescent="0.25">
      <c r="A1610" t="str">
        <f>anotacoes!C1610</f>
        <v>GRAND SLAM PARIS</v>
      </c>
      <c r="B1610" t="str">
        <f>anotacoes!E1610</f>
        <v>BOZBAYEV</v>
      </c>
      <c r="C1610" t="str">
        <f>anotacoes!F1610</f>
        <v>PIETRI</v>
      </c>
      <c r="D1610" t="s">
        <v>10434</v>
      </c>
      <c r="E1610">
        <f>anotacoes!A1610</f>
        <v>25</v>
      </c>
      <c r="F1610" t="str">
        <f>anotacoes!K1610</f>
        <v xml:space="preserve"> 00:03:29,404</v>
      </c>
      <c r="G1610" t="str">
        <f>anotacoes!L1610</f>
        <v xml:space="preserve"> 00:03:37,334</v>
      </c>
      <c r="H1610" t="str">
        <f>IF(J1610="PAUSE",D1610,IF(anotacoes!G1614=conversao_anotacoes!B1610,conversao_anotacoes!B1610,conversao_anotacoes!C1610))</f>
        <v>&lt;ARBITRO DESCONHECIDO&gt;</v>
      </c>
      <c r="I1610" t="str">
        <f t="shared" si="25"/>
        <v/>
      </c>
      <c r="J1610" t="str">
        <f>UPPER(anotacoes!H1610)</f>
        <v>PAUSE</v>
      </c>
      <c r="K1610" t="str">
        <f>UPPER(anotacoes!I1610)</f>
        <v>&lt;UNCLASSIFIED&gt;</v>
      </c>
      <c r="L1610" s="6" t="str">
        <f>IF(anotacoes!N1610=0,"",anotacoes!N1610)</f>
        <v/>
      </c>
      <c r="M1610" t="str">
        <f>IF(anotacoes!M1610=0,"",UPPER(anotacoes!M1610))</f>
        <v/>
      </c>
    </row>
    <row r="1611" spans="1:13" x14ac:dyDescent="0.25">
      <c r="A1611" t="str">
        <f>anotacoes!C1611</f>
        <v>GRAND SLAM PARIS</v>
      </c>
      <c r="B1611" t="str">
        <f>anotacoes!E1611</f>
        <v>BOZBAYEV</v>
      </c>
      <c r="C1611" t="str">
        <f>anotacoes!F1611</f>
        <v>PIETRI</v>
      </c>
      <c r="D1611" t="s">
        <v>10434</v>
      </c>
      <c r="E1611">
        <f>anotacoes!A1611</f>
        <v>25</v>
      </c>
      <c r="F1611" t="str">
        <f>anotacoes!K1611</f>
        <v xml:space="preserve"> 00:03:37,513</v>
      </c>
      <c r="G1611" t="str">
        <f>anotacoes!L1611</f>
        <v xml:space="preserve"> 00:03:41,284</v>
      </c>
      <c r="H1611" t="str">
        <f>IF(J1611="PAUSE",D1611,IF(anotacoes!G1615=conversao_anotacoes!B1611,conversao_anotacoes!B1611,conversao_anotacoes!C1611))</f>
        <v>BOZBAYEV</v>
      </c>
      <c r="I1611" t="str">
        <f t="shared" si="25"/>
        <v>PIETRI</v>
      </c>
      <c r="J1611" t="str">
        <f>UPPER(anotacoes!H1611)</f>
        <v>DISPLACEMENT</v>
      </c>
      <c r="K1611" t="str">
        <f>UPPER(anotacoes!I1611)</f>
        <v>2-3 STEP HESITANT RIGHT</v>
      </c>
      <c r="L1611" s="6" t="str">
        <f>IF(anotacoes!N1611=0,"",anotacoes!N1611)</f>
        <v/>
      </c>
      <c r="M1611" t="str">
        <f>IF(anotacoes!M1611=0,"",UPPER(anotacoes!M1611))</f>
        <v/>
      </c>
    </row>
    <row r="1612" spans="1:13" x14ac:dyDescent="0.25">
      <c r="A1612" t="str">
        <f>anotacoes!C1612</f>
        <v>GRAND SLAM PARIS</v>
      </c>
      <c r="B1612" t="str">
        <f>anotacoes!E1612</f>
        <v>BOZBAYEV</v>
      </c>
      <c r="C1612" t="str">
        <f>anotacoes!F1612</f>
        <v>PIETRI</v>
      </c>
      <c r="D1612" t="s">
        <v>10434</v>
      </c>
      <c r="E1612">
        <f>anotacoes!A1612</f>
        <v>25</v>
      </c>
      <c r="F1612" t="str">
        <f>anotacoes!K1612</f>
        <v xml:space="preserve"> 00:03:41,477</v>
      </c>
      <c r="G1612" t="str">
        <f>anotacoes!L1612</f>
        <v xml:space="preserve"> 00:03:44,266</v>
      </c>
      <c r="H1612" t="str">
        <f>IF(J1612="PAUSE",D1612,IF(anotacoes!G1616=conversao_anotacoes!B1612,conversao_anotacoes!B1612,conversao_anotacoes!C1612))</f>
        <v>BOZBAYEV</v>
      </c>
      <c r="I1612" t="str">
        <f t="shared" si="25"/>
        <v>PIETRI</v>
      </c>
      <c r="J1612" t="str">
        <f>UPPER(anotacoes!H1612)</f>
        <v>DISPLACEMENT</v>
      </c>
      <c r="K1612" t="str">
        <f>UPPER(anotacoes!I1612)</f>
        <v>2-3 STEP HESITANT RIGHT</v>
      </c>
      <c r="L1612" s="6" t="str">
        <f>IF(anotacoes!N1612=0,"",anotacoes!N1612)</f>
        <v/>
      </c>
      <c r="M1612" t="str">
        <f>IF(anotacoes!M1612=0,"",UPPER(anotacoes!M1612))</f>
        <v/>
      </c>
    </row>
    <row r="1613" spans="1:13" x14ac:dyDescent="0.25">
      <c r="A1613" t="str">
        <f>anotacoes!C1613</f>
        <v>GRAND SLAM PARIS</v>
      </c>
      <c r="B1613" t="str">
        <f>anotacoes!E1613</f>
        <v>BOZBAYEV</v>
      </c>
      <c r="C1613" t="str">
        <f>anotacoes!F1613</f>
        <v>PIETRI</v>
      </c>
      <c r="D1613" t="s">
        <v>10434</v>
      </c>
      <c r="E1613">
        <f>anotacoes!A1613</f>
        <v>25</v>
      </c>
      <c r="F1613" t="str">
        <f>anotacoes!K1613</f>
        <v xml:space="preserve"> 00:03:44,266</v>
      </c>
      <c r="G1613" t="str">
        <f>anotacoes!L1613</f>
        <v xml:space="preserve"> 00:03:45,101</v>
      </c>
      <c r="H1613" t="str">
        <f>IF(J1613="PAUSE",D1613,IF(anotacoes!G1617=conversao_anotacoes!B1613,conversao_anotacoes!B1613,conversao_anotacoes!C1613))</f>
        <v>BOZBAYEV</v>
      </c>
      <c r="I1613" t="str">
        <f t="shared" si="25"/>
        <v>PIETRI</v>
      </c>
      <c r="J1613" t="str">
        <f>UPPER(anotacoes!H1613)</f>
        <v>GRIP TIME</v>
      </c>
      <c r="K1613" t="str">
        <f>UPPER(anotacoes!I1613)</f>
        <v>LEFT BACK RIGHT SLEEVE</v>
      </c>
      <c r="L1613" s="6" t="str">
        <f>IF(anotacoes!N1613=0,"",anotacoes!N1613)</f>
        <v/>
      </c>
      <c r="M1613" t="str">
        <f>IF(anotacoes!M1613=0,"",UPPER(anotacoes!M1613))</f>
        <v/>
      </c>
    </row>
    <row r="1614" spans="1:13" x14ac:dyDescent="0.25">
      <c r="A1614" t="str">
        <f>anotacoes!C1614</f>
        <v>GRAND SLAM PARIS</v>
      </c>
      <c r="B1614" t="str">
        <f>anotacoes!E1614</f>
        <v>BOZBAYEV</v>
      </c>
      <c r="C1614" t="str">
        <f>anotacoes!F1614</f>
        <v>PIETRI</v>
      </c>
      <c r="D1614" t="s">
        <v>10434</v>
      </c>
      <c r="E1614">
        <f>anotacoes!A1614</f>
        <v>25</v>
      </c>
      <c r="F1614" t="str">
        <f>anotacoes!K1614</f>
        <v xml:space="preserve"> 00:03:45,101</v>
      </c>
      <c r="G1614" t="str">
        <f>anotacoes!L1614</f>
        <v xml:space="preserve"> 00:03:45,913</v>
      </c>
      <c r="H1614" t="str">
        <f>IF(J1614="PAUSE",D1614,IF(anotacoes!G1618=conversao_anotacoes!B1614,conversao_anotacoes!B1614,conversao_anotacoes!C1614))</f>
        <v>BOZBAYEV</v>
      </c>
      <c r="I1614" t="str">
        <f t="shared" si="25"/>
        <v>PIETRI</v>
      </c>
      <c r="J1614" t="str">
        <f>UPPER(anotacoes!H1614)</f>
        <v>ATTACK</v>
      </c>
      <c r="K1614" t="str">
        <f>UPPER(anotacoes!I1614)</f>
        <v>OGOSHI</v>
      </c>
      <c r="L1614" s="6">
        <f>IF(anotacoes!N1614=0,"",anotacoes!N1614)</f>
        <v>5</v>
      </c>
      <c r="M1614" t="str">
        <f>IF(anotacoes!M1614=0,"",UPPER(anotacoes!M1614))</f>
        <v/>
      </c>
    </row>
    <row r="1615" spans="1:13" x14ac:dyDescent="0.25">
      <c r="A1615" t="str">
        <f>anotacoes!C1615</f>
        <v>GRAND SLAM PARIS</v>
      </c>
      <c r="B1615" t="str">
        <f>anotacoes!E1615</f>
        <v>BOZBAYEV</v>
      </c>
      <c r="C1615" t="str">
        <f>anotacoes!F1615</f>
        <v>PIETRI</v>
      </c>
      <c r="D1615" t="s">
        <v>10434</v>
      </c>
      <c r="E1615">
        <f>anotacoes!A1615</f>
        <v>25</v>
      </c>
      <c r="F1615" t="str">
        <f>anotacoes!K1615</f>
        <v xml:space="preserve"> 00:03:45,913</v>
      </c>
      <c r="G1615" t="str">
        <f>anotacoes!L1615</f>
        <v xml:space="preserve"> 00:03:47,014</v>
      </c>
      <c r="H1615" t="str">
        <f>IF(J1615="PAUSE",D1615,IF(anotacoes!G1619=conversao_anotacoes!B1615,conversao_anotacoes!B1615,conversao_anotacoes!C1615))</f>
        <v>BOZBAYEV</v>
      </c>
      <c r="I1615" t="str">
        <f t="shared" si="25"/>
        <v>PIETRI</v>
      </c>
      <c r="J1615" t="str">
        <f>UPPER(anotacoes!H1615)</f>
        <v>ATTACK</v>
      </c>
      <c r="K1615" t="str">
        <f>UPPER(anotacoes!I1615)</f>
        <v>OSOTO GARI</v>
      </c>
      <c r="L1615" s="6">
        <f>IF(anotacoes!N1615=0,"",anotacoes!N1615)</f>
        <v>8</v>
      </c>
      <c r="M1615" t="str">
        <f>IF(anotacoes!M1615=0,"",UPPER(anotacoes!M1615))</f>
        <v>IPPON</v>
      </c>
    </row>
    <row r="1616" spans="1:13" x14ac:dyDescent="0.25">
      <c r="A1616" t="str">
        <f>anotacoes!C1616</f>
        <v>GRAND SLAM MOSCOW</v>
      </c>
      <c r="B1616" t="str">
        <f>anotacoes!E1616</f>
        <v>BOZBAYEV</v>
      </c>
      <c r="C1616" t="str">
        <f>anotacoes!F1616</f>
        <v>MAGOMEDOV</v>
      </c>
      <c r="D1616" t="s">
        <v>10434</v>
      </c>
      <c r="E1616">
        <f>anotacoes!A1616</f>
        <v>26</v>
      </c>
      <c r="F1616" t="str">
        <f>anotacoes!K1616</f>
        <v xml:space="preserve"> 00:00:02,311</v>
      </c>
      <c r="G1616" t="str">
        <f>anotacoes!L1616</f>
        <v xml:space="preserve"> 00:00:05,511</v>
      </c>
      <c r="H1616" t="str">
        <f>IF(J1616="PAUSE",D1616,IF(anotacoes!G1620=conversao_anotacoes!B1616,conversao_anotacoes!B1616,conversao_anotacoes!C1616))</f>
        <v>BOZBAYEV</v>
      </c>
      <c r="I1616" t="str">
        <f t="shared" si="25"/>
        <v>MAGOMEDOV</v>
      </c>
      <c r="J1616" t="str">
        <f>UPPER(anotacoes!H1616)</f>
        <v>DISPLACEMENT</v>
      </c>
      <c r="K1616" t="str">
        <f>UPPER(anotacoes!I1616)</f>
        <v>CIRCULAR LEFT</v>
      </c>
      <c r="L1616" s="6" t="str">
        <f>IF(anotacoes!N1616=0,"",anotacoes!N1616)</f>
        <v/>
      </c>
      <c r="M1616" t="str">
        <f>IF(anotacoes!M1616=0,"",UPPER(anotacoes!M1616))</f>
        <v/>
      </c>
    </row>
    <row r="1617" spans="1:13" x14ac:dyDescent="0.25">
      <c r="A1617" t="str">
        <f>anotacoes!C1617</f>
        <v>GRAND SLAM MOSCOW</v>
      </c>
      <c r="B1617" t="str">
        <f>anotacoes!E1617</f>
        <v>BOZBAYEV</v>
      </c>
      <c r="C1617" t="str">
        <f>anotacoes!F1617</f>
        <v>MAGOMEDOV</v>
      </c>
      <c r="D1617" t="s">
        <v>10434</v>
      </c>
      <c r="E1617">
        <f>anotacoes!A1617</f>
        <v>26</v>
      </c>
      <c r="F1617" t="str">
        <f>anotacoes!K1617</f>
        <v xml:space="preserve"> 00:00:05,682</v>
      </c>
      <c r="G1617" t="str">
        <f>anotacoes!L1617</f>
        <v xml:space="preserve"> 00:00:11,930</v>
      </c>
      <c r="H1617" t="str">
        <f>IF(J1617="PAUSE",D1617,IF(anotacoes!G1621=conversao_anotacoes!B1617,conversao_anotacoes!B1617,conversao_anotacoes!C1617))</f>
        <v>BOZBAYEV</v>
      </c>
      <c r="I1617" t="str">
        <f t="shared" si="25"/>
        <v>MAGOMEDOV</v>
      </c>
      <c r="J1617" t="str">
        <f>UPPER(anotacoes!H1617)</f>
        <v>DISPLACEMENT</v>
      </c>
      <c r="K1617" t="str">
        <f>UPPER(anotacoes!I1617)</f>
        <v>2-3 STEP HESITANT RIGHT</v>
      </c>
      <c r="L1617" s="6" t="str">
        <f>IF(anotacoes!N1617=0,"",anotacoes!N1617)</f>
        <v/>
      </c>
      <c r="M1617" t="str">
        <f>IF(anotacoes!M1617=0,"",UPPER(anotacoes!M1617))</f>
        <v/>
      </c>
    </row>
    <row r="1618" spans="1:13" x14ac:dyDescent="0.25">
      <c r="A1618" t="str">
        <f>anotacoes!C1618</f>
        <v>GRAND SLAM MOSCOW</v>
      </c>
      <c r="B1618" t="str">
        <f>anotacoes!E1618</f>
        <v>BOZBAYEV</v>
      </c>
      <c r="C1618" t="str">
        <f>anotacoes!F1618</f>
        <v>MAGOMEDOV</v>
      </c>
      <c r="D1618" t="s">
        <v>10434</v>
      </c>
      <c r="E1618">
        <f>anotacoes!A1618</f>
        <v>26</v>
      </c>
      <c r="F1618" t="str">
        <f>anotacoes!K1618</f>
        <v xml:space="preserve"> 00:00:11,930</v>
      </c>
      <c r="G1618" t="str">
        <f>anotacoes!L1618</f>
        <v xml:space="preserve"> 00:00:13,474</v>
      </c>
      <c r="H1618" t="str">
        <f>IF(J1618="PAUSE",D1618,IF(anotacoes!G1622=conversao_anotacoes!B1618,conversao_anotacoes!B1618,conversao_anotacoes!C1618))</f>
        <v>BOZBAYEV</v>
      </c>
      <c r="I1618" t="str">
        <f t="shared" si="25"/>
        <v>MAGOMEDOV</v>
      </c>
      <c r="J1618" t="str">
        <f>UPPER(anotacoes!H1618)</f>
        <v>DISPLACEMENT</v>
      </c>
      <c r="K1618" t="str">
        <f>UPPER(anotacoes!I1618)</f>
        <v>TRY TO GRIP WITH CONTACT</v>
      </c>
      <c r="L1618" s="6" t="str">
        <f>IF(anotacoes!N1618=0,"",anotacoes!N1618)</f>
        <v/>
      </c>
      <c r="M1618" t="str">
        <f>IF(anotacoes!M1618=0,"",UPPER(anotacoes!M1618))</f>
        <v/>
      </c>
    </row>
    <row r="1619" spans="1:13" x14ac:dyDescent="0.25">
      <c r="A1619" t="str">
        <f>anotacoes!C1619</f>
        <v>GRAND SLAM MOSCOW</v>
      </c>
      <c r="B1619" t="str">
        <f>anotacoes!E1619</f>
        <v>BOZBAYEV</v>
      </c>
      <c r="C1619" t="str">
        <f>anotacoes!F1619</f>
        <v>MAGOMEDOV</v>
      </c>
      <c r="D1619" t="s">
        <v>10434</v>
      </c>
      <c r="E1619">
        <f>anotacoes!A1619</f>
        <v>26</v>
      </c>
      <c r="F1619" t="str">
        <f>anotacoes!K1619</f>
        <v xml:space="preserve"> 00:00:13,474</v>
      </c>
      <c r="G1619" t="str">
        <f>anotacoes!L1619</f>
        <v xml:space="preserve"> 00:00:15,327</v>
      </c>
      <c r="H1619" t="str">
        <f>IF(J1619="PAUSE",D1619,IF(anotacoes!G1623=conversao_anotacoes!B1619,conversao_anotacoes!B1619,conversao_anotacoes!C1619))</f>
        <v>BOZBAYEV</v>
      </c>
      <c r="I1619" t="str">
        <f t="shared" si="25"/>
        <v>MAGOMEDOV</v>
      </c>
      <c r="J1619" t="str">
        <f>UPPER(anotacoes!H1619)</f>
        <v>GRIP TIME</v>
      </c>
      <c r="K1619" t="str">
        <f>UPPER(anotacoes!I1619)</f>
        <v>RIGHT SLEEVE LEFT SLEEVE</v>
      </c>
      <c r="L1619" s="6" t="str">
        <f>IF(anotacoes!N1619=0,"",anotacoes!N1619)</f>
        <v/>
      </c>
      <c r="M1619" t="str">
        <f>IF(anotacoes!M1619=0,"",UPPER(anotacoes!M1619))</f>
        <v/>
      </c>
    </row>
    <row r="1620" spans="1:13" x14ac:dyDescent="0.25">
      <c r="A1620" t="str">
        <f>anotacoes!C1620</f>
        <v>GRAND SLAM MOSCOW</v>
      </c>
      <c r="B1620" t="str">
        <f>anotacoes!E1620</f>
        <v>BOZBAYEV</v>
      </c>
      <c r="C1620" t="str">
        <f>anotacoes!F1620</f>
        <v>MAGOMEDOV</v>
      </c>
      <c r="D1620" t="s">
        <v>10434</v>
      </c>
      <c r="E1620">
        <f>anotacoes!A1620</f>
        <v>26</v>
      </c>
      <c r="F1620" t="str">
        <f>anotacoes!K1620</f>
        <v xml:space="preserve"> 00:00:15,327</v>
      </c>
      <c r="G1620" t="str">
        <f>anotacoes!L1620</f>
        <v xml:space="preserve"> 00:00:16,337</v>
      </c>
      <c r="H1620" t="str">
        <f>IF(J1620="PAUSE",D1620,IF(anotacoes!G1624=conversao_anotacoes!B1620,conversao_anotacoes!B1620,conversao_anotacoes!C1620))</f>
        <v>BOZBAYEV</v>
      </c>
      <c r="I1620" t="str">
        <f t="shared" si="25"/>
        <v>MAGOMEDOV</v>
      </c>
      <c r="J1620" t="str">
        <f>UPPER(anotacoes!H1620)</f>
        <v>ATTACK</v>
      </c>
      <c r="K1620" t="str">
        <f>UPPER(anotacoes!I1620)</f>
        <v>SODE SEOI NAGE</v>
      </c>
      <c r="L1620" s="6">
        <f>IF(anotacoes!N1620=0,"",anotacoes!N1620)</f>
        <v>7</v>
      </c>
      <c r="M1620" t="str">
        <f>IF(anotacoes!M1620=0,"",UPPER(anotacoes!M1620))</f>
        <v/>
      </c>
    </row>
    <row r="1621" spans="1:13" x14ac:dyDescent="0.25">
      <c r="A1621" t="str">
        <f>anotacoes!C1621</f>
        <v>GRAND SLAM MOSCOW</v>
      </c>
      <c r="B1621" t="str">
        <f>anotacoes!E1621</f>
        <v>BOZBAYEV</v>
      </c>
      <c r="C1621" t="str">
        <f>anotacoes!F1621</f>
        <v>MAGOMEDOV</v>
      </c>
      <c r="D1621" t="s">
        <v>10434</v>
      </c>
      <c r="E1621">
        <f>anotacoes!A1621</f>
        <v>26</v>
      </c>
      <c r="F1621" t="str">
        <f>anotacoes!K1621</f>
        <v xml:space="preserve"> 00:00:16,337</v>
      </c>
      <c r="G1621" t="str">
        <f>anotacoes!L1621</f>
        <v xml:space="preserve"> 00:00:19,633</v>
      </c>
      <c r="H1621" t="str">
        <f>IF(J1621="PAUSE",D1621,IF(anotacoes!G1625=conversao_anotacoes!B1621,conversao_anotacoes!B1621,conversao_anotacoes!C1621))</f>
        <v>BOZBAYEV</v>
      </c>
      <c r="I1621" t="str">
        <f t="shared" si="25"/>
        <v>MAGOMEDOV</v>
      </c>
      <c r="J1621" t="str">
        <f>UPPER(anotacoes!H1621)</f>
        <v>TRANSITION</v>
      </c>
      <c r="K1621" t="str">
        <f>UPPER(anotacoes!I1621)</f>
        <v>WITHOUT ATTACK</v>
      </c>
      <c r="L1621" s="6" t="str">
        <f>IF(anotacoes!N1621=0,"",anotacoes!N1621)</f>
        <v/>
      </c>
      <c r="M1621" t="str">
        <f>IF(anotacoes!M1621=0,"",UPPER(anotacoes!M1621))</f>
        <v/>
      </c>
    </row>
    <row r="1622" spans="1:13" x14ac:dyDescent="0.25">
      <c r="A1622" t="str">
        <f>anotacoes!C1622</f>
        <v>GRAND SLAM MOSCOW</v>
      </c>
      <c r="B1622" t="str">
        <f>anotacoes!E1622</f>
        <v>BOZBAYEV</v>
      </c>
      <c r="C1622" t="str">
        <f>anotacoes!F1622</f>
        <v>MAGOMEDOV</v>
      </c>
      <c r="D1622" t="s">
        <v>10434</v>
      </c>
      <c r="E1622">
        <f>anotacoes!A1622</f>
        <v>26</v>
      </c>
      <c r="F1622" t="str">
        <f>anotacoes!K1622</f>
        <v xml:space="preserve"> 00:00:19,814</v>
      </c>
      <c r="G1622" t="str">
        <f>anotacoes!L1622</f>
        <v xml:space="preserve"> 00:00:24,628</v>
      </c>
      <c r="H1622" t="str">
        <f>IF(J1622="PAUSE",D1622,IF(anotacoes!G1626=conversao_anotacoes!B1622,conversao_anotacoes!B1622,conversao_anotacoes!C1622))</f>
        <v>&lt;ARBITRO DESCONHECIDO&gt;</v>
      </c>
      <c r="I1622" t="str">
        <f t="shared" si="25"/>
        <v/>
      </c>
      <c r="J1622" t="str">
        <f>UPPER(anotacoes!H1622)</f>
        <v>PAUSE</v>
      </c>
      <c r="K1622" t="str">
        <f>UPPER(anotacoes!I1622)</f>
        <v>&lt;UNCLASSIFIED&gt;</v>
      </c>
      <c r="L1622" s="6" t="str">
        <f>IF(anotacoes!N1622=0,"",anotacoes!N1622)</f>
        <v/>
      </c>
      <c r="M1622" t="str">
        <f>IF(anotacoes!M1622=0,"",UPPER(anotacoes!M1622))</f>
        <v/>
      </c>
    </row>
    <row r="1623" spans="1:13" x14ac:dyDescent="0.25">
      <c r="A1623" t="str">
        <f>anotacoes!C1623</f>
        <v>GRAND SLAM MOSCOW</v>
      </c>
      <c r="B1623" t="str">
        <f>anotacoes!E1623</f>
        <v>BOZBAYEV</v>
      </c>
      <c r="C1623" t="str">
        <f>anotacoes!F1623</f>
        <v>MAGOMEDOV</v>
      </c>
      <c r="D1623" t="s">
        <v>10434</v>
      </c>
      <c r="E1623">
        <f>anotacoes!A1623</f>
        <v>26</v>
      </c>
      <c r="F1623" t="str">
        <f>anotacoes!K1623</f>
        <v xml:space="preserve"> 00:00:24,844</v>
      </c>
      <c r="G1623" t="str">
        <f>anotacoes!L1623</f>
        <v xml:space="preserve"> 00:00:36,839</v>
      </c>
      <c r="H1623" t="str">
        <f>IF(J1623="PAUSE",D1623,IF(anotacoes!G1627=conversao_anotacoes!B1623,conversao_anotacoes!B1623,conversao_anotacoes!C1623))</f>
        <v>MAGOMEDOV</v>
      </c>
      <c r="I1623" t="str">
        <f t="shared" si="25"/>
        <v>BOZBAYEV</v>
      </c>
      <c r="J1623" t="str">
        <f>UPPER(anotacoes!H1623)</f>
        <v>DISPLACEMENT</v>
      </c>
      <c r="K1623" t="str">
        <f>UPPER(anotacoes!I1623)</f>
        <v>2-3 STEP HESITANT RIGHT</v>
      </c>
      <c r="L1623" s="6" t="str">
        <f>IF(anotacoes!N1623=0,"",anotacoes!N1623)</f>
        <v/>
      </c>
      <c r="M1623" t="str">
        <f>IF(anotacoes!M1623=0,"",UPPER(anotacoes!M1623))</f>
        <v/>
      </c>
    </row>
    <row r="1624" spans="1:13" x14ac:dyDescent="0.25">
      <c r="A1624" t="str">
        <f>anotacoes!C1624</f>
        <v>GRAND SLAM MOSCOW</v>
      </c>
      <c r="B1624" t="str">
        <f>anotacoes!E1624</f>
        <v>BOZBAYEV</v>
      </c>
      <c r="C1624" t="str">
        <f>anotacoes!F1624</f>
        <v>MAGOMEDOV</v>
      </c>
      <c r="D1624" t="s">
        <v>10434</v>
      </c>
      <c r="E1624">
        <f>anotacoes!A1624</f>
        <v>26</v>
      </c>
      <c r="F1624" t="str">
        <f>anotacoes!K1624</f>
        <v xml:space="preserve"> 00:00:36,839</v>
      </c>
      <c r="G1624" t="str">
        <f>anotacoes!L1624</f>
        <v xml:space="preserve"> 00:00:39,671</v>
      </c>
      <c r="H1624" t="str">
        <f>IF(J1624="PAUSE",D1624,IF(anotacoes!G1628=conversao_anotacoes!B1624,conversao_anotacoes!B1624,conversao_anotacoes!C1624))</f>
        <v>MAGOMEDOV</v>
      </c>
      <c r="I1624" t="str">
        <f t="shared" si="25"/>
        <v>BOZBAYEV</v>
      </c>
      <c r="J1624" t="str">
        <f>UPPER(anotacoes!H1624)</f>
        <v>GRIP TIME</v>
      </c>
      <c r="K1624" t="str">
        <f>UPPER(anotacoes!I1624)</f>
        <v>LEFT COLLAR RIGHT SLEEVE</v>
      </c>
      <c r="L1624" s="6" t="str">
        <f>IF(anotacoes!N1624=0,"",anotacoes!N1624)</f>
        <v/>
      </c>
      <c r="M1624" t="str">
        <f>IF(anotacoes!M1624=0,"",UPPER(anotacoes!M1624))</f>
        <v/>
      </c>
    </row>
    <row r="1625" spans="1:13" x14ac:dyDescent="0.25">
      <c r="A1625" t="str">
        <f>anotacoes!C1625</f>
        <v>GRAND SLAM MOSCOW</v>
      </c>
      <c r="B1625" t="str">
        <f>anotacoes!E1625</f>
        <v>BOZBAYEV</v>
      </c>
      <c r="C1625" t="str">
        <f>anotacoes!F1625</f>
        <v>MAGOMEDOV</v>
      </c>
      <c r="D1625" t="s">
        <v>10434</v>
      </c>
      <c r="E1625">
        <f>anotacoes!A1625</f>
        <v>26</v>
      </c>
      <c r="F1625" t="str">
        <f>anotacoes!K1625</f>
        <v xml:space="preserve"> 00:00:39,671</v>
      </c>
      <c r="G1625" t="str">
        <f>anotacoes!L1625</f>
        <v xml:space="preserve"> 00:00:40,399</v>
      </c>
      <c r="H1625" t="str">
        <f>IF(J1625="PAUSE",D1625,IF(anotacoes!G1629=conversao_anotacoes!B1625,conversao_anotacoes!B1625,conversao_anotacoes!C1625))</f>
        <v>MAGOMEDOV</v>
      </c>
      <c r="I1625" t="str">
        <f t="shared" si="25"/>
        <v>BOZBAYEV</v>
      </c>
      <c r="J1625" t="str">
        <f>UPPER(anotacoes!H1625)</f>
        <v>ATTACK</v>
      </c>
      <c r="K1625" t="str">
        <f>UPPER(anotacoes!I1625)</f>
        <v>TANI OTOSHI</v>
      </c>
      <c r="L1625" s="6">
        <f>IF(anotacoes!N1625=0,"",anotacoes!N1625)</f>
        <v>1</v>
      </c>
      <c r="M1625" t="str">
        <f>IF(anotacoes!M1625=0,"",UPPER(anotacoes!M1625))</f>
        <v>IPPON</v>
      </c>
    </row>
    <row r="1626" spans="1:13" x14ac:dyDescent="0.25">
      <c r="A1626" t="str">
        <f>anotacoes!C1626</f>
        <v>OLIMPICS BEIJING 2008</v>
      </c>
      <c r="B1626" t="str">
        <f>anotacoes!E1626</f>
        <v>BURTON</v>
      </c>
      <c r="C1626" t="str">
        <f>anotacoes!F1626</f>
        <v>?</v>
      </c>
      <c r="D1626" t="s">
        <v>10434</v>
      </c>
      <c r="E1626">
        <f>anotacoes!A1626</f>
        <v>27</v>
      </c>
      <c r="F1626" t="str">
        <f>anotacoes!K1626</f>
        <v xml:space="preserve"> 00:00:12,637</v>
      </c>
      <c r="G1626" t="str">
        <f>anotacoes!L1626</f>
        <v xml:space="preserve"> 00:00:14,862</v>
      </c>
      <c r="H1626" t="str">
        <f>IF(J1626="PAUSE",D1626,IF(anotacoes!G1630=conversao_anotacoes!B1626,conversao_anotacoes!B1626,conversao_anotacoes!C1626))</f>
        <v>BURTON</v>
      </c>
      <c r="I1626" t="str">
        <f t="shared" si="25"/>
        <v>?</v>
      </c>
      <c r="J1626" t="str">
        <f>UPPER(anotacoes!H1626)</f>
        <v>DISPLACEMENT</v>
      </c>
      <c r="K1626" t="str">
        <f>UPPER(anotacoes!I1626)</f>
        <v>CIRCULAR LEFT</v>
      </c>
      <c r="L1626" s="6" t="str">
        <f>IF(anotacoes!N1626=0,"",anotacoes!N1626)</f>
        <v/>
      </c>
      <c r="M1626" t="str">
        <f>IF(anotacoes!M1626=0,"",UPPER(anotacoes!M1626))</f>
        <v/>
      </c>
    </row>
    <row r="1627" spans="1:13" x14ac:dyDescent="0.25">
      <c r="A1627" t="str">
        <f>anotacoes!C1627</f>
        <v>OLIMPICS BEIJING 2008</v>
      </c>
      <c r="B1627" t="str">
        <f>anotacoes!E1627</f>
        <v>BURTON</v>
      </c>
      <c r="C1627" t="str">
        <f>anotacoes!F1627</f>
        <v>?</v>
      </c>
      <c r="D1627" t="s">
        <v>10434</v>
      </c>
      <c r="E1627">
        <f>anotacoes!A1627</f>
        <v>27</v>
      </c>
      <c r="F1627" t="str">
        <f>anotacoes!K1627</f>
        <v xml:space="preserve"> 00:00:14,862</v>
      </c>
      <c r="G1627" t="str">
        <f>anotacoes!L1627</f>
        <v xml:space="preserve"> 00:00:21,070</v>
      </c>
      <c r="H1627" t="str">
        <f>IF(J1627="PAUSE",D1627,IF(anotacoes!G1631=conversao_anotacoes!B1627,conversao_anotacoes!B1627,conversao_anotacoes!C1627))</f>
        <v>BURTON</v>
      </c>
      <c r="I1627" t="str">
        <f t="shared" si="25"/>
        <v>?</v>
      </c>
      <c r="J1627" t="str">
        <f>UPPER(anotacoes!H1627)</f>
        <v>DISPLACEMENT</v>
      </c>
      <c r="K1627" t="str">
        <f>UPPER(anotacoes!I1627)</f>
        <v>2-3 STEP HESITANT RIGHT</v>
      </c>
      <c r="L1627" s="6" t="str">
        <f>IF(anotacoes!N1627=0,"",anotacoes!N1627)</f>
        <v/>
      </c>
      <c r="M1627" t="str">
        <f>IF(anotacoes!M1627=0,"",UPPER(anotacoes!M1627))</f>
        <v/>
      </c>
    </row>
    <row r="1628" spans="1:13" x14ac:dyDescent="0.25">
      <c r="A1628" t="str">
        <f>anotacoes!C1628</f>
        <v>OLIMPICS BEIJING 2008</v>
      </c>
      <c r="B1628" t="str">
        <f>anotacoes!E1628</f>
        <v>BURTON</v>
      </c>
      <c r="C1628" t="str">
        <f>anotacoes!F1628</f>
        <v>?</v>
      </c>
      <c r="D1628" t="s">
        <v>10434</v>
      </c>
      <c r="E1628">
        <f>anotacoes!A1628</f>
        <v>27</v>
      </c>
      <c r="F1628" t="str">
        <f>anotacoes!K1628</f>
        <v xml:space="preserve"> 00:00:21,253</v>
      </c>
      <c r="G1628" t="str">
        <f>anotacoes!L1628</f>
        <v xml:space="preserve"> 00:00:36,729</v>
      </c>
      <c r="H1628" t="str">
        <f>IF(J1628="PAUSE",D1628,IF(anotacoes!G1632=conversao_anotacoes!B1628,conversao_anotacoes!B1628,conversao_anotacoes!C1628))</f>
        <v>BURTON</v>
      </c>
      <c r="I1628" t="str">
        <f t="shared" si="25"/>
        <v>?</v>
      </c>
      <c r="J1628" t="str">
        <f>UPPER(anotacoes!H1628)</f>
        <v>DISPLACEMENT</v>
      </c>
      <c r="K1628" t="str">
        <f>UPPER(anotacoes!I1628)</f>
        <v>2-3 STEP HESITANT RIGHT</v>
      </c>
      <c r="L1628" s="6" t="str">
        <f>IF(anotacoes!N1628=0,"",anotacoes!N1628)</f>
        <v/>
      </c>
      <c r="M1628" t="str">
        <f>IF(anotacoes!M1628=0,"",UPPER(anotacoes!M1628))</f>
        <v/>
      </c>
    </row>
    <row r="1629" spans="1:13" x14ac:dyDescent="0.25">
      <c r="A1629" t="str">
        <f>anotacoes!C1629</f>
        <v>OLIMPICS BEIJING 2008</v>
      </c>
      <c r="B1629" t="str">
        <f>anotacoes!E1629</f>
        <v>BURTON</v>
      </c>
      <c r="C1629" t="str">
        <f>anotacoes!F1629</f>
        <v>?</v>
      </c>
      <c r="D1629" t="s">
        <v>10434</v>
      </c>
      <c r="E1629">
        <f>anotacoes!A1629</f>
        <v>27</v>
      </c>
      <c r="F1629" t="str">
        <f>anotacoes!K1629</f>
        <v xml:space="preserve"> 00:00:36,887</v>
      </c>
      <c r="G1629" t="str">
        <f>anotacoes!L1629</f>
        <v xml:space="preserve"> 00:00:43,049</v>
      </c>
      <c r="H1629" t="str">
        <f>IF(J1629="PAUSE",D1629,IF(anotacoes!G1633=conversao_anotacoes!B1629,conversao_anotacoes!B1629,conversao_anotacoes!C1629))</f>
        <v>BURTON</v>
      </c>
      <c r="I1629" t="str">
        <f t="shared" si="25"/>
        <v>?</v>
      </c>
      <c r="J1629" t="str">
        <f>UPPER(anotacoes!H1629)</f>
        <v>GRIP TIME</v>
      </c>
      <c r="K1629" t="str">
        <f>UPPER(anotacoes!I1629)</f>
        <v>LEFT COLLAR RIGHT SLEEVE</v>
      </c>
      <c r="L1629" s="6" t="str">
        <f>IF(anotacoes!N1629=0,"",anotacoes!N1629)</f>
        <v/>
      </c>
      <c r="M1629" t="str">
        <f>IF(anotacoes!M1629=0,"",UPPER(anotacoes!M1629))</f>
        <v/>
      </c>
    </row>
    <row r="1630" spans="1:13" x14ac:dyDescent="0.25">
      <c r="A1630" t="str">
        <f>anotacoes!C1630</f>
        <v>OLIMPICS BEIJING 2008</v>
      </c>
      <c r="B1630" t="str">
        <f>anotacoes!E1630</f>
        <v>BURTON</v>
      </c>
      <c r="C1630" t="str">
        <f>anotacoes!F1630</f>
        <v>?</v>
      </c>
      <c r="D1630" t="s">
        <v>10434</v>
      </c>
      <c r="E1630">
        <f>anotacoes!A1630</f>
        <v>27</v>
      </c>
      <c r="F1630" t="str">
        <f>anotacoes!K1630</f>
        <v xml:space="preserve"> 00:00:43,049</v>
      </c>
      <c r="G1630" t="str">
        <f>anotacoes!L1630</f>
        <v xml:space="preserve"> 00:00:44,757</v>
      </c>
      <c r="H1630" t="str">
        <f>IF(J1630="PAUSE",D1630,IF(anotacoes!G1634=conversao_anotacoes!B1630,conversao_anotacoes!B1630,conversao_anotacoes!C1630))</f>
        <v>BURTON</v>
      </c>
      <c r="I1630" t="str">
        <f t="shared" si="25"/>
        <v>?</v>
      </c>
      <c r="J1630" t="str">
        <f>UPPER(anotacoes!H1630)</f>
        <v>DEFENSE</v>
      </c>
      <c r="K1630" t="str">
        <f>UPPER(anotacoes!I1630)</f>
        <v>TAE-SABAKI RIGHT INCLINED</v>
      </c>
      <c r="L1630" s="6" t="str">
        <f>IF(anotacoes!N1630=0,"",anotacoes!N1630)</f>
        <v/>
      </c>
      <c r="M1630" t="str">
        <f>IF(anotacoes!M1630=0,"",UPPER(anotacoes!M1630))</f>
        <v/>
      </c>
    </row>
    <row r="1631" spans="1:13" x14ac:dyDescent="0.25">
      <c r="A1631" t="str">
        <f>anotacoes!C1631</f>
        <v>OLIMPICS BEIJING 2008</v>
      </c>
      <c r="B1631" t="str">
        <f>anotacoes!E1631</f>
        <v>BURTON</v>
      </c>
      <c r="C1631" t="str">
        <f>anotacoes!F1631</f>
        <v>?</v>
      </c>
      <c r="D1631" t="s">
        <v>10434</v>
      </c>
      <c r="E1631">
        <f>anotacoes!A1631</f>
        <v>27</v>
      </c>
      <c r="F1631" t="str">
        <f>anotacoes!K1631</f>
        <v xml:space="preserve"> 00:00:44,757</v>
      </c>
      <c r="G1631" t="str">
        <f>anotacoes!L1631</f>
        <v xml:space="preserve"> 00:00:46,093</v>
      </c>
      <c r="H1631" t="str">
        <f>IF(J1631="PAUSE",D1631,IF(anotacoes!G1635=conversao_anotacoes!B1631,conversao_anotacoes!B1631,conversao_anotacoes!C1631))</f>
        <v>BURTON</v>
      </c>
      <c r="I1631" t="str">
        <f t="shared" si="25"/>
        <v>?</v>
      </c>
      <c r="J1631" t="str">
        <f>UPPER(anotacoes!H1631)</f>
        <v>TRANSITION</v>
      </c>
      <c r="K1631" t="str">
        <f>UPPER(anotacoes!I1631)</f>
        <v>WITHOUT ATTACK</v>
      </c>
      <c r="L1631" s="6" t="str">
        <f>IF(anotacoes!N1631=0,"",anotacoes!N1631)</f>
        <v/>
      </c>
      <c r="M1631" t="str">
        <f>IF(anotacoes!M1631=0,"",UPPER(anotacoes!M1631))</f>
        <v/>
      </c>
    </row>
    <row r="1632" spans="1:13" x14ac:dyDescent="0.25">
      <c r="A1632" t="str">
        <f>anotacoes!C1632</f>
        <v>OLIMPICS BEIJING 2008</v>
      </c>
      <c r="B1632" t="str">
        <f>anotacoes!E1632</f>
        <v>BURTON</v>
      </c>
      <c r="C1632" t="str">
        <f>anotacoes!F1632</f>
        <v>?</v>
      </c>
      <c r="D1632" t="s">
        <v>10434</v>
      </c>
      <c r="E1632">
        <f>anotacoes!A1632</f>
        <v>27</v>
      </c>
      <c r="F1632" t="str">
        <f>anotacoes!K1632</f>
        <v xml:space="preserve"> 00:00:46,265</v>
      </c>
      <c r="G1632" t="str">
        <f>anotacoes!L1632</f>
        <v xml:space="preserve"> 00:00:51,118</v>
      </c>
      <c r="H1632" t="str">
        <f>IF(J1632="PAUSE",D1632,IF(anotacoes!G1636=conversao_anotacoes!B1632,conversao_anotacoes!B1632,conversao_anotacoes!C1632))</f>
        <v>&lt;ARBITRO DESCONHECIDO&gt;</v>
      </c>
      <c r="I1632" t="str">
        <f t="shared" si="25"/>
        <v/>
      </c>
      <c r="J1632" t="str">
        <f>UPPER(anotacoes!H1632)</f>
        <v>PAUSE</v>
      </c>
      <c r="K1632" t="str">
        <f>UPPER(anotacoes!I1632)</f>
        <v>&lt;UNCLASSIFIED&gt;</v>
      </c>
      <c r="L1632" s="6" t="str">
        <f>IF(anotacoes!N1632=0,"",anotacoes!N1632)</f>
        <v/>
      </c>
      <c r="M1632" t="str">
        <f>IF(anotacoes!M1632=0,"",UPPER(anotacoes!M1632))</f>
        <v/>
      </c>
    </row>
    <row r="1633" spans="1:13" x14ac:dyDescent="0.25">
      <c r="A1633" t="str">
        <f>anotacoes!C1633</f>
        <v>OLIMPICS BEIJING 2008</v>
      </c>
      <c r="B1633" t="str">
        <f>anotacoes!E1633</f>
        <v>BURTON</v>
      </c>
      <c r="C1633" t="str">
        <f>anotacoes!F1633</f>
        <v>?</v>
      </c>
      <c r="D1633" t="s">
        <v>10434</v>
      </c>
      <c r="E1633">
        <f>anotacoes!A1633</f>
        <v>27</v>
      </c>
      <c r="F1633" t="str">
        <f>anotacoes!K1633</f>
        <v xml:space="preserve"> 00:00:51,343</v>
      </c>
      <c r="G1633" t="str">
        <f>anotacoes!L1633</f>
        <v xml:space="preserve"> 00:00:54,867</v>
      </c>
      <c r="H1633" t="str">
        <f>IF(J1633="PAUSE",D1633,IF(anotacoes!G1637=conversao_anotacoes!B1633,conversao_anotacoes!B1633,conversao_anotacoes!C1633))</f>
        <v>BURTON</v>
      </c>
      <c r="I1633" t="str">
        <f t="shared" si="25"/>
        <v>?</v>
      </c>
      <c r="J1633" t="str">
        <f>UPPER(anotacoes!H1633)</f>
        <v>DISPLACEMENT</v>
      </c>
      <c r="K1633" t="str">
        <f>UPPER(anotacoes!I1633)</f>
        <v>CIRCULAR LEFT</v>
      </c>
      <c r="L1633" s="6" t="str">
        <f>IF(anotacoes!N1633=0,"",anotacoes!N1633)</f>
        <v/>
      </c>
      <c r="M1633" t="str">
        <f>IF(anotacoes!M1633=0,"",UPPER(anotacoes!M1633))</f>
        <v/>
      </c>
    </row>
    <row r="1634" spans="1:13" x14ac:dyDescent="0.25">
      <c r="A1634" t="str">
        <f>anotacoes!C1634</f>
        <v>OLIMPICS BEIJING 2008</v>
      </c>
      <c r="B1634" t="str">
        <f>anotacoes!E1634</f>
        <v>BURTON</v>
      </c>
      <c r="C1634" t="str">
        <f>anotacoes!F1634</f>
        <v>?</v>
      </c>
      <c r="D1634" t="s">
        <v>10434</v>
      </c>
      <c r="E1634">
        <f>anotacoes!A1634</f>
        <v>27</v>
      </c>
      <c r="F1634" t="str">
        <f>anotacoes!K1634</f>
        <v xml:space="preserve"> 00:00:55,098</v>
      </c>
      <c r="G1634" t="str">
        <f>anotacoes!L1634</f>
        <v xml:space="preserve"> 00:00:57,176</v>
      </c>
      <c r="H1634" t="str">
        <f>IF(J1634="PAUSE",D1634,IF(anotacoes!G1638=conversao_anotacoes!B1634,conversao_anotacoes!B1634,conversao_anotacoes!C1634))</f>
        <v>BURTON</v>
      </c>
      <c r="I1634" t="str">
        <f t="shared" si="25"/>
        <v>?</v>
      </c>
      <c r="J1634" t="str">
        <f>UPPER(anotacoes!H1634)</f>
        <v>DISPLACEMENT</v>
      </c>
      <c r="K1634" t="str">
        <f>UPPER(anotacoes!I1634)</f>
        <v>2-3 STEP HESITANT RIGHT</v>
      </c>
      <c r="L1634" s="6" t="str">
        <f>IF(anotacoes!N1634=0,"",anotacoes!N1634)</f>
        <v/>
      </c>
      <c r="M1634" t="str">
        <f>IF(anotacoes!M1634=0,"",UPPER(anotacoes!M1634))</f>
        <v/>
      </c>
    </row>
    <row r="1635" spans="1:13" x14ac:dyDescent="0.25">
      <c r="A1635" t="str">
        <f>anotacoes!C1635</f>
        <v>OLIMPICS BEIJING 2008</v>
      </c>
      <c r="B1635" t="str">
        <f>anotacoes!E1635</f>
        <v>BURTON</v>
      </c>
      <c r="C1635" t="str">
        <f>anotacoes!F1635</f>
        <v>?</v>
      </c>
      <c r="D1635" t="s">
        <v>10434</v>
      </c>
      <c r="E1635">
        <f>anotacoes!A1635</f>
        <v>27</v>
      </c>
      <c r="F1635" t="str">
        <f>anotacoes!K1635</f>
        <v xml:space="preserve"> 00:00:57,176</v>
      </c>
      <c r="G1635" t="str">
        <f>anotacoes!L1635</f>
        <v xml:space="preserve"> 00:01:44,387</v>
      </c>
      <c r="H1635" t="str">
        <f>IF(J1635="PAUSE",D1635,IF(anotacoes!G1639=conversao_anotacoes!B1635,conversao_anotacoes!B1635,conversao_anotacoes!C1635))</f>
        <v>BURTON</v>
      </c>
      <c r="I1635" t="str">
        <f t="shared" si="25"/>
        <v>?</v>
      </c>
      <c r="J1635" t="str">
        <f>UPPER(anotacoes!H1635)</f>
        <v>GROUNDWORK COMBAT</v>
      </c>
      <c r="K1635" t="str">
        <f>UPPER(anotacoes!I1635)</f>
        <v>DEFENSIVE POSITION</v>
      </c>
      <c r="L1635" s="6" t="str">
        <f>IF(anotacoes!N1635=0,"",anotacoes!N1635)</f>
        <v/>
      </c>
      <c r="M1635" t="str">
        <f>IF(anotacoes!M1635=0,"",UPPER(anotacoes!M1635))</f>
        <v/>
      </c>
    </row>
    <row r="1636" spans="1:13" x14ac:dyDescent="0.25">
      <c r="A1636" t="str">
        <f>anotacoes!C1636</f>
        <v>OLIMPICS BEIJING 2008</v>
      </c>
      <c r="B1636" t="str">
        <f>anotacoes!E1636</f>
        <v>BURTON</v>
      </c>
      <c r="C1636" t="str">
        <f>anotacoes!F1636</f>
        <v>?</v>
      </c>
      <c r="D1636" t="s">
        <v>10434</v>
      </c>
      <c r="E1636">
        <f>anotacoes!A1636</f>
        <v>27</v>
      </c>
      <c r="F1636" t="str">
        <f>anotacoes!K1636</f>
        <v xml:space="preserve"> 00:01:44,606</v>
      </c>
      <c r="G1636" t="str">
        <f>anotacoes!L1636</f>
        <v xml:space="preserve"> 00:01:51,298</v>
      </c>
      <c r="H1636" t="str">
        <f>IF(J1636="PAUSE",D1636,IF(anotacoes!G1640=conversao_anotacoes!B1636,conversao_anotacoes!B1636,conversao_anotacoes!C1636))</f>
        <v>&lt;ARBITRO DESCONHECIDO&gt;</v>
      </c>
      <c r="I1636" t="str">
        <f t="shared" si="25"/>
        <v/>
      </c>
      <c r="J1636" t="str">
        <f>UPPER(anotacoes!H1636)</f>
        <v>PAUSE</v>
      </c>
      <c r="K1636" t="str">
        <f>UPPER(anotacoes!I1636)</f>
        <v>&lt;UNCLASSIFIED&gt;</v>
      </c>
      <c r="L1636" s="6" t="str">
        <f>IF(anotacoes!N1636=0,"",anotacoes!N1636)</f>
        <v/>
      </c>
      <c r="M1636" t="str">
        <f>IF(anotacoes!M1636=0,"",UPPER(anotacoes!M1636))</f>
        <v/>
      </c>
    </row>
    <row r="1637" spans="1:13" x14ac:dyDescent="0.25">
      <c r="A1637" t="str">
        <f>anotacoes!C1637</f>
        <v>OLIMPICS BEIJING 2008</v>
      </c>
      <c r="B1637" t="str">
        <f>anotacoes!E1637</f>
        <v>BURTON</v>
      </c>
      <c r="C1637" t="str">
        <f>anotacoes!F1637</f>
        <v>?</v>
      </c>
      <c r="D1637" t="s">
        <v>10434</v>
      </c>
      <c r="E1637">
        <f>anotacoes!A1637</f>
        <v>27</v>
      </c>
      <c r="F1637" t="str">
        <f>anotacoes!K1637</f>
        <v xml:space="preserve"> 00:01:51,498</v>
      </c>
      <c r="G1637" t="str">
        <f>anotacoes!L1637</f>
        <v xml:space="preserve"> 00:01:58,157</v>
      </c>
      <c r="H1637" t="str">
        <f>IF(J1637="PAUSE",D1637,IF(anotacoes!G1641=conversao_anotacoes!B1637,conversao_anotacoes!B1637,conversao_anotacoes!C1637))</f>
        <v>BURTON</v>
      </c>
      <c r="I1637" t="str">
        <f t="shared" si="25"/>
        <v>?</v>
      </c>
      <c r="J1637" t="str">
        <f>UPPER(anotacoes!H1637)</f>
        <v>DISPLACEMENT</v>
      </c>
      <c r="K1637" t="str">
        <f>UPPER(anotacoes!I1637)</f>
        <v>2-3 STEP HESITANT RIGHT</v>
      </c>
      <c r="L1637" s="6" t="str">
        <f>IF(anotacoes!N1637=0,"",anotacoes!N1637)</f>
        <v/>
      </c>
      <c r="M1637" t="str">
        <f>IF(anotacoes!M1637=0,"",UPPER(anotacoes!M1637))</f>
        <v/>
      </c>
    </row>
    <row r="1638" spans="1:13" x14ac:dyDescent="0.25">
      <c r="A1638" t="str">
        <f>anotacoes!C1638</f>
        <v>OLIMPICS BEIJING 2008</v>
      </c>
      <c r="B1638" t="str">
        <f>anotacoes!E1638</f>
        <v>BURTON</v>
      </c>
      <c r="C1638" t="str">
        <f>anotacoes!F1638</f>
        <v>?</v>
      </c>
      <c r="D1638" t="s">
        <v>10434</v>
      </c>
      <c r="E1638">
        <f>anotacoes!A1638</f>
        <v>27</v>
      </c>
      <c r="F1638" t="str">
        <f>anotacoes!K1638</f>
        <v xml:space="preserve"> 00:01:58,486</v>
      </c>
      <c r="G1638" t="str">
        <f>anotacoes!L1638</f>
        <v xml:space="preserve"> 00:02:00,502</v>
      </c>
      <c r="H1638" t="str">
        <f>IF(J1638="PAUSE",D1638,IF(anotacoes!G1642=conversao_anotacoes!B1638,conversao_anotacoes!B1638,conversao_anotacoes!C1638))</f>
        <v>BURTON</v>
      </c>
      <c r="I1638" t="str">
        <f t="shared" si="25"/>
        <v>?</v>
      </c>
      <c r="J1638" t="str">
        <f>UPPER(anotacoes!H1638)</f>
        <v>GRIP TIME</v>
      </c>
      <c r="K1638" t="str">
        <f>UPPER(anotacoes!I1638)</f>
        <v>LEFT COLLAR RIGHT SLEEVE</v>
      </c>
      <c r="L1638" s="6" t="str">
        <f>IF(anotacoes!N1638=0,"",anotacoes!N1638)</f>
        <v/>
      </c>
      <c r="M1638" t="str">
        <f>IF(anotacoes!M1638=0,"",UPPER(anotacoes!M1638))</f>
        <v/>
      </c>
    </row>
    <row r="1639" spans="1:13" x14ac:dyDescent="0.25">
      <c r="A1639" t="str">
        <f>anotacoes!C1639</f>
        <v>OLIMPICS BEIJING 2008</v>
      </c>
      <c r="B1639" t="str">
        <f>anotacoes!E1639</f>
        <v>BURTON</v>
      </c>
      <c r="C1639" t="str">
        <f>anotacoes!F1639</f>
        <v>?</v>
      </c>
      <c r="D1639" t="s">
        <v>10434</v>
      </c>
      <c r="E1639">
        <f>anotacoes!A1639</f>
        <v>27</v>
      </c>
      <c r="F1639" t="str">
        <f>anotacoes!K1639</f>
        <v xml:space="preserve"> 00:02:00,720</v>
      </c>
      <c r="G1639" t="str">
        <f>anotacoes!L1639</f>
        <v xml:space="preserve"> 00:02:06,510</v>
      </c>
      <c r="H1639" t="str">
        <f>IF(J1639="PAUSE",D1639,IF(anotacoes!G1643=conversao_anotacoes!B1639,conversao_anotacoes!B1639,conversao_anotacoes!C1639))</f>
        <v>BURTON</v>
      </c>
      <c r="I1639" t="str">
        <f t="shared" si="25"/>
        <v>?</v>
      </c>
      <c r="J1639" t="str">
        <f>UPPER(anotacoes!H1639)</f>
        <v>DISPLACEMENT</v>
      </c>
      <c r="K1639" t="str">
        <f>UPPER(anotacoes!I1639)</f>
        <v>2-3 STEP HESITANT RIGHT</v>
      </c>
      <c r="L1639" s="6" t="str">
        <f>IF(anotacoes!N1639=0,"",anotacoes!N1639)</f>
        <v/>
      </c>
      <c r="M1639" t="str">
        <f>IF(anotacoes!M1639=0,"",UPPER(anotacoes!M1639))</f>
        <v/>
      </c>
    </row>
    <row r="1640" spans="1:13" x14ac:dyDescent="0.25">
      <c r="A1640" t="str">
        <f>anotacoes!C1640</f>
        <v>OLIMPICS BEIJING 2008</v>
      </c>
      <c r="B1640" t="str">
        <f>anotacoes!E1640</f>
        <v>BURTON</v>
      </c>
      <c r="C1640" t="str">
        <f>anotacoes!F1640</f>
        <v>?</v>
      </c>
      <c r="D1640" t="s">
        <v>10434</v>
      </c>
      <c r="E1640">
        <f>anotacoes!A1640</f>
        <v>27</v>
      </c>
      <c r="F1640" t="str">
        <f>anotacoes!K1640</f>
        <v xml:space="preserve"> 00:02:06,510</v>
      </c>
      <c r="G1640" t="str">
        <f>anotacoes!L1640</f>
        <v xml:space="preserve"> 00:02:22,350</v>
      </c>
      <c r="H1640" t="str">
        <f>IF(J1640="PAUSE",D1640,IF(anotacoes!G1644=conversao_anotacoes!B1640,conversao_anotacoes!B1640,conversao_anotacoes!C1640))</f>
        <v>BURTON</v>
      </c>
      <c r="I1640" t="str">
        <f t="shared" si="25"/>
        <v>?</v>
      </c>
      <c r="J1640" t="str">
        <f>UPPER(anotacoes!H1640)</f>
        <v>DISPLACEMENT</v>
      </c>
      <c r="K1640" t="str">
        <f>UPPER(anotacoes!I1640)</f>
        <v>TRY TO GRIP WITH CONTACT</v>
      </c>
      <c r="L1640" s="6" t="str">
        <f>IF(anotacoes!N1640=0,"",anotacoes!N1640)</f>
        <v/>
      </c>
      <c r="M1640" t="str">
        <f>IF(anotacoes!M1640=0,"",UPPER(anotacoes!M1640))</f>
        <v/>
      </c>
    </row>
    <row r="1641" spans="1:13" x14ac:dyDescent="0.25">
      <c r="A1641" t="str">
        <f>anotacoes!C1641</f>
        <v>OLIMPICS BEIJING 2008</v>
      </c>
      <c r="B1641" t="str">
        <f>anotacoes!E1641</f>
        <v>BURTON</v>
      </c>
      <c r="C1641" t="str">
        <f>anotacoes!F1641</f>
        <v>?</v>
      </c>
      <c r="D1641" t="s">
        <v>10434</v>
      </c>
      <c r="E1641">
        <f>anotacoes!A1641</f>
        <v>27</v>
      </c>
      <c r="F1641" t="str">
        <f>anotacoes!K1641</f>
        <v xml:space="preserve"> 00:02:22,350</v>
      </c>
      <c r="G1641" t="str">
        <f>anotacoes!L1641</f>
        <v xml:space="preserve"> 00:02:24,998</v>
      </c>
      <c r="H1641" t="str">
        <f>IF(J1641="PAUSE",D1641,IF(anotacoes!G1645=conversao_anotacoes!B1641,conversao_anotacoes!B1641,conversao_anotacoes!C1641))</f>
        <v>BURTON</v>
      </c>
      <c r="I1641" t="str">
        <f t="shared" si="25"/>
        <v>?</v>
      </c>
      <c r="J1641" t="str">
        <f>UPPER(anotacoes!H1641)</f>
        <v>GRIP TIME</v>
      </c>
      <c r="K1641" t="str">
        <f>UPPER(anotacoes!I1641)</f>
        <v>LEFT COLLAR RIGHT SLEEVE</v>
      </c>
      <c r="L1641" s="6" t="str">
        <f>IF(anotacoes!N1641=0,"",anotacoes!N1641)</f>
        <v/>
      </c>
      <c r="M1641" t="str">
        <f>IF(anotacoes!M1641=0,"",UPPER(anotacoes!M1641))</f>
        <v/>
      </c>
    </row>
    <row r="1642" spans="1:13" x14ac:dyDescent="0.25">
      <c r="A1642" t="str">
        <f>anotacoes!C1642</f>
        <v>OLIMPICS BEIJING 2008</v>
      </c>
      <c r="B1642" t="str">
        <f>anotacoes!E1642</f>
        <v>BURTON</v>
      </c>
      <c r="C1642" t="str">
        <f>anotacoes!F1642</f>
        <v>?</v>
      </c>
      <c r="D1642" t="s">
        <v>10434</v>
      </c>
      <c r="E1642">
        <f>anotacoes!A1642</f>
        <v>27</v>
      </c>
      <c r="F1642" t="str">
        <f>anotacoes!K1642</f>
        <v xml:space="preserve"> 00:02:25,186</v>
      </c>
      <c r="G1642" t="str">
        <f>anotacoes!L1642</f>
        <v xml:space="preserve"> 00:02:26,809</v>
      </c>
      <c r="H1642" t="str">
        <f>IF(J1642="PAUSE",D1642,IF(anotacoes!G1646=conversao_anotacoes!B1642,conversao_anotacoes!B1642,conversao_anotacoes!C1642))</f>
        <v>BURTON</v>
      </c>
      <c r="I1642" t="str">
        <f t="shared" si="25"/>
        <v>?</v>
      </c>
      <c r="J1642" t="str">
        <f>UPPER(anotacoes!H1642)</f>
        <v>DEFENSE</v>
      </c>
      <c r="K1642" t="str">
        <f>UPPER(anotacoes!I1642)</f>
        <v>TAE-SABAKI RIGHT INCLINED</v>
      </c>
      <c r="L1642" s="6" t="str">
        <f>IF(anotacoes!N1642=0,"",anotacoes!N1642)</f>
        <v/>
      </c>
      <c r="M1642" t="str">
        <f>IF(anotacoes!M1642=0,"",UPPER(anotacoes!M1642))</f>
        <v/>
      </c>
    </row>
    <row r="1643" spans="1:13" x14ac:dyDescent="0.25">
      <c r="A1643" t="str">
        <f>anotacoes!C1643</f>
        <v>OLIMPICS BEIJING 2008</v>
      </c>
      <c r="B1643" t="str">
        <f>anotacoes!E1643</f>
        <v>BURTON</v>
      </c>
      <c r="C1643" t="str">
        <f>anotacoes!F1643</f>
        <v>?</v>
      </c>
      <c r="D1643" t="s">
        <v>10434</v>
      </c>
      <c r="E1643">
        <f>anotacoes!A1643</f>
        <v>27</v>
      </c>
      <c r="F1643" t="str">
        <f>anotacoes!K1643</f>
        <v xml:space="preserve"> 00:02:26,809</v>
      </c>
      <c r="G1643" t="str">
        <f>anotacoes!L1643</f>
        <v xml:space="preserve"> 00:02:30,484</v>
      </c>
      <c r="H1643" t="str">
        <f>IF(J1643="PAUSE",D1643,IF(anotacoes!G1647=conversao_anotacoes!B1643,conversao_anotacoes!B1643,conversao_anotacoes!C1643))</f>
        <v>BURTON</v>
      </c>
      <c r="I1643" t="str">
        <f t="shared" si="25"/>
        <v>?</v>
      </c>
      <c r="J1643" t="str">
        <f>UPPER(anotacoes!H1643)</f>
        <v>GROUNDWORK COMBAT</v>
      </c>
      <c r="K1643" t="str">
        <f>UPPER(anotacoes!I1643)</f>
        <v>DEFENSIVE POSITION</v>
      </c>
      <c r="L1643" s="6" t="str">
        <f>IF(anotacoes!N1643=0,"",anotacoes!N1643)</f>
        <v/>
      </c>
      <c r="M1643" t="str">
        <f>IF(anotacoes!M1643=0,"",UPPER(anotacoes!M1643))</f>
        <v/>
      </c>
    </row>
    <row r="1644" spans="1:13" x14ac:dyDescent="0.25">
      <c r="A1644" t="str">
        <f>anotacoes!C1644</f>
        <v>OLIMPICS BEIJING 2008</v>
      </c>
      <c r="B1644" t="str">
        <f>anotacoes!E1644</f>
        <v>BURTON</v>
      </c>
      <c r="C1644" t="str">
        <f>anotacoes!F1644</f>
        <v>?</v>
      </c>
      <c r="D1644" t="s">
        <v>10434</v>
      </c>
      <c r="E1644">
        <f>anotacoes!A1644</f>
        <v>27</v>
      </c>
      <c r="F1644" t="str">
        <f>anotacoes!K1644</f>
        <v xml:space="preserve"> 00:02:30,668</v>
      </c>
      <c r="G1644" t="str">
        <f>anotacoes!L1644</f>
        <v xml:space="preserve"> 00:03:21,280</v>
      </c>
      <c r="H1644" t="str">
        <f>IF(J1644="PAUSE",D1644,IF(anotacoes!G1648=conversao_anotacoes!B1644,conversao_anotacoes!B1644,conversao_anotacoes!C1644))</f>
        <v>BURTON</v>
      </c>
      <c r="I1644" t="str">
        <f t="shared" si="25"/>
        <v>?</v>
      </c>
      <c r="J1644" t="str">
        <f>UPPER(anotacoes!H1644)</f>
        <v>DISPLACEMENT</v>
      </c>
      <c r="K1644" t="str">
        <f>UPPER(anotacoes!I1644)</f>
        <v>2-3 STEP HESITANT RIGHT</v>
      </c>
      <c r="L1644" s="6" t="str">
        <f>IF(anotacoes!N1644=0,"",anotacoes!N1644)</f>
        <v/>
      </c>
      <c r="M1644" t="str">
        <f>IF(anotacoes!M1644=0,"",UPPER(anotacoes!M1644))</f>
        <v/>
      </c>
    </row>
    <row r="1645" spans="1:13" x14ac:dyDescent="0.25">
      <c r="A1645" t="str">
        <f>anotacoes!C1645</f>
        <v>OLIMPICS BEIJING 2008</v>
      </c>
      <c r="B1645" t="str">
        <f>anotacoes!E1645</f>
        <v>BURTON</v>
      </c>
      <c r="C1645" t="str">
        <f>anotacoes!F1645</f>
        <v>?</v>
      </c>
      <c r="D1645" t="s">
        <v>10434</v>
      </c>
      <c r="E1645">
        <f>anotacoes!A1645</f>
        <v>27</v>
      </c>
      <c r="F1645" t="str">
        <f>anotacoes!K1645</f>
        <v xml:space="preserve"> 00:03:21,280</v>
      </c>
      <c r="G1645" t="str">
        <f>anotacoes!L1645</f>
        <v xml:space="preserve"> 00:03:34,241</v>
      </c>
      <c r="H1645" t="str">
        <f>IF(J1645="PAUSE",D1645,IF(anotacoes!G1649=conversao_anotacoes!B1645,conversao_anotacoes!B1645,conversao_anotacoes!C1645))</f>
        <v>BURTON</v>
      </c>
      <c r="I1645" t="str">
        <f t="shared" si="25"/>
        <v>?</v>
      </c>
      <c r="J1645" t="str">
        <f>UPPER(anotacoes!H1645)</f>
        <v>DISPLACEMENT</v>
      </c>
      <c r="K1645" t="str">
        <f>UPPER(anotacoes!I1645)</f>
        <v>TRY TO GRIP WITH CONTACT</v>
      </c>
      <c r="L1645" s="6" t="str">
        <f>IF(anotacoes!N1645=0,"",anotacoes!N1645)</f>
        <v/>
      </c>
      <c r="M1645" t="str">
        <f>IF(anotacoes!M1645=0,"",UPPER(anotacoes!M1645))</f>
        <v/>
      </c>
    </row>
    <row r="1646" spans="1:13" x14ac:dyDescent="0.25">
      <c r="A1646" t="str">
        <f>anotacoes!C1646</f>
        <v>OLIMPICS BEIJING 2008</v>
      </c>
      <c r="B1646" t="str">
        <f>anotacoes!E1646</f>
        <v>BURTON</v>
      </c>
      <c r="C1646" t="str">
        <f>anotacoes!F1646</f>
        <v>?</v>
      </c>
      <c r="D1646" t="s">
        <v>10434</v>
      </c>
      <c r="E1646">
        <f>anotacoes!A1646</f>
        <v>27</v>
      </c>
      <c r="F1646" t="str">
        <f>anotacoes!K1646</f>
        <v xml:space="preserve"> 00:03:34,241</v>
      </c>
      <c r="G1646" t="str">
        <f>anotacoes!L1646</f>
        <v xml:space="preserve"> 00:03:35,344</v>
      </c>
      <c r="H1646" t="str">
        <f>IF(J1646="PAUSE",D1646,IF(anotacoes!G1650=conversao_anotacoes!B1646,conversao_anotacoes!B1646,conversao_anotacoes!C1646))</f>
        <v>BURTON</v>
      </c>
      <c r="I1646" t="str">
        <f t="shared" si="25"/>
        <v>?</v>
      </c>
      <c r="J1646" t="str">
        <f>UPPER(anotacoes!H1646)</f>
        <v>GRIP TIME</v>
      </c>
      <c r="K1646" t="str">
        <f>UPPER(anotacoes!I1646)</f>
        <v>LEFT COLLAR</v>
      </c>
      <c r="L1646" s="6" t="str">
        <f>IF(anotacoes!N1646=0,"",anotacoes!N1646)</f>
        <v/>
      </c>
      <c r="M1646" t="str">
        <f>IF(anotacoes!M1646=0,"",UPPER(anotacoes!M1646))</f>
        <v/>
      </c>
    </row>
    <row r="1647" spans="1:13" x14ac:dyDescent="0.25">
      <c r="A1647" t="str">
        <f>anotacoes!C1647</f>
        <v>OLIMPICS BEIJING 2008</v>
      </c>
      <c r="B1647" t="str">
        <f>anotacoes!E1647</f>
        <v>BURTON</v>
      </c>
      <c r="C1647" t="str">
        <f>anotacoes!F1647</f>
        <v>?</v>
      </c>
      <c r="D1647" t="s">
        <v>10434</v>
      </c>
      <c r="E1647">
        <f>anotacoes!A1647</f>
        <v>27</v>
      </c>
      <c r="F1647" t="str">
        <f>anotacoes!K1647</f>
        <v xml:space="preserve"> 00:03:35,344</v>
      </c>
      <c r="G1647" t="str">
        <f>anotacoes!L1647</f>
        <v xml:space="preserve"> 00:03:39,631</v>
      </c>
      <c r="H1647" t="str">
        <f>IF(J1647="PAUSE",D1647,IF(anotacoes!G1651=conversao_anotacoes!B1647,conversao_anotacoes!B1647,conversao_anotacoes!C1647))</f>
        <v>BURTON</v>
      </c>
      <c r="I1647" t="str">
        <f t="shared" si="25"/>
        <v>?</v>
      </c>
      <c r="J1647" t="str">
        <f>UPPER(anotacoes!H1647)</f>
        <v>DISPLACEMENT</v>
      </c>
      <c r="K1647" t="str">
        <f>UPPER(anotacoes!I1647)</f>
        <v>2-3 STEP HESITANT RIGHT</v>
      </c>
      <c r="L1647" s="6" t="str">
        <f>IF(anotacoes!N1647=0,"",anotacoes!N1647)</f>
        <v/>
      </c>
      <c r="M1647" t="str">
        <f>IF(anotacoes!M1647=0,"",UPPER(anotacoes!M1647))</f>
        <v/>
      </c>
    </row>
    <row r="1648" spans="1:13" x14ac:dyDescent="0.25">
      <c r="A1648" t="str">
        <f>anotacoes!C1648</f>
        <v>OLIMPICS BEIJING 2008</v>
      </c>
      <c r="B1648" t="str">
        <f>anotacoes!E1648</f>
        <v>BURTON</v>
      </c>
      <c r="C1648" t="str">
        <f>anotacoes!F1648</f>
        <v>?</v>
      </c>
      <c r="D1648" t="s">
        <v>10434</v>
      </c>
      <c r="E1648">
        <f>anotacoes!A1648</f>
        <v>27</v>
      </c>
      <c r="F1648" t="str">
        <f>anotacoes!K1648</f>
        <v xml:space="preserve"> 00:03:39,631</v>
      </c>
      <c r="G1648" t="str">
        <f>anotacoes!L1648</f>
        <v xml:space="preserve"> 00:03:49,521</v>
      </c>
      <c r="H1648" t="str">
        <f>IF(J1648="PAUSE",D1648,IF(anotacoes!G1652=conversao_anotacoes!B1648,conversao_anotacoes!B1648,conversao_anotacoes!C1648))</f>
        <v>BURTON</v>
      </c>
      <c r="I1648" t="str">
        <f t="shared" si="25"/>
        <v>?</v>
      </c>
      <c r="J1648" t="str">
        <f>UPPER(anotacoes!H1648)</f>
        <v>DISPLACEMENT</v>
      </c>
      <c r="K1648" t="str">
        <f>UPPER(anotacoes!I1648)</f>
        <v>TRY TO GRIP WITH CONTACT</v>
      </c>
      <c r="L1648" s="6" t="str">
        <f>IF(anotacoes!N1648=0,"",anotacoes!N1648)</f>
        <v/>
      </c>
      <c r="M1648" t="str">
        <f>IF(anotacoes!M1648=0,"",UPPER(anotacoes!M1648))</f>
        <v/>
      </c>
    </row>
    <row r="1649" spans="1:13" x14ac:dyDescent="0.25">
      <c r="A1649" t="str">
        <f>anotacoes!C1649</f>
        <v>OLIMPICS BEIJING 2008</v>
      </c>
      <c r="B1649" t="str">
        <f>anotacoes!E1649</f>
        <v>BURTON</v>
      </c>
      <c r="C1649" t="str">
        <f>anotacoes!F1649</f>
        <v>?</v>
      </c>
      <c r="D1649" t="s">
        <v>10434</v>
      </c>
      <c r="E1649">
        <f>anotacoes!A1649</f>
        <v>27</v>
      </c>
      <c r="F1649" t="str">
        <f>anotacoes!K1649</f>
        <v xml:space="preserve"> 00:03:49,521</v>
      </c>
      <c r="G1649" t="str">
        <f>anotacoes!L1649</f>
        <v xml:space="preserve"> 00:03:55,977</v>
      </c>
      <c r="H1649" t="str">
        <f>IF(J1649="PAUSE",D1649,IF(anotacoes!G1653=conversao_anotacoes!B1649,conversao_anotacoes!B1649,conversao_anotacoes!C1649))</f>
        <v>&lt;ARBITRO DESCONHECIDO&gt;</v>
      </c>
      <c r="I1649" t="str">
        <f t="shared" si="25"/>
        <v/>
      </c>
      <c r="J1649" t="str">
        <f>UPPER(anotacoes!H1649)</f>
        <v>PAUSE</v>
      </c>
      <c r="K1649" t="str">
        <f>UPPER(anotacoes!I1649)</f>
        <v>SHIDO WITHOUT SCORE</v>
      </c>
      <c r="L1649" s="6" t="str">
        <f>IF(anotacoes!N1649=0,"",anotacoes!N1649)</f>
        <v/>
      </c>
      <c r="M1649" t="str">
        <f>IF(anotacoes!M1649=0,"",UPPER(anotacoes!M1649))</f>
        <v/>
      </c>
    </row>
    <row r="1650" spans="1:13" x14ac:dyDescent="0.25">
      <c r="A1650" t="str">
        <f>anotacoes!C1650</f>
        <v>OLIMPICS BEIJING 2008</v>
      </c>
      <c r="B1650" t="str">
        <f>anotacoes!E1650</f>
        <v>BURTON</v>
      </c>
      <c r="C1650" t="str">
        <f>anotacoes!F1650</f>
        <v>?</v>
      </c>
      <c r="D1650" t="s">
        <v>10434</v>
      </c>
      <c r="E1650">
        <f>anotacoes!A1650</f>
        <v>27</v>
      </c>
      <c r="F1650" t="str">
        <f>anotacoes!K1650</f>
        <v xml:space="preserve"> 00:03:55,977</v>
      </c>
      <c r="G1650" t="str">
        <f>anotacoes!L1650</f>
        <v xml:space="preserve"> 00:03:57,753</v>
      </c>
      <c r="H1650" t="str">
        <f>IF(J1650="PAUSE",D1650,IF(anotacoes!G1654=conversao_anotacoes!B1650,conversao_anotacoes!B1650,conversao_anotacoes!C1650))</f>
        <v>BURTON</v>
      </c>
      <c r="I1650" t="str">
        <f t="shared" si="25"/>
        <v>?</v>
      </c>
      <c r="J1650" t="str">
        <f>UPPER(anotacoes!H1650)</f>
        <v>DISPLACEMENT</v>
      </c>
      <c r="K1650" t="str">
        <f>UPPER(anotacoes!I1650)</f>
        <v>CIRCULAR LEFT</v>
      </c>
      <c r="L1650" s="6" t="str">
        <f>IF(anotacoes!N1650=0,"",anotacoes!N1650)</f>
        <v/>
      </c>
      <c r="M1650" t="str">
        <f>IF(anotacoes!M1650=0,"",UPPER(anotacoes!M1650))</f>
        <v/>
      </c>
    </row>
    <row r="1651" spans="1:13" x14ac:dyDescent="0.25">
      <c r="A1651" t="str">
        <f>anotacoes!C1651</f>
        <v>OLIMPICS BEIJING 2008</v>
      </c>
      <c r="B1651" t="str">
        <f>anotacoes!E1651</f>
        <v>BURTON</v>
      </c>
      <c r="C1651" t="str">
        <f>anotacoes!F1651</f>
        <v>?</v>
      </c>
      <c r="D1651" t="s">
        <v>10434</v>
      </c>
      <c r="E1651">
        <f>anotacoes!A1651</f>
        <v>27</v>
      </c>
      <c r="F1651" t="str">
        <f>anotacoes!K1651</f>
        <v xml:space="preserve"> 00:03:57,753</v>
      </c>
      <c r="G1651" t="str">
        <f>anotacoes!L1651</f>
        <v xml:space="preserve"> 00:03:58,713</v>
      </c>
      <c r="H1651" t="str">
        <f>IF(J1651="PAUSE",D1651,IF(anotacoes!G1655=conversao_anotacoes!B1651,conversao_anotacoes!B1651,conversao_anotacoes!C1651))</f>
        <v>BURTON</v>
      </c>
      <c r="I1651" t="str">
        <f t="shared" si="25"/>
        <v>?</v>
      </c>
      <c r="J1651" t="str">
        <f>UPPER(anotacoes!H1651)</f>
        <v>DISPLACEMENT</v>
      </c>
      <c r="K1651" t="str">
        <f>UPPER(anotacoes!I1651)</f>
        <v>2-3 STEP HESITANT RIGHT</v>
      </c>
      <c r="L1651" s="6" t="str">
        <f>IF(anotacoes!N1651=0,"",anotacoes!N1651)</f>
        <v/>
      </c>
      <c r="M1651" t="str">
        <f>IF(anotacoes!M1651=0,"",UPPER(anotacoes!M1651))</f>
        <v/>
      </c>
    </row>
    <row r="1652" spans="1:13" x14ac:dyDescent="0.25">
      <c r="A1652" t="str">
        <f>anotacoes!C1652</f>
        <v>OLIMPICS BEIJING 2008</v>
      </c>
      <c r="B1652" t="str">
        <f>anotacoes!E1652</f>
        <v>BURTON</v>
      </c>
      <c r="C1652" t="str">
        <f>anotacoes!F1652</f>
        <v>?</v>
      </c>
      <c r="D1652" t="s">
        <v>10434</v>
      </c>
      <c r="E1652">
        <f>anotacoes!A1652</f>
        <v>27</v>
      </c>
      <c r="F1652" t="str">
        <f>anotacoes!K1652</f>
        <v xml:space="preserve"> 00:03:58,713</v>
      </c>
      <c r="G1652" t="str">
        <f>anotacoes!L1652</f>
        <v xml:space="preserve"> 00:04:09,052</v>
      </c>
      <c r="H1652" t="str">
        <f>IF(J1652="PAUSE",D1652,IF(anotacoes!G1656=conversao_anotacoes!B1652,conversao_anotacoes!B1652,conversao_anotacoes!C1652))</f>
        <v>BURTON</v>
      </c>
      <c r="I1652" t="str">
        <f t="shared" si="25"/>
        <v>?</v>
      </c>
      <c r="J1652" t="str">
        <f>UPPER(anotacoes!H1652)</f>
        <v>DISPLACEMENT</v>
      </c>
      <c r="K1652" t="str">
        <f>UPPER(anotacoes!I1652)</f>
        <v>TRY TO GRIP WITH CONTACT</v>
      </c>
      <c r="L1652" s="6" t="str">
        <f>IF(anotacoes!N1652=0,"",anotacoes!N1652)</f>
        <v/>
      </c>
      <c r="M1652" t="str">
        <f>IF(anotacoes!M1652=0,"",UPPER(anotacoes!M1652))</f>
        <v/>
      </c>
    </row>
    <row r="1653" spans="1:13" x14ac:dyDescent="0.25">
      <c r="A1653" t="str">
        <f>anotacoes!C1653</f>
        <v>OLIMPICS BEIJING 2008</v>
      </c>
      <c r="B1653" t="str">
        <f>anotacoes!E1653</f>
        <v>BURTON</v>
      </c>
      <c r="C1653" t="str">
        <f>anotacoes!F1653</f>
        <v>?</v>
      </c>
      <c r="D1653" t="s">
        <v>10434</v>
      </c>
      <c r="E1653">
        <f>anotacoes!A1653</f>
        <v>27</v>
      </c>
      <c r="F1653" t="str">
        <f>anotacoes!K1653</f>
        <v xml:space="preserve"> 00:04:09,052</v>
      </c>
      <c r="G1653" t="str">
        <f>anotacoes!L1653</f>
        <v xml:space="preserve"> 00:04:14,462</v>
      </c>
      <c r="H1653" t="str">
        <f>IF(J1653="PAUSE",D1653,IF(anotacoes!G1657=conversao_anotacoes!B1653,conversao_anotacoes!B1653,conversao_anotacoes!C1653))</f>
        <v>BURTON</v>
      </c>
      <c r="I1653" t="str">
        <f t="shared" si="25"/>
        <v>?</v>
      </c>
      <c r="J1653" t="str">
        <f>UPPER(anotacoes!H1653)</f>
        <v>GRIP TIME</v>
      </c>
      <c r="K1653" t="str">
        <f>UPPER(anotacoes!I1653)</f>
        <v>LEFT COLLAR RIGHT SLEEVE</v>
      </c>
      <c r="L1653" s="6" t="str">
        <f>IF(anotacoes!N1653=0,"",anotacoes!N1653)</f>
        <v/>
      </c>
      <c r="M1653" t="str">
        <f>IF(anotacoes!M1653=0,"",UPPER(anotacoes!M1653))</f>
        <v/>
      </c>
    </row>
    <row r="1654" spans="1:13" x14ac:dyDescent="0.25">
      <c r="A1654" t="str">
        <f>anotacoes!C1654</f>
        <v>OLIMPICS BEIJING 2008</v>
      </c>
      <c r="B1654" t="str">
        <f>anotacoes!E1654</f>
        <v>BURTON</v>
      </c>
      <c r="C1654" t="str">
        <f>anotacoes!F1654</f>
        <v>?</v>
      </c>
      <c r="D1654" t="s">
        <v>10434</v>
      </c>
      <c r="E1654">
        <f>anotacoes!A1654</f>
        <v>27</v>
      </c>
      <c r="F1654" t="str">
        <f>anotacoes!K1654</f>
        <v xml:space="preserve"> 00:04:14,462</v>
      </c>
      <c r="G1654" t="str">
        <f>anotacoes!L1654</f>
        <v xml:space="preserve"> 00:04:15,464</v>
      </c>
      <c r="H1654" t="str">
        <f>IF(J1654="PAUSE",D1654,IF(anotacoes!G1658=conversao_anotacoes!B1654,conversao_anotacoes!B1654,conversao_anotacoes!C1654))</f>
        <v>BURTON</v>
      </c>
      <c r="I1654" t="str">
        <f t="shared" si="25"/>
        <v>?</v>
      </c>
      <c r="J1654" t="str">
        <f>UPPER(anotacoes!H1654)</f>
        <v>GRIP TIME</v>
      </c>
      <c r="K1654" t="str">
        <f>UPPER(anotacoes!I1654)</f>
        <v>LEFT SLEEVE</v>
      </c>
      <c r="L1654" s="6" t="str">
        <f>IF(anotacoes!N1654=0,"",anotacoes!N1654)</f>
        <v/>
      </c>
      <c r="M1654" t="str">
        <f>IF(anotacoes!M1654=0,"",UPPER(anotacoes!M1654))</f>
        <v/>
      </c>
    </row>
    <row r="1655" spans="1:13" x14ac:dyDescent="0.25">
      <c r="A1655" t="str">
        <f>anotacoes!C1655</f>
        <v>OLIMPICS BEIJING 2008</v>
      </c>
      <c r="B1655" t="str">
        <f>anotacoes!E1655</f>
        <v>BURTON</v>
      </c>
      <c r="C1655" t="str">
        <f>anotacoes!F1655</f>
        <v>?</v>
      </c>
      <c r="D1655" t="s">
        <v>10434</v>
      </c>
      <c r="E1655">
        <f>anotacoes!A1655</f>
        <v>27</v>
      </c>
      <c r="F1655" t="str">
        <f>anotacoes!K1655</f>
        <v xml:space="preserve"> 00:04:15,464</v>
      </c>
      <c r="G1655" t="str">
        <f>anotacoes!L1655</f>
        <v xml:space="preserve"> 00:05:03,388</v>
      </c>
      <c r="H1655" t="str">
        <f>IF(J1655="PAUSE",D1655,IF(anotacoes!G1659=conversao_anotacoes!B1655,conversao_anotacoes!B1655,conversao_anotacoes!C1655))</f>
        <v>BURTON</v>
      </c>
      <c r="I1655" t="str">
        <f t="shared" si="25"/>
        <v>?</v>
      </c>
      <c r="J1655" t="str">
        <f>UPPER(anotacoes!H1655)</f>
        <v>DISPLACEMENT</v>
      </c>
      <c r="K1655" t="str">
        <f>UPPER(anotacoes!I1655)</f>
        <v>2-3 STEP HESITANT RIGHT</v>
      </c>
      <c r="L1655" s="6" t="str">
        <f>IF(anotacoes!N1655=0,"",anotacoes!N1655)</f>
        <v/>
      </c>
      <c r="M1655" t="str">
        <f>IF(anotacoes!M1655=0,"",UPPER(anotacoes!M1655))</f>
        <v/>
      </c>
    </row>
    <row r="1656" spans="1:13" x14ac:dyDescent="0.25">
      <c r="A1656" t="str">
        <f>anotacoes!C1656</f>
        <v>OLIMPICS BEIJING 2008</v>
      </c>
      <c r="B1656" t="str">
        <f>anotacoes!E1656</f>
        <v>BURTON</v>
      </c>
      <c r="C1656" t="str">
        <f>anotacoes!F1656</f>
        <v>?</v>
      </c>
      <c r="D1656" t="s">
        <v>10434</v>
      </c>
      <c r="E1656">
        <f>anotacoes!A1656</f>
        <v>27</v>
      </c>
      <c r="F1656" t="str">
        <f>anotacoes!K1656</f>
        <v xml:space="preserve"> 00:05:03,388</v>
      </c>
      <c r="G1656" t="str">
        <f>anotacoes!L1656</f>
        <v xml:space="preserve"> 00:05:06,020</v>
      </c>
      <c r="H1656" t="str">
        <f>IF(J1656="PAUSE",D1656,IF(anotacoes!G1660=conversao_anotacoes!B1656,conversao_anotacoes!B1656,conversao_anotacoes!C1656))</f>
        <v>BURTON</v>
      </c>
      <c r="I1656" t="str">
        <f t="shared" si="25"/>
        <v>?</v>
      </c>
      <c r="J1656" t="str">
        <f>UPPER(anotacoes!H1656)</f>
        <v>DISPLACEMENT</v>
      </c>
      <c r="K1656" t="str">
        <f>UPPER(anotacoes!I1656)</f>
        <v>TRY TO GRIP WITH CONTACT</v>
      </c>
      <c r="L1656" s="6" t="str">
        <f>IF(anotacoes!N1656=0,"",anotacoes!N1656)</f>
        <v/>
      </c>
      <c r="M1656" t="str">
        <f>IF(anotacoes!M1656=0,"",UPPER(anotacoes!M1656))</f>
        <v/>
      </c>
    </row>
    <row r="1657" spans="1:13" x14ac:dyDescent="0.25">
      <c r="A1657" t="str">
        <f>anotacoes!C1657</f>
        <v>OLIMPICS BEIJING 2008</v>
      </c>
      <c r="B1657" t="str">
        <f>anotacoes!E1657</f>
        <v>BURTON</v>
      </c>
      <c r="C1657" t="str">
        <f>anotacoes!F1657</f>
        <v>?</v>
      </c>
      <c r="D1657" t="s">
        <v>10434</v>
      </c>
      <c r="E1657">
        <f>anotacoes!A1657</f>
        <v>27</v>
      </c>
      <c r="F1657" t="str">
        <f>anotacoes!K1657</f>
        <v xml:space="preserve"> 00:05:06,020</v>
      </c>
      <c r="G1657" t="str">
        <f>anotacoes!L1657</f>
        <v xml:space="preserve"> 00:05:15,427</v>
      </c>
      <c r="H1657" t="str">
        <f>IF(J1657="PAUSE",D1657,IF(anotacoes!G1661=conversao_anotacoes!B1657,conversao_anotacoes!B1657,conversao_anotacoes!C1657))</f>
        <v>BURTON</v>
      </c>
      <c r="I1657" t="str">
        <f t="shared" si="25"/>
        <v>?</v>
      </c>
      <c r="J1657" t="str">
        <f>UPPER(anotacoes!H1657)</f>
        <v>GROUNDWORK COMBAT</v>
      </c>
      <c r="K1657" t="str">
        <f>UPPER(anotacoes!I1657)</f>
        <v>TRYING TO ATTACK</v>
      </c>
      <c r="L1657" s="6" t="str">
        <f>IF(anotacoes!N1657=0,"",anotacoes!N1657)</f>
        <v/>
      </c>
      <c r="M1657" t="str">
        <f>IF(anotacoes!M1657=0,"",UPPER(anotacoes!M1657))</f>
        <v/>
      </c>
    </row>
    <row r="1658" spans="1:13" x14ac:dyDescent="0.25">
      <c r="A1658" t="str">
        <f>anotacoes!C1658</f>
        <v>OLIMPICS BEIJING 2008</v>
      </c>
      <c r="B1658" t="str">
        <f>anotacoes!E1658</f>
        <v>BURTON</v>
      </c>
      <c r="C1658" t="str">
        <f>anotacoes!F1658</f>
        <v>?</v>
      </c>
      <c r="D1658" t="s">
        <v>10434</v>
      </c>
      <c r="E1658">
        <f>anotacoes!A1658</f>
        <v>27</v>
      </c>
      <c r="F1658" t="str">
        <f>anotacoes!K1658</f>
        <v xml:space="preserve"> 00:05:15,427</v>
      </c>
      <c r="G1658" t="str">
        <f>anotacoes!L1658</f>
        <v xml:space="preserve"> 00:05:22,475</v>
      </c>
      <c r="H1658" t="str">
        <f>IF(J1658="PAUSE",D1658,IF(anotacoes!G1662=conversao_anotacoes!B1658,conversao_anotacoes!B1658,conversao_anotacoes!C1658))</f>
        <v>&lt;ARBITRO DESCONHECIDO&gt;</v>
      </c>
      <c r="I1658" t="str">
        <f t="shared" si="25"/>
        <v/>
      </c>
      <c r="J1658" t="str">
        <f>UPPER(anotacoes!H1658)</f>
        <v>PAUSE</v>
      </c>
      <c r="K1658" t="str">
        <f>UPPER(anotacoes!I1658)</f>
        <v>&lt;UNCLASSIFIED&gt;</v>
      </c>
      <c r="L1658" s="6" t="str">
        <f>IF(anotacoes!N1658=0,"",anotacoes!N1658)</f>
        <v/>
      </c>
      <c r="M1658" t="str">
        <f>IF(anotacoes!M1658=0,"",UPPER(anotacoes!M1658))</f>
        <v/>
      </c>
    </row>
    <row r="1659" spans="1:13" x14ac:dyDescent="0.25">
      <c r="A1659" t="str">
        <f>anotacoes!C1659</f>
        <v>OLIMPICS BEIJING 2008</v>
      </c>
      <c r="B1659" t="str">
        <f>anotacoes!E1659</f>
        <v>BURTON</v>
      </c>
      <c r="C1659" t="str">
        <f>anotacoes!F1659</f>
        <v>?</v>
      </c>
      <c r="D1659" t="s">
        <v>10434</v>
      </c>
      <c r="E1659">
        <f>anotacoes!A1659</f>
        <v>27</v>
      </c>
      <c r="F1659" t="str">
        <f>anotacoes!K1659</f>
        <v xml:space="preserve"> 00:05:22,475</v>
      </c>
      <c r="G1659" t="str">
        <f>anotacoes!L1659</f>
        <v xml:space="preserve"> 00:05:27,006</v>
      </c>
      <c r="H1659" t="str">
        <f>IF(J1659="PAUSE",D1659,IF(anotacoes!G1663=conversao_anotacoes!B1659,conversao_anotacoes!B1659,conversao_anotacoes!C1659))</f>
        <v>BURTON</v>
      </c>
      <c r="I1659" t="str">
        <f t="shared" si="25"/>
        <v>?</v>
      </c>
      <c r="J1659" t="str">
        <f>UPPER(anotacoes!H1659)</f>
        <v>DISPLACEMENT</v>
      </c>
      <c r="K1659" t="str">
        <f>UPPER(anotacoes!I1659)</f>
        <v>2-3 STEP HESITANT RIGHT</v>
      </c>
      <c r="L1659" s="6" t="str">
        <f>IF(anotacoes!N1659=0,"",anotacoes!N1659)</f>
        <v/>
      </c>
      <c r="M1659" t="str">
        <f>IF(anotacoes!M1659=0,"",UPPER(anotacoes!M1659))</f>
        <v/>
      </c>
    </row>
    <row r="1660" spans="1:13" x14ac:dyDescent="0.25">
      <c r="A1660" t="str">
        <f>anotacoes!C1660</f>
        <v>OLIMPICS BEIJING 2008</v>
      </c>
      <c r="B1660" t="str">
        <f>anotacoes!E1660</f>
        <v>BURTON</v>
      </c>
      <c r="C1660" t="str">
        <f>anotacoes!F1660</f>
        <v>?</v>
      </c>
      <c r="D1660" t="s">
        <v>10434</v>
      </c>
      <c r="E1660">
        <f>anotacoes!A1660</f>
        <v>27</v>
      </c>
      <c r="F1660" t="str">
        <f>anotacoes!K1660</f>
        <v xml:space="preserve"> 00:05:27,006</v>
      </c>
      <c r="G1660" t="str">
        <f>anotacoes!L1660</f>
        <v xml:space="preserve"> 00:05:28,255</v>
      </c>
      <c r="H1660" t="str">
        <f>IF(J1660="PAUSE",D1660,IF(anotacoes!G1664=conversao_anotacoes!B1660,conversao_anotacoes!B1660,conversao_anotacoes!C1660))</f>
        <v>BURTON</v>
      </c>
      <c r="I1660" t="str">
        <f t="shared" si="25"/>
        <v>?</v>
      </c>
      <c r="J1660" t="str">
        <f>UPPER(anotacoes!H1660)</f>
        <v>DISPLACEMENT</v>
      </c>
      <c r="K1660" t="str">
        <f>UPPER(anotacoes!I1660)</f>
        <v>TRY TO GRIP WITH CONTACT</v>
      </c>
      <c r="L1660" s="6" t="str">
        <f>IF(anotacoes!N1660=0,"",anotacoes!N1660)</f>
        <v/>
      </c>
      <c r="M1660" t="str">
        <f>IF(anotacoes!M1660=0,"",UPPER(anotacoes!M1660))</f>
        <v/>
      </c>
    </row>
    <row r="1661" spans="1:13" x14ac:dyDescent="0.25">
      <c r="A1661" t="str">
        <f>anotacoes!C1661</f>
        <v>OLIMPICS BEIJING 2008</v>
      </c>
      <c r="B1661" t="str">
        <f>anotacoes!E1661</f>
        <v>BURTON</v>
      </c>
      <c r="C1661" t="str">
        <f>anotacoes!F1661</f>
        <v>?</v>
      </c>
      <c r="D1661" t="s">
        <v>10434</v>
      </c>
      <c r="E1661">
        <f>anotacoes!A1661</f>
        <v>27</v>
      </c>
      <c r="F1661" t="str">
        <f>anotacoes!K1661</f>
        <v xml:space="preserve"> 00:05:28,255</v>
      </c>
      <c r="G1661" t="str">
        <f>anotacoes!L1661</f>
        <v xml:space="preserve"> 00:05:29,388</v>
      </c>
      <c r="H1661" t="str">
        <f>IF(J1661="PAUSE",D1661,IF(anotacoes!G1665=conversao_anotacoes!B1661,conversao_anotacoes!B1661,conversao_anotacoes!C1661))</f>
        <v>BURTON</v>
      </c>
      <c r="I1661" t="str">
        <f t="shared" si="25"/>
        <v>?</v>
      </c>
      <c r="J1661" t="str">
        <f>UPPER(anotacoes!H1661)</f>
        <v>GRIP TIME</v>
      </c>
      <c r="K1661" t="str">
        <f>UPPER(anotacoes!I1661)</f>
        <v>RIGHT COLLAR</v>
      </c>
      <c r="L1661" s="6" t="str">
        <f>IF(anotacoes!N1661=0,"",anotacoes!N1661)</f>
        <v/>
      </c>
      <c r="M1661" t="str">
        <f>IF(anotacoes!M1661=0,"",UPPER(anotacoes!M1661))</f>
        <v/>
      </c>
    </row>
    <row r="1662" spans="1:13" x14ac:dyDescent="0.25">
      <c r="A1662" t="str">
        <f>anotacoes!C1662</f>
        <v>OLIMPICS BEIJING 2008</v>
      </c>
      <c r="B1662" t="str">
        <f>anotacoes!E1662</f>
        <v>BURTON</v>
      </c>
      <c r="C1662" t="str">
        <f>anotacoes!F1662</f>
        <v>?</v>
      </c>
      <c r="D1662" t="s">
        <v>10434</v>
      </c>
      <c r="E1662">
        <f>anotacoes!A1662</f>
        <v>27</v>
      </c>
      <c r="F1662" t="str">
        <f>anotacoes!K1662</f>
        <v xml:space="preserve"> 00:05:29,388</v>
      </c>
      <c r="G1662" t="str">
        <f>anotacoes!L1662</f>
        <v xml:space="preserve"> 00:05:34,136</v>
      </c>
      <c r="H1662" t="str">
        <f>IF(J1662="PAUSE",D1662,IF(anotacoes!G1666=conversao_anotacoes!B1662,conversao_anotacoes!B1662,conversao_anotacoes!C1662))</f>
        <v>BURTON</v>
      </c>
      <c r="I1662" t="str">
        <f t="shared" si="25"/>
        <v>?</v>
      </c>
      <c r="J1662" t="str">
        <f>UPPER(anotacoes!H1662)</f>
        <v>GROUNDWORK COMBAT</v>
      </c>
      <c r="K1662" t="str">
        <f>UPPER(anotacoes!I1662)</f>
        <v>DEFENSIVE POSITION</v>
      </c>
      <c r="L1662" s="6" t="str">
        <f>IF(anotacoes!N1662=0,"",anotacoes!N1662)</f>
        <v/>
      </c>
      <c r="M1662" t="str">
        <f>IF(anotacoes!M1662=0,"",UPPER(anotacoes!M1662))</f>
        <v/>
      </c>
    </row>
    <row r="1663" spans="1:13" x14ac:dyDescent="0.25">
      <c r="A1663" t="str">
        <f>anotacoes!C1663</f>
        <v>OLIMPICS BEIJING 2008</v>
      </c>
      <c r="B1663" t="str">
        <f>anotacoes!E1663</f>
        <v>BURTON</v>
      </c>
      <c r="C1663" t="str">
        <f>anotacoes!F1663</f>
        <v>?</v>
      </c>
      <c r="D1663" t="s">
        <v>10434</v>
      </c>
      <c r="E1663">
        <f>anotacoes!A1663</f>
        <v>27</v>
      </c>
      <c r="F1663" t="str">
        <f>anotacoes!K1663</f>
        <v xml:space="preserve"> 00:05:34,136</v>
      </c>
      <c r="G1663" t="str">
        <f>anotacoes!L1663</f>
        <v xml:space="preserve"> 00:05:39,231</v>
      </c>
      <c r="H1663" t="str">
        <f>IF(J1663="PAUSE",D1663,IF(anotacoes!G1667=conversao_anotacoes!B1663,conversao_anotacoes!B1663,conversao_anotacoes!C1663))</f>
        <v>&lt;ARBITRO DESCONHECIDO&gt;</v>
      </c>
      <c r="I1663" t="str">
        <f t="shared" si="25"/>
        <v/>
      </c>
      <c r="J1663" t="str">
        <f>UPPER(anotacoes!H1663)</f>
        <v>PAUSE</v>
      </c>
      <c r="K1663" t="str">
        <f>UPPER(anotacoes!I1663)</f>
        <v>&lt;UNCLASSIFIED&gt;</v>
      </c>
      <c r="L1663" s="6" t="str">
        <f>IF(anotacoes!N1663=0,"",anotacoes!N1663)</f>
        <v/>
      </c>
      <c r="M1663" t="str">
        <f>IF(anotacoes!M1663=0,"",UPPER(anotacoes!M1663))</f>
        <v/>
      </c>
    </row>
    <row r="1664" spans="1:13" x14ac:dyDescent="0.25">
      <c r="A1664" t="str">
        <f>anotacoes!C1664</f>
        <v>OLIMPICS BEIJING 2008</v>
      </c>
      <c r="B1664" t="str">
        <f>anotacoes!E1664</f>
        <v>BURTON</v>
      </c>
      <c r="C1664" t="str">
        <f>anotacoes!F1664</f>
        <v>?</v>
      </c>
      <c r="D1664" t="s">
        <v>10434</v>
      </c>
      <c r="E1664">
        <f>anotacoes!A1664</f>
        <v>27</v>
      </c>
      <c r="F1664" t="str">
        <f>anotacoes!K1664</f>
        <v xml:space="preserve"> 00:05:39,231</v>
      </c>
      <c r="G1664" t="str">
        <f>anotacoes!L1664</f>
        <v xml:space="preserve"> 00:05:46,304</v>
      </c>
      <c r="H1664" t="str">
        <f>IF(J1664="PAUSE",D1664,IF(anotacoes!G1668=conversao_anotacoes!B1664,conversao_anotacoes!B1664,conversao_anotacoes!C1664))</f>
        <v>BURTON</v>
      </c>
      <c r="I1664" t="str">
        <f t="shared" si="25"/>
        <v>?</v>
      </c>
      <c r="J1664" t="str">
        <f>UPPER(anotacoes!H1664)</f>
        <v>DISPLACEMENT</v>
      </c>
      <c r="K1664" t="str">
        <f>UPPER(anotacoes!I1664)</f>
        <v>2-3 STEP HESITANT RIGHT</v>
      </c>
      <c r="L1664" s="6" t="str">
        <f>IF(anotacoes!N1664=0,"",anotacoes!N1664)</f>
        <v/>
      </c>
      <c r="M1664" t="str">
        <f>IF(anotacoes!M1664=0,"",UPPER(anotacoes!M1664))</f>
        <v/>
      </c>
    </row>
    <row r="1665" spans="1:13" x14ac:dyDescent="0.25">
      <c r="A1665" t="str">
        <f>anotacoes!C1665</f>
        <v>OLIMPICS BEIJING 2008</v>
      </c>
      <c r="B1665" t="str">
        <f>anotacoes!E1665</f>
        <v>BURTON</v>
      </c>
      <c r="C1665" t="str">
        <f>anotacoes!F1665</f>
        <v>?</v>
      </c>
      <c r="D1665" t="s">
        <v>10434</v>
      </c>
      <c r="E1665">
        <f>anotacoes!A1665</f>
        <v>27</v>
      </c>
      <c r="F1665" t="str">
        <f>anotacoes!K1665</f>
        <v xml:space="preserve"> 00:05:46,304</v>
      </c>
      <c r="G1665" t="str">
        <f>anotacoes!L1665</f>
        <v xml:space="preserve"> 00:05:46,806</v>
      </c>
      <c r="H1665" t="str">
        <f>IF(J1665="PAUSE",D1665,IF(anotacoes!G1669=conversao_anotacoes!B1665,conversao_anotacoes!B1665,conversao_anotacoes!C1665))</f>
        <v>BURTON</v>
      </c>
      <c r="I1665" t="str">
        <f t="shared" si="25"/>
        <v>?</v>
      </c>
      <c r="J1665" t="str">
        <f>UPPER(anotacoes!H1665)</f>
        <v>DISPLACEMENT</v>
      </c>
      <c r="K1665" t="str">
        <f>UPPER(anotacoes!I1665)</f>
        <v>TRY TO GRIP WITH CONTACT</v>
      </c>
      <c r="L1665" s="6" t="str">
        <f>IF(anotacoes!N1665=0,"",anotacoes!N1665)</f>
        <v/>
      </c>
      <c r="M1665" t="str">
        <f>IF(anotacoes!M1665=0,"",UPPER(anotacoes!M1665))</f>
        <v/>
      </c>
    </row>
    <row r="1666" spans="1:13" x14ac:dyDescent="0.25">
      <c r="A1666" t="str">
        <f>anotacoes!C1666</f>
        <v>OLIMPICS BEIJING 2008</v>
      </c>
      <c r="B1666" t="str">
        <f>anotacoes!E1666</f>
        <v>BURTON</v>
      </c>
      <c r="C1666" t="str">
        <f>anotacoes!F1666</f>
        <v>?</v>
      </c>
      <c r="D1666" t="s">
        <v>10434</v>
      </c>
      <c r="E1666">
        <f>anotacoes!A1666</f>
        <v>27</v>
      </c>
      <c r="F1666" t="str">
        <f>anotacoes!K1666</f>
        <v xml:space="preserve"> 00:05:46,806</v>
      </c>
      <c r="G1666" t="str">
        <f>anotacoes!L1666</f>
        <v xml:space="preserve"> 00:05:48,159</v>
      </c>
      <c r="H1666" t="str">
        <f>IF(J1666="PAUSE",D1666,IF(anotacoes!G1670=conversao_anotacoes!B1666,conversao_anotacoes!B1666,conversao_anotacoes!C1666))</f>
        <v>BURTON</v>
      </c>
      <c r="I1666" t="str">
        <f t="shared" si="25"/>
        <v>?</v>
      </c>
      <c r="J1666" t="str">
        <f>UPPER(anotacoes!H1666)</f>
        <v>GRIP TIME</v>
      </c>
      <c r="K1666" t="str">
        <f>UPPER(anotacoes!I1666)</f>
        <v>LEFT COLLAR RIGHT SLEEVE</v>
      </c>
      <c r="L1666" s="6" t="str">
        <f>IF(anotacoes!N1666=0,"",anotacoes!N1666)</f>
        <v/>
      </c>
      <c r="M1666" t="str">
        <f>IF(anotacoes!M1666=0,"",UPPER(anotacoes!M1666))</f>
        <v/>
      </c>
    </row>
    <row r="1667" spans="1:13" x14ac:dyDescent="0.25">
      <c r="A1667" t="str">
        <f>anotacoes!C1667</f>
        <v>OLIMPICS BEIJING 2008</v>
      </c>
      <c r="B1667" t="str">
        <f>anotacoes!E1667</f>
        <v>BURTON</v>
      </c>
      <c r="C1667" t="str">
        <f>anotacoes!F1667</f>
        <v>?</v>
      </c>
      <c r="D1667" t="s">
        <v>10434</v>
      </c>
      <c r="E1667">
        <f>anotacoes!A1667</f>
        <v>27</v>
      </c>
      <c r="F1667" t="str">
        <f>anotacoes!K1667</f>
        <v xml:space="preserve"> 00:05:48,159</v>
      </c>
      <c r="G1667" t="str">
        <f>anotacoes!L1667</f>
        <v xml:space="preserve"> 00:05:48,988</v>
      </c>
      <c r="H1667" t="str">
        <f>IF(J1667="PAUSE",D1667,IF(anotacoes!G1671=conversao_anotacoes!B1667,conversao_anotacoes!B1667,conversao_anotacoes!C1667))</f>
        <v>BURTON</v>
      </c>
      <c r="I1667" t="str">
        <f t="shared" ref="I1667:I1730" si="26">IF(H1667=D1667,"",IF(H1667=B1667,C1667,B1667))</f>
        <v>?</v>
      </c>
      <c r="J1667" t="str">
        <f>UPPER(anotacoes!H1667)</f>
        <v>ATTACK</v>
      </c>
      <c r="K1667" t="str">
        <f>UPPER(anotacoes!I1667)</f>
        <v>HARAI GOSHI GAESHI</v>
      </c>
      <c r="L1667" s="6">
        <f>IF(anotacoes!N1667=0,"",anotacoes!N1667)</f>
        <v>9</v>
      </c>
      <c r="M1667" t="str">
        <f>IF(anotacoes!M1667=0,"",UPPER(anotacoes!M1667))</f>
        <v/>
      </c>
    </row>
    <row r="1668" spans="1:13" x14ac:dyDescent="0.25">
      <c r="A1668" t="str">
        <f>anotacoes!C1668</f>
        <v>OLIMPICS BEIJING 2008</v>
      </c>
      <c r="B1668" t="str">
        <f>anotacoes!E1668</f>
        <v>BURTON</v>
      </c>
      <c r="C1668" t="str">
        <f>anotacoes!F1668</f>
        <v>?</v>
      </c>
      <c r="D1668" t="s">
        <v>10434</v>
      </c>
      <c r="E1668">
        <f>anotacoes!A1668</f>
        <v>27</v>
      </c>
      <c r="F1668" t="str">
        <f>anotacoes!K1668</f>
        <v xml:space="preserve"> 00:05:49,267</v>
      </c>
      <c r="G1668" t="str">
        <f>anotacoes!L1668</f>
        <v xml:space="preserve"> 00:06:42,899</v>
      </c>
      <c r="H1668" t="str">
        <f>IF(J1668="PAUSE",D1668,IF(anotacoes!G1672=conversao_anotacoes!B1668,conversao_anotacoes!B1668,conversao_anotacoes!C1668))</f>
        <v>BURTON</v>
      </c>
      <c r="I1668" t="str">
        <f t="shared" si="26"/>
        <v>?</v>
      </c>
      <c r="J1668" t="str">
        <f>UPPER(anotacoes!H1668)</f>
        <v>GROUNDWORK COMBAT</v>
      </c>
      <c r="K1668" t="str">
        <f>UPPER(anotacoes!I1668)</f>
        <v>TRYING TO ATTACK</v>
      </c>
      <c r="L1668" s="6" t="str">
        <f>IF(anotacoes!N1668=0,"",anotacoes!N1668)</f>
        <v/>
      </c>
      <c r="M1668" t="str">
        <f>IF(anotacoes!M1668=0,"",UPPER(anotacoes!M1668))</f>
        <v/>
      </c>
    </row>
    <row r="1669" spans="1:13" x14ac:dyDescent="0.25">
      <c r="A1669" t="str">
        <f>anotacoes!C1669</f>
        <v>OLIMPICS BEIJING 2008</v>
      </c>
      <c r="B1669" t="str">
        <f>anotacoes!E1669</f>
        <v>BURTON</v>
      </c>
      <c r="C1669" t="str">
        <f>anotacoes!F1669</f>
        <v>?</v>
      </c>
      <c r="D1669" t="s">
        <v>10434</v>
      </c>
      <c r="E1669">
        <f>anotacoes!A1669</f>
        <v>27</v>
      </c>
      <c r="F1669" t="str">
        <f>anotacoes!K1669</f>
        <v xml:space="preserve"> 00:06:43,132</v>
      </c>
      <c r="G1669" t="str">
        <f>anotacoes!L1669</f>
        <v xml:space="preserve"> 00:06:48,806</v>
      </c>
      <c r="H1669" t="str">
        <f>IF(J1669="PAUSE",D1669,IF(anotacoes!G1673=conversao_anotacoes!B1669,conversao_anotacoes!B1669,conversao_anotacoes!C1669))</f>
        <v>&lt;ARBITRO DESCONHECIDO&gt;</v>
      </c>
      <c r="I1669" t="str">
        <f t="shared" si="26"/>
        <v/>
      </c>
      <c r="J1669" t="str">
        <f>UPPER(anotacoes!H1669)</f>
        <v>PAUSE</v>
      </c>
      <c r="K1669" t="str">
        <f>UPPER(anotacoes!I1669)</f>
        <v>&lt;UNCLASSIFIED&gt;</v>
      </c>
      <c r="L1669" s="6" t="str">
        <f>IF(anotacoes!N1669=0,"",anotacoes!N1669)</f>
        <v/>
      </c>
      <c r="M1669" t="str">
        <f>IF(anotacoes!M1669=0,"",UPPER(anotacoes!M1669))</f>
        <v/>
      </c>
    </row>
    <row r="1670" spans="1:13" x14ac:dyDescent="0.25">
      <c r="A1670" t="str">
        <f>anotacoes!C1670</f>
        <v>OLIMPICS BEIJING 2008</v>
      </c>
      <c r="B1670" t="str">
        <f>anotacoes!E1670</f>
        <v>BURTON</v>
      </c>
      <c r="C1670" t="str">
        <f>anotacoes!F1670</f>
        <v>?</v>
      </c>
      <c r="D1670" t="s">
        <v>10434</v>
      </c>
      <c r="E1670">
        <f>anotacoes!A1670</f>
        <v>27</v>
      </c>
      <c r="F1670" t="str">
        <f>anotacoes!K1670</f>
        <v xml:space="preserve"> 00:06:48,806</v>
      </c>
      <c r="G1670" t="str">
        <f>anotacoes!L1670</f>
        <v xml:space="preserve"> 00:06:52,405</v>
      </c>
      <c r="H1670" t="str">
        <f>IF(J1670="PAUSE",D1670,IF(anotacoes!G1674=conversao_anotacoes!B1670,conversao_anotacoes!B1670,conversao_anotacoes!C1670))</f>
        <v>BURTON</v>
      </c>
      <c r="I1670" t="str">
        <f t="shared" si="26"/>
        <v>?</v>
      </c>
      <c r="J1670" t="str">
        <f>UPPER(anotacoes!H1670)</f>
        <v>DISPLACEMENT</v>
      </c>
      <c r="K1670" t="str">
        <f>UPPER(anotacoes!I1670)</f>
        <v>2-3 STEP HESITANT RIGHT</v>
      </c>
      <c r="L1670" s="6" t="str">
        <f>IF(anotacoes!N1670=0,"",anotacoes!N1670)</f>
        <v/>
      </c>
      <c r="M1670" t="str">
        <f>IF(anotacoes!M1670=0,"",UPPER(anotacoes!M1670))</f>
        <v/>
      </c>
    </row>
    <row r="1671" spans="1:13" x14ac:dyDescent="0.25">
      <c r="A1671" t="str">
        <f>anotacoes!C1671</f>
        <v>OLIMPICS BEIJING 2008</v>
      </c>
      <c r="B1671" t="str">
        <f>anotacoes!E1671</f>
        <v>BURTON</v>
      </c>
      <c r="C1671" t="str">
        <f>anotacoes!F1671</f>
        <v>?</v>
      </c>
      <c r="D1671" t="s">
        <v>10434</v>
      </c>
      <c r="E1671">
        <f>anotacoes!A1671</f>
        <v>27</v>
      </c>
      <c r="F1671" t="str">
        <f>anotacoes!K1671</f>
        <v xml:space="preserve"> 00:06:52,405</v>
      </c>
      <c r="G1671" t="str">
        <f>anotacoes!L1671</f>
        <v xml:space="preserve"> 00:06:56,984</v>
      </c>
      <c r="H1671" t="str">
        <f>IF(J1671="PAUSE",D1671,IF(anotacoes!G1675=conversao_anotacoes!B1671,conversao_anotacoes!B1671,conversao_anotacoes!C1671))</f>
        <v>BURTON</v>
      </c>
      <c r="I1671" t="str">
        <f t="shared" si="26"/>
        <v>?</v>
      </c>
      <c r="J1671" t="str">
        <f>UPPER(anotacoes!H1671)</f>
        <v>GRIP TIME</v>
      </c>
      <c r="K1671" t="str">
        <f>UPPER(anotacoes!I1671)</f>
        <v>LEFT COLLAR RIGHT SLEEVE</v>
      </c>
      <c r="L1671" s="6" t="str">
        <f>IF(anotacoes!N1671=0,"",anotacoes!N1671)</f>
        <v/>
      </c>
      <c r="M1671" t="str">
        <f>IF(anotacoes!M1671=0,"",UPPER(anotacoes!M1671))</f>
        <v/>
      </c>
    </row>
    <row r="1672" spans="1:13" x14ac:dyDescent="0.25">
      <c r="A1672" t="str">
        <f>anotacoes!C1672</f>
        <v>OLIMPICS BEIJING 2008</v>
      </c>
      <c r="B1672" t="str">
        <f>anotacoes!E1672</f>
        <v>BURTON</v>
      </c>
      <c r="C1672" t="str">
        <f>anotacoes!F1672</f>
        <v>?</v>
      </c>
      <c r="D1672" t="s">
        <v>10434</v>
      </c>
      <c r="E1672">
        <f>anotacoes!A1672</f>
        <v>27</v>
      </c>
      <c r="F1672" t="str">
        <f>anotacoes!K1672</f>
        <v xml:space="preserve"> 00:06:56,984</v>
      </c>
      <c r="G1672" t="str">
        <f>anotacoes!L1672</f>
        <v xml:space="preserve"> 00:06:58,455</v>
      </c>
      <c r="H1672" t="str">
        <f>IF(J1672="PAUSE",D1672,IF(anotacoes!G1676=conversao_anotacoes!B1672,conversao_anotacoes!B1672,conversao_anotacoes!C1672))</f>
        <v>BURTON</v>
      </c>
      <c r="I1672" t="str">
        <f t="shared" si="26"/>
        <v>?</v>
      </c>
      <c r="J1672" t="str">
        <f>UPPER(anotacoes!H1672)</f>
        <v>GRIP TIME</v>
      </c>
      <c r="K1672" t="str">
        <f>UPPER(anotacoes!I1672)</f>
        <v>LEFT BACK RIGHT SLEEVE</v>
      </c>
      <c r="L1672" s="6" t="str">
        <f>IF(anotacoes!N1672=0,"",anotacoes!N1672)</f>
        <v/>
      </c>
      <c r="M1672" t="str">
        <f>IF(anotacoes!M1672=0,"",UPPER(anotacoes!M1672))</f>
        <v/>
      </c>
    </row>
    <row r="1673" spans="1:13" x14ac:dyDescent="0.25">
      <c r="A1673" t="str">
        <f>anotacoes!C1673</f>
        <v>OLIMPICS BEIJING 2008</v>
      </c>
      <c r="B1673" t="str">
        <f>anotacoes!E1673</f>
        <v>BURTON</v>
      </c>
      <c r="C1673" t="str">
        <f>anotacoes!F1673</f>
        <v>?</v>
      </c>
      <c r="D1673" t="s">
        <v>10434</v>
      </c>
      <c r="E1673">
        <f>anotacoes!A1673</f>
        <v>27</v>
      </c>
      <c r="F1673" t="str">
        <f>anotacoes!K1673</f>
        <v xml:space="preserve"> 00:06:58,455</v>
      </c>
      <c r="G1673" t="str">
        <f>anotacoes!L1673</f>
        <v xml:space="preserve"> 00:07:00,310</v>
      </c>
      <c r="H1673" t="str">
        <f>IF(J1673="PAUSE",D1673,IF(anotacoes!G1677=conversao_anotacoes!B1673,conversao_anotacoes!B1673,conversao_anotacoes!C1673))</f>
        <v>BURTON</v>
      </c>
      <c r="I1673" t="str">
        <f t="shared" si="26"/>
        <v>?</v>
      </c>
      <c r="J1673" t="str">
        <f>UPPER(anotacoes!H1673)</f>
        <v>TRANSITION</v>
      </c>
      <c r="K1673" t="str">
        <f>UPPER(anotacoes!I1673)</f>
        <v>WITHOUT ATTACK</v>
      </c>
      <c r="L1673" s="6" t="str">
        <f>IF(anotacoes!N1673=0,"",anotacoes!N1673)</f>
        <v/>
      </c>
      <c r="M1673" t="str">
        <f>IF(anotacoes!M1673=0,"",UPPER(anotacoes!M1673))</f>
        <v/>
      </c>
    </row>
    <row r="1674" spans="1:13" x14ac:dyDescent="0.25">
      <c r="A1674" t="str">
        <f>anotacoes!C1674</f>
        <v>OLIMPICS BEIJING 2008</v>
      </c>
      <c r="B1674" t="str">
        <f>anotacoes!E1674</f>
        <v>BURTON</v>
      </c>
      <c r="C1674" t="str">
        <f>anotacoes!F1674</f>
        <v>?</v>
      </c>
      <c r="D1674" t="s">
        <v>10434</v>
      </c>
      <c r="E1674">
        <f>anotacoes!A1674</f>
        <v>27</v>
      </c>
      <c r="F1674" t="str">
        <f>anotacoes!K1674</f>
        <v xml:space="preserve"> 00:07:00,512</v>
      </c>
      <c r="G1674" t="str">
        <f>anotacoes!L1674</f>
        <v xml:space="preserve"> 00:07:37,828</v>
      </c>
      <c r="H1674" t="str">
        <f>IF(J1674="PAUSE",D1674,IF(anotacoes!G1678=conversao_anotacoes!B1674,conversao_anotacoes!B1674,conversao_anotacoes!C1674))</f>
        <v>&lt;ARBITRO DESCONHECIDO&gt;</v>
      </c>
      <c r="I1674" t="str">
        <f t="shared" si="26"/>
        <v/>
      </c>
      <c r="J1674" t="str">
        <f>UPPER(anotacoes!H1674)</f>
        <v>PAUSE</v>
      </c>
      <c r="K1674" t="str">
        <f>UPPER(anotacoes!I1674)</f>
        <v>SCORE WITH SHIDO</v>
      </c>
      <c r="L1674" s="6" t="str">
        <f>IF(anotacoes!N1674=0,"",anotacoes!N1674)</f>
        <v/>
      </c>
      <c r="M1674" t="str">
        <f>IF(anotacoes!M1674=0,"",UPPER(anotacoes!M1674))</f>
        <v/>
      </c>
    </row>
    <row r="1675" spans="1:13" x14ac:dyDescent="0.25">
      <c r="A1675" t="str">
        <f>anotacoes!C1675</f>
        <v>OLIMPICS BEIJING 2008</v>
      </c>
      <c r="B1675" t="str">
        <f>anotacoes!E1675</f>
        <v>BURTON</v>
      </c>
      <c r="C1675" t="str">
        <f>anotacoes!F1675</f>
        <v>?</v>
      </c>
      <c r="D1675" t="s">
        <v>10434</v>
      </c>
      <c r="E1675">
        <f>anotacoes!A1675</f>
        <v>27</v>
      </c>
      <c r="F1675" t="str">
        <f>anotacoes!K1675</f>
        <v xml:space="preserve"> 00:07:37,828</v>
      </c>
      <c r="G1675" t="str">
        <f>anotacoes!L1675</f>
        <v xml:space="preserve"> 00:08:24,901</v>
      </c>
      <c r="H1675" t="str">
        <f>IF(J1675="PAUSE",D1675,IF(anotacoes!G1679=conversao_anotacoes!B1675,conversao_anotacoes!B1675,conversao_anotacoes!C1675))</f>
        <v>BURTON</v>
      </c>
      <c r="I1675" t="str">
        <f t="shared" si="26"/>
        <v>?</v>
      </c>
      <c r="J1675" t="str">
        <f>UPPER(anotacoes!H1675)</f>
        <v>DISPLACEMENT</v>
      </c>
      <c r="K1675" t="str">
        <f>UPPER(anotacoes!I1675)</f>
        <v>2-3 STEP HESITANT RIGHT</v>
      </c>
      <c r="L1675" s="6" t="str">
        <f>IF(anotacoes!N1675=0,"",anotacoes!N1675)</f>
        <v/>
      </c>
      <c r="M1675" t="str">
        <f>IF(anotacoes!M1675=0,"",UPPER(anotacoes!M1675))</f>
        <v/>
      </c>
    </row>
    <row r="1676" spans="1:13" x14ac:dyDescent="0.25">
      <c r="A1676" t="str">
        <f>anotacoes!C1676</f>
        <v>OLIMPICS BEIJING 2008</v>
      </c>
      <c r="B1676" t="str">
        <f>anotacoes!E1676</f>
        <v>BURTON</v>
      </c>
      <c r="C1676" t="str">
        <f>anotacoes!F1676</f>
        <v>?</v>
      </c>
      <c r="D1676" t="s">
        <v>10434</v>
      </c>
      <c r="E1676">
        <f>anotacoes!A1676</f>
        <v>27</v>
      </c>
      <c r="F1676" t="str">
        <f>anotacoes!K1676</f>
        <v xml:space="preserve"> 00:08:24,901</v>
      </c>
      <c r="G1676" t="str">
        <f>anotacoes!L1676</f>
        <v xml:space="preserve"> 00:08:29,494</v>
      </c>
      <c r="H1676" t="str">
        <f>IF(J1676="PAUSE",D1676,IF(anotacoes!G1680=conversao_anotacoes!B1676,conversao_anotacoes!B1676,conversao_anotacoes!C1676))</f>
        <v>BURTON</v>
      </c>
      <c r="I1676" t="str">
        <f t="shared" si="26"/>
        <v>?</v>
      </c>
      <c r="J1676" t="str">
        <f>UPPER(anotacoes!H1676)</f>
        <v>DISPLACEMENT</v>
      </c>
      <c r="K1676" t="str">
        <f>UPPER(anotacoes!I1676)</f>
        <v>TRY TO GRIP WITH CONTACT</v>
      </c>
      <c r="L1676" s="6" t="str">
        <f>IF(anotacoes!N1676=0,"",anotacoes!N1676)</f>
        <v/>
      </c>
      <c r="M1676" t="str">
        <f>IF(anotacoes!M1676=0,"",UPPER(anotacoes!M1676))</f>
        <v/>
      </c>
    </row>
    <row r="1677" spans="1:13" x14ac:dyDescent="0.25">
      <c r="A1677" t="str">
        <f>anotacoes!C1677</f>
        <v>OLIMPICS BEIJING 2008</v>
      </c>
      <c r="B1677" t="str">
        <f>anotacoes!E1677</f>
        <v>BURTON</v>
      </c>
      <c r="C1677" t="str">
        <f>anotacoes!F1677</f>
        <v>?</v>
      </c>
      <c r="D1677" t="s">
        <v>10434</v>
      </c>
      <c r="E1677">
        <f>anotacoes!A1677</f>
        <v>27</v>
      </c>
      <c r="F1677" t="str">
        <f>anotacoes!K1677</f>
        <v xml:space="preserve"> 00:08:29,494</v>
      </c>
      <c r="G1677" t="str">
        <f>anotacoes!L1677</f>
        <v xml:space="preserve"> 00:08:31,818</v>
      </c>
      <c r="H1677" t="str">
        <f>IF(J1677="PAUSE",D1677,IF(anotacoes!G1681=conversao_anotacoes!B1677,conversao_anotacoes!B1677,conversao_anotacoes!C1677))</f>
        <v>BURTON</v>
      </c>
      <c r="I1677" t="str">
        <f t="shared" si="26"/>
        <v>?</v>
      </c>
      <c r="J1677" t="str">
        <f>UPPER(anotacoes!H1677)</f>
        <v>GRIP TIME</v>
      </c>
      <c r="K1677" t="str">
        <f>UPPER(anotacoes!I1677)</f>
        <v>RIGHT COLLAR</v>
      </c>
      <c r="L1677" s="6" t="str">
        <f>IF(anotacoes!N1677=0,"",anotacoes!N1677)</f>
        <v/>
      </c>
      <c r="M1677" t="str">
        <f>IF(anotacoes!M1677=0,"",UPPER(anotacoes!M1677))</f>
        <v/>
      </c>
    </row>
    <row r="1678" spans="1:13" x14ac:dyDescent="0.25">
      <c r="A1678" t="str">
        <f>anotacoes!C1678</f>
        <v>OLIMPICS BEIJING 2008</v>
      </c>
      <c r="B1678" t="str">
        <f>anotacoes!E1678</f>
        <v>BURTON</v>
      </c>
      <c r="C1678" t="str">
        <f>anotacoes!F1678</f>
        <v>?</v>
      </c>
      <c r="D1678" t="s">
        <v>10434</v>
      </c>
      <c r="E1678">
        <f>anotacoes!A1678</f>
        <v>27</v>
      </c>
      <c r="F1678" t="str">
        <f>anotacoes!K1678</f>
        <v xml:space="preserve"> 00:08:31,818</v>
      </c>
      <c r="G1678" t="str">
        <f>anotacoes!L1678</f>
        <v xml:space="preserve"> 00:08:36,437</v>
      </c>
      <c r="H1678" t="str">
        <f>IF(J1678="PAUSE",D1678,IF(anotacoes!G1682=conversao_anotacoes!B1678,conversao_anotacoes!B1678,conversao_anotacoes!C1678))</f>
        <v>&lt;ARBITRO DESCONHECIDO&gt;</v>
      </c>
      <c r="I1678" t="str">
        <f t="shared" si="26"/>
        <v/>
      </c>
      <c r="J1678" t="str">
        <f>UPPER(anotacoes!H1678)</f>
        <v>PAUSE</v>
      </c>
      <c r="K1678" t="str">
        <f>UPPER(anotacoes!I1678)</f>
        <v>&lt;UNCLASSIFIED&gt;</v>
      </c>
      <c r="L1678" s="6" t="str">
        <f>IF(anotacoes!N1678=0,"",anotacoes!N1678)</f>
        <v/>
      </c>
      <c r="M1678" t="str">
        <f>IF(anotacoes!M1678=0,"",UPPER(anotacoes!M1678))</f>
        <v/>
      </c>
    </row>
    <row r="1679" spans="1:13" x14ac:dyDescent="0.25">
      <c r="A1679" t="str">
        <f>anotacoes!C1679</f>
        <v>OLIMPICS BEIJING 2008</v>
      </c>
      <c r="B1679" t="str">
        <f>anotacoes!E1679</f>
        <v>BURTON</v>
      </c>
      <c r="C1679" t="str">
        <f>anotacoes!F1679</f>
        <v>?</v>
      </c>
      <c r="D1679" t="s">
        <v>10434</v>
      </c>
      <c r="E1679">
        <f>anotacoes!A1679</f>
        <v>27</v>
      </c>
      <c r="F1679" t="str">
        <f>anotacoes!K1679</f>
        <v xml:space="preserve"> 00:08:36,437</v>
      </c>
      <c r="G1679" t="str">
        <f>anotacoes!L1679</f>
        <v xml:space="preserve"> 00:08:39,896</v>
      </c>
      <c r="H1679" t="str">
        <f>IF(J1679="PAUSE",D1679,IF(anotacoes!G1683=conversao_anotacoes!B1679,conversao_anotacoes!B1679,conversao_anotacoes!C1679))</f>
        <v>BURTON</v>
      </c>
      <c r="I1679" t="str">
        <f t="shared" si="26"/>
        <v>?</v>
      </c>
      <c r="J1679" t="str">
        <f>UPPER(anotacoes!H1679)</f>
        <v>DISPLACEMENT</v>
      </c>
      <c r="K1679" t="str">
        <f>UPPER(anotacoes!I1679)</f>
        <v>2-3 STEP HESITANT RIGHT</v>
      </c>
      <c r="L1679" s="6" t="str">
        <f>IF(anotacoes!N1679=0,"",anotacoes!N1679)</f>
        <v/>
      </c>
      <c r="M1679" t="str">
        <f>IF(anotacoes!M1679=0,"",UPPER(anotacoes!M1679))</f>
        <v/>
      </c>
    </row>
    <row r="1680" spans="1:13" x14ac:dyDescent="0.25">
      <c r="A1680" t="str">
        <f>anotacoes!C1680</f>
        <v>OLIMPICS BEIJING 2008</v>
      </c>
      <c r="B1680" t="str">
        <f>anotacoes!E1680</f>
        <v>BURTON</v>
      </c>
      <c r="C1680" t="str">
        <f>anotacoes!F1680</f>
        <v>?</v>
      </c>
      <c r="D1680" t="s">
        <v>10434</v>
      </c>
      <c r="E1680">
        <f>anotacoes!A1680</f>
        <v>27</v>
      </c>
      <c r="F1680" t="str">
        <f>anotacoes!K1680</f>
        <v xml:space="preserve"> 00:08:39,896</v>
      </c>
      <c r="G1680" t="str">
        <f>anotacoes!L1680</f>
        <v xml:space="preserve"> 00:08:41,951</v>
      </c>
      <c r="H1680" t="str">
        <f>IF(J1680="PAUSE",D1680,IF(anotacoes!G1684=conversao_anotacoes!B1680,conversao_anotacoes!B1680,conversao_anotacoes!C1680))</f>
        <v>BURTON</v>
      </c>
      <c r="I1680" t="str">
        <f t="shared" si="26"/>
        <v>?</v>
      </c>
      <c r="J1680" t="str">
        <f>UPPER(anotacoes!H1680)</f>
        <v>GRIP TIME</v>
      </c>
      <c r="K1680" t="str">
        <f>UPPER(anotacoes!I1680)</f>
        <v>LEFT COLLAR RIGHT SLEEVE</v>
      </c>
      <c r="L1680" s="6" t="str">
        <f>IF(anotacoes!N1680=0,"",anotacoes!N1680)</f>
        <v/>
      </c>
      <c r="M1680" t="str">
        <f>IF(anotacoes!M1680=0,"",UPPER(anotacoes!M1680))</f>
        <v/>
      </c>
    </row>
    <row r="1681" spans="1:13" x14ac:dyDescent="0.25">
      <c r="A1681" t="str">
        <f>anotacoes!C1681</f>
        <v>OLIMPICS BEIJING 2008</v>
      </c>
      <c r="B1681" t="str">
        <f>anotacoes!E1681</f>
        <v>BURTON</v>
      </c>
      <c r="C1681" t="str">
        <f>anotacoes!F1681</f>
        <v>?</v>
      </c>
      <c r="D1681" t="s">
        <v>10434</v>
      </c>
      <c r="E1681">
        <f>anotacoes!A1681</f>
        <v>27</v>
      </c>
      <c r="F1681" t="str">
        <f>anotacoes!K1681</f>
        <v xml:space="preserve"> 00:08:41,951</v>
      </c>
      <c r="G1681" t="str">
        <f>anotacoes!L1681</f>
        <v xml:space="preserve"> 00:08:42,563</v>
      </c>
      <c r="H1681" t="str">
        <f>IF(J1681="PAUSE",D1681,IF(anotacoes!G1685=conversao_anotacoes!B1681,conversao_anotacoes!B1681,conversao_anotacoes!C1681))</f>
        <v>BURTON</v>
      </c>
      <c r="I1681" t="str">
        <f t="shared" si="26"/>
        <v>?</v>
      </c>
      <c r="J1681" t="str">
        <f>UPPER(anotacoes!H1681)</f>
        <v>GRIP TIME</v>
      </c>
      <c r="K1681" t="str">
        <f>UPPER(anotacoes!I1681)</f>
        <v>LEFT BACK RIGHT SLEEVE</v>
      </c>
      <c r="L1681" s="6" t="str">
        <f>IF(anotacoes!N1681=0,"",anotacoes!N1681)</f>
        <v/>
      </c>
      <c r="M1681" t="str">
        <f>IF(anotacoes!M1681=0,"",UPPER(anotacoes!M1681))</f>
        <v/>
      </c>
    </row>
    <row r="1682" spans="1:13" x14ac:dyDescent="0.25">
      <c r="A1682" t="str">
        <f>anotacoes!C1682</f>
        <v>OLIMPICS BEIJING 2008</v>
      </c>
      <c r="B1682" t="str">
        <f>anotacoes!E1682</f>
        <v>BURTON</v>
      </c>
      <c r="C1682" t="str">
        <f>anotacoes!F1682</f>
        <v>?</v>
      </c>
      <c r="D1682" t="s">
        <v>10434</v>
      </c>
      <c r="E1682">
        <f>anotacoes!A1682</f>
        <v>27</v>
      </c>
      <c r="F1682" t="str">
        <f>anotacoes!K1682</f>
        <v xml:space="preserve"> 00:08:42,563</v>
      </c>
      <c r="G1682" t="str">
        <f>anotacoes!L1682</f>
        <v xml:space="preserve"> 00:08:42,563</v>
      </c>
      <c r="H1682" t="str">
        <f>IF(J1682="PAUSE",D1682,IF(anotacoes!G1686=conversao_anotacoes!B1682,conversao_anotacoes!B1682,conversao_anotacoes!C1682))</f>
        <v>BURTON</v>
      </c>
      <c r="I1682" t="str">
        <f t="shared" si="26"/>
        <v>?</v>
      </c>
      <c r="J1682" t="str">
        <f>UPPER(anotacoes!H1682)</f>
        <v>ATTACK</v>
      </c>
      <c r="K1682" t="str">
        <f>UPPER(anotacoes!I1682)</f>
        <v>UCHIMATA</v>
      </c>
      <c r="L1682" s="6">
        <f>IF(anotacoes!N1682=0,"",anotacoes!N1682)</f>
        <v>6</v>
      </c>
      <c r="M1682" t="str">
        <f>IF(anotacoes!M1682=0,"",UPPER(anotacoes!M1682))</f>
        <v/>
      </c>
    </row>
    <row r="1683" spans="1:13" x14ac:dyDescent="0.25">
      <c r="A1683" t="str">
        <f>anotacoes!C1683</f>
        <v>OLIMPICS BEIJING 2008</v>
      </c>
      <c r="B1683" t="str">
        <f>anotacoes!E1683</f>
        <v>BURTON</v>
      </c>
      <c r="C1683" t="str">
        <f>anotacoes!F1683</f>
        <v>?</v>
      </c>
      <c r="D1683" t="s">
        <v>10434</v>
      </c>
      <c r="E1683">
        <f>anotacoes!A1683</f>
        <v>27</v>
      </c>
      <c r="F1683" t="str">
        <f>anotacoes!K1683</f>
        <v xml:space="preserve"> 00:08:42,563</v>
      </c>
      <c r="G1683" t="str">
        <f>anotacoes!L1683</f>
        <v xml:space="preserve"> 00:08:46,240</v>
      </c>
      <c r="H1683" t="str">
        <f>IF(J1683="PAUSE",D1683,IF(anotacoes!G1687=conversao_anotacoes!B1683,conversao_anotacoes!B1683,conversao_anotacoes!C1683))</f>
        <v>BURTON</v>
      </c>
      <c r="I1683" t="str">
        <f t="shared" si="26"/>
        <v>?</v>
      </c>
      <c r="J1683" t="str">
        <f>UPPER(anotacoes!H1683)</f>
        <v>ATTACK</v>
      </c>
      <c r="K1683" t="str">
        <f>UPPER(anotacoes!I1683)</f>
        <v>HARAI GOSHI GAESHI</v>
      </c>
      <c r="L1683" s="6">
        <f>IF(anotacoes!N1683=0,"",anotacoes!N1683)</f>
        <v>6</v>
      </c>
      <c r="M1683" t="str">
        <f>IF(anotacoes!M1683=0,"",UPPER(anotacoes!M1683))</f>
        <v/>
      </c>
    </row>
    <row r="1684" spans="1:13" x14ac:dyDescent="0.25">
      <c r="A1684" t="str">
        <f>anotacoes!C1684</f>
        <v>OLIMPICS BEIJING 2008</v>
      </c>
      <c r="B1684" t="str">
        <f>anotacoes!E1684</f>
        <v>BURTON</v>
      </c>
      <c r="C1684" t="str">
        <f>anotacoes!F1684</f>
        <v>?</v>
      </c>
      <c r="D1684" t="s">
        <v>10434</v>
      </c>
      <c r="E1684">
        <f>anotacoes!A1684</f>
        <v>27</v>
      </c>
      <c r="F1684" t="str">
        <f>anotacoes!K1684</f>
        <v xml:space="preserve"> 00:08:46,240</v>
      </c>
      <c r="G1684" t="str">
        <f>anotacoes!L1684</f>
        <v xml:space="preserve"> 00:08:50,899</v>
      </c>
      <c r="H1684" t="str">
        <f>IF(J1684="PAUSE",D1684,IF(anotacoes!G1688=conversao_anotacoes!B1684,conversao_anotacoes!B1684,conversao_anotacoes!C1684))</f>
        <v>&lt;ARBITRO DESCONHECIDO&gt;</v>
      </c>
      <c r="I1684" t="str">
        <f t="shared" si="26"/>
        <v/>
      </c>
      <c r="J1684" t="str">
        <f>UPPER(anotacoes!H1684)</f>
        <v>PAUSE</v>
      </c>
      <c r="K1684" t="str">
        <f>UPPER(anotacoes!I1684)</f>
        <v>&lt;UNCLASSIFIED&gt;</v>
      </c>
      <c r="L1684" s="6" t="str">
        <f>IF(anotacoes!N1684=0,"",anotacoes!N1684)</f>
        <v/>
      </c>
      <c r="M1684" t="str">
        <f>IF(anotacoes!M1684=0,"",UPPER(anotacoes!M1684))</f>
        <v/>
      </c>
    </row>
    <row r="1685" spans="1:13" x14ac:dyDescent="0.25">
      <c r="A1685" t="str">
        <f>anotacoes!C1685</f>
        <v>OLIMPICS BEIJING 2008</v>
      </c>
      <c r="B1685" t="str">
        <f>anotacoes!E1685</f>
        <v>BURTON</v>
      </c>
      <c r="C1685" t="str">
        <f>anotacoes!F1685</f>
        <v>?</v>
      </c>
      <c r="D1685" t="s">
        <v>10434</v>
      </c>
      <c r="E1685">
        <f>anotacoes!A1685</f>
        <v>27</v>
      </c>
      <c r="F1685" t="str">
        <f>anotacoes!K1685</f>
        <v xml:space="preserve"> 00:08:51,089</v>
      </c>
      <c r="G1685" t="str">
        <f>anotacoes!L1685</f>
        <v xml:space="preserve"> 00:08:54,555</v>
      </c>
      <c r="H1685" t="str">
        <f>IF(J1685="PAUSE",D1685,IF(anotacoes!G1689=conversao_anotacoes!B1685,conversao_anotacoes!B1685,conversao_anotacoes!C1685))</f>
        <v>BURTON</v>
      </c>
      <c r="I1685" t="str">
        <f t="shared" si="26"/>
        <v>?</v>
      </c>
      <c r="J1685" t="str">
        <f>UPPER(anotacoes!H1685)</f>
        <v>DISPLACEMENT</v>
      </c>
      <c r="K1685" t="str">
        <f>UPPER(anotacoes!I1685)</f>
        <v>TRY TO GRIP WITH CONTACT</v>
      </c>
      <c r="L1685" s="6" t="str">
        <f>IF(anotacoes!N1685=0,"",anotacoes!N1685)</f>
        <v/>
      </c>
      <c r="M1685" t="str">
        <f>IF(anotacoes!M1685=0,"",UPPER(anotacoes!M1685))</f>
        <v/>
      </c>
    </row>
    <row r="1686" spans="1:13" x14ac:dyDescent="0.25">
      <c r="A1686" t="str">
        <f>anotacoes!C1686</f>
        <v>OLIMPICS BEIJING 2008</v>
      </c>
      <c r="B1686" t="str">
        <f>anotacoes!E1686</f>
        <v>BURTON</v>
      </c>
      <c r="C1686" t="str">
        <f>anotacoes!F1686</f>
        <v>?</v>
      </c>
      <c r="D1686" t="s">
        <v>10434</v>
      </c>
      <c r="E1686">
        <f>anotacoes!A1686</f>
        <v>27</v>
      </c>
      <c r="F1686" t="str">
        <f>anotacoes!K1686</f>
        <v xml:space="preserve"> 00:08:55,073</v>
      </c>
      <c r="G1686" t="str">
        <f>anotacoes!L1686</f>
        <v xml:space="preserve"> 00:08:57,237</v>
      </c>
      <c r="H1686" t="str">
        <f>IF(J1686="PAUSE",D1686,IF(anotacoes!G1690=conversao_anotacoes!B1686,conversao_anotacoes!B1686,conversao_anotacoes!C1686))</f>
        <v>BURTON</v>
      </c>
      <c r="I1686" t="str">
        <f t="shared" si="26"/>
        <v>?</v>
      </c>
      <c r="J1686" t="str">
        <f>UPPER(anotacoes!H1686)</f>
        <v>GRIP TIME</v>
      </c>
      <c r="K1686" t="str">
        <f>UPPER(anotacoes!I1686)</f>
        <v>RIGHT COLLAR</v>
      </c>
      <c r="L1686" s="6" t="str">
        <f>IF(anotacoes!N1686=0,"",anotacoes!N1686)</f>
        <v/>
      </c>
      <c r="M1686" t="str">
        <f>IF(anotacoes!M1686=0,"",UPPER(anotacoes!M1686))</f>
        <v/>
      </c>
    </row>
    <row r="1687" spans="1:13" x14ac:dyDescent="0.25">
      <c r="A1687" t="str">
        <f>anotacoes!C1687</f>
        <v>OLIMPICS BEIJING 2008</v>
      </c>
      <c r="B1687" t="str">
        <f>anotacoes!E1687</f>
        <v>BURTON</v>
      </c>
      <c r="C1687" t="str">
        <f>anotacoes!F1687</f>
        <v>?</v>
      </c>
      <c r="D1687" t="s">
        <v>10434</v>
      </c>
      <c r="E1687">
        <f>anotacoes!A1687</f>
        <v>27</v>
      </c>
      <c r="F1687" t="str">
        <f>anotacoes!K1687</f>
        <v xml:space="preserve"> 00:08:57,432</v>
      </c>
      <c r="G1687" t="str">
        <f>anotacoes!L1687</f>
        <v xml:space="preserve"> 00:09:17,780</v>
      </c>
      <c r="H1687" t="str">
        <f>IF(J1687="PAUSE",D1687,IF(anotacoes!G1691=conversao_anotacoes!B1687,conversao_anotacoes!B1687,conversao_anotacoes!C1687))</f>
        <v>BURTON</v>
      </c>
      <c r="I1687" t="str">
        <f t="shared" si="26"/>
        <v>?</v>
      </c>
      <c r="J1687" t="str">
        <f>UPPER(anotacoes!H1687)</f>
        <v>GROUNDWORK COMBAT</v>
      </c>
      <c r="K1687" t="str">
        <f>UPPER(anotacoes!I1687)</f>
        <v>TRYING TO ATTACK</v>
      </c>
      <c r="L1687" s="6" t="str">
        <f>IF(anotacoes!N1687=0,"",anotacoes!N1687)</f>
        <v/>
      </c>
      <c r="M1687" t="str">
        <f>IF(anotacoes!M1687=0,"",UPPER(anotacoes!M1687))</f>
        <v/>
      </c>
    </row>
    <row r="1688" spans="1:13" x14ac:dyDescent="0.25">
      <c r="A1688" t="str">
        <f>anotacoes!C1688</f>
        <v>OLIMPICS BEIJING 2008</v>
      </c>
      <c r="B1688" t="str">
        <f>anotacoes!E1688</f>
        <v>BURTON</v>
      </c>
      <c r="C1688" t="str">
        <f>anotacoes!F1688</f>
        <v>?</v>
      </c>
      <c r="D1688" t="s">
        <v>10434</v>
      </c>
      <c r="E1688">
        <f>anotacoes!A1688</f>
        <v>27</v>
      </c>
      <c r="F1688" t="str">
        <f>anotacoes!K1688</f>
        <v xml:space="preserve"> 00:09:17,952</v>
      </c>
      <c r="G1688" t="str">
        <f>anotacoes!L1688</f>
        <v xml:space="preserve"> 00:10:05,548</v>
      </c>
      <c r="H1688" t="str">
        <f>IF(J1688="PAUSE",D1688,IF(anotacoes!G1692=conversao_anotacoes!B1688,conversao_anotacoes!B1688,conversao_anotacoes!C1688))</f>
        <v>&lt;ARBITRO DESCONHECIDO&gt;</v>
      </c>
      <c r="I1688" t="str">
        <f t="shared" si="26"/>
        <v/>
      </c>
      <c r="J1688" t="str">
        <f>UPPER(anotacoes!H1688)</f>
        <v>PAUSE</v>
      </c>
      <c r="K1688" t="str">
        <f>UPPER(anotacoes!I1688)</f>
        <v>&lt;UNCLASSIFIED&gt;</v>
      </c>
      <c r="L1688" s="6" t="str">
        <f>IF(anotacoes!N1688=0,"",anotacoes!N1688)</f>
        <v/>
      </c>
      <c r="M1688" t="str">
        <f>IF(anotacoes!M1688=0,"",UPPER(anotacoes!M1688))</f>
        <v/>
      </c>
    </row>
    <row r="1689" spans="1:13" x14ac:dyDescent="0.25">
      <c r="A1689" t="str">
        <f>anotacoes!C1689</f>
        <v>OLIMPICS BEIJING 2008</v>
      </c>
      <c r="B1689" t="str">
        <f>anotacoes!E1689</f>
        <v>BURTON</v>
      </c>
      <c r="C1689" t="str">
        <f>anotacoes!F1689</f>
        <v>?</v>
      </c>
      <c r="D1689" t="s">
        <v>10434</v>
      </c>
      <c r="E1689">
        <f>anotacoes!A1689</f>
        <v>27</v>
      </c>
      <c r="F1689" t="str">
        <f>anotacoes!K1689</f>
        <v xml:space="preserve"> 00:10:05,548</v>
      </c>
      <c r="G1689" t="str">
        <f>anotacoes!L1689</f>
        <v xml:space="preserve"> 00:10:08,667</v>
      </c>
      <c r="H1689" t="str">
        <f>IF(J1689="PAUSE",D1689,IF(anotacoes!G1693=conversao_anotacoes!B1689,conversao_anotacoes!B1689,conversao_anotacoes!C1689))</f>
        <v>BURTON</v>
      </c>
      <c r="I1689" t="str">
        <f t="shared" si="26"/>
        <v>?</v>
      </c>
      <c r="J1689" t="str">
        <f>UPPER(anotacoes!H1689)</f>
        <v>DISPLACEMENT</v>
      </c>
      <c r="K1689" t="str">
        <f>UPPER(anotacoes!I1689)</f>
        <v>2-3 STEP HESITANT RIGHT</v>
      </c>
      <c r="L1689" s="6" t="str">
        <f>IF(anotacoes!N1689=0,"",anotacoes!N1689)</f>
        <v/>
      </c>
      <c r="M1689" t="str">
        <f>IF(anotacoes!M1689=0,"",UPPER(anotacoes!M1689))</f>
        <v/>
      </c>
    </row>
    <row r="1690" spans="1:13" x14ac:dyDescent="0.25">
      <c r="A1690" t="str">
        <f>anotacoes!C1690</f>
        <v>OLIMPICS BEIJING 2008</v>
      </c>
      <c r="B1690" t="str">
        <f>anotacoes!E1690</f>
        <v>BURTON</v>
      </c>
      <c r="C1690" t="str">
        <f>anotacoes!F1690</f>
        <v>?</v>
      </c>
      <c r="D1690" t="s">
        <v>10434</v>
      </c>
      <c r="E1690">
        <f>anotacoes!A1690</f>
        <v>27</v>
      </c>
      <c r="F1690" t="str">
        <f>anotacoes!K1690</f>
        <v xml:space="preserve"> 00:10:08,667</v>
      </c>
      <c r="G1690" t="str">
        <f>anotacoes!L1690</f>
        <v xml:space="preserve"> 00:10:11,685</v>
      </c>
      <c r="H1690" t="str">
        <f>IF(J1690="PAUSE",D1690,IF(anotacoes!G1694=conversao_anotacoes!B1690,conversao_anotacoes!B1690,conversao_anotacoes!C1690))</f>
        <v>BURTON</v>
      </c>
      <c r="I1690" t="str">
        <f t="shared" si="26"/>
        <v>?</v>
      </c>
      <c r="J1690" t="str">
        <f>UPPER(anotacoes!H1690)</f>
        <v>GROUNDWORK COMBAT</v>
      </c>
      <c r="K1690" t="str">
        <f>UPPER(anotacoes!I1690)</f>
        <v>TRYING TO ATTACK</v>
      </c>
      <c r="L1690" s="6" t="str">
        <f>IF(anotacoes!N1690=0,"",anotacoes!N1690)</f>
        <v/>
      </c>
      <c r="M1690" t="str">
        <f>IF(anotacoes!M1690=0,"",UPPER(anotacoes!M1690))</f>
        <v/>
      </c>
    </row>
    <row r="1691" spans="1:13" x14ac:dyDescent="0.25">
      <c r="A1691" t="str">
        <f>anotacoes!C1691</f>
        <v>OLIMPICS BEIJING 2008</v>
      </c>
      <c r="B1691" t="str">
        <f>anotacoes!E1691</f>
        <v>BURTON</v>
      </c>
      <c r="C1691" t="str">
        <f>anotacoes!F1691</f>
        <v>?</v>
      </c>
      <c r="D1691" t="s">
        <v>10434</v>
      </c>
      <c r="E1691">
        <f>anotacoes!A1691</f>
        <v>27</v>
      </c>
      <c r="F1691" t="str">
        <f>anotacoes!K1691</f>
        <v xml:space="preserve"> 00:10:11,903</v>
      </c>
      <c r="G1691" t="str">
        <f>anotacoes!L1691</f>
        <v xml:space="preserve"> 00:10:17,794</v>
      </c>
      <c r="H1691" t="str">
        <f>IF(J1691="PAUSE",D1691,IF(anotacoes!G1695=conversao_anotacoes!B1691,conversao_anotacoes!B1691,conversao_anotacoes!C1691))</f>
        <v>&lt;ARBITRO DESCONHECIDO&gt;</v>
      </c>
      <c r="I1691" t="str">
        <f t="shared" si="26"/>
        <v/>
      </c>
      <c r="J1691" t="str">
        <f>UPPER(anotacoes!H1691)</f>
        <v>PAUSE</v>
      </c>
      <c r="K1691" t="str">
        <f>UPPER(anotacoes!I1691)</f>
        <v>&lt;UNCLASSIFIED&gt;</v>
      </c>
      <c r="L1691" s="6" t="str">
        <f>IF(anotacoes!N1691=0,"",anotacoes!N1691)</f>
        <v/>
      </c>
      <c r="M1691" t="str">
        <f>IF(anotacoes!M1691=0,"",UPPER(anotacoes!M1691))</f>
        <v/>
      </c>
    </row>
    <row r="1692" spans="1:13" x14ac:dyDescent="0.25">
      <c r="A1692" t="str">
        <f>anotacoes!C1692</f>
        <v>OLIMPICS BEIJING 2008</v>
      </c>
      <c r="B1692" t="str">
        <f>anotacoes!E1692</f>
        <v>BURTON</v>
      </c>
      <c r="C1692" t="str">
        <f>anotacoes!F1692</f>
        <v>?</v>
      </c>
      <c r="D1692" t="s">
        <v>10434</v>
      </c>
      <c r="E1692">
        <f>anotacoes!A1692</f>
        <v>27</v>
      </c>
      <c r="F1692" t="str">
        <f>anotacoes!K1692</f>
        <v xml:space="preserve"> 00:10:17,794</v>
      </c>
      <c r="G1692" t="str">
        <f>anotacoes!L1692</f>
        <v xml:space="preserve"> 00:10:19,290</v>
      </c>
      <c r="H1692" t="str">
        <f>IF(J1692="PAUSE",D1692,IF(anotacoes!G1696=conversao_anotacoes!B1692,conversao_anotacoes!B1692,conversao_anotacoes!C1692))</f>
        <v>BURTON</v>
      </c>
      <c r="I1692" t="str">
        <f t="shared" si="26"/>
        <v>?</v>
      </c>
      <c r="J1692" t="str">
        <f>UPPER(anotacoes!H1692)</f>
        <v>DISPLACEMENT</v>
      </c>
      <c r="K1692" t="str">
        <f>UPPER(anotacoes!I1692)</f>
        <v>2-3 STEP HESITANT RIGHT</v>
      </c>
      <c r="L1692" s="6" t="str">
        <f>IF(anotacoes!N1692=0,"",anotacoes!N1692)</f>
        <v/>
      </c>
      <c r="M1692" t="str">
        <f>IF(anotacoes!M1692=0,"",UPPER(anotacoes!M1692))</f>
        <v/>
      </c>
    </row>
    <row r="1693" spans="1:13" x14ac:dyDescent="0.25">
      <c r="A1693" t="str">
        <f>anotacoes!C1693</f>
        <v>OLIMPICS BEIJING 2008</v>
      </c>
      <c r="B1693" t="str">
        <f>anotacoes!E1693</f>
        <v>BURTON</v>
      </c>
      <c r="C1693" t="str">
        <f>anotacoes!F1693</f>
        <v>?</v>
      </c>
      <c r="D1693" t="s">
        <v>10434</v>
      </c>
      <c r="E1693">
        <f>anotacoes!A1693</f>
        <v>27</v>
      </c>
      <c r="F1693" t="str">
        <f>anotacoes!K1693</f>
        <v xml:space="preserve"> 00:10:19,290</v>
      </c>
      <c r="G1693" t="str">
        <f>anotacoes!L1693</f>
        <v xml:space="preserve"> 00:10:21,961</v>
      </c>
      <c r="H1693" t="str">
        <f>IF(J1693="PAUSE",D1693,IF(anotacoes!G1697=conversao_anotacoes!B1693,conversao_anotacoes!B1693,conversao_anotacoes!C1693))</f>
        <v>BURTON</v>
      </c>
      <c r="I1693" t="str">
        <f t="shared" si="26"/>
        <v>?</v>
      </c>
      <c r="J1693" t="str">
        <f>UPPER(anotacoes!H1693)</f>
        <v>DISPLACEMENT</v>
      </c>
      <c r="K1693" t="str">
        <f>UPPER(anotacoes!I1693)</f>
        <v>TRY TO GRIP WITH CONTACT</v>
      </c>
      <c r="L1693" s="6" t="str">
        <f>IF(anotacoes!N1693=0,"",anotacoes!N1693)</f>
        <v/>
      </c>
      <c r="M1693" t="str">
        <f>IF(anotacoes!M1693=0,"",UPPER(anotacoes!M1693))</f>
        <v/>
      </c>
    </row>
    <row r="1694" spans="1:13" x14ac:dyDescent="0.25">
      <c r="A1694" t="str">
        <f>anotacoes!C1694</f>
        <v>OLIMPICS BEIJING 2008</v>
      </c>
      <c r="B1694" t="str">
        <f>anotacoes!E1694</f>
        <v>BURTON</v>
      </c>
      <c r="C1694" t="str">
        <f>anotacoes!F1694</f>
        <v>?</v>
      </c>
      <c r="D1694" t="s">
        <v>10434</v>
      </c>
      <c r="E1694">
        <f>anotacoes!A1694</f>
        <v>27</v>
      </c>
      <c r="F1694" t="str">
        <f>anotacoes!K1694</f>
        <v xml:space="preserve"> 00:10:21,961</v>
      </c>
      <c r="G1694" t="str">
        <f>anotacoes!L1694</f>
        <v xml:space="preserve"> 00:10:23,539</v>
      </c>
      <c r="H1694" t="str">
        <f>IF(J1694="PAUSE",D1694,IF(anotacoes!G1698=conversao_anotacoes!B1694,conversao_anotacoes!B1694,conversao_anotacoes!C1694))</f>
        <v>BURTON</v>
      </c>
      <c r="I1694" t="str">
        <f t="shared" si="26"/>
        <v>?</v>
      </c>
      <c r="J1694" t="str">
        <f>UPPER(anotacoes!H1694)</f>
        <v>GRIP TIME</v>
      </c>
      <c r="K1694" t="str">
        <f>UPPER(anotacoes!I1694)</f>
        <v>RIGHT COLLAR LEFT SLEEVE</v>
      </c>
      <c r="L1694" s="6" t="str">
        <f>IF(anotacoes!N1694=0,"",anotacoes!N1694)</f>
        <v/>
      </c>
      <c r="M1694" t="str">
        <f>IF(anotacoes!M1694=0,"",UPPER(anotacoes!M1694))</f>
        <v/>
      </c>
    </row>
    <row r="1695" spans="1:13" x14ac:dyDescent="0.25">
      <c r="A1695" t="str">
        <f>anotacoes!C1695</f>
        <v>OLIMPICS BEIJING 2008</v>
      </c>
      <c r="B1695" t="str">
        <f>anotacoes!E1695</f>
        <v>BURTON</v>
      </c>
      <c r="C1695" t="str">
        <f>anotacoes!F1695</f>
        <v>?</v>
      </c>
      <c r="D1695" t="s">
        <v>10434</v>
      </c>
      <c r="E1695">
        <f>anotacoes!A1695</f>
        <v>27</v>
      </c>
      <c r="F1695" t="str">
        <f>anotacoes!K1695</f>
        <v xml:space="preserve"> 00:10:23,539</v>
      </c>
      <c r="G1695" t="str">
        <f>anotacoes!L1695</f>
        <v xml:space="preserve"> 00:10:25,234</v>
      </c>
      <c r="H1695" t="str">
        <f>IF(J1695="PAUSE",D1695,IF(anotacoes!G1699=conversao_anotacoes!B1695,conversao_anotacoes!B1695,conversao_anotacoes!C1695))</f>
        <v>BURTON</v>
      </c>
      <c r="I1695" t="str">
        <f t="shared" si="26"/>
        <v>?</v>
      </c>
      <c r="J1695" t="str">
        <f>UPPER(anotacoes!H1695)</f>
        <v>GRIP TIME</v>
      </c>
      <c r="K1695" t="str">
        <f>UPPER(anotacoes!I1695)</f>
        <v>LEFT BACK RIGHT SLEEVE</v>
      </c>
      <c r="L1695" s="6" t="str">
        <f>IF(anotacoes!N1695=0,"",anotacoes!N1695)</f>
        <v/>
      </c>
      <c r="M1695" t="str">
        <f>IF(anotacoes!M1695=0,"",UPPER(anotacoes!M1695))</f>
        <v/>
      </c>
    </row>
    <row r="1696" spans="1:13" x14ac:dyDescent="0.25">
      <c r="A1696" t="str">
        <f>anotacoes!C1696</f>
        <v>OLIMPICS BEIJING 2008</v>
      </c>
      <c r="B1696" t="str">
        <f>anotacoes!E1696</f>
        <v>BURTON</v>
      </c>
      <c r="C1696" t="str">
        <f>anotacoes!F1696</f>
        <v>?</v>
      </c>
      <c r="D1696" t="s">
        <v>10434</v>
      </c>
      <c r="E1696">
        <f>anotacoes!A1696</f>
        <v>27</v>
      </c>
      <c r="F1696" t="str">
        <f>anotacoes!K1696</f>
        <v xml:space="preserve"> 00:10:25,234</v>
      </c>
      <c r="G1696" t="str">
        <f>anotacoes!L1696</f>
        <v xml:space="preserve"> 00:10:50,367</v>
      </c>
      <c r="H1696" t="str">
        <f>IF(J1696="PAUSE",D1696,IF(anotacoes!G1700=conversao_anotacoes!B1696,conversao_anotacoes!B1696,conversao_anotacoes!C1696))</f>
        <v>BURTON</v>
      </c>
      <c r="I1696" t="str">
        <f t="shared" si="26"/>
        <v>?</v>
      </c>
      <c r="J1696" t="str">
        <f>UPPER(anotacoes!H1696)</f>
        <v>GROUNDWORK COMBAT</v>
      </c>
      <c r="K1696" t="str">
        <f>UPPER(anotacoes!I1696)</f>
        <v>DEFENSIVE POSITION</v>
      </c>
      <c r="L1696" s="6" t="str">
        <f>IF(anotacoes!N1696=0,"",anotacoes!N1696)</f>
        <v/>
      </c>
      <c r="M1696" t="str">
        <f>IF(anotacoes!M1696=0,"",UPPER(anotacoes!M1696))</f>
        <v/>
      </c>
    </row>
    <row r="1697" spans="1:13" x14ac:dyDescent="0.25">
      <c r="A1697" t="str">
        <f>anotacoes!C1697</f>
        <v>OLIMPICS BEIJING 2008</v>
      </c>
      <c r="B1697" t="str">
        <f>anotacoes!E1697</f>
        <v>BURTON</v>
      </c>
      <c r="C1697" t="str">
        <f>anotacoes!F1697</f>
        <v>?</v>
      </c>
      <c r="D1697" t="s">
        <v>10434</v>
      </c>
      <c r="E1697">
        <f>anotacoes!A1697</f>
        <v>27</v>
      </c>
      <c r="F1697" t="str">
        <f>anotacoes!K1697</f>
        <v xml:space="preserve"> 00:10:50,367</v>
      </c>
      <c r="G1697" t="str">
        <f>anotacoes!L1697</f>
        <v xml:space="preserve"> 00:10:55,137</v>
      </c>
      <c r="H1697" t="str">
        <f>IF(J1697="PAUSE",D1697,IF(anotacoes!G1701=conversao_anotacoes!B1697,conversao_anotacoes!B1697,conversao_anotacoes!C1697))</f>
        <v>&lt;ARBITRO DESCONHECIDO&gt;</v>
      </c>
      <c r="I1697" t="str">
        <f t="shared" si="26"/>
        <v/>
      </c>
      <c r="J1697" t="str">
        <f>UPPER(anotacoes!H1697)</f>
        <v>PAUSE</v>
      </c>
      <c r="K1697" t="str">
        <f>UPPER(anotacoes!I1697)</f>
        <v>&lt;UNCLASSIFIED&gt;</v>
      </c>
      <c r="L1697" s="6" t="str">
        <f>IF(anotacoes!N1697=0,"",anotacoes!N1697)</f>
        <v/>
      </c>
      <c r="M1697" t="str">
        <f>IF(anotacoes!M1697=0,"",UPPER(anotacoes!M1697))</f>
        <v/>
      </c>
    </row>
    <row r="1698" spans="1:13" x14ac:dyDescent="0.25">
      <c r="A1698" t="str">
        <f>anotacoes!C1698</f>
        <v>OLIMPICS BEIJING 2008</v>
      </c>
      <c r="B1698" t="str">
        <f>anotacoes!E1698</f>
        <v>BURTON</v>
      </c>
      <c r="C1698" t="str">
        <f>anotacoes!F1698</f>
        <v>?</v>
      </c>
      <c r="D1698" t="s">
        <v>10434</v>
      </c>
      <c r="E1698">
        <f>anotacoes!A1698</f>
        <v>27</v>
      </c>
      <c r="F1698" t="str">
        <f>anotacoes!K1698</f>
        <v xml:space="preserve"> 00:10:55,286</v>
      </c>
      <c r="G1698" t="str">
        <f>anotacoes!L1698</f>
        <v xml:space="preserve"> 00:10:57,672</v>
      </c>
      <c r="H1698" t="str">
        <f>IF(J1698="PAUSE",D1698,IF(anotacoes!G1702=conversao_anotacoes!B1698,conversao_anotacoes!B1698,conversao_anotacoes!C1698))</f>
        <v>?</v>
      </c>
      <c r="I1698" t="str">
        <f t="shared" si="26"/>
        <v>BURTON</v>
      </c>
      <c r="J1698" t="str">
        <f>UPPER(anotacoes!H1698)</f>
        <v>DISPLACEMENT</v>
      </c>
      <c r="K1698" t="str">
        <f>UPPER(anotacoes!I1698)</f>
        <v>2-3 STEP HESITANT RIGHT</v>
      </c>
      <c r="L1698" s="6" t="str">
        <f>IF(anotacoes!N1698=0,"",anotacoes!N1698)</f>
        <v/>
      </c>
      <c r="M1698" t="str">
        <f>IF(anotacoes!M1698=0,"",UPPER(anotacoes!M1698))</f>
        <v/>
      </c>
    </row>
    <row r="1699" spans="1:13" x14ac:dyDescent="0.25">
      <c r="A1699" t="str">
        <f>anotacoes!C1699</f>
        <v>OLIMPICS BEIJING 2008</v>
      </c>
      <c r="B1699" t="str">
        <f>anotacoes!E1699</f>
        <v>BURTON</v>
      </c>
      <c r="C1699" t="str">
        <f>anotacoes!F1699</f>
        <v>?</v>
      </c>
      <c r="D1699" t="s">
        <v>10434</v>
      </c>
      <c r="E1699">
        <f>anotacoes!A1699</f>
        <v>27</v>
      </c>
      <c r="F1699" t="str">
        <f>anotacoes!K1699</f>
        <v xml:space="preserve"> 00:10:57,672</v>
      </c>
      <c r="G1699" t="str">
        <f>anotacoes!L1699</f>
        <v xml:space="preserve"> 00:11:44,401</v>
      </c>
      <c r="H1699" t="str">
        <f>IF(J1699="PAUSE",D1699,IF(anotacoes!G1703=conversao_anotacoes!B1699,conversao_anotacoes!B1699,conversao_anotacoes!C1699))</f>
        <v>?</v>
      </c>
      <c r="I1699" t="str">
        <f t="shared" si="26"/>
        <v>BURTON</v>
      </c>
      <c r="J1699" t="str">
        <f>UPPER(anotacoes!H1699)</f>
        <v>DISPLACEMENT</v>
      </c>
      <c r="K1699" t="str">
        <f>UPPER(anotacoes!I1699)</f>
        <v>TRY TO GRIP WITH CONTACT</v>
      </c>
      <c r="L1699" s="6" t="str">
        <f>IF(anotacoes!N1699=0,"",anotacoes!N1699)</f>
        <v/>
      </c>
      <c r="M1699" t="str">
        <f>IF(anotacoes!M1699=0,"",UPPER(anotacoes!M1699))</f>
        <v/>
      </c>
    </row>
    <row r="1700" spans="1:13" x14ac:dyDescent="0.25">
      <c r="A1700" t="str">
        <f>anotacoes!C1700</f>
        <v>OLIMPICS BEIJING 2008</v>
      </c>
      <c r="B1700" t="str">
        <f>anotacoes!E1700</f>
        <v>BURTON</v>
      </c>
      <c r="C1700" t="str">
        <f>anotacoes!F1700</f>
        <v>?</v>
      </c>
      <c r="D1700" t="s">
        <v>10434</v>
      </c>
      <c r="E1700">
        <f>anotacoes!A1700</f>
        <v>27</v>
      </c>
      <c r="F1700" t="str">
        <f>anotacoes!K1700</f>
        <v xml:space="preserve"> 00:11:44,591</v>
      </c>
      <c r="G1700" t="str">
        <f>anotacoes!L1700</f>
        <v xml:space="preserve"> 00:11:45,125</v>
      </c>
      <c r="H1700" t="str">
        <f>IF(J1700="PAUSE",D1700,IF(anotacoes!G1704=conversao_anotacoes!B1700,conversao_anotacoes!B1700,conversao_anotacoes!C1700))</f>
        <v>&lt;ARBITRO DESCONHECIDO&gt;</v>
      </c>
      <c r="I1700" t="str">
        <f t="shared" si="26"/>
        <v/>
      </c>
      <c r="J1700" t="str">
        <f>UPPER(anotacoes!H1700)</f>
        <v>PAUSE</v>
      </c>
      <c r="K1700" t="str">
        <f>UPPER(anotacoes!I1700)</f>
        <v>&lt;UNCLASSIFIED&gt;</v>
      </c>
      <c r="L1700" s="6" t="str">
        <f>IF(anotacoes!N1700=0,"",anotacoes!N1700)</f>
        <v/>
      </c>
      <c r="M1700" t="str">
        <f>IF(anotacoes!M1700=0,"",UPPER(anotacoes!M1700))</f>
        <v/>
      </c>
    </row>
    <row r="1701" spans="1:13" x14ac:dyDescent="0.25">
      <c r="A1701" t="str">
        <f>anotacoes!C1701</f>
        <v>WORLD CUP TIBLISI</v>
      </c>
      <c r="B1701" t="str">
        <f>anotacoes!E1701</f>
        <v>CIANO</v>
      </c>
      <c r="C1701" t="str">
        <f>anotacoes!F1701</f>
        <v>STIKLAURI</v>
      </c>
      <c r="D1701" t="s">
        <v>10434</v>
      </c>
      <c r="E1701">
        <f>anotacoes!A1701</f>
        <v>28</v>
      </c>
      <c r="F1701" t="str">
        <f>anotacoes!K1701</f>
        <v xml:space="preserve"> 00:00:03,037</v>
      </c>
      <c r="G1701" t="str">
        <f>anotacoes!L1701</f>
        <v xml:space="preserve"> 00:00:05,098</v>
      </c>
      <c r="H1701" t="str">
        <f>IF(J1701="PAUSE",D1701,IF(anotacoes!G1705=conversao_anotacoes!B1701,conversao_anotacoes!B1701,conversao_anotacoes!C1701))</f>
        <v>CIANO</v>
      </c>
      <c r="I1701" t="str">
        <f t="shared" si="26"/>
        <v>STIKLAURI</v>
      </c>
      <c r="J1701" t="str">
        <f>UPPER(anotacoes!H1701)</f>
        <v>GRIP TIME</v>
      </c>
      <c r="K1701" t="str">
        <f>UPPER(anotacoes!I1701)</f>
        <v>LEFT COLLAR RIGHT SLEEVE</v>
      </c>
      <c r="L1701" s="6" t="str">
        <f>IF(anotacoes!N1701=0,"",anotacoes!N1701)</f>
        <v/>
      </c>
      <c r="M1701" t="str">
        <f>IF(anotacoes!M1701=0,"",UPPER(anotacoes!M1701))</f>
        <v/>
      </c>
    </row>
    <row r="1702" spans="1:13" x14ac:dyDescent="0.25">
      <c r="A1702" t="str">
        <f>anotacoes!C1702</f>
        <v>WORLD CUP TIBLISI</v>
      </c>
      <c r="B1702" t="str">
        <f>anotacoes!E1702</f>
        <v>CIANO</v>
      </c>
      <c r="C1702" t="str">
        <f>anotacoes!F1702</f>
        <v>STIKLAURI</v>
      </c>
      <c r="D1702" t="s">
        <v>10434</v>
      </c>
      <c r="E1702">
        <f>anotacoes!A1702</f>
        <v>28</v>
      </c>
      <c r="F1702" t="str">
        <f>anotacoes!K1702</f>
        <v xml:space="preserve"> 00:00:05,098</v>
      </c>
      <c r="G1702" t="str">
        <f>anotacoes!L1702</f>
        <v xml:space="preserve"> 00:00:10,711</v>
      </c>
      <c r="H1702" t="str">
        <f>IF(J1702="PAUSE",D1702,IF(anotacoes!G1706=conversao_anotacoes!B1702,conversao_anotacoes!B1702,conversao_anotacoes!C1702))</f>
        <v>&lt;ARBITRO DESCONHECIDO&gt;</v>
      </c>
      <c r="I1702" t="str">
        <f t="shared" si="26"/>
        <v/>
      </c>
      <c r="J1702" t="str">
        <f>UPPER(anotacoes!H1702)</f>
        <v>PAUSE</v>
      </c>
      <c r="K1702" t="str">
        <f>UPPER(anotacoes!I1702)</f>
        <v>&lt;UNCLASSIFIED&gt;</v>
      </c>
      <c r="L1702" s="6" t="str">
        <f>IF(anotacoes!N1702=0,"",anotacoes!N1702)</f>
        <v/>
      </c>
      <c r="M1702" t="str">
        <f>IF(anotacoes!M1702=0,"",UPPER(anotacoes!M1702))</f>
        <v/>
      </c>
    </row>
    <row r="1703" spans="1:13" x14ac:dyDescent="0.25">
      <c r="A1703" t="str">
        <f>anotacoes!C1703</f>
        <v>WORLD CUP TIBLISI</v>
      </c>
      <c r="B1703" t="str">
        <f>anotacoes!E1703</f>
        <v>CIANO</v>
      </c>
      <c r="C1703" t="str">
        <f>anotacoes!F1703</f>
        <v>STIKLAURI</v>
      </c>
      <c r="D1703" t="s">
        <v>10434</v>
      </c>
      <c r="E1703">
        <f>anotacoes!A1703</f>
        <v>28</v>
      </c>
      <c r="F1703" t="str">
        <f>anotacoes!K1703</f>
        <v xml:space="preserve"> 00:00:10,863</v>
      </c>
      <c r="G1703" t="str">
        <f>anotacoes!L1703</f>
        <v xml:space="preserve"> 00:00:13,109</v>
      </c>
      <c r="H1703" t="str">
        <f>IF(J1703="PAUSE",D1703,IF(anotacoes!G1707=conversao_anotacoes!B1703,conversao_anotacoes!B1703,conversao_anotacoes!C1703))</f>
        <v>CIANO</v>
      </c>
      <c r="I1703" t="str">
        <f t="shared" si="26"/>
        <v>STIKLAURI</v>
      </c>
      <c r="J1703" t="str">
        <f>UPPER(anotacoes!H1703)</f>
        <v>DISPLACEMENT</v>
      </c>
      <c r="K1703" t="str">
        <f>UPPER(anotacoes!I1703)</f>
        <v>2-3 STEP HESITANT RIGHT</v>
      </c>
      <c r="L1703" s="6" t="str">
        <f>IF(anotacoes!N1703=0,"",anotacoes!N1703)</f>
        <v/>
      </c>
      <c r="M1703" t="str">
        <f>IF(anotacoes!M1703=0,"",UPPER(anotacoes!M1703))</f>
        <v/>
      </c>
    </row>
    <row r="1704" spans="1:13" x14ac:dyDescent="0.25">
      <c r="A1704" t="str">
        <f>anotacoes!C1704</f>
        <v>WORLD CUP TIBLISI</v>
      </c>
      <c r="B1704" t="str">
        <f>anotacoes!E1704</f>
        <v>CIANO</v>
      </c>
      <c r="C1704" t="str">
        <f>anotacoes!F1704</f>
        <v>STIKLAURI</v>
      </c>
      <c r="D1704" t="s">
        <v>10434</v>
      </c>
      <c r="E1704">
        <f>anotacoes!A1704</f>
        <v>28</v>
      </c>
      <c r="F1704" t="str">
        <f>anotacoes!K1704</f>
        <v xml:space="preserve"> 00:00:13,109</v>
      </c>
      <c r="G1704" t="str">
        <f>anotacoes!L1704</f>
        <v xml:space="preserve"> 00:00:14,618</v>
      </c>
      <c r="H1704" t="str">
        <f>IF(J1704="PAUSE",D1704,IF(anotacoes!G1708=conversao_anotacoes!B1704,conversao_anotacoes!B1704,conversao_anotacoes!C1704))</f>
        <v>CIANO</v>
      </c>
      <c r="I1704" t="str">
        <f t="shared" si="26"/>
        <v>STIKLAURI</v>
      </c>
      <c r="J1704" t="str">
        <f>UPPER(anotacoes!H1704)</f>
        <v>DISPLACEMENT</v>
      </c>
      <c r="K1704" t="str">
        <f>UPPER(anotacoes!I1704)</f>
        <v>TRY TO GRIP WITH CONTACT</v>
      </c>
      <c r="L1704" s="6" t="str">
        <f>IF(anotacoes!N1704=0,"",anotacoes!N1704)</f>
        <v/>
      </c>
      <c r="M1704" t="str">
        <f>IF(anotacoes!M1704=0,"",UPPER(anotacoes!M1704))</f>
        <v/>
      </c>
    </row>
    <row r="1705" spans="1:13" x14ac:dyDescent="0.25">
      <c r="A1705" t="str">
        <f>anotacoes!C1705</f>
        <v>WORLD CUP TIBLISI</v>
      </c>
      <c r="B1705" t="str">
        <f>anotacoes!E1705</f>
        <v>CIANO</v>
      </c>
      <c r="C1705" t="str">
        <f>anotacoes!F1705</f>
        <v>STIKLAURI</v>
      </c>
      <c r="D1705" t="s">
        <v>10434</v>
      </c>
      <c r="E1705">
        <f>anotacoes!A1705</f>
        <v>28</v>
      </c>
      <c r="F1705" t="str">
        <f>anotacoes!K1705</f>
        <v xml:space="preserve"> 00:00:14,618</v>
      </c>
      <c r="G1705" t="str">
        <f>anotacoes!L1705</f>
        <v xml:space="preserve"> 00:00:22,197</v>
      </c>
      <c r="H1705" t="str">
        <f>IF(J1705="PAUSE",D1705,IF(anotacoes!G1709=conversao_anotacoes!B1705,conversao_anotacoes!B1705,conversao_anotacoes!C1705))</f>
        <v>CIANO</v>
      </c>
      <c r="I1705" t="str">
        <f t="shared" si="26"/>
        <v>STIKLAURI</v>
      </c>
      <c r="J1705" t="str">
        <f>UPPER(anotacoes!H1705)</f>
        <v>GRIP TIME</v>
      </c>
      <c r="K1705" t="str">
        <f>UPPER(anotacoes!I1705)</f>
        <v>RIGHT SLEEVE LEFT SLEEVE</v>
      </c>
      <c r="L1705" s="6" t="str">
        <f>IF(anotacoes!N1705=0,"",anotacoes!N1705)</f>
        <v/>
      </c>
      <c r="M1705" t="str">
        <f>IF(anotacoes!M1705=0,"",UPPER(anotacoes!M1705))</f>
        <v/>
      </c>
    </row>
    <row r="1706" spans="1:13" x14ac:dyDescent="0.25">
      <c r="A1706" t="str">
        <f>anotacoes!C1706</f>
        <v>WORLD CUP TIBLISI</v>
      </c>
      <c r="B1706" t="str">
        <f>anotacoes!E1706</f>
        <v>CIANO</v>
      </c>
      <c r="C1706" t="str">
        <f>anotacoes!F1706</f>
        <v>STIKLAURI</v>
      </c>
      <c r="D1706" t="s">
        <v>10434</v>
      </c>
      <c r="E1706">
        <f>anotacoes!A1706</f>
        <v>28</v>
      </c>
      <c r="F1706" t="str">
        <f>anotacoes!K1706</f>
        <v xml:space="preserve"> 00:00:22,197</v>
      </c>
      <c r="G1706" t="str">
        <f>anotacoes!L1706</f>
        <v xml:space="preserve"> 00:00:22,402</v>
      </c>
      <c r="H1706" t="str">
        <f>IF(J1706="PAUSE",D1706,IF(anotacoes!G1710=conversao_anotacoes!B1706,conversao_anotacoes!B1706,conversao_anotacoes!C1706))</f>
        <v>CIANO</v>
      </c>
      <c r="I1706" t="str">
        <f t="shared" si="26"/>
        <v>STIKLAURI</v>
      </c>
      <c r="J1706" t="str">
        <f>UPPER(anotacoes!H1706)</f>
        <v>ATTACK</v>
      </c>
      <c r="K1706" t="str">
        <f>UPPER(anotacoes!I1706)</f>
        <v>DEASHI HARAI</v>
      </c>
      <c r="L1706" s="6">
        <f>IF(anotacoes!N1706=0,"",anotacoes!N1706)</f>
        <v>9</v>
      </c>
      <c r="M1706" t="str">
        <f>IF(anotacoes!M1706=0,"",UPPER(anotacoes!M1706))</f>
        <v/>
      </c>
    </row>
    <row r="1707" spans="1:13" x14ac:dyDescent="0.25">
      <c r="A1707" t="str">
        <f>anotacoes!C1707</f>
        <v>WORLD CUP TIBLISI</v>
      </c>
      <c r="B1707" t="str">
        <f>anotacoes!E1707</f>
        <v>CIANO</v>
      </c>
      <c r="C1707" t="str">
        <f>anotacoes!F1707</f>
        <v>STIKLAURI</v>
      </c>
      <c r="D1707" t="s">
        <v>10434</v>
      </c>
      <c r="E1707">
        <f>anotacoes!A1707</f>
        <v>28</v>
      </c>
      <c r="F1707" t="str">
        <f>anotacoes!K1707</f>
        <v xml:space="preserve"> 00:00:22,402</v>
      </c>
      <c r="G1707" t="str">
        <f>anotacoes!L1707</f>
        <v xml:space="preserve"> 00:00:39,799</v>
      </c>
      <c r="H1707" t="str">
        <f>IF(J1707="PAUSE",D1707,IF(anotacoes!G1711=conversao_anotacoes!B1707,conversao_anotacoes!B1707,conversao_anotacoes!C1707))</f>
        <v>CIANO</v>
      </c>
      <c r="I1707" t="str">
        <f t="shared" si="26"/>
        <v>STIKLAURI</v>
      </c>
      <c r="J1707" t="str">
        <f>UPPER(anotacoes!H1707)</f>
        <v>GRIP TIME</v>
      </c>
      <c r="K1707" t="str">
        <f>UPPER(anotacoes!I1707)</f>
        <v>RIGHT SLEEVE LEFT SLEEVE</v>
      </c>
      <c r="L1707" s="6" t="str">
        <f>IF(anotacoes!N1707=0,"",anotacoes!N1707)</f>
        <v/>
      </c>
      <c r="M1707" t="str">
        <f>IF(anotacoes!M1707=0,"",UPPER(anotacoes!M1707))</f>
        <v/>
      </c>
    </row>
    <row r="1708" spans="1:13" x14ac:dyDescent="0.25">
      <c r="A1708" t="str">
        <f>anotacoes!C1708</f>
        <v>WORLD CUP TIBLISI</v>
      </c>
      <c r="B1708" t="str">
        <f>anotacoes!E1708</f>
        <v>CIANO</v>
      </c>
      <c r="C1708" t="str">
        <f>anotacoes!F1708</f>
        <v>STIKLAURI</v>
      </c>
      <c r="D1708" t="s">
        <v>10434</v>
      </c>
      <c r="E1708">
        <f>anotacoes!A1708</f>
        <v>28</v>
      </c>
      <c r="F1708" t="str">
        <f>anotacoes!K1708</f>
        <v xml:space="preserve"> 00:00:39,799</v>
      </c>
      <c r="G1708" t="str">
        <f>anotacoes!L1708</f>
        <v xml:space="preserve"> 00:00:46,225</v>
      </c>
      <c r="H1708" t="str">
        <f>IF(J1708="PAUSE",D1708,IF(anotacoes!G1712=conversao_anotacoes!B1708,conversao_anotacoes!B1708,conversao_anotacoes!C1708))</f>
        <v>CIANO</v>
      </c>
      <c r="I1708" t="str">
        <f t="shared" si="26"/>
        <v>STIKLAURI</v>
      </c>
      <c r="J1708" t="str">
        <f>UPPER(anotacoes!H1708)</f>
        <v>GRIP TIME</v>
      </c>
      <c r="K1708" t="str">
        <f>UPPER(anotacoes!I1708)</f>
        <v>RIGHT SLEEVE LEFT SLEEVE</v>
      </c>
      <c r="L1708" s="6" t="str">
        <f>IF(anotacoes!N1708=0,"",anotacoes!N1708)</f>
        <v/>
      </c>
      <c r="M1708" t="str">
        <f>IF(anotacoes!M1708=0,"",UPPER(anotacoes!M1708))</f>
        <v/>
      </c>
    </row>
    <row r="1709" spans="1:13" x14ac:dyDescent="0.25">
      <c r="A1709" t="str">
        <f>anotacoes!C1709</f>
        <v>WORLD CUP TIBLISI</v>
      </c>
      <c r="B1709" t="str">
        <f>anotacoes!E1709</f>
        <v>CIANO</v>
      </c>
      <c r="C1709" t="str">
        <f>anotacoes!F1709</f>
        <v>STIKLAURI</v>
      </c>
      <c r="D1709" t="s">
        <v>10434</v>
      </c>
      <c r="E1709">
        <f>anotacoes!A1709</f>
        <v>28</v>
      </c>
      <c r="F1709" t="str">
        <f>anotacoes!K1709</f>
        <v xml:space="preserve"> 00:00:46,225</v>
      </c>
      <c r="G1709" t="str">
        <f>anotacoes!L1709</f>
        <v xml:space="preserve"> 00:00:48,045</v>
      </c>
      <c r="H1709" t="str">
        <f>IF(J1709="PAUSE",D1709,IF(anotacoes!G1713=conversao_anotacoes!B1709,conversao_anotacoes!B1709,conversao_anotacoes!C1709))</f>
        <v>CIANO</v>
      </c>
      <c r="I1709" t="str">
        <f t="shared" si="26"/>
        <v>STIKLAURI</v>
      </c>
      <c r="J1709" t="str">
        <f>UPPER(anotacoes!H1709)</f>
        <v>GRIP TIME</v>
      </c>
      <c r="K1709" t="str">
        <f>UPPER(anotacoes!I1709)</f>
        <v>LEFT SLEEVE</v>
      </c>
      <c r="L1709" s="6" t="str">
        <f>IF(anotacoes!N1709=0,"",anotacoes!N1709)</f>
        <v/>
      </c>
      <c r="M1709" t="str">
        <f>IF(anotacoes!M1709=0,"",UPPER(anotacoes!M1709))</f>
        <v/>
      </c>
    </row>
    <row r="1710" spans="1:13" x14ac:dyDescent="0.25">
      <c r="A1710" t="str">
        <f>anotacoes!C1710</f>
        <v>WORLD CUP TIBLISI</v>
      </c>
      <c r="B1710" t="str">
        <f>anotacoes!E1710</f>
        <v>CIANO</v>
      </c>
      <c r="C1710" t="str">
        <f>anotacoes!F1710</f>
        <v>STIKLAURI</v>
      </c>
      <c r="D1710" t="s">
        <v>10434</v>
      </c>
      <c r="E1710">
        <f>anotacoes!A1710</f>
        <v>28</v>
      </c>
      <c r="F1710" t="str">
        <f>anotacoes!K1710</f>
        <v xml:space="preserve"> 00:00:48,045</v>
      </c>
      <c r="G1710" t="str">
        <f>anotacoes!L1710</f>
        <v xml:space="preserve"> 00:00:50,194</v>
      </c>
      <c r="H1710" t="str">
        <f>IF(J1710="PAUSE",D1710,IF(anotacoes!G1714=conversao_anotacoes!B1710,conversao_anotacoes!B1710,conversao_anotacoes!C1710))</f>
        <v>CIANO</v>
      </c>
      <c r="I1710" t="str">
        <f t="shared" si="26"/>
        <v>STIKLAURI</v>
      </c>
      <c r="J1710" t="str">
        <f>UPPER(anotacoes!H1710)</f>
        <v>TRANSITION</v>
      </c>
      <c r="K1710" t="str">
        <f>UPPER(anotacoes!I1710)</f>
        <v>WITHOUT ATTACK</v>
      </c>
      <c r="L1710" s="6" t="str">
        <f>IF(anotacoes!N1710=0,"",anotacoes!N1710)</f>
        <v/>
      </c>
      <c r="M1710" t="str">
        <f>IF(anotacoes!M1710=0,"",UPPER(anotacoes!M1710))</f>
        <v/>
      </c>
    </row>
    <row r="1711" spans="1:13" x14ac:dyDescent="0.25">
      <c r="A1711" t="str">
        <f>anotacoes!C1711</f>
        <v>WORLD CUP TIBLISI</v>
      </c>
      <c r="B1711" t="str">
        <f>anotacoes!E1711</f>
        <v>CIANO</v>
      </c>
      <c r="C1711" t="str">
        <f>anotacoes!F1711</f>
        <v>STIKLAURI</v>
      </c>
      <c r="D1711" t="s">
        <v>10434</v>
      </c>
      <c r="E1711">
        <f>anotacoes!A1711</f>
        <v>28</v>
      </c>
      <c r="F1711" t="str">
        <f>anotacoes!K1711</f>
        <v xml:space="preserve"> 00:00:50,371</v>
      </c>
      <c r="G1711" t="str">
        <f>anotacoes!L1711</f>
        <v xml:space="preserve"> 00:00:55,827</v>
      </c>
      <c r="H1711" t="str">
        <f>IF(J1711="PAUSE",D1711,IF(anotacoes!G1715=conversao_anotacoes!B1711,conversao_anotacoes!B1711,conversao_anotacoes!C1711))</f>
        <v>&lt;ARBITRO DESCONHECIDO&gt;</v>
      </c>
      <c r="I1711" t="str">
        <f t="shared" si="26"/>
        <v/>
      </c>
      <c r="J1711" t="str">
        <f>UPPER(anotacoes!H1711)</f>
        <v>PAUSE</v>
      </c>
      <c r="K1711" t="str">
        <f>UPPER(anotacoes!I1711)</f>
        <v>&lt;UNCLASSIFIED&gt;</v>
      </c>
      <c r="L1711" s="6" t="str">
        <f>IF(anotacoes!N1711=0,"",anotacoes!N1711)</f>
        <v/>
      </c>
      <c r="M1711" t="str">
        <f>IF(anotacoes!M1711=0,"",UPPER(anotacoes!M1711))</f>
        <v/>
      </c>
    </row>
    <row r="1712" spans="1:13" x14ac:dyDescent="0.25">
      <c r="A1712" t="str">
        <f>anotacoes!C1712</f>
        <v>WORLD CUP TIBLISI</v>
      </c>
      <c r="B1712" t="str">
        <f>anotacoes!E1712</f>
        <v>CIANO</v>
      </c>
      <c r="C1712" t="str">
        <f>anotacoes!F1712</f>
        <v>STIKLAURI</v>
      </c>
      <c r="D1712" t="s">
        <v>10434</v>
      </c>
      <c r="E1712">
        <f>anotacoes!A1712</f>
        <v>28</v>
      </c>
      <c r="F1712" t="str">
        <f>anotacoes!K1712</f>
        <v xml:space="preserve"> 00:00:03,037</v>
      </c>
      <c r="G1712" t="str">
        <f>anotacoes!L1712</f>
        <v xml:space="preserve"> 00:00:05,098</v>
      </c>
      <c r="H1712" t="str">
        <f>IF(J1712="PAUSE",D1712,IF(anotacoes!G1716=conversao_anotacoes!B1712,conversao_anotacoes!B1712,conversao_anotacoes!C1712))</f>
        <v>CIANO</v>
      </c>
      <c r="I1712" t="str">
        <f t="shared" si="26"/>
        <v>STIKLAURI</v>
      </c>
      <c r="J1712" t="str">
        <f>UPPER(anotacoes!H1712)</f>
        <v>GRIP TIME</v>
      </c>
      <c r="K1712" t="str">
        <f>UPPER(anotacoes!I1712)</f>
        <v>LEFT COLLAR RIGHT SLEEVE</v>
      </c>
      <c r="L1712" s="6" t="str">
        <f>IF(anotacoes!N1712=0,"",anotacoes!N1712)</f>
        <v/>
      </c>
      <c r="M1712" t="str">
        <f>IF(anotacoes!M1712=0,"",UPPER(anotacoes!M1712))</f>
        <v/>
      </c>
    </row>
    <row r="1713" spans="1:13" x14ac:dyDescent="0.25">
      <c r="A1713" t="str">
        <f>anotacoes!C1713</f>
        <v>WORLD CUP TIBLISI</v>
      </c>
      <c r="B1713" t="str">
        <f>anotacoes!E1713</f>
        <v>CIANO</v>
      </c>
      <c r="C1713" t="str">
        <f>anotacoes!F1713</f>
        <v>STIKLAURI</v>
      </c>
      <c r="D1713" t="s">
        <v>10434</v>
      </c>
      <c r="E1713">
        <f>anotacoes!A1713</f>
        <v>28</v>
      </c>
      <c r="F1713" t="str">
        <f>anotacoes!K1713</f>
        <v xml:space="preserve"> 00:00:05,098</v>
      </c>
      <c r="G1713" t="str">
        <f>anotacoes!L1713</f>
        <v xml:space="preserve"> 00:00:10,711</v>
      </c>
      <c r="H1713" t="str">
        <f>IF(J1713="PAUSE",D1713,IF(anotacoes!G1717=conversao_anotacoes!B1713,conversao_anotacoes!B1713,conversao_anotacoes!C1713))</f>
        <v>&lt;ARBITRO DESCONHECIDO&gt;</v>
      </c>
      <c r="I1713" t="str">
        <f t="shared" si="26"/>
        <v/>
      </c>
      <c r="J1713" t="str">
        <f>UPPER(anotacoes!H1713)</f>
        <v>PAUSE</v>
      </c>
      <c r="K1713" t="str">
        <f>UPPER(anotacoes!I1713)</f>
        <v>&lt;UNCLASSIFIED&gt;</v>
      </c>
      <c r="L1713" s="6" t="str">
        <f>IF(anotacoes!N1713=0,"",anotacoes!N1713)</f>
        <v/>
      </c>
      <c r="M1713" t="str">
        <f>IF(anotacoes!M1713=0,"",UPPER(anotacoes!M1713))</f>
        <v/>
      </c>
    </row>
    <row r="1714" spans="1:13" x14ac:dyDescent="0.25">
      <c r="A1714" t="str">
        <f>anotacoes!C1714</f>
        <v>WORLD CUP TIBLISI</v>
      </c>
      <c r="B1714" t="str">
        <f>anotacoes!E1714</f>
        <v>CIANO</v>
      </c>
      <c r="C1714" t="str">
        <f>anotacoes!F1714</f>
        <v>STIKLAURI</v>
      </c>
      <c r="D1714" t="s">
        <v>10434</v>
      </c>
      <c r="E1714">
        <f>anotacoes!A1714</f>
        <v>28</v>
      </c>
      <c r="F1714" t="str">
        <f>anotacoes!K1714</f>
        <v xml:space="preserve"> 00:00:10,863</v>
      </c>
      <c r="G1714" t="str">
        <f>anotacoes!L1714</f>
        <v xml:space="preserve"> 00:00:13,109</v>
      </c>
      <c r="H1714" t="str">
        <f>IF(J1714="PAUSE",D1714,IF(anotacoes!G1718=conversao_anotacoes!B1714,conversao_anotacoes!B1714,conversao_anotacoes!C1714))</f>
        <v>CIANO</v>
      </c>
      <c r="I1714" t="str">
        <f t="shared" si="26"/>
        <v>STIKLAURI</v>
      </c>
      <c r="J1714" t="str">
        <f>UPPER(anotacoes!H1714)</f>
        <v>DISPLACEMENT</v>
      </c>
      <c r="K1714" t="str">
        <f>UPPER(anotacoes!I1714)</f>
        <v>2-3 STEP HESITANT RIGHT</v>
      </c>
      <c r="L1714" s="6" t="str">
        <f>IF(anotacoes!N1714=0,"",anotacoes!N1714)</f>
        <v/>
      </c>
      <c r="M1714" t="str">
        <f>IF(anotacoes!M1714=0,"",UPPER(anotacoes!M1714))</f>
        <v/>
      </c>
    </row>
    <row r="1715" spans="1:13" x14ac:dyDescent="0.25">
      <c r="A1715" t="str">
        <f>anotacoes!C1715</f>
        <v>WORLD CUP TIBLISI</v>
      </c>
      <c r="B1715" t="str">
        <f>anotacoes!E1715</f>
        <v>CIANO</v>
      </c>
      <c r="C1715" t="str">
        <f>anotacoes!F1715</f>
        <v>STIKLAURI</v>
      </c>
      <c r="D1715" t="s">
        <v>10434</v>
      </c>
      <c r="E1715">
        <f>anotacoes!A1715</f>
        <v>28</v>
      </c>
      <c r="F1715" t="str">
        <f>anotacoes!K1715</f>
        <v xml:space="preserve"> 00:00:13,109</v>
      </c>
      <c r="G1715" t="str">
        <f>anotacoes!L1715</f>
        <v xml:space="preserve"> 00:00:14,618</v>
      </c>
      <c r="H1715" t="str">
        <f>IF(J1715="PAUSE",D1715,IF(anotacoes!G1719=conversao_anotacoes!B1715,conversao_anotacoes!B1715,conversao_anotacoes!C1715))</f>
        <v>CIANO</v>
      </c>
      <c r="I1715" t="str">
        <f t="shared" si="26"/>
        <v>STIKLAURI</v>
      </c>
      <c r="J1715" t="str">
        <f>UPPER(anotacoes!H1715)</f>
        <v>DISPLACEMENT</v>
      </c>
      <c r="K1715" t="str">
        <f>UPPER(anotacoes!I1715)</f>
        <v>TRY TO GRIP WITH CONTACT</v>
      </c>
      <c r="L1715" s="6" t="str">
        <f>IF(anotacoes!N1715=0,"",anotacoes!N1715)</f>
        <v/>
      </c>
      <c r="M1715" t="str">
        <f>IF(anotacoes!M1715=0,"",UPPER(anotacoes!M1715))</f>
        <v/>
      </c>
    </row>
    <row r="1716" spans="1:13" x14ac:dyDescent="0.25">
      <c r="A1716" t="str">
        <f>anotacoes!C1716</f>
        <v>WORLD CUP TIBLISI</v>
      </c>
      <c r="B1716" t="str">
        <f>anotacoes!E1716</f>
        <v>CIANO</v>
      </c>
      <c r="C1716" t="str">
        <f>anotacoes!F1716</f>
        <v>STIKLAURI</v>
      </c>
      <c r="D1716" t="s">
        <v>10434</v>
      </c>
      <c r="E1716">
        <f>anotacoes!A1716</f>
        <v>28</v>
      </c>
      <c r="F1716" t="str">
        <f>anotacoes!K1716</f>
        <v xml:space="preserve"> 00:00:14,618</v>
      </c>
      <c r="G1716" t="str">
        <f>anotacoes!L1716</f>
        <v xml:space="preserve"> 00:00:22,197</v>
      </c>
      <c r="H1716" t="str">
        <f>IF(J1716="PAUSE",D1716,IF(anotacoes!G1720=conversao_anotacoes!B1716,conversao_anotacoes!B1716,conversao_anotacoes!C1716))</f>
        <v>CIANO</v>
      </c>
      <c r="I1716" t="str">
        <f t="shared" si="26"/>
        <v>STIKLAURI</v>
      </c>
      <c r="J1716" t="str">
        <f>UPPER(anotacoes!H1716)</f>
        <v>GRIP TIME</v>
      </c>
      <c r="K1716" t="str">
        <f>UPPER(anotacoes!I1716)</f>
        <v>RIGHT SLEEVE LEFT SLEEVE</v>
      </c>
      <c r="L1716" s="6" t="str">
        <f>IF(anotacoes!N1716=0,"",anotacoes!N1716)</f>
        <v/>
      </c>
      <c r="M1716" t="str">
        <f>IF(anotacoes!M1716=0,"",UPPER(anotacoes!M1716))</f>
        <v/>
      </c>
    </row>
    <row r="1717" spans="1:13" x14ac:dyDescent="0.25">
      <c r="A1717" t="str">
        <f>anotacoes!C1717</f>
        <v>WORLD CUP TIBLISI</v>
      </c>
      <c r="B1717" t="str">
        <f>anotacoes!E1717</f>
        <v>CIANO</v>
      </c>
      <c r="C1717" t="str">
        <f>anotacoes!F1717</f>
        <v>STIKLAURI</v>
      </c>
      <c r="D1717" t="s">
        <v>10434</v>
      </c>
      <c r="E1717">
        <f>anotacoes!A1717</f>
        <v>28</v>
      </c>
      <c r="F1717" t="str">
        <f>anotacoes!K1717</f>
        <v xml:space="preserve"> 00:00:22,197</v>
      </c>
      <c r="G1717" t="str">
        <f>anotacoes!L1717</f>
        <v xml:space="preserve"> 00:00:22,402</v>
      </c>
      <c r="H1717" t="str">
        <f>IF(J1717="PAUSE",D1717,IF(anotacoes!G1721=conversao_anotacoes!B1717,conversao_anotacoes!B1717,conversao_anotacoes!C1717))</f>
        <v>CIANO</v>
      </c>
      <c r="I1717" t="str">
        <f t="shared" si="26"/>
        <v>STIKLAURI</v>
      </c>
      <c r="J1717" t="str">
        <f>UPPER(anotacoes!H1717)</f>
        <v>ATTACK</v>
      </c>
      <c r="K1717" t="str">
        <f>UPPER(anotacoes!I1717)</f>
        <v>DEASHI HARAI</v>
      </c>
      <c r="L1717" s="6">
        <f>IF(anotacoes!N1717=0,"",anotacoes!N1717)</f>
        <v>3</v>
      </c>
      <c r="M1717" t="str">
        <f>IF(anotacoes!M1717=0,"",UPPER(anotacoes!M1717))</f>
        <v/>
      </c>
    </row>
    <row r="1718" spans="1:13" x14ac:dyDescent="0.25">
      <c r="A1718" t="str">
        <f>anotacoes!C1718</f>
        <v>WORLD CUP TIBLISI</v>
      </c>
      <c r="B1718" t="str">
        <f>anotacoes!E1718</f>
        <v>CIANO</v>
      </c>
      <c r="C1718" t="str">
        <f>anotacoes!F1718</f>
        <v>STIKLAURI</v>
      </c>
      <c r="D1718" t="s">
        <v>10434</v>
      </c>
      <c r="E1718">
        <f>anotacoes!A1718</f>
        <v>28</v>
      </c>
      <c r="F1718" t="str">
        <f>anotacoes!K1718</f>
        <v xml:space="preserve"> 00:00:22,402</v>
      </c>
      <c r="G1718" t="str">
        <f>anotacoes!L1718</f>
        <v xml:space="preserve"> 00:00:39,799</v>
      </c>
      <c r="H1718" t="str">
        <f>IF(J1718="PAUSE",D1718,IF(anotacoes!G1722=conversao_anotacoes!B1718,conversao_anotacoes!B1718,conversao_anotacoes!C1718))</f>
        <v>CIANO</v>
      </c>
      <c r="I1718" t="str">
        <f t="shared" si="26"/>
        <v>STIKLAURI</v>
      </c>
      <c r="J1718" t="str">
        <f>UPPER(anotacoes!H1718)</f>
        <v>GRIP TIME</v>
      </c>
      <c r="K1718" t="str">
        <f>UPPER(anotacoes!I1718)</f>
        <v>RIGHT SLEEVE LEFT SLEEVE</v>
      </c>
      <c r="L1718" s="6" t="str">
        <f>IF(anotacoes!N1718=0,"",anotacoes!N1718)</f>
        <v/>
      </c>
      <c r="M1718" t="str">
        <f>IF(anotacoes!M1718=0,"",UPPER(anotacoes!M1718))</f>
        <v/>
      </c>
    </row>
    <row r="1719" spans="1:13" x14ac:dyDescent="0.25">
      <c r="A1719" t="str">
        <f>anotacoes!C1719</f>
        <v>WORLD CUP TIBLISI</v>
      </c>
      <c r="B1719" t="str">
        <f>anotacoes!E1719</f>
        <v>CIANO</v>
      </c>
      <c r="C1719" t="str">
        <f>anotacoes!F1719</f>
        <v>STIKLAURI</v>
      </c>
      <c r="D1719" t="s">
        <v>10434</v>
      </c>
      <c r="E1719">
        <f>anotacoes!A1719</f>
        <v>28</v>
      </c>
      <c r="F1719" t="str">
        <f>anotacoes!K1719</f>
        <v xml:space="preserve"> 00:00:39,799</v>
      </c>
      <c r="G1719" t="str">
        <f>anotacoes!L1719</f>
        <v xml:space="preserve"> 00:00:39,799</v>
      </c>
      <c r="H1719" t="str">
        <f>IF(J1719="PAUSE",D1719,IF(anotacoes!G1723=conversao_anotacoes!B1719,conversao_anotacoes!B1719,conversao_anotacoes!C1719))</f>
        <v>CIANO</v>
      </c>
      <c r="I1719" t="str">
        <f t="shared" si="26"/>
        <v>STIKLAURI</v>
      </c>
      <c r="J1719" t="str">
        <f>UPPER(anotacoes!H1719)</f>
        <v>FINTA</v>
      </c>
      <c r="K1719" t="str">
        <f>UPPER(anotacoes!I1719)</f>
        <v>KOUCHI GARI LEFT</v>
      </c>
      <c r="L1719" s="6" t="str">
        <f>IF(anotacoes!N1719=0,"",anotacoes!N1719)</f>
        <v/>
      </c>
      <c r="M1719" t="str">
        <f>IF(anotacoes!M1719=0,"",UPPER(anotacoes!M1719))</f>
        <v/>
      </c>
    </row>
    <row r="1720" spans="1:13" x14ac:dyDescent="0.25">
      <c r="A1720" t="str">
        <f>anotacoes!C1720</f>
        <v>WORLD CUP TIBLISI</v>
      </c>
      <c r="B1720" t="str">
        <f>anotacoes!E1720</f>
        <v>CIANO</v>
      </c>
      <c r="C1720" t="str">
        <f>anotacoes!F1720</f>
        <v>STIKLAURI</v>
      </c>
      <c r="D1720" t="s">
        <v>10434</v>
      </c>
      <c r="E1720">
        <f>anotacoes!A1720</f>
        <v>28</v>
      </c>
      <c r="F1720" t="str">
        <f>anotacoes!K1720</f>
        <v xml:space="preserve"> 00:00:39,799</v>
      </c>
      <c r="G1720" t="str">
        <f>anotacoes!L1720</f>
        <v xml:space="preserve"> 00:00:46,225</v>
      </c>
      <c r="H1720" t="str">
        <f>IF(J1720="PAUSE",D1720,IF(anotacoes!G1724=conversao_anotacoes!B1720,conversao_anotacoes!B1720,conversao_anotacoes!C1720))</f>
        <v>CIANO</v>
      </c>
      <c r="I1720" t="str">
        <f t="shared" si="26"/>
        <v>STIKLAURI</v>
      </c>
      <c r="J1720" t="str">
        <f>UPPER(anotacoes!H1720)</f>
        <v>GRIP TIME</v>
      </c>
      <c r="K1720" t="str">
        <f>UPPER(anotacoes!I1720)</f>
        <v>RIGHT SLEEVE LEFT SLEEVE</v>
      </c>
      <c r="L1720" s="6" t="str">
        <f>IF(anotacoes!N1720=0,"",anotacoes!N1720)</f>
        <v/>
      </c>
      <c r="M1720" t="str">
        <f>IF(anotacoes!M1720=0,"",UPPER(anotacoes!M1720))</f>
        <v/>
      </c>
    </row>
    <row r="1721" spans="1:13" x14ac:dyDescent="0.25">
      <c r="A1721" t="str">
        <f>anotacoes!C1721</f>
        <v>WORLD CUP TIBLISI</v>
      </c>
      <c r="B1721" t="str">
        <f>anotacoes!E1721</f>
        <v>CIANO</v>
      </c>
      <c r="C1721" t="str">
        <f>anotacoes!F1721</f>
        <v>STIKLAURI</v>
      </c>
      <c r="D1721" t="s">
        <v>10434</v>
      </c>
      <c r="E1721">
        <f>anotacoes!A1721</f>
        <v>28</v>
      </c>
      <c r="F1721" t="str">
        <f>anotacoes!K1721</f>
        <v xml:space="preserve"> 00:00:46,225</v>
      </c>
      <c r="G1721" t="str">
        <f>anotacoes!L1721</f>
        <v xml:space="preserve"> 00:00:48,045</v>
      </c>
      <c r="H1721" t="str">
        <f>IF(J1721="PAUSE",D1721,IF(anotacoes!G1725=conversao_anotacoes!B1721,conversao_anotacoes!B1721,conversao_anotacoes!C1721))</f>
        <v>CIANO</v>
      </c>
      <c r="I1721" t="str">
        <f t="shared" si="26"/>
        <v>STIKLAURI</v>
      </c>
      <c r="J1721" t="str">
        <f>UPPER(anotacoes!H1721)</f>
        <v>GRIP TIME</v>
      </c>
      <c r="K1721" t="str">
        <f>UPPER(anotacoes!I1721)</f>
        <v>LEFT SLEEVE</v>
      </c>
      <c r="L1721" s="6" t="str">
        <f>IF(anotacoes!N1721=0,"",anotacoes!N1721)</f>
        <v/>
      </c>
      <c r="M1721" t="str">
        <f>IF(anotacoes!M1721=0,"",UPPER(anotacoes!M1721))</f>
        <v/>
      </c>
    </row>
    <row r="1722" spans="1:13" x14ac:dyDescent="0.25">
      <c r="A1722" t="str">
        <f>anotacoes!C1722</f>
        <v>WORLD CUP TIBLISI</v>
      </c>
      <c r="B1722" t="str">
        <f>anotacoes!E1722</f>
        <v>CIANO</v>
      </c>
      <c r="C1722" t="str">
        <f>anotacoes!F1722</f>
        <v>STIKLAURI</v>
      </c>
      <c r="D1722" t="s">
        <v>10434</v>
      </c>
      <c r="E1722">
        <f>anotacoes!A1722</f>
        <v>28</v>
      </c>
      <c r="F1722" t="str">
        <f>anotacoes!K1722</f>
        <v xml:space="preserve"> 00:00:48,045</v>
      </c>
      <c r="G1722" t="str">
        <f>anotacoes!L1722</f>
        <v xml:space="preserve"> 00:00:50,194</v>
      </c>
      <c r="H1722" t="str">
        <f>IF(J1722="PAUSE",D1722,IF(anotacoes!G1726=conversao_anotacoes!B1722,conversao_anotacoes!B1722,conversao_anotacoes!C1722))</f>
        <v>CIANO</v>
      </c>
      <c r="I1722" t="str">
        <f t="shared" si="26"/>
        <v>STIKLAURI</v>
      </c>
      <c r="J1722" t="str">
        <f>UPPER(anotacoes!H1722)</f>
        <v>TRANSITION</v>
      </c>
      <c r="K1722" t="str">
        <f>UPPER(anotacoes!I1722)</f>
        <v>WITHOUT ATTACK</v>
      </c>
      <c r="L1722" s="6" t="str">
        <f>IF(anotacoes!N1722=0,"",anotacoes!N1722)</f>
        <v/>
      </c>
      <c r="M1722" t="str">
        <f>IF(anotacoes!M1722=0,"",UPPER(anotacoes!M1722))</f>
        <v/>
      </c>
    </row>
    <row r="1723" spans="1:13" x14ac:dyDescent="0.25">
      <c r="A1723" t="str">
        <f>anotacoes!C1723</f>
        <v>WORLD CUP TIBLISI</v>
      </c>
      <c r="B1723" t="str">
        <f>anotacoes!E1723</f>
        <v>CIANO</v>
      </c>
      <c r="C1723" t="str">
        <f>anotacoes!F1723</f>
        <v>STIKLAURI</v>
      </c>
      <c r="D1723" t="s">
        <v>10434</v>
      </c>
      <c r="E1723">
        <f>anotacoes!A1723</f>
        <v>28</v>
      </c>
      <c r="F1723" t="str">
        <f>anotacoes!K1723</f>
        <v xml:space="preserve"> 00:00:50,371</v>
      </c>
      <c r="G1723" t="str">
        <f>anotacoes!L1723</f>
        <v xml:space="preserve"> 00:00:55,827</v>
      </c>
      <c r="H1723" t="str">
        <f>IF(J1723="PAUSE",D1723,IF(anotacoes!G1727=conversao_anotacoes!B1723,conversao_anotacoes!B1723,conversao_anotacoes!C1723))</f>
        <v>&lt;ARBITRO DESCONHECIDO&gt;</v>
      </c>
      <c r="I1723" t="str">
        <f t="shared" si="26"/>
        <v/>
      </c>
      <c r="J1723" t="str">
        <f>UPPER(anotacoes!H1723)</f>
        <v>PAUSE</v>
      </c>
      <c r="K1723" t="str">
        <f>UPPER(anotacoes!I1723)</f>
        <v>&lt;UNCLASSIFIED&gt;</v>
      </c>
      <c r="L1723" s="6" t="str">
        <f>IF(anotacoes!N1723=0,"",anotacoes!N1723)</f>
        <v/>
      </c>
      <c r="M1723" t="str">
        <f>IF(anotacoes!M1723=0,"",UPPER(anotacoes!M1723))</f>
        <v/>
      </c>
    </row>
    <row r="1724" spans="1:13" x14ac:dyDescent="0.25">
      <c r="A1724" t="str">
        <f>anotacoes!C1724</f>
        <v>WORLD CUP TIBLISI</v>
      </c>
      <c r="B1724" t="str">
        <f>anotacoes!E1724</f>
        <v>CIANO</v>
      </c>
      <c r="C1724" t="str">
        <f>anotacoes!F1724</f>
        <v>STIKLAURI</v>
      </c>
      <c r="D1724" t="s">
        <v>10434</v>
      </c>
      <c r="E1724">
        <f>anotacoes!A1724</f>
        <v>28</v>
      </c>
      <c r="F1724" t="str">
        <f>anotacoes!K1724</f>
        <v xml:space="preserve"> 00:00:55,963</v>
      </c>
      <c r="G1724" t="str">
        <f>anotacoes!L1724</f>
        <v xml:space="preserve"> 00:00:58,585</v>
      </c>
      <c r="H1724" t="str">
        <f>IF(J1724="PAUSE",D1724,IF(anotacoes!G1728=conversao_anotacoes!B1724,conversao_anotacoes!B1724,conversao_anotacoes!C1724))</f>
        <v>CIANO</v>
      </c>
      <c r="I1724" t="str">
        <f t="shared" si="26"/>
        <v>STIKLAURI</v>
      </c>
      <c r="J1724" t="str">
        <f>UPPER(anotacoes!H1724)</f>
        <v>DISPLACEMENT</v>
      </c>
      <c r="K1724" t="str">
        <f>UPPER(anotacoes!I1724)</f>
        <v>2-3 STEP HESITANT RIGHT</v>
      </c>
      <c r="L1724" s="6" t="str">
        <f>IF(anotacoes!N1724=0,"",anotacoes!N1724)</f>
        <v/>
      </c>
      <c r="M1724" t="str">
        <f>IF(anotacoes!M1724=0,"",UPPER(anotacoes!M1724))</f>
        <v/>
      </c>
    </row>
    <row r="1725" spans="1:13" x14ac:dyDescent="0.25">
      <c r="A1725" t="str">
        <f>anotacoes!C1725</f>
        <v>WORLD CUP TIBLISI</v>
      </c>
      <c r="B1725" t="str">
        <f>anotacoes!E1725</f>
        <v>CIANO</v>
      </c>
      <c r="C1725" t="str">
        <f>anotacoes!F1725</f>
        <v>STIKLAURI</v>
      </c>
      <c r="D1725" t="s">
        <v>10434</v>
      </c>
      <c r="E1725">
        <f>anotacoes!A1725</f>
        <v>28</v>
      </c>
      <c r="F1725" t="str">
        <f>anotacoes!K1725</f>
        <v xml:space="preserve"> 00:00:58,725</v>
      </c>
      <c r="G1725" t="str">
        <f>anotacoes!L1725</f>
        <v xml:space="preserve"> 00:01:42,336</v>
      </c>
      <c r="H1725" t="str">
        <f>IF(J1725="PAUSE",D1725,IF(anotacoes!G1729=conversao_anotacoes!B1725,conversao_anotacoes!B1725,conversao_anotacoes!C1725))</f>
        <v>CIANO</v>
      </c>
      <c r="I1725" t="str">
        <f t="shared" si="26"/>
        <v>STIKLAURI</v>
      </c>
      <c r="J1725" t="str">
        <f>UPPER(anotacoes!H1725)</f>
        <v>DISPLACEMENT</v>
      </c>
      <c r="K1725" t="str">
        <f>UPPER(anotacoes!I1725)</f>
        <v>TRY TO GRIP WITH CONTACT</v>
      </c>
      <c r="L1725" s="6" t="str">
        <f>IF(anotacoes!N1725=0,"",anotacoes!N1725)</f>
        <v/>
      </c>
      <c r="M1725" t="str">
        <f>IF(anotacoes!M1725=0,"",UPPER(anotacoes!M1725))</f>
        <v/>
      </c>
    </row>
    <row r="1726" spans="1:13" x14ac:dyDescent="0.25">
      <c r="A1726" t="str">
        <f>anotacoes!C1726</f>
        <v>WORLD CUP TIBLISI</v>
      </c>
      <c r="B1726" t="str">
        <f>anotacoes!E1726</f>
        <v>CIANO</v>
      </c>
      <c r="C1726" t="str">
        <f>anotacoes!F1726</f>
        <v>STIKLAURI</v>
      </c>
      <c r="D1726" t="s">
        <v>10434</v>
      </c>
      <c r="E1726">
        <f>anotacoes!A1726</f>
        <v>28</v>
      </c>
      <c r="F1726" t="str">
        <f>anotacoes!K1726</f>
        <v xml:space="preserve"> 00:01:42,336</v>
      </c>
      <c r="G1726" t="str">
        <f>anotacoes!L1726</f>
        <v xml:space="preserve"> 00:01:47,014</v>
      </c>
      <c r="H1726" t="str">
        <f>IF(J1726="PAUSE",D1726,IF(anotacoes!G1730=conversao_anotacoes!B1726,conversao_anotacoes!B1726,conversao_anotacoes!C1726))</f>
        <v>CIANO</v>
      </c>
      <c r="I1726" t="str">
        <f t="shared" si="26"/>
        <v>STIKLAURI</v>
      </c>
      <c r="J1726" t="str">
        <f>UPPER(anotacoes!H1726)</f>
        <v>GRIP TIME</v>
      </c>
      <c r="K1726" t="str">
        <f>UPPER(anotacoes!I1726)</f>
        <v>LEFT COLLAR</v>
      </c>
      <c r="L1726" s="6" t="str">
        <f>IF(anotacoes!N1726=0,"",anotacoes!N1726)</f>
        <v/>
      </c>
      <c r="M1726" t="str">
        <f>IF(anotacoes!M1726=0,"",UPPER(anotacoes!M1726))</f>
        <v/>
      </c>
    </row>
    <row r="1727" spans="1:13" x14ac:dyDescent="0.25">
      <c r="A1727" t="str">
        <f>anotacoes!C1727</f>
        <v>WORLD CUP TIBLISI</v>
      </c>
      <c r="B1727" t="str">
        <f>anotacoes!E1727</f>
        <v>CIANO</v>
      </c>
      <c r="C1727" t="str">
        <f>anotacoes!F1727</f>
        <v>STIKLAURI</v>
      </c>
      <c r="D1727" t="s">
        <v>10434</v>
      </c>
      <c r="E1727">
        <f>anotacoes!A1727</f>
        <v>28</v>
      </c>
      <c r="F1727" t="str">
        <f>anotacoes!K1727</f>
        <v xml:space="preserve"> 00:01:47,014</v>
      </c>
      <c r="G1727" t="str">
        <f>anotacoes!L1727</f>
        <v xml:space="preserve"> 00:01:54,435</v>
      </c>
      <c r="H1727" t="str">
        <f>IF(J1727="PAUSE",D1727,IF(anotacoes!G1731=conversao_anotacoes!B1727,conversao_anotacoes!B1727,conversao_anotacoes!C1727))</f>
        <v>CIANO</v>
      </c>
      <c r="I1727" t="str">
        <f t="shared" si="26"/>
        <v>STIKLAURI</v>
      </c>
      <c r="J1727" t="str">
        <f>UPPER(anotacoes!H1727)</f>
        <v>DISPLACEMENT</v>
      </c>
      <c r="K1727" t="str">
        <f>UPPER(anotacoes!I1727)</f>
        <v>2-3 STEP HESITANT RIGHT</v>
      </c>
      <c r="L1727" s="6" t="str">
        <f>IF(anotacoes!N1727=0,"",anotacoes!N1727)</f>
        <v/>
      </c>
      <c r="M1727" t="str">
        <f>IF(anotacoes!M1727=0,"",UPPER(anotacoes!M1727))</f>
        <v/>
      </c>
    </row>
    <row r="1728" spans="1:13" x14ac:dyDescent="0.25">
      <c r="A1728" t="str">
        <f>anotacoes!C1728</f>
        <v>WORLD CUP TIBLISI</v>
      </c>
      <c r="B1728" t="str">
        <f>anotacoes!E1728</f>
        <v>CIANO</v>
      </c>
      <c r="C1728" t="str">
        <f>anotacoes!F1728</f>
        <v>STIKLAURI</v>
      </c>
      <c r="D1728" t="s">
        <v>10434</v>
      </c>
      <c r="E1728">
        <f>anotacoes!A1728</f>
        <v>28</v>
      </c>
      <c r="F1728" t="str">
        <f>anotacoes!K1728</f>
        <v xml:space="preserve"> 00:01:54,435</v>
      </c>
      <c r="G1728" t="str">
        <f>anotacoes!L1728</f>
        <v xml:space="preserve"> 00:01:56,823</v>
      </c>
      <c r="H1728" t="str">
        <f>IF(J1728="PAUSE",D1728,IF(anotacoes!G1732=conversao_anotacoes!B1728,conversao_anotacoes!B1728,conversao_anotacoes!C1728))</f>
        <v>CIANO</v>
      </c>
      <c r="I1728" t="str">
        <f t="shared" si="26"/>
        <v>STIKLAURI</v>
      </c>
      <c r="J1728" t="str">
        <f>UPPER(anotacoes!H1728)</f>
        <v>GRIP TIME</v>
      </c>
      <c r="K1728" t="str">
        <f>UPPER(anotacoes!I1728)</f>
        <v>RIGHT SLEEVE</v>
      </c>
      <c r="L1728" s="6" t="str">
        <f>IF(anotacoes!N1728=0,"",anotacoes!N1728)</f>
        <v/>
      </c>
      <c r="M1728" t="str">
        <f>IF(anotacoes!M1728=0,"",UPPER(anotacoes!M1728))</f>
        <v/>
      </c>
    </row>
    <row r="1729" spans="1:13" x14ac:dyDescent="0.25">
      <c r="A1729" t="str">
        <f>anotacoes!C1729</f>
        <v>WORLD CUP TIBLISI</v>
      </c>
      <c r="B1729" t="str">
        <f>anotacoes!E1729</f>
        <v>CIANO</v>
      </c>
      <c r="C1729" t="str">
        <f>anotacoes!F1729</f>
        <v>STIKLAURI</v>
      </c>
      <c r="D1729" t="s">
        <v>10434</v>
      </c>
      <c r="E1729">
        <f>anotacoes!A1729</f>
        <v>28</v>
      </c>
      <c r="F1729" t="str">
        <f>anotacoes!K1729</f>
        <v xml:space="preserve"> 00:01:56,823</v>
      </c>
      <c r="G1729" t="str">
        <f>anotacoes!L1729</f>
        <v xml:space="preserve"> 00:01:59,007</v>
      </c>
      <c r="H1729" t="str">
        <f>IF(J1729="PAUSE",D1729,IF(anotacoes!G1733=conversao_anotacoes!B1729,conversao_anotacoes!B1729,conversao_anotacoes!C1729))</f>
        <v>CIANO</v>
      </c>
      <c r="I1729" t="str">
        <f t="shared" si="26"/>
        <v>STIKLAURI</v>
      </c>
      <c r="J1729" t="str">
        <f>UPPER(anotacoes!H1729)</f>
        <v>DISPLACEMENT</v>
      </c>
      <c r="K1729" t="str">
        <f>UPPER(anotacoes!I1729)</f>
        <v>2-3 STEP HESITANT RIGHT</v>
      </c>
      <c r="L1729" s="6" t="str">
        <f>IF(anotacoes!N1729=0,"",anotacoes!N1729)</f>
        <v/>
      </c>
      <c r="M1729" t="str">
        <f>IF(anotacoes!M1729=0,"",UPPER(anotacoes!M1729))</f>
        <v/>
      </c>
    </row>
    <row r="1730" spans="1:13" x14ac:dyDescent="0.25">
      <c r="A1730" t="str">
        <f>anotacoes!C1730</f>
        <v>WORLD CUP TIBLISI</v>
      </c>
      <c r="B1730" t="str">
        <f>anotacoes!E1730</f>
        <v>CIANO</v>
      </c>
      <c r="C1730" t="str">
        <f>anotacoes!F1730</f>
        <v>STIKLAURI</v>
      </c>
      <c r="D1730" t="s">
        <v>10434</v>
      </c>
      <c r="E1730">
        <f>anotacoes!A1730</f>
        <v>28</v>
      </c>
      <c r="F1730" t="str">
        <f>anotacoes!K1730</f>
        <v xml:space="preserve"> 00:01:59,007</v>
      </c>
      <c r="G1730" t="str">
        <f>anotacoes!L1730</f>
        <v xml:space="preserve"> 00:02:00,961</v>
      </c>
      <c r="H1730" t="str">
        <f>IF(J1730="PAUSE",D1730,IF(anotacoes!G1734=conversao_anotacoes!B1730,conversao_anotacoes!B1730,conversao_anotacoes!C1730))</f>
        <v>CIANO</v>
      </c>
      <c r="I1730" t="str">
        <f t="shared" si="26"/>
        <v>STIKLAURI</v>
      </c>
      <c r="J1730" t="str">
        <f>UPPER(anotacoes!H1730)</f>
        <v>DISPLACEMENT</v>
      </c>
      <c r="K1730" t="str">
        <f>UPPER(anotacoes!I1730)</f>
        <v>TRY TO GRIP WITH CONTACT</v>
      </c>
      <c r="L1730" s="6" t="str">
        <f>IF(anotacoes!N1730=0,"",anotacoes!N1730)</f>
        <v/>
      </c>
      <c r="M1730" t="str">
        <f>IF(anotacoes!M1730=0,"",UPPER(anotacoes!M1730))</f>
        <v/>
      </c>
    </row>
    <row r="1731" spans="1:13" x14ac:dyDescent="0.25">
      <c r="A1731" t="str">
        <f>anotacoes!C1731</f>
        <v>WORLD CUP TIBLISI</v>
      </c>
      <c r="B1731" t="str">
        <f>anotacoes!E1731</f>
        <v>CIANO</v>
      </c>
      <c r="C1731" t="str">
        <f>anotacoes!F1731</f>
        <v>STIKLAURI</v>
      </c>
      <c r="D1731" t="s">
        <v>10434</v>
      </c>
      <c r="E1731">
        <f>anotacoes!A1731</f>
        <v>28</v>
      </c>
      <c r="F1731" t="str">
        <f>anotacoes!K1731</f>
        <v xml:space="preserve"> 00:02:00,961</v>
      </c>
      <c r="G1731" t="str">
        <f>anotacoes!L1731</f>
        <v xml:space="preserve"> 00:02:03,211</v>
      </c>
      <c r="H1731" t="str">
        <f>IF(J1731="PAUSE",D1731,IF(anotacoes!G1735=conversao_anotacoes!B1731,conversao_anotacoes!B1731,conversao_anotacoes!C1731))</f>
        <v>CIANO</v>
      </c>
      <c r="I1731" t="str">
        <f t="shared" ref="I1731:I1794" si="27">IF(H1731=D1731,"",IF(H1731=B1731,C1731,B1731))</f>
        <v>STIKLAURI</v>
      </c>
      <c r="J1731" t="str">
        <f>UPPER(anotacoes!H1731)</f>
        <v>GRIP TIME</v>
      </c>
      <c r="K1731" t="str">
        <f>UPPER(anotacoes!I1731)</f>
        <v>RIGHT SLEEVE</v>
      </c>
      <c r="L1731" s="6" t="str">
        <f>IF(anotacoes!N1731=0,"",anotacoes!N1731)</f>
        <v/>
      </c>
      <c r="M1731" t="str">
        <f>IF(anotacoes!M1731=0,"",UPPER(anotacoes!M1731))</f>
        <v/>
      </c>
    </row>
    <row r="1732" spans="1:13" x14ac:dyDescent="0.25">
      <c r="A1732" t="str">
        <f>anotacoes!C1732</f>
        <v>WORLD CUP TIBLISI</v>
      </c>
      <c r="B1732" t="str">
        <f>anotacoes!E1732</f>
        <v>CIANO</v>
      </c>
      <c r="C1732" t="str">
        <f>anotacoes!F1732</f>
        <v>STIKLAURI</v>
      </c>
      <c r="D1732" t="s">
        <v>10434</v>
      </c>
      <c r="E1732">
        <f>anotacoes!A1732</f>
        <v>28</v>
      </c>
      <c r="F1732" t="str">
        <f>anotacoes!K1732</f>
        <v xml:space="preserve"> 00:02:03,211</v>
      </c>
      <c r="G1732" t="str">
        <f>anotacoes!L1732</f>
        <v xml:space="preserve"> 00:02:08,821</v>
      </c>
      <c r="H1732" t="str">
        <f>IF(J1732="PAUSE",D1732,IF(anotacoes!G1736=conversao_anotacoes!B1732,conversao_anotacoes!B1732,conversao_anotacoes!C1732))</f>
        <v>CIANO</v>
      </c>
      <c r="I1732" t="str">
        <f t="shared" si="27"/>
        <v>STIKLAURI</v>
      </c>
      <c r="J1732" t="str">
        <f>UPPER(anotacoes!H1732)</f>
        <v>GRIP TIME</v>
      </c>
      <c r="K1732" t="str">
        <f>UPPER(anotacoes!I1732)</f>
        <v>LEFT BACK RIGHT SLEEVE</v>
      </c>
      <c r="L1732" s="6" t="str">
        <f>IF(anotacoes!N1732=0,"",anotacoes!N1732)</f>
        <v/>
      </c>
      <c r="M1732" t="str">
        <f>IF(anotacoes!M1732=0,"",UPPER(anotacoes!M1732))</f>
        <v/>
      </c>
    </row>
    <row r="1733" spans="1:13" x14ac:dyDescent="0.25">
      <c r="A1733" t="str">
        <f>anotacoes!C1733</f>
        <v>GRAND SLAM PARIS</v>
      </c>
      <c r="B1733" t="str">
        <f>anotacoes!E1733</f>
        <v>CIANO</v>
      </c>
      <c r="C1733" t="str">
        <f>anotacoes!F1733</f>
        <v>VASYLENKO</v>
      </c>
      <c r="D1733" t="s">
        <v>10434</v>
      </c>
      <c r="E1733">
        <f>anotacoes!A1733</f>
        <v>29</v>
      </c>
      <c r="F1733" t="str">
        <f>anotacoes!K1733</f>
        <v xml:space="preserve"> 00:00:01,356</v>
      </c>
      <c r="G1733" t="str">
        <f>anotacoes!L1733</f>
        <v xml:space="preserve"> 00:00:03,218</v>
      </c>
      <c r="H1733" t="str">
        <f>IF(J1733="PAUSE",D1733,IF(anotacoes!G1737=conversao_anotacoes!B1733,conversao_anotacoes!B1733,conversao_anotacoes!C1733))</f>
        <v>CIANO</v>
      </c>
      <c r="I1733" t="str">
        <f t="shared" si="27"/>
        <v>VASYLENKO</v>
      </c>
      <c r="J1733" t="str">
        <f>UPPER(anotacoes!H1733)</f>
        <v>DISPLACEMENT</v>
      </c>
      <c r="K1733" t="str">
        <f>UPPER(anotacoes!I1733)</f>
        <v>2-3 STEP HESITANT RIGHT</v>
      </c>
      <c r="L1733" s="6" t="str">
        <f>IF(anotacoes!N1733=0,"",anotacoes!N1733)</f>
        <v/>
      </c>
      <c r="M1733" t="str">
        <f>IF(anotacoes!M1733=0,"",UPPER(anotacoes!M1733))</f>
        <v/>
      </c>
    </row>
    <row r="1734" spans="1:13" x14ac:dyDescent="0.25">
      <c r="A1734" t="str">
        <f>anotacoes!C1734</f>
        <v>GRAND SLAM PARIS</v>
      </c>
      <c r="B1734" t="str">
        <f>anotacoes!E1734</f>
        <v>CIANO</v>
      </c>
      <c r="C1734" t="str">
        <f>anotacoes!F1734</f>
        <v>VASYLENKO</v>
      </c>
      <c r="D1734" t="s">
        <v>10434</v>
      </c>
      <c r="E1734">
        <f>anotacoes!A1734</f>
        <v>29</v>
      </c>
      <c r="F1734" t="str">
        <f>anotacoes!K1734</f>
        <v xml:space="preserve"> 00:00:03,218</v>
      </c>
      <c r="G1734" t="str">
        <f>anotacoes!L1734</f>
        <v xml:space="preserve"> 00:00:07,056</v>
      </c>
      <c r="H1734" t="str">
        <f>IF(J1734="PAUSE",D1734,IF(anotacoes!G1738=conversao_anotacoes!B1734,conversao_anotacoes!B1734,conversao_anotacoes!C1734))</f>
        <v>CIANO</v>
      </c>
      <c r="I1734" t="str">
        <f t="shared" si="27"/>
        <v>VASYLENKO</v>
      </c>
      <c r="J1734" t="str">
        <f>UPPER(anotacoes!H1734)</f>
        <v>GRIP TIME</v>
      </c>
      <c r="K1734" t="str">
        <f>UPPER(anotacoes!I1734)</f>
        <v>RIGHT SLEEVE LEFT SLEEVE</v>
      </c>
      <c r="L1734" s="6" t="str">
        <f>IF(anotacoes!N1734=0,"",anotacoes!N1734)</f>
        <v/>
      </c>
      <c r="M1734" t="str">
        <f>IF(anotacoes!M1734=0,"",UPPER(anotacoes!M1734))</f>
        <v/>
      </c>
    </row>
    <row r="1735" spans="1:13" x14ac:dyDescent="0.25">
      <c r="A1735" t="str">
        <f>anotacoes!C1735</f>
        <v>GRAND SLAM PARIS</v>
      </c>
      <c r="B1735" t="str">
        <f>anotacoes!E1735</f>
        <v>CIANO</v>
      </c>
      <c r="C1735" t="str">
        <f>anotacoes!F1735</f>
        <v>VASYLENKO</v>
      </c>
      <c r="D1735" t="s">
        <v>10434</v>
      </c>
      <c r="E1735">
        <f>anotacoes!A1735</f>
        <v>29</v>
      </c>
      <c r="F1735" t="str">
        <f>anotacoes!K1735</f>
        <v xml:space="preserve"> 00:00:07,210</v>
      </c>
      <c r="G1735" t="str">
        <f>anotacoes!L1735</f>
        <v xml:space="preserve"> 00:00:12,015</v>
      </c>
      <c r="H1735" t="str">
        <f>IF(J1735="PAUSE",D1735,IF(anotacoes!G1739=conversao_anotacoes!B1735,conversao_anotacoes!B1735,conversao_anotacoes!C1735))</f>
        <v>CIANO</v>
      </c>
      <c r="I1735" t="str">
        <f t="shared" si="27"/>
        <v>VASYLENKO</v>
      </c>
      <c r="J1735" t="str">
        <f>UPPER(anotacoes!H1735)</f>
        <v>DISPLACEMENT</v>
      </c>
      <c r="K1735" t="str">
        <f>UPPER(anotacoes!I1735)</f>
        <v>TRY TO GRIP WITH CONTACT</v>
      </c>
      <c r="L1735" s="6" t="str">
        <f>IF(anotacoes!N1735=0,"",anotacoes!N1735)</f>
        <v/>
      </c>
      <c r="M1735" t="str">
        <f>IF(anotacoes!M1735=0,"",UPPER(anotacoes!M1735))</f>
        <v/>
      </c>
    </row>
    <row r="1736" spans="1:13" x14ac:dyDescent="0.25">
      <c r="A1736" t="str">
        <f>anotacoes!C1736</f>
        <v>GRAND SLAM PARIS</v>
      </c>
      <c r="B1736" t="str">
        <f>anotacoes!E1736</f>
        <v>CIANO</v>
      </c>
      <c r="C1736" t="str">
        <f>anotacoes!F1736</f>
        <v>VASYLENKO</v>
      </c>
      <c r="D1736" t="s">
        <v>10434</v>
      </c>
      <c r="E1736">
        <f>anotacoes!A1736</f>
        <v>29</v>
      </c>
      <c r="F1736" t="str">
        <f>anotacoes!K1736</f>
        <v xml:space="preserve"> 00:00:12,174</v>
      </c>
      <c r="G1736" t="str">
        <f>anotacoes!L1736</f>
        <v xml:space="preserve"> 00:00:14,028</v>
      </c>
      <c r="H1736" t="str">
        <f>IF(J1736="PAUSE",D1736,IF(anotacoes!G1740=conversao_anotacoes!B1736,conversao_anotacoes!B1736,conversao_anotacoes!C1736))</f>
        <v>CIANO</v>
      </c>
      <c r="I1736" t="str">
        <f t="shared" si="27"/>
        <v>VASYLENKO</v>
      </c>
      <c r="J1736" t="str">
        <f>UPPER(anotacoes!H1736)</f>
        <v>GRIP TIME</v>
      </c>
      <c r="K1736" t="str">
        <f>UPPER(anotacoes!I1736)</f>
        <v>LEFT COLLAR</v>
      </c>
      <c r="L1736" s="6" t="str">
        <f>IF(anotacoes!N1736=0,"",anotacoes!N1736)</f>
        <v/>
      </c>
      <c r="M1736" t="str">
        <f>IF(anotacoes!M1736=0,"",UPPER(anotacoes!M1736))</f>
        <v/>
      </c>
    </row>
    <row r="1737" spans="1:13" x14ac:dyDescent="0.25">
      <c r="A1737" t="str">
        <f>anotacoes!C1737</f>
        <v>GRAND SLAM PARIS</v>
      </c>
      <c r="B1737" t="str">
        <f>anotacoes!E1737</f>
        <v>CIANO</v>
      </c>
      <c r="C1737" t="str">
        <f>anotacoes!F1737</f>
        <v>VASYLENKO</v>
      </c>
      <c r="D1737" t="s">
        <v>10434</v>
      </c>
      <c r="E1737">
        <f>anotacoes!A1737</f>
        <v>29</v>
      </c>
      <c r="F1737" t="str">
        <f>anotacoes!K1737</f>
        <v xml:space="preserve"> 00:00:14,216</v>
      </c>
      <c r="G1737" t="str">
        <f>anotacoes!L1737</f>
        <v xml:space="preserve"> 00:00:18,495</v>
      </c>
      <c r="H1737" t="str">
        <f>IF(J1737="PAUSE",D1737,IF(anotacoes!G1741=conversao_anotacoes!B1737,conversao_anotacoes!B1737,conversao_anotacoes!C1737))</f>
        <v>CIANO</v>
      </c>
      <c r="I1737" t="str">
        <f t="shared" si="27"/>
        <v>VASYLENKO</v>
      </c>
      <c r="J1737" t="str">
        <f>UPPER(anotacoes!H1737)</f>
        <v>DISPLACEMENT</v>
      </c>
      <c r="K1737" t="str">
        <f>UPPER(anotacoes!I1737)</f>
        <v>2-3 STEP HESITANT RIGHT</v>
      </c>
      <c r="L1737" s="6" t="str">
        <f>IF(anotacoes!N1737=0,"",anotacoes!N1737)</f>
        <v/>
      </c>
      <c r="M1737" t="str">
        <f>IF(anotacoes!M1737=0,"",UPPER(anotacoes!M1737))</f>
        <v/>
      </c>
    </row>
    <row r="1738" spans="1:13" x14ac:dyDescent="0.25">
      <c r="A1738" t="str">
        <f>anotacoes!C1738</f>
        <v>GRAND SLAM PARIS</v>
      </c>
      <c r="B1738" t="str">
        <f>anotacoes!E1738</f>
        <v>CIANO</v>
      </c>
      <c r="C1738" t="str">
        <f>anotacoes!F1738</f>
        <v>VASYLENKO</v>
      </c>
      <c r="D1738" t="s">
        <v>10434</v>
      </c>
      <c r="E1738">
        <f>anotacoes!A1738</f>
        <v>29</v>
      </c>
      <c r="F1738" t="str">
        <f>anotacoes!K1738</f>
        <v xml:space="preserve"> 00:00:18,495</v>
      </c>
      <c r="G1738" t="str">
        <f>anotacoes!L1738</f>
        <v xml:space="preserve"> 00:00:37,677</v>
      </c>
      <c r="H1738" t="str">
        <f>IF(J1738="PAUSE",D1738,IF(anotacoes!G1742=conversao_anotacoes!B1738,conversao_anotacoes!B1738,conversao_anotacoes!C1738))</f>
        <v>CIANO</v>
      </c>
      <c r="I1738" t="str">
        <f t="shared" si="27"/>
        <v>VASYLENKO</v>
      </c>
      <c r="J1738" t="str">
        <f>UPPER(anotacoes!H1738)</f>
        <v>DISPLACEMENT</v>
      </c>
      <c r="K1738" t="str">
        <f>UPPER(anotacoes!I1738)</f>
        <v>TRY TO GRIP WITH CONTACT</v>
      </c>
      <c r="L1738" s="6" t="str">
        <f>IF(anotacoes!N1738=0,"",anotacoes!N1738)</f>
        <v/>
      </c>
      <c r="M1738" t="str">
        <f>IF(anotacoes!M1738=0,"",UPPER(anotacoes!M1738))</f>
        <v/>
      </c>
    </row>
    <row r="1739" spans="1:13" x14ac:dyDescent="0.25">
      <c r="A1739" t="str">
        <f>anotacoes!C1739</f>
        <v>GRAND SLAM PARIS</v>
      </c>
      <c r="B1739" t="str">
        <f>anotacoes!E1739</f>
        <v>CIANO</v>
      </c>
      <c r="C1739" t="str">
        <f>anotacoes!F1739</f>
        <v>VASYLENKO</v>
      </c>
      <c r="D1739" t="s">
        <v>10434</v>
      </c>
      <c r="E1739">
        <f>anotacoes!A1739</f>
        <v>29</v>
      </c>
      <c r="F1739" t="str">
        <f>anotacoes!K1739</f>
        <v xml:space="preserve"> 00:00:37,853</v>
      </c>
      <c r="G1739" t="str">
        <f>anotacoes!L1739</f>
        <v xml:space="preserve"> 00:00:39,552</v>
      </c>
      <c r="H1739" t="str">
        <f>IF(J1739="PAUSE",D1739,IF(anotacoes!G1743=conversao_anotacoes!B1739,conversao_anotacoes!B1739,conversao_anotacoes!C1739))</f>
        <v>CIANO</v>
      </c>
      <c r="I1739" t="str">
        <f t="shared" si="27"/>
        <v>VASYLENKO</v>
      </c>
      <c r="J1739" t="str">
        <f>UPPER(anotacoes!H1739)</f>
        <v>GRIP TIME</v>
      </c>
      <c r="K1739" t="str">
        <f>UPPER(anotacoes!I1739)</f>
        <v>LEFT COLLAR</v>
      </c>
      <c r="L1739" s="6" t="str">
        <f>IF(anotacoes!N1739=0,"",anotacoes!N1739)</f>
        <v/>
      </c>
      <c r="M1739" t="str">
        <f>IF(anotacoes!M1739=0,"",UPPER(anotacoes!M1739))</f>
        <v/>
      </c>
    </row>
    <row r="1740" spans="1:13" x14ac:dyDescent="0.25">
      <c r="A1740" t="str">
        <f>anotacoes!C1740</f>
        <v>GRAND SLAM PARIS</v>
      </c>
      <c r="B1740" t="str">
        <f>anotacoes!E1740</f>
        <v>CIANO</v>
      </c>
      <c r="C1740" t="str">
        <f>anotacoes!F1740</f>
        <v>VASYLENKO</v>
      </c>
      <c r="D1740" t="s">
        <v>10434</v>
      </c>
      <c r="E1740">
        <f>anotacoes!A1740</f>
        <v>29</v>
      </c>
      <c r="F1740" t="str">
        <f>anotacoes!K1740</f>
        <v xml:space="preserve"> 00:00:39,552</v>
      </c>
      <c r="G1740" t="str">
        <f>anotacoes!L1740</f>
        <v xml:space="preserve"> 00:00:41,269</v>
      </c>
      <c r="H1740" t="str">
        <f>IF(J1740="PAUSE",D1740,IF(anotacoes!G1744=conversao_anotacoes!B1740,conversao_anotacoes!B1740,conversao_anotacoes!C1740))</f>
        <v>CIANO</v>
      </c>
      <c r="I1740" t="str">
        <f t="shared" si="27"/>
        <v>VASYLENKO</v>
      </c>
      <c r="J1740" t="str">
        <f>UPPER(anotacoes!H1740)</f>
        <v>TRANSITION</v>
      </c>
      <c r="K1740" t="str">
        <f>UPPER(anotacoes!I1740)</f>
        <v>WITHOUT ATTACK</v>
      </c>
      <c r="L1740" s="6" t="str">
        <f>IF(anotacoes!N1740=0,"",anotacoes!N1740)</f>
        <v/>
      </c>
      <c r="M1740" t="str">
        <f>IF(anotacoes!M1740=0,"",UPPER(anotacoes!M1740))</f>
        <v/>
      </c>
    </row>
    <row r="1741" spans="1:13" x14ac:dyDescent="0.25">
      <c r="A1741" t="str">
        <f>anotacoes!C1741</f>
        <v>GRAND SLAM PARIS</v>
      </c>
      <c r="B1741" t="str">
        <f>anotacoes!E1741</f>
        <v>CIANO</v>
      </c>
      <c r="C1741" t="str">
        <f>anotacoes!F1741</f>
        <v>VASYLENKO</v>
      </c>
      <c r="D1741" t="s">
        <v>10434</v>
      </c>
      <c r="E1741">
        <f>anotacoes!A1741</f>
        <v>29</v>
      </c>
      <c r="F1741" t="str">
        <f>anotacoes!K1741</f>
        <v xml:space="preserve"> 00:00:41,484</v>
      </c>
      <c r="G1741" t="str">
        <f>anotacoes!L1741</f>
        <v xml:space="preserve"> 00:00:45,495</v>
      </c>
      <c r="H1741" t="str">
        <f>IF(J1741="PAUSE",D1741,IF(anotacoes!G1745=conversao_anotacoes!B1741,conversao_anotacoes!B1741,conversao_anotacoes!C1741))</f>
        <v>&lt;ARBITRO DESCONHECIDO&gt;</v>
      </c>
      <c r="I1741" t="str">
        <f t="shared" si="27"/>
        <v/>
      </c>
      <c r="J1741" t="str">
        <f>UPPER(anotacoes!H1741)</f>
        <v>PAUSE</v>
      </c>
      <c r="K1741" t="str">
        <f>UPPER(anotacoes!I1741)</f>
        <v>&lt;UNCLASSIFIED&gt;</v>
      </c>
      <c r="L1741" s="6" t="str">
        <f>IF(anotacoes!N1741=0,"",anotacoes!N1741)</f>
        <v/>
      </c>
      <c r="M1741" t="str">
        <f>IF(anotacoes!M1741=0,"",UPPER(anotacoes!M1741))</f>
        <v/>
      </c>
    </row>
    <row r="1742" spans="1:13" x14ac:dyDescent="0.25">
      <c r="A1742" t="str">
        <f>anotacoes!C1742</f>
        <v>GRAND SLAM PARIS</v>
      </c>
      <c r="B1742" t="str">
        <f>anotacoes!E1742</f>
        <v>CIANO</v>
      </c>
      <c r="C1742" t="str">
        <f>anotacoes!F1742</f>
        <v>VASYLENKO</v>
      </c>
      <c r="D1742" t="s">
        <v>10434</v>
      </c>
      <c r="E1742">
        <f>anotacoes!A1742</f>
        <v>29</v>
      </c>
      <c r="F1742" t="str">
        <f>anotacoes!K1742</f>
        <v xml:space="preserve"> 00:00:45,670</v>
      </c>
      <c r="G1742" t="str">
        <f>anotacoes!L1742</f>
        <v xml:space="preserve"> 00:00:48,984</v>
      </c>
      <c r="H1742" t="str">
        <f>IF(J1742="PAUSE",D1742,IF(anotacoes!G1746=conversao_anotacoes!B1742,conversao_anotacoes!B1742,conversao_anotacoes!C1742))</f>
        <v>CIANO</v>
      </c>
      <c r="I1742" t="str">
        <f t="shared" si="27"/>
        <v>VASYLENKO</v>
      </c>
      <c r="J1742" t="str">
        <f>UPPER(anotacoes!H1742)</f>
        <v>DISPLACEMENT</v>
      </c>
      <c r="K1742" t="str">
        <f>UPPER(anotacoes!I1742)</f>
        <v>2-3 STEP HESITANT RIGHT</v>
      </c>
      <c r="L1742" s="6" t="str">
        <f>IF(anotacoes!N1742=0,"",anotacoes!N1742)</f>
        <v/>
      </c>
      <c r="M1742" t="str">
        <f>IF(anotacoes!M1742=0,"",UPPER(anotacoes!M1742))</f>
        <v/>
      </c>
    </row>
    <row r="1743" spans="1:13" x14ac:dyDescent="0.25">
      <c r="A1743" t="str">
        <f>anotacoes!C1743</f>
        <v>GRAND SLAM PARIS</v>
      </c>
      <c r="B1743" t="str">
        <f>anotacoes!E1743</f>
        <v>CIANO</v>
      </c>
      <c r="C1743" t="str">
        <f>anotacoes!F1743</f>
        <v>VASYLENKO</v>
      </c>
      <c r="D1743" t="s">
        <v>10434</v>
      </c>
      <c r="E1743">
        <f>anotacoes!A1743</f>
        <v>29</v>
      </c>
      <c r="F1743" t="str">
        <f>anotacoes!K1743</f>
        <v xml:space="preserve"> 00:00:49,140</v>
      </c>
      <c r="G1743" t="str">
        <f>anotacoes!L1743</f>
        <v xml:space="preserve"> 00:00:53,515</v>
      </c>
      <c r="H1743" t="str">
        <f>IF(J1743="PAUSE",D1743,IF(anotacoes!G1747=conversao_anotacoes!B1743,conversao_anotacoes!B1743,conversao_anotacoes!C1743))</f>
        <v>CIANO</v>
      </c>
      <c r="I1743" t="str">
        <f t="shared" si="27"/>
        <v>VASYLENKO</v>
      </c>
      <c r="J1743" t="str">
        <f>UPPER(anotacoes!H1743)</f>
        <v>DISPLACEMENT</v>
      </c>
      <c r="K1743" t="str">
        <f>UPPER(anotacoes!I1743)</f>
        <v>TRY TO GRIP WITH CONTACT</v>
      </c>
      <c r="L1743" s="6" t="str">
        <f>IF(anotacoes!N1743=0,"",anotacoes!N1743)</f>
        <v/>
      </c>
      <c r="M1743" t="str">
        <f>IF(anotacoes!M1743=0,"",UPPER(anotacoes!M1743))</f>
        <v/>
      </c>
    </row>
    <row r="1744" spans="1:13" x14ac:dyDescent="0.25">
      <c r="A1744" t="str">
        <f>anotacoes!C1744</f>
        <v>GRAND SLAM PARIS</v>
      </c>
      <c r="B1744" t="str">
        <f>anotacoes!E1744</f>
        <v>CIANO</v>
      </c>
      <c r="C1744" t="str">
        <f>anotacoes!F1744</f>
        <v>VASYLENKO</v>
      </c>
      <c r="D1744" t="s">
        <v>10434</v>
      </c>
      <c r="E1744">
        <f>anotacoes!A1744</f>
        <v>29</v>
      </c>
      <c r="F1744" t="str">
        <f>anotacoes!K1744</f>
        <v xml:space="preserve"> 00:00:53,671</v>
      </c>
      <c r="G1744" t="str">
        <f>anotacoes!L1744</f>
        <v xml:space="preserve"> 00:00:58,162</v>
      </c>
      <c r="H1744" t="str">
        <f>IF(J1744="PAUSE",D1744,IF(anotacoes!G1748=conversao_anotacoes!B1744,conversao_anotacoes!B1744,conversao_anotacoes!C1744))</f>
        <v>&lt;ARBITRO DESCONHECIDO&gt;</v>
      </c>
      <c r="I1744" t="str">
        <f t="shared" si="27"/>
        <v/>
      </c>
      <c r="J1744" t="str">
        <f>UPPER(anotacoes!H1744)</f>
        <v>PAUSE</v>
      </c>
      <c r="K1744" t="str">
        <f>UPPER(anotacoes!I1744)</f>
        <v>&lt;UNCLASSIFIED&gt;</v>
      </c>
      <c r="L1744" s="6" t="str">
        <f>IF(anotacoes!N1744=0,"",anotacoes!N1744)</f>
        <v/>
      </c>
      <c r="M1744" t="str">
        <f>IF(anotacoes!M1744=0,"",UPPER(anotacoes!M1744))</f>
        <v/>
      </c>
    </row>
    <row r="1745" spans="1:13" x14ac:dyDescent="0.25">
      <c r="A1745" t="str">
        <f>anotacoes!C1745</f>
        <v>GRAND SLAM PARIS</v>
      </c>
      <c r="B1745" t="str">
        <f>anotacoes!E1745</f>
        <v>CIANO</v>
      </c>
      <c r="C1745" t="str">
        <f>anotacoes!F1745</f>
        <v>VASYLENKO</v>
      </c>
      <c r="D1745" t="s">
        <v>10434</v>
      </c>
      <c r="E1745">
        <f>anotacoes!A1745</f>
        <v>29</v>
      </c>
      <c r="F1745" t="str">
        <f>anotacoes!K1745</f>
        <v xml:space="preserve"> 00:00:58,362</v>
      </c>
      <c r="G1745" t="str">
        <f>anotacoes!L1745</f>
        <v xml:space="preserve"> 00:01:41,351</v>
      </c>
      <c r="H1745" t="str">
        <f>IF(J1745="PAUSE",D1745,IF(anotacoes!G1749=conversao_anotacoes!B1745,conversao_anotacoes!B1745,conversao_anotacoes!C1745))</f>
        <v>CIANO</v>
      </c>
      <c r="I1745" t="str">
        <f t="shared" si="27"/>
        <v>VASYLENKO</v>
      </c>
      <c r="J1745" t="str">
        <f>UPPER(anotacoes!H1745)</f>
        <v>DISPLACEMENT</v>
      </c>
      <c r="K1745" t="str">
        <f>UPPER(anotacoes!I1745)</f>
        <v>2-3 STEP HESITANT RIGHT</v>
      </c>
      <c r="L1745" s="6" t="str">
        <f>IF(anotacoes!N1745=0,"",anotacoes!N1745)</f>
        <v/>
      </c>
      <c r="M1745" t="str">
        <f>IF(anotacoes!M1745=0,"",UPPER(anotacoes!M1745))</f>
        <v/>
      </c>
    </row>
    <row r="1746" spans="1:13" x14ac:dyDescent="0.25">
      <c r="A1746" t="str">
        <f>anotacoes!C1746</f>
        <v>GRAND SLAM PARIS</v>
      </c>
      <c r="B1746" t="str">
        <f>anotacoes!E1746</f>
        <v>CIANO</v>
      </c>
      <c r="C1746" t="str">
        <f>anotacoes!F1746</f>
        <v>VASYLENKO</v>
      </c>
      <c r="D1746" t="s">
        <v>10434</v>
      </c>
      <c r="E1746">
        <f>anotacoes!A1746</f>
        <v>29</v>
      </c>
      <c r="F1746" t="str">
        <f>anotacoes!K1746</f>
        <v xml:space="preserve"> 00:01:41,496</v>
      </c>
      <c r="G1746" t="str">
        <f>anotacoes!L1746</f>
        <v xml:space="preserve"> 00:01:47,667</v>
      </c>
      <c r="H1746" t="str">
        <f>IF(J1746="PAUSE",D1746,IF(anotacoes!G1750=conversao_anotacoes!B1746,conversao_anotacoes!B1746,conversao_anotacoes!C1746))</f>
        <v>CIANO</v>
      </c>
      <c r="I1746" t="str">
        <f t="shared" si="27"/>
        <v>VASYLENKO</v>
      </c>
      <c r="J1746" t="str">
        <f>UPPER(anotacoes!H1746)</f>
        <v>DISPLACEMENT</v>
      </c>
      <c r="K1746" t="str">
        <f>UPPER(anotacoes!I1746)</f>
        <v>TRY TO GRIP WITH CONTACT</v>
      </c>
      <c r="L1746" s="6" t="str">
        <f>IF(anotacoes!N1746=0,"",anotacoes!N1746)</f>
        <v/>
      </c>
      <c r="M1746" t="str">
        <f>IF(anotacoes!M1746=0,"",UPPER(anotacoes!M1746))</f>
        <v/>
      </c>
    </row>
    <row r="1747" spans="1:13" x14ac:dyDescent="0.25">
      <c r="A1747" t="str">
        <f>anotacoes!C1747</f>
        <v>GRAND SLAM PARIS</v>
      </c>
      <c r="B1747" t="str">
        <f>anotacoes!E1747</f>
        <v>CIANO</v>
      </c>
      <c r="C1747" t="str">
        <f>anotacoes!F1747</f>
        <v>VASYLENKO</v>
      </c>
      <c r="D1747" t="s">
        <v>10434</v>
      </c>
      <c r="E1747">
        <f>anotacoes!A1747</f>
        <v>29</v>
      </c>
      <c r="F1747" t="str">
        <f>anotacoes!K1747</f>
        <v xml:space="preserve"> 00:01:47,667</v>
      </c>
      <c r="G1747" t="str">
        <f>anotacoes!L1747</f>
        <v xml:space="preserve"> 00:01:47,667</v>
      </c>
      <c r="H1747" t="str">
        <f>IF(J1747="PAUSE",D1747,IF(anotacoes!G1751=conversao_anotacoes!B1747,conversao_anotacoes!B1747,conversao_anotacoes!C1747))</f>
        <v>CIANO</v>
      </c>
      <c r="I1747" t="str">
        <f t="shared" si="27"/>
        <v>VASYLENKO</v>
      </c>
      <c r="J1747" t="str">
        <f>UPPER(anotacoes!H1747)</f>
        <v>GRIP TIME</v>
      </c>
      <c r="K1747" t="str">
        <f>UPPER(anotacoes!I1747)</f>
        <v>LEFT COLLAR RIGHT SLEEVE</v>
      </c>
      <c r="L1747" s="6" t="str">
        <f>IF(anotacoes!N1747=0,"",anotacoes!N1747)</f>
        <v/>
      </c>
      <c r="M1747" t="str">
        <f>IF(anotacoes!M1747=0,"",UPPER(anotacoes!M1747))</f>
        <v/>
      </c>
    </row>
    <row r="1748" spans="1:13" x14ac:dyDescent="0.25">
      <c r="A1748" t="str">
        <f>anotacoes!C1748</f>
        <v>GRAND SLAM PARIS</v>
      </c>
      <c r="B1748" t="str">
        <f>anotacoes!E1748</f>
        <v>CIANO</v>
      </c>
      <c r="C1748" t="str">
        <f>anotacoes!F1748</f>
        <v>VASYLENKO</v>
      </c>
      <c r="D1748" t="s">
        <v>10434</v>
      </c>
      <c r="E1748">
        <f>anotacoes!A1748</f>
        <v>29</v>
      </c>
      <c r="F1748" t="str">
        <f>anotacoes!K1748</f>
        <v xml:space="preserve"> 00:01:47,667</v>
      </c>
      <c r="G1748" t="str">
        <f>anotacoes!L1748</f>
        <v xml:space="preserve"> 00:01:47,667</v>
      </c>
      <c r="H1748" t="str">
        <f>IF(J1748="PAUSE",D1748,IF(anotacoes!G1752=conversao_anotacoes!B1748,conversao_anotacoes!B1748,conversao_anotacoes!C1748))</f>
        <v>CIANO</v>
      </c>
      <c r="I1748" t="str">
        <f t="shared" si="27"/>
        <v>VASYLENKO</v>
      </c>
      <c r="J1748" t="str">
        <f>UPPER(anotacoes!H1748)</f>
        <v>ATTACK</v>
      </c>
      <c r="K1748" t="str">
        <f>UPPER(anotacoes!I1748)</f>
        <v>DEASHI HARAI</v>
      </c>
      <c r="L1748" s="6">
        <f>IF(anotacoes!N1748=0,"",anotacoes!N1748)</f>
        <v>3</v>
      </c>
      <c r="M1748" t="str">
        <f>IF(anotacoes!M1748=0,"",UPPER(anotacoes!M1748))</f>
        <v/>
      </c>
    </row>
    <row r="1749" spans="1:13" x14ac:dyDescent="0.25">
      <c r="A1749" t="str">
        <f>anotacoes!C1749</f>
        <v>GRAND SLAM PARIS</v>
      </c>
      <c r="B1749" t="str">
        <f>anotacoes!E1749</f>
        <v>CIANO</v>
      </c>
      <c r="C1749" t="str">
        <f>anotacoes!F1749</f>
        <v>VASYLENKO</v>
      </c>
      <c r="D1749" t="s">
        <v>10434</v>
      </c>
      <c r="E1749">
        <f>anotacoes!A1749</f>
        <v>29</v>
      </c>
      <c r="F1749" t="str">
        <f>anotacoes!K1749</f>
        <v xml:space="preserve"> 00:01:47,667</v>
      </c>
      <c r="G1749" t="str">
        <f>anotacoes!L1749</f>
        <v xml:space="preserve"> 00:02:02,624</v>
      </c>
      <c r="H1749" t="str">
        <f>IF(J1749="PAUSE",D1749,IF(anotacoes!G1753=conversao_anotacoes!B1749,conversao_anotacoes!B1749,conversao_anotacoes!C1749))</f>
        <v>CIANO</v>
      </c>
      <c r="I1749" t="str">
        <f t="shared" si="27"/>
        <v>VASYLENKO</v>
      </c>
      <c r="J1749" t="str">
        <f>UPPER(anotacoes!H1749)</f>
        <v>GROUNDWORK COMBAT</v>
      </c>
      <c r="K1749" t="str">
        <f>UPPER(anotacoes!I1749)</f>
        <v>TRYING TO ATTACK</v>
      </c>
      <c r="L1749" s="6" t="str">
        <f>IF(anotacoes!N1749=0,"",anotacoes!N1749)</f>
        <v/>
      </c>
      <c r="M1749" t="str">
        <f>IF(anotacoes!M1749=0,"",UPPER(anotacoes!M1749))</f>
        <v/>
      </c>
    </row>
    <row r="1750" spans="1:13" x14ac:dyDescent="0.25">
      <c r="A1750" t="str">
        <f>anotacoes!C1750</f>
        <v>GRAND SLAM PARIS</v>
      </c>
      <c r="B1750" t="str">
        <f>anotacoes!E1750</f>
        <v>CIANO</v>
      </c>
      <c r="C1750" t="str">
        <f>anotacoes!F1750</f>
        <v>VASYLENKO</v>
      </c>
      <c r="D1750" t="s">
        <v>10434</v>
      </c>
      <c r="E1750">
        <f>anotacoes!A1750</f>
        <v>29</v>
      </c>
      <c r="F1750" t="str">
        <f>anotacoes!K1750</f>
        <v xml:space="preserve"> 00:02:02,793</v>
      </c>
      <c r="G1750" t="str">
        <f>anotacoes!L1750</f>
        <v xml:space="preserve"> 00:02:10,447</v>
      </c>
      <c r="H1750" t="str">
        <f>IF(J1750="PAUSE",D1750,IF(anotacoes!G1754=conversao_anotacoes!B1750,conversao_anotacoes!B1750,conversao_anotacoes!C1750))</f>
        <v>&lt;ARBITRO DESCONHECIDO&gt;</v>
      </c>
      <c r="I1750" t="str">
        <f t="shared" si="27"/>
        <v/>
      </c>
      <c r="J1750" t="str">
        <f>UPPER(anotacoes!H1750)</f>
        <v>PAUSE</v>
      </c>
      <c r="K1750" t="str">
        <f>UPPER(anotacoes!I1750)</f>
        <v>&lt;UNCLASSIFIED&gt;</v>
      </c>
      <c r="L1750" s="6" t="str">
        <f>IF(anotacoes!N1750=0,"",anotacoes!N1750)</f>
        <v/>
      </c>
      <c r="M1750" t="str">
        <f>IF(anotacoes!M1750=0,"",UPPER(anotacoes!M1750))</f>
        <v/>
      </c>
    </row>
    <row r="1751" spans="1:13" x14ac:dyDescent="0.25">
      <c r="A1751" t="str">
        <f>anotacoes!C1751</f>
        <v>GRAND SLAM PARIS</v>
      </c>
      <c r="B1751" t="str">
        <f>anotacoes!E1751</f>
        <v>CIANO</v>
      </c>
      <c r="C1751" t="str">
        <f>anotacoes!F1751</f>
        <v>VASYLENKO</v>
      </c>
      <c r="D1751" t="s">
        <v>10434</v>
      </c>
      <c r="E1751">
        <f>anotacoes!A1751</f>
        <v>29</v>
      </c>
      <c r="F1751" t="str">
        <f>anotacoes!K1751</f>
        <v xml:space="preserve"> 00:02:10,624</v>
      </c>
      <c r="G1751" t="str">
        <f>anotacoes!L1751</f>
        <v xml:space="preserve"> 00:02:13,673</v>
      </c>
      <c r="H1751" t="str">
        <f>IF(J1751="PAUSE",D1751,IF(anotacoes!G1755=conversao_anotacoes!B1751,conversao_anotacoes!B1751,conversao_anotacoes!C1751))</f>
        <v>CIANO</v>
      </c>
      <c r="I1751" t="str">
        <f t="shared" si="27"/>
        <v>VASYLENKO</v>
      </c>
      <c r="J1751" t="str">
        <f>UPPER(anotacoes!H1751)</f>
        <v>DISPLACEMENT</v>
      </c>
      <c r="K1751" t="str">
        <f>UPPER(anotacoes!I1751)</f>
        <v>2-3 STEP HESITANT RIGHT</v>
      </c>
      <c r="L1751" s="6" t="str">
        <f>IF(anotacoes!N1751=0,"",anotacoes!N1751)</f>
        <v/>
      </c>
      <c r="M1751" t="str">
        <f>IF(anotacoes!M1751=0,"",UPPER(anotacoes!M1751))</f>
        <v/>
      </c>
    </row>
    <row r="1752" spans="1:13" x14ac:dyDescent="0.25">
      <c r="A1752" t="str">
        <f>anotacoes!C1752</f>
        <v>GRAND SLAM PARIS</v>
      </c>
      <c r="B1752" t="str">
        <f>anotacoes!E1752</f>
        <v>CIANO</v>
      </c>
      <c r="C1752" t="str">
        <f>anotacoes!F1752</f>
        <v>VASYLENKO</v>
      </c>
      <c r="D1752" t="s">
        <v>10434</v>
      </c>
      <c r="E1752">
        <f>anotacoes!A1752</f>
        <v>29</v>
      </c>
      <c r="F1752" t="str">
        <f>anotacoes!K1752</f>
        <v xml:space="preserve"> 00:02:13,848</v>
      </c>
      <c r="G1752" t="str">
        <f>anotacoes!L1752</f>
        <v xml:space="preserve"> 00:02:16,327</v>
      </c>
      <c r="H1752" t="str">
        <f>IF(J1752="PAUSE",D1752,IF(anotacoes!G1756=conversao_anotacoes!B1752,conversao_anotacoes!B1752,conversao_anotacoes!C1752))</f>
        <v>CIANO</v>
      </c>
      <c r="I1752" t="str">
        <f t="shared" si="27"/>
        <v>VASYLENKO</v>
      </c>
      <c r="J1752" t="str">
        <f>UPPER(anotacoes!H1752)</f>
        <v>DISPLACEMENT</v>
      </c>
      <c r="K1752" t="str">
        <f>UPPER(anotacoes!I1752)</f>
        <v>TRY TO GRIP WITH CONTACT</v>
      </c>
      <c r="L1752" s="6" t="str">
        <f>IF(anotacoes!N1752=0,"",anotacoes!N1752)</f>
        <v/>
      </c>
      <c r="M1752" t="str">
        <f>IF(anotacoes!M1752=0,"",UPPER(anotacoes!M1752))</f>
        <v/>
      </c>
    </row>
    <row r="1753" spans="1:13" x14ac:dyDescent="0.25">
      <c r="A1753" t="str">
        <f>anotacoes!C1753</f>
        <v>GRAND SLAM PARIS</v>
      </c>
      <c r="B1753" t="str">
        <f>anotacoes!E1753</f>
        <v>CIANO</v>
      </c>
      <c r="C1753" t="str">
        <f>anotacoes!F1753</f>
        <v>VASYLENKO</v>
      </c>
      <c r="D1753" t="s">
        <v>10434</v>
      </c>
      <c r="E1753">
        <f>anotacoes!A1753</f>
        <v>29</v>
      </c>
      <c r="F1753" t="str">
        <f>anotacoes!K1753</f>
        <v xml:space="preserve"> 00:02:16,497</v>
      </c>
      <c r="G1753" t="str">
        <f>anotacoes!L1753</f>
        <v xml:space="preserve"> 00:02:20,742</v>
      </c>
      <c r="H1753" t="str">
        <f>IF(J1753="PAUSE",D1753,IF(anotacoes!G1757=conversao_anotacoes!B1753,conversao_anotacoes!B1753,conversao_anotacoes!C1753))</f>
        <v>CIANO</v>
      </c>
      <c r="I1753" t="str">
        <f t="shared" si="27"/>
        <v>VASYLENKO</v>
      </c>
      <c r="J1753" t="str">
        <f>UPPER(anotacoes!H1753)</f>
        <v>DISPLACEMENT</v>
      </c>
      <c r="K1753" t="str">
        <f>UPPER(anotacoes!I1753)</f>
        <v>TRY TO GRIP WITH CONTACT</v>
      </c>
      <c r="L1753" s="6" t="str">
        <f>IF(anotacoes!N1753=0,"",anotacoes!N1753)</f>
        <v/>
      </c>
      <c r="M1753" t="str">
        <f>IF(anotacoes!M1753=0,"",UPPER(anotacoes!M1753))</f>
        <v/>
      </c>
    </row>
    <row r="1754" spans="1:13" x14ac:dyDescent="0.25">
      <c r="A1754" t="str">
        <f>anotacoes!C1754</f>
        <v>GRAND SLAM PARIS</v>
      </c>
      <c r="B1754" t="str">
        <f>anotacoes!E1754</f>
        <v>CIANO</v>
      </c>
      <c r="C1754" t="str">
        <f>anotacoes!F1754</f>
        <v>VASYLENKO</v>
      </c>
      <c r="D1754" t="s">
        <v>10434</v>
      </c>
      <c r="E1754">
        <f>anotacoes!A1754</f>
        <v>29</v>
      </c>
      <c r="F1754" t="str">
        <f>anotacoes!K1754</f>
        <v xml:space="preserve"> 00:02:20,914</v>
      </c>
      <c r="G1754" t="str">
        <f>anotacoes!L1754</f>
        <v xml:space="preserve"> 00:02:24,207</v>
      </c>
      <c r="H1754" t="str">
        <f>IF(J1754="PAUSE",D1754,IF(anotacoes!G1758=conversao_anotacoes!B1754,conversao_anotacoes!B1754,conversao_anotacoes!C1754))</f>
        <v>CIANO</v>
      </c>
      <c r="I1754" t="str">
        <f t="shared" si="27"/>
        <v>VASYLENKO</v>
      </c>
      <c r="J1754" t="str">
        <f>UPPER(anotacoes!H1754)</f>
        <v>GRIP TIME</v>
      </c>
      <c r="K1754" t="str">
        <f>UPPER(anotacoes!I1754)</f>
        <v>LEFT COLLAR RIGHT SLEEVE</v>
      </c>
      <c r="L1754" s="6" t="str">
        <f>IF(anotacoes!N1754=0,"",anotacoes!N1754)</f>
        <v/>
      </c>
      <c r="M1754" t="str">
        <f>IF(anotacoes!M1754=0,"",UPPER(anotacoes!M1754))</f>
        <v/>
      </c>
    </row>
    <row r="1755" spans="1:13" x14ac:dyDescent="0.25">
      <c r="A1755" t="str">
        <f>anotacoes!C1755</f>
        <v>GRAND SLAM PARIS</v>
      </c>
      <c r="B1755" t="str">
        <f>anotacoes!E1755</f>
        <v>CIANO</v>
      </c>
      <c r="C1755" t="str">
        <f>anotacoes!F1755</f>
        <v>VASYLENKO</v>
      </c>
      <c r="D1755" t="s">
        <v>10434</v>
      </c>
      <c r="E1755">
        <f>anotacoes!A1755</f>
        <v>29</v>
      </c>
      <c r="F1755" t="str">
        <f>anotacoes!K1755</f>
        <v xml:space="preserve"> 00:02:24,207</v>
      </c>
      <c r="G1755" t="str">
        <f>anotacoes!L1755</f>
        <v xml:space="preserve"> 00:02:28,607</v>
      </c>
      <c r="H1755" t="str">
        <f>IF(J1755="PAUSE",D1755,IF(anotacoes!G1759=conversao_anotacoes!B1755,conversao_anotacoes!B1755,conversao_anotacoes!C1755))</f>
        <v>CIANO</v>
      </c>
      <c r="I1755" t="str">
        <f t="shared" si="27"/>
        <v>VASYLENKO</v>
      </c>
      <c r="J1755" t="str">
        <f>UPPER(anotacoes!H1755)</f>
        <v>DISPLACEMENT</v>
      </c>
      <c r="K1755" t="str">
        <f>UPPER(anotacoes!I1755)</f>
        <v>TRY TO GRIP WITH CONTACT</v>
      </c>
      <c r="L1755" s="6" t="str">
        <f>IF(anotacoes!N1755=0,"",anotacoes!N1755)</f>
        <v/>
      </c>
      <c r="M1755" t="str">
        <f>IF(anotacoes!M1755=0,"",UPPER(anotacoes!M1755))</f>
        <v/>
      </c>
    </row>
    <row r="1756" spans="1:13" x14ac:dyDescent="0.25">
      <c r="A1756" t="str">
        <f>anotacoes!C1756</f>
        <v>GRAND SLAM PARIS</v>
      </c>
      <c r="B1756" t="str">
        <f>anotacoes!E1756</f>
        <v>CIANO</v>
      </c>
      <c r="C1756" t="str">
        <f>anotacoes!F1756</f>
        <v>VASYLENKO</v>
      </c>
      <c r="D1756" t="s">
        <v>10434</v>
      </c>
      <c r="E1756">
        <f>anotacoes!A1756</f>
        <v>29</v>
      </c>
      <c r="F1756" t="str">
        <f>anotacoes!K1756</f>
        <v xml:space="preserve"> 00:02:28,607</v>
      </c>
      <c r="G1756" t="str">
        <f>anotacoes!L1756</f>
        <v xml:space="preserve"> 00:02:28,607</v>
      </c>
      <c r="H1756" t="str">
        <f>IF(J1756="PAUSE",D1756,IF(anotacoes!G1760=conversao_anotacoes!B1756,conversao_anotacoes!B1756,conversao_anotacoes!C1756))</f>
        <v>CIANO</v>
      </c>
      <c r="I1756" t="str">
        <f t="shared" si="27"/>
        <v>VASYLENKO</v>
      </c>
      <c r="J1756" t="str">
        <f>UPPER(anotacoes!H1756)</f>
        <v>DEFENSE</v>
      </c>
      <c r="K1756" t="str">
        <f>UPPER(anotacoes!I1756)</f>
        <v>TAE-SABAKI LEFT</v>
      </c>
      <c r="L1756" s="6" t="str">
        <f>IF(anotacoes!N1756=0,"",anotacoes!N1756)</f>
        <v/>
      </c>
      <c r="M1756" t="str">
        <f>IF(anotacoes!M1756=0,"",UPPER(anotacoes!M1756))</f>
        <v/>
      </c>
    </row>
    <row r="1757" spans="1:13" x14ac:dyDescent="0.25">
      <c r="A1757" t="str">
        <f>anotacoes!C1757</f>
        <v>GRAND SLAM PARIS</v>
      </c>
      <c r="B1757" t="str">
        <f>anotacoes!E1757</f>
        <v>CIANO</v>
      </c>
      <c r="C1757" t="str">
        <f>anotacoes!F1757</f>
        <v>VASYLENKO</v>
      </c>
      <c r="D1757" t="s">
        <v>10434</v>
      </c>
      <c r="E1757">
        <f>anotacoes!A1757</f>
        <v>29</v>
      </c>
      <c r="F1757" t="str">
        <f>anotacoes!K1757</f>
        <v xml:space="preserve"> 00:02:28,607</v>
      </c>
      <c r="G1757" t="str">
        <f>anotacoes!L1757</f>
        <v xml:space="preserve"> 00:02:30,950</v>
      </c>
      <c r="H1757" t="str">
        <f>IF(J1757="PAUSE",D1757,IF(anotacoes!G1761=conversao_anotacoes!B1757,conversao_anotacoes!B1757,conversao_anotacoes!C1757))</f>
        <v>CIANO</v>
      </c>
      <c r="I1757" t="str">
        <f t="shared" si="27"/>
        <v>VASYLENKO</v>
      </c>
      <c r="J1757" t="str">
        <f>UPPER(anotacoes!H1757)</f>
        <v>TRANSITION</v>
      </c>
      <c r="K1757" t="str">
        <f>UPPER(anotacoes!I1757)</f>
        <v>WITHOUT ATTACK</v>
      </c>
      <c r="L1757" s="6" t="str">
        <f>IF(anotacoes!N1757=0,"",anotacoes!N1757)</f>
        <v/>
      </c>
      <c r="M1757" t="str">
        <f>IF(anotacoes!M1757=0,"",UPPER(anotacoes!M1757))</f>
        <v/>
      </c>
    </row>
    <row r="1758" spans="1:13" x14ac:dyDescent="0.25">
      <c r="A1758" t="str">
        <f>anotacoes!C1758</f>
        <v>GRAND SLAM PARIS</v>
      </c>
      <c r="B1758" t="str">
        <f>anotacoes!E1758</f>
        <v>CIANO</v>
      </c>
      <c r="C1758" t="str">
        <f>anotacoes!F1758</f>
        <v>VASYLENKO</v>
      </c>
      <c r="D1758" t="s">
        <v>10434</v>
      </c>
      <c r="E1758">
        <f>anotacoes!A1758</f>
        <v>29</v>
      </c>
      <c r="F1758" t="str">
        <f>anotacoes!K1758</f>
        <v xml:space="preserve"> 00:02:31,137</v>
      </c>
      <c r="G1758" t="str">
        <f>anotacoes!L1758</f>
        <v xml:space="preserve"> 00:03:21,278</v>
      </c>
      <c r="H1758" t="str">
        <f>IF(J1758="PAUSE",D1758,IF(anotacoes!G1762=conversao_anotacoes!B1758,conversao_anotacoes!B1758,conversao_anotacoes!C1758))</f>
        <v>&lt;ARBITRO DESCONHECIDO&gt;</v>
      </c>
      <c r="I1758" t="str">
        <f t="shared" si="27"/>
        <v/>
      </c>
      <c r="J1758" t="str">
        <f>UPPER(anotacoes!H1758)</f>
        <v>PAUSE</v>
      </c>
      <c r="K1758" t="str">
        <f>UPPER(anotacoes!I1758)</f>
        <v>&lt;UNCLASSIFIED&gt;</v>
      </c>
      <c r="L1758" s="6" t="str">
        <f>IF(anotacoes!N1758=0,"",anotacoes!N1758)</f>
        <v/>
      </c>
      <c r="M1758" t="str">
        <f>IF(anotacoes!M1758=0,"",UPPER(anotacoes!M1758))</f>
        <v/>
      </c>
    </row>
    <row r="1759" spans="1:13" x14ac:dyDescent="0.25">
      <c r="A1759" t="str">
        <f>anotacoes!C1759</f>
        <v>GRAND SLAM PARIS</v>
      </c>
      <c r="B1759" t="str">
        <f>anotacoes!E1759</f>
        <v>CIANO</v>
      </c>
      <c r="C1759" t="str">
        <f>anotacoes!F1759</f>
        <v>VASYLENKO</v>
      </c>
      <c r="D1759" t="s">
        <v>10434</v>
      </c>
      <c r="E1759">
        <f>anotacoes!A1759</f>
        <v>29</v>
      </c>
      <c r="F1759" t="str">
        <f>anotacoes!K1759</f>
        <v xml:space="preserve"> 00:03:21,452</v>
      </c>
      <c r="G1759" t="str">
        <f>anotacoes!L1759</f>
        <v xml:space="preserve"> 00:03:22,840</v>
      </c>
      <c r="H1759" t="str">
        <f>IF(J1759="PAUSE",D1759,IF(anotacoes!G1763=conversao_anotacoes!B1759,conversao_anotacoes!B1759,conversao_anotacoes!C1759))</f>
        <v>CIANO</v>
      </c>
      <c r="I1759" t="str">
        <f t="shared" si="27"/>
        <v>VASYLENKO</v>
      </c>
      <c r="J1759" t="str">
        <f>UPPER(anotacoes!H1759)</f>
        <v>DISPLACEMENT</v>
      </c>
      <c r="K1759" t="str">
        <f>UPPER(anotacoes!I1759)</f>
        <v>2-3 STEP HESITANT RIGHT</v>
      </c>
      <c r="L1759" s="6" t="str">
        <f>IF(anotacoes!N1759=0,"",anotacoes!N1759)</f>
        <v/>
      </c>
      <c r="M1759" t="str">
        <f>IF(anotacoes!M1759=0,"",UPPER(anotacoes!M1759))</f>
        <v/>
      </c>
    </row>
    <row r="1760" spans="1:13" x14ac:dyDescent="0.25">
      <c r="A1760" t="str">
        <f>anotacoes!C1760</f>
        <v>GRAND SLAM PARIS</v>
      </c>
      <c r="B1760" t="str">
        <f>anotacoes!E1760</f>
        <v>CIANO</v>
      </c>
      <c r="C1760" t="str">
        <f>anotacoes!F1760</f>
        <v>VASYLENKO</v>
      </c>
      <c r="D1760" t="s">
        <v>10434</v>
      </c>
      <c r="E1760">
        <f>anotacoes!A1760</f>
        <v>29</v>
      </c>
      <c r="F1760" t="str">
        <f>anotacoes!K1760</f>
        <v xml:space="preserve"> 00:03:22,840</v>
      </c>
      <c r="G1760" t="str">
        <f>anotacoes!L1760</f>
        <v xml:space="preserve"> 00:03:27,884</v>
      </c>
      <c r="H1760" t="str">
        <f>IF(J1760="PAUSE",D1760,IF(anotacoes!G1764=conversao_anotacoes!B1760,conversao_anotacoes!B1760,conversao_anotacoes!C1760))</f>
        <v>CIANO</v>
      </c>
      <c r="I1760" t="str">
        <f t="shared" si="27"/>
        <v>VASYLENKO</v>
      </c>
      <c r="J1760" t="str">
        <f>UPPER(anotacoes!H1760)</f>
        <v>DISPLACEMENT</v>
      </c>
      <c r="K1760" t="str">
        <f>UPPER(anotacoes!I1760)</f>
        <v>TRY TO GRIP WITH CONTACT</v>
      </c>
      <c r="L1760" s="6" t="str">
        <f>IF(anotacoes!N1760=0,"",anotacoes!N1760)</f>
        <v/>
      </c>
      <c r="M1760" t="str">
        <f>IF(anotacoes!M1760=0,"",UPPER(anotacoes!M1760))</f>
        <v/>
      </c>
    </row>
    <row r="1761" spans="1:13" x14ac:dyDescent="0.25">
      <c r="A1761" t="str">
        <f>anotacoes!C1761</f>
        <v>GRAND SLAM PARIS</v>
      </c>
      <c r="B1761" t="str">
        <f>anotacoes!E1761</f>
        <v>CIANO</v>
      </c>
      <c r="C1761" t="str">
        <f>anotacoes!F1761</f>
        <v>VASYLENKO</v>
      </c>
      <c r="D1761" t="s">
        <v>10434</v>
      </c>
      <c r="E1761">
        <f>anotacoes!A1761</f>
        <v>29</v>
      </c>
      <c r="F1761" t="str">
        <f>anotacoes!K1761</f>
        <v xml:space="preserve"> 00:03:27,884</v>
      </c>
      <c r="G1761" t="str">
        <f>anotacoes!L1761</f>
        <v xml:space="preserve"> 00:03:31,746</v>
      </c>
      <c r="H1761" t="str">
        <f>IF(J1761="PAUSE",D1761,IF(anotacoes!G1765=conversao_anotacoes!B1761,conversao_anotacoes!B1761,conversao_anotacoes!C1761))</f>
        <v>CIANO</v>
      </c>
      <c r="I1761" t="str">
        <f t="shared" si="27"/>
        <v>VASYLENKO</v>
      </c>
      <c r="J1761" t="str">
        <f>UPPER(anotacoes!H1761)</f>
        <v>DISPLACEMENT</v>
      </c>
      <c r="K1761" t="str">
        <f>UPPER(anotacoes!I1761)</f>
        <v>TRY TO GRIP WITH CONTACT</v>
      </c>
      <c r="L1761" s="6" t="str">
        <f>IF(anotacoes!N1761=0,"",anotacoes!N1761)</f>
        <v/>
      </c>
      <c r="M1761" t="str">
        <f>IF(anotacoes!M1761=0,"",UPPER(anotacoes!M1761))</f>
        <v/>
      </c>
    </row>
    <row r="1762" spans="1:13" x14ac:dyDescent="0.25">
      <c r="A1762" t="str">
        <f>anotacoes!C1762</f>
        <v>GRAND SLAM PARIS</v>
      </c>
      <c r="B1762" t="str">
        <f>anotacoes!E1762</f>
        <v>CIANO</v>
      </c>
      <c r="C1762" t="str">
        <f>anotacoes!F1762</f>
        <v>VASYLENKO</v>
      </c>
      <c r="D1762" t="s">
        <v>10434</v>
      </c>
      <c r="E1762">
        <f>anotacoes!A1762</f>
        <v>29</v>
      </c>
      <c r="F1762" t="str">
        <f>anotacoes!K1762</f>
        <v xml:space="preserve"> 00:03:31,902</v>
      </c>
      <c r="G1762" t="str">
        <f>anotacoes!L1762</f>
        <v xml:space="preserve"> 00:03:33,675</v>
      </c>
      <c r="H1762" t="str">
        <f>IF(J1762="PAUSE",D1762,IF(anotacoes!G1766=conversao_anotacoes!B1762,conversao_anotacoes!B1762,conversao_anotacoes!C1762))</f>
        <v>CIANO</v>
      </c>
      <c r="I1762" t="str">
        <f t="shared" si="27"/>
        <v>VASYLENKO</v>
      </c>
      <c r="J1762" t="str">
        <f>UPPER(anotacoes!H1762)</f>
        <v>DEFENSE</v>
      </c>
      <c r="K1762" t="str">
        <f>UPPER(anotacoes!I1762)</f>
        <v>TAE-SABAKI LEFT</v>
      </c>
      <c r="L1762" s="6" t="str">
        <f>IF(anotacoes!N1762=0,"",anotacoes!N1762)</f>
        <v/>
      </c>
      <c r="M1762" t="str">
        <f>IF(anotacoes!M1762=0,"",UPPER(anotacoes!M1762))</f>
        <v/>
      </c>
    </row>
    <row r="1763" spans="1:13" x14ac:dyDescent="0.25">
      <c r="A1763" t="str">
        <f>anotacoes!C1763</f>
        <v>GRAND SLAM PARIS</v>
      </c>
      <c r="B1763" t="str">
        <f>anotacoes!E1763</f>
        <v>CIANO</v>
      </c>
      <c r="C1763" t="str">
        <f>anotacoes!F1763</f>
        <v>VASYLENKO</v>
      </c>
      <c r="D1763" t="s">
        <v>10434</v>
      </c>
      <c r="E1763">
        <f>anotacoes!A1763</f>
        <v>29</v>
      </c>
      <c r="F1763" t="str">
        <f>anotacoes!K1763</f>
        <v xml:space="preserve"> 00:03:33,846</v>
      </c>
      <c r="G1763" t="str">
        <f>anotacoes!L1763</f>
        <v xml:space="preserve"> 00:03:36,164</v>
      </c>
      <c r="H1763" t="str">
        <f>IF(J1763="PAUSE",D1763,IF(anotacoes!G1767=conversao_anotacoes!B1763,conversao_anotacoes!B1763,conversao_anotacoes!C1763))</f>
        <v>CIANO</v>
      </c>
      <c r="I1763" t="str">
        <f t="shared" si="27"/>
        <v>VASYLENKO</v>
      </c>
      <c r="J1763" t="str">
        <f>UPPER(anotacoes!H1763)</f>
        <v>TRANSITION</v>
      </c>
      <c r="K1763" t="str">
        <f>UPPER(anotacoes!I1763)</f>
        <v>WITHOUT ATTACK</v>
      </c>
      <c r="L1763" s="6" t="str">
        <f>IF(anotacoes!N1763=0,"",anotacoes!N1763)</f>
        <v/>
      </c>
      <c r="M1763" t="str">
        <f>IF(anotacoes!M1763=0,"",UPPER(anotacoes!M1763))</f>
        <v/>
      </c>
    </row>
    <row r="1764" spans="1:13" x14ac:dyDescent="0.25">
      <c r="A1764" t="str">
        <f>anotacoes!C1764</f>
        <v>GRAND SLAM PARIS</v>
      </c>
      <c r="B1764" t="str">
        <f>anotacoes!E1764</f>
        <v>CIANO</v>
      </c>
      <c r="C1764" t="str">
        <f>anotacoes!F1764</f>
        <v>VASYLENKO</v>
      </c>
      <c r="D1764" t="s">
        <v>10434</v>
      </c>
      <c r="E1764">
        <f>anotacoes!A1764</f>
        <v>29</v>
      </c>
      <c r="F1764" t="str">
        <f>anotacoes!K1764</f>
        <v xml:space="preserve"> 00:03:36,351</v>
      </c>
      <c r="G1764" t="str">
        <f>anotacoes!L1764</f>
        <v xml:space="preserve"> 00:03:41,097</v>
      </c>
      <c r="H1764" t="str">
        <f>IF(J1764="PAUSE",D1764,IF(anotacoes!G1768=conversao_anotacoes!B1764,conversao_anotacoes!B1764,conversao_anotacoes!C1764))</f>
        <v>&lt;ARBITRO DESCONHECIDO&gt;</v>
      </c>
      <c r="I1764" t="str">
        <f t="shared" si="27"/>
        <v/>
      </c>
      <c r="J1764" t="str">
        <f>UPPER(anotacoes!H1764)</f>
        <v>PAUSE</v>
      </c>
      <c r="K1764" t="str">
        <f>UPPER(anotacoes!I1764)</f>
        <v>&lt;UNCLASSIFIED&gt;</v>
      </c>
      <c r="L1764" s="6" t="str">
        <f>IF(anotacoes!N1764=0,"",anotacoes!N1764)</f>
        <v/>
      </c>
      <c r="M1764" t="str">
        <f>IF(anotacoes!M1764=0,"",UPPER(anotacoes!M1764))</f>
        <v/>
      </c>
    </row>
    <row r="1765" spans="1:13" x14ac:dyDescent="0.25">
      <c r="A1765" t="str">
        <f>anotacoes!C1765</f>
        <v>GRAND SLAM PARIS</v>
      </c>
      <c r="B1765" t="str">
        <f>anotacoes!E1765</f>
        <v>CIANO</v>
      </c>
      <c r="C1765" t="str">
        <f>anotacoes!F1765</f>
        <v>VASYLENKO</v>
      </c>
      <c r="D1765" t="s">
        <v>10434</v>
      </c>
      <c r="E1765">
        <f>anotacoes!A1765</f>
        <v>29</v>
      </c>
      <c r="F1765" t="str">
        <f>anotacoes!K1765</f>
        <v xml:space="preserve"> 00:03:41,267</v>
      </c>
      <c r="G1765" t="str">
        <f>anotacoes!L1765</f>
        <v xml:space="preserve"> 00:03:44,450</v>
      </c>
      <c r="H1765" t="str">
        <f>IF(J1765="PAUSE",D1765,IF(anotacoes!G1769=conversao_anotacoes!B1765,conversao_anotacoes!B1765,conversao_anotacoes!C1765))</f>
        <v>CIANO</v>
      </c>
      <c r="I1765" t="str">
        <f t="shared" si="27"/>
        <v>VASYLENKO</v>
      </c>
      <c r="J1765" t="str">
        <f>UPPER(anotacoes!H1765)</f>
        <v>DISPLACEMENT</v>
      </c>
      <c r="K1765" t="str">
        <f>UPPER(anotacoes!I1765)</f>
        <v>2-3 STEP HESITANT RIGHT</v>
      </c>
      <c r="L1765" s="6" t="str">
        <f>IF(anotacoes!N1765=0,"",anotacoes!N1765)</f>
        <v/>
      </c>
      <c r="M1765" t="str">
        <f>IF(anotacoes!M1765=0,"",UPPER(anotacoes!M1765))</f>
        <v/>
      </c>
    </row>
    <row r="1766" spans="1:13" x14ac:dyDescent="0.25">
      <c r="A1766" t="str">
        <f>anotacoes!C1766</f>
        <v>GRAND SLAM PARIS</v>
      </c>
      <c r="B1766" t="str">
        <f>anotacoes!E1766</f>
        <v>CIANO</v>
      </c>
      <c r="C1766" t="str">
        <f>anotacoes!F1766</f>
        <v>VASYLENKO</v>
      </c>
      <c r="D1766" t="s">
        <v>10434</v>
      </c>
      <c r="E1766">
        <f>anotacoes!A1766</f>
        <v>29</v>
      </c>
      <c r="F1766" t="str">
        <f>anotacoes!K1766</f>
        <v xml:space="preserve"> 00:03:44,450</v>
      </c>
      <c r="G1766" t="str">
        <f>anotacoes!L1766</f>
        <v xml:space="preserve"> 00:03:44,450</v>
      </c>
      <c r="H1766" t="str">
        <f>IF(J1766="PAUSE",D1766,IF(anotacoes!G1770=conversao_anotacoes!B1766,conversao_anotacoes!B1766,conversao_anotacoes!C1766))</f>
        <v>CIANO</v>
      </c>
      <c r="I1766" t="str">
        <f t="shared" si="27"/>
        <v>VASYLENKO</v>
      </c>
      <c r="J1766" t="str">
        <f>UPPER(anotacoes!H1766)</f>
        <v>GRIP TIME</v>
      </c>
      <c r="K1766" t="str">
        <f>UPPER(anotacoes!I1766)</f>
        <v>LEFT COLLAR RIGHT SLEEVE</v>
      </c>
      <c r="L1766" s="6" t="str">
        <f>IF(anotacoes!N1766=0,"",anotacoes!N1766)</f>
        <v/>
      </c>
      <c r="M1766" t="str">
        <f>IF(anotacoes!M1766=0,"",UPPER(anotacoes!M1766))</f>
        <v/>
      </c>
    </row>
    <row r="1767" spans="1:13" x14ac:dyDescent="0.25">
      <c r="A1767" t="str">
        <f>anotacoes!C1767</f>
        <v>GRAND SLAM PARIS</v>
      </c>
      <c r="B1767" t="str">
        <f>anotacoes!E1767</f>
        <v>CIANO</v>
      </c>
      <c r="C1767" t="str">
        <f>anotacoes!F1767</f>
        <v>VASYLENKO</v>
      </c>
      <c r="D1767" t="s">
        <v>10434</v>
      </c>
      <c r="E1767">
        <f>anotacoes!A1767</f>
        <v>29</v>
      </c>
      <c r="F1767" t="str">
        <f>anotacoes!K1767</f>
        <v xml:space="preserve"> 00:03:44,450</v>
      </c>
      <c r="G1767" t="str">
        <f>anotacoes!L1767</f>
        <v xml:space="preserve"> 00:03:44,450</v>
      </c>
      <c r="H1767" t="str">
        <f>IF(J1767="PAUSE",D1767,IF(anotacoes!G1771=conversao_anotacoes!B1767,conversao_anotacoes!B1767,conversao_anotacoes!C1767))</f>
        <v>CIANO</v>
      </c>
      <c r="I1767" t="str">
        <f t="shared" si="27"/>
        <v>VASYLENKO</v>
      </c>
      <c r="J1767" t="str">
        <f>UPPER(anotacoes!H1767)</f>
        <v>ATTACK</v>
      </c>
      <c r="K1767" t="str">
        <f>UPPER(anotacoes!I1767)</f>
        <v>SEOI NAGE</v>
      </c>
      <c r="L1767" s="6">
        <f>IF(anotacoes!N1767=0,"",anotacoes!N1767)</f>
        <v>3</v>
      </c>
      <c r="M1767" t="str">
        <f>IF(anotacoes!M1767=0,"",UPPER(anotacoes!M1767))</f>
        <v/>
      </c>
    </row>
    <row r="1768" spans="1:13" x14ac:dyDescent="0.25">
      <c r="A1768" t="str">
        <f>anotacoes!C1768</f>
        <v>GRAND SLAM PARIS</v>
      </c>
      <c r="B1768" t="str">
        <f>anotacoes!E1768</f>
        <v>CIANO</v>
      </c>
      <c r="C1768" t="str">
        <f>anotacoes!F1768</f>
        <v>VASYLENKO</v>
      </c>
      <c r="D1768" t="s">
        <v>10434</v>
      </c>
      <c r="E1768">
        <f>anotacoes!A1768</f>
        <v>29</v>
      </c>
      <c r="F1768" t="str">
        <f>anotacoes!K1768</f>
        <v xml:space="preserve"> 00:03:44,450</v>
      </c>
      <c r="G1768" t="str">
        <f>anotacoes!L1768</f>
        <v xml:space="preserve"> 00:03:48,767</v>
      </c>
      <c r="H1768" t="str">
        <f>IF(J1768="PAUSE",D1768,IF(anotacoes!G1772=conversao_anotacoes!B1768,conversao_anotacoes!B1768,conversao_anotacoes!C1768))</f>
        <v>CIANO</v>
      </c>
      <c r="I1768" t="str">
        <f t="shared" si="27"/>
        <v>VASYLENKO</v>
      </c>
      <c r="J1768" t="str">
        <f>UPPER(anotacoes!H1768)</f>
        <v>GROUNDWORK COMBAT</v>
      </c>
      <c r="K1768" t="str">
        <f>UPPER(anotacoes!I1768)</f>
        <v>DEFENSIVE POSITION</v>
      </c>
      <c r="L1768" s="6" t="str">
        <f>IF(anotacoes!N1768=0,"",anotacoes!N1768)</f>
        <v/>
      </c>
      <c r="M1768" t="str">
        <f>IF(anotacoes!M1768=0,"",UPPER(anotacoes!M1768))</f>
        <v/>
      </c>
    </row>
    <row r="1769" spans="1:13" x14ac:dyDescent="0.25">
      <c r="A1769" t="str">
        <f>anotacoes!C1769</f>
        <v>GRAND SLAM PARIS</v>
      </c>
      <c r="B1769" t="str">
        <f>anotacoes!E1769</f>
        <v>CIANO</v>
      </c>
      <c r="C1769" t="str">
        <f>anotacoes!F1769</f>
        <v>VASYLENKO</v>
      </c>
      <c r="D1769" t="s">
        <v>10434</v>
      </c>
      <c r="E1769">
        <f>anotacoes!A1769</f>
        <v>29</v>
      </c>
      <c r="F1769" t="str">
        <f>anotacoes!K1769</f>
        <v xml:space="preserve"> 00:03:48,934</v>
      </c>
      <c r="G1769" t="str">
        <f>anotacoes!L1769</f>
        <v xml:space="preserve"> 00:03:53,271</v>
      </c>
      <c r="H1769" t="str">
        <f>IF(J1769="PAUSE",D1769,IF(anotacoes!G1773=conversao_anotacoes!B1769,conversao_anotacoes!B1769,conversao_anotacoes!C1769))</f>
        <v>&lt;ARBITRO DESCONHECIDO&gt;</v>
      </c>
      <c r="I1769" t="str">
        <f t="shared" si="27"/>
        <v/>
      </c>
      <c r="J1769" t="str">
        <f>UPPER(anotacoes!H1769)</f>
        <v>PAUSE</v>
      </c>
      <c r="K1769" t="str">
        <f>UPPER(anotacoes!I1769)</f>
        <v>&lt;UNCLASSIFIED&gt;</v>
      </c>
      <c r="L1769" s="6" t="str">
        <f>IF(anotacoes!N1769=0,"",anotacoes!N1769)</f>
        <v/>
      </c>
      <c r="M1769" t="str">
        <f>IF(anotacoes!M1769=0,"",UPPER(anotacoes!M1769))</f>
        <v/>
      </c>
    </row>
    <row r="1770" spans="1:13" x14ac:dyDescent="0.25">
      <c r="A1770" t="str">
        <f>anotacoes!C1770</f>
        <v>GRAND SLAM PARIS</v>
      </c>
      <c r="B1770" t="str">
        <f>anotacoes!E1770</f>
        <v>CIANO</v>
      </c>
      <c r="C1770" t="str">
        <f>anotacoes!F1770</f>
        <v>VASYLENKO</v>
      </c>
      <c r="D1770" t="s">
        <v>10434</v>
      </c>
      <c r="E1770">
        <f>anotacoes!A1770</f>
        <v>29</v>
      </c>
      <c r="F1770" t="str">
        <f>anotacoes!K1770</f>
        <v xml:space="preserve"> 00:03:53,459</v>
      </c>
      <c r="G1770" t="str">
        <f>anotacoes!L1770</f>
        <v xml:space="preserve"> 00:03:56,240</v>
      </c>
      <c r="H1770" t="str">
        <f>IF(J1770="PAUSE",D1770,IF(anotacoes!G1774=conversao_anotacoes!B1770,conversao_anotacoes!B1770,conversao_anotacoes!C1770))</f>
        <v>CIANO</v>
      </c>
      <c r="I1770" t="str">
        <f t="shared" si="27"/>
        <v>VASYLENKO</v>
      </c>
      <c r="J1770" t="str">
        <f>UPPER(anotacoes!H1770)</f>
        <v>DISPLACEMENT</v>
      </c>
      <c r="K1770" t="str">
        <f>UPPER(anotacoes!I1770)</f>
        <v>2-3 STEP HESITANT RIGHT</v>
      </c>
      <c r="L1770" s="6" t="str">
        <f>IF(anotacoes!N1770=0,"",anotacoes!N1770)</f>
        <v/>
      </c>
      <c r="M1770" t="str">
        <f>IF(anotacoes!M1770=0,"",UPPER(anotacoes!M1770))</f>
        <v/>
      </c>
    </row>
    <row r="1771" spans="1:13" x14ac:dyDescent="0.25">
      <c r="A1771" t="str">
        <f>anotacoes!C1771</f>
        <v>GRAND SLAM PARIS</v>
      </c>
      <c r="B1771" t="str">
        <f>anotacoes!E1771</f>
        <v>CIANO</v>
      </c>
      <c r="C1771" t="str">
        <f>anotacoes!F1771</f>
        <v>VASYLENKO</v>
      </c>
      <c r="D1771" t="s">
        <v>10434</v>
      </c>
      <c r="E1771">
        <f>anotacoes!A1771</f>
        <v>29</v>
      </c>
      <c r="F1771" t="str">
        <f>anotacoes!K1771</f>
        <v xml:space="preserve"> 00:03:56,395</v>
      </c>
      <c r="G1771" t="str">
        <f>anotacoes!L1771</f>
        <v xml:space="preserve"> 00:03:58,362</v>
      </c>
      <c r="H1771" t="str">
        <f>IF(J1771="PAUSE",D1771,IF(anotacoes!G1775=conversao_anotacoes!B1771,conversao_anotacoes!B1771,conversao_anotacoes!C1771))</f>
        <v>CIANO</v>
      </c>
      <c r="I1771" t="str">
        <f t="shared" si="27"/>
        <v>VASYLENKO</v>
      </c>
      <c r="J1771" t="str">
        <f>UPPER(anotacoes!H1771)</f>
        <v>GRIP TIME</v>
      </c>
      <c r="K1771" t="str">
        <f>UPPER(anotacoes!I1771)</f>
        <v>LEFT COLLAR RIGHT SLEEVE</v>
      </c>
      <c r="L1771" s="6" t="str">
        <f>IF(anotacoes!N1771=0,"",anotacoes!N1771)</f>
        <v/>
      </c>
      <c r="M1771" t="str">
        <f>IF(anotacoes!M1771=0,"",UPPER(anotacoes!M1771))</f>
        <v/>
      </c>
    </row>
    <row r="1772" spans="1:13" x14ac:dyDescent="0.25">
      <c r="A1772" t="str">
        <f>anotacoes!C1772</f>
        <v>GRAND SLAM PARIS</v>
      </c>
      <c r="B1772" t="str">
        <f>anotacoes!E1772</f>
        <v>CIANO</v>
      </c>
      <c r="C1772" t="str">
        <f>anotacoes!F1772</f>
        <v>VASYLENKO</v>
      </c>
      <c r="D1772" t="s">
        <v>10434</v>
      </c>
      <c r="E1772">
        <f>anotacoes!A1772</f>
        <v>29</v>
      </c>
      <c r="F1772" t="str">
        <f>anotacoes!K1772</f>
        <v xml:space="preserve"> 00:03:58,362</v>
      </c>
      <c r="G1772" t="str">
        <f>anotacoes!L1772</f>
        <v xml:space="preserve"> 00:04:00,911</v>
      </c>
      <c r="H1772" t="str">
        <f>IF(J1772="PAUSE",D1772,IF(anotacoes!G1776=conversao_anotacoes!B1772,conversao_anotacoes!B1772,conversao_anotacoes!C1772))</f>
        <v>CIANO</v>
      </c>
      <c r="I1772" t="str">
        <f t="shared" si="27"/>
        <v>VASYLENKO</v>
      </c>
      <c r="J1772" t="str">
        <f>UPPER(anotacoes!H1772)</f>
        <v>TRANSITION</v>
      </c>
      <c r="K1772" t="str">
        <f>UPPER(anotacoes!I1772)</f>
        <v>WITHOUT ATTACK</v>
      </c>
      <c r="L1772" s="6" t="str">
        <f>IF(anotacoes!N1772=0,"",anotacoes!N1772)</f>
        <v/>
      </c>
      <c r="M1772" t="str">
        <f>IF(anotacoes!M1772=0,"",UPPER(anotacoes!M1772))</f>
        <v/>
      </c>
    </row>
    <row r="1773" spans="1:13" x14ac:dyDescent="0.25">
      <c r="A1773" t="str">
        <f>anotacoes!C1773</f>
        <v>GRAND SLAM PARIS</v>
      </c>
      <c r="B1773" t="str">
        <f>anotacoes!E1773</f>
        <v>CIANO</v>
      </c>
      <c r="C1773" t="str">
        <f>anotacoes!F1773</f>
        <v>VASYLENKO</v>
      </c>
      <c r="D1773" t="s">
        <v>10434</v>
      </c>
      <c r="E1773">
        <f>anotacoes!A1773</f>
        <v>29</v>
      </c>
      <c r="F1773" t="str">
        <f>anotacoes!K1773</f>
        <v xml:space="preserve"> 00:04:01,089</v>
      </c>
      <c r="G1773" t="str">
        <f>anotacoes!L1773</f>
        <v xml:space="preserve"> 00:04:06,249</v>
      </c>
      <c r="H1773" t="str">
        <f>IF(J1773="PAUSE",D1773,IF(anotacoes!G1777=conversao_anotacoes!B1773,conversao_anotacoes!B1773,conversao_anotacoes!C1773))</f>
        <v>&lt;ARBITRO DESCONHECIDO&gt;</v>
      </c>
      <c r="I1773" t="str">
        <f t="shared" si="27"/>
        <v/>
      </c>
      <c r="J1773" t="str">
        <f>UPPER(anotacoes!H1773)</f>
        <v>PAUSE</v>
      </c>
      <c r="K1773" t="str">
        <f>UPPER(anotacoes!I1773)</f>
        <v>&lt;UNCLASSIFIED&gt;</v>
      </c>
      <c r="L1773" s="6" t="str">
        <f>IF(anotacoes!N1773=0,"",anotacoes!N1773)</f>
        <v/>
      </c>
      <c r="M1773" t="str">
        <f>IF(anotacoes!M1773=0,"",UPPER(anotacoes!M1773))</f>
        <v/>
      </c>
    </row>
    <row r="1774" spans="1:13" x14ac:dyDescent="0.25">
      <c r="A1774" t="str">
        <f>anotacoes!C1774</f>
        <v>GRAND SLAM PARIS</v>
      </c>
      <c r="B1774" t="str">
        <f>anotacoes!E1774</f>
        <v>CIANO</v>
      </c>
      <c r="C1774" t="str">
        <f>anotacoes!F1774</f>
        <v>VASYLENKO</v>
      </c>
      <c r="D1774" t="s">
        <v>10434</v>
      </c>
      <c r="E1774">
        <f>anotacoes!A1774</f>
        <v>29</v>
      </c>
      <c r="F1774" t="str">
        <f>anotacoes!K1774</f>
        <v xml:space="preserve"> 00:04:06,407</v>
      </c>
      <c r="G1774" t="str">
        <f>anotacoes!L1774</f>
        <v xml:space="preserve"> 00:04:09,462</v>
      </c>
      <c r="H1774" t="str">
        <f>IF(J1774="PAUSE",D1774,IF(anotacoes!G1778=conversao_anotacoes!B1774,conversao_anotacoes!B1774,conversao_anotacoes!C1774))</f>
        <v>CIANO</v>
      </c>
      <c r="I1774" t="str">
        <f t="shared" si="27"/>
        <v>VASYLENKO</v>
      </c>
      <c r="J1774" t="str">
        <f>UPPER(anotacoes!H1774)</f>
        <v>DISPLACEMENT</v>
      </c>
      <c r="K1774" t="str">
        <f>UPPER(anotacoes!I1774)</f>
        <v>2-3 STEP HESITANT RIGHT</v>
      </c>
      <c r="L1774" s="6" t="str">
        <f>IF(anotacoes!N1774=0,"",anotacoes!N1774)</f>
        <v/>
      </c>
      <c r="M1774" t="str">
        <f>IF(anotacoes!M1774=0,"",UPPER(anotacoes!M1774))</f>
        <v/>
      </c>
    </row>
    <row r="1775" spans="1:13" x14ac:dyDescent="0.25">
      <c r="A1775" t="str">
        <f>anotacoes!C1775</f>
        <v>GRAND SLAM PARIS</v>
      </c>
      <c r="B1775" t="str">
        <f>anotacoes!E1775</f>
        <v>CIANO</v>
      </c>
      <c r="C1775" t="str">
        <f>anotacoes!F1775</f>
        <v>VASYLENKO</v>
      </c>
      <c r="D1775" t="s">
        <v>10434</v>
      </c>
      <c r="E1775">
        <f>anotacoes!A1775</f>
        <v>29</v>
      </c>
      <c r="F1775" t="str">
        <f>anotacoes!K1775</f>
        <v xml:space="preserve"> 00:04:09,462</v>
      </c>
      <c r="G1775" t="str">
        <f>anotacoes!L1775</f>
        <v xml:space="preserve"> 00:04:12,523</v>
      </c>
      <c r="H1775" t="str">
        <f>IF(J1775="PAUSE",D1775,IF(anotacoes!G1779=conversao_anotacoes!B1775,conversao_anotacoes!B1775,conversao_anotacoes!C1775))</f>
        <v>CIANO</v>
      </c>
      <c r="I1775" t="str">
        <f t="shared" si="27"/>
        <v>VASYLENKO</v>
      </c>
      <c r="J1775" t="str">
        <f>UPPER(anotacoes!H1775)</f>
        <v>GRIP TIME</v>
      </c>
      <c r="K1775" t="str">
        <f>UPPER(anotacoes!I1775)</f>
        <v>LEFT COLLAR</v>
      </c>
      <c r="L1775" s="6" t="str">
        <f>IF(anotacoes!N1775=0,"",anotacoes!N1775)</f>
        <v/>
      </c>
      <c r="M1775" t="str">
        <f>IF(anotacoes!M1775=0,"",UPPER(anotacoes!M1775))</f>
        <v/>
      </c>
    </row>
    <row r="1776" spans="1:13" x14ac:dyDescent="0.25">
      <c r="A1776" t="str">
        <f>anotacoes!C1776</f>
        <v>GRAND SLAM PARIS</v>
      </c>
      <c r="B1776" t="str">
        <f>anotacoes!E1776</f>
        <v>CIANO</v>
      </c>
      <c r="C1776" t="str">
        <f>anotacoes!F1776</f>
        <v>VASYLENKO</v>
      </c>
      <c r="D1776" t="s">
        <v>10434</v>
      </c>
      <c r="E1776">
        <f>anotacoes!A1776</f>
        <v>29</v>
      </c>
      <c r="F1776" t="str">
        <f>anotacoes!K1776</f>
        <v xml:space="preserve"> 00:04:12,523</v>
      </c>
      <c r="G1776" t="str">
        <f>anotacoes!L1776</f>
        <v xml:space="preserve"> 00:04:16,293</v>
      </c>
      <c r="H1776" t="str">
        <f>IF(J1776="PAUSE",D1776,IF(anotacoes!G1780=conversao_anotacoes!B1776,conversao_anotacoes!B1776,conversao_anotacoes!C1776))</f>
        <v>CIANO</v>
      </c>
      <c r="I1776" t="str">
        <f t="shared" si="27"/>
        <v>VASYLENKO</v>
      </c>
      <c r="J1776" t="str">
        <f>UPPER(anotacoes!H1776)</f>
        <v>GRIP TIME</v>
      </c>
      <c r="K1776" t="str">
        <f>UPPER(anotacoes!I1776)</f>
        <v>LEFT COLLAR RIGHT SLEEVE</v>
      </c>
      <c r="L1776" s="6" t="str">
        <f>IF(anotacoes!N1776=0,"",anotacoes!N1776)</f>
        <v/>
      </c>
      <c r="M1776" t="str">
        <f>IF(anotacoes!M1776=0,"",UPPER(anotacoes!M1776))</f>
        <v/>
      </c>
    </row>
    <row r="1777" spans="1:13" x14ac:dyDescent="0.25">
      <c r="A1777" t="str">
        <f>anotacoes!C1777</f>
        <v>GRAND SLAM PARIS</v>
      </c>
      <c r="B1777" t="str">
        <f>anotacoes!E1777</f>
        <v>CIANO</v>
      </c>
      <c r="C1777" t="str">
        <f>anotacoes!F1777</f>
        <v>VASYLENKO</v>
      </c>
      <c r="D1777" t="s">
        <v>10434</v>
      </c>
      <c r="E1777">
        <f>anotacoes!A1777</f>
        <v>29</v>
      </c>
      <c r="F1777" t="str">
        <f>anotacoes!K1777</f>
        <v xml:space="preserve"> 00:04:16,293</v>
      </c>
      <c r="G1777" t="str">
        <f>anotacoes!L1777</f>
        <v xml:space="preserve"> 00:04:17,576</v>
      </c>
      <c r="H1777" t="str">
        <f>IF(J1777="PAUSE",D1777,IF(anotacoes!G1781=conversao_anotacoes!B1777,conversao_anotacoes!B1777,conversao_anotacoes!C1777))</f>
        <v>CIANO</v>
      </c>
      <c r="I1777" t="str">
        <f t="shared" si="27"/>
        <v>VASYLENKO</v>
      </c>
      <c r="J1777" t="str">
        <f>UPPER(anotacoes!H1777)</f>
        <v>ATTACK</v>
      </c>
      <c r="K1777" t="str">
        <f>UPPER(anotacoes!I1777)</f>
        <v>DEASHI HARAI</v>
      </c>
      <c r="L1777" s="6">
        <f>IF(anotacoes!N1777=0,"",anotacoes!N1777)</f>
        <v>7</v>
      </c>
      <c r="M1777" t="str">
        <f>IF(anotacoes!M1777=0,"",UPPER(anotacoes!M1777))</f>
        <v/>
      </c>
    </row>
    <row r="1778" spans="1:13" x14ac:dyDescent="0.25">
      <c r="A1778" t="str">
        <f>anotacoes!C1778</f>
        <v>GRAND SLAM PARIS</v>
      </c>
      <c r="B1778" t="str">
        <f>anotacoes!E1778</f>
        <v>CIANO</v>
      </c>
      <c r="C1778" t="str">
        <f>anotacoes!F1778</f>
        <v>VASYLENKO</v>
      </c>
      <c r="D1778" t="s">
        <v>10434</v>
      </c>
      <c r="E1778">
        <f>anotacoes!A1778</f>
        <v>29</v>
      </c>
      <c r="F1778" t="str">
        <f>anotacoes!K1778</f>
        <v xml:space="preserve"> 00:04:17,746</v>
      </c>
      <c r="G1778" t="str">
        <f>anotacoes!L1778</f>
        <v xml:space="preserve"> 00:05:02,170</v>
      </c>
      <c r="H1778" t="str">
        <f>IF(J1778="PAUSE",D1778,IF(anotacoes!G1782=conversao_anotacoes!B1778,conversao_anotacoes!B1778,conversao_anotacoes!C1778))</f>
        <v>CIANO</v>
      </c>
      <c r="I1778" t="str">
        <f t="shared" si="27"/>
        <v>VASYLENKO</v>
      </c>
      <c r="J1778" t="str">
        <f>UPPER(anotacoes!H1778)</f>
        <v>GRIP TIME</v>
      </c>
      <c r="K1778" t="str">
        <f>UPPER(anotacoes!I1778)</f>
        <v>RIGHT SLEEVE LEFT SLEEVE</v>
      </c>
      <c r="L1778" s="6" t="str">
        <f>IF(anotacoes!N1778=0,"",anotacoes!N1778)</f>
        <v/>
      </c>
      <c r="M1778" t="str">
        <f>IF(anotacoes!M1778=0,"",UPPER(anotacoes!M1778))</f>
        <v/>
      </c>
    </row>
    <row r="1779" spans="1:13" x14ac:dyDescent="0.25">
      <c r="A1779" t="str">
        <f>anotacoes!C1779</f>
        <v>GRAND SLAM PARIS</v>
      </c>
      <c r="B1779" t="str">
        <f>anotacoes!E1779</f>
        <v>CIANO</v>
      </c>
      <c r="C1779" t="str">
        <f>anotacoes!F1779</f>
        <v>VASYLENKO</v>
      </c>
      <c r="D1779" t="s">
        <v>10434</v>
      </c>
      <c r="E1779">
        <f>anotacoes!A1779</f>
        <v>29</v>
      </c>
      <c r="F1779" t="str">
        <f>anotacoes!K1779</f>
        <v xml:space="preserve"> 00:05:02,170</v>
      </c>
      <c r="G1779" t="str">
        <f>anotacoes!L1779</f>
        <v xml:space="preserve"> 00:05:03,077</v>
      </c>
      <c r="H1779" t="str">
        <f>IF(J1779="PAUSE",D1779,IF(anotacoes!G1783=conversao_anotacoes!B1779,conversao_anotacoes!B1779,conversao_anotacoes!C1779))</f>
        <v>CIANO</v>
      </c>
      <c r="I1779" t="str">
        <f t="shared" si="27"/>
        <v>VASYLENKO</v>
      </c>
      <c r="J1779" t="str">
        <f>UPPER(anotacoes!H1779)</f>
        <v>DEFENSE</v>
      </c>
      <c r="K1779" t="str">
        <f>UPPER(anotacoes!I1779)</f>
        <v>TAE-SABAKI RIGHT INCLINED</v>
      </c>
      <c r="L1779" s="6" t="str">
        <f>IF(anotacoes!N1779=0,"",anotacoes!N1779)</f>
        <v/>
      </c>
      <c r="M1779" t="str">
        <f>IF(anotacoes!M1779=0,"",UPPER(anotacoes!M1779))</f>
        <v/>
      </c>
    </row>
    <row r="1780" spans="1:13" x14ac:dyDescent="0.25">
      <c r="A1780" t="str">
        <f>anotacoes!C1780</f>
        <v>GRAND SLAM PARIS</v>
      </c>
      <c r="B1780" t="str">
        <f>anotacoes!E1780</f>
        <v>CIANO</v>
      </c>
      <c r="C1780" t="str">
        <f>anotacoes!F1780</f>
        <v>VASYLENKO</v>
      </c>
      <c r="D1780" t="s">
        <v>10434</v>
      </c>
      <c r="E1780">
        <f>anotacoes!A1780</f>
        <v>29</v>
      </c>
      <c r="F1780" t="str">
        <f>anotacoes!K1780</f>
        <v xml:space="preserve"> 00:05:03,077</v>
      </c>
      <c r="G1780" t="str">
        <f>anotacoes!L1780</f>
        <v xml:space="preserve"> 00:05:05,742</v>
      </c>
      <c r="H1780" t="str">
        <f>IF(J1780="PAUSE",D1780,IF(anotacoes!G1784=conversao_anotacoes!B1780,conversao_anotacoes!B1780,conversao_anotacoes!C1780))</f>
        <v>CIANO</v>
      </c>
      <c r="I1780" t="str">
        <f t="shared" si="27"/>
        <v>VASYLENKO</v>
      </c>
      <c r="J1780" t="str">
        <f>UPPER(anotacoes!H1780)</f>
        <v>TRANSITION</v>
      </c>
      <c r="K1780" t="str">
        <f>UPPER(anotacoes!I1780)</f>
        <v>WITHOUT ATTACK</v>
      </c>
      <c r="L1780" s="6" t="str">
        <f>IF(anotacoes!N1780=0,"",anotacoes!N1780)</f>
        <v/>
      </c>
      <c r="M1780" t="str">
        <f>IF(anotacoes!M1780=0,"",UPPER(anotacoes!M1780))</f>
        <v/>
      </c>
    </row>
    <row r="1781" spans="1:13" x14ac:dyDescent="0.25">
      <c r="A1781" t="str">
        <f>anotacoes!C1781</f>
        <v>GRAND SLAM PARIS</v>
      </c>
      <c r="B1781" t="str">
        <f>anotacoes!E1781</f>
        <v>CIANO</v>
      </c>
      <c r="C1781" t="str">
        <f>anotacoes!F1781</f>
        <v>VASYLENKO</v>
      </c>
      <c r="D1781" t="s">
        <v>10434</v>
      </c>
      <c r="E1781">
        <f>anotacoes!A1781</f>
        <v>29</v>
      </c>
      <c r="F1781" t="str">
        <f>anotacoes!K1781</f>
        <v xml:space="preserve"> 00:05:05,964</v>
      </c>
      <c r="G1781" t="str">
        <f>anotacoes!L1781</f>
        <v xml:space="preserve"> 00:05:09,989</v>
      </c>
      <c r="H1781" t="str">
        <f>IF(J1781="PAUSE",D1781,IF(anotacoes!G1785=conversao_anotacoes!B1781,conversao_anotacoes!B1781,conversao_anotacoes!C1781))</f>
        <v>&lt;ARBITRO DESCONHECIDO&gt;</v>
      </c>
      <c r="I1781" t="str">
        <f t="shared" si="27"/>
        <v/>
      </c>
      <c r="J1781" t="str">
        <f>UPPER(anotacoes!H1781)</f>
        <v>PAUSE</v>
      </c>
      <c r="K1781" t="str">
        <f>UPPER(anotacoes!I1781)</f>
        <v>&lt;UNCLASSIFIED&gt;</v>
      </c>
      <c r="L1781" s="6" t="str">
        <f>IF(anotacoes!N1781=0,"",anotacoes!N1781)</f>
        <v/>
      </c>
      <c r="M1781" t="str">
        <f>IF(anotacoes!M1781=0,"",UPPER(anotacoes!M1781))</f>
        <v/>
      </c>
    </row>
    <row r="1782" spans="1:13" x14ac:dyDescent="0.25">
      <c r="A1782" t="str">
        <f>anotacoes!C1782</f>
        <v>GRAND SLAM PARIS</v>
      </c>
      <c r="B1782" t="str">
        <f>anotacoes!E1782</f>
        <v>CIANO</v>
      </c>
      <c r="C1782" t="str">
        <f>anotacoes!F1782</f>
        <v>VASYLENKO</v>
      </c>
      <c r="D1782" t="s">
        <v>10434</v>
      </c>
      <c r="E1782">
        <f>anotacoes!A1782</f>
        <v>29</v>
      </c>
      <c r="F1782" t="str">
        <f>anotacoes!K1782</f>
        <v xml:space="preserve"> 00:05:10,158</v>
      </c>
      <c r="G1782" t="str">
        <f>anotacoes!L1782</f>
        <v xml:space="preserve"> 00:05:12,744</v>
      </c>
      <c r="H1782" t="str">
        <f>IF(J1782="PAUSE",D1782,IF(anotacoes!G1786=conversao_anotacoes!B1782,conversao_anotacoes!B1782,conversao_anotacoes!C1782))</f>
        <v>CIANO</v>
      </c>
      <c r="I1782" t="str">
        <f t="shared" si="27"/>
        <v>VASYLENKO</v>
      </c>
      <c r="J1782" t="str">
        <f>UPPER(anotacoes!H1782)</f>
        <v>DISPLACEMENT</v>
      </c>
      <c r="K1782" t="str">
        <f>UPPER(anotacoes!I1782)</f>
        <v>2-3 STEP HESITANT RIGHT</v>
      </c>
      <c r="L1782" s="6" t="str">
        <f>IF(anotacoes!N1782=0,"",anotacoes!N1782)</f>
        <v/>
      </c>
      <c r="M1782" t="str">
        <f>IF(anotacoes!M1782=0,"",UPPER(anotacoes!M1782))</f>
        <v/>
      </c>
    </row>
    <row r="1783" spans="1:13" x14ac:dyDescent="0.25">
      <c r="A1783" t="str">
        <f>anotacoes!C1783</f>
        <v>GRAND SLAM PARIS</v>
      </c>
      <c r="B1783" t="str">
        <f>anotacoes!E1783</f>
        <v>CIANO</v>
      </c>
      <c r="C1783" t="str">
        <f>anotacoes!F1783</f>
        <v>VASYLENKO</v>
      </c>
      <c r="D1783" t="s">
        <v>10434</v>
      </c>
      <c r="E1783">
        <f>anotacoes!A1783</f>
        <v>29</v>
      </c>
      <c r="F1783" t="str">
        <f>anotacoes!K1783</f>
        <v xml:space="preserve"> 00:05:12,744</v>
      </c>
      <c r="G1783" t="str">
        <f>anotacoes!L1783</f>
        <v xml:space="preserve"> 00:05:14,804</v>
      </c>
      <c r="H1783" t="str">
        <f>IF(J1783="PAUSE",D1783,IF(anotacoes!G1787=conversao_anotacoes!B1783,conversao_anotacoes!B1783,conversao_anotacoes!C1783))</f>
        <v>CIANO</v>
      </c>
      <c r="I1783" t="str">
        <f t="shared" si="27"/>
        <v>VASYLENKO</v>
      </c>
      <c r="J1783" t="str">
        <f>UPPER(anotacoes!H1783)</f>
        <v>GRIP TIME</v>
      </c>
      <c r="K1783" t="str">
        <f>UPPER(anotacoes!I1783)</f>
        <v>RIGHT SLEEVE LEFT SLEEVE</v>
      </c>
      <c r="L1783" s="6" t="str">
        <f>IF(anotacoes!N1783=0,"",anotacoes!N1783)</f>
        <v/>
      </c>
      <c r="M1783" t="str">
        <f>IF(anotacoes!M1783=0,"",UPPER(anotacoes!M1783))</f>
        <v/>
      </c>
    </row>
    <row r="1784" spans="1:13" x14ac:dyDescent="0.25">
      <c r="A1784" t="str">
        <f>anotacoes!C1784</f>
        <v>GRAND SLAM PARIS</v>
      </c>
      <c r="B1784" t="str">
        <f>anotacoes!E1784</f>
        <v>CIANO</v>
      </c>
      <c r="C1784" t="str">
        <f>anotacoes!F1784</f>
        <v>VASYLENKO</v>
      </c>
      <c r="D1784" t="s">
        <v>10434</v>
      </c>
      <c r="E1784">
        <f>anotacoes!A1784</f>
        <v>29</v>
      </c>
      <c r="F1784" t="str">
        <f>anotacoes!K1784</f>
        <v xml:space="preserve"> 00:05:14,971</v>
      </c>
      <c r="G1784" t="str">
        <f>anotacoes!L1784</f>
        <v xml:space="preserve"> 00:05:19,233</v>
      </c>
      <c r="H1784" t="str">
        <f>IF(J1784="PAUSE",D1784,IF(anotacoes!G1788=conversao_anotacoes!B1784,conversao_anotacoes!B1784,conversao_anotacoes!C1784))</f>
        <v>CIANO</v>
      </c>
      <c r="I1784" t="str">
        <f t="shared" si="27"/>
        <v>VASYLENKO</v>
      </c>
      <c r="J1784" t="str">
        <f>UPPER(anotacoes!H1784)</f>
        <v>GRIP TIME</v>
      </c>
      <c r="K1784" t="str">
        <f>UPPER(anotacoes!I1784)</f>
        <v>RIGHT SLEEVE LEFT SLEEVE</v>
      </c>
      <c r="L1784" s="6" t="str">
        <f>IF(anotacoes!N1784=0,"",anotacoes!N1784)</f>
        <v/>
      </c>
      <c r="M1784" t="str">
        <f>IF(anotacoes!M1784=0,"",UPPER(anotacoes!M1784))</f>
        <v/>
      </c>
    </row>
    <row r="1785" spans="1:13" x14ac:dyDescent="0.25">
      <c r="A1785" t="str">
        <f>anotacoes!C1785</f>
        <v>GRAND SLAM PARIS</v>
      </c>
      <c r="B1785" t="str">
        <f>anotacoes!E1785</f>
        <v>CIANO</v>
      </c>
      <c r="C1785" t="str">
        <f>anotacoes!F1785</f>
        <v>VASYLENKO</v>
      </c>
      <c r="D1785" t="s">
        <v>10434</v>
      </c>
      <c r="E1785">
        <f>anotacoes!A1785</f>
        <v>29</v>
      </c>
      <c r="F1785" t="str">
        <f>anotacoes!K1785</f>
        <v xml:space="preserve"> 00:05:19,233</v>
      </c>
      <c r="G1785" t="str">
        <f>anotacoes!L1785</f>
        <v xml:space="preserve"> 00:05:21,771</v>
      </c>
      <c r="H1785" t="str">
        <f>IF(J1785="PAUSE",D1785,IF(anotacoes!G1789=conversao_anotacoes!B1785,conversao_anotacoes!B1785,conversao_anotacoes!C1785))</f>
        <v>CIANO</v>
      </c>
      <c r="I1785" t="str">
        <f t="shared" si="27"/>
        <v>VASYLENKO</v>
      </c>
      <c r="J1785" t="str">
        <f>UPPER(anotacoes!H1785)</f>
        <v>GROUNDWORK COMBAT</v>
      </c>
      <c r="K1785" t="str">
        <f>UPPER(anotacoes!I1785)</f>
        <v>DEFENSIVE POSITION</v>
      </c>
      <c r="L1785" s="6" t="str">
        <f>IF(anotacoes!N1785=0,"",anotacoes!N1785)</f>
        <v/>
      </c>
      <c r="M1785" t="str">
        <f>IF(anotacoes!M1785=0,"",UPPER(anotacoes!M1785))</f>
        <v/>
      </c>
    </row>
    <row r="1786" spans="1:13" x14ac:dyDescent="0.25">
      <c r="A1786" t="str">
        <f>anotacoes!C1786</f>
        <v>GRAND SLAM PARIS</v>
      </c>
      <c r="B1786" t="str">
        <f>anotacoes!E1786</f>
        <v>CIANO</v>
      </c>
      <c r="C1786" t="str">
        <f>anotacoes!F1786</f>
        <v>VASYLENKO</v>
      </c>
      <c r="D1786" t="s">
        <v>10434</v>
      </c>
      <c r="E1786">
        <f>anotacoes!A1786</f>
        <v>29</v>
      </c>
      <c r="F1786" t="str">
        <f>anotacoes!K1786</f>
        <v xml:space="preserve"> 00:05:21,937</v>
      </c>
      <c r="G1786" t="str">
        <f>anotacoes!L1786</f>
        <v xml:space="preserve"> 00:05:27,666</v>
      </c>
      <c r="H1786" t="str">
        <f>IF(J1786="PAUSE",D1786,IF(anotacoes!G1790=conversao_anotacoes!B1786,conversao_anotacoes!B1786,conversao_anotacoes!C1786))</f>
        <v>&lt;ARBITRO DESCONHECIDO&gt;</v>
      </c>
      <c r="I1786" t="str">
        <f t="shared" si="27"/>
        <v/>
      </c>
      <c r="J1786" t="str">
        <f>UPPER(anotacoes!H1786)</f>
        <v>PAUSE</v>
      </c>
      <c r="K1786" t="str">
        <f>UPPER(anotacoes!I1786)</f>
        <v>&lt;UNCLASSIFIED&gt;</v>
      </c>
      <c r="L1786" s="6" t="str">
        <f>IF(anotacoes!N1786=0,"",anotacoes!N1786)</f>
        <v/>
      </c>
      <c r="M1786" t="str">
        <f>IF(anotacoes!M1786=0,"",UPPER(anotacoes!M1786))</f>
        <v/>
      </c>
    </row>
    <row r="1787" spans="1:13" x14ac:dyDescent="0.25">
      <c r="A1787" t="str">
        <f>anotacoes!C1787</f>
        <v>GRAND SLAM PARIS</v>
      </c>
      <c r="B1787" t="str">
        <f>anotacoes!E1787</f>
        <v>CIANO</v>
      </c>
      <c r="C1787" t="str">
        <f>anotacoes!F1787</f>
        <v>VASYLENKO</v>
      </c>
      <c r="D1787" t="s">
        <v>10434</v>
      </c>
      <c r="E1787">
        <f>anotacoes!A1787</f>
        <v>29</v>
      </c>
      <c r="F1787" t="str">
        <f>anotacoes!K1787</f>
        <v xml:space="preserve"> 00:05:27,837</v>
      </c>
      <c r="G1787" t="str">
        <f>anotacoes!L1787</f>
        <v xml:space="preserve"> 00:05:31,599</v>
      </c>
      <c r="H1787" t="str">
        <f>IF(J1787="PAUSE",D1787,IF(anotacoes!G1791=conversao_anotacoes!B1787,conversao_anotacoes!B1787,conversao_anotacoes!C1787))</f>
        <v>CIANO</v>
      </c>
      <c r="I1787" t="str">
        <f t="shared" si="27"/>
        <v>VASYLENKO</v>
      </c>
      <c r="J1787" t="str">
        <f>UPPER(anotacoes!H1787)</f>
        <v>DISPLACEMENT</v>
      </c>
      <c r="K1787" t="str">
        <f>UPPER(anotacoes!I1787)</f>
        <v>2-3 STEP HESITANT RIGHT</v>
      </c>
      <c r="L1787" s="6" t="str">
        <f>IF(anotacoes!N1787=0,"",anotacoes!N1787)</f>
        <v/>
      </c>
      <c r="M1787" t="str">
        <f>IF(anotacoes!M1787=0,"",UPPER(anotacoes!M1787))</f>
        <v/>
      </c>
    </row>
    <row r="1788" spans="1:13" x14ac:dyDescent="0.25">
      <c r="A1788" t="str">
        <f>anotacoes!C1788</f>
        <v>GRAND SLAM PARIS</v>
      </c>
      <c r="B1788" t="str">
        <f>anotacoes!E1788</f>
        <v>CIANO</v>
      </c>
      <c r="C1788" t="str">
        <f>anotacoes!F1788</f>
        <v>VASYLENKO</v>
      </c>
      <c r="D1788" t="s">
        <v>10434</v>
      </c>
      <c r="E1788">
        <f>anotacoes!A1788</f>
        <v>29</v>
      </c>
      <c r="F1788" t="str">
        <f>anotacoes!K1788</f>
        <v xml:space="preserve"> 00:05:31,766</v>
      </c>
      <c r="G1788" t="str">
        <f>anotacoes!L1788</f>
        <v xml:space="preserve"> 00:05:38,805</v>
      </c>
      <c r="H1788" t="str">
        <f>IF(J1788="PAUSE",D1788,IF(anotacoes!G1792=conversao_anotacoes!B1788,conversao_anotacoes!B1788,conversao_anotacoes!C1788))</f>
        <v>CIANO</v>
      </c>
      <c r="I1788" t="str">
        <f t="shared" si="27"/>
        <v>VASYLENKO</v>
      </c>
      <c r="J1788" t="str">
        <f>UPPER(anotacoes!H1788)</f>
        <v>GRIP TIME</v>
      </c>
      <c r="K1788" t="str">
        <f>UPPER(anotacoes!I1788)</f>
        <v>RIGHT SLEEVE</v>
      </c>
      <c r="L1788" s="6" t="str">
        <f>IF(anotacoes!N1788=0,"",anotacoes!N1788)</f>
        <v/>
      </c>
      <c r="M1788" t="str">
        <f>IF(anotacoes!M1788=0,"",UPPER(anotacoes!M1788))</f>
        <v/>
      </c>
    </row>
    <row r="1789" spans="1:13" x14ac:dyDescent="0.25">
      <c r="A1789" t="str">
        <f>anotacoes!C1789</f>
        <v>GRAND SLAM PARIS</v>
      </c>
      <c r="B1789" t="str">
        <f>anotacoes!E1789</f>
        <v>CIANO</v>
      </c>
      <c r="C1789" t="str">
        <f>anotacoes!F1789</f>
        <v>VASYLENKO</v>
      </c>
      <c r="D1789" t="s">
        <v>10434</v>
      </c>
      <c r="E1789">
        <f>anotacoes!A1789</f>
        <v>29</v>
      </c>
      <c r="F1789" t="str">
        <f>anotacoes!K1789</f>
        <v xml:space="preserve"> 00:05:38,973</v>
      </c>
      <c r="G1789" t="str">
        <f>anotacoes!L1789</f>
        <v xml:space="preserve"> 00:05:41,671</v>
      </c>
      <c r="H1789" t="str">
        <f>IF(J1789="PAUSE",D1789,IF(anotacoes!G1793=conversao_anotacoes!B1789,conversao_anotacoes!B1789,conversao_anotacoes!C1789))</f>
        <v>CIANO</v>
      </c>
      <c r="I1789" t="str">
        <f t="shared" si="27"/>
        <v>VASYLENKO</v>
      </c>
      <c r="J1789" t="str">
        <f>UPPER(anotacoes!H1789)</f>
        <v>DISPLACEMENT</v>
      </c>
      <c r="K1789" t="str">
        <f>UPPER(anotacoes!I1789)</f>
        <v>2-3 STEP HESITANT RIGHT</v>
      </c>
      <c r="L1789" s="6" t="str">
        <f>IF(anotacoes!N1789=0,"",anotacoes!N1789)</f>
        <v/>
      </c>
      <c r="M1789" t="str">
        <f>IF(anotacoes!M1789=0,"",UPPER(anotacoes!M1789))</f>
        <v/>
      </c>
    </row>
    <row r="1790" spans="1:13" x14ac:dyDescent="0.25">
      <c r="A1790" t="str">
        <f>anotacoes!C1790</f>
        <v>GRAND SLAM PARIS</v>
      </c>
      <c r="B1790" t="str">
        <f>anotacoes!E1790</f>
        <v>CIANO</v>
      </c>
      <c r="C1790" t="str">
        <f>anotacoes!F1790</f>
        <v>VASYLENKO</v>
      </c>
      <c r="D1790" t="s">
        <v>10434</v>
      </c>
      <c r="E1790">
        <f>anotacoes!A1790</f>
        <v>29</v>
      </c>
      <c r="F1790" t="str">
        <f>anotacoes!K1790</f>
        <v xml:space="preserve"> 00:05:41,845</v>
      </c>
      <c r="G1790" t="str">
        <f>anotacoes!L1790</f>
        <v xml:space="preserve"> 00:05:44,765</v>
      </c>
      <c r="H1790" t="str">
        <f>IF(J1790="PAUSE",D1790,IF(anotacoes!G1794=conversao_anotacoes!B1790,conversao_anotacoes!B1790,conversao_anotacoes!C1790))</f>
        <v>CIANO</v>
      </c>
      <c r="I1790" t="str">
        <f t="shared" si="27"/>
        <v>VASYLENKO</v>
      </c>
      <c r="J1790" t="str">
        <f>UPPER(anotacoes!H1790)</f>
        <v>GRIP TIME</v>
      </c>
      <c r="K1790" t="str">
        <f>UPPER(anotacoes!I1790)</f>
        <v>LEFT COLLAR</v>
      </c>
      <c r="L1790" s="6" t="str">
        <f>IF(anotacoes!N1790=0,"",anotacoes!N1790)</f>
        <v/>
      </c>
      <c r="M1790" t="str">
        <f>IF(anotacoes!M1790=0,"",UPPER(anotacoes!M1790))</f>
        <v/>
      </c>
    </row>
    <row r="1791" spans="1:13" x14ac:dyDescent="0.25">
      <c r="A1791" t="str">
        <f>anotacoes!C1791</f>
        <v>GRAND SLAM PARIS</v>
      </c>
      <c r="B1791" t="str">
        <f>anotacoes!E1791</f>
        <v>CIANO</v>
      </c>
      <c r="C1791" t="str">
        <f>anotacoes!F1791</f>
        <v>VASYLENKO</v>
      </c>
      <c r="D1791" t="s">
        <v>10434</v>
      </c>
      <c r="E1791">
        <f>anotacoes!A1791</f>
        <v>29</v>
      </c>
      <c r="F1791" t="str">
        <f>anotacoes!K1791</f>
        <v xml:space="preserve"> 00:05:44,765</v>
      </c>
      <c r="G1791" t="str">
        <f>anotacoes!L1791</f>
        <v xml:space="preserve"> 00:05:47,920</v>
      </c>
      <c r="H1791" t="str">
        <f>IF(J1791="PAUSE",D1791,IF(anotacoes!G1795=conversao_anotacoes!B1791,conversao_anotacoes!B1791,conversao_anotacoes!C1791))</f>
        <v>CIANO</v>
      </c>
      <c r="I1791" t="str">
        <f t="shared" si="27"/>
        <v>VASYLENKO</v>
      </c>
      <c r="J1791" t="str">
        <f>UPPER(anotacoes!H1791)</f>
        <v>DISPLACEMENT</v>
      </c>
      <c r="K1791" t="str">
        <f>UPPER(anotacoes!I1791)</f>
        <v>TRY TO GRIP WITH CONTACT</v>
      </c>
      <c r="L1791" s="6" t="str">
        <f>IF(anotacoes!N1791=0,"",anotacoes!N1791)</f>
        <v/>
      </c>
      <c r="M1791" t="str">
        <f>IF(anotacoes!M1791=0,"",UPPER(anotacoes!M1791))</f>
        <v/>
      </c>
    </row>
    <row r="1792" spans="1:13" x14ac:dyDescent="0.25">
      <c r="A1792" t="str">
        <f>anotacoes!C1792</f>
        <v>GRAND SLAM PARIS</v>
      </c>
      <c r="B1792" t="str">
        <f>anotacoes!E1792</f>
        <v>CIANO</v>
      </c>
      <c r="C1792" t="str">
        <f>anotacoes!F1792</f>
        <v>VASYLENKO</v>
      </c>
      <c r="D1792" t="s">
        <v>10434</v>
      </c>
      <c r="E1792">
        <f>anotacoes!A1792</f>
        <v>29</v>
      </c>
      <c r="F1792" t="str">
        <f>anotacoes!K1792</f>
        <v xml:space="preserve"> 00:05:47,920</v>
      </c>
      <c r="G1792" t="str">
        <f>anotacoes!L1792</f>
        <v xml:space="preserve"> 00:05:51,061</v>
      </c>
      <c r="H1792" t="str">
        <f>IF(J1792="PAUSE",D1792,IF(anotacoes!G1796=conversao_anotacoes!B1792,conversao_anotacoes!B1792,conversao_anotacoes!C1792))</f>
        <v>CIANO</v>
      </c>
      <c r="I1792" t="str">
        <f t="shared" si="27"/>
        <v>VASYLENKO</v>
      </c>
      <c r="J1792" t="str">
        <f>UPPER(anotacoes!H1792)</f>
        <v>GRIP TIME</v>
      </c>
      <c r="K1792" t="str">
        <f>UPPER(anotacoes!I1792)</f>
        <v>LEFT COLLAR RIGHT COLLAR</v>
      </c>
      <c r="L1792" s="6" t="str">
        <f>IF(anotacoes!N1792=0,"",anotacoes!N1792)</f>
        <v/>
      </c>
      <c r="M1792" t="str">
        <f>IF(anotacoes!M1792=0,"",UPPER(anotacoes!M1792))</f>
        <v/>
      </c>
    </row>
    <row r="1793" spans="1:13" x14ac:dyDescent="0.25">
      <c r="A1793" t="str">
        <f>anotacoes!C1793</f>
        <v>GRAND SLAM PARIS</v>
      </c>
      <c r="B1793" t="str">
        <f>anotacoes!E1793</f>
        <v>CIANO</v>
      </c>
      <c r="C1793" t="str">
        <f>anotacoes!F1793</f>
        <v>VASYLENKO</v>
      </c>
      <c r="D1793" t="s">
        <v>10434</v>
      </c>
      <c r="E1793">
        <f>anotacoes!A1793</f>
        <v>29</v>
      </c>
      <c r="F1793" t="str">
        <f>anotacoes!K1793</f>
        <v xml:space="preserve"> 00:05:51,061</v>
      </c>
      <c r="G1793" t="str">
        <f>anotacoes!L1793</f>
        <v xml:space="preserve"> 00:05:52,191</v>
      </c>
      <c r="H1793" t="str">
        <f>IF(J1793="PAUSE",D1793,IF(anotacoes!G1797=conversao_anotacoes!B1793,conversao_anotacoes!B1793,conversao_anotacoes!C1793))</f>
        <v>CIANO</v>
      </c>
      <c r="I1793" t="str">
        <f t="shared" si="27"/>
        <v>VASYLENKO</v>
      </c>
      <c r="J1793" t="str">
        <f>UPPER(anotacoes!H1793)</f>
        <v>DEFENSE</v>
      </c>
      <c r="K1793" t="str">
        <f>UPPER(anotacoes!I1793)</f>
        <v>TAE-SABAKI LEFT</v>
      </c>
      <c r="L1793" s="6" t="str">
        <f>IF(anotacoes!N1793=0,"",anotacoes!N1793)</f>
        <v/>
      </c>
      <c r="M1793" t="str">
        <f>IF(anotacoes!M1793=0,"",UPPER(anotacoes!M1793))</f>
        <v/>
      </c>
    </row>
    <row r="1794" spans="1:13" x14ac:dyDescent="0.25">
      <c r="A1794" t="str">
        <f>anotacoes!C1794</f>
        <v>GRAND SLAM PARIS</v>
      </c>
      <c r="B1794" t="str">
        <f>anotacoes!E1794</f>
        <v>CIANO</v>
      </c>
      <c r="C1794" t="str">
        <f>anotacoes!F1794</f>
        <v>VASYLENKO</v>
      </c>
      <c r="D1794" t="s">
        <v>10434</v>
      </c>
      <c r="E1794">
        <f>anotacoes!A1794</f>
        <v>29</v>
      </c>
      <c r="F1794" t="str">
        <f>anotacoes!K1794</f>
        <v xml:space="preserve"> 00:05:52,191</v>
      </c>
      <c r="G1794" t="str">
        <f>anotacoes!L1794</f>
        <v xml:space="preserve"> 00:05:54,963</v>
      </c>
      <c r="H1794" t="str">
        <f>IF(J1794="PAUSE",D1794,IF(anotacoes!G1798=conversao_anotacoes!B1794,conversao_anotacoes!B1794,conversao_anotacoes!C1794))</f>
        <v>CIANO</v>
      </c>
      <c r="I1794" t="str">
        <f t="shared" si="27"/>
        <v>VASYLENKO</v>
      </c>
      <c r="J1794" t="str">
        <f>UPPER(anotacoes!H1794)</f>
        <v>GRIP TIME</v>
      </c>
      <c r="K1794" t="str">
        <f>UPPER(anotacoes!I1794)</f>
        <v>RIGHT SLEEVE LEFT SLEEVE</v>
      </c>
      <c r="L1794" s="6" t="str">
        <f>IF(anotacoes!N1794=0,"",anotacoes!N1794)</f>
        <v/>
      </c>
      <c r="M1794" t="str">
        <f>IF(anotacoes!M1794=0,"",UPPER(anotacoes!M1794))</f>
        <v/>
      </c>
    </row>
    <row r="1795" spans="1:13" x14ac:dyDescent="0.25">
      <c r="A1795" t="str">
        <f>anotacoes!C1795</f>
        <v>GRAND SLAM PARIS</v>
      </c>
      <c r="B1795" t="str">
        <f>anotacoes!E1795</f>
        <v>CIANO</v>
      </c>
      <c r="C1795" t="str">
        <f>anotacoes!F1795</f>
        <v>VASYLENKO</v>
      </c>
      <c r="D1795" t="s">
        <v>10434</v>
      </c>
      <c r="E1795">
        <f>anotacoes!A1795</f>
        <v>29</v>
      </c>
      <c r="F1795" t="str">
        <f>anotacoes!K1795</f>
        <v xml:space="preserve"> 00:05:54,963</v>
      </c>
      <c r="G1795" t="str">
        <f>anotacoes!L1795</f>
        <v xml:space="preserve"> 00:05:55,844</v>
      </c>
      <c r="H1795" t="str">
        <f>IF(J1795="PAUSE",D1795,IF(anotacoes!G1799=conversao_anotacoes!B1795,conversao_anotacoes!B1795,conversao_anotacoes!C1795))</f>
        <v>CIANO</v>
      </c>
      <c r="I1795" t="str">
        <f t="shared" ref="I1795:I1858" si="28">IF(H1795=D1795,"",IF(H1795=B1795,C1795,B1795))</f>
        <v>VASYLENKO</v>
      </c>
      <c r="J1795" t="str">
        <f>UPPER(anotacoes!H1795)</f>
        <v>DEFENSE</v>
      </c>
      <c r="K1795" t="str">
        <f>UPPER(anotacoes!I1795)</f>
        <v>TAE-SABAKI RIGHT</v>
      </c>
      <c r="L1795" s="6" t="str">
        <f>IF(anotacoes!N1795=0,"",anotacoes!N1795)</f>
        <v/>
      </c>
      <c r="M1795" t="str">
        <f>IF(anotacoes!M1795=0,"",UPPER(anotacoes!M1795))</f>
        <v/>
      </c>
    </row>
    <row r="1796" spans="1:13" x14ac:dyDescent="0.25">
      <c r="A1796" t="str">
        <f>anotacoes!C1796</f>
        <v>GRAND SLAM PARIS</v>
      </c>
      <c r="B1796" t="str">
        <f>anotacoes!E1796</f>
        <v>CIANO</v>
      </c>
      <c r="C1796" t="str">
        <f>anotacoes!F1796</f>
        <v>VASYLENKO</v>
      </c>
      <c r="D1796" t="s">
        <v>10434</v>
      </c>
      <c r="E1796">
        <f>anotacoes!A1796</f>
        <v>29</v>
      </c>
      <c r="F1796" t="str">
        <f>anotacoes!K1796</f>
        <v xml:space="preserve"> 00:05:56,141</v>
      </c>
      <c r="G1796" t="str">
        <f>anotacoes!L1796</f>
        <v xml:space="preserve"> 00:05:58,152</v>
      </c>
      <c r="H1796" t="str">
        <f>IF(J1796="PAUSE",D1796,IF(anotacoes!G1800=conversao_anotacoes!B1796,conversao_anotacoes!B1796,conversao_anotacoes!C1796))</f>
        <v>CIANO</v>
      </c>
      <c r="I1796" t="str">
        <f t="shared" si="28"/>
        <v>VASYLENKO</v>
      </c>
      <c r="J1796" t="str">
        <f>UPPER(anotacoes!H1796)</f>
        <v>TRANSITION</v>
      </c>
      <c r="K1796" t="str">
        <f>UPPER(anotacoes!I1796)</f>
        <v>WITHOUT ATTACK</v>
      </c>
      <c r="L1796" s="6" t="str">
        <f>IF(anotacoes!N1796=0,"",anotacoes!N1796)</f>
        <v/>
      </c>
      <c r="M1796" t="str">
        <f>IF(anotacoes!M1796=0,"",UPPER(anotacoes!M1796))</f>
        <v/>
      </c>
    </row>
    <row r="1797" spans="1:13" x14ac:dyDescent="0.25">
      <c r="A1797" t="str">
        <f>anotacoes!C1797</f>
        <v>GRAND SLAM PARIS</v>
      </c>
      <c r="B1797" t="str">
        <f>anotacoes!E1797</f>
        <v>CIANO</v>
      </c>
      <c r="C1797" t="str">
        <f>anotacoes!F1797</f>
        <v>VASYLENKO</v>
      </c>
      <c r="D1797" t="s">
        <v>10434</v>
      </c>
      <c r="E1797">
        <f>anotacoes!A1797</f>
        <v>29</v>
      </c>
      <c r="F1797" t="str">
        <f>anotacoes!K1797</f>
        <v xml:space="preserve"> 00:05:58,356</v>
      </c>
      <c r="G1797" t="str">
        <f>anotacoes!L1797</f>
        <v xml:space="preserve"> 00:06:43,675</v>
      </c>
      <c r="H1797" t="str">
        <f>IF(J1797="PAUSE",D1797,IF(anotacoes!G1801=conversao_anotacoes!B1797,conversao_anotacoes!B1797,conversao_anotacoes!C1797))</f>
        <v>&lt;ARBITRO DESCONHECIDO&gt;</v>
      </c>
      <c r="I1797" t="str">
        <f t="shared" si="28"/>
        <v/>
      </c>
      <c r="J1797" t="str">
        <f>UPPER(anotacoes!H1797)</f>
        <v>PAUSE</v>
      </c>
      <c r="K1797" t="str">
        <f>UPPER(anotacoes!I1797)</f>
        <v>&lt;UNCLASSIFIED&gt;</v>
      </c>
      <c r="L1797" s="6" t="str">
        <f>IF(anotacoes!N1797=0,"",anotacoes!N1797)</f>
        <v/>
      </c>
      <c r="M1797" t="str">
        <f>IF(anotacoes!M1797=0,"",UPPER(anotacoes!M1797))</f>
        <v/>
      </c>
    </row>
    <row r="1798" spans="1:13" x14ac:dyDescent="0.25">
      <c r="A1798" t="str">
        <f>anotacoes!C1798</f>
        <v>GRAND SLAM PARIS</v>
      </c>
      <c r="B1798" t="str">
        <f>anotacoes!E1798</f>
        <v>CIANO</v>
      </c>
      <c r="C1798" t="str">
        <f>anotacoes!F1798</f>
        <v>VASYLENKO</v>
      </c>
      <c r="D1798" t="s">
        <v>10434</v>
      </c>
      <c r="E1798">
        <f>anotacoes!A1798</f>
        <v>29</v>
      </c>
      <c r="F1798" t="str">
        <f>anotacoes!K1798</f>
        <v xml:space="preserve"> 00:06:43,844</v>
      </c>
      <c r="G1798" t="str">
        <f>anotacoes!L1798</f>
        <v xml:space="preserve"> 00:08:57,410</v>
      </c>
      <c r="H1798" t="str">
        <f>IF(J1798="PAUSE",D1798,IF(anotacoes!G1802=conversao_anotacoes!B1798,conversao_anotacoes!B1798,conversao_anotacoes!C1798))</f>
        <v>&lt;ARBITRO DESCONHECIDO&gt;</v>
      </c>
      <c r="I1798" t="str">
        <f t="shared" si="28"/>
        <v/>
      </c>
      <c r="J1798" t="str">
        <f>UPPER(anotacoes!H1798)</f>
        <v>PAUSE</v>
      </c>
      <c r="K1798" t="str">
        <f>UPPER(anotacoes!I1798)</f>
        <v>&lt;UNCLASSIFIED&gt;</v>
      </c>
      <c r="L1798" s="6" t="str">
        <f>IF(anotacoes!N1798=0,"",anotacoes!N1798)</f>
        <v/>
      </c>
      <c r="M1798" t="str">
        <f>IF(anotacoes!M1798=0,"",UPPER(anotacoes!M1798))</f>
        <v/>
      </c>
    </row>
    <row r="1799" spans="1:13" x14ac:dyDescent="0.25">
      <c r="A1799" t="str">
        <f>anotacoes!C1799</f>
        <v>GRAND SLAM PARIS</v>
      </c>
      <c r="B1799" t="str">
        <f>anotacoes!E1799</f>
        <v>CIANO</v>
      </c>
      <c r="C1799" t="str">
        <f>anotacoes!F1799</f>
        <v>VASYLENKO</v>
      </c>
      <c r="D1799" t="s">
        <v>10434</v>
      </c>
      <c r="E1799">
        <f>anotacoes!A1799</f>
        <v>29</v>
      </c>
      <c r="F1799" t="str">
        <f>anotacoes!K1799</f>
        <v xml:space="preserve"> 00:08:57,609</v>
      </c>
      <c r="G1799" t="str">
        <f>anotacoes!L1799</f>
        <v xml:space="preserve"> 00:08:58,738</v>
      </c>
      <c r="H1799" t="str">
        <f>IF(J1799="PAUSE",D1799,IF(anotacoes!G1803=conversao_anotacoes!B1799,conversao_anotacoes!B1799,conversao_anotacoes!C1799))</f>
        <v>CIANO</v>
      </c>
      <c r="I1799" t="str">
        <f t="shared" si="28"/>
        <v>VASYLENKO</v>
      </c>
      <c r="J1799" t="str">
        <f>UPPER(anotacoes!H1799)</f>
        <v>DISPLACEMENT</v>
      </c>
      <c r="K1799" t="str">
        <f>UPPER(anotacoes!I1799)</f>
        <v>2-3 STEP HESITANT RIGHT</v>
      </c>
      <c r="L1799" s="6" t="str">
        <f>IF(anotacoes!N1799=0,"",anotacoes!N1799)</f>
        <v/>
      </c>
      <c r="M1799" t="str">
        <f>IF(anotacoes!M1799=0,"",UPPER(anotacoes!M1799))</f>
        <v/>
      </c>
    </row>
    <row r="1800" spans="1:13" x14ac:dyDescent="0.25">
      <c r="A1800" t="str">
        <f>anotacoes!C1800</f>
        <v>GRAND SLAM PARIS</v>
      </c>
      <c r="B1800" t="str">
        <f>anotacoes!E1800</f>
        <v>CIANO</v>
      </c>
      <c r="C1800" t="str">
        <f>anotacoes!F1800</f>
        <v>VASYLENKO</v>
      </c>
      <c r="D1800" t="s">
        <v>10434</v>
      </c>
      <c r="E1800">
        <f>anotacoes!A1800</f>
        <v>29</v>
      </c>
      <c r="F1800" t="str">
        <f>anotacoes!K1800</f>
        <v xml:space="preserve"> 00:08:58,738</v>
      </c>
      <c r="G1800" t="str">
        <f>anotacoes!L1800</f>
        <v xml:space="preserve"> 00:09:01,600</v>
      </c>
      <c r="H1800" t="str">
        <f>IF(J1800="PAUSE",D1800,IF(anotacoes!G1804=conversao_anotacoes!B1800,conversao_anotacoes!B1800,conversao_anotacoes!C1800))</f>
        <v>CIANO</v>
      </c>
      <c r="I1800" t="str">
        <f t="shared" si="28"/>
        <v>VASYLENKO</v>
      </c>
      <c r="J1800" t="str">
        <f>UPPER(anotacoes!H1800)</f>
        <v>DISPLACEMENT</v>
      </c>
      <c r="K1800" t="str">
        <f>UPPER(anotacoes!I1800)</f>
        <v>TRY TO GRIP WITH CONTACT</v>
      </c>
      <c r="L1800" s="6" t="str">
        <f>IF(anotacoes!N1800=0,"",anotacoes!N1800)</f>
        <v/>
      </c>
      <c r="M1800" t="str">
        <f>IF(anotacoes!M1800=0,"",UPPER(anotacoes!M1800))</f>
        <v/>
      </c>
    </row>
    <row r="1801" spans="1:13" x14ac:dyDescent="0.25">
      <c r="A1801" t="str">
        <f>anotacoes!C1801</f>
        <v>GRAND SLAM PARIS</v>
      </c>
      <c r="B1801" t="str">
        <f>anotacoes!E1801</f>
        <v>CIANO</v>
      </c>
      <c r="C1801" t="str">
        <f>anotacoes!F1801</f>
        <v>VASYLENKO</v>
      </c>
      <c r="D1801" t="s">
        <v>10434</v>
      </c>
      <c r="E1801">
        <f>anotacoes!A1801</f>
        <v>29</v>
      </c>
      <c r="F1801" t="str">
        <f>anotacoes!K1801</f>
        <v xml:space="preserve"> 00:09:01,600</v>
      </c>
      <c r="G1801" t="str">
        <f>anotacoes!L1801</f>
        <v xml:space="preserve"> 00:09:05,203</v>
      </c>
      <c r="H1801" t="str">
        <f>IF(J1801="PAUSE",D1801,IF(anotacoes!G1805=conversao_anotacoes!B1801,conversao_anotacoes!B1801,conversao_anotacoes!C1801))</f>
        <v>CIANO</v>
      </c>
      <c r="I1801" t="str">
        <f t="shared" si="28"/>
        <v>VASYLENKO</v>
      </c>
      <c r="J1801" t="str">
        <f>UPPER(anotacoes!H1801)</f>
        <v>GRIP TIME</v>
      </c>
      <c r="K1801" t="str">
        <f>UPPER(anotacoes!I1801)</f>
        <v>RIGHT SLEEVE</v>
      </c>
      <c r="L1801" s="6" t="str">
        <f>IF(anotacoes!N1801=0,"",anotacoes!N1801)</f>
        <v/>
      </c>
      <c r="M1801" t="str">
        <f>IF(anotacoes!M1801=0,"",UPPER(anotacoes!M1801))</f>
        <v/>
      </c>
    </row>
    <row r="1802" spans="1:13" x14ac:dyDescent="0.25">
      <c r="A1802" t="str">
        <f>anotacoes!C1802</f>
        <v>GRAND SLAM PARIS</v>
      </c>
      <c r="B1802" t="str">
        <f>anotacoes!E1802</f>
        <v>CIANO</v>
      </c>
      <c r="C1802" t="str">
        <f>anotacoes!F1802</f>
        <v>VASYLENKO</v>
      </c>
      <c r="D1802" t="s">
        <v>10434</v>
      </c>
      <c r="E1802">
        <f>anotacoes!A1802</f>
        <v>29</v>
      </c>
      <c r="F1802" t="str">
        <f>anotacoes!K1802</f>
        <v xml:space="preserve"> 00:09:05,203</v>
      </c>
      <c r="G1802" t="str">
        <f>anotacoes!L1802</f>
        <v xml:space="preserve"> 00:09:06,719</v>
      </c>
      <c r="H1802" t="str">
        <f>IF(J1802="PAUSE",D1802,IF(anotacoes!G1806=conversao_anotacoes!B1802,conversao_anotacoes!B1802,conversao_anotacoes!C1802))</f>
        <v>CIANO</v>
      </c>
      <c r="I1802" t="str">
        <f t="shared" si="28"/>
        <v>VASYLENKO</v>
      </c>
      <c r="J1802" t="str">
        <f>UPPER(anotacoes!H1802)</f>
        <v>DEFENSE</v>
      </c>
      <c r="K1802" t="str">
        <f>UPPER(anotacoes!I1802)</f>
        <v>TAE-SABAKI LEFT</v>
      </c>
      <c r="L1802" s="6" t="str">
        <f>IF(anotacoes!N1802=0,"",anotacoes!N1802)</f>
        <v/>
      </c>
      <c r="M1802" t="str">
        <f>IF(anotacoes!M1802=0,"",UPPER(anotacoes!M1802))</f>
        <v/>
      </c>
    </row>
    <row r="1803" spans="1:13" x14ac:dyDescent="0.25">
      <c r="A1803" t="str">
        <f>anotacoes!C1803</f>
        <v>GRAND SLAM PARIS</v>
      </c>
      <c r="B1803" t="str">
        <f>anotacoes!E1803</f>
        <v>CIANO</v>
      </c>
      <c r="C1803" t="str">
        <f>anotacoes!F1803</f>
        <v>VASYLENKO</v>
      </c>
      <c r="D1803" t="s">
        <v>10434</v>
      </c>
      <c r="E1803">
        <f>anotacoes!A1803</f>
        <v>29</v>
      </c>
      <c r="F1803" t="str">
        <f>anotacoes!K1803</f>
        <v xml:space="preserve"> 00:09:06,719</v>
      </c>
      <c r="G1803" t="str">
        <f>anotacoes!L1803</f>
        <v xml:space="preserve"> 00:09:14,947</v>
      </c>
      <c r="H1803" t="str">
        <f>IF(J1803="PAUSE",D1803,IF(anotacoes!G1807=conversao_anotacoes!B1803,conversao_anotacoes!B1803,conversao_anotacoes!C1803))</f>
        <v>CIANO</v>
      </c>
      <c r="I1803" t="str">
        <f t="shared" si="28"/>
        <v>VASYLENKO</v>
      </c>
      <c r="J1803" t="str">
        <f>UPPER(anotacoes!H1803)</f>
        <v>GROUNDWORK COMBAT</v>
      </c>
      <c r="K1803" t="str">
        <f>UPPER(anotacoes!I1803)</f>
        <v>TRYING TO ATTACK</v>
      </c>
      <c r="L1803" s="6" t="str">
        <f>IF(anotacoes!N1803=0,"",anotacoes!N1803)</f>
        <v/>
      </c>
      <c r="M1803" t="str">
        <f>IF(anotacoes!M1803=0,"",UPPER(anotacoes!M1803))</f>
        <v/>
      </c>
    </row>
    <row r="1804" spans="1:13" x14ac:dyDescent="0.25">
      <c r="A1804" t="str">
        <f>anotacoes!C1804</f>
        <v>GRAND SLAM PARIS</v>
      </c>
      <c r="B1804" t="str">
        <f>anotacoes!E1804</f>
        <v>CIANO</v>
      </c>
      <c r="C1804" t="str">
        <f>anotacoes!F1804</f>
        <v>VASYLENKO</v>
      </c>
      <c r="D1804" t="s">
        <v>10434</v>
      </c>
      <c r="E1804">
        <f>anotacoes!A1804</f>
        <v>29</v>
      </c>
      <c r="F1804" t="str">
        <f>anotacoes!K1804</f>
        <v xml:space="preserve"> 00:09:15,129</v>
      </c>
      <c r="G1804" t="str">
        <f>anotacoes!L1804</f>
        <v xml:space="preserve"> 00:10:00,137</v>
      </c>
      <c r="H1804" t="str">
        <f>IF(J1804="PAUSE",D1804,IF(anotacoes!G1808=conversao_anotacoes!B1804,conversao_anotacoes!B1804,conversao_anotacoes!C1804))</f>
        <v>&lt;ARBITRO DESCONHECIDO&gt;</v>
      </c>
      <c r="I1804" t="str">
        <f t="shared" si="28"/>
        <v/>
      </c>
      <c r="J1804" t="str">
        <f>UPPER(anotacoes!H1804)</f>
        <v>PAUSE</v>
      </c>
      <c r="K1804" t="str">
        <f>UPPER(anotacoes!I1804)</f>
        <v>&lt;UNCLASSIFIED&gt;</v>
      </c>
      <c r="L1804" s="6" t="str">
        <f>IF(anotacoes!N1804=0,"",anotacoes!N1804)</f>
        <v/>
      </c>
      <c r="M1804" t="str">
        <f>IF(anotacoes!M1804=0,"",UPPER(anotacoes!M1804))</f>
        <v/>
      </c>
    </row>
    <row r="1805" spans="1:13" x14ac:dyDescent="0.25">
      <c r="A1805" t="str">
        <f>anotacoes!C1805</f>
        <v>GRAND SLAM PARIS</v>
      </c>
      <c r="B1805" t="str">
        <f>anotacoes!E1805</f>
        <v>CIANO</v>
      </c>
      <c r="C1805" t="str">
        <f>anotacoes!F1805</f>
        <v>VASYLENKO</v>
      </c>
      <c r="D1805" t="s">
        <v>10434</v>
      </c>
      <c r="E1805">
        <f>anotacoes!A1805</f>
        <v>29</v>
      </c>
      <c r="F1805" t="str">
        <f>anotacoes!K1805</f>
        <v xml:space="preserve"> 00:10:00,310</v>
      </c>
      <c r="G1805" t="str">
        <f>anotacoes!L1805</f>
        <v xml:space="preserve"> 00:10:02,764</v>
      </c>
      <c r="H1805" t="str">
        <f>IF(J1805="PAUSE",D1805,IF(anotacoes!G1809=conversao_anotacoes!B1805,conversao_anotacoes!B1805,conversao_anotacoes!C1805))</f>
        <v>CIANO</v>
      </c>
      <c r="I1805" t="str">
        <f t="shared" si="28"/>
        <v>VASYLENKO</v>
      </c>
      <c r="J1805" t="str">
        <f>UPPER(anotacoes!H1805)</f>
        <v>DISPLACEMENT</v>
      </c>
      <c r="K1805" t="str">
        <f>UPPER(anotacoes!I1805)</f>
        <v>2-3 STEP HESITANT RIGHT</v>
      </c>
      <c r="L1805" s="6" t="str">
        <f>IF(anotacoes!N1805=0,"",anotacoes!N1805)</f>
        <v/>
      </c>
      <c r="M1805" t="str">
        <f>IF(anotacoes!M1805=0,"",UPPER(anotacoes!M1805))</f>
        <v/>
      </c>
    </row>
    <row r="1806" spans="1:13" x14ac:dyDescent="0.25">
      <c r="A1806" t="str">
        <f>anotacoes!C1806</f>
        <v>GRAND SLAM PARIS</v>
      </c>
      <c r="B1806" t="str">
        <f>anotacoes!E1806</f>
        <v>CIANO</v>
      </c>
      <c r="C1806" t="str">
        <f>anotacoes!F1806</f>
        <v>VASYLENKO</v>
      </c>
      <c r="D1806" t="s">
        <v>10434</v>
      </c>
      <c r="E1806">
        <f>anotacoes!A1806</f>
        <v>29</v>
      </c>
      <c r="F1806" t="str">
        <f>anotacoes!K1806</f>
        <v xml:space="preserve"> 00:10:02,764</v>
      </c>
      <c r="G1806" t="str">
        <f>anotacoes!L1806</f>
        <v xml:space="preserve"> 00:10:05,514</v>
      </c>
      <c r="H1806" t="str">
        <f>IF(J1806="PAUSE",D1806,IF(anotacoes!G1810=conversao_anotacoes!B1806,conversao_anotacoes!B1806,conversao_anotacoes!C1806))</f>
        <v>CIANO</v>
      </c>
      <c r="I1806" t="str">
        <f t="shared" si="28"/>
        <v>VASYLENKO</v>
      </c>
      <c r="J1806" t="str">
        <f>UPPER(anotacoes!H1806)</f>
        <v>DISPLACEMENT</v>
      </c>
      <c r="K1806" t="str">
        <f>UPPER(anotacoes!I1806)</f>
        <v>TRY TO GRIP WITH CONTACT</v>
      </c>
      <c r="L1806" s="6" t="str">
        <f>IF(anotacoes!N1806=0,"",anotacoes!N1806)</f>
        <v/>
      </c>
      <c r="M1806" t="str">
        <f>IF(anotacoes!M1806=0,"",UPPER(anotacoes!M1806))</f>
        <v/>
      </c>
    </row>
    <row r="1807" spans="1:13" x14ac:dyDescent="0.25">
      <c r="A1807" t="str">
        <f>anotacoes!C1807</f>
        <v>GRAND SLAM PARIS</v>
      </c>
      <c r="B1807" t="str">
        <f>anotacoes!E1807</f>
        <v>CIANO</v>
      </c>
      <c r="C1807" t="str">
        <f>anotacoes!F1807</f>
        <v>VASYLENKO</v>
      </c>
      <c r="D1807" t="s">
        <v>10434</v>
      </c>
      <c r="E1807">
        <f>anotacoes!A1807</f>
        <v>29</v>
      </c>
      <c r="F1807" t="str">
        <f>anotacoes!K1807</f>
        <v xml:space="preserve"> 00:10:05,514</v>
      </c>
      <c r="G1807" t="str">
        <f>anotacoes!L1807</f>
        <v xml:space="preserve"> 00:10:07,026</v>
      </c>
      <c r="H1807" t="str">
        <f>IF(J1807="PAUSE",D1807,IF(anotacoes!G1811=conversao_anotacoes!B1807,conversao_anotacoes!B1807,conversao_anotacoes!C1807))</f>
        <v>CIANO</v>
      </c>
      <c r="I1807" t="str">
        <f t="shared" si="28"/>
        <v>VASYLENKO</v>
      </c>
      <c r="J1807" t="str">
        <f>UPPER(anotacoes!H1807)</f>
        <v>GRIP TIME</v>
      </c>
      <c r="K1807" t="str">
        <f>UPPER(anotacoes!I1807)</f>
        <v>RIGHT SLEEVE</v>
      </c>
      <c r="L1807" s="6" t="str">
        <f>IF(anotacoes!N1807=0,"",anotacoes!N1807)</f>
        <v/>
      </c>
      <c r="M1807" t="str">
        <f>IF(anotacoes!M1807=0,"",UPPER(anotacoes!M1807))</f>
        <v/>
      </c>
    </row>
    <row r="1808" spans="1:13" x14ac:dyDescent="0.25">
      <c r="A1808" t="str">
        <f>anotacoes!C1808</f>
        <v>GRAND SLAM PARIS</v>
      </c>
      <c r="B1808" t="str">
        <f>anotacoes!E1808</f>
        <v>CIANO</v>
      </c>
      <c r="C1808" t="str">
        <f>anotacoes!F1808</f>
        <v>VASYLENKO</v>
      </c>
      <c r="D1808" t="s">
        <v>10434</v>
      </c>
      <c r="E1808">
        <f>anotacoes!A1808</f>
        <v>29</v>
      </c>
      <c r="F1808" t="str">
        <f>anotacoes!K1808</f>
        <v xml:space="preserve"> 00:10:07,202</v>
      </c>
      <c r="G1808" t="str">
        <f>anotacoes!L1808</f>
        <v xml:space="preserve"> 00:10:08,735</v>
      </c>
      <c r="H1808" t="str">
        <f>IF(J1808="PAUSE",D1808,IF(anotacoes!G1812=conversao_anotacoes!B1808,conversao_anotacoes!B1808,conversao_anotacoes!C1808))</f>
        <v>CIANO</v>
      </c>
      <c r="I1808" t="str">
        <f t="shared" si="28"/>
        <v>VASYLENKO</v>
      </c>
      <c r="J1808" t="str">
        <f>UPPER(anotacoes!H1808)</f>
        <v>DISPLACEMENT</v>
      </c>
      <c r="K1808" t="str">
        <f>UPPER(anotacoes!I1808)</f>
        <v>TRY TO GRIP WITH CONTACT</v>
      </c>
      <c r="L1808" s="6" t="str">
        <f>IF(anotacoes!N1808=0,"",anotacoes!N1808)</f>
        <v/>
      </c>
      <c r="M1808" t="str">
        <f>IF(anotacoes!M1808=0,"",UPPER(anotacoes!M1808))</f>
        <v/>
      </c>
    </row>
    <row r="1809" spans="1:13" x14ac:dyDescent="0.25">
      <c r="A1809" t="str">
        <f>anotacoes!C1809</f>
        <v>GRAND SLAM PARIS</v>
      </c>
      <c r="B1809" t="str">
        <f>anotacoes!E1809</f>
        <v>CIANO</v>
      </c>
      <c r="C1809" t="str">
        <f>anotacoes!F1809</f>
        <v>VASYLENKO</v>
      </c>
      <c r="D1809" t="s">
        <v>10434</v>
      </c>
      <c r="E1809">
        <f>anotacoes!A1809</f>
        <v>29</v>
      </c>
      <c r="F1809" t="str">
        <f>anotacoes!K1809</f>
        <v xml:space="preserve"> 00:10:08,735</v>
      </c>
      <c r="G1809" t="str">
        <f>anotacoes!L1809</f>
        <v xml:space="preserve"> 00:10:14,256</v>
      </c>
      <c r="H1809" t="str">
        <f>IF(J1809="PAUSE",D1809,IF(anotacoes!G1813=conversao_anotacoes!B1809,conversao_anotacoes!B1809,conversao_anotacoes!C1809))</f>
        <v>CIANO</v>
      </c>
      <c r="I1809" t="str">
        <f t="shared" si="28"/>
        <v>VASYLENKO</v>
      </c>
      <c r="J1809" t="str">
        <f>UPPER(anotacoes!H1809)</f>
        <v>GRIP TIME</v>
      </c>
      <c r="K1809" t="str">
        <f>UPPER(anotacoes!I1809)</f>
        <v>RIGHT SLEEVE</v>
      </c>
      <c r="L1809" s="6" t="str">
        <f>IF(anotacoes!N1809=0,"",anotacoes!N1809)</f>
        <v/>
      </c>
      <c r="M1809" t="str">
        <f>IF(anotacoes!M1809=0,"",UPPER(anotacoes!M1809))</f>
        <v/>
      </c>
    </row>
    <row r="1810" spans="1:13" x14ac:dyDescent="0.25">
      <c r="A1810" t="str">
        <f>anotacoes!C1810</f>
        <v>GRAND SLAM PARIS</v>
      </c>
      <c r="B1810" t="str">
        <f>anotacoes!E1810</f>
        <v>CIANO</v>
      </c>
      <c r="C1810" t="str">
        <f>anotacoes!F1810</f>
        <v>VASYLENKO</v>
      </c>
      <c r="D1810" t="s">
        <v>10434</v>
      </c>
      <c r="E1810">
        <f>anotacoes!A1810</f>
        <v>29</v>
      </c>
      <c r="F1810" t="str">
        <f>anotacoes!K1810</f>
        <v xml:space="preserve"> 00:10:14,256</v>
      </c>
      <c r="G1810" t="str">
        <f>anotacoes!L1810</f>
        <v xml:space="preserve"> 00:10:19,219</v>
      </c>
      <c r="H1810" t="str">
        <f>IF(J1810="PAUSE",D1810,IF(anotacoes!G1814=conversao_anotacoes!B1810,conversao_anotacoes!B1810,conversao_anotacoes!C1810))</f>
        <v>CIANO</v>
      </c>
      <c r="I1810" t="str">
        <f t="shared" si="28"/>
        <v>VASYLENKO</v>
      </c>
      <c r="J1810" t="str">
        <f>UPPER(anotacoes!H1810)</f>
        <v>GRIP TIME</v>
      </c>
      <c r="K1810" t="str">
        <f>UPPER(anotacoes!I1810)</f>
        <v>LEFT COLLAR RIGHT SLEEVE</v>
      </c>
      <c r="L1810" s="6" t="str">
        <f>IF(anotacoes!N1810=0,"",anotacoes!N1810)</f>
        <v/>
      </c>
      <c r="M1810" t="str">
        <f>IF(anotacoes!M1810=0,"",UPPER(anotacoes!M1810))</f>
        <v/>
      </c>
    </row>
    <row r="1811" spans="1:13" x14ac:dyDescent="0.25">
      <c r="A1811" t="str">
        <f>anotacoes!C1811</f>
        <v>GRAND SLAM PARIS</v>
      </c>
      <c r="B1811" t="str">
        <f>anotacoes!E1811</f>
        <v>CIANO</v>
      </c>
      <c r="C1811" t="str">
        <f>anotacoes!F1811</f>
        <v>VASYLENKO</v>
      </c>
      <c r="D1811" t="s">
        <v>10434</v>
      </c>
      <c r="E1811">
        <f>anotacoes!A1811</f>
        <v>29</v>
      </c>
      <c r="F1811" t="str">
        <f>anotacoes!K1811</f>
        <v xml:space="preserve"> 00:10:19,219</v>
      </c>
      <c r="G1811" t="str">
        <f>anotacoes!L1811</f>
        <v xml:space="preserve"> 00:10:20,365</v>
      </c>
      <c r="H1811" t="str">
        <f>IF(J1811="PAUSE",D1811,IF(anotacoes!G1815=conversao_anotacoes!B1811,conversao_anotacoes!B1811,conversao_anotacoes!C1811))</f>
        <v>CIANO</v>
      </c>
      <c r="I1811" t="str">
        <f t="shared" si="28"/>
        <v>VASYLENKO</v>
      </c>
      <c r="J1811" t="str">
        <f>UPPER(anotacoes!H1811)</f>
        <v>ATTACK</v>
      </c>
      <c r="K1811" t="str">
        <f>UPPER(anotacoes!I1811)</f>
        <v>UCHIMATA</v>
      </c>
      <c r="L1811" s="6">
        <f>IF(anotacoes!N1811=0,"",anotacoes!N1811)</f>
        <v>6</v>
      </c>
      <c r="M1811" t="str">
        <f>IF(anotacoes!M1811=0,"",UPPER(anotacoes!M1811))</f>
        <v>IPPON</v>
      </c>
    </row>
    <row r="1812" spans="1:13" x14ac:dyDescent="0.25">
      <c r="A1812" t="str">
        <f>anotacoes!C1812</f>
        <v>GRAND SLAM TOKYO</v>
      </c>
      <c r="B1812" t="str">
        <f>anotacoes!E1812</f>
        <v>CIANO</v>
      </c>
      <c r="C1812" t="str">
        <f>anotacoes!F1812</f>
        <v>KAWAKAMI</v>
      </c>
      <c r="D1812" t="s">
        <v>10434</v>
      </c>
      <c r="E1812">
        <f>anotacoes!A1812</f>
        <v>30</v>
      </c>
      <c r="F1812" t="str">
        <f>anotacoes!K1812</f>
        <v xml:space="preserve"> 00:00:03,849</v>
      </c>
      <c r="G1812" t="str">
        <f>anotacoes!L1812</f>
        <v xml:space="preserve"> 00:00:03,849</v>
      </c>
      <c r="H1812" t="str">
        <f>IF(J1812="PAUSE",D1812,IF(anotacoes!G1816=conversao_anotacoes!B1812,conversao_anotacoes!B1812,conversao_anotacoes!C1812))</f>
        <v>&lt;ARBITRO DESCONHECIDO&gt;</v>
      </c>
      <c r="I1812" t="str">
        <f t="shared" si="28"/>
        <v/>
      </c>
      <c r="J1812" t="str">
        <f>UPPER(anotacoes!H1812)</f>
        <v>PAUSE</v>
      </c>
      <c r="K1812" t="str">
        <f>UPPER(anotacoes!I1812)</f>
        <v>&lt;UNCLASSIFIED&gt;</v>
      </c>
      <c r="L1812" s="6" t="str">
        <f>IF(anotacoes!N1812=0,"",anotacoes!N1812)</f>
        <v/>
      </c>
      <c r="M1812" t="str">
        <f>IF(anotacoes!M1812=0,"",UPPER(anotacoes!M1812))</f>
        <v/>
      </c>
    </row>
    <row r="1813" spans="1:13" x14ac:dyDescent="0.25">
      <c r="A1813" t="str">
        <f>anotacoes!C1813</f>
        <v>GRAND SLAM TOKYO</v>
      </c>
      <c r="B1813" t="str">
        <f>anotacoes!E1813</f>
        <v>CIANO</v>
      </c>
      <c r="C1813" t="str">
        <f>anotacoes!F1813</f>
        <v>KAWAKAMI</v>
      </c>
      <c r="D1813" t="s">
        <v>10434</v>
      </c>
      <c r="E1813">
        <f>anotacoes!A1813</f>
        <v>30</v>
      </c>
      <c r="F1813" t="str">
        <f>anotacoes!K1813</f>
        <v xml:space="preserve"> 00:00:03,849</v>
      </c>
      <c r="G1813" t="str">
        <f>anotacoes!L1813</f>
        <v xml:space="preserve"> 00:00:08,870</v>
      </c>
      <c r="H1813" t="str">
        <f>IF(J1813="PAUSE",D1813,IF(anotacoes!G1817=conversao_anotacoes!B1813,conversao_anotacoes!B1813,conversao_anotacoes!C1813))</f>
        <v>CIANO</v>
      </c>
      <c r="I1813" t="str">
        <f t="shared" si="28"/>
        <v>KAWAKAMI</v>
      </c>
      <c r="J1813" t="str">
        <f>UPPER(anotacoes!H1813)</f>
        <v>DISPLACEMENT</v>
      </c>
      <c r="K1813" t="str">
        <f>UPPER(anotacoes!I1813)</f>
        <v>2-3 STEP HESITANT RIGHT</v>
      </c>
      <c r="L1813" s="6" t="str">
        <f>IF(anotacoes!N1813=0,"",anotacoes!N1813)</f>
        <v/>
      </c>
      <c r="M1813" t="str">
        <f>IF(anotacoes!M1813=0,"",UPPER(anotacoes!M1813))</f>
        <v/>
      </c>
    </row>
    <row r="1814" spans="1:13" x14ac:dyDescent="0.25">
      <c r="A1814" t="str">
        <f>anotacoes!C1814</f>
        <v>GRAND SLAM TOKYO</v>
      </c>
      <c r="B1814" t="str">
        <f>anotacoes!E1814</f>
        <v>CIANO</v>
      </c>
      <c r="C1814" t="str">
        <f>anotacoes!F1814</f>
        <v>KAWAKAMI</v>
      </c>
      <c r="D1814" t="s">
        <v>10434</v>
      </c>
      <c r="E1814">
        <f>anotacoes!A1814</f>
        <v>30</v>
      </c>
      <c r="F1814" t="str">
        <f>anotacoes!K1814</f>
        <v xml:space="preserve"> 00:00:08,870</v>
      </c>
      <c r="G1814" t="str">
        <f>anotacoes!L1814</f>
        <v xml:space="preserve"> 00:00:16,405</v>
      </c>
      <c r="H1814" t="str">
        <f>IF(J1814="PAUSE",D1814,IF(anotacoes!G1818=conversao_anotacoes!B1814,conversao_anotacoes!B1814,conversao_anotacoes!C1814))</f>
        <v>CIANO</v>
      </c>
      <c r="I1814" t="str">
        <f t="shared" si="28"/>
        <v>KAWAKAMI</v>
      </c>
      <c r="J1814" t="str">
        <f>UPPER(anotacoes!H1814)</f>
        <v>GRIP TIME</v>
      </c>
      <c r="K1814" t="str">
        <f>UPPER(anotacoes!I1814)</f>
        <v>LEFT COLLAR</v>
      </c>
      <c r="L1814" s="6" t="str">
        <f>IF(anotacoes!N1814=0,"",anotacoes!N1814)</f>
        <v/>
      </c>
      <c r="M1814" t="str">
        <f>IF(anotacoes!M1814=0,"",UPPER(anotacoes!M1814))</f>
        <v/>
      </c>
    </row>
    <row r="1815" spans="1:13" x14ac:dyDescent="0.25">
      <c r="A1815" t="str">
        <f>anotacoes!C1815</f>
        <v>GRAND SLAM TOKYO</v>
      </c>
      <c r="B1815" t="str">
        <f>anotacoes!E1815</f>
        <v>CIANO</v>
      </c>
      <c r="C1815" t="str">
        <f>anotacoes!F1815</f>
        <v>KAWAKAMI</v>
      </c>
      <c r="D1815" t="s">
        <v>10434</v>
      </c>
      <c r="E1815">
        <f>anotacoes!A1815</f>
        <v>30</v>
      </c>
      <c r="F1815" t="str">
        <f>anotacoes!K1815</f>
        <v xml:space="preserve"> 00:00:16,592</v>
      </c>
      <c r="G1815" t="str">
        <f>anotacoes!L1815</f>
        <v xml:space="preserve"> 00:00:17,434</v>
      </c>
      <c r="H1815" t="str">
        <f>IF(J1815="PAUSE",D1815,IF(anotacoes!G1819=conversao_anotacoes!B1815,conversao_anotacoes!B1815,conversao_anotacoes!C1815))</f>
        <v>CIANO</v>
      </c>
      <c r="I1815" t="str">
        <f t="shared" si="28"/>
        <v>KAWAKAMI</v>
      </c>
      <c r="J1815" t="str">
        <f>UPPER(anotacoes!H1815)</f>
        <v>GRIP TIME</v>
      </c>
      <c r="K1815" t="str">
        <f>UPPER(anotacoes!I1815)</f>
        <v>LEFT COLLAR RIGHT SLEEVE</v>
      </c>
      <c r="L1815" s="6" t="str">
        <f>IF(anotacoes!N1815=0,"",anotacoes!N1815)</f>
        <v/>
      </c>
      <c r="M1815" t="str">
        <f>IF(anotacoes!M1815=0,"",UPPER(anotacoes!M1815))</f>
        <v/>
      </c>
    </row>
    <row r="1816" spans="1:13" x14ac:dyDescent="0.25">
      <c r="A1816" t="str">
        <f>anotacoes!C1816</f>
        <v>GRAND SLAM TOKYO</v>
      </c>
      <c r="B1816" t="str">
        <f>anotacoes!E1816</f>
        <v>CIANO</v>
      </c>
      <c r="C1816" t="str">
        <f>anotacoes!F1816</f>
        <v>KAWAKAMI</v>
      </c>
      <c r="D1816" t="s">
        <v>10434</v>
      </c>
      <c r="E1816">
        <f>anotacoes!A1816</f>
        <v>30</v>
      </c>
      <c r="F1816" t="str">
        <f>anotacoes!K1816</f>
        <v xml:space="preserve"> 00:00:17,434</v>
      </c>
      <c r="G1816" t="str">
        <f>anotacoes!L1816</f>
        <v xml:space="preserve"> 00:00:18,643</v>
      </c>
      <c r="H1816" t="str">
        <f>IF(J1816="PAUSE",D1816,IF(anotacoes!G1820=conversao_anotacoes!B1816,conversao_anotacoes!B1816,conversao_anotacoes!C1816))</f>
        <v>CIANO</v>
      </c>
      <c r="I1816" t="str">
        <f t="shared" si="28"/>
        <v>KAWAKAMI</v>
      </c>
      <c r="J1816" t="str">
        <f>UPPER(anotacoes!H1816)</f>
        <v>DEFENSE</v>
      </c>
      <c r="K1816" t="str">
        <f>UPPER(anotacoes!I1816)</f>
        <v>TAE-SABAKI LEFT INCLINED</v>
      </c>
      <c r="L1816" s="6" t="str">
        <f>IF(anotacoes!N1816=0,"",anotacoes!N1816)</f>
        <v/>
      </c>
      <c r="M1816" t="str">
        <f>IF(anotacoes!M1816=0,"",UPPER(anotacoes!M1816))</f>
        <v/>
      </c>
    </row>
    <row r="1817" spans="1:13" x14ac:dyDescent="0.25">
      <c r="A1817" t="str">
        <f>anotacoes!C1817</f>
        <v>GRAND SLAM TOKYO</v>
      </c>
      <c r="B1817" t="str">
        <f>anotacoes!E1817</f>
        <v>CIANO</v>
      </c>
      <c r="C1817" t="str">
        <f>anotacoes!F1817</f>
        <v>KAWAKAMI</v>
      </c>
      <c r="D1817" t="s">
        <v>10434</v>
      </c>
      <c r="E1817">
        <f>anotacoes!A1817</f>
        <v>30</v>
      </c>
      <c r="F1817" t="str">
        <f>anotacoes!K1817</f>
        <v xml:space="preserve"> 00:00:18,822</v>
      </c>
      <c r="G1817" t="str">
        <f>anotacoes!L1817</f>
        <v xml:space="preserve"> 00:00:26,165</v>
      </c>
      <c r="H1817" t="str">
        <f>IF(J1817="PAUSE",D1817,IF(anotacoes!G1821=conversao_anotacoes!B1817,conversao_anotacoes!B1817,conversao_anotacoes!C1817))</f>
        <v>&lt;ARBITRO DESCONHECIDO&gt;</v>
      </c>
      <c r="I1817" t="str">
        <f t="shared" si="28"/>
        <v/>
      </c>
      <c r="J1817" t="str">
        <f>UPPER(anotacoes!H1817)</f>
        <v>PAUSE</v>
      </c>
      <c r="K1817" t="str">
        <f>UPPER(anotacoes!I1817)</f>
        <v>&lt;UNCLASSIFIED&gt;</v>
      </c>
      <c r="L1817" s="6" t="str">
        <f>IF(anotacoes!N1817=0,"",anotacoes!N1817)</f>
        <v/>
      </c>
      <c r="M1817" t="str">
        <f>IF(anotacoes!M1817=0,"",UPPER(anotacoes!M1817))</f>
        <v/>
      </c>
    </row>
    <row r="1818" spans="1:13" x14ac:dyDescent="0.25">
      <c r="A1818" t="str">
        <f>anotacoes!C1818</f>
        <v>GRAND SLAM TOKYO</v>
      </c>
      <c r="B1818" t="str">
        <f>anotacoes!E1818</f>
        <v>CIANO</v>
      </c>
      <c r="C1818" t="str">
        <f>anotacoes!F1818</f>
        <v>KAWAKAMI</v>
      </c>
      <c r="D1818" t="s">
        <v>10434</v>
      </c>
      <c r="E1818">
        <f>anotacoes!A1818</f>
        <v>30</v>
      </c>
      <c r="F1818" t="str">
        <f>anotacoes!K1818</f>
        <v xml:space="preserve"> 00:00:26,333</v>
      </c>
      <c r="G1818" t="str">
        <f>anotacoes!L1818</f>
        <v xml:space="preserve"> 00:00:30,544</v>
      </c>
      <c r="H1818" t="str">
        <f>IF(J1818="PAUSE",D1818,IF(anotacoes!G1822=conversao_anotacoes!B1818,conversao_anotacoes!B1818,conversao_anotacoes!C1818))</f>
        <v>CIANO</v>
      </c>
      <c r="I1818" t="str">
        <f t="shared" si="28"/>
        <v>KAWAKAMI</v>
      </c>
      <c r="J1818" t="str">
        <f>UPPER(anotacoes!H1818)</f>
        <v>DISPLACEMENT</v>
      </c>
      <c r="K1818" t="str">
        <f>UPPER(anotacoes!I1818)</f>
        <v>2-3 STEP HESITANT RIGHT</v>
      </c>
      <c r="L1818" s="6" t="str">
        <f>IF(anotacoes!N1818=0,"",anotacoes!N1818)</f>
        <v/>
      </c>
      <c r="M1818" t="str">
        <f>IF(anotacoes!M1818=0,"",UPPER(anotacoes!M1818))</f>
        <v/>
      </c>
    </row>
    <row r="1819" spans="1:13" x14ac:dyDescent="0.25">
      <c r="A1819" t="str">
        <f>anotacoes!C1819</f>
        <v>GRAND SLAM TOKYO</v>
      </c>
      <c r="B1819" t="str">
        <f>anotacoes!E1819</f>
        <v>CIANO</v>
      </c>
      <c r="C1819" t="str">
        <f>anotacoes!F1819</f>
        <v>KAWAKAMI</v>
      </c>
      <c r="D1819" t="s">
        <v>10434</v>
      </c>
      <c r="E1819">
        <f>anotacoes!A1819</f>
        <v>30</v>
      </c>
      <c r="F1819" t="str">
        <f>anotacoes!K1819</f>
        <v xml:space="preserve"> 00:00:30,544</v>
      </c>
      <c r="G1819" t="str">
        <f>anotacoes!L1819</f>
        <v xml:space="preserve"> 00:00:45,566</v>
      </c>
      <c r="H1819" t="str">
        <f>IF(J1819="PAUSE",D1819,IF(anotacoes!G1823=conversao_anotacoes!B1819,conversao_anotacoes!B1819,conversao_anotacoes!C1819))</f>
        <v>CIANO</v>
      </c>
      <c r="I1819" t="str">
        <f t="shared" si="28"/>
        <v>KAWAKAMI</v>
      </c>
      <c r="J1819" t="str">
        <f>UPPER(anotacoes!H1819)</f>
        <v>GRIP TIME</v>
      </c>
      <c r="K1819" t="str">
        <f>UPPER(anotacoes!I1819)</f>
        <v>LEFT COLLAR</v>
      </c>
      <c r="L1819" s="6" t="str">
        <f>IF(anotacoes!N1819=0,"",anotacoes!N1819)</f>
        <v/>
      </c>
      <c r="M1819" t="str">
        <f>IF(anotacoes!M1819=0,"",UPPER(anotacoes!M1819))</f>
        <v/>
      </c>
    </row>
    <row r="1820" spans="1:13" x14ac:dyDescent="0.25">
      <c r="A1820" t="str">
        <f>anotacoes!C1820</f>
        <v>GRAND SLAM TOKYO</v>
      </c>
      <c r="B1820" t="str">
        <f>anotacoes!E1820</f>
        <v>CIANO</v>
      </c>
      <c r="C1820" t="str">
        <f>anotacoes!F1820</f>
        <v>KAWAKAMI</v>
      </c>
      <c r="D1820" t="s">
        <v>10434</v>
      </c>
      <c r="E1820">
        <f>anotacoes!A1820</f>
        <v>30</v>
      </c>
      <c r="F1820" t="str">
        <f>anotacoes!K1820</f>
        <v xml:space="preserve"> 00:00:45,566</v>
      </c>
      <c r="G1820" t="str">
        <f>anotacoes!L1820</f>
        <v xml:space="preserve"> 00:00:55,924</v>
      </c>
      <c r="H1820" t="str">
        <f>IF(J1820="PAUSE",D1820,IF(anotacoes!G1824=conversao_anotacoes!B1820,conversao_anotacoes!B1820,conversao_anotacoes!C1820))</f>
        <v>CIANO</v>
      </c>
      <c r="I1820" t="str">
        <f t="shared" si="28"/>
        <v>KAWAKAMI</v>
      </c>
      <c r="J1820" t="str">
        <f>UPPER(anotacoes!H1820)</f>
        <v>GRIP TIME</v>
      </c>
      <c r="K1820" t="str">
        <f>UPPER(anotacoes!I1820)</f>
        <v>LEFT COLLAR RIGHT SLEEVE</v>
      </c>
      <c r="L1820" s="6" t="str">
        <f>IF(anotacoes!N1820=0,"",anotacoes!N1820)</f>
        <v/>
      </c>
      <c r="M1820" t="str">
        <f>IF(anotacoes!M1820=0,"",UPPER(anotacoes!M1820))</f>
        <v/>
      </c>
    </row>
    <row r="1821" spans="1:13" x14ac:dyDescent="0.25">
      <c r="A1821" t="str">
        <f>anotacoes!C1821</f>
        <v>GRAND SLAM TOKYO</v>
      </c>
      <c r="B1821" t="str">
        <f>anotacoes!E1821</f>
        <v>CIANO</v>
      </c>
      <c r="C1821" t="str">
        <f>anotacoes!F1821</f>
        <v>KAWAKAMI</v>
      </c>
      <c r="D1821" t="s">
        <v>10434</v>
      </c>
      <c r="E1821">
        <f>anotacoes!A1821</f>
        <v>30</v>
      </c>
      <c r="F1821" t="str">
        <f>anotacoes!K1821</f>
        <v xml:space="preserve"> 00:00:56,102</v>
      </c>
      <c r="G1821" t="str">
        <f>anotacoes!L1821</f>
        <v xml:space="preserve"> 00:01:45,171</v>
      </c>
      <c r="H1821" t="str">
        <f>IF(J1821="PAUSE",D1821,IF(anotacoes!G1825=conversao_anotacoes!B1821,conversao_anotacoes!B1821,conversao_anotacoes!C1821))</f>
        <v>&lt;ARBITRO DESCONHECIDO&gt;</v>
      </c>
      <c r="I1821" t="str">
        <f t="shared" si="28"/>
        <v/>
      </c>
      <c r="J1821" t="str">
        <f>UPPER(anotacoes!H1821)</f>
        <v>PAUSE</v>
      </c>
      <c r="K1821" t="str">
        <f>UPPER(anotacoes!I1821)</f>
        <v>SHIDO WITHOUT SCORE</v>
      </c>
      <c r="L1821" s="6" t="str">
        <f>IF(anotacoes!N1821=0,"",anotacoes!N1821)</f>
        <v/>
      </c>
      <c r="M1821" t="str">
        <f>IF(anotacoes!M1821=0,"",UPPER(anotacoes!M1821))</f>
        <v/>
      </c>
    </row>
    <row r="1822" spans="1:13" x14ac:dyDescent="0.25">
      <c r="A1822" t="str">
        <f>anotacoes!C1822</f>
        <v>GRAND SLAM TOKYO</v>
      </c>
      <c r="B1822" t="str">
        <f>anotacoes!E1822</f>
        <v>CIANO</v>
      </c>
      <c r="C1822" t="str">
        <f>anotacoes!F1822</f>
        <v>KAWAKAMI</v>
      </c>
      <c r="D1822" t="s">
        <v>10434</v>
      </c>
      <c r="E1822">
        <f>anotacoes!A1822</f>
        <v>30</v>
      </c>
      <c r="F1822" t="str">
        <f>anotacoes!K1822</f>
        <v xml:space="preserve"> 00:01:45,391</v>
      </c>
      <c r="G1822" t="str">
        <f>anotacoes!L1822</f>
        <v xml:space="preserve"> 00:01:55,729</v>
      </c>
      <c r="H1822" t="str">
        <f>IF(J1822="PAUSE",D1822,IF(anotacoes!G1826=conversao_anotacoes!B1822,conversao_anotacoes!B1822,conversao_anotacoes!C1822))</f>
        <v>CIANO</v>
      </c>
      <c r="I1822" t="str">
        <f t="shared" si="28"/>
        <v>KAWAKAMI</v>
      </c>
      <c r="J1822" t="str">
        <f>UPPER(anotacoes!H1822)</f>
        <v>DISPLACEMENT</v>
      </c>
      <c r="K1822" t="str">
        <f>UPPER(anotacoes!I1822)</f>
        <v>2-3 STEP HESITANT RIGHT</v>
      </c>
      <c r="L1822" s="6" t="str">
        <f>IF(anotacoes!N1822=0,"",anotacoes!N1822)</f>
        <v/>
      </c>
      <c r="M1822" t="str">
        <f>IF(anotacoes!M1822=0,"",UPPER(anotacoes!M1822))</f>
        <v/>
      </c>
    </row>
    <row r="1823" spans="1:13" x14ac:dyDescent="0.25">
      <c r="A1823" t="str">
        <f>anotacoes!C1823</f>
        <v>GRAND SLAM TOKYO</v>
      </c>
      <c r="B1823" t="str">
        <f>anotacoes!E1823</f>
        <v>CIANO</v>
      </c>
      <c r="C1823" t="str">
        <f>anotacoes!F1823</f>
        <v>KAWAKAMI</v>
      </c>
      <c r="D1823" t="s">
        <v>10434</v>
      </c>
      <c r="E1823">
        <f>anotacoes!A1823</f>
        <v>30</v>
      </c>
      <c r="F1823" t="str">
        <f>anotacoes!K1823</f>
        <v xml:space="preserve"> 00:01:55,729</v>
      </c>
      <c r="G1823" t="str">
        <f>anotacoes!L1823</f>
        <v xml:space="preserve"> 00:01:58,455</v>
      </c>
      <c r="H1823" t="str">
        <f>IF(J1823="PAUSE",D1823,IF(anotacoes!G1827=conversao_anotacoes!B1823,conversao_anotacoes!B1823,conversao_anotacoes!C1823))</f>
        <v>CIANO</v>
      </c>
      <c r="I1823" t="str">
        <f t="shared" si="28"/>
        <v>KAWAKAMI</v>
      </c>
      <c r="J1823" t="str">
        <f>UPPER(anotacoes!H1823)</f>
        <v>GRIP TIME</v>
      </c>
      <c r="K1823" t="str">
        <f>UPPER(anotacoes!I1823)</f>
        <v>LEFT COLLAR</v>
      </c>
      <c r="L1823" s="6" t="str">
        <f>IF(anotacoes!N1823=0,"",anotacoes!N1823)</f>
        <v/>
      </c>
      <c r="M1823" t="str">
        <f>IF(anotacoes!M1823=0,"",UPPER(anotacoes!M1823))</f>
        <v/>
      </c>
    </row>
    <row r="1824" spans="1:13" x14ac:dyDescent="0.25">
      <c r="A1824" t="str">
        <f>anotacoes!C1824</f>
        <v>GRAND SLAM TOKYO</v>
      </c>
      <c r="B1824" t="str">
        <f>anotacoes!E1824</f>
        <v>CIANO</v>
      </c>
      <c r="C1824" t="str">
        <f>anotacoes!F1824</f>
        <v>KAWAKAMI</v>
      </c>
      <c r="D1824" t="s">
        <v>10434</v>
      </c>
      <c r="E1824">
        <f>anotacoes!A1824</f>
        <v>30</v>
      </c>
      <c r="F1824" t="str">
        <f>anotacoes!K1824</f>
        <v xml:space="preserve"> 00:01:58,455</v>
      </c>
      <c r="G1824" t="str">
        <f>anotacoes!L1824</f>
        <v xml:space="preserve"> 00:02:03,551</v>
      </c>
      <c r="H1824" t="str">
        <f>IF(J1824="PAUSE",D1824,IF(anotacoes!G1828=conversao_anotacoes!B1824,conversao_anotacoes!B1824,conversao_anotacoes!C1824))</f>
        <v>CIANO</v>
      </c>
      <c r="I1824" t="str">
        <f t="shared" si="28"/>
        <v>KAWAKAMI</v>
      </c>
      <c r="J1824" t="str">
        <f>UPPER(anotacoes!H1824)</f>
        <v>GRIP TIME</v>
      </c>
      <c r="K1824" t="str">
        <f>UPPER(anotacoes!I1824)</f>
        <v>LEFT COLLAR RIGHT SLEEVE</v>
      </c>
      <c r="L1824" s="6" t="str">
        <f>IF(anotacoes!N1824=0,"",anotacoes!N1824)</f>
        <v/>
      </c>
      <c r="M1824" t="str">
        <f>IF(anotacoes!M1824=0,"",UPPER(anotacoes!M1824))</f>
        <v/>
      </c>
    </row>
    <row r="1825" spans="1:13" x14ac:dyDescent="0.25">
      <c r="A1825" t="str">
        <f>anotacoes!C1825</f>
        <v>GRAND SLAM TOKYO</v>
      </c>
      <c r="B1825" t="str">
        <f>anotacoes!E1825</f>
        <v>CIANO</v>
      </c>
      <c r="C1825" t="str">
        <f>anotacoes!F1825</f>
        <v>KAWAKAMI</v>
      </c>
      <c r="D1825" t="s">
        <v>10434</v>
      </c>
      <c r="E1825">
        <f>anotacoes!A1825</f>
        <v>30</v>
      </c>
      <c r="F1825" t="str">
        <f>anotacoes!K1825</f>
        <v xml:space="preserve"> 00:02:03,551</v>
      </c>
      <c r="G1825" t="str">
        <f>anotacoes!L1825</f>
        <v xml:space="preserve"> 00:02:03,792</v>
      </c>
      <c r="H1825" t="str">
        <f>IF(J1825="PAUSE",D1825,IF(anotacoes!G1829=conversao_anotacoes!B1825,conversao_anotacoes!B1825,conversao_anotacoes!C1825))</f>
        <v>CIANO</v>
      </c>
      <c r="I1825" t="str">
        <f t="shared" si="28"/>
        <v>KAWAKAMI</v>
      </c>
      <c r="J1825" t="str">
        <f>UPPER(anotacoes!H1825)</f>
        <v>ATTACK</v>
      </c>
      <c r="K1825" t="str">
        <f>UPPER(anotacoes!I1825)</f>
        <v>DEASHI HARAI</v>
      </c>
      <c r="L1825" s="6">
        <f>IF(anotacoes!N1825=0,"",anotacoes!N1825)</f>
        <v>3</v>
      </c>
      <c r="M1825" t="str">
        <f>IF(anotacoes!M1825=0,"",UPPER(anotacoes!M1825))</f>
        <v/>
      </c>
    </row>
    <row r="1826" spans="1:13" x14ac:dyDescent="0.25">
      <c r="A1826" t="str">
        <f>anotacoes!C1826</f>
        <v>GRAND SLAM TOKYO</v>
      </c>
      <c r="B1826" t="str">
        <f>anotacoes!E1826</f>
        <v>CIANO</v>
      </c>
      <c r="C1826" t="str">
        <f>anotacoes!F1826</f>
        <v>KAWAKAMI</v>
      </c>
      <c r="D1826" t="s">
        <v>10434</v>
      </c>
      <c r="E1826">
        <f>anotacoes!A1826</f>
        <v>30</v>
      </c>
      <c r="F1826" t="str">
        <f>anotacoes!K1826</f>
        <v xml:space="preserve"> 00:02:03,792</v>
      </c>
      <c r="G1826" t="str">
        <f>anotacoes!L1826</f>
        <v xml:space="preserve"> 00:02:05,445</v>
      </c>
      <c r="H1826" t="str">
        <f>IF(J1826="PAUSE",D1826,IF(anotacoes!G1830=conversao_anotacoes!B1826,conversao_anotacoes!B1826,conversao_anotacoes!C1826))</f>
        <v>CIANO</v>
      </c>
      <c r="I1826" t="str">
        <f t="shared" si="28"/>
        <v>KAWAKAMI</v>
      </c>
      <c r="J1826" t="str">
        <f>UPPER(anotacoes!H1826)</f>
        <v>GRIP TIME</v>
      </c>
      <c r="K1826" t="str">
        <f>UPPER(anotacoes!I1826)</f>
        <v>LEFT COLLAR RIGHT SLEEVE</v>
      </c>
      <c r="L1826" s="6" t="str">
        <f>IF(anotacoes!N1826=0,"",anotacoes!N1826)</f>
        <v/>
      </c>
      <c r="M1826" t="str">
        <f>IF(anotacoes!M1826=0,"",UPPER(anotacoes!M1826))</f>
        <v/>
      </c>
    </row>
    <row r="1827" spans="1:13" x14ac:dyDescent="0.25">
      <c r="A1827" t="str">
        <f>anotacoes!C1827</f>
        <v>GRAND SLAM TOKYO</v>
      </c>
      <c r="B1827" t="str">
        <f>anotacoes!E1827</f>
        <v>CIANO</v>
      </c>
      <c r="C1827" t="str">
        <f>anotacoes!F1827</f>
        <v>KAWAKAMI</v>
      </c>
      <c r="D1827" t="s">
        <v>10434</v>
      </c>
      <c r="E1827">
        <f>anotacoes!A1827</f>
        <v>30</v>
      </c>
      <c r="F1827" t="str">
        <f>anotacoes!K1827</f>
        <v xml:space="preserve"> 00:02:05,617</v>
      </c>
      <c r="G1827" t="str">
        <f>anotacoes!L1827</f>
        <v xml:space="preserve"> 00:02:11,145</v>
      </c>
      <c r="H1827" t="str">
        <f>IF(J1827="PAUSE",D1827,IF(anotacoes!G1831=conversao_anotacoes!B1827,conversao_anotacoes!B1827,conversao_anotacoes!C1827))</f>
        <v>&lt;ARBITRO DESCONHECIDO&gt;</v>
      </c>
      <c r="I1827" t="str">
        <f t="shared" si="28"/>
        <v/>
      </c>
      <c r="J1827" t="str">
        <f>UPPER(anotacoes!H1827)</f>
        <v>PAUSE</v>
      </c>
      <c r="K1827" t="str">
        <f>UPPER(anotacoes!I1827)</f>
        <v>&lt;UNCLASSIFIED&gt;</v>
      </c>
      <c r="L1827" s="6" t="str">
        <f>IF(anotacoes!N1827=0,"",anotacoes!N1827)</f>
        <v/>
      </c>
      <c r="M1827" t="str">
        <f>IF(anotacoes!M1827=0,"",UPPER(anotacoes!M1827))</f>
        <v/>
      </c>
    </row>
    <row r="1828" spans="1:13" x14ac:dyDescent="0.25">
      <c r="A1828" t="str">
        <f>anotacoes!C1828</f>
        <v>GRAND SLAM TOKYO</v>
      </c>
      <c r="B1828" t="str">
        <f>anotacoes!E1828</f>
        <v>CIANO</v>
      </c>
      <c r="C1828" t="str">
        <f>anotacoes!F1828</f>
        <v>KAWAKAMI</v>
      </c>
      <c r="D1828" t="s">
        <v>10434</v>
      </c>
      <c r="E1828">
        <f>anotacoes!A1828</f>
        <v>30</v>
      </c>
      <c r="F1828" t="str">
        <f>anotacoes!K1828</f>
        <v xml:space="preserve"> 00:02:11,315</v>
      </c>
      <c r="G1828" t="str">
        <f>anotacoes!L1828</f>
        <v xml:space="preserve"> 00:02:16,787</v>
      </c>
      <c r="H1828" t="str">
        <f>IF(J1828="PAUSE",D1828,IF(anotacoes!G1832=conversao_anotacoes!B1828,conversao_anotacoes!B1828,conversao_anotacoes!C1828))</f>
        <v>CIANO</v>
      </c>
      <c r="I1828" t="str">
        <f t="shared" si="28"/>
        <v>KAWAKAMI</v>
      </c>
      <c r="J1828" t="str">
        <f>UPPER(anotacoes!H1828)</f>
        <v>DISPLACEMENT</v>
      </c>
      <c r="K1828" t="str">
        <f>UPPER(anotacoes!I1828)</f>
        <v>2-3 STEP HESITANT RIGHT</v>
      </c>
      <c r="L1828" s="6" t="str">
        <f>IF(anotacoes!N1828=0,"",anotacoes!N1828)</f>
        <v/>
      </c>
      <c r="M1828" t="str">
        <f>IF(anotacoes!M1828=0,"",UPPER(anotacoes!M1828))</f>
        <v/>
      </c>
    </row>
    <row r="1829" spans="1:13" x14ac:dyDescent="0.25">
      <c r="A1829" t="str">
        <f>anotacoes!C1829</f>
        <v>GRAND SLAM TOKYO</v>
      </c>
      <c r="B1829" t="str">
        <f>anotacoes!E1829</f>
        <v>CIANO</v>
      </c>
      <c r="C1829" t="str">
        <f>anotacoes!F1829</f>
        <v>KAWAKAMI</v>
      </c>
      <c r="D1829" t="s">
        <v>10434</v>
      </c>
      <c r="E1829">
        <f>anotacoes!A1829</f>
        <v>30</v>
      </c>
      <c r="F1829" t="str">
        <f>anotacoes!K1829</f>
        <v xml:space="preserve"> 00:02:16,995</v>
      </c>
      <c r="G1829" t="str">
        <f>anotacoes!L1829</f>
        <v xml:space="preserve"> 00:02:22,338</v>
      </c>
      <c r="H1829" t="str">
        <f>IF(J1829="PAUSE",D1829,IF(anotacoes!G1833=conversao_anotacoes!B1829,conversao_anotacoes!B1829,conversao_anotacoes!C1829))</f>
        <v>CIANO</v>
      </c>
      <c r="I1829" t="str">
        <f t="shared" si="28"/>
        <v>KAWAKAMI</v>
      </c>
      <c r="J1829" t="str">
        <f>UPPER(anotacoes!H1829)</f>
        <v>GRIP TIME</v>
      </c>
      <c r="K1829" t="str">
        <f>UPPER(anotacoes!I1829)</f>
        <v>LEFT COLLAR RIGHT SLEEVE</v>
      </c>
      <c r="L1829" s="6" t="str">
        <f>IF(anotacoes!N1829=0,"",anotacoes!N1829)</f>
        <v/>
      </c>
      <c r="M1829" t="str">
        <f>IF(anotacoes!M1829=0,"",UPPER(anotacoes!M1829))</f>
        <v/>
      </c>
    </row>
    <row r="1830" spans="1:13" x14ac:dyDescent="0.25">
      <c r="A1830" t="str">
        <f>anotacoes!C1830</f>
        <v>GRAND SLAM TOKYO</v>
      </c>
      <c r="B1830" t="str">
        <f>anotacoes!E1830</f>
        <v>CIANO</v>
      </c>
      <c r="C1830" t="str">
        <f>anotacoes!F1830</f>
        <v>KAWAKAMI</v>
      </c>
      <c r="D1830" t="s">
        <v>10434</v>
      </c>
      <c r="E1830">
        <f>anotacoes!A1830</f>
        <v>30</v>
      </c>
      <c r="F1830" t="str">
        <f>anotacoes!K1830</f>
        <v xml:space="preserve"> 00:02:22,338</v>
      </c>
      <c r="G1830" t="str">
        <f>anotacoes!L1830</f>
        <v xml:space="preserve"> 00:02:24,535</v>
      </c>
      <c r="H1830" t="str">
        <f>IF(J1830="PAUSE",D1830,IF(anotacoes!G1834=conversao_anotacoes!B1830,conversao_anotacoes!B1830,conversao_anotacoes!C1830))</f>
        <v>CIANO</v>
      </c>
      <c r="I1830" t="str">
        <f t="shared" si="28"/>
        <v>KAWAKAMI</v>
      </c>
      <c r="J1830" t="str">
        <f>UPPER(anotacoes!H1830)</f>
        <v>GRIP TIME</v>
      </c>
      <c r="K1830" t="str">
        <f>UPPER(anotacoes!I1830)</f>
        <v>LEFT BACK RIGHT SLEEVE</v>
      </c>
      <c r="L1830" s="6" t="str">
        <f>IF(anotacoes!N1830=0,"",anotacoes!N1830)</f>
        <v/>
      </c>
      <c r="M1830" t="str">
        <f>IF(anotacoes!M1830=0,"",UPPER(anotacoes!M1830))</f>
        <v/>
      </c>
    </row>
    <row r="1831" spans="1:13" x14ac:dyDescent="0.25">
      <c r="A1831" t="str">
        <f>anotacoes!C1831</f>
        <v>GRAND SLAM TOKYO</v>
      </c>
      <c r="B1831" t="str">
        <f>anotacoes!E1831</f>
        <v>CIANO</v>
      </c>
      <c r="C1831" t="str">
        <f>anotacoes!F1831</f>
        <v>KAWAKAMI</v>
      </c>
      <c r="D1831" t="s">
        <v>10434</v>
      </c>
      <c r="E1831">
        <f>anotacoes!A1831</f>
        <v>30</v>
      </c>
      <c r="F1831" t="str">
        <f>anotacoes!K1831</f>
        <v xml:space="preserve"> 00:02:24,798</v>
      </c>
      <c r="G1831" t="str">
        <f>anotacoes!L1831</f>
        <v xml:space="preserve"> 00:02:32,592</v>
      </c>
      <c r="H1831" t="str">
        <f>IF(J1831="PAUSE",D1831,IF(anotacoes!G1835=conversao_anotacoes!B1831,conversao_anotacoes!B1831,conversao_anotacoes!C1831))</f>
        <v>&lt;ARBITRO DESCONHECIDO&gt;</v>
      </c>
      <c r="I1831" t="str">
        <f t="shared" si="28"/>
        <v/>
      </c>
      <c r="J1831" t="str">
        <f>UPPER(anotacoes!H1831)</f>
        <v>PAUSE</v>
      </c>
      <c r="K1831" t="str">
        <f>UPPER(anotacoes!I1831)</f>
        <v>&lt;UNCLASSIFIED&gt;</v>
      </c>
      <c r="L1831" s="6" t="str">
        <f>IF(anotacoes!N1831=0,"",anotacoes!N1831)</f>
        <v/>
      </c>
      <c r="M1831" t="str">
        <f>IF(anotacoes!M1831=0,"",UPPER(anotacoes!M1831))</f>
        <v/>
      </c>
    </row>
    <row r="1832" spans="1:13" x14ac:dyDescent="0.25">
      <c r="A1832" t="str">
        <f>anotacoes!C1832</f>
        <v>GRAND SLAM TOKYO</v>
      </c>
      <c r="B1832" t="str">
        <f>anotacoes!E1832</f>
        <v>CIANO</v>
      </c>
      <c r="C1832" t="str">
        <f>anotacoes!F1832</f>
        <v>KAWAKAMI</v>
      </c>
      <c r="D1832" t="s">
        <v>10434</v>
      </c>
      <c r="E1832">
        <f>anotacoes!A1832</f>
        <v>30</v>
      </c>
      <c r="F1832" t="str">
        <f>anotacoes!K1832</f>
        <v xml:space="preserve"> 00:02:32,592</v>
      </c>
      <c r="G1832" t="str">
        <f>anotacoes!L1832</f>
        <v xml:space="preserve"> 00:02:35,727</v>
      </c>
      <c r="H1832" t="str">
        <f>IF(J1832="PAUSE",D1832,IF(anotacoes!G1836=conversao_anotacoes!B1832,conversao_anotacoes!B1832,conversao_anotacoes!C1832))</f>
        <v>CIANO</v>
      </c>
      <c r="I1832" t="str">
        <f t="shared" si="28"/>
        <v>KAWAKAMI</v>
      </c>
      <c r="J1832" t="str">
        <f>UPPER(anotacoes!H1832)</f>
        <v>DISPLACEMENT</v>
      </c>
      <c r="K1832" t="str">
        <f>UPPER(anotacoes!I1832)</f>
        <v>2-3 STEP HESITANT RIGHT</v>
      </c>
      <c r="L1832" s="6" t="str">
        <f>IF(anotacoes!N1832=0,"",anotacoes!N1832)</f>
        <v/>
      </c>
      <c r="M1832" t="str">
        <f>IF(anotacoes!M1832=0,"",UPPER(anotacoes!M1832))</f>
        <v/>
      </c>
    </row>
    <row r="1833" spans="1:13" x14ac:dyDescent="0.25">
      <c r="A1833" t="str">
        <f>anotacoes!C1833</f>
        <v>GRAND SLAM TOKYO</v>
      </c>
      <c r="B1833" t="str">
        <f>anotacoes!E1833</f>
        <v>CIANO</v>
      </c>
      <c r="C1833" t="str">
        <f>anotacoes!F1833</f>
        <v>KAWAKAMI</v>
      </c>
      <c r="D1833" t="s">
        <v>10434</v>
      </c>
      <c r="E1833">
        <f>anotacoes!A1833</f>
        <v>30</v>
      </c>
      <c r="F1833" t="str">
        <f>anotacoes!K1833</f>
        <v xml:space="preserve"> 00:02:35,727</v>
      </c>
      <c r="G1833" t="str">
        <f>anotacoes!L1833</f>
        <v xml:space="preserve"> 00:03:35,752</v>
      </c>
      <c r="H1833" t="str">
        <f>IF(J1833="PAUSE",D1833,IF(anotacoes!G1837=conversao_anotacoes!B1833,conversao_anotacoes!B1833,conversao_anotacoes!C1833))</f>
        <v>CIANO</v>
      </c>
      <c r="I1833" t="str">
        <f t="shared" si="28"/>
        <v>KAWAKAMI</v>
      </c>
      <c r="J1833" t="str">
        <f>UPPER(anotacoes!H1833)</f>
        <v>GRIP TIME</v>
      </c>
      <c r="K1833" t="str">
        <f>UPPER(anotacoes!I1833)</f>
        <v>LEFT COLLAR RIGHT SLEEVE</v>
      </c>
      <c r="L1833" s="6" t="str">
        <f>IF(anotacoes!N1833=0,"",anotacoes!N1833)</f>
        <v/>
      </c>
      <c r="M1833" t="str">
        <f>IF(anotacoes!M1833=0,"",UPPER(anotacoes!M1833))</f>
        <v/>
      </c>
    </row>
    <row r="1834" spans="1:13" x14ac:dyDescent="0.25">
      <c r="A1834" t="str">
        <f>anotacoes!C1834</f>
        <v>GRAND SLAM TOKYO</v>
      </c>
      <c r="B1834" t="str">
        <f>anotacoes!E1834</f>
        <v>CIANO</v>
      </c>
      <c r="C1834" t="str">
        <f>anotacoes!F1834</f>
        <v>KAWAKAMI</v>
      </c>
      <c r="D1834" t="s">
        <v>10434</v>
      </c>
      <c r="E1834">
        <f>anotacoes!A1834</f>
        <v>30</v>
      </c>
      <c r="F1834" t="str">
        <f>anotacoes!K1834</f>
        <v xml:space="preserve"> 00:03:35,919</v>
      </c>
      <c r="G1834" t="str">
        <f>anotacoes!L1834</f>
        <v xml:space="preserve"> 00:03:43,235</v>
      </c>
      <c r="H1834" t="str">
        <f>IF(J1834="PAUSE",D1834,IF(anotacoes!G1838=conversao_anotacoes!B1834,conversao_anotacoes!B1834,conversao_anotacoes!C1834))</f>
        <v>&lt;ARBITRO DESCONHECIDO&gt;</v>
      </c>
      <c r="I1834" t="str">
        <f t="shared" si="28"/>
        <v/>
      </c>
      <c r="J1834" t="str">
        <f>UPPER(anotacoes!H1834)</f>
        <v>PAUSE</v>
      </c>
      <c r="K1834" t="str">
        <f>UPPER(anotacoes!I1834)</f>
        <v>&lt;UNCLASSIFIED&gt;</v>
      </c>
      <c r="L1834" s="6" t="str">
        <f>IF(anotacoes!N1834=0,"",anotacoes!N1834)</f>
        <v/>
      </c>
      <c r="M1834" t="str">
        <f>IF(anotacoes!M1834=0,"",UPPER(anotacoes!M1834))</f>
        <v/>
      </c>
    </row>
    <row r="1835" spans="1:13" x14ac:dyDescent="0.25">
      <c r="A1835" t="str">
        <f>anotacoes!C1835</f>
        <v>GRAND SLAM TOKYO</v>
      </c>
      <c r="B1835" t="str">
        <f>anotacoes!E1835</f>
        <v>CIANO</v>
      </c>
      <c r="C1835" t="str">
        <f>anotacoes!F1835</f>
        <v>KAWAKAMI</v>
      </c>
      <c r="D1835" t="s">
        <v>10434</v>
      </c>
      <c r="E1835">
        <f>anotacoes!A1835</f>
        <v>30</v>
      </c>
      <c r="F1835" t="str">
        <f>anotacoes!K1835</f>
        <v xml:space="preserve"> 00:03:43,408</v>
      </c>
      <c r="G1835" t="str">
        <f>anotacoes!L1835</f>
        <v xml:space="preserve"> 00:03:46,357</v>
      </c>
      <c r="H1835" t="str">
        <f>IF(J1835="PAUSE",D1835,IF(anotacoes!G1839=conversao_anotacoes!B1835,conversao_anotacoes!B1835,conversao_anotacoes!C1835))</f>
        <v>CIANO</v>
      </c>
      <c r="I1835" t="str">
        <f t="shared" si="28"/>
        <v>KAWAKAMI</v>
      </c>
      <c r="J1835" t="str">
        <f>UPPER(anotacoes!H1835)</f>
        <v>DISPLACEMENT</v>
      </c>
      <c r="K1835" t="str">
        <f>UPPER(anotacoes!I1835)</f>
        <v>2-3 STEP HESITANT RIGHT</v>
      </c>
      <c r="L1835" s="6" t="str">
        <f>IF(anotacoes!N1835=0,"",anotacoes!N1835)</f>
        <v/>
      </c>
      <c r="M1835" t="str">
        <f>IF(anotacoes!M1835=0,"",UPPER(anotacoes!M1835))</f>
        <v/>
      </c>
    </row>
    <row r="1836" spans="1:13" x14ac:dyDescent="0.25">
      <c r="A1836" t="str">
        <f>anotacoes!C1836</f>
        <v>GRAND SLAM TOKYO</v>
      </c>
      <c r="B1836" t="str">
        <f>anotacoes!E1836</f>
        <v>CIANO</v>
      </c>
      <c r="C1836" t="str">
        <f>anotacoes!F1836</f>
        <v>KAWAKAMI</v>
      </c>
      <c r="D1836" t="s">
        <v>10434</v>
      </c>
      <c r="E1836">
        <f>anotacoes!A1836</f>
        <v>30</v>
      </c>
      <c r="F1836" t="str">
        <f>anotacoes!K1836</f>
        <v xml:space="preserve"> 00:03:46,357</v>
      </c>
      <c r="G1836" t="str">
        <f>anotacoes!L1836</f>
        <v xml:space="preserve"> 00:03:47,311</v>
      </c>
      <c r="H1836" t="str">
        <f>IF(J1836="PAUSE",D1836,IF(anotacoes!G1840=conversao_anotacoes!B1836,conversao_anotacoes!B1836,conversao_anotacoes!C1836))</f>
        <v>CIANO</v>
      </c>
      <c r="I1836" t="str">
        <f t="shared" si="28"/>
        <v>KAWAKAMI</v>
      </c>
      <c r="J1836" t="str">
        <f>UPPER(anotacoes!H1836)</f>
        <v>GRIP TIME</v>
      </c>
      <c r="K1836" t="str">
        <f>UPPER(anotacoes!I1836)</f>
        <v>LEFT COLLAR</v>
      </c>
      <c r="L1836" s="6" t="str">
        <f>IF(anotacoes!N1836=0,"",anotacoes!N1836)</f>
        <v/>
      </c>
      <c r="M1836" t="str">
        <f>IF(anotacoes!M1836=0,"",UPPER(anotacoes!M1836))</f>
        <v/>
      </c>
    </row>
    <row r="1837" spans="1:13" x14ac:dyDescent="0.25">
      <c r="A1837" t="str">
        <f>anotacoes!C1837</f>
        <v>GRAND SLAM TOKYO</v>
      </c>
      <c r="B1837" t="str">
        <f>anotacoes!E1837</f>
        <v>CIANO</v>
      </c>
      <c r="C1837" t="str">
        <f>anotacoes!F1837</f>
        <v>KAWAKAMI</v>
      </c>
      <c r="D1837" t="s">
        <v>10434</v>
      </c>
      <c r="E1837">
        <f>anotacoes!A1837</f>
        <v>30</v>
      </c>
      <c r="F1837" t="str">
        <f>anotacoes!K1837</f>
        <v xml:space="preserve"> 00:03:47,311</v>
      </c>
      <c r="G1837" t="str">
        <f>anotacoes!L1837</f>
        <v xml:space="preserve"> 00:03:48,261</v>
      </c>
      <c r="H1837" t="str">
        <f>IF(J1837="PAUSE",D1837,IF(anotacoes!G1841=conversao_anotacoes!B1837,conversao_anotacoes!B1837,conversao_anotacoes!C1837))</f>
        <v>CIANO</v>
      </c>
      <c r="I1837" t="str">
        <f t="shared" si="28"/>
        <v>KAWAKAMI</v>
      </c>
      <c r="J1837" t="str">
        <f>UPPER(anotacoes!H1837)</f>
        <v>ATTACK</v>
      </c>
      <c r="K1837" t="str">
        <f>UPPER(anotacoes!I1837)</f>
        <v>IPPON SEOINAGE</v>
      </c>
      <c r="L1837" s="6">
        <f>IF(anotacoes!N1837=0,"",anotacoes!N1837)</f>
        <v>4</v>
      </c>
      <c r="M1837" t="str">
        <f>IF(anotacoes!M1837=0,"",UPPER(anotacoes!M1837))</f>
        <v/>
      </c>
    </row>
    <row r="1838" spans="1:13" x14ac:dyDescent="0.25">
      <c r="A1838" t="str">
        <f>anotacoes!C1838</f>
        <v>GRAND SLAM TOKYO</v>
      </c>
      <c r="B1838" t="str">
        <f>anotacoes!E1838</f>
        <v>CIANO</v>
      </c>
      <c r="C1838" t="str">
        <f>anotacoes!F1838</f>
        <v>KAWAKAMI</v>
      </c>
      <c r="D1838" t="s">
        <v>10434</v>
      </c>
      <c r="E1838">
        <f>anotacoes!A1838</f>
        <v>30</v>
      </c>
      <c r="F1838" t="str">
        <f>anotacoes!K1838</f>
        <v xml:space="preserve"> 00:03:48,444</v>
      </c>
      <c r="G1838" t="str">
        <f>anotacoes!L1838</f>
        <v xml:space="preserve"> 00:03:51,274</v>
      </c>
      <c r="H1838" t="str">
        <f>IF(J1838="PAUSE",D1838,IF(anotacoes!G1842=conversao_anotacoes!B1838,conversao_anotacoes!B1838,conversao_anotacoes!C1838))</f>
        <v>CIANO</v>
      </c>
      <c r="I1838" t="str">
        <f t="shared" si="28"/>
        <v>KAWAKAMI</v>
      </c>
      <c r="J1838" t="str">
        <f>UPPER(anotacoes!H1838)</f>
        <v>GROUNDWORK COMBAT</v>
      </c>
      <c r="K1838" t="str">
        <f>UPPER(anotacoes!I1838)</f>
        <v>DEFENSIVE POSITION</v>
      </c>
      <c r="L1838" s="6" t="str">
        <f>IF(anotacoes!N1838=0,"",anotacoes!N1838)</f>
        <v/>
      </c>
      <c r="M1838" t="str">
        <f>IF(anotacoes!M1838=0,"",UPPER(anotacoes!M1838))</f>
        <v/>
      </c>
    </row>
    <row r="1839" spans="1:13" x14ac:dyDescent="0.25">
      <c r="A1839" t="str">
        <f>anotacoes!C1839</f>
        <v>GRAND SLAM TOKYO</v>
      </c>
      <c r="B1839" t="str">
        <f>anotacoes!E1839</f>
        <v>CIANO</v>
      </c>
      <c r="C1839" t="str">
        <f>anotacoes!F1839</f>
        <v>KAWAKAMI</v>
      </c>
      <c r="D1839" t="s">
        <v>10434</v>
      </c>
      <c r="E1839">
        <f>anotacoes!A1839</f>
        <v>30</v>
      </c>
      <c r="F1839" t="str">
        <f>anotacoes!K1839</f>
        <v xml:space="preserve"> 00:03:51,442</v>
      </c>
      <c r="G1839" t="str">
        <f>anotacoes!L1839</f>
        <v xml:space="preserve"> 00:03:53,918</v>
      </c>
      <c r="H1839" t="str">
        <f>IF(J1839="PAUSE",D1839,IF(anotacoes!G1843=conversao_anotacoes!B1839,conversao_anotacoes!B1839,conversao_anotacoes!C1839))</f>
        <v>CIANO</v>
      </c>
      <c r="I1839" t="str">
        <f t="shared" si="28"/>
        <v>KAWAKAMI</v>
      </c>
      <c r="J1839" t="str">
        <f>UPPER(anotacoes!H1839)</f>
        <v>TRANSITION</v>
      </c>
      <c r="K1839" t="str">
        <f>UPPER(anotacoes!I1839)</f>
        <v>&lt;UNCLASSIFIED&gt;</v>
      </c>
      <c r="L1839" s="6" t="str">
        <f>IF(anotacoes!N1839=0,"",anotacoes!N1839)</f>
        <v/>
      </c>
      <c r="M1839" t="str">
        <f>IF(anotacoes!M1839=0,"",UPPER(anotacoes!M1839))</f>
        <v/>
      </c>
    </row>
    <row r="1840" spans="1:13" x14ac:dyDescent="0.25">
      <c r="A1840" t="str">
        <f>anotacoes!C1840</f>
        <v>GRAND SLAM TOKYO</v>
      </c>
      <c r="B1840" t="str">
        <f>anotacoes!E1840</f>
        <v>CIANO</v>
      </c>
      <c r="C1840" t="str">
        <f>anotacoes!F1840</f>
        <v>KAWAKAMI</v>
      </c>
      <c r="D1840" t="s">
        <v>10434</v>
      </c>
      <c r="E1840">
        <f>anotacoes!A1840</f>
        <v>30</v>
      </c>
      <c r="F1840" t="str">
        <f>anotacoes!K1840</f>
        <v xml:space="preserve"> 00:03:54,090</v>
      </c>
      <c r="G1840" t="str">
        <f>anotacoes!L1840</f>
        <v xml:space="preserve"> 00:03:56,798</v>
      </c>
      <c r="H1840" t="str">
        <f>IF(J1840="PAUSE",D1840,IF(anotacoes!G1844=conversao_anotacoes!B1840,conversao_anotacoes!B1840,conversao_anotacoes!C1840))</f>
        <v>&lt;ARBITRO DESCONHECIDO&gt;</v>
      </c>
      <c r="I1840" t="str">
        <f t="shared" si="28"/>
        <v/>
      </c>
      <c r="J1840" t="str">
        <f>UPPER(anotacoes!H1840)</f>
        <v>PAUSE</v>
      </c>
      <c r="K1840" t="str">
        <f>UPPER(anotacoes!I1840)</f>
        <v>&lt;UNCLASSIFIED&gt;</v>
      </c>
      <c r="L1840" s="6" t="str">
        <f>IF(anotacoes!N1840=0,"",anotacoes!N1840)</f>
        <v/>
      </c>
      <c r="M1840" t="str">
        <f>IF(anotacoes!M1840=0,"",UPPER(anotacoes!M1840))</f>
        <v/>
      </c>
    </row>
    <row r="1841" spans="1:13" x14ac:dyDescent="0.25">
      <c r="A1841" t="str">
        <f>anotacoes!C1841</f>
        <v>GRAND SLAM TOKYO</v>
      </c>
      <c r="B1841" t="str">
        <f>anotacoes!E1841</f>
        <v>CIANO</v>
      </c>
      <c r="C1841" t="str">
        <f>anotacoes!F1841</f>
        <v>KAWAKAMI</v>
      </c>
      <c r="D1841" t="s">
        <v>10434</v>
      </c>
      <c r="E1841">
        <f>anotacoes!A1841</f>
        <v>30</v>
      </c>
      <c r="F1841" t="str">
        <f>anotacoes!K1841</f>
        <v xml:space="preserve"> 00:03:56,961</v>
      </c>
      <c r="G1841" t="str">
        <f>anotacoes!L1841</f>
        <v xml:space="preserve"> 00:04:04,152</v>
      </c>
      <c r="H1841" t="str">
        <f>IF(J1841="PAUSE",D1841,IF(anotacoes!G1845=conversao_anotacoes!B1841,conversao_anotacoes!B1841,conversao_anotacoes!C1841))</f>
        <v>CIANO</v>
      </c>
      <c r="I1841" t="str">
        <f t="shared" si="28"/>
        <v>KAWAKAMI</v>
      </c>
      <c r="J1841" t="str">
        <f>UPPER(anotacoes!H1841)</f>
        <v>DISPLACEMENT</v>
      </c>
      <c r="K1841" t="str">
        <f>UPPER(anotacoes!I1841)</f>
        <v>2-3 STEP HESITANT RIGHT</v>
      </c>
      <c r="L1841" s="6" t="str">
        <f>IF(anotacoes!N1841=0,"",anotacoes!N1841)</f>
        <v/>
      </c>
      <c r="M1841" t="str">
        <f>IF(anotacoes!M1841=0,"",UPPER(anotacoes!M1841))</f>
        <v/>
      </c>
    </row>
    <row r="1842" spans="1:13" x14ac:dyDescent="0.25">
      <c r="A1842" t="str">
        <f>anotacoes!C1842</f>
        <v>GRAND SLAM TOKYO</v>
      </c>
      <c r="B1842" t="str">
        <f>anotacoes!E1842</f>
        <v>CIANO</v>
      </c>
      <c r="C1842" t="str">
        <f>anotacoes!F1842</f>
        <v>KAWAKAMI</v>
      </c>
      <c r="D1842" t="s">
        <v>10434</v>
      </c>
      <c r="E1842">
        <f>anotacoes!A1842</f>
        <v>30</v>
      </c>
      <c r="F1842" t="str">
        <f>anotacoes!K1842</f>
        <v xml:space="preserve"> 00:04:04,326</v>
      </c>
      <c r="G1842" t="str">
        <f>anotacoes!L1842</f>
        <v xml:space="preserve"> 00:04:11,408</v>
      </c>
      <c r="H1842" t="str">
        <f>IF(J1842="PAUSE",D1842,IF(anotacoes!G1846=conversao_anotacoes!B1842,conversao_anotacoes!B1842,conversao_anotacoes!C1842))</f>
        <v>CIANO</v>
      </c>
      <c r="I1842" t="str">
        <f t="shared" si="28"/>
        <v>KAWAKAMI</v>
      </c>
      <c r="J1842" t="str">
        <f>UPPER(anotacoes!H1842)</f>
        <v>GRIP TIME</v>
      </c>
      <c r="K1842" t="str">
        <f>UPPER(anotacoes!I1842)</f>
        <v>LEFT COLLAR</v>
      </c>
      <c r="L1842" s="6" t="str">
        <f>IF(anotacoes!N1842=0,"",anotacoes!N1842)</f>
        <v/>
      </c>
      <c r="M1842" t="str">
        <f>IF(anotacoes!M1842=0,"",UPPER(anotacoes!M1842))</f>
        <v/>
      </c>
    </row>
    <row r="1843" spans="1:13" x14ac:dyDescent="0.25">
      <c r="A1843" t="str">
        <f>anotacoes!C1843</f>
        <v>GRAND SLAM TOKYO</v>
      </c>
      <c r="B1843" t="str">
        <f>anotacoes!E1843</f>
        <v>CIANO</v>
      </c>
      <c r="C1843" t="str">
        <f>anotacoes!F1843</f>
        <v>KAWAKAMI</v>
      </c>
      <c r="D1843" t="s">
        <v>10434</v>
      </c>
      <c r="E1843">
        <f>anotacoes!A1843</f>
        <v>30</v>
      </c>
      <c r="F1843" t="str">
        <f>anotacoes!K1843</f>
        <v xml:space="preserve"> 00:04:11,579</v>
      </c>
      <c r="G1843" t="str">
        <f>anotacoes!L1843</f>
        <v xml:space="preserve"> 00:04:14,122</v>
      </c>
      <c r="H1843" t="str">
        <f>IF(J1843="PAUSE",D1843,IF(anotacoes!G1847=conversao_anotacoes!B1843,conversao_anotacoes!B1843,conversao_anotacoes!C1843))</f>
        <v>CIANO</v>
      </c>
      <c r="I1843" t="str">
        <f t="shared" si="28"/>
        <v>KAWAKAMI</v>
      </c>
      <c r="J1843" t="str">
        <f>UPPER(anotacoes!H1843)</f>
        <v>DEFENSE</v>
      </c>
      <c r="K1843" t="str">
        <f>UPPER(anotacoes!I1843)</f>
        <v>TAE-SABAKI RIGHT INCLINED</v>
      </c>
      <c r="L1843" s="6" t="str">
        <f>IF(anotacoes!N1843=0,"",anotacoes!N1843)</f>
        <v/>
      </c>
      <c r="M1843" t="str">
        <f>IF(anotacoes!M1843=0,"",UPPER(anotacoes!M1843))</f>
        <v/>
      </c>
    </row>
    <row r="1844" spans="1:13" x14ac:dyDescent="0.25">
      <c r="A1844" t="str">
        <f>anotacoes!C1844</f>
        <v>GRAND SLAM TOKYO</v>
      </c>
      <c r="B1844" t="str">
        <f>anotacoes!E1844</f>
        <v>CIANO</v>
      </c>
      <c r="C1844" t="str">
        <f>anotacoes!F1844</f>
        <v>KAWAKAMI</v>
      </c>
      <c r="D1844" t="s">
        <v>10434</v>
      </c>
      <c r="E1844">
        <f>anotacoes!A1844</f>
        <v>30</v>
      </c>
      <c r="F1844" t="str">
        <f>anotacoes!K1844</f>
        <v xml:space="preserve"> 00:04:14,284</v>
      </c>
      <c r="G1844" t="str">
        <f>anotacoes!L1844</f>
        <v xml:space="preserve"> 00:04:17,887</v>
      </c>
      <c r="H1844" t="str">
        <f>IF(J1844="PAUSE",D1844,IF(anotacoes!G1848=conversao_anotacoes!B1844,conversao_anotacoes!B1844,conversao_anotacoes!C1844))</f>
        <v>CIANO</v>
      </c>
      <c r="I1844" t="str">
        <f t="shared" si="28"/>
        <v>KAWAKAMI</v>
      </c>
      <c r="J1844" t="str">
        <f>UPPER(anotacoes!H1844)</f>
        <v>GROUNDWORK COMBAT</v>
      </c>
      <c r="K1844" t="str">
        <f>UPPER(anotacoes!I1844)</f>
        <v>DEFENSIVE POSITION</v>
      </c>
      <c r="L1844" s="6" t="str">
        <f>IF(anotacoes!N1844=0,"",anotacoes!N1844)</f>
        <v/>
      </c>
      <c r="M1844" t="str">
        <f>IF(anotacoes!M1844=0,"",UPPER(anotacoes!M1844))</f>
        <v/>
      </c>
    </row>
    <row r="1845" spans="1:13" x14ac:dyDescent="0.25">
      <c r="A1845" t="str">
        <f>anotacoes!C1845</f>
        <v>GRAND SLAM TOKYO</v>
      </c>
      <c r="B1845" t="str">
        <f>anotacoes!E1845</f>
        <v>CIANO</v>
      </c>
      <c r="C1845" t="str">
        <f>anotacoes!F1845</f>
        <v>KAWAKAMI</v>
      </c>
      <c r="D1845" t="s">
        <v>10434</v>
      </c>
      <c r="E1845">
        <f>anotacoes!A1845</f>
        <v>30</v>
      </c>
      <c r="F1845" t="str">
        <f>anotacoes!K1845</f>
        <v xml:space="preserve"> 00:04:18,071</v>
      </c>
      <c r="G1845" t="str">
        <f>anotacoes!L1845</f>
        <v xml:space="preserve"> 00:05:01,553</v>
      </c>
      <c r="H1845" t="str">
        <f>IF(J1845="PAUSE",D1845,IF(anotacoes!G1849=conversao_anotacoes!B1845,conversao_anotacoes!B1845,conversao_anotacoes!C1845))</f>
        <v>&lt;ARBITRO DESCONHECIDO&gt;</v>
      </c>
      <c r="I1845" t="str">
        <f t="shared" si="28"/>
        <v/>
      </c>
      <c r="J1845" t="str">
        <f>UPPER(anotacoes!H1845)</f>
        <v>PAUSE</v>
      </c>
      <c r="K1845" t="str">
        <f>UPPER(anotacoes!I1845)</f>
        <v>&lt;UNCLASSIFIED&gt;</v>
      </c>
      <c r="L1845" s="6" t="str">
        <f>IF(anotacoes!N1845=0,"",anotacoes!N1845)</f>
        <v/>
      </c>
      <c r="M1845" t="str">
        <f>IF(anotacoes!M1845=0,"",UPPER(anotacoes!M1845))</f>
        <v/>
      </c>
    </row>
    <row r="1846" spans="1:13" x14ac:dyDescent="0.25">
      <c r="A1846" t="str">
        <f>anotacoes!C1846</f>
        <v>GRAND SLAM TOKYO</v>
      </c>
      <c r="B1846" t="str">
        <f>anotacoes!E1846</f>
        <v>CIANO</v>
      </c>
      <c r="C1846" t="str">
        <f>anotacoes!F1846</f>
        <v>KAWAKAMI</v>
      </c>
      <c r="D1846" t="s">
        <v>10434</v>
      </c>
      <c r="E1846">
        <f>anotacoes!A1846</f>
        <v>30</v>
      </c>
      <c r="F1846" t="str">
        <f>anotacoes!K1846</f>
        <v xml:space="preserve"> 00:05:01,688</v>
      </c>
      <c r="G1846" t="str">
        <f>anotacoes!L1846</f>
        <v xml:space="preserve"> 00:05:07,562</v>
      </c>
      <c r="H1846" t="str">
        <f>IF(J1846="PAUSE",D1846,IF(anotacoes!G1850=conversao_anotacoes!B1846,conversao_anotacoes!B1846,conversao_anotacoes!C1846))</f>
        <v>CIANO</v>
      </c>
      <c r="I1846" t="str">
        <f t="shared" si="28"/>
        <v>KAWAKAMI</v>
      </c>
      <c r="J1846" t="str">
        <f>UPPER(anotacoes!H1846)</f>
        <v>DISPLACEMENT</v>
      </c>
      <c r="K1846" t="str">
        <f>UPPER(anotacoes!I1846)</f>
        <v>2-3 STEP HESITANT RIGHT</v>
      </c>
      <c r="L1846" s="6" t="str">
        <f>IF(anotacoes!N1846=0,"",anotacoes!N1846)</f>
        <v/>
      </c>
      <c r="M1846" t="str">
        <f>IF(anotacoes!M1846=0,"",UPPER(anotacoes!M1846))</f>
        <v/>
      </c>
    </row>
    <row r="1847" spans="1:13" x14ac:dyDescent="0.25">
      <c r="A1847" t="str">
        <f>anotacoes!C1847</f>
        <v>GRAND SLAM TOKYO</v>
      </c>
      <c r="B1847" t="str">
        <f>anotacoes!E1847</f>
        <v>CIANO</v>
      </c>
      <c r="C1847" t="str">
        <f>anotacoes!F1847</f>
        <v>KAWAKAMI</v>
      </c>
      <c r="D1847" t="s">
        <v>10434</v>
      </c>
      <c r="E1847">
        <f>anotacoes!A1847</f>
        <v>30</v>
      </c>
      <c r="F1847" t="str">
        <f>anotacoes!K1847</f>
        <v xml:space="preserve"> 00:05:07,734</v>
      </c>
      <c r="G1847" t="str">
        <f>anotacoes!L1847</f>
        <v xml:space="preserve"> 00:05:10,868</v>
      </c>
      <c r="H1847" t="str">
        <f>IF(J1847="PAUSE",D1847,IF(anotacoes!G1851=conversao_anotacoes!B1847,conversao_anotacoes!B1847,conversao_anotacoes!C1847))</f>
        <v>CIANO</v>
      </c>
      <c r="I1847" t="str">
        <f t="shared" si="28"/>
        <v>KAWAKAMI</v>
      </c>
      <c r="J1847" t="str">
        <f>UPPER(anotacoes!H1847)</f>
        <v>DISPLACEMENT</v>
      </c>
      <c r="K1847" t="str">
        <f>UPPER(anotacoes!I1847)</f>
        <v>TRY TO GRIP WITH CONTACT</v>
      </c>
      <c r="L1847" s="6" t="str">
        <f>IF(anotacoes!N1847=0,"",anotacoes!N1847)</f>
        <v/>
      </c>
      <c r="M1847" t="str">
        <f>IF(anotacoes!M1847=0,"",UPPER(anotacoes!M1847))</f>
        <v/>
      </c>
    </row>
    <row r="1848" spans="1:13" x14ac:dyDescent="0.25">
      <c r="A1848" t="str">
        <f>anotacoes!C1848</f>
        <v>GRAND SLAM TOKYO</v>
      </c>
      <c r="B1848" t="str">
        <f>anotacoes!E1848</f>
        <v>CIANO</v>
      </c>
      <c r="C1848" t="str">
        <f>anotacoes!F1848</f>
        <v>KAWAKAMI</v>
      </c>
      <c r="D1848" t="s">
        <v>10434</v>
      </c>
      <c r="E1848">
        <f>anotacoes!A1848</f>
        <v>30</v>
      </c>
      <c r="F1848" t="str">
        <f>anotacoes!K1848</f>
        <v xml:space="preserve"> 00:05:10,868</v>
      </c>
      <c r="G1848" t="str">
        <f>anotacoes!L1848</f>
        <v xml:space="preserve"> 00:05:12,057</v>
      </c>
      <c r="H1848" t="str">
        <f>IF(J1848="PAUSE",D1848,IF(anotacoes!G1852=conversao_anotacoes!B1848,conversao_anotacoes!B1848,conversao_anotacoes!C1848))</f>
        <v>CIANO</v>
      </c>
      <c r="I1848" t="str">
        <f t="shared" si="28"/>
        <v>KAWAKAMI</v>
      </c>
      <c r="J1848" t="str">
        <f>UPPER(anotacoes!H1848)</f>
        <v>GRIP TIME</v>
      </c>
      <c r="K1848" t="str">
        <f>UPPER(anotacoes!I1848)</f>
        <v>LEFT BACK RIGHT SLEEVE</v>
      </c>
      <c r="L1848" s="6" t="str">
        <f>IF(anotacoes!N1848=0,"",anotacoes!N1848)</f>
        <v/>
      </c>
      <c r="M1848" t="str">
        <f>IF(anotacoes!M1848=0,"",UPPER(anotacoes!M1848))</f>
        <v/>
      </c>
    </row>
    <row r="1849" spans="1:13" x14ac:dyDescent="0.25">
      <c r="A1849" t="str">
        <f>anotacoes!C1849</f>
        <v>GRAND SLAM TOKYO</v>
      </c>
      <c r="B1849" t="str">
        <f>anotacoes!E1849</f>
        <v>CIANO</v>
      </c>
      <c r="C1849" t="str">
        <f>anotacoes!F1849</f>
        <v>KAWAKAMI</v>
      </c>
      <c r="D1849" t="s">
        <v>10434</v>
      </c>
      <c r="E1849">
        <f>anotacoes!A1849</f>
        <v>30</v>
      </c>
      <c r="F1849" t="str">
        <f>anotacoes!K1849</f>
        <v xml:space="preserve"> 00:05:12,057</v>
      </c>
      <c r="G1849" t="str">
        <f>anotacoes!L1849</f>
        <v xml:space="preserve"> 00:05:13,254</v>
      </c>
      <c r="H1849" t="str">
        <f>IF(J1849="PAUSE",D1849,IF(anotacoes!G1853=conversao_anotacoes!B1849,conversao_anotacoes!B1849,conversao_anotacoes!C1849))</f>
        <v>CIANO</v>
      </c>
      <c r="I1849" t="str">
        <f t="shared" si="28"/>
        <v>KAWAKAMI</v>
      </c>
      <c r="J1849" t="str">
        <f>UPPER(anotacoes!H1849)</f>
        <v>ATTACK</v>
      </c>
      <c r="K1849" t="str">
        <f>UPPER(anotacoes!I1849)</f>
        <v>SUMI GAESHI</v>
      </c>
      <c r="L1849" s="6">
        <f>IF(anotacoes!N1849=0,"",anotacoes!N1849)</f>
        <v>6</v>
      </c>
      <c r="M1849" t="str">
        <f>IF(anotacoes!M1849=0,"",UPPER(anotacoes!M1849))</f>
        <v/>
      </c>
    </row>
    <row r="1850" spans="1:13" x14ac:dyDescent="0.25">
      <c r="A1850" t="str">
        <f>anotacoes!C1850</f>
        <v>GRAND SLAM TOKYO</v>
      </c>
      <c r="B1850" t="str">
        <f>anotacoes!E1850</f>
        <v>CIANO</v>
      </c>
      <c r="C1850" t="str">
        <f>anotacoes!F1850</f>
        <v>KAWAKAMI</v>
      </c>
      <c r="D1850" t="s">
        <v>10434</v>
      </c>
      <c r="E1850">
        <f>anotacoes!A1850</f>
        <v>30</v>
      </c>
      <c r="F1850" t="str">
        <f>anotacoes!K1850</f>
        <v xml:space="preserve"> 00:05:13,440</v>
      </c>
      <c r="G1850" t="str">
        <f>anotacoes!L1850</f>
        <v xml:space="preserve"> 00:05:16,609</v>
      </c>
      <c r="H1850" t="str">
        <f>IF(J1850="PAUSE",D1850,IF(anotacoes!G1854=conversao_anotacoes!B1850,conversao_anotacoes!B1850,conversao_anotacoes!C1850))</f>
        <v>CIANO</v>
      </c>
      <c r="I1850" t="str">
        <f t="shared" si="28"/>
        <v>KAWAKAMI</v>
      </c>
      <c r="J1850" t="str">
        <f>UPPER(anotacoes!H1850)</f>
        <v>GROUNDWORK COMBAT</v>
      </c>
      <c r="K1850" t="str">
        <f>UPPER(anotacoes!I1850)</f>
        <v>CONTROL WITH LEGS</v>
      </c>
      <c r="L1850" s="6" t="str">
        <f>IF(anotacoes!N1850=0,"",anotacoes!N1850)</f>
        <v/>
      </c>
      <c r="M1850" t="str">
        <f>IF(anotacoes!M1850=0,"",UPPER(anotacoes!M1850))</f>
        <v/>
      </c>
    </row>
    <row r="1851" spans="1:13" x14ac:dyDescent="0.25">
      <c r="A1851" t="str">
        <f>anotacoes!C1851</f>
        <v>GRAND SLAM TOKYO</v>
      </c>
      <c r="B1851" t="str">
        <f>anotacoes!E1851</f>
        <v>CIANO</v>
      </c>
      <c r="C1851" t="str">
        <f>anotacoes!F1851</f>
        <v>KAWAKAMI</v>
      </c>
      <c r="D1851" t="s">
        <v>10434</v>
      </c>
      <c r="E1851">
        <f>anotacoes!A1851</f>
        <v>30</v>
      </c>
      <c r="F1851" t="str">
        <f>anotacoes!K1851</f>
        <v xml:space="preserve"> 00:05:16,787</v>
      </c>
      <c r="G1851" t="str">
        <f>anotacoes!L1851</f>
        <v xml:space="preserve"> 00:05:21,087</v>
      </c>
      <c r="H1851" t="str">
        <f>IF(J1851="PAUSE",D1851,IF(anotacoes!G1855=conversao_anotacoes!B1851,conversao_anotacoes!B1851,conversao_anotacoes!C1851))</f>
        <v>&lt;ARBITRO DESCONHECIDO&gt;</v>
      </c>
      <c r="I1851" t="str">
        <f t="shared" si="28"/>
        <v/>
      </c>
      <c r="J1851" t="str">
        <f>UPPER(anotacoes!H1851)</f>
        <v>PAUSE</v>
      </c>
      <c r="K1851" t="str">
        <f>UPPER(anotacoes!I1851)</f>
        <v>&lt;UNCLASSIFIED&gt;</v>
      </c>
      <c r="L1851" s="6" t="str">
        <f>IF(anotacoes!N1851=0,"",anotacoes!N1851)</f>
        <v/>
      </c>
      <c r="M1851" t="str">
        <f>IF(anotacoes!M1851=0,"",UPPER(anotacoes!M1851))</f>
        <v/>
      </c>
    </row>
    <row r="1852" spans="1:13" x14ac:dyDescent="0.25">
      <c r="A1852" t="str">
        <f>anotacoes!C1852</f>
        <v>GRAND SLAM TOKYO</v>
      </c>
      <c r="B1852" t="str">
        <f>anotacoes!E1852</f>
        <v>CIANO</v>
      </c>
      <c r="C1852" t="str">
        <f>anotacoes!F1852</f>
        <v>KAWAKAMI</v>
      </c>
      <c r="D1852" t="s">
        <v>10434</v>
      </c>
      <c r="E1852">
        <f>anotacoes!A1852</f>
        <v>30</v>
      </c>
      <c r="F1852" t="str">
        <f>anotacoes!K1852</f>
        <v xml:space="preserve"> 00:05:21,280</v>
      </c>
      <c r="G1852" t="str">
        <f>anotacoes!L1852</f>
        <v xml:space="preserve"> 00:05:25,567</v>
      </c>
      <c r="H1852" t="str">
        <f>IF(J1852="PAUSE",D1852,IF(anotacoes!G1856=conversao_anotacoes!B1852,conversao_anotacoes!B1852,conversao_anotacoes!C1852))</f>
        <v>CIANO</v>
      </c>
      <c r="I1852" t="str">
        <f t="shared" si="28"/>
        <v>KAWAKAMI</v>
      </c>
      <c r="J1852" t="str">
        <f>UPPER(anotacoes!H1852)</f>
        <v>DISPLACEMENT</v>
      </c>
      <c r="K1852" t="str">
        <f>UPPER(anotacoes!I1852)</f>
        <v>2-3 STEP HESITANT RIGHT</v>
      </c>
      <c r="L1852" s="6" t="str">
        <f>IF(anotacoes!N1852=0,"",anotacoes!N1852)</f>
        <v/>
      </c>
      <c r="M1852" t="str">
        <f>IF(anotacoes!M1852=0,"",UPPER(anotacoes!M1852))</f>
        <v/>
      </c>
    </row>
    <row r="1853" spans="1:13" x14ac:dyDescent="0.25">
      <c r="A1853" t="str">
        <f>anotacoes!C1853</f>
        <v>GRAND SLAM TOKYO</v>
      </c>
      <c r="B1853" t="str">
        <f>anotacoes!E1853</f>
        <v>CIANO</v>
      </c>
      <c r="C1853" t="str">
        <f>anotacoes!F1853</f>
        <v>KAWAKAMI</v>
      </c>
      <c r="D1853" t="s">
        <v>10434</v>
      </c>
      <c r="E1853">
        <f>anotacoes!A1853</f>
        <v>30</v>
      </c>
      <c r="F1853" t="str">
        <f>anotacoes!K1853</f>
        <v xml:space="preserve"> 00:05:25,567</v>
      </c>
      <c r="G1853" t="str">
        <f>anotacoes!L1853</f>
        <v xml:space="preserve"> 00:05:30,531</v>
      </c>
      <c r="H1853" t="str">
        <f>IF(J1853="PAUSE",D1853,IF(anotacoes!G1857=conversao_anotacoes!B1853,conversao_anotacoes!B1853,conversao_anotacoes!C1853))</f>
        <v>CIANO</v>
      </c>
      <c r="I1853" t="str">
        <f t="shared" si="28"/>
        <v>KAWAKAMI</v>
      </c>
      <c r="J1853" t="str">
        <f>UPPER(anotacoes!H1853)</f>
        <v>GRIP TIME</v>
      </c>
      <c r="K1853" t="str">
        <f>UPPER(anotacoes!I1853)</f>
        <v>LEFT COLLAR RIGHT COLLAR</v>
      </c>
      <c r="L1853" s="6" t="str">
        <f>IF(anotacoes!N1853=0,"",anotacoes!N1853)</f>
        <v/>
      </c>
      <c r="M1853" t="str">
        <f>IF(anotacoes!M1853=0,"",UPPER(anotacoes!M1853))</f>
        <v/>
      </c>
    </row>
    <row r="1854" spans="1:13" x14ac:dyDescent="0.25">
      <c r="A1854" t="str">
        <f>anotacoes!C1854</f>
        <v>GRAND SLAM TOKYO</v>
      </c>
      <c r="B1854" t="str">
        <f>anotacoes!E1854</f>
        <v>CIANO</v>
      </c>
      <c r="C1854" t="str">
        <f>anotacoes!F1854</f>
        <v>KAWAKAMI</v>
      </c>
      <c r="D1854" t="s">
        <v>10434</v>
      </c>
      <c r="E1854">
        <f>anotacoes!A1854</f>
        <v>30</v>
      </c>
      <c r="F1854" t="str">
        <f>anotacoes!K1854</f>
        <v xml:space="preserve"> 00:05:30,531</v>
      </c>
      <c r="G1854" t="str">
        <f>anotacoes!L1854</f>
        <v xml:space="preserve"> 00:05:38,165</v>
      </c>
      <c r="H1854" t="str">
        <f>IF(J1854="PAUSE",D1854,IF(anotacoes!G1858=conversao_anotacoes!B1854,conversao_anotacoes!B1854,conversao_anotacoes!C1854))</f>
        <v>CIANO</v>
      </c>
      <c r="I1854" t="str">
        <f t="shared" si="28"/>
        <v>KAWAKAMI</v>
      </c>
      <c r="J1854" t="str">
        <f>UPPER(anotacoes!H1854)</f>
        <v>GRIP TIME</v>
      </c>
      <c r="K1854" t="str">
        <f>UPPER(anotacoes!I1854)</f>
        <v>LEFT COLLAR</v>
      </c>
      <c r="L1854" s="6" t="str">
        <f>IF(anotacoes!N1854=0,"",anotacoes!N1854)</f>
        <v/>
      </c>
      <c r="M1854" t="str">
        <f>IF(anotacoes!M1854=0,"",UPPER(anotacoes!M1854))</f>
        <v/>
      </c>
    </row>
    <row r="1855" spans="1:13" x14ac:dyDescent="0.25">
      <c r="A1855" t="str">
        <f>anotacoes!C1855</f>
        <v>GRAND SLAM TOKYO</v>
      </c>
      <c r="B1855" t="str">
        <f>anotacoes!E1855</f>
        <v>CIANO</v>
      </c>
      <c r="C1855" t="str">
        <f>anotacoes!F1855</f>
        <v>KAWAKAMI</v>
      </c>
      <c r="D1855" t="s">
        <v>10434</v>
      </c>
      <c r="E1855">
        <f>anotacoes!A1855</f>
        <v>30</v>
      </c>
      <c r="F1855" t="str">
        <f>anotacoes!K1855</f>
        <v xml:space="preserve"> 00:05:38,165</v>
      </c>
      <c r="G1855" t="str">
        <f>anotacoes!L1855</f>
        <v xml:space="preserve"> 00:05:51,123</v>
      </c>
      <c r="H1855" t="str">
        <f>IF(J1855="PAUSE",D1855,IF(anotacoes!G1859=conversao_anotacoes!B1855,conversao_anotacoes!B1855,conversao_anotacoes!C1855))</f>
        <v>&lt;ARBITRO DESCONHECIDO&gt;</v>
      </c>
      <c r="I1855" t="str">
        <f t="shared" si="28"/>
        <v/>
      </c>
      <c r="J1855" t="str">
        <f>UPPER(anotacoes!H1855)</f>
        <v>PAUSE</v>
      </c>
      <c r="K1855" t="str">
        <f>UPPER(anotacoes!I1855)</f>
        <v>&lt;UNCLASSIFIED&gt;</v>
      </c>
      <c r="L1855" s="6" t="str">
        <f>IF(anotacoes!N1855=0,"",anotacoes!N1855)</f>
        <v/>
      </c>
      <c r="M1855" t="str">
        <f>IF(anotacoes!M1855=0,"",UPPER(anotacoes!M1855))</f>
        <v/>
      </c>
    </row>
    <row r="1856" spans="1:13" x14ac:dyDescent="0.25">
      <c r="A1856" t="str">
        <f>anotacoes!C1856</f>
        <v>GRAND SLAM TOKYO</v>
      </c>
      <c r="B1856" t="str">
        <f>anotacoes!E1856</f>
        <v>CIANO</v>
      </c>
      <c r="C1856" t="str">
        <f>anotacoes!F1856</f>
        <v>KAWAKAMI</v>
      </c>
      <c r="D1856" t="s">
        <v>10434</v>
      </c>
      <c r="E1856">
        <f>anotacoes!A1856</f>
        <v>30</v>
      </c>
      <c r="F1856" t="str">
        <f>anotacoes!K1856</f>
        <v xml:space="preserve"> 00:05:51,123</v>
      </c>
      <c r="G1856" t="str">
        <f>anotacoes!L1856</f>
        <v xml:space="preserve"> 00:05:51,721</v>
      </c>
      <c r="H1856" t="str">
        <f>IF(J1856="PAUSE",D1856,IF(anotacoes!G1860=conversao_anotacoes!B1856,conversao_anotacoes!B1856,conversao_anotacoes!C1856))</f>
        <v>CIANO</v>
      </c>
      <c r="I1856" t="str">
        <f t="shared" si="28"/>
        <v>KAWAKAMI</v>
      </c>
      <c r="J1856" t="str">
        <f>UPPER(anotacoes!H1856)</f>
        <v>DISPLACEMENT</v>
      </c>
      <c r="K1856" t="str">
        <f>UPPER(anotacoes!I1856)</f>
        <v>2-3 STEP HESITANT RIGHT</v>
      </c>
      <c r="L1856" s="6" t="str">
        <f>IF(anotacoes!N1856=0,"",anotacoes!N1856)</f>
        <v/>
      </c>
      <c r="M1856" t="str">
        <f>IF(anotacoes!M1856=0,"",UPPER(anotacoes!M1856))</f>
        <v/>
      </c>
    </row>
    <row r="1857" spans="1:13" x14ac:dyDescent="0.25">
      <c r="A1857" t="str">
        <f>anotacoes!C1857</f>
        <v>GRAND SLAM TOKYO</v>
      </c>
      <c r="B1857" t="str">
        <f>anotacoes!E1857</f>
        <v>CIANO</v>
      </c>
      <c r="C1857" t="str">
        <f>anotacoes!F1857</f>
        <v>KAWAKAMI</v>
      </c>
      <c r="D1857" t="s">
        <v>10434</v>
      </c>
      <c r="E1857">
        <f>anotacoes!A1857</f>
        <v>30</v>
      </c>
      <c r="F1857" t="str">
        <f>anotacoes!K1857</f>
        <v xml:space="preserve"> 00:05:51,721</v>
      </c>
      <c r="G1857" t="str">
        <f>anotacoes!L1857</f>
        <v xml:space="preserve"> 00:05:54,729</v>
      </c>
      <c r="H1857" t="str">
        <f>IF(J1857="PAUSE",D1857,IF(anotacoes!G1861=conversao_anotacoes!B1857,conversao_anotacoes!B1857,conversao_anotacoes!C1857))</f>
        <v>CIANO</v>
      </c>
      <c r="I1857" t="str">
        <f t="shared" si="28"/>
        <v>KAWAKAMI</v>
      </c>
      <c r="J1857" t="str">
        <f>UPPER(anotacoes!H1857)</f>
        <v>GRIP TIME</v>
      </c>
      <c r="K1857" t="str">
        <f>UPPER(anotacoes!I1857)</f>
        <v>LEFT COLLAR</v>
      </c>
      <c r="L1857" s="6" t="str">
        <f>IF(anotacoes!N1857=0,"",anotacoes!N1857)</f>
        <v/>
      </c>
      <c r="M1857" t="str">
        <f>IF(anotacoes!M1857=0,"",UPPER(anotacoes!M1857))</f>
        <v/>
      </c>
    </row>
    <row r="1858" spans="1:13" x14ac:dyDescent="0.25">
      <c r="A1858" t="str">
        <f>anotacoes!C1858</f>
        <v>?</v>
      </c>
      <c r="B1858" t="str">
        <f>anotacoes!E1858</f>
        <v>CIANO</v>
      </c>
      <c r="C1858" t="str">
        <f>anotacoes!F1858</f>
        <v>OVCHINNIKOVS</v>
      </c>
      <c r="D1858" t="s">
        <v>10434</v>
      </c>
      <c r="E1858">
        <f>anotacoes!A1858</f>
        <v>31</v>
      </c>
      <c r="F1858" t="str">
        <f>anotacoes!K1858</f>
        <v xml:space="preserve"> 00:00:06,078</v>
      </c>
      <c r="G1858" t="str">
        <f>anotacoes!L1858</f>
        <v xml:space="preserve"> 00:00:13,027</v>
      </c>
      <c r="H1858" t="str">
        <f>IF(J1858="PAUSE",D1858,IF(anotacoes!G1862=conversao_anotacoes!B1858,conversao_anotacoes!B1858,conversao_anotacoes!C1858))</f>
        <v>CIANO</v>
      </c>
      <c r="I1858" t="str">
        <f t="shared" si="28"/>
        <v>OVCHINNIKOVS</v>
      </c>
      <c r="J1858" t="str">
        <f>UPPER(anotacoes!H1858)</f>
        <v>DISPLACEMENT</v>
      </c>
      <c r="K1858" t="str">
        <f>UPPER(anotacoes!I1858)</f>
        <v>2-3 STEP HESITANT RIGHT</v>
      </c>
      <c r="L1858" s="6" t="str">
        <f>IF(anotacoes!N1858=0,"",anotacoes!N1858)</f>
        <v/>
      </c>
      <c r="M1858" t="str">
        <f>IF(anotacoes!M1858=0,"",UPPER(anotacoes!M1858))</f>
        <v/>
      </c>
    </row>
    <row r="1859" spans="1:13" x14ac:dyDescent="0.25">
      <c r="A1859" t="str">
        <f>anotacoes!C1859</f>
        <v>?</v>
      </c>
      <c r="B1859" t="str">
        <f>anotacoes!E1859</f>
        <v>CIANO</v>
      </c>
      <c r="C1859" t="str">
        <f>anotacoes!F1859</f>
        <v>OVCHINNIKOVS</v>
      </c>
      <c r="D1859" t="s">
        <v>10434</v>
      </c>
      <c r="E1859">
        <f>anotacoes!A1859</f>
        <v>31</v>
      </c>
      <c r="F1859" t="str">
        <f>anotacoes!K1859</f>
        <v xml:space="preserve"> 00:00:13,199</v>
      </c>
      <c r="G1859" t="str">
        <f>anotacoes!L1859</f>
        <v xml:space="preserve"> 00:00:18,563</v>
      </c>
      <c r="H1859" t="str">
        <f>IF(J1859="PAUSE",D1859,IF(anotacoes!G1863=conversao_anotacoes!B1859,conversao_anotacoes!B1859,conversao_anotacoes!C1859))</f>
        <v>CIANO</v>
      </c>
      <c r="I1859" t="str">
        <f t="shared" ref="I1859:I1922" si="29">IF(H1859=D1859,"",IF(H1859=B1859,C1859,B1859))</f>
        <v>OVCHINNIKOVS</v>
      </c>
      <c r="J1859" t="str">
        <f>UPPER(anotacoes!H1859)</f>
        <v>DISPLACEMENT</v>
      </c>
      <c r="K1859" t="str">
        <f>UPPER(anotacoes!I1859)</f>
        <v>TRY TO GRIP WITH CONTACT</v>
      </c>
      <c r="L1859" s="6" t="str">
        <f>IF(anotacoes!N1859=0,"",anotacoes!N1859)</f>
        <v/>
      </c>
      <c r="M1859" t="str">
        <f>IF(anotacoes!M1859=0,"",UPPER(anotacoes!M1859))</f>
        <v/>
      </c>
    </row>
    <row r="1860" spans="1:13" x14ac:dyDescent="0.25">
      <c r="A1860" t="str">
        <f>anotacoes!C1860</f>
        <v>?</v>
      </c>
      <c r="B1860" t="str">
        <f>anotacoes!E1860</f>
        <v>CIANO</v>
      </c>
      <c r="C1860" t="str">
        <f>anotacoes!F1860</f>
        <v>OVCHINNIKOVS</v>
      </c>
      <c r="D1860" t="s">
        <v>10434</v>
      </c>
      <c r="E1860">
        <f>anotacoes!A1860</f>
        <v>31</v>
      </c>
      <c r="F1860" t="str">
        <f>anotacoes!K1860</f>
        <v xml:space="preserve"> 00:00:18,726</v>
      </c>
      <c r="G1860" t="str">
        <f>anotacoes!L1860</f>
        <v xml:space="preserve"> 00:00:20,941</v>
      </c>
      <c r="H1860" t="str">
        <f>IF(J1860="PAUSE",D1860,IF(anotacoes!G1864=conversao_anotacoes!B1860,conversao_anotacoes!B1860,conversao_anotacoes!C1860))</f>
        <v>CIANO</v>
      </c>
      <c r="I1860" t="str">
        <f t="shared" si="29"/>
        <v>OVCHINNIKOVS</v>
      </c>
      <c r="J1860" t="str">
        <f>UPPER(anotacoes!H1860)</f>
        <v>GRIP TIME</v>
      </c>
      <c r="K1860" t="str">
        <f>UPPER(anotacoes!I1860)</f>
        <v>LEFT COLLAR</v>
      </c>
      <c r="L1860" s="6" t="str">
        <f>IF(anotacoes!N1860=0,"",anotacoes!N1860)</f>
        <v/>
      </c>
      <c r="M1860" t="str">
        <f>IF(anotacoes!M1860=0,"",UPPER(anotacoes!M1860))</f>
        <v/>
      </c>
    </row>
    <row r="1861" spans="1:13" x14ac:dyDescent="0.25">
      <c r="A1861" t="str">
        <f>anotacoes!C1861</f>
        <v>?</v>
      </c>
      <c r="B1861" t="str">
        <f>anotacoes!E1861</f>
        <v>CIANO</v>
      </c>
      <c r="C1861" t="str">
        <f>anotacoes!F1861</f>
        <v>OVCHINNIKOVS</v>
      </c>
      <c r="D1861" t="s">
        <v>10434</v>
      </c>
      <c r="E1861">
        <f>anotacoes!A1861</f>
        <v>31</v>
      </c>
      <c r="F1861" t="str">
        <f>anotacoes!K1861</f>
        <v xml:space="preserve"> 00:00:20,941</v>
      </c>
      <c r="G1861" t="str">
        <f>anotacoes!L1861</f>
        <v xml:space="preserve"> 00:00:21,825</v>
      </c>
      <c r="H1861" t="str">
        <f>IF(J1861="PAUSE",D1861,IF(anotacoes!G1865=conversao_anotacoes!B1861,conversao_anotacoes!B1861,conversao_anotacoes!C1861))</f>
        <v>CIANO</v>
      </c>
      <c r="I1861" t="str">
        <f t="shared" si="29"/>
        <v>OVCHINNIKOVS</v>
      </c>
      <c r="J1861" t="str">
        <f>UPPER(anotacoes!H1861)</f>
        <v>ATTACK</v>
      </c>
      <c r="K1861" t="str">
        <f>UPPER(anotacoes!I1861)</f>
        <v>DEASHI HARAI</v>
      </c>
      <c r="L1861" s="6">
        <f>IF(anotacoes!N1861=0,"",anotacoes!N1861)</f>
        <v>3</v>
      </c>
      <c r="M1861" t="str">
        <f>IF(anotacoes!M1861=0,"",UPPER(anotacoes!M1861))</f>
        <v/>
      </c>
    </row>
    <row r="1862" spans="1:13" x14ac:dyDescent="0.25">
      <c r="A1862" t="str">
        <f>anotacoes!C1862</f>
        <v>?</v>
      </c>
      <c r="B1862" t="str">
        <f>anotacoes!E1862</f>
        <v>CIANO</v>
      </c>
      <c r="C1862" t="str">
        <f>anotacoes!F1862</f>
        <v>OVCHINNIKOVS</v>
      </c>
      <c r="D1862" t="s">
        <v>10434</v>
      </c>
      <c r="E1862">
        <f>anotacoes!A1862</f>
        <v>31</v>
      </c>
      <c r="F1862" t="str">
        <f>anotacoes!K1862</f>
        <v xml:space="preserve"> 00:00:21,825</v>
      </c>
      <c r="G1862" t="str">
        <f>anotacoes!L1862</f>
        <v xml:space="preserve"> 00:00:23,770</v>
      </c>
      <c r="H1862" t="str">
        <f>IF(J1862="PAUSE",D1862,IF(anotacoes!G1866=conversao_anotacoes!B1862,conversao_anotacoes!B1862,conversao_anotacoes!C1862))</f>
        <v>CIANO</v>
      </c>
      <c r="I1862" t="str">
        <f t="shared" si="29"/>
        <v>OVCHINNIKOVS</v>
      </c>
      <c r="J1862" t="str">
        <f>UPPER(anotacoes!H1862)</f>
        <v>GRIP TIME</v>
      </c>
      <c r="K1862" t="str">
        <f>UPPER(anotacoes!I1862)</f>
        <v>LEFT COLLAR</v>
      </c>
      <c r="L1862" s="6" t="str">
        <f>IF(anotacoes!N1862=0,"",anotacoes!N1862)</f>
        <v/>
      </c>
      <c r="M1862" t="str">
        <f>IF(anotacoes!M1862=0,"",UPPER(anotacoes!M1862))</f>
        <v/>
      </c>
    </row>
    <row r="1863" spans="1:13" x14ac:dyDescent="0.25">
      <c r="A1863" t="str">
        <f>anotacoes!C1863</f>
        <v>?</v>
      </c>
      <c r="B1863" t="str">
        <f>anotacoes!E1863</f>
        <v>CIANO</v>
      </c>
      <c r="C1863" t="str">
        <f>anotacoes!F1863</f>
        <v>OVCHINNIKOVS</v>
      </c>
      <c r="D1863" t="s">
        <v>10434</v>
      </c>
      <c r="E1863">
        <f>anotacoes!A1863</f>
        <v>31</v>
      </c>
      <c r="F1863" t="str">
        <f>anotacoes!K1863</f>
        <v xml:space="preserve"> 00:00:23,770</v>
      </c>
      <c r="G1863" t="str">
        <f>anotacoes!L1863</f>
        <v xml:space="preserve"> 00:00:26,511</v>
      </c>
      <c r="H1863" t="str">
        <f>IF(J1863="PAUSE",D1863,IF(anotacoes!G1867=conversao_anotacoes!B1863,conversao_anotacoes!B1863,conversao_anotacoes!C1863))</f>
        <v>CIANO</v>
      </c>
      <c r="I1863" t="str">
        <f t="shared" si="29"/>
        <v>OVCHINNIKOVS</v>
      </c>
      <c r="J1863" t="str">
        <f>UPPER(anotacoes!H1863)</f>
        <v>GRIP TIME</v>
      </c>
      <c r="K1863" t="str">
        <f>UPPER(anotacoes!I1863)</f>
        <v>RIGHT SLEEVE LEFT SLEEVE</v>
      </c>
      <c r="L1863" s="6" t="str">
        <f>IF(anotacoes!N1863=0,"",anotacoes!N1863)</f>
        <v/>
      </c>
      <c r="M1863" t="str">
        <f>IF(anotacoes!M1863=0,"",UPPER(anotacoes!M1863))</f>
        <v/>
      </c>
    </row>
    <row r="1864" spans="1:13" x14ac:dyDescent="0.25">
      <c r="A1864" t="str">
        <f>anotacoes!C1864</f>
        <v>?</v>
      </c>
      <c r="B1864" t="str">
        <f>anotacoes!E1864</f>
        <v>CIANO</v>
      </c>
      <c r="C1864" t="str">
        <f>anotacoes!F1864</f>
        <v>OVCHINNIKOVS</v>
      </c>
      <c r="D1864" t="s">
        <v>10434</v>
      </c>
      <c r="E1864">
        <f>anotacoes!A1864</f>
        <v>31</v>
      </c>
      <c r="F1864" t="str">
        <f>anotacoes!K1864</f>
        <v xml:space="preserve"> 00:00:26,688</v>
      </c>
      <c r="G1864" t="str">
        <f>anotacoes!L1864</f>
        <v xml:space="preserve"> 00:00:34,092</v>
      </c>
      <c r="H1864" t="str">
        <f>IF(J1864="PAUSE",D1864,IF(anotacoes!G1868=conversao_anotacoes!B1864,conversao_anotacoes!B1864,conversao_anotacoes!C1864))</f>
        <v>CIANO</v>
      </c>
      <c r="I1864" t="str">
        <f t="shared" si="29"/>
        <v>OVCHINNIKOVS</v>
      </c>
      <c r="J1864" t="str">
        <f>UPPER(anotacoes!H1864)</f>
        <v>DISPLACEMENT</v>
      </c>
      <c r="K1864" t="str">
        <f>UPPER(anotacoes!I1864)</f>
        <v>TRY TO GRIP WITH CONTACT</v>
      </c>
      <c r="L1864" s="6" t="str">
        <f>IF(anotacoes!N1864=0,"",anotacoes!N1864)</f>
        <v/>
      </c>
      <c r="M1864" t="str">
        <f>IF(anotacoes!M1864=0,"",UPPER(anotacoes!M1864))</f>
        <v/>
      </c>
    </row>
    <row r="1865" spans="1:13" x14ac:dyDescent="0.25">
      <c r="A1865" t="str">
        <f>anotacoes!C1865</f>
        <v>?</v>
      </c>
      <c r="B1865" t="str">
        <f>anotacoes!E1865</f>
        <v>CIANO</v>
      </c>
      <c r="C1865" t="str">
        <f>anotacoes!F1865</f>
        <v>OVCHINNIKOVS</v>
      </c>
      <c r="D1865" t="s">
        <v>10434</v>
      </c>
      <c r="E1865">
        <f>anotacoes!A1865</f>
        <v>31</v>
      </c>
      <c r="F1865" t="str">
        <f>anotacoes!K1865</f>
        <v xml:space="preserve"> 00:00:34,266</v>
      </c>
      <c r="G1865" t="str">
        <f>anotacoes!L1865</f>
        <v xml:space="preserve"> 00:00:37,537</v>
      </c>
      <c r="H1865" t="str">
        <f>IF(J1865="PAUSE",D1865,IF(anotacoes!G1869=conversao_anotacoes!B1865,conversao_anotacoes!B1865,conversao_anotacoes!C1865))</f>
        <v>&lt;ARBITRO DESCONHECIDO&gt;</v>
      </c>
      <c r="I1865" t="str">
        <f t="shared" si="29"/>
        <v/>
      </c>
      <c r="J1865" t="str">
        <f>UPPER(anotacoes!H1865)</f>
        <v>PAUSE</v>
      </c>
      <c r="K1865" t="str">
        <f>UPPER(anotacoes!I1865)</f>
        <v>&lt;UNCLASSIFIED&gt;</v>
      </c>
      <c r="L1865" s="6" t="str">
        <f>IF(anotacoes!N1865=0,"",anotacoes!N1865)</f>
        <v/>
      </c>
      <c r="M1865" t="str">
        <f>IF(anotacoes!M1865=0,"",UPPER(anotacoes!M1865))</f>
        <v/>
      </c>
    </row>
    <row r="1866" spans="1:13" x14ac:dyDescent="0.25">
      <c r="A1866" t="str">
        <f>anotacoes!C1866</f>
        <v>?</v>
      </c>
      <c r="B1866" t="str">
        <f>anotacoes!E1866</f>
        <v>CIANO</v>
      </c>
      <c r="C1866" t="str">
        <f>anotacoes!F1866</f>
        <v>OVCHINNIKOVS</v>
      </c>
      <c r="D1866" t="s">
        <v>10434</v>
      </c>
      <c r="E1866">
        <f>anotacoes!A1866</f>
        <v>31</v>
      </c>
      <c r="F1866" t="str">
        <f>anotacoes!K1866</f>
        <v xml:space="preserve"> 00:00:37,743</v>
      </c>
      <c r="G1866" t="str">
        <f>anotacoes!L1866</f>
        <v xml:space="preserve"> 00:00:42,409</v>
      </c>
      <c r="H1866" t="str">
        <f>IF(J1866="PAUSE",D1866,IF(anotacoes!G1870=conversao_anotacoes!B1866,conversao_anotacoes!B1866,conversao_anotacoes!C1866))</f>
        <v>CIANO</v>
      </c>
      <c r="I1866" t="str">
        <f t="shared" si="29"/>
        <v>OVCHINNIKOVS</v>
      </c>
      <c r="J1866" t="str">
        <f>UPPER(anotacoes!H1866)</f>
        <v>DISPLACEMENT</v>
      </c>
      <c r="K1866" t="str">
        <f>UPPER(anotacoes!I1866)</f>
        <v>2-3 STEP HESITANT RIGHT</v>
      </c>
      <c r="L1866" s="6" t="str">
        <f>IF(anotacoes!N1866=0,"",anotacoes!N1866)</f>
        <v/>
      </c>
      <c r="M1866" t="str">
        <f>IF(anotacoes!M1866=0,"",UPPER(anotacoes!M1866))</f>
        <v/>
      </c>
    </row>
    <row r="1867" spans="1:13" x14ac:dyDescent="0.25">
      <c r="A1867" t="str">
        <f>anotacoes!C1867</f>
        <v>?</v>
      </c>
      <c r="B1867" t="str">
        <f>anotacoes!E1867</f>
        <v>CIANO</v>
      </c>
      <c r="C1867" t="str">
        <f>anotacoes!F1867</f>
        <v>OVCHINNIKOVS</v>
      </c>
      <c r="D1867" t="s">
        <v>10434</v>
      </c>
      <c r="E1867">
        <f>anotacoes!A1867</f>
        <v>31</v>
      </c>
      <c r="F1867" t="str">
        <f>anotacoes!K1867</f>
        <v xml:space="preserve"> 00:00:42,595</v>
      </c>
      <c r="G1867" t="str">
        <f>anotacoes!L1867</f>
        <v xml:space="preserve"> 00:00:53,723</v>
      </c>
      <c r="H1867" t="str">
        <f>IF(J1867="PAUSE",D1867,IF(anotacoes!G1871=conversao_anotacoes!B1867,conversao_anotacoes!B1867,conversao_anotacoes!C1867))</f>
        <v>CIANO</v>
      </c>
      <c r="I1867" t="str">
        <f t="shared" si="29"/>
        <v>OVCHINNIKOVS</v>
      </c>
      <c r="J1867" t="str">
        <f>UPPER(anotacoes!H1867)</f>
        <v>DISPLACEMENT</v>
      </c>
      <c r="K1867" t="str">
        <f>UPPER(anotacoes!I1867)</f>
        <v>TRY TO GRIP WITH CONTACT</v>
      </c>
      <c r="L1867" s="6" t="str">
        <f>IF(anotacoes!N1867=0,"",anotacoes!N1867)</f>
        <v/>
      </c>
      <c r="M1867" t="str">
        <f>IF(anotacoes!M1867=0,"",UPPER(anotacoes!M1867))</f>
        <v/>
      </c>
    </row>
    <row r="1868" spans="1:13" x14ac:dyDescent="0.25">
      <c r="A1868" t="str">
        <f>anotacoes!C1868</f>
        <v>?</v>
      </c>
      <c r="B1868" t="str">
        <f>anotacoes!E1868</f>
        <v>CIANO</v>
      </c>
      <c r="C1868" t="str">
        <f>anotacoes!F1868</f>
        <v>OVCHINNIKOVS</v>
      </c>
      <c r="D1868" t="s">
        <v>10434</v>
      </c>
      <c r="E1868">
        <f>anotacoes!A1868</f>
        <v>31</v>
      </c>
      <c r="F1868" t="str">
        <f>anotacoes!K1868</f>
        <v xml:space="preserve"> 00:00:53,723</v>
      </c>
      <c r="G1868" t="str">
        <f>anotacoes!L1868</f>
        <v xml:space="preserve"> 00:00:58,366</v>
      </c>
      <c r="H1868" t="str">
        <f>IF(J1868="PAUSE",D1868,IF(anotacoes!G1872=conversao_anotacoes!B1868,conversao_anotacoes!B1868,conversao_anotacoes!C1868))</f>
        <v>CIANO</v>
      </c>
      <c r="I1868" t="str">
        <f t="shared" si="29"/>
        <v>OVCHINNIKOVS</v>
      </c>
      <c r="J1868" t="str">
        <f>UPPER(anotacoes!H1868)</f>
        <v>GRIP TIME</v>
      </c>
      <c r="K1868" t="str">
        <f>UPPER(anotacoes!I1868)</f>
        <v>LEFT SLEEVE</v>
      </c>
      <c r="L1868" s="6" t="str">
        <f>IF(anotacoes!N1868=0,"",anotacoes!N1868)</f>
        <v/>
      </c>
      <c r="M1868" t="str">
        <f>IF(anotacoes!M1868=0,"",UPPER(anotacoes!M1868))</f>
        <v/>
      </c>
    </row>
    <row r="1869" spans="1:13" x14ac:dyDescent="0.25">
      <c r="A1869" t="str">
        <f>anotacoes!C1869</f>
        <v>?</v>
      </c>
      <c r="B1869" t="str">
        <f>anotacoes!E1869</f>
        <v>CIANO</v>
      </c>
      <c r="C1869" t="str">
        <f>anotacoes!F1869</f>
        <v>OVCHINNIKOVS</v>
      </c>
      <c r="D1869" t="s">
        <v>10434</v>
      </c>
      <c r="E1869">
        <f>anotacoes!A1869</f>
        <v>31</v>
      </c>
      <c r="F1869" t="str">
        <f>anotacoes!K1869</f>
        <v xml:space="preserve"> 00:00:58,541</v>
      </c>
      <c r="G1869" t="str">
        <f>anotacoes!L1869</f>
        <v xml:space="preserve"> 00:01:42,705</v>
      </c>
      <c r="H1869" t="str">
        <f>IF(J1869="PAUSE",D1869,IF(anotacoes!G1873=conversao_anotacoes!B1869,conversao_anotacoes!B1869,conversao_anotacoes!C1869))</f>
        <v>CIANO</v>
      </c>
      <c r="I1869" t="str">
        <f t="shared" si="29"/>
        <v>OVCHINNIKOVS</v>
      </c>
      <c r="J1869" t="str">
        <f>UPPER(anotacoes!H1869)</f>
        <v>GRIP TIME</v>
      </c>
      <c r="K1869" t="str">
        <f>UPPER(anotacoes!I1869)</f>
        <v>LEFT COLLAR RIGHT SLEEVE</v>
      </c>
      <c r="L1869" s="6" t="str">
        <f>IF(anotacoes!N1869=0,"",anotacoes!N1869)</f>
        <v/>
      </c>
      <c r="M1869" t="str">
        <f>IF(anotacoes!M1869=0,"",UPPER(anotacoes!M1869))</f>
        <v/>
      </c>
    </row>
    <row r="1870" spans="1:13" x14ac:dyDescent="0.25">
      <c r="A1870" t="str">
        <f>anotacoes!C1870</f>
        <v>?</v>
      </c>
      <c r="B1870" t="str">
        <f>anotacoes!E1870</f>
        <v>CIANO</v>
      </c>
      <c r="C1870" t="str">
        <f>anotacoes!F1870</f>
        <v>OVCHINNIKOVS</v>
      </c>
      <c r="D1870" t="s">
        <v>10434</v>
      </c>
      <c r="E1870">
        <f>anotacoes!A1870</f>
        <v>31</v>
      </c>
      <c r="F1870" t="str">
        <f>anotacoes!K1870</f>
        <v xml:space="preserve"> 00:01:42,705</v>
      </c>
      <c r="G1870" t="str">
        <f>anotacoes!L1870</f>
        <v xml:space="preserve"> 00:01:42,705</v>
      </c>
      <c r="H1870" t="str">
        <f>IF(J1870="PAUSE",D1870,IF(anotacoes!G1874=conversao_anotacoes!B1870,conversao_anotacoes!B1870,conversao_anotacoes!C1870))</f>
        <v>CIANO</v>
      </c>
      <c r="I1870" t="str">
        <f t="shared" si="29"/>
        <v>OVCHINNIKOVS</v>
      </c>
      <c r="J1870" t="str">
        <f>UPPER(anotacoes!H1870)</f>
        <v>DEFENSE</v>
      </c>
      <c r="K1870" t="str">
        <f>UPPER(anotacoes!I1870)</f>
        <v>USING BODY MASS</v>
      </c>
      <c r="L1870" s="6" t="str">
        <f>IF(anotacoes!N1870=0,"",anotacoes!N1870)</f>
        <v/>
      </c>
      <c r="M1870" t="str">
        <f>IF(anotacoes!M1870=0,"",UPPER(anotacoes!M1870))</f>
        <v/>
      </c>
    </row>
    <row r="1871" spans="1:13" x14ac:dyDescent="0.25">
      <c r="A1871" t="str">
        <f>anotacoes!C1871</f>
        <v>?</v>
      </c>
      <c r="B1871" t="str">
        <f>anotacoes!E1871</f>
        <v>CIANO</v>
      </c>
      <c r="C1871" t="str">
        <f>anotacoes!F1871</f>
        <v>OVCHINNIKOVS</v>
      </c>
      <c r="D1871" t="s">
        <v>10434</v>
      </c>
      <c r="E1871">
        <f>anotacoes!A1871</f>
        <v>31</v>
      </c>
      <c r="F1871" t="str">
        <f>anotacoes!K1871</f>
        <v xml:space="preserve"> 00:01:42,705</v>
      </c>
      <c r="G1871" t="str">
        <f>anotacoes!L1871</f>
        <v xml:space="preserve"> 00:01:43,903</v>
      </c>
      <c r="H1871" t="str">
        <f>IF(J1871="PAUSE",D1871,IF(anotacoes!G1875=conversao_anotacoes!B1871,conversao_anotacoes!B1871,conversao_anotacoes!C1871))</f>
        <v>CIANO</v>
      </c>
      <c r="I1871" t="str">
        <f t="shared" si="29"/>
        <v>OVCHINNIKOVS</v>
      </c>
      <c r="J1871" t="str">
        <f>UPPER(anotacoes!H1871)</f>
        <v>GRIP TIME</v>
      </c>
      <c r="K1871" t="str">
        <f>UPPER(anotacoes!I1871)</f>
        <v>LEFT COLLAR RIGHT SLEEVE</v>
      </c>
      <c r="L1871" s="6" t="str">
        <f>IF(anotacoes!N1871=0,"",anotacoes!N1871)</f>
        <v/>
      </c>
      <c r="M1871" t="str">
        <f>IF(anotacoes!M1871=0,"",UPPER(anotacoes!M1871))</f>
        <v/>
      </c>
    </row>
    <row r="1872" spans="1:13" x14ac:dyDescent="0.25">
      <c r="A1872" t="str">
        <f>anotacoes!C1872</f>
        <v>?</v>
      </c>
      <c r="B1872" t="str">
        <f>anotacoes!E1872</f>
        <v>CIANO</v>
      </c>
      <c r="C1872" t="str">
        <f>anotacoes!F1872</f>
        <v>OVCHINNIKOVS</v>
      </c>
      <c r="D1872" t="s">
        <v>10434</v>
      </c>
      <c r="E1872">
        <f>anotacoes!A1872</f>
        <v>31</v>
      </c>
      <c r="F1872" t="str">
        <f>anotacoes!K1872</f>
        <v xml:space="preserve"> 00:01:43,903</v>
      </c>
      <c r="G1872" t="str">
        <f>anotacoes!L1872</f>
        <v xml:space="preserve"> 00:01:43,903</v>
      </c>
      <c r="H1872" t="str">
        <f>IF(J1872="PAUSE",D1872,IF(anotacoes!G1876=conversao_anotacoes!B1872,conversao_anotacoes!B1872,conversao_anotacoes!C1872))</f>
        <v>CIANO</v>
      </c>
      <c r="I1872" t="str">
        <f t="shared" si="29"/>
        <v>OVCHINNIKOVS</v>
      </c>
      <c r="J1872" t="str">
        <f>UPPER(anotacoes!H1872)</f>
        <v>ATTACK</v>
      </c>
      <c r="K1872" t="str">
        <f>UPPER(anotacoes!I1872)</f>
        <v>KOUCHI GARI</v>
      </c>
      <c r="L1872" s="6">
        <f>IF(anotacoes!N1872=0,"",anotacoes!N1872)</f>
        <v>4</v>
      </c>
      <c r="M1872" t="str">
        <f>IF(anotacoes!M1872=0,"",UPPER(anotacoes!M1872))</f>
        <v/>
      </c>
    </row>
    <row r="1873" spans="1:13" x14ac:dyDescent="0.25">
      <c r="A1873" t="str">
        <f>anotacoes!C1873</f>
        <v>?</v>
      </c>
      <c r="B1873" t="str">
        <f>anotacoes!E1873</f>
        <v>CIANO</v>
      </c>
      <c r="C1873" t="str">
        <f>anotacoes!F1873</f>
        <v>OVCHINNIKOVS</v>
      </c>
      <c r="D1873" t="s">
        <v>10434</v>
      </c>
      <c r="E1873">
        <f>anotacoes!A1873</f>
        <v>31</v>
      </c>
      <c r="F1873" t="str">
        <f>anotacoes!K1873</f>
        <v xml:space="preserve"> 00:01:43,903</v>
      </c>
      <c r="G1873" t="str">
        <f>anotacoes!L1873</f>
        <v xml:space="preserve"> 00:01:47,263</v>
      </c>
      <c r="H1873" t="str">
        <f>IF(J1873="PAUSE",D1873,IF(anotacoes!G1877=conversao_anotacoes!B1873,conversao_anotacoes!B1873,conversao_anotacoes!C1873))</f>
        <v>CIANO</v>
      </c>
      <c r="I1873" t="str">
        <f t="shared" si="29"/>
        <v>OVCHINNIKOVS</v>
      </c>
      <c r="J1873" t="str">
        <f>UPPER(anotacoes!H1873)</f>
        <v>GROUNDWORK COMBAT</v>
      </c>
      <c r="K1873" t="str">
        <f>UPPER(anotacoes!I1873)</f>
        <v>TRYING TO ATTACK</v>
      </c>
      <c r="L1873" s="6" t="str">
        <f>IF(anotacoes!N1873=0,"",anotacoes!N1873)</f>
        <v/>
      </c>
      <c r="M1873" t="str">
        <f>IF(anotacoes!M1873=0,"",UPPER(anotacoes!M1873))</f>
        <v/>
      </c>
    </row>
    <row r="1874" spans="1:13" x14ac:dyDescent="0.25">
      <c r="A1874" t="str">
        <f>anotacoes!C1874</f>
        <v>?</v>
      </c>
      <c r="B1874" t="str">
        <f>anotacoes!E1874</f>
        <v>CIANO</v>
      </c>
      <c r="C1874" t="str">
        <f>anotacoes!F1874</f>
        <v>OVCHINNIKOVS</v>
      </c>
      <c r="D1874" t="s">
        <v>10434</v>
      </c>
      <c r="E1874">
        <f>anotacoes!A1874</f>
        <v>31</v>
      </c>
      <c r="F1874" t="str">
        <f>anotacoes!K1874</f>
        <v xml:space="preserve"> 00:01:47,452</v>
      </c>
      <c r="G1874" t="str">
        <f>anotacoes!L1874</f>
        <v xml:space="preserve"> 00:01:51,913</v>
      </c>
      <c r="H1874" t="str">
        <f>IF(J1874="PAUSE",D1874,IF(anotacoes!G1878=conversao_anotacoes!B1874,conversao_anotacoes!B1874,conversao_anotacoes!C1874))</f>
        <v>&lt;ARBITRO DESCONHECIDO&gt;</v>
      </c>
      <c r="I1874" t="str">
        <f t="shared" si="29"/>
        <v/>
      </c>
      <c r="J1874" t="str">
        <f>UPPER(anotacoes!H1874)</f>
        <v>PAUSE</v>
      </c>
      <c r="K1874" t="str">
        <f>UPPER(anotacoes!I1874)</f>
        <v>&lt;UNCLASSIFIED&gt;</v>
      </c>
      <c r="L1874" s="6" t="str">
        <f>IF(anotacoes!N1874=0,"",anotacoes!N1874)</f>
        <v/>
      </c>
      <c r="M1874" t="str">
        <f>IF(anotacoes!M1874=0,"",UPPER(anotacoes!M1874))</f>
        <v/>
      </c>
    </row>
    <row r="1875" spans="1:13" x14ac:dyDescent="0.25">
      <c r="A1875" t="str">
        <f>anotacoes!C1875</f>
        <v>?</v>
      </c>
      <c r="B1875" t="str">
        <f>anotacoes!E1875</f>
        <v>CIANO</v>
      </c>
      <c r="C1875" t="str">
        <f>anotacoes!F1875</f>
        <v>OVCHINNIKOVS</v>
      </c>
      <c r="D1875" t="s">
        <v>10434</v>
      </c>
      <c r="E1875">
        <f>anotacoes!A1875</f>
        <v>31</v>
      </c>
      <c r="F1875" t="str">
        <f>anotacoes!K1875</f>
        <v xml:space="preserve"> 00:01:52,089</v>
      </c>
      <c r="G1875" t="str">
        <f>anotacoes!L1875</f>
        <v xml:space="preserve"> 00:01:56,500</v>
      </c>
      <c r="H1875" t="str">
        <f>IF(J1875="PAUSE",D1875,IF(anotacoes!G1879=conversao_anotacoes!B1875,conversao_anotacoes!B1875,conversao_anotacoes!C1875))</f>
        <v>CIANO</v>
      </c>
      <c r="I1875" t="str">
        <f t="shared" si="29"/>
        <v>OVCHINNIKOVS</v>
      </c>
      <c r="J1875" t="str">
        <f>UPPER(anotacoes!H1875)</f>
        <v>DISPLACEMENT</v>
      </c>
      <c r="K1875" t="str">
        <f>UPPER(anotacoes!I1875)</f>
        <v>2-3 STEP HESITANT RIGHT</v>
      </c>
      <c r="L1875" s="6" t="str">
        <f>IF(anotacoes!N1875=0,"",anotacoes!N1875)</f>
        <v/>
      </c>
      <c r="M1875" t="str">
        <f>IF(anotacoes!M1875=0,"",UPPER(anotacoes!M1875))</f>
        <v/>
      </c>
    </row>
    <row r="1876" spans="1:13" x14ac:dyDescent="0.25">
      <c r="A1876" t="str">
        <f>anotacoes!C1876</f>
        <v>?</v>
      </c>
      <c r="B1876" t="str">
        <f>anotacoes!E1876</f>
        <v>CIANO</v>
      </c>
      <c r="C1876" t="str">
        <f>anotacoes!F1876</f>
        <v>OVCHINNIKOVS</v>
      </c>
      <c r="D1876" t="s">
        <v>10434</v>
      </c>
      <c r="E1876">
        <f>anotacoes!A1876</f>
        <v>31</v>
      </c>
      <c r="F1876" t="str">
        <f>anotacoes!K1876</f>
        <v xml:space="preserve"> 00:01:56,659</v>
      </c>
      <c r="G1876" t="str">
        <f>anotacoes!L1876</f>
        <v xml:space="preserve"> 00:02:04,953</v>
      </c>
      <c r="H1876" t="str">
        <f>IF(J1876="PAUSE",D1876,IF(anotacoes!G1880=conversao_anotacoes!B1876,conversao_anotacoes!B1876,conversao_anotacoes!C1876))</f>
        <v>CIANO</v>
      </c>
      <c r="I1876" t="str">
        <f t="shared" si="29"/>
        <v>OVCHINNIKOVS</v>
      </c>
      <c r="J1876" t="str">
        <f>UPPER(anotacoes!H1876)</f>
        <v>GRIP TIME</v>
      </c>
      <c r="K1876" t="str">
        <f>UPPER(anotacoes!I1876)</f>
        <v>LEFT COLLAR RIGHT SLEEVE</v>
      </c>
      <c r="L1876" s="6" t="str">
        <f>IF(anotacoes!N1876=0,"",anotacoes!N1876)</f>
        <v/>
      </c>
      <c r="M1876" t="str">
        <f>IF(anotacoes!M1876=0,"",UPPER(anotacoes!M1876))</f>
        <v/>
      </c>
    </row>
    <row r="1877" spans="1:13" x14ac:dyDescent="0.25">
      <c r="A1877" t="str">
        <f>anotacoes!C1877</f>
        <v>?</v>
      </c>
      <c r="B1877" t="str">
        <f>anotacoes!E1877</f>
        <v>CIANO</v>
      </c>
      <c r="C1877" t="str">
        <f>anotacoes!F1877</f>
        <v>OVCHINNIKOVS</v>
      </c>
      <c r="D1877" t="s">
        <v>10434</v>
      </c>
      <c r="E1877">
        <f>anotacoes!A1877</f>
        <v>31</v>
      </c>
      <c r="F1877" t="str">
        <f>anotacoes!K1877</f>
        <v xml:space="preserve"> 00:02:05,128</v>
      </c>
      <c r="G1877" t="str">
        <f>anotacoes!L1877</f>
        <v xml:space="preserve"> 00:02:13,384</v>
      </c>
      <c r="H1877" t="str">
        <f>IF(J1877="PAUSE",D1877,IF(anotacoes!G1881=conversao_anotacoes!B1877,conversao_anotacoes!B1877,conversao_anotacoes!C1877))</f>
        <v>CIANO</v>
      </c>
      <c r="I1877" t="str">
        <f t="shared" si="29"/>
        <v>OVCHINNIKOVS</v>
      </c>
      <c r="J1877" t="str">
        <f>UPPER(anotacoes!H1877)</f>
        <v>DISPLACEMENT</v>
      </c>
      <c r="K1877" t="str">
        <f>UPPER(anotacoes!I1877)</f>
        <v>TRY TO GRIP WITH CONTACT</v>
      </c>
      <c r="L1877" s="6" t="str">
        <f>IF(anotacoes!N1877=0,"",anotacoes!N1877)</f>
        <v/>
      </c>
      <c r="M1877" t="str">
        <f>IF(anotacoes!M1877=0,"",UPPER(anotacoes!M1877))</f>
        <v/>
      </c>
    </row>
    <row r="1878" spans="1:13" x14ac:dyDescent="0.25">
      <c r="A1878" t="str">
        <f>anotacoes!C1878</f>
        <v>?</v>
      </c>
      <c r="B1878" t="str">
        <f>anotacoes!E1878</f>
        <v>CIANO</v>
      </c>
      <c r="C1878" t="str">
        <f>anotacoes!F1878</f>
        <v>OVCHINNIKOVS</v>
      </c>
      <c r="D1878" t="s">
        <v>10434</v>
      </c>
      <c r="E1878">
        <f>anotacoes!A1878</f>
        <v>31</v>
      </c>
      <c r="F1878" t="str">
        <f>anotacoes!K1878</f>
        <v xml:space="preserve"> 00:02:13,384</v>
      </c>
      <c r="G1878" t="str">
        <f>anotacoes!L1878</f>
        <v xml:space="preserve"> 00:02:13,384</v>
      </c>
      <c r="H1878" t="str">
        <f>IF(J1878="PAUSE",D1878,IF(anotacoes!G1882=conversao_anotacoes!B1878,conversao_anotacoes!B1878,conversao_anotacoes!C1878))</f>
        <v>CIANO</v>
      </c>
      <c r="I1878" t="str">
        <f t="shared" si="29"/>
        <v>OVCHINNIKOVS</v>
      </c>
      <c r="J1878" t="str">
        <f>UPPER(anotacoes!H1878)</f>
        <v>GRIP TIME</v>
      </c>
      <c r="K1878" t="str">
        <f>UPPER(anotacoes!I1878)</f>
        <v>RIGHT COLLAR</v>
      </c>
      <c r="L1878" s="6" t="str">
        <f>IF(anotacoes!N1878=0,"",anotacoes!N1878)</f>
        <v/>
      </c>
      <c r="M1878" t="str">
        <f>IF(anotacoes!M1878=0,"",UPPER(anotacoes!M1878))</f>
        <v/>
      </c>
    </row>
    <row r="1879" spans="1:13" x14ac:dyDescent="0.25">
      <c r="A1879" t="str">
        <f>anotacoes!C1879</f>
        <v>?</v>
      </c>
      <c r="B1879" t="str">
        <f>anotacoes!E1879</f>
        <v>CIANO</v>
      </c>
      <c r="C1879" t="str">
        <f>anotacoes!F1879</f>
        <v>OVCHINNIKOVS</v>
      </c>
      <c r="D1879" t="s">
        <v>10434</v>
      </c>
      <c r="E1879">
        <f>anotacoes!A1879</f>
        <v>31</v>
      </c>
      <c r="F1879" t="str">
        <f>anotacoes!K1879</f>
        <v xml:space="preserve"> 00:02:13,384</v>
      </c>
      <c r="G1879" t="str">
        <f>anotacoes!L1879</f>
        <v xml:space="preserve"> 00:02:13,927</v>
      </c>
      <c r="H1879" t="str">
        <f>IF(J1879="PAUSE",D1879,IF(anotacoes!G1883=conversao_anotacoes!B1879,conversao_anotacoes!B1879,conversao_anotacoes!C1879))</f>
        <v>CIANO</v>
      </c>
      <c r="I1879" t="str">
        <f t="shared" si="29"/>
        <v>OVCHINNIKOVS</v>
      </c>
      <c r="J1879" t="str">
        <f>UPPER(anotacoes!H1879)</f>
        <v>ATTACK</v>
      </c>
      <c r="K1879" t="str">
        <f>UPPER(anotacoes!I1879)</f>
        <v>DEASHI HARAI</v>
      </c>
      <c r="L1879" s="6">
        <f>IF(anotacoes!N1879=0,"",anotacoes!N1879)</f>
        <v>7</v>
      </c>
      <c r="M1879" t="str">
        <f>IF(anotacoes!M1879=0,"",UPPER(anotacoes!M1879))</f>
        <v/>
      </c>
    </row>
    <row r="1880" spans="1:13" x14ac:dyDescent="0.25">
      <c r="A1880" t="str">
        <f>anotacoes!C1880</f>
        <v>?</v>
      </c>
      <c r="B1880" t="str">
        <f>anotacoes!E1880</f>
        <v>CIANO</v>
      </c>
      <c r="C1880" t="str">
        <f>anotacoes!F1880</f>
        <v>OVCHINNIKOVS</v>
      </c>
      <c r="D1880" t="s">
        <v>10434</v>
      </c>
      <c r="E1880">
        <f>anotacoes!A1880</f>
        <v>31</v>
      </c>
      <c r="F1880" t="str">
        <f>anotacoes!K1880</f>
        <v xml:space="preserve"> 00:02:13,927</v>
      </c>
      <c r="G1880" t="str">
        <f>anotacoes!L1880</f>
        <v xml:space="preserve"> 00:02:16,750</v>
      </c>
      <c r="H1880" t="str">
        <f>IF(J1880="PAUSE",D1880,IF(anotacoes!G1884=conversao_anotacoes!B1880,conversao_anotacoes!B1880,conversao_anotacoes!C1880))</f>
        <v>CIANO</v>
      </c>
      <c r="I1880" t="str">
        <f t="shared" si="29"/>
        <v>OVCHINNIKOVS</v>
      </c>
      <c r="J1880" t="str">
        <f>UPPER(anotacoes!H1880)</f>
        <v>GROUNDWORK COMBAT</v>
      </c>
      <c r="K1880" t="str">
        <f>UPPER(anotacoes!I1880)</f>
        <v>&lt;GROUNDWORK COMBAT&gt;</v>
      </c>
      <c r="L1880" s="6" t="str">
        <f>IF(anotacoes!N1880=0,"",anotacoes!N1880)</f>
        <v/>
      </c>
      <c r="M1880" t="str">
        <f>IF(anotacoes!M1880=0,"",UPPER(anotacoes!M1880))</f>
        <v/>
      </c>
    </row>
    <row r="1881" spans="1:13" x14ac:dyDescent="0.25">
      <c r="A1881" t="str">
        <f>anotacoes!C1881</f>
        <v>?</v>
      </c>
      <c r="B1881" t="str">
        <f>anotacoes!E1881</f>
        <v>CIANO</v>
      </c>
      <c r="C1881" t="str">
        <f>anotacoes!F1881</f>
        <v>OVCHINNIKOVS</v>
      </c>
      <c r="D1881" t="s">
        <v>10434</v>
      </c>
      <c r="E1881">
        <f>anotacoes!A1881</f>
        <v>31</v>
      </c>
      <c r="F1881" t="str">
        <f>anotacoes!K1881</f>
        <v xml:space="preserve"> 00:02:16,956</v>
      </c>
      <c r="G1881" t="str">
        <f>anotacoes!L1881</f>
        <v xml:space="preserve"> 00:02:21,621</v>
      </c>
      <c r="H1881" t="str">
        <f>IF(J1881="PAUSE",D1881,IF(anotacoes!G1885=conversao_anotacoes!B1881,conversao_anotacoes!B1881,conversao_anotacoes!C1881))</f>
        <v>&lt;ARBITRO DESCONHECIDO&gt;</v>
      </c>
      <c r="I1881" t="str">
        <f t="shared" si="29"/>
        <v/>
      </c>
      <c r="J1881" t="str">
        <f>UPPER(anotacoes!H1881)</f>
        <v>PAUSE</v>
      </c>
      <c r="K1881" t="str">
        <f>UPPER(anotacoes!I1881)</f>
        <v>&lt;UNCLASSIFIED&gt;</v>
      </c>
      <c r="L1881" s="6" t="str">
        <f>IF(anotacoes!N1881=0,"",anotacoes!N1881)</f>
        <v/>
      </c>
      <c r="M1881" t="str">
        <f>IF(anotacoes!M1881=0,"",UPPER(anotacoes!M1881))</f>
        <v/>
      </c>
    </row>
    <row r="1882" spans="1:13" x14ac:dyDescent="0.25">
      <c r="A1882" t="str">
        <f>anotacoes!C1882</f>
        <v>?</v>
      </c>
      <c r="B1882" t="str">
        <f>anotacoes!E1882</f>
        <v>CIANO</v>
      </c>
      <c r="C1882" t="str">
        <f>anotacoes!F1882</f>
        <v>OVCHINNIKOVS</v>
      </c>
      <c r="D1882" t="s">
        <v>10434</v>
      </c>
      <c r="E1882">
        <f>anotacoes!A1882</f>
        <v>31</v>
      </c>
      <c r="F1882" t="str">
        <f>anotacoes!K1882</f>
        <v xml:space="preserve"> 00:02:21,792</v>
      </c>
      <c r="G1882" t="str">
        <f>anotacoes!L1882</f>
        <v xml:space="preserve"> 00:02:26,225</v>
      </c>
      <c r="H1882" t="str">
        <f>IF(J1882="PAUSE",D1882,IF(anotacoes!G1886=conversao_anotacoes!B1882,conversao_anotacoes!B1882,conversao_anotacoes!C1882))</f>
        <v>CIANO</v>
      </c>
      <c r="I1882" t="str">
        <f t="shared" si="29"/>
        <v>OVCHINNIKOVS</v>
      </c>
      <c r="J1882" t="str">
        <f>UPPER(anotacoes!H1882)</f>
        <v>DISPLACEMENT</v>
      </c>
      <c r="K1882" t="str">
        <f>UPPER(anotacoes!I1882)</f>
        <v>2-3 STEP HESITANT RIGHT</v>
      </c>
      <c r="L1882" s="6" t="str">
        <f>IF(anotacoes!N1882=0,"",anotacoes!N1882)</f>
        <v/>
      </c>
      <c r="M1882" t="str">
        <f>IF(anotacoes!M1882=0,"",UPPER(anotacoes!M1882))</f>
        <v/>
      </c>
    </row>
    <row r="1883" spans="1:13" x14ac:dyDescent="0.25">
      <c r="A1883" t="str">
        <f>anotacoes!C1883</f>
        <v>?</v>
      </c>
      <c r="B1883" t="str">
        <f>anotacoes!E1883</f>
        <v>CIANO</v>
      </c>
      <c r="C1883" t="str">
        <f>anotacoes!F1883</f>
        <v>OVCHINNIKOVS</v>
      </c>
      <c r="D1883" t="s">
        <v>10434</v>
      </c>
      <c r="E1883">
        <f>anotacoes!A1883</f>
        <v>31</v>
      </c>
      <c r="F1883" t="str">
        <f>anotacoes!K1883</f>
        <v xml:space="preserve"> 00:02:26,225</v>
      </c>
      <c r="G1883" t="str">
        <f>anotacoes!L1883</f>
        <v xml:space="preserve"> 00:02:34,313</v>
      </c>
      <c r="H1883" t="str">
        <f>IF(J1883="PAUSE",D1883,IF(anotacoes!G1887=conversao_anotacoes!B1883,conversao_anotacoes!B1883,conversao_anotacoes!C1883))</f>
        <v>CIANO</v>
      </c>
      <c r="I1883" t="str">
        <f t="shared" si="29"/>
        <v>OVCHINNIKOVS</v>
      </c>
      <c r="J1883" t="str">
        <f>UPPER(anotacoes!H1883)</f>
        <v>GRIP TIME</v>
      </c>
      <c r="K1883" t="str">
        <f>UPPER(anotacoes!I1883)</f>
        <v>LEFT SLEEVE</v>
      </c>
      <c r="L1883" s="6" t="str">
        <f>IF(anotacoes!N1883=0,"",anotacoes!N1883)</f>
        <v/>
      </c>
      <c r="M1883" t="str">
        <f>IF(anotacoes!M1883=0,"",UPPER(anotacoes!M1883))</f>
        <v/>
      </c>
    </row>
    <row r="1884" spans="1:13" x14ac:dyDescent="0.25">
      <c r="A1884" t="str">
        <f>anotacoes!C1884</f>
        <v>?</v>
      </c>
      <c r="B1884" t="str">
        <f>anotacoes!E1884</f>
        <v>CIANO</v>
      </c>
      <c r="C1884" t="str">
        <f>anotacoes!F1884</f>
        <v>OVCHINNIKOVS</v>
      </c>
      <c r="D1884" t="s">
        <v>10434</v>
      </c>
      <c r="E1884">
        <f>anotacoes!A1884</f>
        <v>31</v>
      </c>
      <c r="F1884" t="str">
        <f>anotacoes!K1884</f>
        <v xml:space="preserve"> 00:02:34,539</v>
      </c>
      <c r="G1884" t="str">
        <f>anotacoes!L1884</f>
        <v xml:space="preserve"> 00:03:22,425</v>
      </c>
      <c r="H1884" t="str">
        <f>IF(J1884="PAUSE",D1884,IF(anotacoes!G1888=conversao_anotacoes!B1884,conversao_anotacoes!B1884,conversao_anotacoes!C1884))</f>
        <v>CIANO</v>
      </c>
      <c r="I1884" t="str">
        <f t="shared" si="29"/>
        <v>OVCHINNIKOVS</v>
      </c>
      <c r="J1884" t="str">
        <f>UPPER(anotacoes!H1884)</f>
        <v>GRIP TIME</v>
      </c>
      <c r="K1884" t="str">
        <f>UPPER(anotacoes!I1884)</f>
        <v>RIGHT COLLAR RIGHT SLEEVE</v>
      </c>
      <c r="L1884" s="6" t="str">
        <f>IF(anotacoes!N1884=0,"",anotacoes!N1884)</f>
        <v/>
      </c>
      <c r="M1884" t="str">
        <f>IF(anotacoes!M1884=0,"",UPPER(anotacoes!M1884))</f>
        <v/>
      </c>
    </row>
    <row r="1885" spans="1:13" x14ac:dyDescent="0.25">
      <c r="A1885" t="str">
        <f>anotacoes!C1885</f>
        <v>?</v>
      </c>
      <c r="B1885" t="str">
        <f>anotacoes!E1885</f>
        <v>CIANO</v>
      </c>
      <c r="C1885" t="str">
        <f>anotacoes!F1885</f>
        <v>OVCHINNIKOVS</v>
      </c>
      <c r="D1885" t="s">
        <v>10434</v>
      </c>
      <c r="E1885">
        <f>anotacoes!A1885</f>
        <v>31</v>
      </c>
      <c r="F1885" t="str">
        <f>anotacoes!K1885</f>
        <v xml:space="preserve"> 00:03:22,549</v>
      </c>
      <c r="G1885" t="str">
        <f>anotacoes!L1885</f>
        <v xml:space="preserve"> 00:03:23,977</v>
      </c>
      <c r="H1885" t="str">
        <f>IF(J1885="PAUSE",D1885,IF(anotacoes!G1889=conversao_anotacoes!B1885,conversao_anotacoes!B1885,conversao_anotacoes!C1885))</f>
        <v>CIANO</v>
      </c>
      <c r="I1885" t="str">
        <f t="shared" si="29"/>
        <v>OVCHINNIKOVS</v>
      </c>
      <c r="J1885" t="str">
        <f>UPPER(anotacoes!H1885)</f>
        <v>DEFENSE</v>
      </c>
      <c r="K1885" t="str">
        <f>UPPER(anotacoes!I1885)</f>
        <v>TAE-SABAKI RIGHT</v>
      </c>
      <c r="L1885" s="6" t="str">
        <f>IF(anotacoes!N1885=0,"",anotacoes!N1885)</f>
        <v/>
      </c>
      <c r="M1885" t="str">
        <f>IF(anotacoes!M1885=0,"",UPPER(anotacoes!M1885))</f>
        <v/>
      </c>
    </row>
    <row r="1886" spans="1:13" x14ac:dyDescent="0.25">
      <c r="A1886" t="str">
        <f>anotacoes!C1886</f>
        <v>?</v>
      </c>
      <c r="B1886" t="str">
        <f>anotacoes!E1886</f>
        <v>CIANO</v>
      </c>
      <c r="C1886" t="str">
        <f>anotacoes!F1886</f>
        <v>OVCHINNIKOVS</v>
      </c>
      <c r="D1886" t="s">
        <v>10434</v>
      </c>
      <c r="E1886">
        <f>anotacoes!A1886</f>
        <v>31</v>
      </c>
      <c r="F1886" t="str">
        <f>anotacoes!K1886</f>
        <v xml:space="preserve"> 00:03:24,169</v>
      </c>
      <c r="G1886" t="str">
        <f>anotacoes!L1886</f>
        <v xml:space="preserve"> 00:03:43,290</v>
      </c>
      <c r="H1886" t="str">
        <f>IF(J1886="PAUSE",D1886,IF(anotacoes!G1890=conversao_anotacoes!B1886,conversao_anotacoes!B1886,conversao_anotacoes!C1886))</f>
        <v>&lt;ARBITRO DESCONHECIDO&gt;</v>
      </c>
      <c r="I1886" t="str">
        <f t="shared" si="29"/>
        <v/>
      </c>
      <c r="J1886" t="str">
        <f>UPPER(anotacoes!H1886)</f>
        <v>PAUSE</v>
      </c>
      <c r="K1886" t="str">
        <f>UPPER(anotacoes!I1886)</f>
        <v>SHIDO WITHOUT SCORE</v>
      </c>
      <c r="L1886" s="6" t="str">
        <f>IF(anotacoes!N1886=0,"",anotacoes!N1886)</f>
        <v/>
      </c>
      <c r="M1886" t="str">
        <f>IF(anotacoes!M1886=0,"",UPPER(anotacoes!M1886))</f>
        <v/>
      </c>
    </row>
    <row r="1887" spans="1:13" x14ac:dyDescent="0.25">
      <c r="A1887" t="str">
        <f>anotacoes!C1887</f>
        <v>?</v>
      </c>
      <c r="B1887" t="str">
        <f>anotacoes!E1887</f>
        <v>CIANO</v>
      </c>
      <c r="C1887" t="str">
        <f>anotacoes!F1887</f>
        <v>OVCHINNIKOVS</v>
      </c>
      <c r="D1887" t="s">
        <v>10434</v>
      </c>
      <c r="E1887">
        <f>anotacoes!A1887</f>
        <v>31</v>
      </c>
      <c r="F1887" t="str">
        <f>anotacoes!K1887</f>
        <v xml:space="preserve"> 00:03:43,471</v>
      </c>
      <c r="G1887" t="str">
        <f>anotacoes!L1887</f>
        <v xml:space="preserve"> 00:03:46,300</v>
      </c>
      <c r="H1887" t="str">
        <f>IF(J1887="PAUSE",D1887,IF(anotacoes!G1891=conversao_anotacoes!B1887,conversao_anotacoes!B1887,conversao_anotacoes!C1887))</f>
        <v>CIANO</v>
      </c>
      <c r="I1887" t="str">
        <f t="shared" si="29"/>
        <v>OVCHINNIKOVS</v>
      </c>
      <c r="J1887" t="str">
        <f>UPPER(anotacoes!H1887)</f>
        <v>DISPLACEMENT</v>
      </c>
      <c r="K1887" t="str">
        <f>UPPER(anotacoes!I1887)</f>
        <v>2-3 STEP HESITANT RIGHT</v>
      </c>
      <c r="L1887" s="6" t="str">
        <f>IF(anotacoes!N1887=0,"",anotacoes!N1887)</f>
        <v/>
      </c>
      <c r="M1887" t="str">
        <f>IF(anotacoes!M1887=0,"",UPPER(anotacoes!M1887))</f>
        <v/>
      </c>
    </row>
    <row r="1888" spans="1:13" x14ac:dyDescent="0.25">
      <c r="A1888" t="str">
        <f>anotacoes!C1888</f>
        <v>?</v>
      </c>
      <c r="B1888" t="str">
        <f>anotacoes!E1888</f>
        <v>CIANO</v>
      </c>
      <c r="C1888" t="str">
        <f>anotacoes!F1888</f>
        <v>OVCHINNIKOVS</v>
      </c>
      <c r="D1888" t="s">
        <v>10434</v>
      </c>
      <c r="E1888">
        <f>anotacoes!A1888</f>
        <v>31</v>
      </c>
      <c r="F1888" t="str">
        <f>anotacoes!K1888</f>
        <v xml:space="preserve"> 00:03:46,300</v>
      </c>
      <c r="G1888" t="str">
        <f>anotacoes!L1888</f>
        <v xml:space="preserve"> 00:03:52,312</v>
      </c>
      <c r="H1888" t="str">
        <f>IF(J1888="PAUSE",D1888,IF(anotacoes!G1892=conversao_anotacoes!B1888,conversao_anotacoes!B1888,conversao_anotacoes!C1888))</f>
        <v>CIANO</v>
      </c>
      <c r="I1888" t="str">
        <f t="shared" si="29"/>
        <v>OVCHINNIKOVS</v>
      </c>
      <c r="J1888" t="str">
        <f>UPPER(anotacoes!H1888)</f>
        <v>GRIP TIME</v>
      </c>
      <c r="K1888" t="str">
        <f>UPPER(anotacoes!I1888)</f>
        <v>LEFT SLEEVE</v>
      </c>
      <c r="L1888" s="6" t="str">
        <f>IF(anotacoes!N1888=0,"",anotacoes!N1888)</f>
        <v/>
      </c>
      <c r="M1888" t="str">
        <f>IF(anotacoes!M1888=0,"",UPPER(anotacoes!M1888))</f>
        <v/>
      </c>
    </row>
    <row r="1889" spans="1:13" x14ac:dyDescent="0.25">
      <c r="A1889" t="str">
        <f>anotacoes!C1889</f>
        <v>?</v>
      </c>
      <c r="B1889" t="str">
        <f>anotacoes!E1889</f>
        <v>CIANO</v>
      </c>
      <c r="C1889" t="str">
        <f>anotacoes!F1889</f>
        <v>OVCHINNIKOVS</v>
      </c>
      <c r="D1889" t="s">
        <v>10434</v>
      </c>
      <c r="E1889">
        <f>anotacoes!A1889</f>
        <v>31</v>
      </c>
      <c r="F1889" t="str">
        <f>anotacoes!K1889</f>
        <v xml:space="preserve"> 00:03:52,312</v>
      </c>
      <c r="G1889" t="str">
        <f>anotacoes!L1889</f>
        <v xml:space="preserve"> 00:03:53,512</v>
      </c>
      <c r="H1889" t="str">
        <f>IF(J1889="PAUSE",D1889,IF(anotacoes!G1893=conversao_anotacoes!B1889,conversao_anotacoes!B1889,conversao_anotacoes!C1889))</f>
        <v>CIANO</v>
      </c>
      <c r="I1889" t="str">
        <f t="shared" si="29"/>
        <v>OVCHINNIKOVS</v>
      </c>
      <c r="J1889" t="str">
        <f>UPPER(anotacoes!H1889)</f>
        <v>ATTACK</v>
      </c>
      <c r="K1889" t="str">
        <f>UPPER(anotacoes!I1889)</f>
        <v>SEOI NAGE</v>
      </c>
      <c r="L1889" s="6">
        <f>IF(anotacoes!N1889=0,"",anotacoes!N1889)</f>
        <v>6</v>
      </c>
      <c r="M1889" t="str">
        <f>IF(anotacoes!M1889=0,"",UPPER(anotacoes!M1889))</f>
        <v/>
      </c>
    </row>
    <row r="1890" spans="1:13" x14ac:dyDescent="0.25">
      <c r="A1890" t="str">
        <f>anotacoes!C1890</f>
        <v>?</v>
      </c>
      <c r="B1890" t="str">
        <f>anotacoes!E1890</f>
        <v>CIANO</v>
      </c>
      <c r="C1890" t="str">
        <f>anotacoes!F1890</f>
        <v>OVCHINNIKOVS</v>
      </c>
      <c r="D1890" t="s">
        <v>10434</v>
      </c>
      <c r="E1890">
        <f>anotacoes!A1890</f>
        <v>31</v>
      </c>
      <c r="F1890" t="str">
        <f>anotacoes!K1890</f>
        <v xml:space="preserve"> 00:03:53,751</v>
      </c>
      <c r="G1890" t="str">
        <f>anotacoes!L1890</f>
        <v xml:space="preserve"> 00:03:58,116</v>
      </c>
      <c r="H1890" t="str">
        <f>IF(J1890="PAUSE",D1890,IF(anotacoes!G1894=conversao_anotacoes!B1890,conversao_anotacoes!B1890,conversao_anotacoes!C1890))</f>
        <v>CIANO</v>
      </c>
      <c r="I1890" t="str">
        <f t="shared" si="29"/>
        <v>OVCHINNIKOVS</v>
      </c>
      <c r="J1890" t="str">
        <f>UPPER(anotacoes!H1890)</f>
        <v>GROUNDWORK COMBAT</v>
      </c>
      <c r="K1890" t="str">
        <f>UPPER(anotacoes!I1890)</f>
        <v>DEFENSIVE POSITION</v>
      </c>
      <c r="L1890" s="6" t="str">
        <f>IF(anotacoes!N1890=0,"",anotacoes!N1890)</f>
        <v/>
      </c>
      <c r="M1890" t="str">
        <f>IF(anotacoes!M1890=0,"",UPPER(anotacoes!M1890))</f>
        <v/>
      </c>
    </row>
    <row r="1891" spans="1:13" x14ac:dyDescent="0.25">
      <c r="A1891" t="str">
        <f>anotacoes!C1891</f>
        <v>?</v>
      </c>
      <c r="B1891" t="str">
        <f>anotacoes!E1891</f>
        <v>CIANO</v>
      </c>
      <c r="C1891" t="str">
        <f>anotacoes!F1891</f>
        <v>OVCHINNIKOVS</v>
      </c>
      <c r="D1891" t="s">
        <v>10434</v>
      </c>
      <c r="E1891">
        <f>anotacoes!A1891</f>
        <v>31</v>
      </c>
      <c r="F1891" t="str">
        <f>anotacoes!K1891</f>
        <v xml:space="preserve"> 00:03:58,351</v>
      </c>
      <c r="G1891" t="str">
        <f>anotacoes!L1891</f>
        <v xml:space="preserve"> 00:04:03,050</v>
      </c>
      <c r="H1891" t="str">
        <f>IF(J1891="PAUSE",D1891,IF(anotacoes!G1895=conversao_anotacoes!B1891,conversao_anotacoes!B1891,conversao_anotacoes!C1891))</f>
        <v>&lt;ARBITRO DESCONHECIDO&gt;</v>
      </c>
      <c r="I1891" t="str">
        <f t="shared" si="29"/>
        <v/>
      </c>
      <c r="J1891" t="str">
        <f>UPPER(anotacoes!H1891)</f>
        <v>PAUSE</v>
      </c>
      <c r="K1891" t="str">
        <f>UPPER(anotacoes!I1891)</f>
        <v>&lt;UNCLASSIFIED&gt;</v>
      </c>
      <c r="L1891" s="6" t="str">
        <f>IF(anotacoes!N1891=0,"",anotacoes!N1891)</f>
        <v/>
      </c>
      <c r="M1891" t="str">
        <f>IF(anotacoes!M1891=0,"",UPPER(anotacoes!M1891))</f>
        <v/>
      </c>
    </row>
    <row r="1892" spans="1:13" x14ac:dyDescent="0.25">
      <c r="A1892" t="str">
        <f>anotacoes!C1892</f>
        <v>?</v>
      </c>
      <c r="B1892" t="str">
        <f>anotacoes!E1892</f>
        <v>CIANO</v>
      </c>
      <c r="C1892" t="str">
        <f>anotacoes!F1892</f>
        <v>OVCHINNIKOVS</v>
      </c>
      <c r="D1892" t="s">
        <v>10434</v>
      </c>
      <c r="E1892">
        <f>anotacoes!A1892</f>
        <v>31</v>
      </c>
      <c r="F1892" t="str">
        <f>anotacoes!K1892</f>
        <v xml:space="preserve"> 00:04:03,266</v>
      </c>
      <c r="G1892" t="str">
        <f>anotacoes!L1892</f>
        <v xml:space="preserve"> 00:04:07,190</v>
      </c>
      <c r="H1892" t="str">
        <f>IF(J1892="PAUSE",D1892,IF(anotacoes!G1896=conversao_anotacoes!B1892,conversao_anotacoes!B1892,conversao_anotacoes!C1892))</f>
        <v>CIANO</v>
      </c>
      <c r="I1892" t="str">
        <f t="shared" si="29"/>
        <v>OVCHINNIKOVS</v>
      </c>
      <c r="J1892" t="str">
        <f>UPPER(anotacoes!H1892)</f>
        <v>DISPLACEMENT</v>
      </c>
      <c r="K1892" t="str">
        <f>UPPER(anotacoes!I1892)</f>
        <v>2-3 STEP HESITANT RIGHT</v>
      </c>
      <c r="L1892" s="6" t="str">
        <f>IF(anotacoes!N1892=0,"",anotacoes!N1892)</f>
        <v/>
      </c>
      <c r="M1892" t="str">
        <f>IF(anotacoes!M1892=0,"",UPPER(anotacoes!M1892))</f>
        <v/>
      </c>
    </row>
    <row r="1893" spans="1:13" x14ac:dyDescent="0.25">
      <c r="A1893" t="str">
        <f>anotacoes!C1893</f>
        <v>?</v>
      </c>
      <c r="B1893" t="str">
        <f>anotacoes!E1893</f>
        <v>CIANO</v>
      </c>
      <c r="C1893" t="str">
        <f>anotacoes!F1893</f>
        <v>OVCHINNIKOVS</v>
      </c>
      <c r="D1893" t="s">
        <v>10434</v>
      </c>
      <c r="E1893">
        <f>anotacoes!A1893</f>
        <v>31</v>
      </c>
      <c r="F1893" t="str">
        <f>anotacoes!K1893</f>
        <v xml:space="preserve"> 00:04:07,378</v>
      </c>
      <c r="G1893" t="str">
        <f>anotacoes!L1893</f>
        <v xml:space="preserve"> 00:04:10,877</v>
      </c>
      <c r="H1893" t="str">
        <f>IF(J1893="PAUSE",D1893,IF(anotacoes!G1897=conversao_anotacoes!B1893,conversao_anotacoes!B1893,conversao_anotacoes!C1893))</f>
        <v>CIANO</v>
      </c>
      <c r="I1893" t="str">
        <f t="shared" si="29"/>
        <v>OVCHINNIKOVS</v>
      </c>
      <c r="J1893" t="str">
        <f>UPPER(anotacoes!H1893)</f>
        <v>DISPLACEMENT</v>
      </c>
      <c r="K1893" t="str">
        <f>UPPER(anotacoes!I1893)</f>
        <v>TRY TO GRIP WITH CONTACT</v>
      </c>
      <c r="L1893" s="6" t="str">
        <f>IF(anotacoes!N1893=0,"",anotacoes!N1893)</f>
        <v/>
      </c>
      <c r="M1893" t="str">
        <f>IF(anotacoes!M1893=0,"",UPPER(anotacoes!M1893))</f>
        <v/>
      </c>
    </row>
    <row r="1894" spans="1:13" x14ac:dyDescent="0.25">
      <c r="A1894" t="str">
        <f>anotacoes!C1894</f>
        <v>?</v>
      </c>
      <c r="B1894" t="str">
        <f>anotacoes!E1894</f>
        <v>CIANO</v>
      </c>
      <c r="C1894" t="str">
        <f>anotacoes!F1894</f>
        <v>OVCHINNIKOVS</v>
      </c>
      <c r="D1894" t="s">
        <v>10434</v>
      </c>
      <c r="E1894">
        <f>anotacoes!A1894</f>
        <v>31</v>
      </c>
      <c r="F1894" t="str">
        <f>anotacoes!K1894</f>
        <v xml:space="preserve"> 00:04:10,877</v>
      </c>
      <c r="G1894" t="str">
        <f>anotacoes!L1894</f>
        <v xml:space="preserve"> 00:04:13,834</v>
      </c>
      <c r="H1894" t="str">
        <f>IF(J1894="PAUSE",D1894,IF(anotacoes!G1898=conversao_anotacoes!B1894,conversao_anotacoes!B1894,conversao_anotacoes!C1894))</f>
        <v>CIANO</v>
      </c>
      <c r="I1894" t="str">
        <f t="shared" si="29"/>
        <v>OVCHINNIKOVS</v>
      </c>
      <c r="J1894" t="str">
        <f>UPPER(anotacoes!H1894)</f>
        <v>GRIP TIME</v>
      </c>
      <c r="K1894" t="str">
        <f>UPPER(anotacoes!I1894)</f>
        <v>LEFT COLLAR RIGHT COLLAR</v>
      </c>
      <c r="L1894" s="6" t="str">
        <f>IF(anotacoes!N1894=0,"",anotacoes!N1894)</f>
        <v/>
      </c>
      <c r="M1894" t="str">
        <f>IF(anotacoes!M1894=0,"",UPPER(anotacoes!M1894))</f>
        <v/>
      </c>
    </row>
    <row r="1895" spans="1:13" x14ac:dyDescent="0.25">
      <c r="A1895" t="str">
        <f>anotacoes!C1895</f>
        <v>?</v>
      </c>
      <c r="B1895" t="str">
        <f>anotacoes!E1895</f>
        <v>CIANO</v>
      </c>
      <c r="C1895" t="str">
        <f>anotacoes!F1895</f>
        <v>OVCHINNIKOVS</v>
      </c>
      <c r="D1895" t="s">
        <v>10434</v>
      </c>
      <c r="E1895">
        <f>anotacoes!A1895</f>
        <v>31</v>
      </c>
      <c r="F1895" t="str">
        <f>anotacoes!K1895</f>
        <v xml:space="preserve"> 00:04:13,834</v>
      </c>
      <c r="G1895" t="str">
        <f>anotacoes!L1895</f>
        <v xml:space="preserve"> 00:04:13,834</v>
      </c>
      <c r="H1895" t="str">
        <f>IF(J1895="PAUSE",D1895,IF(anotacoes!G1899=conversao_anotacoes!B1895,conversao_anotacoes!B1895,conversao_anotacoes!C1895))</f>
        <v>CIANO</v>
      </c>
      <c r="I1895" t="str">
        <f t="shared" si="29"/>
        <v>OVCHINNIKOVS</v>
      </c>
      <c r="J1895" t="str">
        <f>UPPER(anotacoes!H1895)</f>
        <v>FINTA</v>
      </c>
      <c r="K1895" t="str">
        <f>UPPER(anotacoes!I1895)</f>
        <v>KOUCHI GARI LEFT</v>
      </c>
      <c r="L1895" s="6" t="str">
        <f>IF(anotacoes!N1895=0,"",anotacoes!N1895)</f>
        <v/>
      </c>
      <c r="M1895" t="str">
        <f>IF(anotacoes!M1895=0,"",UPPER(anotacoes!M1895))</f>
        <v/>
      </c>
    </row>
    <row r="1896" spans="1:13" x14ac:dyDescent="0.25">
      <c r="A1896" t="str">
        <f>anotacoes!C1896</f>
        <v>?</v>
      </c>
      <c r="B1896" t="str">
        <f>anotacoes!E1896</f>
        <v>CIANO</v>
      </c>
      <c r="C1896" t="str">
        <f>anotacoes!F1896</f>
        <v>OVCHINNIKOVS</v>
      </c>
      <c r="D1896" t="s">
        <v>10434</v>
      </c>
      <c r="E1896">
        <f>anotacoes!A1896</f>
        <v>31</v>
      </c>
      <c r="F1896" t="str">
        <f>anotacoes!K1896</f>
        <v xml:space="preserve"> 00:04:13,834</v>
      </c>
      <c r="G1896" t="str">
        <f>anotacoes!L1896</f>
        <v xml:space="preserve"> 00:05:00,098</v>
      </c>
      <c r="H1896" t="str">
        <f>IF(J1896="PAUSE",D1896,IF(anotacoes!G1900=conversao_anotacoes!B1896,conversao_anotacoes!B1896,conversao_anotacoes!C1896))</f>
        <v>CIANO</v>
      </c>
      <c r="I1896" t="str">
        <f t="shared" si="29"/>
        <v>OVCHINNIKOVS</v>
      </c>
      <c r="J1896" t="str">
        <f>UPPER(anotacoes!H1896)</f>
        <v>GRIP TIME</v>
      </c>
      <c r="K1896" t="str">
        <f>UPPER(anotacoes!I1896)</f>
        <v>RIGHT COLLAR</v>
      </c>
      <c r="L1896" s="6" t="str">
        <f>IF(anotacoes!N1896=0,"",anotacoes!N1896)</f>
        <v/>
      </c>
      <c r="M1896" t="str">
        <f>IF(anotacoes!M1896=0,"",UPPER(anotacoes!M1896))</f>
        <v/>
      </c>
    </row>
    <row r="1897" spans="1:13" x14ac:dyDescent="0.25">
      <c r="A1897" t="str">
        <f>anotacoes!C1897</f>
        <v>?</v>
      </c>
      <c r="B1897" t="str">
        <f>anotacoes!E1897</f>
        <v>CIANO</v>
      </c>
      <c r="C1897" t="str">
        <f>anotacoes!F1897</f>
        <v>OVCHINNIKOVS</v>
      </c>
      <c r="D1897" t="s">
        <v>10434</v>
      </c>
      <c r="E1897">
        <f>anotacoes!A1897</f>
        <v>31</v>
      </c>
      <c r="F1897" t="str">
        <f>anotacoes!K1897</f>
        <v xml:space="preserve"> 00:05:00,269</v>
      </c>
      <c r="G1897" t="str">
        <f>anotacoes!L1897</f>
        <v xml:space="preserve"> 00:05:04,881</v>
      </c>
      <c r="H1897" t="str">
        <f>IF(J1897="PAUSE",D1897,IF(anotacoes!G1901=conversao_anotacoes!B1897,conversao_anotacoes!B1897,conversao_anotacoes!C1897))</f>
        <v>CIANO</v>
      </c>
      <c r="I1897" t="str">
        <f t="shared" si="29"/>
        <v>OVCHINNIKOVS</v>
      </c>
      <c r="J1897" t="str">
        <f>UPPER(anotacoes!H1897)</f>
        <v>GRIP TIME</v>
      </c>
      <c r="K1897" t="str">
        <f>UPPER(anotacoes!I1897)</f>
        <v>LEFT COLLAR RIGHT SLEEVE</v>
      </c>
      <c r="L1897" s="6" t="str">
        <f>IF(anotacoes!N1897=0,"",anotacoes!N1897)</f>
        <v/>
      </c>
      <c r="M1897" t="str">
        <f>IF(anotacoes!M1897=0,"",UPPER(anotacoes!M1897))</f>
        <v/>
      </c>
    </row>
    <row r="1898" spans="1:13" x14ac:dyDescent="0.25">
      <c r="A1898" t="str">
        <f>anotacoes!C1898</f>
        <v>?</v>
      </c>
      <c r="B1898" t="str">
        <f>anotacoes!E1898</f>
        <v>CIANO</v>
      </c>
      <c r="C1898" t="str">
        <f>anotacoes!F1898</f>
        <v>OVCHINNIKOVS</v>
      </c>
      <c r="D1898" t="s">
        <v>10434</v>
      </c>
      <c r="E1898">
        <f>anotacoes!A1898</f>
        <v>31</v>
      </c>
      <c r="F1898" t="str">
        <f>anotacoes!K1898</f>
        <v xml:space="preserve"> 00:05:04,881</v>
      </c>
      <c r="G1898" t="str">
        <f>anotacoes!L1898</f>
        <v xml:space="preserve"> 00:05:05,860</v>
      </c>
      <c r="H1898" t="str">
        <f>IF(J1898="PAUSE",D1898,IF(anotacoes!G1902=conversao_anotacoes!B1898,conversao_anotacoes!B1898,conversao_anotacoes!C1898))</f>
        <v>CIANO</v>
      </c>
      <c r="I1898" t="str">
        <f t="shared" si="29"/>
        <v>OVCHINNIKOVS</v>
      </c>
      <c r="J1898" t="str">
        <f>UPPER(anotacoes!H1898)</f>
        <v>ATTACK</v>
      </c>
      <c r="K1898" t="str">
        <f>UPPER(anotacoes!I1898)</f>
        <v>UKI WAZA</v>
      </c>
      <c r="L1898" s="6">
        <f>IF(anotacoes!N1898=0,"",anotacoes!N1898)</f>
        <v>4</v>
      </c>
      <c r="M1898" t="str">
        <f>IF(anotacoes!M1898=0,"",UPPER(anotacoes!M1898))</f>
        <v/>
      </c>
    </row>
    <row r="1899" spans="1:13" x14ac:dyDescent="0.25">
      <c r="A1899" t="str">
        <f>anotacoes!C1899</f>
        <v>?</v>
      </c>
      <c r="B1899" t="str">
        <f>anotacoes!E1899</f>
        <v>CIANO</v>
      </c>
      <c r="C1899" t="str">
        <f>anotacoes!F1899</f>
        <v>OVCHINNIKOVS</v>
      </c>
      <c r="D1899" t="s">
        <v>10434</v>
      </c>
      <c r="E1899">
        <f>anotacoes!A1899</f>
        <v>31</v>
      </c>
      <c r="F1899" t="str">
        <f>anotacoes!K1899</f>
        <v xml:space="preserve"> 00:05:06,031</v>
      </c>
      <c r="G1899" t="str">
        <f>anotacoes!L1899</f>
        <v xml:space="preserve"> 00:05:10,495</v>
      </c>
      <c r="H1899" t="str">
        <f>IF(J1899="PAUSE",D1899,IF(anotacoes!G1903=conversao_anotacoes!B1899,conversao_anotacoes!B1899,conversao_anotacoes!C1899))</f>
        <v>CIANO</v>
      </c>
      <c r="I1899" t="str">
        <f t="shared" si="29"/>
        <v>OVCHINNIKOVS</v>
      </c>
      <c r="J1899" t="str">
        <f>UPPER(anotacoes!H1899)</f>
        <v>GROUNDWORK COMBAT</v>
      </c>
      <c r="K1899" t="str">
        <f>UPPER(anotacoes!I1899)</f>
        <v>TRYING TO ATTACK</v>
      </c>
      <c r="L1899" s="6" t="str">
        <f>IF(anotacoes!N1899=0,"",anotacoes!N1899)</f>
        <v/>
      </c>
      <c r="M1899" t="str">
        <f>IF(anotacoes!M1899=0,"",UPPER(anotacoes!M1899))</f>
        <v/>
      </c>
    </row>
    <row r="1900" spans="1:13" x14ac:dyDescent="0.25">
      <c r="A1900" t="str">
        <f>anotacoes!C1900</f>
        <v>?</v>
      </c>
      <c r="B1900" t="str">
        <f>anotacoes!E1900</f>
        <v>CIANO</v>
      </c>
      <c r="C1900" t="str">
        <f>anotacoes!F1900</f>
        <v>OVCHINNIKOVS</v>
      </c>
      <c r="D1900" t="s">
        <v>10434</v>
      </c>
      <c r="E1900">
        <f>anotacoes!A1900</f>
        <v>31</v>
      </c>
      <c r="F1900" t="str">
        <f>anotacoes!K1900</f>
        <v xml:space="preserve"> 00:05:10,668</v>
      </c>
      <c r="G1900" t="str">
        <f>anotacoes!L1900</f>
        <v xml:space="preserve"> 00:05:19,620</v>
      </c>
      <c r="H1900" t="str">
        <f>IF(J1900="PAUSE",D1900,IF(anotacoes!G1904=conversao_anotacoes!B1900,conversao_anotacoes!B1900,conversao_anotacoes!C1900))</f>
        <v>&lt;ARBITRO DESCONHECIDO&gt;</v>
      </c>
      <c r="I1900" t="str">
        <f t="shared" si="29"/>
        <v/>
      </c>
      <c r="J1900" t="str">
        <f>UPPER(anotacoes!H1900)</f>
        <v>PAUSE</v>
      </c>
      <c r="K1900" t="str">
        <f>UPPER(anotacoes!I1900)</f>
        <v>&lt;UNCLASSIFIED&gt;</v>
      </c>
      <c r="L1900" s="6" t="str">
        <f>IF(anotacoes!N1900=0,"",anotacoes!N1900)</f>
        <v/>
      </c>
      <c r="M1900" t="str">
        <f>IF(anotacoes!M1900=0,"",UPPER(anotacoes!M1900))</f>
        <v/>
      </c>
    </row>
    <row r="1901" spans="1:13" x14ac:dyDescent="0.25">
      <c r="A1901" t="str">
        <f>anotacoes!C1901</f>
        <v>?</v>
      </c>
      <c r="B1901" t="str">
        <f>anotacoes!E1901</f>
        <v>CIANO</v>
      </c>
      <c r="C1901" t="str">
        <f>anotacoes!F1901</f>
        <v>OVCHINNIKOVS</v>
      </c>
      <c r="D1901" t="s">
        <v>10434</v>
      </c>
      <c r="E1901">
        <f>anotacoes!A1901</f>
        <v>31</v>
      </c>
      <c r="F1901" t="str">
        <f>anotacoes!K1901</f>
        <v xml:space="preserve"> 00:05:19,811</v>
      </c>
      <c r="G1901" t="str">
        <f>anotacoes!L1901</f>
        <v xml:space="preserve"> 00:05:26,909</v>
      </c>
      <c r="H1901" t="str">
        <f>IF(J1901="PAUSE",D1901,IF(anotacoes!G1905=conversao_anotacoes!B1901,conversao_anotacoes!B1901,conversao_anotacoes!C1901))</f>
        <v>CIANO</v>
      </c>
      <c r="I1901" t="str">
        <f t="shared" si="29"/>
        <v>OVCHINNIKOVS</v>
      </c>
      <c r="J1901" t="str">
        <f>UPPER(anotacoes!H1901)</f>
        <v>DISPLACEMENT</v>
      </c>
      <c r="K1901" t="str">
        <f>UPPER(anotacoes!I1901)</f>
        <v>2-3 STEP HESITANT RIGHT</v>
      </c>
      <c r="L1901" s="6" t="str">
        <f>IF(anotacoes!N1901=0,"",anotacoes!N1901)</f>
        <v/>
      </c>
      <c r="M1901" t="str">
        <f>IF(anotacoes!M1901=0,"",UPPER(anotacoes!M1901))</f>
        <v/>
      </c>
    </row>
    <row r="1902" spans="1:13" x14ac:dyDescent="0.25">
      <c r="A1902" t="str">
        <f>anotacoes!C1902</f>
        <v>?</v>
      </c>
      <c r="B1902" t="str">
        <f>anotacoes!E1902</f>
        <v>CIANO</v>
      </c>
      <c r="C1902" t="str">
        <f>anotacoes!F1902</f>
        <v>OVCHINNIKOVS</v>
      </c>
      <c r="D1902" t="s">
        <v>10434</v>
      </c>
      <c r="E1902">
        <f>anotacoes!A1902</f>
        <v>31</v>
      </c>
      <c r="F1902" t="str">
        <f>anotacoes!K1902</f>
        <v xml:space="preserve"> 00:05:27,075</v>
      </c>
      <c r="G1902" t="str">
        <f>anotacoes!L1902</f>
        <v xml:space="preserve"> 00:05:30,548</v>
      </c>
      <c r="H1902" t="str">
        <f>IF(J1902="PAUSE",D1902,IF(anotacoes!G1906=conversao_anotacoes!B1902,conversao_anotacoes!B1902,conversao_anotacoes!C1902))</f>
        <v>CIANO</v>
      </c>
      <c r="I1902" t="str">
        <f t="shared" si="29"/>
        <v>OVCHINNIKOVS</v>
      </c>
      <c r="J1902" t="str">
        <f>UPPER(anotacoes!H1902)</f>
        <v>GRIP TIME</v>
      </c>
      <c r="K1902" t="str">
        <f>UPPER(anotacoes!I1902)</f>
        <v>LEFT COLLAR RIGHT COLLAR</v>
      </c>
      <c r="L1902" s="6" t="str">
        <f>IF(anotacoes!N1902=0,"",anotacoes!N1902)</f>
        <v/>
      </c>
      <c r="M1902" t="str">
        <f>IF(anotacoes!M1902=0,"",UPPER(anotacoes!M1902))</f>
        <v/>
      </c>
    </row>
    <row r="1903" spans="1:13" x14ac:dyDescent="0.25">
      <c r="A1903" t="str">
        <f>anotacoes!C1903</f>
        <v>?</v>
      </c>
      <c r="B1903" t="str">
        <f>anotacoes!E1903</f>
        <v>CIANO</v>
      </c>
      <c r="C1903" t="str">
        <f>anotacoes!F1903</f>
        <v>OVCHINNIKOVS</v>
      </c>
      <c r="D1903" t="s">
        <v>10434</v>
      </c>
      <c r="E1903">
        <f>anotacoes!A1903</f>
        <v>31</v>
      </c>
      <c r="F1903" t="str">
        <f>anotacoes!K1903</f>
        <v xml:space="preserve"> 00:05:30,548</v>
      </c>
      <c r="G1903" t="str">
        <f>anotacoes!L1903</f>
        <v xml:space="preserve"> 00:05:31,637</v>
      </c>
      <c r="H1903" t="str">
        <f>IF(J1903="PAUSE",D1903,IF(anotacoes!G1907=conversao_anotacoes!B1903,conversao_anotacoes!B1903,conversao_anotacoes!C1903))</f>
        <v>CIANO</v>
      </c>
      <c r="I1903" t="str">
        <f t="shared" si="29"/>
        <v>OVCHINNIKOVS</v>
      </c>
      <c r="J1903" t="str">
        <f>UPPER(anotacoes!H1903)</f>
        <v>ATTACK</v>
      </c>
      <c r="K1903" t="str">
        <f>UPPER(anotacoes!I1903)</f>
        <v>TAI OTOSHI</v>
      </c>
      <c r="L1903" s="6">
        <f>IF(anotacoes!N1903=0,"",anotacoes!N1903)</f>
        <v>6</v>
      </c>
      <c r="M1903" t="str">
        <f>IF(anotacoes!M1903=0,"",UPPER(anotacoes!M1903))</f>
        <v>YUKO</v>
      </c>
    </row>
    <row r="1904" spans="1:13" x14ac:dyDescent="0.25">
      <c r="A1904" t="str">
        <f>anotacoes!C1904</f>
        <v>?</v>
      </c>
      <c r="B1904" t="str">
        <f>anotacoes!E1904</f>
        <v>CIANO</v>
      </c>
      <c r="C1904" t="str">
        <f>anotacoes!F1904</f>
        <v>OVCHINNIKOVS</v>
      </c>
      <c r="D1904" t="s">
        <v>10434</v>
      </c>
      <c r="E1904">
        <f>anotacoes!A1904</f>
        <v>31</v>
      </c>
      <c r="F1904" t="str">
        <f>anotacoes!K1904</f>
        <v xml:space="preserve"> 00:05:31,804</v>
      </c>
      <c r="G1904" t="str">
        <f>anotacoes!L1904</f>
        <v xml:space="preserve"> 00:05:59,155</v>
      </c>
      <c r="H1904" t="str">
        <f>IF(J1904="PAUSE",D1904,IF(anotacoes!G1908=conversao_anotacoes!B1904,conversao_anotacoes!B1904,conversao_anotacoes!C1904))</f>
        <v>CIANO</v>
      </c>
      <c r="I1904" t="str">
        <f t="shared" si="29"/>
        <v>OVCHINNIKOVS</v>
      </c>
      <c r="J1904" t="str">
        <f>UPPER(anotacoes!H1904)</f>
        <v>GROUNDWORK COMBAT</v>
      </c>
      <c r="K1904" t="str">
        <f>UPPER(anotacoes!I1904)</f>
        <v>TRYING TO ATTACK</v>
      </c>
      <c r="L1904" s="6" t="str">
        <f>IF(anotacoes!N1904=0,"",anotacoes!N1904)</f>
        <v/>
      </c>
      <c r="M1904" t="str">
        <f>IF(anotacoes!M1904=0,"",UPPER(anotacoes!M1904))</f>
        <v/>
      </c>
    </row>
    <row r="1905" spans="1:13" x14ac:dyDescent="0.25">
      <c r="A1905" t="str">
        <f>anotacoes!C1905</f>
        <v>?</v>
      </c>
      <c r="B1905" t="str">
        <f>anotacoes!E1905</f>
        <v>CIANO</v>
      </c>
      <c r="C1905" t="str">
        <f>anotacoes!F1905</f>
        <v>OVCHINNIKOVS</v>
      </c>
      <c r="D1905" t="s">
        <v>10434</v>
      </c>
      <c r="E1905">
        <f>anotacoes!A1905</f>
        <v>31</v>
      </c>
      <c r="F1905" t="str">
        <f>anotacoes!K1905</f>
        <v xml:space="preserve"> 00:05:59,327</v>
      </c>
      <c r="G1905" t="str">
        <f>anotacoes!L1905</f>
        <v xml:space="preserve"> 00:06:46,751</v>
      </c>
      <c r="H1905" t="str">
        <f>IF(J1905="PAUSE",D1905,IF(anotacoes!G1909=conversao_anotacoes!B1905,conversao_anotacoes!B1905,conversao_anotacoes!C1905))</f>
        <v>&lt;ARBITRO DESCONHECIDO&gt;</v>
      </c>
      <c r="I1905" t="str">
        <f t="shared" si="29"/>
        <v/>
      </c>
      <c r="J1905" t="str">
        <f>UPPER(anotacoes!H1905)</f>
        <v>PAUSE</v>
      </c>
      <c r="K1905" t="str">
        <f>UPPER(anotacoes!I1905)</f>
        <v>&lt;UNCLASSIFIED&gt;</v>
      </c>
      <c r="L1905" s="6" t="str">
        <f>IF(anotacoes!N1905=0,"",anotacoes!N1905)</f>
        <v/>
      </c>
      <c r="M1905" t="str">
        <f>IF(anotacoes!M1905=0,"",UPPER(anotacoes!M1905))</f>
        <v/>
      </c>
    </row>
    <row r="1906" spans="1:13" x14ac:dyDescent="0.25">
      <c r="A1906" t="str">
        <f>anotacoes!C1906</f>
        <v>?</v>
      </c>
      <c r="B1906" t="str">
        <f>anotacoes!E1906</f>
        <v>CIANO</v>
      </c>
      <c r="C1906" t="str">
        <f>anotacoes!F1906</f>
        <v>OVCHINNIKOVS</v>
      </c>
      <c r="D1906" t="s">
        <v>10434</v>
      </c>
      <c r="E1906">
        <f>anotacoes!A1906</f>
        <v>31</v>
      </c>
      <c r="F1906" t="str">
        <f>anotacoes!K1906</f>
        <v xml:space="preserve"> 00:06:46,951</v>
      </c>
      <c r="G1906" t="str">
        <f>anotacoes!L1906</f>
        <v xml:space="preserve"> 00:06:53,570</v>
      </c>
      <c r="H1906" t="str">
        <f>IF(J1906="PAUSE",D1906,IF(anotacoes!G1910=conversao_anotacoes!B1906,conversao_anotacoes!B1906,conversao_anotacoes!C1906))</f>
        <v>CIANO</v>
      </c>
      <c r="I1906" t="str">
        <f t="shared" si="29"/>
        <v>OVCHINNIKOVS</v>
      </c>
      <c r="J1906" t="str">
        <f>UPPER(anotacoes!H1906)</f>
        <v>DISPLACEMENT</v>
      </c>
      <c r="K1906" t="str">
        <f>UPPER(anotacoes!I1906)</f>
        <v>2-3 STEP HESITANT RIGHT</v>
      </c>
      <c r="L1906" s="6" t="str">
        <f>IF(anotacoes!N1906=0,"",anotacoes!N1906)</f>
        <v/>
      </c>
      <c r="M1906" t="str">
        <f>IF(anotacoes!M1906=0,"",UPPER(anotacoes!M1906))</f>
        <v/>
      </c>
    </row>
    <row r="1907" spans="1:13" x14ac:dyDescent="0.25">
      <c r="A1907" t="str">
        <f>anotacoes!C1907</f>
        <v>?</v>
      </c>
      <c r="B1907" t="str">
        <f>anotacoes!E1907</f>
        <v>CIANO</v>
      </c>
      <c r="C1907" t="str">
        <f>anotacoes!F1907</f>
        <v>OVCHINNIKOVS</v>
      </c>
      <c r="D1907" t="s">
        <v>10434</v>
      </c>
      <c r="E1907">
        <f>anotacoes!A1907</f>
        <v>31</v>
      </c>
      <c r="F1907" t="str">
        <f>anotacoes!K1907</f>
        <v xml:space="preserve"> 00:06:53,570</v>
      </c>
      <c r="G1907" t="str">
        <f>anotacoes!L1907</f>
        <v xml:space="preserve"> 00:06:59,082</v>
      </c>
      <c r="H1907" t="str">
        <f>IF(J1907="PAUSE",D1907,IF(anotacoes!G1911=conversao_anotacoes!B1907,conversao_anotacoes!B1907,conversao_anotacoes!C1907))</f>
        <v>CIANO</v>
      </c>
      <c r="I1907" t="str">
        <f t="shared" si="29"/>
        <v>OVCHINNIKOVS</v>
      </c>
      <c r="J1907" t="str">
        <f>UPPER(anotacoes!H1907)</f>
        <v>GRIP TIME</v>
      </c>
      <c r="K1907" t="str">
        <f>UPPER(anotacoes!I1907)</f>
        <v>RIGHT SLEEVE</v>
      </c>
      <c r="L1907" s="6" t="str">
        <f>IF(anotacoes!N1907=0,"",anotacoes!N1907)</f>
        <v/>
      </c>
      <c r="M1907" t="str">
        <f>IF(anotacoes!M1907=0,"",UPPER(anotacoes!M1907))</f>
        <v/>
      </c>
    </row>
    <row r="1908" spans="1:13" x14ac:dyDescent="0.25">
      <c r="A1908" t="str">
        <f>anotacoes!C1908</f>
        <v>?</v>
      </c>
      <c r="B1908" t="str">
        <f>anotacoes!E1908</f>
        <v>CIANO</v>
      </c>
      <c r="C1908" t="str">
        <f>anotacoes!F1908</f>
        <v>OVCHINNIKOVS</v>
      </c>
      <c r="D1908" t="s">
        <v>10434</v>
      </c>
      <c r="E1908">
        <f>anotacoes!A1908</f>
        <v>31</v>
      </c>
      <c r="F1908" t="str">
        <f>anotacoes!K1908</f>
        <v xml:space="preserve"> 00:06:59,082</v>
      </c>
      <c r="G1908" t="str">
        <f>anotacoes!L1908</f>
        <v xml:space="preserve"> 00:07:02,604</v>
      </c>
      <c r="H1908" t="str">
        <f>IF(J1908="PAUSE",D1908,IF(anotacoes!G1912=conversao_anotacoes!B1908,conversao_anotacoes!B1908,conversao_anotacoes!C1908))</f>
        <v>CIANO</v>
      </c>
      <c r="I1908" t="str">
        <f t="shared" si="29"/>
        <v>OVCHINNIKOVS</v>
      </c>
      <c r="J1908" t="str">
        <f>UPPER(anotacoes!H1908)</f>
        <v>GRIP TIME</v>
      </c>
      <c r="K1908" t="str">
        <f>UPPER(anotacoes!I1908)</f>
        <v>RIGHT COLLAR</v>
      </c>
      <c r="L1908" s="6" t="str">
        <f>IF(anotacoes!N1908=0,"",anotacoes!N1908)</f>
        <v/>
      </c>
      <c r="M1908" t="str">
        <f>IF(anotacoes!M1908=0,"",UPPER(anotacoes!M1908))</f>
        <v/>
      </c>
    </row>
    <row r="1909" spans="1:13" x14ac:dyDescent="0.25">
      <c r="A1909" t="str">
        <f>anotacoes!C1909</f>
        <v>?</v>
      </c>
      <c r="B1909" t="str">
        <f>anotacoes!E1909</f>
        <v>CIANO</v>
      </c>
      <c r="C1909" t="str">
        <f>anotacoes!F1909</f>
        <v>OVCHINNIKOVS</v>
      </c>
      <c r="D1909" t="s">
        <v>10434</v>
      </c>
      <c r="E1909">
        <f>anotacoes!A1909</f>
        <v>31</v>
      </c>
      <c r="F1909" t="str">
        <f>anotacoes!K1909</f>
        <v xml:space="preserve"> 00:07:02,769</v>
      </c>
      <c r="G1909" t="str">
        <f>anotacoes!L1909</f>
        <v xml:space="preserve"> 00:07:15,358</v>
      </c>
      <c r="H1909" t="str">
        <f>IF(J1909="PAUSE",D1909,IF(anotacoes!G1913=conversao_anotacoes!B1909,conversao_anotacoes!B1909,conversao_anotacoes!C1909))</f>
        <v>CIANO</v>
      </c>
      <c r="I1909" t="str">
        <f t="shared" si="29"/>
        <v>OVCHINNIKOVS</v>
      </c>
      <c r="J1909" t="str">
        <f>UPPER(anotacoes!H1909)</f>
        <v>GROUNDWORK COMBAT</v>
      </c>
      <c r="K1909" t="str">
        <f>UPPER(anotacoes!I1909)</f>
        <v>TRYING TO ATTACK</v>
      </c>
      <c r="L1909" s="6" t="str">
        <f>IF(anotacoes!N1909=0,"",anotacoes!N1909)</f>
        <v/>
      </c>
      <c r="M1909" t="str">
        <f>IF(anotacoes!M1909=0,"",UPPER(anotacoes!M1909))</f>
        <v/>
      </c>
    </row>
    <row r="1910" spans="1:13" x14ac:dyDescent="0.25">
      <c r="A1910" t="str">
        <f>anotacoes!C1910</f>
        <v>?</v>
      </c>
      <c r="B1910" t="str">
        <f>anotacoes!E1910</f>
        <v>CIANO</v>
      </c>
      <c r="C1910" t="str">
        <f>anotacoes!F1910</f>
        <v>OVCHINNIKOVS</v>
      </c>
      <c r="D1910" t="s">
        <v>10434</v>
      </c>
      <c r="E1910">
        <f>anotacoes!A1910</f>
        <v>31</v>
      </c>
      <c r="F1910" t="str">
        <f>anotacoes!K1910</f>
        <v xml:space="preserve"> 00:07:15,550</v>
      </c>
      <c r="G1910" t="str">
        <f>anotacoes!L1910</f>
        <v xml:space="preserve"> 00:07:24,627</v>
      </c>
      <c r="H1910" t="str">
        <f>IF(J1910="PAUSE",D1910,IF(anotacoes!G1914=conversao_anotacoes!B1910,conversao_anotacoes!B1910,conversao_anotacoes!C1910))</f>
        <v>&lt;ARBITRO DESCONHECIDO&gt;</v>
      </c>
      <c r="I1910" t="str">
        <f t="shared" si="29"/>
        <v/>
      </c>
      <c r="J1910" t="str">
        <f>UPPER(anotacoes!H1910)</f>
        <v>PAUSE</v>
      </c>
      <c r="K1910" t="str">
        <f>UPPER(anotacoes!I1910)</f>
        <v>&lt;UNCLASSIFIED&gt;</v>
      </c>
      <c r="L1910" s="6" t="str">
        <f>IF(anotacoes!N1910=0,"",anotacoes!N1910)</f>
        <v/>
      </c>
      <c r="M1910" t="str">
        <f>IF(anotacoes!M1910=0,"",UPPER(anotacoes!M1910))</f>
        <v/>
      </c>
    </row>
    <row r="1911" spans="1:13" x14ac:dyDescent="0.25">
      <c r="A1911" t="str">
        <f>anotacoes!C1911</f>
        <v>?</v>
      </c>
      <c r="B1911" t="str">
        <f>anotacoes!E1911</f>
        <v>CIANO</v>
      </c>
      <c r="C1911" t="str">
        <f>anotacoes!F1911</f>
        <v>OVCHINNIKOVS</v>
      </c>
      <c r="D1911" t="s">
        <v>10434</v>
      </c>
      <c r="E1911">
        <f>anotacoes!A1911</f>
        <v>31</v>
      </c>
      <c r="F1911" t="str">
        <f>anotacoes!K1911</f>
        <v xml:space="preserve"> 00:07:24,826</v>
      </c>
      <c r="G1911" t="str">
        <f>anotacoes!L1911</f>
        <v xml:space="preserve"> 00:07:30,680</v>
      </c>
      <c r="H1911" t="str">
        <f>IF(J1911="PAUSE",D1911,IF(anotacoes!G1915=conversao_anotacoes!B1911,conversao_anotacoes!B1911,conversao_anotacoes!C1911))</f>
        <v>CIANO</v>
      </c>
      <c r="I1911" t="str">
        <f t="shared" si="29"/>
        <v>OVCHINNIKOVS</v>
      </c>
      <c r="J1911" t="str">
        <f>UPPER(anotacoes!H1911)</f>
        <v>DISPLACEMENT</v>
      </c>
      <c r="K1911" t="str">
        <f>UPPER(anotacoes!I1911)</f>
        <v>2-3 STEP HESITANT RIGHT</v>
      </c>
      <c r="L1911" s="6" t="str">
        <f>IF(anotacoes!N1911=0,"",anotacoes!N1911)</f>
        <v/>
      </c>
      <c r="M1911" t="str">
        <f>IF(anotacoes!M1911=0,"",UPPER(anotacoes!M1911))</f>
        <v/>
      </c>
    </row>
    <row r="1912" spans="1:13" x14ac:dyDescent="0.25">
      <c r="A1912" t="str">
        <f>anotacoes!C1912</f>
        <v>?</v>
      </c>
      <c r="B1912" t="str">
        <f>anotacoes!E1912</f>
        <v>CIANO</v>
      </c>
      <c r="C1912" t="str">
        <f>anotacoes!F1912</f>
        <v>OVCHINNIKOVS</v>
      </c>
      <c r="D1912" t="s">
        <v>10434</v>
      </c>
      <c r="E1912">
        <f>anotacoes!A1912</f>
        <v>31</v>
      </c>
      <c r="F1912" t="str">
        <f>anotacoes!K1912</f>
        <v xml:space="preserve"> 00:07:30,848</v>
      </c>
      <c r="G1912" t="str">
        <f>anotacoes!L1912</f>
        <v xml:space="preserve"> 00:08:24,818</v>
      </c>
      <c r="H1912" t="str">
        <f>IF(J1912="PAUSE",D1912,IF(anotacoes!G1916=conversao_anotacoes!B1912,conversao_anotacoes!B1912,conversao_anotacoes!C1912))</f>
        <v>CIANO</v>
      </c>
      <c r="I1912" t="str">
        <f t="shared" si="29"/>
        <v>OVCHINNIKOVS</v>
      </c>
      <c r="J1912" t="str">
        <f>UPPER(anotacoes!H1912)</f>
        <v>GRIP TIME</v>
      </c>
      <c r="K1912" t="str">
        <f>UPPER(anotacoes!I1912)</f>
        <v>LEFT COLLAR RIGHT COLLAR</v>
      </c>
      <c r="L1912" s="6" t="str">
        <f>IF(anotacoes!N1912=0,"",anotacoes!N1912)</f>
        <v/>
      </c>
      <c r="M1912" t="str">
        <f>IF(anotacoes!M1912=0,"",UPPER(anotacoes!M1912))</f>
        <v/>
      </c>
    </row>
    <row r="1913" spans="1:13" x14ac:dyDescent="0.25">
      <c r="A1913" t="str">
        <f>anotacoes!C1913</f>
        <v>?</v>
      </c>
      <c r="B1913" t="str">
        <f>anotacoes!E1913</f>
        <v>CIANO</v>
      </c>
      <c r="C1913" t="str">
        <f>anotacoes!F1913</f>
        <v>OVCHINNIKOVS</v>
      </c>
      <c r="D1913" t="s">
        <v>10434</v>
      </c>
      <c r="E1913">
        <f>anotacoes!A1913</f>
        <v>31</v>
      </c>
      <c r="F1913" t="str">
        <f>anotacoes!K1913</f>
        <v xml:space="preserve"> 00:08:24,818</v>
      </c>
      <c r="G1913" t="str">
        <f>anotacoes!L1913</f>
        <v xml:space="preserve"> 00:08:25,764</v>
      </c>
      <c r="H1913" t="str">
        <f>IF(J1913="PAUSE",D1913,IF(anotacoes!G1917=conversao_anotacoes!B1913,conversao_anotacoes!B1913,conversao_anotacoes!C1913))</f>
        <v>CIANO</v>
      </c>
      <c r="I1913" t="str">
        <f t="shared" si="29"/>
        <v>OVCHINNIKOVS</v>
      </c>
      <c r="J1913" t="str">
        <f>UPPER(anotacoes!H1913)</f>
        <v>ATTACK</v>
      </c>
      <c r="K1913" t="str">
        <f>UPPER(anotacoes!I1913)</f>
        <v>OUCHI GARI</v>
      </c>
      <c r="L1913" s="6">
        <f>IF(anotacoes!N1913=0,"",anotacoes!N1913)</f>
        <v>2</v>
      </c>
      <c r="M1913" t="str">
        <f>IF(anotacoes!M1913=0,"",UPPER(anotacoes!M1913))</f>
        <v/>
      </c>
    </row>
    <row r="1914" spans="1:13" x14ac:dyDescent="0.25">
      <c r="A1914" t="str">
        <f>anotacoes!C1914</f>
        <v>?</v>
      </c>
      <c r="B1914" t="str">
        <f>anotacoes!E1914</f>
        <v>CIANO</v>
      </c>
      <c r="C1914" t="str">
        <f>anotacoes!F1914</f>
        <v>OVCHINNIKOVS</v>
      </c>
      <c r="D1914" t="s">
        <v>10434</v>
      </c>
      <c r="E1914">
        <f>anotacoes!A1914</f>
        <v>31</v>
      </c>
      <c r="F1914" t="str">
        <f>anotacoes!K1914</f>
        <v xml:space="preserve"> 00:08:25,764</v>
      </c>
      <c r="G1914" t="str">
        <f>anotacoes!L1914</f>
        <v xml:space="preserve"> 00:08:27,875</v>
      </c>
      <c r="H1914" t="str">
        <f>IF(J1914="PAUSE",D1914,IF(anotacoes!G1918=conversao_anotacoes!B1914,conversao_anotacoes!B1914,conversao_anotacoes!C1914))</f>
        <v>CIANO</v>
      </c>
      <c r="I1914" t="str">
        <f t="shared" si="29"/>
        <v>OVCHINNIKOVS</v>
      </c>
      <c r="J1914" t="str">
        <f>UPPER(anotacoes!H1914)</f>
        <v>TRANSITION</v>
      </c>
      <c r="K1914" t="str">
        <f>UPPER(anotacoes!I1914)</f>
        <v>WITHOUT ATTACK</v>
      </c>
      <c r="L1914" s="6" t="str">
        <f>IF(anotacoes!N1914=0,"",anotacoes!N1914)</f>
        <v/>
      </c>
      <c r="M1914" t="str">
        <f>IF(anotacoes!M1914=0,"",UPPER(anotacoes!M1914))</f>
        <v/>
      </c>
    </row>
    <row r="1915" spans="1:13" x14ac:dyDescent="0.25">
      <c r="A1915" t="str">
        <f>anotacoes!C1915</f>
        <v>?</v>
      </c>
      <c r="B1915" t="str">
        <f>anotacoes!E1915</f>
        <v>CIANO</v>
      </c>
      <c r="C1915" t="str">
        <f>anotacoes!F1915</f>
        <v>OVCHINNIKOVS</v>
      </c>
      <c r="D1915" t="s">
        <v>10434</v>
      </c>
      <c r="E1915">
        <f>anotacoes!A1915</f>
        <v>31</v>
      </c>
      <c r="F1915" t="str">
        <f>anotacoes!K1915</f>
        <v xml:space="preserve"> 00:08:28,044</v>
      </c>
      <c r="G1915" t="str">
        <f>anotacoes!L1915</f>
        <v xml:space="preserve"> 00:08:34,971</v>
      </c>
      <c r="H1915" t="str">
        <f>IF(J1915="PAUSE",D1915,IF(anotacoes!G1919=conversao_anotacoes!B1915,conversao_anotacoes!B1915,conversao_anotacoes!C1915))</f>
        <v>&lt;ARBITRO DESCONHECIDO&gt;</v>
      </c>
      <c r="I1915" t="str">
        <f t="shared" si="29"/>
        <v/>
      </c>
      <c r="J1915" t="str">
        <f>UPPER(anotacoes!H1915)</f>
        <v>PAUSE</v>
      </c>
      <c r="K1915" t="str">
        <f>UPPER(anotacoes!I1915)</f>
        <v>&lt;UNCLASSIFIED&gt;</v>
      </c>
      <c r="L1915" s="6" t="str">
        <f>IF(anotacoes!N1915=0,"",anotacoes!N1915)</f>
        <v/>
      </c>
      <c r="M1915" t="str">
        <f>IF(anotacoes!M1915=0,"",UPPER(anotacoes!M1915))</f>
        <v/>
      </c>
    </row>
    <row r="1916" spans="1:13" x14ac:dyDescent="0.25">
      <c r="A1916" t="str">
        <f>anotacoes!C1916</f>
        <v>?</v>
      </c>
      <c r="B1916" t="str">
        <f>anotacoes!E1916</f>
        <v>CIANO</v>
      </c>
      <c r="C1916" t="str">
        <f>anotacoes!F1916</f>
        <v>OVCHINNIKOVS</v>
      </c>
      <c r="D1916" t="s">
        <v>10434</v>
      </c>
      <c r="E1916">
        <f>anotacoes!A1916</f>
        <v>31</v>
      </c>
      <c r="F1916" t="str">
        <f>anotacoes!K1916</f>
        <v xml:space="preserve"> 00:08:34,971</v>
      </c>
      <c r="G1916" t="str">
        <f>anotacoes!L1916</f>
        <v xml:space="preserve"> 00:08:37,855</v>
      </c>
      <c r="H1916" t="str">
        <f>IF(J1916="PAUSE",D1916,IF(anotacoes!G1920=conversao_anotacoes!B1916,conversao_anotacoes!B1916,conversao_anotacoes!C1916))</f>
        <v>CIANO</v>
      </c>
      <c r="I1916" t="str">
        <f t="shared" si="29"/>
        <v>OVCHINNIKOVS</v>
      </c>
      <c r="J1916" t="str">
        <f>UPPER(anotacoes!H1916)</f>
        <v>DISPLACEMENT</v>
      </c>
      <c r="K1916" t="str">
        <f>UPPER(anotacoes!I1916)</f>
        <v>2-3 STEP HESITANT RIGHT</v>
      </c>
      <c r="L1916" s="6" t="str">
        <f>IF(anotacoes!N1916=0,"",anotacoes!N1916)</f>
        <v/>
      </c>
      <c r="M1916" t="str">
        <f>IF(anotacoes!M1916=0,"",UPPER(anotacoes!M1916))</f>
        <v/>
      </c>
    </row>
    <row r="1917" spans="1:13" x14ac:dyDescent="0.25">
      <c r="A1917" t="str">
        <f>anotacoes!C1917</f>
        <v>?</v>
      </c>
      <c r="B1917" t="str">
        <f>anotacoes!E1917</f>
        <v>CIANO</v>
      </c>
      <c r="C1917" t="str">
        <f>anotacoes!F1917</f>
        <v>OVCHINNIKOVS</v>
      </c>
      <c r="D1917" t="s">
        <v>10434</v>
      </c>
      <c r="E1917">
        <f>anotacoes!A1917</f>
        <v>31</v>
      </c>
      <c r="F1917" t="str">
        <f>anotacoes!K1917</f>
        <v xml:space="preserve"> 00:08:37,855</v>
      </c>
      <c r="G1917" t="str">
        <f>anotacoes!L1917</f>
        <v xml:space="preserve"> 00:08:49,766</v>
      </c>
      <c r="H1917" t="str">
        <f>IF(J1917="PAUSE",D1917,IF(anotacoes!G1921=conversao_anotacoes!B1917,conversao_anotacoes!B1917,conversao_anotacoes!C1917))</f>
        <v>CIANO</v>
      </c>
      <c r="I1917" t="str">
        <f t="shared" si="29"/>
        <v>OVCHINNIKOVS</v>
      </c>
      <c r="J1917" t="str">
        <f>UPPER(anotacoes!H1917)</f>
        <v>GRIP TIME</v>
      </c>
      <c r="K1917" t="str">
        <f>UPPER(anotacoes!I1917)</f>
        <v>LEFT COLLAR RIGHT COLLAR</v>
      </c>
      <c r="L1917" s="6" t="str">
        <f>IF(anotacoes!N1917=0,"",anotacoes!N1917)</f>
        <v/>
      </c>
      <c r="M1917" t="str">
        <f>IF(anotacoes!M1917=0,"",UPPER(anotacoes!M1917))</f>
        <v/>
      </c>
    </row>
    <row r="1918" spans="1:13" x14ac:dyDescent="0.25">
      <c r="A1918" t="str">
        <f>anotacoes!C1918</f>
        <v>?</v>
      </c>
      <c r="B1918" t="str">
        <f>anotacoes!E1918</f>
        <v>CIANO</v>
      </c>
      <c r="C1918" t="str">
        <f>anotacoes!F1918</f>
        <v>OVCHINNIKOVS</v>
      </c>
      <c r="D1918" t="s">
        <v>10434</v>
      </c>
      <c r="E1918">
        <f>anotacoes!A1918</f>
        <v>31</v>
      </c>
      <c r="F1918" t="str">
        <f>anotacoes!K1918</f>
        <v xml:space="preserve"> 00:08:49,766</v>
      </c>
      <c r="G1918" t="str">
        <f>anotacoes!L1918</f>
        <v xml:space="preserve"> 00:08:50,875</v>
      </c>
      <c r="H1918" t="str">
        <f>IF(J1918="PAUSE",D1918,IF(anotacoes!G1922=conversao_anotacoes!B1918,conversao_anotacoes!B1918,conversao_anotacoes!C1918))</f>
        <v>CIANO</v>
      </c>
      <c r="I1918" t="str">
        <f t="shared" si="29"/>
        <v>OVCHINNIKOVS</v>
      </c>
      <c r="J1918" t="str">
        <f>UPPER(anotacoes!H1918)</f>
        <v>ATTACK</v>
      </c>
      <c r="K1918" t="str">
        <f>UPPER(anotacoes!I1918)</f>
        <v>KOUCHI GARI</v>
      </c>
      <c r="L1918" s="6">
        <f>IF(anotacoes!N1918=0,"",anotacoes!N1918)</f>
        <v>4</v>
      </c>
      <c r="M1918" t="str">
        <f>IF(anotacoes!M1918=0,"",UPPER(anotacoes!M1918))</f>
        <v/>
      </c>
    </row>
    <row r="1919" spans="1:13" x14ac:dyDescent="0.25">
      <c r="A1919" t="str">
        <f>anotacoes!C1919</f>
        <v>?</v>
      </c>
      <c r="B1919" t="str">
        <f>anotacoes!E1919</f>
        <v>CIANO</v>
      </c>
      <c r="C1919" t="str">
        <f>anotacoes!F1919</f>
        <v>OVCHINNIKOVS</v>
      </c>
      <c r="D1919" t="s">
        <v>10434</v>
      </c>
      <c r="E1919">
        <f>anotacoes!A1919</f>
        <v>31</v>
      </c>
      <c r="F1919" t="str">
        <f>anotacoes!K1919</f>
        <v xml:space="preserve"> 00:08:51,084</v>
      </c>
      <c r="G1919" t="str">
        <f>anotacoes!L1919</f>
        <v xml:space="preserve"> 00:09:02,277</v>
      </c>
      <c r="H1919" t="str">
        <f>IF(J1919="PAUSE",D1919,IF(anotacoes!G1923=conversao_anotacoes!B1919,conversao_anotacoes!B1919,conversao_anotacoes!C1919))</f>
        <v>CIANO</v>
      </c>
      <c r="I1919" t="str">
        <f t="shared" si="29"/>
        <v>OVCHINNIKOVS</v>
      </c>
      <c r="J1919" t="str">
        <f>UPPER(anotacoes!H1919)</f>
        <v>GROUNDWORK COMBAT</v>
      </c>
      <c r="K1919" t="str">
        <f>UPPER(anotacoes!I1919)</f>
        <v>TRYING TO ATTACK</v>
      </c>
      <c r="L1919" s="6" t="str">
        <f>IF(anotacoes!N1919=0,"",anotacoes!N1919)</f>
        <v/>
      </c>
      <c r="M1919" t="str">
        <f>IF(anotacoes!M1919=0,"",UPPER(anotacoes!M1919))</f>
        <v/>
      </c>
    </row>
    <row r="1920" spans="1:13" x14ac:dyDescent="0.25">
      <c r="A1920" t="str">
        <f>anotacoes!C1920</f>
        <v>?</v>
      </c>
      <c r="B1920" t="str">
        <f>anotacoes!E1920</f>
        <v>CIANO</v>
      </c>
      <c r="C1920" t="str">
        <f>anotacoes!F1920</f>
        <v>OVCHINNIKOVS</v>
      </c>
      <c r="D1920" t="s">
        <v>10434</v>
      </c>
      <c r="E1920">
        <f>anotacoes!A1920</f>
        <v>31</v>
      </c>
      <c r="F1920" t="str">
        <f>anotacoes!K1920</f>
        <v xml:space="preserve"> 00:09:02,480</v>
      </c>
      <c r="G1920" t="str">
        <f>anotacoes!L1920</f>
        <v xml:space="preserve"> 00:09:13,158</v>
      </c>
      <c r="H1920" t="str">
        <f>IF(J1920="PAUSE",D1920,IF(anotacoes!G1924=conversao_anotacoes!B1920,conversao_anotacoes!B1920,conversao_anotacoes!C1920))</f>
        <v>&lt;ARBITRO DESCONHECIDO&gt;</v>
      </c>
      <c r="I1920" t="str">
        <f t="shared" si="29"/>
        <v/>
      </c>
      <c r="J1920" t="str">
        <f>UPPER(anotacoes!H1920)</f>
        <v>PAUSE</v>
      </c>
      <c r="K1920" t="str">
        <f>UPPER(anotacoes!I1920)</f>
        <v>&lt;UNCLASSIFIED&gt;</v>
      </c>
      <c r="L1920" s="6" t="str">
        <f>IF(anotacoes!N1920=0,"",anotacoes!N1920)</f>
        <v/>
      </c>
      <c r="M1920" t="str">
        <f>IF(anotacoes!M1920=0,"",UPPER(anotacoes!M1920))</f>
        <v/>
      </c>
    </row>
    <row r="1921" spans="1:13" x14ac:dyDescent="0.25">
      <c r="A1921" t="str">
        <f>anotacoes!C1921</f>
        <v>?</v>
      </c>
      <c r="B1921" t="str">
        <f>anotacoes!E1921</f>
        <v>CIANO</v>
      </c>
      <c r="C1921" t="str">
        <f>anotacoes!F1921</f>
        <v>OVCHINNIKOVS</v>
      </c>
      <c r="D1921" t="s">
        <v>10434</v>
      </c>
      <c r="E1921">
        <f>anotacoes!A1921</f>
        <v>31</v>
      </c>
      <c r="F1921" t="str">
        <f>anotacoes!K1921</f>
        <v xml:space="preserve"> 00:09:13,302</v>
      </c>
      <c r="G1921" t="str">
        <f>anotacoes!L1921</f>
        <v xml:space="preserve"> 00:09:15,793</v>
      </c>
      <c r="H1921" t="str">
        <f>IF(J1921="PAUSE",D1921,IF(anotacoes!G1925=conversao_anotacoes!B1921,conversao_anotacoes!B1921,conversao_anotacoes!C1921))</f>
        <v>CIANO</v>
      </c>
      <c r="I1921" t="str">
        <f t="shared" si="29"/>
        <v>OVCHINNIKOVS</v>
      </c>
      <c r="J1921" t="str">
        <f>UPPER(anotacoes!H1921)</f>
        <v>DISPLACEMENT</v>
      </c>
      <c r="K1921" t="str">
        <f>UPPER(anotacoes!I1921)</f>
        <v>2-3 STEP HESITANT RIGHT</v>
      </c>
      <c r="L1921" s="6" t="str">
        <f>IF(anotacoes!N1921=0,"",anotacoes!N1921)</f>
        <v/>
      </c>
      <c r="M1921" t="str">
        <f>IF(anotacoes!M1921=0,"",UPPER(anotacoes!M1921))</f>
        <v/>
      </c>
    </row>
    <row r="1922" spans="1:13" x14ac:dyDescent="0.25">
      <c r="A1922" t="str">
        <f>anotacoes!C1922</f>
        <v>?</v>
      </c>
      <c r="B1922" t="str">
        <f>anotacoes!E1922</f>
        <v>CIANO</v>
      </c>
      <c r="C1922" t="str">
        <f>anotacoes!F1922</f>
        <v>OVCHINNIKOVS</v>
      </c>
      <c r="D1922" t="s">
        <v>10434</v>
      </c>
      <c r="E1922">
        <f>anotacoes!A1922</f>
        <v>31</v>
      </c>
      <c r="F1922" t="str">
        <f>anotacoes!K1922</f>
        <v xml:space="preserve"> 00:09:15,793</v>
      </c>
      <c r="G1922" t="str">
        <f>anotacoes!L1922</f>
        <v xml:space="preserve"> 00:10:04,945</v>
      </c>
      <c r="H1922" t="str">
        <f>IF(J1922="PAUSE",D1922,IF(anotacoes!G1926=conversao_anotacoes!B1922,conversao_anotacoes!B1922,conversao_anotacoes!C1922))</f>
        <v>CIANO</v>
      </c>
      <c r="I1922" t="str">
        <f t="shared" si="29"/>
        <v>OVCHINNIKOVS</v>
      </c>
      <c r="J1922" t="str">
        <f>UPPER(anotacoes!H1922)</f>
        <v>GRIP TIME</v>
      </c>
      <c r="K1922" t="str">
        <f>UPPER(anotacoes!I1922)</f>
        <v>LEFT COLLAR RIGHT SLEEVE</v>
      </c>
      <c r="L1922" s="6" t="str">
        <f>IF(anotacoes!N1922=0,"",anotacoes!N1922)</f>
        <v/>
      </c>
      <c r="M1922" t="str">
        <f>IF(anotacoes!M1922=0,"",UPPER(anotacoes!M1922))</f>
        <v/>
      </c>
    </row>
    <row r="1923" spans="1:13" x14ac:dyDescent="0.25">
      <c r="A1923" t="str">
        <f>anotacoes!C1923</f>
        <v>?</v>
      </c>
      <c r="B1923" t="str">
        <f>anotacoes!E1923</f>
        <v>CIANO</v>
      </c>
      <c r="C1923" t="str">
        <f>anotacoes!F1923</f>
        <v>OVCHINNIKOVS</v>
      </c>
      <c r="D1923" t="s">
        <v>10434</v>
      </c>
      <c r="E1923">
        <f>anotacoes!A1923</f>
        <v>31</v>
      </c>
      <c r="F1923" t="str">
        <f>anotacoes!K1923</f>
        <v xml:space="preserve"> 00:10:04,945</v>
      </c>
      <c r="G1923" t="str">
        <f>anotacoes!L1923</f>
        <v xml:space="preserve"> 00:10:06,024</v>
      </c>
      <c r="H1923" t="str">
        <f>IF(J1923="PAUSE",D1923,IF(anotacoes!G1927=conversao_anotacoes!B1923,conversao_anotacoes!B1923,conversao_anotacoes!C1923))</f>
        <v>CIANO</v>
      </c>
      <c r="I1923" t="str">
        <f t="shared" ref="I1923:I1986" si="30">IF(H1923=D1923,"",IF(H1923=B1923,C1923,B1923))</f>
        <v>OVCHINNIKOVS</v>
      </c>
      <c r="J1923" t="str">
        <f>UPPER(anotacoes!H1923)</f>
        <v>ATTACK</v>
      </c>
      <c r="K1923" t="str">
        <f>UPPER(anotacoes!I1923)</f>
        <v>IPPON SEOINAGE</v>
      </c>
      <c r="L1923" s="6">
        <f>IF(anotacoes!N1923=0,"",anotacoes!N1923)</f>
        <v>4</v>
      </c>
      <c r="M1923" t="str">
        <f>IF(anotacoes!M1923=0,"",UPPER(anotacoes!M1923))</f>
        <v/>
      </c>
    </row>
    <row r="1924" spans="1:13" x14ac:dyDescent="0.25">
      <c r="A1924" t="str">
        <f>anotacoes!C1924</f>
        <v>?</v>
      </c>
      <c r="B1924" t="str">
        <f>anotacoes!E1924</f>
        <v>CIANO</v>
      </c>
      <c r="C1924" t="str">
        <f>anotacoes!F1924</f>
        <v>OVCHINNIKOVS</v>
      </c>
      <c r="D1924" t="s">
        <v>10434</v>
      </c>
      <c r="E1924">
        <f>anotacoes!A1924</f>
        <v>31</v>
      </c>
      <c r="F1924" t="str">
        <f>anotacoes!K1924</f>
        <v xml:space="preserve"> 00:10:06,212</v>
      </c>
      <c r="G1924" t="str">
        <f>anotacoes!L1924</f>
        <v xml:space="preserve"> 00:10:11,968</v>
      </c>
      <c r="H1924" t="str">
        <f>IF(J1924="PAUSE",D1924,IF(anotacoes!G1928=conversao_anotacoes!B1924,conversao_anotacoes!B1924,conversao_anotacoes!C1924))</f>
        <v>&lt;ARBITRO DESCONHECIDO&gt;</v>
      </c>
      <c r="I1924" t="str">
        <f t="shared" si="30"/>
        <v/>
      </c>
      <c r="J1924" t="str">
        <f>UPPER(anotacoes!H1924)</f>
        <v>PAUSE</v>
      </c>
      <c r="K1924" t="str">
        <f>UPPER(anotacoes!I1924)</f>
        <v>&lt;UNCLASSIFIED&gt;</v>
      </c>
      <c r="L1924" s="6" t="str">
        <f>IF(anotacoes!N1924=0,"",anotacoes!N1924)</f>
        <v/>
      </c>
      <c r="M1924" t="str">
        <f>IF(anotacoes!M1924=0,"",UPPER(anotacoes!M1924))</f>
        <v/>
      </c>
    </row>
    <row r="1925" spans="1:13" x14ac:dyDescent="0.25">
      <c r="A1925" t="str">
        <f>anotacoes!C1925</f>
        <v>?</v>
      </c>
      <c r="B1925" t="str">
        <f>anotacoes!E1925</f>
        <v>CIANO</v>
      </c>
      <c r="C1925" t="str">
        <f>anotacoes!F1925</f>
        <v>OVCHINNIKOVS</v>
      </c>
      <c r="D1925" t="s">
        <v>10434</v>
      </c>
      <c r="E1925">
        <f>anotacoes!A1925</f>
        <v>31</v>
      </c>
      <c r="F1925" t="str">
        <f>anotacoes!K1925</f>
        <v xml:space="preserve"> 00:10:12,156</v>
      </c>
      <c r="G1925" t="str">
        <f>anotacoes!L1925</f>
        <v xml:space="preserve"> 00:10:15,542</v>
      </c>
      <c r="H1925" t="str">
        <f>IF(J1925="PAUSE",D1925,IF(anotacoes!G1929=conversao_anotacoes!B1925,conversao_anotacoes!B1925,conversao_anotacoes!C1925))</f>
        <v>CIANO</v>
      </c>
      <c r="I1925" t="str">
        <f t="shared" si="30"/>
        <v>OVCHINNIKOVS</v>
      </c>
      <c r="J1925" t="str">
        <f>UPPER(anotacoes!H1925)</f>
        <v>DISPLACEMENT</v>
      </c>
      <c r="K1925" t="str">
        <f>UPPER(anotacoes!I1925)</f>
        <v>2-3 STEP HESITANT RIGHT</v>
      </c>
      <c r="L1925" s="6" t="str">
        <f>IF(anotacoes!N1925=0,"",anotacoes!N1925)</f>
        <v/>
      </c>
      <c r="M1925" t="str">
        <f>IF(anotacoes!M1925=0,"",UPPER(anotacoes!M1925))</f>
        <v/>
      </c>
    </row>
    <row r="1926" spans="1:13" x14ac:dyDescent="0.25">
      <c r="A1926" t="str">
        <f>anotacoes!C1926</f>
        <v>?</v>
      </c>
      <c r="B1926" t="str">
        <f>anotacoes!E1926</f>
        <v>CIANO</v>
      </c>
      <c r="C1926" t="str">
        <f>anotacoes!F1926</f>
        <v>OVCHINNIKOVS</v>
      </c>
      <c r="D1926" t="s">
        <v>10434</v>
      </c>
      <c r="E1926">
        <f>anotacoes!A1926</f>
        <v>31</v>
      </c>
      <c r="F1926" t="str">
        <f>anotacoes!K1926</f>
        <v xml:space="preserve"> 00:10:15,542</v>
      </c>
      <c r="G1926" t="str">
        <f>anotacoes!L1926</f>
        <v xml:space="preserve"> 00:10:28,516</v>
      </c>
      <c r="H1926" t="str">
        <f>IF(J1926="PAUSE",D1926,IF(anotacoes!G1930=conversao_anotacoes!B1926,conversao_anotacoes!B1926,conversao_anotacoes!C1926))</f>
        <v>CIANO</v>
      </c>
      <c r="I1926" t="str">
        <f t="shared" si="30"/>
        <v>OVCHINNIKOVS</v>
      </c>
      <c r="J1926" t="str">
        <f>UPPER(anotacoes!H1926)</f>
        <v>GRIP TIME</v>
      </c>
      <c r="K1926" t="str">
        <f>UPPER(anotacoes!I1926)</f>
        <v>LEFT COLLAR RIGHT SLEEVE</v>
      </c>
      <c r="L1926" s="6" t="str">
        <f>IF(anotacoes!N1926=0,"",anotacoes!N1926)</f>
        <v/>
      </c>
      <c r="M1926" t="str">
        <f>IF(anotacoes!M1926=0,"",UPPER(anotacoes!M1926))</f>
        <v/>
      </c>
    </row>
    <row r="1927" spans="1:13" x14ac:dyDescent="0.25">
      <c r="A1927" t="str">
        <f>anotacoes!C1927</f>
        <v>?</v>
      </c>
      <c r="B1927" t="str">
        <f>anotacoes!E1927</f>
        <v>CIANO</v>
      </c>
      <c r="C1927" t="str">
        <f>anotacoes!F1927</f>
        <v>OVCHINNIKOVS</v>
      </c>
      <c r="D1927" t="s">
        <v>10434</v>
      </c>
      <c r="E1927">
        <f>anotacoes!A1927</f>
        <v>31</v>
      </c>
      <c r="F1927" t="str">
        <f>anotacoes!K1927</f>
        <v xml:space="preserve"> 00:10:28,516</v>
      </c>
      <c r="G1927" t="str">
        <f>anotacoes!L1927</f>
        <v xml:space="preserve"> 00:10:31,003</v>
      </c>
      <c r="H1927" t="str">
        <f>IF(J1927="PAUSE",D1927,IF(anotacoes!G1931=conversao_anotacoes!B1927,conversao_anotacoes!B1927,conversao_anotacoes!C1927))</f>
        <v>CIANO</v>
      </c>
      <c r="I1927" t="str">
        <f t="shared" si="30"/>
        <v>OVCHINNIKOVS</v>
      </c>
      <c r="J1927" t="str">
        <f>UPPER(anotacoes!H1927)</f>
        <v>GRIP TIME</v>
      </c>
      <c r="K1927" t="str">
        <f>UPPER(anotacoes!I1927)</f>
        <v>LEFT BACK RIGHT SLEEVE</v>
      </c>
      <c r="L1927" s="6" t="str">
        <f>IF(anotacoes!N1927=0,"",anotacoes!N1927)</f>
        <v/>
      </c>
      <c r="M1927" t="str">
        <f>IF(anotacoes!M1927=0,"",UPPER(anotacoes!M1927))</f>
        <v/>
      </c>
    </row>
    <row r="1928" spans="1:13" x14ac:dyDescent="0.25">
      <c r="A1928" t="str">
        <f>anotacoes!C1928</f>
        <v>?</v>
      </c>
      <c r="B1928" t="str">
        <f>anotacoes!E1928</f>
        <v>CIANO</v>
      </c>
      <c r="C1928" t="str">
        <f>anotacoes!F1928</f>
        <v>OVCHINNIKOVS</v>
      </c>
      <c r="D1928" t="s">
        <v>10434</v>
      </c>
      <c r="E1928">
        <f>anotacoes!A1928</f>
        <v>31</v>
      </c>
      <c r="F1928" t="str">
        <f>anotacoes!K1928</f>
        <v xml:space="preserve"> 00:10:31,219</v>
      </c>
      <c r="G1928" t="str">
        <f>anotacoes!L1928</f>
        <v xml:space="preserve"> 00:10:49,023</v>
      </c>
      <c r="H1928" t="str">
        <f>IF(J1928="PAUSE",D1928,IF(anotacoes!G1932=conversao_anotacoes!B1928,conversao_anotacoes!B1928,conversao_anotacoes!C1928))</f>
        <v>&lt;ARBITRO DESCONHECIDO&gt;</v>
      </c>
      <c r="I1928" t="str">
        <f t="shared" si="30"/>
        <v/>
      </c>
      <c r="J1928" t="str">
        <f>UPPER(anotacoes!H1928)</f>
        <v>PAUSE</v>
      </c>
      <c r="K1928" t="str">
        <f>UPPER(anotacoes!I1928)</f>
        <v>SHIDO OPPONENT WITHOUT SCORE</v>
      </c>
      <c r="L1928" s="6" t="str">
        <f>IF(anotacoes!N1928=0,"",anotacoes!N1928)</f>
        <v/>
      </c>
      <c r="M1928" t="str">
        <f>IF(anotacoes!M1928=0,"",UPPER(anotacoes!M1928))</f>
        <v/>
      </c>
    </row>
    <row r="1929" spans="1:13" x14ac:dyDescent="0.25">
      <c r="A1929" t="str">
        <f>anotacoes!C1929</f>
        <v>?</v>
      </c>
      <c r="B1929" t="str">
        <f>anotacoes!E1929</f>
        <v>CIANO</v>
      </c>
      <c r="C1929" t="str">
        <f>anotacoes!F1929</f>
        <v>OVCHINNIKOVS</v>
      </c>
      <c r="D1929" t="s">
        <v>10434</v>
      </c>
      <c r="E1929">
        <f>anotacoes!A1929</f>
        <v>31</v>
      </c>
      <c r="F1929" t="str">
        <f>anotacoes!K1929</f>
        <v xml:space="preserve"> 00:10:49,023</v>
      </c>
      <c r="G1929" t="str">
        <f>anotacoes!L1929</f>
        <v xml:space="preserve"> 00:10:52,790</v>
      </c>
      <c r="H1929" t="str">
        <f>IF(J1929="PAUSE",D1929,IF(anotacoes!G1933=conversao_anotacoes!B1929,conversao_anotacoes!B1929,conversao_anotacoes!C1929))</f>
        <v>CIANO</v>
      </c>
      <c r="I1929" t="str">
        <f t="shared" si="30"/>
        <v>OVCHINNIKOVS</v>
      </c>
      <c r="J1929" t="str">
        <f>UPPER(anotacoes!H1929)</f>
        <v>DISPLACEMENT</v>
      </c>
      <c r="K1929" t="str">
        <f>UPPER(anotacoes!I1929)</f>
        <v>WIDE STEP LATERAL MOVEMENT</v>
      </c>
      <c r="L1929" s="6" t="str">
        <f>IF(anotacoes!N1929=0,"",anotacoes!N1929)</f>
        <v/>
      </c>
      <c r="M1929" t="str">
        <f>IF(anotacoes!M1929=0,"",UPPER(anotacoes!M1929))</f>
        <v/>
      </c>
    </row>
    <row r="1930" spans="1:13" x14ac:dyDescent="0.25">
      <c r="A1930" t="str">
        <f>anotacoes!C1930</f>
        <v>?</v>
      </c>
      <c r="B1930" t="str">
        <f>anotacoes!E1930</f>
        <v>CIANO</v>
      </c>
      <c r="C1930" t="str">
        <f>anotacoes!F1930</f>
        <v>NAGASHIMA</v>
      </c>
      <c r="D1930" t="s">
        <v>10434</v>
      </c>
      <c r="E1930">
        <f>anotacoes!A1930</f>
        <v>32</v>
      </c>
      <c r="F1930" t="str">
        <f>anotacoes!K1930</f>
        <v xml:space="preserve"> 00:00:12,733</v>
      </c>
      <c r="G1930" t="str">
        <f>anotacoes!L1930</f>
        <v xml:space="preserve"> 00:00:15,613</v>
      </c>
      <c r="H1930" t="str">
        <f>IF(J1930="PAUSE",D1930,IF(anotacoes!G1934=conversao_anotacoes!B1930,conversao_anotacoes!B1930,conversao_anotacoes!C1930))</f>
        <v>CIANO</v>
      </c>
      <c r="I1930" t="str">
        <f t="shared" si="30"/>
        <v>NAGASHIMA</v>
      </c>
      <c r="J1930" t="str">
        <f>UPPER(anotacoes!H1930)</f>
        <v>DISPLACEMENT</v>
      </c>
      <c r="K1930" t="str">
        <f>UPPER(anotacoes!I1930)</f>
        <v>2-3 STEP HESITANT RIGHT</v>
      </c>
      <c r="L1930" s="6" t="str">
        <f>IF(anotacoes!N1930=0,"",anotacoes!N1930)</f>
        <v/>
      </c>
      <c r="M1930" t="str">
        <f>IF(anotacoes!M1930=0,"",UPPER(anotacoes!M1930))</f>
        <v/>
      </c>
    </row>
    <row r="1931" spans="1:13" x14ac:dyDescent="0.25">
      <c r="A1931" t="str">
        <f>anotacoes!C1931</f>
        <v>?</v>
      </c>
      <c r="B1931" t="str">
        <f>anotacoes!E1931</f>
        <v>CIANO</v>
      </c>
      <c r="C1931" t="str">
        <f>anotacoes!F1931</f>
        <v>NAGASHIMA</v>
      </c>
      <c r="D1931" t="s">
        <v>10434</v>
      </c>
      <c r="E1931">
        <f>anotacoes!A1931</f>
        <v>32</v>
      </c>
      <c r="F1931" t="str">
        <f>anotacoes!K1931</f>
        <v xml:space="preserve"> 00:00:15,613</v>
      </c>
      <c r="G1931" t="str">
        <f>anotacoes!L1931</f>
        <v xml:space="preserve"> 00:00:20,453</v>
      </c>
      <c r="H1931" t="str">
        <f>IF(J1931="PAUSE",D1931,IF(anotacoes!G1935=conversao_anotacoes!B1931,conversao_anotacoes!B1931,conversao_anotacoes!C1931))</f>
        <v>CIANO</v>
      </c>
      <c r="I1931" t="str">
        <f t="shared" si="30"/>
        <v>NAGASHIMA</v>
      </c>
      <c r="J1931" t="str">
        <f>UPPER(anotacoes!H1931)</f>
        <v>DISPLACEMENT</v>
      </c>
      <c r="K1931" t="str">
        <f>UPPER(anotacoes!I1931)</f>
        <v>TRY TO GRIP WITH CONTACT</v>
      </c>
      <c r="L1931" s="6" t="str">
        <f>IF(anotacoes!N1931=0,"",anotacoes!N1931)</f>
        <v/>
      </c>
      <c r="M1931" t="str">
        <f>IF(anotacoes!M1931=0,"",UPPER(anotacoes!M1931))</f>
        <v/>
      </c>
    </row>
    <row r="1932" spans="1:13" x14ac:dyDescent="0.25">
      <c r="A1932" t="str">
        <f>anotacoes!C1932</f>
        <v>?</v>
      </c>
      <c r="B1932" t="str">
        <f>anotacoes!E1932</f>
        <v>CIANO</v>
      </c>
      <c r="C1932" t="str">
        <f>anotacoes!F1932</f>
        <v>NAGASHIMA</v>
      </c>
      <c r="D1932" t="s">
        <v>10434</v>
      </c>
      <c r="E1932">
        <f>anotacoes!A1932</f>
        <v>32</v>
      </c>
      <c r="F1932" t="str">
        <f>anotacoes!K1932</f>
        <v xml:space="preserve"> 00:00:20,453</v>
      </c>
      <c r="G1932" t="str">
        <f>anotacoes!L1932</f>
        <v xml:space="preserve"> 00:00:36,245</v>
      </c>
      <c r="H1932" t="str">
        <f>IF(J1932="PAUSE",D1932,IF(anotacoes!G1936=conversao_anotacoes!B1932,conversao_anotacoes!B1932,conversao_anotacoes!C1932))</f>
        <v>CIANO</v>
      </c>
      <c r="I1932" t="str">
        <f t="shared" si="30"/>
        <v>NAGASHIMA</v>
      </c>
      <c r="J1932" t="str">
        <f>UPPER(anotacoes!H1932)</f>
        <v>GRIP TIME</v>
      </c>
      <c r="K1932" t="str">
        <f>UPPER(anotacoes!I1932)</f>
        <v>LEFT COLLAR</v>
      </c>
      <c r="L1932" s="6" t="str">
        <f>IF(anotacoes!N1932=0,"",anotacoes!N1932)</f>
        <v/>
      </c>
      <c r="M1932" t="str">
        <f>IF(anotacoes!M1932=0,"",UPPER(anotacoes!M1932))</f>
        <v/>
      </c>
    </row>
    <row r="1933" spans="1:13" x14ac:dyDescent="0.25">
      <c r="A1933" t="str">
        <f>anotacoes!C1933</f>
        <v>?</v>
      </c>
      <c r="B1933" t="str">
        <f>anotacoes!E1933</f>
        <v>CIANO</v>
      </c>
      <c r="C1933" t="str">
        <f>anotacoes!F1933</f>
        <v>NAGASHIMA</v>
      </c>
      <c r="D1933" t="s">
        <v>10434</v>
      </c>
      <c r="E1933">
        <f>anotacoes!A1933</f>
        <v>32</v>
      </c>
      <c r="F1933" t="str">
        <f>anotacoes!K1933</f>
        <v xml:space="preserve"> 00:00:36,245</v>
      </c>
      <c r="G1933" t="str">
        <f>anotacoes!L1933</f>
        <v xml:space="preserve"> 00:00:57,685</v>
      </c>
      <c r="H1933" t="str">
        <f>IF(J1933="PAUSE",D1933,IF(anotacoes!G1937=conversao_anotacoes!B1933,conversao_anotacoes!B1933,conversao_anotacoes!C1933))</f>
        <v>CIANO</v>
      </c>
      <c r="I1933" t="str">
        <f t="shared" si="30"/>
        <v>NAGASHIMA</v>
      </c>
      <c r="J1933" t="str">
        <f>UPPER(anotacoes!H1933)</f>
        <v>GRIP TIME</v>
      </c>
      <c r="K1933" t="str">
        <f>UPPER(anotacoes!I1933)</f>
        <v>LEFT COLLAR RIGHT SLEEVE</v>
      </c>
      <c r="L1933" s="6" t="str">
        <f>IF(anotacoes!N1933=0,"",anotacoes!N1933)</f>
        <v/>
      </c>
      <c r="M1933" t="str">
        <f>IF(anotacoes!M1933=0,"",UPPER(anotacoes!M1933))</f>
        <v/>
      </c>
    </row>
    <row r="1934" spans="1:13" x14ac:dyDescent="0.25">
      <c r="A1934" t="str">
        <f>anotacoes!C1934</f>
        <v>?</v>
      </c>
      <c r="B1934" t="str">
        <f>anotacoes!E1934</f>
        <v>CIANO</v>
      </c>
      <c r="C1934" t="str">
        <f>anotacoes!F1934</f>
        <v>NAGASHIMA</v>
      </c>
      <c r="D1934" t="s">
        <v>10434</v>
      </c>
      <c r="E1934">
        <f>anotacoes!A1934</f>
        <v>32</v>
      </c>
      <c r="F1934" t="str">
        <f>anotacoes!K1934</f>
        <v xml:space="preserve"> 00:00:57,685</v>
      </c>
      <c r="G1934" t="str">
        <f>anotacoes!L1934</f>
        <v xml:space="preserve"> 00:02:03,422</v>
      </c>
      <c r="H1934" t="str">
        <f>IF(J1934="PAUSE",D1934,IF(anotacoes!G1938=conversao_anotacoes!B1934,conversao_anotacoes!B1934,conversao_anotacoes!C1934))</f>
        <v>CIANO</v>
      </c>
      <c r="I1934" t="str">
        <f t="shared" si="30"/>
        <v>NAGASHIMA</v>
      </c>
      <c r="J1934" t="str">
        <f>UPPER(anotacoes!H1934)</f>
        <v>GRIP TIME</v>
      </c>
      <c r="K1934" t="str">
        <f>UPPER(anotacoes!I1934)</f>
        <v>LEFT COLLAR</v>
      </c>
      <c r="L1934" s="6" t="str">
        <f>IF(anotacoes!N1934=0,"",anotacoes!N1934)</f>
        <v/>
      </c>
      <c r="M1934" t="str">
        <f>IF(anotacoes!M1934=0,"",UPPER(anotacoes!M1934))</f>
        <v/>
      </c>
    </row>
    <row r="1935" spans="1:13" x14ac:dyDescent="0.25">
      <c r="A1935" t="str">
        <f>anotacoes!C1935</f>
        <v>?</v>
      </c>
      <c r="B1935" t="str">
        <f>anotacoes!E1935</f>
        <v>CIANO</v>
      </c>
      <c r="C1935" t="str">
        <f>anotacoes!F1935</f>
        <v>NAGASHIMA</v>
      </c>
      <c r="D1935" t="s">
        <v>10434</v>
      </c>
      <c r="E1935">
        <f>anotacoes!A1935</f>
        <v>32</v>
      </c>
      <c r="F1935" t="str">
        <f>anotacoes!K1935</f>
        <v xml:space="preserve"> 00:02:03,422</v>
      </c>
      <c r="G1935" t="str">
        <f>anotacoes!L1935</f>
        <v xml:space="preserve"> 00:02:04,961</v>
      </c>
      <c r="H1935" t="str">
        <f>IF(J1935="PAUSE",D1935,IF(anotacoes!G1939=conversao_anotacoes!B1935,conversao_anotacoes!B1935,conversao_anotacoes!C1935))</f>
        <v>CIANO</v>
      </c>
      <c r="I1935" t="str">
        <f t="shared" si="30"/>
        <v>NAGASHIMA</v>
      </c>
      <c r="J1935" t="str">
        <f>UPPER(anotacoes!H1935)</f>
        <v>ATTACK</v>
      </c>
      <c r="K1935" t="str">
        <f>UPPER(anotacoes!I1935)</f>
        <v>DEASHI HARAI</v>
      </c>
      <c r="L1935" s="6">
        <f>IF(anotacoes!N1935=0,"",anotacoes!N1935)</f>
        <v>7</v>
      </c>
      <c r="M1935" t="str">
        <f>IF(anotacoes!M1935=0,"",UPPER(anotacoes!M1935))</f>
        <v/>
      </c>
    </row>
    <row r="1936" spans="1:13" x14ac:dyDescent="0.25">
      <c r="A1936" t="str">
        <f>anotacoes!C1936</f>
        <v>?</v>
      </c>
      <c r="B1936" t="str">
        <f>anotacoes!E1936</f>
        <v>CIANO</v>
      </c>
      <c r="C1936" t="str">
        <f>anotacoes!F1936</f>
        <v>NAGASHIMA</v>
      </c>
      <c r="D1936" t="s">
        <v>10434</v>
      </c>
      <c r="E1936">
        <f>anotacoes!A1936</f>
        <v>32</v>
      </c>
      <c r="F1936" t="str">
        <f>anotacoes!K1936</f>
        <v xml:space="preserve"> 00:02:05,133</v>
      </c>
      <c r="G1936" t="str">
        <f>anotacoes!L1936</f>
        <v xml:space="preserve"> 00:02:12,049</v>
      </c>
      <c r="H1936" t="str">
        <f>IF(J1936="PAUSE",D1936,IF(anotacoes!G1940=conversao_anotacoes!B1936,conversao_anotacoes!B1936,conversao_anotacoes!C1936))</f>
        <v>&lt;ARBITRO DESCONHECIDO&gt;</v>
      </c>
      <c r="I1936" t="str">
        <f t="shared" si="30"/>
        <v/>
      </c>
      <c r="J1936" t="str">
        <f>UPPER(anotacoes!H1936)</f>
        <v>PAUSE</v>
      </c>
      <c r="K1936" t="str">
        <f>UPPER(anotacoes!I1936)</f>
        <v>&lt;UNCLASSIFIED&gt;</v>
      </c>
      <c r="L1936" s="6" t="str">
        <f>IF(anotacoes!N1936=0,"",anotacoes!N1936)</f>
        <v/>
      </c>
      <c r="M1936" t="str">
        <f>IF(anotacoes!M1936=0,"",UPPER(anotacoes!M1936))</f>
        <v/>
      </c>
    </row>
    <row r="1937" spans="1:13" x14ac:dyDescent="0.25">
      <c r="A1937" t="str">
        <f>anotacoes!C1937</f>
        <v>?</v>
      </c>
      <c r="B1937" t="str">
        <f>anotacoes!E1937</f>
        <v>CIANO</v>
      </c>
      <c r="C1937" t="str">
        <f>anotacoes!F1937</f>
        <v>NAGASHIMA</v>
      </c>
      <c r="D1937" t="s">
        <v>10434</v>
      </c>
      <c r="E1937">
        <f>anotacoes!A1937</f>
        <v>32</v>
      </c>
      <c r="F1937" t="str">
        <f>anotacoes!K1937</f>
        <v xml:space="preserve"> 00:02:12,236</v>
      </c>
      <c r="G1937" t="str">
        <f>anotacoes!L1937</f>
        <v xml:space="preserve"> 00:02:21,052</v>
      </c>
      <c r="H1937" t="str">
        <f>IF(J1937="PAUSE",D1937,IF(anotacoes!G1941=conversao_anotacoes!B1937,conversao_anotacoes!B1937,conversao_anotacoes!C1937))</f>
        <v>CIANO</v>
      </c>
      <c r="I1937" t="str">
        <f t="shared" si="30"/>
        <v>NAGASHIMA</v>
      </c>
      <c r="J1937" t="str">
        <f>UPPER(anotacoes!H1937)</f>
        <v>DISPLACEMENT</v>
      </c>
      <c r="K1937" t="str">
        <f>UPPER(anotacoes!I1937)</f>
        <v>2-3 STEP HESITANT RIGHT</v>
      </c>
      <c r="L1937" s="6" t="str">
        <f>IF(anotacoes!N1937=0,"",anotacoes!N1937)</f>
        <v/>
      </c>
      <c r="M1937" t="str">
        <f>IF(anotacoes!M1937=0,"",UPPER(anotacoes!M1937))</f>
        <v/>
      </c>
    </row>
    <row r="1938" spans="1:13" x14ac:dyDescent="0.25">
      <c r="A1938" t="str">
        <f>anotacoes!C1938</f>
        <v>?</v>
      </c>
      <c r="B1938" t="str">
        <f>anotacoes!E1938</f>
        <v>CIANO</v>
      </c>
      <c r="C1938" t="str">
        <f>anotacoes!F1938</f>
        <v>NAGASHIMA</v>
      </c>
      <c r="D1938" t="s">
        <v>10434</v>
      </c>
      <c r="E1938">
        <f>anotacoes!A1938</f>
        <v>32</v>
      </c>
      <c r="F1938" t="str">
        <f>anotacoes!K1938</f>
        <v xml:space="preserve"> 00:02:21,231</v>
      </c>
      <c r="G1938" t="str">
        <f>anotacoes!L1938</f>
        <v xml:space="preserve"> 00:02:30,563</v>
      </c>
      <c r="H1938" t="str">
        <f>IF(J1938="PAUSE",D1938,IF(anotacoes!G1942=conversao_anotacoes!B1938,conversao_anotacoes!B1938,conversao_anotacoes!C1938))</f>
        <v>CIANO</v>
      </c>
      <c r="I1938" t="str">
        <f t="shared" si="30"/>
        <v>NAGASHIMA</v>
      </c>
      <c r="J1938" t="str">
        <f>UPPER(anotacoes!H1938)</f>
        <v>DISPLACEMENT</v>
      </c>
      <c r="K1938" t="str">
        <f>UPPER(anotacoes!I1938)</f>
        <v>TRY TO GRIP WITH CONTACT</v>
      </c>
      <c r="L1938" s="6" t="str">
        <f>IF(anotacoes!N1938=0,"",anotacoes!N1938)</f>
        <v/>
      </c>
      <c r="M1938" t="str">
        <f>IF(anotacoes!M1938=0,"",UPPER(anotacoes!M1938))</f>
        <v/>
      </c>
    </row>
    <row r="1939" spans="1:13" x14ac:dyDescent="0.25">
      <c r="A1939" t="str">
        <f>anotacoes!C1939</f>
        <v>?</v>
      </c>
      <c r="B1939" t="str">
        <f>anotacoes!E1939</f>
        <v>CIANO</v>
      </c>
      <c r="C1939" t="str">
        <f>anotacoes!F1939</f>
        <v>NAGASHIMA</v>
      </c>
      <c r="D1939" t="s">
        <v>10434</v>
      </c>
      <c r="E1939">
        <f>anotacoes!A1939</f>
        <v>32</v>
      </c>
      <c r="F1939" t="str">
        <f>anotacoes!K1939</f>
        <v xml:space="preserve"> 00:02:30,731</v>
      </c>
      <c r="G1939" t="str">
        <f>anotacoes!L1939</f>
        <v xml:space="preserve"> 00:03:32,521</v>
      </c>
      <c r="H1939" t="str">
        <f>IF(J1939="PAUSE",D1939,IF(anotacoes!G1943=conversao_anotacoes!B1939,conversao_anotacoes!B1939,conversao_anotacoes!C1939))</f>
        <v>CIANO</v>
      </c>
      <c r="I1939" t="str">
        <f t="shared" si="30"/>
        <v>NAGASHIMA</v>
      </c>
      <c r="J1939" t="str">
        <f>UPPER(anotacoes!H1939)</f>
        <v>GRIP TIME</v>
      </c>
      <c r="K1939" t="str">
        <f>UPPER(anotacoes!I1939)</f>
        <v>LEFT COLLAR</v>
      </c>
      <c r="L1939" s="6" t="str">
        <f>IF(anotacoes!N1939=0,"",anotacoes!N1939)</f>
        <v/>
      </c>
      <c r="M1939" t="str">
        <f>IF(anotacoes!M1939=0,"",UPPER(anotacoes!M1939))</f>
        <v/>
      </c>
    </row>
    <row r="1940" spans="1:13" x14ac:dyDescent="0.25">
      <c r="A1940" t="str">
        <f>anotacoes!C1940</f>
        <v>?</v>
      </c>
      <c r="B1940" t="str">
        <f>anotacoes!E1940</f>
        <v>CIANO</v>
      </c>
      <c r="C1940" t="str">
        <f>anotacoes!F1940</f>
        <v>NAGASHIMA</v>
      </c>
      <c r="D1940" t="s">
        <v>10434</v>
      </c>
      <c r="E1940">
        <f>anotacoes!A1940</f>
        <v>32</v>
      </c>
      <c r="F1940" t="str">
        <f>anotacoes!K1940</f>
        <v xml:space="preserve"> 00:03:32,521</v>
      </c>
      <c r="G1940" t="str">
        <f>anotacoes!L1940</f>
        <v xml:space="preserve"> 00:03:32,773</v>
      </c>
      <c r="H1940" t="str">
        <f>IF(J1940="PAUSE",D1940,IF(anotacoes!G1944=conversao_anotacoes!B1940,conversao_anotacoes!B1940,conversao_anotacoes!C1940))</f>
        <v>CIANO</v>
      </c>
      <c r="I1940" t="str">
        <f t="shared" si="30"/>
        <v>NAGASHIMA</v>
      </c>
      <c r="J1940" t="str">
        <f>UPPER(anotacoes!H1940)</f>
        <v>ATTACK</v>
      </c>
      <c r="K1940" t="str">
        <f>UPPER(anotacoes!I1940)</f>
        <v>IPPON SEOINAGE</v>
      </c>
      <c r="L1940" s="6">
        <f>IF(anotacoes!N1940=0,"",anotacoes!N1940)</f>
        <v>4</v>
      </c>
      <c r="M1940" t="str">
        <f>IF(anotacoes!M1940=0,"",UPPER(anotacoes!M1940))</f>
        <v/>
      </c>
    </row>
    <row r="1941" spans="1:13" x14ac:dyDescent="0.25">
      <c r="A1941" t="str">
        <f>anotacoes!C1941</f>
        <v>?</v>
      </c>
      <c r="B1941" t="str">
        <f>anotacoes!E1941</f>
        <v>CIANO</v>
      </c>
      <c r="C1941" t="str">
        <f>anotacoes!F1941</f>
        <v>NAGASHIMA</v>
      </c>
      <c r="D1941" t="s">
        <v>10434</v>
      </c>
      <c r="E1941">
        <f>anotacoes!A1941</f>
        <v>32</v>
      </c>
      <c r="F1941" t="str">
        <f>anotacoes!K1941</f>
        <v xml:space="preserve"> 00:03:33,023</v>
      </c>
      <c r="G1941" t="str">
        <f>anotacoes!L1941</f>
        <v xml:space="preserve"> 00:03:37,624</v>
      </c>
      <c r="H1941" t="str">
        <f>IF(J1941="PAUSE",D1941,IF(anotacoes!G1945=conversao_anotacoes!B1941,conversao_anotacoes!B1941,conversao_anotacoes!C1941))</f>
        <v>CIANO</v>
      </c>
      <c r="I1941" t="str">
        <f t="shared" si="30"/>
        <v>NAGASHIMA</v>
      </c>
      <c r="J1941" t="str">
        <f>UPPER(anotacoes!H1941)</f>
        <v>TRANSITION</v>
      </c>
      <c r="K1941" t="str">
        <f>UPPER(anotacoes!I1941)</f>
        <v>WITH ATTACK</v>
      </c>
      <c r="L1941" s="6" t="str">
        <f>IF(anotacoes!N1941=0,"",anotacoes!N1941)</f>
        <v/>
      </c>
      <c r="M1941" t="str">
        <f>IF(anotacoes!M1941=0,"",UPPER(anotacoes!M1941))</f>
        <v/>
      </c>
    </row>
    <row r="1942" spans="1:13" x14ac:dyDescent="0.25">
      <c r="A1942" t="str">
        <f>anotacoes!C1942</f>
        <v>?</v>
      </c>
      <c r="B1942" t="str">
        <f>anotacoes!E1942</f>
        <v>CIANO</v>
      </c>
      <c r="C1942" t="str">
        <f>anotacoes!F1942</f>
        <v>NAGASHIMA</v>
      </c>
      <c r="D1942" t="s">
        <v>10434</v>
      </c>
      <c r="E1942">
        <f>anotacoes!A1942</f>
        <v>32</v>
      </c>
      <c r="F1942" t="str">
        <f>anotacoes!K1942</f>
        <v xml:space="preserve"> 00:03:37,806</v>
      </c>
      <c r="G1942" t="str">
        <f>anotacoes!L1942</f>
        <v xml:space="preserve"> 00:03:54,876</v>
      </c>
      <c r="H1942" t="str">
        <f>IF(J1942="PAUSE",D1942,IF(anotacoes!G1946=conversao_anotacoes!B1942,conversao_anotacoes!B1942,conversao_anotacoes!C1942))</f>
        <v>CIANO</v>
      </c>
      <c r="I1942" t="str">
        <f t="shared" si="30"/>
        <v>NAGASHIMA</v>
      </c>
      <c r="J1942" t="str">
        <f>UPPER(anotacoes!H1942)</f>
        <v>GROUNDWORK COMBAT</v>
      </c>
      <c r="K1942" t="str">
        <f>UPPER(anotacoes!I1942)</f>
        <v>DEFENSIVE POSITION</v>
      </c>
      <c r="L1942" s="6" t="str">
        <f>IF(anotacoes!N1942=0,"",anotacoes!N1942)</f>
        <v/>
      </c>
      <c r="M1942" t="str">
        <f>IF(anotacoes!M1942=0,"",UPPER(anotacoes!M1942))</f>
        <v/>
      </c>
    </row>
    <row r="1943" spans="1:13" x14ac:dyDescent="0.25">
      <c r="A1943" t="str">
        <f>anotacoes!C1943</f>
        <v>?</v>
      </c>
      <c r="B1943" t="str">
        <f>anotacoes!E1943</f>
        <v>CIANO</v>
      </c>
      <c r="C1943" t="str">
        <f>anotacoes!F1943</f>
        <v>NAGASHIMA</v>
      </c>
      <c r="D1943" t="s">
        <v>10434</v>
      </c>
      <c r="E1943">
        <f>anotacoes!A1943</f>
        <v>32</v>
      </c>
      <c r="F1943" t="str">
        <f>anotacoes!K1943</f>
        <v xml:space="preserve"> 00:03:55,031</v>
      </c>
      <c r="G1943" t="str">
        <f>anotacoes!L1943</f>
        <v xml:space="preserve"> 00:04:02,003</v>
      </c>
      <c r="H1943" t="str">
        <f>IF(J1943="PAUSE",D1943,IF(anotacoes!G1947=conversao_anotacoes!B1943,conversao_anotacoes!B1943,conversao_anotacoes!C1943))</f>
        <v>&lt;ARBITRO DESCONHECIDO&gt;</v>
      </c>
      <c r="I1943" t="str">
        <f t="shared" si="30"/>
        <v/>
      </c>
      <c r="J1943" t="str">
        <f>UPPER(anotacoes!H1943)</f>
        <v>PAUSE</v>
      </c>
      <c r="K1943" t="str">
        <f>UPPER(anotacoes!I1943)</f>
        <v>&lt;UNCLASSIFIED&gt;</v>
      </c>
      <c r="L1943" s="6" t="str">
        <f>IF(anotacoes!N1943=0,"",anotacoes!N1943)</f>
        <v/>
      </c>
      <c r="M1943" t="str">
        <f>IF(anotacoes!M1943=0,"",UPPER(anotacoes!M1943))</f>
        <v/>
      </c>
    </row>
    <row r="1944" spans="1:13" x14ac:dyDescent="0.25">
      <c r="A1944" t="str">
        <f>anotacoes!C1944</f>
        <v>?</v>
      </c>
      <c r="B1944" t="str">
        <f>anotacoes!E1944</f>
        <v>CIANO</v>
      </c>
      <c r="C1944" t="str">
        <f>anotacoes!F1944</f>
        <v>NAGASHIMA</v>
      </c>
      <c r="D1944" t="s">
        <v>10434</v>
      </c>
      <c r="E1944">
        <f>anotacoes!A1944</f>
        <v>32</v>
      </c>
      <c r="F1944" t="str">
        <f>anotacoes!K1944</f>
        <v xml:space="preserve"> 00:04:02,507</v>
      </c>
      <c r="G1944" t="str">
        <f>anotacoes!L1944</f>
        <v xml:space="preserve"> 00:04:10,348</v>
      </c>
      <c r="H1944" t="str">
        <f>IF(J1944="PAUSE",D1944,IF(anotacoes!G1948=conversao_anotacoes!B1944,conversao_anotacoes!B1944,conversao_anotacoes!C1944))</f>
        <v>CIANO</v>
      </c>
      <c r="I1944" t="str">
        <f t="shared" si="30"/>
        <v>NAGASHIMA</v>
      </c>
      <c r="J1944" t="str">
        <f>UPPER(anotacoes!H1944)</f>
        <v>DISPLACEMENT</v>
      </c>
      <c r="K1944" t="str">
        <f>UPPER(anotacoes!I1944)</f>
        <v>2-3 STEP HESITANT RIGHT</v>
      </c>
      <c r="L1944" s="6" t="str">
        <f>IF(anotacoes!N1944=0,"",anotacoes!N1944)</f>
        <v/>
      </c>
      <c r="M1944" t="str">
        <f>IF(anotacoes!M1944=0,"",UPPER(anotacoes!M1944))</f>
        <v/>
      </c>
    </row>
    <row r="1945" spans="1:13" x14ac:dyDescent="0.25">
      <c r="A1945" t="str">
        <f>anotacoes!C1945</f>
        <v>?</v>
      </c>
      <c r="B1945" t="str">
        <f>anotacoes!E1945</f>
        <v>CIANO</v>
      </c>
      <c r="C1945" t="str">
        <f>anotacoes!F1945</f>
        <v>NAGASHIMA</v>
      </c>
      <c r="D1945" t="s">
        <v>10434</v>
      </c>
      <c r="E1945">
        <f>anotacoes!A1945</f>
        <v>32</v>
      </c>
      <c r="F1945" t="str">
        <f>anotacoes!K1945</f>
        <v xml:space="preserve"> 00:04:10,538</v>
      </c>
      <c r="G1945" t="str">
        <f>anotacoes!L1945</f>
        <v xml:space="preserve"> 00:04:15,108</v>
      </c>
      <c r="H1945" t="str">
        <f>IF(J1945="PAUSE",D1945,IF(anotacoes!G1949=conversao_anotacoes!B1945,conversao_anotacoes!B1945,conversao_anotacoes!C1945))</f>
        <v>CIANO</v>
      </c>
      <c r="I1945" t="str">
        <f t="shared" si="30"/>
        <v>NAGASHIMA</v>
      </c>
      <c r="J1945" t="str">
        <f>UPPER(anotacoes!H1945)</f>
        <v>DISPLACEMENT</v>
      </c>
      <c r="K1945" t="str">
        <f>UPPER(anotacoes!I1945)</f>
        <v>TRY TO GRIP WITH CONTACT</v>
      </c>
      <c r="L1945" s="6" t="str">
        <f>IF(anotacoes!N1945=0,"",anotacoes!N1945)</f>
        <v/>
      </c>
      <c r="M1945" t="str">
        <f>IF(anotacoes!M1945=0,"",UPPER(anotacoes!M1945))</f>
        <v/>
      </c>
    </row>
    <row r="1946" spans="1:13" x14ac:dyDescent="0.25">
      <c r="A1946" t="str">
        <f>anotacoes!C1946</f>
        <v>?</v>
      </c>
      <c r="B1946" t="str">
        <f>anotacoes!E1946</f>
        <v>CIANO</v>
      </c>
      <c r="C1946" t="str">
        <f>anotacoes!F1946</f>
        <v>NAGASHIMA</v>
      </c>
      <c r="D1946" t="s">
        <v>10434</v>
      </c>
      <c r="E1946">
        <f>anotacoes!A1946</f>
        <v>32</v>
      </c>
      <c r="F1946" t="str">
        <f>anotacoes!K1946</f>
        <v xml:space="preserve"> 00:04:15,251</v>
      </c>
      <c r="G1946" t="str">
        <f>anotacoes!L1946</f>
        <v xml:space="preserve"> 00:05:14,661</v>
      </c>
      <c r="H1946" t="str">
        <f>IF(J1946="PAUSE",D1946,IF(anotacoes!G1950=conversao_anotacoes!B1946,conversao_anotacoes!B1946,conversao_anotacoes!C1946))</f>
        <v>CIANO</v>
      </c>
      <c r="I1946" t="str">
        <f t="shared" si="30"/>
        <v>NAGASHIMA</v>
      </c>
      <c r="J1946" t="str">
        <f>UPPER(anotacoes!H1946)</f>
        <v>GRIP TIME</v>
      </c>
      <c r="K1946" t="str">
        <f>UPPER(anotacoes!I1946)</f>
        <v>LEFT COLLAR</v>
      </c>
      <c r="L1946" s="6" t="str">
        <f>IF(anotacoes!N1946=0,"",anotacoes!N1946)</f>
        <v/>
      </c>
      <c r="M1946" t="str">
        <f>IF(anotacoes!M1946=0,"",UPPER(anotacoes!M1946))</f>
        <v/>
      </c>
    </row>
    <row r="1947" spans="1:13" x14ac:dyDescent="0.25">
      <c r="A1947" t="str">
        <f>anotacoes!C1947</f>
        <v>?</v>
      </c>
      <c r="B1947" t="str">
        <f>anotacoes!E1947</f>
        <v>CIANO</v>
      </c>
      <c r="C1947" t="str">
        <f>anotacoes!F1947</f>
        <v>NAGASHIMA</v>
      </c>
      <c r="D1947" t="s">
        <v>10434</v>
      </c>
      <c r="E1947">
        <f>anotacoes!A1947</f>
        <v>32</v>
      </c>
      <c r="F1947" t="str">
        <f>anotacoes!K1947</f>
        <v xml:space="preserve"> 00:05:14,831</v>
      </c>
      <c r="G1947" t="str">
        <f>anotacoes!L1947</f>
        <v xml:space="preserve"> 00:05:26,367</v>
      </c>
      <c r="H1947" t="str">
        <f>IF(J1947="PAUSE",D1947,IF(anotacoes!G1951=conversao_anotacoes!B1947,conversao_anotacoes!B1947,conversao_anotacoes!C1947))</f>
        <v>CIANO</v>
      </c>
      <c r="I1947" t="str">
        <f t="shared" si="30"/>
        <v>NAGASHIMA</v>
      </c>
      <c r="J1947" t="str">
        <f>UPPER(anotacoes!H1947)</f>
        <v>GRIP TIME</v>
      </c>
      <c r="K1947" t="str">
        <f>UPPER(anotacoes!I1947)</f>
        <v>LEFT COLLAR</v>
      </c>
      <c r="L1947" s="6" t="str">
        <f>IF(anotacoes!N1947=0,"",anotacoes!N1947)</f>
        <v/>
      </c>
      <c r="M1947" t="str">
        <f>IF(anotacoes!M1947=0,"",UPPER(anotacoes!M1947))</f>
        <v/>
      </c>
    </row>
    <row r="1948" spans="1:13" x14ac:dyDescent="0.25">
      <c r="A1948" t="str">
        <f>anotacoes!C1948</f>
        <v>?</v>
      </c>
      <c r="B1948" t="str">
        <f>anotacoes!E1948</f>
        <v>CIANO</v>
      </c>
      <c r="C1948" t="str">
        <f>anotacoes!F1948</f>
        <v>NAGASHIMA</v>
      </c>
      <c r="D1948" t="s">
        <v>10434</v>
      </c>
      <c r="E1948">
        <f>anotacoes!A1948</f>
        <v>32</v>
      </c>
      <c r="F1948" t="str">
        <f>anotacoes!K1948</f>
        <v xml:space="preserve"> 00:05:26,367</v>
      </c>
      <c r="G1948" t="str">
        <f>anotacoes!L1948</f>
        <v xml:space="preserve"> 00:05:27,007</v>
      </c>
      <c r="H1948" t="str">
        <f>IF(J1948="PAUSE",D1948,IF(anotacoes!G1952=conversao_anotacoes!B1948,conversao_anotacoes!B1948,conversao_anotacoes!C1948))</f>
        <v>CIANO</v>
      </c>
      <c r="I1948" t="str">
        <f t="shared" si="30"/>
        <v>NAGASHIMA</v>
      </c>
      <c r="J1948" t="str">
        <f>UPPER(anotacoes!H1948)</f>
        <v>ATTACK</v>
      </c>
      <c r="K1948" t="str">
        <f>UPPER(anotacoes!I1948)</f>
        <v>IPPON SEOINAGE</v>
      </c>
      <c r="L1948" s="6">
        <f>IF(anotacoes!N1948=0,"",anotacoes!N1948)</f>
        <v>3</v>
      </c>
      <c r="M1948" t="str">
        <f>IF(anotacoes!M1948=0,"",UPPER(anotacoes!M1948))</f>
        <v/>
      </c>
    </row>
    <row r="1949" spans="1:13" x14ac:dyDescent="0.25">
      <c r="A1949" t="str">
        <f>anotacoes!C1949</f>
        <v>?</v>
      </c>
      <c r="B1949" t="str">
        <f>anotacoes!E1949</f>
        <v>CIANO</v>
      </c>
      <c r="C1949" t="str">
        <f>anotacoes!F1949</f>
        <v>NAGASHIMA</v>
      </c>
      <c r="D1949" t="s">
        <v>10434</v>
      </c>
      <c r="E1949">
        <f>anotacoes!A1949</f>
        <v>32</v>
      </c>
      <c r="F1949" t="str">
        <f>anotacoes!K1949</f>
        <v xml:space="preserve"> 00:05:27,198</v>
      </c>
      <c r="G1949" t="str">
        <f>anotacoes!L1949</f>
        <v xml:space="preserve"> 00:05:40,504</v>
      </c>
      <c r="H1949" t="str">
        <f>IF(J1949="PAUSE",D1949,IF(anotacoes!G1953=conversao_anotacoes!B1949,conversao_anotacoes!B1949,conversao_anotacoes!C1949))</f>
        <v>&lt;ARBITRO DESCONHECIDO&gt;</v>
      </c>
      <c r="I1949" t="str">
        <f t="shared" si="30"/>
        <v/>
      </c>
      <c r="J1949" t="str">
        <f>UPPER(anotacoes!H1949)</f>
        <v>PAUSE</v>
      </c>
      <c r="K1949" t="str">
        <f>UPPER(anotacoes!I1949)</f>
        <v>SHIDO OPPONENT WITHOUT SCORE</v>
      </c>
      <c r="L1949" s="6" t="str">
        <f>IF(anotacoes!N1949=0,"",anotacoes!N1949)</f>
        <v/>
      </c>
      <c r="M1949" t="str">
        <f>IF(anotacoes!M1949=0,"",UPPER(anotacoes!M1949))</f>
        <v/>
      </c>
    </row>
    <row r="1950" spans="1:13" x14ac:dyDescent="0.25">
      <c r="A1950" t="str">
        <f>anotacoes!C1950</f>
        <v>?</v>
      </c>
      <c r="B1950" t="str">
        <f>anotacoes!E1950</f>
        <v>CIANO</v>
      </c>
      <c r="C1950" t="str">
        <f>anotacoes!F1950</f>
        <v>NAGASHIMA</v>
      </c>
      <c r="D1950" t="s">
        <v>10434</v>
      </c>
      <c r="E1950">
        <f>anotacoes!A1950</f>
        <v>32</v>
      </c>
      <c r="F1950" t="str">
        <f>anotacoes!K1950</f>
        <v xml:space="preserve"> 00:05:40,655</v>
      </c>
      <c r="G1950" t="str">
        <f>anotacoes!L1950</f>
        <v xml:space="preserve"> 00:05:44,823</v>
      </c>
      <c r="H1950" t="str">
        <f>IF(J1950="PAUSE",D1950,IF(anotacoes!G1954=conversao_anotacoes!B1950,conversao_anotacoes!B1950,conversao_anotacoes!C1950))</f>
        <v>CIANO</v>
      </c>
      <c r="I1950" t="str">
        <f t="shared" si="30"/>
        <v>NAGASHIMA</v>
      </c>
      <c r="J1950" t="str">
        <f>UPPER(anotacoes!H1950)</f>
        <v>DISPLACEMENT</v>
      </c>
      <c r="K1950" t="str">
        <f>UPPER(anotacoes!I1950)</f>
        <v>2-3 STEP HESITANT RIGHT</v>
      </c>
      <c r="L1950" s="6" t="str">
        <f>IF(anotacoes!N1950=0,"",anotacoes!N1950)</f>
        <v/>
      </c>
      <c r="M1950" t="str">
        <f>IF(anotacoes!M1950=0,"",UPPER(anotacoes!M1950))</f>
        <v/>
      </c>
    </row>
    <row r="1951" spans="1:13" x14ac:dyDescent="0.25">
      <c r="A1951" t="str">
        <f>anotacoes!C1951</f>
        <v>?</v>
      </c>
      <c r="B1951" t="str">
        <f>anotacoes!E1951</f>
        <v>CIANO</v>
      </c>
      <c r="C1951" t="str">
        <f>anotacoes!F1951</f>
        <v>NAGASHIMA</v>
      </c>
      <c r="D1951" t="s">
        <v>10434</v>
      </c>
      <c r="E1951">
        <f>anotacoes!A1951</f>
        <v>32</v>
      </c>
      <c r="F1951" t="str">
        <f>anotacoes!K1951</f>
        <v xml:space="preserve"> 00:05:44,996</v>
      </c>
      <c r="G1951" t="str">
        <f>anotacoes!L1951</f>
        <v xml:space="preserve"> 00:05:50,689</v>
      </c>
      <c r="H1951" t="str">
        <f>IF(J1951="PAUSE",D1951,IF(anotacoes!G1955=conversao_anotacoes!B1951,conversao_anotacoes!B1951,conversao_anotacoes!C1951))</f>
        <v>CIANO</v>
      </c>
      <c r="I1951" t="str">
        <f t="shared" si="30"/>
        <v>NAGASHIMA</v>
      </c>
      <c r="J1951" t="str">
        <f>UPPER(anotacoes!H1951)</f>
        <v>DISPLACEMENT</v>
      </c>
      <c r="K1951" t="str">
        <f>UPPER(anotacoes!I1951)</f>
        <v>TRY TO GRIP WITH CONTACT</v>
      </c>
      <c r="L1951" s="6" t="str">
        <f>IF(anotacoes!N1951=0,"",anotacoes!N1951)</f>
        <v/>
      </c>
      <c r="M1951" t="str">
        <f>IF(anotacoes!M1951=0,"",UPPER(anotacoes!M1951))</f>
        <v/>
      </c>
    </row>
    <row r="1952" spans="1:13" x14ac:dyDescent="0.25">
      <c r="A1952" t="str">
        <f>anotacoes!C1952</f>
        <v>?</v>
      </c>
      <c r="B1952" t="str">
        <f>anotacoes!E1952</f>
        <v>CIANO</v>
      </c>
      <c r="C1952" t="str">
        <f>anotacoes!F1952</f>
        <v>NAGASHIMA</v>
      </c>
      <c r="D1952" t="s">
        <v>10434</v>
      </c>
      <c r="E1952">
        <f>anotacoes!A1952</f>
        <v>32</v>
      </c>
      <c r="F1952" t="str">
        <f>anotacoes!K1952</f>
        <v xml:space="preserve"> 00:05:50,856</v>
      </c>
      <c r="G1952" t="str">
        <f>anotacoes!L1952</f>
        <v xml:space="preserve"> 00:06:46,542</v>
      </c>
      <c r="H1952" t="str">
        <f>IF(J1952="PAUSE",D1952,IF(anotacoes!G1956=conversao_anotacoes!B1952,conversao_anotacoes!B1952,conversao_anotacoes!C1952))</f>
        <v>CIANO</v>
      </c>
      <c r="I1952" t="str">
        <f t="shared" si="30"/>
        <v>NAGASHIMA</v>
      </c>
      <c r="J1952" t="str">
        <f>UPPER(anotacoes!H1952)</f>
        <v>GRIP TIME</v>
      </c>
      <c r="K1952" t="str">
        <f>UPPER(anotacoes!I1952)</f>
        <v>LEFT COLLAR</v>
      </c>
      <c r="L1952" s="6" t="str">
        <f>IF(anotacoes!N1952=0,"",anotacoes!N1952)</f>
        <v/>
      </c>
      <c r="M1952" t="str">
        <f>IF(anotacoes!M1952=0,"",UPPER(anotacoes!M1952))</f>
        <v/>
      </c>
    </row>
    <row r="1953" spans="1:13" x14ac:dyDescent="0.25">
      <c r="A1953" t="str">
        <f>anotacoes!C1953</f>
        <v>?</v>
      </c>
      <c r="B1953" t="str">
        <f>anotacoes!E1953</f>
        <v>CIANO</v>
      </c>
      <c r="C1953" t="str">
        <f>anotacoes!F1953</f>
        <v>NAGASHIMA</v>
      </c>
      <c r="D1953" t="s">
        <v>10434</v>
      </c>
      <c r="E1953">
        <f>anotacoes!A1953</f>
        <v>32</v>
      </c>
      <c r="F1953" t="str">
        <f>anotacoes!K1953</f>
        <v xml:space="preserve"> 00:06:46,542</v>
      </c>
      <c r="G1953" t="str">
        <f>anotacoes!L1953</f>
        <v xml:space="preserve"> 00:06:56,162</v>
      </c>
      <c r="H1953" t="str">
        <f>IF(J1953="PAUSE",D1953,IF(anotacoes!G1957=conversao_anotacoes!B1953,conversao_anotacoes!B1953,conversao_anotacoes!C1953))</f>
        <v>CIANO</v>
      </c>
      <c r="I1953" t="str">
        <f t="shared" si="30"/>
        <v>NAGASHIMA</v>
      </c>
      <c r="J1953" t="str">
        <f>UPPER(anotacoes!H1953)</f>
        <v>GRIP TIME</v>
      </c>
      <c r="K1953" t="str">
        <f>UPPER(anotacoes!I1953)</f>
        <v>LEFT COLLAR RIGHT SLEEVE</v>
      </c>
      <c r="L1953" s="6" t="str">
        <f>IF(anotacoes!N1953=0,"",anotacoes!N1953)</f>
        <v/>
      </c>
      <c r="M1953" t="str">
        <f>IF(anotacoes!M1953=0,"",UPPER(anotacoes!M1953))</f>
        <v/>
      </c>
    </row>
    <row r="1954" spans="1:13" x14ac:dyDescent="0.25">
      <c r="A1954" t="str">
        <f>anotacoes!C1954</f>
        <v>?</v>
      </c>
      <c r="B1954" t="str">
        <f>anotacoes!E1954</f>
        <v>CIANO</v>
      </c>
      <c r="C1954" t="str">
        <f>anotacoes!F1954</f>
        <v>NAGASHIMA</v>
      </c>
      <c r="D1954" t="s">
        <v>10434</v>
      </c>
      <c r="E1954">
        <f>anotacoes!A1954</f>
        <v>32</v>
      </c>
      <c r="F1954" t="str">
        <f>anotacoes!K1954</f>
        <v xml:space="preserve"> 00:06:56,162</v>
      </c>
      <c r="G1954" t="str">
        <f>anotacoes!L1954</f>
        <v xml:space="preserve"> 00:07:01,024</v>
      </c>
      <c r="H1954" t="str">
        <f>IF(J1954="PAUSE",D1954,IF(anotacoes!G1958=conversao_anotacoes!B1954,conversao_anotacoes!B1954,conversao_anotacoes!C1954))</f>
        <v>CIANO</v>
      </c>
      <c r="I1954" t="str">
        <f t="shared" si="30"/>
        <v>NAGASHIMA</v>
      </c>
      <c r="J1954" t="str">
        <f>UPPER(anotacoes!H1954)</f>
        <v>GRIP TIME</v>
      </c>
      <c r="K1954" t="str">
        <f>UPPER(anotacoes!I1954)</f>
        <v>LEFT BACK RIGHT SLEEVE</v>
      </c>
      <c r="L1954" s="6" t="str">
        <f>IF(anotacoes!N1954=0,"",anotacoes!N1954)</f>
        <v/>
      </c>
      <c r="M1954" t="str">
        <f>IF(anotacoes!M1954=0,"",UPPER(anotacoes!M1954))</f>
        <v/>
      </c>
    </row>
    <row r="1955" spans="1:13" x14ac:dyDescent="0.25">
      <c r="A1955" t="str">
        <f>anotacoes!C1955</f>
        <v>?</v>
      </c>
      <c r="B1955" t="str">
        <f>anotacoes!E1955</f>
        <v>CIANO</v>
      </c>
      <c r="C1955" t="str">
        <f>anotacoes!F1955</f>
        <v>NAGASHIMA</v>
      </c>
      <c r="D1955" t="s">
        <v>10434</v>
      </c>
      <c r="E1955">
        <f>anotacoes!A1955</f>
        <v>32</v>
      </c>
      <c r="F1955" t="str">
        <f>anotacoes!K1955</f>
        <v xml:space="preserve"> 00:07:01,196</v>
      </c>
      <c r="G1955" t="str">
        <f>anotacoes!L1955</f>
        <v xml:space="preserve"> 00:07:07,825</v>
      </c>
      <c r="H1955" t="str">
        <f>IF(J1955="PAUSE",D1955,IF(anotacoes!G1959=conversao_anotacoes!B1955,conversao_anotacoes!B1955,conversao_anotacoes!C1955))</f>
        <v>&lt;ARBITRO DESCONHECIDO&gt;</v>
      </c>
      <c r="I1955" t="str">
        <f t="shared" si="30"/>
        <v/>
      </c>
      <c r="J1955" t="str">
        <f>UPPER(anotacoes!H1955)</f>
        <v>PAUSE</v>
      </c>
      <c r="K1955" t="str">
        <f>UPPER(anotacoes!I1955)</f>
        <v>&lt;UNCLASSIFIED&gt;</v>
      </c>
      <c r="L1955" s="6" t="str">
        <f>IF(anotacoes!N1955=0,"",anotacoes!N1955)</f>
        <v/>
      </c>
      <c r="M1955" t="str">
        <f>IF(anotacoes!M1955=0,"",UPPER(anotacoes!M1955))</f>
        <v/>
      </c>
    </row>
    <row r="1956" spans="1:13" x14ac:dyDescent="0.25">
      <c r="A1956" t="str">
        <f>anotacoes!C1956</f>
        <v>?</v>
      </c>
      <c r="B1956" t="str">
        <f>anotacoes!E1956</f>
        <v>CIANO</v>
      </c>
      <c r="C1956" t="str">
        <f>anotacoes!F1956</f>
        <v>NAGASHIMA</v>
      </c>
      <c r="D1956" t="s">
        <v>10434</v>
      </c>
      <c r="E1956">
        <f>anotacoes!A1956</f>
        <v>32</v>
      </c>
      <c r="F1956" t="str">
        <f>anotacoes!K1956</f>
        <v xml:space="preserve"> 00:07:07,994</v>
      </c>
      <c r="G1956" t="str">
        <f>anotacoes!L1956</f>
        <v xml:space="preserve"> 00:07:11,637</v>
      </c>
      <c r="H1956" t="str">
        <f>IF(J1956="PAUSE",D1956,IF(anotacoes!G1960=conversao_anotacoes!B1956,conversao_anotacoes!B1956,conversao_anotacoes!C1956))</f>
        <v>CIANO</v>
      </c>
      <c r="I1956" t="str">
        <f t="shared" si="30"/>
        <v>NAGASHIMA</v>
      </c>
      <c r="J1956" t="str">
        <f>UPPER(anotacoes!H1956)</f>
        <v>DISPLACEMENT</v>
      </c>
      <c r="K1956" t="str">
        <f>UPPER(anotacoes!I1956)</f>
        <v>2-3 STEP HESITANT RIGHT</v>
      </c>
      <c r="L1956" s="6" t="str">
        <f>IF(anotacoes!N1956=0,"",anotacoes!N1956)</f>
        <v/>
      </c>
      <c r="M1956" t="str">
        <f>IF(anotacoes!M1956=0,"",UPPER(anotacoes!M1956))</f>
        <v/>
      </c>
    </row>
    <row r="1957" spans="1:13" x14ac:dyDescent="0.25">
      <c r="A1957" t="str">
        <f>anotacoes!C1957</f>
        <v>?</v>
      </c>
      <c r="B1957" t="str">
        <f>anotacoes!E1957</f>
        <v>CIANO</v>
      </c>
      <c r="C1957" t="str">
        <f>anotacoes!F1957</f>
        <v>NAGASHIMA</v>
      </c>
      <c r="D1957" t="s">
        <v>10434</v>
      </c>
      <c r="E1957">
        <f>anotacoes!A1957</f>
        <v>32</v>
      </c>
      <c r="F1957" t="str">
        <f>anotacoes!K1957</f>
        <v xml:space="preserve"> 00:07:11,821</v>
      </c>
      <c r="G1957" t="str">
        <f>anotacoes!L1957</f>
        <v xml:space="preserve"> 00:07:20,233</v>
      </c>
      <c r="H1957" t="str">
        <f>IF(J1957="PAUSE",D1957,IF(anotacoes!G1961=conversao_anotacoes!B1957,conversao_anotacoes!B1957,conversao_anotacoes!C1957))</f>
        <v>CIANO</v>
      </c>
      <c r="I1957" t="str">
        <f t="shared" si="30"/>
        <v>NAGASHIMA</v>
      </c>
      <c r="J1957" t="str">
        <f>UPPER(anotacoes!H1957)</f>
        <v>DISPLACEMENT</v>
      </c>
      <c r="K1957" t="str">
        <f>UPPER(anotacoes!I1957)</f>
        <v>TRY TO GRIP WITH CONTACT</v>
      </c>
      <c r="L1957" s="6" t="str">
        <f>IF(anotacoes!N1957=0,"",anotacoes!N1957)</f>
        <v/>
      </c>
      <c r="M1957" t="str">
        <f>IF(anotacoes!M1957=0,"",UPPER(anotacoes!M1957))</f>
        <v/>
      </c>
    </row>
    <row r="1958" spans="1:13" x14ac:dyDescent="0.25">
      <c r="A1958" t="str">
        <f>anotacoes!C1958</f>
        <v>?</v>
      </c>
      <c r="B1958" t="str">
        <f>anotacoes!E1958</f>
        <v>CIANO</v>
      </c>
      <c r="C1958" t="str">
        <f>anotacoes!F1958</f>
        <v>NAGASHIMA</v>
      </c>
      <c r="D1958" t="s">
        <v>10434</v>
      </c>
      <c r="E1958">
        <f>anotacoes!A1958</f>
        <v>32</v>
      </c>
      <c r="F1958" t="str">
        <f>anotacoes!K1958</f>
        <v xml:space="preserve"> 00:07:20,412</v>
      </c>
      <c r="G1958" t="str">
        <f>anotacoes!L1958</f>
        <v xml:space="preserve"> 00:07:34,329</v>
      </c>
      <c r="H1958" t="str">
        <f>IF(J1958="PAUSE",D1958,IF(anotacoes!G1962=conversao_anotacoes!B1958,conversao_anotacoes!B1958,conversao_anotacoes!C1958))</f>
        <v>CIANO</v>
      </c>
      <c r="I1958" t="str">
        <f t="shared" si="30"/>
        <v>NAGASHIMA</v>
      </c>
      <c r="J1958" t="str">
        <f>UPPER(anotacoes!H1958)</f>
        <v>GRIP TIME</v>
      </c>
      <c r="K1958" t="str">
        <f>UPPER(anotacoes!I1958)</f>
        <v>LEFT COLLAR</v>
      </c>
      <c r="L1958" s="6" t="str">
        <f>IF(anotacoes!N1958=0,"",anotacoes!N1958)</f>
        <v/>
      </c>
      <c r="M1958" t="str">
        <f>IF(anotacoes!M1958=0,"",UPPER(anotacoes!M1958))</f>
        <v/>
      </c>
    </row>
    <row r="1959" spans="1:13" x14ac:dyDescent="0.25">
      <c r="A1959" t="str">
        <f>anotacoes!C1959</f>
        <v>?</v>
      </c>
      <c r="B1959" t="str">
        <f>anotacoes!E1959</f>
        <v>CIANO</v>
      </c>
      <c r="C1959" t="str">
        <f>anotacoes!F1959</f>
        <v>NAGASHIMA</v>
      </c>
      <c r="D1959" t="s">
        <v>10434</v>
      </c>
      <c r="E1959">
        <f>anotacoes!A1959</f>
        <v>32</v>
      </c>
      <c r="F1959" t="str">
        <f>anotacoes!K1959</f>
        <v xml:space="preserve"> 00:07:34,514</v>
      </c>
      <c r="G1959" t="str">
        <f>anotacoes!L1959</f>
        <v xml:space="preserve"> 00:08:20,851</v>
      </c>
      <c r="H1959" t="str">
        <f>IF(J1959="PAUSE",D1959,IF(anotacoes!G1963=conversao_anotacoes!B1959,conversao_anotacoes!B1959,conversao_anotacoes!C1959))</f>
        <v>CIANO</v>
      </c>
      <c r="I1959" t="str">
        <f t="shared" si="30"/>
        <v>NAGASHIMA</v>
      </c>
      <c r="J1959" t="str">
        <f>UPPER(anotacoes!H1959)</f>
        <v>GRIP TIME</v>
      </c>
      <c r="K1959" t="str">
        <f>UPPER(anotacoes!I1959)</f>
        <v>LEFT COLLAR RIGHT SLEEVE</v>
      </c>
      <c r="L1959" s="6" t="str">
        <f>IF(anotacoes!N1959=0,"",anotacoes!N1959)</f>
        <v/>
      </c>
      <c r="M1959" t="str">
        <f>IF(anotacoes!M1959=0,"",UPPER(anotacoes!M1959))</f>
        <v/>
      </c>
    </row>
    <row r="1960" spans="1:13" x14ac:dyDescent="0.25">
      <c r="A1960" t="str">
        <f>anotacoes!C1960</f>
        <v>?</v>
      </c>
      <c r="B1960" t="str">
        <f>anotacoes!E1960</f>
        <v>CIANO</v>
      </c>
      <c r="C1960" t="str">
        <f>anotacoes!F1960</f>
        <v>NAGASHIMA</v>
      </c>
      <c r="D1960" t="s">
        <v>10434</v>
      </c>
      <c r="E1960">
        <f>anotacoes!A1960</f>
        <v>32</v>
      </c>
      <c r="F1960" t="str">
        <f>anotacoes!K1960</f>
        <v xml:space="preserve"> 00:08:20,851</v>
      </c>
      <c r="G1960" t="str">
        <f>anotacoes!L1960</f>
        <v xml:space="preserve"> 00:08:25,368</v>
      </c>
      <c r="H1960" t="str">
        <f>IF(J1960="PAUSE",D1960,IF(anotacoes!G1964=conversao_anotacoes!B1960,conversao_anotacoes!B1960,conversao_anotacoes!C1960))</f>
        <v>CIANO</v>
      </c>
      <c r="I1960" t="str">
        <f t="shared" si="30"/>
        <v>NAGASHIMA</v>
      </c>
      <c r="J1960" t="str">
        <f>UPPER(anotacoes!H1960)</f>
        <v>GRIP TIME</v>
      </c>
      <c r="K1960" t="str">
        <f>UPPER(anotacoes!I1960)</f>
        <v>LEFT BACK RIGHT SLEEVE</v>
      </c>
      <c r="L1960" s="6" t="str">
        <f>IF(anotacoes!N1960=0,"",anotacoes!N1960)</f>
        <v/>
      </c>
      <c r="M1960" t="str">
        <f>IF(anotacoes!M1960=0,"",UPPER(anotacoes!M1960))</f>
        <v/>
      </c>
    </row>
    <row r="1961" spans="1:13" x14ac:dyDescent="0.25">
      <c r="A1961" t="str">
        <f>anotacoes!C1961</f>
        <v>?</v>
      </c>
      <c r="B1961" t="str">
        <f>anotacoes!E1961</f>
        <v>CIANO</v>
      </c>
      <c r="C1961" t="str">
        <f>anotacoes!F1961</f>
        <v>NAGASHIMA</v>
      </c>
      <c r="D1961" t="s">
        <v>10434</v>
      </c>
      <c r="E1961">
        <f>anotacoes!A1961</f>
        <v>32</v>
      </c>
      <c r="F1961" t="str">
        <f>anotacoes!K1961</f>
        <v xml:space="preserve"> 00:08:25,555</v>
      </c>
      <c r="G1961" t="str">
        <f>anotacoes!L1961</f>
        <v xml:space="preserve"> 00:08:32,928</v>
      </c>
      <c r="H1961" t="str">
        <f>IF(J1961="PAUSE",D1961,IF(anotacoes!G1965=conversao_anotacoes!B1961,conversao_anotacoes!B1961,conversao_anotacoes!C1961))</f>
        <v>&lt;ARBITRO DESCONHECIDO&gt;</v>
      </c>
      <c r="I1961" t="str">
        <f t="shared" si="30"/>
        <v/>
      </c>
      <c r="J1961" t="str">
        <f>UPPER(anotacoes!H1961)</f>
        <v>PAUSE</v>
      </c>
      <c r="K1961" t="str">
        <f>UPPER(anotacoes!I1961)</f>
        <v>&lt;UNCLASSIFIED&gt;</v>
      </c>
      <c r="L1961" s="6" t="str">
        <f>IF(anotacoes!N1961=0,"",anotacoes!N1961)</f>
        <v/>
      </c>
      <c r="M1961" t="str">
        <f>IF(anotacoes!M1961=0,"",UPPER(anotacoes!M1961))</f>
        <v/>
      </c>
    </row>
    <row r="1962" spans="1:13" x14ac:dyDescent="0.25">
      <c r="A1962" t="str">
        <f>anotacoes!C1962</f>
        <v>?</v>
      </c>
      <c r="B1962" t="str">
        <f>anotacoes!E1962</f>
        <v>CIANO</v>
      </c>
      <c r="C1962" t="str">
        <f>anotacoes!F1962</f>
        <v>NAGASHIMA</v>
      </c>
      <c r="D1962" t="s">
        <v>10434</v>
      </c>
      <c r="E1962">
        <f>anotacoes!A1962</f>
        <v>32</v>
      </c>
      <c r="F1962" t="str">
        <f>anotacoes!K1962</f>
        <v xml:space="preserve"> 00:08:33,104</v>
      </c>
      <c r="G1962" t="str">
        <f>anotacoes!L1962</f>
        <v xml:space="preserve"> 00:08:36,822</v>
      </c>
      <c r="H1962" t="str">
        <f>IF(J1962="PAUSE",D1962,IF(anotacoes!G1966=conversao_anotacoes!B1962,conversao_anotacoes!B1962,conversao_anotacoes!C1962))</f>
        <v>CIANO</v>
      </c>
      <c r="I1962" t="str">
        <f t="shared" si="30"/>
        <v>NAGASHIMA</v>
      </c>
      <c r="J1962" t="str">
        <f>UPPER(anotacoes!H1962)</f>
        <v>DISPLACEMENT</v>
      </c>
      <c r="K1962" t="str">
        <f>UPPER(anotacoes!I1962)</f>
        <v>2-3 STEP HESITANT RIGHT</v>
      </c>
      <c r="L1962" s="6" t="str">
        <f>IF(anotacoes!N1962=0,"",anotacoes!N1962)</f>
        <v/>
      </c>
      <c r="M1962" t="str">
        <f>IF(anotacoes!M1962=0,"",UPPER(anotacoes!M1962))</f>
        <v/>
      </c>
    </row>
    <row r="1963" spans="1:13" x14ac:dyDescent="0.25">
      <c r="A1963" t="str">
        <f>anotacoes!C1963</f>
        <v>?</v>
      </c>
      <c r="B1963" t="str">
        <f>anotacoes!E1963</f>
        <v>CIANO</v>
      </c>
      <c r="C1963" t="str">
        <f>anotacoes!F1963</f>
        <v>NAGASHIMA</v>
      </c>
      <c r="D1963" t="s">
        <v>10434</v>
      </c>
      <c r="E1963">
        <f>anotacoes!A1963</f>
        <v>32</v>
      </c>
      <c r="F1963" t="str">
        <f>anotacoes!K1963</f>
        <v xml:space="preserve"> 00:08:37,002</v>
      </c>
      <c r="G1963" t="str">
        <f>anotacoes!L1963</f>
        <v xml:space="preserve"> 00:08:39,354</v>
      </c>
      <c r="H1963" t="str">
        <f>IF(J1963="PAUSE",D1963,IF(anotacoes!G1967=conversao_anotacoes!B1963,conversao_anotacoes!B1963,conversao_anotacoes!C1963))</f>
        <v>CIANO</v>
      </c>
      <c r="I1963" t="str">
        <f t="shared" si="30"/>
        <v>NAGASHIMA</v>
      </c>
      <c r="J1963" t="str">
        <f>UPPER(anotacoes!H1963)</f>
        <v>DISPLACEMENT</v>
      </c>
      <c r="K1963" t="str">
        <f>UPPER(anotacoes!I1963)</f>
        <v>TRY TO GRIP WITH CONTACT</v>
      </c>
      <c r="L1963" s="6" t="str">
        <f>IF(anotacoes!N1963=0,"",anotacoes!N1963)</f>
        <v/>
      </c>
      <c r="M1963" t="str">
        <f>IF(anotacoes!M1963=0,"",UPPER(anotacoes!M1963))</f>
        <v/>
      </c>
    </row>
    <row r="1964" spans="1:13" x14ac:dyDescent="0.25">
      <c r="A1964" t="str">
        <f>anotacoes!C1964</f>
        <v>?</v>
      </c>
      <c r="B1964" t="str">
        <f>anotacoes!E1964</f>
        <v>CIANO</v>
      </c>
      <c r="C1964" t="str">
        <f>anotacoes!F1964</f>
        <v>NAGASHIMA</v>
      </c>
      <c r="D1964" t="s">
        <v>10434</v>
      </c>
      <c r="E1964">
        <f>anotacoes!A1964</f>
        <v>32</v>
      </c>
      <c r="F1964" t="str">
        <f>anotacoes!K1964</f>
        <v xml:space="preserve"> 00:08:39,354</v>
      </c>
      <c r="G1964" t="str">
        <f>anotacoes!L1964</f>
        <v xml:space="preserve"> 00:08:40,376</v>
      </c>
      <c r="H1964" t="str">
        <f>IF(J1964="PAUSE",D1964,IF(anotacoes!G1968=conversao_anotacoes!B1964,conversao_anotacoes!B1964,conversao_anotacoes!C1964))</f>
        <v>CIANO</v>
      </c>
      <c r="I1964" t="str">
        <f t="shared" si="30"/>
        <v>NAGASHIMA</v>
      </c>
      <c r="J1964" t="str">
        <f>UPPER(anotacoes!H1964)</f>
        <v>DEFENSE</v>
      </c>
      <c r="K1964" t="str">
        <f>UPPER(anotacoes!I1964)</f>
        <v>TAE-SABAKI RIGHT INCLINED</v>
      </c>
      <c r="L1964" s="6" t="str">
        <f>IF(anotacoes!N1964=0,"",anotacoes!N1964)</f>
        <v/>
      </c>
      <c r="M1964" t="str">
        <f>IF(anotacoes!M1964=0,"",UPPER(anotacoes!M1964))</f>
        <v/>
      </c>
    </row>
    <row r="1965" spans="1:13" x14ac:dyDescent="0.25">
      <c r="A1965" t="str">
        <f>anotacoes!C1965</f>
        <v>?</v>
      </c>
      <c r="B1965" t="str">
        <f>anotacoes!E1965</f>
        <v>CIANO</v>
      </c>
      <c r="C1965" t="str">
        <f>anotacoes!F1965</f>
        <v>NAGASHIMA</v>
      </c>
      <c r="D1965" t="s">
        <v>10434</v>
      </c>
      <c r="E1965">
        <f>anotacoes!A1965</f>
        <v>32</v>
      </c>
      <c r="F1965" t="str">
        <f>anotacoes!K1965</f>
        <v xml:space="preserve"> 00:08:40,565</v>
      </c>
      <c r="G1965" t="str">
        <f>anotacoes!L1965</f>
        <v xml:space="preserve"> 00:08:53,206</v>
      </c>
      <c r="H1965" t="str">
        <f>IF(J1965="PAUSE",D1965,IF(anotacoes!G1969=conversao_anotacoes!B1965,conversao_anotacoes!B1965,conversao_anotacoes!C1965))</f>
        <v>CIANO</v>
      </c>
      <c r="I1965" t="str">
        <f t="shared" si="30"/>
        <v>NAGASHIMA</v>
      </c>
      <c r="J1965" t="str">
        <f>UPPER(anotacoes!H1965)</f>
        <v>GROUNDWORK COMBAT</v>
      </c>
      <c r="K1965" t="str">
        <f>UPPER(anotacoes!I1965)</f>
        <v>DEFENSIVE POSITION</v>
      </c>
      <c r="L1965" s="6" t="str">
        <f>IF(anotacoes!N1965=0,"",anotacoes!N1965)</f>
        <v/>
      </c>
      <c r="M1965" t="str">
        <f>IF(anotacoes!M1965=0,"",UPPER(anotacoes!M1965))</f>
        <v/>
      </c>
    </row>
    <row r="1966" spans="1:13" x14ac:dyDescent="0.25">
      <c r="A1966" t="str">
        <f>anotacoes!C1966</f>
        <v>?</v>
      </c>
      <c r="B1966" t="str">
        <f>anotacoes!E1966</f>
        <v>CIANO</v>
      </c>
      <c r="C1966" t="str">
        <f>anotacoes!F1966</f>
        <v>NAGASHIMA</v>
      </c>
      <c r="D1966" t="s">
        <v>10434</v>
      </c>
      <c r="E1966">
        <f>anotacoes!A1966</f>
        <v>32</v>
      </c>
      <c r="F1966" t="str">
        <f>anotacoes!K1966</f>
        <v xml:space="preserve"> 00:08:53,404</v>
      </c>
      <c r="G1966" t="str">
        <f>anotacoes!L1966</f>
        <v xml:space="preserve"> 00:09:06,978</v>
      </c>
      <c r="H1966" t="str">
        <f>IF(J1966="PAUSE",D1966,IF(anotacoes!G1970=conversao_anotacoes!B1966,conversao_anotacoes!B1966,conversao_anotacoes!C1966))</f>
        <v>&lt;ARBITRO DESCONHECIDO&gt;</v>
      </c>
      <c r="I1966" t="str">
        <f t="shared" si="30"/>
        <v/>
      </c>
      <c r="J1966" t="str">
        <f>UPPER(anotacoes!H1966)</f>
        <v>PAUSE</v>
      </c>
      <c r="K1966" t="str">
        <f>UPPER(anotacoes!I1966)</f>
        <v>&lt;UNCLASSIFIED&gt;</v>
      </c>
      <c r="L1966" s="6" t="str">
        <f>IF(anotacoes!N1966=0,"",anotacoes!N1966)</f>
        <v/>
      </c>
      <c r="M1966" t="str">
        <f>IF(anotacoes!M1966=0,"",UPPER(anotacoes!M1966))</f>
        <v/>
      </c>
    </row>
    <row r="1967" spans="1:13" x14ac:dyDescent="0.25">
      <c r="A1967" t="str">
        <f>anotacoes!C1967</f>
        <v>?</v>
      </c>
      <c r="B1967" t="str">
        <f>anotacoes!E1967</f>
        <v>CIANO</v>
      </c>
      <c r="C1967" t="str">
        <f>anotacoes!F1967</f>
        <v>NAGASHIMA</v>
      </c>
      <c r="D1967" t="s">
        <v>10434</v>
      </c>
      <c r="E1967">
        <f>anotacoes!A1967</f>
        <v>32</v>
      </c>
      <c r="F1967" t="str">
        <f>anotacoes!K1967</f>
        <v xml:space="preserve"> 00:09:06,978</v>
      </c>
      <c r="G1967" t="str">
        <f>anotacoes!L1967</f>
        <v xml:space="preserve"> 00:09:09,087</v>
      </c>
      <c r="H1967" t="str">
        <f>IF(J1967="PAUSE",D1967,IF(anotacoes!G1971=conversao_anotacoes!B1967,conversao_anotacoes!B1967,conversao_anotacoes!C1967))</f>
        <v>CIANO</v>
      </c>
      <c r="I1967" t="str">
        <f t="shared" si="30"/>
        <v>NAGASHIMA</v>
      </c>
      <c r="J1967" t="str">
        <f>UPPER(anotacoes!H1967)</f>
        <v>DISPLACEMENT</v>
      </c>
      <c r="K1967" t="str">
        <f>UPPER(anotacoes!I1967)</f>
        <v>2-3 STEP HESITANT RIGHT</v>
      </c>
      <c r="L1967" s="6" t="str">
        <f>IF(anotacoes!N1967=0,"",anotacoes!N1967)</f>
        <v/>
      </c>
      <c r="M1967" t="str">
        <f>IF(anotacoes!M1967=0,"",UPPER(anotacoes!M1967))</f>
        <v/>
      </c>
    </row>
    <row r="1968" spans="1:13" x14ac:dyDescent="0.25">
      <c r="A1968" t="str">
        <f>anotacoes!C1968</f>
        <v>?</v>
      </c>
      <c r="B1968" t="str">
        <f>anotacoes!E1968</f>
        <v>CIANO</v>
      </c>
      <c r="C1968" t="str">
        <f>anotacoes!F1968</f>
        <v>NAGASHIMA</v>
      </c>
      <c r="D1968" t="s">
        <v>10434</v>
      </c>
      <c r="E1968">
        <f>anotacoes!A1968</f>
        <v>32</v>
      </c>
      <c r="F1968" t="str">
        <f>anotacoes!K1968</f>
        <v xml:space="preserve"> 00:09:09,087</v>
      </c>
      <c r="G1968" t="str">
        <f>anotacoes!L1968</f>
        <v xml:space="preserve"> 00:09:09,346</v>
      </c>
      <c r="H1968" t="str">
        <f>IF(J1968="PAUSE",D1968,IF(anotacoes!G1972=conversao_anotacoes!B1968,conversao_anotacoes!B1968,conversao_anotacoes!C1968))</f>
        <v>CIANO</v>
      </c>
      <c r="I1968" t="str">
        <f t="shared" si="30"/>
        <v>NAGASHIMA</v>
      </c>
      <c r="J1968" t="str">
        <f>UPPER(anotacoes!H1968)</f>
        <v>GRIP TIME</v>
      </c>
      <c r="K1968" t="str">
        <f>UPPER(anotacoes!I1968)</f>
        <v>LEFT COLLAR</v>
      </c>
      <c r="L1968" s="6" t="str">
        <f>IF(anotacoes!N1968=0,"",anotacoes!N1968)</f>
        <v/>
      </c>
      <c r="M1968" t="str">
        <f>IF(anotacoes!M1968=0,"",UPPER(anotacoes!M1968))</f>
        <v/>
      </c>
    </row>
    <row r="1969" spans="1:13" x14ac:dyDescent="0.25">
      <c r="A1969" t="str">
        <f>anotacoes!C1969</f>
        <v>?</v>
      </c>
      <c r="B1969" t="str">
        <f>anotacoes!E1969</f>
        <v>CIANO</v>
      </c>
      <c r="C1969" t="str">
        <f>anotacoes!F1969</f>
        <v>NAGASHIMA</v>
      </c>
      <c r="D1969" t="s">
        <v>10434</v>
      </c>
      <c r="E1969">
        <f>anotacoes!A1969</f>
        <v>32</v>
      </c>
      <c r="F1969" t="str">
        <f>anotacoes!K1969</f>
        <v xml:space="preserve"> 00:09:09,346</v>
      </c>
      <c r="G1969" t="str">
        <f>anotacoes!L1969</f>
        <v xml:space="preserve"> 00:09:10,717</v>
      </c>
      <c r="H1969" t="str">
        <f>IF(J1969="PAUSE",D1969,IF(anotacoes!G1973=conversao_anotacoes!B1969,conversao_anotacoes!B1969,conversao_anotacoes!C1969))</f>
        <v>CIANO</v>
      </c>
      <c r="I1969" t="str">
        <f t="shared" si="30"/>
        <v>NAGASHIMA</v>
      </c>
      <c r="J1969" t="str">
        <f>UPPER(anotacoes!H1969)</f>
        <v>ATTACK</v>
      </c>
      <c r="K1969" t="str">
        <f>UPPER(anotacoes!I1969)</f>
        <v>IPPON SEOINAGE</v>
      </c>
      <c r="L1969" s="6">
        <f>IF(anotacoes!N1969=0,"",anotacoes!N1969)</f>
        <v>3</v>
      </c>
      <c r="M1969" t="str">
        <f>IF(anotacoes!M1969=0,"",UPPER(anotacoes!M1969))</f>
        <v/>
      </c>
    </row>
    <row r="1970" spans="1:13" x14ac:dyDescent="0.25">
      <c r="A1970" t="str">
        <f>anotacoes!C1970</f>
        <v>?</v>
      </c>
      <c r="B1970" t="str">
        <f>anotacoes!E1970</f>
        <v>CIANO</v>
      </c>
      <c r="C1970" t="str">
        <f>anotacoes!F1970</f>
        <v>NAGASHIMA</v>
      </c>
      <c r="D1970" t="s">
        <v>10434</v>
      </c>
      <c r="E1970">
        <f>anotacoes!A1970</f>
        <v>32</v>
      </c>
      <c r="F1970" t="str">
        <f>anotacoes!K1970</f>
        <v xml:space="preserve"> 00:09:10,893</v>
      </c>
      <c r="G1970" t="str">
        <f>anotacoes!L1970</f>
        <v xml:space="preserve"> 00:09:19,136</v>
      </c>
      <c r="H1970" t="str">
        <f>IF(J1970="PAUSE",D1970,IF(anotacoes!G1974=conversao_anotacoes!B1970,conversao_anotacoes!B1970,conversao_anotacoes!C1970))</f>
        <v>CIANO</v>
      </c>
      <c r="I1970" t="str">
        <f t="shared" si="30"/>
        <v>NAGASHIMA</v>
      </c>
      <c r="J1970" t="str">
        <f>UPPER(anotacoes!H1970)</f>
        <v>GRIP TIME</v>
      </c>
      <c r="K1970" t="str">
        <f>UPPER(anotacoes!I1970)</f>
        <v>LEFT COLLAR</v>
      </c>
      <c r="L1970" s="6" t="str">
        <f>IF(anotacoes!N1970=0,"",anotacoes!N1970)</f>
        <v/>
      </c>
      <c r="M1970" t="str">
        <f>IF(anotacoes!M1970=0,"",UPPER(anotacoes!M1970))</f>
        <v/>
      </c>
    </row>
    <row r="1971" spans="1:13" x14ac:dyDescent="0.25">
      <c r="A1971" t="str">
        <f>anotacoes!C1971</f>
        <v>?</v>
      </c>
      <c r="B1971" t="str">
        <f>anotacoes!E1971</f>
        <v>CIANO</v>
      </c>
      <c r="C1971" t="str">
        <f>anotacoes!F1971</f>
        <v>NAGASHIMA</v>
      </c>
      <c r="D1971" t="s">
        <v>10434</v>
      </c>
      <c r="E1971">
        <f>anotacoes!A1971</f>
        <v>32</v>
      </c>
      <c r="F1971" t="str">
        <f>anotacoes!K1971</f>
        <v xml:space="preserve"> 00:09:19,314</v>
      </c>
      <c r="G1971" t="str">
        <f>anotacoes!L1971</f>
        <v xml:space="preserve"> 00:10:32,549</v>
      </c>
      <c r="H1971" t="str">
        <f>IF(J1971="PAUSE",D1971,IF(anotacoes!G1975=conversao_anotacoes!B1971,conversao_anotacoes!B1971,conversao_anotacoes!C1971))</f>
        <v>&lt;ARBITRO DESCONHECIDO&gt;</v>
      </c>
      <c r="I1971" t="str">
        <f t="shared" si="30"/>
        <v/>
      </c>
      <c r="J1971" t="str">
        <f>UPPER(anotacoes!H1971)</f>
        <v>PAUSE</v>
      </c>
      <c r="K1971" t="str">
        <f>UPPER(anotacoes!I1971)</f>
        <v>JUDOGI</v>
      </c>
      <c r="L1971" s="6" t="str">
        <f>IF(anotacoes!N1971=0,"",anotacoes!N1971)</f>
        <v/>
      </c>
      <c r="M1971" t="str">
        <f>IF(anotacoes!M1971=0,"",UPPER(anotacoes!M1971))</f>
        <v/>
      </c>
    </row>
    <row r="1972" spans="1:13" x14ac:dyDescent="0.25">
      <c r="A1972" t="str">
        <f>anotacoes!C1972</f>
        <v>?</v>
      </c>
      <c r="B1972" t="str">
        <f>anotacoes!E1972</f>
        <v>CIANO</v>
      </c>
      <c r="C1972" t="str">
        <f>anotacoes!F1972</f>
        <v>NAGASHIMA</v>
      </c>
      <c r="D1972" t="s">
        <v>10434</v>
      </c>
      <c r="E1972">
        <f>anotacoes!A1972</f>
        <v>32</v>
      </c>
      <c r="F1972" t="str">
        <f>anotacoes!K1972</f>
        <v xml:space="preserve"> 00:10:32,741</v>
      </c>
      <c r="G1972" t="str">
        <f>anotacoes!L1972</f>
        <v xml:space="preserve"> 00:10:36,189</v>
      </c>
      <c r="H1972" t="str">
        <f>IF(J1972="PAUSE",D1972,IF(anotacoes!G1976=conversao_anotacoes!B1972,conversao_anotacoes!B1972,conversao_anotacoes!C1972))</f>
        <v>CIANO</v>
      </c>
      <c r="I1972" t="str">
        <f t="shared" si="30"/>
        <v>NAGASHIMA</v>
      </c>
      <c r="J1972" t="str">
        <f>UPPER(anotacoes!H1972)</f>
        <v>DISPLACEMENT</v>
      </c>
      <c r="K1972" t="str">
        <f>UPPER(anotacoes!I1972)</f>
        <v>2-3 STEP HESITANT RIGHT</v>
      </c>
      <c r="L1972" s="6" t="str">
        <f>IF(anotacoes!N1972=0,"",anotacoes!N1972)</f>
        <v/>
      </c>
      <c r="M1972" t="str">
        <f>IF(anotacoes!M1972=0,"",UPPER(anotacoes!M1972))</f>
        <v/>
      </c>
    </row>
    <row r="1973" spans="1:13" x14ac:dyDescent="0.25">
      <c r="A1973" t="str">
        <f>anotacoes!C1973</f>
        <v>?</v>
      </c>
      <c r="B1973" t="str">
        <f>anotacoes!E1973</f>
        <v>CIANO</v>
      </c>
      <c r="C1973" t="str">
        <f>anotacoes!F1973</f>
        <v>NAGASHIMA</v>
      </c>
      <c r="D1973" t="s">
        <v>10434</v>
      </c>
      <c r="E1973">
        <f>anotacoes!A1973</f>
        <v>32</v>
      </c>
      <c r="F1973" t="str">
        <f>anotacoes!K1973</f>
        <v xml:space="preserve"> 00:10:36,373</v>
      </c>
      <c r="G1973" t="str">
        <f>anotacoes!L1973</f>
        <v xml:space="preserve"> 00:10:38,591</v>
      </c>
      <c r="H1973" t="str">
        <f>IF(J1973="PAUSE",D1973,IF(anotacoes!G1977=conversao_anotacoes!B1973,conversao_anotacoes!B1973,conversao_anotacoes!C1973))</f>
        <v>CIANO</v>
      </c>
      <c r="I1973" t="str">
        <f t="shared" si="30"/>
        <v>NAGASHIMA</v>
      </c>
      <c r="J1973" t="str">
        <f>UPPER(anotacoes!H1973)</f>
        <v>GRIP TIME</v>
      </c>
      <c r="K1973" t="str">
        <f>UPPER(anotacoes!I1973)</f>
        <v>LEFT COLLAR</v>
      </c>
      <c r="L1973" s="6" t="str">
        <f>IF(anotacoes!N1973=0,"",anotacoes!N1973)</f>
        <v/>
      </c>
      <c r="M1973" t="str">
        <f>IF(anotacoes!M1973=0,"",UPPER(anotacoes!M1973))</f>
        <v/>
      </c>
    </row>
    <row r="1974" spans="1:13" x14ac:dyDescent="0.25">
      <c r="A1974" t="str">
        <f>anotacoes!C1974</f>
        <v>?</v>
      </c>
      <c r="B1974" t="str">
        <f>anotacoes!E1974</f>
        <v>CIANO</v>
      </c>
      <c r="C1974" t="str">
        <f>anotacoes!F1974</f>
        <v>NAGASHIMA</v>
      </c>
      <c r="D1974" t="s">
        <v>10434</v>
      </c>
      <c r="E1974">
        <f>anotacoes!A1974</f>
        <v>32</v>
      </c>
      <c r="F1974" t="str">
        <f>anotacoes!K1974</f>
        <v xml:space="preserve"> 00:10:38,591</v>
      </c>
      <c r="G1974" t="str">
        <f>anotacoes!L1974</f>
        <v xml:space="preserve"> 00:10:41,293</v>
      </c>
      <c r="H1974" t="str">
        <f>IF(J1974="PAUSE",D1974,IF(anotacoes!G1978=conversao_anotacoes!B1974,conversao_anotacoes!B1974,conversao_anotacoes!C1974))</f>
        <v>CIANO</v>
      </c>
      <c r="I1974" t="str">
        <f t="shared" si="30"/>
        <v>NAGASHIMA</v>
      </c>
      <c r="J1974" t="str">
        <f>UPPER(anotacoes!H1974)</f>
        <v>GROUNDWORK COMBAT</v>
      </c>
      <c r="K1974" t="str">
        <f>UPPER(anotacoes!I1974)</f>
        <v>TRYING TO ATTACK</v>
      </c>
      <c r="L1974" s="6" t="str">
        <f>IF(anotacoes!N1974=0,"",anotacoes!N1974)</f>
        <v/>
      </c>
      <c r="M1974" t="str">
        <f>IF(anotacoes!M1974=0,"",UPPER(anotacoes!M1974))</f>
        <v/>
      </c>
    </row>
    <row r="1975" spans="1:13" x14ac:dyDescent="0.25">
      <c r="A1975" t="str">
        <f>anotacoes!C1975</f>
        <v>?</v>
      </c>
      <c r="B1975" t="str">
        <f>anotacoes!E1975</f>
        <v>CIANO</v>
      </c>
      <c r="C1975" t="str">
        <f>anotacoes!F1975</f>
        <v>NAGASHIMA</v>
      </c>
      <c r="D1975" t="s">
        <v>10434</v>
      </c>
      <c r="E1975">
        <f>anotacoes!A1975</f>
        <v>32</v>
      </c>
      <c r="F1975" t="str">
        <f>anotacoes!K1975</f>
        <v xml:space="preserve"> 00:10:41,495</v>
      </c>
      <c r="G1975" t="str">
        <f>anotacoes!L1975</f>
        <v xml:space="preserve"> 00:10:45,458</v>
      </c>
      <c r="H1975" t="str">
        <f>IF(J1975="PAUSE",D1975,IF(anotacoes!G1979=conversao_anotacoes!B1975,conversao_anotacoes!B1975,conversao_anotacoes!C1975))</f>
        <v>&lt;ARBITRO DESCONHECIDO&gt;</v>
      </c>
      <c r="I1975" t="str">
        <f t="shared" si="30"/>
        <v/>
      </c>
      <c r="J1975" t="str">
        <f>UPPER(anotacoes!H1975)</f>
        <v>PAUSE</v>
      </c>
      <c r="K1975" t="str">
        <f>UPPER(anotacoes!I1975)</f>
        <v>&lt;UNCLASSIFIED&gt;</v>
      </c>
      <c r="L1975" s="6" t="str">
        <f>IF(anotacoes!N1975=0,"",anotacoes!N1975)</f>
        <v/>
      </c>
      <c r="M1975" t="str">
        <f>IF(anotacoes!M1975=0,"",UPPER(anotacoes!M1975))</f>
        <v/>
      </c>
    </row>
    <row r="1976" spans="1:13" x14ac:dyDescent="0.25">
      <c r="A1976" t="str">
        <f>anotacoes!C1976</f>
        <v>?</v>
      </c>
      <c r="B1976" t="str">
        <f>anotacoes!E1976</f>
        <v>CIANO</v>
      </c>
      <c r="C1976" t="str">
        <f>anotacoes!F1976</f>
        <v>NAGASHIMA</v>
      </c>
      <c r="D1976" t="s">
        <v>10434</v>
      </c>
      <c r="E1976">
        <f>anotacoes!A1976</f>
        <v>32</v>
      </c>
      <c r="F1976" t="str">
        <f>anotacoes!K1976</f>
        <v xml:space="preserve"> 00:10:45,631</v>
      </c>
      <c r="G1976" t="str">
        <f>anotacoes!L1976</f>
        <v xml:space="preserve"> 00:10:53,029</v>
      </c>
      <c r="H1976" t="str">
        <f>IF(J1976="PAUSE",D1976,IF(anotacoes!G1980=conversao_anotacoes!B1976,conversao_anotacoes!B1976,conversao_anotacoes!C1976))</f>
        <v>CIANO</v>
      </c>
      <c r="I1976" t="str">
        <f t="shared" si="30"/>
        <v>NAGASHIMA</v>
      </c>
      <c r="J1976" t="str">
        <f>UPPER(anotacoes!H1976)</f>
        <v>DISPLACEMENT</v>
      </c>
      <c r="K1976" t="str">
        <f>UPPER(anotacoes!I1976)</f>
        <v>2-3 STEP HESITANT RIGHT</v>
      </c>
      <c r="L1976" s="6" t="str">
        <f>IF(anotacoes!N1976=0,"",anotacoes!N1976)</f>
        <v/>
      </c>
      <c r="M1976" t="str">
        <f>IF(anotacoes!M1976=0,"",UPPER(anotacoes!M1976))</f>
        <v/>
      </c>
    </row>
    <row r="1977" spans="1:13" x14ac:dyDescent="0.25">
      <c r="A1977" t="str">
        <f>anotacoes!C1977</f>
        <v>?</v>
      </c>
      <c r="B1977" t="str">
        <f>anotacoes!E1977</f>
        <v>CIANO</v>
      </c>
      <c r="C1977" t="str">
        <f>anotacoes!F1977</f>
        <v>NAGASHIMA</v>
      </c>
      <c r="D1977" t="s">
        <v>10434</v>
      </c>
      <c r="E1977">
        <f>anotacoes!A1977</f>
        <v>32</v>
      </c>
      <c r="F1977" t="str">
        <f>anotacoes!K1977</f>
        <v xml:space="preserve"> 00:10:53,202</v>
      </c>
      <c r="G1977" t="str">
        <f>anotacoes!L1977</f>
        <v xml:space="preserve"> 00:10:55,271</v>
      </c>
      <c r="H1977" t="str">
        <f>IF(J1977="PAUSE",D1977,IF(anotacoes!G1981=conversao_anotacoes!B1977,conversao_anotacoes!B1977,conversao_anotacoes!C1977))</f>
        <v>CIANO</v>
      </c>
      <c r="I1977" t="str">
        <f t="shared" si="30"/>
        <v>NAGASHIMA</v>
      </c>
      <c r="J1977" t="str">
        <f>UPPER(anotacoes!H1977)</f>
        <v>DISPLACEMENT</v>
      </c>
      <c r="K1977" t="str">
        <f>UPPER(anotacoes!I1977)</f>
        <v>TRY TO GRIP WITH CONTACT</v>
      </c>
      <c r="L1977" s="6" t="str">
        <f>IF(anotacoes!N1977=0,"",anotacoes!N1977)</f>
        <v/>
      </c>
      <c r="M1977" t="str">
        <f>IF(anotacoes!M1977=0,"",UPPER(anotacoes!M1977))</f>
        <v/>
      </c>
    </row>
    <row r="1978" spans="1:13" x14ac:dyDescent="0.25">
      <c r="A1978" t="str">
        <f>anotacoes!C1978</f>
        <v>?</v>
      </c>
      <c r="B1978" t="str">
        <f>anotacoes!E1978</f>
        <v>CIANO</v>
      </c>
      <c r="C1978" t="str">
        <f>anotacoes!F1978</f>
        <v>NAGASHIMA</v>
      </c>
      <c r="D1978" t="s">
        <v>10434</v>
      </c>
      <c r="E1978">
        <f>anotacoes!A1978</f>
        <v>32</v>
      </c>
      <c r="F1978" t="str">
        <f>anotacoes!K1978</f>
        <v xml:space="preserve"> 00:10:55,271</v>
      </c>
      <c r="G1978" t="str">
        <f>anotacoes!L1978</f>
        <v xml:space="preserve"> 00:11:40,610</v>
      </c>
      <c r="H1978" t="str">
        <f>IF(J1978="PAUSE",D1978,IF(anotacoes!G1982=conversao_anotacoes!B1978,conversao_anotacoes!B1978,conversao_anotacoes!C1978))</f>
        <v>CIANO</v>
      </c>
      <c r="I1978" t="str">
        <f t="shared" si="30"/>
        <v>NAGASHIMA</v>
      </c>
      <c r="J1978" t="str">
        <f>UPPER(anotacoes!H1978)</f>
        <v>GRIP TIME</v>
      </c>
      <c r="K1978" t="str">
        <f>UPPER(anotacoes!I1978)</f>
        <v>LEFT COLLAR</v>
      </c>
      <c r="L1978" s="6" t="str">
        <f>IF(anotacoes!N1978=0,"",anotacoes!N1978)</f>
        <v/>
      </c>
      <c r="M1978" t="str">
        <f>IF(anotacoes!M1978=0,"",UPPER(anotacoes!M1978))</f>
        <v/>
      </c>
    </row>
    <row r="1979" spans="1:13" x14ac:dyDescent="0.25">
      <c r="A1979" t="str">
        <f>anotacoes!C1979</f>
        <v>?</v>
      </c>
      <c r="B1979" t="str">
        <f>anotacoes!E1979</f>
        <v>CIANO</v>
      </c>
      <c r="C1979" t="str">
        <f>anotacoes!F1979</f>
        <v>NAGASHIMA</v>
      </c>
      <c r="D1979" t="s">
        <v>10434</v>
      </c>
      <c r="E1979">
        <f>anotacoes!A1979</f>
        <v>32</v>
      </c>
      <c r="F1979" t="str">
        <f>anotacoes!K1979</f>
        <v xml:space="preserve"> 00:11:40,610</v>
      </c>
      <c r="G1979" t="str">
        <f>anotacoes!L1979</f>
        <v xml:space="preserve"> 00:11:40,610</v>
      </c>
      <c r="H1979" t="str">
        <f>IF(J1979="PAUSE",D1979,IF(anotacoes!G1983=conversao_anotacoes!B1979,conversao_anotacoes!B1979,conversao_anotacoes!C1979))</f>
        <v>CIANO</v>
      </c>
      <c r="I1979" t="str">
        <f t="shared" si="30"/>
        <v>NAGASHIMA</v>
      </c>
      <c r="J1979" t="str">
        <f>UPPER(anotacoes!H1979)</f>
        <v>ATTACK</v>
      </c>
      <c r="K1979" t="str">
        <f>UPPER(anotacoes!I1979)</f>
        <v>DEASHI HARAI</v>
      </c>
      <c r="L1979" s="6">
        <f>IF(anotacoes!N1979=0,"",anotacoes!N1979)</f>
        <v>3</v>
      </c>
      <c r="M1979" t="str">
        <f>IF(anotacoes!M1979=0,"",UPPER(anotacoes!M1979))</f>
        <v/>
      </c>
    </row>
    <row r="1980" spans="1:13" x14ac:dyDescent="0.25">
      <c r="A1980" t="str">
        <f>anotacoes!C1980</f>
        <v>?</v>
      </c>
      <c r="B1980" t="str">
        <f>anotacoes!E1980</f>
        <v>CIANO</v>
      </c>
      <c r="C1980" t="str">
        <f>anotacoes!F1980</f>
        <v>NAGASHIMA</v>
      </c>
      <c r="D1980" t="s">
        <v>10434</v>
      </c>
      <c r="E1980">
        <f>anotacoes!A1980</f>
        <v>32</v>
      </c>
      <c r="F1980" t="str">
        <f>anotacoes!K1980</f>
        <v xml:space="preserve"> 00:11:40,610</v>
      </c>
      <c r="G1980" t="str">
        <f>anotacoes!L1980</f>
        <v xml:space="preserve"> 00:11:47,308</v>
      </c>
      <c r="H1980" t="str">
        <f>IF(J1980="PAUSE",D1980,IF(anotacoes!G1984=conversao_anotacoes!B1980,conversao_anotacoes!B1980,conversao_anotacoes!C1980))</f>
        <v>CIANO</v>
      </c>
      <c r="I1980" t="str">
        <f t="shared" si="30"/>
        <v>NAGASHIMA</v>
      </c>
      <c r="J1980" t="str">
        <f>UPPER(anotacoes!H1980)</f>
        <v>GROUNDWORK COMBAT</v>
      </c>
      <c r="K1980" t="str">
        <f>UPPER(anotacoes!I1980)</f>
        <v>TRYING TO ATTACK</v>
      </c>
      <c r="L1980" s="6" t="str">
        <f>IF(anotacoes!N1980=0,"",anotacoes!N1980)</f>
        <v/>
      </c>
      <c r="M1980" t="str">
        <f>IF(anotacoes!M1980=0,"",UPPER(anotacoes!M1980))</f>
        <v/>
      </c>
    </row>
    <row r="1981" spans="1:13" x14ac:dyDescent="0.25">
      <c r="A1981" t="str">
        <f>anotacoes!C1981</f>
        <v>?</v>
      </c>
      <c r="B1981" t="str">
        <f>anotacoes!E1981</f>
        <v>CIANO</v>
      </c>
      <c r="C1981" t="str">
        <f>anotacoes!F1981</f>
        <v>NAGASHIMA</v>
      </c>
      <c r="D1981" t="s">
        <v>10434</v>
      </c>
      <c r="E1981">
        <f>anotacoes!A1981</f>
        <v>32</v>
      </c>
      <c r="F1981" t="str">
        <f>anotacoes!K1981</f>
        <v xml:space="preserve"> 00:11:47,500</v>
      </c>
      <c r="G1981" t="str">
        <f>anotacoes!L1981</f>
        <v xml:space="preserve"> 00:11:53,232</v>
      </c>
      <c r="H1981" t="str">
        <f>IF(J1981="PAUSE",D1981,IF(anotacoes!G1985=conversao_anotacoes!B1981,conversao_anotacoes!B1981,conversao_anotacoes!C1981))</f>
        <v>&lt;ARBITRO DESCONHECIDO&gt;</v>
      </c>
      <c r="I1981" t="str">
        <f t="shared" si="30"/>
        <v/>
      </c>
      <c r="J1981" t="str">
        <f>UPPER(anotacoes!H1981)</f>
        <v>PAUSE</v>
      </c>
      <c r="K1981" t="str">
        <f>UPPER(anotacoes!I1981)</f>
        <v>&lt;UNCLASSIFIED&gt;</v>
      </c>
      <c r="L1981" s="6" t="str">
        <f>IF(anotacoes!N1981=0,"",anotacoes!N1981)</f>
        <v/>
      </c>
      <c r="M1981" t="str">
        <f>IF(anotacoes!M1981=0,"",UPPER(anotacoes!M1981))</f>
        <v/>
      </c>
    </row>
    <row r="1982" spans="1:13" x14ac:dyDescent="0.25">
      <c r="A1982" t="str">
        <f>anotacoes!C1982</f>
        <v>?</v>
      </c>
      <c r="B1982" t="str">
        <f>anotacoes!E1982</f>
        <v>CIANO</v>
      </c>
      <c r="C1982" t="str">
        <f>anotacoes!F1982</f>
        <v>NAGASHIMA</v>
      </c>
      <c r="D1982" t="s">
        <v>10434</v>
      </c>
      <c r="E1982">
        <f>anotacoes!A1982</f>
        <v>32</v>
      </c>
      <c r="F1982" t="str">
        <f>anotacoes!K1982</f>
        <v xml:space="preserve"> 00:11:53,391</v>
      </c>
      <c r="G1982" t="str">
        <f>anotacoes!L1982</f>
        <v xml:space="preserve"> 00:11:56,541</v>
      </c>
      <c r="H1982" t="str">
        <f>IF(J1982="PAUSE",D1982,IF(anotacoes!G1986=conversao_anotacoes!B1982,conversao_anotacoes!B1982,conversao_anotacoes!C1982))</f>
        <v>CIANO</v>
      </c>
      <c r="I1982" t="str">
        <f t="shared" si="30"/>
        <v>NAGASHIMA</v>
      </c>
      <c r="J1982" t="str">
        <f>UPPER(anotacoes!H1982)</f>
        <v>DISPLACEMENT</v>
      </c>
      <c r="K1982" t="str">
        <f>UPPER(anotacoes!I1982)</f>
        <v>2-3 STEP HESITANT RIGHT</v>
      </c>
      <c r="L1982" s="6" t="str">
        <f>IF(anotacoes!N1982=0,"",anotacoes!N1982)</f>
        <v/>
      </c>
      <c r="M1982" t="str">
        <f>IF(anotacoes!M1982=0,"",UPPER(anotacoes!M1982))</f>
        <v/>
      </c>
    </row>
    <row r="1983" spans="1:13" x14ac:dyDescent="0.25">
      <c r="A1983" t="str">
        <f>anotacoes!C1983</f>
        <v>?</v>
      </c>
      <c r="B1983" t="str">
        <f>anotacoes!E1983</f>
        <v>CIANO</v>
      </c>
      <c r="C1983" t="str">
        <f>anotacoes!F1983</f>
        <v>NAGASHIMA</v>
      </c>
      <c r="D1983" t="s">
        <v>10434</v>
      </c>
      <c r="E1983">
        <f>anotacoes!A1983</f>
        <v>32</v>
      </c>
      <c r="F1983" t="str">
        <f>anotacoes!K1983</f>
        <v xml:space="preserve"> 00:11:56,698</v>
      </c>
      <c r="G1983" t="str">
        <f>anotacoes!L1983</f>
        <v xml:space="preserve"> 00:12:03,151</v>
      </c>
      <c r="H1983" t="str">
        <f>IF(J1983="PAUSE",D1983,IF(anotacoes!G1987=conversao_anotacoes!B1983,conversao_anotacoes!B1983,conversao_anotacoes!C1983))</f>
        <v>CIANO</v>
      </c>
      <c r="I1983" t="str">
        <f t="shared" si="30"/>
        <v>NAGASHIMA</v>
      </c>
      <c r="J1983" t="str">
        <f>UPPER(anotacoes!H1983)</f>
        <v>GRIP TIME</v>
      </c>
      <c r="K1983" t="str">
        <f>UPPER(anotacoes!I1983)</f>
        <v>LEFT COLLAR</v>
      </c>
      <c r="L1983" s="6" t="str">
        <f>IF(anotacoes!N1983=0,"",anotacoes!N1983)</f>
        <v/>
      </c>
      <c r="M1983" t="str">
        <f>IF(anotacoes!M1983=0,"",UPPER(anotacoes!M1983))</f>
        <v/>
      </c>
    </row>
    <row r="1984" spans="1:13" x14ac:dyDescent="0.25">
      <c r="A1984" t="str">
        <f>anotacoes!C1984</f>
        <v>?</v>
      </c>
      <c r="B1984" t="str">
        <f>anotacoes!E1984</f>
        <v>CIANO</v>
      </c>
      <c r="C1984" t="str">
        <f>anotacoes!F1984</f>
        <v>NAGASHIMA</v>
      </c>
      <c r="D1984" t="s">
        <v>10434</v>
      </c>
      <c r="E1984">
        <f>anotacoes!A1984</f>
        <v>32</v>
      </c>
      <c r="F1984" t="str">
        <f>anotacoes!K1984</f>
        <v xml:space="preserve"> 00:12:03,151</v>
      </c>
      <c r="G1984" t="str">
        <f>anotacoes!L1984</f>
        <v xml:space="preserve"> 00:12:04,421</v>
      </c>
      <c r="H1984" t="str">
        <f>IF(J1984="PAUSE",D1984,IF(anotacoes!G1988=conversao_anotacoes!B1984,conversao_anotacoes!B1984,conversao_anotacoes!C1984))</f>
        <v>CIANO</v>
      </c>
      <c r="I1984" t="str">
        <f t="shared" si="30"/>
        <v>NAGASHIMA</v>
      </c>
      <c r="J1984" t="str">
        <f>UPPER(anotacoes!H1984)</f>
        <v>ATTACK</v>
      </c>
      <c r="K1984" t="str">
        <f>UPPER(anotacoes!I1984)</f>
        <v>IPPON SEOINAGE</v>
      </c>
      <c r="L1984" s="6">
        <f>IF(anotacoes!N1984=0,"",anotacoes!N1984)</f>
        <v>3</v>
      </c>
      <c r="M1984" t="str">
        <f>IF(anotacoes!M1984=0,"",UPPER(anotacoes!M1984))</f>
        <v/>
      </c>
    </row>
    <row r="1985" spans="1:13" x14ac:dyDescent="0.25">
      <c r="A1985" t="str">
        <f>anotacoes!C1985</f>
        <v>?</v>
      </c>
      <c r="B1985" t="str">
        <f>anotacoes!E1985</f>
        <v>CIANO</v>
      </c>
      <c r="C1985" t="str">
        <f>anotacoes!F1985</f>
        <v>NAGASHIMA</v>
      </c>
      <c r="D1985" t="s">
        <v>10434</v>
      </c>
      <c r="E1985">
        <f>anotacoes!A1985</f>
        <v>32</v>
      </c>
      <c r="F1985" t="str">
        <f>anotacoes!K1985</f>
        <v xml:space="preserve"> 00:12:04,572</v>
      </c>
      <c r="G1985" t="str">
        <f>anotacoes!L1985</f>
        <v xml:space="preserve"> 00:12:16,716</v>
      </c>
      <c r="H1985" t="str">
        <f>IF(J1985="PAUSE",D1985,IF(anotacoes!G1989=conversao_anotacoes!B1985,conversao_anotacoes!B1985,conversao_anotacoes!C1985))</f>
        <v>CIANO</v>
      </c>
      <c r="I1985" t="str">
        <f t="shared" si="30"/>
        <v>NAGASHIMA</v>
      </c>
      <c r="J1985" t="str">
        <f>UPPER(anotacoes!H1985)</f>
        <v>GROUNDWORK COMBAT</v>
      </c>
      <c r="K1985" t="str">
        <f>UPPER(anotacoes!I1985)</f>
        <v>DEFENSIVE POSITION</v>
      </c>
      <c r="L1985" s="6" t="str">
        <f>IF(anotacoes!N1985=0,"",anotacoes!N1985)</f>
        <v/>
      </c>
      <c r="M1985" t="str">
        <f>IF(anotacoes!M1985=0,"",UPPER(anotacoes!M1985))</f>
        <v/>
      </c>
    </row>
    <row r="1986" spans="1:13" x14ac:dyDescent="0.25">
      <c r="A1986" t="str">
        <f>anotacoes!C1986</f>
        <v>?</v>
      </c>
      <c r="B1986" t="str">
        <f>anotacoes!E1986</f>
        <v>CIANO</v>
      </c>
      <c r="C1986" t="str">
        <f>anotacoes!F1986</f>
        <v>NAGASHIMA</v>
      </c>
      <c r="D1986" t="s">
        <v>10434</v>
      </c>
      <c r="E1986">
        <f>anotacoes!A1986</f>
        <v>32</v>
      </c>
      <c r="F1986" t="str">
        <f>anotacoes!K1986</f>
        <v xml:space="preserve"> 00:12:16,888</v>
      </c>
      <c r="G1986" t="str">
        <f>anotacoes!L1986</f>
        <v xml:space="preserve"> 00:12:25,649</v>
      </c>
      <c r="H1986" t="str">
        <f>IF(J1986="PAUSE",D1986,IF(anotacoes!G1990=conversao_anotacoes!B1986,conversao_anotacoes!B1986,conversao_anotacoes!C1986))</f>
        <v>&lt;ARBITRO DESCONHECIDO&gt;</v>
      </c>
      <c r="I1986" t="str">
        <f t="shared" si="30"/>
        <v/>
      </c>
      <c r="J1986" t="str">
        <f>UPPER(anotacoes!H1986)</f>
        <v>PAUSE</v>
      </c>
      <c r="K1986" t="str">
        <f>UPPER(anotacoes!I1986)</f>
        <v>&lt;UNCLASSIFIED&gt;</v>
      </c>
      <c r="L1986" s="6" t="str">
        <f>IF(anotacoes!N1986=0,"",anotacoes!N1986)</f>
        <v/>
      </c>
      <c r="M1986" t="str">
        <f>IF(anotacoes!M1986=0,"",UPPER(anotacoes!M1986))</f>
        <v/>
      </c>
    </row>
    <row r="1987" spans="1:13" x14ac:dyDescent="0.25">
      <c r="A1987" t="str">
        <f>anotacoes!C1987</f>
        <v>?</v>
      </c>
      <c r="B1987" t="str">
        <f>anotacoes!E1987</f>
        <v>CIANO</v>
      </c>
      <c r="C1987" t="str">
        <f>anotacoes!F1987</f>
        <v>NAGASHIMA</v>
      </c>
      <c r="D1987" t="s">
        <v>10434</v>
      </c>
      <c r="E1987">
        <f>anotacoes!A1987</f>
        <v>32</v>
      </c>
      <c r="F1987" t="str">
        <f>anotacoes!K1987</f>
        <v xml:space="preserve"> 00:12:25,822</v>
      </c>
      <c r="G1987" t="str">
        <f>anotacoes!L1987</f>
        <v xml:space="preserve"> 00:12:29,602</v>
      </c>
      <c r="H1987" t="str">
        <f>IF(J1987="PAUSE",D1987,IF(anotacoes!G1991=conversao_anotacoes!B1987,conversao_anotacoes!B1987,conversao_anotacoes!C1987))</f>
        <v>CIANO</v>
      </c>
      <c r="I1987" t="str">
        <f t="shared" ref="I1987:I2050" si="31">IF(H1987=D1987,"",IF(H1987=B1987,C1987,B1987))</f>
        <v>NAGASHIMA</v>
      </c>
      <c r="J1987" t="str">
        <f>UPPER(anotacoes!H1987)</f>
        <v>DISPLACEMENT</v>
      </c>
      <c r="K1987" t="str">
        <f>UPPER(anotacoes!I1987)</f>
        <v>2-3 STEP HESITANT RIGHT</v>
      </c>
      <c r="L1987" s="6" t="str">
        <f>IF(anotacoes!N1987=0,"",anotacoes!N1987)</f>
        <v/>
      </c>
      <c r="M1987" t="str">
        <f>IF(anotacoes!M1987=0,"",UPPER(anotacoes!M1987))</f>
        <v/>
      </c>
    </row>
    <row r="1988" spans="1:13" x14ac:dyDescent="0.25">
      <c r="A1988" t="str">
        <f>anotacoes!C1988</f>
        <v>?</v>
      </c>
      <c r="B1988" t="str">
        <f>anotacoes!E1988</f>
        <v>CIANO</v>
      </c>
      <c r="C1988" t="str">
        <f>anotacoes!F1988</f>
        <v>NAGASHIMA</v>
      </c>
      <c r="D1988" t="s">
        <v>10434</v>
      </c>
      <c r="E1988">
        <f>anotacoes!A1988</f>
        <v>32</v>
      </c>
      <c r="F1988" t="str">
        <f>anotacoes!K1988</f>
        <v xml:space="preserve"> 00:12:30,423</v>
      </c>
      <c r="G1988" t="str">
        <f>anotacoes!L1988</f>
        <v xml:space="preserve"> 00:12:37,822</v>
      </c>
      <c r="H1988" t="str">
        <f>IF(J1988="PAUSE",D1988,IF(anotacoes!G1992=conversao_anotacoes!B1988,conversao_anotacoes!B1988,conversao_anotacoes!C1988))</f>
        <v>CIANO</v>
      </c>
      <c r="I1988" t="str">
        <f t="shared" si="31"/>
        <v>NAGASHIMA</v>
      </c>
      <c r="J1988" t="str">
        <f>UPPER(anotacoes!H1988)</f>
        <v>GRIP TIME</v>
      </c>
      <c r="K1988" t="str">
        <f>UPPER(anotacoes!I1988)</f>
        <v>LEFT COLLAR</v>
      </c>
      <c r="L1988" s="6" t="str">
        <f>IF(anotacoes!N1988=0,"",anotacoes!N1988)</f>
        <v/>
      </c>
      <c r="M1988" t="str">
        <f>IF(anotacoes!M1988=0,"",UPPER(anotacoes!M1988))</f>
        <v/>
      </c>
    </row>
    <row r="1989" spans="1:13" x14ac:dyDescent="0.25">
      <c r="A1989" t="str">
        <f>anotacoes!C1989</f>
        <v>?</v>
      </c>
      <c r="B1989" t="str">
        <f>anotacoes!E1989</f>
        <v>CIANO</v>
      </c>
      <c r="C1989" t="str">
        <f>anotacoes!F1989</f>
        <v>NAGASHIMA</v>
      </c>
      <c r="D1989" t="s">
        <v>10434</v>
      </c>
      <c r="E1989">
        <f>anotacoes!A1989</f>
        <v>32</v>
      </c>
      <c r="F1989" t="str">
        <f>anotacoes!K1989</f>
        <v xml:space="preserve"> 00:12:37,822</v>
      </c>
      <c r="G1989" t="str">
        <f>anotacoes!L1989</f>
        <v xml:space="preserve"> 00:12:37,822</v>
      </c>
      <c r="H1989" t="str">
        <f>IF(J1989="PAUSE",D1989,IF(anotacoes!G1993=conversao_anotacoes!B1989,conversao_anotacoes!B1989,conversao_anotacoes!C1989))</f>
        <v>CIANO</v>
      </c>
      <c r="I1989" t="str">
        <f t="shared" si="31"/>
        <v>NAGASHIMA</v>
      </c>
      <c r="J1989" t="str">
        <f>UPPER(anotacoes!H1989)</f>
        <v>ATTACK</v>
      </c>
      <c r="K1989" t="str">
        <f>UPPER(anotacoes!I1989)</f>
        <v>DEASHI HARAI</v>
      </c>
      <c r="L1989" s="6">
        <f>IF(anotacoes!N1989=0,"",anotacoes!N1989)</f>
        <v>3</v>
      </c>
      <c r="M1989" t="str">
        <f>IF(anotacoes!M1989=0,"",UPPER(anotacoes!M1989))</f>
        <v/>
      </c>
    </row>
    <row r="1990" spans="1:13" x14ac:dyDescent="0.25">
      <c r="A1990" t="str">
        <f>anotacoes!C1990</f>
        <v>?</v>
      </c>
      <c r="B1990" t="str">
        <f>anotacoes!E1990</f>
        <v>CIANO</v>
      </c>
      <c r="C1990" t="str">
        <f>anotacoes!F1990</f>
        <v>NAGASHIMA</v>
      </c>
      <c r="D1990" t="s">
        <v>10434</v>
      </c>
      <c r="E1990">
        <f>anotacoes!A1990</f>
        <v>32</v>
      </c>
      <c r="F1990" t="str">
        <f>anotacoes!K1990</f>
        <v xml:space="preserve"> 00:12:37,822</v>
      </c>
      <c r="G1990" t="str">
        <f>anotacoes!L1990</f>
        <v xml:space="preserve"> 00:13:25,747</v>
      </c>
      <c r="H1990" t="str">
        <f>IF(J1990="PAUSE",D1990,IF(anotacoes!G1994=conversao_anotacoes!B1990,conversao_anotacoes!B1990,conversao_anotacoes!C1990))</f>
        <v>CIANO</v>
      </c>
      <c r="I1990" t="str">
        <f t="shared" si="31"/>
        <v>NAGASHIMA</v>
      </c>
      <c r="J1990" t="str">
        <f>UPPER(anotacoes!H1990)</f>
        <v>GRIP TIME</v>
      </c>
      <c r="K1990" t="str">
        <f>UPPER(anotacoes!I1990)</f>
        <v>LEFT COLLAR</v>
      </c>
      <c r="L1990" s="6" t="str">
        <f>IF(anotacoes!N1990=0,"",anotacoes!N1990)</f>
        <v/>
      </c>
      <c r="M1990" t="str">
        <f>IF(anotacoes!M1990=0,"",UPPER(anotacoes!M1990))</f>
        <v/>
      </c>
    </row>
    <row r="1991" spans="1:13" x14ac:dyDescent="0.25">
      <c r="A1991" t="str">
        <f>anotacoes!C1991</f>
        <v>?</v>
      </c>
      <c r="B1991" t="str">
        <f>anotacoes!E1991</f>
        <v>CIANO</v>
      </c>
      <c r="C1991" t="str">
        <f>anotacoes!F1991</f>
        <v>NAGASHIMA</v>
      </c>
      <c r="D1991" t="s">
        <v>10434</v>
      </c>
      <c r="E1991">
        <f>anotacoes!A1991</f>
        <v>32</v>
      </c>
      <c r="F1991" t="str">
        <f>anotacoes!K1991</f>
        <v xml:space="preserve"> 00:13:25,747</v>
      </c>
      <c r="G1991" t="str">
        <f>anotacoes!L1991</f>
        <v xml:space="preserve"> 00:13:29,942</v>
      </c>
      <c r="H1991" t="str">
        <f>IF(J1991="PAUSE",D1991,IF(anotacoes!G1995=conversao_anotacoes!B1991,conversao_anotacoes!B1991,conversao_anotacoes!C1991))</f>
        <v>CIANO</v>
      </c>
      <c r="I1991" t="str">
        <f t="shared" si="31"/>
        <v>NAGASHIMA</v>
      </c>
      <c r="J1991" t="str">
        <f>UPPER(anotacoes!H1991)</f>
        <v>GRIP TIME</v>
      </c>
      <c r="K1991" t="str">
        <f>UPPER(anotacoes!I1991)</f>
        <v>LEFT COLLAR RIGHT SLEEVE</v>
      </c>
      <c r="L1991" s="6" t="str">
        <f>IF(anotacoes!N1991=0,"",anotacoes!N1991)</f>
        <v/>
      </c>
      <c r="M1991" t="str">
        <f>IF(anotacoes!M1991=0,"",UPPER(anotacoes!M1991))</f>
        <v/>
      </c>
    </row>
    <row r="1992" spans="1:13" x14ac:dyDescent="0.25">
      <c r="A1992" t="str">
        <f>anotacoes!C1992</f>
        <v>?</v>
      </c>
      <c r="B1992" t="str">
        <f>anotacoes!E1992</f>
        <v>CIANO</v>
      </c>
      <c r="C1992" t="str">
        <f>anotacoes!F1992</f>
        <v>NAGASHIMA</v>
      </c>
      <c r="D1992" t="s">
        <v>10434</v>
      </c>
      <c r="E1992">
        <f>anotacoes!A1992</f>
        <v>32</v>
      </c>
      <c r="F1992" t="str">
        <f>anotacoes!K1992</f>
        <v xml:space="preserve"> 00:13:30,113</v>
      </c>
      <c r="G1992" t="str">
        <f>anotacoes!L1992</f>
        <v xml:space="preserve"> 00:13:33,992</v>
      </c>
      <c r="H1992" t="str">
        <f>IF(J1992="PAUSE",D1992,IF(anotacoes!G1996=conversao_anotacoes!B1992,conversao_anotacoes!B1992,conversao_anotacoes!C1992))</f>
        <v>CIANO</v>
      </c>
      <c r="I1992" t="str">
        <f t="shared" si="31"/>
        <v>NAGASHIMA</v>
      </c>
      <c r="J1992" t="str">
        <f>UPPER(anotacoes!H1992)</f>
        <v>GRIP TIME</v>
      </c>
      <c r="K1992" t="str">
        <f>UPPER(anotacoes!I1992)</f>
        <v>LEFT COLLAR</v>
      </c>
      <c r="L1992" s="6" t="str">
        <f>IF(anotacoes!N1992=0,"",anotacoes!N1992)</f>
        <v/>
      </c>
      <c r="M1992" t="str">
        <f>IF(anotacoes!M1992=0,"",UPPER(anotacoes!M1992))</f>
        <v/>
      </c>
    </row>
    <row r="1993" spans="1:13" x14ac:dyDescent="0.25">
      <c r="A1993" t="str">
        <f>anotacoes!C1993</f>
        <v>?</v>
      </c>
      <c r="B1993" t="str">
        <f>anotacoes!E1993</f>
        <v>CIANO</v>
      </c>
      <c r="C1993" t="str">
        <f>anotacoes!F1993</f>
        <v>NAGASHIMA</v>
      </c>
      <c r="D1993" t="s">
        <v>10434</v>
      </c>
      <c r="E1993">
        <f>anotacoes!A1993</f>
        <v>32</v>
      </c>
      <c r="F1993" t="str">
        <f>anotacoes!K1993</f>
        <v xml:space="preserve"> 00:13:33,992</v>
      </c>
      <c r="G1993" t="str">
        <f>anotacoes!L1993</f>
        <v xml:space="preserve"> 00:14:02,178</v>
      </c>
      <c r="H1993" t="str">
        <f>IF(J1993="PAUSE",D1993,IF(anotacoes!G1997=conversao_anotacoes!B1993,conversao_anotacoes!B1993,conversao_anotacoes!C1993))</f>
        <v>&lt;ARBITRO DESCONHECIDO&gt;</v>
      </c>
      <c r="I1993" t="str">
        <f t="shared" si="31"/>
        <v/>
      </c>
      <c r="J1993" t="str">
        <f>UPPER(anotacoes!H1993)</f>
        <v>PAUSE</v>
      </c>
      <c r="K1993" t="str">
        <f>UPPER(anotacoes!I1993)</f>
        <v>&lt;UNCLASSIFIED&gt;</v>
      </c>
      <c r="L1993" s="6" t="str">
        <f>IF(anotacoes!N1993=0,"",anotacoes!N1993)</f>
        <v/>
      </c>
      <c r="M1993" t="str">
        <f>IF(anotacoes!M1993=0,"",UPPER(anotacoes!M1993))</f>
        <v/>
      </c>
    </row>
    <row r="1994" spans="1:13" x14ac:dyDescent="0.25">
      <c r="A1994" t="str">
        <f>anotacoes!C1994</f>
        <v>?</v>
      </c>
      <c r="B1994" t="str">
        <f>anotacoes!E1994</f>
        <v>CIANO</v>
      </c>
      <c r="C1994" t="str">
        <f>anotacoes!F1994</f>
        <v>NAGASHIMA</v>
      </c>
      <c r="D1994" t="s">
        <v>10434</v>
      </c>
      <c r="E1994">
        <f>anotacoes!A1994</f>
        <v>32</v>
      </c>
      <c r="F1994" t="str">
        <f>anotacoes!K1994</f>
        <v xml:space="preserve"> 00:14:02,178</v>
      </c>
      <c r="G1994" t="str">
        <f>anotacoes!L1994</f>
        <v xml:space="preserve"> 00:14:04,611</v>
      </c>
      <c r="H1994" t="str">
        <f>IF(J1994="PAUSE",D1994,IF(anotacoes!G1998=conversao_anotacoes!B1994,conversao_anotacoes!B1994,conversao_anotacoes!C1994))</f>
        <v>CIANO</v>
      </c>
      <c r="I1994" t="str">
        <f t="shared" si="31"/>
        <v>NAGASHIMA</v>
      </c>
      <c r="J1994" t="str">
        <f>UPPER(anotacoes!H1994)</f>
        <v>DISPLACEMENT</v>
      </c>
      <c r="K1994" t="str">
        <f>UPPER(anotacoes!I1994)</f>
        <v>2-3 STEP HESITANT RIGHT</v>
      </c>
      <c r="L1994" s="6" t="str">
        <f>IF(anotacoes!N1994=0,"",anotacoes!N1994)</f>
        <v/>
      </c>
      <c r="M1994" t="str">
        <f>IF(anotacoes!M1994=0,"",UPPER(anotacoes!M1994))</f>
        <v/>
      </c>
    </row>
    <row r="1995" spans="1:13" x14ac:dyDescent="0.25">
      <c r="A1995" t="str">
        <f>anotacoes!C1995</f>
        <v>?</v>
      </c>
      <c r="B1995" t="str">
        <f>anotacoes!E1995</f>
        <v>CIANO</v>
      </c>
      <c r="C1995" t="str">
        <f>anotacoes!F1995</f>
        <v>NAGASHIMA</v>
      </c>
      <c r="D1995" t="s">
        <v>10434</v>
      </c>
      <c r="E1995">
        <f>anotacoes!A1995</f>
        <v>32</v>
      </c>
      <c r="F1995" t="str">
        <f>anotacoes!K1995</f>
        <v xml:space="preserve"> 00:14:04,611</v>
      </c>
      <c r="G1995" t="str">
        <f>anotacoes!L1995</f>
        <v xml:space="preserve"> 00:14:09,092</v>
      </c>
      <c r="H1995" t="str">
        <f>IF(J1995="PAUSE",D1995,IF(anotacoes!G1999=conversao_anotacoes!B1995,conversao_anotacoes!B1995,conversao_anotacoes!C1995))</f>
        <v>CIANO</v>
      </c>
      <c r="I1995" t="str">
        <f t="shared" si="31"/>
        <v>NAGASHIMA</v>
      </c>
      <c r="J1995" t="str">
        <f>UPPER(anotacoes!H1995)</f>
        <v>GRIP TIME</v>
      </c>
      <c r="K1995" t="str">
        <f>UPPER(anotacoes!I1995)</f>
        <v>LEFT COLLAR</v>
      </c>
      <c r="L1995" s="6" t="str">
        <f>IF(anotacoes!N1995=0,"",anotacoes!N1995)</f>
        <v/>
      </c>
      <c r="M1995" t="str">
        <f>IF(anotacoes!M1995=0,"",UPPER(anotacoes!M1995))</f>
        <v/>
      </c>
    </row>
    <row r="1996" spans="1:13" x14ac:dyDescent="0.25">
      <c r="A1996" t="str">
        <f>anotacoes!C1996</f>
        <v>?</v>
      </c>
      <c r="B1996" t="str">
        <f>anotacoes!E1996</f>
        <v>CIANO</v>
      </c>
      <c r="C1996" t="str">
        <f>anotacoes!F1996</f>
        <v>NAGASHIMA</v>
      </c>
      <c r="D1996" t="s">
        <v>10434</v>
      </c>
      <c r="E1996">
        <f>anotacoes!A1996</f>
        <v>32</v>
      </c>
      <c r="F1996" t="str">
        <f>anotacoes!K1996</f>
        <v xml:space="preserve"> 00:14:09,273</v>
      </c>
      <c r="G1996" t="str">
        <f>anotacoes!L1996</f>
        <v xml:space="preserve"> 00:14:13,453</v>
      </c>
      <c r="H1996" t="str">
        <f>IF(J1996="PAUSE",D1996,IF(anotacoes!G2000=conversao_anotacoes!B1996,conversao_anotacoes!B1996,conversao_anotacoes!C1996))</f>
        <v>CIANO</v>
      </c>
      <c r="I1996" t="str">
        <f t="shared" si="31"/>
        <v>NAGASHIMA</v>
      </c>
      <c r="J1996" t="str">
        <f>UPPER(anotacoes!H1996)</f>
        <v>GRIP TIME</v>
      </c>
      <c r="K1996" t="str">
        <f>UPPER(anotacoes!I1996)</f>
        <v>LEFT COLLAR RIGHT SLEEVE</v>
      </c>
      <c r="L1996" s="6" t="str">
        <f>IF(anotacoes!N1996=0,"",anotacoes!N1996)</f>
        <v/>
      </c>
      <c r="M1996" t="str">
        <f>IF(anotacoes!M1996=0,"",UPPER(anotacoes!M1996))</f>
        <v/>
      </c>
    </row>
    <row r="1997" spans="1:13" x14ac:dyDescent="0.25">
      <c r="A1997" t="str">
        <f>anotacoes!C1997</f>
        <v>?</v>
      </c>
      <c r="B1997" t="str">
        <f>anotacoes!E1997</f>
        <v>CIANO</v>
      </c>
      <c r="C1997" t="str">
        <f>anotacoes!F1997</f>
        <v>NAGASHIMA</v>
      </c>
      <c r="D1997" t="s">
        <v>10434</v>
      </c>
      <c r="E1997">
        <f>anotacoes!A1997</f>
        <v>32</v>
      </c>
      <c r="F1997" t="str">
        <f>anotacoes!K1997</f>
        <v xml:space="preserve"> 00:14:13,453</v>
      </c>
      <c r="G1997" t="str">
        <f>anotacoes!L1997</f>
        <v xml:space="preserve"> 00:14:13,453</v>
      </c>
      <c r="H1997" t="str">
        <f>IF(J1997="PAUSE",D1997,IF(anotacoes!G2001=conversao_anotacoes!B1997,conversao_anotacoes!B1997,conversao_anotacoes!C1997))</f>
        <v>CIANO</v>
      </c>
      <c r="I1997" t="str">
        <f t="shared" si="31"/>
        <v>NAGASHIMA</v>
      </c>
      <c r="J1997" t="str">
        <f>UPPER(anotacoes!H1997)</f>
        <v>ATTACK</v>
      </c>
      <c r="K1997" t="str">
        <f>UPPER(anotacoes!I1997)</f>
        <v>UCHIMATA</v>
      </c>
      <c r="L1997" s="6">
        <f>IF(anotacoes!N1997=0,"",anotacoes!N1997)</f>
        <v>4</v>
      </c>
      <c r="M1997" t="str">
        <f>IF(anotacoes!M1997=0,"",UPPER(anotacoes!M1997))</f>
        <v/>
      </c>
    </row>
    <row r="1998" spans="1:13" x14ac:dyDescent="0.25">
      <c r="A1998" t="str">
        <f>anotacoes!C1998</f>
        <v>?</v>
      </c>
      <c r="B1998" t="str">
        <f>anotacoes!E1998</f>
        <v>CIANO</v>
      </c>
      <c r="C1998" t="str">
        <f>anotacoes!F1998</f>
        <v>NAGASHIMA</v>
      </c>
      <c r="D1998" t="s">
        <v>10434</v>
      </c>
      <c r="E1998">
        <f>anotacoes!A1998</f>
        <v>32</v>
      </c>
      <c r="F1998" t="str">
        <f>anotacoes!K1998</f>
        <v xml:space="preserve"> 00:14:13,453</v>
      </c>
      <c r="G1998" t="str">
        <f>anotacoes!L1998</f>
        <v xml:space="preserve"> 00:15:00,242</v>
      </c>
      <c r="H1998" t="str">
        <f>IF(J1998="PAUSE",D1998,IF(anotacoes!G2002=conversao_anotacoes!B1998,conversao_anotacoes!B1998,conversao_anotacoes!C1998))</f>
        <v>CIANO</v>
      </c>
      <c r="I1998" t="str">
        <f t="shared" si="31"/>
        <v>NAGASHIMA</v>
      </c>
      <c r="J1998" t="str">
        <f>UPPER(anotacoes!H1998)</f>
        <v>GRIP TIME</v>
      </c>
      <c r="K1998" t="str">
        <f>UPPER(anotacoes!I1998)</f>
        <v>LEFT COLLAR</v>
      </c>
      <c r="L1998" s="6" t="str">
        <f>IF(anotacoes!N1998=0,"",anotacoes!N1998)</f>
        <v/>
      </c>
      <c r="M1998" t="str">
        <f>IF(anotacoes!M1998=0,"",UPPER(anotacoes!M1998))</f>
        <v/>
      </c>
    </row>
    <row r="1999" spans="1:13" x14ac:dyDescent="0.25">
      <c r="A1999" t="str">
        <f>anotacoes!C1999</f>
        <v>?</v>
      </c>
      <c r="B1999" t="str">
        <f>anotacoes!E1999</f>
        <v>CIANO</v>
      </c>
      <c r="C1999" t="str">
        <f>anotacoes!F1999</f>
        <v>NAGASHIMA</v>
      </c>
      <c r="D1999" t="s">
        <v>10434</v>
      </c>
      <c r="E1999">
        <f>anotacoes!A1999</f>
        <v>32</v>
      </c>
      <c r="F1999" t="str">
        <f>anotacoes!K1999</f>
        <v xml:space="preserve"> 00:15:00,242</v>
      </c>
      <c r="G1999" t="str">
        <f>anotacoes!L1999</f>
        <v xml:space="preserve"> 00:15:03,118</v>
      </c>
      <c r="H1999" t="str">
        <f>IF(J1999="PAUSE",D1999,IF(anotacoes!G2003=conversao_anotacoes!B1999,conversao_anotacoes!B1999,conversao_anotacoes!C1999))</f>
        <v>CIANO</v>
      </c>
      <c r="I1999" t="str">
        <f t="shared" si="31"/>
        <v>NAGASHIMA</v>
      </c>
      <c r="J1999" t="str">
        <f>UPPER(anotacoes!H1999)</f>
        <v>ATTACK</v>
      </c>
      <c r="K1999" t="str">
        <f>UPPER(anotacoes!I1999)</f>
        <v>IPPON SEOINAGE</v>
      </c>
      <c r="L1999" s="6">
        <f>IF(anotacoes!N1999=0,"",anotacoes!N1999)</f>
        <v>4</v>
      </c>
      <c r="M1999" t="str">
        <f>IF(anotacoes!M1999=0,"",UPPER(anotacoes!M1999))</f>
        <v>YUKO</v>
      </c>
    </row>
    <row r="2000" spans="1:13" x14ac:dyDescent="0.25">
      <c r="A2000" t="str">
        <f>anotacoes!C2000</f>
        <v>?</v>
      </c>
      <c r="B2000" t="str">
        <f>anotacoes!E2000</f>
        <v>CIANO</v>
      </c>
      <c r="C2000" t="str">
        <f>anotacoes!F2000</f>
        <v>NAGASHIMA</v>
      </c>
      <c r="D2000" t="s">
        <v>10434</v>
      </c>
      <c r="E2000">
        <f>anotacoes!A2000</f>
        <v>32</v>
      </c>
      <c r="F2000" t="str">
        <f>anotacoes!K2000</f>
        <v xml:space="preserve"> 00:15:03,118</v>
      </c>
      <c r="G2000" t="str">
        <f>anotacoes!L2000</f>
        <v xml:space="preserve"> 00:15:06,191</v>
      </c>
      <c r="H2000" t="str">
        <f>IF(J2000="PAUSE",D2000,IF(anotacoes!G2004=conversao_anotacoes!B2000,conversao_anotacoes!B2000,conversao_anotacoes!C2000))</f>
        <v>CIANO</v>
      </c>
      <c r="I2000" t="str">
        <f t="shared" si="31"/>
        <v>NAGASHIMA</v>
      </c>
      <c r="J2000" t="str">
        <f>UPPER(anotacoes!H2000)</f>
        <v>GROUNDWORK COMBAT</v>
      </c>
      <c r="K2000" t="str">
        <f>UPPER(anotacoes!I2000)</f>
        <v>DEFENSIVE POSITION</v>
      </c>
      <c r="L2000" s="6" t="str">
        <f>IF(anotacoes!N2000=0,"",anotacoes!N2000)</f>
        <v/>
      </c>
      <c r="M2000" t="str">
        <f>IF(anotacoes!M2000=0,"",UPPER(anotacoes!M2000))</f>
        <v/>
      </c>
    </row>
    <row r="2001" spans="1:13" x14ac:dyDescent="0.25">
      <c r="A2001" t="str">
        <f>anotacoes!C2001</f>
        <v>?</v>
      </c>
      <c r="B2001" t="str">
        <f>anotacoes!E2001</f>
        <v>CIANO</v>
      </c>
      <c r="C2001" t="str">
        <f>anotacoes!F2001</f>
        <v>NAGASHIMA</v>
      </c>
      <c r="D2001" t="s">
        <v>10434</v>
      </c>
      <c r="E2001">
        <f>anotacoes!A2001</f>
        <v>32</v>
      </c>
      <c r="F2001" t="str">
        <f>anotacoes!K2001</f>
        <v xml:space="preserve"> 00:15:06,429</v>
      </c>
      <c r="G2001" t="str">
        <f>anotacoes!L2001</f>
        <v xml:space="preserve"> 00:15:18,032</v>
      </c>
      <c r="H2001" t="str">
        <f>IF(J2001="PAUSE",D2001,IF(anotacoes!G2005=conversao_anotacoes!B2001,conversao_anotacoes!B2001,conversao_anotacoes!C2001))</f>
        <v>&lt;ARBITRO DESCONHECIDO&gt;</v>
      </c>
      <c r="I2001" t="str">
        <f t="shared" si="31"/>
        <v/>
      </c>
      <c r="J2001" t="str">
        <f>UPPER(anotacoes!H2001)</f>
        <v>PAUSE</v>
      </c>
      <c r="K2001" t="str">
        <f>UPPER(anotacoes!I2001)</f>
        <v>MODIFICATON OF SCORE</v>
      </c>
      <c r="L2001" s="6" t="str">
        <f>IF(anotacoes!N2001=0,"",anotacoes!N2001)</f>
        <v/>
      </c>
      <c r="M2001" t="str">
        <f>IF(anotacoes!M2001=0,"",UPPER(anotacoes!M2001))</f>
        <v/>
      </c>
    </row>
    <row r="2002" spans="1:13" x14ac:dyDescent="0.25">
      <c r="A2002" t="str">
        <f>anotacoes!C2002</f>
        <v>?</v>
      </c>
      <c r="B2002" t="str">
        <f>anotacoes!E2002</f>
        <v>CIANO</v>
      </c>
      <c r="C2002" t="str">
        <f>anotacoes!F2002</f>
        <v>NAGASHIMA</v>
      </c>
      <c r="D2002" t="s">
        <v>10434</v>
      </c>
      <c r="E2002">
        <f>anotacoes!A2002</f>
        <v>32</v>
      </c>
      <c r="F2002" t="str">
        <f>anotacoes!K2002</f>
        <v xml:space="preserve"> 00:15:18,032</v>
      </c>
      <c r="G2002" t="str">
        <f>anotacoes!L2002</f>
        <v xml:space="preserve"> 00:15:19,892</v>
      </c>
      <c r="H2002" t="str">
        <f>IF(J2002="PAUSE",D2002,IF(anotacoes!G2006=conversao_anotacoes!B2002,conversao_anotacoes!B2002,conversao_anotacoes!C2002))</f>
        <v>CIANO</v>
      </c>
      <c r="I2002" t="str">
        <f t="shared" si="31"/>
        <v>NAGASHIMA</v>
      </c>
      <c r="J2002" t="str">
        <f>UPPER(anotacoes!H2002)</f>
        <v>DISPLACEMENT</v>
      </c>
      <c r="K2002" t="str">
        <f>UPPER(anotacoes!I2002)</f>
        <v>CIRCULAR RIGHT</v>
      </c>
      <c r="L2002" s="6" t="str">
        <f>IF(anotacoes!N2002=0,"",anotacoes!N2002)</f>
        <v/>
      </c>
      <c r="M2002" t="str">
        <f>IF(anotacoes!M2002=0,"",UPPER(anotacoes!M2002))</f>
        <v/>
      </c>
    </row>
    <row r="2003" spans="1:13" x14ac:dyDescent="0.25">
      <c r="A2003" t="str">
        <f>anotacoes!C2003</f>
        <v>?</v>
      </c>
      <c r="B2003" t="str">
        <f>anotacoes!E2003</f>
        <v>CIANO</v>
      </c>
      <c r="C2003" t="str">
        <f>anotacoes!F2003</f>
        <v>NAGASHIMA</v>
      </c>
      <c r="D2003" t="s">
        <v>10434</v>
      </c>
      <c r="E2003">
        <f>anotacoes!A2003</f>
        <v>32</v>
      </c>
      <c r="F2003" t="str">
        <f>anotacoes!K2003</f>
        <v xml:space="preserve"> 00:15:19,892</v>
      </c>
      <c r="G2003" t="str">
        <f>anotacoes!L2003</f>
        <v xml:space="preserve"> 00:15:21,118</v>
      </c>
      <c r="H2003" t="str">
        <f>IF(J2003="PAUSE",D2003,IF(anotacoes!G2007=conversao_anotacoes!B2003,conversao_anotacoes!B2003,conversao_anotacoes!C2003))</f>
        <v>CIANO</v>
      </c>
      <c r="I2003" t="str">
        <f t="shared" si="31"/>
        <v>NAGASHIMA</v>
      </c>
      <c r="J2003" t="str">
        <f>UPPER(anotacoes!H2003)</f>
        <v>DISPLACEMENT</v>
      </c>
      <c r="K2003" t="str">
        <f>UPPER(anotacoes!I2003)</f>
        <v>2-3 STEP HESITANT RIGHT</v>
      </c>
      <c r="L2003" s="6" t="str">
        <f>IF(anotacoes!N2003=0,"",anotacoes!N2003)</f>
        <v/>
      </c>
      <c r="M2003" t="str">
        <f>IF(anotacoes!M2003=0,"",UPPER(anotacoes!M2003))</f>
        <v/>
      </c>
    </row>
    <row r="2004" spans="1:13" x14ac:dyDescent="0.25">
      <c r="A2004" t="str">
        <f>anotacoes!C2004</f>
        <v>?</v>
      </c>
      <c r="B2004" t="str">
        <f>anotacoes!E2004</f>
        <v>CIANO</v>
      </c>
      <c r="C2004" t="str">
        <f>anotacoes!F2004</f>
        <v>NAGASHIMA</v>
      </c>
      <c r="D2004" t="s">
        <v>10434</v>
      </c>
      <c r="E2004">
        <f>anotacoes!A2004</f>
        <v>32</v>
      </c>
      <c r="F2004" t="str">
        <f>anotacoes!K2004</f>
        <v xml:space="preserve"> 00:15:21,118</v>
      </c>
      <c r="G2004" t="str">
        <f>anotacoes!L2004</f>
        <v xml:space="preserve"> 00:15:25,642</v>
      </c>
      <c r="H2004" t="str">
        <f>IF(J2004="PAUSE",D2004,IF(anotacoes!G2008=conversao_anotacoes!B2004,conversao_anotacoes!B2004,conversao_anotacoes!C2004))</f>
        <v>CIANO</v>
      </c>
      <c r="I2004" t="str">
        <f t="shared" si="31"/>
        <v>NAGASHIMA</v>
      </c>
      <c r="J2004" t="str">
        <f>UPPER(anotacoes!H2004)</f>
        <v>GRIP TIME</v>
      </c>
      <c r="K2004" t="str">
        <f>UPPER(anotacoes!I2004)</f>
        <v>LEFT COLLAR RIGHT SLEEVE</v>
      </c>
      <c r="L2004" s="6" t="str">
        <f>IF(anotacoes!N2004=0,"",anotacoes!N2004)</f>
        <v/>
      </c>
      <c r="M2004" t="str">
        <f>IF(anotacoes!M2004=0,"",UPPER(anotacoes!M2004))</f>
        <v/>
      </c>
    </row>
    <row r="2005" spans="1:13" x14ac:dyDescent="0.25">
      <c r="A2005" t="str">
        <f>anotacoes!C2005</f>
        <v>?</v>
      </c>
      <c r="B2005" t="str">
        <f>anotacoes!E2005</f>
        <v>CIANO</v>
      </c>
      <c r="C2005" t="str">
        <f>anotacoes!F2005</f>
        <v>NAGASHIMA</v>
      </c>
      <c r="D2005" t="s">
        <v>10434</v>
      </c>
      <c r="E2005">
        <f>anotacoes!A2005</f>
        <v>32</v>
      </c>
      <c r="F2005" t="str">
        <f>anotacoes!K2005</f>
        <v xml:space="preserve"> 00:15:25,642</v>
      </c>
      <c r="G2005" t="str">
        <f>anotacoes!L2005</f>
        <v xml:space="preserve"> 00:15:26,728</v>
      </c>
      <c r="H2005" t="str">
        <f>IF(J2005="PAUSE",D2005,IF(anotacoes!G2009=conversao_anotacoes!B2005,conversao_anotacoes!B2005,conversao_anotacoes!C2005))</f>
        <v>CIANO</v>
      </c>
      <c r="I2005" t="str">
        <f t="shared" si="31"/>
        <v>NAGASHIMA</v>
      </c>
      <c r="J2005" t="str">
        <f>UPPER(anotacoes!H2005)</f>
        <v>DEFENSE</v>
      </c>
      <c r="K2005" t="str">
        <f>UPPER(anotacoes!I2005)</f>
        <v>TAE-SABAKI LEFT INCLINED</v>
      </c>
      <c r="L2005" s="6" t="str">
        <f>IF(anotacoes!N2005=0,"",anotacoes!N2005)</f>
        <v/>
      </c>
      <c r="M2005" t="str">
        <f>IF(anotacoes!M2005=0,"",UPPER(anotacoes!M2005))</f>
        <v/>
      </c>
    </row>
    <row r="2006" spans="1:13" x14ac:dyDescent="0.25">
      <c r="A2006" t="str">
        <f>anotacoes!C2006</f>
        <v>?</v>
      </c>
      <c r="B2006" t="str">
        <f>anotacoes!E2006</f>
        <v>CIANO</v>
      </c>
      <c r="C2006" t="str">
        <f>anotacoes!F2006</f>
        <v>NAGASHIMA</v>
      </c>
      <c r="D2006" t="s">
        <v>10434</v>
      </c>
      <c r="E2006">
        <f>anotacoes!A2006</f>
        <v>32</v>
      </c>
      <c r="F2006" t="str">
        <f>anotacoes!K2006</f>
        <v xml:space="preserve"> 00:15:26,909</v>
      </c>
      <c r="G2006" t="str">
        <f>anotacoes!L2006</f>
        <v xml:space="preserve"> 00:15:32,751</v>
      </c>
      <c r="H2006" t="str">
        <f>IF(J2006="PAUSE",D2006,IF(anotacoes!G2010=conversao_anotacoes!B2006,conversao_anotacoes!B2006,conversao_anotacoes!C2006))</f>
        <v>&lt;ARBITRO DESCONHECIDO&gt;</v>
      </c>
      <c r="I2006" t="str">
        <f t="shared" si="31"/>
        <v/>
      </c>
      <c r="J2006" t="str">
        <f>UPPER(anotacoes!H2006)</f>
        <v>PAUSE</v>
      </c>
      <c r="K2006" t="str">
        <f>UPPER(anotacoes!I2006)</f>
        <v>&lt;UNCLASSIFIED&gt;</v>
      </c>
      <c r="L2006" s="6" t="str">
        <f>IF(anotacoes!N2006=0,"",anotacoes!N2006)</f>
        <v/>
      </c>
      <c r="M2006" t="str">
        <f>IF(anotacoes!M2006=0,"",UPPER(anotacoes!M2006))</f>
        <v/>
      </c>
    </row>
    <row r="2007" spans="1:13" x14ac:dyDescent="0.25">
      <c r="A2007" t="str">
        <f>anotacoes!C2007</f>
        <v>?</v>
      </c>
      <c r="B2007" t="str">
        <f>anotacoes!E2007</f>
        <v>CIANO</v>
      </c>
      <c r="C2007" t="str">
        <f>anotacoes!F2007</f>
        <v>NAGASHIMA</v>
      </c>
      <c r="D2007" t="s">
        <v>10434</v>
      </c>
      <c r="E2007">
        <f>anotacoes!A2007</f>
        <v>32</v>
      </c>
      <c r="F2007" t="str">
        <f>anotacoes!K2007</f>
        <v xml:space="preserve"> 00:15:32,751</v>
      </c>
      <c r="G2007" t="str">
        <f>anotacoes!L2007</f>
        <v xml:space="preserve"> 00:15:35,915</v>
      </c>
      <c r="H2007" t="str">
        <f>IF(J2007="PAUSE",D2007,IF(anotacoes!G2011=conversao_anotacoes!B2007,conversao_anotacoes!B2007,conversao_anotacoes!C2007))</f>
        <v>CIANO</v>
      </c>
      <c r="I2007" t="str">
        <f t="shared" si="31"/>
        <v>NAGASHIMA</v>
      </c>
      <c r="J2007" t="str">
        <f>UPPER(anotacoes!H2007)</f>
        <v>DISPLACEMENT</v>
      </c>
      <c r="K2007" t="str">
        <f>UPPER(anotacoes!I2007)</f>
        <v>2-3 STEP HESITANT RIGHT</v>
      </c>
      <c r="L2007" s="6" t="str">
        <f>IF(anotacoes!N2007=0,"",anotacoes!N2007)</f>
        <v/>
      </c>
      <c r="M2007" t="str">
        <f>IF(anotacoes!M2007=0,"",UPPER(anotacoes!M2007))</f>
        <v/>
      </c>
    </row>
    <row r="2008" spans="1:13" x14ac:dyDescent="0.25">
      <c r="A2008" t="str">
        <f>anotacoes!C2008</f>
        <v>?</v>
      </c>
      <c r="B2008" t="str">
        <f>anotacoes!E2008</f>
        <v>CIANO</v>
      </c>
      <c r="C2008" t="str">
        <f>anotacoes!F2008</f>
        <v>NAGASHIMA</v>
      </c>
      <c r="D2008" t="s">
        <v>10434</v>
      </c>
      <c r="E2008">
        <f>anotacoes!A2008</f>
        <v>32</v>
      </c>
      <c r="F2008" t="str">
        <f>anotacoes!K2008</f>
        <v xml:space="preserve"> 00:15:35,915</v>
      </c>
      <c r="G2008" t="str">
        <f>anotacoes!L2008</f>
        <v xml:space="preserve"> 00:15:36,781</v>
      </c>
      <c r="H2008" t="str">
        <f>IF(J2008="PAUSE",D2008,IF(anotacoes!G2012=conversao_anotacoes!B2008,conversao_anotacoes!B2008,conversao_anotacoes!C2008))</f>
        <v>CIANO</v>
      </c>
      <c r="I2008" t="str">
        <f t="shared" si="31"/>
        <v>NAGASHIMA</v>
      </c>
      <c r="J2008" t="str">
        <f>UPPER(anotacoes!H2008)</f>
        <v>DISPLACEMENT</v>
      </c>
      <c r="K2008" t="str">
        <f>UPPER(anotacoes!I2008)</f>
        <v>TRY TO GRIP WITH CONTACT</v>
      </c>
      <c r="L2008" s="6" t="str">
        <f>IF(anotacoes!N2008=0,"",anotacoes!N2008)</f>
        <v/>
      </c>
      <c r="M2008" t="str">
        <f>IF(anotacoes!M2008=0,"",UPPER(anotacoes!M2008))</f>
        <v/>
      </c>
    </row>
    <row r="2009" spans="1:13" x14ac:dyDescent="0.25">
      <c r="A2009" t="str">
        <f>anotacoes!C2009</f>
        <v>?</v>
      </c>
      <c r="B2009" t="str">
        <f>anotacoes!E2009</f>
        <v>CIANO</v>
      </c>
      <c r="C2009" t="str">
        <f>anotacoes!F2009</f>
        <v>NAGASHIMA</v>
      </c>
      <c r="D2009" t="s">
        <v>10434</v>
      </c>
      <c r="E2009">
        <f>anotacoes!A2009</f>
        <v>32</v>
      </c>
      <c r="F2009" t="str">
        <f>anotacoes!K2009</f>
        <v xml:space="preserve"> 00:15:36,781</v>
      </c>
      <c r="G2009" t="str">
        <f>anotacoes!L2009</f>
        <v xml:space="preserve"> 00:15:45,832</v>
      </c>
      <c r="H2009" t="str">
        <f>IF(J2009="PAUSE",D2009,IF(anotacoes!G2013=conversao_anotacoes!B2009,conversao_anotacoes!B2009,conversao_anotacoes!C2009))</f>
        <v>CIANO</v>
      </c>
      <c r="I2009" t="str">
        <f t="shared" si="31"/>
        <v>NAGASHIMA</v>
      </c>
      <c r="J2009" t="str">
        <f>UPPER(anotacoes!H2009)</f>
        <v>GRIP TIME</v>
      </c>
      <c r="K2009" t="str">
        <f>UPPER(anotacoes!I2009)</f>
        <v>LEFT COLLAR</v>
      </c>
      <c r="L2009" s="6" t="str">
        <f>IF(anotacoes!N2009=0,"",anotacoes!N2009)</f>
        <v/>
      </c>
      <c r="M2009" t="str">
        <f>IF(anotacoes!M2009=0,"",UPPER(anotacoes!M2009))</f>
        <v/>
      </c>
    </row>
    <row r="2010" spans="1:13" x14ac:dyDescent="0.25">
      <c r="A2010" t="str">
        <f>anotacoes!C2010</f>
        <v>?</v>
      </c>
      <c r="B2010" t="str">
        <f>anotacoes!E2010</f>
        <v>CIANO</v>
      </c>
      <c r="C2010" t="str">
        <f>anotacoes!F2010</f>
        <v>NAGASHIMA</v>
      </c>
      <c r="D2010" t="s">
        <v>10434</v>
      </c>
      <c r="E2010">
        <f>anotacoes!A2010</f>
        <v>32</v>
      </c>
      <c r="F2010" t="str">
        <f>anotacoes!K2010</f>
        <v xml:space="preserve"> 00:15:46,019</v>
      </c>
      <c r="G2010" t="str">
        <f>anotacoes!L2010</f>
        <v xml:space="preserve"> 00:15:51,282</v>
      </c>
      <c r="H2010" t="str">
        <f>IF(J2010="PAUSE",D2010,IF(anotacoes!G2014=conversao_anotacoes!B2010,conversao_anotacoes!B2010,conversao_anotacoes!C2010))</f>
        <v>CIANO</v>
      </c>
      <c r="I2010" t="str">
        <f t="shared" si="31"/>
        <v>NAGASHIMA</v>
      </c>
      <c r="J2010" t="str">
        <f>UPPER(anotacoes!H2010)</f>
        <v>GRIP TIME</v>
      </c>
      <c r="K2010" t="str">
        <f>UPPER(anotacoes!I2010)</f>
        <v>LEFT COLLAR RIGHT SLEEVE</v>
      </c>
      <c r="L2010" s="6" t="str">
        <f>IF(anotacoes!N2010=0,"",anotacoes!N2010)</f>
        <v/>
      </c>
      <c r="M2010" t="str">
        <f>IF(anotacoes!M2010=0,"",UPPER(anotacoes!M2010))</f>
        <v/>
      </c>
    </row>
    <row r="2011" spans="1:13" x14ac:dyDescent="0.25">
      <c r="A2011" t="str">
        <f>anotacoes!C2011</f>
        <v>?</v>
      </c>
      <c r="B2011" t="str">
        <f>anotacoes!E2011</f>
        <v>CIANO</v>
      </c>
      <c r="C2011" t="str">
        <f>anotacoes!F2011</f>
        <v>NAGASHIMA</v>
      </c>
      <c r="D2011" t="s">
        <v>10434</v>
      </c>
      <c r="E2011">
        <f>anotacoes!A2011</f>
        <v>32</v>
      </c>
      <c r="F2011" t="str">
        <f>anotacoes!K2011</f>
        <v xml:space="preserve"> 00:15:51,449</v>
      </c>
      <c r="G2011" t="str">
        <f>anotacoes!L2011</f>
        <v xml:space="preserve"> 00:15:58,465</v>
      </c>
      <c r="H2011" t="str">
        <f>IF(J2011="PAUSE",D2011,IF(anotacoes!G2015=conversao_anotacoes!B2011,conversao_anotacoes!B2011,conversao_anotacoes!C2011))</f>
        <v>CIANO</v>
      </c>
      <c r="I2011" t="str">
        <f t="shared" si="31"/>
        <v>NAGASHIMA</v>
      </c>
      <c r="J2011" t="str">
        <f>UPPER(anotacoes!H2011)</f>
        <v>TRANSITION</v>
      </c>
      <c r="K2011" t="str">
        <f>UPPER(anotacoes!I2011)</f>
        <v>WITHOUT ATTACK</v>
      </c>
      <c r="L2011" s="6" t="str">
        <f>IF(anotacoes!N2011=0,"",anotacoes!N2011)</f>
        <v/>
      </c>
      <c r="M2011" t="str">
        <f>IF(anotacoes!M2011=0,"",UPPER(anotacoes!M2011))</f>
        <v/>
      </c>
    </row>
    <row r="2012" spans="1:13" x14ac:dyDescent="0.25">
      <c r="A2012" t="str">
        <f>anotacoes!C2012</f>
        <v>?</v>
      </c>
      <c r="B2012" t="str">
        <f>anotacoes!E2012</f>
        <v>CIANO</v>
      </c>
      <c r="C2012" t="str">
        <f>anotacoes!F2012</f>
        <v>NAGASHIMA</v>
      </c>
      <c r="D2012" t="s">
        <v>10434</v>
      </c>
      <c r="E2012">
        <f>anotacoes!A2012</f>
        <v>32</v>
      </c>
      <c r="F2012" t="str">
        <f>anotacoes!K2012</f>
        <v xml:space="preserve"> 00:15:58,640</v>
      </c>
      <c r="G2012" t="str">
        <f>anotacoes!L2012</f>
        <v xml:space="preserve"> 00:16:45,252</v>
      </c>
      <c r="H2012" t="str">
        <f>IF(J2012="PAUSE",D2012,IF(anotacoes!G2016=conversao_anotacoes!B2012,conversao_anotacoes!B2012,conversao_anotacoes!C2012))</f>
        <v>CIANO</v>
      </c>
      <c r="I2012" t="str">
        <f t="shared" si="31"/>
        <v>NAGASHIMA</v>
      </c>
      <c r="J2012" t="str">
        <f>UPPER(anotacoes!H2012)</f>
        <v>DISPLACEMENT</v>
      </c>
      <c r="K2012" t="str">
        <f>UPPER(anotacoes!I2012)</f>
        <v>2-3 STEP HESITANT RIGHT</v>
      </c>
      <c r="L2012" s="6" t="str">
        <f>IF(anotacoes!N2012=0,"",anotacoes!N2012)</f>
        <v/>
      </c>
      <c r="M2012" t="str">
        <f>IF(anotacoes!M2012=0,"",UPPER(anotacoes!M2012))</f>
        <v/>
      </c>
    </row>
    <row r="2013" spans="1:13" x14ac:dyDescent="0.25">
      <c r="A2013" t="str">
        <f>anotacoes!C2013</f>
        <v>?</v>
      </c>
      <c r="B2013" t="str">
        <f>anotacoes!E2013</f>
        <v>CIANO</v>
      </c>
      <c r="C2013" t="str">
        <f>anotacoes!F2013</f>
        <v>NAGASHIMA</v>
      </c>
      <c r="D2013" t="s">
        <v>10434</v>
      </c>
      <c r="E2013">
        <f>anotacoes!A2013</f>
        <v>32</v>
      </c>
      <c r="F2013" t="str">
        <f>anotacoes!K2013</f>
        <v xml:space="preserve"> 00:16:45,252</v>
      </c>
      <c r="G2013" t="str">
        <f>anotacoes!L2013</f>
        <v xml:space="preserve"> 00:16:51,013</v>
      </c>
      <c r="H2013" t="str">
        <f>IF(J2013="PAUSE",D2013,IF(anotacoes!G2017=conversao_anotacoes!B2013,conversao_anotacoes!B2013,conversao_anotacoes!C2013))</f>
        <v>CIANO</v>
      </c>
      <c r="I2013" t="str">
        <f t="shared" si="31"/>
        <v>NAGASHIMA</v>
      </c>
      <c r="J2013" t="str">
        <f>UPPER(anotacoes!H2013)</f>
        <v>TRANSITION</v>
      </c>
      <c r="K2013" t="str">
        <f>UPPER(anotacoes!I2013)</f>
        <v>WITH ATTACK</v>
      </c>
      <c r="L2013" s="6" t="str">
        <f>IF(anotacoes!N2013=0,"",anotacoes!N2013)</f>
        <v/>
      </c>
      <c r="M2013" t="str">
        <f>IF(anotacoes!M2013=0,"",UPPER(anotacoes!M2013))</f>
        <v/>
      </c>
    </row>
    <row r="2014" spans="1:13" x14ac:dyDescent="0.25">
      <c r="A2014" t="str">
        <f>anotacoes!C2014</f>
        <v>?</v>
      </c>
      <c r="B2014" t="str">
        <f>anotacoes!E2014</f>
        <v>CIANO</v>
      </c>
      <c r="C2014" t="str">
        <f>anotacoes!F2014</f>
        <v>NAGASHIMA</v>
      </c>
      <c r="D2014" t="s">
        <v>10434</v>
      </c>
      <c r="E2014">
        <f>anotacoes!A2014</f>
        <v>32</v>
      </c>
      <c r="F2014" t="str">
        <f>anotacoes!K2014</f>
        <v xml:space="preserve"> 00:16:51,197</v>
      </c>
      <c r="G2014" t="str">
        <f>anotacoes!L2014</f>
        <v xml:space="preserve"> 00:16:59,245</v>
      </c>
      <c r="H2014" t="str">
        <f>IF(J2014="PAUSE",D2014,IF(anotacoes!G2018=conversao_anotacoes!B2014,conversao_anotacoes!B2014,conversao_anotacoes!C2014))</f>
        <v>CIANO</v>
      </c>
      <c r="I2014" t="str">
        <f t="shared" si="31"/>
        <v>NAGASHIMA</v>
      </c>
      <c r="J2014" t="str">
        <f>UPPER(anotacoes!H2014)</f>
        <v>GROUNDWORK COMBAT</v>
      </c>
      <c r="K2014" t="str">
        <f>UPPER(anotacoes!I2014)</f>
        <v>TRYING TO ATTACK</v>
      </c>
      <c r="L2014" s="6" t="str">
        <f>IF(anotacoes!N2014=0,"",anotacoes!N2014)</f>
        <v/>
      </c>
      <c r="M2014" t="str">
        <f>IF(anotacoes!M2014=0,"",UPPER(anotacoes!M2014))</f>
        <v/>
      </c>
    </row>
    <row r="2015" spans="1:13" x14ac:dyDescent="0.25">
      <c r="A2015" t="str">
        <f>anotacoes!C2015</f>
        <v>?</v>
      </c>
      <c r="B2015" t="str">
        <f>anotacoes!E2015</f>
        <v>CIANO</v>
      </c>
      <c r="C2015" t="str">
        <f>anotacoes!F2015</f>
        <v>NAGASHIMA</v>
      </c>
      <c r="D2015" t="s">
        <v>10434</v>
      </c>
      <c r="E2015">
        <f>anotacoes!A2015</f>
        <v>32</v>
      </c>
      <c r="F2015" t="str">
        <f>anotacoes!K2015</f>
        <v xml:space="preserve"> 00:16:59,434</v>
      </c>
      <c r="G2015" t="str">
        <f>anotacoes!L2015</f>
        <v xml:space="preserve"> 00:17:10,839</v>
      </c>
      <c r="H2015" t="str">
        <f>IF(J2015="PAUSE",D2015,IF(anotacoes!G2019=conversao_anotacoes!B2015,conversao_anotacoes!B2015,conversao_anotacoes!C2015))</f>
        <v>&lt;ARBITRO DESCONHECIDO&gt;</v>
      </c>
      <c r="I2015" t="str">
        <f t="shared" si="31"/>
        <v/>
      </c>
      <c r="J2015" t="str">
        <f>UPPER(anotacoes!H2015)</f>
        <v>PAUSE</v>
      </c>
      <c r="K2015" t="str">
        <f>UPPER(anotacoes!I2015)</f>
        <v>&lt;UNCLASSIFIED&gt;</v>
      </c>
      <c r="L2015" s="6" t="str">
        <f>IF(anotacoes!N2015=0,"",anotacoes!N2015)</f>
        <v/>
      </c>
      <c r="M2015" t="str">
        <f>IF(anotacoes!M2015=0,"",UPPER(anotacoes!M2015))</f>
        <v/>
      </c>
    </row>
    <row r="2016" spans="1:13" x14ac:dyDescent="0.25">
      <c r="A2016" t="str">
        <f>anotacoes!C2016</f>
        <v>?</v>
      </c>
      <c r="B2016" t="str">
        <f>anotacoes!E2016</f>
        <v>CIANO</v>
      </c>
      <c r="C2016" t="str">
        <f>anotacoes!F2016</f>
        <v>NAGASHIMA</v>
      </c>
      <c r="D2016" t="s">
        <v>10434</v>
      </c>
      <c r="E2016">
        <f>anotacoes!A2016</f>
        <v>32</v>
      </c>
      <c r="F2016" t="str">
        <f>anotacoes!K2016</f>
        <v xml:space="preserve"> 00:17:10,999</v>
      </c>
      <c r="G2016" t="str">
        <f>anotacoes!L2016</f>
        <v xml:space="preserve"> 00:17:13,034</v>
      </c>
      <c r="H2016" t="str">
        <f>IF(J2016="PAUSE",D2016,IF(anotacoes!G2020=conversao_anotacoes!B2016,conversao_anotacoes!B2016,conversao_anotacoes!C2016))</f>
        <v>CIANO</v>
      </c>
      <c r="I2016" t="str">
        <f t="shared" si="31"/>
        <v>NAGASHIMA</v>
      </c>
      <c r="J2016" t="str">
        <f>UPPER(anotacoes!H2016)</f>
        <v>DISPLACEMENT</v>
      </c>
      <c r="K2016" t="str">
        <f>UPPER(anotacoes!I2016)</f>
        <v>2-3 STEP HESITANT RIGHT</v>
      </c>
      <c r="L2016" s="6" t="str">
        <f>IF(anotacoes!N2016=0,"",anotacoes!N2016)</f>
        <v/>
      </c>
      <c r="M2016" t="str">
        <f>IF(anotacoes!M2016=0,"",UPPER(anotacoes!M2016))</f>
        <v/>
      </c>
    </row>
    <row r="2017" spans="1:13" x14ac:dyDescent="0.25">
      <c r="A2017" t="str">
        <f>anotacoes!C2017</f>
        <v>?</v>
      </c>
      <c r="B2017" t="str">
        <f>anotacoes!E2017</f>
        <v>CIANO</v>
      </c>
      <c r="C2017" t="str">
        <f>anotacoes!F2017</f>
        <v>NAGASHIMA</v>
      </c>
      <c r="D2017" t="s">
        <v>10434</v>
      </c>
      <c r="E2017">
        <f>anotacoes!A2017</f>
        <v>32</v>
      </c>
      <c r="F2017" t="str">
        <f>anotacoes!K2017</f>
        <v xml:space="preserve"> 00:17:13,034</v>
      </c>
      <c r="G2017" t="str">
        <f>anotacoes!L2017</f>
        <v xml:space="preserve"> 00:17:16,204</v>
      </c>
      <c r="H2017" t="str">
        <f>IF(J2017="PAUSE",D2017,IF(anotacoes!G2021=conversao_anotacoes!B2017,conversao_anotacoes!B2017,conversao_anotacoes!C2017))</f>
        <v>CIANO</v>
      </c>
      <c r="I2017" t="str">
        <f t="shared" si="31"/>
        <v>NAGASHIMA</v>
      </c>
      <c r="J2017" t="str">
        <f>UPPER(anotacoes!H2017)</f>
        <v>GRIP TIME</v>
      </c>
      <c r="K2017" t="str">
        <f>UPPER(anotacoes!I2017)</f>
        <v>LEFT SLEEVE</v>
      </c>
      <c r="L2017" s="6" t="str">
        <f>IF(anotacoes!N2017=0,"",anotacoes!N2017)</f>
        <v/>
      </c>
      <c r="M2017" t="str">
        <f>IF(anotacoes!M2017=0,"",UPPER(anotacoes!M2017))</f>
        <v/>
      </c>
    </row>
    <row r="2018" spans="1:13" x14ac:dyDescent="0.25">
      <c r="A2018" t="str">
        <f>anotacoes!C2018</f>
        <v>?</v>
      </c>
      <c r="B2018" t="str">
        <f>anotacoes!E2018</f>
        <v>CIANO</v>
      </c>
      <c r="C2018" t="str">
        <f>anotacoes!F2018</f>
        <v>NAGASHIMA</v>
      </c>
      <c r="D2018" t="s">
        <v>10434</v>
      </c>
      <c r="E2018">
        <f>anotacoes!A2018</f>
        <v>32</v>
      </c>
      <c r="F2018" t="str">
        <f>anotacoes!K2018</f>
        <v xml:space="preserve"> 00:17:16,204</v>
      </c>
      <c r="G2018" t="str">
        <f>anotacoes!L2018</f>
        <v xml:space="preserve"> 00:17:17,244</v>
      </c>
      <c r="H2018" t="str">
        <f>IF(J2018="PAUSE",D2018,IF(anotacoes!G2022=conversao_anotacoes!B2018,conversao_anotacoes!B2018,conversao_anotacoes!C2018))</f>
        <v>CIANO</v>
      </c>
      <c r="I2018" t="str">
        <f t="shared" si="31"/>
        <v>NAGASHIMA</v>
      </c>
      <c r="J2018" t="str">
        <f>UPPER(anotacoes!H2018)</f>
        <v>ATTACK</v>
      </c>
      <c r="K2018" t="str">
        <f>UPPER(anotacoes!I2018)</f>
        <v>IPPON SEOINAGE</v>
      </c>
      <c r="L2018" s="6">
        <f>IF(anotacoes!N2018=0,"",anotacoes!N2018)</f>
        <v>4</v>
      </c>
      <c r="M2018" t="str">
        <f>IF(anotacoes!M2018=0,"",UPPER(anotacoes!M2018))</f>
        <v/>
      </c>
    </row>
    <row r="2019" spans="1:13" x14ac:dyDescent="0.25">
      <c r="A2019" t="str">
        <f>anotacoes!C2019</f>
        <v>?</v>
      </c>
      <c r="B2019" t="str">
        <f>anotacoes!E2019</f>
        <v>CIANO</v>
      </c>
      <c r="C2019" t="str">
        <f>anotacoes!F2019</f>
        <v>NAGASHIMA</v>
      </c>
      <c r="D2019" t="s">
        <v>10434</v>
      </c>
      <c r="E2019">
        <f>anotacoes!A2019</f>
        <v>32</v>
      </c>
      <c r="F2019" t="str">
        <f>anotacoes!K2019</f>
        <v xml:space="preserve"> 00:17:17,428</v>
      </c>
      <c r="G2019" t="str">
        <f>anotacoes!L2019</f>
        <v xml:space="preserve"> 00:17:20,021</v>
      </c>
      <c r="H2019" t="str">
        <f>IF(J2019="PAUSE",D2019,IF(anotacoes!G2023=conversao_anotacoes!B2019,conversao_anotacoes!B2019,conversao_anotacoes!C2019))</f>
        <v>CIANO</v>
      </c>
      <c r="I2019" t="str">
        <f t="shared" si="31"/>
        <v>NAGASHIMA</v>
      </c>
      <c r="J2019" t="str">
        <f>UPPER(anotacoes!H2019)</f>
        <v>TRANSITION</v>
      </c>
      <c r="K2019" t="str">
        <f>UPPER(anotacoes!I2019)</f>
        <v>WITHOUT ATTACK</v>
      </c>
      <c r="L2019" s="6" t="str">
        <f>IF(anotacoes!N2019=0,"",anotacoes!N2019)</f>
        <v/>
      </c>
      <c r="M2019" t="str">
        <f>IF(anotacoes!M2019=0,"",UPPER(anotacoes!M2019))</f>
        <v/>
      </c>
    </row>
    <row r="2020" spans="1:13" x14ac:dyDescent="0.25">
      <c r="A2020" t="str">
        <f>anotacoes!C2020</f>
        <v>?</v>
      </c>
      <c r="B2020" t="str">
        <f>anotacoes!E2020</f>
        <v>CIANO</v>
      </c>
      <c r="C2020" t="str">
        <f>anotacoes!F2020</f>
        <v>NAGASHIMA</v>
      </c>
      <c r="D2020" t="s">
        <v>10434</v>
      </c>
      <c r="E2020">
        <f>anotacoes!A2020</f>
        <v>32</v>
      </c>
      <c r="F2020" t="str">
        <f>anotacoes!K2020</f>
        <v xml:space="preserve"> 00:17:20,202</v>
      </c>
      <c r="G2020" t="str">
        <f>anotacoes!L2020</f>
        <v xml:space="preserve"> 00:17:25,319</v>
      </c>
      <c r="H2020" t="str">
        <f>IF(J2020="PAUSE",D2020,IF(anotacoes!G2024=conversao_anotacoes!B2020,conversao_anotacoes!B2020,conversao_anotacoes!C2020))</f>
        <v>&lt;ARBITRO DESCONHECIDO&gt;</v>
      </c>
      <c r="I2020" t="str">
        <f t="shared" si="31"/>
        <v/>
      </c>
      <c r="J2020" t="str">
        <f>UPPER(anotacoes!H2020)</f>
        <v>PAUSE</v>
      </c>
      <c r="K2020" t="str">
        <f>UPPER(anotacoes!I2020)</f>
        <v>&lt;UNCLASSIFIED&gt;</v>
      </c>
      <c r="L2020" s="6" t="str">
        <f>IF(anotacoes!N2020=0,"",anotacoes!N2020)</f>
        <v/>
      </c>
      <c r="M2020" t="str">
        <f>IF(anotacoes!M2020=0,"",UPPER(anotacoes!M2020))</f>
        <v/>
      </c>
    </row>
    <row r="2021" spans="1:13" x14ac:dyDescent="0.25">
      <c r="A2021" t="str">
        <f>anotacoes!C2021</f>
        <v>?</v>
      </c>
      <c r="B2021" t="str">
        <f>anotacoes!E2021</f>
        <v>CIANO</v>
      </c>
      <c r="C2021" t="str">
        <f>anotacoes!F2021</f>
        <v>NAGASHIMA</v>
      </c>
      <c r="D2021" t="s">
        <v>10434</v>
      </c>
      <c r="E2021">
        <f>anotacoes!A2021</f>
        <v>32</v>
      </c>
      <c r="F2021" t="str">
        <f>anotacoes!K2021</f>
        <v xml:space="preserve"> 00:17:25,511</v>
      </c>
      <c r="G2021" t="str">
        <f>anotacoes!L2021</f>
        <v xml:space="preserve"> 00:17:28,123</v>
      </c>
      <c r="H2021" t="str">
        <f>IF(J2021="PAUSE",D2021,IF(anotacoes!G2025=conversao_anotacoes!B2021,conversao_anotacoes!B2021,conversao_anotacoes!C2021))</f>
        <v>CIANO</v>
      </c>
      <c r="I2021" t="str">
        <f t="shared" si="31"/>
        <v>NAGASHIMA</v>
      </c>
      <c r="J2021" t="str">
        <f>UPPER(anotacoes!H2021)</f>
        <v>DISPLACEMENT</v>
      </c>
      <c r="K2021" t="str">
        <f>UPPER(anotacoes!I2021)</f>
        <v>2-3 STEP HESITANT RIGHT</v>
      </c>
      <c r="L2021" s="6" t="str">
        <f>IF(anotacoes!N2021=0,"",anotacoes!N2021)</f>
        <v/>
      </c>
      <c r="M2021" t="str">
        <f>IF(anotacoes!M2021=0,"",UPPER(anotacoes!M2021))</f>
        <v/>
      </c>
    </row>
    <row r="2022" spans="1:13" x14ac:dyDescent="0.25">
      <c r="A2022" t="str">
        <f>anotacoes!C2022</f>
        <v>?</v>
      </c>
      <c r="B2022" t="str">
        <f>anotacoes!E2022</f>
        <v>CIANO</v>
      </c>
      <c r="C2022" t="str">
        <f>anotacoes!F2022</f>
        <v>NAGASHIMA</v>
      </c>
      <c r="D2022" t="s">
        <v>10434</v>
      </c>
      <c r="E2022">
        <f>anotacoes!A2022</f>
        <v>32</v>
      </c>
      <c r="F2022" t="str">
        <f>anotacoes!K2022</f>
        <v xml:space="preserve"> 00:17:28,123</v>
      </c>
      <c r="G2022" t="str">
        <f>anotacoes!L2022</f>
        <v xml:space="preserve"> 00:17:31,817</v>
      </c>
      <c r="H2022" t="str">
        <f>IF(J2022="PAUSE",D2022,IF(anotacoes!G2026=conversao_anotacoes!B2022,conversao_anotacoes!B2022,conversao_anotacoes!C2022))</f>
        <v>NAGASHIMA</v>
      </c>
      <c r="I2022" t="str">
        <f t="shared" si="31"/>
        <v>CIANO</v>
      </c>
      <c r="J2022" t="str">
        <f>UPPER(anotacoes!H2022)</f>
        <v>DISPLACEMENT</v>
      </c>
      <c r="K2022" t="str">
        <f>UPPER(anotacoes!I2022)</f>
        <v>TRY TO GRIP WITH CONTACT</v>
      </c>
      <c r="L2022" s="6" t="str">
        <f>IF(anotacoes!N2022=0,"",anotacoes!N2022)</f>
        <v/>
      </c>
      <c r="M2022" t="str">
        <f>IF(anotacoes!M2022=0,"",UPPER(anotacoes!M2022))</f>
        <v/>
      </c>
    </row>
    <row r="2023" spans="1:13" x14ac:dyDescent="0.25">
      <c r="A2023" t="str">
        <f>anotacoes!C2023</f>
        <v>?</v>
      </c>
      <c r="B2023" t="str">
        <f>anotacoes!E2023</f>
        <v>CIANO</v>
      </c>
      <c r="C2023" t="str">
        <f>anotacoes!F2023</f>
        <v>NAGASHIMA</v>
      </c>
      <c r="D2023" t="s">
        <v>10434</v>
      </c>
      <c r="E2023">
        <f>anotacoes!A2023</f>
        <v>32</v>
      </c>
      <c r="F2023" t="str">
        <f>anotacoes!K2023</f>
        <v xml:space="preserve"> 00:17:31,817</v>
      </c>
      <c r="G2023" t="str">
        <f>anotacoes!L2023</f>
        <v xml:space="preserve"> 00:17:39,898</v>
      </c>
      <c r="H2023" t="str">
        <f>IF(J2023="PAUSE",D2023,IF(anotacoes!G2027=conversao_anotacoes!B2023,conversao_anotacoes!B2023,conversao_anotacoes!C2023))</f>
        <v>NAGASHIMA</v>
      </c>
      <c r="I2023" t="str">
        <f t="shared" si="31"/>
        <v>CIANO</v>
      </c>
      <c r="J2023" t="str">
        <f>UPPER(anotacoes!H2023)</f>
        <v>GRIP TIME</v>
      </c>
      <c r="K2023" t="str">
        <f>UPPER(anotacoes!I2023)</f>
        <v>LEFT COLLAR</v>
      </c>
      <c r="L2023" s="6" t="str">
        <f>IF(anotacoes!N2023=0,"",anotacoes!N2023)</f>
        <v/>
      </c>
      <c r="M2023" t="str">
        <f>IF(anotacoes!M2023=0,"",UPPER(anotacoes!M2023))</f>
        <v/>
      </c>
    </row>
    <row r="2024" spans="1:13" x14ac:dyDescent="0.25">
      <c r="A2024" t="str">
        <f>anotacoes!C2024</f>
        <v>?</v>
      </c>
      <c r="B2024" t="str">
        <f>anotacoes!E2024</f>
        <v>CIANO</v>
      </c>
      <c r="C2024" t="str">
        <f>anotacoes!F2024</f>
        <v>NAGASHIMA</v>
      </c>
      <c r="D2024" t="s">
        <v>10434</v>
      </c>
      <c r="E2024">
        <f>anotacoes!A2024</f>
        <v>32</v>
      </c>
      <c r="F2024" t="str">
        <f>anotacoes!K2024</f>
        <v xml:space="preserve"> 00:17:39,898</v>
      </c>
      <c r="G2024" t="str">
        <f>anotacoes!L2024</f>
        <v xml:space="preserve"> 00:18:24,935</v>
      </c>
      <c r="H2024" t="str">
        <f>IF(J2024="PAUSE",D2024,IF(anotacoes!G2028=conversao_anotacoes!B2024,conversao_anotacoes!B2024,conversao_anotacoes!C2024))</f>
        <v>NAGASHIMA</v>
      </c>
      <c r="I2024" t="str">
        <f t="shared" si="31"/>
        <v>CIANO</v>
      </c>
      <c r="J2024" t="str">
        <f>UPPER(anotacoes!H2024)</f>
        <v>GRIP TIME</v>
      </c>
      <c r="K2024" t="str">
        <f>UPPER(anotacoes!I2024)</f>
        <v>LEFT COLLAR RIGHT SLEEVE</v>
      </c>
      <c r="L2024" s="6" t="str">
        <f>IF(anotacoes!N2024=0,"",anotacoes!N2024)</f>
        <v/>
      </c>
      <c r="M2024" t="str">
        <f>IF(anotacoes!M2024=0,"",UPPER(anotacoes!M2024))</f>
        <v/>
      </c>
    </row>
    <row r="2025" spans="1:13" x14ac:dyDescent="0.25">
      <c r="A2025" t="str">
        <f>anotacoes!C2025</f>
        <v>?</v>
      </c>
      <c r="B2025" t="str">
        <f>anotacoes!E2025</f>
        <v>CIANO</v>
      </c>
      <c r="C2025" t="str">
        <f>anotacoes!F2025</f>
        <v>NAGASHIMA</v>
      </c>
      <c r="D2025" t="s">
        <v>10434</v>
      </c>
      <c r="E2025">
        <f>anotacoes!A2025</f>
        <v>32</v>
      </c>
      <c r="F2025" t="str">
        <f>anotacoes!K2025</f>
        <v xml:space="preserve"> 00:18:24,935</v>
      </c>
      <c r="G2025" t="str">
        <f>anotacoes!L2025</f>
        <v xml:space="preserve"> 00:19:06,921</v>
      </c>
      <c r="H2025" t="str">
        <f>IF(J2025="PAUSE",D2025,IF(anotacoes!G2029=conversao_anotacoes!B2025,conversao_anotacoes!B2025,conversao_anotacoes!C2025))</f>
        <v>&lt;ARBITRO DESCONHECIDO&gt;</v>
      </c>
      <c r="I2025" t="str">
        <f t="shared" si="31"/>
        <v/>
      </c>
      <c r="J2025" t="str">
        <f>UPPER(anotacoes!H2025)</f>
        <v>PAUSE</v>
      </c>
      <c r="K2025" t="str">
        <f>UPPER(anotacoes!I2025)</f>
        <v>SCORE BY FLAGS</v>
      </c>
      <c r="L2025" s="6" t="str">
        <f>IF(anotacoes!N2025=0,"",anotacoes!N2025)</f>
        <v/>
      </c>
      <c r="M2025" t="str">
        <f>IF(anotacoes!M2025=0,"",UPPER(anotacoes!M2025))</f>
        <v/>
      </c>
    </row>
    <row r="2026" spans="1:13" x14ac:dyDescent="0.25">
      <c r="A2026" t="str">
        <f>anotacoes!C2026</f>
        <v>GRAND PRIX AMSTERDAM</v>
      </c>
      <c r="B2026" t="str">
        <f>anotacoes!E2026</f>
        <v>ELMONT</v>
      </c>
      <c r="C2026" t="str">
        <f>anotacoes!F2026</f>
        <v>NIFONTOV</v>
      </c>
      <c r="D2026" t="s">
        <v>10434</v>
      </c>
      <c r="E2026">
        <f>anotacoes!A2026</f>
        <v>33</v>
      </c>
      <c r="F2026" t="str">
        <f>anotacoes!K2026</f>
        <v xml:space="preserve"> 00:00:02,270</v>
      </c>
      <c r="G2026" t="str">
        <f>anotacoes!L2026</f>
        <v xml:space="preserve"> 00:00:03,012</v>
      </c>
      <c r="H2026" t="str">
        <f>IF(J2026="PAUSE",D2026,IF(anotacoes!G2030=conversao_anotacoes!B2026,conversao_anotacoes!B2026,conversao_anotacoes!C2026))</f>
        <v>ELMONT</v>
      </c>
      <c r="I2026" t="str">
        <f t="shared" si="31"/>
        <v>NIFONTOV</v>
      </c>
      <c r="J2026" t="str">
        <f>UPPER(anotacoes!H2026)</f>
        <v>GRIP TIME</v>
      </c>
      <c r="K2026" t="str">
        <f>UPPER(anotacoes!I2026)</f>
        <v>LEFT COLLAR RIGHT COLLAR</v>
      </c>
      <c r="L2026" s="6" t="str">
        <f>IF(anotacoes!N2026=0,"",anotacoes!N2026)</f>
        <v/>
      </c>
      <c r="M2026" t="str">
        <f>IF(anotacoes!M2026=0,"",UPPER(anotacoes!M2026))</f>
        <v/>
      </c>
    </row>
    <row r="2027" spans="1:13" x14ac:dyDescent="0.25">
      <c r="A2027" t="str">
        <f>anotacoes!C2027</f>
        <v>GRAND PRIX AMSTERDAM</v>
      </c>
      <c r="B2027" t="str">
        <f>anotacoes!E2027</f>
        <v>ELMONT</v>
      </c>
      <c r="C2027" t="str">
        <f>anotacoes!F2027</f>
        <v>NIFONTOV</v>
      </c>
      <c r="D2027" t="s">
        <v>10434</v>
      </c>
      <c r="E2027">
        <f>anotacoes!A2027</f>
        <v>33</v>
      </c>
      <c r="F2027" t="str">
        <f>anotacoes!K2027</f>
        <v xml:space="preserve"> 00:00:03,012</v>
      </c>
      <c r="G2027" t="str">
        <f>anotacoes!L2027</f>
        <v xml:space="preserve"> 00:00:03,247</v>
      </c>
      <c r="H2027" t="str">
        <f>IF(J2027="PAUSE",D2027,IF(anotacoes!G2031=conversao_anotacoes!B2027,conversao_anotacoes!B2027,conversao_anotacoes!C2027))</f>
        <v>ELMONT</v>
      </c>
      <c r="I2027" t="str">
        <f t="shared" si="31"/>
        <v>NIFONTOV</v>
      </c>
      <c r="J2027" t="str">
        <f>UPPER(anotacoes!H2027)</f>
        <v>FINTA</v>
      </c>
      <c r="K2027" t="str">
        <f>UPPER(anotacoes!I2027)</f>
        <v>KOUCHI GARI RIGHT</v>
      </c>
      <c r="L2027" s="6" t="str">
        <f>IF(anotacoes!N2027=0,"",anotacoes!N2027)</f>
        <v/>
      </c>
      <c r="M2027" t="str">
        <f>IF(anotacoes!M2027=0,"",UPPER(anotacoes!M2027))</f>
        <v/>
      </c>
    </row>
    <row r="2028" spans="1:13" x14ac:dyDescent="0.25">
      <c r="A2028" t="str">
        <f>anotacoes!C2028</f>
        <v>GRAND PRIX AMSTERDAM</v>
      </c>
      <c r="B2028" t="str">
        <f>anotacoes!E2028</f>
        <v>ELMONT</v>
      </c>
      <c r="C2028" t="str">
        <f>anotacoes!F2028</f>
        <v>NIFONTOV</v>
      </c>
      <c r="D2028" t="s">
        <v>10434</v>
      </c>
      <c r="E2028">
        <f>anotacoes!A2028</f>
        <v>33</v>
      </c>
      <c r="F2028" t="str">
        <f>anotacoes!K2028</f>
        <v xml:space="preserve"> 00:00:03,247</v>
      </c>
      <c r="G2028" t="str">
        <f>anotacoes!L2028</f>
        <v xml:space="preserve"> 00:00:05,781</v>
      </c>
      <c r="H2028" t="str">
        <f>IF(J2028="PAUSE",D2028,IF(anotacoes!G2032=conversao_anotacoes!B2028,conversao_anotacoes!B2028,conversao_anotacoes!C2028))</f>
        <v>ELMONT</v>
      </c>
      <c r="I2028" t="str">
        <f t="shared" si="31"/>
        <v>NIFONTOV</v>
      </c>
      <c r="J2028" t="str">
        <f>UPPER(anotacoes!H2028)</f>
        <v>ATTACK</v>
      </c>
      <c r="K2028" t="str">
        <f>UPPER(anotacoes!I2028)</f>
        <v>SEOI NAGE</v>
      </c>
      <c r="L2028" s="6">
        <f>IF(anotacoes!N2028=0,"",anotacoes!N2028)</f>
        <v>6</v>
      </c>
      <c r="M2028" t="str">
        <f>IF(anotacoes!M2028=0,"",UPPER(anotacoes!M2028))</f>
        <v/>
      </c>
    </row>
    <row r="2029" spans="1:13" x14ac:dyDescent="0.25">
      <c r="A2029" t="str">
        <f>anotacoes!C2029</f>
        <v>GRAND PRIX AMSTERDAM</v>
      </c>
      <c r="B2029" t="str">
        <f>anotacoes!E2029</f>
        <v>ELMONT</v>
      </c>
      <c r="C2029" t="str">
        <f>anotacoes!F2029</f>
        <v>NIFONTOV</v>
      </c>
      <c r="D2029" t="s">
        <v>10434</v>
      </c>
      <c r="E2029">
        <f>anotacoes!A2029</f>
        <v>33</v>
      </c>
      <c r="F2029" t="str">
        <f>anotacoes!K2029</f>
        <v xml:space="preserve"> 00:00:05,970</v>
      </c>
      <c r="G2029" t="str">
        <f>anotacoes!L2029</f>
        <v xml:space="preserve"> 00:00:10,217</v>
      </c>
      <c r="H2029" t="str">
        <f>IF(J2029="PAUSE",D2029,IF(anotacoes!G2033=conversao_anotacoes!B2029,conversao_anotacoes!B2029,conversao_anotacoes!C2029))</f>
        <v>ELMONT</v>
      </c>
      <c r="I2029" t="str">
        <f t="shared" si="31"/>
        <v>NIFONTOV</v>
      </c>
      <c r="J2029" t="str">
        <f>UPPER(anotacoes!H2029)</f>
        <v>GROUNDWORK COMBAT</v>
      </c>
      <c r="K2029" t="str">
        <f>UPPER(anotacoes!I2029)</f>
        <v>&lt;GROUNDWORK COMBAT&gt;</v>
      </c>
      <c r="L2029" s="6" t="str">
        <f>IF(anotacoes!N2029=0,"",anotacoes!N2029)</f>
        <v/>
      </c>
      <c r="M2029" t="str">
        <f>IF(anotacoes!M2029=0,"",UPPER(anotacoes!M2029))</f>
        <v/>
      </c>
    </row>
    <row r="2030" spans="1:13" x14ac:dyDescent="0.25">
      <c r="A2030" t="str">
        <f>anotacoes!C2030</f>
        <v>GRAND PRIX AMSTERDAM</v>
      </c>
      <c r="B2030" t="str">
        <f>anotacoes!E2030</f>
        <v>ELMONT</v>
      </c>
      <c r="C2030" t="str">
        <f>anotacoes!F2030</f>
        <v>NIFONTOV</v>
      </c>
      <c r="D2030" t="s">
        <v>10434</v>
      </c>
      <c r="E2030">
        <f>anotacoes!A2030</f>
        <v>33</v>
      </c>
      <c r="F2030" t="str">
        <f>anotacoes!K2030</f>
        <v xml:space="preserve"> 00:00:10,417</v>
      </c>
      <c r="G2030" t="str">
        <f>anotacoes!L2030</f>
        <v xml:space="preserve"> 00:00:12,658</v>
      </c>
      <c r="H2030" t="str">
        <f>IF(J2030="PAUSE",D2030,IF(anotacoes!G2034=conversao_anotacoes!B2030,conversao_anotacoes!B2030,conversao_anotacoes!C2030))</f>
        <v>&lt;ARBITRO DESCONHECIDO&gt;</v>
      </c>
      <c r="I2030" t="str">
        <f t="shared" si="31"/>
        <v/>
      </c>
      <c r="J2030" t="str">
        <f>UPPER(anotacoes!H2030)</f>
        <v>PAUSE</v>
      </c>
      <c r="K2030" t="str">
        <f>UPPER(anotacoes!I2030)</f>
        <v>SHIDO WITHOUT SCORE</v>
      </c>
      <c r="L2030" s="6" t="str">
        <f>IF(anotacoes!N2030=0,"",anotacoes!N2030)</f>
        <v/>
      </c>
      <c r="M2030" t="str">
        <f>IF(anotacoes!M2030=0,"",UPPER(anotacoes!M2030))</f>
        <v/>
      </c>
    </row>
    <row r="2031" spans="1:13" x14ac:dyDescent="0.25">
      <c r="A2031" t="str">
        <f>anotacoes!C2031</f>
        <v>GRAND PRIX AMSTERDAM</v>
      </c>
      <c r="B2031" t="str">
        <f>anotacoes!E2031</f>
        <v>ELMONT</v>
      </c>
      <c r="C2031" t="str">
        <f>anotacoes!F2031</f>
        <v>NIFONTOV</v>
      </c>
      <c r="D2031" t="s">
        <v>10434</v>
      </c>
      <c r="E2031">
        <f>anotacoes!A2031</f>
        <v>33</v>
      </c>
      <c r="F2031" t="str">
        <f>anotacoes!K2031</f>
        <v xml:space="preserve"> 00:00:12,658</v>
      </c>
      <c r="G2031" t="str">
        <f>anotacoes!L2031</f>
        <v xml:space="preserve"> 00:00:16,969</v>
      </c>
      <c r="H2031" t="str">
        <f>IF(J2031="PAUSE",D2031,IF(anotacoes!G2035=conversao_anotacoes!B2031,conversao_anotacoes!B2031,conversao_anotacoes!C2031))</f>
        <v>ELMONT</v>
      </c>
      <c r="I2031" t="str">
        <f t="shared" si="31"/>
        <v>NIFONTOV</v>
      </c>
      <c r="J2031" t="str">
        <f>UPPER(anotacoes!H2031)</f>
        <v>DISPLACEMENT</v>
      </c>
      <c r="K2031" t="str">
        <f>UPPER(anotacoes!I2031)</f>
        <v>CIRCULAR LEFT</v>
      </c>
      <c r="L2031" s="6" t="str">
        <f>IF(anotacoes!N2031=0,"",anotacoes!N2031)</f>
        <v/>
      </c>
      <c r="M2031" t="str">
        <f>IF(anotacoes!M2031=0,"",UPPER(anotacoes!M2031))</f>
        <v/>
      </c>
    </row>
    <row r="2032" spans="1:13" x14ac:dyDescent="0.25">
      <c r="A2032" t="str">
        <f>anotacoes!C2032</f>
        <v>GRAND PRIX AMSTERDAM</v>
      </c>
      <c r="B2032" t="str">
        <f>anotacoes!E2032</f>
        <v>ELMONT</v>
      </c>
      <c r="C2032" t="str">
        <f>anotacoes!F2032</f>
        <v>NIFONTOV</v>
      </c>
      <c r="D2032" t="s">
        <v>10434</v>
      </c>
      <c r="E2032">
        <f>anotacoes!A2032</f>
        <v>33</v>
      </c>
      <c r="F2032" t="str">
        <f>anotacoes!K2032</f>
        <v xml:space="preserve"> 00:00:16,969</v>
      </c>
      <c r="G2032" t="str">
        <f>anotacoes!L2032</f>
        <v xml:space="preserve"> 00:00:19,836</v>
      </c>
      <c r="H2032" t="str">
        <f>IF(J2032="PAUSE",D2032,IF(anotacoes!G2036=conversao_anotacoes!B2032,conversao_anotacoes!B2032,conversao_anotacoes!C2032))</f>
        <v>ELMONT</v>
      </c>
      <c r="I2032" t="str">
        <f t="shared" si="31"/>
        <v>NIFONTOV</v>
      </c>
      <c r="J2032" t="str">
        <f>UPPER(anotacoes!H2032)</f>
        <v>DISPLACEMENT</v>
      </c>
      <c r="K2032" t="str">
        <f>UPPER(anotacoes!I2032)</f>
        <v>2-3 STEP HESITANT LEFT</v>
      </c>
      <c r="L2032" s="6" t="str">
        <f>IF(anotacoes!N2032=0,"",anotacoes!N2032)</f>
        <v/>
      </c>
      <c r="M2032" t="str">
        <f>IF(anotacoes!M2032=0,"",UPPER(anotacoes!M2032))</f>
        <v/>
      </c>
    </row>
    <row r="2033" spans="1:13" x14ac:dyDescent="0.25">
      <c r="A2033" t="str">
        <f>anotacoes!C2033</f>
        <v>GRAND PRIX AMSTERDAM</v>
      </c>
      <c r="B2033" t="str">
        <f>anotacoes!E2033</f>
        <v>ELMONT</v>
      </c>
      <c r="C2033" t="str">
        <f>anotacoes!F2033</f>
        <v>NIFONTOV</v>
      </c>
      <c r="D2033" t="s">
        <v>10434</v>
      </c>
      <c r="E2033">
        <f>anotacoes!A2033</f>
        <v>33</v>
      </c>
      <c r="F2033" t="str">
        <f>anotacoes!K2033</f>
        <v xml:space="preserve"> 00:00:20,003</v>
      </c>
      <c r="G2033" t="str">
        <f>anotacoes!L2033</f>
        <v xml:space="preserve"> 00:00:23,419</v>
      </c>
      <c r="H2033" t="str">
        <f>IF(J2033="PAUSE",D2033,IF(anotacoes!G2037=conversao_anotacoes!B2033,conversao_anotacoes!B2033,conversao_anotacoes!C2033))</f>
        <v>ELMONT</v>
      </c>
      <c r="I2033" t="str">
        <f t="shared" si="31"/>
        <v>NIFONTOV</v>
      </c>
      <c r="J2033" t="str">
        <f>UPPER(anotacoes!H2033)</f>
        <v>DISPLACEMENT</v>
      </c>
      <c r="K2033" t="str">
        <f>UPPER(anotacoes!I2033)</f>
        <v>TRY TO GRIP WITH CONTACT</v>
      </c>
      <c r="L2033" s="6" t="str">
        <f>IF(anotacoes!N2033=0,"",anotacoes!N2033)</f>
        <v/>
      </c>
      <c r="M2033" t="str">
        <f>IF(anotacoes!M2033=0,"",UPPER(anotacoes!M2033))</f>
        <v/>
      </c>
    </row>
    <row r="2034" spans="1:13" x14ac:dyDescent="0.25">
      <c r="A2034" t="str">
        <f>anotacoes!C2034</f>
        <v>GRAND PRIX AMSTERDAM</v>
      </c>
      <c r="B2034" t="str">
        <f>anotacoes!E2034</f>
        <v>ELMONT</v>
      </c>
      <c r="C2034" t="str">
        <f>anotacoes!F2034</f>
        <v>NIFONTOV</v>
      </c>
      <c r="D2034" t="s">
        <v>10434</v>
      </c>
      <c r="E2034">
        <f>anotacoes!A2034</f>
        <v>33</v>
      </c>
      <c r="F2034" t="str">
        <f>anotacoes!K2034</f>
        <v xml:space="preserve"> 00:00:23,637</v>
      </c>
      <c r="G2034" t="str">
        <f>anotacoes!L2034</f>
        <v xml:space="preserve"> 00:00:35,753</v>
      </c>
      <c r="H2034" t="str">
        <f>IF(J2034="PAUSE",D2034,IF(anotacoes!G2038=conversao_anotacoes!B2034,conversao_anotacoes!B2034,conversao_anotacoes!C2034))</f>
        <v>ELMONT</v>
      </c>
      <c r="I2034" t="str">
        <f t="shared" si="31"/>
        <v>NIFONTOV</v>
      </c>
      <c r="J2034" t="str">
        <f>UPPER(anotacoes!H2034)</f>
        <v>GRIP TIME</v>
      </c>
      <c r="K2034" t="str">
        <f>UPPER(anotacoes!I2034)</f>
        <v>LEFT COLLAR RIGHT COLLAR</v>
      </c>
      <c r="L2034" s="6" t="str">
        <f>IF(anotacoes!N2034=0,"",anotacoes!N2034)</f>
        <v/>
      </c>
      <c r="M2034" t="str">
        <f>IF(anotacoes!M2034=0,"",UPPER(anotacoes!M2034))</f>
        <v/>
      </c>
    </row>
    <row r="2035" spans="1:13" x14ac:dyDescent="0.25">
      <c r="A2035" t="str">
        <f>anotacoes!C2035</f>
        <v>GRAND PRIX AMSTERDAM</v>
      </c>
      <c r="B2035" t="str">
        <f>anotacoes!E2035</f>
        <v>ELMONT</v>
      </c>
      <c r="C2035" t="str">
        <f>anotacoes!F2035</f>
        <v>NIFONTOV</v>
      </c>
      <c r="D2035" t="s">
        <v>10434</v>
      </c>
      <c r="E2035">
        <f>anotacoes!A2035</f>
        <v>33</v>
      </c>
      <c r="F2035" t="str">
        <f>anotacoes!K2035</f>
        <v xml:space="preserve"> 00:00:35,753</v>
      </c>
      <c r="G2035" t="str">
        <f>anotacoes!L2035</f>
        <v xml:space="preserve"> 00:00:46,812</v>
      </c>
      <c r="H2035" t="str">
        <f>IF(J2035="PAUSE",D2035,IF(anotacoes!G2039=conversao_anotacoes!B2035,conversao_anotacoes!B2035,conversao_anotacoes!C2035))</f>
        <v>ELMONT</v>
      </c>
      <c r="I2035" t="str">
        <f t="shared" si="31"/>
        <v>NIFONTOV</v>
      </c>
      <c r="J2035" t="str">
        <f>UPPER(anotacoes!H2035)</f>
        <v>GRIP TIME</v>
      </c>
      <c r="K2035" t="str">
        <f>UPPER(anotacoes!I2035)</f>
        <v>RIGHT SLEEVE LEFT SLEEVE</v>
      </c>
      <c r="L2035" s="6" t="str">
        <f>IF(anotacoes!N2035=0,"",anotacoes!N2035)</f>
        <v/>
      </c>
      <c r="M2035" t="str">
        <f>IF(anotacoes!M2035=0,"",UPPER(anotacoes!M2035))</f>
        <v/>
      </c>
    </row>
    <row r="2036" spans="1:13" x14ac:dyDescent="0.25">
      <c r="A2036" t="str">
        <f>anotacoes!C2036</f>
        <v>GRAND PRIX AMSTERDAM</v>
      </c>
      <c r="B2036" t="str">
        <f>anotacoes!E2036</f>
        <v>ELMONT</v>
      </c>
      <c r="C2036" t="str">
        <f>anotacoes!F2036</f>
        <v>NIFONTOV</v>
      </c>
      <c r="D2036" t="s">
        <v>10434</v>
      </c>
      <c r="E2036">
        <f>anotacoes!A2036</f>
        <v>33</v>
      </c>
      <c r="F2036" t="str">
        <f>anotacoes!K2036</f>
        <v xml:space="preserve"> 00:00:46,812</v>
      </c>
      <c r="G2036" t="str">
        <f>anotacoes!L2036</f>
        <v xml:space="preserve"> 00:00:48,321</v>
      </c>
      <c r="H2036" t="str">
        <f>IF(J2036="PAUSE",D2036,IF(anotacoes!G2040=conversao_anotacoes!B2036,conversao_anotacoes!B2036,conversao_anotacoes!C2036))</f>
        <v>ELMONT</v>
      </c>
      <c r="I2036" t="str">
        <f t="shared" si="31"/>
        <v>NIFONTOV</v>
      </c>
      <c r="J2036" t="str">
        <f>UPPER(anotacoes!H2036)</f>
        <v>ATTACK</v>
      </c>
      <c r="K2036" t="str">
        <f>UPPER(anotacoes!I2036)</f>
        <v>UCHIMATA</v>
      </c>
      <c r="L2036" s="6">
        <f>IF(anotacoes!N2036=0,"",anotacoes!N2036)</f>
        <v>4</v>
      </c>
      <c r="M2036" t="str">
        <f>IF(anotacoes!M2036=0,"",UPPER(anotacoes!M2036))</f>
        <v>YUKO</v>
      </c>
    </row>
    <row r="2037" spans="1:13" x14ac:dyDescent="0.25">
      <c r="A2037" t="str">
        <f>anotacoes!C2037</f>
        <v>GRAND PRIX AMSTERDAM</v>
      </c>
      <c r="B2037" t="str">
        <f>anotacoes!E2037</f>
        <v>ELMONT</v>
      </c>
      <c r="C2037" t="str">
        <f>anotacoes!F2037</f>
        <v>NIFONTOV</v>
      </c>
      <c r="D2037" t="s">
        <v>10434</v>
      </c>
      <c r="E2037">
        <f>anotacoes!A2037</f>
        <v>33</v>
      </c>
      <c r="F2037" t="str">
        <f>anotacoes!K2037</f>
        <v xml:space="preserve"> 00:00:48,321</v>
      </c>
      <c r="G2037" t="str">
        <f>anotacoes!L2037</f>
        <v xml:space="preserve"> 00:00:59,128</v>
      </c>
      <c r="H2037" t="str">
        <f>IF(J2037="PAUSE",D2037,IF(anotacoes!G2041=conversao_anotacoes!B2037,conversao_anotacoes!B2037,conversao_anotacoes!C2037))</f>
        <v>ELMONT</v>
      </c>
      <c r="I2037" t="str">
        <f t="shared" si="31"/>
        <v>NIFONTOV</v>
      </c>
      <c r="J2037" t="str">
        <f>UPPER(anotacoes!H2037)</f>
        <v>GROUNDWORK COMBAT</v>
      </c>
      <c r="K2037" t="str">
        <f>UPPER(anotacoes!I2037)</f>
        <v>TRYING TO ATTACK</v>
      </c>
      <c r="L2037" s="6" t="str">
        <f>IF(anotacoes!N2037=0,"",anotacoes!N2037)</f>
        <v/>
      </c>
      <c r="M2037" t="str">
        <f>IF(anotacoes!M2037=0,"",UPPER(anotacoes!M2037))</f>
        <v/>
      </c>
    </row>
    <row r="2038" spans="1:13" x14ac:dyDescent="0.25">
      <c r="A2038" t="str">
        <f>anotacoes!C2038</f>
        <v>GRAND PRIX AMSTERDAM</v>
      </c>
      <c r="B2038" t="str">
        <f>anotacoes!E2038</f>
        <v>ELMONT</v>
      </c>
      <c r="C2038" t="str">
        <f>anotacoes!F2038</f>
        <v>NIFONTOV</v>
      </c>
      <c r="D2038" t="s">
        <v>10434</v>
      </c>
      <c r="E2038">
        <f>anotacoes!A2038</f>
        <v>33</v>
      </c>
      <c r="F2038" t="str">
        <f>anotacoes!K2038</f>
        <v xml:space="preserve"> 00:00:59,329</v>
      </c>
      <c r="G2038" t="str">
        <f>anotacoes!L2038</f>
        <v xml:space="preserve"> 00:01:45,098</v>
      </c>
      <c r="H2038" t="str">
        <f>IF(J2038="PAUSE",D2038,IF(anotacoes!G2042=conversao_anotacoes!B2038,conversao_anotacoes!B2038,conversao_anotacoes!C2038))</f>
        <v>&lt;ARBITRO DESCONHECIDO&gt;</v>
      </c>
      <c r="I2038" t="str">
        <f t="shared" si="31"/>
        <v/>
      </c>
      <c r="J2038" t="str">
        <f>UPPER(anotacoes!H2038)</f>
        <v>PAUSE</v>
      </c>
      <c r="K2038" t="str">
        <f>UPPER(anotacoes!I2038)</f>
        <v>&lt;UNCLASSIFIED&gt;</v>
      </c>
      <c r="L2038" s="6" t="str">
        <f>IF(anotacoes!N2038=0,"",anotacoes!N2038)</f>
        <v/>
      </c>
      <c r="M2038" t="str">
        <f>IF(anotacoes!M2038=0,"",UPPER(anotacoes!M2038))</f>
        <v/>
      </c>
    </row>
    <row r="2039" spans="1:13" x14ac:dyDescent="0.25">
      <c r="A2039" t="str">
        <f>anotacoes!C2039</f>
        <v>GRAND PRIX AMSTERDAM</v>
      </c>
      <c r="B2039" t="str">
        <f>anotacoes!E2039</f>
        <v>ELMONT</v>
      </c>
      <c r="C2039" t="str">
        <f>anotacoes!F2039</f>
        <v>NIFONTOV</v>
      </c>
      <c r="D2039" t="s">
        <v>10434</v>
      </c>
      <c r="E2039">
        <f>anotacoes!A2039</f>
        <v>33</v>
      </c>
      <c r="F2039" t="str">
        <f>anotacoes!K2039</f>
        <v xml:space="preserve"> 00:01:45,098</v>
      </c>
      <c r="G2039" t="str">
        <f>anotacoes!L2039</f>
        <v xml:space="preserve"> 00:01:46,126</v>
      </c>
      <c r="H2039" t="str">
        <f>IF(J2039="PAUSE",D2039,IF(anotacoes!G2043=conversao_anotacoes!B2039,conversao_anotacoes!B2039,conversao_anotacoes!C2039))</f>
        <v>ELMONT</v>
      </c>
      <c r="I2039" t="str">
        <f t="shared" si="31"/>
        <v>NIFONTOV</v>
      </c>
      <c r="J2039" t="str">
        <f>UPPER(anotacoes!H2039)</f>
        <v>DISPLACEMENT</v>
      </c>
      <c r="K2039" t="str">
        <f>UPPER(anotacoes!I2039)</f>
        <v>TRY TO GRIP WITH CONTACT</v>
      </c>
      <c r="L2039" s="6" t="str">
        <f>IF(anotacoes!N2039=0,"",anotacoes!N2039)</f>
        <v/>
      </c>
      <c r="M2039" t="str">
        <f>IF(anotacoes!M2039=0,"",UPPER(anotacoes!M2039))</f>
        <v/>
      </c>
    </row>
    <row r="2040" spans="1:13" x14ac:dyDescent="0.25">
      <c r="A2040" t="str">
        <f>anotacoes!C2040</f>
        <v>GRAND PRIX AMSTERDAM</v>
      </c>
      <c r="B2040" t="str">
        <f>anotacoes!E2040</f>
        <v>ELMONT</v>
      </c>
      <c r="C2040" t="str">
        <f>anotacoes!F2040</f>
        <v>NIFONTOV</v>
      </c>
      <c r="D2040" t="s">
        <v>10434</v>
      </c>
      <c r="E2040">
        <f>anotacoes!A2040</f>
        <v>33</v>
      </c>
      <c r="F2040" t="str">
        <f>anotacoes!K2040</f>
        <v xml:space="preserve"> 00:01:46,295</v>
      </c>
      <c r="G2040" t="str">
        <f>anotacoes!L2040</f>
        <v xml:space="preserve"> 00:02:01,947</v>
      </c>
      <c r="H2040" t="str">
        <f>IF(J2040="PAUSE",D2040,IF(anotacoes!G2044=conversao_anotacoes!B2040,conversao_anotacoes!B2040,conversao_anotacoes!C2040))</f>
        <v>ELMONT</v>
      </c>
      <c r="I2040" t="str">
        <f t="shared" si="31"/>
        <v>NIFONTOV</v>
      </c>
      <c r="J2040" t="str">
        <f>UPPER(anotacoes!H2040)</f>
        <v>GRIP TIME</v>
      </c>
      <c r="K2040" t="str">
        <f>UPPER(anotacoes!I2040)</f>
        <v>RIGHT COLLAR LEFT SLEEVE</v>
      </c>
      <c r="L2040" s="6" t="str">
        <f>IF(anotacoes!N2040=0,"",anotacoes!N2040)</f>
        <v/>
      </c>
      <c r="M2040" t="str">
        <f>IF(anotacoes!M2040=0,"",UPPER(anotacoes!M2040))</f>
        <v/>
      </c>
    </row>
    <row r="2041" spans="1:13" x14ac:dyDescent="0.25">
      <c r="A2041" t="str">
        <f>anotacoes!C2041</f>
        <v>GRAND PRIX AMSTERDAM</v>
      </c>
      <c r="B2041" t="str">
        <f>anotacoes!E2041</f>
        <v>ELMONT</v>
      </c>
      <c r="C2041" t="str">
        <f>anotacoes!F2041</f>
        <v>NIFONTOV</v>
      </c>
      <c r="D2041" t="s">
        <v>10434</v>
      </c>
      <c r="E2041">
        <f>anotacoes!A2041</f>
        <v>33</v>
      </c>
      <c r="F2041" t="str">
        <f>anotacoes!K2041</f>
        <v xml:space="preserve"> 00:02:02,103</v>
      </c>
      <c r="G2041" t="str">
        <f>anotacoes!L2041</f>
        <v xml:space="preserve"> 00:02:08,953</v>
      </c>
      <c r="H2041" t="str">
        <f>IF(J2041="PAUSE",D2041,IF(anotacoes!G2045=conversao_anotacoes!B2041,conversao_anotacoes!B2041,conversao_anotacoes!C2041))</f>
        <v>ELMONT</v>
      </c>
      <c r="I2041" t="str">
        <f t="shared" si="31"/>
        <v>NIFONTOV</v>
      </c>
      <c r="J2041" t="str">
        <f>UPPER(anotacoes!H2041)</f>
        <v>GRIP TIME</v>
      </c>
      <c r="K2041" t="str">
        <f>UPPER(anotacoes!I2041)</f>
        <v>RIGHT COLLAR</v>
      </c>
      <c r="L2041" s="6" t="str">
        <f>IF(anotacoes!N2041=0,"",anotacoes!N2041)</f>
        <v/>
      </c>
      <c r="M2041" t="str">
        <f>IF(anotacoes!M2041=0,"",UPPER(anotacoes!M2041))</f>
        <v/>
      </c>
    </row>
    <row r="2042" spans="1:13" x14ac:dyDescent="0.25">
      <c r="A2042" t="str">
        <f>anotacoes!C2042</f>
        <v>GRAND PRIX AMSTERDAM</v>
      </c>
      <c r="B2042" t="str">
        <f>anotacoes!E2042</f>
        <v>ELMONT</v>
      </c>
      <c r="C2042" t="str">
        <f>anotacoes!F2042</f>
        <v>NIFONTOV</v>
      </c>
      <c r="D2042" t="s">
        <v>10434</v>
      </c>
      <c r="E2042">
        <f>anotacoes!A2042</f>
        <v>33</v>
      </c>
      <c r="F2042" t="str">
        <f>anotacoes!K2042</f>
        <v xml:space="preserve"> 00:02:09,124</v>
      </c>
      <c r="G2042" t="str">
        <f>anotacoes!L2042</f>
        <v xml:space="preserve"> 00:02:16,033</v>
      </c>
      <c r="H2042" t="str">
        <f>IF(J2042="PAUSE",D2042,IF(anotacoes!G2046=conversao_anotacoes!B2042,conversao_anotacoes!B2042,conversao_anotacoes!C2042))</f>
        <v>ELMONT</v>
      </c>
      <c r="I2042" t="str">
        <f t="shared" si="31"/>
        <v>NIFONTOV</v>
      </c>
      <c r="J2042" t="str">
        <f>UPPER(anotacoes!H2042)</f>
        <v>GRIP TIME</v>
      </c>
      <c r="K2042" t="str">
        <f>UPPER(anotacoes!I2042)</f>
        <v>RIGHT COLLAR</v>
      </c>
      <c r="L2042" s="6" t="str">
        <f>IF(anotacoes!N2042=0,"",anotacoes!N2042)</f>
        <v/>
      </c>
      <c r="M2042" t="str">
        <f>IF(anotacoes!M2042=0,"",UPPER(anotacoes!M2042))</f>
        <v/>
      </c>
    </row>
    <row r="2043" spans="1:13" x14ac:dyDescent="0.25">
      <c r="A2043" t="str">
        <f>anotacoes!C2043</f>
        <v>GRAND PRIX AMSTERDAM</v>
      </c>
      <c r="B2043" t="str">
        <f>anotacoes!E2043</f>
        <v>ELMONT</v>
      </c>
      <c r="C2043" t="str">
        <f>anotacoes!F2043</f>
        <v>NIFONTOV</v>
      </c>
      <c r="D2043" t="s">
        <v>10434</v>
      </c>
      <c r="E2043">
        <f>anotacoes!A2043</f>
        <v>33</v>
      </c>
      <c r="F2043" t="str">
        <f>anotacoes!K2043</f>
        <v xml:space="preserve"> 00:02:16,220</v>
      </c>
      <c r="G2043" t="str">
        <f>anotacoes!L2043</f>
        <v xml:space="preserve"> 00:02:17,695</v>
      </c>
      <c r="H2043" t="str">
        <f>IF(J2043="PAUSE",D2043,IF(anotacoes!G2047=conversao_anotacoes!B2043,conversao_anotacoes!B2043,conversao_anotacoes!C2043))</f>
        <v>ELMONT</v>
      </c>
      <c r="I2043" t="str">
        <f t="shared" si="31"/>
        <v>NIFONTOV</v>
      </c>
      <c r="J2043" t="str">
        <f>UPPER(anotacoes!H2043)</f>
        <v>GROUNDWORK COMBAT</v>
      </c>
      <c r="K2043" t="str">
        <f>UPPER(anotacoes!I2043)</f>
        <v>DEFENSIVE POSITION</v>
      </c>
      <c r="L2043" s="6" t="str">
        <f>IF(anotacoes!N2043=0,"",anotacoes!N2043)</f>
        <v/>
      </c>
      <c r="M2043" t="str">
        <f>IF(anotacoes!M2043=0,"",UPPER(anotacoes!M2043))</f>
        <v/>
      </c>
    </row>
    <row r="2044" spans="1:13" x14ac:dyDescent="0.25">
      <c r="A2044" t="str">
        <f>anotacoes!C2044</f>
        <v>GRAND PRIX AMSTERDAM</v>
      </c>
      <c r="B2044" t="str">
        <f>anotacoes!E2044</f>
        <v>ELMONT</v>
      </c>
      <c r="C2044" t="str">
        <f>anotacoes!F2044</f>
        <v>NIFONTOV</v>
      </c>
      <c r="D2044" t="s">
        <v>10434</v>
      </c>
      <c r="E2044">
        <f>anotacoes!A2044</f>
        <v>33</v>
      </c>
      <c r="F2044" t="str">
        <f>anotacoes!K2044</f>
        <v xml:space="preserve"> 00:02:17,852</v>
      </c>
      <c r="G2044" t="str">
        <f>anotacoes!L2044</f>
        <v xml:space="preserve"> 00:02:19,926</v>
      </c>
      <c r="H2044" t="str">
        <f>IF(J2044="PAUSE",D2044,IF(anotacoes!G2048=conversao_anotacoes!B2044,conversao_anotacoes!B2044,conversao_anotacoes!C2044))</f>
        <v>&lt;ARBITRO DESCONHECIDO&gt;</v>
      </c>
      <c r="I2044" t="str">
        <f t="shared" si="31"/>
        <v/>
      </c>
      <c r="J2044" t="str">
        <f>UPPER(anotacoes!H2044)</f>
        <v>PAUSE</v>
      </c>
      <c r="K2044" t="str">
        <f>UPPER(anotacoes!I2044)</f>
        <v>SHIDO WITHOUT SCORE</v>
      </c>
      <c r="L2044" s="6" t="str">
        <f>IF(anotacoes!N2044=0,"",anotacoes!N2044)</f>
        <v/>
      </c>
      <c r="M2044" t="str">
        <f>IF(anotacoes!M2044=0,"",UPPER(anotacoes!M2044))</f>
        <v/>
      </c>
    </row>
    <row r="2045" spans="1:13" x14ac:dyDescent="0.25">
      <c r="A2045" t="str">
        <f>anotacoes!C2045</f>
        <v>GRAND PRIX AMSTERDAM</v>
      </c>
      <c r="B2045" t="str">
        <f>anotacoes!E2045</f>
        <v>ELMONT</v>
      </c>
      <c r="C2045" t="str">
        <f>anotacoes!F2045</f>
        <v>NIFONTOV</v>
      </c>
      <c r="D2045" t="s">
        <v>10434</v>
      </c>
      <c r="E2045">
        <f>anotacoes!A2045</f>
        <v>33</v>
      </c>
      <c r="F2045" t="str">
        <f>anotacoes!K2045</f>
        <v xml:space="preserve"> 00:02:20,100</v>
      </c>
      <c r="G2045" t="str">
        <f>anotacoes!L2045</f>
        <v xml:space="preserve"> 00:02:27,045</v>
      </c>
      <c r="H2045" t="str">
        <f>IF(J2045="PAUSE",D2045,IF(anotacoes!G2049=conversao_anotacoes!B2045,conversao_anotacoes!B2045,conversao_anotacoes!C2045))</f>
        <v>ELMONT</v>
      </c>
      <c r="I2045" t="str">
        <f t="shared" si="31"/>
        <v>NIFONTOV</v>
      </c>
      <c r="J2045" t="str">
        <f>UPPER(anotacoes!H2045)</f>
        <v>DISPLACEMENT</v>
      </c>
      <c r="K2045" t="str">
        <f>UPPER(anotacoes!I2045)</f>
        <v>CIRCULAR LEFT</v>
      </c>
      <c r="L2045" s="6" t="str">
        <f>IF(anotacoes!N2045=0,"",anotacoes!N2045)</f>
        <v/>
      </c>
      <c r="M2045" t="str">
        <f>IF(anotacoes!M2045=0,"",UPPER(anotacoes!M2045))</f>
        <v/>
      </c>
    </row>
    <row r="2046" spans="1:13" x14ac:dyDescent="0.25">
      <c r="A2046" t="str">
        <f>anotacoes!C2046</f>
        <v>GRAND PRIX AMSTERDAM</v>
      </c>
      <c r="B2046" t="str">
        <f>anotacoes!E2046</f>
        <v>ELMONT</v>
      </c>
      <c r="C2046" t="str">
        <f>anotacoes!F2046</f>
        <v>NIFONTOV</v>
      </c>
      <c r="D2046" t="s">
        <v>10434</v>
      </c>
      <c r="E2046">
        <f>anotacoes!A2046</f>
        <v>33</v>
      </c>
      <c r="F2046" t="str">
        <f>anotacoes!K2046</f>
        <v xml:space="preserve"> 00:02:27,045</v>
      </c>
      <c r="G2046" t="str">
        <f>anotacoes!L2046</f>
        <v xml:space="preserve"> 00:02:34,961</v>
      </c>
      <c r="H2046" t="str">
        <f>IF(J2046="PAUSE",D2046,IF(anotacoes!G2050=conversao_anotacoes!B2046,conversao_anotacoes!B2046,conversao_anotacoes!C2046))</f>
        <v>ELMONT</v>
      </c>
      <c r="I2046" t="str">
        <f t="shared" si="31"/>
        <v>NIFONTOV</v>
      </c>
      <c r="J2046" t="str">
        <f>UPPER(anotacoes!H2046)</f>
        <v>GRIP TIME</v>
      </c>
      <c r="K2046" t="str">
        <f>UPPER(anotacoes!I2046)</f>
        <v>RIGHT COLLAR</v>
      </c>
      <c r="L2046" s="6" t="str">
        <f>IF(anotacoes!N2046=0,"",anotacoes!N2046)</f>
        <v/>
      </c>
      <c r="M2046" t="str">
        <f>IF(anotacoes!M2046=0,"",UPPER(anotacoes!M2046))</f>
        <v/>
      </c>
    </row>
    <row r="2047" spans="1:13" x14ac:dyDescent="0.25">
      <c r="A2047" t="str">
        <f>anotacoes!C2047</f>
        <v>GRAND PRIX AMSTERDAM</v>
      </c>
      <c r="B2047" t="str">
        <f>anotacoes!E2047</f>
        <v>ELMONT</v>
      </c>
      <c r="C2047" t="str">
        <f>anotacoes!F2047</f>
        <v>NIFONTOV</v>
      </c>
      <c r="D2047" t="s">
        <v>10434</v>
      </c>
      <c r="E2047">
        <f>anotacoes!A2047</f>
        <v>33</v>
      </c>
      <c r="F2047" t="str">
        <f>anotacoes!K2047</f>
        <v xml:space="preserve"> 00:02:34,961</v>
      </c>
      <c r="G2047" t="str">
        <f>anotacoes!L2047</f>
        <v xml:space="preserve"> 00:02:35,579</v>
      </c>
      <c r="H2047" t="str">
        <f>IF(J2047="PAUSE",D2047,IF(anotacoes!G2051=conversao_anotacoes!B2047,conversao_anotacoes!B2047,conversao_anotacoes!C2047))</f>
        <v>ELMONT</v>
      </c>
      <c r="I2047" t="str">
        <f t="shared" si="31"/>
        <v>NIFONTOV</v>
      </c>
      <c r="J2047" t="str">
        <f>UPPER(anotacoes!H2047)</f>
        <v>ATTACK</v>
      </c>
      <c r="K2047" t="str">
        <f>UPPER(anotacoes!I2047)</f>
        <v>OUCHI GARI</v>
      </c>
      <c r="L2047" s="6">
        <f>IF(anotacoes!N2047=0,"",anotacoes!N2047)</f>
        <v>4</v>
      </c>
      <c r="M2047" t="str">
        <f>IF(anotacoes!M2047=0,"",UPPER(anotacoes!M2047))</f>
        <v/>
      </c>
    </row>
    <row r="2048" spans="1:13" x14ac:dyDescent="0.25">
      <c r="A2048" t="str">
        <f>anotacoes!C2048</f>
        <v>GRAND PRIX AMSTERDAM</v>
      </c>
      <c r="B2048" t="str">
        <f>anotacoes!E2048</f>
        <v>ELMONT</v>
      </c>
      <c r="C2048" t="str">
        <f>anotacoes!F2048</f>
        <v>NIFONTOV</v>
      </c>
      <c r="D2048" t="s">
        <v>10434</v>
      </c>
      <c r="E2048">
        <f>anotacoes!A2048</f>
        <v>33</v>
      </c>
      <c r="F2048" t="str">
        <f>anotacoes!K2048</f>
        <v xml:space="preserve"> 00:02:35,579</v>
      </c>
      <c r="G2048" t="str">
        <f>anotacoes!L2048</f>
        <v xml:space="preserve"> 00:02:37,257</v>
      </c>
      <c r="H2048" t="str">
        <f>IF(J2048="PAUSE",D2048,IF(anotacoes!G2052=conversao_anotacoes!B2048,conversao_anotacoes!B2048,conversao_anotacoes!C2048))</f>
        <v>ELMONT</v>
      </c>
      <c r="I2048" t="str">
        <f t="shared" si="31"/>
        <v>NIFONTOV</v>
      </c>
      <c r="J2048" t="str">
        <f>UPPER(anotacoes!H2048)</f>
        <v>GRIP TIME</v>
      </c>
      <c r="K2048" t="str">
        <f>UPPER(anotacoes!I2048)</f>
        <v>RIGHT COLLAR LEFT SLEEVE</v>
      </c>
      <c r="L2048" s="6" t="str">
        <f>IF(anotacoes!N2048=0,"",anotacoes!N2048)</f>
        <v/>
      </c>
      <c r="M2048" t="str">
        <f>IF(anotacoes!M2048=0,"",UPPER(anotacoes!M2048))</f>
        <v/>
      </c>
    </row>
    <row r="2049" spans="1:13" x14ac:dyDescent="0.25">
      <c r="A2049" t="str">
        <f>anotacoes!C2049</f>
        <v>GRAND PRIX AMSTERDAM</v>
      </c>
      <c r="B2049" t="str">
        <f>anotacoes!E2049</f>
        <v>ELMONT</v>
      </c>
      <c r="C2049" t="str">
        <f>anotacoes!F2049</f>
        <v>NIFONTOV</v>
      </c>
      <c r="D2049" t="s">
        <v>10434</v>
      </c>
      <c r="E2049">
        <f>anotacoes!A2049</f>
        <v>33</v>
      </c>
      <c r="F2049" t="str">
        <f>anotacoes!K2049</f>
        <v xml:space="preserve"> 00:02:37,257</v>
      </c>
      <c r="G2049" t="str">
        <f>anotacoes!L2049</f>
        <v xml:space="preserve"> 00:02:39,659</v>
      </c>
      <c r="H2049" t="str">
        <f>IF(J2049="PAUSE",D2049,IF(anotacoes!G2053=conversao_anotacoes!B2049,conversao_anotacoes!B2049,conversao_anotacoes!C2049))</f>
        <v>ELMONT</v>
      </c>
      <c r="I2049" t="str">
        <f t="shared" si="31"/>
        <v>NIFONTOV</v>
      </c>
      <c r="J2049" t="str">
        <f>UPPER(anotacoes!H2049)</f>
        <v>DEFENSE</v>
      </c>
      <c r="K2049" t="str">
        <f>UPPER(anotacoes!I2049)</f>
        <v>USING BODY MASS</v>
      </c>
      <c r="L2049" s="6" t="str">
        <f>IF(anotacoes!N2049=0,"",anotacoes!N2049)</f>
        <v/>
      </c>
      <c r="M2049" t="str">
        <f>IF(anotacoes!M2049=0,"",UPPER(anotacoes!M2049))</f>
        <v/>
      </c>
    </row>
    <row r="2050" spans="1:13" x14ac:dyDescent="0.25">
      <c r="A2050" t="str">
        <f>anotacoes!C2050</f>
        <v>GRAND PRIX AMSTERDAM</v>
      </c>
      <c r="B2050" t="str">
        <f>anotacoes!E2050</f>
        <v>ELMONT</v>
      </c>
      <c r="C2050" t="str">
        <f>anotacoes!F2050</f>
        <v>NIFONTOV</v>
      </c>
      <c r="D2050" t="s">
        <v>10434</v>
      </c>
      <c r="E2050">
        <f>anotacoes!A2050</f>
        <v>33</v>
      </c>
      <c r="F2050" t="str">
        <f>anotacoes!K2050</f>
        <v xml:space="preserve"> 00:02:39,831</v>
      </c>
      <c r="G2050" t="str">
        <f>anotacoes!L2050</f>
        <v xml:space="preserve"> 00:03:24,315</v>
      </c>
      <c r="H2050" t="str">
        <f>IF(J2050="PAUSE",D2050,IF(anotacoes!G2054=conversao_anotacoes!B2050,conversao_anotacoes!B2050,conversao_anotacoes!C2050))</f>
        <v>ELMONT</v>
      </c>
      <c r="I2050" t="str">
        <f t="shared" si="31"/>
        <v>NIFONTOV</v>
      </c>
      <c r="J2050" t="str">
        <f>UPPER(anotacoes!H2050)</f>
        <v>GROUNDWORK COMBAT</v>
      </c>
      <c r="K2050" t="str">
        <f>UPPER(anotacoes!I2050)</f>
        <v>DEFENSIVE POSITION</v>
      </c>
      <c r="L2050" s="6" t="str">
        <f>IF(anotacoes!N2050=0,"",anotacoes!N2050)</f>
        <v/>
      </c>
      <c r="M2050" t="str">
        <f>IF(anotacoes!M2050=0,"",UPPER(anotacoes!M2050))</f>
        <v/>
      </c>
    </row>
    <row r="2051" spans="1:13" x14ac:dyDescent="0.25">
      <c r="A2051" t="str">
        <f>anotacoes!C2051</f>
        <v>GRAND PRIX AMSTERDAM</v>
      </c>
      <c r="B2051" t="str">
        <f>anotacoes!E2051</f>
        <v>ELMONT</v>
      </c>
      <c r="C2051" t="str">
        <f>anotacoes!F2051</f>
        <v>NIFONTOV</v>
      </c>
      <c r="D2051" t="s">
        <v>10434</v>
      </c>
      <c r="E2051">
        <f>anotacoes!A2051</f>
        <v>33</v>
      </c>
      <c r="F2051" t="str">
        <f>anotacoes!K2051</f>
        <v xml:space="preserve"> 00:03:24,315</v>
      </c>
      <c r="G2051" t="str">
        <f>anotacoes!L2051</f>
        <v xml:space="preserve"> 00:03:24,315</v>
      </c>
      <c r="H2051" t="str">
        <f>IF(J2051="PAUSE",D2051,IF(anotacoes!G2055=conversao_anotacoes!B2051,conversao_anotacoes!B2051,conversao_anotacoes!C2051))</f>
        <v>&lt;ARBITRO DESCONHECIDO&gt;</v>
      </c>
      <c r="I2051" t="str">
        <f t="shared" ref="I2051:I2114" si="32">IF(H2051=D2051,"",IF(H2051=B2051,C2051,B2051))</f>
        <v/>
      </c>
      <c r="J2051" t="str">
        <f>UPPER(anotacoes!H2051)</f>
        <v>PAUSE</v>
      </c>
      <c r="K2051" t="str">
        <f>UPPER(anotacoes!I2051)</f>
        <v>&lt;UNCLASSIFIED&gt;</v>
      </c>
      <c r="L2051" s="6" t="str">
        <f>IF(anotacoes!N2051=0,"",anotacoes!N2051)</f>
        <v/>
      </c>
      <c r="M2051" t="str">
        <f>IF(anotacoes!M2051=0,"",UPPER(anotacoes!M2051))</f>
        <v/>
      </c>
    </row>
    <row r="2052" spans="1:13" x14ac:dyDescent="0.25">
      <c r="A2052" t="str">
        <f>anotacoes!C2052</f>
        <v>GRAND PRIX AMSTERDAM</v>
      </c>
      <c r="B2052" t="str">
        <f>anotacoes!E2052</f>
        <v>ELMONT</v>
      </c>
      <c r="C2052" t="str">
        <f>anotacoes!F2052</f>
        <v>NIFONTOV</v>
      </c>
      <c r="D2052" t="s">
        <v>10434</v>
      </c>
      <c r="E2052">
        <f>anotacoes!A2052</f>
        <v>33</v>
      </c>
      <c r="F2052" t="str">
        <f>anotacoes!K2052</f>
        <v xml:space="preserve"> 00:03:24,315</v>
      </c>
      <c r="G2052" t="str">
        <f>anotacoes!L2052</f>
        <v xml:space="preserve"> 00:03:24,634</v>
      </c>
      <c r="H2052" t="str">
        <f>IF(J2052="PAUSE",D2052,IF(anotacoes!G2056=conversao_anotacoes!B2052,conversao_anotacoes!B2052,conversao_anotacoes!C2052))</f>
        <v>ELMONT</v>
      </c>
      <c r="I2052" t="str">
        <f t="shared" si="32"/>
        <v>NIFONTOV</v>
      </c>
      <c r="J2052" t="str">
        <f>UPPER(anotacoes!H2052)</f>
        <v>DISPLACEMENT</v>
      </c>
      <c r="K2052" t="str">
        <f>UPPER(anotacoes!I2052)</f>
        <v>TRY TO GRIP WITH CONTACT</v>
      </c>
      <c r="L2052" s="6" t="str">
        <f>IF(anotacoes!N2052=0,"",anotacoes!N2052)</f>
        <v/>
      </c>
      <c r="M2052" t="str">
        <f>IF(anotacoes!M2052=0,"",UPPER(anotacoes!M2052))</f>
        <v/>
      </c>
    </row>
    <row r="2053" spans="1:13" x14ac:dyDescent="0.25">
      <c r="A2053" t="str">
        <f>anotacoes!C2053</f>
        <v>GRAND PRIX AMSTERDAM</v>
      </c>
      <c r="B2053" t="str">
        <f>anotacoes!E2053</f>
        <v>ELMONT</v>
      </c>
      <c r="C2053" t="str">
        <f>anotacoes!F2053</f>
        <v>NIFONTOV</v>
      </c>
      <c r="D2053" t="s">
        <v>10434</v>
      </c>
      <c r="E2053">
        <f>anotacoes!A2053</f>
        <v>33</v>
      </c>
      <c r="F2053" t="str">
        <f>anotacoes!K2053</f>
        <v xml:space="preserve"> 00:03:24,634</v>
      </c>
      <c r="G2053" t="str">
        <f>anotacoes!L2053</f>
        <v xml:space="preserve"> 00:03:30,851</v>
      </c>
      <c r="H2053" t="str">
        <f>IF(J2053="PAUSE",D2053,IF(anotacoes!G2057=conversao_anotacoes!B2053,conversao_anotacoes!B2053,conversao_anotacoes!C2053))</f>
        <v>ELMONT</v>
      </c>
      <c r="I2053" t="str">
        <f t="shared" si="32"/>
        <v>NIFONTOV</v>
      </c>
      <c r="J2053" t="str">
        <f>UPPER(anotacoes!H2053)</f>
        <v>GRIP TIME</v>
      </c>
      <c r="K2053" t="str">
        <f>UPPER(anotacoes!I2053)</f>
        <v>RIGHT COLLAR</v>
      </c>
      <c r="L2053" s="6" t="str">
        <f>IF(anotacoes!N2053=0,"",anotacoes!N2053)</f>
        <v/>
      </c>
      <c r="M2053" t="str">
        <f>IF(anotacoes!M2053=0,"",UPPER(anotacoes!M2053))</f>
        <v/>
      </c>
    </row>
    <row r="2054" spans="1:13" x14ac:dyDescent="0.25">
      <c r="A2054" t="str">
        <f>anotacoes!C2054</f>
        <v>GRAND PRIX AMSTERDAM</v>
      </c>
      <c r="B2054" t="str">
        <f>anotacoes!E2054</f>
        <v>ELMONT</v>
      </c>
      <c r="C2054" t="str">
        <f>anotacoes!F2054</f>
        <v>NIFONTOV</v>
      </c>
      <c r="D2054" t="s">
        <v>10434</v>
      </c>
      <c r="E2054">
        <f>anotacoes!A2054</f>
        <v>33</v>
      </c>
      <c r="F2054" t="str">
        <f>anotacoes!K2054</f>
        <v xml:space="preserve"> 00:03:30,851</v>
      </c>
      <c r="G2054" t="str">
        <f>anotacoes!L2054</f>
        <v xml:space="preserve"> 00:03:30,851</v>
      </c>
      <c r="H2054" t="str">
        <f>IF(J2054="PAUSE",D2054,IF(anotacoes!G2058=conversao_anotacoes!B2054,conversao_anotacoes!B2054,conversao_anotacoes!C2054))</f>
        <v>ELMONT</v>
      </c>
      <c r="I2054" t="str">
        <f t="shared" si="32"/>
        <v>NIFONTOV</v>
      </c>
      <c r="J2054" t="str">
        <f>UPPER(anotacoes!H2054)</f>
        <v>DEFENSE</v>
      </c>
      <c r="K2054" t="str">
        <f>UPPER(anotacoes!I2054)</f>
        <v>CONTER-ATTACK</v>
      </c>
      <c r="L2054" s="6" t="str">
        <f>IF(anotacoes!N2054=0,"",anotacoes!N2054)</f>
        <v/>
      </c>
      <c r="M2054" t="str">
        <f>IF(anotacoes!M2054=0,"",UPPER(anotacoes!M2054))</f>
        <v/>
      </c>
    </row>
    <row r="2055" spans="1:13" x14ac:dyDescent="0.25">
      <c r="A2055" t="str">
        <f>anotacoes!C2055</f>
        <v>GRAND PRIX AMSTERDAM</v>
      </c>
      <c r="B2055" t="str">
        <f>anotacoes!E2055</f>
        <v>ELMONT</v>
      </c>
      <c r="C2055" t="str">
        <f>anotacoes!F2055</f>
        <v>NIFONTOV</v>
      </c>
      <c r="D2055" t="s">
        <v>10434</v>
      </c>
      <c r="E2055">
        <f>anotacoes!A2055</f>
        <v>33</v>
      </c>
      <c r="F2055" t="str">
        <f>anotacoes!K2055</f>
        <v xml:space="preserve"> 00:03:30,851</v>
      </c>
      <c r="G2055" t="str">
        <f>anotacoes!L2055</f>
        <v xml:space="preserve"> 00:03:34,007</v>
      </c>
      <c r="H2055" t="str">
        <f>IF(J2055="PAUSE",D2055,IF(anotacoes!G2059=conversao_anotacoes!B2055,conversao_anotacoes!B2055,conversao_anotacoes!C2055))</f>
        <v>ELMONT</v>
      </c>
      <c r="I2055" t="str">
        <f t="shared" si="32"/>
        <v>NIFONTOV</v>
      </c>
      <c r="J2055" t="str">
        <f>UPPER(anotacoes!H2055)</f>
        <v>ATTACK</v>
      </c>
      <c r="K2055" t="str">
        <f>UPPER(anotacoes!I2055)</f>
        <v>TE GURUMA</v>
      </c>
      <c r="L2055" s="6">
        <f>IF(anotacoes!N2055=0,"",anotacoes!N2055)</f>
        <v>7</v>
      </c>
      <c r="M2055" t="str">
        <f>IF(anotacoes!M2055=0,"",UPPER(anotacoes!M2055))</f>
        <v/>
      </c>
    </row>
    <row r="2056" spans="1:13" x14ac:dyDescent="0.25">
      <c r="A2056" t="str">
        <f>anotacoes!C2056</f>
        <v>GRAND PRIX AMSTERDAM</v>
      </c>
      <c r="B2056" t="str">
        <f>anotacoes!E2056</f>
        <v>ELMONT</v>
      </c>
      <c r="C2056" t="str">
        <f>anotacoes!F2056</f>
        <v>NIFONTOV</v>
      </c>
      <c r="D2056" t="s">
        <v>10434</v>
      </c>
      <c r="E2056">
        <f>anotacoes!A2056</f>
        <v>33</v>
      </c>
      <c r="F2056" t="str">
        <f>anotacoes!K2056</f>
        <v xml:space="preserve"> 00:03:34,007</v>
      </c>
      <c r="G2056" t="str">
        <f>anotacoes!L2056</f>
        <v xml:space="preserve"> 00:03:35,479</v>
      </c>
      <c r="H2056" t="str">
        <f>IF(J2056="PAUSE",D2056,IF(anotacoes!G2060=conversao_anotacoes!B2056,conversao_anotacoes!B2056,conversao_anotacoes!C2056))</f>
        <v>ELMONT</v>
      </c>
      <c r="I2056" t="str">
        <f t="shared" si="32"/>
        <v>NIFONTOV</v>
      </c>
      <c r="J2056" t="str">
        <f>UPPER(anotacoes!H2056)</f>
        <v>GRIP TIME</v>
      </c>
      <c r="K2056" t="str">
        <f>UPPER(anotacoes!I2056)</f>
        <v>RIGHT COLLAR</v>
      </c>
      <c r="L2056" s="6" t="str">
        <f>IF(anotacoes!N2056=0,"",anotacoes!N2056)</f>
        <v/>
      </c>
      <c r="M2056" t="str">
        <f>IF(anotacoes!M2056=0,"",UPPER(anotacoes!M2056))</f>
        <v/>
      </c>
    </row>
    <row r="2057" spans="1:13" x14ac:dyDescent="0.25">
      <c r="A2057" t="str">
        <f>anotacoes!C2057</f>
        <v>GRAND PRIX AMSTERDAM</v>
      </c>
      <c r="B2057" t="str">
        <f>anotacoes!E2057</f>
        <v>ELMONT</v>
      </c>
      <c r="C2057" t="str">
        <f>anotacoes!F2057</f>
        <v>NIFONTOV</v>
      </c>
      <c r="D2057" t="s">
        <v>10434</v>
      </c>
      <c r="E2057">
        <f>anotacoes!A2057</f>
        <v>33</v>
      </c>
      <c r="F2057" t="str">
        <f>anotacoes!K2057</f>
        <v xml:space="preserve"> 00:03:35,479</v>
      </c>
      <c r="G2057" t="str">
        <f>anotacoes!L2057</f>
        <v xml:space="preserve"> 00:03:36,672</v>
      </c>
      <c r="H2057" t="str">
        <f>IF(J2057="PAUSE",D2057,IF(anotacoes!G2061=conversao_anotacoes!B2057,conversao_anotacoes!B2057,conversao_anotacoes!C2057))</f>
        <v>ELMONT</v>
      </c>
      <c r="I2057" t="str">
        <f t="shared" si="32"/>
        <v>NIFONTOV</v>
      </c>
      <c r="J2057" t="str">
        <f>UPPER(anotacoes!H2057)</f>
        <v>DEFENSE</v>
      </c>
      <c r="K2057" t="str">
        <f>UPPER(anotacoes!I2057)</f>
        <v>TAE-SABAKI RIGHT INCLINED</v>
      </c>
      <c r="L2057" s="6" t="str">
        <f>IF(anotacoes!N2057=0,"",anotacoes!N2057)</f>
        <v/>
      </c>
      <c r="M2057" t="str">
        <f>IF(anotacoes!M2057=0,"",UPPER(anotacoes!M2057))</f>
        <v/>
      </c>
    </row>
    <row r="2058" spans="1:13" x14ac:dyDescent="0.25">
      <c r="A2058" t="str">
        <f>anotacoes!C2058</f>
        <v>GRAND PRIX AMSTERDAM</v>
      </c>
      <c r="B2058" t="str">
        <f>anotacoes!E2058</f>
        <v>ELMONT</v>
      </c>
      <c r="C2058" t="str">
        <f>anotacoes!F2058</f>
        <v>NIFONTOV</v>
      </c>
      <c r="D2058" t="s">
        <v>10434</v>
      </c>
      <c r="E2058">
        <f>anotacoes!A2058</f>
        <v>33</v>
      </c>
      <c r="F2058" t="str">
        <f>anotacoes!K2058</f>
        <v xml:space="preserve"> 00:03:36,672</v>
      </c>
      <c r="G2058" t="str">
        <f>anotacoes!L2058</f>
        <v xml:space="preserve"> 00:03:38,235</v>
      </c>
      <c r="H2058" t="str">
        <f>IF(J2058="PAUSE",D2058,IF(anotacoes!G2062=conversao_anotacoes!B2058,conversao_anotacoes!B2058,conversao_anotacoes!C2058))</f>
        <v>&lt;ARBITRO DESCONHECIDO&gt;</v>
      </c>
      <c r="I2058" t="str">
        <f t="shared" si="32"/>
        <v/>
      </c>
      <c r="J2058" t="str">
        <f>UPPER(anotacoes!H2058)</f>
        <v>PAUSE</v>
      </c>
      <c r="K2058" t="str">
        <f>UPPER(anotacoes!I2058)</f>
        <v>&lt;UNCLASSIFIED&gt;</v>
      </c>
      <c r="L2058" s="6" t="str">
        <f>IF(anotacoes!N2058=0,"",anotacoes!N2058)</f>
        <v/>
      </c>
      <c r="M2058" t="str">
        <f>IF(anotacoes!M2058=0,"",UPPER(anotacoes!M2058))</f>
        <v/>
      </c>
    </row>
    <row r="2059" spans="1:13" x14ac:dyDescent="0.25">
      <c r="A2059" t="str">
        <f>anotacoes!C2059</f>
        <v>GRAND PRIX AMSTERDAM</v>
      </c>
      <c r="B2059" t="str">
        <f>anotacoes!E2059</f>
        <v>ELMONT</v>
      </c>
      <c r="C2059" t="str">
        <f>anotacoes!F2059</f>
        <v>NIFONTOV</v>
      </c>
      <c r="D2059" t="s">
        <v>10434</v>
      </c>
      <c r="E2059">
        <f>anotacoes!A2059</f>
        <v>33</v>
      </c>
      <c r="F2059" t="str">
        <f>anotacoes!K2059</f>
        <v xml:space="preserve"> 00:00:06,097</v>
      </c>
      <c r="G2059" t="str">
        <f>anotacoes!L2059</f>
        <v xml:space="preserve"> 00:00:06,097</v>
      </c>
      <c r="H2059" t="str">
        <f>IF(J2059="PAUSE",D2059,IF(anotacoes!G2063=conversao_anotacoes!B2059,conversao_anotacoes!B2059,conversao_anotacoes!C2059))</f>
        <v>&lt;ARBITRO DESCONHECIDO&gt;</v>
      </c>
      <c r="I2059" t="str">
        <f t="shared" si="32"/>
        <v/>
      </c>
      <c r="J2059" t="str">
        <f>UPPER(anotacoes!H2059)</f>
        <v>PAUSE</v>
      </c>
      <c r="K2059" t="str">
        <f>UPPER(anotacoes!I2059)</f>
        <v>&lt;UNCLASSIFIED&gt;</v>
      </c>
      <c r="L2059" s="6" t="str">
        <f>IF(anotacoes!N2059=0,"",anotacoes!N2059)</f>
        <v/>
      </c>
      <c r="M2059" t="str">
        <f>IF(anotacoes!M2059=0,"",UPPER(anotacoes!M2059))</f>
        <v/>
      </c>
    </row>
    <row r="2060" spans="1:13" x14ac:dyDescent="0.25">
      <c r="A2060" t="str">
        <f>anotacoes!C2060</f>
        <v>EC ISTAMBUL</v>
      </c>
      <c r="B2060" t="str">
        <f>anotacoes!E2060</f>
        <v>ELMONT</v>
      </c>
      <c r="C2060" t="str">
        <f>anotacoes!F2060</f>
        <v>PINA</v>
      </c>
      <c r="D2060" t="s">
        <v>10434</v>
      </c>
      <c r="E2060">
        <f>anotacoes!A2060</f>
        <v>34</v>
      </c>
      <c r="F2060" t="str">
        <f>anotacoes!K2060</f>
        <v xml:space="preserve"> 00:00:10,385</v>
      </c>
      <c r="G2060" t="str">
        <f>anotacoes!L2060</f>
        <v xml:space="preserve"> 00:00:17,189</v>
      </c>
      <c r="H2060" t="str">
        <f>IF(J2060="PAUSE",D2060,IF(anotacoes!G2064=conversao_anotacoes!B2060,conversao_anotacoes!B2060,conversao_anotacoes!C2060))</f>
        <v>ELMONT</v>
      </c>
      <c r="I2060" t="str">
        <f t="shared" si="32"/>
        <v>PINA</v>
      </c>
      <c r="J2060" t="str">
        <f>UPPER(anotacoes!H2060)</f>
        <v>DISPLACEMENT</v>
      </c>
      <c r="K2060" t="str">
        <f>UPPER(anotacoes!I2060)</f>
        <v>2-3 STEP HESITANT LEFT</v>
      </c>
      <c r="L2060" s="6" t="str">
        <f>IF(anotacoes!N2060=0,"",anotacoes!N2060)</f>
        <v/>
      </c>
      <c r="M2060" t="str">
        <f>IF(anotacoes!M2060=0,"",UPPER(anotacoes!M2060))</f>
        <v/>
      </c>
    </row>
    <row r="2061" spans="1:13" x14ac:dyDescent="0.25">
      <c r="A2061" t="str">
        <f>anotacoes!C2061</f>
        <v>EC ISTAMBUL</v>
      </c>
      <c r="B2061" t="str">
        <f>anotacoes!E2061</f>
        <v>ELMONT</v>
      </c>
      <c r="C2061" t="str">
        <f>anotacoes!F2061</f>
        <v>PINA</v>
      </c>
      <c r="D2061" t="s">
        <v>10434</v>
      </c>
      <c r="E2061">
        <f>anotacoes!A2061</f>
        <v>34</v>
      </c>
      <c r="F2061" t="str">
        <f>anotacoes!K2061</f>
        <v xml:space="preserve"> 00:00:17,189</v>
      </c>
      <c r="G2061" t="str">
        <f>anotacoes!L2061</f>
        <v xml:space="preserve"> 00:00:21,626</v>
      </c>
      <c r="H2061" t="str">
        <f>IF(J2061="PAUSE",D2061,IF(anotacoes!G2065=conversao_anotacoes!B2061,conversao_anotacoes!B2061,conversao_anotacoes!C2061))</f>
        <v>ELMONT</v>
      </c>
      <c r="I2061" t="str">
        <f t="shared" si="32"/>
        <v>PINA</v>
      </c>
      <c r="J2061" t="str">
        <f>UPPER(anotacoes!H2061)</f>
        <v>DISPLACEMENT</v>
      </c>
      <c r="K2061" t="str">
        <f>UPPER(anotacoes!I2061)</f>
        <v>TRY TO GRIP WITH CONTACT</v>
      </c>
      <c r="L2061" s="6" t="str">
        <f>IF(anotacoes!N2061=0,"",anotacoes!N2061)</f>
        <v/>
      </c>
      <c r="M2061" t="str">
        <f>IF(anotacoes!M2061=0,"",UPPER(anotacoes!M2061))</f>
        <v/>
      </c>
    </row>
    <row r="2062" spans="1:13" x14ac:dyDescent="0.25">
      <c r="A2062" t="str">
        <f>anotacoes!C2062</f>
        <v>EC ISTAMBUL</v>
      </c>
      <c r="B2062" t="str">
        <f>anotacoes!E2062</f>
        <v>ELMONT</v>
      </c>
      <c r="C2062" t="str">
        <f>anotacoes!F2062</f>
        <v>PINA</v>
      </c>
      <c r="D2062" t="s">
        <v>10434</v>
      </c>
      <c r="E2062">
        <f>anotacoes!A2062</f>
        <v>34</v>
      </c>
      <c r="F2062" t="str">
        <f>anotacoes!K2062</f>
        <v xml:space="preserve"> 00:00:21,626</v>
      </c>
      <c r="G2062" t="str">
        <f>anotacoes!L2062</f>
        <v xml:space="preserve"> 00:00:26,786</v>
      </c>
      <c r="H2062" t="str">
        <f>IF(J2062="PAUSE",D2062,IF(anotacoes!G2066=conversao_anotacoes!B2062,conversao_anotacoes!B2062,conversao_anotacoes!C2062))</f>
        <v>ELMONT</v>
      </c>
      <c r="I2062" t="str">
        <f t="shared" si="32"/>
        <v>PINA</v>
      </c>
      <c r="J2062" t="str">
        <f>UPPER(anotacoes!H2062)</f>
        <v>GRIP TIME</v>
      </c>
      <c r="K2062" t="str">
        <f>UPPER(anotacoes!I2062)</f>
        <v>RIGHT SLEEVE LEFT SLEEVE</v>
      </c>
      <c r="L2062" s="6" t="str">
        <f>IF(anotacoes!N2062=0,"",anotacoes!N2062)</f>
        <v/>
      </c>
      <c r="M2062" t="str">
        <f>IF(anotacoes!M2062=0,"",UPPER(anotacoes!M2062))</f>
        <v/>
      </c>
    </row>
    <row r="2063" spans="1:13" x14ac:dyDescent="0.25">
      <c r="A2063" t="str">
        <f>anotacoes!C2063</f>
        <v>EC ISTAMBUL</v>
      </c>
      <c r="B2063" t="str">
        <f>anotacoes!E2063</f>
        <v>ELMONT</v>
      </c>
      <c r="C2063" t="str">
        <f>anotacoes!F2063</f>
        <v>PINA</v>
      </c>
      <c r="D2063" t="s">
        <v>10434</v>
      </c>
      <c r="E2063">
        <f>anotacoes!A2063</f>
        <v>34</v>
      </c>
      <c r="F2063" t="str">
        <f>anotacoes!K2063</f>
        <v xml:space="preserve"> 00:00:26,958</v>
      </c>
      <c r="G2063" t="str">
        <f>anotacoes!L2063</f>
        <v xml:space="preserve"> 00:00:29,925</v>
      </c>
      <c r="H2063" t="str">
        <f>IF(J2063="PAUSE",D2063,IF(anotacoes!G2067=conversao_anotacoes!B2063,conversao_anotacoes!B2063,conversao_anotacoes!C2063))</f>
        <v>ELMONT</v>
      </c>
      <c r="I2063" t="str">
        <f t="shared" si="32"/>
        <v>PINA</v>
      </c>
      <c r="J2063" t="str">
        <f>UPPER(anotacoes!H2063)</f>
        <v>DISPLACEMENT</v>
      </c>
      <c r="K2063" t="str">
        <f>UPPER(anotacoes!I2063)</f>
        <v>TRY TO GRIP WITH CONTACT</v>
      </c>
      <c r="L2063" s="6" t="str">
        <f>IF(anotacoes!N2063=0,"",anotacoes!N2063)</f>
        <v/>
      </c>
      <c r="M2063" t="str">
        <f>IF(anotacoes!M2063=0,"",UPPER(anotacoes!M2063))</f>
        <v/>
      </c>
    </row>
    <row r="2064" spans="1:13" x14ac:dyDescent="0.25">
      <c r="A2064" t="str">
        <f>anotacoes!C2064</f>
        <v>EC ISTAMBUL</v>
      </c>
      <c r="B2064" t="str">
        <f>anotacoes!E2064</f>
        <v>ELMONT</v>
      </c>
      <c r="C2064" t="str">
        <f>anotacoes!F2064</f>
        <v>PINA</v>
      </c>
      <c r="D2064" t="s">
        <v>10434</v>
      </c>
      <c r="E2064">
        <f>anotacoes!A2064</f>
        <v>34</v>
      </c>
      <c r="F2064" t="str">
        <f>anotacoes!K2064</f>
        <v xml:space="preserve"> 00:00:30,092</v>
      </c>
      <c r="G2064" t="str">
        <f>anotacoes!L2064</f>
        <v xml:space="preserve"> 00:00:36,372</v>
      </c>
      <c r="H2064" t="str">
        <f>IF(J2064="PAUSE",D2064,IF(anotacoes!G2068=conversao_anotacoes!B2064,conversao_anotacoes!B2064,conversao_anotacoes!C2064))</f>
        <v>ELMONT</v>
      </c>
      <c r="I2064" t="str">
        <f t="shared" si="32"/>
        <v>PINA</v>
      </c>
      <c r="J2064" t="str">
        <f>UPPER(anotacoes!H2064)</f>
        <v>GRIP TIME</v>
      </c>
      <c r="K2064" t="str">
        <f>UPPER(anotacoes!I2064)</f>
        <v>LEFT COLLAR RIGHT SLEEVE</v>
      </c>
      <c r="L2064" s="6" t="str">
        <f>IF(anotacoes!N2064=0,"",anotacoes!N2064)</f>
        <v/>
      </c>
      <c r="M2064" t="str">
        <f>IF(anotacoes!M2064=0,"",UPPER(anotacoes!M2064))</f>
        <v/>
      </c>
    </row>
    <row r="2065" spans="1:13" x14ac:dyDescent="0.25">
      <c r="A2065" t="str">
        <f>anotacoes!C2065</f>
        <v>EC ISTAMBUL</v>
      </c>
      <c r="B2065" t="str">
        <f>anotacoes!E2065</f>
        <v>ELMONT</v>
      </c>
      <c r="C2065" t="str">
        <f>anotacoes!F2065</f>
        <v>PINA</v>
      </c>
      <c r="D2065" t="s">
        <v>10434</v>
      </c>
      <c r="E2065">
        <f>anotacoes!A2065</f>
        <v>34</v>
      </c>
      <c r="F2065" t="str">
        <f>anotacoes!K2065</f>
        <v xml:space="preserve"> 00:00:36,550</v>
      </c>
      <c r="G2065" t="str">
        <f>anotacoes!L2065</f>
        <v xml:space="preserve"> 00:00:43,921</v>
      </c>
      <c r="H2065" t="str">
        <f>IF(J2065="PAUSE",D2065,IF(anotacoes!G2069=conversao_anotacoes!B2065,conversao_anotacoes!B2065,conversao_anotacoes!C2065))</f>
        <v>&lt;ARBITRO DESCONHECIDO&gt;</v>
      </c>
      <c r="I2065" t="str">
        <f t="shared" si="32"/>
        <v/>
      </c>
      <c r="J2065" t="str">
        <f>UPPER(anotacoes!H2065)</f>
        <v>PAUSE</v>
      </c>
      <c r="K2065" t="str">
        <f>UPPER(anotacoes!I2065)</f>
        <v>&lt;UNCLASSIFIED&gt;</v>
      </c>
      <c r="L2065" s="6" t="str">
        <f>IF(anotacoes!N2065=0,"",anotacoes!N2065)</f>
        <v/>
      </c>
      <c r="M2065" t="str">
        <f>IF(anotacoes!M2065=0,"",UPPER(anotacoes!M2065))</f>
        <v/>
      </c>
    </row>
    <row r="2066" spans="1:13" x14ac:dyDescent="0.25">
      <c r="A2066" t="str">
        <f>anotacoes!C2066</f>
        <v>EC ISTAMBUL</v>
      </c>
      <c r="B2066" t="str">
        <f>anotacoes!E2066</f>
        <v>ELMONT</v>
      </c>
      <c r="C2066" t="str">
        <f>anotacoes!F2066</f>
        <v>PINA</v>
      </c>
      <c r="D2066" t="s">
        <v>10434</v>
      </c>
      <c r="E2066">
        <f>anotacoes!A2066</f>
        <v>34</v>
      </c>
      <c r="F2066" t="str">
        <f>anotacoes!K2066</f>
        <v xml:space="preserve"> 00:00:44,157</v>
      </c>
      <c r="G2066" t="str">
        <f>anotacoes!L2066</f>
        <v xml:space="preserve"> 00:00:47,260</v>
      </c>
      <c r="H2066" t="str">
        <f>IF(J2066="PAUSE",D2066,IF(anotacoes!G2070=conversao_anotacoes!B2066,conversao_anotacoes!B2066,conversao_anotacoes!C2066))</f>
        <v>ELMONT</v>
      </c>
      <c r="I2066" t="str">
        <f t="shared" si="32"/>
        <v>PINA</v>
      </c>
      <c r="J2066" t="str">
        <f>UPPER(anotacoes!H2066)</f>
        <v>DISPLACEMENT</v>
      </c>
      <c r="K2066" t="str">
        <f>UPPER(anotacoes!I2066)</f>
        <v>2-3 STEP HESITANT LEFT</v>
      </c>
      <c r="L2066" s="6" t="str">
        <f>IF(anotacoes!N2066=0,"",anotacoes!N2066)</f>
        <v/>
      </c>
      <c r="M2066" t="str">
        <f>IF(anotacoes!M2066=0,"",UPPER(anotacoes!M2066))</f>
        <v/>
      </c>
    </row>
    <row r="2067" spans="1:13" x14ac:dyDescent="0.25">
      <c r="A2067" t="str">
        <f>anotacoes!C2067</f>
        <v>EC ISTAMBUL</v>
      </c>
      <c r="B2067" t="str">
        <f>anotacoes!E2067</f>
        <v>ELMONT</v>
      </c>
      <c r="C2067" t="str">
        <f>anotacoes!F2067</f>
        <v>PINA</v>
      </c>
      <c r="D2067" t="s">
        <v>10434</v>
      </c>
      <c r="E2067">
        <f>anotacoes!A2067</f>
        <v>34</v>
      </c>
      <c r="F2067" t="str">
        <f>anotacoes!K2067</f>
        <v xml:space="preserve"> 00:00:47,434</v>
      </c>
      <c r="G2067" t="str">
        <f>anotacoes!L2067</f>
        <v xml:space="preserve"> 00:00:52,820</v>
      </c>
      <c r="H2067" t="str">
        <f>IF(J2067="PAUSE",D2067,IF(anotacoes!G2071=conversao_anotacoes!B2067,conversao_anotacoes!B2067,conversao_anotacoes!C2067))</f>
        <v>ELMONT</v>
      </c>
      <c r="I2067" t="str">
        <f t="shared" si="32"/>
        <v>PINA</v>
      </c>
      <c r="J2067" t="str">
        <f>UPPER(anotacoes!H2067)</f>
        <v>GRIP TIME</v>
      </c>
      <c r="K2067" t="str">
        <f>UPPER(anotacoes!I2067)</f>
        <v>RIGHT SLEEVE LEFT SLEEVE</v>
      </c>
      <c r="L2067" s="6" t="str">
        <f>IF(anotacoes!N2067=0,"",anotacoes!N2067)</f>
        <v/>
      </c>
      <c r="M2067" t="str">
        <f>IF(anotacoes!M2067=0,"",UPPER(anotacoes!M2067))</f>
        <v/>
      </c>
    </row>
    <row r="2068" spans="1:13" x14ac:dyDescent="0.25">
      <c r="A2068" t="str">
        <f>anotacoes!C2068</f>
        <v>EC ISTAMBUL</v>
      </c>
      <c r="B2068" t="str">
        <f>anotacoes!E2068</f>
        <v>ELMONT</v>
      </c>
      <c r="C2068" t="str">
        <f>anotacoes!F2068</f>
        <v>PINA</v>
      </c>
      <c r="D2068" t="s">
        <v>10434</v>
      </c>
      <c r="E2068">
        <f>anotacoes!A2068</f>
        <v>34</v>
      </c>
      <c r="F2068" t="str">
        <f>anotacoes!K2068</f>
        <v xml:space="preserve"> 00:00:52,820</v>
      </c>
      <c r="G2068" t="str">
        <f>anotacoes!L2068</f>
        <v xml:space="preserve"> 00:00:54,169</v>
      </c>
      <c r="H2068" t="str">
        <f>IF(J2068="PAUSE",D2068,IF(anotacoes!G2072=conversao_anotacoes!B2068,conversao_anotacoes!B2068,conversao_anotacoes!C2068))</f>
        <v>ELMONT</v>
      </c>
      <c r="I2068" t="str">
        <f t="shared" si="32"/>
        <v>PINA</v>
      </c>
      <c r="J2068" t="str">
        <f>UPPER(anotacoes!H2068)</f>
        <v>ATTACK</v>
      </c>
      <c r="K2068" t="str">
        <f>UPPER(anotacoes!I2068)</f>
        <v>SUMI GAESHI</v>
      </c>
      <c r="L2068" s="6">
        <f>IF(anotacoes!N2068=0,"",anotacoes!N2068)</f>
        <v>4</v>
      </c>
      <c r="M2068" t="str">
        <f>IF(anotacoes!M2068=0,"",UPPER(anotacoes!M2068))</f>
        <v/>
      </c>
    </row>
    <row r="2069" spans="1:13" x14ac:dyDescent="0.25">
      <c r="A2069" t="str">
        <f>anotacoes!C2069</f>
        <v>EC ISTAMBUL</v>
      </c>
      <c r="B2069" t="str">
        <f>anotacoes!E2069</f>
        <v>ELMONT</v>
      </c>
      <c r="C2069" t="str">
        <f>anotacoes!F2069</f>
        <v>PINA</v>
      </c>
      <c r="D2069" t="s">
        <v>10434</v>
      </c>
      <c r="E2069">
        <f>anotacoes!A2069</f>
        <v>34</v>
      </c>
      <c r="F2069" t="str">
        <f>anotacoes!K2069</f>
        <v xml:space="preserve"> 00:00:54,355</v>
      </c>
      <c r="G2069" t="str">
        <f>anotacoes!L2069</f>
        <v xml:space="preserve"> 00:00:59,037</v>
      </c>
      <c r="H2069" t="str">
        <f>IF(J2069="PAUSE",D2069,IF(anotacoes!G2073=conversao_anotacoes!B2069,conversao_anotacoes!B2069,conversao_anotacoes!C2069))</f>
        <v>&lt;ARBITRO DESCONHECIDO&gt;</v>
      </c>
      <c r="I2069" t="str">
        <f t="shared" si="32"/>
        <v/>
      </c>
      <c r="J2069" t="str">
        <f>UPPER(anotacoes!H2069)</f>
        <v>PAUSE</v>
      </c>
      <c r="K2069" t="str">
        <f>UPPER(anotacoes!I2069)</f>
        <v>&lt;UNCLASSIFIED&gt;</v>
      </c>
      <c r="L2069" s="6" t="str">
        <f>IF(anotacoes!N2069=0,"",anotacoes!N2069)</f>
        <v/>
      </c>
      <c r="M2069" t="str">
        <f>IF(anotacoes!M2069=0,"",UPPER(anotacoes!M2069))</f>
        <v/>
      </c>
    </row>
    <row r="2070" spans="1:13" x14ac:dyDescent="0.25">
      <c r="A2070" t="str">
        <f>anotacoes!C2070</f>
        <v>EC ISTAMBUL</v>
      </c>
      <c r="B2070" t="str">
        <f>anotacoes!E2070</f>
        <v>ELMONT</v>
      </c>
      <c r="C2070" t="str">
        <f>anotacoes!F2070</f>
        <v>PINA</v>
      </c>
      <c r="D2070" t="s">
        <v>10434</v>
      </c>
      <c r="E2070">
        <f>anotacoes!A2070</f>
        <v>34</v>
      </c>
      <c r="F2070" t="str">
        <f>anotacoes!K2070</f>
        <v xml:space="preserve"> 00:00:59,223</v>
      </c>
      <c r="G2070" t="str">
        <f>anotacoes!L2070</f>
        <v xml:space="preserve"> 00:01:41,918</v>
      </c>
      <c r="H2070" t="str">
        <f>IF(J2070="PAUSE",D2070,IF(anotacoes!G2074=conversao_anotacoes!B2070,conversao_anotacoes!B2070,conversao_anotacoes!C2070))</f>
        <v>ELMONT</v>
      </c>
      <c r="I2070" t="str">
        <f t="shared" si="32"/>
        <v>PINA</v>
      </c>
      <c r="J2070" t="str">
        <f>UPPER(anotacoes!H2070)</f>
        <v>DISPLACEMENT</v>
      </c>
      <c r="K2070" t="str">
        <f>UPPER(anotacoes!I2070)</f>
        <v>2-3 STEP HESITANT LEFT</v>
      </c>
      <c r="L2070" s="6" t="str">
        <f>IF(anotacoes!N2070=0,"",anotacoes!N2070)</f>
        <v/>
      </c>
      <c r="M2070" t="str">
        <f>IF(anotacoes!M2070=0,"",UPPER(anotacoes!M2070))</f>
        <v/>
      </c>
    </row>
    <row r="2071" spans="1:13" x14ac:dyDescent="0.25">
      <c r="A2071" t="str">
        <f>anotacoes!C2071</f>
        <v>EC ISTAMBUL</v>
      </c>
      <c r="B2071" t="str">
        <f>anotacoes!E2071</f>
        <v>ELMONT</v>
      </c>
      <c r="C2071" t="str">
        <f>anotacoes!F2071</f>
        <v>PINA</v>
      </c>
      <c r="D2071" t="s">
        <v>10434</v>
      </c>
      <c r="E2071">
        <f>anotacoes!A2071</f>
        <v>34</v>
      </c>
      <c r="F2071" t="str">
        <f>anotacoes!K2071</f>
        <v xml:space="preserve"> 00:01:41,918</v>
      </c>
      <c r="G2071" t="str">
        <f>anotacoes!L2071</f>
        <v xml:space="preserve"> 00:01:50,374</v>
      </c>
      <c r="H2071" t="str">
        <f>IF(J2071="PAUSE",D2071,IF(anotacoes!G2075=conversao_anotacoes!B2071,conversao_anotacoes!B2071,conversao_anotacoes!C2071))</f>
        <v>ELMONT</v>
      </c>
      <c r="I2071" t="str">
        <f t="shared" si="32"/>
        <v>PINA</v>
      </c>
      <c r="J2071" t="str">
        <f>UPPER(anotacoes!H2071)</f>
        <v>GRIP TIME</v>
      </c>
      <c r="K2071" t="str">
        <f>UPPER(anotacoes!I2071)</f>
        <v>RIGHT SLEEVE LEFT SLEEVE</v>
      </c>
      <c r="L2071" s="6" t="str">
        <f>IF(anotacoes!N2071=0,"",anotacoes!N2071)</f>
        <v/>
      </c>
      <c r="M2071" t="str">
        <f>IF(anotacoes!M2071=0,"",UPPER(anotacoes!M2071))</f>
        <v/>
      </c>
    </row>
    <row r="2072" spans="1:13" x14ac:dyDescent="0.25">
      <c r="A2072" t="str">
        <f>anotacoes!C2072</f>
        <v>EC ISTAMBUL</v>
      </c>
      <c r="B2072" t="str">
        <f>anotacoes!E2072</f>
        <v>ELMONT</v>
      </c>
      <c r="C2072" t="str">
        <f>anotacoes!F2072</f>
        <v>PINA</v>
      </c>
      <c r="D2072" t="s">
        <v>10434</v>
      </c>
      <c r="E2072">
        <f>anotacoes!A2072</f>
        <v>34</v>
      </c>
      <c r="F2072" t="str">
        <f>anotacoes!K2072</f>
        <v xml:space="preserve"> 00:01:50,374</v>
      </c>
      <c r="G2072" t="str">
        <f>anotacoes!L2072</f>
        <v xml:space="preserve"> 00:01:50,964</v>
      </c>
      <c r="H2072" t="str">
        <f>IF(J2072="PAUSE",D2072,IF(anotacoes!G2076=conversao_anotacoes!B2072,conversao_anotacoes!B2072,conversao_anotacoes!C2072))</f>
        <v>ELMONT</v>
      </c>
      <c r="I2072" t="str">
        <f t="shared" si="32"/>
        <v>PINA</v>
      </c>
      <c r="J2072" t="str">
        <f>UPPER(anotacoes!H2072)</f>
        <v>DEFENSE</v>
      </c>
      <c r="K2072" t="str">
        <f>UPPER(anotacoes!I2072)</f>
        <v>TAE-SABAKI LEFT INCLINED</v>
      </c>
      <c r="L2072" s="6" t="str">
        <f>IF(anotacoes!N2072=0,"",anotacoes!N2072)</f>
        <v/>
      </c>
      <c r="M2072" t="str">
        <f>IF(anotacoes!M2072=0,"",UPPER(anotacoes!M2072))</f>
        <v/>
      </c>
    </row>
    <row r="2073" spans="1:13" x14ac:dyDescent="0.25">
      <c r="A2073" t="str">
        <f>anotacoes!C2073</f>
        <v>EC ISTAMBUL</v>
      </c>
      <c r="B2073" t="str">
        <f>anotacoes!E2073</f>
        <v>ELMONT</v>
      </c>
      <c r="C2073" t="str">
        <f>anotacoes!F2073</f>
        <v>PINA</v>
      </c>
      <c r="D2073" t="s">
        <v>10434</v>
      </c>
      <c r="E2073">
        <f>anotacoes!A2073</f>
        <v>34</v>
      </c>
      <c r="F2073" t="str">
        <f>anotacoes!K2073</f>
        <v xml:space="preserve"> 00:01:50,964</v>
      </c>
      <c r="G2073" t="str">
        <f>anotacoes!L2073</f>
        <v xml:space="preserve"> 00:01:52,617</v>
      </c>
      <c r="H2073" t="str">
        <f>IF(J2073="PAUSE",D2073,IF(anotacoes!G2077=conversao_anotacoes!B2073,conversao_anotacoes!B2073,conversao_anotacoes!C2073))</f>
        <v>ELMONT</v>
      </c>
      <c r="I2073" t="str">
        <f t="shared" si="32"/>
        <v>PINA</v>
      </c>
      <c r="J2073" t="str">
        <f>UPPER(anotacoes!H2073)</f>
        <v>TRANSITION</v>
      </c>
      <c r="K2073" t="str">
        <f>UPPER(anotacoes!I2073)</f>
        <v>WITHOUT ATTACK</v>
      </c>
      <c r="L2073" s="6" t="str">
        <f>IF(anotacoes!N2073=0,"",anotacoes!N2073)</f>
        <v/>
      </c>
      <c r="M2073" t="str">
        <f>IF(anotacoes!M2073=0,"",UPPER(anotacoes!M2073))</f>
        <v/>
      </c>
    </row>
    <row r="2074" spans="1:13" x14ac:dyDescent="0.25">
      <c r="A2074" t="str">
        <f>anotacoes!C2074</f>
        <v>EC ISTAMBUL</v>
      </c>
      <c r="B2074" t="str">
        <f>anotacoes!E2074</f>
        <v>ELMONT</v>
      </c>
      <c r="C2074" t="str">
        <f>anotacoes!F2074</f>
        <v>PINA</v>
      </c>
      <c r="D2074" t="s">
        <v>10434</v>
      </c>
      <c r="E2074">
        <f>anotacoes!A2074</f>
        <v>34</v>
      </c>
      <c r="F2074" t="str">
        <f>anotacoes!K2074</f>
        <v xml:space="preserve"> 00:01:52,788</v>
      </c>
      <c r="G2074" t="str">
        <f>anotacoes!L2074</f>
        <v xml:space="preserve"> 00:01:59,032</v>
      </c>
      <c r="H2074" t="str">
        <f>IF(J2074="PAUSE",D2074,IF(anotacoes!G2078=conversao_anotacoes!B2074,conversao_anotacoes!B2074,conversao_anotacoes!C2074))</f>
        <v>&lt;ARBITRO DESCONHECIDO&gt;</v>
      </c>
      <c r="I2074" t="str">
        <f t="shared" si="32"/>
        <v/>
      </c>
      <c r="J2074" t="str">
        <f>UPPER(anotacoes!H2074)</f>
        <v>PAUSE</v>
      </c>
      <c r="K2074" t="str">
        <f>UPPER(anotacoes!I2074)</f>
        <v>&lt;UNCLASSIFIED&gt;</v>
      </c>
      <c r="L2074" s="6" t="str">
        <f>IF(anotacoes!N2074=0,"",anotacoes!N2074)</f>
        <v/>
      </c>
      <c r="M2074" t="str">
        <f>IF(anotacoes!M2074=0,"",UPPER(anotacoes!M2074))</f>
        <v/>
      </c>
    </row>
    <row r="2075" spans="1:13" x14ac:dyDescent="0.25">
      <c r="A2075" t="str">
        <f>anotacoes!C2075</f>
        <v>EC ISTAMBUL</v>
      </c>
      <c r="B2075" t="str">
        <f>anotacoes!E2075</f>
        <v>ELMONT</v>
      </c>
      <c r="C2075" t="str">
        <f>anotacoes!F2075</f>
        <v>PINA</v>
      </c>
      <c r="D2075" t="s">
        <v>10434</v>
      </c>
      <c r="E2075">
        <f>anotacoes!A2075</f>
        <v>34</v>
      </c>
      <c r="F2075" t="str">
        <f>anotacoes!K2075</f>
        <v xml:space="preserve"> 00:01:59,204</v>
      </c>
      <c r="G2075" t="str">
        <f>anotacoes!L2075</f>
        <v xml:space="preserve"> 00:02:04,172</v>
      </c>
      <c r="H2075" t="str">
        <f>IF(J2075="PAUSE",D2075,IF(anotacoes!G2079=conversao_anotacoes!B2075,conversao_anotacoes!B2075,conversao_anotacoes!C2075))</f>
        <v>ELMONT</v>
      </c>
      <c r="I2075" t="str">
        <f t="shared" si="32"/>
        <v>PINA</v>
      </c>
      <c r="J2075" t="str">
        <f>UPPER(anotacoes!H2075)</f>
        <v>DISPLACEMENT</v>
      </c>
      <c r="K2075" t="str">
        <f>UPPER(anotacoes!I2075)</f>
        <v>2-3 STEP HESITANT LEFT</v>
      </c>
      <c r="L2075" s="6" t="str">
        <f>IF(anotacoes!N2075=0,"",anotacoes!N2075)</f>
        <v/>
      </c>
      <c r="M2075" t="str">
        <f>IF(anotacoes!M2075=0,"",UPPER(anotacoes!M2075))</f>
        <v/>
      </c>
    </row>
    <row r="2076" spans="1:13" x14ac:dyDescent="0.25">
      <c r="A2076" t="str">
        <f>anotacoes!C2076</f>
        <v>EC ISTAMBUL</v>
      </c>
      <c r="B2076" t="str">
        <f>anotacoes!E2076</f>
        <v>ELMONT</v>
      </c>
      <c r="C2076" t="str">
        <f>anotacoes!F2076</f>
        <v>PINA</v>
      </c>
      <c r="D2076" t="s">
        <v>10434</v>
      </c>
      <c r="E2076">
        <f>anotacoes!A2076</f>
        <v>34</v>
      </c>
      <c r="F2076" t="str">
        <f>anotacoes!K2076</f>
        <v xml:space="preserve"> 00:02:04,172</v>
      </c>
      <c r="G2076" t="str">
        <f>anotacoes!L2076</f>
        <v xml:space="preserve"> 00:02:07,704</v>
      </c>
      <c r="H2076" t="str">
        <f>IF(J2076="PAUSE",D2076,IF(anotacoes!G2080=conversao_anotacoes!B2076,conversao_anotacoes!B2076,conversao_anotacoes!C2076))</f>
        <v>ELMONT</v>
      </c>
      <c r="I2076" t="str">
        <f t="shared" si="32"/>
        <v>PINA</v>
      </c>
      <c r="J2076" t="str">
        <f>UPPER(anotacoes!H2076)</f>
        <v>GRIP TIME</v>
      </c>
      <c r="K2076" t="str">
        <f>UPPER(anotacoes!I2076)</f>
        <v>RIGHT SLEEVE LEFT SLEEVE</v>
      </c>
      <c r="L2076" s="6" t="str">
        <f>IF(anotacoes!N2076=0,"",anotacoes!N2076)</f>
        <v/>
      </c>
      <c r="M2076" t="str">
        <f>IF(anotacoes!M2076=0,"",UPPER(anotacoes!M2076))</f>
        <v/>
      </c>
    </row>
    <row r="2077" spans="1:13" x14ac:dyDescent="0.25">
      <c r="A2077" t="str">
        <f>anotacoes!C2077</f>
        <v>EC ISTAMBUL</v>
      </c>
      <c r="B2077" t="str">
        <f>anotacoes!E2077</f>
        <v>ELMONT</v>
      </c>
      <c r="C2077" t="str">
        <f>anotacoes!F2077</f>
        <v>PINA</v>
      </c>
      <c r="D2077" t="s">
        <v>10434</v>
      </c>
      <c r="E2077">
        <f>anotacoes!A2077</f>
        <v>34</v>
      </c>
      <c r="F2077" t="str">
        <f>anotacoes!K2077</f>
        <v xml:space="preserve"> 00:02:07,704</v>
      </c>
      <c r="G2077" t="str">
        <f>anotacoes!L2077</f>
        <v xml:space="preserve"> 00:02:10,566</v>
      </c>
      <c r="H2077" t="str">
        <f>IF(J2077="PAUSE",D2077,IF(anotacoes!G2081=conversao_anotacoes!B2077,conversao_anotacoes!B2077,conversao_anotacoes!C2077))</f>
        <v>ELMONT</v>
      </c>
      <c r="I2077" t="str">
        <f t="shared" si="32"/>
        <v>PINA</v>
      </c>
      <c r="J2077" t="str">
        <f>UPPER(anotacoes!H2077)</f>
        <v>TRANSITION</v>
      </c>
      <c r="K2077" t="str">
        <f>UPPER(anotacoes!I2077)</f>
        <v>WITHOUT ATTACK</v>
      </c>
      <c r="L2077" s="6" t="str">
        <f>IF(anotacoes!N2077=0,"",anotacoes!N2077)</f>
        <v/>
      </c>
      <c r="M2077" t="str">
        <f>IF(anotacoes!M2077=0,"",UPPER(anotacoes!M2077))</f>
        <v/>
      </c>
    </row>
    <row r="2078" spans="1:13" x14ac:dyDescent="0.25">
      <c r="A2078" t="str">
        <f>anotacoes!C2078</f>
        <v>EC ISTAMBUL</v>
      </c>
      <c r="B2078" t="str">
        <f>anotacoes!E2078</f>
        <v>ELMONT</v>
      </c>
      <c r="C2078" t="str">
        <f>anotacoes!F2078</f>
        <v>PINA</v>
      </c>
      <c r="D2078" t="s">
        <v>10434</v>
      </c>
      <c r="E2078">
        <f>anotacoes!A2078</f>
        <v>34</v>
      </c>
      <c r="F2078" t="str">
        <f>anotacoes!K2078</f>
        <v xml:space="preserve"> 00:02:10,737</v>
      </c>
      <c r="G2078" t="str">
        <f>anotacoes!L2078</f>
        <v xml:space="preserve"> 00:02:16,197</v>
      </c>
      <c r="H2078" t="str">
        <f>IF(J2078="PAUSE",D2078,IF(anotacoes!G2082=conversao_anotacoes!B2078,conversao_anotacoes!B2078,conversao_anotacoes!C2078))</f>
        <v>ELMONT</v>
      </c>
      <c r="I2078" t="str">
        <f t="shared" si="32"/>
        <v>PINA</v>
      </c>
      <c r="J2078" t="str">
        <f>UPPER(anotacoes!H2078)</f>
        <v>GROUNDWORK COMBAT</v>
      </c>
      <c r="K2078" t="str">
        <f>UPPER(anotacoes!I2078)</f>
        <v>DEFENSIVE POSITION</v>
      </c>
      <c r="L2078" s="6" t="str">
        <f>IF(anotacoes!N2078=0,"",anotacoes!N2078)</f>
        <v/>
      </c>
      <c r="M2078" t="str">
        <f>IF(anotacoes!M2078=0,"",UPPER(anotacoes!M2078))</f>
        <v/>
      </c>
    </row>
    <row r="2079" spans="1:13" x14ac:dyDescent="0.25">
      <c r="A2079" t="str">
        <f>anotacoes!C2079</f>
        <v>EC ISTAMBUL</v>
      </c>
      <c r="B2079" t="str">
        <f>anotacoes!E2079</f>
        <v>ELMONT</v>
      </c>
      <c r="C2079" t="str">
        <f>anotacoes!F2079</f>
        <v>PINA</v>
      </c>
      <c r="D2079" t="s">
        <v>10434</v>
      </c>
      <c r="E2079">
        <f>anotacoes!A2079</f>
        <v>34</v>
      </c>
      <c r="F2079" t="str">
        <f>anotacoes!K2079</f>
        <v xml:space="preserve"> 00:02:16,385</v>
      </c>
      <c r="G2079" t="str">
        <f>anotacoes!L2079</f>
        <v xml:space="preserve"> 00:02:27,213</v>
      </c>
      <c r="H2079" t="str">
        <f>IF(J2079="PAUSE",D2079,IF(anotacoes!G2083=conversao_anotacoes!B2079,conversao_anotacoes!B2079,conversao_anotacoes!C2079))</f>
        <v>&lt;ARBITRO DESCONHECIDO&gt;</v>
      </c>
      <c r="I2079" t="str">
        <f t="shared" si="32"/>
        <v/>
      </c>
      <c r="J2079" t="str">
        <f>UPPER(anotacoes!H2079)</f>
        <v>PAUSE</v>
      </c>
      <c r="K2079" t="str">
        <f>UPPER(anotacoes!I2079)</f>
        <v>&lt;UNCLASSIFIED&gt;</v>
      </c>
      <c r="L2079" s="6" t="str">
        <f>IF(anotacoes!N2079=0,"",anotacoes!N2079)</f>
        <v/>
      </c>
      <c r="M2079" t="str">
        <f>IF(anotacoes!M2079=0,"",UPPER(anotacoes!M2079))</f>
        <v/>
      </c>
    </row>
    <row r="2080" spans="1:13" x14ac:dyDescent="0.25">
      <c r="A2080" t="str">
        <f>anotacoes!C2080</f>
        <v>EC ISTAMBUL</v>
      </c>
      <c r="B2080" t="str">
        <f>anotacoes!E2080</f>
        <v>ELMONT</v>
      </c>
      <c r="C2080" t="str">
        <f>anotacoes!F2080</f>
        <v>PINA</v>
      </c>
      <c r="D2080" t="s">
        <v>10434</v>
      </c>
      <c r="E2080">
        <f>anotacoes!A2080</f>
        <v>34</v>
      </c>
      <c r="F2080" t="str">
        <f>anotacoes!K2080</f>
        <v xml:space="preserve"> 00:02:27,399</v>
      </c>
      <c r="G2080" t="str">
        <f>anotacoes!L2080</f>
        <v xml:space="preserve"> 00:02:30,779</v>
      </c>
      <c r="H2080" t="str">
        <f>IF(J2080="PAUSE",D2080,IF(anotacoes!G2084=conversao_anotacoes!B2080,conversao_anotacoes!B2080,conversao_anotacoes!C2080))</f>
        <v>ELMONT</v>
      </c>
      <c r="I2080" t="str">
        <f t="shared" si="32"/>
        <v>PINA</v>
      </c>
      <c r="J2080" t="str">
        <f>UPPER(anotacoes!H2080)</f>
        <v>DISPLACEMENT</v>
      </c>
      <c r="K2080" t="str">
        <f>UPPER(anotacoes!I2080)</f>
        <v>CIRCULAR RIGHT</v>
      </c>
      <c r="L2080" s="6" t="str">
        <f>IF(anotacoes!N2080=0,"",anotacoes!N2080)</f>
        <v/>
      </c>
      <c r="M2080" t="str">
        <f>IF(anotacoes!M2080=0,"",UPPER(anotacoes!M2080))</f>
        <v/>
      </c>
    </row>
    <row r="2081" spans="1:13" x14ac:dyDescent="0.25">
      <c r="A2081" t="str">
        <f>anotacoes!C2081</f>
        <v>EC ISTAMBUL</v>
      </c>
      <c r="B2081" t="str">
        <f>anotacoes!E2081</f>
        <v>ELMONT</v>
      </c>
      <c r="C2081" t="str">
        <f>anotacoes!F2081</f>
        <v>PINA</v>
      </c>
      <c r="D2081" t="s">
        <v>10434</v>
      </c>
      <c r="E2081">
        <f>anotacoes!A2081</f>
        <v>34</v>
      </c>
      <c r="F2081" t="str">
        <f>anotacoes!K2081</f>
        <v xml:space="preserve"> 00:02:30,779</v>
      </c>
      <c r="G2081" t="str">
        <f>anotacoes!L2081</f>
        <v xml:space="preserve"> 00:02:32,605</v>
      </c>
      <c r="H2081" t="str">
        <f>IF(J2081="PAUSE",D2081,IF(anotacoes!G2085=conversao_anotacoes!B2081,conversao_anotacoes!B2081,conversao_anotacoes!C2081))</f>
        <v>ELMONT</v>
      </c>
      <c r="I2081" t="str">
        <f t="shared" si="32"/>
        <v>PINA</v>
      </c>
      <c r="J2081" t="str">
        <f>UPPER(anotacoes!H2081)</f>
        <v>DISPLACEMENT</v>
      </c>
      <c r="K2081" t="str">
        <f>UPPER(anotacoes!I2081)</f>
        <v>2-3 STEP HESITANT LEFT</v>
      </c>
      <c r="L2081" s="6" t="str">
        <f>IF(anotacoes!N2081=0,"",anotacoes!N2081)</f>
        <v/>
      </c>
      <c r="M2081" t="str">
        <f>IF(anotacoes!M2081=0,"",UPPER(anotacoes!M2081))</f>
        <v/>
      </c>
    </row>
    <row r="2082" spans="1:13" x14ac:dyDescent="0.25">
      <c r="A2082" t="str">
        <f>anotacoes!C2082</f>
        <v>EC ISTAMBUL</v>
      </c>
      <c r="B2082" t="str">
        <f>anotacoes!E2082</f>
        <v>ELMONT</v>
      </c>
      <c r="C2082" t="str">
        <f>anotacoes!F2082</f>
        <v>PINA</v>
      </c>
      <c r="D2082" t="s">
        <v>10434</v>
      </c>
      <c r="E2082">
        <f>anotacoes!A2082</f>
        <v>34</v>
      </c>
      <c r="F2082" t="str">
        <f>anotacoes!K2082</f>
        <v xml:space="preserve"> 00:02:32,605</v>
      </c>
      <c r="G2082" t="str">
        <f>anotacoes!L2082</f>
        <v xml:space="preserve"> 00:02:35,614</v>
      </c>
      <c r="H2082" t="str">
        <f>IF(J2082="PAUSE",D2082,IF(anotacoes!G2086=conversao_anotacoes!B2082,conversao_anotacoes!B2082,conversao_anotacoes!C2082))</f>
        <v>ELMONT</v>
      </c>
      <c r="I2082" t="str">
        <f t="shared" si="32"/>
        <v>PINA</v>
      </c>
      <c r="J2082" t="str">
        <f>UPPER(anotacoes!H2082)</f>
        <v>GRIP TIME</v>
      </c>
      <c r="K2082" t="str">
        <f>UPPER(anotacoes!I2082)</f>
        <v>LEFT SLEEVE</v>
      </c>
      <c r="L2082" s="6" t="str">
        <f>IF(anotacoes!N2082=0,"",anotacoes!N2082)</f>
        <v/>
      </c>
      <c r="M2082" t="str">
        <f>IF(anotacoes!M2082=0,"",UPPER(anotacoes!M2082))</f>
        <v/>
      </c>
    </row>
    <row r="2083" spans="1:13" x14ac:dyDescent="0.25">
      <c r="A2083" t="str">
        <f>anotacoes!C2083</f>
        <v>EC ISTAMBUL</v>
      </c>
      <c r="B2083" t="str">
        <f>anotacoes!E2083</f>
        <v>ELMONT</v>
      </c>
      <c r="C2083" t="str">
        <f>anotacoes!F2083</f>
        <v>PINA</v>
      </c>
      <c r="D2083" t="s">
        <v>10434</v>
      </c>
      <c r="E2083">
        <f>anotacoes!A2083</f>
        <v>34</v>
      </c>
      <c r="F2083" t="str">
        <f>anotacoes!K2083</f>
        <v xml:space="preserve"> 00:02:35,782</v>
      </c>
      <c r="G2083" t="str">
        <f>anotacoes!L2083</f>
        <v xml:space="preserve"> 00:02:37,933</v>
      </c>
      <c r="H2083" t="str">
        <f>IF(J2083="PAUSE",D2083,IF(anotacoes!G2087=conversao_anotacoes!B2083,conversao_anotacoes!B2083,conversao_anotacoes!C2083))</f>
        <v>ELMONT</v>
      </c>
      <c r="I2083" t="str">
        <f t="shared" si="32"/>
        <v>PINA</v>
      </c>
      <c r="J2083" t="str">
        <f>UPPER(anotacoes!H2083)</f>
        <v>DISPLACEMENT</v>
      </c>
      <c r="K2083" t="str">
        <f>UPPER(anotacoes!I2083)</f>
        <v>TRY TO GRIP WITH CONTACT</v>
      </c>
      <c r="L2083" s="6" t="str">
        <f>IF(anotacoes!N2083=0,"",anotacoes!N2083)</f>
        <v/>
      </c>
      <c r="M2083" t="str">
        <f>IF(anotacoes!M2083=0,"",UPPER(anotacoes!M2083))</f>
        <v/>
      </c>
    </row>
    <row r="2084" spans="1:13" x14ac:dyDescent="0.25">
      <c r="A2084" t="str">
        <f>anotacoes!C2084</f>
        <v>EC ISTAMBUL</v>
      </c>
      <c r="B2084" t="str">
        <f>anotacoes!E2084</f>
        <v>ELMONT</v>
      </c>
      <c r="C2084" t="str">
        <f>anotacoes!F2084</f>
        <v>PINA</v>
      </c>
      <c r="D2084" t="s">
        <v>10434</v>
      </c>
      <c r="E2084">
        <f>anotacoes!A2084</f>
        <v>34</v>
      </c>
      <c r="F2084" t="str">
        <f>anotacoes!K2084</f>
        <v xml:space="preserve"> 00:02:38,126</v>
      </c>
      <c r="G2084" t="str">
        <f>anotacoes!L2084</f>
        <v xml:space="preserve"> 00:03:22,750</v>
      </c>
      <c r="H2084" t="str">
        <f>IF(J2084="PAUSE",D2084,IF(anotacoes!G2088=conversao_anotacoes!B2084,conversao_anotacoes!B2084,conversao_anotacoes!C2084))</f>
        <v>ELMONT</v>
      </c>
      <c r="I2084" t="str">
        <f t="shared" si="32"/>
        <v>PINA</v>
      </c>
      <c r="J2084" t="str">
        <f>UPPER(anotacoes!H2084)</f>
        <v>GRIP TIME</v>
      </c>
      <c r="K2084" t="str">
        <f>UPPER(anotacoes!I2084)</f>
        <v>RIGHT SLEEVE LEFT SLEEVE</v>
      </c>
      <c r="L2084" s="6" t="str">
        <f>IF(anotacoes!N2084=0,"",anotacoes!N2084)</f>
        <v/>
      </c>
      <c r="M2084" t="str">
        <f>IF(anotacoes!M2084=0,"",UPPER(anotacoes!M2084))</f>
        <v/>
      </c>
    </row>
    <row r="2085" spans="1:13" x14ac:dyDescent="0.25">
      <c r="A2085" t="str">
        <f>anotacoes!C2085</f>
        <v>EC ISTAMBUL</v>
      </c>
      <c r="B2085" t="str">
        <f>anotacoes!E2085</f>
        <v>ELMONT</v>
      </c>
      <c r="C2085" t="str">
        <f>anotacoes!F2085</f>
        <v>PINA</v>
      </c>
      <c r="D2085" t="s">
        <v>10434</v>
      </c>
      <c r="E2085">
        <f>anotacoes!A2085</f>
        <v>34</v>
      </c>
      <c r="F2085" t="str">
        <f>anotacoes!K2085</f>
        <v xml:space="preserve"> 00:03:22,750</v>
      </c>
      <c r="G2085" t="str">
        <f>anotacoes!L2085</f>
        <v xml:space="preserve"> 00:03:24,484</v>
      </c>
      <c r="H2085" t="str">
        <f>IF(J2085="PAUSE",D2085,IF(anotacoes!G2089=conversao_anotacoes!B2085,conversao_anotacoes!B2085,conversao_anotacoes!C2085))</f>
        <v>ELMONT</v>
      </c>
      <c r="I2085" t="str">
        <f t="shared" si="32"/>
        <v>PINA</v>
      </c>
      <c r="J2085" t="str">
        <f>UPPER(anotacoes!H2085)</f>
        <v>DISPLACEMENT</v>
      </c>
      <c r="K2085" t="str">
        <f>UPPER(anotacoes!I2085)</f>
        <v>TRY TO GRIP WITH CONTACT</v>
      </c>
      <c r="L2085" s="6" t="str">
        <f>IF(anotacoes!N2085=0,"",anotacoes!N2085)</f>
        <v/>
      </c>
      <c r="M2085" t="str">
        <f>IF(anotacoes!M2085=0,"",UPPER(anotacoes!M2085))</f>
        <v/>
      </c>
    </row>
    <row r="2086" spans="1:13" x14ac:dyDescent="0.25">
      <c r="A2086" t="str">
        <f>anotacoes!C2086</f>
        <v>EC ISTAMBUL</v>
      </c>
      <c r="B2086" t="str">
        <f>anotacoes!E2086</f>
        <v>ELMONT</v>
      </c>
      <c r="C2086" t="str">
        <f>anotacoes!F2086</f>
        <v>PINA</v>
      </c>
      <c r="D2086" t="s">
        <v>10434</v>
      </c>
      <c r="E2086">
        <f>anotacoes!A2086</f>
        <v>34</v>
      </c>
      <c r="F2086" t="str">
        <f>anotacoes!K2086</f>
        <v xml:space="preserve"> 00:03:24,665</v>
      </c>
      <c r="G2086" t="str">
        <f>anotacoes!L2086</f>
        <v xml:space="preserve"> 00:03:33,286</v>
      </c>
      <c r="H2086" t="str">
        <f>IF(J2086="PAUSE",D2086,IF(anotacoes!G2090=conversao_anotacoes!B2086,conversao_anotacoes!B2086,conversao_anotacoes!C2086))</f>
        <v>ELMONT</v>
      </c>
      <c r="I2086" t="str">
        <f t="shared" si="32"/>
        <v>PINA</v>
      </c>
      <c r="J2086" t="str">
        <f>UPPER(anotacoes!H2086)</f>
        <v>GRIP TIME</v>
      </c>
      <c r="K2086" t="str">
        <f>UPPER(anotacoes!I2086)</f>
        <v>LEFT COLLAR RIGHT SLEEVE</v>
      </c>
      <c r="L2086" s="6" t="str">
        <f>IF(anotacoes!N2086=0,"",anotacoes!N2086)</f>
        <v/>
      </c>
      <c r="M2086" t="str">
        <f>IF(anotacoes!M2086=0,"",UPPER(anotacoes!M2086))</f>
        <v/>
      </c>
    </row>
    <row r="2087" spans="1:13" x14ac:dyDescent="0.25">
      <c r="A2087" t="str">
        <f>anotacoes!C2087</f>
        <v>EC ISTAMBUL</v>
      </c>
      <c r="B2087" t="str">
        <f>anotacoes!E2087</f>
        <v>ELMONT</v>
      </c>
      <c r="C2087" t="str">
        <f>anotacoes!F2087</f>
        <v>PINA</v>
      </c>
      <c r="D2087" t="s">
        <v>10434</v>
      </c>
      <c r="E2087">
        <f>anotacoes!A2087</f>
        <v>34</v>
      </c>
      <c r="F2087" t="str">
        <f>anotacoes!K2087</f>
        <v xml:space="preserve"> 00:03:33,286</v>
      </c>
      <c r="G2087" t="str">
        <f>anotacoes!L2087</f>
        <v xml:space="preserve"> 00:03:33,286</v>
      </c>
      <c r="H2087" t="str">
        <f>IF(J2087="PAUSE",D2087,IF(anotacoes!G2091=conversao_anotacoes!B2087,conversao_anotacoes!B2087,conversao_anotacoes!C2087))</f>
        <v>ELMONT</v>
      </c>
      <c r="I2087" t="str">
        <f t="shared" si="32"/>
        <v>PINA</v>
      </c>
      <c r="J2087" t="str">
        <f>UPPER(anotacoes!H2087)</f>
        <v>DEFENSE</v>
      </c>
      <c r="K2087" t="str">
        <f>UPPER(anotacoes!I2087)</f>
        <v>TAE-SABAKI LEFT</v>
      </c>
      <c r="L2087" s="6" t="str">
        <f>IF(anotacoes!N2087=0,"",anotacoes!N2087)</f>
        <v/>
      </c>
      <c r="M2087" t="str">
        <f>IF(anotacoes!M2087=0,"",UPPER(anotacoes!M2087))</f>
        <v/>
      </c>
    </row>
    <row r="2088" spans="1:13" x14ac:dyDescent="0.25">
      <c r="A2088" t="str">
        <f>anotacoes!C2088</f>
        <v>EC ISTAMBUL</v>
      </c>
      <c r="B2088" t="str">
        <f>anotacoes!E2088</f>
        <v>ELMONT</v>
      </c>
      <c r="C2088" t="str">
        <f>anotacoes!F2088</f>
        <v>PINA</v>
      </c>
      <c r="D2088" t="s">
        <v>10434</v>
      </c>
      <c r="E2088">
        <f>anotacoes!A2088</f>
        <v>34</v>
      </c>
      <c r="F2088" t="str">
        <f>anotacoes!K2088</f>
        <v xml:space="preserve"> 00:03:33,286</v>
      </c>
      <c r="G2088" t="str">
        <f>anotacoes!L2088</f>
        <v xml:space="preserve"> 00:03:35,315</v>
      </c>
      <c r="H2088" t="str">
        <f>IF(J2088="PAUSE",D2088,IF(anotacoes!G2092=conversao_anotacoes!B2088,conversao_anotacoes!B2088,conversao_anotacoes!C2088))</f>
        <v>ELMONT</v>
      </c>
      <c r="I2088" t="str">
        <f t="shared" si="32"/>
        <v>PINA</v>
      </c>
      <c r="J2088" t="str">
        <f>UPPER(anotacoes!H2088)</f>
        <v>TRANSITION</v>
      </c>
      <c r="K2088" t="str">
        <f>UPPER(anotacoes!I2088)</f>
        <v>WITHOUT ATTACK</v>
      </c>
      <c r="L2088" s="6" t="str">
        <f>IF(anotacoes!N2088=0,"",anotacoes!N2088)</f>
        <v/>
      </c>
      <c r="M2088" t="str">
        <f>IF(anotacoes!M2088=0,"",UPPER(anotacoes!M2088))</f>
        <v/>
      </c>
    </row>
    <row r="2089" spans="1:13" x14ac:dyDescent="0.25">
      <c r="A2089" t="str">
        <f>anotacoes!C2089</f>
        <v>EC ISTAMBUL</v>
      </c>
      <c r="B2089" t="str">
        <f>anotacoes!E2089</f>
        <v>ELMONT</v>
      </c>
      <c r="C2089" t="str">
        <f>anotacoes!F2089</f>
        <v>PINA</v>
      </c>
      <c r="D2089" t="s">
        <v>10434</v>
      </c>
      <c r="E2089">
        <f>anotacoes!A2089</f>
        <v>34</v>
      </c>
      <c r="F2089" t="str">
        <f>anotacoes!K2089</f>
        <v xml:space="preserve"> 00:03:35,502</v>
      </c>
      <c r="G2089" t="str">
        <f>anotacoes!L2089</f>
        <v xml:space="preserve"> 00:03:42,808</v>
      </c>
      <c r="H2089" t="str">
        <f>IF(J2089="PAUSE",D2089,IF(anotacoes!G2093=conversao_anotacoes!B2089,conversao_anotacoes!B2089,conversao_anotacoes!C2089))</f>
        <v>&lt;ARBITRO DESCONHECIDO&gt;</v>
      </c>
      <c r="I2089" t="str">
        <f t="shared" si="32"/>
        <v/>
      </c>
      <c r="J2089" t="str">
        <f>UPPER(anotacoes!H2089)</f>
        <v>PAUSE</v>
      </c>
      <c r="K2089" t="str">
        <f>UPPER(anotacoes!I2089)</f>
        <v>&lt;UNCLASSIFIED&gt;</v>
      </c>
      <c r="L2089" s="6" t="str">
        <f>IF(anotacoes!N2089=0,"",anotacoes!N2089)</f>
        <v/>
      </c>
      <c r="M2089" t="str">
        <f>IF(anotacoes!M2089=0,"",UPPER(anotacoes!M2089))</f>
        <v/>
      </c>
    </row>
    <row r="2090" spans="1:13" x14ac:dyDescent="0.25">
      <c r="A2090" t="str">
        <f>anotacoes!C2090</f>
        <v>EC ISTAMBUL</v>
      </c>
      <c r="B2090" t="str">
        <f>anotacoes!E2090</f>
        <v>ELMONT</v>
      </c>
      <c r="C2090" t="str">
        <f>anotacoes!F2090</f>
        <v>PINA</v>
      </c>
      <c r="D2090" t="s">
        <v>10434</v>
      </c>
      <c r="E2090">
        <f>anotacoes!A2090</f>
        <v>34</v>
      </c>
      <c r="F2090" t="str">
        <f>anotacoes!K2090</f>
        <v xml:space="preserve"> 00:03:42,976</v>
      </c>
      <c r="G2090" t="str">
        <f>anotacoes!L2090</f>
        <v xml:space="preserve"> 00:03:50,318</v>
      </c>
      <c r="H2090" t="str">
        <f>IF(J2090="PAUSE",D2090,IF(anotacoes!G2094=conversao_anotacoes!B2090,conversao_anotacoes!B2090,conversao_anotacoes!C2090))</f>
        <v>ELMONT</v>
      </c>
      <c r="I2090" t="str">
        <f t="shared" si="32"/>
        <v>PINA</v>
      </c>
      <c r="J2090" t="str">
        <f>UPPER(anotacoes!H2090)</f>
        <v>DISPLACEMENT</v>
      </c>
      <c r="K2090" t="str">
        <f>UPPER(anotacoes!I2090)</f>
        <v>2-3 STEP HESITANT LEFT</v>
      </c>
      <c r="L2090" s="6" t="str">
        <f>IF(anotacoes!N2090=0,"",anotacoes!N2090)</f>
        <v/>
      </c>
      <c r="M2090" t="str">
        <f>IF(anotacoes!M2090=0,"",UPPER(anotacoes!M2090))</f>
        <v/>
      </c>
    </row>
    <row r="2091" spans="1:13" x14ac:dyDescent="0.25">
      <c r="A2091" t="str">
        <f>anotacoes!C2091</f>
        <v>EC ISTAMBUL</v>
      </c>
      <c r="B2091" t="str">
        <f>anotacoes!E2091</f>
        <v>ELMONT</v>
      </c>
      <c r="C2091" t="str">
        <f>anotacoes!F2091</f>
        <v>PINA</v>
      </c>
      <c r="D2091" t="s">
        <v>10434</v>
      </c>
      <c r="E2091">
        <f>anotacoes!A2091</f>
        <v>34</v>
      </c>
      <c r="F2091" t="str">
        <f>anotacoes!K2091</f>
        <v xml:space="preserve"> 00:03:50,509</v>
      </c>
      <c r="G2091" t="str">
        <f>anotacoes!L2091</f>
        <v xml:space="preserve"> 00:03:54,535</v>
      </c>
      <c r="H2091" t="str">
        <f>IF(J2091="PAUSE",D2091,IF(anotacoes!G2095=conversao_anotacoes!B2091,conversao_anotacoes!B2091,conversao_anotacoes!C2091))</f>
        <v>ELMONT</v>
      </c>
      <c r="I2091" t="str">
        <f t="shared" si="32"/>
        <v>PINA</v>
      </c>
      <c r="J2091" t="str">
        <f>UPPER(anotacoes!H2091)</f>
        <v>DISPLACEMENT</v>
      </c>
      <c r="K2091" t="str">
        <f>UPPER(anotacoes!I2091)</f>
        <v>TRY TO GRIP WITH CONTACT</v>
      </c>
      <c r="L2091" s="6" t="str">
        <f>IF(anotacoes!N2091=0,"",anotacoes!N2091)</f>
        <v/>
      </c>
      <c r="M2091" t="str">
        <f>IF(anotacoes!M2091=0,"",UPPER(anotacoes!M2091))</f>
        <v/>
      </c>
    </row>
    <row r="2092" spans="1:13" x14ac:dyDescent="0.25">
      <c r="A2092" t="str">
        <f>anotacoes!C2092</f>
        <v>EC ISTAMBUL</v>
      </c>
      <c r="B2092" t="str">
        <f>anotacoes!E2092</f>
        <v>ELMONT</v>
      </c>
      <c r="C2092" t="str">
        <f>anotacoes!F2092</f>
        <v>PINA</v>
      </c>
      <c r="D2092" t="s">
        <v>10434</v>
      </c>
      <c r="E2092">
        <f>anotacoes!A2092</f>
        <v>34</v>
      </c>
      <c r="F2092" t="str">
        <f>anotacoes!K2092</f>
        <v xml:space="preserve"> 00:03:54,749</v>
      </c>
      <c r="G2092" t="str">
        <f>anotacoes!L2092</f>
        <v xml:space="preserve"> 00:04:04,817</v>
      </c>
      <c r="H2092" t="str">
        <f>IF(J2092="PAUSE",D2092,IF(anotacoes!G2096=conversao_anotacoes!B2092,conversao_anotacoes!B2092,conversao_anotacoes!C2092))</f>
        <v>ELMONT</v>
      </c>
      <c r="I2092" t="str">
        <f t="shared" si="32"/>
        <v>PINA</v>
      </c>
      <c r="J2092" t="str">
        <f>UPPER(anotacoes!H2092)</f>
        <v>GRIP TIME</v>
      </c>
      <c r="K2092" t="str">
        <f>UPPER(anotacoes!I2092)</f>
        <v>RIGHT SLEEVE LEFT SLEEVE</v>
      </c>
      <c r="L2092" s="6" t="str">
        <f>IF(anotacoes!N2092=0,"",anotacoes!N2092)</f>
        <v/>
      </c>
      <c r="M2092" t="str">
        <f>IF(anotacoes!M2092=0,"",UPPER(anotacoes!M2092))</f>
        <v/>
      </c>
    </row>
    <row r="2093" spans="1:13" x14ac:dyDescent="0.25">
      <c r="A2093" t="str">
        <f>anotacoes!C2093</f>
        <v>EC ISTAMBUL</v>
      </c>
      <c r="B2093" t="str">
        <f>anotacoes!E2093</f>
        <v>ELMONT</v>
      </c>
      <c r="C2093" t="str">
        <f>anotacoes!F2093</f>
        <v>PINA</v>
      </c>
      <c r="D2093" t="s">
        <v>10434</v>
      </c>
      <c r="E2093">
        <f>anotacoes!A2093</f>
        <v>34</v>
      </c>
      <c r="F2093" t="str">
        <f>anotacoes!K2093</f>
        <v xml:space="preserve"> 00:04:04,817</v>
      </c>
      <c r="G2093" t="str">
        <f>anotacoes!L2093</f>
        <v xml:space="preserve"> 00:04:04,817</v>
      </c>
      <c r="H2093" t="str">
        <f>IF(J2093="PAUSE",D2093,IF(anotacoes!G2097=conversao_anotacoes!B2093,conversao_anotacoes!B2093,conversao_anotacoes!C2093))</f>
        <v>ELMONT</v>
      </c>
      <c r="I2093" t="str">
        <f t="shared" si="32"/>
        <v>PINA</v>
      </c>
      <c r="J2093" t="str">
        <f>UPPER(anotacoes!H2093)</f>
        <v>DEFENSE</v>
      </c>
      <c r="K2093" t="str">
        <f>UPPER(anotacoes!I2093)</f>
        <v>TAE-SABAKI LEFT INCLINED</v>
      </c>
      <c r="L2093" s="6" t="str">
        <f>IF(anotacoes!N2093=0,"",anotacoes!N2093)</f>
        <v/>
      </c>
      <c r="M2093" t="str">
        <f>IF(anotacoes!M2093=0,"",UPPER(anotacoes!M2093))</f>
        <v/>
      </c>
    </row>
    <row r="2094" spans="1:13" x14ac:dyDescent="0.25">
      <c r="A2094" t="str">
        <f>anotacoes!C2094</f>
        <v>EC ISTAMBUL</v>
      </c>
      <c r="B2094" t="str">
        <f>anotacoes!E2094</f>
        <v>ELMONT</v>
      </c>
      <c r="C2094" t="str">
        <f>anotacoes!F2094</f>
        <v>PINA</v>
      </c>
      <c r="D2094" t="s">
        <v>10434</v>
      </c>
      <c r="E2094">
        <f>anotacoes!A2094</f>
        <v>34</v>
      </c>
      <c r="F2094" t="str">
        <f>anotacoes!K2094</f>
        <v xml:space="preserve"> 00:04:04,817</v>
      </c>
      <c r="G2094" t="str">
        <f>anotacoes!L2094</f>
        <v xml:space="preserve"> 00:04:06,297</v>
      </c>
      <c r="H2094" t="str">
        <f>IF(J2094="PAUSE",D2094,IF(anotacoes!G2098=conversao_anotacoes!B2094,conversao_anotacoes!B2094,conversao_anotacoes!C2094))</f>
        <v>ELMONT</v>
      </c>
      <c r="I2094" t="str">
        <f t="shared" si="32"/>
        <v>PINA</v>
      </c>
      <c r="J2094" t="str">
        <f>UPPER(anotacoes!H2094)</f>
        <v>TRANSITION</v>
      </c>
      <c r="K2094" t="str">
        <f>UPPER(anotacoes!I2094)</f>
        <v>WITHOUT ATTACK</v>
      </c>
      <c r="L2094" s="6" t="str">
        <f>IF(anotacoes!N2094=0,"",anotacoes!N2094)</f>
        <v/>
      </c>
      <c r="M2094" t="str">
        <f>IF(anotacoes!M2094=0,"",UPPER(anotacoes!M2094))</f>
        <v/>
      </c>
    </row>
    <row r="2095" spans="1:13" x14ac:dyDescent="0.25">
      <c r="A2095" t="str">
        <f>anotacoes!C2095</f>
        <v>EC ISTAMBUL</v>
      </c>
      <c r="B2095" t="str">
        <f>anotacoes!E2095</f>
        <v>ELMONT</v>
      </c>
      <c r="C2095" t="str">
        <f>anotacoes!F2095</f>
        <v>PINA</v>
      </c>
      <c r="D2095" t="s">
        <v>10434</v>
      </c>
      <c r="E2095">
        <f>anotacoes!A2095</f>
        <v>34</v>
      </c>
      <c r="F2095" t="str">
        <f>anotacoes!K2095</f>
        <v xml:space="preserve"> 00:04:06,484</v>
      </c>
      <c r="G2095" t="str">
        <f>anotacoes!L2095</f>
        <v xml:space="preserve"> 00:04:11,935</v>
      </c>
      <c r="H2095" t="str">
        <f>IF(J2095="PAUSE",D2095,IF(anotacoes!G2099=conversao_anotacoes!B2095,conversao_anotacoes!B2095,conversao_anotacoes!C2095))</f>
        <v>ELMONT</v>
      </c>
      <c r="I2095" t="str">
        <f t="shared" si="32"/>
        <v>PINA</v>
      </c>
      <c r="J2095" t="str">
        <f>UPPER(anotacoes!H2095)</f>
        <v>GRIP TIME</v>
      </c>
      <c r="K2095" t="str">
        <f>UPPER(anotacoes!I2095)</f>
        <v>RIGHT SLEEVE LEFT SLEEVE</v>
      </c>
      <c r="L2095" s="6" t="str">
        <f>IF(anotacoes!N2095=0,"",anotacoes!N2095)</f>
        <v/>
      </c>
      <c r="M2095" t="str">
        <f>IF(anotacoes!M2095=0,"",UPPER(anotacoes!M2095))</f>
        <v/>
      </c>
    </row>
    <row r="2096" spans="1:13" x14ac:dyDescent="0.25">
      <c r="A2096" t="str">
        <f>anotacoes!C2096</f>
        <v>EC ISTAMBUL</v>
      </c>
      <c r="B2096" t="str">
        <f>anotacoes!E2096</f>
        <v>ELMONT</v>
      </c>
      <c r="C2096" t="str">
        <f>anotacoes!F2096</f>
        <v>PINA</v>
      </c>
      <c r="D2096" t="s">
        <v>10434</v>
      </c>
      <c r="E2096">
        <f>anotacoes!A2096</f>
        <v>34</v>
      </c>
      <c r="F2096" t="str">
        <f>anotacoes!K2096</f>
        <v xml:space="preserve"> 00:04:11,935</v>
      </c>
      <c r="G2096" t="str">
        <f>anotacoes!L2096</f>
        <v xml:space="preserve"> 00:04:11,935</v>
      </c>
      <c r="H2096" t="str">
        <f>IF(J2096="PAUSE",D2096,IF(anotacoes!G2100=conversao_anotacoes!B2096,conversao_anotacoes!B2096,conversao_anotacoes!C2096))</f>
        <v>ELMONT</v>
      </c>
      <c r="I2096" t="str">
        <f t="shared" si="32"/>
        <v>PINA</v>
      </c>
      <c r="J2096" t="str">
        <f>UPPER(anotacoes!H2096)</f>
        <v>ATTACK</v>
      </c>
      <c r="K2096" t="str">
        <f>UPPER(anotacoes!I2096)</f>
        <v>KOUCHI GARI</v>
      </c>
      <c r="L2096" s="6">
        <f>IF(anotacoes!N2096=0,"",anotacoes!N2096)</f>
        <v>3</v>
      </c>
      <c r="M2096" t="str">
        <f>IF(anotacoes!M2096=0,"",UPPER(anotacoes!M2096))</f>
        <v/>
      </c>
    </row>
    <row r="2097" spans="1:13" x14ac:dyDescent="0.25">
      <c r="A2097" t="str">
        <f>anotacoes!C2097</f>
        <v>EC ISTAMBUL</v>
      </c>
      <c r="B2097" t="str">
        <f>anotacoes!E2097</f>
        <v>ELMONT</v>
      </c>
      <c r="C2097" t="str">
        <f>anotacoes!F2097</f>
        <v>PINA</v>
      </c>
      <c r="D2097" t="s">
        <v>10434</v>
      </c>
      <c r="E2097">
        <f>anotacoes!A2097</f>
        <v>34</v>
      </c>
      <c r="F2097" t="str">
        <f>anotacoes!K2097</f>
        <v xml:space="preserve"> 00:04:11,935</v>
      </c>
      <c r="G2097" t="str">
        <f>anotacoes!L2097</f>
        <v xml:space="preserve"> 00:04:14,592</v>
      </c>
      <c r="H2097" t="str">
        <f>IF(J2097="PAUSE",D2097,IF(anotacoes!G2101=conversao_anotacoes!B2097,conversao_anotacoes!B2097,conversao_anotacoes!C2097))</f>
        <v>ELMONT</v>
      </c>
      <c r="I2097" t="str">
        <f t="shared" si="32"/>
        <v>PINA</v>
      </c>
      <c r="J2097" t="str">
        <f>UPPER(anotacoes!H2097)</f>
        <v>GRIP TIME</v>
      </c>
      <c r="K2097" t="str">
        <f>UPPER(anotacoes!I2097)</f>
        <v>RIGHT SLEEVE LEFT SLEEVE</v>
      </c>
      <c r="L2097" s="6" t="str">
        <f>IF(anotacoes!N2097=0,"",anotacoes!N2097)</f>
        <v/>
      </c>
      <c r="M2097" t="str">
        <f>IF(anotacoes!M2097=0,"",UPPER(anotacoes!M2097))</f>
        <v/>
      </c>
    </row>
    <row r="2098" spans="1:13" x14ac:dyDescent="0.25">
      <c r="A2098" t="str">
        <f>anotacoes!C2098</f>
        <v>EC ISTAMBUL</v>
      </c>
      <c r="B2098" t="str">
        <f>anotacoes!E2098</f>
        <v>ELMONT</v>
      </c>
      <c r="C2098" t="str">
        <f>anotacoes!F2098</f>
        <v>PINA</v>
      </c>
      <c r="D2098" t="s">
        <v>10434</v>
      </c>
      <c r="E2098">
        <f>anotacoes!A2098</f>
        <v>34</v>
      </c>
      <c r="F2098" t="str">
        <f>anotacoes!K2098</f>
        <v xml:space="preserve"> 00:04:14,592</v>
      </c>
      <c r="G2098" t="str">
        <f>anotacoes!L2098</f>
        <v xml:space="preserve"> 00:04:14,592</v>
      </c>
      <c r="H2098" t="str">
        <f>IF(J2098="PAUSE",D2098,IF(anotacoes!G2102=conversao_anotacoes!B2098,conversao_anotacoes!B2098,conversao_anotacoes!C2098))</f>
        <v>ELMONT</v>
      </c>
      <c r="I2098" t="str">
        <f t="shared" si="32"/>
        <v>PINA</v>
      </c>
      <c r="J2098" t="str">
        <f>UPPER(anotacoes!H2098)</f>
        <v>DEFENSE</v>
      </c>
      <c r="K2098" t="str">
        <f>UPPER(anotacoes!I2098)</f>
        <v>CONTER-ATTACK</v>
      </c>
      <c r="L2098" s="6" t="str">
        <f>IF(anotacoes!N2098=0,"",anotacoes!N2098)</f>
        <v/>
      </c>
      <c r="M2098" t="str">
        <f>IF(anotacoes!M2098=0,"",UPPER(anotacoes!M2098))</f>
        <v/>
      </c>
    </row>
    <row r="2099" spans="1:13" x14ac:dyDescent="0.25">
      <c r="A2099" t="str">
        <f>anotacoes!C2099</f>
        <v>EC ISTAMBUL</v>
      </c>
      <c r="B2099" t="str">
        <f>anotacoes!E2099</f>
        <v>ELMONT</v>
      </c>
      <c r="C2099" t="str">
        <f>anotacoes!F2099</f>
        <v>PINA</v>
      </c>
      <c r="D2099" t="s">
        <v>10434</v>
      </c>
      <c r="E2099">
        <f>anotacoes!A2099</f>
        <v>34</v>
      </c>
      <c r="F2099" t="str">
        <f>anotacoes!K2099</f>
        <v xml:space="preserve"> 00:04:14,592</v>
      </c>
      <c r="G2099" t="str">
        <f>anotacoes!L2099</f>
        <v xml:space="preserve"> 00:04:15,813</v>
      </c>
      <c r="H2099" t="str">
        <f>IF(J2099="PAUSE",D2099,IF(anotacoes!G2103=conversao_anotacoes!B2099,conversao_anotacoes!B2099,conversao_anotacoes!C2099))</f>
        <v>ELMONT</v>
      </c>
      <c r="I2099" t="str">
        <f t="shared" si="32"/>
        <v>PINA</v>
      </c>
      <c r="J2099" t="str">
        <f>UPPER(anotacoes!H2099)</f>
        <v>ATTACK</v>
      </c>
      <c r="K2099" t="str">
        <f>UPPER(anotacoes!I2099)</f>
        <v>TE GURUMA</v>
      </c>
      <c r="L2099" s="6">
        <f>IF(anotacoes!N2099=0,"",anotacoes!N2099)</f>
        <v>6</v>
      </c>
      <c r="M2099" t="str">
        <f>IF(anotacoes!M2099=0,"",UPPER(anotacoes!M2099))</f>
        <v/>
      </c>
    </row>
    <row r="2100" spans="1:13" x14ac:dyDescent="0.25">
      <c r="A2100" t="str">
        <f>anotacoes!C2100</f>
        <v>EC ISTAMBUL</v>
      </c>
      <c r="B2100" t="str">
        <f>anotacoes!E2100</f>
        <v>ELMONT</v>
      </c>
      <c r="C2100" t="str">
        <f>anotacoes!F2100</f>
        <v>PINA</v>
      </c>
      <c r="D2100" t="s">
        <v>10434</v>
      </c>
      <c r="E2100">
        <f>anotacoes!A2100</f>
        <v>34</v>
      </c>
      <c r="F2100" t="str">
        <f>anotacoes!K2100</f>
        <v xml:space="preserve"> 00:04:15,987</v>
      </c>
      <c r="G2100" t="str">
        <f>anotacoes!L2100</f>
        <v xml:space="preserve"> 00:07:00,309</v>
      </c>
      <c r="H2100" t="str">
        <f>IF(J2100="PAUSE",D2100,IF(anotacoes!G2104=conversao_anotacoes!B2100,conversao_anotacoes!B2100,conversao_anotacoes!C2100))</f>
        <v>&lt;ARBITRO DESCONHECIDO&gt;</v>
      </c>
      <c r="I2100" t="str">
        <f t="shared" si="32"/>
        <v/>
      </c>
      <c r="J2100" t="str">
        <f>UPPER(anotacoes!H2100)</f>
        <v>PAUSE</v>
      </c>
      <c r="K2100" t="str">
        <f>UPPER(anotacoes!I2100)</f>
        <v>AID</v>
      </c>
      <c r="L2100" s="6" t="str">
        <f>IF(anotacoes!N2100=0,"",anotacoes!N2100)</f>
        <v/>
      </c>
      <c r="M2100" t="str">
        <f>IF(anotacoes!M2100=0,"",UPPER(anotacoes!M2100))</f>
        <v/>
      </c>
    </row>
    <row r="2101" spans="1:13" x14ac:dyDescent="0.25">
      <c r="A2101" t="str">
        <f>anotacoes!C2101</f>
        <v>EC ISTAMBUL</v>
      </c>
      <c r="B2101" t="str">
        <f>anotacoes!E2101</f>
        <v>ELMONT</v>
      </c>
      <c r="C2101" t="str">
        <f>anotacoes!F2101</f>
        <v>PINA</v>
      </c>
      <c r="D2101" t="s">
        <v>10434</v>
      </c>
      <c r="E2101">
        <f>anotacoes!A2101</f>
        <v>34</v>
      </c>
      <c r="F2101" t="str">
        <f>anotacoes!K2101</f>
        <v xml:space="preserve"> 00:07:00,309</v>
      </c>
      <c r="G2101" t="str">
        <f>anotacoes!L2101</f>
        <v xml:space="preserve"> 00:07:00,309</v>
      </c>
      <c r="H2101" t="str">
        <f>IF(J2101="PAUSE",D2101,IF(anotacoes!G2105=conversao_anotacoes!B2101,conversao_anotacoes!B2101,conversao_anotacoes!C2101))</f>
        <v>&lt;ARBITRO DESCONHECIDO&gt;</v>
      </c>
      <c r="I2101" t="str">
        <f t="shared" si="32"/>
        <v/>
      </c>
      <c r="J2101" t="str">
        <f>UPPER(anotacoes!H2101)</f>
        <v>PAUSE</v>
      </c>
      <c r="K2101" t="str">
        <f>UPPER(anotacoes!I2101)</f>
        <v>WINNER - OPPONENT IS HURTED</v>
      </c>
      <c r="L2101" s="6" t="str">
        <f>IF(anotacoes!N2101=0,"",anotacoes!N2101)</f>
        <v/>
      </c>
      <c r="M2101" t="str">
        <f>IF(anotacoes!M2101=0,"",UPPER(anotacoes!M2101))</f>
        <v/>
      </c>
    </row>
    <row r="2102" spans="1:13" x14ac:dyDescent="0.25">
      <c r="A2102" t="str">
        <f>anotacoes!C2102</f>
        <v>GRAND PRIX DUSSELDORF</v>
      </c>
      <c r="B2102" t="str">
        <f>anotacoes!E2102</f>
        <v>ELMONT</v>
      </c>
      <c r="C2102" t="str">
        <f>anotacoes!F2102</f>
        <v>KHABACHIROV</v>
      </c>
      <c r="D2102" t="s">
        <v>10434</v>
      </c>
      <c r="E2102">
        <f>anotacoes!A2102</f>
        <v>35</v>
      </c>
      <c r="F2102" t="str">
        <f>anotacoes!K2102</f>
        <v xml:space="preserve"> 00:00:00,593</v>
      </c>
      <c r="G2102" t="str">
        <f>anotacoes!L2102</f>
        <v xml:space="preserve"> 00:00:02,388</v>
      </c>
      <c r="H2102" t="str">
        <f>IF(J2102="PAUSE",D2102,IF(anotacoes!G2106=conversao_anotacoes!B2102,conversao_anotacoes!B2102,conversao_anotacoes!C2102))</f>
        <v>ELMONT</v>
      </c>
      <c r="I2102" t="str">
        <f t="shared" si="32"/>
        <v>KHABACHIROV</v>
      </c>
      <c r="J2102" t="str">
        <f>UPPER(anotacoes!H2102)</f>
        <v>DISPLACEMENT</v>
      </c>
      <c r="K2102" t="str">
        <f>UPPER(anotacoes!I2102)</f>
        <v>CIRCULAR LEFT</v>
      </c>
      <c r="L2102" s="6" t="str">
        <f>IF(anotacoes!N2102=0,"",anotacoes!N2102)</f>
        <v/>
      </c>
      <c r="M2102" t="str">
        <f>IF(anotacoes!M2102=0,"",UPPER(anotacoes!M2102))</f>
        <v/>
      </c>
    </row>
    <row r="2103" spans="1:13" x14ac:dyDescent="0.25">
      <c r="A2103" t="str">
        <f>anotacoes!C2103</f>
        <v>GRAND PRIX DUSSELDORF</v>
      </c>
      <c r="B2103" t="str">
        <f>anotacoes!E2103</f>
        <v>ELMONT</v>
      </c>
      <c r="C2103" t="str">
        <f>anotacoes!F2103</f>
        <v>KHABACHIROV</v>
      </c>
      <c r="D2103" t="s">
        <v>10434</v>
      </c>
      <c r="E2103">
        <f>anotacoes!A2103</f>
        <v>35</v>
      </c>
      <c r="F2103" t="str">
        <f>anotacoes!K2103</f>
        <v xml:space="preserve"> 00:00:02,388</v>
      </c>
      <c r="G2103" t="str">
        <f>anotacoes!L2103</f>
        <v xml:space="preserve"> 00:00:06,990</v>
      </c>
      <c r="H2103" t="str">
        <f>IF(J2103="PAUSE",D2103,IF(anotacoes!G2107=conversao_anotacoes!B2103,conversao_anotacoes!B2103,conversao_anotacoes!C2103))</f>
        <v>ELMONT</v>
      </c>
      <c r="I2103" t="str">
        <f t="shared" si="32"/>
        <v>KHABACHIROV</v>
      </c>
      <c r="J2103" t="str">
        <f>UPPER(anotacoes!H2103)</f>
        <v>DISPLACEMENT</v>
      </c>
      <c r="K2103" t="str">
        <f>UPPER(anotacoes!I2103)</f>
        <v>2-3 STEP HESITANT LEFT</v>
      </c>
      <c r="L2103" s="6" t="str">
        <f>IF(anotacoes!N2103=0,"",anotacoes!N2103)</f>
        <v/>
      </c>
      <c r="M2103" t="str">
        <f>IF(anotacoes!M2103=0,"",UPPER(anotacoes!M2103))</f>
        <v/>
      </c>
    </row>
    <row r="2104" spans="1:13" x14ac:dyDescent="0.25">
      <c r="A2104" t="str">
        <f>anotacoes!C2104</f>
        <v>GRAND PRIX DUSSELDORF</v>
      </c>
      <c r="B2104" t="str">
        <f>anotacoes!E2104</f>
        <v>ELMONT</v>
      </c>
      <c r="C2104" t="str">
        <f>anotacoes!F2104</f>
        <v>KHABACHIROV</v>
      </c>
      <c r="D2104" t="s">
        <v>10434</v>
      </c>
      <c r="E2104">
        <f>anotacoes!A2104</f>
        <v>35</v>
      </c>
      <c r="F2104" t="str">
        <f>anotacoes!K2104</f>
        <v xml:space="preserve"> 00:00:07,162</v>
      </c>
      <c r="G2104" t="str">
        <f>anotacoes!L2104</f>
        <v xml:space="preserve"> 00:00:12,843</v>
      </c>
      <c r="H2104" t="str">
        <f>IF(J2104="PAUSE",D2104,IF(anotacoes!G2108=conversao_anotacoes!B2104,conversao_anotacoes!B2104,conversao_anotacoes!C2104))</f>
        <v>ELMONT</v>
      </c>
      <c r="I2104" t="str">
        <f t="shared" si="32"/>
        <v>KHABACHIROV</v>
      </c>
      <c r="J2104" t="str">
        <f>UPPER(anotacoes!H2104)</f>
        <v>DISPLACEMENT</v>
      </c>
      <c r="K2104" t="str">
        <f>UPPER(anotacoes!I2104)</f>
        <v>TRY TO GRIP WITH CONTACT</v>
      </c>
      <c r="L2104" s="6" t="str">
        <f>IF(anotacoes!N2104=0,"",anotacoes!N2104)</f>
        <v/>
      </c>
      <c r="M2104" t="str">
        <f>IF(anotacoes!M2104=0,"",UPPER(anotacoes!M2104))</f>
        <v/>
      </c>
    </row>
    <row r="2105" spans="1:13" x14ac:dyDescent="0.25">
      <c r="A2105" t="str">
        <f>anotacoes!C2105</f>
        <v>GRAND PRIX DUSSELDORF</v>
      </c>
      <c r="B2105" t="str">
        <f>anotacoes!E2105</f>
        <v>ELMONT</v>
      </c>
      <c r="C2105" t="str">
        <f>anotacoes!F2105</f>
        <v>KHABACHIROV</v>
      </c>
      <c r="D2105" t="s">
        <v>10434</v>
      </c>
      <c r="E2105">
        <f>anotacoes!A2105</f>
        <v>35</v>
      </c>
      <c r="F2105" t="str">
        <f>anotacoes!K2105</f>
        <v xml:space="preserve"> 00:00:13,046</v>
      </c>
      <c r="G2105" t="str">
        <f>anotacoes!L2105</f>
        <v xml:space="preserve"> 00:00:15,528</v>
      </c>
      <c r="H2105" t="str">
        <f>IF(J2105="PAUSE",D2105,IF(anotacoes!G2109=conversao_anotacoes!B2105,conversao_anotacoes!B2105,conversao_anotacoes!C2105))</f>
        <v>ELMONT</v>
      </c>
      <c r="I2105" t="str">
        <f t="shared" si="32"/>
        <v>KHABACHIROV</v>
      </c>
      <c r="J2105" t="str">
        <f>UPPER(anotacoes!H2105)</f>
        <v>DISPLACEMENT</v>
      </c>
      <c r="K2105" t="str">
        <f>UPPER(anotacoes!I2105)</f>
        <v>2-3 STEP HESITANT LEFT</v>
      </c>
      <c r="L2105" s="6" t="str">
        <f>IF(anotacoes!N2105=0,"",anotacoes!N2105)</f>
        <v/>
      </c>
      <c r="M2105" t="str">
        <f>IF(anotacoes!M2105=0,"",UPPER(anotacoes!M2105))</f>
        <v/>
      </c>
    </row>
    <row r="2106" spans="1:13" x14ac:dyDescent="0.25">
      <c r="A2106" t="str">
        <f>anotacoes!C2106</f>
        <v>GRAND PRIX DUSSELDORF</v>
      </c>
      <c r="B2106" t="str">
        <f>anotacoes!E2106</f>
        <v>ELMONT</v>
      </c>
      <c r="C2106" t="str">
        <f>anotacoes!F2106</f>
        <v>KHABACHIROV</v>
      </c>
      <c r="D2106" t="s">
        <v>10434</v>
      </c>
      <c r="E2106">
        <f>anotacoes!A2106</f>
        <v>35</v>
      </c>
      <c r="F2106" t="str">
        <f>anotacoes!K2106</f>
        <v xml:space="preserve"> 00:00:15,708</v>
      </c>
      <c r="G2106" t="str">
        <f>anotacoes!L2106</f>
        <v xml:space="preserve"> 00:00:20,845</v>
      </c>
      <c r="H2106" t="str">
        <f>IF(J2106="PAUSE",D2106,IF(anotacoes!G2110=conversao_anotacoes!B2106,conversao_anotacoes!B2106,conversao_anotacoes!C2106))</f>
        <v>ELMONT</v>
      </c>
      <c r="I2106" t="str">
        <f t="shared" si="32"/>
        <v>KHABACHIROV</v>
      </c>
      <c r="J2106" t="str">
        <f>UPPER(anotacoes!H2106)</f>
        <v>DISPLACEMENT</v>
      </c>
      <c r="K2106" t="str">
        <f>UPPER(anotacoes!I2106)</f>
        <v>2-3 STEP HESITANT LEFT</v>
      </c>
      <c r="L2106" s="6" t="str">
        <f>IF(anotacoes!N2106=0,"",anotacoes!N2106)</f>
        <v/>
      </c>
      <c r="M2106" t="str">
        <f>IF(anotacoes!M2106=0,"",UPPER(anotacoes!M2106))</f>
        <v/>
      </c>
    </row>
    <row r="2107" spans="1:13" x14ac:dyDescent="0.25">
      <c r="A2107" t="str">
        <f>anotacoes!C2107</f>
        <v>GRAND PRIX DUSSELDORF</v>
      </c>
      <c r="B2107" t="str">
        <f>anotacoes!E2107</f>
        <v>ELMONT</v>
      </c>
      <c r="C2107" t="str">
        <f>anotacoes!F2107</f>
        <v>KHABACHIROV</v>
      </c>
      <c r="D2107" t="s">
        <v>10434</v>
      </c>
      <c r="E2107">
        <f>anotacoes!A2107</f>
        <v>35</v>
      </c>
      <c r="F2107" t="str">
        <f>anotacoes!K2107</f>
        <v xml:space="preserve"> 00:00:20,996</v>
      </c>
      <c r="G2107" t="str">
        <f>anotacoes!L2107</f>
        <v xml:space="preserve"> 00:00:25,115</v>
      </c>
      <c r="H2107" t="str">
        <f>IF(J2107="PAUSE",D2107,IF(anotacoes!G2111=conversao_anotacoes!B2107,conversao_anotacoes!B2107,conversao_anotacoes!C2107))</f>
        <v>ELMONT</v>
      </c>
      <c r="I2107" t="str">
        <f t="shared" si="32"/>
        <v>KHABACHIROV</v>
      </c>
      <c r="J2107" t="str">
        <f>UPPER(anotacoes!H2107)</f>
        <v>DISPLACEMENT</v>
      </c>
      <c r="K2107" t="str">
        <f>UPPER(anotacoes!I2107)</f>
        <v>TRY TO GRIP WITH CONTACT</v>
      </c>
      <c r="L2107" s="6" t="str">
        <f>IF(anotacoes!N2107=0,"",anotacoes!N2107)</f>
        <v/>
      </c>
      <c r="M2107" t="str">
        <f>IF(anotacoes!M2107=0,"",UPPER(anotacoes!M2107))</f>
        <v/>
      </c>
    </row>
    <row r="2108" spans="1:13" x14ac:dyDescent="0.25">
      <c r="A2108" t="str">
        <f>anotacoes!C2108</f>
        <v>GRAND PRIX DUSSELDORF</v>
      </c>
      <c r="B2108" t="str">
        <f>anotacoes!E2108</f>
        <v>ELMONT</v>
      </c>
      <c r="C2108" t="str">
        <f>anotacoes!F2108</f>
        <v>KHABACHIROV</v>
      </c>
      <c r="D2108" t="s">
        <v>10434</v>
      </c>
      <c r="E2108">
        <f>anotacoes!A2108</f>
        <v>35</v>
      </c>
      <c r="F2108" t="str">
        <f>anotacoes!K2108</f>
        <v xml:space="preserve"> 00:00:25,307</v>
      </c>
      <c r="G2108" t="str">
        <f>anotacoes!L2108</f>
        <v xml:space="preserve"> 00:00:27,553</v>
      </c>
      <c r="H2108" t="str">
        <f>IF(J2108="PAUSE",D2108,IF(anotacoes!G2112=conversao_anotacoes!B2108,conversao_anotacoes!B2108,conversao_anotacoes!C2108))</f>
        <v>ELMONT</v>
      </c>
      <c r="I2108" t="str">
        <f t="shared" si="32"/>
        <v>KHABACHIROV</v>
      </c>
      <c r="J2108" t="str">
        <f>UPPER(anotacoes!H2108)</f>
        <v>DISPLACEMENT</v>
      </c>
      <c r="K2108" t="str">
        <f>UPPER(anotacoes!I2108)</f>
        <v>2-3 STEP HESITANT LEFT</v>
      </c>
      <c r="L2108" s="6" t="str">
        <f>IF(anotacoes!N2108=0,"",anotacoes!N2108)</f>
        <v/>
      </c>
      <c r="M2108" t="str">
        <f>IF(anotacoes!M2108=0,"",UPPER(anotacoes!M2108))</f>
        <v/>
      </c>
    </row>
    <row r="2109" spans="1:13" x14ac:dyDescent="0.25">
      <c r="A2109" t="str">
        <f>anotacoes!C2109</f>
        <v>GRAND PRIX DUSSELDORF</v>
      </c>
      <c r="B2109" t="str">
        <f>anotacoes!E2109</f>
        <v>ELMONT</v>
      </c>
      <c r="C2109" t="str">
        <f>anotacoes!F2109</f>
        <v>KHABACHIROV</v>
      </c>
      <c r="D2109" t="s">
        <v>10434</v>
      </c>
      <c r="E2109">
        <f>anotacoes!A2109</f>
        <v>35</v>
      </c>
      <c r="F2109" t="str">
        <f>anotacoes!K2109</f>
        <v xml:space="preserve"> 00:00:27,723</v>
      </c>
      <c r="G2109" t="str">
        <f>anotacoes!L2109</f>
        <v xml:space="preserve"> 00:00:33,897</v>
      </c>
      <c r="H2109" t="str">
        <f>IF(J2109="PAUSE",D2109,IF(anotacoes!G2113=conversao_anotacoes!B2109,conversao_anotacoes!B2109,conversao_anotacoes!C2109))</f>
        <v>ELMONT</v>
      </c>
      <c r="I2109" t="str">
        <f t="shared" si="32"/>
        <v>KHABACHIROV</v>
      </c>
      <c r="J2109" t="str">
        <f>UPPER(anotacoes!H2109)</f>
        <v>GRIP TIME</v>
      </c>
      <c r="K2109" t="str">
        <f>UPPER(anotacoes!I2109)</f>
        <v>RIGHT COLLAR</v>
      </c>
      <c r="L2109" s="6" t="str">
        <f>IF(anotacoes!N2109=0,"",anotacoes!N2109)</f>
        <v/>
      </c>
      <c r="M2109" t="str">
        <f>IF(anotacoes!M2109=0,"",UPPER(anotacoes!M2109))</f>
        <v/>
      </c>
    </row>
    <row r="2110" spans="1:13" x14ac:dyDescent="0.25">
      <c r="A2110" t="str">
        <f>anotacoes!C2110</f>
        <v>GRAND PRIX DUSSELDORF</v>
      </c>
      <c r="B2110" t="str">
        <f>anotacoes!E2110</f>
        <v>ELMONT</v>
      </c>
      <c r="C2110" t="str">
        <f>anotacoes!F2110</f>
        <v>KHABACHIROV</v>
      </c>
      <c r="D2110" t="s">
        <v>10434</v>
      </c>
      <c r="E2110">
        <f>anotacoes!A2110</f>
        <v>35</v>
      </c>
      <c r="F2110" t="str">
        <f>anotacoes!K2110</f>
        <v xml:space="preserve"> 00:00:33,897</v>
      </c>
      <c r="G2110" t="str">
        <f>anotacoes!L2110</f>
        <v xml:space="preserve"> 00:00:33,897</v>
      </c>
      <c r="H2110" t="str">
        <f>IF(J2110="PAUSE",D2110,IF(anotacoes!G2114=conversao_anotacoes!B2110,conversao_anotacoes!B2110,conversao_anotacoes!C2110))</f>
        <v>ELMONT</v>
      </c>
      <c r="I2110" t="str">
        <f t="shared" si="32"/>
        <v>KHABACHIROV</v>
      </c>
      <c r="J2110" t="str">
        <f>UPPER(anotacoes!H2110)</f>
        <v>ATTACK</v>
      </c>
      <c r="K2110" t="str">
        <f>UPPER(anotacoes!I2110)</f>
        <v>KOUCHI GARI</v>
      </c>
      <c r="L2110" s="6">
        <f>IF(anotacoes!N2110=0,"",anotacoes!N2110)</f>
        <v>7</v>
      </c>
      <c r="M2110" t="str">
        <f>IF(anotacoes!M2110=0,"",UPPER(anotacoes!M2110))</f>
        <v/>
      </c>
    </row>
    <row r="2111" spans="1:13" x14ac:dyDescent="0.25">
      <c r="A2111" t="str">
        <f>anotacoes!C2111</f>
        <v>GRAND PRIX DUSSELDORF</v>
      </c>
      <c r="B2111" t="str">
        <f>anotacoes!E2111</f>
        <v>ELMONT</v>
      </c>
      <c r="C2111" t="str">
        <f>anotacoes!F2111</f>
        <v>KHABACHIROV</v>
      </c>
      <c r="D2111" t="s">
        <v>10434</v>
      </c>
      <c r="E2111">
        <f>anotacoes!A2111</f>
        <v>35</v>
      </c>
      <c r="F2111" t="str">
        <f>anotacoes!K2111</f>
        <v xml:space="preserve"> 00:00:33,897</v>
      </c>
      <c r="G2111" t="str">
        <f>anotacoes!L2111</f>
        <v xml:space="preserve"> 00:00:38,728</v>
      </c>
      <c r="H2111" t="str">
        <f>IF(J2111="PAUSE",D2111,IF(anotacoes!G2115=conversao_anotacoes!B2111,conversao_anotacoes!B2111,conversao_anotacoes!C2111))</f>
        <v>ELMONT</v>
      </c>
      <c r="I2111" t="str">
        <f t="shared" si="32"/>
        <v>KHABACHIROV</v>
      </c>
      <c r="J2111" t="str">
        <f>UPPER(anotacoes!H2111)</f>
        <v>GRIP TIME</v>
      </c>
      <c r="K2111" t="str">
        <f>UPPER(anotacoes!I2111)</f>
        <v>RIGHT COLLAR LEFT SLEEVE</v>
      </c>
      <c r="L2111" s="6" t="str">
        <f>IF(anotacoes!N2111=0,"",anotacoes!N2111)</f>
        <v/>
      </c>
      <c r="M2111" t="str">
        <f>IF(anotacoes!M2111=0,"",UPPER(anotacoes!M2111))</f>
        <v/>
      </c>
    </row>
    <row r="2112" spans="1:13" x14ac:dyDescent="0.25">
      <c r="A2112" t="str">
        <f>anotacoes!C2112</f>
        <v>GRAND PRIX DUSSELDORF</v>
      </c>
      <c r="B2112" t="str">
        <f>anotacoes!E2112</f>
        <v>ELMONT</v>
      </c>
      <c r="C2112" t="str">
        <f>anotacoes!F2112</f>
        <v>KHABACHIROV</v>
      </c>
      <c r="D2112" t="s">
        <v>10434</v>
      </c>
      <c r="E2112">
        <f>anotacoes!A2112</f>
        <v>35</v>
      </c>
      <c r="F2112" t="str">
        <f>anotacoes!K2112</f>
        <v xml:space="preserve"> 00:00:38,728</v>
      </c>
      <c r="G2112" t="str">
        <f>anotacoes!L2112</f>
        <v xml:space="preserve"> 00:00:50,298</v>
      </c>
      <c r="H2112" t="str">
        <f>IF(J2112="PAUSE",D2112,IF(anotacoes!G2116=conversao_anotacoes!B2112,conversao_anotacoes!B2112,conversao_anotacoes!C2112))</f>
        <v>ELMONT</v>
      </c>
      <c r="I2112" t="str">
        <f t="shared" si="32"/>
        <v>KHABACHIROV</v>
      </c>
      <c r="J2112" t="str">
        <f>UPPER(anotacoes!H2112)</f>
        <v>GRIP TIME</v>
      </c>
      <c r="K2112" t="str">
        <f>UPPER(anotacoes!I2112)</f>
        <v>RIGHT COLLAR</v>
      </c>
      <c r="L2112" s="6" t="str">
        <f>IF(anotacoes!N2112=0,"",anotacoes!N2112)</f>
        <v/>
      </c>
      <c r="M2112" t="str">
        <f>IF(anotacoes!M2112=0,"",UPPER(anotacoes!M2112))</f>
        <v/>
      </c>
    </row>
    <row r="2113" spans="1:13" x14ac:dyDescent="0.25">
      <c r="A2113" t="str">
        <f>anotacoes!C2113</f>
        <v>GRAND PRIX DUSSELDORF</v>
      </c>
      <c r="B2113" t="str">
        <f>anotacoes!E2113</f>
        <v>ELMONT</v>
      </c>
      <c r="C2113" t="str">
        <f>anotacoes!F2113</f>
        <v>KHABACHIROV</v>
      </c>
      <c r="D2113" t="s">
        <v>10434</v>
      </c>
      <c r="E2113">
        <f>anotacoes!A2113</f>
        <v>35</v>
      </c>
      <c r="F2113" t="str">
        <f>anotacoes!K2113</f>
        <v xml:space="preserve"> 00:00:50,298</v>
      </c>
      <c r="G2113" t="str">
        <f>anotacoes!L2113</f>
        <v xml:space="preserve"> 00:00:55,362</v>
      </c>
      <c r="H2113" t="str">
        <f>IF(J2113="PAUSE",D2113,IF(anotacoes!G2117=conversao_anotacoes!B2113,conversao_anotacoes!B2113,conversao_anotacoes!C2113))</f>
        <v>ELMONT</v>
      </c>
      <c r="I2113" t="str">
        <f t="shared" si="32"/>
        <v>KHABACHIROV</v>
      </c>
      <c r="J2113" t="str">
        <f>UPPER(anotacoes!H2113)</f>
        <v>GRIP TIME</v>
      </c>
      <c r="K2113" t="str">
        <f>UPPER(anotacoes!I2113)</f>
        <v>RIGHT COLLAR LEFT SLEEVE</v>
      </c>
      <c r="L2113" s="6" t="str">
        <f>IF(anotacoes!N2113=0,"",anotacoes!N2113)</f>
        <v/>
      </c>
      <c r="M2113" t="str">
        <f>IF(anotacoes!M2113=0,"",UPPER(anotacoes!M2113))</f>
        <v/>
      </c>
    </row>
    <row r="2114" spans="1:13" x14ac:dyDescent="0.25">
      <c r="A2114" t="str">
        <f>anotacoes!C2114</f>
        <v>GRAND PRIX DUSSELDORF</v>
      </c>
      <c r="B2114" t="str">
        <f>anotacoes!E2114</f>
        <v>ELMONT</v>
      </c>
      <c r="C2114" t="str">
        <f>anotacoes!F2114</f>
        <v>KHABACHIROV</v>
      </c>
      <c r="D2114" t="s">
        <v>10434</v>
      </c>
      <c r="E2114">
        <f>anotacoes!A2114</f>
        <v>35</v>
      </c>
      <c r="F2114" t="str">
        <f>anotacoes!K2114</f>
        <v xml:space="preserve"> 00:00:55,533</v>
      </c>
      <c r="G2114" t="str">
        <f>anotacoes!L2114</f>
        <v xml:space="preserve"> 00:01:41,679</v>
      </c>
      <c r="H2114" t="str">
        <f>IF(J2114="PAUSE",D2114,IF(anotacoes!G2118=conversao_anotacoes!B2114,conversao_anotacoes!B2114,conversao_anotacoes!C2114))</f>
        <v>ELMONT</v>
      </c>
      <c r="I2114" t="str">
        <f t="shared" si="32"/>
        <v>KHABACHIROV</v>
      </c>
      <c r="J2114" t="str">
        <f>UPPER(anotacoes!H2114)</f>
        <v>GRIP TIME</v>
      </c>
      <c r="K2114" t="str">
        <f>UPPER(anotacoes!I2114)</f>
        <v>RIGHT COLLAR</v>
      </c>
      <c r="L2114" s="6" t="str">
        <f>IF(anotacoes!N2114=0,"",anotacoes!N2114)</f>
        <v/>
      </c>
      <c r="M2114" t="str">
        <f>IF(anotacoes!M2114=0,"",UPPER(anotacoes!M2114))</f>
        <v/>
      </c>
    </row>
    <row r="2115" spans="1:13" x14ac:dyDescent="0.25">
      <c r="A2115" t="str">
        <f>anotacoes!C2115</f>
        <v>GRAND PRIX DUSSELDORF</v>
      </c>
      <c r="B2115" t="str">
        <f>anotacoes!E2115</f>
        <v>ELMONT</v>
      </c>
      <c r="C2115" t="str">
        <f>anotacoes!F2115</f>
        <v>KHABACHIROV</v>
      </c>
      <c r="D2115" t="s">
        <v>10434</v>
      </c>
      <c r="E2115">
        <f>anotacoes!A2115</f>
        <v>35</v>
      </c>
      <c r="F2115" t="str">
        <f>anotacoes!K2115</f>
        <v xml:space="preserve"> 00:01:41,856</v>
      </c>
      <c r="G2115" t="str">
        <f>anotacoes!L2115</f>
        <v xml:space="preserve"> 00:01:43,786</v>
      </c>
      <c r="H2115" t="str">
        <f>IF(J2115="PAUSE",D2115,IF(anotacoes!G2119=conversao_anotacoes!B2115,conversao_anotacoes!B2115,conversao_anotacoes!C2115))</f>
        <v>ELMONT</v>
      </c>
      <c r="I2115" t="str">
        <f t="shared" ref="I2115:I2178" si="33">IF(H2115=D2115,"",IF(H2115=B2115,C2115,B2115))</f>
        <v>KHABACHIROV</v>
      </c>
      <c r="J2115" t="str">
        <f>UPPER(anotacoes!H2115)</f>
        <v>GRIP TIME</v>
      </c>
      <c r="K2115" t="str">
        <f>UPPER(anotacoes!I2115)</f>
        <v>RIGHT COLLAR LEFT SLEEVE</v>
      </c>
      <c r="L2115" s="6" t="str">
        <f>IF(anotacoes!N2115=0,"",anotacoes!N2115)</f>
        <v/>
      </c>
      <c r="M2115" t="str">
        <f>IF(anotacoes!M2115=0,"",UPPER(anotacoes!M2115))</f>
        <v/>
      </c>
    </row>
    <row r="2116" spans="1:13" x14ac:dyDescent="0.25">
      <c r="A2116" t="str">
        <f>anotacoes!C2116</f>
        <v>GRAND PRIX DUSSELDORF</v>
      </c>
      <c r="B2116" t="str">
        <f>anotacoes!E2116</f>
        <v>ELMONT</v>
      </c>
      <c r="C2116" t="str">
        <f>anotacoes!F2116</f>
        <v>KHABACHIROV</v>
      </c>
      <c r="D2116" t="s">
        <v>10434</v>
      </c>
      <c r="E2116">
        <f>anotacoes!A2116</f>
        <v>35</v>
      </c>
      <c r="F2116" t="str">
        <f>anotacoes!K2116</f>
        <v xml:space="preserve"> 00:01:43,786</v>
      </c>
      <c r="G2116" t="str">
        <f>anotacoes!L2116</f>
        <v xml:space="preserve"> 00:01:45,144</v>
      </c>
      <c r="H2116" t="str">
        <f>IF(J2116="PAUSE",D2116,IF(anotacoes!G2120=conversao_anotacoes!B2116,conversao_anotacoes!B2116,conversao_anotacoes!C2116))</f>
        <v>ELMONT</v>
      </c>
      <c r="I2116" t="str">
        <f t="shared" si="33"/>
        <v>KHABACHIROV</v>
      </c>
      <c r="J2116" t="str">
        <f>UPPER(anotacoes!H2116)</f>
        <v>ATTACK</v>
      </c>
      <c r="K2116" t="str">
        <f>UPPER(anotacoes!I2116)</f>
        <v>UCHIMATA</v>
      </c>
      <c r="L2116" s="6">
        <f>IF(anotacoes!N2116=0,"",anotacoes!N2116)</f>
        <v>4</v>
      </c>
      <c r="M2116" t="str">
        <f>IF(anotacoes!M2116=0,"",UPPER(anotacoes!M2116))</f>
        <v/>
      </c>
    </row>
    <row r="2117" spans="1:13" x14ac:dyDescent="0.25">
      <c r="A2117" t="str">
        <f>anotacoes!C2117</f>
        <v>GRAND PRIX DUSSELDORF</v>
      </c>
      <c r="B2117" t="str">
        <f>anotacoes!E2117</f>
        <v>ELMONT</v>
      </c>
      <c r="C2117" t="str">
        <f>anotacoes!F2117</f>
        <v>KHABACHIROV</v>
      </c>
      <c r="D2117" t="s">
        <v>10434</v>
      </c>
      <c r="E2117">
        <f>anotacoes!A2117</f>
        <v>35</v>
      </c>
      <c r="F2117" t="str">
        <f>anotacoes!K2117</f>
        <v xml:space="preserve"> 00:01:45,144</v>
      </c>
      <c r="G2117" t="str">
        <f>anotacoes!L2117</f>
        <v xml:space="preserve"> 00:01:50,296</v>
      </c>
      <c r="H2117" t="str">
        <f>IF(J2117="PAUSE",D2117,IF(anotacoes!G2121=conversao_anotacoes!B2117,conversao_anotacoes!B2117,conversao_anotacoes!C2117))</f>
        <v>ELMONT</v>
      </c>
      <c r="I2117" t="str">
        <f t="shared" si="33"/>
        <v>KHABACHIROV</v>
      </c>
      <c r="J2117" t="str">
        <f>UPPER(anotacoes!H2117)</f>
        <v>GRIP TIME</v>
      </c>
      <c r="K2117" t="str">
        <f>UPPER(anotacoes!I2117)</f>
        <v>RIGHT COLLAR</v>
      </c>
      <c r="L2117" s="6" t="str">
        <f>IF(anotacoes!N2117=0,"",anotacoes!N2117)</f>
        <v/>
      </c>
      <c r="M2117" t="str">
        <f>IF(anotacoes!M2117=0,"",UPPER(anotacoes!M2117))</f>
        <v/>
      </c>
    </row>
    <row r="2118" spans="1:13" x14ac:dyDescent="0.25">
      <c r="A2118" t="str">
        <f>anotacoes!C2118</f>
        <v>GRAND PRIX DUSSELDORF</v>
      </c>
      <c r="B2118" t="str">
        <f>anotacoes!E2118</f>
        <v>ELMONT</v>
      </c>
      <c r="C2118" t="str">
        <f>anotacoes!F2118</f>
        <v>KHABACHIROV</v>
      </c>
      <c r="D2118" t="s">
        <v>10434</v>
      </c>
      <c r="E2118">
        <f>anotacoes!A2118</f>
        <v>35</v>
      </c>
      <c r="F2118" t="str">
        <f>anotacoes!K2118</f>
        <v xml:space="preserve"> 00:01:50,296</v>
      </c>
      <c r="G2118" t="str">
        <f>anotacoes!L2118</f>
        <v xml:space="preserve"> 00:01:51,694</v>
      </c>
      <c r="H2118" t="str">
        <f>IF(J2118="PAUSE",D2118,IF(anotacoes!G2122=conversao_anotacoes!B2118,conversao_anotacoes!B2118,conversao_anotacoes!C2118))</f>
        <v>ELMONT</v>
      </c>
      <c r="I2118" t="str">
        <f t="shared" si="33"/>
        <v>KHABACHIROV</v>
      </c>
      <c r="J2118" t="str">
        <f>UPPER(anotacoes!H2118)</f>
        <v>GRIP TIME</v>
      </c>
      <c r="K2118" t="str">
        <f>UPPER(anotacoes!I2118)</f>
        <v>RIGHT COLLAR LEFT SLEEVE</v>
      </c>
      <c r="L2118" s="6" t="str">
        <f>IF(anotacoes!N2118=0,"",anotacoes!N2118)</f>
        <v/>
      </c>
      <c r="M2118" t="str">
        <f>IF(anotacoes!M2118=0,"",UPPER(anotacoes!M2118))</f>
        <v/>
      </c>
    </row>
    <row r="2119" spans="1:13" x14ac:dyDescent="0.25">
      <c r="A2119" t="str">
        <f>anotacoes!C2119</f>
        <v>GRAND PRIX DUSSELDORF</v>
      </c>
      <c r="B2119" t="str">
        <f>anotacoes!E2119</f>
        <v>ELMONT</v>
      </c>
      <c r="C2119" t="str">
        <f>anotacoes!F2119</f>
        <v>KHABACHIROV</v>
      </c>
      <c r="D2119" t="s">
        <v>10434</v>
      </c>
      <c r="E2119">
        <f>anotacoes!A2119</f>
        <v>35</v>
      </c>
      <c r="F2119" t="str">
        <f>anotacoes!K2119</f>
        <v xml:space="preserve"> 00:01:51,915</v>
      </c>
      <c r="G2119" t="str">
        <f>anotacoes!L2119</f>
        <v xml:space="preserve"> 00:01:57,732</v>
      </c>
      <c r="H2119" t="str">
        <f>IF(J2119="PAUSE",D2119,IF(anotacoes!G2123=conversao_anotacoes!B2119,conversao_anotacoes!B2119,conversao_anotacoes!C2119))</f>
        <v>&lt;ARBITRO DESCONHECIDO&gt;</v>
      </c>
      <c r="I2119" t="str">
        <f t="shared" si="33"/>
        <v/>
      </c>
      <c r="J2119" t="str">
        <f>UPPER(anotacoes!H2119)</f>
        <v>PAUSE</v>
      </c>
      <c r="K2119" t="str">
        <f>UPPER(anotacoes!I2119)</f>
        <v>SHIDO WITHOUT SCORE</v>
      </c>
      <c r="L2119" s="6" t="str">
        <f>IF(anotacoes!N2119=0,"",anotacoes!N2119)</f>
        <v/>
      </c>
      <c r="M2119" t="str">
        <f>IF(anotacoes!M2119=0,"",UPPER(anotacoes!M2119))</f>
        <v/>
      </c>
    </row>
    <row r="2120" spans="1:13" x14ac:dyDescent="0.25">
      <c r="A2120" t="str">
        <f>anotacoes!C2120</f>
        <v>GRAND PRIX DUSSELDORF</v>
      </c>
      <c r="B2120" t="str">
        <f>anotacoes!E2120</f>
        <v>ELMONT</v>
      </c>
      <c r="C2120" t="str">
        <f>anotacoes!F2120</f>
        <v>KHABACHIROV</v>
      </c>
      <c r="D2120" t="s">
        <v>10434</v>
      </c>
      <c r="E2120">
        <f>anotacoes!A2120</f>
        <v>35</v>
      </c>
      <c r="F2120" t="str">
        <f>anotacoes!K2120</f>
        <v xml:space="preserve"> 00:01:57,937</v>
      </c>
      <c r="G2120" t="str">
        <f>anotacoes!L2120</f>
        <v xml:space="preserve"> 00:02:02,989</v>
      </c>
      <c r="H2120" t="str">
        <f>IF(J2120="PAUSE",D2120,IF(anotacoes!G2124=conversao_anotacoes!B2120,conversao_anotacoes!B2120,conversao_anotacoes!C2120))</f>
        <v>ELMONT</v>
      </c>
      <c r="I2120" t="str">
        <f t="shared" si="33"/>
        <v>KHABACHIROV</v>
      </c>
      <c r="J2120" t="str">
        <f>UPPER(anotacoes!H2120)</f>
        <v>DISPLACEMENT</v>
      </c>
      <c r="K2120" t="str">
        <f>UPPER(anotacoes!I2120)</f>
        <v>CIRCULAR LEFT</v>
      </c>
      <c r="L2120" s="6" t="str">
        <f>IF(anotacoes!N2120=0,"",anotacoes!N2120)</f>
        <v/>
      </c>
      <c r="M2120" t="str">
        <f>IF(anotacoes!M2120=0,"",UPPER(anotacoes!M2120))</f>
        <v/>
      </c>
    </row>
    <row r="2121" spans="1:13" x14ac:dyDescent="0.25">
      <c r="A2121" t="str">
        <f>anotacoes!C2121</f>
        <v>GRAND PRIX DUSSELDORF</v>
      </c>
      <c r="B2121" t="str">
        <f>anotacoes!E2121</f>
        <v>ELMONT</v>
      </c>
      <c r="C2121" t="str">
        <f>anotacoes!F2121</f>
        <v>KHABACHIROV</v>
      </c>
      <c r="D2121" t="s">
        <v>10434</v>
      </c>
      <c r="E2121">
        <f>anotacoes!A2121</f>
        <v>35</v>
      </c>
      <c r="F2121" t="str">
        <f>anotacoes!K2121</f>
        <v xml:space="preserve"> 00:02:03,157</v>
      </c>
      <c r="G2121" t="str">
        <f>anotacoes!L2121</f>
        <v xml:space="preserve"> 00:02:19,542</v>
      </c>
      <c r="H2121" t="str">
        <f>IF(J2121="PAUSE",D2121,IF(anotacoes!G2125=conversao_anotacoes!B2121,conversao_anotacoes!B2121,conversao_anotacoes!C2121))</f>
        <v>ELMONT</v>
      </c>
      <c r="I2121" t="str">
        <f t="shared" si="33"/>
        <v>KHABACHIROV</v>
      </c>
      <c r="J2121" t="str">
        <f>UPPER(anotacoes!H2121)</f>
        <v>GRIP TIME</v>
      </c>
      <c r="K2121" t="str">
        <f>UPPER(anotacoes!I2121)</f>
        <v>RIGHT COLLAR LEFT SLEEVE</v>
      </c>
      <c r="L2121" s="6" t="str">
        <f>IF(anotacoes!N2121=0,"",anotacoes!N2121)</f>
        <v/>
      </c>
      <c r="M2121" t="str">
        <f>IF(anotacoes!M2121=0,"",UPPER(anotacoes!M2121))</f>
        <v/>
      </c>
    </row>
    <row r="2122" spans="1:13" x14ac:dyDescent="0.25">
      <c r="A2122" t="str">
        <f>anotacoes!C2122</f>
        <v>GRAND PRIX DUSSELDORF</v>
      </c>
      <c r="B2122" t="str">
        <f>anotacoes!E2122</f>
        <v>ELMONT</v>
      </c>
      <c r="C2122" t="str">
        <f>anotacoes!F2122</f>
        <v>KHABACHIROV</v>
      </c>
      <c r="D2122" t="s">
        <v>10434</v>
      </c>
      <c r="E2122">
        <f>anotacoes!A2122</f>
        <v>35</v>
      </c>
      <c r="F2122" t="str">
        <f>anotacoes!K2122</f>
        <v xml:space="preserve"> 00:02:19,542</v>
      </c>
      <c r="G2122" t="str">
        <f>anotacoes!L2122</f>
        <v xml:space="preserve"> 00:02:19,542</v>
      </c>
      <c r="H2122" t="str">
        <f>IF(J2122="PAUSE",D2122,IF(anotacoes!G2126=conversao_anotacoes!B2122,conversao_anotacoes!B2122,conversao_anotacoes!C2122))</f>
        <v>ELMONT</v>
      </c>
      <c r="I2122" t="str">
        <f t="shared" si="33"/>
        <v>KHABACHIROV</v>
      </c>
      <c r="J2122" t="str">
        <f>UPPER(anotacoes!H2122)</f>
        <v>FINTA</v>
      </c>
      <c r="K2122" t="str">
        <f>UPPER(anotacoes!I2122)</f>
        <v>KOUCHI GARI RIGHT</v>
      </c>
      <c r="L2122" s="6" t="str">
        <f>IF(anotacoes!N2122=0,"",anotacoes!N2122)</f>
        <v/>
      </c>
      <c r="M2122" t="str">
        <f>IF(anotacoes!M2122=0,"",UPPER(anotacoes!M2122))</f>
        <v/>
      </c>
    </row>
    <row r="2123" spans="1:13" x14ac:dyDescent="0.25">
      <c r="A2123" t="str">
        <f>anotacoes!C2123</f>
        <v>GRAND PRIX DUSSELDORF</v>
      </c>
      <c r="B2123" t="str">
        <f>anotacoes!E2123</f>
        <v>ELMONT</v>
      </c>
      <c r="C2123" t="str">
        <f>anotacoes!F2123</f>
        <v>KHABACHIROV</v>
      </c>
      <c r="D2123" t="s">
        <v>10434</v>
      </c>
      <c r="E2123">
        <f>anotacoes!A2123</f>
        <v>35</v>
      </c>
      <c r="F2123" t="str">
        <f>anotacoes!K2123</f>
        <v xml:space="preserve"> 00:02:19,542</v>
      </c>
      <c r="G2123" t="str">
        <f>anotacoes!L2123</f>
        <v xml:space="preserve"> 00:02:23,751</v>
      </c>
      <c r="H2123" t="str">
        <f>IF(J2123="PAUSE",D2123,IF(anotacoes!G2127=conversao_anotacoes!B2123,conversao_anotacoes!B2123,conversao_anotacoes!C2123))</f>
        <v>ELMONT</v>
      </c>
      <c r="I2123" t="str">
        <f t="shared" si="33"/>
        <v>KHABACHIROV</v>
      </c>
      <c r="J2123" t="str">
        <f>UPPER(anotacoes!H2123)</f>
        <v>GRIP TIME</v>
      </c>
      <c r="K2123" t="str">
        <f>UPPER(anotacoes!I2123)</f>
        <v>RIGHT COLLAR LEFT SLEEVE</v>
      </c>
      <c r="L2123" s="6" t="str">
        <f>IF(anotacoes!N2123=0,"",anotacoes!N2123)</f>
        <v/>
      </c>
      <c r="M2123" t="str">
        <f>IF(anotacoes!M2123=0,"",UPPER(anotacoes!M2123))</f>
        <v/>
      </c>
    </row>
    <row r="2124" spans="1:13" x14ac:dyDescent="0.25">
      <c r="A2124" t="str">
        <f>anotacoes!C2124</f>
        <v>GRAND PRIX DUSSELDORF</v>
      </c>
      <c r="B2124" t="str">
        <f>anotacoes!E2124</f>
        <v>ELMONT</v>
      </c>
      <c r="C2124" t="str">
        <f>anotacoes!F2124</f>
        <v>KHABACHIROV</v>
      </c>
      <c r="D2124" t="s">
        <v>10434</v>
      </c>
      <c r="E2124">
        <f>anotacoes!A2124</f>
        <v>35</v>
      </c>
      <c r="F2124" t="str">
        <f>anotacoes!K2124</f>
        <v xml:space="preserve"> 00:02:23,751</v>
      </c>
      <c r="G2124" t="str">
        <f>anotacoes!L2124</f>
        <v xml:space="preserve"> 00:02:29,701</v>
      </c>
      <c r="H2124" t="str">
        <f>IF(J2124="PAUSE",D2124,IF(anotacoes!G2128=conversao_anotacoes!B2124,conversao_anotacoes!B2124,conversao_anotacoes!C2124))</f>
        <v>ELMONT</v>
      </c>
      <c r="I2124" t="str">
        <f t="shared" si="33"/>
        <v>KHABACHIROV</v>
      </c>
      <c r="J2124" t="str">
        <f>UPPER(anotacoes!H2124)</f>
        <v>GRIP TIME</v>
      </c>
      <c r="K2124" t="str">
        <f>UPPER(anotacoes!I2124)</f>
        <v>RIGHT COLLAR</v>
      </c>
      <c r="L2124" s="6" t="str">
        <f>IF(anotacoes!N2124=0,"",anotacoes!N2124)</f>
        <v/>
      </c>
      <c r="M2124" t="str">
        <f>IF(anotacoes!M2124=0,"",UPPER(anotacoes!M2124))</f>
        <v/>
      </c>
    </row>
    <row r="2125" spans="1:13" x14ac:dyDescent="0.25">
      <c r="A2125" t="str">
        <f>anotacoes!C2125</f>
        <v>GRAND PRIX DUSSELDORF</v>
      </c>
      <c r="B2125" t="str">
        <f>anotacoes!E2125</f>
        <v>ELMONT</v>
      </c>
      <c r="C2125" t="str">
        <f>anotacoes!F2125</f>
        <v>KHABACHIROV</v>
      </c>
      <c r="D2125" t="s">
        <v>10434</v>
      </c>
      <c r="E2125">
        <f>anotacoes!A2125</f>
        <v>35</v>
      </c>
      <c r="F2125" t="str">
        <f>anotacoes!K2125</f>
        <v xml:space="preserve"> 00:02:29,701</v>
      </c>
      <c r="G2125" t="str">
        <f>anotacoes!L2125</f>
        <v xml:space="preserve"> 00:02:29,701</v>
      </c>
      <c r="H2125" t="str">
        <f>IF(J2125="PAUSE",D2125,IF(anotacoes!G2129=conversao_anotacoes!B2125,conversao_anotacoes!B2125,conversao_anotacoes!C2125))</f>
        <v>ELMONT</v>
      </c>
      <c r="I2125" t="str">
        <f t="shared" si="33"/>
        <v>KHABACHIROV</v>
      </c>
      <c r="J2125" t="str">
        <f>UPPER(anotacoes!H2125)</f>
        <v>FINTA</v>
      </c>
      <c r="K2125" t="str">
        <f>UPPER(anotacoes!I2125)</f>
        <v>DEASHI HARAI RIGHT</v>
      </c>
      <c r="L2125" s="6" t="str">
        <f>IF(anotacoes!N2125=0,"",anotacoes!N2125)</f>
        <v/>
      </c>
      <c r="M2125" t="str">
        <f>IF(anotacoes!M2125=0,"",UPPER(anotacoes!M2125))</f>
        <v/>
      </c>
    </row>
    <row r="2126" spans="1:13" x14ac:dyDescent="0.25">
      <c r="A2126" t="str">
        <f>anotacoes!C2126</f>
        <v>GRAND PRIX DUSSELDORF</v>
      </c>
      <c r="B2126" t="str">
        <f>anotacoes!E2126</f>
        <v>ELMONT</v>
      </c>
      <c r="C2126" t="str">
        <f>anotacoes!F2126</f>
        <v>KHABACHIROV</v>
      </c>
      <c r="D2126" t="s">
        <v>10434</v>
      </c>
      <c r="E2126">
        <f>anotacoes!A2126</f>
        <v>35</v>
      </c>
      <c r="F2126" t="str">
        <f>anotacoes!K2126</f>
        <v xml:space="preserve"> 00:02:29,701</v>
      </c>
      <c r="G2126" t="str">
        <f>anotacoes!L2126</f>
        <v xml:space="preserve"> 00:02:38,048</v>
      </c>
      <c r="H2126" t="str">
        <f>IF(J2126="PAUSE",D2126,IF(anotacoes!G2130=conversao_anotacoes!B2126,conversao_anotacoes!B2126,conversao_anotacoes!C2126))</f>
        <v>ELMONT</v>
      </c>
      <c r="I2126" t="str">
        <f t="shared" si="33"/>
        <v>KHABACHIROV</v>
      </c>
      <c r="J2126" t="str">
        <f>UPPER(anotacoes!H2126)</f>
        <v>GRIP TIME</v>
      </c>
      <c r="K2126" t="str">
        <f>UPPER(anotacoes!I2126)</f>
        <v>RIGHT COLLAR</v>
      </c>
      <c r="L2126" s="6" t="str">
        <f>IF(anotacoes!N2126=0,"",anotacoes!N2126)</f>
        <v/>
      </c>
      <c r="M2126" t="str">
        <f>IF(anotacoes!M2126=0,"",UPPER(anotacoes!M2126))</f>
        <v/>
      </c>
    </row>
    <row r="2127" spans="1:13" x14ac:dyDescent="0.25">
      <c r="A2127" t="str">
        <f>anotacoes!C2127</f>
        <v>GRAND PRIX DUSSELDORF</v>
      </c>
      <c r="B2127" t="str">
        <f>anotacoes!E2127</f>
        <v>ELMONT</v>
      </c>
      <c r="C2127" t="str">
        <f>anotacoes!F2127</f>
        <v>KHABACHIROV</v>
      </c>
      <c r="D2127" t="s">
        <v>10434</v>
      </c>
      <c r="E2127">
        <f>anotacoes!A2127</f>
        <v>35</v>
      </c>
      <c r="F2127" t="str">
        <f>anotacoes!K2127</f>
        <v xml:space="preserve"> 00:02:38,048</v>
      </c>
      <c r="G2127" t="str">
        <f>anotacoes!L2127</f>
        <v xml:space="preserve"> 00:03:25,806</v>
      </c>
      <c r="H2127" t="str">
        <f>IF(J2127="PAUSE",D2127,IF(anotacoes!G2131=conversao_anotacoes!B2127,conversao_anotacoes!B2127,conversao_anotacoes!C2127))</f>
        <v>ELMONT</v>
      </c>
      <c r="I2127" t="str">
        <f t="shared" si="33"/>
        <v>KHABACHIROV</v>
      </c>
      <c r="J2127" t="str">
        <f>UPPER(anotacoes!H2127)</f>
        <v>DISPLACEMENT</v>
      </c>
      <c r="K2127" t="str">
        <f>UPPER(anotacoes!I2127)</f>
        <v>2-3 STEP HESITANT LEFT</v>
      </c>
      <c r="L2127" s="6" t="str">
        <f>IF(anotacoes!N2127=0,"",anotacoes!N2127)</f>
        <v/>
      </c>
      <c r="M2127" t="str">
        <f>IF(anotacoes!M2127=0,"",UPPER(anotacoes!M2127))</f>
        <v/>
      </c>
    </row>
    <row r="2128" spans="1:13" x14ac:dyDescent="0.25">
      <c r="A2128" t="str">
        <f>anotacoes!C2128</f>
        <v>GRAND PRIX DUSSELDORF</v>
      </c>
      <c r="B2128" t="str">
        <f>anotacoes!E2128</f>
        <v>ELMONT</v>
      </c>
      <c r="C2128" t="str">
        <f>anotacoes!F2128</f>
        <v>KHABACHIROV</v>
      </c>
      <c r="D2128" t="s">
        <v>10434</v>
      </c>
      <c r="E2128">
        <f>anotacoes!A2128</f>
        <v>35</v>
      </c>
      <c r="F2128" t="str">
        <f>anotacoes!K2128</f>
        <v xml:space="preserve"> 00:03:25,806</v>
      </c>
      <c r="G2128" t="str">
        <f>anotacoes!L2128</f>
        <v xml:space="preserve"> 00:03:29,651</v>
      </c>
      <c r="H2128" t="str">
        <f>IF(J2128="PAUSE",D2128,IF(anotacoes!G2132=conversao_anotacoes!B2128,conversao_anotacoes!B2128,conversao_anotacoes!C2128))</f>
        <v>ELMONT</v>
      </c>
      <c r="I2128" t="str">
        <f t="shared" si="33"/>
        <v>KHABACHIROV</v>
      </c>
      <c r="J2128" t="str">
        <f>UPPER(anotacoes!H2128)</f>
        <v>DISPLACEMENT</v>
      </c>
      <c r="K2128" t="str">
        <f>UPPER(anotacoes!I2128)</f>
        <v>TRY TO GRIP WITH CONTACT</v>
      </c>
      <c r="L2128" s="6" t="str">
        <f>IF(anotacoes!N2128=0,"",anotacoes!N2128)</f>
        <v/>
      </c>
      <c r="M2128" t="str">
        <f>IF(anotacoes!M2128=0,"",UPPER(anotacoes!M2128))</f>
        <v/>
      </c>
    </row>
    <row r="2129" spans="1:13" x14ac:dyDescent="0.25">
      <c r="A2129" t="str">
        <f>anotacoes!C2129</f>
        <v>GRAND PRIX DUSSELDORF</v>
      </c>
      <c r="B2129" t="str">
        <f>anotacoes!E2129</f>
        <v>ELMONT</v>
      </c>
      <c r="C2129" t="str">
        <f>anotacoes!F2129</f>
        <v>KHABACHIROV</v>
      </c>
      <c r="D2129" t="s">
        <v>10434</v>
      </c>
      <c r="E2129">
        <f>anotacoes!A2129</f>
        <v>35</v>
      </c>
      <c r="F2129" t="str">
        <f>anotacoes!K2129</f>
        <v xml:space="preserve"> 00:03:29,651</v>
      </c>
      <c r="G2129" t="str">
        <f>anotacoes!L2129</f>
        <v xml:space="preserve"> 00:03:31,837</v>
      </c>
      <c r="H2129" t="str">
        <f>IF(J2129="PAUSE",D2129,IF(anotacoes!G2133=conversao_anotacoes!B2129,conversao_anotacoes!B2129,conversao_anotacoes!C2129))</f>
        <v>ELMONT</v>
      </c>
      <c r="I2129" t="str">
        <f t="shared" si="33"/>
        <v>KHABACHIROV</v>
      </c>
      <c r="J2129" t="str">
        <f>UPPER(anotacoes!H2129)</f>
        <v>DISPLACEMENT</v>
      </c>
      <c r="K2129" t="str">
        <f>UPPER(anotacoes!I2129)</f>
        <v>2-3 STEP HESITANT LEFT</v>
      </c>
      <c r="L2129" s="6" t="str">
        <f>IF(anotacoes!N2129=0,"",anotacoes!N2129)</f>
        <v/>
      </c>
      <c r="M2129" t="str">
        <f>IF(anotacoes!M2129=0,"",UPPER(anotacoes!M2129))</f>
        <v/>
      </c>
    </row>
    <row r="2130" spans="1:13" x14ac:dyDescent="0.25">
      <c r="A2130" t="str">
        <f>anotacoes!C2130</f>
        <v>GRAND PRIX DUSSELDORF</v>
      </c>
      <c r="B2130" t="str">
        <f>anotacoes!E2130</f>
        <v>ELMONT</v>
      </c>
      <c r="C2130" t="str">
        <f>anotacoes!F2130</f>
        <v>KHABACHIROV</v>
      </c>
      <c r="D2130" t="s">
        <v>10434</v>
      </c>
      <c r="E2130">
        <f>anotacoes!A2130</f>
        <v>35</v>
      </c>
      <c r="F2130" t="str">
        <f>anotacoes!K2130</f>
        <v xml:space="preserve"> 00:03:31,837</v>
      </c>
      <c r="G2130" t="str">
        <f>anotacoes!L2130</f>
        <v xml:space="preserve"> 00:03:32,108</v>
      </c>
      <c r="H2130" t="str">
        <f>IF(J2130="PAUSE",D2130,IF(anotacoes!G2134=conversao_anotacoes!B2130,conversao_anotacoes!B2130,conversao_anotacoes!C2130))</f>
        <v>ELMONT</v>
      </c>
      <c r="I2130" t="str">
        <f t="shared" si="33"/>
        <v>KHABACHIROV</v>
      </c>
      <c r="J2130" t="str">
        <f>UPPER(anotacoes!H2130)</f>
        <v>DISPLACEMENT</v>
      </c>
      <c r="K2130" t="str">
        <f>UPPER(anotacoes!I2130)</f>
        <v>TRY TO GRIP WITH CONTACT</v>
      </c>
      <c r="L2130" s="6" t="str">
        <f>IF(anotacoes!N2130=0,"",anotacoes!N2130)</f>
        <v/>
      </c>
      <c r="M2130" t="str">
        <f>IF(anotacoes!M2130=0,"",UPPER(anotacoes!M2130))</f>
        <v/>
      </c>
    </row>
    <row r="2131" spans="1:13" x14ac:dyDescent="0.25">
      <c r="A2131" t="str">
        <f>anotacoes!C2131</f>
        <v>GRAND PRIX DUSSELDORF</v>
      </c>
      <c r="B2131" t="str">
        <f>anotacoes!E2131</f>
        <v>ELMONT</v>
      </c>
      <c r="C2131" t="str">
        <f>anotacoes!F2131</f>
        <v>KHABACHIROV</v>
      </c>
      <c r="D2131" t="s">
        <v>10434</v>
      </c>
      <c r="E2131">
        <f>anotacoes!A2131</f>
        <v>35</v>
      </c>
      <c r="F2131" t="str">
        <f>anotacoes!K2131</f>
        <v xml:space="preserve"> 00:03:32,108</v>
      </c>
      <c r="G2131" t="str">
        <f>anotacoes!L2131</f>
        <v xml:space="preserve"> 00:03:36,486</v>
      </c>
      <c r="H2131" t="str">
        <f>IF(J2131="PAUSE",D2131,IF(anotacoes!G2135=conversao_anotacoes!B2131,conversao_anotacoes!B2131,conversao_anotacoes!C2131))</f>
        <v>ELMONT</v>
      </c>
      <c r="I2131" t="str">
        <f t="shared" si="33"/>
        <v>KHABACHIROV</v>
      </c>
      <c r="J2131" t="str">
        <f>UPPER(anotacoes!H2131)</f>
        <v>DISPLACEMENT</v>
      </c>
      <c r="K2131" t="str">
        <f>UPPER(anotacoes!I2131)</f>
        <v>2-3 STEP HESITANT LEFT</v>
      </c>
      <c r="L2131" s="6" t="str">
        <f>IF(anotacoes!N2131=0,"",anotacoes!N2131)</f>
        <v/>
      </c>
      <c r="M2131" t="str">
        <f>IF(anotacoes!M2131=0,"",UPPER(anotacoes!M2131))</f>
        <v/>
      </c>
    </row>
    <row r="2132" spans="1:13" x14ac:dyDescent="0.25">
      <c r="A2132" t="str">
        <f>anotacoes!C2132</f>
        <v>GRAND PRIX DUSSELDORF</v>
      </c>
      <c r="B2132" t="str">
        <f>anotacoes!E2132</f>
        <v>ELMONT</v>
      </c>
      <c r="C2132" t="str">
        <f>anotacoes!F2132</f>
        <v>KHABACHIROV</v>
      </c>
      <c r="D2132" t="s">
        <v>10434</v>
      </c>
      <c r="E2132">
        <f>anotacoes!A2132</f>
        <v>35</v>
      </c>
      <c r="F2132" t="str">
        <f>anotacoes!K2132</f>
        <v xml:space="preserve"> 00:03:36,486</v>
      </c>
      <c r="G2132" t="str">
        <f>anotacoes!L2132</f>
        <v xml:space="preserve"> 00:03:37,599</v>
      </c>
      <c r="H2132" t="str">
        <f>IF(J2132="PAUSE",D2132,IF(anotacoes!G2136=conversao_anotacoes!B2132,conversao_anotacoes!B2132,conversao_anotacoes!C2132))</f>
        <v>ELMONT</v>
      </c>
      <c r="I2132" t="str">
        <f t="shared" si="33"/>
        <v>KHABACHIROV</v>
      </c>
      <c r="J2132" t="str">
        <f>UPPER(anotacoes!H2132)</f>
        <v>DISPLACEMENT</v>
      </c>
      <c r="K2132" t="str">
        <f>UPPER(anotacoes!I2132)</f>
        <v>TRY TO GRIP WITH CONTACT</v>
      </c>
      <c r="L2132" s="6" t="str">
        <f>IF(anotacoes!N2132=0,"",anotacoes!N2132)</f>
        <v/>
      </c>
      <c r="M2132" t="str">
        <f>IF(anotacoes!M2132=0,"",UPPER(anotacoes!M2132))</f>
        <v/>
      </c>
    </row>
    <row r="2133" spans="1:13" x14ac:dyDescent="0.25">
      <c r="A2133" t="str">
        <f>anotacoes!C2133</f>
        <v>GRAND PRIX DUSSELDORF</v>
      </c>
      <c r="B2133" t="str">
        <f>anotacoes!E2133</f>
        <v>ELMONT</v>
      </c>
      <c r="C2133" t="str">
        <f>anotacoes!F2133</f>
        <v>KHABACHIROV</v>
      </c>
      <c r="D2133" t="s">
        <v>10434</v>
      </c>
      <c r="E2133">
        <f>anotacoes!A2133</f>
        <v>35</v>
      </c>
      <c r="F2133" t="str">
        <f>anotacoes!K2133</f>
        <v xml:space="preserve"> 00:03:37,599</v>
      </c>
      <c r="G2133" t="str">
        <f>anotacoes!L2133</f>
        <v xml:space="preserve"> 00:03:38,869</v>
      </c>
      <c r="H2133" t="str">
        <f>IF(J2133="PAUSE",D2133,IF(anotacoes!G2137=conversao_anotacoes!B2133,conversao_anotacoes!B2133,conversao_anotacoes!C2133))</f>
        <v>ELMONT</v>
      </c>
      <c r="I2133" t="str">
        <f t="shared" si="33"/>
        <v>KHABACHIROV</v>
      </c>
      <c r="J2133" t="str">
        <f>UPPER(anotacoes!H2133)</f>
        <v>GRIP TIME</v>
      </c>
      <c r="K2133" t="str">
        <f>UPPER(anotacoes!I2133)</f>
        <v>LEFT SLEEVE</v>
      </c>
      <c r="L2133" s="6" t="str">
        <f>IF(anotacoes!N2133=0,"",anotacoes!N2133)</f>
        <v/>
      </c>
      <c r="M2133" t="str">
        <f>IF(anotacoes!M2133=0,"",UPPER(anotacoes!M2133))</f>
        <v/>
      </c>
    </row>
    <row r="2134" spans="1:13" x14ac:dyDescent="0.25">
      <c r="A2134" t="str">
        <f>anotacoes!C2134</f>
        <v>GRAND PRIX DUSSELDORF</v>
      </c>
      <c r="B2134" t="str">
        <f>anotacoes!E2134</f>
        <v>ELMONT</v>
      </c>
      <c r="C2134" t="str">
        <f>anotacoes!F2134</f>
        <v>KHABACHIROV</v>
      </c>
      <c r="D2134" t="s">
        <v>10434</v>
      </c>
      <c r="E2134">
        <f>anotacoes!A2134</f>
        <v>35</v>
      </c>
      <c r="F2134" t="str">
        <f>anotacoes!K2134</f>
        <v xml:space="preserve"> 00:03:38,869</v>
      </c>
      <c r="G2134" t="str">
        <f>anotacoes!L2134</f>
        <v xml:space="preserve"> 00:03:41,039</v>
      </c>
      <c r="H2134" t="str">
        <f>IF(J2134="PAUSE",D2134,IF(anotacoes!G2138=conversao_anotacoes!B2134,conversao_anotacoes!B2134,conversao_anotacoes!C2134))</f>
        <v>ELMONT</v>
      </c>
      <c r="I2134" t="str">
        <f t="shared" si="33"/>
        <v>KHABACHIROV</v>
      </c>
      <c r="J2134" t="str">
        <f>UPPER(anotacoes!H2134)</f>
        <v>TRANSITION</v>
      </c>
      <c r="K2134" t="str">
        <f>UPPER(anotacoes!I2134)</f>
        <v>WITHOUT ATTACK</v>
      </c>
      <c r="L2134" s="6" t="str">
        <f>IF(anotacoes!N2134=0,"",anotacoes!N2134)</f>
        <v/>
      </c>
      <c r="M2134" t="str">
        <f>IF(anotacoes!M2134=0,"",UPPER(anotacoes!M2134))</f>
        <v/>
      </c>
    </row>
    <row r="2135" spans="1:13" x14ac:dyDescent="0.25">
      <c r="A2135" t="str">
        <f>anotacoes!C2135</f>
        <v>GRAND PRIX DUSSELDORF</v>
      </c>
      <c r="B2135" t="str">
        <f>anotacoes!E2135</f>
        <v>ELMONT</v>
      </c>
      <c r="C2135" t="str">
        <f>anotacoes!F2135</f>
        <v>KHABACHIROV</v>
      </c>
      <c r="D2135" t="s">
        <v>10434</v>
      </c>
      <c r="E2135">
        <f>anotacoes!A2135</f>
        <v>35</v>
      </c>
      <c r="F2135" t="str">
        <f>anotacoes!K2135</f>
        <v xml:space="preserve"> 00:03:41,196</v>
      </c>
      <c r="G2135" t="str">
        <f>anotacoes!L2135</f>
        <v xml:space="preserve"> 00:03:45,098</v>
      </c>
      <c r="H2135" t="str">
        <f>IF(J2135="PAUSE",D2135,IF(anotacoes!G2139=conversao_anotacoes!B2135,conversao_anotacoes!B2135,conversao_anotacoes!C2135))</f>
        <v>&lt;ARBITRO DESCONHECIDO&gt;</v>
      </c>
      <c r="I2135" t="str">
        <f t="shared" si="33"/>
        <v/>
      </c>
      <c r="J2135" t="str">
        <f>UPPER(anotacoes!H2135)</f>
        <v>PAUSE</v>
      </c>
      <c r="K2135" t="str">
        <f>UPPER(anotacoes!I2135)</f>
        <v>&lt;UNCLASSIFIED&gt;</v>
      </c>
      <c r="L2135" s="6" t="str">
        <f>IF(anotacoes!N2135=0,"",anotacoes!N2135)</f>
        <v/>
      </c>
      <c r="M2135" t="str">
        <f>IF(anotacoes!M2135=0,"",UPPER(anotacoes!M2135))</f>
        <v/>
      </c>
    </row>
    <row r="2136" spans="1:13" x14ac:dyDescent="0.25">
      <c r="A2136" t="str">
        <f>anotacoes!C2136</f>
        <v>GRAND PRIX DUSSELDORF</v>
      </c>
      <c r="B2136" t="str">
        <f>anotacoes!E2136</f>
        <v>ELMONT</v>
      </c>
      <c r="C2136" t="str">
        <f>anotacoes!F2136</f>
        <v>KHABACHIROV</v>
      </c>
      <c r="D2136" t="s">
        <v>10434</v>
      </c>
      <c r="E2136">
        <f>anotacoes!A2136</f>
        <v>35</v>
      </c>
      <c r="F2136" t="str">
        <f>anotacoes!K2136</f>
        <v xml:space="preserve"> 00:03:45,098</v>
      </c>
      <c r="G2136" t="str">
        <f>anotacoes!L2136</f>
        <v xml:space="preserve"> 00:03:49,366</v>
      </c>
      <c r="H2136" t="str">
        <f>IF(J2136="PAUSE",D2136,IF(anotacoes!G2140=conversao_anotacoes!B2136,conversao_anotacoes!B2136,conversao_anotacoes!C2136))</f>
        <v>ELMONT</v>
      </c>
      <c r="I2136" t="str">
        <f t="shared" si="33"/>
        <v>KHABACHIROV</v>
      </c>
      <c r="J2136" t="str">
        <f>UPPER(anotacoes!H2136)</f>
        <v>DISPLACEMENT</v>
      </c>
      <c r="K2136" t="str">
        <f>UPPER(anotacoes!I2136)</f>
        <v>2-3 STEP HESITANT LEFT</v>
      </c>
      <c r="L2136" s="6" t="str">
        <f>IF(anotacoes!N2136=0,"",anotacoes!N2136)</f>
        <v/>
      </c>
      <c r="M2136" t="str">
        <f>IF(anotacoes!M2136=0,"",UPPER(anotacoes!M2136))</f>
        <v/>
      </c>
    </row>
    <row r="2137" spans="1:13" x14ac:dyDescent="0.25">
      <c r="A2137" t="str">
        <f>anotacoes!C2137</f>
        <v>GRAND PRIX DUSSELDORF</v>
      </c>
      <c r="B2137" t="str">
        <f>anotacoes!E2137</f>
        <v>ELMONT</v>
      </c>
      <c r="C2137" t="str">
        <f>anotacoes!F2137</f>
        <v>KHABACHIROV</v>
      </c>
      <c r="D2137" t="s">
        <v>10434</v>
      </c>
      <c r="E2137">
        <f>anotacoes!A2137</f>
        <v>35</v>
      </c>
      <c r="F2137" t="str">
        <f>anotacoes!K2137</f>
        <v xml:space="preserve"> 00:03:49,366</v>
      </c>
      <c r="G2137" t="str">
        <f>anotacoes!L2137</f>
        <v xml:space="preserve"> 00:03:57,097</v>
      </c>
      <c r="H2137" t="str">
        <f>IF(J2137="PAUSE",D2137,IF(anotacoes!G2141=conversao_anotacoes!B2137,conversao_anotacoes!B2137,conversao_anotacoes!C2137))</f>
        <v>ELMONT</v>
      </c>
      <c r="I2137" t="str">
        <f t="shared" si="33"/>
        <v>KHABACHIROV</v>
      </c>
      <c r="J2137" t="str">
        <f>UPPER(anotacoes!H2137)</f>
        <v>GRIP TIME</v>
      </c>
      <c r="K2137" t="str">
        <f>UPPER(anotacoes!I2137)</f>
        <v>RIGHT COLLAR LEFT SLEEVE</v>
      </c>
      <c r="L2137" s="6" t="str">
        <f>IF(anotacoes!N2137=0,"",anotacoes!N2137)</f>
        <v/>
      </c>
      <c r="M2137" t="str">
        <f>IF(anotacoes!M2137=0,"",UPPER(anotacoes!M2137))</f>
        <v/>
      </c>
    </row>
    <row r="2138" spans="1:13" x14ac:dyDescent="0.25">
      <c r="A2138" t="str">
        <f>anotacoes!C2138</f>
        <v>GRAND PRIX DUSSELDORF</v>
      </c>
      <c r="B2138" t="str">
        <f>anotacoes!E2138</f>
        <v>ELMONT</v>
      </c>
      <c r="C2138" t="str">
        <f>anotacoes!F2138</f>
        <v>KHABACHIROV</v>
      </c>
      <c r="D2138" t="s">
        <v>10434</v>
      </c>
      <c r="E2138">
        <f>anotacoes!A2138</f>
        <v>35</v>
      </c>
      <c r="F2138" t="str">
        <f>anotacoes!K2138</f>
        <v xml:space="preserve"> 00:03:57,097</v>
      </c>
      <c r="G2138" t="str">
        <f>anotacoes!L2138</f>
        <v xml:space="preserve"> 00:03:58,075</v>
      </c>
      <c r="H2138" t="str">
        <f>IF(J2138="PAUSE",D2138,IF(anotacoes!G2142=conversao_anotacoes!B2138,conversao_anotacoes!B2138,conversao_anotacoes!C2138))</f>
        <v>ELMONT</v>
      </c>
      <c r="I2138" t="str">
        <f t="shared" si="33"/>
        <v>KHABACHIROV</v>
      </c>
      <c r="J2138" t="str">
        <f>UPPER(anotacoes!H2138)</f>
        <v>ATTACK</v>
      </c>
      <c r="K2138" t="str">
        <f>UPPER(anotacoes!I2138)</f>
        <v>SEOI NAGE</v>
      </c>
      <c r="L2138" s="6">
        <f>IF(anotacoes!N2138=0,"",anotacoes!N2138)</f>
        <v>4</v>
      </c>
      <c r="M2138" t="str">
        <f>IF(anotacoes!M2138=0,"",UPPER(anotacoes!M2138))</f>
        <v/>
      </c>
    </row>
    <row r="2139" spans="1:13" x14ac:dyDescent="0.25">
      <c r="A2139" t="str">
        <f>anotacoes!C2139</f>
        <v>GRAND PRIX DUSSELDORF</v>
      </c>
      <c r="B2139" t="str">
        <f>anotacoes!E2139</f>
        <v>ELMONT</v>
      </c>
      <c r="C2139" t="str">
        <f>anotacoes!F2139</f>
        <v>KHABACHIROV</v>
      </c>
      <c r="D2139" t="s">
        <v>10434</v>
      </c>
      <c r="E2139">
        <f>anotacoes!A2139</f>
        <v>35</v>
      </c>
      <c r="F2139" t="str">
        <f>anotacoes!K2139</f>
        <v xml:space="preserve"> 00:03:58,231</v>
      </c>
      <c r="G2139" t="str">
        <f>anotacoes!L2139</f>
        <v xml:space="preserve"> 00:04:00,683</v>
      </c>
      <c r="H2139" t="str">
        <f>IF(J2139="PAUSE",D2139,IF(anotacoes!G2143=conversao_anotacoes!B2139,conversao_anotacoes!B2139,conversao_anotacoes!C2139))</f>
        <v>ELMONT</v>
      </c>
      <c r="I2139" t="str">
        <f t="shared" si="33"/>
        <v>KHABACHIROV</v>
      </c>
      <c r="J2139" t="str">
        <f>UPPER(anotacoes!H2139)</f>
        <v>TRANSITION</v>
      </c>
      <c r="K2139" t="str">
        <f>UPPER(anotacoes!I2139)</f>
        <v>WITHOUT ATTACK</v>
      </c>
      <c r="L2139" s="6" t="str">
        <f>IF(anotacoes!N2139=0,"",anotacoes!N2139)</f>
        <v/>
      </c>
      <c r="M2139" t="str">
        <f>IF(anotacoes!M2139=0,"",UPPER(anotacoes!M2139))</f>
        <v/>
      </c>
    </row>
    <row r="2140" spans="1:13" x14ac:dyDescent="0.25">
      <c r="A2140" t="str">
        <f>anotacoes!C2140</f>
        <v>GRAND PRIX DUSSELDORF</v>
      </c>
      <c r="B2140" t="str">
        <f>anotacoes!E2140</f>
        <v>ELMONT</v>
      </c>
      <c r="C2140" t="str">
        <f>anotacoes!F2140</f>
        <v>KHABACHIROV</v>
      </c>
      <c r="D2140" t="s">
        <v>10434</v>
      </c>
      <c r="E2140">
        <f>anotacoes!A2140</f>
        <v>35</v>
      </c>
      <c r="F2140" t="str">
        <f>anotacoes!K2140</f>
        <v xml:space="preserve"> 00:04:00,885</v>
      </c>
      <c r="G2140" t="str">
        <f>anotacoes!L2140</f>
        <v xml:space="preserve"> 00:04:05,659</v>
      </c>
      <c r="H2140" t="str">
        <f>IF(J2140="PAUSE",D2140,IF(anotacoes!G2144=conversao_anotacoes!B2140,conversao_anotacoes!B2140,conversao_anotacoes!C2140))</f>
        <v>&lt;ARBITRO DESCONHECIDO&gt;</v>
      </c>
      <c r="I2140" t="str">
        <f t="shared" si="33"/>
        <v/>
      </c>
      <c r="J2140" t="str">
        <f>UPPER(anotacoes!H2140)</f>
        <v>PAUSE</v>
      </c>
      <c r="K2140" t="str">
        <f>UPPER(anotacoes!I2140)</f>
        <v>&lt;UNCLASSIFIED&gt;</v>
      </c>
      <c r="L2140" s="6" t="str">
        <f>IF(anotacoes!N2140=0,"",anotacoes!N2140)</f>
        <v/>
      </c>
      <c r="M2140" t="str">
        <f>IF(anotacoes!M2140=0,"",UPPER(anotacoes!M2140))</f>
        <v/>
      </c>
    </row>
    <row r="2141" spans="1:13" x14ac:dyDescent="0.25">
      <c r="A2141" t="str">
        <f>anotacoes!C2141</f>
        <v>GRAND PRIX DUSSELDORF</v>
      </c>
      <c r="B2141" t="str">
        <f>anotacoes!E2141</f>
        <v>ELMONT</v>
      </c>
      <c r="C2141" t="str">
        <f>anotacoes!F2141</f>
        <v>KHABACHIROV</v>
      </c>
      <c r="D2141" t="s">
        <v>10434</v>
      </c>
      <c r="E2141">
        <f>anotacoes!A2141</f>
        <v>35</v>
      </c>
      <c r="F2141" t="str">
        <f>anotacoes!K2141</f>
        <v xml:space="preserve"> 00:04:05,836</v>
      </c>
      <c r="G2141" t="str">
        <f>anotacoes!L2141</f>
        <v xml:space="preserve"> 00:04:09,059</v>
      </c>
      <c r="H2141" t="str">
        <f>IF(J2141="PAUSE",D2141,IF(anotacoes!G2145=conversao_anotacoes!B2141,conversao_anotacoes!B2141,conversao_anotacoes!C2141))</f>
        <v>ELMONT</v>
      </c>
      <c r="I2141" t="str">
        <f t="shared" si="33"/>
        <v>KHABACHIROV</v>
      </c>
      <c r="J2141" t="str">
        <f>UPPER(anotacoes!H2141)</f>
        <v>DISPLACEMENT</v>
      </c>
      <c r="K2141" t="str">
        <f>UPPER(anotacoes!I2141)</f>
        <v>CIRCULAR RIGHT</v>
      </c>
      <c r="L2141" s="6" t="str">
        <f>IF(anotacoes!N2141=0,"",anotacoes!N2141)</f>
        <v/>
      </c>
      <c r="M2141" t="str">
        <f>IF(anotacoes!M2141=0,"",UPPER(anotacoes!M2141))</f>
        <v/>
      </c>
    </row>
    <row r="2142" spans="1:13" x14ac:dyDescent="0.25">
      <c r="A2142" t="str">
        <f>anotacoes!C2142</f>
        <v>GRAND PRIX DUSSELDORF</v>
      </c>
      <c r="B2142" t="str">
        <f>anotacoes!E2142</f>
        <v>ELMONT</v>
      </c>
      <c r="C2142" t="str">
        <f>anotacoes!F2142</f>
        <v>KHABACHIROV</v>
      </c>
      <c r="D2142" t="s">
        <v>10434</v>
      </c>
      <c r="E2142">
        <f>anotacoes!A2142</f>
        <v>35</v>
      </c>
      <c r="F2142" t="str">
        <f>anotacoes!K2142</f>
        <v xml:space="preserve"> 00:04:09,279</v>
      </c>
      <c r="G2142" t="str">
        <f>anotacoes!L2142</f>
        <v xml:space="preserve"> 00:04:12,491</v>
      </c>
      <c r="H2142" t="str">
        <f>IF(J2142="PAUSE",D2142,IF(anotacoes!G2146=conversao_anotacoes!B2142,conversao_anotacoes!B2142,conversao_anotacoes!C2142))</f>
        <v>ELMONT</v>
      </c>
      <c r="I2142" t="str">
        <f t="shared" si="33"/>
        <v>KHABACHIROV</v>
      </c>
      <c r="J2142" t="str">
        <f>UPPER(anotacoes!H2142)</f>
        <v>DISPLACEMENT</v>
      </c>
      <c r="K2142" t="str">
        <f>UPPER(anotacoes!I2142)</f>
        <v>2-3 STEP HESITANT LEFT</v>
      </c>
      <c r="L2142" s="6" t="str">
        <f>IF(anotacoes!N2142=0,"",anotacoes!N2142)</f>
        <v/>
      </c>
      <c r="M2142" t="str">
        <f>IF(anotacoes!M2142=0,"",UPPER(anotacoes!M2142))</f>
        <v/>
      </c>
    </row>
    <row r="2143" spans="1:13" x14ac:dyDescent="0.25">
      <c r="A2143" t="str">
        <f>anotacoes!C2143</f>
        <v>GRAND PRIX DUSSELDORF</v>
      </c>
      <c r="B2143" t="str">
        <f>anotacoes!E2143</f>
        <v>ELMONT</v>
      </c>
      <c r="C2143" t="str">
        <f>anotacoes!F2143</f>
        <v>KHABACHIROV</v>
      </c>
      <c r="D2143" t="s">
        <v>10434</v>
      </c>
      <c r="E2143">
        <f>anotacoes!A2143</f>
        <v>35</v>
      </c>
      <c r="F2143" t="str">
        <f>anotacoes!K2143</f>
        <v xml:space="preserve"> 00:04:12,663</v>
      </c>
      <c r="G2143" t="str">
        <f>anotacoes!L2143</f>
        <v xml:space="preserve"> 00:04:18,779</v>
      </c>
      <c r="H2143" t="str">
        <f>IF(J2143="PAUSE",D2143,IF(anotacoes!G2147=conversao_anotacoes!B2143,conversao_anotacoes!B2143,conversao_anotacoes!C2143))</f>
        <v>ELMONT</v>
      </c>
      <c r="I2143" t="str">
        <f t="shared" si="33"/>
        <v>KHABACHIROV</v>
      </c>
      <c r="J2143" t="str">
        <f>UPPER(anotacoes!H2143)</f>
        <v>GRIP TIME</v>
      </c>
      <c r="K2143" t="str">
        <f>UPPER(anotacoes!I2143)</f>
        <v>RIGHT COLLAR LEFT SLEEVE</v>
      </c>
      <c r="L2143" s="6" t="str">
        <f>IF(anotacoes!N2143=0,"",anotacoes!N2143)</f>
        <v/>
      </c>
      <c r="M2143" t="str">
        <f>IF(anotacoes!M2143=0,"",UPPER(anotacoes!M2143))</f>
        <v/>
      </c>
    </row>
    <row r="2144" spans="1:13" x14ac:dyDescent="0.25">
      <c r="A2144" t="str">
        <f>anotacoes!C2144</f>
        <v>GRAND PRIX DUSSELDORF</v>
      </c>
      <c r="B2144" t="str">
        <f>anotacoes!E2144</f>
        <v>ELMONT</v>
      </c>
      <c r="C2144" t="str">
        <f>anotacoes!F2144</f>
        <v>KHABACHIROV</v>
      </c>
      <c r="D2144" t="s">
        <v>10434</v>
      </c>
      <c r="E2144">
        <f>anotacoes!A2144</f>
        <v>35</v>
      </c>
      <c r="F2144" t="str">
        <f>anotacoes!K2144</f>
        <v xml:space="preserve"> 00:04:18,779</v>
      </c>
      <c r="G2144" t="str">
        <f>anotacoes!L2144</f>
        <v xml:space="preserve"> 00:05:02,045</v>
      </c>
      <c r="H2144" t="str">
        <f>IF(J2144="PAUSE",D2144,IF(anotacoes!G2148=conversao_anotacoes!B2144,conversao_anotacoes!B2144,conversao_anotacoes!C2144))</f>
        <v>ELMONT</v>
      </c>
      <c r="I2144" t="str">
        <f t="shared" si="33"/>
        <v>KHABACHIROV</v>
      </c>
      <c r="J2144" t="str">
        <f>UPPER(anotacoes!H2144)</f>
        <v>GRIP TIME</v>
      </c>
      <c r="K2144" t="str">
        <f>UPPER(anotacoes!I2144)</f>
        <v>RIGHT COLLAR</v>
      </c>
      <c r="L2144" s="6" t="str">
        <f>IF(anotacoes!N2144=0,"",anotacoes!N2144)</f>
        <v/>
      </c>
      <c r="M2144" t="str">
        <f>IF(anotacoes!M2144=0,"",UPPER(anotacoes!M2144))</f>
        <v/>
      </c>
    </row>
    <row r="2145" spans="1:13" x14ac:dyDescent="0.25">
      <c r="A2145" t="str">
        <f>anotacoes!C2145</f>
        <v>GRAND PRIX DUSSELDORF</v>
      </c>
      <c r="B2145" t="str">
        <f>anotacoes!E2145</f>
        <v>ELMONT</v>
      </c>
      <c r="C2145" t="str">
        <f>anotacoes!F2145</f>
        <v>KHABACHIROV</v>
      </c>
      <c r="D2145" t="s">
        <v>10434</v>
      </c>
      <c r="E2145">
        <f>anotacoes!A2145</f>
        <v>35</v>
      </c>
      <c r="F2145" t="str">
        <f>anotacoes!K2145</f>
        <v xml:space="preserve"> 00:05:02,200</v>
      </c>
      <c r="G2145" t="str">
        <f>anotacoes!L2145</f>
        <v xml:space="preserve"> 00:05:05,495</v>
      </c>
      <c r="H2145" t="str">
        <f>IF(J2145="PAUSE",D2145,IF(anotacoes!G2149=conversao_anotacoes!B2145,conversao_anotacoes!B2145,conversao_anotacoes!C2145))</f>
        <v>ELMONT</v>
      </c>
      <c r="I2145" t="str">
        <f t="shared" si="33"/>
        <v>KHABACHIROV</v>
      </c>
      <c r="J2145" t="str">
        <f>UPPER(anotacoes!H2145)</f>
        <v>DISPLACEMENT</v>
      </c>
      <c r="K2145" t="str">
        <f>UPPER(anotacoes!I2145)</f>
        <v>2-3 STEP HESITANT LEFT</v>
      </c>
      <c r="L2145" s="6" t="str">
        <f>IF(anotacoes!N2145=0,"",anotacoes!N2145)</f>
        <v/>
      </c>
      <c r="M2145" t="str">
        <f>IF(anotacoes!M2145=0,"",UPPER(anotacoes!M2145))</f>
        <v/>
      </c>
    </row>
    <row r="2146" spans="1:13" x14ac:dyDescent="0.25">
      <c r="A2146" t="str">
        <f>anotacoes!C2146</f>
        <v>GRAND PRIX DUSSELDORF</v>
      </c>
      <c r="B2146" t="str">
        <f>anotacoes!E2146</f>
        <v>ELMONT</v>
      </c>
      <c r="C2146" t="str">
        <f>anotacoes!F2146</f>
        <v>KHABACHIROV</v>
      </c>
      <c r="D2146" t="s">
        <v>10434</v>
      </c>
      <c r="E2146">
        <f>anotacoes!A2146</f>
        <v>35</v>
      </c>
      <c r="F2146" t="str">
        <f>anotacoes!K2146</f>
        <v xml:space="preserve"> 00:05:05,678</v>
      </c>
      <c r="G2146" t="str">
        <f>anotacoes!L2146</f>
        <v xml:space="preserve"> 00:05:10,398</v>
      </c>
      <c r="H2146" t="str">
        <f>IF(J2146="PAUSE",D2146,IF(anotacoes!G2150=conversao_anotacoes!B2146,conversao_anotacoes!B2146,conversao_anotacoes!C2146))</f>
        <v>ELMONT</v>
      </c>
      <c r="I2146" t="str">
        <f t="shared" si="33"/>
        <v>KHABACHIROV</v>
      </c>
      <c r="J2146" t="str">
        <f>UPPER(anotacoes!H2146)</f>
        <v>DISPLACEMENT</v>
      </c>
      <c r="K2146" t="str">
        <f>UPPER(anotacoes!I2146)</f>
        <v>2-3 STEP HESITANT LEFT</v>
      </c>
      <c r="L2146" s="6" t="str">
        <f>IF(anotacoes!N2146=0,"",anotacoes!N2146)</f>
        <v/>
      </c>
      <c r="M2146" t="str">
        <f>IF(anotacoes!M2146=0,"",UPPER(anotacoes!M2146))</f>
        <v/>
      </c>
    </row>
    <row r="2147" spans="1:13" x14ac:dyDescent="0.25">
      <c r="A2147" t="str">
        <f>anotacoes!C2147</f>
        <v>GRAND PRIX DUSSELDORF</v>
      </c>
      <c r="B2147" t="str">
        <f>anotacoes!E2147</f>
        <v>ELMONT</v>
      </c>
      <c r="C2147" t="str">
        <f>anotacoes!F2147</f>
        <v>KHABACHIROV</v>
      </c>
      <c r="D2147" t="s">
        <v>10434</v>
      </c>
      <c r="E2147">
        <f>anotacoes!A2147</f>
        <v>35</v>
      </c>
      <c r="F2147" t="str">
        <f>anotacoes!K2147</f>
        <v xml:space="preserve"> 00:05:10,398</v>
      </c>
      <c r="G2147" t="str">
        <f>anotacoes!L2147</f>
        <v xml:space="preserve"> 00:05:13,960</v>
      </c>
      <c r="H2147" t="str">
        <f>IF(J2147="PAUSE",D2147,IF(anotacoes!G2151=conversao_anotacoes!B2147,conversao_anotacoes!B2147,conversao_anotacoes!C2147))</f>
        <v>ELMONT</v>
      </c>
      <c r="I2147" t="str">
        <f t="shared" si="33"/>
        <v>KHABACHIROV</v>
      </c>
      <c r="J2147" t="str">
        <f>UPPER(anotacoes!H2147)</f>
        <v>DISPLACEMENT</v>
      </c>
      <c r="K2147" t="str">
        <f>UPPER(anotacoes!I2147)</f>
        <v>TRY TO GRIP WITH CONTACT</v>
      </c>
      <c r="L2147" s="6" t="str">
        <f>IF(anotacoes!N2147=0,"",anotacoes!N2147)</f>
        <v/>
      </c>
      <c r="M2147" t="str">
        <f>IF(anotacoes!M2147=0,"",UPPER(anotacoes!M2147))</f>
        <v/>
      </c>
    </row>
    <row r="2148" spans="1:13" x14ac:dyDescent="0.25">
      <c r="A2148" t="str">
        <f>anotacoes!C2148</f>
        <v>GRAND PRIX DUSSELDORF</v>
      </c>
      <c r="B2148" t="str">
        <f>anotacoes!E2148</f>
        <v>ELMONT</v>
      </c>
      <c r="C2148" t="str">
        <f>anotacoes!F2148</f>
        <v>KHABACHIROV</v>
      </c>
      <c r="D2148" t="s">
        <v>10434</v>
      </c>
      <c r="E2148">
        <f>anotacoes!A2148</f>
        <v>35</v>
      </c>
      <c r="F2148" t="str">
        <f>anotacoes!K2148</f>
        <v xml:space="preserve"> 00:05:14,145</v>
      </c>
      <c r="G2148" t="str">
        <f>anotacoes!L2148</f>
        <v xml:space="preserve"> 00:05:25,385</v>
      </c>
      <c r="H2148" t="str">
        <f>IF(J2148="PAUSE",D2148,IF(anotacoes!G2152=conversao_anotacoes!B2148,conversao_anotacoes!B2148,conversao_anotacoes!C2148))</f>
        <v>ELMONT</v>
      </c>
      <c r="I2148" t="str">
        <f t="shared" si="33"/>
        <v>KHABACHIROV</v>
      </c>
      <c r="J2148" t="str">
        <f>UPPER(anotacoes!H2148)</f>
        <v>GRIP TIME</v>
      </c>
      <c r="K2148" t="str">
        <f>UPPER(anotacoes!I2148)</f>
        <v>RIGHT COLLAR LEFT SLEEVE</v>
      </c>
      <c r="L2148" s="6" t="str">
        <f>IF(anotacoes!N2148=0,"",anotacoes!N2148)</f>
        <v/>
      </c>
      <c r="M2148" t="str">
        <f>IF(anotacoes!M2148=0,"",UPPER(anotacoes!M2148))</f>
        <v/>
      </c>
    </row>
    <row r="2149" spans="1:13" x14ac:dyDescent="0.25">
      <c r="A2149" t="str">
        <f>anotacoes!C2149</f>
        <v>GRAND PRIX DUSSELDORF</v>
      </c>
      <c r="B2149" t="str">
        <f>anotacoes!E2149</f>
        <v>ELMONT</v>
      </c>
      <c r="C2149" t="str">
        <f>anotacoes!F2149</f>
        <v>KHABACHIROV</v>
      </c>
      <c r="D2149" t="s">
        <v>10434</v>
      </c>
      <c r="E2149">
        <f>anotacoes!A2149</f>
        <v>35</v>
      </c>
      <c r="F2149" t="str">
        <f>anotacoes!K2149</f>
        <v xml:space="preserve"> 00:05:25,557</v>
      </c>
      <c r="G2149" t="str">
        <f>anotacoes!L2149</f>
        <v xml:space="preserve"> 00:05:32,020</v>
      </c>
      <c r="H2149" t="str">
        <f>IF(J2149="PAUSE",D2149,IF(anotacoes!G2153=conversao_anotacoes!B2149,conversao_anotacoes!B2149,conversao_anotacoes!C2149))</f>
        <v>&lt;ARBITRO DESCONHECIDO&gt;</v>
      </c>
      <c r="I2149" t="str">
        <f t="shared" si="33"/>
        <v/>
      </c>
      <c r="J2149" t="str">
        <f>UPPER(anotacoes!H2149)</f>
        <v>PAUSE</v>
      </c>
      <c r="K2149" t="str">
        <f>UPPER(anotacoes!I2149)</f>
        <v>SCORE WITH SHIDO</v>
      </c>
      <c r="L2149" s="6" t="str">
        <f>IF(anotacoes!N2149=0,"",anotacoes!N2149)</f>
        <v/>
      </c>
      <c r="M2149" t="str">
        <f>IF(anotacoes!M2149=0,"",UPPER(anotacoes!M2149))</f>
        <v/>
      </c>
    </row>
    <row r="2150" spans="1:13" x14ac:dyDescent="0.25">
      <c r="A2150" t="str">
        <f>anotacoes!C2150</f>
        <v>GRAND PRIX DUSSELDORF</v>
      </c>
      <c r="B2150" t="str">
        <f>anotacoes!E2150</f>
        <v>ELMONT</v>
      </c>
      <c r="C2150" t="str">
        <f>anotacoes!F2150</f>
        <v>KHABACHIROV</v>
      </c>
      <c r="D2150" t="s">
        <v>10434</v>
      </c>
      <c r="E2150">
        <f>anotacoes!A2150</f>
        <v>35</v>
      </c>
      <c r="F2150" t="str">
        <f>anotacoes!K2150</f>
        <v xml:space="preserve"> 00:05:32,209</v>
      </c>
      <c r="G2150" t="str">
        <f>anotacoes!L2150</f>
        <v xml:space="preserve"> 00:05:36,039</v>
      </c>
      <c r="H2150" t="str">
        <f>IF(J2150="PAUSE",D2150,IF(anotacoes!G2154=conversao_anotacoes!B2150,conversao_anotacoes!B2150,conversao_anotacoes!C2150))</f>
        <v>ELMONT</v>
      </c>
      <c r="I2150" t="str">
        <f t="shared" si="33"/>
        <v>KHABACHIROV</v>
      </c>
      <c r="J2150" t="str">
        <f>UPPER(anotacoes!H2150)</f>
        <v>DISPLACEMENT</v>
      </c>
      <c r="K2150" t="str">
        <f>UPPER(anotacoes!I2150)</f>
        <v>2-3 STEP HESITANT LEFT</v>
      </c>
      <c r="L2150" s="6" t="str">
        <f>IF(anotacoes!N2150=0,"",anotacoes!N2150)</f>
        <v/>
      </c>
      <c r="M2150" t="str">
        <f>IF(anotacoes!M2150=0,"",UPPER(anotacoes!M2150))</f>
        <v/>
      </c>
    </row>
    <row r="2151" spans="1:13" x14ac:dyDescent="0.25">
      <c r="A2151" t="str">
        <f>anotacoes!C2151</f>
        <v>GRAND PRIX DUSSELDORF</v>
      </c>
      <c r="B2151" t="str">
        <f>anotacoes!E2151</f>
        <v>ELMONT</v>
      </c>
      <c r="C2151" t="str">
        <f>anotacoes!F2151</f>
        <v>KHABACHIROV</v>
      </c>
      <c r="D2151" t="s">
        <v>10434</v>
      </c>
      <c r="E2151">
        <f>anotacoes!A2151</f>
        <v>35</v>
      </c>
      <c r="F2151" t="str">
        <f>anotacoes!K2151</f>
        <v xml:space="preserve"> 00:05:36,216</v>
      </c>
      <c r="G2151" t="str">
        <f>anotacoes!L2151</f>
        <v xml:space="preserve"> 00:05:38,051</v>
      </c>
      <c r="H2151" t="str">
        <f>IF(J2151="PAUSE",D2151,IF(anotacoes!G2155=conversao_anotacoes!B2151,conversao_anotacoes!B2151,conversao_anotacoes!C2151))</f>
        <v>ELMONT</v>
      </c>
      <c r="I2151" t="str">
        <f t="shared" si="33"/>
        <v>KHABACHIROV</v>
      </c>
      <c r="J2151" t="str">
        <f>UPPER(anotacoes!H2151)</f>
        <v>DISPLACEMENT</v>
      </c>
      <c r="K2151" t="str">
        <f>UPPER(anotacoes!I2151)</f>
        <v>TRY TO GRIP WITH CONTACT</v>
      </c>
      <c r="L2151" s="6" t="str">
        <f>IF(anotacoes!N2151=0,"",anotacoes!N2151)</f>
        <v/>
      </c>
      <c r="M2151" t="str">
        <f>IF(anotacoes!M2151=0,"",UPPER(anotacoes!M2151))</f>
        <v/>
      </c>
    </row>
    <row r="2152" spans="1:13" x14ac:dyDescent="0.25">
      <c r="A2152" t="str">
        <f>anotacoes!C2152</f>
        <v>GRAND PRIX DUSSELDORF</v>
      </c>
      <c r="B2152" t="str">
        <f>anotacoes!E2152</f>
        <v>ELMONT</v>
      </c>
      <c r="C2152" t="str">
        <f>anotacoes!F2152</f>
        <v>KHABACHIROV</v>
      </c>
      <c r="D2152" t="s">
        <v>10434</v>
      </c>
      <c r="E2152">
        <f>anotacoes!A2152</f>
        <v>35</v>
      </c>
      <c r="F2152" t="str">
        <f>anotacoes!K2152</f>
        <v xml:space="preserve"> 00:05:38,223</v>
      </c>
      <c r="G2152" t="str">
        <f>anotacoes!L2152</f>
        <v xml:space="preserve"> 00:05:49,024</v>
      </c>
      <c r="H2152" t="str">
        <f>IF(J2152="PAUSE",D2152,IF(anotacoes!G2156=conversao_anotacoes!B2152,conversao_anotacoes!B2152,conversao_anotacoes!C2152))</f>
        <v>ELMONT</v>
      </c>
      <c r="I2152" t="str">
        <f t="shared" si="33"/>
        <v>KHABACHIROV</v>
      </c>
      <c r="J2152" t="str">
        <f>UPPER(anotacoes!H2152)</f>
        <v>GRIP TIME</v>
      </c>
      <c r="K2152" t="str">
        <f>UPPER(anotacoes!I2152)</f>
        <v>LEFT COLLAR RIGHT COLLAR</v>
      </c>
      <c r="L2152" s="6" t="str">
        <f>IF(anotacoes!N2152=0,"",anotacoes!N2152)</f>
        <v/>
      </c>
      <c r="M2152" t="str">
        <f>IF(anotacoes!M2152=0,"",UPPER(anotacoes!M2152))</f>
        <v/>
      </c>
    </row>
    <row r="2153" spans="1:13" x14ac:dyDescent="0.25">
      <c r="A2153" t="str">
        <f>anotacoes!C2153</f>
        <v>GRAND PRIX DUSSELDORF</v>
      </c>
      <c r="B2153" t="str">
        <f>anotacoes!E2153</f>
        <v>ELMONT</v>
      </c>
      <c r="C2153" t="str">
        <f>anotacoes!F2153</f>
        <v>KHABACHIROV</v>
      </c>
      <c r="D2153" t="s">
        <v>10434</v>
      </c>
      <c r="E2153">
        <f>anotacoes!A2153</f>
        <v>35</v>
      </c>
      <c r="F2153" t="str">
        <f>anotacoes!K2153</f>
        <v xml:space="preserve"> 00:05:49,024</v>
      </c>
      <c r="G2153" t="str">
        <f>anotacoes!L2153</f>
        <v xml:space="preserve"> 00:05:52,170</v>
      </c>
      <c r="H2153" t="str">
        <f>IF(J2153="PAUSE",D2153,IF(anotacoes!G2157=conversao_anotacoes!B2153,conversao_anotacoes!B2153,conversao_anotacoes!C2153))</f>
        <v>ELMONT</v>
      </c>
      <c r="I2153" t="str">
        <f t="shared" si="33"/>
        <v>KHABACHIROV</v>
      </c>
      <c r="J2153" t="str">
        <f>UPPER(anotacoes!H2153)</f>
        <v>GRIP TIME</v>
      </c>
      <c r="K2153" t="str">
        <f>UPPER(anotacoes!I2153)</f>
        <v>RIGHT COLLAR</v>
      </c>
      <c r="L2153" s="6" t="str">
        <f>IF(anotacoes!N2153=0,"",anotacoes!N2153)</f>
        <v/>
      </c>
      <c r="M2153" t="str">
        <f>IF(anotacoes!M2153=0,"",UPPER(anotacoes!M2153))</f>
        <v/>
      </c>
    </row>
    <row r="2154" spans="1:13" x14ac:dyDescent="0.25">
      <c r="A2154" t="str">
        <f>anotacoes!C2154</f>
        <v>GRAND PRIX DUSSELDORF</v>
      </c>
      <c r="B2154" t="str">
        <f>anotacoes!E2154</f>
        <v>ELMONT</v>
      </c>
      <c r="C2154" t="str">
        <f>anotacoes!F2154</f>
        <v>KHABACHIROV</v>
      </c>
      <c r="D2154" t="s">
        <v>10434</v>
      </c>
      <c r="E2154">
        <f>anotacoes!A2154</f>
        <v>35</v>
      </c>
      <c r="F2154" t="str">
        <f>anotacoes!K2154</f>
        <v xml:space="preserve"> 00:05:52,170</v>
      </c>
      <c r="G2154" t="str">
        <f>anotacoes!L2154</f>
        <v xml:space="preserve"> 00:05:58,538</v>
      </c>
      <c r="H2154" t="str">
        <f>IF(J2154="PAUSE",D2154,IF(anotacoes!G2158=conversao_anotacoes!B2154,conversao_anotacoes!B2154,conversao_anotacoes!C2154))</f>
        <v>ELMONT</v>
      </c>
      <c r="I2154" t="str">
        <f t="shared" si="33"/>
        <v>KHABACHIROV</v>
      </c>
      <c r="J2154" t="str">
        <f>UPPER(anotacoes!H2154)</f>
        <v>DISPLACEMENT</v>
      </c>
      <c r="K2154" t="str">
        <f>UPPER(anotacoes!I2154)</f>
        <v>2-3 STEP HESITANT LEFT</v>
      </c>
      <c r="L2154" s="6" t="str">
        <f>IF(anotacoes!N2154=0,"",anotacoes!N2154)</f>
        <v/>
      </c>
      <c r="M2154" t="str">
        <f>IF(anotacoes!M2154=0,"",UPPER(anotacoes!M2154))</f>
        <v/>
      </c>
    </row>
    <row r="2155" spans="1:13" x14ac:dyDescent="0.25">
      <c r="A2155" t="str">
        <f>anotacoes!C2155</f>
        <v>GRAND PRIX DUSSELDORF</v>
      </c>
      <c r="B2155" t="str">
        <f>anotacoes!E2155</f>
        <v>ELMONT</v>
      </c>
      <c r="C2155" t="str">
        <f>anotacoes!F2155</f>
        <v>KHABACHIROV</v>
      </c>
      <c r="D2155" t="s">
        <v>10434</v>
      </c>
      <c r="E2155">
        <f>anotacoes!A2155</f>
        <v>35</v>
      </c>
      <c r="F2155" t="str">
        <f>anotacoes!K2155</f>
        <v xml:space="preserve"> 00:05:58,538</v>
      </c>
      <c r="G2155" t="str">
        <f>anotacoes!L2155</f>
        <v xml:space="preserve"> 00:06:42,600</v>
      </c>
      <c r="H2155" t="str">
        <f>IF(J2155="PAUSE",D2155,IF(anotacoes!G2159=conversao_anotacoes!B2155,conversao_anotacoes!B2155,conversao_anotacoes!C2155))</f>
        <v>ELMONT</v>
      </c>
      <c r="I2155" t="str">
        <f t="shared" si="33"/>
        <v>KHABACHIROV</v>
      </c>
      <c r="J2155" t="str">
        <f>UPPER(anotacoes!H2155)</f>
        <v>DISPLACEMENT</v>
      </c>
      <c r="K2155" t="str">
        <f>UPPER(anotacoes!I2155)</f>
        <v>TRY TO GRIP WITH CONTACT</v>
      </c>
      <c r="L2155" s="6" t="str">
        <f>IF(anotacoes!N2155=0,"",anotacoes!N2155)</f>
        <v/>
      </c>
      <c r="M2155" t="str">
        <f>IF(anotacoes!M2155=0,"",UPPER(anotacoes!M2155))</f>
        <v/>
      </c>
    </row>
    <row r="2156" spans="1:13" x14ac:dyDescent="0.25">
      <c r="A2156" t="str">
        <f>anotacoes!C2156</f>
        <v>GRAND PRIX DUSSELDORF</v>
      </c>
      <c r="B2156" t="str">
        <f>anotacoes!E2156</f>
        <v>ELMONT</v>
      </c>
      <c r="C2156" t="str">
        <f>anotacoes!F2156</f>
        <v>KHABACHIROV</v>
      </c>
      <c r="D2156" t="s">
        <v>10434</v>
      </c>
      <c r="E2156">
        <f>anotacoes!A2156</f>
        <v>35</v>
      </c>
      <c r="F2156" t="str">
        <f>anotacoes!K2156</f>
        <v xml:space="preserve"> 00:06:42,600</v>
      </c>
      <c r="G2156" t="str">
        <f>anotacoes!L2156</f>
        <v xml:space="preserve"> 00:06:46,474</v>
      </c>
      <c r="H2156" t="str">
        <f>IF(J2156="PAUSE",D2156,IF(anotacoes!G2160=conversao_anotacoes!B2156,conversao_anotacoes!B2156,conversao_anotacoes!C2156))</f>
        <v>ELMONT</v>
      </c>
      <c r="I2156" t="str">
        <f t="shared" si="33"/>
        <v>KHABACHIROV</v>
      </c>
      <c r="J2156" t="str">
        <f>UPPER(anotacoes!H2156)</f>
        <v>GRIP TIME</v>
      </c>
      <c r="K2156" t="str">
        <f>UPPER(anotacoes!I2156)</f>
        <v>RIGHT COLLAR</v>
      </c>
      <c r="L2156" s="6" t="str">
        <f>IF(anotacoes!N2156=0,"",anotacoes!N2156)</f>
        <v/>
      </c>
      <c r="M2156" t="str">
        <f>IF(anotacoes!M2156=0,"",UPPER(anotacoes!M2156))</f>
        <v/>
      </c>
    </row>
    <row r="2157" spans="1:13" x14ac:dyDescent="0.25">
      <c r="A2157" t="str">
        <f>anotacoes!C2157</f>
        <v>GRAND PRIX DUSSELDORF</v>
      </c>
      <c r="B2157" t="str">
        <f>anotacoes!E2157</f>
        <v>ELMONT</v>
      </c>
      <c r="C2157" t="str">
        <f>anotacoes!F2157</f>
        <v>KHABACHIROV</v>
      </c>
      <c r="D2157" t="s">
        <v>10434</v>
      </c>
      <c r="E2157">
        <f>anotacoes!A2157</f>
        <v>35</v>
      </c>
      <c r="F2157" t="str">
        <f>anotacoes!K2157</f>
        <v xml:space="preserve"> 00:06:46,474</v>
      </c>
      <c r="G2157" t="str">
        <f>anotacoes!L2157</f>
        <v xml:space="preserve"> 00:06:46,474</v>
      </c>
      <c r="H2157" t="str">
        <f>IF(J2157="PAUSE",D2157,IF(anotacoes!G2161=conversao_anotacoes!B2157,conversao_anotacoes!B2157,conversao_anotacoes!C2157))</f>
        <v>ELMONT</v>
      </c>
      <c r="I2157" t="str">
        <f t="shared" si="33"/>
        <v>KHABACHIROV</v>
      </c>
      <c r="J2157" t="str">
        <f>UPPER(anotacoes!H2157)</f>
        <v>FINTA</v>
      </c>
      <c r="K2157" t="str">
        <f>UPPER(anotacoes!I2157)</f>
        <v>DEASHI HARAI LEFT</v>
      </c>
      <c r="L2157" s="6" t="str">
        <f>IF(anotacoes!N2157=0,"",anotacoes!N2157)</f>
        <v/>
      </c>
      <c r="M2157" t="str">
        <f>IF(anotacoes!M2157=0,"",UPPER(anotacoes!M2157))</f>
        <v/>
      </c>
    </row>
    <row r="2158" spans="1:13" x14ac:dyDescent="0.25">
      <c r="A2158" t="str">
        <f>anotacoes!C2158</f>
        <v>GRAND PRIX DUSSELDORF</v>
      </c>
      <c r="B2158" t="str">
        <f>anotacoes!E2158</f>
        <v>ELMONT</v>
      </c>
      <c r="C2158" t="str">
        <f>anotacoes!F2158</f>
        <v>KHABACHIROV</v>
      </c>
      <c r="D2158" t="s">
        <v>10434</v>
      </c>
      <c r="E2158">
        <f>anotacoes!A2158</f>
        <v>35</v>
      </c>
      <c r="F2158" t="str">
        <f>anotacoes!K2158</f>
        <v xml:space="preserve"> 00:06:46,474</v>
      </c>
      <c r="G2158" t="str">
        <f>anotacoes!L2158</f>
        <v xml:space="preserve"> 00:06:51,794</v>
      </c>
      <c r="H2158" t="str">
        <f>IF(J2158="PAUSE",D2158,IF(anotacoes!G2162=conversao_anotacoes!B2158,conversao_anotacoes!B2158,conversao_anotacoes!C2158))</f>
        <v>ELMONT</v>
      </c>
      <c r="I2158" t="str">
        <f t="shared" si="33"/>
        <v>KHABACHIROV</v>
      </c>
      <c r="J2158" t="str">
        <f>UPPER(anotacoes!H2158)</f>
        <v>GRIP TIME</v>
      </c>
      <c r="K2158" t="str">
        <f>UPPER(anotacoes!I2158)</f>
        <v>RIGHT COLLAR</v>
      </c>
      <c r="L2158" s="6" t="str">
        <f>IF(anotacoes!N2158=0,"",anotacoes!N2158)</f>
        <v/>
      </c>
      <c r="M2158" t="str">
        <f>IF(anotacoes!M2158=0,"",UPPER(anotacoes!M2158))</f>
        <v/>
      </c>
    </row>
    <row r="2159" spans="1:13" x14ac:dyDescent="0.25">
      <c r="A2159" t="str">
        <f>anotacoes!C2159</f>
        <v>GRAND PRIX DUSSELDORF</v>
      </c>
      <c r="B2159" t="str">
        <f>anotacoes!E2159</f>
        <v>ELMONT</v>
      </c>
      <c r="C2159" t="str">
        <f>anotacoes!F2159</f>
        <v>KHABACHIROV</v>
      </c>
      <c r="D2159" t="s">
        <v>10434</v>
      </c>
      <c r="E2159">
        <f>anotacoes!A2159</f>
        <v>35</v>
      </c>
      <c r="F2159" t="str">
        <f>anotacoes!K2159</f>
        <v xml:space="preserve"> 00:06:51,794</v>
      </c>
      <c r="G2159" t="str">
        <f>anotacoes!L2159</f>
        <v xml:space="preserve"> 00:06:54,317</v>
      </c>
      <c r="H2159" t="str">
        <f>IF(J2159="PAUSE",D2159,IF(anotacoes!G2163=conversao_anotacoes!B2159,conversao_anotacoes!B2159,conversao_anotacoes!C2159))</f>
        <v>ELMONT</v>
      </c>
      <c r="I2159" t="str">
        <f t="shared" si="33"/>
        <v>KHABACHIROV</v>
      </c>
      <c r="J2159" t="str">
        <f>UPPER(anotacoes!H2159)</f>
        <v>GRIP TIME</v>
      </c>
      <c r="K2159" t="str">
        <f>UPPER(anotacoes!I2159)</f>
        <v>LEFT COLLAR RIGHT COLLAR</v>
      </c>
      <c r="L2159" s="6" t="str">
        <f>IF(anotacoes!N2159=0,"",anotacoes!N2159)</f>
        <v/>
      </c>
      <c r="M2159" t="str">
        <f>IF(anotacoes!M2159=0,"",UPPER(anotacoes!M2159))</f>
        <v/>
      </c>
    </row>
    <row r="2160" spans="1:13" x14ac:dyDescent="0.25">
      <c r="A2160" t="str">
        <f>anotacoes!C2160</f>
        <v>GRAND PRIX DUSSELDORF</v>
      </c>
      <c r="B2160" t="str">
        <f>anotacoes!E2160</f>
        <v>ELMONT</v>
      </c>
      <c r="C2160" t="str">
        <f>anotacoes!F2160</f>
        <v>KHABACHIROV</v>
      </c>
      <c r="D2160" t="s">
        <v>10434</v>
      </c>
      <c r="E2160">
        <f>anotacoes!A2160</f>
        <v>35</v>
      </c>
      <c r="F2160" t="str">
        <f>anotacoes!K2160</f>
        <v xml:space="preserve"> 00:06:54,317</v>
      </c>
      <c r="G2160" t="str">
        <f>anotacoes!L2160</f>
        <v xml:space="preserve"> 00:06:58,001</v>
      </c>
      <c r="H2160" t="str">
        <f>IF(J2160="PAUSE",D2160,IF(anotacoes!G2164=conversao_anotacoes!B2160,conversao_anotacoes!B2160,conversao_anotacoes!C2160))</f>
        <v>ELMONT</v>
      </c>
      <c r="I2160" t="str">
        <f t="shared" si="33"/>
        <v>KHABACHIROV</v>
      </c>
      <c r="J2160" t="str">
        <f>UPPER(anotacoes!H2160)</f>
        <v>GROUNDWORK COMBAT</v>
      </c>
      <c r="K2160" t="str">
        <f>UPPER(anotacoes!I2160)</f>
        <v>DEFENSIVE POSITION</v>
      </c>
      <c r="L2160" s="6" t="str">
        <f>IF(anotacoes!N2160=0,"",anotacoes!N2160)</f>
        <v/>
      </c>
      <c r="M2160" t="str">
        <f>IF(anotacoes!M2160=0,"",UPPER(anotacoes!M2160))</f>
        <v/>
      </c>
    </row>
    <row r="2161" spans="1:13" x14ac:dyDescent="0.25">
      <c r="A2161" t="str">
        <f>anotacoes!C2161</f>
        <v>GRAND PRIX DUSSELDORF</v>
      </c>
      <c r="B2161" t="str">
        <f>anotacoes!E2161</f>
        <v>ELMONT</v>
      </c>
      <c r="C2161" t="str">
        <f>anotacoes!F2161</f>
        <v>KHABACHIROV</v>
      </c>
      <c r="D2161" t="s">
        <v>10434</v>
      </c>
      <c r="E2161">
        <f>anotacoes!A2161</f>
        <v>35</v>
      </c>
      <c r="F2161" t="str">
        <f>anotacoes!K2161</f>
        <v xml:space="preserve"> 00:06:58,192</v>
      </c>
      <c r="G2161" t="str">
        <f>anotacoes!L2161</f>
        <v xml:space="preserve"> 00:07:03,549</v>
      </c>
      <c r="H2161" t="str">
        <f>IF(J2161="PAUSE",D2161,IF(anotacoes!G2165=conversao_anotacoes!B2161,conversao_anotacoes!B2161,conversao_anotacoes!C2161))</f>
        <v>&lt;ARBITRO DESCONHECIDO&gt;</v>
      </c>
      <c r="I2161" t="str">
        <f t="shared" si="33"/>
        <v/>
      </c>
      <c r="J2161" t="str">
        <f>UPPER(anotacoes!H2161)</f>
        <v>PAUSE</v>
      </c>
      <c r="K2161" t="str">
        <f>UPPER(anotacoes!I2161)</f>
        <v>&lt;UNCLASSIFIED&gt;</v>
      </c>
      <c r="L2161" s="6" t="str">
        <f>IF(anotacoes!N2161=0,"",anotacoes!N2161)</f>
        <v/>
      </c>
      <c r="M2161" t="str">
        <f>IF(anotacoes!M2161=0,"",UPPER(anotacoes!M2161))</f>
        <v/>
      </c>
    </row>
    <row r="2162" spans="1:13" x14ac:dyDescent="0.25">
      <c r="A2162" t="str">
        <f>anotacoes!C2162</f>
        <v>GRAND PRIX DUSSELDORF</v>
      </c>
      <c r="B2162" t="str">
        <f>anotacoes!E2162</f>
        <v>ELMONT</v>
      </c>
      <c r="C2162" t="str">
        <f>anotacoes!F2162</f>
        <v>KHABACHIROV</v>
      </c>
      <c r="D2162" t="s">
        <v>10434</v>
      </c>
      <c r="E2162">
        <f>anotacoes!A2162</f>
        <v>35</v>
      </c>
      <c r="F2162" t="str">
        <f>anotacoes!K2162</f>
        <v xml:space="preserve"> 00:07:03,729</v>
      </c>
      <c r="G2162" t="str">
        <f>anotacoes!L2162</f>
        <v xml:space="preserve"> 00:07:06,785</v>
      </c>
      <c r="H2162" t="str">
        <f>IF(J2162="PAUSE",D2162,IF(anotacoes!G2166=conversao_anotacoes!B2162,conversao_anotacoes!B2162,conversao_anotacoes!C2162))</f>
        <v>ELMONT</v>
      </c>
      <c r="I2162" t="str">
        <f t="shared" si="33"/>
        <v>KHABACHIROV</v>
      </c>
      <c r="J2162" t="str">
        <f>UPPER(anotacoes!H2162)</f>
        <v>DISPLACEMENT</v>
      </c>
      <c r="K2162" t="str">
        <f>UPPER(anotacoes!I2162)</f>
        <v>2-3 STEP HESITANT LEFT</v>
      </c>
      <c r="L2162" s="6" t="str">
        <f>IF(anotacoes!N2162=0,"",anotacoes!N2162)</f>
        <v/>
      </c>
      <c r="M2162" t="str">
        <f>IF(anotacoes!M2162=0,"",UPPER(anotacoes!M2162))</f>
        <v/>
      </c>
    </row>
    <row r="2163" spans="1:13" x14ac:dyDescent="0.25">
      <c r="A2163" t="str">
        <f>anotacoes!C2163</f>
        <v>GRAND PRIX DUSSELDORF</v>
      </c>
      <c r="B2163" t="str">
        <f>anotacoes!E2163</f>
        <v>ELMONT</v>
      </c>
      <c r="C2163" t="str">
        <f>anotacoes!F2163</f>
        <v>KHABACHIROV</v>
      </c>
      <c r="D2163" t="s">
        <v>10434</v>
      </c>
      <c r="E2163">
        <f>anotacoes!A2163</f>
        <v>35</v>
      </c>
      <c r="F2163" t="str">
        <f>anotacoes!K2163</f>
        <v xml:space="preserve"> 00:07:07,208</v>
      </c>
      <c r="G2163" t="str">
        <f>anotacoes!L2163</f>
        <v xml:space="preserve"> 00:07:09,299</v>
      </c>
      <c r="H2163" t="str">
        <f>IF(J2163="PAUSE",D2163,IF(anotacoes!G2167=conversao_anotacoes!B2163,conversao_anotacoes!B2163,conversao_anotacoes!C2163))</f>
        <v>ELMONT</v>
      </c>
      <c r="I2163" t="str">
        <f t="shared" si="33"/>
        <v>KHABACHIROV</v>
      </c>
      <c r="J2163" t="str">
        <f>UPPER(anotacoes!H2163)</f>
        <v>GRIP TIME</v>
      </c>
      <c r="K2163" t="str">
        <f>UPPER(anotacoes!I2163)</f>
        <v>RIGHT COLLAR</v>
      </c>
      <c r="L2163" s="6" t="str">
        <f>IF(anotacoes!N2163=0,"",anotacoes!N2163)</f>
        <v/>
      </c>
      <c r="M2163" t="str">
        <f>IF(anotacoes!M2163=0,"",UPPER(anotacoes!M2163))</f>
        <v/>
      </c>
    </row>
    <row r="2164" spans="1:13" x14ac:dyDescent="0.25">
      <c r="A2164" t="str">
        <f>anotacoes!C2164</f>
        <v>GRAND PRIX DUSSELDORF</v>
      </c>
      <c r="B2164" t="str">
        <f>anotacoes!E2164</f>
        <v>ELMONT</v>
      </c>
      <c r="C2164" t="str">
        <f>anotacoes!F2164</f>
        <v>KHABACHIROV</v>
      </c>
      <c r="D2164" t="s">
        <v>10434</v>
      </c>
      <c r="E2164">
        <f>anotacoes!A2164</f>
        <v>35</v>
      </c>
      <c r="F2164" t="str">
        <f>anotacoes!K2164</f>
        <v xml:space="preserve"> 00:07:09,299</v>
      </c>
      <c r="G2164" t="str">
        <f>anotacoes!L2164</f>
        <v xml:space="preserve"> 00:07:16,681</v>
      </c>
      <c r="H2164" t="str">
        <f>IF(J2164="PAUSE",D2164,IF(anotacoes!G2168=conversao_anotacoes!B2164,conversao_anotacoes!B2164,conversao_anotacoes!C2164))</f>
        <v>ELMONT</v>
      </c>
      <c r="I2164" t="str">
        <f t="shared" si="33"/>
        <v>KHABACHIROV</v>
      </c>
      <c r="J2164" t="str">
        <f>UPPER(anotacoes!H2164)</f>
        <v>GRIP TIME</v>
      </c>
      <c r="K2164" t="str">
        <f>UPPER(anotacoes!I2164)</f>
        <v>LEFT COLLAR RIGHT COLLAR</v>
      </c>
      <c r="L2164" s="6" t="str">
        <f>IF(anotacoes!N2164=0,"",anotacoes!N2164)</f>
        <v/>
      </c>
      <c r="M2164" t="str">
        <f>IF(anotacoes!M2164=0,"",UPPER(anotacoes!M2164))</f>
        <v/>
      </c>
    </row>
    <row r="2165" spans="1:13" x14ac:dyDescent="0.25">
      <c r="A2165" t="str">
        <f>anotacoes!C2165</f>
        <v>GRAND PRIX DUSSELDORF</v>
      </c>
      <c r="B2165" t="str">
        <f>anotacoes!E2165</f>
        <v>ELMONT</v>
      </c>
      <c r="C2165" t="str">
        <f>anotacoes!F2165</f>
        <v>KHABACHIROV</v>
      </c>
      <c r="D2165" t="s">
        <v>10434</v>
      </c>
      <c r="E2165">
        <f>anotacoes!A2165</f>
        <v>35</v>
      </c>
      <c r="F2165" t="str">
        <f>anotacoes!K2165</f>
        <v xml:space="preserve"> 00:07:16,681</v>
      </c>
      <c r="G2165" t="str">
        <f>anotacoes!L2165</f>
        <v xml:space="preserve"> 00:07:23,138</v>
      </c>
      <c r="H2165" t="str">
        <f>IF(J2165="PAUSE",D2165,IF(anotacoes!G2169=conversao_anotacoes!B2165,conversao_anotacoes!B2165,conversao_anotacoes!C2165))</f>
        <v>ELMONT</v>
      </c>
      <c r="I2165" t="str">
        <f t="shared" si="33"/>
        <v>KHABACHIROV</v>
      </c>
      <c r="J2165" t="str">
        <f>UPPER(anotacoes!H2165)</f>
        <v>GRIP TIME</v>
      </c>
      <c r="K2165" t="str">
        <f>UPPER(anotacoes!I2165)</f>
        <v>RIGHT COLLAR</v>
      </c>
      <c r="L2165" s="6" t="str">
        <f>IF(anotacoes!N2165=0,"",anotacoes!N2165)</f>
        <v/>
      </c>
      <c r="M2165" t="str">
        <f>IF(anotacoes!M2165=0,"",UPPER(anotacoes!M2165))</f>
        <v/>
      </c>
    </row>
    <row r="2166" spans="1:13" x14ac:dyDescent="0.25">
      <c r="A2166" t="str">
        <f>anotacoes!C2166</f>
        <v>GRAND PRIX DUSSELDORF</v>
      </c>
      <c r="B2166" t="str">
        <f>anotacoes!E2166</f>
        <v>ELMONT</v>
      </c>
      <c r="C2166" t="str">
        <f>anotacoes!F2166</f>
        <v>KHABACHIROV</v>
      </c>
      <c r="D2166" t="s">
        <v>10434</v>
      </c>
      <c r="E2166">
        <f>anotacoes!A2166</f>
        <v>35</v>
      </c>
      <c r="F2166" t="str">
        <f>anotacoes!K2166</f>
        <v xml:space="preserve"> 00:07:23,138</v>
      </c>
      <c r="G2166" t="str">
        <f>anotacoes!L2166</f>
        <v xml:space="preserve"> 00:07:24,052</v>
      </c>
      <c r="H2166" t="str">
        <f>IF(J2166="PAUSE",D2166,IF(anotacoes!G2170=conversao_anotacoes!B2166,conversao_anotacoes!B2166,conversao_anotacoes!C2166))</f>
        <v>ELMONT</v>
      </c>
      <c r="I2166" t="str">
        <f t="shared" si="33"/>
        <v>KHABACHIROV</v>
      </c>
      <c r="J2166" t="str">
        <f>UPPER(anotacoes!H2166)</f>
        <v>GRIP TIME</v>
      </c>
      <c r="K2166" t="str">
        <f>UPPER(anotacoes!I2166)</f>
        <v>RIGHT COLLAR LEFT SLEEVE</v>
      </c>
      <c r="L2166" s="6" t="str">
        <f>IF(anotacoes!N2166=0,"",anotacoes!N2166)</f>
        <v/>
      </c>
      <c r="M2166" t="str">
        <f>IF(anotacoes!M2166=0,"",UPPER(anotacoes!M2166))</f>
        <v/>
      </c>
    </row>
    <row r="2167" spans="1:13" x14ac:dyDescent="0.25">
      <c r="A2167" t="str">
        <f>anotacoes!C2167</f>
        <v>GRAND PRIX DUSSELDORF</v>
      </c>
      <c r="B2167" t="str">
        <f>anotacoes!E2167</f>
        <v>ELMONT</v>
      </c>
      <c r="C2167" t="str">
        <f>anotacoes!F2167</f>
        <v>KHABACHIROV</v>
      </c>
      <c r="D2167" t="s">
        <v>10434</v>
      </c>
      <c r="E2167">
        <f>anotacoes!A2167</f>
        <v>35</v>
      </c>
      <c r="F2167" t="str">
        <f>anotacoes!K2167</f>
        <v xml:space="preserve"> 00:07:24,052</v>
      </c>
      <c r="G2167" t="str">
        <f>anotacoes!L2167</f>
        <v xml:space="preserve"> 00:07:26,807</v>
      </c>
      <c r="H2167" t="str">
        <f>IF(J2167="PAUSE",D2167,IF(anotacoes!G2171=conversao_anotacoes!B2167,conversao_anotacoes!B2167,conversao_anotacoes!C2167))</f>
        <v>ELMONT</v>
      </c>
      <c r="I2167" t="str">
        <f t="shared" si="33"/>
        <v>KHABACHIROV</v>
      </c>
      <c r="J2167" t="str">
        <f>UPPER(anotacoes!H2167)</f>
        <v>GRIP TIME</v>
      </c>
      <c r="K2167" t="str">
        <f>UPPER(anotacoes!I2167)</f>
        <v>RIGHT COLLAR</v>
      </c>
      <c r="L2167" s="6" t="str">
        <f>IF(anotacoes!N2167=0,"",anotacoes!N2167)</f>
        <v/>
      </c>
      <c r="M2167" t="str">
        <f>IF(anotacoes!M2167=0,"",UPPER(anotacoes!M2167))</f>
        <v/>
      </c>
    </row>
    <row r="2168" spans="1:13" x14ac:dyDescent="0.25">
      <c r="A2168" t="str">
        <f>anotacoes!C2168</f>
        <v>GRAND PRIX DUSSELDORF</v>
      </c>
      <c r="B2168" t="str">
        <f>anotacoes!E2168</f>
        <v>ELMONT</v>
      </c>
      <c r="C2168" t="str">
        <f>anotacoes!F2168</f>
        <v>KHABACHIROV</v>
      </c>
      <c r="D2168" t="s">
        <v>10434</v>
      </c>
      <c r="E2168">
        <f>anotacoes!A2168</f>
        <v>35</v>
      </c>
      <c r="F2168" t="str">
        <f>anotacoes!K2168</f>
        <v xml:space="preserve"> 00:07:26,975</v>
      </c>
      <c r="G2168" t="str">
        <f>anotacoes!L2168</f>
        <v xml:space="preserve"> 00:07:30,611</v>
      </c>
      <c r="H2168" t="str">
        <f>IF(J2168="PAUSE",D2168,IF(anotacoes!G2172=conversao_anotacoes!B2168,conversao_anotacoes!B2168,conversao_anotacoes!C2168))</f>
        <v>ELMONT</v>
      </c>
      <c r="I2168" t="str">
        <f t="shared" si="33"/>
        <v>KHABACHIROV</v>
      </c>
      <c r="J2168" t="str">
        <f>UPPER(anotacoes!H2168)</f>
        <v>DISPLACEMENT</v>
      </c>
      <c r="K2168" t="str">
        <f>UPPER(anotacoes!I2168)</f>
        <v>TRY TO GRIP WITH CONTACT</v>
      </c>
      <c r="L2168" s="6" t="str">
        <f>IF(anotacoes!N2168=0,"",anotacoes!N2168)</f>
        <v/>
      </c>
      <c r="M2168" t="str">
        <f>IF(anotacoes!M2168=0,"",UPPER(anotacoes!M2168))</f>
        <v/>
      </c>
    </row>
    <row r="2169" spans="1:13" x14ac:dyDescent="0.25">
      <c r="A2169" t="str">
        <f>anotacoes!C2169</f>
        <v>GRAND PRIX DUSSELDORF</v>
      </c>
      <c r="B2169" t="str">
        <f>anotacoes!E2169</f>
        <v>ELMONT</v>
      </c>
      <c r="C2169" t="str">
        <f>anotacoes!F2169</f>
        <v>KHABACHIROV</v>
      </c>
      <c r="D2169" t="s">
        <v>10434</v>
      </c>
      <c r="E2169">
        <f>anotacoes!A2169</f>
        <v>35</v>
      </c>
      <c r="F2169" t="str">
        <f>anotacoes!K2169</f>
        <v xml:space="preserve"> 00:07:30,812</v>
      </c>
      <c r="G2169" t="str">
        <f>anotacoes!L2169</f>
        <v xml:space="preserve"> 00:07:31,396</v>
      </c>
      <c r="H2169" t="str">
        <f>IF(J2169="PAUSE",D2169,IF(anotacoes!G2173=conversao_anotacoes!B2169,conversao_anotacoes!B2169,conversao_anotacoes!C2169))</f>
        <v>ELMONT</v>
      </c>
      <c r="I2169" t="str">
        <f t="shared" si="33"/>
        <v>KHABACHIROV</v>
      </c>
      <c r="J2169" t="str">
        <f>UPPER(anotacoes!H2169)</f>
        <v>GRIP TIME</v>
      </c>
      <c r="K2169" t="str">
        <f>UPPER(anotacoes!I2169)</f>
        <v>RIGHT COLLAR</v>
      </c>
      <c r="L2169" s="6" t="str">
        <f>IF(anotacoes!N2169=0,"",anotacoes!N2169)</f>
        <v/>
      </c>
      <c r="M2169" t="str">
        <f>IF(anotacoes!M2169=0,"",UPPER(anotacoes!M2169))</f>
        <v/>
      </c>
    </row>
    <row r="2170" spans="1:13" x14ac:dyDescent="0.25">
      <c r="A2170" t="str">
        <f>anotacoes!C2170</f>
        <v>GRAND PRIX DUSSELDORF</v>
      </c>
      <c r="B2170" t="str">
        <f>anotacoes!E2170</f>
        <v>ELMONT</v>
      </c>
      <c r="C2170" t="str">
        <f>anotacoes!F2170</f>
        <v>KHABACHIROV</v>
      </c>
      <c r="D2170" t="s">
        <v>10434</v>
      </c>
      <c r="E2170">
        <f>anotacoes!A2170</f>
        <v>35</v>
      </c>
      <c r="F2170" t="str">
        <f>anotacoes!K2170</f>
        <v xml:space="preserve"> 00:07:31,396</v>
      </c>
      <c r="G2170" t="str">
        <f>anotacoes!L2170</f>
        <v xml:space="preserve"> 00:07:33,015</v>
      </c>
      <c r="H2170" t="str">
        <f>IF(J2170="PAUSE",D2170,IF(anotacoes!G2174=conversao_anotacoes!B2170,conversao_anotacoes!B2170,conversao_anotacoes!C2170))</f>
        <v>ELMONT</v>
      </c>
      <c r="I2170" t="str">
        <f t="shared" si="33"/>
        <v>KHABACHIROV</v>
      </c>
      <c r="J2170" t="str">
        <f>UPPER(anotacoes!H2170)</f>
        <v>ATTACK</v>
      </c>
      <c r="K2170" t="str">
        <f>UPPER(anotacoes!I2170)</f>
        <v>SEOI NAGE</v>
      </c>
      <c r="L2170" s="6">
        <f>IF(anotacoes!N2170=0,"",anotacoes!N2170)</f>
        <v>4</v>
      </c>
      <c r="M2170" t="str">
        <f>IF(anotacoes!M2170=0,"",UPPER(anotacoes!M2170))</f>
        <v/>
      </c>
    </row>
    <row r="2171" spans="1:13" x14ac:dyDescent="0.25">
      <c r="A2171" t="str">
        <f>anotacoes!C2171</f>
        <v>GRAND PRIX DUSSELDORF</v>
      </c>
      <c r="B2171" t="str">
        <f>anotacoes!E2171</f>
        <v>ELMONT</v>
      </c>
      <c r="C2171" t="str">
        <f>anotacoes!F2171</f>
        <v>KHABACHIROV</v>
      </c>
      <c r="D2171" t="s">
        <v>10434</v>
      </c>
      <c r="E2171">
        <f>anotacoes!A2171</f>
        <v>35</v>
      </c>
      <c r="F2171" t="str">
        <f>anotacoes!K2171</f>
        <v xml:space="preserve"> 00:07:33,221</v>
      </c>
      <c r="G2171" t="str">
        <f>anotacoes!L2171</f>
        <v xml:space="preserve"> 00:07:36,886</v>
      </c>
      <c r="H2171" t="str">
        <f>IF(J2171="PAUSE",D2171,IF(anotacoes!G2175=conversao_anotacoes!B2171,conversao_anotacoes!B2171,conversao_anotacoes!C2171))</f>
        <v>ELMONT</v>
      </c>
      <c r="I2171" t="str">
        <f t="shared" si="33"/>
        <v>KHABACHIROV</v>
      </c>
      <c r="J2171" t="str">
        <f>UPPER(anotacoes!H2171)</f>
        <v>GROUNDWORK COMBAT</v>
      </c>
      <c r="K2171" t="str">
        <f>UPPER(anotacoes!I2171)</f>
        <v>DEFENSIVE POSITION</v>
      </c>
      <c r="L2171" s="6" t="str">
        <f>IF(anotacoes!N2171=0,"",anotacoes!N2171)</f>
        <v/>
      </c>
      <c r="M2171" t="str">
        <f>IF(anotacoes!M2171=0,"",UPPER(anotacoes!M2171))</f>
        <v/>
      </c>
    </row>
    <row r="2172" spans="1:13" x14ac:dyDescent="0.25">
      <c r="A2172" t="str">
        <f>anotacoes!C2172</f>
        <v>GRAND PRIX DUSSELDORF</v>
      </c>
      <c r="B2172" t="str">
        <f>anotacoes!E2172</f>
        <v>ELMONT</v>
      </c>
      <c r="C2172" t="str">
        <f>anotacoes!F2172</f>
        <v>KHABACHIROV</v>
      </c>
      <c r="D2172" t="s">
        <v>10434</v>
      </c>
      <c r="E2172">
        <f>anotacoes!A2172</f>
        <v>35</v>
      </c>
      <c r="F2172" t="str">
        <f>anotacoes!K2172</f>
        <v xml:space="preserve"> 00:07:37,087</v>
      </c>
      <c r="G2172" t="str">
        <f>anotacoes!L2172</f>
        <v xml:space="preserve"> 00:08:24,609</v>
      </c>
      <c r="H2172" t="str">
        <f>IF(J2172="PAUSE",D2172,IF(anotacoes!G2176=conversao_anotacoes!B2172,conversao_anotacoes!B2172,conversao_anotacoes!C2172))</f>
        <v>&lt;ARBITRO DESCONHECIDO&gt;</v>
      </c>
      <c r="I2172" t="str">
        <f t="shared" si="33"/>
        <v/>
      </c>
      <c r="J2172" t="str">
        <f>UPPER(anotacoes!H2172)</f>
        <v>PAUSE</v>
      </c>
      <c r="K2172" t="str">
        <f>UPPER(anotacoes!I2172)</f>
        <v>&lt;UNCLASSIFIED&gt;</v>
      </c>
      <c r="L2172" s="6" t="str">
        <f>IF(anotacoes!N2172=0,"",anotacoes!N2172)</f>
        <v/>
      </c>
      <c r="M2172" t="str">
        <f>IF(anotacoes!M2172=0,"",UPPER(anotacoes!M2172))</f>
        <v/>
      </c>
    </row>
    <row r="2173" spans="1:13" x14ac:dyDescent="0.25">
      <c r="A2173" t="str">
        <f>anotacoes!C2173</f>
        <v>GRAND PRIX DUSSELDORF</v>
      </c>
      <c r="B2173" t="str">
        <f>anotacoes!E2173</f>
        <v>ELMONT</v>
      </c>
      <c r="C2173" t="str">
        <f>anotacoes!F2173</f>
        <v>KHABACHIROV</v>
      </c>
      <c r="D2173" t="s">
        <v>10434</v>
      </c>
      <c r="E2173">
        <f>anotacoes!A2173</f>
        <v>35</v>
      </c>
      <c r="F2173" t="str">
        <f>anotacoes!K2173</f>
        <v xml:space="preserve"> 00:08:24,783</v>
      </c>
      <c r="G2173" t="str">
        <f>anotacoes!L2173</f>
        <v xml:space="preserve"> 00:08:26,919</v>
      </c>
      <c r="H2173" t="str">
        <f>IF(J2173="PAUSE",D2173,IF(anotacoes!G2177=conversao_anotacoes!B2173,conversao_anotacoes!B2173,conversao_anotacoes!C2173))</f>
        <v>ELMONT</v>
      </c>
      <c r="I2173" t="str">
        <f t="shared" si="33"/>
        <v>KHABACHIROV</v>
      </c>
      <c r="J2173" t="str">
        <f>UPPER(anotacoes!H2173)</f>
        <v>DISPLACEMENT</v>
      </c>
      <c r="K2173" t="str">
        <f>UPPER(anotacoes!I2173)</f>
        <v>CIRCULAR RIGHT</v>
      </c>
      <c r="L2173" s="6" t="str">
        <f>IF(anotacoes!N2173=0,"",anotacoes!N2173)</f>
        <v/>
      </c>
      <c r="M2173" t="str">
        <f>IF(anotacoes!M2173=0,"",UPPER(anotacoes!M2173))</f>
        <v/>
      </c>
    </row>
    <row r="2174" spans="1:13" x14ac:dyDescent="0.25">
      <c r="A2174" t="str">
        <f>anotacoes!C2174</f>
        <v>GRAND PRIX DUSSELDORF</v>
      </c>
      <c r="B2174" t="str">
        <f>anotacoes!E2174</f>
        <v>ELMONT</v>
      </c>
      <c r="C2174" t="str">
        <f>anotacoes!F2174</f>
        <v>KHABACHIROV</v>
      </c>
      <c r="D2174" t="s">
        <v>10434</v>
      </c>
      <c r="E2174">
        <f>anotacoes!A2174</f>
        <v>35</v>
      </c>
      <c r="F2174" t="str">
        <f>anotacoes!K2174</f>
        <v xml:space="preserve"> 00:08:26,919</v>
      </c>
      <c r="G2174" t="str">
        <f>anotacoes!L2174</f>
        <v xml:space="preserve"> 00:08:33,656</v>
      </c>
      <c r="H2174" t="str">
        <f>IF(J2174="PAUSE",D2174,IF(anotacoes!G2178=conversao_anotacoes!B2174,conversao_anotacoes!B2174,conversao_anotacoes!C2174))</f>
        <v>ELMONT</v>
      </c>
      <c r="I2174" t="str">
        <f t="shared" si="33"/>
        <v>KHABACHIROV</v>
      </c>
      <c r="J2174" t="str">
        <f>UPPER(anotacoes!H2174)</f>
        <v>GRIP TIME</v>
      </c>
      <c r="K2174" t="str">
        <f>UPPER(anotacoes!I2174)</f>
        <v>RIGHT COLLAR</v>
      </c>
      <c r="L2174" s="6" t="str">
        <f>IF(anotacoes!N2174=0,"",anotacoes!N2174)</f>
        <v/>
      </c>
      <c r="M2174" t="str">
        <f>IF(anotacoes!M2174=0,"",UPPER(anotacoes!M2174))</f>
        <v/>
      </c>
    </row>
    <row r="2175" spans="1:13" x14ac:dyDescent="0.25">
      <c r="A2175" t="str">
        <f>anotacoes!C2175</f>
        <v>GRAND PRIX DUSSELDORF</v>
      </c>
      <c r="B2175" t="str">
        <f>anotacoes!E2175</f>
        <v>ELMONT</v>
      </c>
      <c r="C2175" t="str">
        <f>anotacoes!F2175</f>
        <v>KHABACHIROV</v>
      </c>
      <c r="D2175" t="s">
        <v>10434</v>
      </c>
      <c r="E2175">
        <f>anotacoes!A2175</f>
        <v>35</v>
      </c>
      <c r="F2175" t="str">
        <f>anotacoes!K2175</f>
        <v xml:space="preserve"> 00:08:33,656</v>
      </c>
      <c r="G2175" t="str">
        <f>anotacoes!L2175</f>
        <v xml:space="preserve"> 00:08:35,191</v>
      </c>
      <c r="H2175" t="str">
        <f>IF(J2175="PAUSE",D2175,IF(anotacoes!G2179=conversao_anotacoes!B2175,conversao_anotacoes!B2175,conversao_anotacoes!C2175))</f>
        <v>ELMONT</v>
      </c>
      <c r="I2175" t="str">
        <f t="shared" si="33"/>
        <v>KHABACHIROV</v>
      </c>
      <c r="J2175" t="str">
        <f>UPPER(anotacoes!H2175)</f>
        <v>DISPLACEMENT</v>
      </c>
      <c r="K2175" t="str">
        <f>UPPER(anotacoes!I2175)</f>
        <v>TRY TO GRIP WITH CONTACT</v>
      </c>
      <c r="L2175" s="6" t="str">
        <f>IF(anotacoes!N2175=0,"",anotacoes!N2175)</f>
        <v/>
      </c>
      <c r="M2175" t="str">
        <f>IF(anotacoes!M2175=0,"",UPPER(anotacoes!M2175))</f>
        <v/>
      </c>
    </row>
    <row r="2176" spans="1:13" x14ac:dyDescent="0.25">
      <c r="A2176" t="str">
        <f>anotacoes!C2176</f>
        <v>GRAND PRIX DUSSELDORF</v>
      </c>
      <c r="B2176" t="str">
        <f>anotacoes!E2176</f>
        <v>ELMONT</v>
      </c>
      <c r="C2176" t="str">
        <f>anotacoes!F2176</f>
        <v>KHABACHIROV</v>
      </c>
      <c r="D2176" t="s">
        <v>10434</v>
      </c>
      <c r="E2176">
        <f>anotacoes!A2176</f>
        <v>35</v>
      </c>
      <c r="F2176" t="str">
        <f>anotacoes!K2176</f>
        <v xml:space="preserve"> 00:08:35,396</v>
      </c>
      <c r="G2176" t="str">
        <f>anotacoes!L2176</f>
        <v xml:space="preserve"> 00:08:40,089</v>
      </c>
      <c r="H2176" t="str">
        <f>IF(J2176="PAUSE",D2176,IF(anotacoes!G2180=conversao_anotacoes!B2176,conversao_anotacoes!B2176,conversao_anotacoes!C2176))</f>
        <v>ELMONT</v>
      </c>
      <c r="I2176" t="str">
        <f t="shared" si="33"/>
        <v>KHABACHIROV</v>
      </c>
      <c r="J2176" t="str">
        <f>UPPER(anotacoes!H2176)</f>
        <v>GRIP TIME</v>
      </c>
      <c r="K2176" t="str">
        <f>UPPER(anotacoes!I2176)</f>
        <v>LEFT COLLAR RIGHT COLLAR</v>
      </c>
      <c r="L2176" s="6" t="str">
        <f>IF(anotacoes!N2176=0,"",anotacoes!N2176)</f>
        <v/>
      </c>
      <c r="M2176" t="str">
        <f>IF(anotacoes!M2176=0,"",UPPER(anotacoes!M2176))</f>
        <v/>
      </c>
    </row>
    <row r="2177" spans="1:13" x14ac:dyDescent="0.25">
      <c r="A2177" t="str">
        <f>anotacoes!C2177</f>
        <v>GRAND PRIX DUSSELDORF</v>
      </c>
      <c r="B2177" t="str">
        <f>anotacoes!E2177</f>
        <v>ELMONT</v>
      </c>
      <c r="C2177" t="str">
        <f>anotacoes!F2177</f>
        <v>KHABACHIROV</v>
      </c>
      <c r="D2177" t="s">
        <v>10434</v>
      </c>
      <c r="E2177">
        <f>anotacoes!A2177</f>
        <v>35</v>
      </c>
      <c r="F2177" t="str">
        <f>anotacoes!K2177</f>
        <v xml:space="preserve"> 00:08:40,089</v>
      </c>
      <c r="G2177" t="str">
        <f>anotacoes!L2177</f>
        <v xml:space="preserve"> 00:08:44,290</v>
      </c>
      <c r="H2177" t="str">
        <f>IF(J2177="PAUSE",D2177,IF(anotacoes!G2181=conversao_anotacoes!B2177,conversao_anotacoes!B2177,conversao_anotacoes!C2177))</f>
        <v>ELMONT</v>
      </c>
      <c r="I2177" t="str">
        <f t="shared" si="33"/>
        <v>KHABACHIROV</v>
      </c>
      <c r="J2177" t="str">
        <f>UPPER(anotacoes!H2177)</f>
        <v>GRIP TIME</v>
      </c>
      <c r="K2177" t="str">
        <f>UPPER(anotacoes!I2177)</f>
        <v>RIGHT COLLAR</v>
      </c>
      <c r="L2177" s="6" t="str">
        <f>IF(anotacoes!N2177=0,"",anotacoes!N2177)</f>
        <v/>
      </c>
      <c r="M2177" t="str">
        <f>IF(anotacoes!M2177=0,"",UPPER(anotacoes!M2177))</f>
        <v/>
      </c>
    </row>
    <row r="2178" spans="1:13" x14ac:dyDescent="0.25">
      <c r="A2178" t="str">
        <f>anotacoes!C2178</f>
        <v>GRAND PRIX DUSSELDORF</v>
      </c>
      <c r="B2178" t="str">
        <f>anotacoes!E2178</f>
        <v>ELMONT</v>
      </c>
      <c r="C2178" t="str">
        <f>anotacoes!F2178</f>
        <v>KHABACHIROV</v>
      </c>
      <c r="D2178" t="s">
        <v>10434</v>
      </c>
      <c r="E2178">
        <f>anotacoes!A2178</f>
        <v>35</v>
      </c>
      <c r="F2178" t="str">
        <f>anotacoes!K2178</f>
        <v xml:space="preserve"> 00:08:44,290</v>
      </c>
      <c r="G2178" t="str">
        <f>anotacoes!L2178</f>
        <v xml:space="preserve"> 00:08:46,429</v>
      </c>
      <c r="H2178" t="str">
        <f>IF(J2178="PAUSE",D2178,IF(anotacoes!G2182=conversao_anotacoes!B2178,conversao_anotacoes!B2178,conversao_anotacoes!C2178))</f>
        <v>ELMONT</v>
      </c>
      <c r="I2178" t="str">
        <f t="shared" si="33"/>
        <v>KHABACHIROV</v>
      </c>
      <c r="J2178" t="str">
        <f>UPPER(anotacoes!H2178)</f>
        <v>DISPLACEMENT</v>
      </c>
      <c r="K2178" t="str">
        <f>UPPER(anotacoes!I2178)</f>
        <v>TRY TO GRIP WITH CONTACT</v>
      </c>
      <c r="L2178" s="6" t="str">
        <f>IF(anotacoes!N2178=0,"",anotacoes!N2178)</f>
        <v/>
      </c>
      <c r="M2178" t="str">
        <f>IF(anotacoes!M2178=0,"",UPPER(anotacoes!M2178))</f>
        <v/>
      </c>
    </row>
    <row r="2179" spans="1:13" x14ac:dyDescent="0.25">
      <c r="A2179" t="str">
        <f>anotacoes!C2179</f>
        <v>GRAND PRIX DUSSELDORF</v>
      </c>
      <c r="B2179" t="str">
        <f>anotacoes!E2179</f>
        <v>ELMONT</v>
      </c>
      <c r="C2179" t="str">
        <f>anotacoes!F2179</f>
        <v>KHABACHIROV</v>
      </c>
      <c r="D2179" t="s">
        <v>10434</v>
      </c>
      <c r="E2179">
        <f>anotacoes!A2179</f>
        <v>35</v>
      </c>
      <c r="F2179" t="str">
        <f>anotacoes!K2179</f>
        <v xml:space="preserve"> 00:08:46,429</v>
      </c>
      <c r="G2179" t="str">
        <f>anotacoes!L2179</f>
        <v xml:space="preserve"> 00:08:49,511</v>
      </c>
      <c r="H2179" t="str">
        <f>IF(J2179="PAUSE",D2179,IF(anotacoes!G2183=conversao_anotacoes!B2179,conversao_anotacoes!B2179,conversao_anotacoes!C2179))</f>
        <v>ELMONT</v>
      </c>
      <c r="I2179" t="str">
        <f t="shared" ref="I2179:I2242" si="34">IF(H2179=D2179,"",IF(H2179=B2179,C2179,B2179))</f>
        <v>KHABACHIROV</v>
      </c>
      <c r="J2179" t="str">
        <f>UPPER(anotacoes!H2179)</f>
        <v>GROUNDWORK COMBAT</v>
      </c>
      <c r="K2179" t="str">
        <f>UPPER(anotacoes!I2179)</f>
        <v>DEFENSIVE POSITION</v>
      </c>
      <c r="L2179" s="6" t="str">
        <f>IF(anotacoes!N2179=0,"",anotacoes!N2179)</f>
        <v/>
      </c>
      <c r="M2179" t="str">
        <f>IF(anotacoes!M2179=0,"",UPPER(anotacoes!M2179))</f>
        <v/>
      </c>
    </row>
    <row r="2180" spans="1:13" x14ac:dyDescent="0.25">
      <c r="A2180" t="str">
        <f>anotacoes!C2180</f>
        <v>GRAND PRIX DUSSELDORF</v>
      </c>
      <c r="B2180" t="str">
        <f>anotacoes!E2180</f>
        <v>ELMONT</v>
      </c>
      <c r="C2180" t="str">
        <f>anotacoes!F2180</f>
        <v>KHABACHIROV</v>
      </c>
      <c r="D2180" t="s">
        <v>10434</v>
      </c>
      <c r="E2180">
        <f>anotacoes!A2180</f>
        <v>35</v>
      </c>
      <c r="F2180" t="str">
        <f>anotacoes!K2180</f>
        <v xml:space="preserve"> 00:08:49,716</v>
      </c>
      <c r="G2180" t="str">
        <f>anotacoes!L2180</f>
        <v xml:space="preserve"> 00:08:54,014</v>
      </c>
      <c r="H2180" t="str">
        <f>IF(J2180="PAUSE",D2180,IF(anotacoes!G2184=conversao_anotacoes!B2180,conversao_anotacoes!B2180,conversao_anotacoes!C2180))</f>
        <v>&lt;ARBITRO DESCONHECIDO&gt;</v>
      </c>
      <c r="I2180" t="str">
        <f t="shared" si="34"/>
        <v/>
      </c>
      <c r="J2180" t="str">
        <f>UPPER(anotacoes!H2180)</f>
        <v>PAUSE</v>
      </c>
      <c r="K2180" t="str">
        <f>UPPER(anotacoes!I2180)</f>
        <v>&lt;UNCLASSIFIED&gt;</v>
      </c>
      <c r="L2180" s="6" t="str">
        <f>IF(anotacoes!N2180=0,"",anotacoes!N2180)</f>
        <v/>
      </c>
      <c r="M2180" t="str">
        <f>IF(anotacoes!M2180=0,"",UPPER(anotacoes!M2180))</f>
        <v/>
      </c>
    </row>
    <row r="2181" spans="1:13" x14ac:dyDescent="0.25">
      <c r="A2181" t="str">
        <f>anotacoes!C2181</f>
        <v>GRAND PRIX DUSSELDORF</v>
      </c>
      <c r="B2181" t="str">
        <f>anotacoes!E2181</f>
        <v>ELMONT</v>
      </c>
      <c r="C2181" t="str">
        <f>anotacoes!F2181</f>
        <v>KHABACHIROV</v>
      </c>
      <c r="D2181" t="s">
        <v>10434</v>
      </c>
      <c r="E2181">
        <f>anotacoes!A2181</f>
        <v>35</v>
      </c>
      <c r="F2181" t="str">
        <f>anotacoes!K2181</f>
        <v xml:space="preserve"> 00:08:54,014</v>
      </c>
      <c r="G2181" t="str">
        <f>anotacoes!L2181</f>
        <v xml:space="preserve"> 00:08:55,456</v>
      </c>
      <c r="H2181" t="str">
        <f>IF(J2181="PAUSE",D2181,IF(anotacoes!G2185=conversao_anotacoes!B2181,conversao_anotacoes!B2181,conversao_anotacoes!C2181))</f>
        <v>ELMONT</v>
      </c>
      <c r="I2181" t="str">
        <f t="shared" si="34"/>
        <v>KHABACHIROV</v>
      </c>
      <c r="J2181" t="str">
        <f>UPPER(anotacoes!H2181)</f>
        <v>DISPLACEMENT</v>
      </c>
      <c r="K2181" t="str">
        <f>UPPER(anotacoes!I2181)</f>
        <v>2-3 STEP HESITANT LEFT</v>
      </c>
      <c r="L2181" s="6" t="str">
        <f>IF(anotacoes!N2181=0,"",anotacoes!N2181)</f>
        <v/>
      </c>
      <c r="M2181" t="str">
        <f>IF(anotacoes!M2181=0,"",UPPER(anotacoes!M2181))</f>
        <v/>
      </c>
    </row>
    <row r="2182" spans="1:13" x14ac:dyDescent="0.25">
      <c r="A2182" t="str">
        <f>anotacoes!C2182</f>
        <v>GRAND PRIX DUSSELDORF</v>
      </c>
      <c r="B2182" t="str">
        <f>anotacoes!E2182</f>
        <v>ELMONT</v>
      </c>
      <c r="C2182" t="str">
        <f>anotacoes!F2182</f>
        <v>KHABACHIROV</v>
      </c>
      <c r="D2182" t="s">
        <v>10434</v>
      </c>
      <c r="E2182">
        <f>anotacoes!A2182</f>
        <v>35</v>
      </c>
      <c r="F2182" t="str">
        <f>anotacoes!K2182</f>
        <v xml:space="preserve"> 00:08:55,456</v>
      </c>
      <c r="G2182" t="str">
        <f>anotacoes!L2182</f>
        <v xml:space="preserve"> 00:08:58,135</v>
      </c>
      <c r="H2182" t="str">
        <f>IF(J2182="PAUSE",D2182,IF(anotacoes!G2186=conversao_anotacoes!B2182,conversao_anotacoes!B2182,conversao_anotacoes!C2182))</f>
        <v>ELMONT</v>
      </c>
      <c r="I2182" t="str">
        <f t="shared" si="34"/>
        <v>KHABACHIROV</v>
      </c>
      <c r="J2182" t="str">
        <f>UPPER(anotacoes!H2182)</f>
        <v>GROUNDWORK COMBAT</v>
      </c>
      <c r="K2182" t="str">
        <f>UPPER(anotacoes!I2182)</f>
        <v>DEFENSIVE POSITION</v>
      </c>
      <c r="L2182" s="6" t="str">
        <f>IF(anotacoes!N2182=0,"",anotacoes!N2182)</f>
        <v/>
      </c>
      <c r="M2182" t="str">
        <f>IF(anotacoes!M2182=0,"",UPPER(anotacoes!M2182))</f>
        <v/>
      </c>
    </row>
    <row r="2183" spans="1:13" x14ac:dyDescent="0.25">
      <c r="A2183" t="str">
        <f>anotacoes!C2183</f>
        <v>GRAND PRIX DUSSELDORF</v>
      </c>
      <c r="B2183" t="str">
        <f>anotacoes!E2183</f>
        <v>ELMONT</v>
      </c>
      <c r="C2183" t="str">
        <f>anotacoes!F2183</f>
        <v>KHABACHIROV</v>
      </c>
      <c r="D2183" t="s">
        <v>10434</v>
      </c>
      <c r="E2183">
        <f>anotacoes!A2183</f>
        <v>35</v>
      </c>
      <c r="F2183" t="str">
        <f>anotacoes!K2183</f>
        <v xml:space="preserve"> 00:08:58,305</v>
      </c>
      <c r="G2183" t="str">
        <f>anotacoes!L2183</f>
        <v xml:space="preserve"> 00:08:56,218</v>
      </c>
      <c r="H2183" t="str">
        <f>IF(J2183="PAUSE",D2183,IF(anotacoes!G2187=conversao_anotacoes!B2183,conversao_anotacoes!B2183,conversao_anotacoes!C2183))</f>
        <v>&lt;ARBITRO DESCONHECIDO&gt;</v>
      </c>
      <c r="I2183" t="str">
        <f t="shared" si="34"/>
        <v/>
      </c>
      <c r="J2183" t="str">
        <f>UPPER(anotacoes!H2183)</f>
        <v>PAUSE</v>
      </c>
      <c r="K2183" t="str">
        <f>UPPER(anotacoes!I2183)</f>
        <v>&lt;UNCLASSIFIED&gt;</v>
      </c>
      <c r="L2183" s="6" t="str">
        <f>IF(anotacoes!N2183=0,"",anotacoes!N2183)</f>
        <v/>
      </c>
      <c r="M2183" t="str">
        <f>IF(anotacoes!M2183=0,"",UPPER(anotacoes!M2183))</f>
        <v/>
      </c>
    </row>
    <row r="2184" spans="1:13" x14ac:dyDescent="0.25">
      <c r="A2184" t="str">
        <f>anotacoes!C2184</f>
        <v>GRAND PRIX DUSSELDORF</v>
      </c>
      <c r="B2184" t="str">
        <f>anotacoes!E2184</f>
        <v>ELMONT</v>
      </c>
      <c r="C2184" t="str">
        <f>anotacoes!F2184</f>
        <v>MERGE</v>
      </c>
      <c r="D2184" t="s">
        <v>10434</v>
      </c>
      <c r="E2184">
        <f>anotacoes!A2184</f>
        <v>36</v>
      </c>
      <c r="F2184" t="str">
        <f>anotacoes!K2184</f>
        <v xml:space="preserve"> 00:00:06,392</v>
      </c>
      <c r="G2184" t="str">
        <f>anotacoes!L2184</f>
        <v xml:space="preserve"> 00:00:11,760</v>
      </c>
      <c r="H2184" t="str">
        <f>IF(J2184="PAUSE",D2184,IF(anotacoes!G2188=conversao_anotacoes!B2184,conversao_anotacoes!B2184,conversao_anotacoes!C2184))</f>
        <v>ELMONT</v>
      </c>
      <c r="I2184" t="str">
        <f t="shared" si="34"/>
        <v>MERGE</v>
      </c>
      <c r="J2184" t="str">
        <f>UPPER(anotacoes!H2184)</f>
        <v>DISPLACEMENT</v>
      </c>
      <c r="K2184" t="str">
        <f>UPPER(anotacoes!I2184)</f>
        <v>CIRCULAR LEFT</v>
      </c>
      <c r="L2184" s="6" t="str">
        <f>IF(anotacoes!N2184=0,"",anotacoes!N2184)</f>
        <v/>
      </c>
      <c r="M2184" t="str">
        <f>IF(anotacoes!M2184=0,"",UPPER(anotacoes!M2184))</f>
        <v/>
      </c>
    </row>
    <row r="2185" spans="1:13" x14ac:dyDescent="0.25">
      <c r="A2185" t="str">
        <f>anotacoes!C2185</f>
        <v>GRAND PRIX DUSSELDORF</v>
      </c>
      <c r="B2185" t="str">
        <f>anotacoes!E2185</f>
        <v>ELMONT</v>
      </c>
      <c r="C2185" t="str">
        <f>anotacoes!F2185</f>
        <v>MERGE</v>
      </c>
      <c r="D2185" t="s">
        <v>10434</v>
      </c>
      <c r="E2185">
        <f>anotacoes!A2185</f>
        <v>36</v>
      </c>
      <c r="F2185" t="str">
        <f>anotacoes!K2185</f>
        <v xml:space="preserve"> 00:00:11,760</v>
      </c>
      <c r="G2185" t="str">
        <f>anotacoes!L2185</f>
        <v xml:space="preserve"> 00:00:16,347</v>
      </c>
      <c r="H2185" t="str">
        <f>IF(J2185="PAUSE",D2185,IF(anotacoes!G2189=conversao_anotacoes!B2185,conversao_anotacoes!B2185,conversao_anotacoes!C2185))</f>
        <v>ELMONT</v>
      </c>
      <c r="I2185" t="str">
        <f t="shared" si="34"/>
        <v>MERGE</v>
      </c>
      <c r="J2185" t="str">
        <f>UPPER(anotacoes!H2185)</f>
        <v>DISPLACEMENT</v>
      </c>
      <c r="K2185" t="str">
        <f>UPPER(anotacoes!I2185)</f>
        <v>2-3 STEP HESITANT LEFT</v>
      </c>
      <c r="L2185" s="6" t="str">
        <f>IF(anotacoes!N2185=0,"",anotacoes!N2185)</f>
        <v/>
      </c>
      <c r="M2185" t="str">
        <f>IF(anotacoes!M2185=0,"",UPPER(anotacoes!M2185))</f>
        <v/>
      </c>
    </row>
    <row r="2186" spans="1:13" x14ac:dyDescent="0.25">
      <c r="A2186" t="str">
        <f>anotacoes!C2186</f>
        <v>GRAND PRIX DUSSELDORF</v>
      </c>
      <c r="B2186" t="str">
        <f>anotacoes!E2186</f>
        <v>ELMONT</v>
      </c>
      <c r="C2186" t="str">
        <f>anotacoes!F2186</f>
        <v>MERGE</v>
      </c>
      <c r="D2186" t="s">
        <v>10434</v>
      </c>
      <c r="E2186">
        <f>anotacoes!A2186</f>
        <v>36</v>
      </c>
      <c r="F2186" t="str">
        <f>anotacoes!K2186</f>
        <v xml:space="preserve"> 00:00:16,347</v>
      </c>
      <c r="G2186" t="str">
        <f>anotacoes!L2186</f>
        <v xml:space="preserve"> 00:00:18,599</v>
      </c>
      <c r="H2186" t="str">
        <f>IF(J2186="PAUSE",D2186,IF(anotacoes!G2190=conversao_anotacoes!B2186,conversao_anotacoes!B2186,conversao_anotacoes!C2186))</f>
        <v>ELMONT</v>
      </c>
      <c r="I2186" t="str">
        <f t="shared" si="34"/>
        <v>MERGE</v>
      </c>
      <c r="J2186" t="str">
        <f>UPPER(anotacoes!H2186)</f>
        <v>DISPLACEMENT</v>
      </c>
      <c r="K2186" t="str">
        <f>UPPER(anotacoes!I2186)</f>
        <v>TRY TO GRIP WITH CONTACT</v>
      </c>
      <c r="L2186" s="6" t="str">
        <f>IF(anotacoes!N2186=0,"",anotacoes!N2186)</f>
        <v/>
      </c>
      <c r="M2186" t="str">
        <f>IF(anotacoes!M2186=0,"",UPPER(anotacoes!M2186))</f>
        <v/>
      </c>
    </row>
    <row r="2187" spans="1:13" x14ac:dyDescent="0.25">
      <c r="A2187" t="str">
        <f>anotacoes!C2187</f>
        <v>GRAND PRIX DUSSELDORF</v>
      </c>
      <c r="B2187" t="str">
        <f>anotacoes!E2187</f>
        <v>ELMONT</v>
      </c>
      <c r="C2187" t="str">
        <f>anotacoes!F2187</f>
        <v>MERGE</v>
      </c>
      <c r="D2187" t="s">
        <v>10434</v>
      </c>
      <c r="E2187">
        <f>anotacoes!A2187</f>
        <v>36</v>
      </c>
      <c r="F2187" t="str">
        <f>anotacoes!K2187</f>
        <v xml:space="preserve"> 00:00:18,751</v>
      </c>
      <c r="G2187" t="str">
        <f>anotacoes!L2187</f>
        <v xml:space="preserve"> 00:00:27,243</v>
      </c>
      <c r="H2187" t="str">
        <f>IF(J2187="PAUSE",D2187,IF(anotacoes!G2191=conversao_anotacoes!B2187,conversao_anotacoes!B2187,conversao_anotacoes!C2187))</f>
        <v>ELMONT</v>
      </c>
      <c r="I2187" t="str">
        <f t="shared" si="34"/>
        <v>MERGE</v>
      </c>
      <c r="J2187" t="str">
        <f>UPPER(anotacoes!H2187)</f>
        <v>GRIP TIME</v>
      </c>
      <c r="K2187" t="str">
        <f>UPPER(anotacoes!I2187)</f>
        <v>LEFT COLLAR</v>
      </c>
      <c r="L2187" s="6" t="str">
        <f>IF(anotacoes!N2187=0,"",anotacoes!N2187)</f>
        <v/>
      </c>
      <c r="M2187" t="str">
        <f>IF(anotacoes!M2187=0,"",UPPER(anotacoes!M2187))</f>
        <v/>
      </c>
    </row>
    <row r="2188" spans="1:13" x14ac:dyDescent="0.25">
      <c r="A2188" t="str">
        <f>anotacoes!C2188</f>
        <v>GRAND PRIX DUSSELDORF</v>
      </c>
      <c r="B2188" t="str">
        <f>anotacoes!E2188</f>
        <v>ELMONT</v>
      </c>
      <c r="C2188" t="str">
        <f>anotacoes!F2188</f>
        <v>MERGE</v>
      </c>
      <c r="D2188" t="s">
        <v>10434</v>
      </c>
      <c r="E2188">
        <f>anotacoes!A2188</f>
        <v>36</v>
      </c>
      <c r="F2188" t="str">
        <f>anotacoes!K2188</f>
        <v xml:space="preserve"> 00:00:27,243</v>
      </c>
      <c r="G2188" t="str">
        <f>anotacoes!L2188</f>
        <v xml:space="preserve"> 00:00:28,331</v>
      </c>
      <c r="H2188" t="str">
        <f>IF(J2188="PAUSE",D2188,IF(anotacoes!G2192=conversao_anotacoes!B2188,conversao_anotacoes!B2188,conversao_anotacoes!C2188))</f>
        <v>ELMONT</v>
      </c>
      <c r="I2188" t="str">
        <f t="shared" si="34"/>
        <v>MERGE</v>
      </c>
      <c r="J2188" t="str">
        <f>UPPER(anotacoes!H2188)</f>
        <v>DEFENSE</v>
      </c>
      <c r="K2188" t="str">
        <f>UPPER(anotacoes!I2188)</f>
        <v>CONTER-ATTACK</v>
      </c>
      <c r="L2188" s="6" t="str">
        <f>IF(anotacoes!N2188=0,"",anotacoes!N2188)</f>
        <v/>
      </c>
      <c r="M2188" t="str">
        <f>IF(anotacoes!M2188=0,"",UPPER(anotacoes!M2188))</f>
        <v/>
      </c>
    </row>
    <row r="2189" spans="1:13" x14ac:dyDescent="0.25">
      <c r="A2189" t="str">
        <f>anotacoes!C2189</f>
        <v>GRAND PRIX DUSSELDORF</v>
      </c>
      <c r="B2189" t="str">
        <f>anotacoes!E2189</f>
        <v>ELMONT</v>
      </c>
      <c r="C2189" t="str">
        <f>anotacoes!F2189</f>
        <v>MERGE</v>
      </c>
      <c r="D2189" t="s">
        <v>10434</v>
      </c>
      <c r="E2189">
        <f>anotacoes!A2189</f>
        <v>36</v>
      </c>
      <c r="F2189" t="str">
        <f>anotacoes!K2189</f>
        <v xml:space="preserve"> 00:00:28,331</v>
      </c>
      <c r="G2189" t="str">
        <f>anotacoes!L2189</f>
        <v xml:space="preserve"> 00:00:29,645</v>
      </c>
      <c r="H2189" t="str">
        <f>IF(J2189="PAUSE",D2189,IF(anotacoes!G2193=conversao_anotacoes!B2189,conversao_anotacoes!B2189,conversao_anotacoes!C2189))</f>
        <v>ELMONT</v>
      </c>
      <c r="I2189" t="str">
        <f t="shared" si="34"/>
        <v>MERGE</v>
      </c>
      <c r="J2189" t="str">
        <f>UPPER(anotacoes!H2189)</f>
        <v>ATTACK</v>
      </c>
      <c r="K2189" t="str">
        <f>UPPER(anotacoes!I2189)</f>
        <v>TE GURUMA</v>
      </c>
      <c r="L2189" s="6">
        <f>IF(anotacoes!N2189=0,"",anotacoes!N2189)</f>
        <v>4</v>
      </c>
      <c r="M2189" t="str">
        <f>IF(anotacoes!M2189=0,"",UPPER(anotacoes!M2189))</f>
        <v/>
      </c>
    </row>
    <row r="2190" spans="1:13" x14ac:dyDescent="0.25">
      <c r="A2190" t="str">
        <f>anotacoes!C2190</f>
        <v>GRAND PRIX DUSSELDORF</v>
      </c>
      <c r="B2190" t="str">
        <f>anotacoes!E2190</f>
        <v>ELMONT</v>
      </c>
      <c r="C2190" t="str">
        <f>anotacoes!F2190</f>
        <v>MERGE</v>
      </c>
      <c r="D2190" t="s">
        <v>10434</v>
      </c>
      <c r="E2190">
        <f>anotacoes!A2190</f>
        <v>36</v>
      </c>
      <c r="F2190" t="str">
        <f>anotacoes!K2190</f>
        <v xml:space="preserve"> 00:00:29,645</v>
      </c>
      <c r="G2190" t="str">
        <f>anotacoes!L2190</f>
        <v xml:space="preserve"> 00:00:32,087</v>
      </c>
      <c r="H2190" t="str">
        <f>IF(J2190="PAUSE",D2190,IF(anotacoes!G2194=conversao_anotacoes!B2190,conversao_anotacoes!B2190,conversao_anotacoes!C2190))</f>
        <v>ELMONT</v>
      </c>
      <c r="I2190" t="str">
        <f t="shared" si="34"/>
        <v>MERGE</v>
      </c>
      <c r="J2190" t="str">
        <f>UPPER(anotacoes!H2190)</f>
        <v>GROUNDWORK COMBAT</v>
      </c>
      <c r="K2190" t="str">
        <f>UPPER(anotacoes!I2190)</f>
        <v>&lt;GROUNDWORK COMBAT&gt;</v>
      </c>
      <c r="L2190" s="6" t="str">
        <f>IF(anotacoes!N2190=0,"",anotacoes!N2190)</f>
        <v/>
      </c>
      <c r="M2190" t="str">
        <f>IF(anotacoes!M2190=0,"",UPPER(anotacoes!M2190))</f>
        <v/>
      </c>
    </row>
    <row r="2191" spans="1:13" x14ac:dyDescent="0.25">
      <c r="A2191" t="str">
        <f>anotacoes!C2191</f>
        <v>GRAND PRIX DUSSELDORF</v>
      </c>
      <c r="B2191" t="str">
        <f>anotacoes!E2191</f>
        <v>ELMONT</v>
      </c>
      <c r="C2191" t="str">
        <f>anotacoes!F2191</f>
        <v>MERGE</v>
      </c>
      <c r="D2191" t="s">
        <v>10434</v>
      </c>
      <c r="E2191">
        <f>anotacoes!A2191</f>
        <v>36</v>
      </c>
      <c r="F2191" t="str">
        <f>anotacoes!K2191</f>
        <v xml:space="preserve"> 00:00:32,267</v>
      </c>
      <c r="G2191" t="str">
        <f>anotacoes!L2191</f>
        <v xml:space="preserve"> 00:00:40,363</v>
      </c>
      <c r="H2191" t="str">
        <f>IF(J2191="PAUSE",D2191,IF(anotacoes!G2195=conversao_anotacoes!B2191,conversao_anotacoes!B2191,conversao_anotacoes!C2191))</f>
        <v>&lt;ARBITRO DESCONHECIDO&gt;</v>
      </c>
      <c r="I2191" t="str">
        <f t="shared" si="34"/>
        <v/>
      </c>
      <c r="J2191" t="str">
        <f>UPPER(anotacoes!H2191)</f>
        <v>PAUSE</v>
      </c>
      <c r="K2191" t="str">
        <f>UPPER(anotacoes!I2191)</f>
        <v>&lt;UNCLASSIFIED&gt;</v>
      </c>
      <c r="L2191" s="6" t="str">
        <f>IF(anotacoes!N2191=0,"",anotacoes!N2191)</f>
        <v/>
      </c>
      <c r="M2191" t="str">
        <f>IF(anotacoes!M2191=0,"",UPPER(anotacoes!M2191))</f>
        <v/>
      </c>
    </row>
    <row r="2192" spans="1:13" x14ac:dyDescent="0.25">
      <c r="A2192" t="str">
        <f>anotacoes!C2192</f>
        <v>GRAND PRIX DUSSELDORF</v>
      </c>
      <c r="B2192" t="str">
        <f>anotacoes!E2192</f>
        <v>ELMONT</v>
      </c>
      <c r="C2192" t="str">
        <f>anotacoes!F2192</f>
        <v>MERGE</v>
      </c>
      <c r="D2192" t="s">
        <v>10434</v>
      </c>
      <c r="E2192">
        <f>anotacoes!A2192</f>
        <v>36</v>
      </c>
      <c r="F2192" t="str">
        <f>anotacoes!K2192</f>
        <v xml:space="preserve"> 00:00:40,550</v>
      </c>
      <c r="G2192" t="str">
        <f>anotacoes!L2192</f>
        <v xml:space="preserve"> 00:00:42,989</v>
      </c>
      <c r="H2192" t="str">
        <f>IF(J2192="PAUSE",D2192,IF(anotacoes!G2196=conversao_anotacoes!B2192,conversao_anotacoes!B2192,conversao_anotacoes!C2192))</f>
        <v>ELMONT</v>
      </c>
      <c r="I2192" t="str">
        <f t="shared" si="34"/>
        <v>MERGE</v>
      </c>
      <c r="J2192" t="str">
        <f>UPPER(anotacoes!H2192)</f>
        <v>DISPLACEMENT</v>
      </c>
      <c r="K2192" t="str">
        <f>UPPER(anotacoes!I2192)</f>
        <v>CIRCULAR LEFT</v>
      </c>
      <c r="L2192" s="6" t="str">
        <f>IF(anotacoes!N2192=0,"",anotacoes!N2192)</f>
        <v/>
      </c>
      <c r="M2192" t="str">
        <f>IF(anotacoes!M2192=0,"",UPPER(anotacoes!M2192))</f>
        <v/>
      </c>
    </row>
    <row r="2193" spans="1:13" x14ac:dyDescent="0.25">
      <c r="A2193" t="str">
        <f>anotacoes!C2193</f>
        <v>GRAND PRIX DUSSELDORF</v>
      </c>
      <c r="B2193" t="str">
        <f>anotacoes!E2193</f>
        <v>ELMONT</v>
      </c>
      <c r="C2193" t="str">
        <f>anotacoes!F2193</f>
        <v>MERGE</v>
      </c>
      <c r="D2193" t="s">
        <v>10434</v>
      </c>
      <c r="E2193">
        <f>anotacoes!A2193</f>
        <v>36</v>
      </c>
      <c r="F2193" t="str">
        <f>anotacoes!K2193</f>
        <v xml:space="preserve"> 00:00:42,989</v>
      </c>
      <c r="G2193" t="str">
        <f>anotacoes!L2193</f>
        <v xml:space="preserve"> 00:00:48,492</v>
      </c>
      <c r="H2193" t="str">
        <f>IF(J2193="PAUSE",D2193,IF(anotacoes!G2197=conversao_anotacoes!B2193,conversao_anotacoes!B2193,conversao_anotacoes!C2193))</f>
        <v>ELMONT</v>
      </c>
      <c r="I2193" t="str">
        <f t="shared" si="34"/>
        <v>MERGE</v>
      </c>
      <c r="J2193" t="str">
        <f>UPPER(anotacoes!H2193)</f>
        <v>DISPLACEMENT</v>
      </c>
      <c r="K2193" t="str">
        <f>UPPER(anotacoes!I2193)</f>
        <v>2-3 STEP HESITANT LEFT</v>
      </c>
      <c r="L2193" s="6" t="str">
        <f>IF(anotacoes!N2193=0,"",anotacoes!N2193)</f>
        <v/>
      </c>
      <c r="M2193" t="str">
        <f>IF(anotacoes!M2193=0,"",UPPER(anotacoes!M2193))</f>
        <v/>
      </c>
    </row>
    <row r="2194" spans="1:13" x14ac:dyDescent="0.25">
      <c r="A2194" t="str">
        <f>anotacoes!C2194</f>
        <v>GRAND PRIX DUSSELDORF</v>
      </c>
      <c r="B2194" t="str">
        <f>anotacoes!E2194</f>
        <v>ELMONT</v>
      </c>
      <c r="C2194" t="str">
        <f>anotacoes!F2194</f>
        <v>MERGE</v>
      </c>
      <c r="D2194" t="s">
        <v>10434</v>
      </c>
      <c r="E2194">
        <f>anotacoes!A2194</f>
        <v>36</v>
      </c>
      <c r="F2194" t="str">
        <f>anotacoes!K2194</f>
        <v xml:space="preserve"> 00:00:48,650</v>
      </c>
      <c r="G2194" t="str">
        <f>anotacoes!L2194</f>
        <v xml:space="preserve"> 00:00:51,599</v>
      </c>
      <c r="H2194" t="str">
        <f>IF(J2194="PAUSE",D2194,IF(anotacoes!G2198=conversao_anotacoes!B2194,conversao_anotacoes!B2194,conversao_anotacoes!C2194))</f>
        <v>ELMONT</v>
      </c>
      <c r="I2194" t="str">
        <f t="shared" si="34"/>
        <v>MERGE</v>
      </c>
      <c r="J2194" t="str">
        <f>UPPER(anotacoes!H2194)</f>
        <v>DISPLACEMENT</v>
      </c>
      <c r="K2194" t="str">
        <f>UPPER(anotacoes!I2194)</f>
        <v>TRY TO GRIP WITH CONTACT</v>
      </c>
      <c r="L2194" s="6" t="str">
        <f>IF(anotacoes!N2194=0,"",anotacoes!N2194)</f>
        <v/>
      </c>
      <c r="M2194" t="str">
        <f>IF(anotacoes!M2194=0,"",UPPER(anotacoes!M2194))</f>
        <v/>
      </c>
    </row>
    <row r="2195" spans="1:13" x14ac:dyDescent="0.25">
      <c r="A2195" t="str">
        <f>anotacoes!C2195</f>
        <v>GRAND PRIX DUSSELDORF</v>
      </c>
      <c r="B2195" t="str">
        <f>anotacoes!E2195</f>
        <v>ELMONT</v>
      </c>
      <c r="C2195" t="str">
        <f>anotacoes!F2195</f>
        <v>MERGE</v>
      </c>
      <c r="D2195" t="s">
        <v>10434</v>
      </c>
      <c r="E2195">
        <f>anotacoes!A2195</f>
        <v>36</v>
      </c>
      <c r="F2195" t="str">
        <f>anotacoes!K2195</f>
        <v xml:space="preserve"> 00:00:51,754</v>
      </c>
      <c r="G2195" t="str">
        <f>anotacoes!L2195</f>
        <v xml:space="preserve"> 00:00:54,721</v>
      </c>
      <c r="H2195" t="str">
        <f>IF(J2195="PAUSE",D2195,IF(anotacoes!G2199=conversao_anotacoes!B2195,conversao_anotacoes!B2195,conversao_anotacoes!C2195))</f>
        <v>ELMONT</v>
      </c>
      <c r="I2195" t="str">
        <f t="shared" si="34"/>
        <v>MERGE</v>
      </c>
      <c r="J2195" t="str">
        <f>UPPER(anotacoes!H2195)</f>
        <v>GRIP TIME</v>
      </c>
      <c r="K2195" t="str">
        <f>UPPER(anotacoes!I2195)</f>
        <v>LEFT COLLAR</v>
      </c>
      <c r="L2195" s="6" t="str">
        <f>IF(anotacoes!N2195=0,"",anotacoes!N2195)</f>
        <v/>
      </c>
      <c r="M2195" t="str">
        <f>IF(anotacoes!M2195=0,"",UPPER(anotacoes!M2195))</f>
        <v/>
      </c>
    </row>
    <row r="2196" spans="1:13" x14ac:dyDescent="0.25">
      <c r="A2196" t="str">
        <f>anotacoes!C2196</f>
        <v>GRAND PRIX DUSSELDORF</v>
      </c>
      <c r="B2196" t="str">
        <f>anotacoes!E2196</f>
        <v>ELMONT</v>
      </c>
      <c r="C2196" t="str">
        <f>anotacoes!F2196</f>
        <v>MERGE</v>
      </c>
      <c r="D2196" t="s">
        <v>10434</v>
      </c>
      <c r="E2196">
        <f>anotacoes!A2196</f>
        <v>36</v>
      </c>
      <c r="F2196" t="str">
        <f>anotacoes!K2196</f>
        <v xml:space="preserve"> 00:00:54,922</v>
      </c>
      <c r="G2196" t="str">
        <f>anotacoes!L2196</f>
        <v xml:space="preserve"> 00:00:56,327</v>
      </c>
      <c r="H2196" t="str">
        <f>IF(J2196="PAUSE",D2196,IF(anotacoes!G2200=conversao_anotacoes!B2196,conversao_anotacoes!B2196,conversao_anotacoes!C2196))</f>
        <v>ELMONT</v>
      </c>
      <c r="I2196" t="str">
        <f t="shared" si="34"/>
        <v>MERGE</v>
      </c>
      <c r="J2196" t="str">
        <f>UPPER(anotacoes!H2196)</f>
        <v>GRIP TIME</v>
      </c>
      <c r="K2196" t="str">
        <f>UPPER(anotacoes!I2196)</f>
        <v>LEFT COLLAR RIGHT SLEEVE</v>
      </c>
      <c r="L2196" s="6" t="str">
        <f>IF(anotacoes!N2196=0,"",anotacoes!N2196)</f>
        <v/>
      </c>
      <c r="M2196" t="str">
        <f>IF(anotacoes!M2196=0,"",UPPER(anotacoes!M2196))</f>
        <v/>
      </c>
    </row>
    <row r="2197" spans="1:13" x14ac:dyDescent="0.25">
      <c r="A2197" t="str">
        <f>anotacoes!C2197</f>
        <v>GRAND PRIX DUSSELDORF</v>
      </c>
      <c r="B2197" t="str">
        <f>anotacoes!E2197</f>
        <v>ELMONT</v>
      </c>
      <c r="C2197" t="str">
        <f>anotacoes!F2197</f>
        <v>MERGE</v>
      </c>
      <c r="D2197" t="s">
        <v>10434</v>
      </c>
      <c r="E2197">
        <f>anotacoes!A2197</f>
        <v>36</v>
      </c>
      <c r="F2197" t="str">
        <f>anotacoes!K2197</f>
        <v xml:space="preserve"> 00:00:56,327</v>
      </c>
      <c r="G2197" t="str">
        <f>anotacoes!L2197</f>
        <v xml:space="preserve"> 00:00:57,016</v>
      </c>
      <c r="H2197" t="str">
        <f>IF(J2197="PAUSE",D2197,IF(anotacoes!G2201=conversao_anotacoes!B2197,conversao_anotacoes!B2197,conversao_anotacoes!C2197))</f>
        <v>ELMONT</v>
      </c>
      <c r="I2197" t="str">
        <f t="shared" si="34"/>
        <v>MERGE</v>
      </c>
      <c r="J2197" t="str">
        <f>UPPER(anotacoes!H2197)</f>
        <v>ATTACK</v>
      </c>
      <c r="K2197" t="str">
        <f>UPPER(anotacoes!I2197)</f>
        <v>SUMI GAESHI</v>
      </c>
      <c r="L2197" s="6">
        <f>IF(anotacoes!N2197=0,"",anotacoes!N2197)</f>
        <v>6</v>
      </c>
      <c r="M2197" t="str">
        <f>IF(anotacoes!M2197=0,"",UPPER(anotacoes!M2197))</f>
        <v/>
      </c>
    </row>
    <row r="2198" spans="1:13" x14ac:dyDescent="0.25">
      <c r="A2198" t="str">
        <f>anotacoes!C2198</f>
        <v>GRAND PRIX DUSSELDORF</v>
      </c>
      <c r="B2198" t="str">
        <f>anotacoes!E2198</f>
        <v>ELMONT</v>
      </c>
      <c r="C2198" t="str">
        <f>anotacoes!F2198</f>
        <v>MERGE</v>
      </c>
      <c r="D2198" t="s">
        <v>10434</v>
      </c>
      <c r="E2198">
        <f>anotacoes!A2198</f>
        <v>36</v>
      </c>
      <c r="F2198" t="str">
        <f>anotacoes!K2198</f>
        <v xml:space="preserve"> 00:00:57,252</v>
      </c>
      <c r="G2198" t="str">
        <f>anotacoes!L2198</f>
        <v xml:space="preserve"> 00:01:42,709</v>
      </c>
      <c r="H2198" t="str">
        <f>IF(J2198="PAUSE",D2198,IF(anotacoes!G2202=conversao_anotacoes!B2198,conversao_anotacoes!B2198,conversao_anotacoes!C2198))</f>
        <v>ELMONT</v>
      </c>
      <c r="I2198" t="str">
        <f t="shared" si="34"/>
        <v>MERGE</v>
      </c>
      <c r="J2198" t="str">
        <f>UPPER(anotacoes!H2198)</f>
        <v>GROUNDWORK COMBAT</v>
      </c>
      <c r="K2198" t="str">
        <f>UPPER(anotacoes!I2198)</f>
        <v>CONTROL WITH LEGS</v>
      </c>
      <c r="L2198" s="6" t="str">
        <f>IF(anotacoes!N2198=0,"",anotacoes!N2198)</f>
        <v/>
      </c>
      <c r="M2198" t="str">
        <f>IF(anotacoes!M2198=0,"",UPPER(anotacoes!M2198))</f>
        <v/>
      </c>
    </row>
    <row r="2199" spans="1:13" x14ac:dyDescent="0.25">
      <c r="A2199" t="str">
        <f>anotacoes!C2199</f>
        <v>GRAND PRIX DUSSELDORF</v>
      </c>
      <c r="B2199" t="str">
        <f>anotacoes!E2199</f>
        <v>ELMONT</v>
      </c>
      <c r="C2199" t="str">
        <f>anotacoes!F2199</f>
        <v>MERGE</v>
      </c>
      <c r="D2199" t="s">
        <v>10434</v>
      </c>
      <c r="E2199">
        <f>anotacoes!A2199</f>
        <v>36</v>
      </c>
      <c r="F2199" t="str">
        <f>anotacoes!K2199</f>
        <v xml:space="preserve"> 00:01:42,897</v>
      </c>
      <c r="G2199" t="str">
        <f>anotacoes!L2199</f>
        <v xml:space="preserve"> 00:01:48,201</v>
      </c>
      <c r="H2199" t="str">
        <f>IF(J2199="PAUSE",D2199,IF(anotacoes!G2203=conversao_anotacoes!B2199,conversao_anotacoes!B2199,conversao_anotacoes!C2199))</f>
        <v>&lt;ARBITRO DESCONHECIDO&gt;</v>
      </c>
      <c r="I2199" t="str">
        <f t="shared" si="34"/>
        <v/>
      </c>
      <c r="J2199" t="str">
        <f>UPPER(anotacoes!H2199)</f>
        <v>PAUSE</v>
      </c>
      <c r="K2199" t="str">
        <f>UPPER(anotacoes!I2199)</f>
        <v>&lt;UNCLASSIFIED&gt;</v>
      </c>
      <c r="L2199" s="6" t="str">
        <f>IF(anotacoes!N2199=0,"",anotacoes!N2199)</f>
        <v/>
      </c>
      <c r="M2199" t="str">
        <f>IF(anotacoes!M2199=0,"",UPPER(anotacoes!M2199))</f>
        <v/>
      </c>
    </row>
    <row r="2200" spans="1:13" x14ac:dyDescent="0.25">
      <c r="A2200" t="str">
        <f>anotacoes!C2200</f>
        <v>GRAND PRIX DUSSELDORF</v>
      </c>
      <c r="B2200" t="str">
        <f>anotacoes!E2200</f>
        <v>ELMONT</v>
      </c>
      <c r="C2200" t="str">
        <f>anotacoes!F2200</f>
        <v>MERGE</v>
      </c>
      <c r="D2200" t="s">
        <v>10434</v>
      </c>
      <c r="E2200">
        <f>anotacoes!A2200</f>
        <v>36</v>
      </c>
      <c r="F2200" t="str">
        <f>anotacoes!K2200</f>
        <v xml:space="preserve"> 00:01:48,372</v>
      </c>
      <c r="G2200" t="str">
        <f>anotacoes!L2200</f>
        <v xml:space="preserve"> 00:01:52,992</v>
      </c>
      <c r="H2200" t="str">
        <f>IF(J2200="PAUSE",D2200,IF(anotacoes!G2204=conversao_anotacoes!B2200,conversao_anotacoes!B2200,conversao_anotacoes!C2200))</f>
        <v>ELMONT</v>
      </c>
      <c r="I2200" t="str">
        <f t="shared" si="34"/>
        <v>MERGE</v>
      </c>
      <c r="J2200" t="str">
        <f>UPPER(anotacoes!H2200)</f>
        <v>DISPLACEMENT</v>
      </c>
      <c r="K2200" t="str">
        <f>UPPER(anotacoes!I2200)</f>
        <v>CIRCULAR LEFT</v>
      </c>
      <c r="L2200" s="6" t="str">
        <f>IF(anotacoes!N2200=0,"",anotacoes!N2200)</f>
        <v/>
      </c>
      <c r="M2200" t="str">
        <f>IF(anotacoes!M2200=0,"",UPPER(anotacoes!M2200))</f>
        <v/>
      </c>
    </row>
    <row r="2201" spans="1:13" x14ac:dyDescent="0.25">
      <c r="A2201" t="str">
        <f>anotacoes!C2201</f>
        <v>GRAND PRIX DUSSELDORF</v>
      </c>
      <c r="B2201" t="str">
        <f>anotacoes!E2201</f>
        <v>ELMONT</v>
      </c>
      <c r="C2201" t="str">
        <f>anotacoes!F2201</f>
        <v>MERGE</v>
      </c>
      <c r="D2201" t="s">
        <v>10434</v>
      </c>
      <c r="E2201">
        <f>anotacoes!A2201</f>
        <v>36</v>
      </c>
      <c r="F2201" t="str">
        <f>anotacoes!K2201</f>
        <v xml:space="preserve"> 00:01:53,162</v>
      </c>
      <c r="G2201" t="str">
        <f>anotacoes!L2201</f>
        <v xml:space="preserve"> 00:01:57,062</v>
      </c>
      <c r="H2201" t="str">
        <f>IF(J2201="PAUSE",D2201,IF(anotacoes!G2205=conversao_anotacoes!B2201,conversao_anotacoes!B2201,conversao_anotacoes!C2201))</f>
        <v>ELMONT</v>
      </c>
      <c r="I2201" t="str">
        <f t="shared" si="34"/>
        <v>MERGE</v>
      </c>
      <c r="J2201" t="str">
        <f>UPPER(anotacoes!H2201)</f>
        <v>DISPLACEMENT</v>
      </c>
      <c r="K2201" t="str">
        <f>UPPER(anotacoes!I2201)</f>
        <v>2-3 STEP HESITANT LEFT</v>
      </c>
      <c r="L2201" s="6" t="str">
        <f>IF(anotacoes!N2201=0,"",anotacoes!N2201)</f>
        <v/>
      </c>
      <c r="M2201" t="str">
        <f>IF(anotacoes!M2201=0,"",UPPER(anotacoes!M2201))</f>
        <v/>
      </c>
    </row>
    <row r="2202" spans="1:13" x14ac:dyDescent="0.25">
      <c r="A2202" t="str">
        <f>anotacoes!C2202</f>
        <v>GRAND PRIX DUSSELDORF</v>
      </c>
      <c r="B2202" t="str">
        <f>anotacoes!E2202</f>
        <v>ELMONT</v>
      </c>
      <c r="C2202" t="str">
        <f>anotacoes!F2202</f>
        <v>MERGE</v>
      </c>
      <c r="D2202" t="s">
        <v>10434</v>
      </c>
      <c r="E2202">
        <f>anotacoes!A2202</f>
        <v>36</v>
      </c>
      <c r="F2202" t="str">
        <f>anotacoes!K2202</f>
        <v xml:space="preserve"> 00:01:57,234</v>
      </c>
      <c r="G2202" t="str">
        <f>anotacoes!L2202</f>
        <v xml:space="preserve"> 00:02:00,810</v>
      </c>
      <c r="H2202" t="str">
        <f>IF(J2202="PAUSE",D2202,IF(anotacoes!G2206=conversao_anotacoes!B2202,conversao_anotacoes!B2202,conversao_anotacoes!C2202))</f>
        <v>ELMONT</v>
      </c>
      <c r="I2202" t="str">
        <f t="shared" si="34"/>
        <v>MERGE</v>
      </c>
      <c r="J2202" t="str">
        <f>UPPER(anotacoes!H2202)</f>
        <v>GRIP TIME</v>
      </c>
      <c r="K2202" t="str">
        <f>UPPER(anotacoes!I2202)</f>
        <v>RIGHT SLEEVE</v>
      </c>
      <c r="L2202" s="6" t="str">
        <f>IF(anotacoes!N2202=0,"",anotacoes!N2202)</f>
        <v/>
      </c>
      <c r="M2202" t="str">
        <f>IF(anotacoes!M2202=0,"",UPPER(anotacoes!M2202))</f>
        <v/>
      </c>
    </row>
    <row r="2203" spans="1:13" x14ac:dyDescent="0.25">
      <c r="A2203" t="str">
        <f>anotacoes!C2203</f>
        <v>GRAND PRIX DUSSELDORF</v>
      </c>
      <c r="B2203" t="str">
        <f>anotacoes!E2203</f>
        <v>ELMONT</v>
      </c>
      <c r="C2203" t="str">
        <f>anotacoes!F2203</f>
        <v>MERGE</v>
      </c>
      <c r="D2203" t="s">
        <v>10434</v>
      </c>
      <c r="E2203">
        <f>anotacoes!A2203</f>
        <v>36</v>
      </c>
      <c r="F2203" t="str">
        <f>anotacoes!K2203</f>
        <v xml:space="preserve"> 00:02:00,810</v>
      </c>
      <c r="G2203" t="str">
        <f>anotacoes!L2203</f>
        <v xml:space="preserve"> 00:02:05,238</v>
      </c>
      <c r="H2203" t="str">
        <f>IF(J2203="PAUSE",D2203,IF(anotacoes!G2207=conversao_anotacoes!B2203,conversao_anotacoes!B2203,conversao_anotacoes!C2203))</f>
        <v>ELMONT</v>
      </c>
      <c r="I2203" t="str">
        <f t="shared" si="34"/>
        <v>MERGE</v>
      </c>
      <c r="J2203" t="str">
        <f>UPPER(anotacoes!H2203)</f>
        <v>GRIP TIME</v>
      </c>
      <c r="K2203" t="str">
        <f>UPPER(anotacoes!I2203)</f>
        <v>LEFT COLLAR RIGHT SLEEVE</v>
      </c>
      <c r="L2203" s="6" t="str">
        <f>IF(anotacoes!N2203=0,"",anotacoes!N2203)</f>
        <v/>
      </c>
      <c r="M2203" t="str">
        <f>IF(anotacoes!M2203=0,"",UPPER(anotacoes!M2203))</f>
        <v/>
      </c>
    </row>
    <row r="2204" spans="1:13" x14ac:dyDescent="0.25">
      <c r="A2204" t="str">
        <f>anotacoes!C2204</f>
        <v>GRAND PRIX DUSSELDORF</v>
      </c>
      <c r="B2204" t="str">
        <f>anotacoes!E2204</f>
        <v>ELMONT</v>
      </c>
      <c r="C2204" t="str">
        <f>anotacoes!F2204</f>
        <v>MERGE</v>
      </c>
      <c r="D2204" t="s">
        <v>10434</v>
      </c>
      <c r="E2204">
        <f>anotacoes!A2204</f>
        <v>36</v>
      </c>
      <c r="F2204" t="str">
        <f>anotacoes!K2204</f>
        <v xml:space="preserve"> 00:02:05,238</v>
      </c>
      <c r="G2204" t="str">
        <f>anotacoes!L2204</f>
        <v xml:space="preserve"> 00:02:11,930</v>
      </c>
      <c r="H2204" t="str">
        <f>IF(J2204="PAUSE",D2204,IF(anotacoes!G2208=conversao_anotacoes!B2204,conversao_anotacoes!B2204,conversao_anotacoes!C2204))</f>
        <v>ELMONT</v>
      </c>
      <c r="I2204" t="str">
        <f t="shared" si="34"/>
        <v>MERGE</v>
      </c>
      <c r="J2204" t="str">
        <f>UPPER(anotacoes!H2204)</f>
        <v>GRIP TIME</v>
      </c>
      <c r="K2204" t="str">
        <f>UPPER(anotacoes!I2204)</f>
        <v>LEFT COLLAR</v>
      </c>
      <c r="L2204" s="6" t="str">
        <f>IF(anotacoes!N2204=0,"",anotacoes!N2204)</f>
        <v/>
      </c>
      <c r="M2204" t="str">
        <f>IF(anotacoes!M2204=0,"",UPPER(anotacoes!M2204))</f>
        <v/>
      </c>
    </row>
    <row r="2205" spans="1:13" x14ac:dyDescent="0.25">
      <c r="A2205" t="str">
        <f>anotacoes!C2205</f>
        <v>GRAND PRIX DUSSELDORF</v>
      </c>
      <c r="B2205" t="str">
        <f>anotacoes!E2205</f>
        <v>ELMONT</v>
      </c>
      <c r="C2205" t="str">
        <f>anotacoes!F2205</f>
        <v>MERGE</v>
      </c>
      <c r="D2205" t="s">
        <v>10434</v>
      </c>
      <c r="E2205">
        <f>anotacoes!A2205</f>
        <v>36</v>
      </c>
      <c r="F2205" t="str">
        <f>anotacoes!K2205</f>
        <v xml:space="preserve"> 00:02:11,930</v>
      </c>
      <c r="G2205" t="str">
        <f>anotacoes!L2205</f>
        <v xml:space="preserve"> 00:02:12,924</v>
      </c>
      <c r="H2205" t="str">
        <f>IF(J2205="PAUSE",D2205,IF(anotacoes!G2209=conversao_anotacoes!B2205,conversao_anotacoes!B2205,conversao_anotacoes!C2205))</f>
        <v>ELMONT</v>
      </c>
      <c r="I2205" t="str">
        <f t="shared" si="34"/>
        <v>MERGE</v>
      </c>
      <c r="J2205" t="str">
        <f>UPPER(anotacoes!H2205)</f>
        <v>DEFENSE</v>
      </c>
      <c r="K2205" t="str">
        <f>UPPER(anotacoes!I2205)</f>
        <v>TAE-SABAKI RIGHT INCLINED</v>
      </c>
      <c r="L2205" s="6" t="str">
        <f>IF(anotacoes!N2205=0,"",anotacoes!N2205)</f>
        <v/>
      </c>
      <c r="M2205" t="str">
        <f>IF(anotacoes!M2205=0,"",UPPER(anotacoes!M2205))</f>
        <v/>
      </c>
    </row>
    <row r="2206" spans="1:13" x14ac:dyDescent="0.25">
      <c r="A2206" t="str">
        <f>anotacoes!C2206</f>
        <v>GRAND PRIX DUSSELDORF</v>
      </c>
      <c r="B2206" t="str">
        <f>anotacoes!E2206</f>
        <v>ELMONT</v>
      </c>
      <c r="C2206" t="str">
        <f>anotacoes!F2206</f>
        <v>MERGE</v>
      </c>
      <c r="D2206" t="s">
        <v>10434</v>
      </c>
      <c r="E2206">
        <f>anotacoes!A2206</f>
        <v>36</v>
      </c>
      <c r="F2206" t="str">
        <f>anotacoes!K2206</f>
        <v xml:space="preserve"> 00:02:13,132</v>
      </c>
      <c r="G2206" t="str">
        <f>anotacoes!L2206</f>
        <v xml:space="preserve"> 00:02:14,353</v>
      </c>
      <c r="H2206" t="str">
        <f>IF(J2206="PAUSE",D2206,IF(anotacoes!G2210=conversao_anotacoes!B2206,conversao_anotacoes!B2206,conversao_anotacoes!C2206))</f>
        <v>ELMONT</v>
      </c>
      <c r="I2206" t="str">
        <f t="shared" si="34"/>
        <v>MERGE</v>
      </c>
      <c r="J2206" t="str">
        <f>UPPER(anotacoes!H2206)</f>
        <v>TRANSITION</v>
      </c>
      <c r="K2206" t="str">
        <f>UPPER(anotacoes!I2206)</f>
        <v>WITHOUT ATTACK</v>
      </c>
      <c r="L2206" s="6" t="str">
        <f>IF(anotacoes!N2206=0,"",anotacoes!N2206)</f>
        <v/>
      </c>
      <c r="M2206" t="str">
        <f>IF(anotacoes!M2206=0,"",UPPER(anotacoes!M2206))</f>
        <v/>
      </c>
    </row>
    <row r="2207" spans="1:13" x14ac:dyDescent="0.25">
      <c r="A2207" t="str">
        <f>anotacoes!C2207</f>
        <v>GRAND PRIX DUSSELDORF</v>
      </c>
      <c r="B2207" t="str">
        <f>anotacoes!E2207</f>
        <v>ELMONT</v>
      </c>
      <c r="C2207" t="str">
        <f>anotacoes!F2207</f>
        <v>MERGE</v>
      </c>
      <c r="D2207" t="s">
        <v>10434</v>
      </c>
      <c r="E2207">
        <f>anotacoes!A2207</f>
        <v>36</v>
      </c>
      <c r="F2207" t="str">
        <f>anotacoes!K2207</f>
        <v xml:space="preserve"> 00:02:14,570</v>
      </c>
      <c r="G2207" t="str">
        <f>anotacoes!L2207</f>
        <v xml:space="preserve"> 00:02:19,686</v>
      </c>
      <c r="H2207" t="str">
        <f>IF(J2207="PAUSE",D2207,IF(anotacoes!G2211=conversao_anotacoes!B2207,conversao_anotacoes!B2207,conversao_anotacoes!C2207))</f>
        <v>&lt;ARBITRO DESCONHECIDO&gt;</v>
      </c>
      <c r="I2207" t="str">
        <f t="shared" si="34"/>
        <v/>
      </c>
      <c r="J2207" t="str">
        <f>UPPER(anotacoes!H2207)</f>
        <v>PAUSE</v>
      </c>
      <c r="K2207" t="str">
        <f>UPPER(anotacoes!I2207)</f>
        <v>&lt;UNCLASSIFIED&gt;</v>
      </c>
      <c r="L2207" s="6" t="str">
        <f>IF(anotacoes!N2207=0,"",anotacoes!N2207)</f>
        <v/>
      </c>
      <c r="M2207" t="str">
        <f>IF(anotacoes!M2207=0,"",UPPER(anotacoes!M2207))</f>
        <v/>
      </c>
    </row>
    <row r="2208" spans="1:13" x14ac:dyDescent="0.25">
      <c r="A2208" t="str">
        <f>anotacoes!C2208</f>
        <v>GRAND PRIX DUSSELDORF</v>
      </c>
      <c r="B2208" t="str">
        <f>anotacoes!E2208</f>
        <v>ELMONT</v>
      </c>
      <c r="C2208" t="str">
        <f>anotacoes!F2208</f>
        <v>MERGE</v>
      </c>
      <c r="D2208" t="s">
        <v>10434</v>
      </c>
      <c r="E2208">
        <f>anotacoes!A2208</f>
        <v>36</v>
      </c>
      <c r="F2208" t="str">
        <f>anotacoes!K2208</f>
        <v xml:space="preserve"> 00:02:19,866</v>
      </c>
      <c r="G2208" t="str">
        <f>anotacoes!L2208</f>
        <v xml:space="preserve"> 00:02:23,094</v>
      </c>
      <c r="H2208" t="str">
        <f>IF(J2208="PAUSE",D2208,IF(anotacoes!G2212=conversao_anotacoes!B2208,conversao_anotacoes!B2208,conversao_anotacoes!C2208))</f>
        <v>ELMONT</v>
      </c>
      <c r="I2208" t="str">
        <f t="shared" si="34"/>
        <v>MERGE</v>
      </c>
      <c r="J2208" t="str">
        <f>UPPER(anotacoes!H2208)</f>
        <v>DISPLACEMENT</v>
      </c>
      <c r="K2208" t="str">
        <f>UPPER(anotacoes!I2208)</f>
        <v>CIRCULAR LEFT</v>
      </c>
      <c r="L2208" s="6" t="str">
        <f>IF(anotacoes!N2208=0,"",anotacoes!N2208)</f>
        <v/>
      </c>
      <c r="M2208" t="str">
        <f>IF(anotacoes!M2208=0,"",UPPER(anotacoes!M2208))</f>
        <v/>
      </c>
    </row>
    <row r="2209" spans="1:13" x14ac:dyDescent="0.25">
      <c r="A2209" t="str">
        <f>anotacoes!C2209</f>
        <v>GRAND PRIX DUSSELDORF</v>
      </c>
      <c r="B2209" t="str">
        <f>anotacoes!E2209</f>
        <v>ELMONT</v>
      </c>
      <c r="C2209" t="str">
        <f>anotacoes!F2209</f>
        <v>MERGE</v>
      </c>
      <c r="D2209" t="s">
        <v>10434</v>
      </c>
      <c r="E2209">
        <f>anotacoes!A2209</f>
        <v>36</v>
      </c>
      <c r="F2209" t="str">
        <f>anotacoes!K2209</f>
        <v xml:space="preserve"> 00:02:23,297</v>
      </c>
      <c r="G2209" t="str">
        <f>anotacoes!L2209</f>
        <v xml:space="preserve"> 00:02:29,559</v>
      </c>
      <c r="H2209" t="str">
        <f>IF(J2209="PAUSE",D2209,IF(anotacoes!G2213=conversao_anotacoes!B2209,conversao_anotacoes!B2209,conversao_anotacoes!C2209))</f>
        <v>ELMONT</v>
      </c>
      <c r="I2209" t="str">
        <f t="shared" si="34"/>
        <v>MERGE</v>
      </c>
      <c r="J2209" t="str">
        <f>UPPER(anotacoes!H2209)</f>
        <v>DISPLACEMENT</v>
      </c>
      <c r="K2209" t="str">
        <f>UPPER(anotacoes!I2209)</f>
        <v>2-3 STEP HESITANT LEFT</v>
      </c>
      <c r="L2209" s="6" t="str">
        <f>IF(anotacoes!N2209=0,"",anotacoes!N2209)</f>
        <v/>
      </c>
      <c r="M2209" t="str">
        <f>IF(anotacoes!M2209=0,"",UPPER(anotacoes!M2209))</f>
        <v/>
      </c>
    </row>
    <row r="2210" spans="1:13" x14ac:dyDescent="0.25">
      <c r="A2210" t="str">
        <f>anotacoes!C2210</f>
        <v>GRAND PRIX DUSSELDORF</v>
      </c>
      <c r="B2210" t="str">
        <f>anotacoes!E2210</f>
        <v>ELMONT</v>
      </c>
      <c r="C2210" t="str">
        <f>anotacoes!F2210</f>
        <v>MERGE</v>
      </c>
      <c r="D2210" t="s">
        <v>10434</v>
      </c>
      <c r="E2210">
        <f>anotacoes!A2210</f>
        <v>36</v>
      </c>
      <c r="F2210" t="str">
        <f>anotacoes!K2210</f>
        <v xml:space="preserve"> 00:02:29,559</v>
      </c>
      <c r="G2210" t="str">
        <f>anotacoes!L2210</f>
        <v xml:space="preserve"> 00:02:38,059</v>
      </c>
      <c r="H2210" t="str">
        <f>IF(J2210="PAUSE",D2210,IF(anotacoes!G2214=conversao_anotacoes!B2210,conversao_anotacoes!B2210,conversao_anotacoes!C2210))</f>
        <v>ELMONT</v>
      </c>
      <c r="I2210" t="str">
        <f t="shared" si="34"/>
        <v>MERGE</v>
      </c>
      <c r="J2210" t="str">
        <f>UPPER(anotacoes!H2210)</f>
        <v>GRIP TIME</v>
      </c>
      <c r="K2210" t="str">
        <f>UPPER(anotacoes!I2210)</f>
        <v>RIGHT COLLAR LEFT SLEEVE</v>
      </c>
      <c r="L2210" s="6" t="str">
        <f>IF(anotacoes!N2210=0,"",anotacoes!N2210)</f>
        <v/>
      </c>
      <c r="M2210" t="str">
        <f>IF(anotacoes!M2210=0,"",UPPER(anotacoes!M2210))</f>
        <v/>
      </c>
    </row>
    <row r="2211" spans="1:13" x14ac:dyDescent="0.25">
      <c r="A2211" t="str">
        <f>anotacoes!C2211</f>
        <v>GRAND PRIX DUSSELDORF</v>
      </c>
      <c r="B2211" t="str">
        <f>anotacoes!E2211</f>
        <v>ELMONT</v>
      </c>
      <c r="C2211" t="str">
        <f>anotacoes!F2211</f>
        <v>MERGE</v>
      </c>
      <c r="D2211" t="s">
        <v>10434</v>
      </c>
      <c r="E2211">
        <f>anotacoes!A2211</f>
        <v>36</v>
      </c>
      <c r="F2211" t="str">
        <f>anotacoes!K2211</f>
        <v xml:space="preserve"> 00:02:38,059</v>
      </c>
      <c r="G2211" t="str">
        <f>anotacoes!L2211</f>
        <v xml:space="preserve"> 00:03:25,562</v>
      </c>
      <c r="H2211" t="str">
        <f>IF(J2211="PAUSE",D2211,IF(anotacoes!G2215=conversao_anotacoes!B2211,conversao_anotacoes!B2211,conversao_anotacoes!C2211))</f>
        <v>ELMONT</v>
      </c>
      <c r="I2211" t="str">
        <f t="shared" si="34"/>
        <v>MERGE</v>
      </c>
      <c r="J2211" t="str">
        <f>UPPER(anotacoes!H2211)</f>
        <v>GRIP TIME</v>
      </c>
      <c r="K2211" t="str">
        <f>UPPER(anotacoes!I2211)</f>
        <v>RIGHT COLLAR</v>
      </c>
      <c r="L2211" s="6" t="str">
        <f>IF(anotacoes!N2211=0,"",anotacoes!N2211)</f>
        <v/>
      </c>
      <c r="M2211" t="str">
        <f>IF(anotacoes!M2211=0,"",UPPER(anotacoes!M2211))</f>
        <v/>
      </c>
    </row>
    <row r="2212" spans="1:13" x14ac:dyDescent="0.25">
      <c r="A2212" t="str">
        <f>anotacoes!C2212</f>
        <v>GRAND PRIX DUSSELDORF</v>
      </c>
      <c r="B2212" t="str">
        <f>anotacoes!E2212</f>
        <v>ELMONT</v>
      </c>
      <c r="C2212" t="str">
        <f>anotacoes!F2212</f>
        <v>MERGE</v>
      </c>
      <c r="D2212" t="s">
        <v>10434</v>
      </c>
      <c r="E2212">
        <f>anotacoes!A2212</f>
        <v>36</v>
      </c>
      <c r="F2212" t="str">
        <f>anotacoes!K2212</f>
        <v xml:space="preserve"> 00:03:25,562</v>
      </c>
      <c r="G2212" t="str">
        <f>anotacoes!L2212</f>
        <v xml:space="preserve"> 00:03:31,036</v>
      </c>
      <c r="H2212" t="str">
        <f>IF(J2212="PAUSE",D2212,IF(anotacoes!G2216=conversao_anotacoes!B2212,conversao_anotacoes!B2212,conversao_anotacoes!C2212))</f>
        <v>ELMONT</v>
      </c>
      <c r="I2212" t="str">
        <f t="shared" si="34"/>
        <v>MERGE</v>
      </c>
      <c r="J2212" t="str">
        <f>UPPER(anotacoes!H2212)</f>
        <v>GROUNDWORK COMBAT</v>
      </c>
      <c r="K2212" t="str">
        <f>UPPER(anotacoes!I2212)</f>
        <v>DEFENSIVE POSITION</v>
      </c>
      <c r="L2212" s="6" t="str">
        <f>IF(anotacoes!N2212=0,"",anotacoes!N2212)</f>
        <v/>
      </c>
      <c r="M2212" t="str">
        <f>IF(anotacoes!M2212=0,"",UPPER(anotacoes!M2212))</f>
        <v/>
      </c>
    </row>
    <row r="2213" spans="1:13" x14ac:dyDescent="0.25">
      <c r="A2213" t="str">
        <f>anotacoes!C2213</f>
        <v>GRAND PRIX DUSSELDORF</v>
      </c>
      <c r="B2213" t="str">
        <f>anotacoes!E2213</f>
        <v>ELMONT</v>
      </c>
      <c r="C2213" t="str">
        <f>anotacoes!F2213</f>
        <v>MERGE</v>
      </c>
      <c r="D2213" t="s">
        <v>10434</v>
      </c>
      <c r="E2213">
        <f>anotacoes!A2213</f>
        <v>36</v>
      </c>
      <c r="F2213" t="str">
        <f>anotacoes!K2213</f>
        <v xml:space="preserve"> 00:03:31,250</v>
      </c>
      <c r="G2213" t="str">
        <f>anotacoes!L2213</f>
        <v xml:space="preserve"> 00:03:36,288</v>
      </c>
      <c r="H2213" t="str">
        <f>IF(J2213="PAUSE",D2213,IF(anotacoes!G2217=conversao_anotacoes!B2213,conversao_anotacoes!B2213,conversao_anotacoes!C2213))</f>
        <v>&lt;ARBITRO DESCONHECIDO&gt;</v>
      </c>
      <c r="I2213" t="str">
        <f t="shared" si="34"/>
        <v/>
      </c>
      <c r="J2213" t="str">
        <f>UPPER(anotacoes!H2213)</f>
        <v>PAUSE</v>
      </c>
      <c r="K2213" t="str">
        <f>UPPER(anotacoes!I2213)</f>
        <v>&lt;UNCLASSIFIED&gt;</v>
      </c>
      <c r="L2213" s="6" t="str">
        <f>IF(anotacoes!N2213=0,"",anotacoes!N2213)</f>
        <v/>
      </c>
      <c r="M2213" t="str">
        <f>IF(anotacoes!M2213=0,"",UPPER(anotacoes!M2213))</f>
        <v/>
      </c>
    </row>
    <row r="2214" spans="1:13" x14ac:dyDescent="0.25">
      <c r="A2214" t="str">
        <f>anotacoes!C2214</f>
        <v>GRAND PRIX DUSSELDORF</v>
      </c>
      <c r="B2214" t="str">
        <f>anotacoes!E2214</f>
        <v>ELMONT</v>
      </c>
      <c r="C2214" t="str">
        <f>anotacoes!F2214</f>
        <v>MERGE</v>
      </c>
      <c r="D2214" t="s">
        <v>10434</v>
      </c>
      <c r="E2214">
        <f>anotacoes!A2214</f>
        <v>36</v>
      </c>
      <c r="F2214" t="str">
        <f>anotacoes!K2214</f>
        <v xml:space="preserve"> 00:03:36,476</v>
      </c>
      <c r="G2214" t="str">
        <f>anotacoes!L2214</f>
        <v xml:space="preserve"> 00:03:39,931</v>
      </c>
      <c r="H2214" t="str">
        <f>IF(J2214="PAUSE",D2214,IF(anotacoes!G2218=conversao_anotacoes!B2214,conversao_anotacoes!B2214,conversao_anotacoes!C2214))</f>
        <v>ELMONT</v>
      </c>
      <c r="I2214" t="str">
        <f t="shared" si="34"/>
        <v>MERGE</v>
      </c>
      <c r="J2214" t="str">
        <f>UPPER(anotacoes!H2214)</f>
        <v>DISPLACEMENT</v>
      </c>
      <c r="K2214" t="str">
        <f>UPPER(anotacoes!I2214)</f>
        <v>CIRCULAR LEFT</v>
      </c>
      <c r="L2214" s="6" t="str">
        <f>IF(anotacoes!N2214=0,"",anotacoes!N2214)</f>
        <v/>
      </c>
      <c r="M2214" t="str">
        <f>IF(anotacoes!M2214=0,"",UPPER(anotacoes!M2214))</f>
        <v/>
      </c>
    </row>
    <row r="2215" spans="1:13" x14ac:dyDescent="0.25">
      <c r="A2215" t="str">
        <f>anotacoes!C2215</f>
        <v>GRAND PRIX DUSSELDORF</v>
      </c>
      <c r="B2215" t="str">
        <f>anotacoes!E2215</f>
        <v>ELMONT</v>
      </c>
      <c r="C2215" t="str">
        <f>anotacoes!F2215</f>
        <v>MERGE</v>
      </c>
      <c r="D2215" t="s">
        <v>10434</v>
      </c>
      <c r="E2215">
        <f>anotacoes!A2215</f>
        <v>36</v>
      </c>
      <c r="F2215" t="str">
        <f>anotacoes!K2215</f>
        <v xml:space="preserve"> 00:03:40,118</v>
      </c>
      <c r="G2215" t="str">
        <f>anotacoes!L2215</f>
        <v xml:space="preserve"> 00:03:42,129</v>
      </c>
      <c r="H2215" t="str">
        <f>IF(J2215="PAUSE",D2215,IF(anotacoes!G2219=conversao_anotacoes!B2215,conversao_anotacoes!B2215,conversao_anotacoes!C2215))</f>
        <v>ELMONT</v>
      </c>
      <c r="I2215" t="str">
        <f t="shared" si="34"/>
        <v>MERGE</v>
      </c>
      <c r="J2215" t="str">
        <f>UPPER(anotacoes!H2215)</f>
        <v>DISPLACEMENT</v>
      </c>
      <c r="K2215" t="str">
        <f>UPPER(anotacoes!I2215)</f>
        <v>2-3 STEP HESITANT LEFT</v>
      </c>
      <c r="L2215" s="6" t="str">
        <f>IF(anotacoes!N2215=0,"",anotacoes!N2215)</f>
        <v/>
      </c>
      <c r="M2215" t="str">
        <f>IF(anotacoes!M2215=0,"",UPPER(anotacoes!M2215))</f>
        <v/>
      </c>
    </row>
    <row r="2216" spans="1:13" x14ac:dyDescent="0.25">
      <c r="A2216" t="str">
        <f>anotacoes!C2216</f>
        <v>GRAND PRIX DUSSELDORF</v>
      </c>
      <c r="B2216" t="str">
        <f>anotacoes!E2216</f>
        <v>ELMONT</v>
      </c>
      <c r="C2216" t="str">
        <f>anotacoes!F2216</f>
        <v>MERGE</v>
      </c>
      <c r="D2216" t="s">
        <v>10434</v>
      </c>
      <c r="E2216">
        <f>anotacoes!A2216</f>
        <v>36</v>
      </c>
      <c r="F2216" t="str">
        <f>anotacoes!K2216</f>
        <v xml:space="preserve"> 00:03:42,129</v>
      </c>
      <c r="G2216" t="str">
        <f>anotacoes!L2216</f>
        <v xml:space="preserve"> 00:03:48,598</v>
      </c>
      <c r="H2216" t="str">
        <f>IF(J2216="PAUSE",D2216,IF(anotacoes!G2220=conversao_anotacoes!B2216,conversao_anotacoes!B2216,conversao_anotacoes!C2216))</f>
        <v>ELMONT</v>
      </c>
      <c r="I2216" t="str">
        <f t="shared" si="34"/>
        <v>MERGE</v>
      </c>
      <c r="J2216" t="str">
        <f>UPPER(anotacoes!H2216)</f>
        <v>GRIP TIME</v>
      </c>
      <c r="K2216" t="str">
        <f>UPPER(anotacoes!I2216)</f>
        <v>RIGHT COLLAR</v>
      </c>
      <c r="L2216" s="6" t="str">
        <f>IF(anotacoes!N2216=0,"",anotacoes!N2216)</f>
        <v/>
      </c>
      <c r="M2216" t="str">
        <f>IF(anotacoes!M2216=0,"",UPPER(anotacoes!M2216))</f>
        <v/>
      </c>
    </row>
    <row r="2217" spans="1:13" x14ac:dyDescent="0.25">
      <c r="A2217" t="str">
        <f>anotacoes!C2217</f>
        <v>GRAND PRIX DUSSELDORF</v>
      </c>
      <c r="B2217" t="str">
        <f>anotacoes!E2217</f>
        <v>ELMONT</v>
      </c>
      <c r="C2217" t="str">
        <f>anotacoes!F2217</f>
        <v>MERGE</v>
      </c>
      <c r="D2217" t="s">
        <v>10434</v>
      </c>
      <c r="E2217">
        <f>anotacoes!A2217</f>
        <v>36</v>
      </c>
      <c r="F2217" t="str">
        <f>anotacoes!K2217</f>
        <v xml:space="preserve"> 00:03:48,598</v>
      </c>
      <c r="G2217" t="str">
        <f>anotacoes!L2217</f>
        <v xml:space="preserve"> 00:03:51,589</v>
      </c>
      <c r="H2217" t="str">
        <f>IF(J2217="PAUSE",D2217,IF(anotacoes!G2221=conversao_anotacoes!B2217,conversao_anotacoes!B2217,conversao_anotacoes!C2217))</f>
        <v>ELMONT</v>
      </c>
      <c r="I2217" t="str">
        <f t="shared" si="34"/>
        <v>MERGE</v>
      </c>
      <c r="J2217" t="str">
        <f>UPPER(anotacoes!H2217)</f>
        <v>GRIP TIME</v>
      </c>
      <c r="K2217" t="str">
        <f>UPPER(anotacoes!I2217)</f>
        <v>RIGHT SLEEVE</v>
      </c>
      <c r="L2217" s="6" t="str">
        <f>IF(anotacoes!N2217=0,"",anotacoes!N2217)</f>
        <v/>
      </c>
      <c r="M2217" t="str">
        <f>IF(anotacoes!M2217=0,"",UPPER(anotacoes!M2217))</f>
        <v/>
      </c>
    </row>
    <row r="2218" spans="1:13" x14ac:dyDescent="0.25">
      <c r="A2218" t="str">
        <f>anotacoes!C2218</f>
        <v>GRAND PRIX DUSSELDORF</v>
      </c>
      <c r="B2218" t="str">
        <f>anotacoes!E2218</f>
        <v>ELMONT</v>
      </c>
      <c r="C2218" t="str">
        <f>anotacoes!F2218</f>
        <v>MERGE</v>
      </c>
      <c r="D2218" t="s">
        <v>10434</v>
      </c>
      <c r="E2218">
        <f>anotacoes!A2218</f>
        <v>36</v>
      </c>
      <c r="F2218" t="str">
        <f>anotacoes!K2218</f>
        <v xml:space="preserve"> 00:03:51,589</v>
      </c>
      <c r="G2218" t="str">
        <f>anotacoes!L2218</f>
        <v xml:space="preserve"> 00:03:53,104</v>
      </c>
      <c r="H2218" t="str">
        <f>IF(J2218="PAUSE",D2218,IF(anotacoes!G2222=conversao_anotacoes!B2218,conversao_anotacoes!B2218,conversao_anotacoes!C2218))</f>
        <v>ELMONT</v>
      </c>
      <c r="I2218" t="str">
        <f t="shared" si="34"/>
        <v>MERGE</v>
      </c>
      <c r="J2218" t="str">
        <f>UPPER(anotacoes!H2218)</f>
        <v>GRIP TIME</v>
      </c>
      <c r="K2218" t="str">
        <f>UPPER(anotacoes!I2218)</f>
        <v>LEFT COLLAR RIGHT SLEEVE</v>
      </c>
      <c r="L2218" s="6" t="str">
        <f>IF(anotacoes!N2218=0,"",anotacoes!N2218)</f>
        <v/>
      </c>
      <c r="M2218" t="str">
        <f>IF(anotacoes!M2218=0,"",UPPER(anotacoes!M2218))</f>
        <v/>
      </c>
    </row>
    <row r="2219" spans="1:13" x14ac:dyDescent="0.25">
      <c r="A2219" t="str">
        <f>anotacoes!C2219</f>
        <v>GRAND PRIX DUSSELDORF</v>
      </c>
      <c r="B2219" t="str">
        <f>anotacoes!E2219</f>
        <v>ELMONT</v>
      </c>
      <c r="C2219" t="str">
        <f>anotacoes!F2219</f>
        <v>MERGE</v>
      </c>
      <c r="D2219" t="s">
        <v>10434</v>
      </c>
      <c r="E2219">
        <f>anotacoes!A2219</f>
        <v>36</v>
      </c>
      <c r="F2219" t="str">
        <f>anotacoes!K2219</f>
        <v xml:space="preserve"> 00:03:53,104</v>
      </c>
      <c r="G2219" t="str">
        <f>anotacoes!L2219</f>
        <v xml:space="preserve"> 00:03:56,683</v>
      </c>
      <c r="H2219" t="str">
        <f>IF(J2219="PAUSE",D2219,IF(anotacoes!G2223=conversao_anotacoes!B2219,conversao_anotacoes!B2219,conversao_anotacoes!C2219))</f>
        <v>ELMONT</v>
      </c>
      <c r="I2219" t="str">
        <f t="shared" si="34"/>
        <v>MERGE</v>
      </c>
      <c r="J2219" t="str">
        <f>UPPER(anotacoes!H2219)</f>
        <v>GRIP TIME</v>
      </c>
      <c r="K2219" t="str">
        <f>UPPER(anotacoes!I2219)</f>
        <v>LEFT COLLAR</v>
      </c>
      <c r="L2219" s="6" t="str">
        <f>IF(anotacoes!N2219=0,"",anotacoes!N2219)</f>
        <v/>
      </c>
      <c r="M2219" t="str">
        <f>IF(anotacoes!M2219=0,"",UPPER(anotacoes!M2219))</f>
        <v/>
      </c>
    </row>
    <row r="2220" spans="1:13" x14ac:dyDescent="0.25">
      <c r="A2220" t="str">
        <f>anotacoes!C2220</f>
        <v>GRAND PRIX DUSSELDORF</v>
      </c>
      <c r="B2220" t="str">
        <f>anotacoes!E2220</f>
        <v>ELMONT</v>
      </c>
      <c r="C2220" t="str">
        <f>anotacoes!F2220</f>
        <v>MERGE</v>
      </c>
      <c r="D2220" t="s">
        <v>10434</v>
      </c>
      <c r="E2220">
        <f>anotacoes!A2220</f>
        <v>36</v>
      </c>
      <c r="F2220" t="str">
        <f>anotacoes!K2220</f>
        <v xml:space="preserve"> 00:03:56,683</v>
      </c>
      <c r="G2220" t="str">
        <f>anotacoes!L2220</f>
        <v xml:space="preserve"> 00:03:57,723</v>
      </c>
      <c r="H2220" t="str">
        <f>IF(J2220="PAUSE",D2220,IF(anotacoes!G2224=conversao_anotacoes!B2220,conversao_anotacoes!B2220,conversao_anotacoes!C2220))</f>
        <v>ELMONT</v>
      </c>
      <c r="I2220" t="str">
        <f t="shared" si="34"/>
        <v>MERGE</v>
      </c>
      <c r="J2220" t="str">
        <f>UPPER(anotacoes!H2220)</f>
        <v>DEFENSE</v>
      </c>
      <c r="K2220" t="str">
        <f>UPPER(anotacoes!I2220)</f>
        <v>TAE-SABAKI RIGHT INCLINED</v>
      </c>
      <c r="L2220" s="6" t="str">
        <f>IF(anotacoes!N2220=0,"",anotacoes!N2220)</f>
        <v/>
      </c>
      <c r="M2220" t="str">
        <f>IF(anotacoes!M2220=0,"",UPPER(anotacoes!M2220))</f>
        <v/>
      </c>
    </row>
    <row r="2221" spans="1:13" x14ac:dyDescent="0.25">
      <c r="A2221" t="str">
        <f>anotacoes!C2221</f>
        <v>GRAND PRIX DUSSELDORF</v>
      </c>
      <c r="B2221" t="str">
        <f>anotacoes!E2221</f>
        <v>ELMONT</v>
      </c>
      <c r="C2221" t="str">
        <f>anotacoes!F2221</f>
        <v>MERGE</v>
      </c>
      <c r="D2221" t="s">
        <v>10434</v>
      </c>
      <c r="E2221">
        <f>anotacoes!A2221</f>
        <v>36</v>
      </c>
      <c r="F2221" t="str">
        <f>anotacoes!K2221</f>
        <v xml:space="preserve"> 00:03:57,723</v>
      </c>
      <c r="G2221" t="str">
        <f>anotacoes!L2221</f>
        <v xml:space="preserve"> 00:04:01,064</v>
      </c>
      <c r="H2221" t="str">
        <f>IF(J2221="PAUSE",D2221,IF(anotacoes!G2225=conversao_anotacoes!B2221,conversao_anotacoes!B2221,conversao_anotacoes!C2221))</f>
        <v>ELMONT</v>
      </c>
      <c r="I2221" t="str">
        <f t="shared" si="34"/>
        <v>MERGE</v>
      </c>
      <c r="J2221" t="str">
        <f>UPPER(anotacoes!H2221)</f>
        <v>GRIP TIME</v>
      </c>
      <c r="K2221" t="str">
        <f>UPPER(anotacoes!I2221)</f>
        <v>LEFT COLLAR RIGHT SLEEVE</v>
      </c>
      <c r="L2221" s="6" t="str">
        <f>IF(anotacoes!N2221=0,"",anotacoes!N2221)</f>
        <v/>
      </c>
      <c r="M2221" t="str">
        <f>IF(anotacoes!M2221=0,"",UPPER(anotacoes!M2221))</f>
        <v/>
      </c>
    </row>
    <row r="2222" spans="1:13" x14ac:dyDescent="0.25">
      <c r="A2222" t="str">
        <f>anotacoes!C2222</f>
        <v>GRAND PRIX DUSSELDORF</v>
      </c>
      <c r="B2222" t="str">
        <f>anotacoes!E2222</f>
        <v>ELMONT</v>
      </c>
      <c r="C2222" t="str">
        <f>anotacoes!F2222</f>
        <v>MERGE</v>
      </c>
      <c r="D2222" t="s">
        <v>10434</v>
      </c>
      <c r="E2222">
        <f>anotacoes!A2222</f>
        <v>36</v>
      </c>
      <c r="F2222" t="str">
        <f>anotacoes!K2222</f>
        <v xml:space="preserve"> 00:04:01,064</v>
      </c>
      <c r="G2222" t="str">
        <f>anotacoes!L2222</f>
        <v xml:space="preserve"> 00:04:06,713</v>
      </c>
      <c r="H2222" t="str">
        <f>IF(J2222="PAUSE",D2222,IF(anotacoes!G2226=conversao_anotacoes!B2222,conversao_anotacoes!B2222,conversao_anotacoes!C2222))</f>
        <v>ELMONT</v>
      </c>
      <c r="I2222" t="str">
        <f t="shared" si="34"/>
        <v>MERGE</v>
      </c>
      <c r="J2222" t="str">
        <f>UPPER(anotacoes!H2222)</f>
        <v>GRIP TIME</v>
      </c>
      <c r="K2222" t="str">
        <f>UPPER(anotacoes!I2222)</f>
        <v>LEFT COLLAR</v>
      </c>
      <c r="L2222" s="6" t="str">
        <f>IF(anotacoes!N2222=0,"",anotacoes!N2222)</f>
        <v/>
      </c>
      <c r="M2222" t="str">
        <f>IF(anotacoes!M2222=0,"",UPPER(anotacoes!M2222))</f>
        <v/>
      </c>
    </row>
    <row r="2223" spans="1:13" x14ac:dyDescent="0.25">
      <c r="A2223" t="str">
        <f>anotacoes!C2223</f>
        <v>GRAND PRIX DUSSELDORF</v>
      </c>
      <c r="B2223" t="str">
        <f>anotacoes!E2223</f>
        <v>ELMONT</v>
      </c>
      <c r="C2223" t="str">
        <f>anotacoes!F2223</f>
        <v>MERGE</v>
      </c>
      <c r="D2223" t="s">
        <v>10434</v>
      </c>
      <c r="E2223">
        <f>anotacoes!A2223</f>
        <v>36</v>
      </c>
      <c r="F2223" t="str">
        <f>anotacoes!K2223</f>
        <v xml:space="preserve"> 00:04:06,713</v>
      </c>
      <c r="G2223" t="str">
        <f>anotacoes!L2223</f>
        <v xml:space="preserve"> 00:04:06,713</v>
      </c>
      <c r="H2223" t="str">
        <f>IF(J2223="PAUSE",D2223,IF(anotacoes!G2227=conversao_anotacoes!B2223,conversao_anotacoes!B2223,conversao_anotacoes!C2223))</f>
        <v>ELMONT</v>
      </c>
      <c r="I2223" t="str">
        <f t="shared" si="34"/>
        <v>MERGE</v>
      </c>
      <c r="J2223" t="str">
        <f>UPPER(anotacoes!H2223)</f>
        <v>DEFENSE</v>
      </c>
      <c r="K2223" t="str">
        <f>UPPER(anotacoes!I2223)</f>
        <v>TAE-SABAKI RIGHT INCLINED</v>
      </c>
      <c r="L2223" s="6" t="str">
        <f>IF(anotacoes!N2223=0,"",anotacoes!N2223)</f>
        <v/>
      </c>
      <c r="M2223" t="str">
        <f>IF(anotacoes!M2223=0,"",UPPER(anotacoes!M2223))</f>
        <v/>
      </c>
    </row>
    <row r="2224" spans="1:13" x14ac:dyDescent="0.25">
      <c r="A2224" t="str">
        <f>anotacoes!C2224</f>
        <v>GRAND PRIX DUSSELDORF</v>
      </c>
      <c r="B2224" t="str">
        <f>anotacoes!E2224</f>
        <v>ELMONT</v>
      </c>
      <c r="C2224" t="str">
        <f>anotacoes!F2224</f>
        <v>MERGE</v>
      </c>
      <c r="D2224" t="s">
        <v>10434</v>
      </c>
      <c r="E2224">
        <f>anotacoes!A2224</f>
        <v>36</v>
      </c>
      <c r="F2224" t="str">
        <f>anotacoes!K2224</f>
        <v xml:space="preserve"> 00:04:06,713</v>
      </c>
      <c r="G2224" t="str">
        <f>anotacoes!L2224</f>
        <v xml:space="preserve"> 00:04:08,713</v>
      </c>
      <c r="H2224" t="str">
        <f>IF(J2224="PAUSE",D2224,IF(anotacoes!G2228=conversao_anotacoes!B2224,conversao_anotacoes!B2224,conversao_anotacoes!C2224))</f>
        <v>ELMONT</v>
      </c>
      <c r="I2224" t="str">
        <f t="shared" si="34"/>
        <v>MERGE</v>
      </c>
      <c r="J2224" t="str">
        <f>UPPER(anotacoes!H2224)</f>
        <v>GROUNDWORK COMBAT</v>
      </c>
      <c r="K2224" t="str">
        <f>UPPER(anotacoes!I2224)</f>
        <v>&lt;GROUNDWORK COMBAT&gt;</v>
      </c>
      <c r="L2224" s="6" t="str">
        <f>IF(anotacoes!N2224=0,"",anotacoes!N2224)</f>
        <v/>
      </c>
      <c r="M2224" t="str">
        <f>IF(anotacoes!M2224=0,"",UPPER(anotacoes!M2224))</f>
        <v/>
      </c>
    </row>
    <row r="2225" spans="1:13" x14ac:dyDescent="0.25">
      <c r="A2225" t="str">
        <f>anotacoes!C2225</f>
        <v>GRAND PRIX DUSSELDORF</v>
      </c>
      <c r="B2225" t="str">
        <f>anotacoes!E2225</f>
        <v>ELMONT</v>
      </c>
      <c r="C2225" t="str">
        <f>anotacoes!F2225</f>
        <v>MERGE</v>
      </c>
      <c r="D2225" t="s">
        <v>10434</v>
      </c>
      <c r="E2225">
        <f>anotacoes!A2225</f>
        <v>36</v>
      </c>
      <c r="F2225" t="str">
        <f>anotacoes!K2225</f>
        <v xml:space="preserve"> 00:04:08,905</v>
      </c>
      <c r="G2225" t="str">
        <f>anotacoes!L2225</f>
        <v xml:space="preserve"> 00:04:19,102</v>
      </c>
      <c r="H2225" t="str">
        <f>IF(J2225="PAUSE",D2225,IF(anotacoes!G2229=conversao_anotacoes!B2225,conversao_anotacoes!B2225,conversao_anotacoes!C2225))</f>
        <v>&lt;ARBITRO DESCONHECIDO&gt;</v>
      </c>
      <c r="I2225" t="str">
        <f t="shared" si="34"/>
        <v/>
      </c>
      <c r="J2225" t="str">
        <f>UPPER(anotacoes!H2225)</f>
        <v>PAUSE</v>
      </c>
      <c r="K2225" t="str">
        <f>UPPER(anotacoes!I2225)</f>
        <v>&lt;UNCLASSIFIED&gt;</v>
      </c>
      <c r="L2225" s="6" t="str">
        <f>IF(anotacoes!N2225=0,"",anotacoes!N2225)</f>
        <v/>
      </c>
      <c r="M2225" t="str">
        <f>IF(anotacoes!M2225=0,"",UPPER(anotacoes!M2225))</f>
        <v/>
      </c>
    </row>
    <row r="2226" spans="1:13" x14ac:dyDescent="0.25">
      <c r="A2226" t="str">
        <f>anotacoes!C2226</f>
        <v>GRAND PRIX DUSSELDORF</v>
      </c>
      <c r="B2226" t="str">
        <f>anotacoes!E2226</f>
        <v>ELMONT</v>
      </c>
      <c r="C2226" t="str">
        <f>anotacoes!F2226</f>
        <v>MERGE</v>
      </c>
      <c r="D2226" t="s">
        <v>10434</v>
      </c>
      <c r="E2226">
        <f>anotacoes!A2226</f>
        <v>36</v>
      </c>
      <c r="F2226" t="str">
        <f>anotacoes!K2226</f>
        <v xml:space="preserve"> 00:04:19,276</v>
      </c>
      <c r="G2226" t="str">
        <f>anotacoes!L2226</f>
        <v xml:space="preserve"> 00:05:04,984</v>
      </c>
      <c r="H2226" t="str">
        <f>IF(J2226="PAUSE",D2226,IF(anotacoes!G2230=conversao_anotacoes!B2226,conversao_anotacoes!B2226,conversao_anotacoes!C2226))</f>
        <v>ELMONT</v>
      </c>
      <c r="I2226" t="str">
        <f t="shared" si="34"/>
        <v>MERGE</v>
      </c>
      <c r="J2226" t="str">
        <f>UPPER(anotacoes!H2226)</f>
        <v>DISPLACEMENT</v>
      </c>
      <c r="K2226" t="str">
        <f>UPPER(anotacoes!I2226)</f>
        <v>CIRCULAR LEFT</v>
      </c>
      <c r="L2226" s="6" t="str">
        <f>IF(anotacoes!N2226=0,"",anotacoes!N2226)</f>
        <v/>
      </c>
      <c r="M2226" t="str">
        <f>IF(anotacoes!M2226=0,"",UPPER(anotacoes!M2226))</f>
        <v/>
      </c>
    </row>
    <row r="2227" spans="1:13" x14ac:dyDescent="0.25">
      <c r="A2227" t="str">
        <f>anotacoes!C2227</f>
        <v>GRAND PRIX DUSSELDORF</v>
      </c>
      <c r="B2227" t="str">
        <f>anotacoes!E2227</f>
        <v>ELMONT</v>
      </c>
      <c r="C2227" t="str">
        <f>anotacoes!F2227</f>
        <v>MERGE</v>
      </c>
      <c r="D2227" t="s">
        <v>10434</v>
      </c>
      <c r="E2227">
        <f>anotacoes!A2227</f>
        <v>36</v>
      </c>
      <c r="F2227" t="str">
        <f>anotacoes!K2227</f>
        <v xml:space="preserve"> 00:05:05,172</v>
      </c>
      <c r="G2227" t="str">
        <f>anotacoes!L2227</f>
        <v xml:space="preserve"> 00:05:07,965</v>
      </c>
      <c r="H2227" t="str">
        <f>IF(J2227="PAUSE",D2227,IF(anotacoes!G2231=conversao_anotacoes!B2227,conversao_anotacoes!B2227,conversao_anotacoes!C2227))</f>
        <v>ELMONT</v>
      </c>
      <c r="I2227" t="str">
        <f t="shared" si="34"/>
        <v>MERGE</v>
      </c>
      <c r="J2227" t="str">
        <f>UPPER(anotacoes!H2227)</f>
        <v>DISPLACEMENT</v>
      </c>
      <c r="K2227" t="str">
        <f>UPPER(anotacoes!I2227)</f>
        <v>2-3 STEP HESITANT LEFT</v>
      </c>
      <c r="L2227" s="6" t="str">
        <f>IF(anotacoes!N2227=0,"",anotacoes!N2227)</f>
        <v/>
      </c>
      <c r="M2227" t="str">
        <f>IF(anotacoes!M2227=0,"",UPPER(anotacoes!M2227))</f>
        <v/>
      </c>
    </row>
    <row r="2228" spans="1:13" x14ac:dyDescent="0.25">
      <c r="A2228" t="str">
        <f>anotacoes!C2228</f>
        <v>GRAND PRIX DUSSELDORF</v>
      </c>
      <c r="B2228" t="str">
        <f>anotacoes!E2228</f>
        <v>ELMONT</v>
      </c>
      <c r="C2228" t="str">
        <f>anotacoes!F2228</f>
        <v>MERGE</v>
      </c>
      <c r="D2228" t="s">
        <v>10434</v>
      </c>
      <c r="E2228">
        <f>anotacoes!A2228</f>
        <v>36</v>
      </c>
      <c r="F2228" t="str">
        <f>anotacoes!K2228</f>
        <v xml:space="preserve"> 00:05:08,124</v>
      </c>
      <c r="G2228" t="str">
        <f>anotacoes!L2228</f>
        <v xml:space="preserve"> 00:05:13,345</v>
      </c>
      <c r="H2228" t="str">
        <f>IF(J2228="PAUSE",D2228,IF(anotacoes!G2232=conversao_anotacoes!B2228,conversao_anotacoes!B2228,conversao_anotacoes!C2228))</f>
        <v>ELMONT</v>
      </c>
      <c r="I2228" t="str">
        <f t="shared" si="34"/>
        <v>MERGE</v>
      </c>
      <c r="J2228" t="str">
        <f>UPPER(anotacoes!H2228)</f>
        <v>GRIP TIME</v>
      </c>
      <c r="K2228" t="str">
        <f>UPPER(anotacoes!I2228)</f>
        <v>RIGHT COLLAR LEFT SLEEVE</v>
      </c>
      <c r="L2228" s="6" t="str">
        <f>IF(anotacoes!N2228=0,"",anotacoes!N2228)</f>
        <v/>
      </c>
      <c r="M2228" t="str">
        <f>IF(anotacoes!M2228=0,"",UPPER(anotacoes!M2228))</f>
        <v/>
      </c>
    </row>
    <row r="2229" spans="1:13" x14ac:dyDescent="0.25">
      <c r="A2229" t="str">
        <f>anotacoes!C2229</f>
        <v>GRAND PRIX DUSSELDORF</v>
      </c>
      <c r="B2229" t="str">
        <f>anotacoes!E2229</f>
        <v>ELMONT</v>
      </c>
      <c r="C2229" t="str">
        <f>anotacoes!F2229</f>
        <v>MERGE</v>
      </c>
      <c r="D2229" t="s">
        <v>10434</v>
      </c>
      <c r="E2229">
        <f>anotacoes!A2229</f>
        <v>36</v>
      </c>
      <c r="F2229" t="str">
        <f>anotacoes!K2229</f>
        <v xml:space="preserve"> 00:05:13,345</v>
      </c>
      <c r="G2229" t="str">
        <f>anotacoes!L2229</f>
        <v xml:space="preserve"> 00:05:14,185</v>
      </c>
      <c r="H2229" t="str">
        <f>IF(J2229="PAUSE",D2229,IF(anotacoes!G2233=conversao_anotacoes!B2229,conversao_anotacoes!B2229,conversao_anotacoes!C2229))</f>
        <v>ELMONT</v>
      </c>
      <c r="I2229" t="str">
        <f t="shared" si="34"/>
        <v>MERGE</v>
      </c>
      <c r="J2229" t="str">
        <f>UPPER(anotacoes!H2229)</f>
        <v>FINTA</v>
      </c>
      <c r="K2229" t="str">
        <f>UPPER(anotacoes!I2229)</f>
        <v>DEASHI HARAI RIGHT</v>
      </c>
      <c r="L2229" s="6" t="str">
        <f>IF(anotacoes!N2229=0,"",anotacoes!N2229)</f>
        <v/>
      </c>
      <c r="M2229" t="str">
        <f>IF(anotacoes!M2229=0,"",UPPER(anotacoes!M2229))</f>
        <v/>
      </c>
    </row>
    <row r="2230" spans="1:13" x14ac:dyDescent="0.25">
      <c r="A2230" t="str">
        <f>anotacoes!C2230</f>
        <v>GRAND PRIX DUSSELDORF</v>
      </c>
      <c r="B2230" t="str">
        <f>anotacoes!E2230</f>
        <v>ELMONT</v>
      </c>
      <c r="C2230" t="str">
        <f>anotacoes!F2230</f>
        <v>MERGE</v>
      </c>
      <c r="D2230" t="s">
        <v>10434</v>
      </c>
      <c r="E2230">
        <f>anotacoes!A2230</f>
        <v>36</v>
      </c>
      <c r="F2230" t="str">
        <f>anotacoes!K2230</f>
        <v xml:space="preserve"> 00:05:14,185</v>
      </c>
      <c r="G2230" t="str">
        <f>anotacoes!L2230</f>
        <v xml:space="preserve"> 00:05:16,580</v>
      </c>
      <c r="H2230" t="str">
        <f>IF(J2230="PAUSE",D2230,IF(anotacoes!G2234=conversao_anotacoes!B2230,conversao_anotacoes!B2230,conversao_anotacoes!C2230))</f>
        <v>ELMONT</v>
      </c>
      <c r="I2230" t="str">
        <f t="shared" si="34"/>
        <v>MERGE</v>
      </c>
      <c r="J2230" t="str">
        <f>UPPER(anotacoes!H2230)</f>
        <v>GRIP TIME</v>
      </c>
      <c r="K2230" t="str">
        <f>UPPER(anotacoes!I2230)</f>
        <v>RIGHT COLLAR LEFT SLEEVE</v>
      </c>
      <c r="L2230" s="6" t="str">
        <f>IF(anotacoes!N2230=0,"",anotacoes!N2230)</f>
        <v/>
      </c>
      <c r="M2230" t="str">
        <f>IF(anotacoes!M2230=0,"",UPPER(anotacoes!M2230))</f>
        <v/>
      </c>
    </row>
    <row r="2231" spans="1:13" x14ac:dyDescent="0.25">
      <c r="A2231" t="str">
        <f>anotacoes!C2231</f>
        <v>GRAND PRIX DUSSELDORF</v>
      </c>
      <c r="B2231" t="str">
        <f>anotacoes!E2231</f>
        <v>ELMONT</v>
      </c>
      <c r="C2231" t="str">
        <f>anotacoes!F2231</f>
        <v>MERGE</v>
      </c>
      <c r="D2231" t="s">
        <v>10434</v>
      </c>
      <c r="E2231">
        <f>anotacoes!A2231</f>
        <v>36</v>
      </c>
      <c r="F2231" t="str">
        <f>anotacoes!K2231</f>
        <v xml:space="preserve"> 00:05:16,580</v>
      </c>
      <c r="G2231" t="str">
        <f>anotacoes!L2231</f>
        <v xml:space="preserve"> 00:05:17,934</v>
      </c>
      <c r="H2231" t="str">
        <f>IF(J2231="PAUSE",D2231,IF(anotacoes!G2235=conversao_anotacoes!B2231,conversao_anotacoes!B2231,conversao_anotacoes!C2231))</f>
        <v>ELMONT</v>
      </c>
      <c r="I2231" t="str">
        <f t="shared" si="34"/>
        <v>MERGE</v>
      </c>
      <c r="J2231" t="str">
        <f>UPPER(anotacoes!H2231)</f>
        <v>ATTACK</v>
      </c>
      <c r="K2231" t="str">
        <f>UPPER(anotacoes!I2231)</f>
        <v>SEOI NAGE</v>
      </c>
      <c r="L2231" s="6">
        <f>IF(anotacoes!N2231=0,"",anotacoes!N2231)</f>
        <v>4</v>
      </c>
      <c r="M2231" t="str">
        <f>IF(anotacoes!M2231=0,"",UPPER(anotacoes!M2231))</f>
        <v>IPPON</v>
      </c>
    </row>
    <row r="2232" spans="1:13" x14ac:dyDescent="0.25">
      <c r="A2232" t="str">
        <f>anotacoes!C2232</f>
        <v>?</v>
      </c>
      <c r="B2232" t="str">
        <f>anotacoes!E2232</f>
        <v>ELMONT</v>
      </c>
      <c r="C2232" t="str">
        <f>anotacoes!F2232</f>
        <v>SCHARINGER</v>
      </c>
      <c r="D2232" t="s">
        <v>10434</v>
      </c>
      <c r="E2232">
        <f>anotacoes!A2232</f>
        <v>37</v>
      </c>
      <c r="F2232" t="str">
        <f>anotacoes!K2232</f>
        <v xml:space="preserve"> 00:00:23,983</v>
      </c>
      <c r="G2232" t="str">
        <f>anotacoes!L2232</f>
        <v xml:space="preserve"> 00:00:27,496</v>
      </c>
      <c r="H2232" t="str">
        <f>IF(J2232="PAUSE",D2232,IF(anotacoes!G2236=conversao_anotacoes!B2232,conversao_anotacoes!B2232,conversao_anotacoes!C2232))</f>
        <v>ELMONT</v>
      </c>
      <c r="I2232" t="str">
        <f t="shared" si="34"/>
        <v>SCHARINGER</v>
      </c>
      <c r="J2232" t="str">
        <f>UPPER(anotacoes!H2232)</f>
        <v>DISPLACEMENT</v>
      </c>
      <c r="K2232" t="str">
        <f>UPPER(anotacoes!I2232)</f>
        <v>CIRCULAR LEFT</v>
      </c>
      <c r="L2232" s="6" t="str">
        <f>IF(anotacoes!N2232=0,"",anotacoes!N2232)</f>
        <v/>
      </c>
      <c r="M2232" t="str">
        <f>IF(anotacoes!M2232=0,"",UPPER(anotacoes!M2232))</f>
        <v/>
      </c>
    </row>
    <row r="2233" spans="1:13" x14ac:dyDescent="0.25">
      <c r="A2233" t="str">
        <f>anotacoes!C2233</f>
        <v>?</v>
      </c>
      <c r="B2233" t="str">
        <f>anotacoes!E2233</f>
        <v>ELMONT</v>
      </c>
      <c r="C2233" t="str">
        <f>anotacoes!F2233</f>
        <v>SCHARINGER</v>
      </c>
      <c r="D2233" t="s">
        <v>10434</v>
      </c>
      <c r="E2233">
        <f>anotacoes!A2233</f>
        <v>37</v>
      </c>
      <c r="F2233" t="str">
        <f>anotacoes!K2233</f>
        <v xml:space="preserve"> 00:00:27,672</v>
      </c>
      <c r="G2233" t="str">
        <f>anotacoes!L2233</f>
        <v xml:space="preserve"> 00:00:32,222</v>
      </c>
      <c r="H2233" t="str">
        <f>IF(J2233="PAUSE",D2233,IF(anotacoes!G2237=conversao_anotacoes!B2233,conversao_anotacoes!B2233,conversao_anotacoes!C2233))</f>
        <v>ELMONT</v>
      </c>
      <c r="I2233" t="str">
        <f t="shared" si="34"/>
        <v>SCHARINGER</v>
      </c>
      <c r="J2233" t="str">
        <f>UPPER(anotacoes!H2233)</f>
        <v>DISPLACEMENT</v>
      </c>
      <c r="K2233" t="str">
        <f>UPPER(anotacoes!I2233)</f>
        <v>2-3 STEP HESITANT LEFT</v>
      </c>
      <c r="L2233" s="6" t="str">
        <f>IF(anotacoes!N2233=0,"",anotacoes!N2233)</f>
        <v/>
      </c>
      <c r="M2233" t="str">
        <f>IF(anotacoes!M2233=0,"",UPPER(anotacoes!M2233))</f>
        <v/>
      </c>
    </row>
    <row r="2234" spans="1:13" x14ac:dyDescent="0.25">
      <c r="A2234" t="str">
        <f>anotacoes!C2234</f>
        <v>?</v>
      </c>
      <c r="B2234" t="str">
        <f>anotacoes!E2234</f>
        <v>ELMONT</v>
      </c>
      <c r="C2234" t="str">
        <f>anotacoes!F2234</f>
        <v>SCHARINGER</v>
      </c>
      <c r="D2234" t="s">
        <v>10434</v>
      </c>
      <c r="E2234">
        <f>anotacoes!A2234</f>
        <v>37</v>
      </c>
      <c r="F2234" t="str">
        <f>anotacoes!K2234</f>
        <v xml:space="preserve"> 00:00:32,522</v>
      </c>
      <c r="G2234" t="str">
        <f>anotacoes!L2234</f>
        <v xml:space="preserve"> 00:00:35,052</v>
      </c>
      <c r="H2234" t="str">
        <f>IF(J2234="PAUSE",D2234,IF(anotacoes!G2238=conversao_anotacoes!B2234,conversao_anotacoes!B2234,conversao_anotacoes!C2234))</f>
        <v>ELMONT</v>
      </c>
      <c r="I2234" t="str">
        <f t="shared" si="34"/>
        <v>SCHARINGER</v>
      </c>
      <c r="J2234" t="str">
        <f>UPPER(anotacoes!H2234)</f>
        <v>DISPLACEMENT</v>
      </c>
      <c r="K2234" t="str">
        <f>UPPER(anotacoes!I2234)</f>
        <v>TRY TO GRIP WITH CONTACT</v>
      </c>
      <c r="L2234" s="6" t="str">
        <f>IF(anotacoes!N2234=0,"",anotacoes!N2234)</f>
        <v/>
      </c>
      <c r="M2234" t="str">
        <f>IF(anotacoes!M2234=0,"",UPPER(anotacoes!M2234))</f>
        <v/>
      </c>
    </row>
    <row r="2235" spans="1:13" x14ac:dyDescent="0.25">
      <c r="A2235" t="str">
        <f>anotacoes!C2235</f>
        <v>?</v>
      </c>
      <c r="B2235" t="str">
        <f>anotacoes!E2235</f>
        <v>ELMONT</v>
      </c>
      <c r="C2235" t="str">
        <f>anotacoes!F2235</f>
        <v>SCHARINGER</v>
      </c>
      <c r="D2235" t="s">
        <v>10434</v>
      </c>
      <c r="E2235">
        <f>anotacoes!A2235</f>
        <v>37</v>
      </c>
      <c r="F2235" t="str">
        <f>anotacoes!K2235</f>
        <v xml:space="preserve"> 00:00:35,052</v>
      </c>
      <c r="G2235" t="str">
        <f>anotacoes!L2235</f>
        <v xml:space="preserve"> 00:00:37,440</v>
      </c>
      <c r="H2235" t="str">
        <f>IF(J2235="PAUSE",D2235,IF(anotacoes!G2239=conversao_anotacoes!B2235,conversao_anotacoes!B2235,conversao_anotacoes!C2235))</f>
        <v>ELMONT</v>
      </c>
      <c r="I2235" t="str">
        <f t="shared" si="34"/>
        <v>SCHARINGER</v>
      </c>
      <c r="J2235" t="str">
        <f>UPPER(anotacoes!H2235)</f>
        <v>GRIP TIME</v>
      </c>
      <c r="K2235" t="str">
        <f>UPPER(anotacoes!I2235)</f>
        <v>RIGHT SLEEVE</v>
      </c>
      <c r="L2235" s="6" t="str">
        <f>IF(anotacoes!N2235=0,"",anotacoes!N2235)</f>
        <v/>
      </c>
      <c r="M2235" t="str">
        <f>IF(anotacoes!M2235=0,"",UPPER(anotacoes!M2235))</f>
        <v/>
      </c>
    </row>
    <row r="2236" spans="1:13" x14ac:dyDescent="0.25">
      <c r="A2236" t="str">
        <f>anotacoes!C2236</f>
        <v>?</v>
      </c>
      <c r="B2236" t="str">
        <f>anotacoes!E2236</f>
        <v>ELMONT</v>
      </c>
      <c r="C2236" t="str">
        <f>anotacoes!F2236</f>
        <v>SCHARINGER</v>
      </c>
      <c r="D2236" t="s">
        <v>10434</v>
      </c>
      <c r="E2236">
        <f>anotacoes!A2236</f>
        <v>37</v>
      </c>
      <c r="F2236" t="str">
        <f>anotacoes!K2236</f>
        <v xml:space="preserve"> 00:00:37,440</v>
      </c>
      <c r="G2236" t="str">
        <f>anotacoes!L2236</f>
        <v xml:space="preserve"> 00:00:39,587</v>
      </c>
      <c r="H2236" t="str">
        <f>IF(J2236="PAUSE",D2236,IF(anotacoes!G2240=conversao_anotacoes!B2236,conversao_anotacoes!B2236,conversao_anotacoes!C2236))</f>
        <v>ELMONT</v>
      </c>
      <c r="I2236" t="str">
        <f t="shared" si="34"/>
        <v>SCHARINGER</v>
      </c>
      <c r="J2236" t="str">
        <f>UPPER(anotacoes!H2236)</f>
        <v>GRIP TIME</v>
      </c>
      <c r="K2236" t="str">
        <f>UPPER(anotacoes!I2236)</f>
        <v>RIGHT SLEEVE LEFT SLEEVE</v>
      </c>
      <c r="L2236" s="6" t="str">
        <f>IF(anotacoes!N2236=0,"",anotacoes!N2236)</f>
        <v/>
      </c>
      <c r="M2236" t="str">
        <f>IF(anotacoes!M2236=0,"",UPPER(anotacoes!M2236))</f>
        <v/>
      </c>
    </row>
    <row r="2237" spans="1:13" x14ac:dyDescent="0.25">
      <c r="A2237" t="str">
        <f>anotacoes!C2237</f>
        <v>?</v>
      </c>
      <c r="B2237" t="str">
        <f>anotacoes!E2237</f>
        <v>ELMONT</v>
      </c>
      <c r="C2237" t="str">
        <f>anotacoes!F2237</f>
        <v>SCHARINGER</v>
      </c>
      <c r="D2237" t="s">
        <v>10434</v>
      </c>
      <c r="E2237">
        <f>anotacoes!A2237</f>
        <v>37</v>
      </c>
      <c r="F2237" t="str">
        <f>anotacoes!K2237</f>
        <v xml:space="preserve"> 00:00:39,587</v>
      </c>
      <c r="G2237" t="str">
        <f>anotacoes!L2237</f>
        <v xml:space="preserve"> 00:00:39,587</v>
      </c>
      <c r="H2237" t="str">
        <f>IF(J2237="PAUSE",D2237,IF(anotacoes!G2241=conversao_anotacoes!B2237,conversao_anotacoes!B2237,conversao_anotacoes!C2237))</f>
        <v>ELMONT</v>
      </c>
      <c r="I2237" t="str">
        <f t="shared" si="34"/>
        <v>SCHARINGER</v>
      </c>
      <c r="J2237" t="str">
        <f>UPPER(anotacoes!H2237)</f>
        <v>DEFENSE</v>
      </c>
      <c r="K2237" t="str">
        <f>UPPER(anotacoes!I2237)</f>
        <v>USING BODY MASS</v>
      </c>
      <c r="L2237" s="6" t="str">
        <f>IF(anotacoes!N2237=0,"",anotacoes!N2237)</f>
        <v/>
      </c>
      <c r="M2237" t="str">
        <f>IF(anotacoes!M2237=0,"",UPPER(anotacoes!M2237))</f>
        <v/>
      </c>
    </row>
    <row r="2238" spans="1:13" x14ac:dyDescent="0.25">
      <c r="A2238" t="str">
        <f>anotacoes!C2238</f>
        <v>?</v>
      </c>
      <c r="B2238" t="str">
        <f>anotacoes!E2238</f>
        <v>ELMONT</v>
      </c>
      <c r="C2238" t="str">
        <f>anotacoes!F2238</f>
        <v>SCHARINGER</v>
      </c>
      <c r="D2238" t="s">
        <v>10434</v>
      </c>
      <c r="E2238">
        <f>anotacoes!A2238</f>
        <v>37</v>
      </c>
      <c r="F2238" t="str">
        <f>anotacoes!K2238</f>
        <v xml:space="preserve"> 00:00:39,587</v>
      </c>
      <c r="G2238" t="str">
        <f>anotacoes!L2238</f>
        <v xml:space="preserve"> 00:00:43,138</v>
      </c>
      <c r="H2238" t="str">
        <f>IF(J2238="PAUSE",D2238,IF(anotacoes!G2242=conversao_anotacoes!B2238,conversao_anotacoes!B2238,conversao_anotacoes!C2238))</f>
        <v>ELMONT</v>
      </c>
      <c r="I2238" t="str">
        <f t="shared" si="34"/>
        <v>SCHARINGER</v>
      </c>
      <c r="J2238" t="str">
        <f>UPPER(anotacoes!H2238)</f>
        <v>TRANSITION</v>
      </c>
      <c r="K2238" t="str">
        <f>UPPER(anotacoes!I2238)</f>
        <v>WITHOUT ATTACK</v>
      </c>
      <c r="L2238" s="6" t="str">
        <f>IF(anotacoes!N2238=0,"",anotacoes!N2238)</f>
        <v/>
      </c>
      <c r="M2238" t="str">
        <f>IF(anotacoes!M2238=0,"",UPPER(anotacoes!M2238))</f>
        <v/>
      </c>
    </row>
    <row r="2239" spans="1:13" x14ac:dyDescent="0.25">
      <c r="A2239" t="str">
        <f>anotacoes!C2239</f>
        <v>?</v>
      </c>
      <c r="B2239" t="str">
        <f>anotacoes!E2239</f>
        <v>ELMONT</v>
      </c>
      <c r="C2239" t="str">
        <f>anotacoes!F2239</f>
        <v>SCHARINGER</v>
      </c>
      <c r="D2239" t="s">
        <v>10434</v>
      </c>
      <c r="E2239">
        <f>anotacoes!A2239</f>
        <v>37</v>
      </c>
      <c r="F2239" t="str">
        <f>anotacoes!K2239</f>
        <v xml:space="preserve"> 00:00:43,303</v>
      </c>
      <c r="G2239" t="str">
        <f>anotacoes!L2239</f>
        <v xml:space="preserve"> 00:00:50,231</v>
      </c>
      <c r="H2239" t="str">
        <f>IF(J2239="PAUSE",D2239,IF(anotacoes!G2243=conversao_anotacoes!B2239,conversao_anotacoes!B2239,conversao_anotacoes!C2239))</f>
        <v>&lt;ARBITRO DESCONHECIDO&gt;</v>
      </c>
      <c r="I2239" t="str">
        <f t="shared" si="34"/>
        <v/>
      </c>
      <c r="J2239" t="str">
        <f>UPPER(anotacoes!H2239)</f>
        <v>PAUSE</v>
      </c>
      <c r="K2239" t="str">
        <f>UPPER(anotacoes!I2239)</f>
        <v>&lt;UNCLASSIFIED&gt;</v>
      </c>
      <c r="L2239" s="6" t="str">
        <f>IF(anotacoes!N2239=0,"",anotacoes!N2239)</f>
        <v/>
      </c>
      <c r="M2239" t="str">
        <f>IF(anotacoes!M2239=0,"",UPPER(anotacoes!M2239))</f>
        <v/>
      </c>
    </row>
    <row r="2240" spans="1:13" x14ac:dyDescent="0.25">
      <c r="A2240" t="str">
        <f>anotacoes!C2240</f>
        <v>?</v>
      </c>
      <c r="B2240" t="str">
        <f>anotacoes!E2240</f>
        <v>ELMONT</v>
      </c>
      <c r="C2240" t="str">
        <f>anotacoes!F2240</f>
        <v>SCHARINGER</v>
      </c>
      <c r="D2240" t="s">
        <v>10434</v>
      </c>
      <c r="E2240">
        <f>anotacoes!A2240</f>
        <v>37</v>
      </c>
      <c r="F2240" t="str">
        <f>anotacoes!K2240</f>
        <v xml:space="preserve"> 00:00:50,418</v>
      </c>
      <c r="G2240" t="str">
        <f>anotacoes!L2240</f>
        <v xml:space="preserve"> 00:00:58,170</v>
      </c>
      <c r="H2240" t="str">
        <f>IF(J2240="PAUSE",D2240,IF(anotacoes!G2244=conversao_anotacoes!B2240,conversao_anotacoes!B2240,conversao_anotacoes!C2240))</f>
        <v>ELMONT</v>
      </c>
      <c r="I2240" t="str">
        <f t="shared" si="34"/>
        <v>SCHARINGER</v>
      </c>
      <c r="J2240" t="str">
        <f>UPPER(anotacoes!H2240)</f>
        <v>DISPLACEMENT</v>
      </c>
      <c r="K2240" t="str">
        <f>UPPER(anotacoes!I2240)</f>
        <v>2-3 STEP HESITANT LEFT</v>
      </c>
      <c r="L2240" s="6" t="str">
        <f>IF(anotacoes!N2240=0,"",anotacoes!N2240)</f>
        <v/>
      </c>
      <c r="M2240" t="str">
        <f>IF(anotacoes!M2240=0,"",UPPER(anotacoes!M2240))</f>
        <v/>
      </c>
    </row>
    <row r="2241" spans="1:13" x14ac:dyDescent="0.25">
      <c r="A2241" t="str">
        <f>anotacoes!C2241</f>
        <v>?</v>
      </c>
      <c r="B2241" t="str">
        <f>anotacoes!E2241</f>
        <v>ELMONT</v>
      </c>
      <c r="C2241" t="str">
        <f>anotacoes!F2241</f>
        <v>SCHARINGER</v>
      </c>
      <c r="D2241" t="s">
        <v>10434</v>
      </c>
      <c r="E2241">
        <f>anotacoes!A2241</f>
        <v>37</v>
      </c>
      <c r="F2241" t="str">
        <f>anotacoes!K2241</f>
        <v xml:space="preserve"> 00:00:58,343</v>
      </c>
      <c r="G2241" t="str">
        <f>anotacoes!L2241</f>
        <v xml:space="preserve"> 00:01:42,460</v>
      </c>
      <c r="H2241" t="str">
        <f>IF(J2241="PAUSE",D2241,IF(anotacoes!G2245=conversao_anotacoes!B2241,conversao_anotacoes!B2241,conversao_anotacoes!C2241))</f>
        <v>ELMONT</v>
      </c>
      <c r="I2241" t="str">
        <f t="shared" si="34"/>
        <v>SCHARINGER</v>
      </c>
      <c r="J2241" t="str">
        <f>UPPER(anotacoes!H2241)</f>
        <v>DISPLACEMENT</v>
      </c>
      <c r="K2241" t="str">
        <f>UPPER(anotacoes!I2241)</f>
        <v>TRY TO GRIP WITH CONTACT</v>
      </c>
      <c r="L2241" s="6" t="str">
        <f>IF(anotacoes!N2241=0,"",anotacoes!N2241)</f>
        <v/>
      </c>
      <c r="M2241" t="str">
        <f>IF(anotacoes!M2241=0,"",UPPER(anotacoes!M2241))</f>
        <v/>
      </c>
    </row>
    <row r="2242" spans="1:13" x14ac:dyDescent="0.25">
      <c r="A2242" t="str">
        <f>anotacoes!C2242</f>
        <v>?</v>
      </c>
      <c r="B2242" t="str">
        <f>anotacoes!E2242</f>
        <v>ELMONT</v>
      </c>
      <c r="C2242" t="str">
        <f>anotacoes!F2242</f>
        <v>SCHARINGER</v>
      </c>
      <c r="D2242" t="s">
        <v>10434</v>
      </c>
      <c r="E2242">
        <f>anotacoes!A2242</f>
        <v>37</v>
      </c>
      <c r="F2242" t="str">
        <f>anotacoes!K2242</f>
        <v xml:space="preserve"> 00:01:42,615</v>
      </c>
      <c r="G2242" t="str">
        <f>anotacoes!L2242</f>
        <v xml:space="preserve"> 00:01:56,592</v>
      </c>
      <c r="H2242" t="str">
        <f>IF(J2242="PAUSE",D2242,IF(anotacoes!G2246=conversao_anotacoes!B2242,conversao_anotacoes!B2242,conversao_anotacoes!C2242))</f>
        <v>ELMONT</v>
      </c>
      <c r="I2242" t="str">
        <f t="shared" si="34"/>
        <v>SCHARINGER</v>
      </c>
      <c r="J2242" t="str">
        <f>UPPER(anotacoes!H2242)</f>
        <v>GRIP TIME</v>
      </c>
      <c r="K2242" t="str">
        <f>UPPER(anotacoes!I2242)</f>
        <v>RIGHT SLEEVE LEFT SLEEVE</v>
      </c>
      <c r="L2242" s="6" t="str">
        <f>IF(anotacoes!N2242=0,"",anotacoes!N2242)</f>
        <v/>
      </c>
      <c r="M2242" t="str">
        <f>IF(anotacoes!M2242=0,"",UPPER(anotacoes!M2242))</f>
        <v/>
      </c>
    </row>
    <row r="2243" spans="1:13" x14ac:dyDescent="0.25">
      <c r="A2243" t="str">
        <f>anotacoes!C2243</f>
        <v>?</v>
      </c>
      <c r="B2243" t="str">
        <f>anotacoes!E2243</f>
        <v>ELMONT</v>
      </c>
      <c r="C2243" t="str">
        <f>anotacoes!F2243</f>
        <v>SCHARINGER</v>
      </c>
      <c r="D2243" t="s">
        <v>10434</v>
      </c>
      <c r="E2243">
        <f>anotacoes!A2243</f>
        <v>37</v>
      </c>
      <c r="F2243" t="str">
        <f>anotacoes!K2243</f>
        <v xml:space="preserve"> 00:01:56,592</v>
      </c>
      <c r="G2243" t="str">
        <f>anotacoes!L2243</f>
        <v xml:space="preserve"> 00:01:57,387</v>
      </c>
      <c r="H2243" t="str">
        <f>IF(J2243="PAUSE",D2243,IF(anotacoes!G2247=conversao_anotacoes!B2243,conversao_anotacoes!B2243,conversao_anotacoes!C2243))</f>
        <v>ELMONT</v>
      </c>
      <c r="I2243" t="str">
        <f t="shared" ref="I2243:I2306" si="35">IF(H2243=D2243,"",IF(H2243=B2243,C2243,B2243))</f>
        <v>SCHARINGER</v>
      </c>
      <c r="J2243" t="str">
        <f>UPPER(anotacoes!H2243)</f>
        <v>DEFENSE</v>
      </c>
      <c r="K2243" t="str">
        <f>UPPER(anotacoes!I2243)</f>
        <v>USING BODY MASS</v>
      </c>
      <c r="L2243" s="6" t="str">
        <f>IF(anotacoes!N2243=0,"",anotacoes!N2243)</f>
        <v/>
      </c>
      <c r="M2243" t="str">
        <f>IF(anotacoes!M2243=0,"",UPPER(anotacoes!M2243))</f>
        <v/>
      </c>
    </row>
    <row r="2244" spans="1:13" x14ac:dyDescent="0.25">
      <c r="A2244" t="str">
        <f>anotacoes!C2244</f>
        <v>?</v>
      </c>
      <c r="B2244" t="str">
        <f>anotacoes!E2244</f>
        <v>ELMONT</v>
      </c>
      <c r="C2244" t="str">
        <f>anotacoes!F2244</f>
        <v>SCHARINGER</v>
      </c>
      <c r="D2244" t="s">
        <v>10434</v>
      </c>
      <c r="E2244">
        <f>anotacoes!A2244</f>
        <v>37</v>
      </c>
      <c r="F2244" t="str">
        <f>anotacoes!K2244</f>
        <v xml:space="preserve"> 00:01:58,071</v>
      </c>
      <c r="G2244" t="str">
        <f>anotacoes!L2244</f>
        <v xml:space="preserve"> 00:02:00,356</v>
      </c>
      <c r="H2244" t="str">
        <f>IF(J2244="PAUSE",D2244,IF(anotacoes!G2248=conversao_anotacoes!B2244,conversao_anotacoes!B2244,conversao_anotacoes!C2244))</f>
        <v>ELMONT</v>
      </c>
      <c r="I2244" t="str">
        <f t="shared" si="35"/>
        <v>SCHARINGER</v>
      </c>
      <c r="J2244" t="str">
        <f>UPPER(anotacoes!H2244)</f>
        <v>TRANSITION</v>
      </c>
      <c r="K2244" t="str">
        <f>UPPER(anotacoes!I2244)</f>
        <v>WITHOUT ATTACK</v>
      </c>
      <c r="L2244" s="6" t="str">
        <f>IF(anotacoes!N2244=0,"",anotacoes!N2244)</f>
        <v/>
      </c>
      <c r="M2244" t="str">
        <f>IF(anotacoes!M2244=0,"",UPPER(anotacoes!M2244))</f>
        <v/>
      </c>
    </row>
    <row r="2245" spans="1:13" x14ac:dyDescent="0.25">
      <c r="A2245" t="str">
        <f>anotacoes!C2245</f>
        <v>?</v>
      </c>
      <c r="B2245" t="str">
        <f>anotacoes!E2245</f>
        <v>ELMONT</v>
      </c>
      <c r="C2245" t="str">
        <f>anotacoes!F2245</f>
        <v>SCHARINGER</v>
      </c>
      <c r="D2245" t="s">
        <v>10434</v>
      </c>
      <c r="E2245">
        <f>anotacoes!A2245</f>
        <v>37</v>
      </c>
      <c r="F2245" t="str">
        <f>anotacoes!K2245</f>
        <v xml:space="preserve"> 00:02:00,532</v>
      </c>
      <c r="G2245" t="str">
        <f>anotacoes!L2245</f>
        <v xml:space="preserve"> 00:02:09,950</v>
      </c>
      <c r="H2245" t="str">
        <f>IF(J2245="PAUSE",D2245,IF(anotacoes!G2249=conversao_anotacoes!B2245,conversao_anotacoes!B2245,conversao_anotacoes!C2245))</f>
        <v>&lt;ARBITRO DESCONHECIDO&gt;</v>
      </c>
      <c r="I2245" t="str">
        <f t="shared" si="35"/>
        <v/>
      </c>
      <c r="J2245" t="str">
        <f>UPPER(anotacoes!H2245)</f>
        <v>PAUSE</v>
      </c>
      <c r="K2245" t="str">
        <f>UPPER(anotacoes!I2245)</f>
        <v>&lt;UNCLASSIFIED&gt;</v>
      </c>
      <c r="L2245" s="6" t="str">
        <f>IF(anotacoes!N2245=0,"",anotacoes!N2245)</f>
        <v/>
      </c>
      <c r="M2245" t="str">
        <f>IF(anotacoes!M2245=0,"",UPPER(anotacoes!M2245))</f>
        <v/>
      </c>
    </row>
    <row r="2246" spans="1:13" x14ac:dyDescent="0.25">
      <c r="A2246" t="str">
        <f>anotacoes!C2246</f>
        <v>?</v>
      </c>
      <c r="B2246" t="str">
        <f>anotacoes!E2246</f>
        <v>ELMONT</v>
      </c>
      <c r="C2246" t="str">
        <f>anotacoes!F2246</f>
        <v>SCHARINGER</v>
      </c>
      <c r="D2246" t="s">
        <v>10434</v>
      </c>
      <c r="E2246">
        <f>anotacoes!A2246</f>
        <v>37</v>
      </c>
      <c r="F2246" t="str">
        <f>anotacoes!K2246</f>
        <v xml:space="preserve"> 00:02:10,123</v>
      </c>
      <c r="G2246" t="str">
        <f>anotacoes!L2246</f>
        <v xml:space="preserve"> 00:02:12,530</v>
      </c>
      <c r="H2246" t="str">
        <f>IF(J2246="PAUSE",D2246,IF(anotacoes!G2250=conversao_anotacoes!B2246,conversao_anotacoes!B2246,conversao_anotacoes!C2246))</f>
        <v>ELMONT</v>
      </c>
      <c r="I2246" t="str">
        <f t="shared" si="35"/>
        <v>SCHARINGER</v>
      </c>
      <c r="J2246" t="str">
        <f>UPPER(anotacoes!H2246)</f>
        <v>DISPLACEMENT</v>
      </c>
      <c r="K2246" t="str">
        <f>UPPER(anotacoes!I2246)</f>
        <v>CIRCULAR RIGHT</v>
      </c>
      <c r="L2246" s="6" t="str">
        <f>IF(anotacoes!N2246=0,"",anotacoes!N2246)</f>
        <v/>
      </c>
      <c r="M2246" t="str">
        <f>IF(anotacoes!M2246=0,"",UPPER(anotacoes!M2246))</f>
        <v/>
      </c>
    </row>
    <row r="2247" spans="1:13" x14ac:dyDescent="0.25">
      <c r="A2247" t="str">
        <f>anotacoes!C2247</f>
        <v>?</v>
      </c>
      <c r="B2247" t="str">
        <f>anotacoes!E2247</f>
        <v>ELMONT</v>
      </c>
      <c r="C2247" t="str">
        <f>anotacoes!F2247</f>
        <v>SCHARINGER</v>
      </c>
      <c r="D2247" t="s">
        <v>10434</v>
      </c>
      <c r="E2247">
        <f>anotacoes!A2247</f>
        <v>37</v>
      </c>
      <c r="F2247" t="str">
        <f>anotacoes!K2247</f>
        <v xml:space="preserve"> 00:02:12,530</v>
      </c>
      <c r="G2247" t="str">
        <f>anotacoes!L2247</f>
        <v xml:space="preserve"> 00:02:19,099</v>
      </c>
      <c r="H2247" t="str">
        <f>IF(J2247="PAUSE",D2247,IF(anotacoes!G2251=conversao_anotacoes!B2247,conversao_anotacoes!B2247,conversao_anotacoes!C2247))</f>
        <v>ELMONT</v>
      </c>
      <c r="I2247" t="str">
        <f t="shared" si="35"/>
        <v>SCHARINGER</v>
      </c>
      <c r="J2247" t="str">
        <f>UPPER(anotacoes!H2247)</f>
        <v>DISPLACEMENT</v>
      </c>
      <c r="K2247" t="str">
        <f>UPPER(anotacoes!I2247)</f>
        <v>2-3 STEP HESITANT LEFT</v>
      </c>
      <c r="L2247" s="6" t="str">
        <f>IF(anotacoes!N2247=0,"",anotacoes!N2247)</f>
        <v/>
      </c>
      <c r="M2247" t="str">
        <f>IF(anotacoes!M2247=0,"",UPPER(anotacoes!M2247))</f>
        <v/>
      </c>
    </row>
    <row r="2248" spans="1:13" x14ac:dyDescent="0.25">
      <c r="A2248" t="str">
        <f>anotacoes!C2248</f>
        <v>?</v>
      </c>
      <c r="B2248" t="str">
        <f>anotacoes!E2248</f>
        <v>ELMONT</v>
      </c>
      <c r="C2248" t="str">
        <f>anotacoes!F2248</f>
        <v>SCHARINGER</v>
      </c>
      <c r="D2248" t="s">
        <v>10434</v>
      </c>
      <c r="E2248">
        <f>anotacoes!A2248</f>
        <v>37</v>
      </c>
      <c r="F2248" t="str">
        <f>anotacoes!K2248</f>
        <v xml:space="preserve"> 00:02:19,329</v>
      </c>
      <c r="G2248" t="str">
        <f>anotacoes!L2248</f>
        <v xml:space="preserve"> 00:02:23,308</v>
      </c>
      <c r="H2248" t="str">
        <f>IF(J2248="PAUSE",D2248,IF(anotacoes!G2252=conversao_anotacoes!B2248,conversao_anotacoes!B2248,conversao_anotacoes!C2248))</f>
        <v>ELMONT</v>
      </c>
      <c r="I2248" t="str">
        <f t="shared" si="35"/>
        <v>SCHARINGER</v>
      </c>
      <c r="J2248" t="str">
        <f>UPPER(anotacoes!H2248)</f>
        <v>DISPLACEMENT</v>
      </c>
      <c r="K2248" t="str">
        <f>UPPER(anotacoes!I2248)</f>
        <v>TRY TO GRIP WITH CONTACT</v>
      </c>
      <c r="L2248" s="6" t="str">
        <f>IF(anotacoes!N2248=0,"",anotacoes!N2248)</f>
        <v/>
      </c>
      <c r="M2248" t="str">
        <f>IF(anotacoes!M2248=0,"",UPPER(anotacoes!M2248))</f>
        <v/>
      </c>
    </row>
    <row r="2249" spans="1:13" x14ac:dyDescent="0.25">
      <c r="A2249" t="str">
        <f>anotacoes!C2249</f>
        <v>?</v>
      </c>
      <c r="B2249" t="str">
        <f>anotacoes!E2249</f>
        <v>ELMONT</v>
      </c>
      <c r="C2249" t="str">
        <f>anotacoes!F2249</f>
        <v>SCHARINGER</v>
      </c>
      <c r="D2249" t="s">
        <v>10434</v>
      </c>
      <c r="E2249">
        <f>anotacoes!A2249</f>
        <v>37</v>
      </c>
      <c r="F2249" t="str">
        <f>anotacoes!K2249</f>
        <v xml:space="preserve"> 00:02:23,308</v>
      </c>
      <c r="G2249" t="str">
        <f>anotacoes!L2249</f>
        <v xml:space="preserve"> 00:02:23,840</v>
      </c>
      <c r="H2249" t="str">
        <f>IF(J2249="PAUSE",D2249,IF(anotacoes!G2253=conversao_anotacoes!B2249,conversao_anotacoes!B2249,conversao_anotacoes!C2249))</f>
        <v>ELMONT</v>
      </c>
      <c r="I2249" t="str">
        <f t="shared" si="35"/>
        <v>SCHARINGER</v>
      </c>
      <c r="J2249" t="str">
        <f>UPPER(anotacoes!H2249)</f>
        <v>GRIP TIME</v>
      </c>
      <c r="K2249" t="str">
        <f>UPPER(anotacoes!I2249)</f>
        <v>RIGHT COLLAR</v>
      </c>
      <c r="L2249" s="6" t="str">
        <f>IF(anotacoes!N2249=0,"",anotacoes!N2249)</f>
        <v/>
      </c>
      <c r="M2249" t="str">
        <f>IF(anotacoes!M2249=0,"",UPPER(anotacoes!M2249))</f>
        <v/>
      </c>
    </row>
    <row r="2250" spans="1:13" x14ac:dyDescent="0.25">
      <c r="A2250" t="str">
        <f>anotacoes!C2250</f>
        <v>?</v>
      </c>
      <c r="B2250" t="str">
        <f>anotacoes!E2250</f>
        <v>ELMONT</v>
      </c>
      <c r="C2250" t="str">
        <f>anotacoes!F2250</f>
        <v>SCHARINGER</v>
      </c>
      <c r="D2250" t="s">
        <v>10434</v>
      </c>
      <c r="E2250">
        <f>anotacoes!A2250</f>
        <v>37</v>
      </c>
      <c r="F2250" t="str">
        <f>anotacoes!K2250</f>
        <v xml:space="preserve"> 00:02:23,840</v>
      </c>
      <c r="G2250" t="str">
        <f>anotacoes!L2250</f>
        <v xml:space="preserve"> 00:02:26,029</v>
      </c>
      <c r="H2250" t="str">
        <f>IF(J2250="PAUSE",D2250,IF(anotacoes!G2254=conversao_anotacoes!B2250,conversao_anotacoes!B2250,conversao_anotacoes!C2250))</f>
        <v>ELMONT</v>
      </c>
      <c r="I2250" t="str">
        <f t="shared" si="35"/>
        <v>SCHARINGER</v>
      </c>
      <c r="J2250" t="str">
        <f>UPPER(anotacoes!H2250)</f>
        <v>TRANSITION</v>
      </c>
      <c r="K2250" t="str">
        <f>UPPER(anotacoes!I2250)</f>
        <v>&lt;UNCLASSIFIED&gt;</v>
      </c>
      <c r="L2250" s="6" t="str">
        <f>IF(anotacoes!N2250=0,"",anotacoes!N2250)</f>
        <v/>
      </c>
      <c r="M2250" t="str">
        <f>IF(anotacoes!M2250=0,"",UPPER(anotacoes!M2250))</f>
        <v/>
      </c>
    </row>
    <row r="2251" spans="1:13" x14ac:dyDescent="0.25">
      <c r="A2251" t="str">
        <f>anotacoes!C2251</f>
        <v>?</v>
      </c>
      <c r="B2251" t="str">
        <f>anotacoes!E2251</f>
        <v>ELMONT</v>
      </c>
      <c r="C2251" t="str">
        <f>anotacoes!F2251</f>
        <v>SCHARINGER</v>
      </c>
      <c r="D2251" t="s">
        <v>10434</v>
      </c>
      <c r="E2251">
        <f>anotacoes!A2251</f>
        <v>37</v>
      </c>
      <c r="F2251" t="str">
        <f>anotacoes!K2251</f>
        <v xml:space="preserve"> 00:02:26,186</v>
      </c>
      <c r="G2251" t="str">
        <f>anotacoes!L2251</f>
        <v xml:space="preserve"> 00:02:34,424</v>
      </c>
      <c r="H2251" t="str">
        <f>IF(J2251="PAUSE",D2251,IF(anotacoes!G2255=conversao_anotacoes!B2251,conversao_anotacoes!B2251,conversao_anotacoes!C2251))</f>
        <v>&lt;ARBITRO DESCONHECIDO&gt;</v>
      </c>
      <c r="I2251" t="str">
        <f t="shared" si="35"/>
        <v/>
      </c>
      <c r="J2251" t="str">
        <f>UPPER(anotacoes!H2251)</f>
        <v>PAUSE</v>
      </c>
      <c r="K2251" t="str">
        <f>UPPER(anotacoes!I2251)</f>
        <v>SHIDO WITHOUT SCORE</v>
      </c>
      <c r="L2251" s="6" t="str">
        <f>IF(anotacoes!N2251=0,"",anotacoes!N2251)</f>
        <v/>
      </c>
      <c r="M2251" t="str">
        <f>IF(anotacoes!M2251=0,"",UPPER(anotacoes!M2251))</f>
        <v/>
      </c>
    </row>
    <row r="2252" spans="1:13" x14ac:dyDescent="0.25">
      <c r="A2252" t="str">
        <f>anotacoes!C2252</f>
        <v>?</v>
      </c>
      <c r="B2252" t="str">
        <f>anotacoes!E2252</f>
        <v>ELMONT</v>
      </c>
      <c r="C2252" t="str">
        <f>anotacoes!F2252</f>
        <v>SCHARINGER</v>
      </c>
      <c r="D2252" t="s">
        <v>10434</v>
      </c>
      <c r="E2252">
        <f>anotacoes!A2252</f>
        <v>37</v>
      </c>
      <c r="F2252" t="str">
        <f>anotacoes!K2252</f>
        <v xml:space="preserve"> 00:02:34,581</v>
      </c>
      <c r="G2252" t="str">
        <f>anotacoes!L2252</f>
        <v xml:space="preserve"> 00:02:36,597</v>
      </c>
      <c r="H2252" t="str">
        <f>IF(J2252="PAUSE",D2252,IF(anotacoes!G2256=conversao_anotacoes!B2252,conversao_anotacoes!B2252,conversao_anotacoes!C2252))</f>
        <v>ELMONT</v>
      </c>
      <c r="I2252" t="str">
        <f t="shared" si="35"/>
        <v>SCHARINGER</v>
      </c>
      <c r="J2252" t="str">
        <f>UPPER(anotacoes!H2252)</f>
        <v>DISPLACEMENT</v>
      </c>
      <c r="K2252" t="str">
        <f>UPPER(anotacoes!I2252)</f>
        <v>CIRCULAR LEFT</v>
      </c>
      <c r="L2252" s="6" t="str">
        <f>IF(anotacoes!N2252=0,"",anotacoes!N2252)</f>
        <v/>
      </c>
      <c r="M2252" t="str">
        <f>IF(anotacoes!M2252=0,"",UPPER(anotacoes!M2252))</f>
        <v/>
      </c>
    </row>
    <row r="2253" spans="1:13" x14ac:dyDescent="0.25">
      <c r="A2253" t="str">
        <f>anotacoes!C2253</f>
        <v>?</v>
      </c>
      <c r="B2253" t="str">
        <f>anotacoes!E2253</f>
        <v>ELMONT</v>
      </c>
      <c r="C2253" t="str">
        <f>anotacoes!F2253</f>
        <v>SCHARINGER</v>
      </c>
      <c r="D2253" t="s">
        <v>10434</v>
      </c>
      <c r="E2253">
        <f>anotacoes!A2253</f>
        <v>37</v>
      </c>
      <c r="F2253" t="str">
        <f>anotacoes!K2253</f>
        <v xml:space="preserve"> 00:02:36,597</v>
      </c>
      <c r="G2253" t="str">
        <f>anotacoes!L2253</f>
        <v xml:space="preserve"> 00:03:22,201</v>
      </c>
      <c r="H2253" t="str">
        <f>IF(J2253="PAUSE",D2253,IF(anotacoes!G2257=conversao_anotacoes!B2253,conversao_anotacoes!B2253,conversao_anotacoes!C2253))</f>
        <v>ELMONT</v>
      </c>
      <c r="I2253" t="str">
        <f t="shared" si="35"/>
        <v>SCHARINGER</v>
      </c>
      <c r="J2253" t="str">
        <f>UPPER(anotacoes!H2253)</f>
        <v>DISPLACEMENT</v>
      </c>
      <c r="K2253" t="str">
        <f>UPPER(anotacoes!I2253)</f>
        <v>2-3 STEP HESITANT LEFT</v>
      </c>
      <c r="L2253" s="6" t="str">
        <f>IF(anotacoes!N2253=0,"",anotacoes!N2253)</f>
        <v/>
      </c>
      <c r="M2253" t="str">
        <f>IF(anotacoes!M2253=0,"",UPPER(anotacoes!M2253))</f>
        <v/>
      </c>
    </row>
    <row r="2254" spans="1:13" x14ac:dyDescent="0.25">
      <c r="A2254" t="str">
        <f>anotacoes!C2254</f>
        <v>?</v>
      </c>
      <c r="B2254" t="str">
        <f>anotacoes!E2254</f>
        <v>ELMONT</v>
      </c>
      <c r="C2254" t="str">
        <f>anotacoes!F2254</f>
        <v>SCHARINGER</v>
      </c>
      <c r="D2254" t="s">
        <v>10434</v>
      </c>
      <c r="E2254">
        <f>anotacoes!A2254</f>
        <v>37</v>
      </c>
      <c r="F2254" t="str">
        <f>anotacoes!K2254</f>
        <v xml:space="preserve"> 00:03:22,363</v>
      </c>
      <c r="G2254" t="str">
        <f>anotacoes!L2254</f>
        <v xml:space="preserve"> 00:03:24,434</v>
      </c>
      <c r="H2254" t="str">
        <f>IF(J2254="PAUSE",D2254,IF(anotacoes!G2258=conversao_anotacoes!B2254,conversao_anotacoes!B2254,conversao_anotacoes!C2254))</f>
        <v>ELMONT</v>
      </c>
      <c r="I2254" t="str">
        <f t="shared" si="35"/>
        <v>SCHARINGER</v>
      </c>
      <c r="J2254" t="str">
        <f>UPPER(anotacoes!H2254)</f>
        <v>DISPLACEMENT</v>
      </c>
      <c r="K2254" t="str">
        <f>UPPER(anotacoes!I2254)</f>
        <v>TRY TO GRIP WITH CONTACT</v>
      </c>
      <c r="L2254" s="6" t="str">
        <f>IF(anotacoes!N2254=0,"",anotacoes!N2254)</f>
        <v/>
      </c>
      <c r="M2254" t="str">
        <f>IF(anotacoes!M2254=0,"",UPPER(anotacoes!M2254))</f>
        <v/>
      </c>
    </row>
    <row r="2255" spans="1:13" x14ac:dyDescent="0.25">
      <c r="A2255" t="str">
        <f>anotacoes!C2255</f>
        <v>?</v>
      </c>
      <c r="B2255" t="str">
        <f>anotacoes!E2255</f>
        <v>ELMONT</v>
      </c>
      <c r="C2255" t="str">
        <f>anotacoes!F2255</f>
        <v>SCHARINGER</v>
      </c>
      <c r="D2255" t="s">
        <v>10434</v>
      </c>
      <c r="E2255">
        <f>anotacoes!A2255</f>
        <v>37</v>
      </c>
      <c r="F2255" t="str">
        <f>anotacoes!K2255</f>
        <v xml:space="preserve"> 00:03:24,589</v>
      </c>
      <c r="G2255" t="str">
        <f>anotacoes!L2255</f>
        <v xml:space="preserve"> 00:03:34,125</v>
      </c>
      <c r="H2255" t="str">
        <f>IF(J2255="PAUSE",D2255,IF(anotacoes!G2259=conversao_anotacoes!B2255,conversao_anotacoes!B2255,conversao_anotacoes!C2255))</f>
        <v>ELMONT</v>
      </c>
      <c r="I2255" t="str">
        <f t="shared" si="35"/>
        <v>SCHARINGER</v>
      </c>
      <c r="J2255" t="str">
        <f>UPPER(anotacoes!H2255)</f>
        <v>GRIP TIME</v>
      </c>
      <c r="K2255" t="str">
        <f>UPPER(anotacoes!I2255)</f>
        <v>LEFT COLLAR RIGHT SLEEVE</v>
      </c>
      <c r="L2255" s="6" t="str">
        <f>IF(anotacoes!N2255=0,"",anotacoes!N2255)</f>
        <v/>
      </c>
      <c r="M2255" t="str">
        <f>IF(anotacoes!M2255=0,"",UPPER(anotacoes!M2255))</f>
        <v/>
      </c>
    </row>
    <row r="2256" spans="1:13" x14ac:dyDescent="0.25">
      <c r="A2256" t="str">
        <f>anotacoes!C2256</f>
        <v>?</v>
      </c>
      <c r="B2256" t="str">
        <f>anotacoes!E2256</f>
        <v>ELMONT</v>
      </c>
      <c r="C2256" t="str">
        <f>anotacoes!F2256</f>
        <v>SCHARINGER</v>
      </c>
      <c r="D2256" t="s">
        <v>10434</v>
      </c>
      <c r="E2256">
        <f>anotacoes!A2256</f>
        <v>37</v>
      </c>
      <c r="F2256" t="str">
        <f>anotacoes!K2256</f>
        <v xml:space="preserve"> 00:03:34,125</v>
      </c>
      <c r="G2256" t="str">
        <f>anotacoes!L2256</f>
        <v xml:space="preserve"> 00:03:34,429</v>
      </c>
      <c r="H2256" t="str">
        <f>IF(J2256="PAUSE",D2256,IF(anotacoes!G2260=conversao_anotacoes!B2256,conversao_anotacoes!B2256,conversao_anotacoes!C2256))</f>
        <v>ELMONT</v>
      </c>
      <c r="I2256" t="str">
        <f t="shared" si="35"/>
        <v>SCHARINGER</v>
      </c>
      <c r="J2256" t="str">
        <f>UPPER(anotacoes!H2256)</f>
        <v>DEFENSE</v>
      </c>
      <c r="K2256" t="str">
        <f>UPPER(anotacoes!I2256)</f>
        <v>USING BODY MASS</v>
      </c>
      <c r="L2256" s="6" t="str">
        <f>IF(anotacoes!N2256=0,"",anotacoes!N2256)</f>
        <v/>
      </c>
      <c r="M2256" t="str">
        <f>IF(anotacoes!M2256=0,"",UPPER(anotacoes!M2256))</f>
        <v/>
      </c>
    </row>
    <row r="2257" spans="1:13" x14ac:dyDescent="0.25">
      <c r="A2257" t="str">
        <f>anotacoes!C2257</f>
        <v>?</v>
      </c>
      <c r="B2257" t="str">
        <f>anotacoes!E2257</f>
        <v>ELMONT</v>
      </c>
      <c r="C2257" t="str">
        <f>anotacoes!F2257</f>
        <v>SCHARINGER</v>
      </c>
      <c r="D2257" t="s">
        <v>10434</v>
      </c>
      <c r="E2257">
        <f>anotacoes!A2257</f>
        <v>37</v>
      </c>
      <c r="F2257" t="str">
        <f>anotacoes!K2257</f>
        <v xml:space="preserve"> 00:03:34,429</v>
      </c>
      <c r="G2257" t="str">
        <f>anotacoes!L2257</f>
        <v xml:space="preserve"> 00:03:36,976</v>
      </c>
      <c r="H2257" t="str">
        <f>IF(J2257="PAUSE",D2257,IF(anotacoes!G2261=conversao_anotacoes!B2257,conversao_anotacoes!B2257,conversao_anotacoes!C2257))</f>
        <v>ELMONT</v>
      </c>
      <c r="I2257" t="str">
        <f t="shared" si="35"/>
        <v>SCHARINGER</v>
      </c>
      <c r="J2257" t="str">
        <f>UPPER(anotacoes!H2257)</f>
        <v>TRANSITION</v>
      </c>
      <c r="K2257" t="str">
        <f>UPPER(anotacoes!I2257)</f>
        <v>&lt;UNCLASSIFIED&gt;</v>
      </c>
      <c r="L2257" s="6" t="str">
        <f>IF(anotacoes!N2257=0,"",anotacoes!N2257)</f>
        <v/>
      </c>
      <c r="M2257" t="str">
        <f>IF(anotacoes!M2257=0,"",UPPER(anotacoes!M2257))</f>
        <v/>
      </c>
    </row>
    <row r="2258" spans="1:13" x14ac:dyDescent="0.25">
      <c r="A2258" t="str">
        <f>anotacoes!C2258</f>
        <v>?</v>
      </c>
      <c r="B2258" t="str">
        <f>anotacoes!E2258</f>
        <v>ELMONT</v>
      </c>
      <c r="C2258" t="str">
        <f>anotacoes!F2258</f>
        <v>SCHARINGER</v>
      </c>
      <c r="D2258" t="s">
        <v>10434</v>
      </c>
      <c r="E2258">
        <f>anotacoes!A2258</f>
        <v>37</v>
      </c>
      <c r="F2258" t="str">
        <f>anotacoes!K2258</f>
        <v xml:space="preserve"> 00:03:37,379</v>
      </c>
      <c r="G2258" t="str">
        <f>anotacoes!L2258</f>
        <v xml:space="preserve"> 00:03:48,812</v>
      </c>
      <c r="H2258" t="str">
        <f>IF(J2258="PAUSE",D2258,IF(anotacoes!G2262=conversao_anotacoes!B2258,conversao_anotacoes!B2258,conversao_anotacoes!C2258))</f>
        <v>&lt;ARBITRO DESCONHECIDO&gt;</v>
      </c>
      <c r="I2258" t="str">
        <f t="shared" si="35"/>
        <v/>
      </c>
      <c r="J2258" t="str">
        <f>UPPER(anotacoes!H2258)</f>
        <v>PAUSE</v>
      </c>
      <c r="K2258" t="str">
        <f>UPPER(anotacoes!I2258)</f>
        <v>&lt;UNCLASSIFIED&gt;</v>
      </c>
      <c r="L2258" s="6" t="str">
        <f>IF(anotacoes!N2258=0,"",anotacoes!N2258)</f>
        <v/>
      </c>
      <c r="M2258" t="str">
        <f>IF(anotacoes!M2258=0,"",UPPER(anotacoes!M2258))</f>
        <v/>
      </c>
    </row>
    <row r="2259" spans="1:13" x14ac:dyDescent="0.25">
      <c r="A2259" t="str">
        <f>anotacoes!C2259</f>
        <v>?</v>
      </c>
      <c r="B2259" t="str">
        <f>anotacoes!E2259</f>
        <v>ELMONT</v>
      </c>
      <c r="C2259" t="str">
        <f>anotacoes!F2259</f>
        <v>SCHARINGER</v>
      </c>
      <c r="D2259" t="s">
        <v>10434</v>
      </c>
      <c r="E2259">
        <f>anotacoes!A2259</f>
        <v>37</v>
      </c>
      <c r="F2259" t="str">
        <f>anotacoes!K2259</f>
        <v xml:space="preserve"> 00:03:48,975</v>
      </c>
      <c r="G2259" t="str">
        <f>anotacoes!L2259</f>
        <v xml:space="preserve"> 00:03:50,849</v>
      </c>
      <c r="H2259" t="str">
        <f>IF(J2259="PAUSE",D2259,IF(anotacoes!G2263=conversao_anotacoes!B2259,conversao_anotacoes!B2259,conversao_anotacoes!C2259))</f>
        <v>ELMONT</v>
      </c>
      <c r="I2259" t="str">
        <f t="shared" si="35"/>
        <v>SCHARINGER</v>
      </c>
      <c r="J2259" t="str">
        <f>UPPER(anotacoes!H2259)</f>
        <v>DISPLACEMENT</v>
      </c>
      <c r="K2259" t="str">
        <f>UPPER(anotacoes!I2259)</f>
        <v>CIRCULAR LEFT</v>
      </c>
      <c r="L2259" s="6" t="str">
        <f>IF(anotacoes!N2259=0,"",anotacoes!N2259)</f>
        <v/>
      </c>
      <c r="M2259" t="str">
        <f>IF(anotacoes!M2259=0,"",UPPER(anotacoes!M2259))</f>
        <v/>
      </c>
    </row>
    <row r="2260" spans="1:13" x14ac:dyDescent="0.25">
      <c r="A2260" t="str">
        <f>anotacoes!C2260</f>
        <v>?</v>
      </c>
      <c r="B2260" t="str">
        <f>anotacoes!E2260</f>
        <v>ELMONT</v>
      </c>
      <c r="C2260" t="str">
        <f>anotacoes!F2260</f>
        <v>SCHARINGER</v>
      </c>
      <c r="D2260" t="s">
        <v>10434</v>
      </c>
      <c r="E2260">
        <f>anotacoes!A2260</f>
        <v>37</v>
      </c>
      <c r="F2260" t="str">
        <f>anotacoes!K2260</f>
        <v xml:space="preserve"> 00:03:50,849</v>
      </c>
      <c r="G2260" t="str">
        <f>anotacoes!L2260</f>
        <v xml:space="preserve"> 00:03:55,657</v>
      </c>
      <c r="H2260" t="str">
        <f>IF(J2260="PAUSE",D2260,IF(anotacoes!G2264=conversao_anotacoes!B2260,conversao_anotacoes!B2260,conversao_anotacoes!C2260))</f>
        <v>ELMONT</v>
      </c>
      <c r="I2260" t="str">
        <f t="shared" si="35"/>
        <v>SCHARINGER</v>
      </c>
      <c r="J2260" t="str">
        <f>UPPER(anotacoes!H2260)</f>
        <v>DISPLACEMENT</v>
      </c>
      <c r="K2260" t="str">
        <f>UPPER(anotacoes!I2260)</f>
        <v>2-3 STEP HESITANT LEFT</v>
      </c>
      <c r="L2260" s="6" t="str">
        <f>IF(anotacoes!N2260=0,"",anotacoes!N2260)</f>
        <v/>
      </c>
      <c r="M2260" t="str">
        <f>IF(anotacoes!M2260=0,"",UPPER(anotacoes!M2260))</f>
        <v/>
      </c>
    </row>
    <row r="2261" spans="1:13" x14ac:dyDescent="0.25">
      <c r="A2261" t="str">
        <f>anotacoes!C2261</f>
        <v>?</v>
      </c>
      <c r="B2261" t="str">
        <f>anotacoes!E2261</f>
        <v>ELMONT</v>
      </c>
      <c r="C2261" t="str">
        <f>anotacoes!F2261</f>
        <v>SCHARINGER</v>
      </c>
      <c r="D2261" t="s">
        <v>10434</v>
      </c>
      <c r="E2261">
        <f>anotacoes!A2261</f>
        <v>37</v>
      </c>
      <c r="F2261" t="str">
        <f>anotacoes!K2261</f>
        <v xml:space="preserve"> 00:03:55,829</v>
      </c>
      <c r="G2261" t="str">
        <f>anotacoes!L2261</f>
        <v xml:space="preserve"> 00:03:58,535</v>
      </c>
      <c r="H2261" t="str">
        <f>IF(J2261="PAUSE",D2261,IF(anotacoes!G2265=conversao_anotacoes!B2261,conversao_anotacoes!B2261,conversao_anotacoes!C2261))</f>
        <v>ELMONT</v>
      </c>
      <c r="I2261" t="str">
        <f t="shared" si="35"/>
        <v>SCHARINGER</v>
      </c>
      <c r="J2261" t="str">
        <f>UPPER(anotacoes!H2261)</f>
        <v>GRIP TIME</v>
      </c>
      <c r="K2261" t="str">
        <f>UPPER(anotacoes!I2261)</f>
        <v>RIGHT COLLAR</v>
      </c>
      <c r="L2261" s="6" t="str">
        <f>IF(anotacoes!N2261=0,"",anotacoes!N2261)</f>
        <v/>
      </c>
      <c r="M2261" t="str">
        <f>IF(anotacoes!M2261=0,"",UPPER(anotacoes!M2261))</f>
        <v/>
      </c>
    </row>
    <row r="2262" spans="1:13" x14ac:dyDescent="0.25">
      <c r="A2262" t="str">
        <f>anotacoes!C2262</f>
        <v>?</v>
      </c>
      <c r="B2262" t="str">
        <f>anotacoes!E2262</f>
        <v>ELMONT</v>
      </c>
      <c r="C2262" t="str">
        <f>anotacoes!F2262</f>
        <v>SCHARINGER</v>
      </c>
      <c r="D2262" t="s">
        <v>10434</v>
      </c>
      <c r="E2262">
        <f>anotacoes!A2262</f>
        <v>37</v>
      </c>
      <c r="F2262" t="str">
        <f>anotacoes!K2262</f>
        <v xml:space="preserve"> 00:03:58,535</v>
      </c>
      <c r="G2262" t="str">
        <f>anotacoes!L2262</f>
        <v xml:space="preserve"> 00:04:05,552</v>
      </c>
      <c r="H2262" t="str">
        <f>IF(J2262="PAUSE",D2262,IF(anotacoes!G2266=conversao_anotacoes!B2262,conversao_anotacoes!B2262,conversao_anotacoes!C2262))</f>
        <v>ELMONT</v>
      </c>
      <c r="I2262" t="str">
        <f t="shared" si="35"/>
        <v>SCHARINGER</v>
      </c>
      <c r="J2262" t="str">
        <f>UPPER(anotacoes!H2262)</f>
        <v>DISPLACEMENT</v>
      </c>
      <c r="K2262" t="str">
        <f>UPPER(anotacoes!I2262)</f>
        <v>TRY TO GRIP WITH CONTACT</v>
      </c>
      <c r="L2262" s="6" t="str">
        <f>IF(anotacoes!N2262=0,"",anotacoes!N2262)</f>
        <v/>
      </c>
      <c r="M2262" t="str">
        <f>IF(anotacoes!M2262=0,"",UPPER(anotacoes!M2262))</f>
        <v/>
      </c>
    </row>
    <row r="2263" spans="1:13" x14ac:dyDescent="0.25">
      <c r="A2263" t="str">
        <f>anotacoes!C2263</f>
        <v>?</v>
      </c>
      <c r="B2263" t="str">
        <f>anotacoes!E2263</f>
        <v>ELMONT</v>
      </c>
      <c r="C2263" t="str">
        <f>anotacoes!F2263</f>
        <v>SCHARINGER</v>
      </c>
      <c r="D2263" t="s">
        <v>10434</v>
      </c>
      <c r="E2263">
        <f>anotacoes!A2263</f>
        <v>37</v>
      </c>
      <c r="F2263" t="str">
        <f>anotacoes!K2263</f>
        <v xml:space="preserve"> 00:04:05,552</v>
      </c>
      <c r="G2263" t="str">
        <f>anotacoes!L2263</f>
        <v xml:space="preserve"> 00:04:05,552</v>
      </c>
      <c r="H2263" t="str">
        <f>IF(J2263="PAUSE",D2263,IF(anotacoes!G2267=conversao_anotacoes!B2263,conversao_anotacoes!B2263,conversao_anotacoes!C2263))</f>
        <v>ELMONT</v>
      </c>
      <c r="I2263" t="str">
        <f t="shared" si="35"/>
        <v>SCHARINGER</v>
      </c>
      <c r="J2263" t="str">
        <f>UPPER(anotacoes!H2263)</f>
        <v>GRIP TIME</v>
      </c>
      <c r="K2263" t="str">
        <f>UPPER(anotacoes!I2263)</f>
        <v>LEFT SLEEVE</v>
      </c>
      <c r="L2263" s="6" t="str">
        <f>IF(anotacoes!N2263=0,"",anotacoes!N2263)</f>
        <v/>
      </c>
      <c r="M2263" t="str">
        <f>IF(anotacoes!M2263=0,"",UPPER(anotacoes!M2263))</f>
        <v/>
      </c>
    </row>
    <row r="2264" spans="1:13" x14ac:dyDescent="0.25">
      <c r="A2264" t="str">
        <f>anotacoes!C2264</f>
        <v>?</v>
      </c>
      <c r="B2264" t="str">
        <f>anotacoes!E2264</f>
        <v>ELMONT</v>
      </c>
      <c r="C2264" t="str">
        <f>anotacoes!F2264</f>
        <v>SCHARINGER</v>
      </c>
      <c r="D2264" t="s">
        <v>10434</v>
      </c>
      <c r="E2264">
        <f>anotacoes!A2264</f>
        <v>37</v>
      </c>
      <c r="F2264" t="str">
        <f>anotacoes!K2264</f>
        <v xml:space="preserve"> 00:04:05,552</v>
      </c>
      <c r="G2264" t="str">
        <f>anotacoes!L2264</f>
        <v xml:space="preserve"> 00:04:06,543</v>
      </c>
      <c r="H2264" t="str">
        <f>IF(J2264="PAUSE",D2264,IF(anotacoes!G2268=conversao_anotacoes!B2264,conversao_anotacoes!B2264,conversao_anotacoes!C2264))</f>
        <v>ELMONT</v>
      </c>
      <c r="I2264" t="str">
        <f t="shared" si="35"/>
        <v>SCHARINGER</v>
      </c>
      <c r="J2264" t="str">
        <f>UPPER(anotacoes!H2264)</f>
        <v>ATTACK</v>
      </c>
      <c r="K2264" t="str">
        <f>UPPER(anotacoes!I2264)</f>
        <v>KOUCHI MAKIKOMI</v>
      </c>
      <c r="L2264" s="6">
        <f>IF(anotacoes!N2264=0,"",anotacoes!N2264)</f>
        <v>2</v>
      </c>
      <c r="M2264" t="str">
        <f>IF(anotacoes!M2264=0,"",UPPER(anotacoes!M2264))</f>
        <v/>
      </c>
    </row>
    <row r="2265" spans="1:13" x14ac:dyDescent="0.25">
      <c r="A2265" t="str">
        <f>anotacoes!C2265</f>
        <v>?</v>
      </c>
      <c r="B2265" t="str">
        <f>anotacoes!E2265</f>
        <v>ELMONT</v>
      </c>
      <c r="C2265" t="str">
        <f>anotacoes!F2265</f>
        <v>SCHARINGER</v>
      </c>
      <c r="D2265" t="s">
        <v>10434</v>
      </c>
      <c r="E2265">
        <f>anotacoes!A2265</f>
        <v>37</v>
      </c>
      <c r="F2265" t="str">
        <f>anotacoes!K2265</f>
        <v xml:space="preserve"> 00:04:06,719</v>
      </c>
      <c r="G2265" t="str">
        <f>anotacoes!L2265</f>
        <v xml:space="preserve"> 00:05:41,768</v>
      </c>
      <c r="H2265" t="str">
        <f>IF(J2265="PAUSE",D2265,IF(anotacoes!G2269=conversao_anotacoes!B2265,conversao_anotacoes!B2265,conversao_anotacoes!C2265))</f>
        <v>ELMONT</v>
      </c>
      <c r="I2265" t="str">
        <f t="shared" si="35"/>
        <v>SCHARINGER</v>
      </c>
      <c r="J2265" t="str">
        <f>UPPER(anotacoes!H2265)</f>
        <v>GROUNDWORK COMBAT</v>
      </c>
      <c r="K2265" t="str">
        <f>UPPER(anotacoes!I2265)</f>
        <v>DEFENSIVE POSITION</v>
      </c>
      <c r="L2265" s="6" t="str">
        <f>IF(anotacoes!N2265=0,"",anotacoes!N2265)</f>
        <v/>
      </c>
      <c r="M2265" t="str">
        <f>IF(anotacoes!M2265=0,"",UPPER(anotacoes!M2265))</f>
        <v/>
      </c>
    </row>
    <row r="2266" spans="1:13" x14ac:dyDescent="0.25">
      <c r="A2266" t="str">
        <f>anotacoes!C2266</f>
        <v>?</v>
      </c>
      <c r="B2266" t="str">
        <f>anotacoes!E2266</f>
        <v>ELMONT</v>
      </c>
      <c r="C2266" t="str">
        <f>anotacoes!F2266</f>
        <v>SCHARINGER</v>
      </c>
      <c r="D2266" t="s">
        <v>10434</v>
      </c>
      <c r="E2266">
        <f>anotacoes!A2266</f>
        <v>37</v>
      </c>
      <c r="F2266" t="str">
        <f>anotacoes!K2266</f>
        <v xml:space="preserve"> 00:05:41,939</v>
      </c>
      <c r="G2266" t="str">
        <f>anotacoes!L2266</f>
        <v xml:space="preserve"> 00:05:55,299</v>
      </c>
      <c r="H2266" t="str">
        <f>IF(J2266="PAUSE",D2266,IF(anotacoes!G2270=conversao_anotacoes!B2266,conversao_anotacoes!B2266,conversao_anotacoes!C2266))</f>
        <v>&lt;ARBITRO DESCONHECIDO&gt;</v>
      </c>
      <c r="I2266" t="str">
        <f t="shared" si="35"/>
        <v/>
      </c>
      <c r="J2266" t="str">
        <f>UPPER(anotacoes!H2266)</f>
        <v>PAUSE</v>
      </c>
      <c r="K2266" t="str">
        <f>UPPER(anotacoes!I2266)</f>
        <v>&lt;UNCLASSIFIED&gt;</v>
      </c>
      <c r="L2266" s="6" t="str">
        <f>IF(anotacoes!N2266=0,"",anotacoes!N2266)</f>
        <v/>
      </c>
      <c r="M2266" t="str">
        <f>IF(anotacoes!M2266=0,"",UPPER(anotacoes!M2266))</f>
        <v/>
      </c>
    </row>
    <row r="2267" spans="1:13" x14ac:dyDescent="0.25">
      <c r="A2267" t="str">
        <f>anotacoes!C2267</f>
        <v>?</v>
      </c>
      <c r="B2267" t="str">
        <f>anotacoes!E2267</f>
        <v>ELMONT</v>
      </c>
      <c r="C2267" t="str">
        <f>anotacoes!F2267</f>
        <v>SCHARINGER</v>
      </c>
      <c r="D2267" t="s">
        <v>10434</v>
      </c>
      <c r="E2267">
        <f>anotacoes!A2267</f>
        <v>37</v>
      </c>
      <c r="F2267" t="str">
        <f>anotacoes!K2267</f>
        <v xml:space="preserve"> 00:05:55,480</v>
      </c>
      <c r="G2267" t="str">
        <f>anotacoes!L2267</f>
        <v xml:space="preserve"> 00:05:59,178</v>
      </c>
      <c r="H2267" t="str">
        <f>IF(J2267="PAUSE",D2267,IF(anotacoes!G2271=conversao_anotacoes!B2267,conversao_anotacoes!B2267,conversao_anotacoes!C2267))</f>
        <v>ELMONT</v>
      </c>
      <c r="I2267" t="str">
        <f t="shared" si="35"/>
        <v>SCHARINGER</v>
      </c>
      <c r="J2267" t="str">
        <f>UPPER(anotacoes!H2267)</f>
        <v>DISPLACEMENT</v>
      </c>
      <c r="K2267" t="str">
        <f>UPPER(anotacoes!I2267)</f>
        <v>2-3 STEP HESITANT LEFT</v>
      </c>
      <c r="L2267" s="6" t="str">
        <f>IF(anotacoes!N2267=0,"",anotacoes!N2267)</f>
        <v/>
      </c>
      <c r="M2267" t="str">
        <f>IF(anotacoes!M2267=0,"",UPPER(anotacoes!M2267))</f>
        <v/>
      </c>
    </row>
    <row r="2268" spans="1:13" x14ac:dyDescent="0.25">
      <c r="A2268" t="str">
        <f>anotacoes!C2268</f>
        <v>?</v>
      </c>
      <c r="B2268" t="str">
        <f>anotacoes!E2268</f>
        <v>ELMONT</v>
      </c>
      <c r="C2268" t="str">
        <f>anotacoes!F2268</f>
        <v>SCHARINGER</v>
      </c>
      <c r="D2268" t="s">
        <v>10434</v>
      </c>
      <c r="E2268">
        <f>anotacoes!A2268</f>
        <v>37</v>
      </c>
      <c r="F2268" t="str">
        <f>anotacoes!K2268</f>
        <v xml:space="preserve"> 00:05:59,336</v>
      </c>
      <c r="G2268" t="str">
        <f>anotacoes!L2268</f>
        <v xml:space="preserve"> 00:06:40,520</v>
      </c>
      <c r="H2268" t="str">
        <f>IF(J2268="PAUSE",D2268,IF(anotacoes!G2272=conversao_anotacoes!B2268,conversao_anotacoes!B2268,conversao_anotacoes!C2268))</f>
        <v>ELMONT</v>
      </c>
      <c r="I2268" t="str">
        <f t="shared" si="35"/>
        <v>SCHARINGER</v>
      </c>
      <c r="J2268" t="str">
        <f>UPPER(anotacoes!H2268)</f>
        <v>DISPLACEMENT</v>
      </c>
      <c r="K2268" t="str">
        <f>UPPER(anotacoes!I2268)</f>
        <v>TRY TO GRIP WITH CONTACT</v>
      </c>
      <c r="L2268" s="6" t="str">
        <f>IF(anotacoes!N2268=0,"",anotacoes!N2268)</f>
        <v/>
      </c>
      <c r="M2268" t="str">
        <f>IF(anotacoes!M2268=0,"",UPPER(anotacoes!M2268))</f>
        <v/>
      </c>
    </row>
    <row r="2269" spans="1:13" x14ac:dyDescent="0.25">
      <c r="A2269" t="str">
        <f>anotacoes!C2269</f>
        <v>?</v>
      </c>
      <c r="B2269" t="str">
        <f>anotacoes!E2269</f>
        <v>ELMONT</v>
      </c>
      <c r="C2269" t="str">
        <f>anotacoes!F2269</f>
        <v>SCHARINGER</v>
      </c>
      <c r="D2269" t="s">
        <v>10434</v>
      </c>
      <c r="E2269">
        <f>anotacoes!A2269</f>
        <v>37</v>
      </c>
      <c r="F2269" t="str">
        <f>anotacoes!K2269</f>
        <v xml:space="preserve"> 00:06:40,520</v>
      </c>
      <c r="G2269" t="str">
        <f>anotacoes!L2269</f>
        <v xml:space="preserve"> 00:06:57,343</v>
      </c>
      <c r="H2269" t="str">
        <f>IF(J2269="PAUSE",D2269,IF(anotacoes!G2273=conversao_anotacoes!B2269,conversao_anotacoes!B2269,conversao_anotacoes!C2269))</f>
        <v>ELMONT</v>
      </c>
      <c r="I2269" t="str">
        <f t="shared" si="35"/>
        <v>SCHARINGER</v>
      </c>
      <c r="J2269" t="str">
        <f>UPPER(anotacoes!H2269)</f>
        <v>GROUNDWORK COMBAT</v>
      </c>
      <c r="K2269" t="str">
        <f>UPPER(anotacoes!I2269)</f>
        <v>DEFENSIVE POSITION</v>
      </c>
      <c r="L2269" s="6" t="str">
        <f>IF(anotacoes!N2269=0,"",anotacoes!N2269)</f>
        <v/>
      </c>
      <c r="M2269" t="str">
        <f>IF(anotacoes!M2269=0,"",UPPER(anotacoes!M2269))</f>
        <v/>
      </c>
    </row>
    <row r="2270" spans="1:13" x14ac:dyDescent="0.25">
      <c r="A2270" t="str">
        <f>anotacoes!C2270</f>
        <v>?</v>
      </c>
      <c r="B2270" t="str">
        <f>anotacoes!E2270</f>
        <v>ELMONT</v>
      </c>
      <c r="C2270" t="str">
        <f>anotacoes!F2270</f>
        <v>SCHARINGER</v>
      </c>
      <c r="D2270" t="s">
        <v>10434</v>
      </c>
      <c r="E2270">
        <f>anotacoes!A2270</f>
        <v>37</v>
      </c>
      <c r="F2270" t="str">
        <f>anotacoes!K2270</f>
        <v xml:space="preserve"> 00:06:57,578</v>
      </c>
      <c r="G2270" t="str">
        <f>anotacoes!L2270</f>
        <v xml:space="preserve"> 00:07:08,144</v>
      </c>
      <c r="H2270" t="str">
        <f>IF(J2270="PAUSE",D2270,IF(anotacoes!G2274=conversao_anotacoes!B2270,conversao_anotacoes!B2270,conversao_anotacoes!C2270))</f>
        <v>&lt;ARBITRO DESCONHECIDO&gt;</v>
      </c>
      <c r="I2270" t="str">
        <f t="shared" si="35"/>
        <v/>
      </c>
      <c r="J2270" t="str">
        <f>UPPER(anotacoes!H2270)</f>
        <v>PAUSE</v>
      </c>
      <c r="K2270" t="str">
        <f>UPPER(anotacoes!I2270)</f>
        <v>&lt;UNCLASSIFIED&gt;</v>
      </c>
      <c r="L2270" s="6" t="str">
        <f>IF(anotacoes!N2270=0,"",anotacoes!N2270)</f>
        <v/>
      </c>
      <c r="M2270" t="str">
        <f>IF(anotacoes!M2270=0,"",UPPER(anotacoes!M2270))</f>
        <v/>
      </c>
    </row>
    <row r="2271" spans="1:13" x14ac:dyDescent="0.25">
      <c r="A2271" t="str">
        <f>anotacoes!C2271</f>
        <v>?</v>
      </c>
      <c r="B2271" t="str">
        <f>anotacoes!E2271</f>
        <v>ELMONT</v>
      </c>
      <c r="C2271" t="str">
        <f>anotacoes!F2271</f>
        <v>SCHARINGER</v>
      </c>
      <c r="D2271" t="s">
        <v>10434</v>
      </c>
      <c r="E2271">
        <f>anotacoes!A2271</f>
        <v>37</v>
      </c>
      <c r="F2271" t="str">
        <f>anotacoes!K2271</f>
        <v xml:space="preserve"> 00:07:08,318</v>
      </c>
      <c r="G2271" t="str">
        <f>anotacoes!L2271</f>
        <v xml:space="preserve"> 00:07:12,752</v>
      </c>
      <c r="H2271" t="str">
        <f>IF(J2271="PAUSE",D2271,IF(anotacoes!G2275=conversao_anotacoes!B2271,conversao_anotacoes!B2271,conversao_anotacoes!C2271))</f>
        <v>ELMONT</v>
      </c>
      <c r="I2271" t="str">
        <f t="shared" si="35"/>
        <v>SCHARINGER</v>
      </c>
      <c r="J2271" t="str">
        <f>UPPER(anotacoes!H2271)</f>
        <v>DISPLACEMENT</v>
      </c>
      <c r="K2271" t="str">
        <f>UPPER(anotacoes!I2271)</f>
        <v>CIRCULAR LEFT</v>
      </c>
      <c r="L2271" s="6" t="str">
        <f>IF(anotacoes!N2271=0,"",anotacoes!N2271)</f>
        <v/>
      </c>
      <c r="M2271" t="str">
        <f>IF(anotacoes!M2271=0,"",UPPER(anotacoes!M2271))</f>
        <v/>
      </c>
    </row>
    <row r="2272" spans="1:13" x14ac:dyDescent="0.25">
      <c r="A2272" t="str">
        <f>anotacoes!C2272</f>
        <v>?</v>
      </c>
      <c r="B2272" t="str">
        <f>anotacoes!E2272</f>
        <v>ELMONT</v>
      </c>
      <c r="C2272" t="str">
        <f>anotacoes!F2272</f>
        <v>SCHARINGER</v>
      </c>
      <c r="D2272" t="s">
        <v>10434</v>
      </c>
      <c r="E2272">
        <f>anotacoes!A2272</f>
        <v>37</v>
      </c>
      <c r="F2272" t="str">
        <f>anotacoes!K2272</f>
        <v xml:space="preserve"> 00:07:12,752</v>
      </c>
      <c r="G2272" t="str">
        <f>anotacoes!L2272</f>
        <v xml:space="preserve"> 00:07:16,112</v>
      </c>
      <c r="H2272" t="str">
        <f>IF(J2272="PAUSE",D2272,IF(anotacoes!G2276=conversao_anotacoes!B2272,conversao_anotacoes!B2272,conversao_anotacoes!C2272))</f>
        <v>ELMONT</v>
      </c>
      <c r="I2272" t="str">
        <f t="shared" si="35"/>
        <v>SCHARINGER</v>
      </c>
      <c r="J2272" t="str">
        <f>UPPER(anotacoes!H2272)</f>
        <v>DISPLACEMENT</v>
      </c>
      <c r="K2272" t="str">
        <f>UPPER(anotacoes!I2272)</f>
        <v>2-3 STEP HESITANT LEFT</v>
      </c>
      <c r="L2272" s="6" t="str">
        <f>IF(anotacoes!N2272=0,"",anotacoes!N2272)</f>
        <v/>
      </c>
      <c r="M2272" t="str">
        <f>IF(anotacoes!M2272=0,"",UPPER(anotacoes!M2272))</f>
        <v/>
      </c>
    </row>
    <row r="2273" spans="1:13" x14ac:dyDescent="0.25">
      <c r="A2273" t="str">
        <f>anotacoes!C2273</f>
        <v>?</v>
      </c>
      <c r="B2273" t="str">
        <f>anotacoes!E2273</f>
        <v>ELMONT</v>
      </c>
      <c r="C2273" t="str">
        <f>anotacoes!F2273</f>
        <v>SCHARINGER</v>
      </c>
      <c r="D2273" t="s">
        <v>10434</v>
      </c>
      <c r="E2273">
        <f>anotacoes!A2273</f>
        <v>37</v>
      </c>
      <c r="F2273" t="str">
        <f>anotacoes!K2273</f>
        <v xml:space="preserve"> 00:07:16,112</v>
      </c>
      <c r="G2273" t="str">
        <f>anotacoes!L2273</f>
        <v xml:space="preserve"> 00:07:19,941</v>
      </c>
      <c r="H2273" t="str">
        <f>IF(J2273="PAUSE",D2273,IF(anotacoes!G2277=conversao_anotacoes!B2273,conversao_anotacoes!B2273,conversao_anotacoes!C2273))</f>
        <v>ELMONT</v>
      </c>
      <c r="I2273" t="str">
        <f t="shared" si="35"/>
        <v>SCHARINGER</v>
      </c>
      <c r="J2273" t="str">
        <f>UPPER(anotacoes!H2273)</f>
        <v>GRIP TIME</v>
      </c>
      <c r="K2273" t="str">
        <f>UPPER(anotacoes!I2273)</f>
        <v>LEFT COLLAR RIGHT SLEEVE</v>
      </c>
      <c r="L2273" s="6" t="str">
        <f>IF(anotacoes!N2273=0,"",anotacoes!N2273)</f>
        <v/>
      </c>
      <c r="M2273" t="str">
        <f>IF(anotacoes!M2273=0,"",UPPER(anotacoes!M2273))</f>
        <v/>
      </c>
    </row>
    <row r="2274" spans="1:13" x14ac:dyDescent="0.25">
      <c r="A2274" t="str">
        <f>anotacoes!C2274</f>
        <v>?</v>
      </c>
      <c r="B2274" t="str">
        <f>anotacoes!E2274</f>
        <v>ELMONT</v>
      </c>
      <c r="C2274" t="str">
        <f>anotacoes!F2274</f>
        <v>SCHARINGER</v>
      </c>
      <c r="D2274" t="s">
        <v>10434</v>
      </c>
      <c r="E2274">
        <f>anotacoes!A2274</f>
        <v>37</v>
      </c>
      <c r="F2274" t="str">
        <f>anotacoes!K2274</f>
        <v xml:space="preserve"> 00:07:19,941</v>
      </c>
      <c r="G2274" t="str">
        <f>anotacoes!L2274</f>
        <v xml:space="preserve"> 00:07:21,339</v>
      </c>
      <c r="H2274" t="str">
        <f>IF(J2274="PAUSE",D2274,IF(anotacoes!G2278=conversao_anotacoes!B2274,conversao_anotacoes!B2274,conversao_anotacoes!C2274))</f>
        <v>ELMONT</v>
      </c>
      <c r="I2274" t="str">
        <f t="shared" si="35"/>
        <v>SCHARINGER</v>
      </c>
      <c r="J2274" t="str">
        <f>UPPER(anotacoes!H2274)</f>
        <v>DEFENSE</v>
      </c>
      <c r="K2274" t="str">
        <f>UPPER(anotacoes!I2274)</f>
        <v>TAE-SABAKI LEFT INCLINED</v>
      </c>
      <c r="L2274" s="6" t="str">
        <f>IF(anotacoes!N2274=0,"",anotacoes!N2274)</f>
        <v/>
      </c>
      <c r="M2274" t="str">
        <f>IF(anotacoes!M2274=0,"",UPPER(anotacoes!M2274))</f>
        <v/>
      </c>
    </row>
    <row r="2275" spans="1:13" x14ac:dyDescent="0.25">
      <c r="A2275" t="str">
        <f>anotacoes!C2275</f>
        <v>?</v>
      </c>
      <c r="B2275" t="str">
        <f>anotacoes!E2275</f>
        <v>ELMONT</v>
      </c>
      <c r="C2275" t="str">
        <f>anotacoes!F2275</f>
        <v>SCHARINGER</v>
      </c>
      <c r="D2275" t="s">
        <v>10434</v>
      </c>
      <c r="E2275">
        <f>anotacoes!A2275</f>
        <v>37</v>
      </c>
      <c r="F2275" t="str">
        <f>anotacoes!K2275</f>
        <v xml:space="preserve"> 00:07:21,566</v>
      </c>
      <c r="G2275" t="str">
        <f>anotacoes!L2275</f>
        <v xml:space="preserve"> 00:07:24,366</v>
      </c>
      <c r="H2275" t="str">
        <f>IF(J2275="PAUSE",D2275,IF(anotacoes!G2279=conversao_anotacoes!B2275,conversao_anotacoes!B2275,conversao_anotacoes!C2275))</f>
        <v>ELMONT</v>
      </c>
      <c r="I2275" t="str">
        <f t="shared" si="35"/>
        <v>SCHARINGER</v>
      </c>
      <c r="J2275" t="str">
        <f>UPPER(anotacoes!H2275)</f>
        <v>TRANSITION</v>
      </c>
      <c r="K2275" t="str">
        <f>UPPER(anotacoes!I2275)</f>
        <v>WITHOUT ATTACK</v>
      </c>
      <c r="L2275" s="6" t="str">
        <f>IF(anotacoes!N2275=0,"",anotacoes!N2275)</f>
        <v/>
      </c>
      <c r="M2275" t="str">
        <f>IF(anotacoes!M2275=0,"",UPPER(anotacoes!M2275))</f>
        <v/>
      </c>
    </row>
    <row r="2276" spans="1:13" x14ac:dyDescent="0.25">
      <c r="A2276" t="str">
        <f>anotacoes!C2276</f>
        <v>?</v>
      </c>
      <c r="B2276" t="str">
        <f>anotacoes!E2276</f>
        <v>ELMONT</v>
      </c>
      <c r="C2276" t="str">
        <f>anotacoes!F2276</f>
        <v>SCHARINGER</v>
      </c>
      <c r="D2276" t="s">
        <v>10434</v>
      </c>
      <c r="E2276">
        <f>anotacoes!A2276</f>
        <v>37</v>
      </c>
      <c r="F2276" t="str">
        <f>anotacoes!K2276</f>
        <v xml:space="preserve"> 00:07:24,573</v>
      </c>
      <c r="G2276" t="str">
        <f>anotacoes!L2276</f>
        <v xml:space="preserve"> 00:07:30,110</v>
      </c>
      <c r="H2276" t="str">
        <f>IF(J2276="PAUSE",D2276,IF(anotacoes!G2280=conversao_anotacoes!B2276,conversao_anotacoes!B2276,conversao_anotacoes!C2276))</f>
        <v>&lt;ARBITRO DESCONHECIDO&gt;</v>
      </c>
      <c r="I2276" t="str">
        <f t="shared" si="35"/>
        <v/>
      </c>
      <c r="J2276" t="str">
        <f>UPPER(anotacoes!H2276)</f>
        <v>PAUSE</v>
      </c>
      <c r="K2276" t="str">
        <f>UPPER(anotacoes!I2276)</f>
        <v>&lt;UNCLASSIFIED&gt;</v>
      </c>
      <c r="L2276" s="6" t="str">
        <f>IF(anotacoes!N2276=0,"",anotacoes!N2276)</f>
        <v/>
      </c>
      <c r="M2276" t="str">
        <f>IF(anotacoes!M2276=0,"",UPPER(anotacoes!M2276))</f>
        <v/>
      </c>
    </row>
    <row r="2277" spans="1:13" x14ac:dyDescent="0.25">
      <c r="A2277" t="str">
        <f>anotacoes!C2277</f>
        <v>?</v>
      </c>
      <c r="B2277" t="str">
        <f>anotacoes!E2277</f>
        <v>ELMONT</v>
      </c>
      <c r="C2277" t="str">
        <f>anotacoes!F2277</f>
        <v>SCHARINGER</v>
      </c>
      <c r="D2277" t="s">
        <v>10434</v>
      </c>
      <c r="E2277">
        <f>anotacoes!A2277</f>
        <v>37</v>
      </c>
      <c r="F2277" t="str">
        <f>anotacoes!K2277</f>
        <v xml:space="preserve"> 00:07:30,302</v>
      </c>
      <c r="G2277" t="str">
        <f>anotacoes!L2277</f>
        <v xml:space="preserve"> 00:07:34,131</v>
      </c>
      <c r="H2277" t="str">
        <f>IF(J2277="PAUSE",D2277,IF(anotacoes!G2281=conversao_anotacoes!B2277,conversao_anotacoes!B2277,conversao_anotacoes!C2277))</f>
        <v>ELMONT</v>
      </c>
      <c r="I2277" t="str">
        <f t="shared" si="35"/>
        <v>SCHARINGER</v>
      </c>
      <c r="J2277" t="str">
        <f>UPPER(anotacoes!H2277)</f>
        <v>DISPLACEMENT</v>
      </c>
      <c r="K2277" t="str">
        <f>UPPER(anotacoes!I2277)</f>
        <v>2-3 STEP HESITANT LEFT</v>
      </c>
      <c r="L2277" s="6" t="str">
        <f>IF(anotacoes!N2277=0,"",anotacoes!N2277)</f>
        <v/>
      </c>
      <c r="M2277" t="str">
        <f>IF(anotacoes!M2277=0,"",UPPER(anotacoes!M2277))</f>
        <v/>
      </c>
    </row>
    <row r="2278" spans="1:13" x14ac:dyDescent="0.25">
      <c r="A2278" t="str">
        <f>anotacoes!C2278</f>
        <v>?</v>
      </c>
      <c r="B2278" t="str">
        <f>anotacoes!E2278</f>
        <v>ELMONT</v>
      </c>
      <c r="C2278" t="str">
        <f>anotacoes!F2278</f>
        <v>SCHARINGER</v>
      </c>
      <c r="D2278" t="s">
        <v>10434</v>
      </c>
      <c r="E2278">
        <f>anotacoes!A2278</f>
        <v>37</v>
      </c>
      <c r="F2278" t="str">
        <f>anotacoes!K2278</f>
        <v xml:space="preserve"> 00:07:34,304</v>
      </c>
      <c r="G2278" t="str">
        <f>anotacoes!L2278</f>
        <v xml:space="preserve"> 00:08:23,099</v>
      </c>
      <c r="H2278" t="str">
        <f>IF(J2278="PAUSE",D2278,IF(anotacoes!G2282=conversao_anotacoes!B2278,conversao_anotacoes!B2278,conversao_anotacoes!C2278))</f>
        <v>ELMONT</v>
      </c>
      <c r="I2278" t="str">
        <f t="shared" si="35"/>
        <v>SCHARINGER</v>
      </c>
      <c r="J2278" t="str">
        <f>UPPER(anotacoes!H2278)</f>
        <v>GRIP TIME</v>
      </c>
      <c r="K2278" t="str">
        <f>UPPER(anotacoes!I2278)</f>
        <v>RIGHT COLLAR LEFT SLEEVE</v>
      </c>
      <c r="L2278" s="6" t="str">
        <f>IF(anotacoes!N2278=0,"",anotacoes!N2278)</f>
        <v/>
      </c>
      <c r="M2278" t="str">
        <f>IF(anotacoes!M2278=0,"",UPPER(anotacoes!M2278))</f>
        <v/>
      </c>
    </row>
    <row r="2279" spans="1:13" x14ac:dyDescent="0.25">
      <c r="A2279" t="str">
        <f>anotacoes!C2279</f>
        <v>?</v>
      </c>
      <c r="B2279" t="str">
        <f>anotacoes!E2279</f>
        <v>ELMONT</v>
      </c>
      <c r="C2279" t="str">
        <f>anotacoes!F2279</f>
        <v>SCHARINGER</v>
      </c>
      <c r="D2279" t="s">
        <v>10434</v>
      </c>
      <c r="E2279">
        <f>anotacoes!A2279</f>
        <v>37</v>
      </c>
      <c r="F2279" t="str">
        <f>anotacoes!K2279</f>
        <v xml:space="preserve"> 00:08:23,099</v>
      </c>
      <c r="G2279" t="str">
        <f>anotacoes!L2279</f>
        <v xml:space="preserve"> 00:08:23,099</v>
      </c>
      <c r="H2279" t="str">
        <f>IF(J2279="PAUSE",D2279,IF(anotacoes!G2283=conversao_anotacoes!B2279,conversao_anotacoes!B2279,conversao_anotacoes!C2279))</f>
        <v>ELMONT</v>
      </c>
      <c r="I2279" t="str">
        <f t="shared" si="35"/>
        <v>SCHARINGER</v>
      </c>
      <c r="J2279" t="str">
        <f>UPPER(anotacoes!H2279)</f>
        <v>ATTACK</v>
      </c>
      <c r="K2279" t="str">
        <f>UPPER(anotacoes!I2279)</f>
        <v>DEASHI HARAI</v>
      </c>
      <c r="L2279" s="6">
        <f>IF(anotacoes!N2279=0,"",anotacoes!N2279)</f>
        <v>7</v>
      </c>
      <c r="M2279" t="str">
        <f>IF(anotacoes!M2279=0,"",UPPER(anotacoes!M2279))</f>
        <v/>
      </c>
    </row>
    <row r="2280" spans="1:13" x14ac:dyDescent="0.25">
      <c r="A2280" t="str">
        <f>anotacoes!C2280</f>
        <v>?</v>
      </c>
      <c r="B2280" t="str">
        <f>anotacoes!E2280</f>
        <v>ELMONT</v>
      </c>
      <c r="C2280" t="str">
        <f>anotacoes!F2280</f>
        <v>SCHARINGER</v>
      </c>
      <c r="D2280" t="s">
        <v>10434</v>
      </c>
      <c r="E2280">
        <f>anotacoes!A2280</f>
        <v>37</v>
      </c>
      <c r="F2280" t="str">
        <f>anotacoes!K2280</f>
        <v xml:space="preserve"> 00:08:23,099</v>
      </c>
      <c r="G2280" t="str">
        <f>anotacoes!L2280</f>
        <v xml:space="preserve"> 00:08:26,341</v>
      </c>
      <c r="H2280" t="str">
        <f>IF(J2280="PAUSE",D2280,IF(anotacoes!G2284=conversao_anotacoes!B2280,conversao_anotacoes!B2280,conversao_anotacoes!C2280))</f>
        <v>ELMONT</v>
      </c>
      <c r="I2280" t="str">
        <f t="shared" si="35"/>
        <v>SCHARINGER</v>
      </c>
      <c r="J2280" t="str">
        <f>UPPER(anotacoes!H2280)</f>
        <v>GRIP TIME</v>
      </c>
      <c r="K2280" t="str">
        <f>UPPER(anotacoes!I2280)</f>
        <v>RIGHT COLLAR LEFT SLEEVE</v>
      </c>
      <c r="L2280" s="6" t="str">
        <f>IF(anotacoes!N2280=0,"",anotacoes!N2280)</f>
        <v/>
      </c>
      <c r="M2280" t="str">
        <f>IF(anotacoes!M2280=0,"",UPPER(anotacoes!M2280))</f>
        <v/>
      </c>
    </row>
    <row r="2281" spans="1:13" x14ac:dyDescent="0.25">
      <c r="A2281" t="str">
        <f>anotacoes!C2281</f>
        <v>?</v>
      </c>
      <c r="B2281" t="str">
        <f>anotacoes!E2281</f>
        <v>ELMONT</v>
      </c>
      <c r="C2281" t="str">
        <f>anotacoes!F2281</f>
        <v>SCHARINGER</v>
      </c>
      <c r="D2281" t="s">
        <v>10434</v>
      </c>
      <c r="E2281">
        <f>anotacoes!A2281</f>
        <v>37</v>
      </c>
      <c r="F2281" t="str">
        <f>anotacoes!K2281</f>
        <v xml:space="preserve"> 00:08:26,341</v>
      </c>
      <c r="G2281" t="str">
        <f>anotacoes!L2281</f>
        <v xml:space="preserve"> 00:08:26,341</v>
      </c>
      <c r="H2281" t="str">
        <f>IF(J2281="PAUSE",D2281,IF(anotacoes!G2285=conversao_anotacoes!B2281,conversao_anotacoes!B2281,conversao_anotacoes!C2281))</f>
        <v>ELMONT</v>
      </c>
      <c r="I2281" t="str">
        <f t="shared" si="35"/>
        <v>SCHARINGER</v>
      </c>
      <c r="J2281" t="str">
        <f>UPPER(anotacoes!H2281)</f>
        <v>ATTACK</v>
      </c>
      <c r="K2281" t="str">
        <f>UPPER(anotacoes!I2281)</f>
        <v>DEASHI HARAI</v>
      </c>
      <c r="L2281" s="6">
        <f>IF(anotacoes!N2281=0,"",anotacoes!N2281)</f>
        <v>7</v>
      </c>
      <c r="M2281" t="str">
        <f>IF(anotacoes!M2281=0,"",UPPER(anotacoes!M2281))</f>
        <v/>
      </c>
    </row>
    <row r="2282" spans="1:13" x14ac:dyDescent="0.25">
      <c r="A2282" t="str">
        <f>anotacoes!C2282</f>
        <v>?</v>
      </c>
      <c r="B2282" t="str">
        <f>anotacoes!E2282</f>
        <v>ELMONT</v>
      </c>
      <c r="C2282" t="str">
        <f>anotacoes!F2282</f>
        <v>SCHARINGER</v>
      </c>
      <c r="D2282" t="s">
        <v>10434</v>
      </c>
      <c r="E2282">
        <f>anotacoes!A2282</f>
        <v>37</v>
      </c>
      <c r="F2282" t="str">
        <f>anotacoes!K2282</f>
        <v xml:space="preserve"> 00:08:26,341</v>
      </c>
      <c r="G2282" t="str">
        <f>anotacoes!L2282</f>
        <v xml:space="preserve"> 00:08:28,288</v>
      </c>
      <c r="H2282" t="str">
        <f>IF(J2282="PAUSE",D2282,IF(anotacoes!G2286=conversao_anotacoes!B2282,conversao_anotacoes!B2282,conversao_anotacoes!C2282))</f>
        <v>ELMONT</v>
      </c>
      <c r="I2282" t="str">
        <f t="shared" si="35"/>
        <v>SCHARINGER</v>
      </c>
      <c r="J2282" t="str">
        <f>UPPER(anotacoes!H2282)</f>
        <v>GRIP TIME</v>
      </c>
      <c r="K2282" t="str">
        <f>UPPER(anotacoes!I2282)</f>
        <v>RIGHT COLLAR</v>
      </c>
      <c r="L2282" s="6" t="str">
        <f>IF(anotacoes!N2282=0,"",anotacoes!N2282)</f>
        <v/>
      </c>
      <c r="M2282" t="str">
        <f>IF(anotacoes!M2282=0,"",UPPER(anotacoes!M2282))</f>
        <v/>
      </c>
    </row>
    <row r="2283" spans="1:13" x14ac:dyDescent="0.25">
      <c r="A2283" t="str">
        <f>anotacoes!C2283</f>
        <v>?</v>
      </c>
      <c r="B2283" t="str">
        <f>anotacoes!E2283</f>
        <v>ELMONT</v>
      </c>
      <c r="C2283" t="str">
        <f>anotacoes!F2283</f>
        <v>SCHARINGER</v>
      </c>
      <c r="D2283" t="s">
        <v>10434</v>
      </c>
      <c r="E2283">
        <f>anotacoes!A2283</f>
        <v>37</v>
      </c>
      <c r="F2283" t="str">
        <f>anotacoes!K2283</f>
        <v xml:space="preserve"> 00:08:28,444</v>
      </c>
      <c r="G2283" t="str">
        <f>anotacoes!L2283</f>
        <v xml:space="preserve"> 00:08:33,888</v>
      </c>
      <c r="H2283" t="str">
        <f>IF(J2283="PAUSE",D2283,IF(anotacoes!G2287=conversao_anotacoes!B2283,conversao_anotacoes!B2283,conversao_anotacoes!C2283))</f>
        <v>&lt;ARBITRO DESCONHECIDO&gt;</v>
      </c>
      <c r="I2283" t="str">
        <f t="shared" si="35"/>
        <v/>
      </c>
      <c r="J2283" t="str">
        <f>UPPER(anotacoes!H2283)</f>
        <v>PAUSE</v>
      </c>
      <c r="K2283" t="str">
        <f>UPPER(anotacoes!I2283)</f>
        <v>&lt;UNCLASSIFIED&gt;</v>
      </c>
      <c r="L2283" s="6" t="str">
        <f>IF(anotacoes!N2283=0,"",anotacoes!N2283)</f>
        <v/>
      </c>
      <c r="M2283" t="str">
        <f>IF(anotacoes!M2283=0,"",UPPER(anotacoes!M2283))</f>
        <v/>
      </c>
    </row>
    <row r="2284" spans="1:13" x14ac:dyDescent="0.25">
      <c r="A2284" t="str">
        <f>anotacoes!C2284</f>
        <v>?</v>
      </c>
      <c r="B2284" t="str">
        <f>anotacoes!E2284</f>
        <v>ELMONT</v>
      </c>
      <c r="C2284" t="str">
        <f>anotacoes!F2284</f>
        <v>SCHARINGER</v>
      </c>
      <c r="D2284" t="s">
        <v>10434</v>
      </c>
      <c r="E2284">
        <f>anotacoes!A2284</f>
        <v>37</v>
      </c>
      <c r="F2284" t="str">
        <f>anotacoes!K2284</f>
        <v xml:space="preserve"> 00:08:33,888</v>
      </c>
      <c r="G2284" t="str">
        <f>anotacoes!L2284</f>
        <v xml:space="preserve"> 00:08:40,873</v>
      </c>
      <c r="H2284" t="str">
        <f>IF(J2284="PAUSE",D2284,IF(anotacoes!G2288=conversao_anotacoes!B2284,conversao_anotacoes!B2284,conversao_anotacoes!C2284))</f>
        <v>ELMONT</v>
      </c>
      <c r="I2284" t="str">
        <f t="shared" si="35"/>
        <v>SCHARINGER</v>
      </c>
      <c r="J2284" t="str">
        <f>UPPER(anotacoes!H2284)</f>
        <v>DISPLACEMENT</v>
      </c>
      <c r="K2284" t="str">
        <f>UPPER(anotacoes!I2284)</f>
        <v>2-3 STEP HESITANT LEFT</v>
      </c>
      <c r="L2284" s="6" t="str">
        <f>IF(anotacoes!N2284=0,"",anotacoes!N2284)</f>
        <v/>
      </c>
      <c r="M2284" t="str">
        <f>IF(anotacoes!M2284=0,"",UPPER(anotacoes!M2284))</f>
        <v/>
      </c>
    </row>
    <row r="2285" spans="1:13" x14ac:dyDescent="0.25">
      <c r="A2285" t="str">
        <f>anotacoes!C2285</f>
        <v>?</v>
      </c>
      <c r="B2285" t="str">
        <f>anotacoes!E2285</f>
        <v>ELMONT</v>
      </c>
      <c r="C2285" t="str">
        <f>anotacoes!F2285</f>
        <v>SCHARINGER</v>
      </c>
      <c r="D2285" t="s">
        <v>10434</v>
      </c>
      <c r="E2285">
        <f>anotacoes!A2285</f>
        <v>37</v>
      </c>
      <c r="F2285" t="str">
        <f>anotacoes!K2285</f>
        <v xml:space="preserve"> 00:08:41,041</v>
      </c>
      <c r="G2285" t="str">
        <f>anotacoes!L2285</f>
        <v xml:space="preserve"> 00:08:44,611</v>
      </c>
      <c r="H2285" t="str">
        <f>IF(J2285="PAUSE",D2285,IF(anotacoes!G2289=conversao_anotacoes!B2285,conversao_anotacoes!B2285,conversao_anotacoes!C2285))</f>
        <v>ELMONT</v>
      </c>
      <c r="I2285" t="str">
        <f t="shared" si="35"/>
        <v>SCHARINGER</v>
      </c>
      <c r="J2285" t="str">
        <f>UPPER(anotacoes!H2285)</f>
        <v>DISPLACEMENT</v>
      </c>
      <c r="K2285" t="str">
        <f>UPPER(anotacoes!I2285)</f>
        <v>TRY TO GRIP WITH CONTACT</v>
      </c>
      <c r="L2285" s="6" t="str">
        <f>IF(anotacoes!N2285=0,"",anotacoes!N2285)</f>
        <v/>
      </c>
      <c r="M2285" t="str">
        <f>IF(anotacoes!M2285=0,"",UPPER(anotacoes!M2285))</f>
        <v/>
      </c>
    </row>
    <row r="2286" spans="1:13" x14ac:dyDescent="0.25">
      <c r="A2286" t="str">
        <f>anotacoes!C2286</f>
        <v>?</v>
      </c>
      <c r="B2286" t="str">
        <f>anotacoes!E2286</f>
        <v>ELMONT</v>
      </c>
      <c r="C2286" t="str">
        <f>anotacoes!F2286</f>
        <v>SCHARINGER</v>
      </c>
      <c r="D2286" t="s">
        <v>10434</v>
      </c>
      <c r="E2286">
        <f>anotacoes!A2286</f>
        <v>37</v>
      </c>
      <c r="F2286" t="str">
        <f>anotacoes!K2286</f>
        <v xml:space="preserve"> 00:08:44,767</v>
      </c>
      <c r="G2286" t="str">
        <f>anotacoes!L2286</f>
        <v xml:space="preserve"> 00:08:48,374</v>
      </c>
      <c r="H2286" t="str">
        <f>IF(J2286="PAUSE",D2286,IF(anotacoes!G2290=conversao_anotacoes!B2286,conversao_anotacoes!B2286,conversao_anotacoes!C2286))</f>
        <v>ELMONT</v>
      </c>
      <c r="I2286" t="str">
        <f t="shared" si="35"/>
        <v>SCHARINGER</v>
      </c>
      <c r="J2286" t="str">
        <f>UPPER(anotacoes!H2286)</f>
        <v>GRIP TIME</v>
      </c>
      <c r="K2286" t="str">
        <f>UPPER(anotacoes!I2286)</f>
        <v>LEFT COLLAR RIGHT SLEEVE</v>
      </c>
      <c r="L2286" s="6" t="str">
        <f>IF(anotacoes!N2286=0,"",anotacoes!N2286)</f>
        <v/>
      </c>
      <c r="M2286" t="str">
        <f>IF(anotacoes!M2286=0,"",UPPER(anotacoes!M2286))</f>
        <v/>
      </c>
    </row>
    <row r="2287" spans="1:13" x14ac:dyDescent="0.25">
      <c r="A2287" t="str">
        <f>anotacoes!C2287</f>
        <v>?</v>
      </c>
      <c r="B2287" t="str">
        <f>anotacoes!E2287</f>
        <v>ELMONT</v>
      </c>
      <c r="C2287" t="str">
        <f>anotacoes!F2287</f>
        <v>SCHARINGER</v>
      </c>
      <c r="D2287" t="s">
        <v>10434</v>
      </c>
      <c r="E2287">
        <f>anotacoes!A2287</f>
        <v>37</v>
      </c>
      <c r="F2287" t="str">
        <f>anotacoes!K2287</f>
        <v xml:space="preserve"> 00:08:48,374</v>
      </c>
      <c r="G2287" t="str">
        <f>anotacoes!L2287</f>
        <v xml:space="preserve"> 00:08:50,308</v>
      </c>
      <c r="H2287" t="str">
        <f>IF(J2287="PAUSE",D2287,IF(anotacoes!G2291=conversao_anotacoes!B2287,conversao_anotacoes!B2287,conversao_anotacoes!C2287))</f>
        <v>ELMONT</v>
      </c>
      <c r="I2287" t="str">
        <f t="shared" si="35"/>
        <v>SCHARINGER</v>
      </c>
      <c r="J2287" t="str">
        <f>UPPER(anotacoes!H2287)</f>
        <v>DEFENSE</v>
      </c>
      <c r="K2287" t="str">
        <f>UPPER(anotacoes!I2287)</f>
        <v>USING BODY MASS</v>
      </c>
      <c r="L2287" s="6" t="str">
        <f>IF(anotacoes!N2287=0,"",anotacoes!N2287)</f>
        <v/>
      </c>
      <c r="M2287" t="str">
        <f>IF(anotacoes!M2287=0,"",UPPER(anotacoes!M2287))</f>
        <v/>
      </c>
    </row>
    <row r="2288" spans="1:13" x14ac:dyDescent="0.25">
      <c r="A2288" t="str">
        <f>anotacoes!C2288</f>
        <v>?</v>
      </c>
      <c r="B2288" t="str">
        <f>anotacoes!E2288</f>
        <v>ELMONT</v>
      </c>
      <c r="C2288" t="str">
        <f>anotacoes!F2288</f>
        <v>SCHARINGER</v>
      </c>
      <c r="D2288" t="s">
        <v>10434</v>
      </c>
      <c r="E2288">
        <f>anotacoes!A2288</f>
        <v>37</v>
      </c>
      <c r="F2288" t="str">
        <f>anotacoes!K2288</f>
        <v xml:space="preserve"> 00:08:50,512</v>
      </c>
      <c r="G2288" t="str">
        <f>anotacoes!L2288</f>
        <v xml:space="preserve"> 00:08:54,879</v>
      </c>
      <c r="H2288" t="str">
        <f>IF(J2288="PAUSE",D2288,IF(anotacoes!G2292=conversao_anotacoes!B2288,conversao_anotacoes!B2288,conversao_anotacoes!C2288))</f>
        <v>ELMONT</v>
      </c>
      <c r="I2288" t="str">
        <f t="shared" si="35"/>
        <v>SCHARINGER</v>
      </c>
      <c r="J2288" t="str">
        <f>UPPER(anotacoes!H2288)</f>
        <v>GROUNDWORK COMBAT</v>
      </c>
      <c r="K2288" t="str">
        <f>UPPER(anotacoes!I2288)</f>
        <v>TRYING TO ATTACK</v>
      </c>
      <c r="L2288" s="6" t="str">
        <f>IF(anotacoes!N2288=0,"",anotacoes!N2288)</f>
        <v/>
      </c>
      <c r="M2288" t="str">
        <f>IF(anotacoes!M2288=0,"",UPPER(anotacoes!M2288))</f>
        <v/>
      </c>
    </row>
    <row r="2289" spans="1:13" x14ac:dyDescent="0.25">
      <c r="A2289" t="str">
        <f>anotacoes!C2289</f>
        <v>?</v>
      </c>
      <c r="B2289" t="str">
        <f>anotacoes!E2289</f>
        <v>ELMONT</v>
      </c>
      <c r="C2289" t="str">
        <f>anotacoes!F2289</f>
        <v>SCHARINGER</v>
      </c>
      <c r="D2289" t="s">
        <v>10434</v>
      </c>
      <c r="E2289">
        <f>anotacoes!A2289</f>
        <v>37</v>
      </c>
      <c r="F2289" t="str">
        <f>anotacoes!K2289</f>
        <v xml:space="preserve"> 00:08:55,050</v>
      </c>
      <c r="G2289" t="str">
        <f>anotacoes!L2289</f>
        <v xml:space="preserve"> 00:09:00,852</v>
      </c>
      <c r="H2289" t="str">
        <f>IF(J2289="PAUSE",D2289,IF(anotacoes!G2293=conversao_anotacoes!B2289,conversao_anotacoes!B2289,conversao_anotacoes!C2289))</f>
        <v>&lt;ARBITRO DESCONHECIDO&gt;</v>
      </c>
      <c r="I2289" t="str">
        <f t="shared" si="35"/>
        <v/>
      </c>
      <c r="J2289" t="str">
        <f>UPPER(anotacoes!H2289)</f>
        <v>PAUSE</v>
      </c>
      <c r="K2289" t="str">
        <f>UPPER(anotacoes!I2289)</f>
        <v>&lt;UNCLASSIFIED&gt;</v>
      </c>
      <c r="L2289" s="6" t="str">
        <f>IF(anotacoes!N2289=0,"",anotacoes!N2289)</f>
        <v/>
      </c>
      <c r="M2289" t="str">
        <f>IF(anotacoes!M2289=0,"",UPPER(anotacoes!M2289))</f>
        <v/>
      </c>
    </row>
    <row r="2290" spans="1:13" x14ac:dyDescent="0.25">
      <c r="A2290" t="str">
        <f>anotacoes!C2290</f>
        <v>?</v>
      </c>
      <c r="B2290" t="str">
        <f>anotacoes!E2290</f>
        <v>ELMONT</v>
      </c>
      <c r="C2290" t="str">
        <f>anotacoes!F2290</f>
        <v>SCHARINGER</v>
      </c>
      <c r="D2290" t="s">
        <v>10434</v>
      </c>
      <c r="E2290">
        <f>anotacoes!A2290</f>
        <v>37</v>
      </c>
      <c r="F2290" t="str">
        <f>anotacoes!K2290</f>
        <v xml:space="preserve"> 00:09:01,060</v>
      </c>
      <c r="G2290" t="str">
        <f>anotacoes!L2290</f>
        <v xml:space="preserve"> 00:09:07,239</v>
      </c>
      <c r="H2290" t="str">
        <f>IF(J2290="PAUSE",D2290,IF(anotacoes!G2294=conversao_anotacoes!B2290,conversao_anotacoes!B2290,conversao_anotacoes!C2290))</f>
        <v>ELMONT</v>
      </c>
      <c r="I2290" t="str">
        <f t="shared" si="35"/>
        <v>SCHARINGER</v>
      </c>
      <c r="J2290" t="str">
        <f>UPPER(anotacoes!H2290)</f>
        <v>DISPLACEMENT</v>
      </c>
      <c r="K2290" t="str">
        <f>UPPER(anotacoes!I2290)</f>
        <v>2-3 STEP HESITANT LEFT</v>
      </c>
      <c r="L2290" s="6" t="str">
        <f>IF(anotacoes!N2290=0,"",anotacoes!N2290)</f>
        <v/>
      </c>
      <c r="M2290" t="str">
        <f>IF(anotacoes!M2290=0,"",UPPER(anotacoes!M2290))</f>
        <v/>
      </c>
    </row>
    <row r="2291" spans="1:13" x14ac:dyDescent="0.25">
      <c r="A2291" t="str">
        <f>anotacoes!C2291</f>
        <v>?</v>
      </c>
      <c r="B2291" t="str">
        <f>anotacoes!E2291</f>
        <v>ELMONT</v>
      </c>
      <c r="C2291" t="str">
        <f>anotacoes!F2291</f>
        <v>SCHARINGER</v>
      </c>
      <c r="D2291" t="s">
        <v>10434</v>
      </c>
      <c r="E2291">
        <f>anotacoes!A2291</f>
        <v>37</v>
      </c>
      <c r="F2291" t="str">
        <f>anotacoes!K2291</f>
        <v xml:space="preserve"> 00:09:07,414</v>
      </c>
      <c r="G2291" t="str">
        <f>anotacoes!L2291</f>
        <v xml:space="preserve"> 00:09:12,246</v>
      </c>
      <c r="H2291" t="str">
        <f>IF(J2291="PAUSE",D2291,IF(anotacoes!G2295=conversao_anotacoes!B2291,conversao_anotacoes!B2291,conversao_anotacoes!C2291))</f>
        <v>ELMONT</v>
      </c>
      <c r="I2291" t="str">
        <f t="shared" si="35"/>
        <v>SCHARINGER</v>
      </c>
      <c r="J2291" t="str">
        <f>UPPER(anotacoes!H2291)</f>
        <v>GRIP TIME</v>
      </c>
      <c r="K2291" t="str">
        <f>UPPER(anotacoes!I2291)</f>
        <v>RIGHT SLEEVE LEFT SLEEVE</v>
      </c>
      <c r="L2291" s="6" t="str">
        <f>IF(anotacoes!N2291=0,"",anotacoes!N2291)</f>
        <v/>
      </c>
      <c r="M2291" t="str">
        <f>IF(anotacoes!M2291=0,"",UPPER(anotacoes!M2291))</f>
        <v/>
      </c>
    </row>
    <row r="2292" spans="1:13" x14ac:dyDescent="0.25">
      <c r="A2292" t="str">
        <f>anotacoes!C2292</f>
        <v>?</v>
      </c>
      <c r="B2292" t="str">
        <f>anotacoes!E2292</f>
        <v>ELMONT</v>
      </c>
      <c r="C2292" t="str">
        <f>anotacoes!F2292</f>
        <v>SCHARINGER</v>
      </c>
      <c r="D2292" t="s">
        <v>10434</v>
      </c>
      <c r="E2292">
        <f>anotacoes!A2292</f>
        <v>37</v>
      </c>
      <c r="F2292" t="str">
        <f>anotacoes!K2292</f>
        <v xml:space="preserve"> 00:09:12,246</v>
      </c>
      <c r="G2292" t="str">
        <f>anotacoes!L2292</f>
        <v xml:space="preserve"> 00:09:17,859</v>
      </c>
      <c r="H2292" t="str">
        <f>IF(J2292="PAUSE",D2292,IF(anotacoes!G2296=conversao_anotacoes!B2292,conversao_anotacoes!B2292,conversao_anotacoes!C2292))</f>
        <v>ELMONT</v>
      </c>
      <c r="I2292" t="str">
        <f t="shared" si="35"/>
        <v>SCHARINGER</v>
      </c>
      <c r="J2292" t="str">
        <f>UPPER(anotacoes!H2292)</f>
        <v>TRANSITION</v>
      </c>
      <c r="K2292" t="str">
        <f>UPPER(anotacoes!I2292)</f>
        <v>WITHOUT ATTACK</v>
      </c>
      <c r="L2292" s="6" t="str">
        <f>IF(anotacoes!N2292=0,"",anotacoes!N2292)</f>
        <v/>
      </c>
      <c r="M2292" t="str">
        <f>IF(anotacoes!M2292=0,"",UPPER(anotacoes!M2292))</f>
        <v/>
      </c>
    </row>
    <row r="2293" spans="1:13" x14ac:dyDescent="0.25">
      <c r="A2293" t="str">
        <f>anotacoes!C2293</f>
        <v>?</v>
      </c>
      <c r="B2293" t="str">
        <f>anotacoes!E2293</f>
        <v>ELMONT</v>
      </c>
      <c r="C2293" t="str">
        <f>anotacoes!F2293</f>
        <v>SCHARINGER</v>
      </c>
      <c r="D2293" t="s">
        <v>10434</v>
      </c>
      <c r="E2293">
        <f>anotacoes!A2293</f>
        <v>37</v>
      </c>
      <c r="F2293" t="str">
        <f>anotacoes!K2293</f>
        <v xml:space="preserve"> 00:09:18,016</v>
      </c>
      <c r="G2293" t="str">
        <f>anotacoes!L2293</f>
        <v xml:space="preserve"> 00:10:27,721</v>
      </c>
      <c r="H2293" t="str">
        <f>IF(J2293="PAUSE",D2293,IF(anotacoes!G2297=conversao_anotacoes!B2293,conversao_anotacoes!B2293,conversao_anotacoes!C2293))</f>
        <v>&lt;ARBITRO DESCONHECIDO&gt;</v>
      </c>
      <c r="I2293" t="str">
        <f t="shared" si="35"/>
        <v/>
      </c>
      <c r="J2293" t="str">
        <f>UPPER(anotacoes!H2293)</f>
        <v>PAUSE</v>
      </c>
      <c r="K2293" t="str">
        <f>UPPER(anotacoes!I2293)</f>
        <v>SHIDO WITHOUT SCORE</v>
      </c>
      <c r="L2293" s="6" t="str">
        <f>IF(anotacoes!N2293=0,"",anotacoes!N2293)</f>
        <v/>
      </c>
      <c r="M2293" t="str">
        <f>IF(anotacoes!M2293=0,"",UPPER(anotacoes!M2293))</f>
        <v/>
      </c>
    </row>
    <row r="2294" spans="1:13" x14ac:dyDescent="0.25">
      <c r="A2294" t="str">
        <f>anotacoes!C2294</f>
        <v>?</v>
      </c>
      <c r="B2294" t="str">
        <f>anotacoes!E2294</f>
        <v>ELMONT</v>
      </c>
      <c r="C2294" t="str">
        <f>anotacoes!F2294</f>
        <v>SCHARINGER</v>
      </c>
      <c r="D2294" t="s">
        <v>10434</v>
      </c>
      <c r="E2294">
        <f>anotacoes!A2294</f>
        <v>37</v>
      </c>
      <c r="F2294" t="str">
        <f>anotacoes!K2294</f>
        <v xml:space="preserve"> 00:10:27,721</v>
      </c>
      <c r="G2294" t="str">
        <f>anotacoes!L2294</f>
        <v xml:space="preserve"> 00:10:29,743</v>
      </c>
      <c r="H2294" t="str">
        <f>IF(J2294="PAUSE",D2294,IF(anotacoes!G2298=conversao_anotacoes!B2294,conversao_anotacoes!B2294,conversao_anotacoes!C2294))</f>
        <v>ELMONT</v>
      </c>
      <c r="I2294" t="str">
        <f t="shared" si="35"/>
        <v>SCHARINGER</v>
      </c>
      <c r="J2294" t="str">
        <f>UPPER(anotacoes!H2294)</f>
        <v>DISPLACEMENT</v>
      </c>
      <c r="K2294" t="str">
        <f>UPPER(anotacoes!I2294)</f>
        <v>2-3 STEP HESITANT LEFT</v>
      </c>
      <c r="L2294" s="6" t="str">
        <f>IF(anotacoes!N2294=0,"",anotacoes!N2294)</f>
        <v/>
      </c>
      <c r="M2294" t="str">
        <f>IF(anotacoes!M2294=0,"",UPPER(anotacoes!M2294))</f>
        <v/>
      </c>
    </row>
    <row r="2295" spans="1:13" x14ac:dyDescent="0.25">
      <c r="A2295" t="str">
        <f>anotacoes!C2295</f>
        <v>?</v>
      </c>
      <c r="B2295" t="str">
        <f>anotacoes!E2295</f>
        <v>ELMONT</v>
      </c>
      <c r="C2295" t="str">
        <f>anotacoes!F2295</f>
        <v>SCHARINGER</v>
      </c>
      <c r="D2295" t="s">
        <v>10434</v>
      </c>
      <c r="E2295">
        <f>anotacoes!A2295</f>
        <v>37</v>
      </c>
      <c r="F2295" t="str">
        <f>anotacoes!K2295</f>
        <v xml:space="preserve"> 00:10:29,743</v>
      </c>
      <c r="G2295" t="str">
        <f>anotacoes!L2295</f>
        <v xml:space="preserve"> 00:10:33,219</v>
      </c>
      <c r="H2295" t="str">
        <f>IF(J2295="PAUSE",D2295,IF(anotacoes!G2299=conversao_anotacoes!B2295,conversao_anotacoes!B2295,conversao_anotacoes!C2295))</f>
        <v>ELMONT</v>
      </c>
      <c r="I2295" t="str">
        <f t="shared" si="35"/>
        <v>SCHARINGER</v>
      </c>
      <c r="J2295" t="str">
        <f>UPPER(anotacoes!H2295)</f>
        <v>GRIP TIME</v>
      </c>
      <c r="K2295" t="str">
        <f>UPPER(anotacoes!I2295)</f>
        <v>RIGHT COLLAR LEFT SLEEVE</v>
      </c>
      <c r="L2295" s="6" t="str">
        <f>IF(anotacoes!N2295=0,"",anotacoes!N2295)</f>
        <v/>
      </c>
      <c r="M2295" t="str">
        <f>IF(anotacoes!M2295=0,"",UPPER(anotacoes!M2295))</f>
        <v/>
      </c>
    </row>
    <row r="2296" spans="1:13" x14ac:dyDescent="0.25">
      <c r="A2296" t="str">
        <f>anotacoes!C2296</f>
        <v>?</v>
      </c>
      <c r="B2296" t="str">
        <f>anotacoes!E2296</f>
        <v>ELMONT</v>
      </c>
      <c r="C2296" t="str">
        <f>anotacoes!F2296</f>
        <v>SCHARINGER</v>
      </c>
      <c r="D2296" t="s">
        <v>10434</v>
      </c>
      <c r="E2296">
        <f>anotacoes!A2296</f>
        <v>37</v>
      </c>
      <c r="F2296" t="str">
        <f>anotacoes!K2296</f>
        <v xml:space="preserve"> 00:10:33,219</v>
      </c>
      <c r="G2296" t="str">
        <f>anotacoes!L2296</f>
        <v xml:space="preserve"> 00:10:34,148</v>
      </c>
      <c r="H2296" t="str">
        <f>IF(J2296="PAUSE",D2296,IF(anotacoes!G2300=conversao_anotacoes!B2296,conversao_anotacoes!B2296,conversao_anotacoes!C2296))</f>
        <v>ELMONT</v>
      </c>
      <c r="I2296" t="str">
        <f t="shared" si="35"/>
        <v>SCHARINGER</v>
      </c>
      <c r="J2296" t="str">
        <f>UPPER(anotacoes!H2296)</f>
        <v>DEFENSE</v>
      </c>
      <c r="K2296" t="str">
        <f>UPPER(anotacoes!I2296)</f>
        <v>TAE-SABAKI LEFT INCLINED</v>
      </c>
      <c r="L2296" s="6" t="str">
        <f>IF(anotacoes!N2296=0,"",anotacoes!N2296)</f>
        <v/>
      </c>
      <c r="M2296" t="str">
        <f>IF(anotacoes!M2296=0,"",UPPER(anotacoes!M2296))</f>
        <v/>
      </c>
    </row>
    <row r="2297" spans="1:13" x14ac:dyDescent="0.25">
      <c r="A2297" t="str">
        <f>anotacoes!C2297</f>
        <v>?</v>
      </c>
      <c r="B2297" t="str">
        <f>anotacoes!E2297</f>
        <v>ELMONT</v>
      </c>
      <c r="C2297" t="str">
        <f>anotacoes!F2297</f>
        <v>SCHARINGER</v>
      </c>
      <c r="D2297" t="s">
        <v>10434</v>
      </c>
      <c r="E2297">
        <f>anotacoes!A2297</f>
        <v>37</v>
      </c>
      <c r="F2297" t="str">
        <f>anotacoes!K2297</f>
        <v xml:space="preserve"> 00:10:34,318</v>
      </c>
      <c r="G2297" t="str">
        <f>anotacoes!L2297</f>
        <v xml:space="preserve"> 00:10:37,266</v>
      </c>
      <c r="H2297" t="str">
        <f>IF(J2297="PAUSE",D2297,IF(anotacoes!G2301=conversao_anotacoes!B2297,conversao_anotacoes!B2297,conversao_anotacoes!C2297))</f>
        <v>ELMONT</v>
      </c>
      <c r="I2297" t="str">
        <f t="shared" si="35"/>
        <v>SCHARINGER</v>
      </c>
      <c r="J2297" t="str">
        <f>UPPER(anotacoes!H2297)</f>
        <v>TRANSITION</v>
      </c>
      <c r="K2297" t="str">
        <f>UPPER(anotacoes!I2297)</f>
        <v>WITHOUT ATTACK</v>
      </c>
      <c r="L2297" s="6" t="str">
        <f>IF(anotacoes!N2297=0,"",anotacoes!N2297)</f>
        <v/>
      </c>
      <c r="M2297" t="str">
        <f>IF(anotacoes!M2297=0,"",UPPER(anotacoes!M2297))</f>
        <v/>
      </c>
    </row>
    <row r="2298" spans="1:13" x14ac:dyDescent="0.25">
      <c r="A2298" t="str">
        <f>anotacoes!C2298</f>
        <v>?</v>
      </c>
      <c r="B2298" t="str">
        <f>anotacoes!E2298</f>
        <v>ELMONT</v>
      </c>
      <c r="C2298" t="str">
        <f>anotacoes!F2298</f>
        <v>SCHARINGER</v>
      </c>
      <c r="D2298" t="s">
        <v>10434</v>
      </c>
      <c r="E2298">
        <f>anotacoes!A2298</f>
        <v>37</v>
      </c>
      <c r="F2298" t="str">
        <f>anotacoes!K2298</f>
        <v xml:space="preserve"> 00:10:37,422</v>
      </c>
      <c r="G2298" t="str">
        <f>anotacoes!L2298</f>
        <v xml:space="preserve"> 00:10:50,280</v>
      </c>
      <c r="H2298" t="str">
        <f>IF(J2298="PAUSE",D2298,IF(anotacoes!G2302=conversao_anotacoes!B2298,conversao_anotacoes!B2298,conversao_anotacoes!C2298))</f>
        <v>&lt;ARBITRO DESCONHECIDO&gt;</v>
      </c>
      <c r="I2298" t="str">
        <f t="shared" si="35"/>
        <v/>
      </c>
      <c r="J2298" t="str">
        <f>UPPER(anotacoes!H2298)</f>
        <v>PAUSE</v>
      </c>
      <c r="K2298" t="str">
        <f>UPPER(anotacoes!I2298)</f>
        <v>&lt;UNCLASSIFIED&gt;</v>
      </c>
      <c r="L2298" s="6" t="str">
        <f>IF(anotacoes!N2298=0,"",anotacoes!N2298)</f>
        <v/>
      </c>
      <c r="M2298" t="str">
        <f>IF(anotacoes!M2298=0,"",UPPER(anotacoes!M2298))</f>
        <v/>
      </c>
    </row>
    <row r="2299" spans="1:13" x14ac:dyDescent="0.25">
      <c r="A2299" t="str">
        <f>anotacoes!C2299</f>
        <v>?</v>
      </c>
      <c r="B2299" t="str">
        <f>anotacoes!E2299</f>
        <v>ELMONT</v>
      </c>
      <c r="C2299" t="str">
        <f>anotacoes!F2299</f>
        <v>SCHARINGER</v>
      </c>
      <c r="D2299" t="s">
        <v>10434</v>
      </c>
      <c r="E2299">
        <f>anotacoes!A2299</f>
        <v>37</v>
      </c>
      <c r="F2299" t="str">
        <f>anotacoes!K2299</f>
        <v xml:space="preserve"> 00:10:50,448</v>
      </c>
      <c r="G2299" t="str">
        <f>anotacoes!L2299</f>
        <v xml:space="preserve"> 00:10:55,085</v>
      </c>
      <c r="H2299" t="str">
        <f>IF(J2299="PAUSE",D2299,IF(anotacoes!G2303=conversao_anotacoes!B2299,conversao_anotacoes!B2299,conversao_anotacoes!C2299))</f>
        <v>ELMONT</v>
      </c>
      <c r="I2299" t="str">
        <f t="shared" si="35"/>
        <v>SCHARINGER</v>
      </c>
      <c r="J2299" t="str">
        <f>UPPER(anotacoes!H2299)</f>
        <v>DISPLACEMENT</v>
      </c>
      <c r="K2299" t="str">
        <f>UPPER(anotacoes!I2299)</f>
        <v>2-3 STEP HESITANT LEFT</v>
      </c>
      <c r="L2299" s="6" t="str">
        <f>IF(anotacoes!N2299=0,"",anotacoes!N2299)</f>
        <v/>
      </c>
      <c r="M2299" t="str">
        <f>IF(anotacoes!M2299=0,"",UPPER(anotacoes!M2299))</f>
        <v/>
      </c>
    </row>
    <row r="2300" spans="1:13" x14ac:dyDescent="0.25">
      <c r="A2300" t="str">
        <f>anotacoes!C2300</f>
        <v>?</v>
      </c>
      <c r="B2300" t="str">
        <f>anotacoes!E2300</f>
        <v>ELMONT</v>
      </c>
      <c r="C2300" t="str">
        <f>anotacoes!F2300</f>
        <v>SCHARINGER</v>
      </c>
      <c r="D2300" t="s">
        <v>10434</v>
      </c>
      <c r="E2300">
        <f>anotacoes!A2300</f>
        <v>37</v>
      </c>
      <c r="F2300" t="str">
        <f>anotacoes!K2300</f>
        <v xml:space="preserve"> 00:10:55,255</v>
      </c>
      <c r="G2300" t="str">
        <f>anotacoes!L2300</f>
        <v xml:space="preserve"> 00:11:40,707</v>
      </c>
      <c r="H2300" t="str">
        <f>IF(J2300="PAUSE",D2300,IF(anotacoes!G2304=conversao_anotacoes!B2300,conversao_anotacoes!B2300,conversao_anotacoes!C2300))</f>
        <v>ELMONT</v>
      </c>
      <c r="I2300" t="str">
        <f t="shared" si="35"/>
        <v>SCHARINGER</v>
      </c>
      <c r="J2300" t="str">
        <f>UPPER(anotacoes!H2300)</f>
        <v>DISPLACEMENT</v>
      </c>
      <c r="K2300" t="str">
        <f>UPPER(anotacoes!I2300)</f>
        <v>TRY TO GRIP WITH CONTACT</v>
      </c>
      <c r="L2300" s="6" t="str">
        <f>IF(anotacoes!N2300=0,"",anotacoes!N2300)</f>
        <v/>
      </c>
      <c r="M2300" t="str">
        <f>IF(anotacoes!M2300=0,"",UPPER(anotacoes!M2300))</f>
        <v/>
      </c>
    </row>
    <row r="2301" spans="1:13" x14ac:dyDescent="0.25">
      <c r="A2301" t="str">
        <f>anotacoes!C2301</f>
        <v>?</v>
      </c>
      <c r="B2301" t="str">
        <f>anotacoes!E2301</f>
        <v>ELMONT</v>
      </c>
      <c r="C2301" t="str">
        <f>anotacoes!F2301</f>
        <v>SCHARINGER</v>
      </c>
      <c r="D2301" t="s">
        <v>10434</v>
      </c>
      <c r="E2301">
        <f>anotacoes!A2301</f>
        <v>37</v>
      </c>
      <c r="F2301" t="str">
        <f>anotacoes!K2301</f>
        <v xml:space="preserve"> 00:11:40,707</v>
      </c>
      <c r="G2301" t="str">
        <f>anotacoes!L2301</f>
        <v xml:space="preserve"> 00:11:43,711</v>
      </c>
      <c r="H2301" t="str">
        <f>IF(J2301="PAUSE",D2301,IF(anotacoes!G2305=conversao_anotacoes!B2301,conversao_anotacoes!B2301,conversao_anotacoes!C2301))</f>
        <v>ELMONT</v>
      </c>
      <c r="I2301" t="str">
        <f t="shared" si="35"/>
        <v>SCHARINGER</v>
      </c>
      <c r="J2301" t="str">
        <f>UPPER(anotacoes!H2301)</f>
        <v>GRIP TIME</v>
      </c>
      <c r="K2301" t="str">
        <f>UPPER(anotacoes!I2301)</f>
        <v>RIGHT COLLAR</v>
      </c>
      <c r="L2301" s="6" t="str">
        <f>IF(anotacoes!N2301=0,"",anotacoes!N2301)</f>
        <v/>
      </c>
      <c r="M2301" t="str">
        <f>IF(anotacoes!M2301=0,"",UPPER(anotacoes!M2301))</f>
        <v/>
      </c>
    </row>
    <row r="2302" spans="1:13" x14ac:dyDescent="0.25">
      <c r="A2302" t="str">
        <f>anotacoes!C2302</f>
        <v>?</v>
      </c>
      <c r="B2302" t="str">
        <f>anotacoes!E2302</f>
        <v>ELMONT</v>
      </c>
      <c r="C2302" t="str">
        <f>anotacoes!F2302</f>
        <v>SCHARINGER</v>
      </c>
      <c r="D2302" t="s">
        <v>10434</v>
      </c>
      <c r="E2302">
        <f>anotacoes!A2302</f>
        <v>37</v>
      </c>
      <c r="F2302" t="str">
        <f>anotacoes!K2302</f>
        <v xml:space="preserve"> 00:11:43,711</v>
      </c>
      <c r="G2302" t="str">
        <f>anotacoes!L2302</f>
        <v xml:space="preserve"> 00:11:44,480</v>
      </c>
      <c r="H2302" t="str">
        <f>IF(J2302="PAUSE",D2302,IF(anotacoes!G2306=conversao_anotacoes!B2302,conversao_anotacoes!B2302,conversao_anotacoes!C2302))</f>
        <v>ELMONT</v>
      </c>
      <c r="I2302" t="str">
        <f t="shared" si="35"/>
        <v>SCHARINGER</v>
      </c>
      <c r="J2302" t="str">
        <f>UPPER(anotacoes!H2302)</f>
        <v>ATTACK</v>
      </c>
      <c r="K2302" t="str">
        <f>UPPER(anotacoes!I2302)</f>
        <v>DEASHI HARAI</v>
      </c>
      <c r="L2302" s="6">
        <f>IF(anotacoes!N2302=0,"",anotacoes!N2302)</f>
        <v>7</v>
      </c>
      <c r="M2302" t="str">
        <f>IF(anotacoes!M2302=0,"",UPPER(anotacoes!M2302))</f>
        <v/>
      </c>
    </row>
    <row r="2303" spans="1:13" x14ac:dyDescent="0.25">
      <c r="A2303" t="str">
        <f>anotacoes!C2303</f>
        <v>?</v>
      </c>
      <c r="B2303" t="str">
        <f>anotacoes!E2303</f>
        <v>ELMONT</v>
      </c>
      <c r="C2303" t="str">
        <f>anotacoes!F2303</f>
        <v>SCHARINGER</v>
      </c>
      <c r="D2303" t="s">
        <v>10434</v>
      </c>
      <c r="E2303">
        <f>anotacoes!A2303</f>
        <v>37</v>
      </c>
      <c r="F2303" t="str">
        <f>anotacoes!K2303</f>
        <v xml:space="preserve"> 00:11:44,480</v>
      </c>
      <c r="G2303" t="str">
        <f>anotacoes!L2303</f>
        <v xml:space="preserve"> 00:11:47,080</v>
      </c>
      <c r="H2303" t="str">
        <f>IF(J2303="PAUSE",D2303,IF(anotacoes!G2307=conversao_anotacoes!B2303,conversao_anotacoes!B2303,conversao_anotacoes!C2303))</f>
        <v>ELMONT</v>
      </c>
      <c r="I2303" t="str">
        <f t="shared" si="35"/>
        <v>SCHARINGER</v>
      </c>
      <c r="J2303" t="str">
        <f>UPPER(anotacoes!H2303)</f>
        <v>GRIP TIME</v>
      </c>
      <c r="K2303" t="str">
        <f>UPPER(anotacoes!I2303)</f>
        <v>RIGHT COLLAR LEFT SLEEVE</v>
      </c>
      <c r="L2303" s="6" t="str">
        <f>IF(anotacoes!N2303=0,"",anotacoes!N2303)</f>
        <v/>
      </c>
      <c r="M2303" t="str">
        <f>IF(anotacoes!M2303=0,"",UPPER(anotacoes!M2303))</f>
        <v/>
      </c>
    </row>
    <row r="2304" spans="1:13" x14ac:dyDescent="0.25">
      <c r="A2304" t="str">
        <f>anotacoes!C2304</f>
        <v>?</v>
      </c>
      <c r="B2304" t="str">
        <f>anotacoes!E2304</f>
        <v>ELMONT</v>
      </c>
      <c r="C2304" t="str">
        <f>anotacoes!F2304</f>
        <v>SCHARINGER</v>
      </c>
      <c r="D2304" t="s">
        <v>10434</v>
      </c>
      <c r="E2304">
        <f>anotacoes!A2304</f>
        <v>37</v>
      </c>
      <c r="F2304" t="str">
        <f>anotacoes!K2304</f>
        <v xml:space="preserve"> 00:11:47,080</v>
      </c>
      <c r="G2304" t="str">
        <f>anotacoes!L2304</f>
        <v xml:space="preserve"> 00:11:47,080</v>
      </c>
      <c r="H2304" t="str">
        <f>IF(J2304="PAUSE",D2304,IF(anotacoes!G2308=conversao_anotacoes!B2304,conversao_anotacoes!B2304,conversao_anotacoes!C2304))</f>
        <v>ELMONT</v>
      </c>
      <c r="I2304" t="str">
        <f t="shared" si="35"/>
        <v>SCHARINGER</v>
      </c>
      <c r="J2304" t="str">
        <f>UPPER(anotacoes!H2304)</f>
        <v>ATTACK</v>
      </c>
      <c r="K2304" t="str">
        <f>UPPER(anotacoes!I2304)</f>
        <v>DEASHI HARAI</v>
      </c>
      <c r="L2304" s="6">
        <f>IF(anotacoes!N2304=0,"",anotacoes!N2304)</f>
        <v>7</v>
      </c>
      <c r="M2304" t="str">
        <f>IF(anotacoes!M2304=0,"",UPPER(anotacoes!M2304))</f>
        <v/>
      </c>
    </row>
    <row r="2305" spans="1:13" x14ac:dyDescent="0.25">
      <c r="A2305" t="str">
        <f>anotacoes!C2305</f>
        <v>?</v>
      </c>
      <c r="B2305" t="str">
        <f>anotacoes!E2305</f>
        <v>ELMONT</v>
      </c>
      <c r="C2305" t="str">
        <f>anotacoes!F2305</f>
        <v>SCHARINGER</v>
      </c>
      <c r="D2305" t="s">
        <v>10434</v>
      </c>
      <c r="E2305">
        <f>anotacoes!A2305</f>
        <v>37</v>
      </c>
      <c r="F2305" t="str">
        <f>anotacoes!K2305</f>
        <v xml:space="preserve"> 00:11:47,080</v>
      </c>
      <c r="G2305" t="str">
        <f>anotacoes!L2305</f>
        <v xml:space="preserve"> 00:11:47,885</v>
      </c>
      <c r="H2305" t="str">
        <f>IF(J2305="PAUSE",D2305,IF(anotacoes!G2309=conversao_anotacoes!B2305,conversao_anotacoes!B2305,conversao_anotacoes!C2305))</f>
        <v>ELMONT</v>
      </c>
      <c r="I2305" t="str">
        <f t="shared" si="35"/>
        <v>SCHARINGER</v>
      </c>
      <c r="J2305" t="str">
        <f>UPPER(anotacoes!H2305)</f>
        <v>GRIP TIME</v>
      </c>
      <c r="K2305" t="str">
        <f>UPPER(anotacoes!I2305)</f>
        <v>LEFT COLLAR RIGHT SLEEVE</v>
      </c>
      <c r="L2305" s="6" t="str">
        <f>IF(anotacoes!N2305=0,"",anotacoes!N2305)</f>
        <v/>
      </c>
      <c r="M2305" t="str">
        <f>IF(anotacoes!M2305=0,"",UPPER(anotacoes!M2305))</f>
        <v/>
      </c>
    </row>
    <row r="2306" spans="1:13" x14ac:dyDescent="0.25">
      <c r="A2306" t="str">
        <f>anotacoes!C2306</f>
        <v>?</v>
      </c>
      <c r="B2306" t="str">
        <f>anotacoes!E2306</f>
        <v>ELMONT</v>
      </c>
      <c r="C2306" t="str">
        <f>anotacoes!F2306</f>
        <v>SCHARINGER</v>
      </c>
      <c r="D2306" t="s">
        <v>10434</v>
      </c>
      <c r="E2306">
        <f>anotacoes!A2306</f>
        <v>37</v>
      </c>
      <c r="F2306" t="str">
        <f>anotacoes!K2306</f>
        <v xml:space="preserve"> 00:11:47,885</v>
      </c>
      <c r="G2306" t="str">
        <f>anotacoes!L2306</f>
        <v xml:space="preserve"> 00:11:51,222</v>
      </c>
      <c r="H2306" t="str">
        <f>IF(J2306="PAUSE",D2306,IF(anotacoes!G2310=conversao_anotacoes!B2306,conversao_anotacoes!B2306,conversao_anotacoes!C2306))</f>
        <v>ELMONT</v>
      </c>
      <c r="I2306" t="str">
        <f t="shared" si="35"/>
        <v>SCHARINGER</v>
      </c>
      <c r="J2306" t="str">
        <f>UPPER(anotacoes!H2306)</f>
        <v>ATTACK</v>
      </c>
      <c r="K2306" t="str">
        <f>UPPER(anotacoes!I2306)</f>
        <v>IPPON SEOINAGE</v>
      </c>
      <c r="L2306" s="6">
        <f>IF(anotacoes!N2306=0,"",anotacoes!N2306)</f>
        <v>6</v>
      </c>
      <c r="M2306" t="str">
        <f>IF(anotacoes!M2306=0,"",UPPER(anotacoes!M2306))</f>
        <v/>
      </c>
    </row>
    <row r="2307" spans="1:13" x14ac:dyDescent="0.25">
      <c r="A2307" t="str">
        <f>anotacoes!C2307</f>
        <v>?</v>
      </c>
      <c r="B2307" t="str">
        <f>anotacoes!E2307</f>
        <v>ELMONT</v>
      </c>
      <c r="C2307" t="str">
        <f>anotacoes!F2307</f>
        <v>SCHARINGER</v>
      </c>
      <c r="D2307" t="s">
        <v>10434</v>
      </c>
      <c r="E2307">
        <f>anotacoes!A2307</f>
        <v>37</v>
      </c>
      <c r="F2307" t="str">
        <f>anotacoes!K2307</f>
        <v xml:space="preserve"> 00:11:51,222</v>
      </c>
      <c r="G2307" t="str">
        <f>anotacoes!L2307</f>
        <v xml:space="preserve"> 00:12:12,489</v>
      </c>
      <c r="H2307" t="str">
        <f>IF(J2307="PAUSE",D2307,IF(anotacoes!G2311=conversao_anotacoes!B2307,conversao_anotacoes!B2307,conversao_anotacoes!C2307))</f>
        <v>ELMONT</v>
      </c>
      <c r="I2307" t="str">
        <f t="shared" ref="I2307:I2370" si="36">IF(H2307=D2307,"",IF(H2307=B2307,C2307,B2307))</f>
        <v>SCHARINGER</v>
      </c>
      <c r="J2307" t="str">
        <f>UPPER(anotacoes!H2307)</f>
        <v>GROUNDWORK COMBAT</v>
      </c>
      <c r="K2307" t="str">
        <f>UPPER(anotacoes!I2307)</f>
        <v>DEFENSIVE POSITION</v>
      </c>
      <c r="L2307" s="6" t="str">
        <f>IF(anotacoes!N2307=0,"",anotacoes!N2307)</f>
        <v/>
      </c>
      <c r="M2307" t="str">
        <f>IF(anotacoes!M2307=0,"",UPPER(anotacoes!M2307))</f>
        <v/>
      </c>
    </row>
    <row r="2308" spans="1:13" x14ac:dyDescent="0.25">
      <c r="A2308" t="str">
        <f>anotacoes!C2308</f>
        <v>?</v>
      </c>
      <c r="B2308" t="str">
        <f>anotacoes!E2308</f>
        <v>ELMONT</v>
      </c>
      <c r="C2308" t="str">
        <f>anotacoes!F2308</f>
        <v>SCHARINGER</v>
      </c>
      <c r="D2308" t="s">
        <v>10434</v>
      </c>
      <c r="E2308">
        <f>anotacoes!A2308</f>
        <v>37</v>
      </c>
      <c r="F2308" t="str">
        <f>anotacoes!K2308</f>
        <v xml:space="preserve"> 00:12:12,656</v>
      </c>
      <c r="G2308" t="str">
        <f>anotacoes!L2308</f>
        <v xml:space="preserve"> 00:12:22,114</v>
      </c>
      <c r="H2308" t="str">
        <f>IF(J2308="PAUSE",D2308,IF(anotacoes!G2312=conversao_anotacoes!B2308,conversao_anotacoes!B2308,conversao_anotacoes!C2308))</f>
        <v>&lt;ARBITRO DESCONHECIDO&gt;</v>
      </c>
      <c r="I2308" t="str">
        <f t="shared" si="36"/>
        <v/>
      </c>
      <c r="J2308" t="str">
        <f>UPPER(anotacoes!H2308)</f>
        <v>PAUSE</v>
      </c>
      <c r="K2308" t="str">
        <f>UPPER(anotacoes!I2308)</f>
        <v>&lt;UNCLASSIFIED&gt;</v>
      </c>
      <c r="L2308" s="6" t="str">
        <f>IF(anotacoes!N2308=0,"",anotacoes!N2308)</f>
        <v/>
      </c>
      <c r="M2308" t="str">
        <f>IF(anotacoes!M2308=0,"",UPPER(anotacoes!M2308))</f>
        <v/>
      </c>
    </row>
    <row r="2309" spans="1:13" x14ac:dyDescent="0.25">
      <c r="A2309" t="str">
        <f>anotacoes!C2309</f>
        <v>?</v>
      </c>
      <c r="B2309" t="str">
        <f>anotacoes!E2309</f>
        <v>ELMONT</v>
      </c>
      <c r="C2309" t="str">
        <f>anotacoes!F2309</f>
        <v>SCHARINGER</v>
      </c>
      <c r="D2309" t="s">
        <v>10434</v>
      </c>
      <c r="E2309">
        <f>anotacoes!A2309</f>
        <v>37</v>
      </c>
      <c r="F2309" t="str">
        <f>anotacoes!K2309</f>
        <v xml:space="preserve"> 00:12:22,283</v>
      </c>
      <c r="G2309" t="str">
        <f>anotacoes!L2309</f>
        <v xml:space="preserve"> 00:12:26,710</v>
      </c>
      <c r="H2309" t="str">
        <f>IF(J2309="PAUSE",D2309,IF(anotacoes!G2313=conversao_anotacoes!B2309,conversao_anotacoes!B2309,conversao_anotacoes!C2309))</f>
        <v>ELMONT</v>
      </c>
      <c r="I2309" t="str">
        <f t="shared" si="36"/>
        <v>SCHARINGER</v>
      </c>
      <c r="J2309" t="str">
        <f>UPPER(anotacoes!H2309)</f>
        <v>DISPLACEMENT</v>
      </c>
      <c r="K2309" t="str">
        <f>UPPER(anotacoes!I2309)</f>
        <v>2-3 STEP HESITANT LEFT</v>
      </c>
      <c r="L2309" s="6" t="str">
        <f>IF(anotacoes!N2309=0,"",anotacoes!N2309)</f>
        <v/>
      </c>
      <c r="M2309" t="str">
        <f>IF(anotacoes!M2309=0,"",UPPER(anotacoes!M2309))</f>
        <v/>
      </c>
    </row>
    <row r="2310" spans="1:13" x14ac:dyDescent="0.25">
      <c r="A2310" t="str">
        <f>anotacoes!C2310</f>
        <v>?</v>
      </c>
      <c r="B2310" t="str">
        <f>anotacoes!E2310</f>
        <v>ELMONT</v>
      </c>
      <c r="C2310" t="str">
        <f>anotacoes!F2310</f>
        <v>SCHARINGER</v>
      </c>
      <c r="D2310" t="s">
        <v>10434</v>
      </c>
      <c r="E2310">
        <f>anotacoes!A2310</f>
        <v>37</v>
      </c>
      <c r="F2310" t="str">
        <f>anotacoes!K2310</f>
        <v xml:space="preserve"> 00:12:26,946</v>
      </c>
      <c r="G2310" t="str">
        <f>anotacoes!L2310</f>
        <v xml:space="preserve"> 00:12:31,002</v>
      </c>
      <c r="H2310" t="str">
        <f>IF(J2310="PAUSE",D2310,IF(anotacoes!G2314=conversao_anotacoes!B2310,conversao_anotacoes!B2310,conversao_anotacoes!C2310))</f>
        <v>ELMONT</v>
      </c>
      <c r="I2310" t="str">
        <f t="shared" si="36"/>
        <v>SCHARINGER</v>
      </c>
      <c r="J2310" t="str">
        <f>UPPER(anotacoes!H2310)</f>
        <v>DISPLACEMENT</v>
      </c>
      <c r="K2310" t="str">
        <f>UPPER(anotacoes!I2310)</f>
        <v>TRY TO GRIP WITH CONTACT</v>
      </c>
      <c r="L2310" s="6" t="str">
        <f>IF(anotacoes!N2310=0,"",anotacoes!N2310)</f>
        <v/>
      </c>
      <c r="M2310" t="str">
        <f>IF(anotacoes!M2310=0,"",UPPER(anotacoes!M2310))</f>
        <v/>
      </c>
    </row>
    <row r="2311" spans="1:13" x14ac:dyDescent="0.25">
      <c r="A2311" t="str">
        <f>anotacoes!C2311</f>
        <v>?</v>
      </c>
      <c r="B2311" t="str">
        <f>anotacoes!E2311</f>
        <v>ELMONT</v>
      </c>
      <c r="C2311" t="str">
        <f>anotacoes!F2311</f>
        <v>SCHARINGER</v>
      </c>
      <c r="D2311" t="s">
        <v>10434</v>
      </c>
      <c r="E2311">
        <f>anotacoes!A2311</f>
        <v>37</v>
      </c>
      <c r="F2311" t="str">
        <f>anotacoes!K2311</f>
        <v xml:space="preserve"> 00:12:31,206</v>
      </c>
      <c r="G2311" t="str">
        <f>anotacoes!L2311</f>
        <v xml:space="preserve"> 00:13:40,456</v>
      </c>
      <c r="H2311" t="str">
        <f>IF(J2311="PAUSE",D2311,IF(anotacoes!G2315=conversao_anotacoes!B2311,conversao_anotacoes!B2311,conversao_anotacoes!C2311))</f>
        <v>&lt;ARBITRO DESCONHECIDO&gt;</v>
      </c>
      <c r="I2311" t="str">
        <f t="shared" si="36"/>
        <v/>
      </c>
      <c r="J2311" t="str">
        <f>UPPER(anotacoes!H2311)</f>
        <v>PAUSE</v>
      </c>
      <c r="K2311" t="str">
        <f>UPPER(anotacoes!I2311)</f>
        <v>GOLDENSCORE</v>
      </c>
      <c r="L2311" s="6" t="str">
        <f>IF(anotacoes!N2311=0,"",anotacoes!N2311)</f>
        <v/>
      </c>
      <c r="M2311" t="str">
        <f>IF(anotacoes!M2311=0,"",UPPER(anotacoes!M2311))</f>
        <v/>
      </c>
    </row>
    <row r="2312" spans="1:13" x14ac:dyDescent="0.25">
      <c r="A2312" t="str">
        <f>anotacoes!C2312</f>
        <v>?</v>
      </c>
      <c r="B2312" t="str">
        <f>anotacoes!E2312</f>
        <v>ELMONT</v>
      </c>
      <c r="C2312" t="str">
        <f>anotacoes!F2312</f>
        <v>SCHARINGER</v>
      </c>
      <c r="D2312" t="s">
        <v>10434</v>
      </c>
      <c r="E2312">
        <f>anotacoes!A2312</f>
        <v>37</v>
      </c>
      <c r="F2312" t="str">
        <f>anotacoes!K2312</f>
        <v xml:space="preserve"> 00:13:40,656</v>
      </c>
      <c r="G2312" t="str">
        <f>anotacoes!L2312</f>
        <v xml:space="preserve"> 00:13:48,865</v>
      </c>
      <c r="H2312" t="str">
        <f>IF(J2312="PAUSE",D2312,IF(anotacoes!G2316=conversao_anotacoes!B2312,conversao_anotacoes!B2312,conversao_anotacoes!C2312))</f>
        <v>ELMONT</v>
      </c>
      <c r="I2312" t="str">
        <f t="shared" si="36"/>
        <v>SCHARINGER</v>
      </c>
      <c r="J2312" t="str">
        <f>UPPER(anotacoes!H2312)</f>
        <v>DISPLACEMENT</v>
      </c>
      <c r="K2312" t="str">
        <f>UPPER(anotacoes!I2312)</f>
        <v>2-3 STEP HESITANT LEFT</v>
      </c>
      <c r="L2312" s="6" t="str">
        <f>IF(anotacoes!N2312=0,"",anotacoes!N2312)</f>
        <v/>
      </c>
      <c r="M2312" t="str">
        <f>IF(anotacoes!M2312=0,"",UPPER(anotacoes!M2312))</f>
        <v/>
      </c>
    </row>
    <row r="2313" spans="1:13" x14ac:dyDescent="0.25">
      <c r="A2313" t="str">
        <f>anotacoes!C2313</f>
        <v>?</v>
      </c>
      <c r="B2313" t="str">
        <f>anotacoes!E2313</f>
        <v>ELMONT</v>
      </c>
      <c r="C2313" t="str">
        <f>anotacoes!F2313</f>
        <v>SCHARINGER</v>
      </c>
      <c r="D2313" t="s">
        <v>10434</v>
      </c>
      <c r="E2313">
        <f>anotacoes!A2313</f>
        <v>37</v>
      </c>
      <c r="F2313" t="str">
        <f>anotacoes!K2313</f>
        <v xml:space="preserve"> 00:13:48,865</v>
      </c>
      <c r="G2313" t="str">
        <f>anotacoes!L2313</f>
        <v xml:space="preserve"> 00:13:58,130</v>
      </c>
      <c r="H2313" t="str">
        <f>IF(J2313="PAUSE",D2313,IF(anotacoes!G2317=conversao_anotacoes!B2313,conversao_anotacoes!B2313,conversao_anotacoes!C2313))</f>
        <v>&lt;ARBITRO DESCONHECIDO&gt;</v>
      </c>
      <c r="I2313" t="str">
        <f t="shared" si="36"/>
        <v/>
      </c>
      <c r="J2313" t="str">
        <f>UPPER(anotacoes!H2313)</f>
        <v>PAUSE</v>
      </c>
      <c r="K2313" t="str">
        <f>UPPER(anotacoes!I2313)</f>
        <v>&lt;UNCLASSIFIED&gt;</v>
      </c>
      <c r="L2313" s="6" t="str">
        <f>IF(anotacoes!N2313=0,"",anotacoes!N2313)</f>
        <v/>
      </c>
      <c r="M2313" t="str">
        <f>IF(anotacoes!M2313=0,"",UPPER(anotacoes!M2313))</f>
        <v/>
      </c>
    </row>
    <row r="2314" spans="1:13" x14ac:dyDescent="0.25">
      <c r="A2314" t="str">
        <f>anotacoes!C2314</f>
        <v>?</v>
      </c>
      <c r="B2314" t="str">
        <f>anotacoes!E2314</f>
        <v>ELMONT</v>
      </c>
      <c r="C2314" t="str">
        <f>anotacoes!F2314</f>
        <v>SCHARINGER</v>
      </c>
      <c r="D2314" t="s">
        <v>10434</v>
      </c>
      <c r="E2314">
        <f>anotacoes!A2314</f>
        <v>37</v>
      </c>
      <c r="F2314" t="str">
        <f>anotacoes!K2314</f>
        <v xml:space="preserve"> 00:13:58,295</v>
      </c>
      <c r="G2314" t="str">
        <f>anotacoes!L2314</f>
        <v xml:space="preserve"> 00:14:03,970</v>
      </c>
      <c r="H2314" t="str">
        <f>IF(J2314="PAUSE",D2314,IF(anotacoes!G2318=conversao_anotacoes!B2314,conversao_anotacoes!B2314,conversao_anotacoes!C2314))</f>
        <v>ELMONT</v>
      </c>
      <c r="I2314" t="str">
        <f t="shared" si="36"/>
        <v>SCHARINGER</v>
      </c>
      <c r="J2314" t="str">
        <f>UPPER(anotacoes!H2314)</f>
        <v>DISPLACEMENT</v>
      </c>
      <c r="K2314" t="str">
        <f>UPPER(anotacoes!I2314)</f>
        <v>2-3 STEP HESITANT LEFT</v>
      </c>
      <c r="L2314" s="6" t="str">
        <f>IF(anotacoes!N2314=0,"",anotacoes!N2314)</f>
        <v/>
      </c>
      <c r="M2314" t="str">
        <f>IF(anotacoes!M2314=0,"",UPPER(anotacoes!M2314))</f>
        <v/>
      </c>
    </row>
    <row r="2315" spans="1:13" x14ac:dyDescent="0.25">
      <c r="A2315" t="str">
        <f>anotacoes!C2315</f>
        <v>?</v>
      </c>
      <c r="B2315" t="str">
        <f>anotacoes!E2315</f>
        <v>ELMONT</v>
      </c>
      <c r="C2315" t="str">
        <f>anotacoes!F2315</f>
        <v>SCHARINGER</v>
      </c>
      <c r="D2315" t="s">
        <v>10434</v>
      </c>
      <c r="E2315">
        <f>anotacoes!A2315</f>
        <v>37</v>
      </c>
      <c r="F2315" t="str">
        <f>anotacoes!K2315</f>
        <v xml:space="preserve"> 00:14:03,970</v>
      </c>
      <c r="G2315" t="str">
        <f>anotacoes!L2315</f>
        <v xml:space="preserve"> 00:14:06,863</v>
      </c>
      <c r="H2315" t="str">
        <f>IF(J2315="PAUSE",D2315,IF(anotacoes!G2319=conversao_anotacoes!B2315,conversao_anotacoes!B2315,conversao_anotacoes!C2315))</f>
        <v>ELMONT</v>
      </c>
      <c r="I2315" t="str">
        <f t="shared" si="36"/>
        <v>SCHARINGER</v>
      </c>
      <c r="J2315" t="str">
        <f>UPPER(anotacoes!H2315)</f>
        <v>GRIP TIME</v>
      </c>
      <c r="K2315" t="str">
        <f>UPPER(anotacoes!I2315)</f>
        <v>RIGHT COLLAR LEFT SLEEVE</v>
      </c>
      <c r="L2315" s="6" t="str">
        <f>IF(anotacoes!N2315=0,"",anotacoes!N2315)</f>
        <v/>
      </c>
      <c r="M2315" t="str">
        <f>IF(anotacoes!M2315=0,"",UPPER(anotacoes!M2315))</f>
        <v/>
      </c>
    </row>
    <row r="2316" spans="1:13" x14ac:dyDescent="0.25">
      <c r="A2316" t="str">
        <f>anotacoes!C2316</f>
        <v>?</v>
      </c>
      <c r="B2316" t="str">
        <f>anotacoes!E2316</f>
        <v>ELMONT</v>
      </c>
      <c r="C2316" t="str">
        <f>anotacoes!F2316</f>
        <v>SCHARINGER</v>
      </c>
      <c r="D2316" t="s">
        <v>10434</v>
      </c>
      <c r="E2316">
        <f>anotacoes!A2316</f>
        <v>37</v>
      </c>
      <c r="F2316" t="str">
        <f>anotacoes!K2316</f>
        <v xml:space="preserve"> 00:14:06,863</v>
      </c>
      <c r="G2316" t="str">
        <f>anotacoes!L2316</f>
        <v xml:space="preserve"> 00:14:07,825</v>
      </c>
      <c r="H2316" t="str">
        <f>IF(J2316="PAUSE",D2316,IF(anotacoes!G2320=conversao_anotacoes!B2316,conversao_anotacoes!B2316,conversao_anotacoes!C2316))</f>
        <v>ELMONT</v>
      </c>
      <c r="I2316" t="str">
        <f t="shared" si="36"/>
        <v>SCHARINGER</v>
      </c>
      <c r="J2316" t="str">
        <f>UPPER(anotacoes!H2316)</f>
        <v>ATTACK</v>
      </c>
      <c r="K2316" t="str">
        <f>UPPER(anotacoes!I2316)</f>
        <v>SODE SEOI NAGE</v>
      </c>
      <c r="L2316" s="6">
        <f>IF(anotacoes!N2316=0,"",anotacoes!N2316)</f>
        <v>6</v>
      </c>
      <c r="M2316" t="str">
        <f>IF(anotacoes!M2316=0,"",UPPER(anotacoes!M2316))</f>
        <v/>
      </c>
    </row>
    <row r="2317" spans="1:13" x14ac:dyDescent="0.25">
      <c r="A2317" t="str">
        <f>anotacoes!C2317</f>
        <v>?</v>
      </c>
      <c r="B2317" t="str">
        <f>anotacoes!E2317</f>
        <v>ELMONT</v>
      </c>
      <c r="C2317" t="str">
        <f>anotacoes!F2317</f>
        <v>SCHARINGER</v>
      </c>
      <c r="D2317" t="s">
        <v>10434</v>
      </c>
      <c r="E2317">
        <f>anotacoes!A2317</f>
        <v>37</v>
      </c>
      <c r="F2317" t="str">
        <f>anotacoes!K2317</f>
        <v xml:space="preserve"> 00:14:08,002</v>
      </c>
      <c r="G2317" t="str">
        <f>anotacoes!L2317</f>
        <v xml:space="preserve"> 00:14:11,133</v>
      </c>
      <c r="H2317" t="str">
        <f>IF(J2317="PAUSE",D2317,IF(anotacoes!G2321=conversao_anotacoes!B2317,conversao_anotacoes!B2317,conversao_anotacoes!C2317))</f>
        <v>ELMONT</v>
      </c>
      <c r="I2317" t="str">
        <f t="shared" si="36"/>
        <v>SCHARINGER</v>
      </c>
      <c r="J2317" t="str">
        <f>UPPER(anotacoes!H2317)</f>
        <v>TRANSITION</v>
      </c>
      <c r="K2317" t="str">
        <f>UPPER(anotacoes!I2317)</f>
        <v>WITHOUT ATTACK</v>
      </c>
      <c r="L2317" s="6" t="str">
        <f>IF(anotacoes!N2317=0,"",anotacoes!N2317)</f>
        <v/>
      </c>
      <c r="M2317" t="str">
        <f>IF(anotacoes!M2317=0,"",UPPER(anotacoes!M2317))</f>
        <v/>
      </c>
    </row>
    <row r="2318" spans="1:13" x14ac:dyDescent="0.25">
      <c r="A2318" t="str">
        <f>anotacoes!C2318</f>
        <v>?</v>
      </c>
      <c r="B2318" t="str">
        <f>anotacoes!E2318</f>
        <v>ELMONT</v>
      </c>
      <c r="C2318" t="str">
        <f>anotacoes!F2318</f>
        <v>SCHARINGER</v>
      </c>
      <c r="D2318" t="s">
        <v>10434</v>
      </c>
      <c r="E2318">
        <f>anotacoes!A2318</f>
        <v>37</v>
      </c>
      <c r="F2318" t="str">
        <f>anotacoes!K2318</f>
        <v xml:space="preserve"> 00:14:11,772</v>
      </c>
      <c r="G2318" t="str">
        <f>anotacoes!L2318</f>
        <v xml:space="preserve"> 00:14:16,666</v>
      </c>
      <c r="H2318" t="str">
        <f>IF(J2318="PAUSE",D2318,IF(anotacoes!G2322=conversao_anotacoes!B2318,conversao_anotacoes!B2318,conversao_anotacoes!C2318))</f>
        <v>&lt;ARBITRO DESCONHECIDO&gt;</v>
      </c>
      <c r="I2318" t="str">
        <f t="shared" si="36"/>
        <v/>
      </c>
      <c r="J2318" t="str">
        <f>UPPER(anotacoes!H2318)</f>
        <v>PAUSE</v>
      </c>
      <c r="K2318" t="str">
        <f>UPPER(anotacoes!I2318)</f>
        <v>&lt;UNCLASSIFIED&gt;</v>
      </c>
      <c r="L2318" s="6" t="str">
        <f>IF(anotacoes!N2318=0,"",anotacoes!N2318)</f>
        <v/>
      </c>
      <c r="M2318" t="str">
        <f>IF(anotacoes!M2318=0,"",UPPER(anotacoes!M2318))</f>
        <v/>
      </c>
    </row>
    <row r="2319" spans="1:13" x14ac:dyDescent="0.25">
      <c r="A2319" t="str">
        <f>anotacoes!C2319</f>
        <v>?</v>
      </c>
      <c r="B2319" t="str">
        <f>anotacoes!E2319</f>
        <v>ELMONT</v>
      </c>
      <c r="C2319" t="str">
        <f>anotacoes!F2319</f>
        <v>SCHARINGER</v>
      </c>
      <c r="D2319" t="s">
        <v>10434</v>
      </c>
      <c r="E2319">
        <f>anotacoes!A2319</f>
        <v>37</v>
      </c>
      <c r="F2319" t="str">
        <f>anotacoes!K2319</f>
        <v xml:space="preserve"> 00:14:16,666</v>
      </c>
      <c r="G2319" t="str">
        <f>anotacoes!L2319</f>
        <v xml:space="preserve"> 00:14:18,018</v>
      </c>
      <c r="H2319" t="str">
        <f>IF(J2319="PAUSE",D2319,IF(anotacoes!G2323=conversao_anotacoes!B2319,conversao_anotacoes!B2319,conversao_anotacoes!C2319))</f>
        <v>ELMONT</v>
      </c>
      <c r="I2319" t="str">
        <f t="shared" si="36"/>
        <v>SCHARINGER</v>
      </c>
      <c r="J2319" t="str">
        <f>UPPER(anotacoes!H2319)</f>
        <v>DISPLACEMENT</v>
      </c>
      <c r="K2319" t="str">
        <f>UPPER(anotacoes!I2319)</f>
        <v>TRY TO GRIP WITH CONTACT</v>
      </c>
      <c r="L2319" s="6" t="str">
        <f>IF(anotacoes!N2319=0,"",anotacoes!N2319)</f>
        <v/>
      </c>
      <c r="M2319" t="str">
        <f>IF(anotacoes!M2319=0,"",UPPER(anotacoes!M2319))</f>
        <v/>
      </c>
    </row>
    <row r="2320" spans="1:13" x14ac:dyDescent="0.25">
      <c r="A2320" t="str">
        <f>anotacoes!C2320</f>
        <v>?</v>
      </c>
      <c r="B2320" t="str">
        <f>anotacoes!E2320</f>
        <v>ELMONT</v>
      </c>
      <c r="C2320" t="str">
        <f>anotacoes!F2320</f>
        <v>SCHARINGER</v>
      </c>
      <c r="D2320" t="s">
        <v>10434</v>
      </c>
      <c r="E2320">
        <f>anotacoes!A2320</f>
        <v>37</v>
      </c>
      <c r="F2320" t="str">
        <f>anotacoes!K2320</f>
        <v xml:space="preserve"> 00:14:18,018</v>
      </c>
      <c r="G2320" t="str">
        <f>anotacoes!L2320</f>
        <v xml:space="preserve"> 00:15:02,123</v>
      </c>
      <c r="H2320" t="str">
        <f>IF(J2320="PAUSE",D2320,IF(anotacoes!G2324=conversao_anotacoes!B2320,conversao_anotacoes!B2320,conversao_anotacoes!C2320))</f>
        <v>ELMONT</v>
      </c>
      <c r="I2320" t="str">
        <f t="shared" si="36"/>
        <v>SCHARINGER</v>
      </c>
      <c r="J2320" t="str">
        <f>UPPER(anotacoes!H2320)</f>
        <v>GRIP TIME</v>
      </c>
      <c r="K2320" t="str">
        <f>UPPER(anotacoes!I2320)</f>
        <v>RIGHT SLEEVE LEFT SLEEVE</v>
      </c>
      <c r="L2320" s="6" t="str">
        <f>IF(anotacoes!N2320=0,"",anotacoes!N2320)</f>
        <v/>
      </c>
      <c r="M2320" t="str">
        <f>IF(anotacoes!M2320=0,"",UPPER(anotacoes!M2320))</f>
        <v/>
      </c>
    </row>
    <row r="2321" spans="1:13" x14ac:dyDescent="0.25">
      <c r="A2321" t="str">
        <f>anotacoes!C2321</f>
        <v>?</v>
      </c>
      <c r="B2321" t="str">
        <f>anotacoes!E2321</f>
        <v>ELMONT</v>
      </c>
      <c r="C2321" t="str">
        <f>anotacoes!F2321</f>
        <v>SCHARINGER</v>
      </c>
      <c r="D2321" t="s">
        <v>10434</v>
      </c>
      <c r="E2321">
        <f>anotacoes!A2321</f>
        <v>37</v>
      </c>
      <c r="F2321" t="str">
        <f>anotacoes!K2321</f>
        <v xml:space="preserve"> 00:15:02,123</v>
      </c>
      <c r="G2321" t="str">
        <f>anotacoes!L2321</f>
        <v xml:space="preserve"> 00:15:02,415</v>
      </c>
      <c r="H2321" t="str">
        <f>IF(J2321="PAUSE",D2321,IF(anotacoes!G2325=conversao_anotacoes!B2321,conversao_anotacoes!B2321,conversao_anotacoes!C2321))</f>
        <v>ELMONT</v>
      </c>
      <c r="I2321" t="str">
        <f t="shared" si="36"/>
        <v>SCHARINGER</v>
      </c>
      <c r="J2321" t="str">
        <f>UPPER(anotacoes!H2321)</f>
        <v>ATTACK</v>
      </c>
      <c r="K2321" t="str">
        <f>UPPER(anotacoes!I2321)</f>
        <v>IPPON SEOINAGE</v>
      </c>
      <c r="L2321" s="6">
        <f>IF(anotacoes!N2321=0,"",anotacoes!N2321)</f>
        <v>6</v>
      </c>
      <c r="M2321" t="str">
        <f>IF(anotacoes!M2321=0,"",UPPER(anotacoes!M2321))</f>
        <v/>
      </c>
    </row>
    <row r="2322" spans="1:13" x14ac:dyDescent="0.25">
      <c r="A2322" t="str">
        <f>anotacoes!C2322</f>
        <v>?</v>
      </c>
      <c r="B2322" t="str">
        <f>anotacoes!E2322</f>
        <v>ELMONT</v>
      </c>
      <c r="C2322" t="str">
        <f>anotacoes!F2322</f>
        <v>SCHARINGER</v>
      </c>
      <c r="D2322" t="s">
        <v>10434</v>
      </c>
      <c r="E2322">
        <f>anotacoes!A2322</f>
        <v>37</v>
      </c>
      <c r="F2322" t="str">
        <f>anotacoes!K2322</f>
        <v xml:space="preserve"> 00:15:02,415</v>
      </c>
      <c r="G2322" t="str">
        <f>anotacoes!L2322</f>
        <v xml:space="preserve"> 00:15:04,280</v>
      </c>
      <c r="H2322" t="str">
        <f>IF(J2322="PAUSE",D2322,IF(anotacoes!G2326=conversao_anotacoes!B2322,conversao_anotacoes!B2322,conversao_anotacoes!C2322))</f>
        <v>ELMONT</v>
      </c>
      <c r="I2322" t="str">
        <f t="shared" si="36"/>
        <v>SCHARINGER</v>
      </c>
      <c r="J2322" t="str">
        <f>UPPER(anotacoes!H2322)</f>
        <v>TRANSITION</v>
      </c>
      <c r="K2322" t="str">
        <f>UPPER(anotacoes!I2322)</f>
        <v>WITHOUT ATTACK</v>
      </c>
      <c r="L2322" s="6" t="str">
        <f>IF(anotacoes!N2322=0,"",anotacoes!N2322)</f>
        <v/>
      </c>
      <c r="M2322" t="str">
        <f>IF(anotacoes!M2322=0,"",UPPER(anotacoes!M2322))</f>
        <v/>
      </c>
    </row>
    <row r="2323" spans="1:13" x14ac:dyDescent="0.25">
      <c r="A2323" t="str">
        <f>anotacoes!C2323</f>
        <v>?</v>
      </c>
      <c r="B2323" t="str">
        <f>anotacoes!E2323</f>
        <v>ELMONT</v>
      </c>
      <c r="C2323" t="str">
        <f>anotacoes!F2323</f>
        <v>SCHARINGER</v>
      </c>
      <c r="D2323" t="s">
        <v>10434</v>
      </c>
      <c r="E2323">
        <f>anotacoes!A2323</f>
        <v>37</v>
      </c>
      <c r="F2323" t="str">
        <f>anotacoes!K2323</f>
        <v xml:space="preserve"> 00:15:04,280</v>
      </c>
      <c r="G2323" t="str">
        <f>anotacoes!L2323</f>
        <v xml:space="preserve"> 00:15:07,530</v>
      </c>
      <c r="H2323" t="str">
        <f>IF(J2323="PAUSE",D2323,IF(anotacoes!G2327=conversao_anotacoes!B2323,conversao_anotacoes!B2323,conversao_anotacoes!C2323))</f>
        <v>ELMONT</v>
      </c>
      <c r="I2323" t="str">
        <f t="shared" si="36"/>
        <v>SCHARINGER</v>
      </c>
      <c r="J2323" t="str">
        <f>UPPER(anotacoes!H2323)</f>
        <v>GRIP TIME</v>
      </c>
      <c r="K2323" t="str">
        <f>UPPER(anotacoes!I2323)</f>
        <v>RIGHT SLEEVE LEFT SLEEVE</v>
      </c>
      <c r="L2323" s="6" t="str">
        <f>IF(anotacoes!N2323=0,"",anotacoes!N2323)</f>
        <v/>
      </c>
      <c r="M2323" t="str">
        <f>IF(anotacoes!M2323=0,"",UPPER(anotacoes!M2323))</f>
        <v/>
      </c>
    </row>
    <row r="2324" spans="1:13" x14ac:dyDescent="0.25">
      <c r="A2324" t="str">
        <f>anotacoes!C2324</f>
        <v>?</v>
      </c>
      <c r="B2324" t="str">
        <f>anotacoes!E2324</f>
        <v>ELMONT</v>
      </c>
      <c r="C2324" t="str">
        <f>anotacoes!F2324</f>
        <v>SCHARINGER</v>
      </c>
      <c r="D2324" t="s">
        <v>10434</v>
      </c>
      <c r="E2324">
        <f>anotacoes!A2324</f>
        <v>37</v>
      </c>
      <c r="F2324" t="str">
        <f>anotacoes!K2324</f>
        <v xml:space="preserve"> 00:15:07,530</v>
      </c>
      <c r="G2324" t="str">
        <f>anotacoes!L2324</f>
        <v xml:space="preserve"> 00:15:17,179</v>
      </c>
      <c r="H2324" t="str">
        <f>IF(J2324="PAUSE",D2324,IF(anotacoes!G2328=conversao_anotacoes!B2324,conversao_anotacoes!B2324,conversao_anotacoes!C2324))</f>
        <v>&lt;ARBITRO DESCONHECIDO&gt;</v>
      </c>
      <c r="I2324" t="str">
        <f t="shared" si="36"/>
        <v/>
      </c>
      <c r="J2324" t="str">
        <f>UPPER(anotacoes!H2324)</f>
        <v>PAUSE</v>
      </c>
      <c r="K2324" t="str">
        <f>UPPER(anotacoes!I2324)</f>
        <v>&lt;UNCLASSIFIED&gt;</v>
      </c>
      <c r="L2324" s="6" t="str">
        <f>IF(anotacoes!N2324=0,"",anotacoes!N2324)</f>
        <v/>
      </c>
      <c r="M2324" t="str">
        <f>IF(anotacoes!M2324=0,"",UPPER(anotacoes!M2324))</f>
        <v/>
      </c>
    </row>
    <row r="2325" spans="1:13" x14ac:dyDescent="0.25">
      <c r="A2325" t="str">
        <f>anotacoes!C2325</f>
        <v>?</v>
      </c>
      <c r="B2325" t="str">
        <f>anotacoes!E2325</f>
        <v>ELMONT</v>
      </c>
      <c r="C2325" t="str">
        <f>anotacoes!F2325</f>
        <v>SCHARINGER</v>
      </c>
      <c r="D2325" t="s">
        <v>10434</v>
      </c>
      <c r="E2325">
        <f>anotacoes!A2325</f>
        <v>37</v>
      </c>
      <c r="F2325" t="str">
        <f>anotacoes!K2325</f>
        <v xml:space="preserve"> 00:15:17,179</v>
      </c>
      <c r="G2325" t="str">
        <f>anotacoes!L2325</f>
        <v xml:space="preserve"> 00:15:19,395</v>
      </c>
      <c r="H2325" t="str">
        <f>IF(J2325="PAUSE",D2325,IF(anotacoes!G2329=conversao_anotacoes!B2325,conversao_anotacoes!B2325,conversao_anotacoes!C2325))</f>
        <v>ELMONT</v>
      </c>
      <c r="I2325" t="str">
        <f t="shared" si="36"/>
        <v>SCHARINGER</v>
      </c>
      <c r="J2325" t="str">
        <f>UPPER(anotacoes!H2325)</f>
        <v>DISPLACEMENT</v>
      </c>
      <c r="K2325" t="str">
        <f>UPPER(anotacoes!I2325)</f>
        <v>2-3 STEP HESITANT LEFT</v>
      </c>
      <c r="L2325" s="6" t="str">
        <f>IF(anotacoes!N2325=0,"",anotacoes!N2325)</f>
        <v/>
      </c>
      <c r="M2325" t="str">
        <f>IF(anotacoes!M2325=0,"",UPPER(anotacoes!M2325))</f>
        <v/>
      </c>
    </row>
    <row r="2326" spans="1:13" x14ac:dyDescent="0.25">
      <c r="A2326" t="str">
        <f>anotacoes!C2326</f>
        <v>?</v>
      </c>
      <c r="B2326" t="str">
        <f>anotacoes!E2326</f>
        <v>ELMONT</v>
      </c>
      <c r="C2326" t="str">
        <f>anotacoes!F2326</f>
        <v>SCHARINGER</v>
      </c>
      <c r="D2326" t="s">
        <v>10434</v>
      </c>
      <c r="E2326">
        <f>anotacoes!A2326</f>
        <v>37</v>
      </c>
      <c r="F2326" t="str">
        <f>anotacoes!K2326</f>
        <v xml:space="preserve"> 00:15:19,395</v>
      </c>
      <c r="G2326" t="str">
        <f>anotacoes!L2326</f>
        <v xml:space="preserve"> 00:15:23,429</v>
      </c>
      <c r="H2326" t="str">
        <f>IF(J2326="PAUSE",D2326,IF(anotacoes!G2330=conversao_anotacoes!B2326,conversao_anotacoes!B2326,conversao_anotacoes!C2326))</f>
        <v>ELMONT</v>
      </c>
      <c r="I2326" t="str">
        <f t="shared" si="36"/>
        <v>SCHARINGER</v>
      </c>
      <c r="J2326" t="str">
        <f>UPPER(anotacoes!H2326)</f>
        <v>GRIP TIME</v>
      </c>
      <c r="K2326" t="str">
        <f>UPPER(anotacoes!I2326)</f>
        <v>RIGHT COLLAR LEFT SLEEVE</v>
      </c>
      <c r="L2326" s="6" t="str">
        <f>IF(anotacoes!N2326=0,"",anotacoes!N2326)</f>
        <v/>
      </c>
      <c r="M2326" t="str">
        <f>IF(anotacoes!M2326=0,"",UPPER(anotacoes!M2326))</f>
        <v/>
      </c>
    </row>
    <row r="2327" spans="1:13" x14ac:dyDescent="0.25">
      <c r="A2327" t="str">
        <f>anotacoes!C2327</f>
        <v>?</v>
      </c>
      <c r="B2327" t="str">
        <f>anotacoes!E2327</f>
        <v>ELMONT</v>
      </c>
      <c r="C2327" t="str">
        <f>anotacoes!F2327</f>
        <v>SCHARINGER</v>
      </c>
      <c r="D2327" t="s">
        <v>10434</v>
      </c>
      <c r="E2327">
        <f>anotacoes!A2327</f>
        <v>37</v>
      </c>
      <c r="F2327" t="str">
        <f>anotacoes!K2327</f>
        <v xml:space="preserve"> 00:15:23,429</v>
      </c>
      <c r="G2327" t="str">
        <f>anotacoes!L2327</f>
        <v xml:space="preserve"> 00:15:23,820</v>
      </c>
      <c r="H2327" t="str">
        <f>IF(J2327="PAUSE",D2327,IF(anotacoes!G2331=conversao_anotacoes!B2327,conversao_anotacoes!B2327,conversao_anotacoes!C2327))</f>
        <v>ELMONT</v>
      </c>
      <c r="I2327" t="str">
        <f t="shared" si="36"/>
        <v>SCHARINGER</v>
      </c>
      <c r="J2327" t="str">
        <f>UPPER(anotacoes!H2327)</f>
        <v>DEFENSE</v>
      </c>
      <c r="K2327" t="str">
        <f>UPPER(anotacoes!I2327)</f>
        <v>CONTER-ATTACK</v>
      </c>
      <c r="L2327" s="6" t="str">
        <f>IF(anotacoes!N2327=0,"",anotacoes!N2327)</f>
        <v/>
      </c>
      <c r="M2327" t="str">
        <f>IF(anotacoes!M2327=0,"",UPPER(anotacoes!M2327))</f>
        <v/>
      </c>
    </row>
    <row r="2328" spans="1:13" x14ac:dyDescent="0.25">
      <c r="A2328" t="str">
        <f>anotacoes!C2328</f>
        <v>?</v>
      </c>
      <c r="B2328" t="str">
        <f>anotacoes!E2328</f>
        <v>ELMONT</v>
      </c>
      <c r="C2328" t="str">
        <f>anotacoes!F2328</f>
        <v>SCHARINGER</v>
      </c>
      <c r="D2328" t="s">
        <v>10434</v>
      </c>
      <c r="E2328">
        <f>anotacoes!A2328</f>
        <v>37</v>
      </c>
      <c r="F2328" t="str">
        <f>anotacoes!K2328</f>
        <v xml:space="preserve"> 00:15:23,820</v>
      </c>
      <c r="G2328" t="str">
        <f>anotacoes!L2328</f>
        <v xml:space="preserve"> 00:15:25,413</v>
      </c>
      <c r="H2328" t="str">
        <f>IF(J2328="PAUSE",D2328,IF(anotacoes!G2332=conversao_anotacoes!B2328,conversao_anotacoes!B2328,conversao_anotacoes!C2328))</f>
        <v>ELMONT</v>
      </c>
      <c r="I2328" t="str">
        <f t="shared" si="36"/>
        <v>SCHARINGER</v>
      </c>
      <c r="J2328" t="str">
        <f>UPPER(anotacoes!H2328)</f>
        <v>ATTACK</v>
      </c>
      <c r="K2328" t="str">
        <f>UPPER(anotacoes!I2328)</f>
        <v>TE GURUMA</v>
      </c>
      <c r="L2328" s="6">
        <f>IF(anotacoes!N2328=0,"",anotacoes!N2328)</f>
        <v>4</v>
      </c>
      <c r="M2328" t="str">
        <f>IF(anotacoes!M2328=0,"",UPPER(anotacoes!M2328))</f>
        <v>YUKO</v>
      </c>
    </row>
    <row r="2329" spans="1:13" x14ac:dyDescent="0.25">
      <c r="A2329" t="str">
        <f>anotacoes!C2329</f>
        <v>GRAND PRIX ABU DHABI</v>
      </c>
      <c r="B2329" t="str">
        <f>anotacoes!E2329</f>
        <v>ELMONT</v>
      </c>
      <c r="C2329" t="str">
        <f>anotacoes!F2329</f>
        <v>ATTAF</v>
      </c>
      <c r="D2329" t="s">
        <v>10434</v>
      </c>
      <c r="E2329">
        <f>anotacoes!A2329</f>
        <v>38</v>
      </c>
      <c r="F2329" t="str">
        <f>anotacoes!K2329</f>
        <v xml:space="preserve"> 00:00:02,902</v>
      </c>
      <c r="G2329" t="str">
        <f>anotacoes!L2329</f>
        <v xml:space="preserve"> 00:00:06,266</v>
      </c>
      <c r="H2329" t="str">
        <f>IF(J2329="PAUSE",D2329,IF(anotacoes!G2333=conversao_anotacoes!B2329,conversao_anotacoes!B2329,conversao_anotacoes!C2329))</f>
        <v>ELMONT</v>
      </c>
      <c r="I2329" t="str">
        <f t="shared" si="36"/>
        <v>ATTAF</v>
      </c>
      <c r="J2329" t="str">
        <f>UPPER(anotacoes!H2329)</f>
        <v>DISPLACEMENT</v>
      </c>
      <c r="K2329" t="str">
        <f>UPPER(anotacoes!I2329)</f>
        <v>2-3 STEP HESITANT LEFT</v>
      </c>
      <c r="L2329" s="6" t="str">
        <f>IF(anotacoes!N2329=0,"",anotacoes!N2329)</f>
        <v/>
      </c>
      <c r="M2329" t="str">
        <f>IF(anotacoes!M2329=0,"",UPPER(anotacoes!M2329))</f>
        <v/>
      </c>
    </row>
    <row r="2330" spans="1:13" x14ac:dyDescent="0.25">
      <c r="A2330" t="str">
        <f>anotacoes!C2330</f>
        <v>GRAND PRIX ABU DHABI</v>
      </c>
      <c r="B2330" t="str">
        <f>anotacoes!E2330</f>
        <v>ELMONT</v>
      </c>
      <c r="C2330" t="str">
        <f>anotacoes!F2330</f>
        <v>ATTAF</v>
      </c>
      <c r="D2330" t="s">
        <v>10434</v>
      </c>
      <c r="E2330">
        <f>anotacoes!A2330</f>
        <v>38</v>
      </c>
      <c r="F2330" t="str">
        <f>anotacoes!K2330</f>
        <v xml:space="preserve"> 00:00:06,266</v>
      </c>
      <c r="G2330" t="str">
        <f>anotacoes!L2330</f>
        <v xml:space="preserve"> 00:00:06,950</v>
      </c>
      <c r="H2330" t="str">
        <f>IF(J2330="PAUSE",D2330,IF(anotacoes!G2334=conversao_anotacoes!B2330,conversao_anotacoes!B2330,conversao_anotacoes!C2330))</f>
        <v>ELMONT</v>
      </c>
      <c r="I2330" t="str">
        <f t="shared" si="36"/>
        <v>ATTAF</v>
      </c>
      <c r="J2330" t="str">
        <f>UPPER(anotacoes!H2330)</f>
        <v>DISPLACEMENT</v>
      </c>
      <c r="K2330" t="str">
        <f>UPPER(anotacoes!I2330)</f>
        <v>TRY TO GRIP WITH CONTACT</v>
      </c>
      <c r="L2330" s="6" t="str">
        <f>IF(anotacoes!N2330=0,"",anotacoes!N2330)</f>
        <v/>
      </c>
      <c r="M2330" t="str">
        <f>IF(anotacoes!M2330=0,"",UPPER(anotacoes!M2330))</f>
        <v/>
      </c>
    </row>
    <row r="2331" spans="1:13" x14ac:dyDescent="0.25">
      <c r="A2331" t="str">
        <f>anotacoes!C2331</f>
        <v>GRAND PRIX ABU DHABI</v>
      </c>
      <c r="B2331" t="str">
        <f>anotacoes!E2331</f>
        <v>ELMONT</v>
      </c>
      <c r="C2331" t="str">
        <f>anotacoes!F2331</f>
        <v>ATTAF</v>
      </c>
      <c r="D2331" t="s">
        <v>10434</v>
      </c>
      <c r="E2331">
        <f>anotacoes!A2331</f>
        <v>38</v>
      </c>
      <c r="F2331" t="str">
        <f>anotacoes!K2331</f>
        <v xml:space="preserve"> 00:00:06,950</v>
      </c>
      <c r="G2331" t="str">
        <f>anotacoes!L2331</f>
        <v xml:space="preserve"> 00:00:08,403</v>
      </c>
      <c r="H2331" t="str">
        <f>IF(J2331="PAUSE",D2331,IF(anotacoes!G2335=conversao_anotacoes!B2331,conversao_anotacoes!B2331,conversao_anotacoes!C2331))</f>
        <v>ELMONT</v>
      </c>
      <c r="I2331" t="str">
        <f t="shared" si="36"/>
        <v>ATTAF</v>
      </c>
      <c r="J2331" t="str">
        <f>UPPER(anotacoes!H2331)</f>
        <v>GRIP TIME</v>
      </c>
      <c r="K2331" t="str">
        <f>UPPER(anotacoes!I2331)</f>
        <v>RIGHT COLLAR</v>
      </c>
      <c r="L2331" s="6" t="str">
        <f>IF(anotacoes!N2331=0,"",anotacoes!N2331)</f>
        <v/>
      </c>
      <c r="M2331" t="str">
        <f>IF(anotacoes!M2331=0,"",UPPER(anotacoes!M2331))</f>
        <v/>
      </c>
    </row>
    <row r="2332" spans="1:13" x14ac:dyDescent="0.25">
      <c r="A2332" t="str">
        <f>anotacoes!C2332</f>
        <v>GRAND PRIX ABU DHABI</v>
      </c>
      <c r="B2332" t="str">
        <f>anotacoes!E2332</f>
        <v>ELMONT</v>
      </c>
      <c r="C2332" t="str">
        <f>anotacoes!F2332</f>
        <v>ATTAF</v>
      </c>
      <c r="D2332" t="s">
        <v>10434</v>
      </c>
      <c r="E2332">
        <f>anotacoes!A2332</f>
        <v>38</v>
      </c>
      <c r="F2332" t="str">
        <f>anotacoes!K2332</f>
        <v xml:space="preserve"> 00:00:08,403</v>
      </c>
      <c r="G2332" t="str">
        <f>anotacoes!L2332</f>
        <v xml:space="preserve"> 00:00:09,097</v>
      </c>
      <c r="H2332" t="str">
        <f>IF(J2332="PAUSE",D2332,IF(anotacoes!G2336=conversao_anotacoes!B2332,conversao_anotacoes!B2332,conversao_anotacoes!C2332))</f>
        <v>ELMONT</v>
      </c>
      <c r="I2332" t="str">
        <f t="shared" si="36"/>
        <v>ATTAF</v>
      </c>
      <c r="J2332" t="str">
        <f>UPPER(anotacoes!H2332)</f>
        <v>ATTACK</v>
      </c>
      <c r="K2332" t="str">
        <f>UPPER(anotacoes!I2332)</f>
        <v>SEOI NAGE</v>
      </c>
      <c r="L2332" s="6">
        <f>IF(anotacoes!N2332=0,"",anotacoes!N2332)</f>
        <v>4</v>
      </c>
      <c r="M2332" t="str">
        <f>IF(anotacoes!M2332=0,"",UPPER(anotacoes!M2332))</f>
        <v/>
      </c>
    </row>
    <row r="2333" spans="1:13" x14ac:dyDescent="0.25">
      <c r="A2333" t="str">
        <f>anotacoes!C2333</f>
        <v>GRAND PRIX ABU DHABI</v>
      </c>
      <c r="B2333" t="str">
        <f>anotacoes!E2333</f>
        <v>ELMONT</v>
      </c>
      <c r="C2333" t="str">
        <f>anotacoes!F2333</f>
        <v>ATTAF</v>
      </c>
      <c r="D2333" t="s">
        <v>10434</v>
      </c>
      <c r="E2333">
        <f>anotacoes!A2333</f>
        <v>38</v>
      </c>
      <c r="F2333" t="str">
        <f>anotacoes!K2333</f>
        <v xml:space="preserve"> 00:00:09,097</v>
      </c>
      <c r="G2333" t="str">
        <f>anotacoes!L2333</f>
        <v xml:space="preserve"> 00:00:19,025</v>
      </c>
      <c r="H2333" t="str">
        <f>IF(J2333="PAUSE",D2333,IF(anotacoes!G2337=conversao_anotacoes!B2333,conversao_anotacoes!B2333,conversao_anotacoes!C2333))</f>
        <v>ELMONT</v>
      </c>
      <c r="I2333" t="str">
        <f t="shared" si="36"/>
        <v>ATTAF</v>
      </c>
      <c r="J2333" t="str">
        <f>UPPER(anotacoes!H2333)</f>
        <v>GROUNDWORK COMBAT</v>
      </c>
      <c r="K2333" t="str">
        <f>UPPER(anotacoes!I2333)</f>
        <v>DEFENSIVE POSITION</v>
      </c>
      <c r="L2333" s="6" t="str">
        <f>IF(anotacoes!N2333=0,"",anotacoes!N2333)</f>
        <v/>
      </c>
      <c r="M2333" t="str">
        <f>IF(anotacoes!M2333=0,"",UPPER(anotacoes!M2333))</f>
        <v/>
      </c>
    </row>
    <row r="2334" spans="1:13" x14ac:dyDescent="0.25">
      <c r="A2334" t="str">
        <f>anotacoes!C2334</f>
        <v>GRAND PRIX ABU DHABI</v>
      </c>
      <c r="B2334" t="str">
        <f>anotacoes!E2334</f>
        <v>ELMONT</v>
      </c>
      <c r="C2334" t="str">
        <f>anotacoes!F2334</f>
        <v>ATTAF</v>
      </c>
      <c r="D2334" t="s">
        <v>10434</v>
      </c>
      <c r="E2334">
        <f>anotacoes!A2334</f>
        <v>38</v>
      </c>
      <c r="F2334" t="str">
        <f>anotacoes!K2334</f>
        <v xml:space="preserve"> 00:00:19,945</v>
      </c>
      <c r="G2334" t="str">
        <f>anotacoes!L2334</f>
        <v xml:space="preserve"> 00:00:28,791</v>
      </c>
      <c r="H2334" t="str">
        <f>IF(J2334="PAUSE",D2334,IF(anotacoes!G2338=conversao_anotacoes!B2334,conversao_anotacoes!B2334,conversao_anotacoes!C2334))</f>
        <v>&lt;ARBITRO DESCONHECIDO&gt;</v>
      </c>
      <c r="I2334" t="str">
        <f t="shared" si="36"/>
        <v/>
      </c>
      <c r="J2334" t="str">
        <f>UPPER(anotacoes!H2334)</f>
        <v>PAUSE</v>
      </c>
      <c r="K2334" t="str">
        <f>UPPER(anotacoes!I2334)</f>
        <v>&lt;UNCLASSIFIED&gt;</v>
      </c>
      <c r="L2334" s="6" t="str">
        <f>IF(anotacoes!N2334=0,"",anotacoes!N2334)</f>
        <v/>
      </c>
      <c r="M2334" t="str">
        <f>IF(anotacoes!M2334=0,"",UPPER(anotacoes!M2334))</f>
        <v/>
      </c>
    </row>
    <row r="2335" spans="1:13" x14ac:dyDescent="0.25">
      <c r="A2335" t="str">
        <f>anotacoes!C2335</f>
        <v>GRAND PRIX ABU DHABI</v>
      </c>
      <c r="B2335" t="str">
        <f>anotacoes!E2335</f>
        <v>ELMONT</v>
      </c>
      <c r="C2335" t="str">
        <f>anotacoes!F2335</f>
        <v>ATTAF</v>
      </c>
      <c r="D2335" t="s">
        <v>10434</v>
      </c>
      <c r="E2335">
        <f>anotacoes!A2335</f>
        <v>38</v>
      </c>
      <c r="F2335" t="str">
        <f>anotacoes!K2335</f>
        <v xml:space="preserve"> 00:00:28,963</v>
      </c>
      <c r="G2335" t="str">
        <f>anotacoes!L2335</f>
        <v xml:space="preserve"> 00:00:32,644</v>
      </c>
      <c r="H2335" t="str">
        <f>IF(J2335="PAUSE",D2335,IF(anotacoes!G2339=conversao_anotacoes!B2335,conversao_anotacoes!B2335,conversao_anotacoes!C2335))</f>
        <v>ELMONT</v>
      </c>
      <c r="I2335" t="str">
        <f t="shared" si="36"/>
        <v>ATTAF</v>
      </c>
      <c r="J2335" t="str">
        <f>UPPER(anotacoes!H2335)</f>
        <v>DISPLACEMENT</v>
      </c>
      <c r="K2335" t="str">
        <f>UPPER(anotacoes!I2335)</f>
        <v>2-3 STEP HESITANT LEFT</v>
      </c>
      <c r="L2335" s="6" t="str">
        <f>IF(anotacoes!N2335=0,"",anotacoes!N2335)</f>
        <v/>
      </c>
      <c r="M2335" t="str">
        <f>IF(anotacoes!M2335=0,"",UPPER(anotacoes!M2335))</f>
        <v/>
      </c>
    </row>
    <row r="2336" spans="1:13" x14ac:dyDescent="0.25">
      <c r="A2336" t="str">
        <f>anotacoes!C2336</f>
        <v>GRAND PRIX ABU DHABI</v>
      </c>
      <c r="B2336" t="str">
        <f>anotacoes!E2336</f>
        <v>ELMONT</v>
      </c>
      <c r="C2336" t="str">
        <f>anotacoes!F2336</f>
        <v>ATTAF</v>
      </c>
      <c r="D2336" t="s">
        <v>10434</v>
      </c>
      <c r="E2336">
        <f>anotacoes!A2336</f>
        <v>38</v>
      </c>
      <c r="F2336" t="str">
        <f>anotacoes!K2336</f>
        <v xml:space="preserve"> 00:00:32,831</v>
      </c>
      <c r="G2336" t="str">
        <f>anotacoes!L2336</f>
        <v xml:space="preserve"> 00:00:38,837</v>
      </c>
      <c r="H2336" t="str">
        <f>IF(J2336="PAUSE",D2336,IF(anotacoes!G2340=conversao_anotacoes!B2336,conversao_anotacoes!B2336,conversao_anotacoes!C2336))</f>
        <v>ELMONT</v>
      </c>
      <c r="I2336" t="str">
        <f t="shared" si="36"/>
        <v>ATTAF</v>
      </c>
      <c r="J2336" t="str">
        <f>UPPER(anotacoes!H2336)</f>
        <v>DISPLACEMENT</v>
      </c>
      <c r="K2336" t="str">
        <f>UPPER(anotacoes!I2336)</f>
        <v>2-3 STEP HESITANT LEFT</v>
      </c>
      <c r="L2336" s="6" t="str">
        <f>IF(anotacoes!N2336=0,"",anotacoes!N2336)</f>
        <v/>
      </c>
      <c r="M2336" t="str">
        <f>IF(anotacoes!M2336=0,"",UPPER(anotacoes!M2336))</f>
        <v/>
      </c>
    </row>
    <row r="2337" spans="1:13" x14ac:dyDescent="0.25">
      <c r="A2337" t="str">
        <f>anotacoes!C2337</f>
        <v>GRAND PRIX ABU DHABI</v>
      </c>
      <c r="B2337" t="str">
        <f>anotacoes!E2337</f>
        <v>ELMONT</v>
      </c>
      <c r="C2337" t="str">
        <f>anotacoes!F2337</f>
        <v>ATTAF</v>
      </c>
      <c r="D2337" t="s">
        <v>10434</v>
      </c>
      <c r="E2337">
        <f>anotacoes!A2337</f>
        <v>38</v>
      </c>
      <c r="F2337" t="str">
        <f>anotacoes!K2337</f>
        <v xml:space="preserve"> 00:00:38,837</v>
      </c>
      <c r="G2337" t="str">
        <f>anotacoes!L2337</f>
        <v xml:space="preserve"> 00:00:39,747</v>
      </c>
      <c r="H2337" t="str">
        <f>IF(J2337="PAUSE",D2337,IF(anotacoes!G2341=conversao_anotacoes!B2337,conversao_anotacoes!B2337,conversao_anotacoes!C2337))</f>
        <v>ELMONT</v>
      </c>
      <c r="I2337" t="str">
        <f t="shared" si="36"/>
        <v>ATTAF</v>
      </c>
      <c r="J2337" t="str">
        <f>UPPER(anotacoes!H2337)</f>
        <v>DISPLACEMENT</v>
      </c>
      <c r="K2337" t="str">
        <f>UPPER(anotacoes!I2337)</f>
        <v>TRY TO GRIP WITH CONTACT</v>
      </c>
      <c r="L2337" s="6" t="str">
        <f>IF(anotacoes!N2337=0,"",anotacoes!N2337)</f>
        <v/>
      </c>
      <c r="M2337" t="str">
        <f>IF(anotacoes!M2337=0,"",UPPER(anotacoes!M2337))</f>
        <v/>
      </c>
    </row>
    <row r="2338" spans="1:13" x14ac:dyDescent="0.25">
      <c r="A2338" t="str">
        <f>anotacoes!C2338</f>
        <v>GRAND PRIX ABU DHABI</v>
      </c>
      <c r="B2338" t="str">
        <f>anotacoes!E2338</f>
        <v>ELMONT</v>
      </c>
      <c r="C2338" t="str">
        <f>anotacoes!F2338</f>
        <v>ATTAF</v>
      </c>
      <c r="D2338" t="s">
        <v>10434</v>
      </c>
      <c r="E2338">
        <f>anotacoes!A2338</f>
        <v>38</v>
      </c>
      <c r="F2338" t="str">
        <f>anotacoes!K2338</f>
        <v xml:space="preserve"> 00:00:39,747</v>
      </c>
      <c r="G2338" t="str">
        <f>anotacoes!L2338</f>
        <v xml:space="preserve"> 00:00:39,747</v>
      </c>
      <c r="H2338" t="str">
        <f>IF(J2338="PAUSE",D2338,IF(anotacoes!G2342=conversao_anotacoes!B2338,conversao_anotacoes!B2338,conversao_anotacoes!C2338))</f>
        <v>ELMONT</v>
      </c>
      <c r="I2338" t="str">
        <f t="shared" si="36"/>
        <v>ATTAF</v>
      </c>
      <c r="J2338" t="str">
        <f>UPPER(anotacoes!H2338)</f>
        <v>FINTA</v>
      </c>
      <c r="K2338" t="str">
        <f>UPPER(anotacoes!I2338)</f>
        <v>KOUCHI GARI LEFT</v>
      </c>
      <c r="L2338" s="6" t="str">
        <f>IF(anotacoes!N2338=0,"",anotacoes!N2338)</f>
        <v/>
      </c>
      <c r="M2338" t="str">
        <f>IF(anotacoes!M2338=0,"",UPPER(anotacoes!M2338))</f>
        <v/>
      </c>
    </row>
    <row r="2339" spans="1:13" x14ac:dyDescent="0.25">
      <c r="A2339" t="str">
        <f>anotacoes!C2339</f>
        <v>GRAND PRIX ABU DHABI</v>
      </c>
      <c r="B2339" t="str">
        <f>anotacoes!E2339</f>
        <v>ELMONT</v>
      </c>
      <c r="C2339" t="str">
        <f>anotacoes!F2339</f>
        <v>ATTAF</v>
      </c>
      <c r="D2339" t="s">
        <v>10434</v>
      </c>
      <c r="E2339">
        <f>anotacoes!A2339</f>
        <v>38</v>
      </c>
      <c r="F2339" t="str">
        <f>anotacoes!K2339</f>
        <v xml:space="preserve"> 00:00:39,747</v>
      </c>
      <c r="G2339" t="str">
        <f>anotacoes!L2339</f>
        <v xml:space="preserve"> 00:00:46,405</v>
      </c>
      <c r="H2339" t="str">
        <f>IF(J2339="PAUSE",D2339,IF(anotacoes!G2343=conversao_anotacoes!B2339,conversao_anotacoes!B2339,conversao_anotacoes!C2339))</f>
        <v>ELMONT</v>
      </c>
      <c r="I2339" t="str">
        <f t="shared" si="36"/>
        <v>ATTAF</v>
      </c>
      <c r="J2339" t="str">
        <f>UPPER(anotacoes!H2339)</f>
        <v>DISPLACEMENT</v>
      </c>
      <c r="K2339" t="str">
        <f>UPPER(anotacoes!I2339)</f>
        <v>TRY TO GRIP WITH CONTACT</v>
      </c>
      <c r="L2339" s="6" t="str">
        <f>IF(anotacoes!N2339=0,"",anotacoes!N2339)</f>
        <v/>
      </c>
      <c r="M2339" t="str">
        <f>IF(anotacoes!M2339=0,"",UPPER(anotacoes!M2339))</f>
        <v/>
      </c>
    </row>
    <row r="2340" spans="1:13" x14ac:dyDescent="0.25">
      <c r="A2340" t="str">
        <f>anotacoes!C2340</f>
        <v>GRAND PRIX ABU DHABI</v>
      </c>
      <c r="B2340" t="str">
        <f>anotacoes!E2340</f>
        <v>ELMONT</v>
      </c>
      <c r="C2340" t="str">
        <f>anotacoes!F2340</f>
        <v>ATTAF</v>
      </c>
      <c r="D2340" t="s">
        <v>10434</v>
      </c>
      <c r="E2340">
        <f>anotacoes!A2340</f>
        <v>38</v>
      </c>
      <c r="F2340" t="str">
        <f>anotacoes!K2340</f>
        <v xml:space="preserve"> 00:00:46,405</v>
      </c>
      <c r="G2340" t="str">
        <f>anotacoes!L2340</f>
        <v xml:space="preserve"> 00:00:56,255</v>
      </c>
      <c r="H2340" t="str">
        <f>IF(J2340="PAUSE",D2340,IF(anotacoes!G2344=conversao_anotacoes!B2340,conversao_anotacoes!B2340,conversao_anotacoes!C2340))</f>
        <v>ELMONT</v>
      </c>
      <c r="I2340" t="str">
        <f t="shared" si="36"/>
        <v>ATTAF</v>
      </c>
      <c r="J2340" t="str">
        <f>UPPER(anotacoes!H2340)</f>
        <v>GRIP TIME</v>
      </c>
      <c r="K2340" t="str">
        <f>UPPER(anotacoes!I2340)</f>
        <v>RIGHT COLLAR</v>
      </c>
      <c r="L2340" s="6" t="str">
        <f>IF(anotacoes!N2340=0,"",anotacoes!N2340)</f>
        <v/>
      </c>
      <c r="M2340" t="str">
        <f>IF(anotacoes!M2340=0,"",UPPER(anotacoes!M2340))</f>
        <v/>
      </c>
    </row>
    <row r="2341" spans="1:13" x14ac:dyDescent="0.25">
      <c r="A2341" t="str">
        <f>anotacoes!C2341</f>
        <v>GRAND PRIX ABU DHABI</v>
      </c>
      <c r="B2341" t="str">
        <f>anotacoes!E2341</f>
        <v>ELMONT</v>
      </c>
      <c r="C2341" t="str">
        <f>anotacoes!F2341</f>
        <v>ATTAF</v>
      </c>
      <c r="D2341" t="s">
        <v>10434</v>
      </c>
      <c r="E2341">
        <f>anotacoes!A2341</f>
        <v>38</v>
      </c>
      <c r="F2341" t="str">
        <f>anotacoes!K2341</f>
        <v xml:space="preserve"> 00:00:56,255</v>
      </c>
      <c r="G2341" t="str">
        <f>anotacoes!L2341</f>
        <v xml:space="preserve"> 00:00:56,255</v>
      </c>
      <c r="H2341" t="str">
        <f>IF(J2341="PAUSE",D2341,IF(anotacoes!G2345=conversao_anotacoes!B2341,conversao_anotacoes!B2341,conversao_anotacoes!C2341))</f>
        <v>ELMONT</v>
      </c>
      <c r="I2341" t="str">
        <f t="shared" si="36"/>
        <v>ATTAF</v>
      </c>
      <c r="J2341" t="str">
        <f>UPPER(anotacoes!H2341)</f>
        <v>FINTA</v>
      </c>
      <c r="K2341" t="str">
        <f>UPPER(anotacoes!I2341)</f>
        <v>KOUCHI GARI LEFT</v>
      </c>
      <c r="L2341" s="6" t="str">
        <f>IF(anotacoes!N2341=0,"",anotacoes!N2341)</f>
        <v/>
      </c>
      <c r="M2341" t="str">
        <f>IF(anotacoes!M2341=0,"",UPPER(anotacoes!M2341))</f>
        <v/>
      </c>
    </row>
    <row r="2342" spans="1:13" x14ac:dyDescent="0.25">
      <c r="A2342" t="str">
        <f>anotacoes!C2342</f>
        <v>GRAND PRIX ABU DHABI</v>
      </c>
      <c r="B2342" t="str">
        <f>anotacoes!E2342</f>
        <v>ELMONT</v>
      </c>
      <c r="C2342" t="str">
        <f>anotacoes!F2342</f>
        <v>ATTAF</v>
      </c>
      <c r="D2342" t="s">
        <v>10434</v>
      </c>
      <c r="E2342">
        <f>anotacoes!A2342</f>
        <v>38</v>
      </c>
      <c r="F2342" t="str">
        <f>anotacoes!K2342</f>
        <v xml:space="preserve"> 00:00:56,255</v>
      </c>
      <c r="G2342" t="str">
        <f>anotacoes!L2342</f>
        <v xml:space="preserve"> 00:01:41,092</v>
      </c>
      <c r="H2342" t="str">
        <f>IF(J2342="PAUSE",D2342,IF(anotacoes!G2346=conversao_anotacoes!B2342,conversao_anotacoes!B2342,conversao_anotacoes!C2342))</f>
        <v>ELMONT</v>
      </c>
      <c r="I2342" t="str">
        <f t="shared" si="36"/>
        <v>ATTAF</v>
      </c>
      <c r="J2342" t="str">
        <f>UPPER(anotacoes!H2342)</f>
        <v>GRIP TIME</v>
      </c>
      <c r="K2342" t="str">
        <f>UPPER(anotacoes!I2342)</f>
        <v>RIGHT COLLAR</v>
      </c>
      <c r="L2342" s="6" t="str">
        <f>IF(anotacoes!N2342=0,"",anotacoes!N2342)</f>
        <v/>
      </c>
      <c r="M2342" t="str">
        <f>IF(anotacoes!M2342=0,"",UPPER(anotacoes!M2342))</f>
        <v/>
      </c>
    </row>
    <row r="2343" spans="1:13" x14ac:dyDescent="0.25">
      <c r="A2343" t="str">
        <f>anotacoes!C2343</f>
        <v>GRAND PRIX ABU DHABI</v>
      </c>
      <c r="B2343" t="str">
        <f>anotacoes!E2343</f>
        <v>ELMONT</v>
      </c>
      <c r="C2343" t="str">
        <f>anotacoes!F2343</f>
        <v>ATTAF</v>
      </c>
      <c r="D2343" t="s">
        <v>10434</v>
      </c>
      <c r="E2343">
        <f>anotacoes!A2343</f>
        <v>38</v>
      </c>
      <c r="F2343" t="str">
        <f>anotacoes!K2343</f>
        <v xml:space="preserve"> 00:01:41,092</v>
      </c>
      <c r="G2343" t="str">
        <f>anotacoes!L2343</f>
        <v xml:space="preserve"> 00:01:42,498</v>
      </c>
      <c r="H2343" t="str">
        <f>IF(J2343="PAUSE",D2343,IF(anotacoes!G2347=conversao_anotacoes!B2343,conversao_anotacoes!B2343,conversao_anotacoes!C2343))</f>
        <v>ELMONT</v>
      </c>
      <c r="I2343" t="str">
        <f t="shared" si="36"/>
        <v>ATTAF</v>
      </c>
      <c r="J2343" t="str">
        <f>UPPER(anotacoes!H2343)</f>
        <v>ATTACK</v>
      </c>
      <c r="K2343" t="str">
        <f>UPPER(anotacoes!I2343)</f>
        <v>IPPON SEOINAGE</v>
      </c>
      <c r="L2343" s="6">
        <f>IF(anotacoes!N2343=0,"",anotacoes!N2343)</f>
        <v>6</v>
      </c>
      <c r="M2343" t="str">
        <f>IF(anotacoes!M2343=0,"",UPPER(anotacoes!M2343))</f>
        <v/>
      </c>
    </row>
    <row r="2344" spans="1:13" x14ac:dyDescent="0.25">
      <c r="A2344" t="str">
        <f>anotacoes!C2344</f>
        <v>GRAND PRIX ABU DHABI</v>
      </c>
      <c r="B2344" t="str">
        <f>anotacoes!E2344</f>
        <v>ELMONT</v>
      </c>
      <c r="C2344" t="str">
        <f>anotacoes!F2344</f>
        <v>ATTAF</v>
      </c>
      <c r="D2344" t="s">
        <v>10434</v>
      </c>
      <c r="E2344">
        <f>anotacoes!A2344</f>
        <v>38</v>
      </c>
      <c r="F2344" t="str">
        <f>anotacoes!K2344</f>
        <v xml:space="preserve"> 00:01:42,673</v>
      </c>
      <c r="G2344" t="str">
        <f>anotacoes!L2344</f>
        <v xml:space="preserve"> 00:01:46,978</v>
      </c>
      <c r="H2344" t="str">
        <f>IF(J2344="PAUSE",D2344,IF(anotacoes!G2348=conversao_anotacoes!B2344,conversao_anotacoes!B2344,conversao_anotacoes!C2344))</f>
        <v>ELMONT</v>
      </c>
      <c r="I2344" t="str">
        <f t="shared" si="36"/>
        <v>ATTAF</v>
      </c>
      <c r="J2344" t="str">
        <f>UPPER(anotacoes!H2344)</f>
        <v>GROUNDWORK COMBAT</v>
      </c>
      <c r="K2344" t="str">
        <f>UPPER(anotacoes!I2344)</f>
        <v>DEFENSIVE POSITION</v>
      </c>
      <c r="L2344" s="6" t="str">
        <f>IF(anotacoes!N2344=0,"",anotacoes!N2344)</f>
        <v/>
      </c>
      <c r="M2344" t="str">
        <f>IF(anotacoes!M2344=0,"",UPPER(anotacoes!M2344))</f>
        <v/>
      </c>
    </row>
    <row r="2345" spans="1:13" x14ac:dyDescent="0.25">
      <c r="A2345" t="str">
        <f>anotacoes!C2345</f>
        <v>GRAND PRIX ABU DHABI</v>
      </c>
      <c r="B2345" t="str">
        <f>anotacoes!E2345</f>
        <v>ELMONT</v>
      </c>
      <c r="C2345" t="str">
        <f>anotacoes!F2345</f>
        <v>ATTAF</v>
      </c>
      <c r="D2345" t="s">
        <v>10434</v>
      </c>
      <c r="E2345">
        <f>anotacoes!A2345</f>
        <v>38</v>
      </c>
      <c r="F2345" t="str">
        <f>anotacoes!K2345</f>
        <v xml:space="preserve"> 00:01:47,146</v>
      </c>
      <c r="G2345" t="str">
        <f>anotacoes!L2345</f>
        <v xml:space="preserve"> 00:02:03,352</v>
      </c>
      <c r="H2345" t="str">
        <f>IF(J2345="PAUSE",D2345,IF(anotacoes!G2349=conversao_anotacoes!B2345,conversao_anotacoes!B2345,conversao_anotacoes!C2345))</f>
        <v>&lt;ARBITRO DESCONHECIDO&gt;</v>
      </c>
      <c r="I2345" t="str">
        <f t="shared" si="36"/>
        <v/>
      </c>
      <c r="J2345" t="str">
        <f>UPPER(anotacoes!H2345)</f>
        <v>PAUSE</v>
      </c>
      <c r="K2345" t="str">
        <f>UPPER(anotacoes!I2345)</f>
        <v>&lt;UNCLASSIFIED&gt;</v>
      </c>
      <c r="L2345" s="6" t="str">
        <f>IF(anotacoes!N2345=0,"",anotacoes!N2345)</f>
        <v/>
      </c>
      <c r="M2345" t="str">
        <f>IF(anotacoes!M2345=0,"",UPPER(anotacoes!M2345))</f>
        <v/>
      </c>
    </row>
    <row r="2346" spans="1:13" x14ac:dyDescent="0.25">
      <c r="A2346" t="str">
        <f>anotacoes!C2346</f>
        <v>GRAND PRIX ABU DHABI</v>
      </c>
      <c r="B2346" t="str">
        <f>anotacoes!E2346</f>
        <v>ELMONT</v>
      </c>
      <c r="C2346" t="str">
        <f>anotacoes!F2346</f>
        <v>ATTAF</v>
      </c>
      <c r="D2346" t="s">
        <v>10434</v>
      </c>
      <c r="E2346">
        <f>anotacoes!A2346</f>
        <v>38</v>
      </c>
      <c r="F2346" t="str">
        <f>anotacoes!K2346</f>
        <v xml:space="preserve"> 00:02:03,507</v>
      </c>
      <c r="G2346" t="str">
        <f>anotacoes!L2346</f>
        <v xml:space="preserve"> 00:02:12,187</v>
      </c>
      <c r="H2346" t="str">
        <f>IF(J2346="PAUSE",D2346,IF(anotacoes!G2350=conversao_anotacoes!B2346,conversao_anotacoes!B2346,conversao_anotacoes!C2346))</f>
        <v>ELMONT</v>
      </c>
      <c r="I2346" t="str">
        <f t="shared" si="36"/>
        <v>ATTAF</v>
      </c>
      <c r="J2346" t="str">
        <f>UPPER(anotacoes!H2346)</f>
        <v>DISPLACEMENT</v>
      </c>
      <c r="K2346" t="str">
        <f>UPPER(anotacoes!I2346)</f>
        <v>2-3 STEP HESITANT LEFT</v>
      </c>
      <c r="L2346" s="6" t="str">
        <f>IF(anotacoes!N2346=0,"",anotacoes!N2346)</f>
        <v/>
      </c>
      <c r="M2346" t="str">
        <f>IF(anotacoes!M2346=0,"",UPPER(anotacoes!M2346))</f>
        <v/>
      </c>
    </row>
    <row r="2347" spans="1:13" x14ac:dyDescent="0.25">
      <c r="A2347" t="str">
        <f>anotacoes!C2347</f>
        <v>GRAND PRIX ABU DHABI</v>
      </c>
      <c r="B2347" t="str">
        <f>anotacoes!E2347</f>
        <v>ELMONT</v>
      </c>
      <c r="C2347" t="str">
        <f>anotacoes!F2347</f>
        <v>ATTAF</v>
      </c>
      <c r="D2347" t="s">
        <v>10434</v>
      </c>
      <c r="E2347">
        <f>anotacoes!A2347</f>
        <v>38</v>
      </c>
      <c r="F2347" t="str">
        <f>anotacoes!K2347</f>
        <v xml:space="preserve"> 00:02:12,187</v>
      </c>
      <c r="G2347" t="str">
        <f>anotacoes!L2347</f>
        <v xml:space="preserve"> 00:02:15,177</v>
      </c>
      <c r="H2347" t="str">
        <f>IF(J2347="PAUSE",D2347,IF(anotacoes!G2351=conversao_anotacoes!B2347,conversao_anotacoes!B2347,conversao_anotacoes!C2347))</f>
        <v>ELMONT</v>
      </c>
      <c r="I2347" t="str">
        <f t="shared" si="36"/>
        <v>ATTAF</v>
      </c>
      <c r="J2347" t="str">
        <f>UPPER(anotacoes!H2347)</f>
        <v>GRIP TIME</v>
      </c>
      <c r="K2347" t="str">
        <f>UPPER(anotacoes!I2347)</f>
        <v>RIGHT COLLAR</v>
      </c>
      <c r="L2347" s="6" t="str">
        <f>IF(anotacoes!N2347=0,"",anotacoes!N2347)</f>
        <v/>
      </c>
      <c r="M2347" t="str">
        <f>IF(anotacoes!M2347=0,"",UPPER(anotacoes!M2347))</f>
        <v/>
      </c>
    </row>
    <row r="2348" spans="1:13" x14ac:dyDescent="0.25">
      <c r="A2348" t="str">
        <f>anotacoes!C2348</f>
        <v>GRAND PRIX ABU DHABI</v>
      </c>
      <c r="B2348" t="str">
        <f>anotacoes!E2348</f>
        <v>ELMONT</v>
      </c>
      <c r="C2348" t="str">
        <f>anotacoes!F2348</f>
        <v>ATTAF</v>
      </c>
      <c r="D2348" t="s">
        <v>10434</v>
      </c>
      <c r="E2348">
        <f>anotacoes!A2348</f>
        <v>38</v>
      </c>
      <c r="F2348" t="str">
        <f>anotacoes!K2348</f>
        <v xml:space="preserve"> 00:02:15,177</v>
      </c>
      <c r="G2348" t="str">
        <f>anotacoes!L2348</f>
        <v xml:space="preserve"> 00:02:18,735</v>
      </c>
      <c r="H2348" t="str">
        <f>IF(J2348="PAUSE",D2348,IF(anotacoes!G2352=conversao_anotacoes!B2348,conversao_anotacoes!B2348,conversao_anotacoes!C2348))</f>
        <v>ELMONT</v>
      </c>
      <c r="I2348" t="str">
        <f t="shared" si="36"/>
        <v>ATTAF</v>
      </c>
      <c r="J2348" t="str">
        <f>UPPER(anotacoes!H2348)</f>
        <v>DISPLACEMENT</v>
      </c>
      <c r="K2348" t="str">
        <f>UPPER(anotacoes!I2348)</f>
        <v>TRY TO GRIP WITH CONTACT</v>
      </c>
      <c r="L2348" s="6" t="str">
        <f>IF(anotacoes!N2348=0,"",anotacoes!N2348)</f>
        <v/>
      </c>
      <c r="M2348" t="str">
        <f>IF(anotacoes!M2348=0,"",UPPER(anotacoes!M2348))</f>
        <v/>
      </c>
    </row>
    <row r="2349" spans="1:13" x14ac:dyDescent="0.25">
      <c r="A2349" t="str">
        <f>anotacoes!C2349</f>
        <v>GRAND PRIX ABU DHABI</v>
      </c>
      <c r="B2349" t="str">
        <f>anotacoes!E2349</f>
        <v>ELMONT</v>
      </c>
      <c r="C2349" t="str">
        <f>anotacoes!F2349</f>
        <v>ATTAF</v>
      </c>
      <c r="D2349" t="s">
        <v>10434</v>
      </c>
      <c r="E2349">
        <f>anotacoes!A2349</f>
        <v>38</v>
      </c>
      <c r="F2349" t="str">
        <f>anotacoes!K2349</f>
        <v xml:space="preserve"> 00:02:18,735</v>
      </c>
      <c r="G2349" t="str">
        <f>anotacoes!L2349</f>
        <v xml:space="preserve"> 00:02:20,860</v>
      </c>
      <c r="H2349" t="str">
        <f>IF(J2349="PAUSE",D2349,IF(anotacoes!G2353=conversao_anotacoes!B2349,conversao_anotacoes!B2349,conversao_anotacoes!C2349))</f>
        <v>ELMONT</v>
      </c>
      <c r="I2349" t="str">
        <f t="shared" si="36"/>
        <v>ATTAF</v>
      </c>
      <c r="J2349" t="str">
        <f>UPPER(anotacoes!H2349)</f>
        <v>GRIP TIME</v>
      </c>
      <c r="K2349" t="str">
        <f>UPPER(anotacoes!I2349)</f>
        <v>RIGHT COLLAR</v>
      </c>
      <c r="L2349" s="6" t="str">
        <f>IF(anotacoes!N2349=0,"",anotacoes!N2349)</f>
        <v/>
      </c>
      <c r="M2349" t="str">
        <f>IF(anotacoes!M2349=0,"",UPPER(anotacoes!M2349))</f>
        <v/>
      </c>
    </row>
    <row r="2350" spans="1:13" x14ac:dyDescent="0.25">
      <c r="A2350" t="str">
        <f>anotacoes!C2350</f>
        <v>GRAND PRIX ABU DHABI</v>
      </c>
      <c r="B2350" t="str">
        <f>anotacoes!E2350</f>
        <v>ELMONT</v>
      </c>
      <c r="C2350" t="str">
        <f>anotacoes!F2350</f>
        <v>ATTAF</v>
      </c>
      <c r="D2350" t="s">
        <v>10434</v>
      </c>
      <c r="E2350">
        <f>anotacoes!A2350</f>
        <v>38</v>
      </c>
      <c r="F2350" t="str">
        <f>anotacoes!K2350</f>
        <v xml:space="preserve"> 00:02:20,860</v>
      </c>
      <c r="G2350" t="str">
        <f>anotacoes!L2350</f>
        <v xml:space="preserve"> 00:02:23,103</v>
      </c>
      <c r="H2350" t="str">
        <f>IF(J2350="PAUSE",D2350,IF(anotacoes!G2354=conversao_anotacoes!B2350,conversao_anotacoes!B2350,conversao_anotacoes!C2350))</f>
        <v>ELMONT</v>
      </c>
      <c r="I2350" t="str">
        <f t="shared" si="36"/>
        <v>ATTAF</v>
      </c>
      <c r="J2350" t="str">
        <f>UPPER(anotacoes!H2350)</f>
        <v>GRIP TIME</v>
      </c>
      <c r="K2350" t="str">
        <f>UPPER(anotacoes!I2350)</f>
        <v>RIGHT COLLAR LEFT SLEEVE</v>
      </c>
      <c r="L2350" s="6" t="str">
        <f>IF(anotacoes!N2350=0,"",anotacoes!N2350)</f>
        <v/>
      </c>
      <c r="M2350" t="str">
        <f>IF(anotacoes!M2350=0,"",UPPER(anotacoes!M2350))</f>
        <v/>
      </c>
    </row>
    <row r="2351" spans="1:13" x14ac:dyDescent="0.25">
      <c r="A2351" t="str">
        <f>anotacoes!C2351</f>
        <v>GRAND PRIX ABU DHABI</v>
      </c>
      <c r="B2351" t="str">
        <f>anotacoes!E2351</f>
        <v>ELMONT</v>
      </c>
      <c r="C2351" t="str">
        <f>anotacoes!F2351</f>
        <v>ATTAF</v>
      </c>
      <c r="D2351" t="s">
        <v>10434</v>
      </c>
      <c r="E2351">
        <f>anotacoes!A2351</f>
        <v>38</v>
      </c>
      <c r="F2351" t="str">
        <f>anotacoes!K2351</f>
        <v xml:space="preserve"> 00:02:23,103</v>
      </c>
      <c r="G2351" t="str">
        <f>anotacoes!L2351</f>
        <v xml:space="preserve"> 00:02:23,103</v>
      </c>
      <c r="H2351" t="str">
        <f>IF(J2351="PAUSE",D2351,IF(anotacoes!G2355=conversao_anotacoes!B2351,conversao_anotacoes!B2351,conversao_anotacoes!C2351))</f>
        <v>ELMONT</v>
      </c>
      <c r="I2351" t="str">
        <f t="shared" si="36"/>
        <v>ATTAF</v>
      </c>
      <c r="J2351" t="str">
        <f>UPPER(anotacoes!H2351)</f>
        <v>ATTACK</v>
      </c>
      <c r="K2351" t="str">
        <f>UPPER(anotacoes!I2351)</f>
        <v>KOUCHI GARI</v>
      </c>
      <c r="L2351" s="6">
        <f>IF(anotacoes!N2351=0,"",anotacoes!N2351)</f>
        <v>7</v>
      </c>
      <c r="M2351" t="str">
        <f>IF(anotacoes!M2351=0,"",UPPER(anotacoes!M2351))</f>
        <v/>
      </c>
    </row>
    <row r="2352" spans="1:13" x14ac:dyDescent="0.25">
      <c r="A2352" t="str">
        <f>anotacoes!C2352</f>
        <v>GRAND PRIX ABU DHABI</v>
      </c>
      <c r="B2352" t="str">
        <f>anotacoes!E2352</f>
        <v>ELMONT</v>
      </c>
      <c r="C2352" t="str">
        <f>anotacoes!F2352</f>
        <v>ATTAF</v>
      </c>
      <c r="D2352" t="s">
        <v>10434</v>
      </c>
      <c r="E2352">
        <f>anotacoes!A2352</f>
        <v>38</v>
      </c>
      <c r="F2352" t="str">
        <f>anotacoes!K2352</f>
        <v xml:space="preserve"> 00:02:23,103</v>
      </c>
      <c r="G2352" t="str">
        <f>anotacoes!L2352</f>
        <v xml:space="preserve"> 00:02:28,832</v>
      </c>
      <c r="H2352" t="str">
        <f>IF(J2352="PAUSE",D2352,IF(anotacoes!G2356=conversao_anotacoes!B2352,conversao_anotacoes!B2352,conversao_anotacoes!C2352))</f>
        <v>ELMONT</v>
      </c>
      <c r="I2352" t="str">
        <f t="shared" si="36"/>
        <v>ATTAF</v>
      </c>
      <c r="J2352" t="str">
        <f>UPPER(anotacoes!H2352)</f>
        <v>GRIP TIME</v>
      </c>
      <c r="K2352" t="str">
        <f>UPPER(anotacoes!I2352)</f>
        <v>RIGHT SLEEVE LEFT SLEEVE</v>
      </c>
      <c r="L2352" s="6" t="str">
        <f>IF(anotacoes!N2352=0,"",anotacoes!N2352)</f>
        <v/>
      </c>
      <c r="M2352" t="str">
        <f>IF(anotacoes!M2352=0,"",UPPER(anotacoes!M2352))</f>
        <v/>
      </c>
    </row>
    <row r="2353" spans="1:13" x14ac:dyDescent="0.25">
      <c r="A2353" t="str">
        <f>anotacoes!C2353</f>
        <v>GRAND PRIX ABU DHABI</v>
      </c>
      <c r="B2353" t="str">
        <f>anotacoes!E2353</f>
        <v>ELMONT</v>
      </c>
      <c r="C2353" t="str">
        <f>anotacoes!F2353</f>
        <v>ATTAF</v>
      </c>
      <c r="D2353" t="s">
        <v>10434</v>
      </c>
      <c r="E2353">
        <f>anotacoes!A2353</f>
        <v>38</v>
      </c>
      <c r="F2353" t="str">
        <f>anotacoes!K2353</f>
        <v xml:space="preserve"> 00:02:28,832</v>
      </c>
      <c r="G2353" t="str">
        <f>anotacoes!L2353</f>
        <v xml:space="preserve"> 00:02:31,062</v>
      </c>
      <c r="H2353" t="str">
        <f>IF(J2353="PAUSE",D2353,IF(anotacoes!G2357=conversao_anotacoes!B2353,conversao_anotacoes!B2353,conversao_anotacoes!C2353))</f>
        <v>ELMONT</v>
      </c>
      <c r="I2353" t="str">
        <f t="shared" si="36"/>
        <v>ATTAF</v>
      </c>
      <c r="J2353" t="str">
        <f>UPPER(anotacoes!H2353)</f>
        <v>GRIP TIME</v>
      </c>
      <c r="K2353" t="str">
        <f>UPPER(anotacoes!I2353)</f>
        <v>RIGHT SLEEVE</v>
      </c>
      <c r="L2353" s="6" t="str">
        <f>IF(anotacoes!N2353=0,"",anotacoes!N2353)</f>
        <v/>
      </c>
      <c r="M2353" t="str">
        <f>IF(anotacoes!M2353=0,"",UPPER(anotacoes!M2353))</f>
        <v/>
      </c>
    </row>
    <row r="2354" spans="1:13" x14ac:dyDescent="0.25">
      <c r="A2354" t="str">
        <f>anotacoes!C2354</f>
        <v>GRAND PRIX ABU DHABI</v>
      </c>
      <c r="B2354" t="str">
        <f>anotacoes!E2354</f>
        <v>ELMONT</v>
      </c>
      <c r="C2354" t="str">
        <f>anotacoes!F2354</f>
        <v>ATTAF</v>
      </c>
      <c r="D2354" t="s">
        <v>10434</v>
      </c>
      <c r="E2354">
        <f>anotacoes!A2354</f>
        <v>38</v>
      </c>
      <c r="F2354" t="str">
        <f>anotacoes!K2354</f>
        <v xml:space="preserve"> 00:02:31,062</v>
      </c>
      <c r="G2354" t="str">
        <f>anotacoes!L2354</f>
        <v xml:space="preserve"> 00:02:35,765</v>
      </c>
      <c r="H2354" t="str">
        <f>IF(J2354="PAUSE",D2354,IF(anotacoes!G2358=conversao_anotacoes!B2354,conversao_anotacoes!B2354,conversao_anotacoes!C2354))</f>
        <v>ELMONT</v>
      </c>
      <c r="I2354" t="str">
        <f t="shared" si="36"/>
        <v>ATTAF</v>
      </c>
      <c r="J2354" t="str">
        <f>UPPER(anotacoes!H2354)</f>
        <v>DISPLACEMENT</v>
      </c>
      <c r="K2354" t="str">
        <f>UPPER(anotacoes!I2354)</f>
        <v>TRY TO GRIP WITH CONTACT</v>
      </c>
      <c r="L2354" s="6" t="str">
        <f>IF(anotacoes!N2354=0,"",anotacoes!N2354)</f>
        <v/>
      </c>
      <c r="M2354" t="str">
        <f>IF(anotacoes!M2354=0,"",UPPER(anotacoes!M2354))</f>
        <v/>
      </c>
    </row>
    <row r="2355" spans="1:13" x14ac:dyDescent="0.25">
      <c r="A2355" t="str">
        <f>anotacoes!C2355</f>
        <v>GRAND PRIX ABU DHABI</v>
      </c>
      <c r="B2355" t="str">
        <f>anotacoes!E2355</f>
        <v>ELMONT</v>
      </c>
      <c r="C2355" t="str">
        <f>anotacoes!F2355</f>
        <v>ATTAF</v>
      </c>
      <c r="D2355" t="s">
        <v>10434</v>
      </c>
      <c r="E2355">
        <f>anotacoes!A2355</f>
        <v>38</v>
      </c>
      <c r="F2355" t="str">
        <f>anotacoes!K2355</f>
        <v xml:space="preserve"> 00:02:35,765</v>
      </c>
      <c r="G2355" t="str">
        <f>anotacoes!L2355</f>
        <v xml:space="preserve"> 00:02:37,303</v>
      </c>
      <c r="H2355" t="str">
        <f>IF(J2355="PAUSE",D2355,IF(anotacoes!G2359=conversao_anotacoes!B2355,conversao_anotacoes!B2355,conversao_anotacoes!C2355))</f>
        <v>ELMONT</v>
      </c>
      <c r="I2355" t="str">
        <f t="shared" si="36"/>
        <v>ATTAF</v>
      </c>
      <c r="J2355" t="str">
        <f>UPPER(anotacoes!H2355)</f>
        <v>GRIP TIME</v>
      </c>
      <c r="K2355" t="str">
        <f>UPPER(anotacoes!I2355)</f>
        <v>RIGHT COLLAR LEFT SLEEVE</v>
      </c>
      <c r="L2355" s="6" t="str">
        <f>IF(anotacoes!N2355=0,"",anotacoes!N2355)</f>
        <v/>
      </c>
      <c r="M2355" t="str">
        <f>IF(anotacoes!M2355=0,"",UPPER(anotacoes!M2355))</f>
        <v/>
      </c>
    </row>
    <row r="2356" spans="1:13" x14ac:dyDescent="0.25">
      <c r="A2356" t="str">
        <f>anotacoes!C2356</f>
        <v>GRAND PRIX ABU DHABI</v>
      </c>
      <c r="B2356" t="str">
        <f>anotacoes!E2356</f>
        <v>ELMONT</v>
      </c>
      <c r="C2356" t="str">
        <f>anotacoes!F2356</f>
        <v>ATTAF</v>
      </c>
      <c r="D2356" t="s">
        <v>10434</v>
      </c>
      <c r="E2356">
        <f>anotacoes!A2356</f>
        <v>38</v>
      </c>
      <c r="F2356" t="str">
        <f>anotacoes!K2356</f>
        <v xml:space="preserve"> 00:02:37,504</v>
      </c>
      <c r="G2356" t="str">
        <f>anotacoes!L2356</f>
        <v xml:space="preserve"> 00:02:37,725</v>
      </c>
      <c r="H2356" t="str">
        <f>IF(J2356="PAUSE",D2356,IF(anotacoes!G2360=conversao_anotacoes!B2356,conversao_anotacoes!B2356,conversao_anotacoes!C2356))</f>
        <v>ELMONT</v>
      </c>
      <c r="I2356" t="str">
        <f t="shared" si="36"/>
        <v>ATTAF</v>
      </c>
      <c r="J2356" t="str">
        <f>UPPER(anotacoes!H2356)</f>
        <v>DEFENSE</v>
      </c>
      <c r="K2356" t="str">
        <f>UPPER(anotacoes!I2356)</f>
        <v>USING BODY MASS</v>
      </c>
      <c r="L2356" s="6" t="str">
        <f>IF(anotacoes!N2356=0,"",anotacoes!N2356)</f>
        <v/>
      </c>
      <c r="M2356" t="str">
        <f>IF(anotacoes!M2356=0,"",UPPER(anotacoes!M2356))</f>
        <v/>
      </c>
    </row>
    <row r="2357" spans="1:13" x14ac:dyDescent="0.25">
      <c r="A2357" t="str">
        <f>anotacoes!C2357</f>
        <v>GRAND PRIX ABU DHABI</v>
      </c>
      <c r="B2357" t="str">
        <f>anotacoes!E2357</f>
        <v>ELMONT</v>
      </c>
      <c r="C2357" t="str">
        <f>anotacoes!F2357</f>
        <v>ATTAF</v>
      </c>
      <c r="D2357" t="s">
        <v>10434</v>
      </c>
      <c r="E2357">
        <f>anotacoes!A2357</f>
        <v>38</v>
      </c>
      <c r="F2357" t="str">
        <f>anotacoes!K2357</f>
        <v xml:space="preserve"> 00:02:37,725</v>
      </c>
      <c r="G2357" t="str">
        <f>anotacoes!L2357</f>
        <v xml:space="preserve"> 00:03:22,638</v>
      </c>
      <c r="H2357" t="str">
        <f>IF(J2357="PAUSE",D2357,IF(anotacoes!G2361=conversao_anotacoes!B2357,conversao_anotacoes!B2357,conversao_anotacoes!C2357))</f>
        <v>ELMONT</v>
      </c>
      <c r="I2357" t="str">
        <f t="shared" si="36"/>
        <v>ATTAF</v>
      </c>
      <c r="J2357" t="str">
        <f>UPPER(anotacoes!H2357)</f>
        <v>GROUNDWORK COMBAT</v>
      </c>
      <c r="K2357" t="str">
        <f>UPPER(anotacoes!I2357)</f>
        <v>DEFENSIVE POSITION</v>
      </c>
      <c r="L2357" s="6" t="str">
        <f>IF(anotacoes!N2357=0,"",anotacoes!N2357)</f>
        <v/>
      </c>
      <c r="M2357" t="str">
        <f>IF(anotacoes!M2357=0,"",UPPER(anotacoes!M2357))</f>
        <v/>
      </c>
    </row>
    <row r="2358" spans="1:13" x14ac:dyDescent="0.25">
      <c r="A2358" t="str">
        <f>anotacoes!C2358</f>
        <v>GRAND PRIX ABU DHABI</v>
      </c>
      <c r="B2358" t="str">
        <f>anotacoes!E2358</f>
        <v>ELMONT</v>
      </c>
      <c r="C2358" t="str">
        <f>anotacoes!F2358</f>
        <v>ATTAF</v>
      </c>
      <c r="D2358" t="s">
        <v>10434</v>
      </c>
      <c r="E2358">
        <f>anotacoes!A2358</f>
        <v>38</v>
      </c>
      <c r="F2358" t="str">
        <f>anotacoes!K2358</f>
        <v xml:space="preserve"> 00:03:22,814</v>
      </c>
      <c r="G2358" t="str">
        <f>anotacoes!L2358</f>
        <v xml:space="preserve"> 00:03:30,796</v>
      </c>
      <c r="H2358" t="str">
        <f>IF(J2358="PAUSE",D2358,IF(anotacoes!G2362=conversao_anotacoes!B2358,conversao_anotacoes!B2358,conversao_anotacoes!C2358))</f>
        <v>&lt;ARBITRO DESCONHECIDO&gt;</v>
      </c>
      <c r="I2358" t="str">
        <f t="shared" si="36"/>
        <v/>
      </c>
      <c r="J2358" t="str">
        <f>UPPER(anotacoes!H2358)</f>
        <v>PAUSE</v>
      </c>
      <c r="K2358" t="str">
        <f>UPPER(anotacoes!I2358)</f>
        <v>&lt;UNCLASSIFIED&gt;</v>
      </c>
      <c r="L2358" s="6" t="str">
        <f>IF(anotacoes!N2358=0,"",anotacoes!N2358)</f>
        <v/>
      </c>
      <c r="M2358" t="str">
        <f>IF(anotacoes!M2358=0,"",UPPER(anotacoes!M2358))</f>
        <v/>
      </c>
    </row>
    <row r="2359" spans="1:13" x14ac:dyDescent="0.25">
      <c r="A2359" t="str">
        <f>anotacoes!C2359</f>
        <v>GRAND PRIX ABU DHABI</v>
      </c>
      <c r="B2359" t="str">
        <f>anotacoes!E2359</f>
        <v>ELMONT</v>
      </c>
      <c r="C2359" t="str">
        <f>anotacoes!F2359</f>
        <v>ATTAF</v>
      </c>
      <c r="D2359" t="s">
        <v>10434</v>
      </c>
      <c r="E2359">
        <f>anotacoes!A2359</f>
        <v>38</v>
      </c>
      <c r="F2359" t="str">
        <f>anotacoes!K2359</f>
        <v xml:space="preserve"> 00:03:30,796</v>
      </c>
      <c r="G2359" t="str">
        <f>anotacoes!L2359</f>
        <v xml:space="preserve"> 00:03:38,076</v>
      </c>
      <c r="H2359" t="str">
        <f>IF(J2359="PAUSE",D2359,IF(anotacoes!G2363=conversao_anotacoes!B2359,conversao_anotacoes!B2359,conversao_anotacoes!C2359))</f>
        <v>ELMONT</v>
      </c>
      <c r="I2359" t="str">
        <f t="shared" si="36"/>
        <v>ATTAF</v>
      </c>
      <c r="J2359" t="str">
        <f>UPPER(anotacoes!H2359)</f>
        <v>DISPLACEMENT</v>
      </c>
      <c r="K2359" t="str">
        <f>UPPER(anotacoes!I2359)</f>
        <v>2-3 STEP HESITANT LEFT</v>
      </c>
      <c r="L2359" s="6" t="str">
        <f>IF(anotacoes!N2359=0,"",anotacoes!N2359)</f>
        <v/>
      </c>
      <c r="M2359" t="str">
        <f>IF(anotacoes!M2359=0,"",UPPER(anotacoes!M2359))</f>
        <v/>
      </c>
    </row>
    <row r="2360" spans="1:13" x14ac:dyDescent="0.25">
      <c r="A2360" t="str">
        <f>anotacoes!C2360</f>
        <v>GRAND PRIX ABU DHABI</v>
      </c>
      <c r="B2360" t="str">
        <f>anotacoes!E2360</f>
        <v>ELMONT</v>
      </c>
      <c r="C2360" t="str">
        <f>anotacoes!F2360</f>
        <v>ATTAF</v>
      </c>
      <c r="D2360" t="s">
        <v>10434</v>
      </c>
      <c r="E2360">
        <f>anotacoes!A2360</f>
        <v>38</v>
      </c>
      <c r="F2360" t="str">
        <f>anotacoes!K2360</f>
        <v xml:space="preserve"> 00:03:38,231</v>
      </c>
      <c r="G2360" t="str">
        <f>anotacoes!L2360</f>
        <v xml:space="preserve"> 00:03:40,499</v>
      </c>
      <c r="H2360" t="str">
        <f>IF(J2360="PAUSE",D2360,IF(anotacoes!G2364=conversao_anotacoes!B2360,conversao_anotacoes!B2360,conversao_anotacoes!C2360))</f>
        <v>ELMONT</v>
      </c>
      <c r="I2360" t="str">
        <f t="shared" si="36"/>
        <v>ATTAF</v>
      </c>
      <c r="J2360" t="str">
        <f>UPPER(anotacoes!H2360)</f>
        <v>DISPLACEMENT</v>
      </c>
      <c r="K2360" t="str">
        <f>UPPER(anotacoes!I2360)</f>
        <v>TRY TO GRIP WITH CONTACT</v>
      </c>
      <c r="L2360" s="6" t="str">
        <f>IF(anotacoes!N2360=0,"",anotacoes!N2360)</f>
        <v/>
      </c>
      <c r="M2360" t="str">
        <f>IF(anotacoes!M2360=0,"",UPPER(anotacoes!M2360))</f>
        <v/>
      </c>
    </row>
    <row r="2361" spans="1:13" x14ac:dyDescent="0.25">
      <c r="A2361" t="str">
        <f>anotacoes!C2361</f>
        <v>GRAND PRIX ABU DHABI</v>
      </c>
      <c r="B2361" t="str">
        <f>anotacoes!E2361</f>
        <v>ELMONT</v>
      </c>
      <c r="C2361" t="str">
        <f>anotacoes!F2361</f>
        <v>ATTAF</v>
      </c>
      <c r="D2361" t="s">
        <v>10434</v>
      </c>
      <c r="E2361">
        <f>anotacoes!A2361</f>
        <v>38</v>
      </c>
      <c r="F2361" t="str">
        <f>anotacoes!K2361</f>
        <v xml:space="preserve"> 00:03:40,650</v>
      </c>
      <c r="G2361" t="str">
        <f>anotacoes!L2361</f>
        <v xml:space="preserve"> 00:03:49,654</v>
      </c>
      <c r="H2361" t="str">
        <f>IF(J2361="PAUSE",D2361,IF(anotacoes!G2365=conversao_anotacoes!B2361,conversao_anotacoes!B2361,conversao_anotacoes!C2361))</f>
        <v>ELMONT</v>
      </c>
      <c r="I2361" t="str">
        <f t="shared" si="36"/>
        <v>ATTAF</v>
      </c>
      <c r="J2361" t="str">
        <f>UPPER(anotacoes!H2361)</f>
        <v>GRIP TIME</v>
      </c>
      <c r="K2361" t="str">
        <f>UPPER(anotacoes!I2361)</f>
        <v>RIGHT COLLAR</v>
      </c>
      <c r="L2361" s="6" t="str">
        <f>IF(anotacoes!N2361=0,"",anotacoes!N2361)</f>
        <v/>
      </c>
      <c r="M2361" t="str">
        <f>IF(anotacoes!M2361=0,"",UPPER(anotacoes!M2361))</f>
        <v/>
      </c>
    </row>
    <row r="2362" spans="1:13" x14ac:dyDescent="0.25">
      <c r="A2362" t="str">
        <f>anotacoes!C2362</f>
        <v>GRAND PRIX ABU DHABI</v>
      </c>
      <c r="B2362" t="str">
        <f>anotacoes!E2362</f>
        <v>ELMONT</v>
      </c>
      <c r="C2362" t="str">
        <f>anotacoes!F2362</f>
        <v>ATTAF</v>
      </c>
      <c r="D2362" t="s">
        <v>10434</v>
      </c>
      <c r="E2362">
        <f>anotacoes!A2362</f>
        <v>38</v>
      </c>
      <c r="F2362" t="str">
        <f>anotacoes!K2362</f>
        <v xml:space="preserve"> 00:03:49,654</v>
      </c>
      <c r="G2362" t="str">
        <f>anotacoes!L2362</f>
        <v xml:space="preserve"> 00:03:51,266</v>
      </c>
      <c r="H2362" t="str">
        <f>IF(J2362="PAUSE",D2362,IF(anotacoes!G2366=conversao_anotacoes!B2362,conversao_anotacoes!B2362,conversao_anotacoes!C2362))</f>
        <v>ELMONT</v>
      </c>
      <c r="I2362" t="str">
        <f t="shared" si="36"/>
        <v>ATTAF</v>
      </c>
      <c r="J2362" t="str">
        <f>UPPER(anotacoes!H2362)</f>
        <v>ATTACK</v>
      </c>
      <c r="K2362" t="str">
        <f>UPPER(anotacoes!I2362)</f>
        <v>UCHIMATA</v>
      </c>
      <c r="L2362" s="6">
        <f>IF(anotacoes!N2362=0,"",anotacoes!N2362)</f>
        <v>4</v>
      </c>
      <c r="M2362" t="str">
        <f>IF(anotacoes!M2362=0,"",UPPER(anotacoes!M2362))</f>
        <v/>
      </c>
    </row>
    <row r="2363" spans="1:13" x14ac:dyDescent="0.25">
      <c r="A2363" t="str">
        <f>anotacoes!C2363</f>
        <v>GRAND PRIX ABU DHABI</v>
      </c>
      <c r="B2363" t="str">
        <f>anotacoes!E2363</f>
        <v>ELMONT</v>
      </c>
      <c r="C2363" t="str">
        <f>anotacoes!F2363</f>
        <v>ATTAF</v>
      </c>
      <c r="D2363" t="s">
        <v>10434</v>
      </c>
      <c r="E2363">
        <f>anotacoes!A2363</f>
        <v>38</v>
      </c>
      <c r="F2363" t="str">
        <f>anotacoes!K2363</f>
        <v xml:space="preserve"> 00:03:51,439</v>
      </c>
      <c r="G2363" t="str">
        <f>anotacoes!L2363</f>
        <v xml:space="preserve"> 00:04:02,983</v>
      </c>
      <c r="H2363" t="str">
        <f>IF(J2363="PAUSE",D2363,IF(anotacoes!G2367=conversao_anotacoes!B2363,conversao_anotacoes!B2363,conversao_anotacoes!C2363))</f>
        <v>&lt;ARBITRO DESCONHECIDO&gt;</v>
      </c>
      <c r="I2363" t="str">
        <f t="shared" si="36"/>
        <v/>
      </c>
      <c r="J2363" t="str">
        <f>UPPER(anotacoes!H2363)</f>
        <v>PAUSE</v>
      </c>
      <c r="K2363" t="str">
        <f>UPPER(anotacoes!I2363)</f>
        <v>&lt;UNCLASSIFIED&gt;</v>
      </c>
      <c r="L2363" s="6" t="str">
        <f>IF(anotacoes!N2363=0,"",anotacoes!N2363)</f>
        <v/>
      </c>
      <c r="M2363" t="str">
        <f>IF(anotacoes!M2363=0,"",UPPER(anotacoes!M2363))</f>
        <v/>
      </c>
    </row>
    <row r="2364" spans="1:13" x14ac:dyDescent="0.25">
      <c r="A2364" t="str">
        <f>anotacoes!C2364</f>
        <v>GRAND PRIX ABU DHABI</v>
      </c>
      <c r="B2364" t="str">
        <f>anotacoes!E2364</f>
        <v>ELMONT</v>
      </c>
      <c r="C2364" t="str">
        <f>anotacoes!F2364</f>
        <v>ATTAF</v>
      </c>
      <c r="D2364" t="s">
        <v>10434</v>
      </c>
      <c r="E2364">
        <f>anotacoes!A2364</f>
        <v>38</v>
      </c>
      <c r="F2364" t="str">
        <f>anotacoes!K2364</f>
        <v xml:space="preserve"> 00:04:03,794</v>
      </c>
      <c r="G2364" t="str">
        <f>anotacoes!L2364</f>
        <v xml:space="preserve"> 00:04:04,558</v>
      </c>
      <c r="H2364" t="str">
        <f>IF(J2364="PAUSE",D2364,IF(anotacoes!G2368=conversao_anotacoes!B2364,conversao_anotacoes!B2364,conversao_anotacoes!C2364))</f>
        <v>ELMONT</v>
      </c>
      <c r="I2364" t="str">
        <f t="shared" si="36"/>
        <v>ATTAF</v>
      </c>
      <c r="J2364" t="str">
        <f>UPPER(anotacoes!H2364)</f>
        <v>DISPLACEMENT</v>
      </c>
      <c r="K2364" t="str">
        <f>UPPER(anotacoes!I2364)</f>
        <v>TRY TO GRIP WITH CONTACT</v>
      </c>
      <c r="L2364" s="6" t="str">
        <f>IF(anotacoes!N2364=0,"",anotacoes!N2364)</f>
        <v/>
      </c>
      <c r="M2364" t="str">
        <f>IF(anotacoes!M2364=0,"",UPPER(anotacoes!M2364))</f>
        <v/>
      </c>
    </row>
    <row r="2365" spans="1:13" x14ac:dyDescent="0.25">
      <c r="A2365" t="str">
        <f>anotacoes!C2365</f>
        <v>GRAND PRIX ABU DHABI</v>
      </c>
      <c r="B2365" t="str">
        <f>anotacoes!E2365</f>
        <v>ELMONT</v>
      </c>
      <c r="C2365" t="str">
        <f>anotacoes!F2365</f>
        <v>ATTAF</v>
      </c>
      <c r="D2365" t="s">
        <v>10434</v>
      </c>
      <c r="E2365">
        <f>anotacoes!A2365</f>
        <v>38</v>
      </c>
      <c r="F2365" t="str">
        <f>anotacoes!K2365</f>
        <v xml:space="preserve"> 00:04:04,558</v>
      </c>
      <c r="G2365" t="str">
        <f>anotacoes!L2365</f>
        <v xml:space="preserve"> 00:04:07,839</v>
      </c>
      <c r="H2365" t="str">
        <f>IF(J2365="PAUSE",D2365,IF(anotacoes!G2369=conversao_anotacoes!B2365,conversao_anotacoes!B2365,conversao_anotacoes!C2365))</f>
        <v>ELMONT</v>
      </c>
      <c r="I2365" t="str">
        <f t="shared" si="36"/>
        <v>ATTAF</v>
      </c>
      <c r="J2365" t="str">
        <f>UPPER(anotacoes!H2365)</f>
        <v>GRIP TIME</v>
      </c>
      <c r="K2365" t="str">
        <f>UPPER(anotacoes!I2365)</f>
        <v>RIGHT COLLAR</v>
      </c>
      <c r="L2365" s="6" t="str">
        <f>IF(anotacoes!N2365=0,"",anotacoes!N2365)</f>
        <v/>
      </c>
      <c r="M2365" t="str">
        <f>IF(anotacoes!M2365=0,"",UPPER(anotacoes!M2365))</f>
        <v/>
      </c>
    </row>
    <row r="2366" spans="1:13" x14ac:dyDescent="0.25">
      <c r="A2366" t="str">
        <f>anotacoes!C2366</f>
        <v>GRAND PRIX ABU DHABI</v>
      </c>
      <c r="B2366" t="str">
        <f>anotacoes!E2366</f>
        <v>ELMONT</v>
      </c>
      <c r="C2366" t="str">
        <f>anotacoes!F2366</f>
        <v>ATTAF</v>
      </c>
      <c r="D2366" t="s">
        <v>10434</v>
      </c>
      <c r="E2366">
        <f>anotacoes!A2366</f>
        <v>38</v>
      </c>
      <c r="F2366" t="str">
        <f>anotacoes!K2366</f>
        <v xml:space="preserve"> 00:04:07,839</v>
      </c>
      <c r="G2366" t="str">
        <f>anotacoes!L2366</f>
        <v xml:space="preserve"> 00:04:18,775</v>
      </c>
      <c r="H2366" t="str">
        <f>IF(J2366="PAUSE",D2366,IF(anotacoes!G2370=conversao_anotacoes!B2366,conversao_anotacoes!B2366,conversao_anotacoes!C2366))</f>
        <v>ELMONT</v>
      </c>
      <c r="I2366" t="str">
        <f t="shared" si="36"/>
        <v>ATTAF</v>
      </c>
      <c r="J2366" t="str">
        <f>UPPER(anotacoes!H2366)</f>
        <v>GRIP TIME</v>
      </c>
      <c r="K2366" t="str">
        <f>UPPER(anotacoes!I2366)</f>
        <v>RIGHT COLLAR</v>
      </c>
      <c r="L2366" s="6" t="str">
        <f>IF(anotacoes!N2366=0,"",anotacoes!N2366)</f>
        <v/>
      </c>
      <c r="M2366" t="str">
        <f>IF(anotacoes!M2366=0,"",UPPER(anotacoes!M2366))</f>
        <v/>
      </c>
    </row>
    <row r="2367" spans="1:13" x14ac:dyDescent="0.25">
      <c r="A2367" t="str">
        <f>anotacoes!C2367</f>
        <v>GRAND PRIX ABU DHABI</v>
      </c>
      <c r="B2367" t="str">
        <f>anotacoes!E2367</f>
        <v>ELMONT</v>
      </c>
      <c r="C2367" t="str">
        <f>anotacoes!F2367</f>
        <v>ATTAF</v>
      </c>
      <c r="D2367" t="s">
        <v>10434</v>
      </c>
      <c r="E2367">
        <f>anotacoes!A2367</f>
        <v>38</v>
      </c>
      <c r="F2367" t="str">
        <f>anotacoes!K2367</f>
        <v xml:space="preserve"> 00:04:18,775</v>
      </c>
      <c r="G2367" t="str">
        <f>anotacoes!L2367</f>
        <v xml:space="preserve"> 00:05:01,842</v>
      </c>
      <c r="H2367" t="str">
        <f>IF(J2367="PAUSE",D2367,IF(anotacoes!G2371=conversao_anotacoes!B2367,conversao_anotacoes!B2367,conversao_anotacoes!C2367))</f>
        <v>ELMONT</v>
      </c>
      <c r="I2367" t="str">
        <f t="shared" si="36"/>
        <v>ATTAF</v>
      </c>
      <c r="J2367" t="str">
        <f>UPPER(anotacoes!H2367)</f>
        <v>GRIP TIME</v>
      </c>
      <c r="K2367" t="str">
        <f>UPPER(anotacoes!I2367)</f>
        <v>LEFT COLLAR</v>
      </c>
      <c r="L2367" s="6" t="str">
        <f>IF(anotacoes!N2367=0,"",anotacoes!N2367)</f>
        <v/>
      </c>
      <c r="M2367" t="str">
        <f>IF(anotacoes!M2367=0,"",UPPER(anotacoes!M2367))</f>
        <v/>
      </c>
    </row>
    <row r="2368" spans="1:13" x14ac:dyDescent="0.25">
      <c r="A2368" t="str">
        <f>anotacoes!C2368</f>
        <v>GRAND PRIX ABU DHABI</v>
      </c>
      <c r="B2368" t="str">
        <f>anotacoes!E2368</f>
        <v>ELMONT</v>
      </c>
      <c r="C2368" t="str">
        <f>anotacoes!F2368</f>
        <v>ATTAF</v>
      </c>
      <c r="D2368" t="s">
        <v>10434</v>
      </c>
      <c r="E2368">
        <f>anotacoes!A2368</f>
        <v>38</v>
      </c>
      <c r="F2368" t="str">
        <f>anotacoes!K2368</f>
        <v xml:space="preserve"> 00:05:01,842</v>
      </c>
      <c r="G2368" t="str">
        <f>anotacoes!L2368</f>
        <v xml:space="preserve"> 00:05:03,719</v>
      </c>
      <c r="H2368" t="str">
        <f>IF(J2368="PAUSE",D2368,IF(anotacoes!G2372=conversao_anotacoes!B2368,conversao_anotacoes!B2368,conversao_anotacoes!C2368))</f>
        <v>ELMONT</v>
      </c>
      <c r="I2368" t="str">
        <f t="shared" si="36"/>
        <v>ATTAF</v>
      </c>
      <c r="J2368" t="str">
        <f>UPPER(anotacoes!H2368)</f>
        <v>DEFENSE</v>
      </c>
      <c r="K2368" t="str">
        <f>UPPER(anotacoes!I2368)</f>
        <v>TAE-SABAKI LEFT INCLINED</v>
      </c>
      <c r="L2368" s="6" t="str">
        <f>IF(anotacoes!N2368=0,"",anotacoes!N2368)</f>
        <v/>
      </c>
      <c r="M2368" t="str">
        <f>IF(anotacoes!M2368=0,"",UPPER(anotacoes!M2368))</f>
        <v/>
      </c>
    </row>
    <row r="2369" spans="1:13" x14ac:dyDescent="0.25">
      <c r="A2369" t="str">
        <f>anotacoes!C2369</f>
        <v>GRAND PRIX ABU DHABI</v>
      </c>
      <c r="B2369" t="str">
        <f>anotacoes!E2369</f>
        <v>ELMONT</v>
      </c>
      <c r="C2369" t="str">
        <f>anotacoes!F2369</f>
        <v>ATTAF</v>
      </c>
      <c r="D2369" t="s">
        <v>10434</v>
      </c>
      <c r="E2369">
        <f>anotacoes!A2369</f>
        <v>38</v>
      </c>
      <c r="F2369" t="str">
        <f>anotacoes!K2369</f>
        <v xml:space="preserve"> 00:05:03,892</v>
      </c>
      <c r="G2369" t="str">
        <f>anotacoes!L2369</f>
        <v xml:space="preserve"> 00:05:10,929</v>
      </c>
      <c r="H2369" t="str">
        <f>IF(J2369="PAUSE",D2369,IF(anotacoes!G2373=conversao_anotacoes!B2369,conversao_anotacoes!B2369,conversao_anotacoes!C2369))</f>
        <v>ELMONT</v>
      </c>
      <c r="I2369" t="str">
        <f t="shared" si="36"/>
        <v>ATTAF</v>
      </c>
      <c r="J2369" t="str">
        <f>UPPER(anotacoes!H2369)</f>
        <v>GROUNDWORK COMBAT</v>
      </c>
      <c r="K2369" t="str">
        <f>UPPER(anotacoes!I2369)</f>
        <v>DEFENSIVE POSITION</v>
      </c>
      <c r="L2369" s="6" t="str">
        <f>IF(anotacoes!N2369=0,"",anotacoes!N2369)</f>
        <v/>
      </c>
      <c r="M2369" t="str">
        <f>IF(anotacoes!M2369=0,"",UPPER(anotacoes!M2369))</f>
        <v/>
      </c>
    </row>
    <row r="2370" spans="1:13" x14ac:dyDescent="0.25">
      <c r="A2370" t="str">
        <f>anotacoes!C2370</f>
        <v>GRAND PRIX ABU DHABI</v>
      </c>
      <c r="B2370" t="str">
        <f>anotacoes!E2370</f>
        <v>ELMONT</v>
      </c>
      <c r="C2370" t="str">
        <f>anotacoes!F2370</f>
        <v>ATTAF</v>
      </c>
      <c r="D2370" t="s">
        <v>10434</v>
      </c>
      <c r="E2370">
        <f>anotacoes!A2370</f>
        <v>38</v>
      </c>
      <c r="F2370" t="str">
        <f>anotacoes!K2370</f>
        <v xml:space="preserve"> 00:05:11,087</v>
      </c>
      <c r="G2370" t="str">
        <f>anotacoes!L2370</f>
        <v xml:space="preserve"> 00:05:17,557</v>
      </c>
      <c r="H2370" t="str">
        <f>IF(J2370="PAUSE",D2370,IF(anotacoes!G2374=conversao_anotacoes!B2370,conversao_anotacoes!B2370,conversao_anotacoes!C2370))</f>
        <v>&lt;ARBITRO DESCONHECIDO&gt;</v>
      </c>
      <c r="I2370" t="str">
        <f t="shared" si="36"/>
        <v/>
      </c>
      <c r="J2370" t="str">
        <f>UPPER(anotacoes!H2370)</f>
        <v>PAUSE</v>
      </c>
      <c r="K2370" t="str">
        <f>UPPER(anotacoes!I2370)</f>
        <v>&lt;UNCLASSIFIED&gt;</v>
      </c>
      <c r="L2370" s="6" t="str">
        <f>IF(anotacoes!N2370=0,"",anotacoes!N2370)</f>
        <v/>
      </c>
      <c r="M2370" t="str">
        <f>IF(anotacoes!M2370=0,"",UPPER(anotacoes!M2370))</f>
        <v/>
      </c>
    </row>
    <row r="2371" spans="1:13" x14ac:dyDescent="0.25">
      <c r="A2371" t="str">
        <f>anotacoes!C2371</f>
        <v>GRAND PRIX ABU DHABI</v>
      </c>
      <c r="B2371" t="str">
        <f>anotacoes!E2371</f>
        <v>ELMONT</v>
      </c>
      <c r="C2371" t="str">
        <f>anotacoes!F2371</f>
        <v>ATTAF</v>
      </c>
      <c r="D2371" t="s">
        <v>10434</v>
      </c>
      <c r="E2371">
        <f>anotacoes!A2371</f>
        <v>38</v>
      </c>
      <c r="F2371" t="str">
        <f>anotacoes!K2371</f>
        <v xml:space="preserve"> 00:05:17,729</v>
      </c>
      <c r="G2371" t="str">
        <f>anotacoes!L2371</f>
        <v xml:space="preserve"> 00:05:21,348</v>
      </c>
      <c r="H2371" t="str">
        <f>IF(J2371="PAUSE",D2371,IF(anotacoes!G2375=conversao_anotacoes!B2371,conversao_anotacoes!B2371,conversao_anotacoes!C2371))</f>
        <v>ELMONT</v>
      </c>
      <c r="I2371" t="str">
        <f t="shared" ref="I2371:I2434" si="37">IF(H2371=D2371,"",IF(H2371=B2371,C2371,B2371))</f>
        <v>ATTAF</v>
      </c>
      <c r="J2371" t="str">
        <f>UPPER(anotacoes!H2371)</f>
        <v>DISPLACEMENT</v>
      </c>
      <c r="K2371" t="str">
        <f>UPPER(anotacoes!I2371)</f>
        <v>2-3 STEP HESITANT LEFT</v>
      </c>
      <c r="L2371" s="6" t="str">
        <f>IF(anotacoes!N2371=0,"",anotacoes!N2371)</f>
        <v/>
      </c>
      <c r="M2371" t="str">
        <f>IF(anotacoes!M2371=0,"",UPPER(anotacoes!M2371))</f>
        <v/>
      </c>
    </row>
    <row r="2372" spans="1:13" x14ac:dyDescent="0.25">
      <c r="A2372" t="str">
        <f>anotacoes!C2372</f>
        <v>GRAND PRIX ABU DHABI</v>
      </c>
      <c r="B2372" t="str">
        <f>anotacoes!E2372</f>
        <v>ELMONT</v>
      </c>
      <c r="C2372" t="str">
        <f>anotacoes!F2372</f>
        <v>ATTAF</v>
      </c>
      <c r="D2372" t="s">
        <v>10434</v>
      </c>
      <c r="E2372">
        <f>anotacoes!A2372</f>
        <v>38</v>
      </c>
      <c r="F2372" t="str">
        <f>anotacoes!K2372</f>
        <v xml:space="preserve"> 00:05:21,522</v>
      </c>
      <c r="G2372" t="str">
        <f>anotacoes!L2372</f>
        <v xml:space="preserve"> 00:05:29,584</v>
      </c>
      <c r="H2372" t="str">
        <f>IF(J2372="PAUSE",D2372,IF(anotacoes!G2376=conversao_anotacoes!B2372,conversao_anotacoes!B2372,conversao_anotacoes!C2372))</f>
        <v>ELMONT</v>
      </c>
      <c r="I2372" t="str">
        <f t="shared" si="37"/>
        <v>ATTAF</v>
      </c>
      <c r="J2372" t="str">
        <f>UPPER(anotacoes!H2372)</f>
        <v>DISPLACEMENT</v>
      </c>
      <c r="K2372" t="str">
        <f>UPPER(anotacoes!I2372)</f>
        <v>TRY TO GRIP WITH CONTACT</v>
      </c>
      <c r="L2372" s="6" t="str">
        <f>IF(anotacoes!N2372=0,"",anotacoes!N2372)</f>
        <v/>
      </c>
      <c r="M2372" t="str">
        <f>IF(anotacoes!M2372=0,"",UPPER(anotacoes!M2372))</f>
        <v/>
      </c>
    </row>
    <row r="2373" spans="1:13" x14ac:dyDescent="0.25">
      <c r="A2373" t="str">
        <f>anotacoes!C2373</f>
        <v>GRAND PRIX ABU DHABI</v>
      </c>
      <c r="B2373" t="str">
        <f>anotacoes!E2373</f>
        <v>ELMONT</v>
      </c>
      <c r="C2373" t="str">
        <f>anotacoes!F2373</f>
        <v>ATTAF</v>
      </c>
      <c r="D2373" t="s">
        <v>10434</v>
      </c>
      <c r="E2373">
        <f>anotacoes!A2373</f>
        <v>38</v>
      </c>
      <c r="F2373" t="str">
        <f>anotacoes!K2373</f>
        <v xml:space="preserve"> 00:05:29,773</v>
      </c>
      <c r="G2373" t="str">
        <f>anotacoes!L2373</f>
        <v xml:space="preserve"> 00:05:37,510</v>
      </c>
      <c r="H2373" t="str">
        <f>IF(J2373="PAUSE",D2373,IF(anotacoes!G2377=conversao_anotacoes!B2373,conversao_anotacoes!B2373,conversao_anotacoes!C2373))</f>
        <v>ELMONT</v>
      </c>
      <c r="I2373" t="str">
        <f t="shared" si="37"/>
        <v>ATTAF</v>
      </c>
      <c r="J2373" t="str">
        <f>UPPER(anotacoes!H2373)</f>
        <v>GRIP TIME</v>
      </c>
      <c r="K2373" t="str">
        <f>UPPER(anotacoes!I2373)</f>
        <v>RIGHT COLLAR</v>
      </c>
      <c r="L2373" s="6" t="str">
        <f>IF(anotacoes!N2373=0,"",anotacoes!N2373)</f>
        <v/>
      </c>
      <c r="M2373" t="str">
        <f>IF(anotacoes!M2373=0,"",UPPER(anotacoes!M2373))</f>
        <v/>
      </c>
    </row>
    <row r="2374" spans="1:13" x14ac:dyDescent="0.25">
      <c r="A2374" t="str">
        <f>anotacoes!C2374</f>
        <v>GRAND PRIX ABU DHABI</v>
      </c>
      <c r="B2374" t="str">
        <f>anotacoes!E2374</f>
        <v>ELMONT</v>
      </c>
      <c r="C2374" t="str">
        <f>anotacoes!F2374</f>
        <v>ATTAF</v>
      </c>
      <c r="D2374" t="s">
        <v>10434</v>
      </c>
      <c r="E2374">
        <f>anotacoes!A2374</f>
        <v>38</v>
      </c>
      <c r="F2374" t="str">
        <f>anotacoes!K2374</f>
        <v xml:space="preserve"> 00:05:37,665</v>
      </c>
      <c r="G2374" t="str">
        <f>anotacoes!L2374</f>
        <v xml:space="preserve"> 00:05:40,856</v>
      </c>
      <c r="H2374" t="str">
        <f>IF(J2374="PAUSE",D2374,IF(anotacoes!G2378=conversao_anotacoes!B2374,conversao_anotacoes!B2374,conversao_anotacoes!C2374))</f>
        <v>ELMONT</v>
      </c>
      <c r="I2374" t="str">
        <f t="shared" si="37"/>
        <v>ATTAF</v>
      </c>
      <c r="J2374" t="str">
        <f>UPPER(anotacoes!H2374)</f>
        <v>GROUNDWORK COMBAT</v>
      </c>
      <c r="K2374" t="str">
        <f>UPPER(anotacoes!I2374)</f>
        <v>DEFENSIVE POSITION</v>
      </c>
      <c r="L2374" s="6" t="str">
        <f>IF(anotacoes!N2374=0,"",anotacoes!N2374)</f>
        <v/>
      </c>
      <c r="M2374" t="str">
        <f>IF(anotacoes!M2374=0,"",UPPER(anotacoes!M2374))</f>
        <v/>
      </c>
    </row>
    <row r="2375" spans="1:13" x14ac:dyDescent="0.25">
      <c r="A2375" t="str">
        <f>anotacoes!C2375</f>
        <v>GRAND PRIX ABU DHABI</v>
      </c>
      <c r="B2375" t="str">
        <f>anotacoes!E2375</f>
        <v>ELMONT</v>
      </c>
      <c r="C2375" t="str">
        <f>anotacoes!F2375</f>
        <v>ATTAF</v>
      </c>
      <c r="D2375" t="s">
        <v>10434</v>
      </c>
      <c r="E2375">
        <f>anotacoes!A2375</f>
        <v>38</v>
      </c>
      <c r="F2375" t="str">
        <f>anotacoes!K2375</f>
        <v xml:space="preserve"> 00:05:41,038</v>
      </c>
      <c r="G2375" t="str">
        <f>anotacoes!L2375</f>
        <v xml:space="preserve"> 00:05:47,964</v>
      </c>
      <c r="H2375" t="str">
        <f>IF(J2375="PAUSE",D2375,IF(anotacoes!G2379=conversao_anotacoes!B2375,conversao_anotacoes!B2375,conversao_anotacoes!C2375))</f>
        <v>&lt;ARBITRO DESCONHECIDO&gt;</v>
      </c>
      <c r="I2375" t="str">
        <f t="shared" si="37"/>
        <v/>
      </c>
      <c r="J2375" t="str">
        <f>UPPER(anotacoes!H2375)</f>
        <v>PAUSE</v>
      </c>
      <c r="K2375" t="str">
        <f>UPPER(anotacoes!I2375)</f>
        <v>&lt;UNCLASSIFIED&gt;</v>
      </c>
      <c r="L2375" s="6" t="str">
        <f>IF(anotacoes!N2375=0,"",anotacoes!N2375)</f>
        <v/>
      </c>
      <c r="M2375" t="str">
        <f>IF(anotacoes!M2375=0,"",UPPER(anotacoes!M2375))</f>
        <v/>
      </c>
    </row>
    <row r="2376" spans="1:13" x14ac:dyDescent="0.25">
      <c r="A2376" t="str">
        <f>anotacoes!C2376</f>
        <v>GRAND PRIX ABU DHABI</v>
      </c>
      <c r="B2376" t="str">
        <f>anotacoes!E2376</f>
        <v>ELMONT</v>
      </c>
      <c r="C2376" t="str">
        <f>anotacoes!F2376</f>
        <v>ATTAF</v>
      </c>
      <c r="D2376" t="s">
        <v>10434</v>
      </c>
      <c r="E2376">
        <f>anotacoes!A2376</f>
        <v>38</v>
      </c>
      <c r="F2376" t="str">
        <f>anotacoes!K2376</f>
        <v xml:space="preserve"> 00:05:48,121</v>
      </c>
      <c r="G2376" t="str">
        <f>anotacoes!L2376</f>
        <v xml:space="preserve"> 00:05:50,820</v>
      </c>
      <c r="H2376" t="str">
        <f>IF(J2376="PAUSE",D2376,IF(anotacoes!G2380=conversao_anotacoes!B2376,conversao_anotacoes!B2376,conversao_anotacoes!C2376))</f>
        <v>ELMONT</v>
      </c>
      <c r="I2376" t="str">
        <f t="shared" si="37"/>
        <v>ATTAF</v>
      </c>
      <c r="J2376" t="str">
        <f>UPPER(anotacoes!H2376)</f>
        <v>DISPLACEMENT</v>
      </c>
      <c r="K2376" t="str">
        <f>UPPER(anotacoes!I2376)</f>
        <v>2-3 STEP HESITANT LEFT</v>
      </c>
      <c r="L2376" s="6" t="str">
        <f>IF(anotacoes!N2376=0,"",anotacoes!N2376)</f>
        <v/>
      </c>
      <c r="M2376" t="str">
        <f>IF(anotacoes!M2376=0,"",UPPER(anotacoes!M2376))</f>
        <v/>
      </c>
    </row>
    <row r="2377" spans="1:13" x14ac:dyDescent="0.25">
      <c r="A2377" t="str">
        <f>anotacoes!C2377</f>
        <v>GRAND PRIX ABU DHABI</v>
      </c>
      <c r="B2377" t="str">
        <f>anotacoes!E2377</f>
        <v>ELMONT</v>
      </c>
      <c r="C2377" t="str">
        <f>anotacoes!F2377</f>
        <v>ATTAF</v>
      </c>
      <c r="D2377" t="s">
        <v>10434</v>
      </c>
      <c r="E2377">
        <f>anotacoes!A2377</f>
        <v>38</v>
      </c>
      <c r="F2377" t="str">
        <f>anotacoes!K2377</f>
        <v xml:space="preserve"> 00:05:50,973</v>
      </c>
      <c r="G2377" t="str">
        <f>anotacoes!L2377</f>
        <v xml:space="preserve"> 00:05:56,816</v>
      </c>
      <c r="H2377" t="str">
        <f>IF(J2377="PAUSE",D2377,IF(anotacoes!G2381=conversao_anotacoes!B2377,conversao_anotacoes!B2377,conversao_anotacoes!C2377))</f>
        <v>ELMONT</v>
      </c>
      <c r="I2377" t="str">
        <f t="shared" si="37"/>
        <v>ATTAF</v>
      </c>
      <c r="J2377" t="str">
        <f>UPPER(anotacoes!H2377)</f>
        <v>GRIP TIME</v>
      </c>
      <c r="K2377" t="str">
        <f>UPPER(anotacoes!I2377)</f>
        <v>LEFT COLLAR RIGHT COLLAR</v>
      </c>
      <c r="L2377" s="6" t="str">
        <f>IF(anotacoes!N2377=0,"",anotacoes!N2377)</f>
        <v/>
      </c>
      <c r="M2377" t="str">
        <f>IF(anotacoes!M2377=0,"",UPPER(anotacoes!M2377))</f>
        <v/>
      </c>
    </row>
    <row r="2378" spans="1:13" x14ac:dyDescent="0.25">
      <c r="A2378" t="str">
        <f>anotacoes!C2378</f>
        <v>GRAND PRIX ABU DHABI</v>
      </c>
      <c r="B2378" t="str">
        <f>anotacoes!E2378</f>
        <v>ELMONT</v>
      </c>
      <c r="C2378" t="str">
        <f>anotacoes!F2378</f>
        <v>ATTAF</v>
      </c>
      <c r="D2378" t="s">
        <v>10434</v>
      </c>
      <c r="E2378">
        <f>anotacoes!A2378</f>
        <v>38</v>
      </c>
      <c r="F2378" t="str">
        <f>anotacoes!K2378</f>
        <v xml:space="preserve"> 00:05:56,816</v>
      </c>
      <c r="G2378" t="str">
        <f>anotacoes!L2378</f>
        <v xml:space="preserve"> 00:05:57,774</v>
      </c>
      <c r="H2378" t="str">
        <f>IF(J2378="PAUSE",D2378,IF(anotacoes!G2382=conversao_anotacoes!B2378,conversao_anotacoes!B2378,conversao_anotacoes!C2378))</f>
        <v>ELMONT</v>
      </c>
      <c r="I2378" t="str">
        <f t="shared" si="37"/>
        <v>ATTAF</v>
      </c>
      <c r="J2378" t="str">
        <f>UPPER(anotacoes!H2378)</f>
        <v>DEFENSE</v>
      </c>
      <c r="K2378" t="str">
        <f>UPPER(anotacoes!I2378)</f>
        <v>USING BODY MASS</v>
      </c>
      <c r="L2378" s="6" t="str">
        <f>IF(anotacoes!N2378=0,"",anotacoes!N2378)</f>
        <v/>
      </c>
      <c r="M2378" t="str">
        <f>IF(anotacoes!M2378=0,"",UPPER(anotacoes!M2378))</f>
        <v/>
      </c>
    </row>
    <row r="2379" spans="1:13" x14ac:dyDescent="0.25">
      <c r="A2379" t="str">
        <f>anotacoes!C2379</f>
        <v>GRAND PRIX ABU DHABI</v>
      </c>
      <c r="B2379" t="str">
        <f>anotacoes!E2379</f>
        <v>ELMONT</v>
      </c>
      <c r="C2379" t="str">
        <f>anotacoes!F2379</f>
        <v>ATTAF</v>
      </c>
      <c r="D2379" t="s">
        <v>10434</v>
      </c>
      <c r="E2379">
        <f>anotacoes!A2379</f>
        <v>38</v>
      </c>
      <c r="F2379" t="str">
        <f>anotacoes!K2379</f>
        <v xml:space="preserve"> 00:05:57,962</v>
      </c>
      <c r="G2379" t="str">
        <f>anotacoes!L2379</f>
        <v xml:space="preserve"> 00:06:43,862</v>
      </c>
      <c r="H2379" t="str">
        <f>IF(J2379="PAUSE",D2379,IF(anotacoes!G2383=conversao_anotacoes!B2379,conversao_anotacoes!B2379,conversao_anotacoes!C2379))</f>
        <v>&lt;ARBITRO DESCONHECIDO&gt;</v>
      </c>
      <c r="I2379" t="str">
        <f t="shared" si="37"/>
        <v/>
      </c>
      <c r="J2379" t="str">
        <f>UPPER(anotacoes!H2379)</f>
        <v>PAUSE</v>
      </c>
      <c r="K2379" t="str">
        <f>UPPER(anotacoes!I2379)</f>
        <v>&lt;UNCLASSIFIED&gt;</v>
      </c>
      <c r="L2379" s="6" t="str">
        <f>IF(anotacoes!N2379=0,"",anotacoes!N2379)</f>
        <v/>
      </c>
      <c r="M2379" t="str">
        <f>IF(anotacoes!M2379=0,"",UPPER(anotacoes!M2379))</f>
        <v/>
      </c>
    </row>
    <row r="2380" spans="1:13" x14ac:dyDescent="0.25">
      <c r="A2380" t="str">
        <f>anotacoes!C2380</f>
        <v>GRAND PRIX ABU DHABI</v>
      </c>
      <c r="B2380" t="str">
        <f>anotacoes!E2380</f>
        <v>ELMONT</v>
      </c>
      <c r="C2380" t="str">
        <f>anotacoes!F2380</f>
        <v>ATTAF</v>
      </c>
      <c r="D2380" t="s">
        <v>10434</v>
      </c>
      <c r="E2380">
        <f>anotacoes!A2380</f>
        <v>38</v>
      </c>
      <c r="F2380" t="str">
        <f>anotacoes!K2380</f>
        <v xml:space="preserve"> 00:06:44,044</v>
      </c>
      <c r="G2380" t="str">
        <f>anotacoes!L2380</f>
        <v xml:space="preserve"> 00:07:27,227</v>
      </c>
      <c r="H2380" t="str">
        <f>IF(J2380="PAUSE",D2380,IF(anotacoes!G2384=conversao_anotacoes!B2380,conversao_anotacoes!B2380,conversao_anotacoes!C2380))</f>
        <v>&lt;ARBITRO DESCONHECIDO&gt;</v>
      </c>
      <c r="I2380" t="str">
        <f t="shared" si="37"/>
        <v/>
      </c>
      <c r="J2380" t="str">
        <f>UPPER(anotacoes!H2380)</f>
        <v>PAUSE</v>
      </c>
      <c r="K2380" t="str">
        <f>UPPER(anotacoes!I2380)</f>
        <v>JUDOGI</v>
      </c>
      <c r="L2380" s="6" t="str">
        <f>IF(anotacoes!N2380=0,"",anotacoes!N2380)</f>
        <v/>
      </c>
      <c r="M2380" t="str">
        <f>IF(anotacoes!M2380=0,"",UPPER(anotacoes!M2380))</f>
        <v/>
      </c>
    </row>
    <row r="2381" spans="1:13" x14ac:dyDescent="0.25">
      <c r="A2381" t="str">
        <f>anotacoes!C2381</f>
        <v>GRAND PRIX ABU DHABI</v>
      </c>
      <c r="B2381" t="str">
        <f>anotacoes!E2381</f>
        <v>ELMONT</v>
      </c>
      <c r="C2381" t="str">
        <f>anotacoes!F2381</f>
        <v>TRAVIS</v>
      </c>
      <c r="D2381" t="s">
        <v>10434</v>
      </c>
      <c r="E2381">
        <f>anotacoes!A2381</f>
        <v>39</v>
      </c>
      <c r="F2381" t="str">
        <f>anotacoes!K2381</f>
        <v xml:space="preserve"> 00:00:01,046</v>
      </c>
      <c r="G2381" t="str">
        <f>anotacoes!L2381</f>
        <v xml:space="preserve"> 00:00:02,838</v>
      </c>
      <c r="H2381" t="str">
        <f>IF(J2381="PAUSE",D2381,IF(anotacoes!G2385=conversao_anotacoes!B2381,conversao_anotacoes!B2381,conversao_anotacoes!C2381))</f>
        <v>ELMONT</v>
      </c>
      <c r="I2381" t="str">
        <f t="shared" si="37"/>
        <v>TRAVIS</v>
      </c>
      <c r="J2381" t="str">
        <f>UPPER(anotacoes!H2381)</f>
        <v>DISPLACEMENT</v>
      </c>
      <c r="K2381" t="str">
        <f>UPPER(anotacoes!I2381)</f>
        <v>CIRCULAR LEFT</v>
      </c>
      <c r="L2381" s="6" t="str">
        <f>IF(anotacoes!N2381=0,"",anotacoes!N2381)</f>
        <v/>
      </c>
      <c r="M2381" t="str">
        <f>IF(anotacoes!M2381=0,"",UPPER(anotacoes!M2381))</f>
        <v/>
      </c>
    </row>
    <row r="2382" spans="1:13" x14ac:dyDescent="0.25">
      <c r="A2382" t="str">
        <f>anotacoes!C2382</f>
        <v>GRAND PRIX ABU DHABI</v>
      </c>
      <c r="B2382" t="str">
        <f>anotacoes!E2382</f>
        <v>ELMONT</v>
      </c>
      <c r="C2382" t="str">
        <f>anotacoes!F2382</f>
        <v>TRAVIS</v>
      </c>
      <c r="D2382" t="s">
        <v>10434</v>
      </c>
      <c r="E2382">
        <f>anotacoes!A2382</f>
        <v>39</v>
      </c>
      <c r="F2382" t="str">
        <f>anotacoes!K2382</f>
        <v xml:space="preserve"> 00:00:02,838</v>
      </c>
      <c r="G2382" t="str">
        <f>anotacoes!L2382</f>
        <v xml:space="preserve"> 00:00:03,346</v>
      </c>
      <c r="H2382" t="str">
        <f>IF(J2382="PAUSE",D2382,IF(anotacoes!G2386=conversao_anotacoes!B2382,conversao_anotacoes!B2382,conversao_anotacoes!C2382))</f>
        <v>ELMONT</v>
      </c>
      <c r="I2382" t="str">
        <f t="shared" si="37"/>
        <v>TRAVIS</v>
      </c>
      <c r="J2382" t="str">
        <f>UPPER(anotacoes!H2382)</f>
        <v>DISPLACEMENT</v>
      </c>
      <c r="K2382" t="str">
        <f>UPPER(anotacoes!I2382)</f>
        <v>2-3 STEP HESITANT LEFT</v>
      </c>
      <c r="L2382" s="6" t="str">
        <f>IF(anotacoes!N2382=0,"",anotacoes!N2382)</f>
        <v/>
      </c>
      <c r="M2382" t="str">
        <f>IF(anotacoes!M2382=0,"",UPPER(anotacoes!M2382))</f>
        <v/>
      </c>
    </row>
    <row r="2383" spans="1:13" x14ac:dyDescent="0.25">
      <c r="A2383" t="str">
        <f>anotacoes!C2383</f>
        <v>GRAND PRIX ABU DHABI</v>
      </c>
      <c r="B2383" t="str">
        <f>anotacoes!E2383</f>
        <v>ELMONT</v>
      </c>
      <c r="C2383" t="str">
        <f>anotacoes!F2383</f>
        <v>TRAVIS</v>
      </c>
      <c r="D2383" t="s">
        <v>10434</v>
      </c>
      <c r="E2383">
        <f>anotacoes!A2383</f>
        <v>39</v>
      </c>
      <c r="F2383" t="str">
        <f>anotacoes!K2383</f>
        <v xml:space="preserve"> 00:00:03,346</v>
      </c>
      <c r="G2383" t="str">
        <f>anotacoes!L2383</f>
        <v xml:space="preserve"> 00:00:07,018</v>
      </c>
      <c r="H2383" t="str">
        <f>IF(J2383="PAUSE",D2383,IF(anotacoes!G2387=conversao_anotacoes!B2383,conversao_anotacoes!B2383,conversao_anotacoes!C2383))</f>
        <v>ELMONT</v>
      </c>
      <c r="I2383" t="str">
        <f t="shared" si="37"/>
        <v>TRAVIS</v>
      </c>
      <c r="J2383" t="str">
        <f>UPPER(anotacoes!H2383)</f>
        <v>DISPLACEMENT</v>
      </c>
      <c r="K2383" t="str">
        <f>UPPER(anotacoes!I2383)</f>
        <v>TRY TO GRIP WITH CONTACT</v>
      </c>
      <c r="L2383" s="6" t="str">
        <f>IF(anotacoes!N2383=0,"",anotacoes!N2383)</f>
        <v/>
      </c>
      <c r="M2383" t="str">
        <f>IF(anotacoes!M2383=0,"",UPPER(anotacoes!M2383))</f>
        <v/>
      </c>
    </row>
    <row r="2384" spans="1:13" x14ac:dyDescent="0.25">
      <c r="A2384" t="str">
        <f>anotacoes!C2384</f>
        <v>GRAND PRIX ABU DHABI</v>
      </c>
      <c r="B2384" t="str">
        <f>anotacoes!E2384</f>
        <v>ELMONT</v>
      </c>
      <c r="C2384" t="str">
        <f>anotacoes!F2384</f>
        <v>TRAVIS</v>
      </c>
      <c r="D2384" t="s">
        <v>10434</v>
      </c>
      <c r="E2384">
        <f>anotacoes!A2384</f>
        <v>39</v>
      </c>
      <c r="F2384" t="str">
        <f>anotacoes!K2384</f>
        <v xml:space="preserve"> 00:00:07,018</v>
      </c>
      <c r="G2384" t="str">
        <f>anotacoes!L2384</f>
        <v xml:space="preserve"> 00:00:12,793</v>
      </c>
      <c r="H2384" t="str">
        <f>IF(J2384="PAUSE",D2384,IF(anotacoes!G2388=conversao_anotacoes!B2384,conversao_anotacoes!B2384,conversao_anotacoes!C2384))</f>
        <v>ELMONT</v>
      </c>
      <c r="I2384" t="str">
        <f t="shared" si="37"/>
        <v>TRAVIS</v>
      </c>
      <c r="J2384" t="str">
        <f>UPPER(anotacoes!H2384)</f>
        <v>GRIP TIME</v>
      </c>
      <c r="K2384" t="str">
        <f>UPPER(anotacoes!I2384)</f>
        <v>RIGHT SLEEVE LEFT SLEEVE</v>
      </c>
      <c r="L2384" s="6" t="str">
        <f>IF(anotacoes!N2384=0,"",anotacoes!N2384)</f>
        <v/>
      </c>
      <c r="M2384" t="str">
        <f>IF(anotacoes!M2384=0,"",UPPER(anotacoes!M2384))</f>
        <v/>
      </c>
    </row>
    <row r="2385" spans="1:13" x14ac:dyDescent="0.25">
      <c r="A2385" t="str">
        <f>anotacoes!C2385</f>
        <v>GRAND PRIX ABU DHABI</v>
      </c>
      <c r="B2385" t="str">
        <f>anotacoes!E2385</f>
        <v>ELMONT</v>
      </c>
      <c r="C2385" t="str">
        <f>anotacoes!F2385</f>
        <v>TRAVIS</v>
      </c>
      <c r="D2385" t="s">
        <v>10434</v>
      </c>
      <c r="E2385">
        <f>anotacoes!A2385</f>
        <v>39</v>
      </c>
      <c r="F2385" t="str">
        <f>anotacoes!K2385</f>
        <v xml:space="preserve"> 00:00:12,793</v>
      </c>
      <c r="G2385" t="str">
        <f>anotacoes!L2385</f>
        <v xml:space="preserve"> 00:00:16,022</v>
      </c>
      <c r="H2385" t="str">
        <f>IF(J2385="PAUSE",D2385,IF(anotacoes!G2389=conversao_anotacoes!B2385,conversao_anotacoes!B2385,conversao_anotacoes!C2385))</f>
        <v>ELMONT</v>
      </c>
      <c r="I2385" t="str">
        <f t="shared" si="37"/>
        <v>TRAVIS</v>
      </c>
      <c r="J2385" t="str">
        <f>UPPER(anotacoes!H2385)</f>
        <v>GRIP TIME</v>
      </c>
      <c r="K2385" t="str">
        <f>UPPER(anotacoes!I2385)</f>
        <v>LEFT COLLAR RIGHT SLEEVE</v>
      </c>
      <c r="L2385" s="6" t="str">
        <f>IF(anotacoes!N2385=0,"",anotacoes!N2385)</f>
        <v/>
      </c>
      <c r="M2385" t="str">
        <f>IF(anotacoes!M2385=0,"",UPPER(anotacoes!M2385))</f>
        <v/>
      </c>
    </row>
    <row r="2386" spans="1:13" x14ac:dyDescent="0.25">
      <c r="A2386" t="str">
        <f>anotacoes!C2386</f>
        <v>GRAND PRIX ABU DHABI</v>
      </c>
      <c r="B2386" t="str">
        <f>anotacoes!E2386</f>
        <v>ELMONT</v>
      </c>
      <c r="C2386" t="str">
        <f>anotacoes!F2386</f>
        <v>TRAVIS</v>
      </c>
      <c r="D2386" t="s">
        <v>10434</v>
      </c>
      <c r="E2386">
        <f>anotacoes!A2386</f>
        <v>39</v>
      </c>
      <c r="F2386" t="str">
        <f>anotacoes!K2386</f>
        <v xml:space="preserve"> 00:00:16,022</v>
      </c>
      <c r="G2386" t="str">
        <f>anotacoes!L2386</f>
        <v xml:space="preserve"> 00:00:21,271</v>
      </c>
      <c r="H2386" t="str">
        <f>IF(J2386="PAUSE",D2386,IF(anotacoes!G2390=conversao_anotacoes!B2386,conversao_anotacoes!B2386,conversao_anotacoes!C2386))</f>
        <v>ELMONT</v>
      </c>
      <c r="I2386" t="str">
        <f t="shared" si="37"/>
        <v>TRAVIS</v>
      </c>
      <c r="J2386" t="str">
        <f>UPPER(anotacoes!H2386)</f>
        <v>GRIP TIME</v>
      </c>
      <c r="K2386" t="str">
        <f>UPPER(anotacoes!I2386)</f>
        <v>RIGHT COLLAR</v>
      </c>
      <c r="L2386" s="6" t="str">
        <f>IF(anotacoes!N2386=0,"",anotacoes!N2386)</f>
        <v/>
      </c>
      <c r="M2386" t="str">
        <f>IF(anotacoes!M2386=0,"",UPPER(anotacoes!M2386))</f>
        <v/>
      </c>
    </row>
    <row r="2387" spans="1:13" x14ac:dyDescent="0.25">
      <c r="A2387" t="str">
        <f>anotacoes!C2387</f>
        <v>GRAND PRIX ABU DHABI</v>
      </c>
      <c r="B2387" t="str">
        <f>anotacoes!E2387</f>
        <v>ELMONT</v>
      </c>
      <c r="C2387" t="str">
        <f>anotacoes!F2387</f>
        <v>TRAVIS</v>
      </c>
      <c r="D2387" t="s">
        <v>10434</v>
      </c>
      <c r="E2387">
        <f>anotacoes!A2387</f>
        <v>39</v>
      </c>
      <c r="F2387" t="str">
        <f>anotacoes!K2387</f>
        <v xml:space="preserve"> 00:00:21,271</v>
      </c>
      <c r="G2387" t="str">
        <f>anotacoes!L2387</f>
        <v xml:space="preserve"> 00:00:30,863</v>
      </c>
      <c r="H2387" t="str">
        <f>IF(J2387="PAUSE",D2387,IF(anotacoes!G2391=conversao_anotacoes!B2387,conversao_anotacoes!B2387,conversao_anotacoes!C2387))</f>
        <v>ELMONT</v>
      </c>
      <c r="I2387" t="str">
        <f t="shared" si="37"/>
        <v>TRAVIS</v>
      </c>
      <c r="J2387" t="str">
        <f>UPPER(anotacoes!H2387)</f>
        <v>GRIP TIME</v>
      </c>
      <c r="K2387" t="str">
        <f>UPPER(anotacoes!I2387)</f>
        <v>LEFT COLLAR RIGHT COLLAR</v>
      </c>
      <c r="L2387" s="6" t="str">
        <f>IF(anotacoes!N2387=0,"",anotacoes!N2387)</f>
        <v/>
      </c>
      <c r="M2387" t="str">
        <f>IF(anotacoes!M2387=0,"",UPPER(anotacoes!M2387))</f>
        <v/>
      </c>
    </row>
    <row r="2388" spans="1:13" x14ac:dyDescent="0.25">
      <c r="A2388" t="str">
        <f>anotacoes!C2388</f>
        <v>GRAND PRIX ABU DHABI</v>
      </c>
      <c r="B2388" t="str">
        <f>anotacoes!E2388</f>
        <v>ELMONT</v>
      </c>
      <c r="C2388" t="str">
        <f>anotacoes!F2388</f>
        <v>TRAVIS</v>
      </c>
      <c r="D2388" t="s">
        <v>10434</v>
      </c>
      <c r="E2388">
        <f>anotacoes!A2388</f>
        <v>39</v>
      </c>
      <c r="F2388" t="str">
        <f>anotacoes!K2388</f>
        <v xml:space="preserve"> 00:00:30,863</v>
      </c>
      <c r="G2388" t="str">
        <f>anotacoes!L2388</f>
        <v xml:space="preserve"> 00:00:30,863</v>
      </c>
      <c r="H2388" t="str">
        <f>IF(J2388="PAUSE",D2388,IF(anotacoes!G2392=conversao_anotacoes!B2388,conversao_anotacoes!B2388,conversao_anotacoes!C2388))</f>
        <v>ELMONT</v>
      </c>
      <c r="I2388" t="str">
        <f t="shared" si="37"/>
        <v>TRAVIS</v>
      </c>
      <c r="J2388" t="str">
        <f>UPPER(anotacoes!H2388)</f>
        <v>FINTA</v>
      </c>
      <c r="K2388" t="str">
        <f>UPPER(anotacoes!I2388)</f>
        <v>KOUCHI GARI RIGHT</v>
      </c>
      <c r="L2388" s="6" t="str">
        <f>IF(anotacoes!N2388=0,"",anotacoes!N2388)</f>
        <v/>
      </c>
      <c r="M2388" t="str">
        <f>IF(anotacoes!M2388=0,"",UPPER(anotacoes!M2388))</f>
        <v/>
      </c>
    </row>
    <row r="2389" spans="1:13" x14ac:dyDescent="0.25">
      <c r="A2389" t="str">
        <f>anotacoes!C2389</f>
        <v>GRAND PRIX ABU DHABI</v>
      </c>
      <c r="B2389" t="str">
        <f>anotacoes!E2389</f>
        <v>ELMONT</v>
      </c>
      <c r="C2389" t="str">
        <f>anotacoes!F2389</f>
        <v>TRAVIS</v>
      </c>
      <c r="D2389" t="s">
        <v>10434</v>
      </c>
      <c r="E2389">
        <f>anotacoes!A2389</f>
        <v>39</v>
      </c>
      <c r="F2389" t="str">
        <f>anotacoes!K2389</f>
        <v xml:space="preserve"> 00:00:30,863</v>
      </c>
      <c r="G2389" t="str">
        <f>anotacoes!L2389</f>
        <v xml:space="preserve"> 00:00:34,461</v>
      </c>
      <c r="H2389" t="str">
        <f>IF(J2389="PAUSE",D2389,IF(anotacoes!G2393=conversao_anotacoes!B2389,conversao_anotacoes!B2389,conversao_anotacoes!C2389))</f>
        <v>ELMONT</v>
      </c>
      <c r="I2389" t="str">
        <f t="shared" si="37"/>
        <v>TRAVIS</v>
      </c>
      <c r="J2389" t="str">
        <f>UPPER(anotacoes!H2389)</f>
        <v>GRIP TIME</v>
      </c>
      <c r="K2389" t="str">
        <f>UPPER(anotacoes!I2389)</f>
        <v>LEFT COLLAR RIGHT COLLAR</v>
      </c>
      <c r="L2389" s="6" t="str">
        <f>IF(anotacoes!N2389=0,"",anotacoes!N2389)</f>
        <v/>
      </c>
      <c r="M2389" t="str">
        <f>IF(anotacoes!M2389=0,"",UPPER(anotacoes!M2389))</f>
        <v/>
      </c>
    </row>
    <row r="2390" spans="1:13" x14ac:dyDescent="0.25">
      <c r="A2390" t="str">
        <f>anotacoes!C2390</f>
        <v>GRAND PRIX ABU DHABI</v>
      </c>
      <c r="B2390" t="str">
        <f>anotacoes!E2390</f>
        <v>ELMONT</v>
      </c>
      <c r="C2390" t="str">
        <f>anotacoes!F2390</f>
        <v>TRAVIS</v>
      </c>
      <c r="D2390" t="s">
        <v>10434</v>
      </c>
      <c r="E2390">
        <f>anotacoes!A2390</f>
        <v>39</v>
      </c>
      <c r="F2390" t="str">
        <f>anotacoes!K2390</f>
        <v xml:space="preserve"> 00:00:34,461</v>
      </c>
      <c r="G2390" t="str">
        <f>anotacoes!L2390</f>
        <v xml:space="preserve"> 00:00:35,475</v>
      </c>
      <c r="H2390" t="str">
        <f>IF(J2390="PAUSE",D2390,IF(anotacoes!G2394=conversao_anotacoes!B2390,conversao_anotacoes!B2390,conversao_anotacoes!C2390))</f>
        <v>ELMONT</v>
      </c>
      <c r="I2390" t="str">
        <f t="shared" si="37"/>
        <v>TRAVIS</v>
      </c>
      <c r="J2390" t="str">
        <f>UPPER(anotacoes!H2390)</f>
        <v>DEFENSE</v>
      </c>
      <c r="K2390" t="str">
        <f>UPPER(anotacoes!I2390)</f>
        <v>USING BODY MASS</v>
      </c>
      <c r="L2390" s="6" t="str">
        <f>IF(anotacoes!N2390=0,"",anotacoes!N2390)</f>
        <v/>
      </c>
      <c r="M2390" t="str">
        <f>IF(anotacoes!M2390=0,"",UPPER(anotacoes!M2390))</f>
        <v/>
      </c>
    </row>
    <row r="2391" spans="1:13" x14ac:dyDescent="0.25">
      <c r="A2391" t="str">
        <f>anotacoes!C2391</f>
        <v>GRAND PRIX ABU DHABI</v>
      </c>
      <c r="B2391" t="str">
        <f>anotacoes!E2391</f>
        <v>ELMONT</v>
      </c>
      <c r="C2391" t="str">
        <f>anotacoes!F2391</f>
        <v>TRAVIS</v>
      </c>
      <c r="D2391" t="s">
        <v>10434</v>
      </c>
      <c r="E2391">
        <f>anotacoes!A2391</f>
        <v>39</v>
      </c>
      <c r="F2391" t="str">
        <f>anotacoes!K2391</f>
        <v xml:space="preserve"> 00:00:35,475</v>
      </c>
      <c r="G2391" t="str">
        <f>anotacoes!L2391</f>
        <v xml:space="preserve"> 00:00:36,304</v>
      </c>
      <c r="H2391" t="str">
        <f>IF(J2391="PAUSE",D2391,IF(anotacoes!G2395=conversao_anotacoes!B2391,conversao_anotacoes!B2391,conversao_anotacoes!C2391))</f>
        <v>&lt;ARBITRO DESCONHECIDO&gt;</v>
      </c>
      <c r="I2391" t="str">
        <f t="shared" si="37"/>
        <v/>
      </c>
      <c r="J2391" t="str">
        <f>UPPER(anotacoes!H2391)</f>
        <v>PAUSE</v>
      </c>
      <c r="K2391" t="str">
        <f>UPPER(anotacoes!I2391)</f>
        <v>&lt;UNCLASSIFIED&gt;</v>
      </c>
      <c r="L2391" s="6" t="str">
        <f>IF(anotacoes!N2391=0,"",anotacoes!N2391)</f>
        <v/>
      </c>
      <c r="M2391" t="str">
        <f>IF(anotacoes!M2391=0,"",UPPER(anotacoes!M2391))</f>
        <v/>
      </c>
    </row>
    <row r="2392" spans="1:13" x14ac:dyDescent="0.25">
      <c r="A2392" t="str">
        <f>anotacoes!C2392</f>
        <v>GRAND PRIX ABU DHABI</v>
      </c>
      <c r="B2392" t="str">
        <f>anotacoes!E2392</f>
        <v>ELMONT</v>
      </c>
      <c r="C2392" t="str">
        <f>anotacoes!F2392</f>
        <v>TRAVIS</v>
      </c>
      <c r="D2392" t="s">
        <v>10434</v>
      </c>
      <c r="E2392">
        <f>anotacoes!A2392</f>
        <v>39</v>
      </c>
      <c r="F2392" t="str">
        <f>anotacoes!K2392</f>
        <v xml:space="preserve"> 00:00:36,304</v>
      </c>
      <c r="G2392" t="str">
        <f>anotacoes!L2392</f>
        <v xml:space="preserve"> 00:00:39,746</v>
      </c>
      <c r="H2392" t="str">
        <f>IF(J2392="PAUSE",D2392,IF(anotacoes!G2396=conversao_anotacoes!B2392,conversao_anotacoes!B2392,conversao_anotacoes!C2392))</f>
        <v>ELMONT</v>
      </c>
      <c r="I2392" t="str">
        <f t="shared" si="37"/>
        <v>TRAVIS</v>
      </c>
      <c r="J2392" t="str">
        <f>UPPER(anotacoes!H2392)</f>
        <v>DISPLACEMENT</v>
      </c>
      <c r="K2392" t="str">
        <f>UPPER(anotacoes!I2392)</f>
        <v>2-3 STEP HESITANT LEFT</v>
      </c>
      <c r="L2392" s="6" t="str">
        <f>IF(anotacoes!N2392=0,"",anotacoes!N2392)</f>
        <v/>
      </c>
      <c r="M2392" t="str">
        <f>IF(anotacoes!M2392=0,"",UPPER(anotacoes!M2392))</f>
        <v/>
      </c>
    </row>
    <row r="2393" spans="1:13" x14ac:dyDescent="0.25">
      <c r="A2393" t="str">
        <f>anotacoes!C2393</f>
        <v>GRAND PRIX ABU DHABI</v>
      </c>
      <c r="B2393" t="str">
        <f>anotacoes!E2393</f>
        <v>ELMONT</v>
      </c>
      <c r="C2393" t="str">
        <f>anotacoes!F2393</f>
        <v>TRAVIS</v>
      </c>
      <c r="D2393" t="s">
        <v>10434</v>
      </c>
      <c r="E2393">
        <f>anotacoes!A2393</f>
        <v>39</v>
      </c>
      <c r="F2393" t="str">
        <f>anotacoes!K2393</f>
        <v xml:space="preserve"> 00:00:39,746</v>
      </c>
      <c r="G2393" t="str">
        <f>anotacoes!L2393</f>
        <v xml:space="preserve"> 00:00:50,161</v>
      </c>
      <c r="H2393" t="str">
        <f>IF(J2393="PAUSE",D2393,IF(anotacoes!G2397=conversao_anotacoes!B2393,conversao_anotacoes!B2393,conversao_anotacoes!C2393))</f>
        <v>ELMONT</v>
      </c>
      <c r="I2393" t="str">
        <f t="shared" si="37"/>
        <v>TRAVIS</v>
      </c>
      <c r="J2393" t="str">
        <f>UPPER(anotacoes!H2393)</f>
        <v>DISPLACEMENT</v>
      </c>
      <c r="K2393" t="str">
        <f>UPPER(anotacoes!I2393)</f>
        <v>TRY TO GRIP WITH CONTACT</v>
      </c>
      <c r="L2393" s="6" t="str">
        <f>IF(anotacoes!N2393=0,"",anotacoes!N2393)</f>
        <v/>
      </c>
      <c r="M2393" t="str">
        <f>IF(anotacoes!M2393=0,"",UPPER(anotacoes!M2393))</f>
        <v/>
      </c>
    </row>
    <row r="2394" spans="1:13" x14ac:dyDescent="0.25">
      <c r="A2394" t="str">
        <f>anotacoes!C2394</f>
        <v>GRAND PRIX ABU DHABI</v>
      </c>
      <c r="B2394" t="str">
        <f>anotacoes!E2394</f>
        <v>ELMONT</v>
      </c>
      <c r="C2394" t="str">
        <f>anotacoes!F2394</f>
        <v>TRAVIS</v>
      </c>
      <c r="D2394" t="s">
        <v>10434</v>
      </c>
      <c r="E2394">
        <f>anotacoes!A2394</f>
        <v>39</v>
      </c>
      <c r="F2394" t="str">
        <f>anotacoes!K2394</f>
        <v xml:space="preserve"> 00:00:50,161</v>
      </c>
      <c r="G2394" t="str">
        <f>anotacoes!L2394</f>
        <v xml:space="preserve"> 00:00:58,957</v>
      </c>
      <c r="H2394" t="str">
        <f>IF(J2394="PAUSE",D2394,IF(anotacoes!G2398=conversao_anotacoes!B2394,conversao_anotacoes!B2394,conversao_anotacoes!C2394))</f>
        <v>ELMONT</v>
      </c>
      <c r="I2394" t="str">
        <f t="shared" si="37"/>
        <v>TRAVIS</v>
      </c>
      <c r="J2394" t="str">
        <f>UPPER(anotacoes!H2394)</f>
        <v>GRIP TIME</v>
      </c>
      <c r="K2394" t="str">
        <f>UPPER(anotacoes!I2394)</f>
        <v>LEFT COLLAR RIGHT COLLAR</v>
      </c>
      <c r="L2394" s="6" t="str">
        <f>IF(anotacoes!N2394=0,"",anotacoes!N2394)</f>
        <v/>
      </c>
      <c r="M2394" t="str">
        <f>IF(anotacoes!M2394=0,"",UPPER(anotacoes!M2394))</f>
        <v/>
      </c>
    </row>
    <row r="2395" spans="1:13" x14ac:dyDescent="0.25">
      <c r="A2395" t="str">
        <f>anotacoes!C2395</f>
        <v>GRAND PRIX ABU DHABI</v>
      </c>
      <c r="B2395" t="str">
        <f>anotacoes!E2395</f>
        <v>ELMONT</v>
      </c>
      <c r="C2395" t="str">
        <f>anotacoes!F2395</f>
        <v>TRAVIS</v>
      </c>
      <c r="D2395" t="s">
        <v>10434</v>
      </c>
      <c r="E2395">
        <f>anotacoes!A2395</f>
        <v>39</v>
      </c>
      <c r="F2395" t="str">
        <f>anotacoes!K2395</f>
        <v xml:space="preserve"> 00:00:58,957</v>
      </c>
      <c r="G2395" t="str">
        <f>anotacoes!L2395</f>
        <v xml:space="preserve"> 00:01:41,690</v>
      </c>
      <c r="H2395" t="str">
        <f>IF(J2395="PAUSE",D2395,IF(anotacoes!G2399=conversao_anotacoes!B2395,conversao_anotacoes!B2395,conversao_anotacoes!C2395))</f>
        <v>ELMONT</v>
      </c>
      <c r="I2395" t="str">
        <f t="shared" si="37"/>
        <v>TRAVIS</v>
      </c>
      <c r="J2395" t="str">
        <f>UPPER(anotacoes!H2395)</f>
        <v>DEFENSE</v>
      </c>
      <c r="K2395" t="str">
        <f>UPPER(anotacoes!I2395)</f>
        <v>USING BODY MASS</v>
      </c>
      <c r="L2395" s="6" t="str">
        <f>IF(anotacoes!N2395=0,"",anotacoes!N2395)</f>
        <v/>
      </c>
      <c r="M2395" t="str">
        <f>IF(anotacoes!M2395=0,"",UPPER(anotacoes!M2395))</f>
        <v/>
      </c>
    </row>
    <row r="2396" spans="1:13" x14ac:dyDescent="0.25">
      <c r="A2396" t="str">
        <f>anotacoes!C2396</f>
        <v>GRAND PRIX ABU DHABI</v>
      </c>
      <c r="B2396" t="str">
        <f>anotacoes!E2396</f>
        <v>ELMONT</v>
      </c>
      <c r="C2396" t="str">
        <f>anotacoes!F2396</f>
        <v>TRAVIS</v>
      </c>
      <c r="D2396" t="s">
        <v>10434</v>
      </c>
      <c r="E2396">
        <f>anotacoes!A2396</f>
        <v>39</v>
      </c>
      <c r="F2396" t="str">
        <f>anotacoes!K2396</f>
        <v xml:space="preserve"> 00:01:41,859</v>
      </c>
      <c r="G2396" t="str">
        <f>anotacoes!L2396</f>
        <v xml:space="preserve"> 00:01:43,715</v>
      </c>
      <c r="H2396" t="str">
        <f>IF(J2396="PAUSE",D2396,IF(anotacoes!G2400=conversao_anotacoes!B2396,conversao_anotacoes!B2396,conversao_anotacoes!C2396))</f>
        <v>ELMONT</v>
      </c>
      <c r="I2396" t="str">
        <f t="shared" si="37"/>
        <v>TRAVIS</v>
      </c>
      <c r="J2396" t="str">
        <f>UPPER(anotacoes!H2396)</f>
        <v>GROUNDWORK COMBAT</v>
      </c>
      <c r="K2396" t="str">
        <f>UPPER(anotacoes!I2396)</f>
        <v>&lt;GROUNDWORK COMBAT&gt;</v>
      </c>
      <c r="L2396" s="6" t="str">
        <f>IF(anotacoes!N2396=0,"",anotacoes!N2396)</f>
        <v/>
      </c>
      <c r="M2396" t="str">
        <f>IF(anotacoes!M2396=0,"",UPPER(anotacoes!M2396))</f>
        <v/>
      </c>
    </row>
    <row r="2397" spans="1:13" x14ac:dyDescent="0.25">
      <c r="A2397" t="str">
        <f>anotacoes!C2397</f>
        <v>GRAND PRIX ABU DHABI</v>
      </c>
      <c r="B2397" t="str">
        <f>anotacoes!E2397</f>
        <v>ELMONT</v>
      </c>
      <c r="C2397" t="str">
        <f>anotacoes!F2397</f>
        <v>TRAVIS</v>
      </c>
      <c r="D2397" t="s">
        <v>10434</v>
      </c>
      <c r="E2397">
        <f>anotacoes!A2397</f>
        <v>39</v>
      </c>
      <c r="F2397" t="str">
        <f>anotacoes!K2397</f>
        <v xml:space="preserve"> 00:01:43,715</v>
      </c>
      <c r="G2397" t="str">
        <f>anotacoes!L2397</f>
        <v xml:space="preserve"> 00:01:43,715</v>
      </c>
      <c r="H2397" t="str">
        <f>IF(J2397="PAUSE",D2397,IF(anotacoes!G2401=conversao_anotacoes!B2397,conversao_anotacoes!B2397,conversao_anotacoes!C2397))</f>
        <v>&lt;ARBITRO DESCONHECIDO&gt;</v>
      </c>
      <c r="I2397" t="str">
        <f t="shared" si="37"/>
        <v/>
      </c>
      <c r="J2397" t="str">
        <f>UPPER(anotacoes!H2397)</f>
        <v>PAUSE</v>
      </c>
      <c r="K2397" t="str">
        <f>UPPER(anotacoes!I2397)</f>
        <v>&lt;UNCLASSIFIED&gt;</v>
      </c>
      <c r="L2397" s="6" t="str">
        <f>IF(anotacoes!N2397=0,"",anotacoes!N2397)</f>
        <v/>
      </c>
      <c r="M2397" t="str">
        <f>IF(anotacoes!M2397=0,"",UPPER(anotacoes!M2397))</f>
        <v/>
      </c>
    </row>
    <row r="2398" spans="1:13" x14ac:dyDescent="0.25">
      <c r="A2398" t="str">
        <f>anotacoes!C2398</f>
        <v>GRAND PRIX ABU DHABI</v>
      </c>
      <c r="B2398" t="str">
        <f>anotacoes!E2398</f>
        <v>ELMONT</v>
      </c>
      <c r="C2398" t="str">
        <f>anotacoes!F2398</f>
        <v>TRAVIS</v>
      </c>
      <c r="D2398" t="s">
        <v>10434</v>
      </c>
      <c r="E2398">
        <f>anotacoes!A2398</f>
        <v>39</v>
      </c>
      <c r="F2398" t="str">
        <f>anotacoes!K2398</f>
        <v xml:space="preserve"> 00:01:43,715</v>
      </c>
      <c r="G2398" t="str">
        <f>anotacoes!L2398</f>
        <v xml:space="preserve"> 00:01:46,290</v>
      </c>
      <c r="H2398" t="str">
        <f>IF(J2398="PAUSE",D2398,IF(anotacoes!G2402=conversao_anotacoes!B2398,conversao_anotacoes!B2398,conversao_anotacoes!C2398))</f>
        <v>ELMONT</v>
      </c>
      <c r="I2398" t="str">
        <f t="shared" si="37"/>
        <v>TRAVIS</v>
      </c>
      <c r="J2398" t="str">
        <f>UPPER(anotacoes!H2398)</f>
        <v>DISPLACEMENT</v>
      </c>
      <c r="K2398" t="str">
        <f>UPPER(anotacoes!I2398)</f>
        <v>2-3 STEP HESITANT LEFT</v>
      </c>
      <c r="L2398" s="6" t="str">
        <f>IF(anotacoes!N2398=0,"",anotacoes!N2398)</f>
        <v/>
      </c>
      <c r="M2398" t="str">
        <f>IF(anotacoes!M2398=0,"",UPPER(anotacoes!M2398))</f>
        <v/>
      </c>
    </row>
    <row r="2399" spans="1:13" x14ac:dyDescent="0.25">
      <c r="A2399" t="str">
        <f>anotacoes!C2399</f>
        <v>GRAND PRIX ABU DHABI</v>
      </c>
      <c r="B2399" t="str">
        <f>anotacoes!E2399</f>
        <v>ELMONT</v>
      </c>
      <c r="C2399" t="str">
        <f>anotacoes!F2399</f>
        <v>TRAVIS</v>
      </c>
      <c r="D2399" t="s">
        <v>10434</v>
      </c>
      <c r="E2399">
        <f>anotacoes!A2399</f>
        <v>39</v>
      </c>
      <c r="F2399" t="str">
        <f>anotacoes!K2399</f>
        <v xml:space="preserve"> 00:01:46,290</v>
      </c>
      <c r="G2399" t="str">
        <f>anotacoes!L2399</f>
        <v xml:space="preserve"> 00:01:50,216</v>
      </c>
      <c r="H2399" t="str">
        <f>IF(J2399="PAUSE",D2399,IF(anotacoes!G2403=conversao_anotacoes!B2399,conversao_anotacoes!B2399,conversao_anotacoes!C2399))</f>
        <v>ELMONT</v>
      </c>
      <c r="I2399" t="str">
        <f t="shared" si="37"/>
        <v>TRAVIS</v>
      </c>
      <c r="J2399" t="str">
        <f>UPPER(anotacoes!H2399)</f>
        <v>GRIP TIME</v>
      </c>
      <c r="K2399" t="str">
        <f>UPPER(anotacoes!I2399)</f>
        <v>RIGHT SLEEVE LEFT SLEEVE</v>
      </c>
      <c r="L2399" s="6" t="str">
        <f>IF(anotacoes!N2399=0,"",anotacoes!N2399)</f>
        <v/>
      </c>
      <c r="M2399" t="str">
        <f>IF(anotacoes!M2399=0,"",UPPER(anotacoes!M2399))</f>
        <v/>
      </c>
    </row>
    <row r="2400" spans="1:13" x14ac:dyDescent="0.25">
      <c r="A2400" t="str">
        <f>anotacoes!C2400</f>
        <v>GRAND PRIX ABU DHABI</v>
      </c>
      <c r="B2400" t="str">
        <f>anotacoes!E2400</f>
        <v>ELMONT</v>
      </c>
      <c r="C2400" t="str">
        <f>anotacoes!F2400</f>
        <v>TRAVIS</v>
      </c>
      <c r="D2400" t="s">
        <v>10434</v>
      </c>
      <c r="E2400">
        <f>anotacoes!A2400</f>
        <v>39</v>
      </c>
      <c r="F2400" t="str">
        <f>anotacoes!K2400</f>
        <v xml:space="preserve"> 00:01:50,216</v>
      </c>
      <c r="G2400" t="str">
        <f>anotacoes!L2400</f>
        <v xml:space="preserve"> 00:01:56,177</v>
      </c>
      <c r="H2400" t="str">
        <f>IF(J2400="PAUSE",D2400,IF(anotacoes!G2404=conversao_anotacoes!B2400,conversao_anotacoes!B2400,conversao_anotacoes!C2400))</f>
        <v>ELMONT</v>
      </c>
      <c r="I2400" t="str">
        <f t="shared" si="37"/>
        <v>TRAVIS</v>
      </c>
      <c r="J2400" t="str">
        <f>UPPER(anotacoes!H2400)</f>
        <v>DISPLACEMENT</v>
      </c>
      <c r="K2400" t="str">
        <f>UPPER(anotacoes!I2400)</f>
        <v>TRY TO GRIP WITH CONTACT</v>
      </c>
      <c r="L2400" s="6" t="str">
        <f>IF(anotacoes!N2400=0,"",anotacoes!N2400)</f>
        <v/>
      </c>
      <c r="M2400" t="str">
        <f>IF(anotacoes!M2400=0,"",UPPER(anotacoes!M2400))</f>
        <v/>
      </c>
    </row>
    <row r="2401" spans="1:13" x14ac:dyDescent="0.25">
      <c r="A2401" t="str">
        <f>anotacoes!C2401</f>
        <v>GRAND PRIX ABU DHABI</v>
      </c>
      <c r="B2401" t="str">
        <f>anotacoes!E2401</f>
        <v>ELMONT</v>
      </c>
      <c r="C2401" t="str">
        <f>anotacoes!F2401</f>
        <v>TRAVIS</v>
      </c>
      <c r="D2401" t="s">
        <v>10434</v>
      </c>
      <c r="E2401">
        <f>anotacoes!A2401</f>
        <v>39</v>
      </c>
      <c r="F2401" t="str">
        <f>anotacoes!K2401</f>
        <v xml:space="preserve"> 00:01:56,177</v>
      </c>
      <c r="G2401" t="str">
        <f>anotacoes!L2401</f>
        <v xml:space="preserve"> 00:01:59,949</v>
      </c>
      <c r="H2401" t="str">
        <f>IF(J2401="PAUSE",D2401,IF(anotacoes!G2405=conversao_anotacoes!B2401,conversao_anotacoes!B2401,conversao_anotacoes!C2401))</f>
        <v>ELMONT</v>
      </c>
      <c r="I2401" t="str">
        <f t="shared" si="37"/>
        <v>TRAVIS</v>
      </c>
      <c r="J2401" t="str">
        <f>UPPER(anotacoes!H2401)</f>
        <v>GRIP TIME</v>
      </c>
      <c r="K2401" t="str">
        <f>UPPER(anotacoes!I2401)</f>
        <v>RIGHT COLLAR LEFT SLEEVE</v>
      </c>
      <c r="L2401" s="6" t="str">
        <f>IF(anotacoes!N2401=0,"",anotacoes!N2401)</f>
        <v/>
      </c>
      <c r="M2401" t="str">
        <f>IF(anotacoes!M2401=0,"",UPPER(anotacoes!M2401))</f>
        <v/>
      </c>
    </row>
    <row r="2402" spans="1:13" x14ac:dyDescent="0.25">
      <c r="A2402" t="str">
        <f>anotacoes!C2402</f>
        <v>GRAND PRIX ABU DHABI</v>
      </c>
      <c r="B2402" t="str">
        <f>anotacoes!E2402</f>
        <v>ELMONT</v>
      </c>
      <c r="C2402" t="str">
        <f>anotacoes!F2402</f>
        <v>TRAVIS</v>
      </c>
      <c r="D2402" t="s">
        <v>10434</v>
      </c>
      <c r="E2402">
        <f>anotacoes!A2402</f>
        <v>39</v>
      </c>
      <c r="F2402" t="str">
        <f>anotacoes!K2402</f>
        <v xml:space="preserve"> 00:01:59,949</v>
      </c>
      <c r="G2402" t="str">
        <f>anotacoes!L2402</f>
        <v xml:space="preserve"> 00:01:59,949</v>
      </c>
      <c r="H2402" t="str">
        <f>IF(J2402="PAUSE",D2402,IF(anotacoes!G2406=conversao_anotacoes!B2402,conversao_anotacoes!B2402,conversao_anotacoes!C2402))</f>
        <v>ELMONT</v>
      </c>
      <c r="I2402" t="str">
        <f t="shared" si="37"/>
        <v>TRAVIS</v>
      </c>
      <c r="J2402" t="str">
        <f>UPPER(anotacoes!H2402)</f>
        <v>ATTACK</v>
      </c>
      <c r="K2402" t="str">
        <f>UPPER(anotacoes!I2402)</f>
        <v>KOUCHI GARI</v>
      </c>
      <c r="L2402" s="6">
        <f>IF(anotacoes!N2402=0,"",anotacoes!N2402)</f>
        <v>7</v>
      </c>
      <c r="M2402" t="str">
        <f>IF(anotacoes!M2402=0,"",UPPER(anotacoes!M2402))</f>
        <v/>
      </c>
    </row>
    <row r="2403" spans="1:13" x14ac:dyDescent="0.25">
      <c r="A2403" t="str">
        <f>anotacoes!C2403</f>
        <v>GRAND PRIX ABU DHABI</v>
      </c>
      <c r="B2403" t="str">
        <f>anotacoes!E2403</f>
        <v>ELMONT</v>
      </c>
      <c r="C2403" t="str">
        <f>anotacoes!F2403</f>
        <v>TRAVIS</v>
      </c>
      <c r="D2403" t="s">
        <v>10434</v>
      </c>
      <c r="E2403">
        <f>anotacoes!A2403</f>
        <v>39</v>
      </c>
      <c r="F2403" t="str">
        <f>anotacoes!K2403</f>
        <v xml:space="preserve"> 00:01:59,949</v>
      </c>
      <c r="G2403" t="str">
        <f>anotacoes!L2403</f>
        <v xml:space="preserve"> 00:02:06,552</v>
      </c>
      <c r="H2403" t="str">
        <f>IF(J2403="PAUSE",D2403,IF(anotacoes!G2407=conversao_anotacoes!B2403,conversao_anotacoes!B2403,conversao_anotacoes!C2403))</f>
        <v>ELMONT</v>
      </c>
      <c r="I2403" t="str">
        <f t="shared" si="37"/>
        <v>TRAVIS</v>
      </c>
      <c r="J2403" t="str">
        <f>UPPER(anotacoes!H2403)</f>
        <v>GRIP TIME</v>
      </c>
      <c r="K2403" t="str">
        <f>UPPER(anotacoes!I2403)</f>
        <v>LEFT COLLAR RIGHT COLLAR</v>
      </c>
      <c r="L2403" s="6" t="str">
        <f>IF(anotacoes!N2403=0,"",anotacoes!N2403)</f>
        <v/>
      </c>
      <c r="M2403" t="str">
        <f>IF(anotacoes!M2403=0,"",UPPER(anotacoes!M2403))</f>
        <v/>
      </c>
    </row>
    <row r="2404" spans="1:13" x14ac:dyDescent="0.25">
      <c r="A2404" t="str">
        <f>anotacoes!C2404</f>
        <v>GRAND PRIX ABU DHABI</v>
      </c>
      <c r="B2404" t="str">
        <f>anotacoes!E2404</f>
        <v>ELMONT</v>
      </c>
      <c r="C2404" t="str">
        <f>anotacoes!F2404</f>
        <v>TRAVIS</v>
      </c>
      <c r="D2404" t="s">
        <v>10434</v>
      </c>
      <c r="E2404">
        <f>anotacoes!A2404</f>
        <v>39</v>
      </c>
      <c r="F2404" t="str">
        <f>anotacoes!K2404</f>
        <v xml:space="preserve"> 00:02:06,552</v>
      </c>
      <c r="G2404" t="str">
        <f>anotacoes!L2404</f>
        <v xml:space="preserve"> 00:02:10,779</v>
      </c>
      <c r="H2404" t="str">
        <f>IF(J2404="PAUSE",D2404,IF(anotacoes!G2408=conversao_anotacoes!B2404,conversao_anotacoes!B2404,conversao_anotacoes!C2404))</f>
        <v>ELMONT</v>
      </c>
      <c r="I2404" t="str">
        <f t="shared" si="37"/>
        <v>TRAVIS</v>
      </c>
      <c r="J2404" t="str">
        <f>UPPER(anotacoes!H2404)</f>
        <v>GRIP TIME</v>
      </c>
      <c r="K2404" t="str">
        <f>UPPER(anotacoes!I2404)</f>
        <v>RIGHT COLLAR</v>
      </c>
      <c r="L2404" s="6" t="str">
        <f>IF(anotacoes!N2404=0,"",anotacoes!N2404)</f>
        <v/>
      </c>
      <c r="M2404" t="str">
        <f>IF(anotacoes!M2404=0,"",UPPER(anotacoes!M2404))</f>
        <v/>
      </c>
    </row>
    <row r="2405" spans="1:13" x14ac:dyDescent="0.25">
      <c r="A2405" t="str">
        <f>anotacoes!C2405</f>
        <v>GRAND PRIX ABU DHABI</v>
      </c>
      <c r="B2405" t="str">
        <f>anotacoes!E2405</f>
        <v>ELMONT</v>
      </c>
      <c r="C2405" t="str">
        <f>anotacoes!F2405</f>
        <v>TRAVIS</v>
      </c>
      <c r="D2405" t="s">
        <v>10434</v>
      </c>
      <c r="E2405">
        <f>anotacoes!A2405</f>
        <v>39</v>
      </c>
      <c r="F2405" t="str">
        <f>anotacoes!K2405</f>
        <v xml:space="preserve"> 00:02:10,939</v>
      </c>
      <c r="G2405" t="str">
        <f>anotacoes!L2405</f>
        <v xml:space="preserve"> 00:02:14,114</v>
      </c>
      <c r="H2405" t="str">
        <f>IF(J2405="PAUSE",D2405,IF(anotacoes!G2409=conversao_anotacoes!B2405,conversao_anotacoes!B2405,conversao_anotacoes!C2405))</f>
        <v>ELMONT</v>
      </c>
      <c r="I2405" t="str">
        <f t="shared" si="37"/>
        <v>TRAVIS</v>
      </c>
      <c r="J2405" t="str">
        <f>UPPER(anotacoes!H2405)</f>
        <v>GRIP TIME</v>
      </c>
      <c r="K2405" t="str">
        <f>UPPER(anotacoes!I2405)</f>
        <v>LEFT COLLAR RIGHT COLLAR</v>
      </c>
      <c r="L2405" s="6" t="str">
        <f>IF(anotacoes!N2405=0,"",anotacoes!N2405)</f>
        <v/>
      </c>
      <c r="M2405" t="str">
        <f>IF(anotacoes!M2405=0,"",UPPER(anotacoes!M2405))</f>
        <v/>
      </c>
    </row>
    <row r="2406" spans="1:13" x14ac:dyDescent="0.25">
      <c r="A2406" t="str">
        <f>anotacoes!C2406</f>
        <v>GRAND PRIX ABU DHABI</v>
      </c>
      <c r="B2406" t="str">
        <f>anotacoes!E2406</f>
        <v>ELMONT</v>
      </c>
      <c r="C2406" t="str">
        <f>anotacoes!F2406</f>
        <v>TRAVIS</v>
      </c>
      <c r="D2406" t="s">
        <v>10434</v>
      </c>
      <c r="E2406">
        <f>anotacoes!A2406</f>
        <v>39</v>
      </c>
      <c r="F2406" t="str">
        <f>anotacoes!K2406</f>
        <v xml:space="preserve"> 00:02:14,114</v>
      </c>
      <c r="G2406" t="str">
        <f>anotacoes!L2406</f>
        <v xml:space="preserve"> 00:02:14,943</v>
      </c>
      <c r="H2406" t="str">
        <f>IF(J2406="PAUSE",D2406,IF(anotacoes!G2410=conversao_anotacoes!B2406,conversao_anotacoes!B2406,conversao_anotacoes!C2406))</f>
        <v>ELMONT</v>
      </c>
      <c r="I2406" t="str">
        <f t="shared" si="37"/>
        <v>TRAVIS</v>
      </c>
      <c r="J2406" t="str">
        <f>UPPER(anotacoes!H2406)</f>
        <v>DEFENSE</v>
      </c>
      <c r="K2406" t="str">
        <f>UPPER(anotacoes!I2406)</f>
        <v>TAE-SABAKI RIGHT INCLINED</v>
      </c>
      <c r="L2406" s="6" t="str">
        <f>IF(anotacoes!N2406=0,"",anotacoes!N2406)</f>
        <v/>
      </c>
      <c r="M2406" t="str">
        <f>IF(anotacoes!M2406=0,"",UPPER(anotacoes!M2406))</f>
        <v/>
      </c>
    </row>
    <row r="2407" spans="1:13" x14ac:dyDescent="0.25">
      <c r="A2407" t="str">
        <f>anotacoes!C2407</f>
        <v>GRAND PRIX ABU DHABI</v>
      </c>
      <c r="B2407" t="str">
        <f>anotacoes!E2407</f>
        <v>ELMONT</v>
      </c>
      <c r="C2407" t="str">
        <f>anotacoes!F2407</f>
        <v>TRAVIS</v>
      </c>
      <c r="D2407" t="s">
        <v>10434</v>
      </c>
      <c r="E2407">
        <f>anotacoes!A2407</f>
        <v>39</v>
      </c>
      <c r="F2407" t="str">
        <f>anotacoes!K2407</f>
        <v xml:space="preserve"> 00:02:14,943</v>
      </c>
      <c r="G2407" t="str">
        <f>anotacoes!L2407</f>
        <v xml:space="preserve"> 00:02:17,530</v>
      </c>
      <c r="H2407" t="str">
        <f>IF(J2407="PAUSE",D2407,IF(anotacoes!G2411=conversao_anotacoes!B2407,conversao_anotacoes!B2407,conversao_anotacoes!C2407))</f>
        <v>ELMONT</v>
      </c>
      <c r="I2407" t="str">
        <f t="shared" si="37"/>
        <v>TRAVIS</v>
      </c>
      <c r="J2407" t="str">
        <f>UPPER(anotacoes!H2407)</f>
        <v>GRIP TIME</v>
      </c>
      <c r="K2407" t="str">
        <f>UPPER(anotacoes!I2407)</f>
        <v>LEFT COLLAR RIGHT COLLAR</v>
      </c>
      <c r="L2407" s="6" t="str">
        <f>IF(anotacoes!N2407=0,"",anotacoes!N2407)</f>
        <v/>
      </c>
      <c r="M2407" t="str">
        <f>IF(anotacoes!M2407=0,"",UPPER(anotacoes!M2407))</f>
        <v/>
      </c>
    </row>
    <row r="2408" spans="1:13" x14ac:dyDescent="0.25">
      <c r="A2408" t="str">
        <f>anotacoes!C2408</f>
        <v>GRAND PRIX ABU DHABI</v>
      </c>
      <c r="B2408" t="str">
        <f>anotacoes!E2408</f>
        <v>ELMONT</v>
      </c>
      <c r="C2408" t="str">
        <f>anotacoes!F2408</f>
        <v>TRAVIS</v>
      </c>
      <c r="D2408" t="s">
        <v>10434</v>
      </c>
      <c r="E2408">
        <f>anotacoes!A2408</f>
        <v>39</v>
      </c>
      <c r="F2408" t="str">
        <f>anotacoes!K2408</f>
        <v xml:space="preserve"> 00:02:17,530</v>
      </c>
      <c r="G2408" t="str">
        <f>anotacoes!L2408</f>
        <v xml:space="preserve"> 00:02:17,530</v>
      </c>
      <c r="H2408" t="str">
        <f>IF(J2408="PAUSE",D2408,IF(anotacoes!G2412=conversao_anotacoes!B2408,conversao_anotacoes!B2408,conversao_anotacoes!C2408))</f>
        <v>ELMONT</v>
      </c>
      <c r="I2408" t="str">
        <f t="shared" si="37"/>
        <v>TRAVIS</v>
      </c>
      <c r="J2408" t="str">
        <f>UPPER(anotacoes!H2408)</f>
        <v>FINTA</v>
      </c>
      <c r="K2408" t="str">
        <f>UPPER(anotacoes!I2408)</f>
        <v>KOUCHI GARI RIGHT</v>
      </c>
      <c r="L2408" s="6" t="str">
        <f>IF(anotacoes!N2408=0,"",anotacoes!N2408)</f>
        <v/>
      </c>
      <c r="M2408" t="str">
        <f>IF(anotacoes!M2408=0,"",UPPER(anotacoes!M2408))</f>
        <v/>
      </c>
    </row>
    <row r="2409" spans="1:13" x14ac:dyDescent="0.25">
      <c r="A2409" t="str">
        <f>anotacoes!C2409</f>
        <v>GRAND PRIX ABU DHABI</v>
      </c>
      <c r="B2409" t="str">
        <f>anotacoes!E2409</f>
        <v>ELMONT</v>
      </c>
      <c r="C2409" t="str">
        <f>anotacoes!F2409</f>
        <v>TRAVIS</v>
      </c>
      <c r="D2409" t="s">
        <v>10434</v>
      </c>
      <c r="E2409">
        <f>anotacoes!A2409</f>
        <v>39</v>
      </c>
      <c r="F2409" t="str">
        <f>anotacoes!K2409</f>
        <v xml:space="preserve"> 00:02:17,530</v>
      </c>
      <c r="G2409" t="str">
        <f>anotacoes!L2409</f>
        <v xml:space="preserve"> 00:02:22,219</v>
      </c>
      <c r="H2409" t="str">
        <f>IF(J2409="PAUSE",D2409,IF(anotacoes!G2413=conversao_anotacoes!B2409,conversao_anotacoes!B2409,conversao_anotacoes!C2409))</f>
        <v>ELMONT</v>
      </c>
      <c r="I2409" t="str">
        <f t="shared" si="37"/>
        <v>TRAVIS</v>
      </c>
      <c r="J2409" t="str">
        <f>UPPER(anotacoes!H2409)</f>
        <v>GRIP TIME</v>
      </c>
      <c r="K2409" t="str">
        <f>UPPER(anotacoes!I2409)</f>
        <v>RIGHT COLLAR LEFT SLEEVE</v>
      </c>
      <c r="L2409" s="6" t="str">
        <f>IF(anotacoes!N2409=0,"",anotacoes!N2409)</f>
        <v/>
      </c>
      <c r="M2409" t="str">
        <f>IF(anotacoes!M2409=0,"",UPPER(anotacoes!M2409))</f>
        <v/>
      </c>
    </row>
    <row r="2410" spans="1:13" x14ac:dyDescent="0.25">
      <c r="A2410" t="str">
        <f>anotacoes!C2410</f>
        <v>GRAND PRIX ABU DHABI</v>
      </c>
      <c r="B2410" t="str">
        <f>anotacoes!E2410</f>
        <v>ELMONT</v>
      </c>
      <c r="C2410" t="str">
        <f>anotacoes!F2410</f>
        <v>TRAVIS</v>
      </c>
      <c r="D2410" t="s">
        <v>10434</v>
      </c>
      <c r="E2410">
        <f>anotacoes!A2410</f>
        <v>39</v>
      </c>
      <c r="F2410" t="str">
        <f>anotacoes!K2410</f>
        <v xml:space="preserve"> 00:02:22,219</v>
      </c>
      <c r="G2410" t="str">
        <f>anotacoes!L2410</f>
        <v xml:space="preserve"> 00:02:22,219</v>
      </c>
      <c r="H2410" t="str">
        <f>IF(J2410="PAUSE",D2410,IF(anotacoes!G2414=conversao_anotacoes!B2410,conversao_anotacoes!B2410,conversao_anotacoes!C2410))</f>
        <v>ELMONT</v>
      </c>
      <c r="I2410" t="str">
        <f t="shared" si="37"/>
        <v>TRAVIS</v>
      </c>
      <c r="J2410" t="str">
        <f>UPPER(anotacoes!H2410)</f>
        <v>ATTACK</v>
      </c>
      <c r="K2410" t="str">
        <f>UPPER(anotacoes!I2410)</f>
        <v>UCHIMATA</v>
      </c>
      <c r="L2410" s="6">
        <f>IF(anotacoes!N2410=0,"",anotacoes!N2410)</f>
        <v>4</v>
      </c>
      <c r="M2410" t="str">
        <f>IF(anotacoes!M2410=0,"",UPPER(anotacoes!M2410))</f>
        <v/>
      </c>
    </row>
    <row r="2411" spans="1:13" x14ac:dyDescent="0.25">
      <c r="A2411" t="str">
        <f>anotacoes!C2411</f>
        <v>GRAND PRIX ABU DHABI</v>
      </c>
      <c r="B2411" t="str">
        <f>anotacoes!E2411</f>
        <v>ELMONT</v>
      </c>
      <c r="C2411" t="str">
        <f>anotacoes!F2411</f>
        <v>TRAVIS</v>
      </c>
      <c r="D2411" t="s">
        <v>10434</v>
      </c>
      <c r="E2411">
        <f>anotacoes!A2411</f>
        <v>39</v>
      </c>
      <c r="F2411" t="str">
        <f>anotacoes!K2411</f>
        <v xml:space="preserve"> 00:02:22,219</v>
      </c>
      <c r="G2411" t="str">
        <f>anotacoes!L2411</f>
        <v xml:space="preserve"> 00:02:24,650</v>
      </c>
      <c r="H2411" t="str">
        <f>IF(J2411="PAUSE",D2411,IF(anotacoes!G2415=conversao_anotacoes!B2411,conversao_anotacoes!B2411,conversao_anotacoes!C2411))</f>
        <v>ELMONT</v>
      </c>
      <c r="I2411" t="str">
        <f t="shared" si="37"/>
        <v>TRAVIS</v>
      </c>
      <c r="J2411" t="str">
        <f>UPPER(anotacoes!H2411)</f>
        <v>GRIP TIME</v>
      </c>
      <c r="K2411" t="str">
        <f>UPPER(anotacoes!I2411)</f>
        <v>RIGHT COLLAR LEFT SLEEVE</v>
      </c>
      <c r="L2411" s="6" t="str">
        <f>IF(anotacoes!N2411=0,"",anotacoes!N2411)</f>
        <v/>
      </c>
      <c r="M2411" t="str">
        <f>IF(anotacoes!M2411=0,"",UPPER(anotacoes!M2411))</f>
        <v/>
      </c>
    </row>
    <row r="2412" spans="1:13" x14ac:dyDescent="0.25">
      <c r="A2412" t="str">
        <f>anotacoes!C2412</f>
        <v>GRAND PRIX ABU DHABI</v>
      </c>
      <c r="B2412" t="str">
        <f>anotacoes!E2412</f>
        <v>ELMONT</v>
      </c>
      <c r="C2412" t="str">
        <f>anotacoes!F2412</f>
        <v>TRAVIS</v>
      </c>
      <c r="D2412" t="s">
        <v>10434</v>
      </c>
      <c r="E2412">
        <f>anotacoes!A2412</f>
        <v>39</v>
      </c>
      <c r="F2412" t="str">
        <f>anotacoes!K2412</f>
        <v xml:space="preserve"> 00:02:24,837</v>
      </c>
      <c r="G2412" t="str">
        <f>anotacoes!L2412</f>
        <v xml:space="preserve"> 00:02:27,286</v>
      </c>
      <c r="H2412" t="str">
        <f>IF(J2412="PAUSE",D2412,IF(anotacoes!G2416=conversao_anotacoes!B2412,conversao_anotacoes!B2412,conversao_anotacoes!C2412))</f>
        <v>ELMONT</v>
      </c>
      <c r="I2412" t="str">
        <f t="shared" si="37"/>
        <v>TRAVIS</v>
      </c>
      <c r="J2412" t="str">
        <f>UPPER(anotacoes!H2412)</f>
        <v>GROUNDWORK COMBAT</v>
      </c>
      <c r="K2412" t="str">
        <f>UPPER(anotacoes!I2412)</f>
        <v>DEFENSIVE POSITION</v>
      </c>
      <c r="L2412" s="6" t="str">
        <f>IF(anotacoes!N2412=0,"",anotacoes!N2412)</f>
        <v/>
      </c>
      <c r="M2412" t="str">
        <f>IF(anotacoes!M2412=0,"",UPPER(anotacoes!M2412))</f>
        <v/>
      </c>
    </row>
    <row r="2413" spans="1:13" x14ac:dyDescent="0.25">
      <c r="A2413" t="str">
        <f>anotacoes!C2413</f>
        <v>GRAND PRIX ABU DHABI</v>
      </c>
      <c r="B2413" t="str">
        <f>anotacoes!E2413</f>
        <v>ELMONT</v>
      </c>
      <c r="C2413" t="str">
        <f>anotacoes!F2413</f>
        <v>TRAVIS</v>
      </c>
      <c r="D2413" t="s">
        <v>10434</v>
      </c>
      <c r="E2413">
        <f>anotacoes!A2413</f>
        <v>39</v>
      </c>
      <c r="F2413" t="str">
        <f>anotacoes!K2413</f>
        <v xml:space="preserve"> 00:02:27,286</v>
      </c>
      <c r="G2413" t="str">
        <f>anotacoes!L2413</f>
        <v xml:space="preserve"> 00:02:27,286</v>
      </c>
      <c r="H2413" t="str">
        <f>IF(J2413="PAUSE",D2413,IF(anotacoes!G2417=conversao_anotacoes!B2413,conversao_anotacoes!B2413,conversao_anotacoes!C2413))</f>
        <v>&lt;ARBITRO DESCONHECIDO&gt;</v>
      </c>
      <c r="I2413" t="str">
        <f t="shared" si="37"/>
        <v/>
      </c>
      <c r="J2413" t="str">
        <f>UPPER(anotacoes!H2413)</f>
        <v>PAUSE</v>
      </c>
      <c r="K2413" t="str">
        <f>UPPER(anotacoes!I2413)</f>
        <v>&lt;UNCLASSIFIED&gt;</v>
      </c>
      <c r="L2413" s="6" t="str">
        <f>IF(anotacoes!N2413=0,"",anotacoes!N2413)</f>
        <v/>
      </c>
      <c r="M2413" t="str">
        <f>IF(anotacoes!M2413=0,"",UPPER(anotacoes!M2413))</f>
        <v/>
      </c>
    </row>
    <row r="2414" spans="1:13" x14ac:dyDescent="0.25">
      <c r="A2414" t="str">
        <f>anotacoes!C2414</f>
        <v>GRAND PRIX ABU DHABI</v>
      </c>
      <c r="B2414" t="str">
        <f>anotacoes!E2414</f>
        <v>ELMONT</v>
      </c>
      <c r="C2414" t="str">
        <f>anotacoes!F2414</f>
        <v>TRAVIS</v>
      </c>
      <c r="D2414" t="s">
        <v>10434</v>
      </c>
      <c r="E2414">
        <f>anotacoes!A2414</f>
        <v>39</v>
      </c>
      <c r="F2414" t="str">
        <f>anotacoes!K2414</f>
        <v xml:space="preserve"> 00:02:27,286</v>
      </c>
      <c r="G2414" t="str">
        <f>anotacoes!L2414</f>
        <v xml:space="preserve"> 00:02:30,323</v>
      </c>
      <c r="H2414" t="str">
        <f>IF(J2414="PAUSE",D2414,IF(anotacoes!G2418=conversao_anotacoes!B2414,conversao_anotacoes!B2414,conversao_anotacoes!C2414))</f>
        <v>ELMONT</v>
      </c>
      <c r="I2414" t="str">
        <f t="shared" si="37"/>
        <v>TRAVIS</v>
      </c>
      <c r="J2414" t="str">
        <f>UPPER(anotacoes!H2414)</f>
        <v>DISPLACEMENT</v>
      </c>
      <c r="K2414" t="str">
        <f>UPPER(anotacoes!I2414)</f>
        <v>2-3 STEP HESITANT LEFT</v>
      </c>
      <c r="L2414" s="6" t="str">
        <f>IF(anotacoes!N2414=0,"",anotacoes!N2414)</f>
        <v/>
      </c>
      <c r="M2414" t="str">
        <f>IF(anotacoes!M2414=0,"",UPPER(anotacoes!M2414))</f>
        <v/>
      </c>
    </row>
    <row r="2415" spans="1:13" x14ac:dyDescent="0.25">
      <c r="A2415" t="str">
        <f>anotacoes!C2415</f>
        <v>GRAND PRIX ABU DHABI</v>
      </c>
      <c r="B2415" t="str">
        <f>anotacoes!E2415</f>
        <v>ELMONT</v>
      </c>
      <c r="C2415" t="str">
        <f>anotacoes!F2415</f>
        <v>TRAVIS</v>
      </c>
      <c r="D2415" t="s">
        <v>10434</v>
      </c>
      <c r="E2415">
        <f>anotacoes!A2415</f>
        <v>39</v>
      </c>
      <c r="F2415" t="str">
        <f>anotacoes!K2415</f>
        <v xml:space="preserve"> 00:02:30,495</v>
      </c>
      <c r="G2415" t="str">
        <f>anotacoes!L2415</f>
        <v xml:space="preserve"> 00:02:37,822</v>
      </c>
      <c r="H2415" t="str">
        <f>IF(J2415="PAUSE",D2415,IF(anotacoes!G2419=conversao_anotacoes!B2415,conversao_anotacoes!B2415,conversao_anotacoes!C2415))</f>
        <v>ELMONT</v>
      </c>
      <c r="I2415" t="str">
        <f t="shared" si="37"/>
        <v>TRAVIS</v>
      </c>
      <c r="J2415" t="str">
        <f>UPPER(anotacoes!H2415)</f>
        <v>GRIP TIME</v>
      </c>
      <c r="K2415" t="str">
        <f>UPPER(anotacoes!I2415)</f>
        <v>RIGHT COLLAR</v>
      </c>
      <c r="L2415" s="6" t="str">
        <f>IF(anotacoes!N2415=0,"",anotacoes!N2415)</f>
        <v/>
      </c>
      <c r="M2415" t="str">
        <f>IF(anotacoes!M2415=0,"",UPPER(anotacoes!M2415))</f>
        <v/>
      </c>
    </row>
    <row r="2416" spans="1:13" x14ac:dyDescent="0.25">
      <c r="A2416" t="str">
        <f>anotacoes!C2416</f>
        <v>GRAND PRIX ABU DHABI</v>
      </c>
      <c r="B2416" t="str">
        <f>anotacoes!E2416</f>
        <v>ELMONT</v>
      </c>
      <c r="C2416" t="str">
        <f>anotacoes!F2416</f>
        <v>TRAVIS</v>
      </c>
      <c r="D2416" t="s">
        <v>10434</v>
      </c>
      <c r="E2416">
        <f>anotacoes!A2416</f>
        <v>39</v>
      </c>
      <c r="F2416" t="str">
        <f>anotacoes!K2416</f>
        <v xml:space="preserve"> 00:02:37,822</v>
      </c>
      <c r="G2416" t="str">
        <f>anotacoes!L2416</f>
        <v xml:space="preserve"> 00:03:25,210</v>
      </c>
      <c r="H2416" t="str">
        <f>IF(J2416="PAUSE",D2416,IF(anotacoes!G2420=conversao_anotacoes!B2416,conversao_anotacoes!B2416,conversao_anotacoes!C2416))</f>
        <v>ELMONT</v>
      </c>
      <c r="I2416" t="str">
        <f t="shared" si="37"/>
        <v>TRAVIS</v>
      </c>
      <c r="J2416" t="str">
        <f>UPPER(anotacoes!H2416)</f>
        <v>DISPLACEMENT</v>
      </c>
      <c r="K2416" t="str">
        <f>UPPER(anotacoes!I2416)</f>
        <v>2-3 STEP HESITANT LEFT</v>
      </c>
      <c r="L2416" s="6" t="str">
        <f>IF(anotacoes!N2416=0,"",anotacoes!N2416)</f>
        <v/>
      </c>
      <c r="M2416" t="str">
        <f>IF(anotacoes!M2416=0,"",UPPER(anotacoes!M2416))</f>
        <v/>
      </c>
    </row>
    <row r="2417" spans="1:13" x14ac:dyDescent="0.25">
      <c r="A2417" t="str">
        <f>anotacoes!C2417</f>
        <v>GRAND PRIX ABU DHABI</v>
      </c>
      <c r="B2417" t="str">
        <f>anotacoes!E2417</f>
        <v>ELMONT</v>
      </c>
      <c r="C2417" t="str">
        <f>anotacoes!F2417</f>
        <v>TRAVIS</v>
      </c>
      <c r="D2417" t="s">
        <v>10434</v>
      </c>
      <c r="E2417">
        <f>anotacoes!A2417</f>
        <v>39</v>
      </c>
      <c r="F2417" t="str">
        <f>anotacoes!K2417</f>
        <v xml:space="preserve"> 00:03:25,210</v>
      </c>
      <c r="G2417" t="str">
        <f>anotacoes!L2417</f>
        <v xml:space="preserve"> 00:03:30,902</v>
      </c>
      <c r="H2417" t="str">
        <f>IF(J2417="PAUSE",D2417,IF(anotacoes!G2421=conversao_anotacoes!B2417,conversao_anotacoes!B2417,conversao_anotacoes!C2417))</f>
        <v>ELMONT</v>
      </c>
      <c r="I2417" t="str">
        <f t="shared" si="37"/>
        <v>TRAVIS</v>
      </c>
      <c r="J2417" t="str">
        <f>UPPER(anotacoes!H2417)</f>
        <v>GRIP TIME</v>
      </c>
      <c r="K2417" t="str">
        <f>UPPER(anotacoes!I2417)</f>
        <v>RIGHT COLLAR</v>
      </c>
      <c r="L2417" s="6" t="str">
        <f>IF(anotacoes!N2417=0,"",anotacoes!N2417)</f>
        <v/>
      </c>
      <c r="M2417" t="str">
        <f>IF(anotacoes!M2417=0,"",UPPER(anotacoes!M2417))</f>
        <v/>
      </c>
    </row>
    <row r="2418" spans="1:13" x14ac:dyDescent="0.25">
      <c r="A2418" t="str">
        <f>anotacoes!C2418</f>
        <v>GRAND PRIX ABU DHABI</v>
      </c>
      <c r="B2418" t="str">
        <f>anotacoes!E2418</f>
        <v>ELMONT</v>
      </c>
      <c r="C2418" t="str">
        <f>anotacoes!F2418</f>
        <v>TRAVIS</v>
      </c>
      <c r="D2418" t="s">
        <v>10434</v>
      </c>
      <c r="E2418">
        <f>anotacoes!A2418</f>
        <v>39</v>
      </c>
      <c r="F2418" t="str">
        <f>anotacoes!K2418</f>
        <v xml:space="preserve"> 00:03:30,902</v>
      </c>
      <c r="G2418" t="str">
        <f>anotacoes!L2418</f>
        <v xml:space="preserve"> 00:03:38,453</v>
      </c>
      <c r="H2418" t="str">
        <f>IF(J2418="PAUSE",D2418,IF(anotacoes!G2422=conversao_anotacoes!B2418,conversao_anotacoes!B2418,conversao_anotacoes!C2418))</f>
        <v>ELMONT</v>
      </c>
      <c r="I2418" t="str">
        <f t="shared" si="37"/>
        <v>TRAVIS</v>
      </c>
      <c r="J2418" t="str">
        <f>UPPER(anotacoes!H2418)</f>
        <v>DISPLACEMENT</v>
      </c>
      <c r="K2418" t="str">
        <f>UPPER(anotacoes!I2418)</f>
        <v>2-3 STEP HESITANT LEFT</v>
      </c>
      <c r="L2418" s="6" t="str">
        <f>IF(anotacoes!N2418=0,"",anotacoes!N2418)</f>
        <v/>
      </c>
      <c r="M2418" t="str">
        <f>IF(anotacoes!M2418=0,"",UPPER(anotacoes!M2418))</f>
        <v/>
      </c>
    </row>
    <row r="2419" spans="1:13" x14ac:dyDescent="0.25">
      <c r="A2419" t="str">
        <f>anotacoes!C2419</f>
        <v>GRAND PRIX ABU DHABI</v>
      </c>
      <c r="B2419" t="str">
        <f>anotacoes!E2419</f>
        <v>ELMONT</v>
      </c>
      <c r="C2419" t="str">
        <f>anotacoes!F2419</f>
        <v>TRAVIS</v>
      </c>
      <c r="D2419" t="s">
        <v>10434</v>
      </c>
      <c r="E2419">
        <f>anotacoes!A2419</f>
        <v>39</v>
      </c>
      <c r="F2419" t="str">
        <f>anotacoes!K2419</f>
        <v xml:space="preserve"> 00:03:38,453</v>
      </c>
      <c r="G2419" t="str">
        <f>anotacoes!L2419</f>
        <v xml:space="preserve"> 00:03:45,135</v>
      </c>
      <c r="H2419" t="str">
        <f>IF(J2419="PAUSE",D2419,IF(anotacoes!G2423=conversao_anotacoes!B2419,conversao_anotacoes!B2419,conversao_anotacoes!C2419))</f>
        <v>ELMONT</v>
      </c>
      <c r="I2419" t="str">
        <f t="shared" si="37"/>
        <v>TRAVIS</v>
      </c>
      <c r="J2419" t="str">
        <f>UPPER(anotacoes!H2419)</f>
        <v>GRIP TIME</v>
      </c>
      <c r="K2419" t="str">
        <f>UPPER(anotacoes!I2419)</f>
        <v>RIGHT COLLAR LEFT SLEEVE</v>
      </c>
      <c r="L2419" s="6" t="str">
        <f>IF(anotacoes!N2419=0,"",anotacoes!N2419)</f>
        <v/>
      </c>
      <c r="M2419" t="str">
        <f>IF(anotacoes!M2419=0,"",UPPER(anotacoes!M2419))</f>
        <v/>
      </c>
    </row>
    <row r="2420" spans="1:13" x14ac:dyDescent="0.25">
      <c r="A2420" t="str">
        <f>anotacoes!C2420</f>
        <v>GRAND PRIX ABU DHABI</v>
      </c>
      <c r="B2420" t="str">
        <f>anotacoes!E2420</f>
        <v>ELMONT</v>
      </c>
      <c r="C2420" t="str">
        <f>anotacoes!F2420</f>
        <v>TRAVIS</v>
      </c>
      <c r="D2420" t="s">
        <v>10434</v>
      </c>
      <c r="E2420">
        <f>anotacoes!A2420</f>
        <v>39</v>
      </c>
      <c r="F2420" t="str">
        <f>anotacoes!K2420</f>
        <v xml:space="preserve"> 00:03:45,135</v>
      </c>
      <c r="G2420" t="str">
        <f>anotacoes!L2420</f>
        <v xml:space="preserve"> 00:03:45,135</v>
      </c>
      <c r="H2420" t="str">
        <f>IF(J2420="PAUSE",D2420,IF(anotacoes!G2424=conversao_anotacoes!B2420,conversao_anotacoes!B2420,conversao_anotacoes!C2420))</f>
        <v>ELMONT</v>
      </c>
      <c r="I2420" t="str">
        <f t="shared" si="37"/>
        <v>TRAVIS</v>
      </c>
      <c r="J2420" t="str">
        <f>UPPER(anotacoes!H2420)</f>
        <v>ATTACK</v>
      </c>
      <c r="K2420" t="str">
        <f>UPPER(anotacoes!I2420)</f>
        <v>SEOI NAGE</v>
      </c>
      <c r="L2420" s="6">
        <f>IF(anotacoes!N2420=0,"",anotacoes!N2420)</f>
        <v>6</v>
      </c>
      <c r="M2420" t="str">
        <f>IF(anotacoes!M2420=0,"",UPPER(anotacoes!M2420))</f>
        <v/>
      </c>
    </row>
    <row r="2421" spans="1:13" x14ac:dyDescent="0.25">
      <c r="A2421" t="str">
        <f>anotacoes!C2421</f>
        <v>GRAND PRIX ABU DHABI</v>
      </c>
      <c r="B2421" t="str">
        <f>anotacoes!E2421</f>
        <v>ELMONT</v>
      </c>
      <c r="C2421" t="str">
        <f>anotacoes!F2421</f>
        <v>TRAVIS</v>
      </c>
      <c r="D2421" t="s">
        <v>10434</v>
      </c>
      <c r="E2421">
        <f>anotacoes!A2421</f>
        <v>39</v>
      </c>
      <c r="F2421" t="str">
        <f>anotacoes!K2421</f>
        <v xml:space="preserve"> 00:03:45,135</v>
      </c>
      <c r="G2421" t="str">
        <f>anotacoes!L2421</f>
        <v xml:space="preserve"> 00:04:02,480</v>
      </c>
      <c r="H2421" t="str">
        <f>IF(J2421="PAUSE",D2421,IF(anotacoes!G2425=conversao_anotacoes!B2421,conversao_anotacoes!B2421,conversao_anotacoes!C2421))</f>
        <v>ELMONT</v>
      </c>
      <c r="I2421" t="str">
        <f t="shared" si="37"/>
        <v>TRAVIS</v>
      </c>
      <c r="J2421" t="str">
        <f>UPPER(anotacoes!H2421)</f>
        <v>GROUNDWORK COMBAT</v>
      </c>
      <c r="K2421" t="str">
        <f>UPPER(anotacoes!I2421)</f>
        <v>DEFENSIVE POSITION</v>
      </c>
      <c r="L2421" s="6" t="str">
        <f>IF(anotacoes!N2421=0,"",anotacoes!N2421)</f>
        <v/>
      </c>
      <c r="M2421" t="str">
        <f>IF(anotacoes!M2421=0,"",UPPER(anotacoes!M2421))</f>
        <v/>
      </c>
    </row>
    <row r="2422" spans="1:13" x14ac:dyDescent="0.25">
      <c r="A2422" t="str">
        <f>anotacoes!C2422</f>
        <v>GRAND PRIX ABU DHABI</v>
      </c>
      <c r="B2422" t="str">
        <f>anotacoes!E2422</f>
        <v>ELMONT</v>
      </c>
      <c r="C2422" t="str">
        <f>anotacoes!F2422</f>
        <v>TRAVIS</v>
      </c>
      <c r="D2422" t="s">
        <v>10434</v>
      </c>
      <c r="E2422">
        <f>anotacoes!A2422</f>
        <v>39</v>
      </c>
      <c r="F2422" t="str">
        <f>anotacoes!K2422</f>
        <v xml:space="preserve"> 00:04:02,480</v>
      </c>
      <c r="G2422" t="str">
        <f>anotacoes!L2422</f>
        <v xml:space="preserve"> 00:04:02,480</v>
      </c>
      <c r="H2422" t="str">
        <f>IF(J2422="PAUSE",D2422,IF(anotacoes!G2426=conversao_anotacoes!B2422,conversao_anotacoes!B2422,conversao_anotacoes!C2422))</f>
        <v>&lt;ARBITRO DESCONHECIDO&gt;</v>
      </c>
      <c r="I2422" t="str">
        <f t="shared" si="37"/>
        <v/>
      </c>
      <c r="J2422" t="str">
        <f>UPPER(anotacoes!H2422)</f>
        <v>PAUSE</v>
      </c>
      <c r="K2422" t="str">
        <f>UPPER(anotacoes!I2422)</f>
        <v>&lt;UNCLASSIFIED&gt;</v>
      </c>
      <c r="L2422" s="6" t="str">
        <f>IF(anotacoes!N2422=0,"",anotacoes!N2422)</f>
        <v/>
      </c>
      <c r="M2422" t="str">
        <f>IF(anotacoes!M2422=0,"",UPPER(anotacoes!M2422))</f>
        <v/>
      </c>
    </row>
    <row r="2423" spans="1:13" x14ac:dyDescent="0.25">
      <c r="A2423" t="str">
        <f>anotacoes!C2423</f>
        <v>GRAND PRIX ABU DHABI</v>
      </c>
      <c r="B2423" t="str">
        <f>anotacoes!E2423</f>
        <v>ELMONT</v>
      </c>
      <c r="C2423" t="str">
        <f>anotacoes!F2423</f>
        <v>TRAVIS</v>
      </c>
      <c r="D2423" t="s">
        <v>10434</v>
      </c>
      <c r="E2423">
        <f>anotacoes!A2423</f>
        <v>39</v>
      </c>
      <c r="F2423" t="str">
        <f>anotacoes!K2423</f>
        <v xml:space="preserve"> 00:04:02,480</v>
      </c>
      <c r="G2423" t="str">
        <f>anotacoes!L2423</f>
        <v xml:space="preserve"> 00:04:03,924</v>
      </c>
      <c r="H2423" t="str">
        <f>IF(J2423="PAUSE",D2423,IF(anotacoes!G2427=conversao_anotacoes!B2423,conversao_anotacoes!B2423,conversao_anotacoes!C2423))</f>
        <v>ELMONT</v>
      </c>
      <c r="I2423" t="str">
        <f t="shared" si="37"/>
        <v>TRAVIS</v>
      </c>
      <c r="J2423" t="str">
        <f>UPPER(anotacoes!H2423)</f>
        <v>DISPLACEMENT</v>
      </c>
      <c r="K2423" t="str">
        <f>UPPER(anotacoes!I2423)</f>
        <v>2-3 STEP HESITANT LEFT</v>
      </c>
      <c r="L2423" s="6" t="str">
        <f>IF(anotacoes!N2423=0,"",anotacoes!N2423)</f>
        <v/>
      </c>
      <c r="M2423" t="str">
        <f>IF(anotacoes!M2423=0,"",UPPER(anotacoes!M2423))</f>
        <v/>
      </c>
    </row>
    <row r="2424" spans="1:13" x14ac:dyDescent="0.25">
      <c r="A2424" t="str">
        <f>anotacoes!C2424</f>
        <v>GRAND PRIX ABU DHABI</v>
      </c>
      <c r="B2424" t="str">
        <f>anotacoes!E2424</f>
        <v>ELMONT</v>
      </c>
      <c r="C2424" t="str">
        <f>anotacoes!F2424</f>
        <v>TRAVIS</v>
      </c>
      <c r="D2424" t="s">
        <v>10434</v>
      </c>
      <c r="E2424">
        <f>anotacoes!A2424</f>
        <v>39</v>
      </c>
      <c r="F2424" t="str">
        <f>anotacoes!K2424</f>
        <v xml:space="preserve"> 00:04:03,924</v>
      </c>
      <c r="G2424" t="str">
        <f>anotacoes!L2424</f>
        <v xml:space="preserve"> 00:04:06,147</v>
      </c>
      <c r="H2424" t="str">
        <f>IF(J2424="PAUSE",D2424,IF(anotacoes!G2428=conversao_anotacoes!B2424,conversao_anotacoes!B2424,conversao_anotacoes!C2424))</f>
        <v>ELMONT</v>
      </c>
      <c r="I2424" t="str">
        <f t="shared" si="37"/>
        <v>TRAVIS</v>
      </c>
      <c r="J2424" t="str">
        <f>UPPER(anotacoes!H2424)</f>
        <v>DISPLACEMENT</v>
      </c>
      <c r="K2424" t="str">
        <f>UPPER(anotacoes!I2424)</f>
        <v>TRY TO GRIP WITH CONTACT</v>
      </c>
      <c r="L2424" s="6" t="str">
        <f>IF(anotacoes!N2424=0,"",anotacoes!N2424)</f>
        <v/>
      </c>
      <c r="M2424" t="str">
        <f>IF(anotacoes!M2424=0,"",UPPER(anotacoes!M2424))</f>
        <v/>
      </c>
    </row>
    <row r="2425" spans="1:13" x14ac:dyDescent="0.25">
      <c r="A2425" t="str">
        <f>anotacoes!C2425</f>
        <v>GRAND PRIX ABU DHABI</v>
      </c>
      <c r="B2425" t="str">
        <f>anotacoes!E2425</f>
        <v>ELMONT</v>
      </c>
      <c r="C2425" t="str">
        <f>anotacoes!F2425</f>
        <v>TRAVIS</v>
      </c>
      <c r="D2425" t="s">
        <v>10434</v>
      </c>
      <c r="E2425">
        <f>anotacoes!A2425</f>
        <v>39</v>
      </c>
      <c r="F2425" t="str">
        <f>anotacoes!K2425</f>
        <v xml:space="preserve"> 00:04:06,147</v>
      </c>
      <c r="G2425" t="str">
        <f>anotacoes!L2425</f>
        <v xml:space="preserve"> 00:04:17,910</v>
      </c>
      <c r="H2425" t="str">
        <f>IF(J2425="PAUSE",D2425,IF(anotacoes!G2429=conversao_anotacoes!B2425,conversao_anotacoes!B2425,conversao_anotacoes!C2425))</f>
        <v>ELMONT</v>
      </c>
      <c r="I2425" t="str">
        <f t="shared" si="37"/>
        <v>TRAVIS</v>
      </c>
      <c r="J2425" t="str">
        <f>UPPER(anotacoes!H2425)</f>
        <v>GRIP TIME</v>
      </c>
      <c r="K2425" t="str">
        <f>UPPER(anotacoes!I2425)</f>
        <v>RIGHT SLEEVE LEFT SLEEVE</v>
      </c>
      <c r="L2425" s="6" t="str">
        <f>IF(anotacoes!N2425=0,"",anotacoes!N2425)</f>
        <v/>
      </c>
      <c r="M2425" t="str">
        <f>IF(anotacoes!M2425=0,"",UPPER(anotacoes!M2425))</f>
        <v/>
      </c>
    </row>
    <row r="2426" spans="1:13" x14ac:dyDescent="0.25">
      <c r="A2426" t="str">
        <f>anotacoes!C2426</f>
        <v>GRAND PRIX ABU DHABI</v>
      </c>
      <c r="B2426" t="str">
        <f>anotacoes!E2426</f>
        <v>ELMONT</v>
      </c>
      <c r="C2426" t="str">
        <f>anotacoes!F2426</f>
        <v>TRAVIS</v>
      </c>
      <c r="D2426" t="s">
        <v>10434</v>
      </c>
      <c r="E2426">
        <f>anotacoes!A2426</f>
        <v>39</v>
      </c>
      <c r="F2426" t="str">
        <f>anotacoes!K2426</f>
        <v xml:space="preserve"> 00:04:17,910</v>
      </c>
      <c r="G2426" t="str">
        <f>anotacoes!L2426</f>
        <v xml:space="preserve"> 00:04:19,231</v>
      </c>
      <c r="H2426" t="str">
        <f>IF(J2426="PAUSE",D2426,IF(anotacoes!G2430=conversao_anotacoes!B2426,conversao_anotacoes!B2426,conversao_anotacoes!C2426))</f>
        <v>ELMONT</v>
      </c>
      <c r="I2426" t="str">
        <f t="shared" si="37"/>
        <v>TRAVIS</v>
      </c>
      <c r="J2426" t="str">
        <f>UPPER(anotacoes!H2426)</f>
        <v>DEFENSE</v>
      </c>
      <c r="K2426" t="str">
        <f>UPPER(anotacoes!I2426)</f>
        <v>TAE-SABAKI RIGHT INCLINED</v>
      </c>
      <c r="L2426" s="6" t="str">
        <f>IF(anotacoes!N2426=0,"",anotacoes!N2426)</f>
        <v/>
      </c>
      <c r="M2426" t="str">
        <f>IF(anotacoes!M2426=0,"",UPPER(anotacoes!M2426))</f>
        <v/>
      </c>
    </row>
    <row r="2427" spans="1:13" x14ac:dyDescent="0.25">
      <c r="A2427" t="str">
        <f>anotacoes!C2427</f>
        <v>GRAND PRIX ABU DHABI</v>
      </c>
      <c r="B2427" t="str">
        <f>anotacoes!E2427</f>
        <v>ELMONT</v>
      </c>
      <c r="C2427" t="str">
        <f>anotacoes!F2427</f>
        <v>TRAVIS</v>
      </c>
      <c r="D2427" t="s">
        <v>10434</v>
      </c>
      <c r="E2427">
        <f>anotacoes!A2427</f>
        <v>39</v>
      </c>
      <c r="F2427" t="str">
        <f>anotacoes!K2427</f>
        <v xml:space="preserve"> 00:04:19,401</v>
      </c>
      <c r="G2427" t="str">
        <f>anotacoes!L2427</f>
        <v xml:space="preserve"> 00:05:02,828</v>
      </c>
      <c r="H2427" t="str">
        <f>IF(J2427="PAUSE",D2427,IF(anotacoes!G2431=conversao_anotacoes!B2427,conversao_anotacoes!B2427,conversao_anotacoes!C2427))</f>
        <v>ELMONT</v>
      </c>
      <c r="I2427" t="str">
        <f t="shared" si="37"/>
        <v>TRAVIS</v>
      </c>
      <c r="J2427" t="str">
        <f>UPPER(anotacoes!H2427)</f>
        <v>GROUNDWORK COMBAT</v>
      </c>
      <c r="K2427" t="str">
        <f>UPPER(anotacoes!I2427)</f>
        <v>&lt;GROUNDWORK COMBAT&gt;</v>
      </c>
      <c r="L2427" s="6" t="str">
        <f>IF(anotacoes!N2427=0,"",anotacoes!N2427)</f>
        <v/>
      </c>
      <c r="M2427" t="str">
        <f>IF(anotacoes!M2427=0,"",UPPER(anotacoes!M2427))</f>
        <v/>
      </c>
    </row>
    <row r="2428" spans="1:13" x14ac:dyDescent="0.25">
      <c r="A2428" t="str">
        <f>anotacoes!C2428</f>
        <v>GRAND PRIX ABU DHABI</v>
      </c>
      <c r="B2428" t="str">
        <f>anotacoes!E2428</f>
        <v>ELMONT</v>
      </c>
      <c r="C2428" t="str">
        <f>anotacoes!F2428</f>
        <v>TRAVIS</v>
      </c>
      <c r="D2428" t="s">
        <v>10434</v>
      </c>
      <c r="E2428">
        <f>anotacoes!A2428</f>
        <v>39</v>
      </c>
      <c r="F2428" t="str">
        <f>anotacoes!K2428</f>
        <v xml:space="preserve"> 00:05:02,828</v>
      </c>
      <c r="G2428" t="str">
        <f>anotacoes!L2428</f>
        <v xml:space="preserve"> 00:05:02,828</v>
      </c>
      <c r="H2428" t="str">
        <f>IF(J2428="PAUSE",D2428,IF(anotacoes!G2432=conversao_anotacoes!B2428,conversao_anotacoes!B2428,conversao_anotacoes!C2428))</f>
        <v>&lt;ARBITRO DESCONHECIDO&gt;</v>
      </c>
      <c r="I2428" t="str">
        <f t="shared" si="37"/>
        <v/>
      </c>
      <c r="J2428" t="str">
        <f>UPPER(anotacoes!H2428)</f>
        <v>PAUSE</v>
      </c>
      <c r="K2428" t="str">
        <f>UPPER(anotacoes!I2428)</f>
        <v>&lt;UNCLASSIFIED&gt;</v>
      </c>
      <c r="L2428" s="6" t="str">
        <f>IF(anotacoes!N2428=0,"",anotacoes!N2428)</f>
        <v/>
      </c>
      <c r="M2428" t="str">
        <f>IF(anotacoes!M2428=0,"",UPPER(anotacoes!M2428))</f>
        <v/>
      </c>
    </row>
    <row r="2429" spans="1:13" x14ac:dyDescent="0.25">
      <c r="A2429" t="str">
        <f>anotacoes!C2429</f>
        <v>GRAND PRIX ABU DHABI</v>
      </c>
      <c r="B2429" t="str">
        <f>anotacoes!E2429</f>
        <v>ELMONT</v>
      </c>
      <c r="C2429" t="str">
        <f>anotacoes!F2429</f>
        <v>TRAVIS</v>
      </c>
      <c r="D2429" t="s">
        <v>10434</v>
      </c>
      <c r="E2429">
        <f>anotacoes!A2429</f>
        <v>39</v>
      </c>
      <c r="F2429" t="str">
        <f>anotacoes!K2429</f>
        <v xml:space="preserve"> 00:05:02,828</v>
      </c>
      <c r="G2429" t="str">
        <f>anotacoes!L2429</f>
        <v xml:space="preserve"> 00:05:11,849</v>
      </c>
      <c r="H2429" t="str">
        <f>IF(J2429="PAUSE",D2429,IF(anotacoes!G2433=conversao_anotacoes!B2429,conversao_anotacoes!B2429,conversao_anotacoes!C2429))</f>
        <v>ELMONT</v>
      </c>
      <c r="I2429" t="str">
        <f t="shared" si="37"/>
        <v>TRAVIS</v>
      </c>
      <c r="J2429" t="str">
        <f>UPPER(anotacoes!H2429)</f>
        <v>GRIP TIME</v>
      </c>
      <c r="K2429" t="str">
        <f>UPPER(anotacoes!I2429)</f>
        <v>RIGHT COLLAR</v>
      </c>
      <c r="L2429" s="6" t="str">
        <f>IF(anotacoes!N2429=0,"",anotacoes!N2429)</f>
        <v/>
      </c>
      <c r="M2429" t="str">
        <f>IF(anotacoes!M2429=0,"",UPPER(anotacoes!M2429))</f>
        <v/>
      </c>
    </row>
    <row r="2430" spans="1:13" x14ac:dyDescent="0.25">
      <c r="A2430" t="str">
        <f>anotacoes!C2430</f>
        <v>GRAND PRIX ABU DHABI</v>
      </c>
      <c r="B2430" t="str">
        <f>anotacoes!E2430</f>
        <v>ELMONT</v>
      </c>
      <c r="C2430" t="str">
        <f>anotacoes!F2430</f>
        <v>TRAVIS</v>
      </c>
      <c r="D2430" t="s">
        <v>10434</v>
      </c>
      <c r="E2430">
        <f>anotacoes!A2430</f>
        <v>39</v>
      </c>
      <c r="F2430" t="str">
        <f>anotacoes!K2430</f>
        <v xml:space="preserve"> 00:05:11,849</v>
      </c>
      <c r="G2430" t="str">
        <f>anotacoes!L2430</f>
        <v xml:space="preserve"> 00:05:12,552</v>
      </c>
      <c r="H2430" t="str">
        <f>IF(J2430="PAUSE",D2430,IF(anotacoes!G2434=conversao_anotacoes!B2430,conversao_anotacoes!B2430,conversao_anotacoes!C2430))</f>
        <v>ELMONT</v>
      </c>
      <c r="I2430" t="str">
        <f t="shared" si="37"/>
        <v>TRAVIS</v>
      </c>
      <c r="J2430" t="str">
        <f>UPPER(anotacoes!H2430)</f>
        <v>ATTACK</v>
      </c>
      <c r="K2430" t="str">
        <f>UPPER(anotacoes!I2430)</f>
        <v>OUCHI GARI</v>
      </c>
      <c r="L2430" s="6">
        <f>IF(anotacoes!N2430=0,"",anotacoes!N2430)</f>
        <v>4</v>
      </c>
      <c r="M2430" t="str">
        <f>IF(anotacoes!M2430=0,"",UPPER(anotacoes!M2430))</f>
        <v/>
      </c>
    </row>
    <row r="2431" spans="1:13" x14ac:dyDescent="0.25">
      <c r="A2431" t="str">
        <f>anotacoes!C2431</f>
        <v>GRAND PRIX ABU DHABI</v>
      </c>
      <c r="B2431" t="str">
        <f>anotacoes!E2431</f>
        <v>ELMONT</v>
      </c>
      <c r="C2431" t="str">
        <f>anotacoes!F2431</f>
        <v>TRAVIS</v>
      </c>
      <c r="D2431" t="s">
        <v>10434</v>
      </c>
      <c r="E2431">
        <f>anotacoes!A2431</f>
        <v>39</v>
      </c>
      <c r="F2431" t="str">
        <f>anotacoes!K2431</f>
        <v xml:space="preserve"> 00:05:12,552</v>
      </c>
      <c r="G2431" t="str">
        <f>anotacoes!L2431</f>
        <v xml:space="preserve"> 00:05:26,687</v>
      </c>
      <c r="H2431" t="str">
        <f>IF(J2431="PAUSE",D2431,IF(anotacoes!G2435=conversao_anotacoes!B2431,conversao_anotacoes!B2431,conversao_anotacoes!C2431))</f>
        <v>ELMONT</v>
      </c>
      <c r="I2431" t="str">
        <f t="shared" si="37"/>
        <v>TRAVIS</v>
      </c>
      <c r="J2431" t="str">
        <f>UPPER(anotacoes!H2431)</f>
        <v>GRIP TIME</v>
      </c>
      <c r="K2431" t="str">
        <f>UPPER(anotacoes!I2431)</f>
        <v>LEFT COLLAR RIGHT SLEEVE</v>
      </c>
      <c r="L2431" s="6" t="str">
        <f>IF(anotacoes!N2431=0,"",anotacoes!N2431)</f>
        <v/>
      </c>
      <c r="M2431" t="str">
        <f>IF(anotacoes!M2431=0,"",UPPER(anotacoes!M2431))</f>
        <v/>
      </c>
    </row>
    <row r="2432" spans="1:13" x14ac:dyDescent="0.25">
      <c r="A2432" t="str">
        <f>anotacoes!C2432</f>
        <v>GRAND PRIX ABU DHABI</v>
      </c>
      <c r="B2432" t="str">
        <f>anotacoes!E2432</f>
        <v>ELMONT</v>
      </c>
      <c r="C2432" t="str">
        <f>anotacoes!F2432</f>
        <v>TRAVIS</v>
      </c>
      <c r="D2432" t="s">
        <v>10434</v>
      </c>
      <c r="E2432">
        <f>anotacoes!A2432</f>
        <v>39</v>
      </c>
      <c r="F2432" t="str">
        <f>anotacoes!K2432</f>
        <v xml:space="preserve"> 00:05:26,687</v>
      </c>
      <c r="G2432" t="str">
        <f>anotacoes!L2432</f>
        <v xml:space="preserve"> 00:05:28,795</v>
      </c>
      <c r="H2432" t="str">
        <f>IF(J2432="PAUSE",D2432,IF(anotacoes!G2436=conversao_anotacoes!B2432,conversao_anotacoes!B2432,conversao_anotacoes!C2432))</f>
        <v>ELMONT</v>
      </c>
      <c r="I2432" t="str">
        <f t="shared" si="37"/>
        <v>TRAVIS</v>
      </c>
      <c r="J2432" t="str">
        <f>UPPER(anotacoes!H2432)</f>
        <v>ATTACK</v>
      </c>
      <c r="K2432" t="str">
        <f>UPPER(anotacoes!I2432)</f>
        <v>SEOI NAGE</v>
      </c>
      <c r="L2432" s="6">
        <f>IF(anotacoes!N2432=0,"",anotacoes!N2432)</f>
        <v>4</v>
      </c>
      <c r="M2432" t="str">
        <f>IF(anotacoes!M2432=0,"",UPPER(anotacoes!M2432))</f>
        <v/>
      </c>
    </row>
    <row r="2433" spans="1:13" x14ac:dyDescent="0.25">
      <c r="A2433" t="str">
        <f>anotacoes!C2433</f>
        <v>GRAND PRIX ABU DHABI</v>
      </c>
      <c r="B2433" t="str">
        <f>anotacoes!E2433</f>
        <v>ELMONT</v>
      </c>
      <c r="C2433" t="str">
        <f>anotacoes!F2433</f>
        <v>TRAVIS</v>
      </c>
      <c r="D2433" t="s">
        <v>10434</v>
      </c>
      <c r="E2433">
        <f>anotacoes!A2433</f>
        <v>39</v>
      </c>
      <c r="F2433" t="str">
        <f>anotacoes!K2433</f>
        <v xml:space="preserve"> 00:05:28,967</v>
      </c>
      <c r="G2433" t="str">
        <f>anotacoes!L2433</f>
        <v xml:space="preserve"> 00:05:30,574</v>
      </c>
      <c r="H2433" t="str">
        <f>IF(J2433="PAUSE",D2433,IF(anotacoes!G2437=conversao_anotacoes!B2433,conversao_anotacoes!B2433,conversao_anotacoes!C2433))</f>
        <v>ELMONT</v>
      </c>
      <c r="I2433" t="str">
        <f t="shared" si="37"/>
        <v>TRAVIS</v>
      </c>
      <c r="J2433" t="str">
        <f>UPPER(anotacoes!H2433)</f>
        <v>GROUNDWORK COMBAT</v>
      </c>
      <c r="K2433" t="str">
        <f>UPPER(anotacoes!I2433)</f>
        <v>&lt;GROUNDWORK COMBAT&gt;</v>
      </c>
      <c r="L2433" s="6" t="str">
        <f>IF(anotacoes!N2433=0,"",anotacoes!N2433)</f>
        <v/>
      </c>
      <c r="M2433" t="str">
        <f>IF(anotacoes!M2433=0,"",UPPER(anotacoes!M2433))</f>
        <v/>
      </c>
    </row>
    <row r="2434" spans="1:13" x14ac:dyDescent="0.25">
      <c r="A2434" t="str">
        <f>anotacoes!C2434</f>
        <v>GRAND PRIX ABU DHABI</v>
      </c>
      <c r="B2434" t="str">
        <f>anotacoes!E2434</f>
        <v>ELMONT</v>
      </c>
      <c r="C2434" t="str">
        <f>anotacoes!F2434</f>
        <v>TRAVIS</v>
      </c>
      <c r="D2434" t="s">
        <v>10434</v>
      </c>
      <c r="E2434">
        <f>anotacoes!A2434</f>
        <v>39</v>
      </c>
      <c r="F2434" t="str">
        <f>anotacoes!K2434</f>
        <v xml:space="preserve"> 00:05:30,574</v>
      </c>
      <c r="G2434" t="str">
        <f>anotacoes!L2434</f>
        <v xml:space="preserve"> 00:05:30,574</v>
      </c>
      <c r="H2434" t="str">
        <f>IF(J2434="PAUSE",D2434,IF(anotacoes!G2438=conversao_anotacoes!B2434,conversao_anotacoes!B2434,conversao_anotacoes!C2434))</f>
        <v>&lt;ARBITRO DESCONHECIDO&gt;</v>
      </c>
      <c r="I2434" t="str">
        <f t="shared" si="37"/>
        <v/>
      </c>
      <c r="J2434" t="str">
        <f>UPPER(anotacoes!H2434)</f>
        <v>PAUSE</v>
      </c>
      <c r="K2434" t="str">
        <f>UPPER(anotacoes!I2434)</f>
        <v>&lt;UNCLASSIFIED&gt;</v>
      </c>
      <c r="L2434" s="6" t="str">
        <f>IF(anotacoes!N2434=0,"",anotacoes!N2434)</f>
        <v/>
      </c>
      <c r="M2434" t="str">
        <f>IF(anotacoes!M2434=0,"",UPPER(anotacoes!M2434))</f>
        <v/>
      </c>
    </row>
    <row r="2435" spans="1:13" x14ac:dyDescent="0.25">
      <c r="A2435" t="str">
        <f>anotacoes!C2435</f>
        <v>GRAND PRIX ABU DHABI</v>
      </c>
      <c r="B2435" t="str">
        <f>anotacoes!E2435</f>
        <v>ELMONT</v>
      </c>
      <c r="C2435" t="str">
        <f>anotacoes!F2435</f>
        <v>TRAVIS</v>
      </c>
      <c r="D2435" t="s">
        <v>10434</v>
      </c>
      <c r="E2435">
        <f>anotacoes!A2435</f>
        <v>39</v>
      </c>
      <c r="F2435" t="str">
        <f>anotacoes!K2435</f>
        <v xml:space="preserve"> 00:05:30,574</v>
      </c>
      <c r="G2435" t="str">
        <f>anotacoes!L2435</f>
        <v xml:space="preserve"> 00:05:33,118</v>
      </c>
      <c r="H2435" t="str">
        <f>IF(J2435="PAUSE",D2435,IF(anotacoes!G2439=conversao_anotacoes!B2435,conversao_anotacoes!B2435,conversao_anotacoes!C2435))</f>
        <v>ELMONT</v>
      </c>
      <c r="I2435" t="str">
        <f t="shared" ref="I2435:I2498" si="38">IF(H2435=D2435,"",IF(H2435=B2435,C2435,B2435))</f>
        <v>TRAVIS</v>
      </c>
      <c r="J2435" t="str">
        <f>UPPER(anotacoes!H2435)</f>
        <v>DISPLACEMENT</v>
      </c>
      <c r="K2435" t="str">
        <f>UPPER(anotacoes!I2435)</f>
        <v>CIRCULAR LEFT</v>
      </c>
      <c r="L2435" s="6" t="str">
        <f>IF(anotacoes!N2435=0,"",anotacoes!N2435)</f>
        <v/>
      </c>
      <c r="M2435" t="str">
        <f>IF(anotacoes!M2435=0,"",UPPER(anotacoes!M2435))</f>
        <v/>
      </c>
    </row>
    <row r="2436" spans="1:13" x14ac:dyDescent="0.25">
      <c r="A2436" t="str">
        <f>anotacoes!C2436</f>
        <v>GRAND PRIX ABU DHABI</v>
      </c>
      <c r="B2436" t="str">
        <f>anotacoes!E2436</f>
        <v>ELMONT</v>
      </c>
      <c r="C2436" t="str">
        <f>anotacoes!F2436</f>
        <v>TRAVIS</v>
      </c>
      <c r="D2436" t="s">
        <v>10434</v>
      </c>
      <c r="E2436">
        <f>anotacoes!A2436</f>
        <v>39</v>
      </c>
      <c r="F2436" t="str">
        <f>anotacoes!K2436</f>
        <v xml:space="preserve"> 00:05:33,118</v>
      </c>
      <c r="G2436" t="str">
        <f>anotacoes!L2436</f>
        <v xml:space="preserve"> 00:05:35,957</v>
      </c>
      <c r="H2436" t="str">
        <f>IF(J2436="PAUSE",D2436,IF(anotacoes!G2440=conversao_anotacoes!B2436,conversao_anotacoes!B2436,conversao_anotacoes!C2436))</f>
        <v>ELMONT</v>
      </c>
      <c r="I2436" t="str">
        <f t="shared" si="38"/>
        <v>TRAVIS</v>
      </c>
      <c r="J2436" t="str">
        <f>UPPER(anotacoes!H2436)</f>
        <v>DISPLACEMENT</v>
      </c>
      <c r="K2436" t="str">
        <f>UPPER(anotacoes!I2436)</f>
        <v>2-3 STEP HESITANT LEFT</v>
      </c>
      <c r="L2436" s="6" t="str">
        <f>IF(anotacoes!N2436=0,"",anotacoes!N2436)</f>
        <v/>
      </c>
      <c r="M2436" t="str">
        <f>IF(anotacoes!M2436=0,"",UPPER(anotacoes!M2436))</f>
        <v/>
      </c>
    </row>
    <row r="2437" spans="1:13" x14ac:dyDescent="0.25">
      <c r="A2437" t="str">
        <f>anotacoes!C2437</f>
        <v>GRAND PRIX ABU DHABI</v>
      </c>
      <c r="B2437" t="str">
        <f>anotacoes!E2437</f>
        <v>ELMONT</v>
      </c>
      <c r="C2437" t="str">
        <f>anotacoes!F2437</f>
        <v>TRAVIS</v>
      </c>
      <c r="D2437" t="s">
        <v>10434</v>
      </c>
      <c r="E2437">
        <f>anotacoes!A2437</f>
        <v>39</v>
      </c>
      <c r="F2437" t="str">
        <f>anotacoes!K2437</f>
        <v xml:space="preserve"> 00:05:35,957</v>
      </c>
      <c r="G2437" t="str">
        <f>anotacoes!L2437</f>
        <v xml:space="preserve"> 00:05:39,041</v>
      </c>
      <c r="H2437" t="str">
        <f>IF(J2437="PAUSE",D2437,IF(anotacoes!G2441=conversao_anotacoes!B2437,conversao_anotacoes!B2437,conversao_anotacoes!C2437))</f>
        <v>ELMONT</v>
      </c>
      <c r="I2437" t="str">
        <f t="shared" si="38"/>
        <v>TRAVIS</v>
      </c>
      <c r="J2437" t="str">
        <f>UPPER(anotacoes!H2437)</f>
        <v>GRIP TIME</v>
      </c>
      <c r="K2437" t="str">
        <f>UPPER(anotacoes!I2437)</f>
        <v>LEFT COLLAR RIGHT COLLAR</v>
      </c>
      <c r="L2437" s="6" t="str">
        <f>IF(anotacoes!N2437=0,"",anotacoes!N2437)</f>
        <v/>
      </c>
      <c r="M2437" t="str">
        <f>IF(anotacoes!M2437=0,"",UPPER(anotacoes!M2437))</f>
        <v/>
      </c>
    </row>
    <row r="2438" spans="1:13" x14ac:dyDescent="0.25">
      <c r="A2438" t="str">
        <f>anotacoes!C2438</f>
        <v>GRAND PRIX ABU DHABI</v>
      </c>
      <c r="B2438" t="str">
        <f>anotacoes!E2438</f>
        <v>ELMONT</v>
      </c>
      <c r="C2438" t="str">
        <f>anotacoes!F2438</f>
        <v>TRAVIS</v>
      </c>
      <c r="D2438" t="s">
        <v>10434</v>
      </c>
      <c r="E2438">
        <f>anotacoes!A2438</f>
        <v>39</v>
      </c>
      <c r="F2438" t="str">
        <f>anotacoes!K2438</f>
        <v xml:space="preserve"> 00:05:39,041</v>
      </c>
      <c r="G2438" t="str">
        <f>anotacoes!L2438</f>
        <v xml:space="preserve"> 00:05:40,966</v>
      </c>
      <c r="H2438" t="str">
        <f>IF(J2438="PAUSE",D2438,IF(anotacoes!G2442=conversao_anotacoes!B2438,conversao_anotacoes!B2438,conversao_anotacoes!C2438))</f>
        <v>ELMONT</v>
      </c>
      <c r="I2438" t="str">
        <f t="shared" si="38"/>
        <v>TRAVIS</v>
      </c>
      <c r="J2438" t="str">
        <f>UPPER(anotacoes!H2438)</f>
        <v>GRIP TIME</v>
      </c>
      <c r="K2438" t="str">
        <f>UPPER(anotacoes!I2438)</f>
        <v>LEFT COLLAR</v>
      </c>
      <c r="L2438" s="6" t="str">
        <f>IF(anotacoes!N2438=0,"",anotacoes!N2438)</f>
        <v/>
      </c>
      <c r="M2438" t="str">
        <f>IF(anotacoes!M2438=0,"",UPPER(anotacoes!M2438))</f>
        <v/>
      </c>
    </row>
    <row r="2439" spans="1:13" x14ac:dyDescent="0.25">
      <c r="A2439" t="str">
        <f>anotacoes!C2439</f>
        <v>GRAND PRIX ABU DHABI</v>
      </c>
      <c r="B2439" t="str">
        <f>anotacoes!E2439</f>
        <v>ELMONT</v>
      </c>
      <c r="C2439" t="str">
        <f>anotacoes!F2439</f>
        <v>TRAVIS</v>
      </c>
      <c r="D2439" t="s">
        <v>10434</v>
      </c>
      <c r="E2439">
        <f>anotacoes!A2439</f>
        <v>39</v>
      </c>
      <c r="F2439" t="str">
        <f>anotacoes!K2439</f>
        <v xml:space="preserve"> 00:05:40,966</v>
      </c>
      <c r="G2439" t="str">
        <f>anotacoes!L2439</f>
        <v xml:space="preserve"> 00:05:46,543</v>
      </c>
      <c r="H2439" t="str">
        <f>IF(J2439="PAUSE",D2439,IF(anotacoes!G2443=conversao_anotacoes!B2439,conversao_anotacoes!B2439,conversao_anotacoes!C2439))</f>
        <v>ELMONT</v>
      </c>
      <c r="I2439" t="str">
        <f t="shared" si="38"/>
        <v>TRAVIS</v>
      </c>
      <c r="J2439" t="str">
        <f>UPPER(anotacoes!H2439)</f>
        <v>DISPLACEMENT</v>
      </c>
      <c r="K2439" t="str">
        <f>UPPER(anotacoes!I2439)</f>
        <v>TRY TO GRIP WITH CONTACT</v>
      </c>
      <c r="L2439" s="6" t="str">
        <f>IF(anotacoes!N2439=0,"",anotacoes!N2439)</f>
        <v/>
      </c>
      <c r="M2439" t="str">
        <f>IF(anotacoes!M2439=0,"",UPPER(anotacoes!M2439))</f>
        <v/>
      </c>
    </row>
    <row r="2440" spans="1:13" x14ac:dyDescent="0.25">
      <c r="A2440" t="str">
        <f>anotacoes!C2440</f>
        <v>GRAND PRIX ABU DHABI</v>
      </c>
      <c r="B2440" t="str">
        <f>anotacoes!E2440</f>
        <v>ELMONT</v>
      </c>
      <c r="C2440" t="str">
        <f>anotacoes!F2440</f>
        <v>TRAVIS</v>
      </c>
      <c r="D2440" t="s">
        <v>10434</v>
      </c>
      <c r="E2440">
        <f>anotacoes!A2440</f>
        <v>39</v>
      </c>
      <c r="F2440" t="str">
        <f>anotacoes!K2440</f>
        <v xml:space="preserve"> 00:05:46,543</v>
      </c>
      <c r="G2440" t="str">
        <f>anotacoes!L2440</f>
        <v xml:space="preserve"> 00:05:49,427</v>
      </c>
      <c r="H2440" t="str">
        <f>IF(J2440="PAUSE",D2440,IF(anotacoes!G2444=conversao_anotacoes!B2440,conversao_anotacoes!B2440,conversao_anotacoes!C2440))</f>
        <v>ELMONT</v>
      </c>
      <c r="I2440" t="str">
        <f t="shared" si="38"/>
        <v>TRAVIS</v>
      </c>
      <c r="J2440" t="str">
        <f>UPPER(anotacoes!H2440)</f>
        <v>TRANSITION</v>
      </c>
      <c r="K2440" t="str">
        <f>UPPER(anotacoes!I2440)</f>
        <v>WITHOUT ATTACK</v>
      </c>
      <c r="L2440" s="6" t="str">
        <f>IF(anotacoes!N2440=0,"",anotacoes!N2440)</f>
        <v/>
      </c>
      <c r="M2440" t="str">
        <f>IF(anotacoes!M2440=0,"",UPPER(anotacoes!M2440))</f>
        <v/>
      </c>
    </row>
    <row r="2441" spans="1:13" x14ac:dyDescent="0.25">
      <c r="A2441" t="str">
        <f>anotacoes!C2441</f>
        <v>GRAND PRIX ABU DHABI</v>
      </c>
      <c r="B2441" t="str">
        <f>anotacoes!E2441</f>
        <v>ELMONT</v>
      </c>
      <c r="C2441" t="str">
        <f>anotacoes!F2441</f>
        <v>TRAVIS</v>
      </c>
      <c r="D2441" t="s">
        <v>10434</v>
      </c>
      <c r="E2441">
        <f>anotacoes!A2441</f>
        <v>39</v>
      </c>
      <c r="F2441" t="str">
        <f>anotacoes!K2441</f>
        <v xml:space="preserve"> 00:05:49,427</v>
      </c>
      <c r="G2441" t="str">
        <f>anotacoes!L2441</f>
        <v xml:space="preserve"> 00:05:50,375</v>
      </c>
      <c r="H2441" t="str">
        <f>IF(J2441="PAUSE",D2441,IF(anotacoes!G2445=conversao_anotacoes!B2441,conversao_anotacoes!B2441,conversao_anotacoes!C2441))</f>
        <v>&lt;ARBITRO DESCONHECIDO&gt;</v>
      </c>
      <c r="I2441" t="str">
        <f t="shared" si="38"/>
        <v/>
      </c>
      <c r="J2441" t="str">
        <f>UPPER(anotacoes!H2441)</f>
        <v>PAUSE</v>
      </c>
      <c r="K2441" t="str">
        <f>UPPER(anotacoes!I2441)</f>
        <v>SHIDO WITHOUT SCORE</v>
      </c>
      <c r="L2441" s="6" t="str">
        <f>IF(anotacoes!N2441=0,"",anotacoes!N2441)</f>
        <v/>
      </c>
      <c r="M2441" t="str">
        <f>IF(anotacoes!M2441=0,"",UPPER(anotacoes!M2441))</f>
        <v/>
      </c>
    </row>
    <row r="2442" spans="1:13" x14ac:dyDescent="0.25">
      <c r="A2442" t="str">
        <f>anotacoes!C2442</f>
        <v>GRAND PRIX ABU DHABI</v>
      </c>
      <c r="B2442" t="str">
        <f>anotacoes!E2442</f>
        <v>ELMONT</v>
      </c>
      <c r="C2442" t="str">
        <f>anotacoes!F2442</f>
        <v>TRAVIS</v>
      </c>
      <c r="D2442" t="s">
        <v>10434</v>
      </c>
      <c r="E2442">
        <f>anotacoes!A2442</f>
        <v>39</v>
      </c>
      <c r="F2442" t="str">
        <f>anotacoes!K2442</f>
        <v xml:space="preserve"> 00:05:50,375</v>
      </c>
      <c r="G2442" t="str">
        <f>anotacoes!L2442</f>
        <v xml:space="preserve"> 00:05:57,651</v>
      </c>
      <c r="H2442" t="str">
        <f>IF(J2442="PAUSE",D2442,IF(anotacoes!G2446=conversao_anotacoes!B2442,conversao_anotacoes!B2442,conversao_anotacoes!C2442))</f>
        <v>&lt;ARBITRO DESCONHECIDO&gt;</v>
      </c>
      <c r="I2442" t="str">
        <f t="shared" si="38"/>
        <v/>
      </c>
      <c r="J2442" t="str">
        <f>UPPER(anotacoes!H2442)</f>
        <v>PAUSE</v>
      </c>
      <c r="K2442" t="str">
        <f>UPPER(anotacoes!I2442)</f>
        <v>2-3 STEP HESITANT LEFT</v>
      </c>
      <c r="L2442" s="6" t="str">
        <f>IF(anotacoes!N2442=0,"",anotacoes!N2442)</f>
        <v/>
      </c>
      <c r="M2442" t="str">
        <f>IF(anotacoes!M2442=0,"",UPPER(anotacoes!M2442))</f>
        <v/>
      </c>
    </row>
    <row r="2443" spans="1:13" x14ac:dyDescent="0.25">
      <c r="A2443" t="str">
        <f>anotacoes!C2443</f>
        <v>GRAND PRIX ABU DHABI</v>
      </c>
      <c r="B2443" t="str">
        <f>anotacoes!E2443</f>
        <v>ELMONT</v>
      </c>
      <c r="C2443" t="str">
        <f>anotacoes!F2443</f>
        <v>TRAVIS</v>
      </c>
      <c r="D2443" t="s">
        <v>10434</v>
      </c>
      <c r="E2443">
        <f>anotacoes!A2443</f>
        <v>39</v>
      </c>
      <c r="F2443" t="str">
        <f>anotacoes!K2443</f>
        <v xml:space="preserve"> 00:05:57,651</v>
      </c>
      <c r="G2443" t="str">
        <f>anotacoes!L2443</f>
        <v xml:space="preserve"> 00:06:40,949</v>
      </c>
      <c r="H2443" t="str">
        <f>IF(J2443="PAUSE",D2443,IF(anotacoes!G2447=conversao_anotacoes!B2443,conversao_anotacoes!B2443,conversao_anotacoes!C2443))</f>
        <v>ELMONT</v>
      </c>
      <c r="I2443" t="str">
        <f t="shared" si="38"/>
        <v>TRAVIS</v>
      </c>
      <c r="J2443" t="str">
        <f>UPPER(anotacoes!H2443)</f>
        <v>DISPLACEMENT</v>
      </c>
      <c r="K2443" t="str">
        <f>UPPER(anotacoes!I2443)</f>
        <v>CIRCULAR LEFT</v>
      </c>
      <c r="L2443" s="6" t="str">
        <f>IF(anotacoes!N2443=0,"",anotacoes!N2443)</f>
        <v/>
      </c>
      <c r="M2443" t="str">
        <f>IF(anotacoes!M2443=0,"",UPPER(anotacoes!M2443))</f>
        <v/>
      </c>
    </row>
    <row r="2444" spans="1:13" x14ac:dyDescent="0.25">
      <c r="A2444" t="str">
        <f>anotacoes!C2444</f>
        <v>GRAND PRIX ABU DHABI</v>
      </c>
      <c r="B2444" t="str">
        <f>anotacoes!E2444</f>
        <v>ELMONT</v>
      </c>
      <c r="C2444" t="str">
        <f>anotacoes!F2444</f>
        <v>TRAVIS</v>
      </c>
      <c r="D2444" t="s">
        <v>10434</v>
      </c>
      <c r="E2444">
        <f>anotacoes!A2444</f>
        <v>39</v>
      </c>
      <c r="F2444" t="str">
        <f>anotacoes!K2444</f>
        <v xml:space="preserve"> 00:06:40,949</v>
      </c>
      <c r="G2444" t="str">
        <f>anotacoes!L2444</f>
        <v xml:space="preserve"> 00:06:44,773</v>
      </c>
      <c r="H2444" t="str">
        <f>IF(J2444="PAUSE",D2444,IF(anotacoes!G2448=conversao_anotacoes!B2444,conversao_anotacoes!B2444,conversao_anotacoes!C2444))</f>
        <v>ELMONT</v>
      </c>
      <c r="I2444" t="str">
        <f t="shared" si="38"/>
        <v>TRAVIS</v>
      </c>
      <c r="J2444" t="str">
        <f>UPPER(anotacoes!H2444)</f>
        <v>GRIP TIME</v>
      </c>
      <c r="K2444" t="str">
        <f>UPPER(anotacoes!I2444)</f>
        <v>RIGHT COLLAR</v>
      </c>
      <c r="L2444" s="6" t="str">
        <f>IF(anotacoes!N2444=0,"",anotacoes!N2444)</f>
        <v/>
      </c>
      <c r="M2444" t="str">
        <f>IF(anotacoes!M2444=0,"",UPPER(anotacoes!M2444))</f>
        <v/>
      </c>
    </row>
    <row r="2445" spans="1:13" x14ac:dyDescent="0.25">
      <c r="A2445" t="str">
        <f>anotacoes!C2445</f>
        <v>GRAND PRIX ABU DHABI</v>
      </c>
      <c r="B2445" t="str">
        <f>anotacoes!E2445</f>
        <v>ELMONT</v>
      </c>
      <c r="C2445" t="str">
        <f>anotacoes!F2445</f>
        <v>TRAVIS</v>
      </c>
      <c r="D2445" t="s">
        <v>10434</v>
      </c>
      <c r="E2445">
        <f>anotacoes!A2445</f>
        <v>39</v>
      </c>
      <c r="F2445" t="str">
        <f>anotacoes!K2445</f>
        <v xml:space="preserve"> 00:06:44,773</v>
      </c>
      <c r="G2445" t="str">
        <f>anotacoes!L2445</f>
        <v xml:space="preserve"> 00:06:45,521</v>
      </c>
      <c r="H2445" t="str">
        <f>IF(J2445="PAUSE",D2445,IF(anotacoes!G2449=conversao_anotacoes!B2445,conversao_anotacoes!B2445,conversao_anotacoes!C2445))</f>
        <v>ELMONT</v>
      </c>
      <c r="I2445" t="str">
        <f t="shared" si="38"/>
        <v>TRAVIS</v>
      </c>
      <c r="J2445" t="str">
        <f>UPPER(anotacoes!H2445)</f>
        <v>ATTACK</v>
      </c>
      <c r="K2445" t="str">
        <f>UPPER(anotacoes!I2445)</f>
        <v>OUCHI GARI</v>
      </c>
      <c r="L2445" s="6">
        <f>IF(anotacoes!N2445=0,"",anotacoes!N2445)</f>
        <v>4</v>
      </c>
      <c r="M2445" t="str">
        <f>IF(anotacoes!M2445=0,"",UPPER(anotacoes!M2445))</f>
        <v/>
      </c>
    </row>
    <row r="2446" spans="1:13" x14ac:dyDescent="0.25">
      <c r="A2446" t="str">
        <f>anotacoes!C2446</f>
        <v>GRAND PRIX ABU DHABI</v>
      </c>
      <c r="B2446" t="str">
        <f>anotacoes!E2446</f>
        <v>ELMONT</v>
      </c>
      <c r="C2446" t="str">
        <f>anotacoes!F2446</f>
        <v>TRAVIS</v>
      </c>
      <c r="D2446" t="s">
        <v>10434</v>
      </c>
      <c r="E2446">
        <f>anotacoes!A2446</f>
        <v>39</v>
      </c>
      <c r="F2446" t="str">
        <f>anotacoes!K2446</f>
        <v xml:space="preserve"> 00:06:45,521</v>
      </c>
      <c r="G2446" t="str">
        <f>anotacoes!L2446</f>
        <v xml:space="preserve"> 00:06:49,720</v>
      </c>
      <c r="H2446" t="str">
        <f>IF(J2446="PAUSE",D2446,IF(anotacoes!G2450=conversao_anotacoes!B2446,conversao_anotacoes!B2446,conversao_anotacoes!C2446))</f>
        <v>ELMONT</v>
      </c>
      <c r="I2446" t="str">
        <f t="shared" si="38"/>
        <v>TRAVIS</v>
      </c>
      <c r="J2446" t="str">
        <f>UPPER(anotacoes!H2446)</f>
        <v>TRANSITION</v>
      </c>
      <c r="K2446" t="str">
        <f>UPPER(anotacoes!I2446)</f>
        <v>WITHOUT ATTACK</v>
      </c>
      <c r="L2446" s="6" t="str">
        <f>IF(anotacoes!N2446=0,"",anotacoes!N2446)</f>
        <v/>
      </c>
      <c r="M2446" t="str">
        <f>IF(anotacoes!M2446=0,"",UPPER(anotacoes!M2446))</f>
        <v/>
      </c>
    </row>
    <row r="2447" spans="1:13" x14ac:dyDescent="0.25">
      <c r="A2447" t="str">
        <f>anotacoes!C2447</f>
        <v>GRAND PRIX ABU DHABI</v>
      </c>
      <c r="B2447" t="str">
        <f>anotacoes!E2447</f>
        <v>ELMONT</v>
      </c>
      <c r="C2447" t="str">
        <f>anotacoes!F2447</f>
        <v>TRAVIS</v>
      </c>
      <c r="D2447" t="s">
        <v>10434</v>
      </c>
      <c r="E2447">
        <f>anotacoes!A2447</f>
        <v>39</v>
      </c>
      <c r="F2447" t="str">
        <f>anotacoes!K2447</f>
        <v xml:space="preserve"> 00:06:49,720</v>
      </c>
      <c r="G2447" t="str">
        <f>anotacoes!L2447</f>
        <v xml:space="preserve"> 00:06:49,720</v>
      </c>
      <c r="H2447" t="str">
        <f>IF(J2447="PAUSE",D2447,IF(anotacoes!G2451=conversao_anotacoes!B2447,conversao_anotacoes!B2447,conversao_anotacoes!C2447))</f>
        <v>&lt;ARBITRO DESCONHECIDO&gt;</v>
      </c>
      <c r="I2447" t="str">
        <f t="shared" si="38"/>
        <v/>
      </c>
      <c r="J2447" t="str">
        <f>UPPER(anotacoes!H2447)</f>
        <v>PAUSE</v>
      </c>
      <c r="K2447" t="str">
        <f>UPPER(anotacoes!I2447)</f>
        <v>&lt;UNCLASSIFIED&gt;</v>
      </c>
      <c r="L2447" s="6" t="str">
        <f>IF(anotacoes!N2447=0,"",anotacoes!N2447)</f>
        <v/>
      </c>
      <c r="M2447" t="str">
        <f>IF(anotacoes!M2447=0,"",UPPER(anotacoes!M2447))</f>
        <v/>
      </c>
    </row>
    <row r="2448" spans="1:13" x14ac:dyDescent="0.25">
      <c r="A2448" t="str">
        <f>anotacoes!C2448</f>
        <v>GRAND PRIX ABU DHABI</v>
      </c>
      <c r="B2448" t="str">
        <f>anotacoes!E2448</f>
        <v>ELMONT</v>
      </c>
      <c r="C2448" t="str">
        <f>anotacoes!F2448</f>
        <v>TRAVIS</v>
      </c>
      <c r="D2448" t="s">
        <v>10434</v>
      </c>
      <c r="E2448">
        <f>anotacoes!A2448</f>
        <v>39</v>
      </c>
      <c r="F2448" t="str">
        <f>anotacoes!K2448</f>
        <v xml:space="preserve"> 00:06:49,720</v>
      </c>
      <c r="G2448" t="str">
        <f>anotacoes!L2448</f>
        <v xml:space="preserve"> 00:06:58,795</v>
      </c>
      <c r="H2448" t="str">
        <f>IF(J2448="PAUSE",D2448,IF(anotacoes!G2452=conversao_anotacoes!B2448,conversao_anotacoes!B2448,conversao_anotacoes!C2448))</f>
        <v>ELMONT</v>
      </c>
      <c r="I2448" t="str">
        <f t="shared" si="38"/>
        <v>TRAVIS</v>
      </c>
      <c r="J2448" t="str">
        <f>UPPER(anotacoes!H2448)</f>
        <v>DISPLACEMENT</v>
      </c>
      <c r="K2448" t="str">
        <f>UPPER(anotacoes!I2448)</f>
        <v>TRY TO GRIP WITH CONTACT</v>
      </c>
      <c r="L2448" s="6" t="str">
        <f>IF(anotacoes!N2448=0,"",anotacoes!N2448)</f>
        <v/>
      </c>
      <c r="M2448" t="str">
        <f>IF(anotacoes!M2448=0,"",UPPER(anotacoes!M2448))</f>
        <v/>
      </c>
    </row>
    <row r="2449" spans="1:13" x14ac:dyDescent="0.25">
      <c r="A2449" t="str">
        <f>anotacoes!C2449</f>
        <v>GRAND PRIX ABU DHABI</v>
      </c>
      <c r="B2449" t="str">
        <f>anotacoes!E2449</f>
        <v>ELMONT</v>
      </c>
      <c r="C2449" t="str">
        <f>anotacoes!F2449</f>
        <v>TRAVIS</v>
      </c>
      <c r="D2449" t="s">
        <v>10434</v>
      </c>
      <c r="E2449">
        <f>anotacoes!A2449</f>
        <v>39</v>
      </c>
      <c r="F2449" t="str">
        <f>anotacoes!K2449</f>
        <v xml:space="preserve"> 00:06:58,795</v>
      </c>
      <c r="G2449" t="str">
        <f>anotacoes!L2449</f>
        <v xml:space="preserve"> 00:07:02,459</v>
      </c>
      <c r="H2449" t="str">
        <f>IF(J2449="PAUSE",D2449,IF(anotacoes!G2453=conversao_anotacoes!B2449,conversao_anotacoes!B2449,conversao_anotacoes!C2449))</f>
        <v>ELMONT</v>
      </c>
      <c r="I2449" t="str">
        <f t="shared" si="38"/>
        <v>TRAVIS</v>
      </c>
      <c r="J2449" t="str">
        <f>UPPER(anotacoes!H2449)</f>
        <v>GRIP TIME</v>
      </c>
      <c r="K2449" t="str">
        <f>UPPER(anotacoes!I2449)</f>
        <v>RIGHT COLLAR</v>
      </c>
      <c r="L2449" s="6" t="str">
        <f>IF(anotacoes!N2449=0,"",anotacoes!N2449)</f>
        <v/>
      </c>
      <c r="M2449" t="str">
        <f>IF(anotacoes!M2449=0,"",UPPER(anotacoes!M2449))</f>
        <v/>
      </c>
    </row>
    <row r="2450" spans="1:13" x14ac:dyDescent="0.25">
      <c r="A2450" t="str">
        <f>anotacoes!C2450</f>
        <v>GRAND PRIX ABU DHABI</v>
      </c>
      <c r="B2450" t="str">
        <f>anotacoes!E2450</f>
        <v>ELMONT</v>
      </c>
      <c r="C2450" t="str">
        <f>anotacoes!F2450</f>
        <v>TRAVIS</v>
      </c>
      <c r="D2450" t="s">
        <v>10434</v>
      </c>
      <c r="E2450">
        <f>anotacoes!A2450</f>
        <v>39</v>
      </c>
      <c r="F2450" t="str">
        <f>anotacoes!K2450</f>
        <v xml:space="preserve"> 00:07:02,459</v>
      </c>
      <c r="G2450" t="str">
        <f>anotacoes!L2450</f>
        <v xml:space="preserve"> 00:07:06,568</v>
      </c>
      <c r="H2450" t="str">
        <f>IF(J2450="PAUSE",D2450,IF(anotacoes!G2454=conversao_anotacoes!B2450,conversao_anotacoes!B2450,conversao_anotacoes!C2450))</f>
        <v>ELMONT</v>
      </c>
      <c r="I2450" t="str">
        <f t="shared" si="38"/>
        <v>TRAVIS</v>
      </c>
      <c r="J2450" t="str">
        <f>UPPER(anotacoes!H2450)</f>
        <v>GRIP TIME</v>
      </c>
      <c r="K2450" t="str">
        <f>UPPER(anotacoes!I2450)</f>
        <v>RIGHT COLLAR LEFT SLEEVE</v>
      </c>
      <c r="L2450" s="6" t="str">
        <f>IF(anotacoes!N2450=0,"",anotacoes!N2450)</f>
        <v/>
      </c>
      <c r="M2450" t="str">
        <f>IF(anotacoes!M2450=0,"",UPPER(anotacoes!M2450))</f>
        <v/>
      </c>
    </row>
    <row r="2451" spans="1:13" x14ac:dyDescent="0.25">
      <c r="A2451" t="str">
        <f>anotacoes!C2451</f>
        <v>GRAND PRIX ABU DHABI</v>
      </c>
      <c r="B2451" t="str">
        <f>anotacoes!E2451</f>
        <v>ELMONT</v>
      </c>
      <c r="C2451" t="str">
        <f>anotacoes!F2451</f>
        <v>TRAVIS</v>
      </c>
      <c r="D2451" t="s">
        <v>10434</v>
      </c>
      <c r="E2451">
        <f>anotacoes!A2451</f>
        <v>39</v>
      </c>
      <c r="F2451" t="str">
        <f>anotacoes!K2451</f>
        <v xml:space="preserve"> 00:07:06,568</v>
      </c>
      <c r="G2451" t="str">
        <f>anotacoes!L2451</f>
        <v xml:space="preserve"> 00:07:06,568</v>
      </c>
      <c r="H2451" t="str">
        <f>IF(J2451="PAUSE",D2451,IF(anotacoes!G2455=conversao_anotacoes!B2451,conversao_anotacoes!B2451,conversao_anotacoes!C2451))</f>
        <v>ELMONT</v>
      </c>
      <c r="I2451" t="str">
        <f t="shared" si="38"/>
        <v>TRAVIS</v>
      </c>
      <c r="J2451" t="str">
        <f>UPPER(anotacoes!H2451)</f>
        <v>DEFENSE</v>
      </c>
      <c r="K2451" t="str">
        <f>UPPER(anotacoes!I2451)</f>
        <v>USING BODY MASS</v>
      </c>
      <c r="L2451" s="6" t="str">
        <f>IF(anotacoes!N2451=0,"",anotacoes!N2451)</f>
        <v/>
      </c>
      <c r="M2451" t="str">
        <f>IF(anotacoes!M2451=0,"",UPPER(anotacoes!M2451))</f>
        <v/>
      </c>
    </row>
    <row r="2452" spans="1:13" x14ac:dyDescent="0.25">
      <c r="A2452" t="str">
        <f>anotacoes!C2452</f>
        <v>GRAND PRIX ABU DHABI</v>
      </c>
      <c r="B2452" t="str">
        <f>anotacoes!E2452</f>
        <v>ELMONT</v>
      </c>
      <c r="C2452" t="str">
        <f>anotacoes!F2452</f>
        <v>TRAVIS</v>
      </c>
      <c r="D2452" t="s">
        <v>10434</v>
      </c>
      <c r="E2452">
        <f>anotacoes!A2452</f>
        <v>39</v>
      </c>
      <c r="F2452" t="str">
        <f>anotacoes!K2452</f>
        <v xml:space="preserve"> 00:07:06,568</v>
      </c>
      <c r="G2452" t="str">
        <f>anotacoes!L2452</f>
        <v xml:space="preserve"> 00:07:09,110</v>
      </c>
      <c r="H2452" t="str">
        <f>IF(J2452="PAUSE",D2452,IF(anotacoes!G2456=conversao_anotacoes!B2452,conversao_anotacoes!B2452,conversao_anotacoes!C2452))</f>
        <v>ELMONT</v>
      </c>
      <c r="I2452" t="str">
        <f t="shared" si="38"/>
        <v>TRAVIS</v>
      </c>
      <c r="J2452" t="str">
        <f>UPPER(anotacoes!H2452)</f>
        <v>GROUNDWORK COMBAT</v>
      </c>
      <c r="K2452" t="str">
        <f>UPPER(anotacoes!I2452)</f>
        <v>TRYING TO ATTACK</v>
      </c>
      <c r="L2452" s="6" t="str">
        <f>IF(anotacoes!N2452=0,"",anotacoes!N2452)</f>
        <v/>
      </c>
      <c r="M2452" t="str">
        <f>IF(anotacoes!M2452=0,"",UPPER(anotacoes!M2452))</f>
        <v/>
      </c>
    </row>
    <row r="2453" spans="1:13" x14ac:dyDescent="0.25">
      <c r="A2453" t="str">
        <f>anotacoes!C2453</f>
        <v>GRAND PRIX ABU DHABI</v>
      </c>
      <c r="B2453" t="str">
        <f>anotacoes!E2453</f>
        <v>ELMONT</v>
      </c>
      <c r="C2453" t="str">
        <f>anotacoes!F2453</f>
        <v>TRAVIS</v>
      </c>
      <c r="D2453" t="s">
        <v>10434</v>
      </c>
      <c r="E2453">
        <f>anotacoes!A2453</f>
        <v>39</v>
      </c>
      <c r="F2453" t="str">
        <f>anotacoes!K2453</f>
        <v xml:space="preserve"> 00:07:09,110</v>
      </c>
      <c r="G2453" t="str">
        <f>anotacoes!L2453</f>
        <v xml:space="preserve"> 00:07:09,110</v>
      </c>
      <c r="H2453" t="str">
        <f>IF(J2453="PAUSE",D2453,IF(anotacoes!G2457=conversao_anotacoes!B2453,conversao_anotacoes!B2453,conversao_anotacoes!C2453))</f>
        <v>&lt;ARBITRO DESCONHECIDO&gt;</v>
      </c>
      <c r="I2453" t="str">
        <f t="shared" si="38"/>
        <v/>
      </c>
      <c r="J2453" t="str">
        <f>UPPER(anotacoes!H2453)</f>
        <v>PAUSE</v>
      </c>
      <c r="K2453" t="str">
        <f>UPPER(anotacoes!I2453)</f>
        <v>&lt;UNCLASSIFIED&gt;</v>
      </c>
      <c r="L2453" s="6" t="str">
        <f>IF(anotacoes!N2453=0,"",anotacoes!N2453)</f>
        <v/>
      </c>
      <c r="M2453" t="str">
        <f>IF(anotacoes!M2453=0,"",UPPER(anotacoes!M2453))</f>
        <v/>
      </c>
    </row>
    <row r="2454" spans="1:13" x14ac:dyDescent="0.25">
      <c r="A2454" t="str">
        <f>anotacoes!C2454</f>
        <v>GRAND PRIX ABU DHABI</v>
      </c>
      <c r="B2454" t="str">
        <f>anotacoes!E2454</f>
        <v>ELMONT</v>
      </c>
      <c r="C2454" t="str">
        <f>anotacoes!F2454</f>
        <v>TRAVIS</v>
      </c>
      <c r="D2454" t="s">
        <v>10434</v>
      </c>
      <c r="E2454">
        <f>anotacoes!A2454</f>
        <v>39</v>
      </c>
      <c r="F2454" t="str">
        <f>anotacoes!K2454</f>
        <v xml:space="preserve"> 00:07:09,110</v>
      </c>
      <c r="G2454" t="str">
        <f>anotacoes!L2454</f>
        <v xml:space="preserve"> 00:07:09,110</v>
      </c>
      <c r="H2454" t="str">
        <f>IF(J2454="PAUSE",D2454,IF(anotacoes!G2458=conversao_anotacoes!B2454,conversao_anotacoes!B2454,conversao_anotacoes!C2454))</f>
        <v>ELMONT</v>
      </c>
      <c r="I2454" t="str">
        <f t="shared" si="38"/>
        <v>TRAVIS</v>
      </c>
      <c r="J2454" t="str">
        <f>UPPER(anotacoes!H2454)</f>
        <v>DISPLACEMENT</v>
      </c>
      <c r="K2454" t="str">
        <f>UPPER(anotacoes!I2454)</f>
        <v>TRY TO GRIP WITH CONTACT</v>
      </c>
      <c r="L2454" s="6" t="str">
        <f>IF(anotacoes!N2454=0,"",anotacoes!N2454)</f>
        <v/>
      </c>
      <c r="M2454" t="str">
        <f>IF(anotacoes!M2454=0,"",UPPER(anotacoes!M2454))</f>
        <v/>
      </c>
    </row>
    <row r="2455" spans="1:13" x14ac:dyDescent="0.25">
      <c r="A2455" t="str">
        <f>anotacoes!C2455</f>
        <v>GRAND PRIX ABU DHABI</v>
      </c>
      <c r="B2455" t="str">
        <f>anotacoes!E2455</f>
        <v>ELMONT</v>
      </c>
      <c r="C2455" t="str">
        <f>anotacoes!F2455</f>
        <v>TRAVIS</v>
      </c>
      <c r="D2455" t="s">
        <v>10434</v>
      </c>
      <c r="E2455">
        <f>anotacoes!A2455</f>
        <v>39</v>
      </c>
      <c r="F2455" t="str">
        <f>anotacoes!K2455</f>
        <v xml:space="preserve"> 00:07:09,110</v>
      </c>
      <c r="G2455" t="str">
        <f>anotacoes!L2455</f>
        <v xml:space="preserve"> 00:07:13,480</v>
      </c>
      <c r="H2455" t="str">
        <f>IF(J2455="PAUSE",D2455,IF(anotacoes!G2459=conversao_anotacoes!B2455,conversao_anotacoes!B2455,conversao_anotacoes!C2455))</f>
        <v>ELMONT</v>
      </c>
      <c r="I2455" t="str">
        <f t="shared" si="38"/>
        <v>TRAVIS</v>
      </c>
      <c r="J2455" t="str">
        <f>UPPER(anotacoes!H2455)</f>
        <v>GRIP TIME</v>
      </c>
      <c r="K2455" t="str">
        <f>UPPER(anotacoes!I2455)</f>
        <v>LEFT COLLAR RIGHT SLEEVE</v>
      </c>
      <c r="L2455" s="6" t="str">
        <f>IF(anotacoes!N2455=0,"",anotacoes!N2455)</f>
        <v/>
      </c>
      <c r="M2455" t="str">
        <f>IF(anotacoes!M2455=0,"",UPPER(anotacoes!M2455))</f>
        <v/>
      </c>
    </row>
    <row r="2456" spans="1:13" x14ac:dyDescent="0.25">
      <c r="A2456" t="str">
        <f>anotacoes!C2456</f>
        <v>GRAND PRIX ABU DHABI</v>
      </c>
      <c r="B2456" t="str">
        <f>anotacoes!E2456</f>
        <v>ELMONT</v>
      </c>
      <c r="C2456" t="str">
        <f>anotacoes!F2456</f>
        <v>TRAVIS</v>
      </c>
      <c r="D2456" t="s">
        <v>10434</v>
      </c>
      <c r="E2456">
        <f>anotacoes!A2456</f>
        <v>39</v>
      </c>
      <c r="F2456" t="str">
        <f>anotacoes!K2456</f>
        <v xml:space="preserve"> 00:07:13,480</v>
      </c>
      <c r="G2456" t="str">
        <f>anotacoes!L2456</f>
        <v xml:space="preserve"> 00:07:15,634</v>
      </c>
      <c r="H2456" t="str">
        <f>IF(J2456="PAUSE",D2456,IF(anotacoes!G2460=conversao_anotacoes!B2456,conversao_anotacoes!B2456,conversao_anotacoes!C2456))</f>
        <v>ELMONT</v>
      </c>
      <c r="I2456" t="str">
        <f t="shared" si="38"/>
        <v>TRAVIS</v>
      </c>
      <c r="J2456" t="str">
        <f>UPPER(anotacoes!H2456)</f>
        <v>GRIP TIME</v>
      </c>
      <c r="K2456" t="str">
        <f>UPPER(anotacoes!I2456)</f>
        <v>RIGHT SLEEVE</v>
      </c>
      <c r="L2456" s="6" t="str">
        <f>IF(anotacoes!N2456=0,"",anotacoes!N2456)</f>
        <v/>
      </c>
      <c r="M2456" t="str">
        <f>IF(anotacoes!M2456=0,"",UPPER(anotacoes!M2456))</f>
        <v/>
      </c>
    </row>
    <row r="2457" spans="1:13" x14ac:dyDescent="0.25">
      <c r="A2457" t="str">
        <f>anotacoes!C2457</f>
        <v>GRAND PRIX ABU DHABI</v>
      </c>
      <c r="B2457" t="str">
        <f>anotacoes!E2457</f>
        <v>ELMONT</v>
      </c>
      <c r="C2457" t="str">
        <f>anotacoes!F2457</f>
        <v>TRAVIS</v>
      </c>
      <c r="D2457" t="s">
        <v>10434</v>
      </c>
      <c r="E2457">
        <f>anotacoes!A2457</f>
        <v>39</v>
      </c>
      <c r="F2457" t="str">
        <f>anotacoes!K2457</f>
        <v xml:space="preserve"> 00:07:15,634</v>
      </c>
      <c r="G2457" t="str">
        <f>anotacoes!L2457</f>
        <v xml:space="preserve"> 00:07:18,264</v>
      </c>
      <c r="H2457" t="str">
        <f>IF(J2457="PAUSE",D2457,IF(anotacoes!G2461=conversao_anotacoes!B2457,conversao_anotacoes!B2457,conversao_anotacoes!C2457))</f>
        <v>ELMONT</v>
      </c>
      <c r="I2457" t="str">
        <f t="shared" si="38"/>
        <v>TRAVIS</v>
      </c>
      <c r="J2457" t="str">
        <f>UPPER(anotacoes!H2457)</f>
        <v>DISPLACEMENT</v>
      </c>
      <c r="K2457" t="str">
        <f>UPPER(anotacoes!I2457)</f>
        <v>TRY TO GRIP WITH CONTACT</v>
      </c>
      <c r="L2457" s="6" t="str">
        <f>IF(anotacoes!N2457=0,"",anotacoes!N2457)</f>
        <v/>
      </c>
      <c r="M2457" t="str">
        <f>IF(anotacoes!M2457=0,"",UPPER(anotacoes!M2457))</f>
        <v/>
      </c>
    </row>
    <row r="2458" spans="1:13" x14ac:dyDescent="0.25">
      <c r="A2458" t="str">
        <f>anotacoes!C2458</f>
        <v>GRAND PRIX ABU DHABI</v>
      </c>
      <c r="B2458" t="str">
        <f>anotacoes!E2458</f>
        <v>ELMONT</v>
      </c>
      <c r="C2458" t="str">
        <f>anotacoes!F2458</f>
        <v>TRAVIS</v>
      </c>
      <c r="D2458" t="s">
        <v>10434</v>
      </c>
      <c r="E2458">
        <f>anotacoes!A2458</f>
        <v>39</v>
      </c>
      <c r="F2458" t="str">
        <f>anotacoes!K2458</f>
        <v xml:space="preserve"> 00:07:18,264</v>
      </c>
      <c r="G2458" t="str">
        <f>anotacoes!L2458</f>
        <v xml:space="preserve"> 00:07:21,148</v>
      </c>
      <c r="H2458" t="str">
        <f>IF(J2458="PAUSE",D2458,IF(anotacoes!G2462=conversao_anotacoes!B2458,conversao_anotacoes!B2458,conversao_anotacoes!C2458))</f>
        <v>ELMONT</v>
      </c>
      <c r="I2458" t="str">
        <f t="shared" si="38"/>
        <v>TRAVIS</v>
      </c>
      <c r="J2458" t="str">
        <f>UPPER(anotacoes!H2458)</f>
        <v>GRIP TIME</v>
      </c>
      <c r="K2458" t="str">
        <f>UPPER(anotacoes!I2458)</f>
        <v>RIGHT COLLAR</v>
      </c>
      <c r="L2458" s="6" t="str">
        <f>IF(anotacoes!N2458=0,"",anotacoes!N2458)</f>
        <v/>
      </c>
      <c r="M2458" t="str">
        <f>IF(anotacoes!M2458=0,"",UPPER(anotacoes!M2458))</f>
        <v/>
      </c>
    </row>
    <row r="2459" spans="1:13" x14ac:dyDescent="0.25">
      <c r="A2459" t="str">
        <f>anotacoes!C2459</f>
        <v>GRAND PRIX ABU DHABI</v>
      </c>
      <c r="B2459" t="str">
        <f>anotacoes!E2459</f>
        <v>ELMONT</v>
      </c>
      <c r="C2459" t="str">
        <f>anotacoes!F2459</f>
        <v>TRAVIS</v>
      </c>
      <c r="D2459" t="s">
        <v>10434</v>
      </c>
      <c r="E2459">
        <f>anotacoes!A2459</f>
        <v>39</v>
      </c>
      <c r="F2459" t="str">
        <f>anotacoes!K2459</f>
        <v xml:space="preserve"> 00:07:21,148</v>
      </c>
      <c r="G2459" t="str">
        <f>anotacoes!L2459</f>
        <v xml:space="preserve"> 00:07:29,970</v>
      </c>
      <c r="H2459" t="str">
        <f>IF(J2459="PAUSE",D2459,IF(anotacoes!G2463=conversao_anotacoes!B2459,conversao_anotacoes!B2459,conversao_anotacoes!C2459))</f>
        <v>ELMONT</v>
      </c>
      <c r="I2459" t="str">
        <f t="shared" si="38"/>
        <v>TRAVIS</v>
      </c>
      <c r="J2459" t="str">
        <f>UPPER(anotacoes!H2459)</f>
        <v>GRIP TIME</v>
      </c>
      <c r="K2459" t="str">
        <f>UPPER(anotacoes!I2459)</f>
        <v>LEFT COLLAR RIGHT COLLAR</v>
      </c>
      <c r="L2459" s="6" t="str">
        <f>IF(anotacoes!N2459=0,"",anotacoes!N2459)</f>
        <v/>
      </c>
      <c r="M2459" t="str">
        <f>IF(anotacoes!M2459=0,"",UPPER(anotacoes!M2459))</f>
        <v/>
      </c>
    </row>
    <row r="2460" spans="1:13" x14ac:dyDescent="0.25">
      <c r="A2460" t="str">
        <f>anotacoes!C2460</f>
        <v>GRAND PRIX ABU DHABI</v>
      </c>
      <c r="B2460" t="str">
        <f>anotacoes!E2460</f>
        <v>ELMONT</v>
      </c>
      <c r="C2460" t="str">
        <f>anotacoes!F2460</f>
        <v>TRAVIS</v>
      </c>
      <c r="D2460" t="s">
        <v>10434</v>
      </c>
      <c r="E2460">
        <f>anotacoes!A2460</f>
        <v>39</v>
      </c>
      <c r="F2460" t="str">
        <f>anotacoes!K2460</f>
        <v xml:space="preserve"> 00:07:29,970</v>
      </c>
      <c r="G2460" t="str">
        <f>anotacoes!L2460</f>
        <v xml:space="preserve"> 00:07:29,970</v>
      </c>
      <c r="H2460" t="str">
        <f>IF(J2460="PAUSE",D2460,IF(anotacoes!G2464=conversao_anotacoes!B2460,conversao_anotacoes!B2460,conversao_anotacoes!C2460))</f>
        <v>ELMONT</v>
      </c>
      <c r="I2460" t="str">
        <f t="shared" si="38"/>
        <v>TRAVIS</v>
      </c>
      <c r="J2460" t="str">
        <f>UPPER(anotacoes!H2460)</f>
        <v>FINTA</v>
      </c>
      <c r="K2460" t="str">
        <f>UPPER(anotacoes!I2460)</f>
        <v>KOUCHI GARI RIGHT</v>
      </c>
      <c r="L2460" s="6" t="str">
        <f>IF(anotacoes!N2460=0,"",anotacoes!N2460)</f>
        <v/>
      </c>
      <c r="M2460" t="str">
        <f>IF(anotacoes!M2460=0,"",UPPER(anotacoes!M2460))</f>
        <v/>
      </c>
    </row>
    <row r="2461" spans="1:13" x14ac:dyDescent="0.25">
      <c r="A2461" t="str">
        <f>anotacoes!C2461</f>
        <v>GRAND PRIX ABU DHABI</v>
      </c>
      <c r="B2461" t="str">
        <f>anotacoes!E2461</f>
        <v>ELMONT</v>
      </c>
      <c r="C2461" t="str">
        <f>anotacoes!F2461</f>
        <v>TRAVIS</v>
      </c>
      <c r="D2461" t="s">
        <v>10434</v>
      </c>
      <c r="E2461">
        <f>anotacoes!A2461</f>
        <v>39</v>
      </c>
      <c r="F2461" t="str">
        <f>anotacoes!K2461</f>
        <v xml:space="preserve"> 00:07:29,970</v>
      </c>
      <c r="G2461" t="str">
        <f>anotacoes!L2461</f>
        <v xml:space="preserve"> 00:07:35,729</v>
      </c>
      <c r="H2461" t="str">
        <f>IF(J2461="PAUSE",D2461,IF(anotacoes!G2465=conversao_anotacoes!B2461,conversao_anotacoes!B2461,conversao_anotacoes!C2461))</f>
        <v>ELMONT</v>
      </c>
      <c r="I2461" t="str">
        <f t="shared" si="38"/>
        <v>TRAVIS</v>
      </c>
      <c r="J2461" t="str">
        <f>UPPER(anotacoes!H2461)</f>
        <v>GRIP TIME</v>
      </c>
      <c r="K2461" t="str">
        <f>UPPER(anotacoes!I2461)</f>
        <v>RIGHT COLLAR LEFT SLEEVE</v>
      </c>
      <c r="L2461" s="6" t="str">
        <f>IF(anotacoes!N2461=0,"",anotacoes!N2461)</f>
        <v/>
      </c>
      <c r="M2461" t="str">
        <f>IF(anotacoes!M2461=0,"",UPPER(anotacoes!M2461))</f>
        <v/>
      </c>
    </row>
    <row r="2462" spans="1:13" x14ac:dyDescent="0.25">
      <c r="A2462" t="str">
        <f>anotacoes!C2462</f>
        <v>GRAND PRIX ABU DHABI</v>
      </c>
      <c r="B2462" t="str">
        <f>anotacoes!E2462</f>
        <v>ELMONT</v>
      </c>
      <c r="C2462" t="str">
        <f>anotacoes!F2462</f>
        <v>TRAVIS</v>
      </c>
      <c r="D2462" t="s">
        <v>10434</v>
      </c>
      <c r="E2462">
        <f>anotacoes!A2462</f>
        <v>39</v>
      </c>
      <c r="F2462" t="str">
        <f>anotacoes!K2462</f>
        <v xml:space="preserve"> 00:07:35,729</v>
      </c>
      <c r="G2462" t="str">
        <f>anotacoes!L2462</f>
        <v xml:space="preserve"> 00:07:35,729</v>
      </c>
      <c r="H2462" t="str">
        <f>IF(J2462="PAUSE",D2462,IF(anotacoes!G2466=conversao_anotacoes!B2462,conversao_anotacoes!B2462,conversao_anotacoes!C2462))</f>
        <v>ELMONT</v>
      </c>
      <c r="I2462" t="str">
        <f t="shared" si="38"/>
        <v>TRAVIS</v>
      </c>
      <c r="J2462" t="str">
        <f>UPPER(anotacoes!H2462)</f>
        <v>FINTA</v>
      </c>
      <c r="K2462" t="str">
        <f>UPPER(anotacoes!I2462)</f>
        <v>KOUCHI GARI RIGHT</v>
      </c>
      <c r="L2462" s="6" t="str">
        <f>IF(anotacoes!N2462=0,"",anotacoes!N2462)</f>
        <v/>
      </c>
      <c r="M2462" t="str">
        <f>IF(anotacoes!M2462=0,"",UPPER(anotacoes!M2462))</f>
        <v/>
      </c>
    </row>
    <row r="2463" spans="1:13" x14ac:dyDescent="0.25">
      <c r="A2463" t="str">
        <f>anotacoes!C2463</f>
        <v>GRAND PRIX ABU DHABI</v>
      </c>
      <c r="B2463" t="str">
        <f>anotacoes!E2463</f>
        <v>ELMONT</v>
      </c>
      <c r="C2463" t="str">
        <f>anotacoes!F2463</f>
        <v>TRAVIS</v>
      </c>
      <c r="D2463" t="s">
        <v>10434</v>
      </c>
      <c r="E2463">
        <f>anotacoes!A2463</f>
        <v>39</v>
      </c>
      <c r="F2463" t="str">
        <f>anotacoes!K2463</f>
        <v xml:space="preserve"> 00:07:35,729</v>
      </c>
      <c r="G2463" t="str">
        <f>anotacoes!L2463</f>
        <v xml:space="preserve"> 00:08:26,300</v>
      </c>
      <c r="H2463" t="str">
        <f>IF(J2463="PAUSE",D2463,IF(anotacoes!G2467=conversao_anotacoes!B2463,conversao_anotacoes!B2463,conversao_anotacoes!C2463))</f>
        <v>ELMONT</v>
      </c>
      <c r="I2463" t="str">
        <f t="shared" si="38"/>
        <v>TRAVIS</v>
      </c>
      <c r="J2463" t="str">
        <f>UPPER(anotacoes!H2463)</f>
        <v>GRIP TIME</v>
      </c>
      <c r="K2463" t="str">
        <f>UPPER(anotacoes!I2463)</f>
        <v>RIGHT COLLAR</v>
      </c>
      <c r="L2463" s="6" t="str">
        <f>IF(anotacoes!N2463=0,"",anotacoes!N2463)</f>
        <v/>
      </c>
      <c r="M2463" t="str">
        <f>IF(anotacoes!M2463=0,"",UPPER(anotacoes!M2463))</f>
        <v/>
      </c>
    </row>
    <row r="2464" spans="1:13" x14ac:dyDescent="0.25">
      <c r="A2464" t="str">
        <f>anotacoes!C2464</f>
        <v>GRAND PRIX ABU DHABI</v>
      </c>
      <c r="B2464" t="str">
        <f>anotacoes!E2464</f>
        <v>ELMONT</v>
      </c>
      <c r="C2464" t="str">
        <f>anotacoes!F2464</f>
        <v>TRAVIS</v>
      </c>
      <c r="D2464" t="s">
        <v>10434</v>
      </c>
      <c r="E2464">
        <f>anotacoes!A2464</f>
        <v>39</v>
      </c>
      <c r="F2464" t="str">
        <f>anotacoes!K2464</f>
        <v xml:space="preserve"> 00:08:26,300</v>
      </c>
      <c r="G2464" t="str">
        <f>anotacoes!L2464</f>
        <v xml:space="preserve"> 00:08:27,625</v>
      </c>
      <c r="H2464" t="str">
        <f>IF(J2464="PAUSE",D2464,IF(anotacoes!G2468=conversao_anotacoes!B2464,conversao_anotacoes!B2464,conversao_anotacoes!C2464))</f>
        <v>ELMONT</v>
      </c>
      <c r="I2464" t="str">
        <f t="shared" si="38"/>
        <v>TRAVIS</v>
      </c>
      <c r="J2464" t="str">
        <f>UPPER(anotacoes!H2464)</f>
        <v>TRANSITION</v>
      </c>
      <c r="K2464" t="str">
        <f>UPPER(anotacoes!I2464)</f>
        <v>WITHOUT ATTACK</v>
      </c>
      <c r="L2464" s="6" t="str">
        <f>IF(anotacoes!N2464=0,"",anotacoes!N2464)</f>
        <v/>
      </c>
      <c r="M2464" t="str">
        <f>IF(anotacoes!M2464=0,"",UPPER(anotacoes!M2464))</f>
        <v/>
      </c>
    </row>
    <row r="2465" spans="1:13" x14ac:dyDescent="0.25">
      <c r="A2465" t="str">
        <f>anotacoes!C2465</f>
        <v>GRAND PRIX ABU DHABI</v>
      </c>
      <c r="B2465" t="str">
        <f>anotacoes!E2465</f>
        <v>ELMONT</v>
      </c>
      <c r="C2465" t="str">
        <f>anotacoes!F2465</f>
        <v>TRAVIS</v>
      </c>
      <c r="D2465" t="s">
        <v>10434</v>
      </c>
      <c r="E2465">
        <f>anotacoes!A2465</f>
        <v>39</v>
      </c>
      <c r="F2465" t="str">
        <f>anotacoes!K2465</f>
        <v xml:space="preserve"> 00:08:27,625</v>
      </c>
      <c r="G2465" t="str">
        <f>anotacoes!L2465</f>
        <v xml:space="preserve"> 00:08:27,625</v>
      </c>
      <c r="H2465" t="str">
        <f>IF(J2465="PAUSE",D2465,IF(anotacoes!G2469=conversao_anotacoes!B2465,conversao_anotacoes!B2465,conversao_anotacoes!C2465))</f>
        <v>&lt;ARBITRO DESCONHECIDO&gt;</v>
      </c>
      <c r="I2465" t="str">
        <f t="shared" si="38"/>
        <v/>
      </c>
      <c r="J2465" t="str">
        <f>UPPER(anotacoes!H2465)</f>
        <v>PAUSE</v>
      </c>
      <c r="K2465" t="str">
        <f>UPPER(anotacoes!I2465)</f>
        <v>&lt;UNCLASSIFIED&gt;</v>
      </c>
      <c r="L2465" s="6" t="str">
        <f>IF(anotacoes!N2465=0,"",anotacoes!N2465)</f>
        <v/>
      </c>
      <c r="M2465" t="str">
        <f>IF(anotacoes!M2465=0,"",UPPER(anotacoes!M2465))</f>
        <v/>
      </c>
    </row>
    <row r="2466" spans="1:13" x14ac:dyDescent="0.25">
      <c r="A2466" t="str">
        <f>anotacoes!C2466</f>
        <v>GRAND PRIX ABU DHABI</v>
      </c>
      <c r="B2466" t="str">
        <f>anotacoes!E2466</f>
        <v>ELMONT</v>
      </c>
      <c r="C2466" t="str">
        <f>anotacoes!F2466</f>
        <v>TRAVIS</v>
      </c>
      <c r="D2466" t="s">
        <v>10434</v>
      </c>
      <c r="E2466">
        <f>anotacoes!A2466</f>
        <v>39</v>
      </c>
      <c r="F2466" t="str">
        <f>anotacoes!K2466</f>
        <v xml:space="preserve"> 00:08:27,625</v>
      </c>
      <c r="G2466" t="str">
        <f>anotacoes!L2466</f>
        <v xml:space="preserve"> 00:08:38,953</v>
      </c>
      <c r="H2466" t="str">
        <f>IF(J2466="PAUSE",D2466,IF(anotacoes!G2470=conversao_anotacoes!B2466,conversao_anotacoes!B2466,conversao_anotacoes!C2466))</f>
        <v>ELMONT</v>
      </c>
      <c r="I2466" t="str">
        <f t="shared" si="38"/>
        <v>TRAVIS</v>
      </c>
      <c r="J2466" t="str">
        <f>UPPER(anotacoes!H2466)</f>
        <v>DISPLACEMENT</v>
      </c>
      <c r="K2466" t="str">
        <f>UPPER(anotacoes!I2466)</f>
        <v>2-3 STEP HESITANT LEFT</v>
      </c>
      <c r="L2466" s="6" t="str">
        <f>IF(anotacoes!N2466=0,"",anotacoes!N2466)</f>
        <v/>
      </c>
      <c r="M2466" t="str">
        <f>IF(anotacoes!M2466=0,"",UPPER(anotacoes!M2466))</f>
        <v/>
      </c>
    </row>
    <row r="2467" spans="1:13" x14ac:dyDescent="0.25">
      <c r="A2467" t="str">
        <f>anotacoes!C2467</f>
        <v>GRAND PRIX ABU DHABI</v>
      </c>
      <c r="B2467" t="str">
        <f>anotacoes!E2467</f>
        <v>ELMONT</v>
      </c>
      <c r="C2467" t="str">
        <f>anotacoes!F2467</f>
        <v>TRAVIS</v>
      </c>
      <c r="D2467" t="s">
        <v>10434</v>
      </c>
      <c r="E2467">
        <f>anotacoes!A2467</f>
        <v>39</v>
      </c>
      <c r="F2467" t="str">
        <f>anotacoes!K2467</f>
        <v xml:space="preserve"> 00:08:38,953</v>
      </c>
      <c r="G2467" t="str">
        <f>anotacoes!L2467</f>
        <v xml:space="preserve"> 00:08:42,876</v>
      </c>
      <c r="H2467" t="str">
        <f>IF(J2467="PAUSE",D2467,IF(anotacoes!G2471=conversao_anotacoes!B2467,conversao_anotacoes!B2467,conversao_anotacoes!C2467))</f>
        <v>ELMONT</v>
      </c>
      <c r="I2467" t="str">
        <f t="shared" si="38"/>
        <v>TRAVIS</v>
      </c>
      <c r="J2467" t="str">
        <f>UPPER(anotacoes!H2467)</f>
        <v>DISPLACEMENT</v>
      </c>
      <c r="K2467" t="str">
        <f>UPPER(anotacoes!I2467)</f>
        <v>TRY TO GRIP WITH CONTACT</v>
      </c>
      <c r="L2467" s="6" t="str">
        <f>IF(anotacoes!N2467=0,"",anotacoes!N2467)</f>
        <v/>
      </c>
      <c r="M2467" t="str">
        <f>IF(anotacoes!M2467=0,"",UPPER(anotacoes!M2467))</f>
        <v/>
      </c>
    </row>
    <row r="2468" spans="1:13" x14ac:dyDescent="0.25">
      <c r="A2468" t="str">
        <f>anotacoes!C2468</f>
        <v>GRAND PRIX ABU DHABI</v>
      </c>
      <c r="B2468" t="str">
        <f>anotacoes!E2468</f>
        <v>ELMONT</v>
      </c>
      <c r="C2468" t="str">
        <f>anotacoes!F2468</f>
        <v>TRAVIS</v>
      </c>
      <c r="D2468" t="s">
        <v>10434</v>
      </c>
      <c r="E2468">
        <f>anotacoes!A2468</f>
        <v>39</v>
      </c>
      <c r="F2468" t="str">
        <f>anotacoes!K2468</f>
        <v xml:space="preserve"> 00:08:42,876</v>
      </c>
      <c r="G2468" t="str">
        <f>anotacoes!L2468</f>
        <v xml:space="preserve"> 00:08:45,726</v>
      </c>
      <c r="H2468" t="str">
        <f>IF(J2468="PAUSE",D2468,IF(anotacoes!G2472=conversao_anotacoes!B2468,conversao_anotacoes!B2468,conversao_anotacoes!C2468))</f>
        <v>ELMONT</v>
      </c>
      <c r="I2468" t="str">
        <f t="shared" si="38"/>
        <v>TRAVIS</v>
      </c>
      <c r="J2468" t="str">
        <f>UPPER(anotacoes!H2468)</f>
        <v>GRIP TIME</v>
      </c>
      <c r="K2468" t="str">
        <f>UPPER(anotacoes!I2468)</f>
        <v>RIGHT COLLAR</v>
      </c>
      <c r="L2468" s="6" t="str">
        <f>IF(anotacoes!N2468=0,"",anotacoes!N2468)</f>
        <v/>
      </c>
      <c r="M2468" t="str">
        <f>IF(anotacoes!M2468=0,"",UPPER(anotacoes!M2468))</f>
        <v/>
      </c>
    </row>
    <row r="2469" spans="1:13" x14ac:dyDescent="0.25">
      <c r="A2469" t="str">
        <f>anotacoes!C2469</f>
        <v>GRAND PRIX ABU DHABI</v>
      </c>
      <c r="B2469" t="str">
        <f>anotacoes!E2469</f>
        <v>ELMONT</v>
      </c>
      <c r="C2469" t="str">
        <f>anotacoes!F2469</f>
        <v>TRAVIS</v>
      </c>
      <c r="D2469" t="s">
        <v>10434</v>
      </c>
      <c r="E2469">
        <f>anotacoes!A2469</f>
        <v>39</v>
      </c>
      <c r="F2469" t="str">
        <f>anotacoes!K2469</f>
        <v xml:space="preserve"> 00:08:45,726</v>
      </c>
      <c r="G2469" t="str">
        <f>anotacoes!L2469</f>
        <v xml:space="preserve"> 00:08:56,611</v>
      </c>
      <c r="H2469" t="str">
        <f>IF(J2469="PAUSE",D2469,IF(anotacoes!G2473=conversao_anotacoes!B2469,conversao_anotacoes!B2469,conversao_anotacoes!C2469))</f>
        <v>ELMONT</v>
      </c>
      <c r="I2469" t="str">
        <f t="shared" si="38"/>
        <v>TRAVIS</v>
      </c>
      <c r="J2469" t="str">
        <f>UPPER(anotacoes!H2469)</f>
        <v>GRIP TIME</v>
      </c>
      <c r="K2469" t="str">
        <f>UPPER(anotacoes!I2469)</f>
        <v>RIGHT COLLAR LEFT SLEEVE</v>
      </c>
      <c r="L2469" s="6" t="str">
        <f>IF(anotacoes!N2469=0,"",anotacoes!N2469)</f>
        <v/>
      </c>
      <c r="M2469" t="str">
        <f>IF(anotacoes!M2469=0,"",UPPER(anotacoes!M2469))</f>
        <v/>
      </c>
    </row>
    <row r="2470" spans="1:13" x14ac:dyDescent="0.25">
      <c r="A2470" t="str">
        <f>anotacoes!C2470</f>
        <v>GRAND PRIX ABU DHABI</v>
      </c>
      <c r="B2470" t="str">
        <f>anotacoes!E2470</f>
        <v>ELMONT</v>
      </c>
      <c r="C2470" t="str">
        <f>anotacoes!F2470</f>
        <v>TRAVIS</v>
      </c>
      <c r="D2470" t="s">
        <v>10434</v>
      </c>
      <c r="E2470">
        <f>anotacoes!A2470</f>
        <v>39</v>
      </c>
      <c r="F2470" t="str">
        <f>anotacoes!K2470</f>
        <v xml:space="preserve"> 00:08:56,611</v>
      </c>
      <c r="G2470" t="str">
        <f>anotacoes!L2470</f>
        <v xml:space="preserve"> 00:09:00,882</v>
      </c>
      <c r="H2470" t="str">
        <f>IF(J2470="PAUSE",D2470,IF(anotacoes!G2474=conversao_anotacoes!B2470,conversao_anotacoes!B2470,conversao_anotacoes!C2470))</f>
        <v>ELMONT</v>
      </c>
      <c r="I2470" t="str">
        <f t="shared" si="38"/>
        <v>TRAVIS</v>
      </c>
      <c r="J2470" t="str">
        <f>UPPER(anotacoes!H2470)</f>
        <v>GRIP TIME</v>
      </c>
      <c r="K2470" t="str">
        <f>UPPER(anotacoes!I2470)</f>
        <v>RIGHT COLLAR</v>
      </c>
      <c r="L2470" s="6" t="str">
        <f>IF(anotacoes!N2470=0,"",anotacoes!N2470)</f>
        <v/>
      </c>
      <c r="M2470" t="str">
        <f>IF(anotacoes!M2470=0,"",UPPER(anotacoes!M2470))</f>
        <v/>
      </c>
    </row>
    <row r="2471" spans="1:13" x14ac:dyDescent="0.25">
      <c r="A2471" t="str">
        <f>anotacoes!C2471</f>
        <v>GRAND PRIX ABU DHABI</v>
      </c>
      <c r="B2471" t="str">
        <f>anotacoes!E2471</f>
        <v>ELMONT</v>
      </c>
      <c r="C2471" t="str">
        <f>anotacoes!F2471</f>
        <v>TRAVIS</v>
      </c>
      <c r="D2471" t="s">
        <v>10434</v>
      </c>
      <c r="E2471">
        <f>anotacoes!A2471</f>
        <v>39</v>
      </c>
      <c r="F2471" t="str">
        <f>anotacoes!K2471</f>
        <v xml:space="preserve"> 00:09:00,882</v>
      </c>
      <c r="G2471" t="str">
        <f>anotacoes!L2471</f>
        <v xml:space="preserve"> 00:09:02,655</v>
      </c>
      <c r="H2471" t="str">
        <f>IF(J2471="PAUSE",D2471,IF(anotacoes!G2475=conversao_anotacoes!B2471,conversao_anotacoes!B2471,conversao_anotacoes!C2471))</f>
        <v>ELMONT</v>
      </c>
      <c r="I2471" t="str">
        <f t="shared" si="38"/>
        <v>TRAVIS</v>
      </c>
      <c r="J2471" t="str">
        <f>UPPER(anotacoes!H2471)</f>
        <v>GRIP TIME</v>
      </c>
      <c r="K2471" t="str">
        <f>UPPER(anotacoes!I2471)</f>
        <v>RIGHT COLLAR LEFT SLEEVE</v>
      </c>
      <c r="L2471" s="6" t="str">
        <f>IF(anotacoes!N2471=0,"",anotacoes!N2471)</f>
        <v/>
      </c>
      <c r="M2471" t="str">
        <f>IF(anotacoes!M2471=0,"",UPPER(anotacoes!M2471))</f>
        <v/>
      </c>
    </row>
    <row r="2472" spans="1:13" x14ac:dyDescent="0.25">
      <c r="A2472" t="str">
        <f>anotacoes!C2472</f>
        <v>GRAND PRIX ABU DHABI</v>
      </c>
      <c r="B2472" t="str">
        <f>anotacoes!E2472</f>
        <v>ELMONT</v>
      </c>
      <c r="C2472" t="str">
        <f>anotacoes!F2472</f>
        <v>TRAVIS</v>
      </c>
      <c r="D2472" t="s">
        <v>10434</v>
      </c>
      <c r="E2472">
        <f>anotacoes!A2472</f>
        <v>39</v>
      </c>
      <c r="F2472" t="str">
        <f>anotacoes!K2472</f>
        <v xml:space="preserve"> 00:09:02,655</v>
      </c>
      <c r="G2472" t="str">
        <f>anotacoes!L2472</f>
        <v xml:space="preserve"> 00:09:08,823</v>
      </c>
      <c r="H2472" t="str">
        <f>IF(J2472="PAUSE",D2472,IF(anotacoes!G2476=conversao_anotacoes!B2472,conversao_anotacoes!B2472,conversao_anotacoes!C2472))</f>
        <v>ELMONT</v>
      </c>
      <c r="I2472" t="str">
        <f t="shared" si="38"/>
        <v>TRAVIS</v>
      </c>
      <c r="J2472" t="str">
        <f>UPPER(anotacoes!H2472)</f>
        <v>GROUNDWORK COMBAT</v>
      </c>
      <c r="K2472" t="str">
        <f>UPPER(anotacoes!I2472)</f>
        <v>DEFENSIVE POSITION</v>
      </c>
      <c r="L2472" s="6" t="str">
        <f>IF(anotacoes!N2472=0,"",anotacoes!N2472)</f>
        <v/>
      </c>
      <c r="M2472" t="str">
        <f>IF(anotacoes!M2472=0,"",UPPER(anotacoes!M2472))</f>
        <v/>
      </c>
    </row>
    <row r="2473" spans="1:13" x14ac:dyDescent="0.25">
      <c r="A2473" t="str">
        <f>anotacoes!C2473</f>
        <v>GRAND PRIX ABU DHABI</v>
      </c>
      <c r="B2473" t="str">
        <f>anotacoes!E2473</f>
        <v>ELMONT</v>
      </c>
      <c r="C2473" t="str">
        <f>anotacoes!F2473</f>
        <v>TRAVIS</v>
      </c>
      <c r="D2473" t="s">
        <v>10434</v>
      </c>
      <c r="E2473">
        <f>anotacoes!A2473</f>
        <v>39</v>
      </c>
      <c r="F2473" t="str">
        <f>anotacoes!K2473</f>
        <v xml:space="preserve"> 00:09:08,823</v>
      </c>
      <c r="G2473" t="str">
        <f>anotacoes!L2473</f>
        <v xml:space="preserve"> 00:10:01,347</v>
      </c>
      <c r="H2473" t="str">
        <f>IF(J2473="PAUSE",D2473,IF(anotacoes!G2477=conversao_anotacoes!B2473,conversao_anotacoes!B2473,conversao_anotacoes!C2473))</f>
        <v>&lt;ARBITRO DESCONHECIDO&gt;</v>
      </c>
      <c r="I2473" t="str">
        <f t="shared" si="38"/>
        <v/>
      </c>
      <c r="J2473" t="str">
        <f>UPPER(anotacoes!H2473)</f>
        <v>PAUSE</v>
      </c>
      <c r="K2473" t="str">
        <f>UPPER(anotacoes!I2473)</f>
        <v>SHIDO WITHOUT SCORE</v>
      </c>
      <c r="L2473" s="6" t="str">
        <f>IF(anotacoes!N2473=0,"",anotacoes!N2473)</f>
        <v/>
      </c>
      <c r="M2473" t="str">
        <f>IF(anotacoes!M2473=0,"",UPPER(anotacoes!M2473))</f>
        <v/>
      </c>
    </row>
    <row r="2474" spans="1:13" x14ac:dyDescent="0.25">
      <c r="A2474" t="str">
        <f>anotacoes!C2474</f>
        <v>GRAND PRIX ABU DHABI</v>
      </c>
      <c r="B2474" t="str">
        <f>anotacoes!E2474</f>
        <v>ELMONT</v>
      </c>
      <c r="C2474" t="str">
        <f>anotacoes!F2474</f>
        <v>TRAVIS</v>
      </c>
      <c r="D2474" t="s">
        <v>10434</v>
      </c>
      <c r="E2474">
        <f>anotacoes!A2474</f>
        <v>39</v>
      </c>
      <c r="F2474" t="str">
        <f>anotacoes!K2474</f>
        <v xml:space="preserve"> 00:10:01,347</v>
      </c>
      <c r="G2474" t="str">
        <f>anotacoes!L2474</f>
        <v xml:space="preserve"> 00:10:02,466</v>
      </c>
      <c r="H2474" t="str">
        <f>IF(J2474="PAUSE",D2474,IF(anotacoes!G2478=conversao_anotacoes!B2474,conversao_anotacoes!B2474,conversao_anotacoes!C2474))</f>
        <v>&lt;ARBITRO DESCONHECIDO&gt;</v>
      </c>
      <c r="I2474" t="str">
        <f t="shared" si="38"/>
        <v/>
      </c>
      <c r="J2474" t="str">
        <f>UPPER(anotacoes!H2474)</f>
        <v>PAUSE</v>
      </c>
      <c r="K2474" t="str">
        <f>UPPER(anotacoes!I2474)</f>
        <v>SHIDO WITH SCORE</v>
      </c>
      <c r="L2474" s="6" t="str">
        <f>IF(anotacoes!N2474=0,"",anotacoes!N2474)</f>
        <v/>
      </c>
      <c r="M2474" t="str">
        <f>IF(anotacoes!M2474=0,"",UPPER(anotacoes!M2474))</f>
        <v/>
      </c>
    </row>
    <row r="2475" spans="1:13" x14ac:dyDescent="0.25">
      <c r="A2475" t="str">
        <f>anotacoes!C2475</f>
        <v>WORLD CHAMPIONSHIP MASTER</v>
      </c>
      <c r="B2475" t="str">
        <f>anotacoes!E2475</f>
        <v>ELMONT</v>
      </c>
      <c r="C2475" t="str">
        <f>anotacoes!F2475</f>
        <v>NAKAI</v>
      </c>
      <c r="D2475" t="s">
        <v>10434</v>
      </c>
      <c r="E2475">
        <f>anotacoes!A2475</f>
        <v>40</v>
      </c>
      <c r="F2475" t="str">
        <f>anotacoes!K2475</f>
        <v xml:space="preserve"> 00:00:02,214</v>
      </c>
      <c r="G2475" t="str">
        <f>anotacoes!L2475</f>
        <v xml:space="preserve"> 00:00:05,755</v>
      </c>
      <c r="H2475" t="str">
        <f>IF(J2475="PAUSE",D2475,IF(anotacoes!G2479=conversao_anotacoes!B2475,conversao_anotacoes!B2475,conversao_anotacoes!C2475))</f>
        <v>ELMONT</v>
      </c>
      <c r="I2475" t="str">
        <f t="shared" si="38"/>
        <v>NAKAI</v>
      </c>
      <c r="J2475" t="str">
        <f>UPPER(anotacoes!H2475)</f>
        <v>DISPLACEMENT</v>
      </c>
      <c r="K2475" t="str">
        <f>UPPER(anotacoes!I2475)</f>
        <v>CIRCULAR LEFT</v>
      </c>
      <c r="L2475" s="6" t="str">
        <f>IF(anotacoes!N2475=0,"",anotacoes!N2475)</f>
        <v/>
      </c>
      <c r="M2475" t="str">
        <f>IF(anotacoes!M2475=0,"",UPPER(anotacoes!M2475))</f>
        <v/>
      </c>
    </row>
    <row r="2476" spans="1:13" x14ac:dyDescent="0.25">
      <c r="A2476" t="str">
        <f>anotacoes!C2476</f>
        <v>WORLD CHAMPIONSHIP MASTER</v>
      </c>
      <c r="B2476" t="str">
        <f>anotacoes!E2476</f>
        <v>ELMONT</v>
      </c>
      <c r="C2476" t="str">
        <f>anotacoes!F2476</f>
        <v>NAKAI</v>
      </c>
      <c r="D2476" t="s">
        <v>10434</v>
      </c>
      <c r="E2476">
        <f>anotacoes!A2476</f>
        <v>40</v>
      </c>
      <c r="F2476" t="str">
        <f>anotacoes!K2476</f>
        <v xml:space="preserve"> 00:00:05,755</v>
      </c>
      <c r="G2476" t="str">
        <f>anotacoes!L2476</f>
        <v xml:space="preserve"> 00:00:12,329</v>
      </c>
      <c r="H2476" t="str">
        <f>IF(J2476="PAUSE",D2476,IF(anotacoes!G2480=conversao_anotacoes!B2476,conversao_anotacoes!B2476,conversao_anotacoes!C2476))</f>
        <v>ELMONT</v>
      </c>
      <c r="I2476" t="str">
        <f t="shared" si="38"/>
        <v>NAKAI</v>
      </c>
      <c r="J2476" t="str">
        <f>UPPER(anotacoes!H2476)</f>
        <v>DISPLACEMENT</v>
      </c>
      <c r="K2476" t="str">
        <f>UPPER(anotacoes!I2476)</f>
        <v>2-3 STEP HESITANT LEFT</v>
      </c>
      <c r="L2476" s="6" t="str">
        <f>IF(anotacoes!N2476=0,"",anotacoes!N2476)</f>
        <v/>
      </c>
      <c r="M2476" t="str">
        <f>IF(anotacoes!M2476=0,"",UPPER(anotacoes!M2476))</f>
        <v/>
      </c>
    </row>
    <row r="2477" spans="1:13" x14ac:dyDescent="0.25">
      <c r="A2477" t="str">
        <f>anotacoes!C2477</f>
        <v>WORLD CHAMPIONSHIP MASTER</v>
      </c>
      <c r="B2477" t="str">
        <f>anotacoes!E2477</f>
        <v>ELMONT</v>
      </c>
      <c r="C2477" t="str">
        <f>anotacoes!F2477</f>
        <v>NAKAI</v>
      </c>
      <c r="D2477" t="s">
        <v>10434</v>
      </c>
      <c r="E2477">
        <f>anotacoes!A2477</f>
        <v>40</v>
      </c>
      <c r="F2477" t="str">
        <f>anotacoes!K2477</f>
        <v xml:space="preserve"> 00:00:12,329</v>
      </c>
      <c r="G2477" t="str">
        <f>anotacoes!L2477</f>
        <v xml:space="preserve"> 00:00:21,005</v>
      </c>
      <c r="H2477" t="str">
        <f>IF(J2477="PAUSE",D2477,IF(anotacoes!G2481=conversao_anotacoes!B2477,conversao_anotacoes!B2477,conversao_anotacoes!C2477))</f>
        <v>ELMONT</v>
      </c>
      <c r="I2477" t="str">
        <f t="shared" si="38"/>
        <v>NAKAI</v>
      </c>
      <c r="J2477" t="str">
        <f>UPPER(anotacoes!H2477)</f>
        <v>DISPLACEMENT</v>
      </c>
      <c r="K2477" t="str">
        <f>UPPER(anotacoes!I2477)</f>
        <v>TRY TO GRIP WITH CONTACT</v>
      </c>
      <c r="L2477" s="6" t="str">
        <f>IF(anotacoes!N2477=0,"",anotacoes!N2477)</f>
        <v/>
      </c>
      <c r="M2477" t="str">
        <f>IF(anotacoes!M2477=0,"",UPPER(anotacoes!M2477))</f>
        <v/>
      </c>
    </row>
    <row r="2478" spans="1:13" x14ac:dyDescent="0.25">
      <c r="A2478" t="str">
        <f>anotacoes!C2478</f>
        <v>WORLD CHAMPIONSHIP MASTER</v>
      </c>
      <c r="B2478" t="str">
        <f>anotacoes!E2478</f>
        <v>ELMONT</v>
      </c>
      <c r="C2478" t="str">
        <f>anotacoes!F2478</f>
        <v>NAKAI</v>
      </c>
      <c r="D2478" t="s">
        <v>10434</v>
      </c>
      <c r="E2478">
        <f>anotacoes!A2478</f>
        <v>40</v>
      </c>
      <c r="F2478" t="str">
        <f>anotacoes!K2478</f>
        <v xml:space="preserve"> 00:00:21,005</v>
      </c>
      <c r="G2478" t="str">
        <f>anotacoes!L2478</f>
        <v xml:space="preserve"> 00:00:22,545</v>
      </c>
      <c r="H2478" t="str">
        <f>IF(J2478="PAUSE",D2478,IF(anotacoes!G2482=conversao_anotacoes!B2478,conversao_anotacoes!B2478,conversao_anotacoes!C2478))</f>
        <v>ELMONT</v>
      </c>
      <c r="I2478" t="str">
        <f t="shared" si="38"/>
        <v>NAKAI</v>
      </c>
      <c r="J2478" t="str">
        <f>UPPER(anotacoes!H2478)</f>
        <v>DEFENSE</v>
      </c>
      <c r="K2478" t="str">
        <f>UPPER(anotacoes!I2478)</f>
        <v>TAE-SABAKI RIGHT INCLINED</v>
      </c>
      <c r="L2478" s="6" t="str">
        <f>IF(anotacoes!N2478=0,"",anotacoes!N2478)</f>
        <v/>
      </c>
      <c r="M2478" t="str">
        <f>IF(anotacoes!M2478=0,"",UPPER(anotacoes!M2478))</f>
        <v/>
      </c>
    </row>
    <row r="2479" spans="1:13" x14ac:dyDescent="0.25">
      <c r="A2479" t="str">
        <f>anotacoes!C2479</f>
        <v>WORLD CHAMPIONSHIP MASTER</v>
      </c>
      <c r="B2479" t="str">
        <f>anotacoes!E2479</f>
        <v>ELMONT</v>
      </c>
      <c r="C2479" t="str">
        <f>anotacoes!F2479</f>
        <v>NAKAI</v>
      </c>
      <c r="D2479" t="s">
        <v>10434</v>
      </c>
      <c r="E2479">
        <f>anotacoes!A2479</f>
        <v>40</v>
      </c>
      <c r="F2479" t="str">
        <f>anotacoes!K2479</f>
        <v xml:space="preserve"> 00:00:22,545</v>
      </c>
      <c r="G2479" t="str">
        <f>anotacoes!L2479</f>
        <v xml:space="preserve"> 00:00:23,969</v>
      </c>
      <c r="H2479" t="str">
        <f>IF(J2479="PAUSE",D2479,IF(anotacoes!G2483=conversao_anotacoes!B2479,conversao_anotacoes!B2479,conversao_anotacoes!C2479))</f>
        <v>ELMONT</v>
      </c>
      <c r="I2479" t="str">
        <f t="shared" si="38"/>
        <v>NAKAI</v>
      </c>
      <c r="J2479" t="str">
        <f>UPPER(anotacoes!H2479)</f>
        <v>TRANSITION</v>
      </c>
      <c r="K2479" t="str">
        <f>UPPER(anotacoes!I2479)</f>
        <v>&lt;UNCLASSIFIED&gt;</v>
      </c>
      <c r="L2479" s="6" t="str">
        <f>IF(anotacoes!N2479=0,"",anotacoes!N2479)</f>
        <v/>
      </c>
      <c r="M2479" t="str">
        <f>IF(anotacoes!M2479=0,"",UPPER(anotacoes!M2479))</f>
        <v/>
      </c>
    </row>
    <row r="2480" spans="1:13" x14ac:dyDescent="0.25">
      <c r="A2480" t="str">
        <f>anotacoes!C2480</f>
        <v>WORLD CHAMPIONSHIP MASTER</v>
      </c>
      <c r="B2480" t="str">
        <f>anotacoes!E2480</f>
        <v>ELMONT</v>
      </c>
      <c r="C2480" t="str">
        <f>anotacoes!F2480</f>
        <v>NAKAI</v>
      </c>
      <c r="D2480" t="s">
        <v>10434</v>
      </c>
      <c r="E2480">
        <f>anotacoes!A2480</f>
        <v>40</v>
      </c>
      <c r="F2480" t="str">
        <f>anotacoes!K2480</f>
        <v xml:space="preserve"> 00:00:24,114</v>
      </c>
      <c r="G2480" t="str">
        <f>anotacoes!L2480</f>
        <v xml:space="preserve"> 00:00:26,439</v>
      </c>
      <c r="H2480" t="str">
        <f>IF(J2480="PAUSE",D2480,IF(anotacoes!G2484=conversao_anotacoes!B2480,conversao_anotacoes!B2480,conversao_anotacoes!C2480))</f>
        <v>&lt;ARBITRO DESCONHECIDO&gt;</v>
      </c>
      <c r="I2480" t="str">
        <f t="shared" si="38"/>
        <v/>
      </c>
      <c r="J2480" t="str">
        <f>UPPER(anotacoes!H2480)</f>
        <v>PAUSE</v>
      </c>
      <c r="K2480" t="str">
        <f>UPPER(anotacoes!I2480)</f>
        <v>&lt;UNCLASSIFIED&gt;</v>
      </c>
      <c r="L2480" s="6" t="str">
        <f>IF(anotacoes!N2480=0,"",anotacoes!N2480)</f>
        <v/>
      </c>
      <c r="M2480" t="str">
        <f>IF(anotacoes!M2480=0,"",UPPER(anotacoes!M2480))</f>
        <v/>
      </c>
    </row>
    <row r="2481" spans="1:13" x14ac:dyDescent="0.25">
      <c r="A2481" t="str">
        <f>anotacoes!C2481</f>
        <v>WORLD CHAMPIONSHIP MASTER</v>
      </c>
      <c r="B2481" t="str">
        <f>anotacoes!E2481</f>
        <v>ELMONT</v>
      </c>
      <c r="C2481" t="str">
        <f>anotacoes!F2481</f>
        <v>NAKAI</v>
      </c>
      <c r="D2481" t="s">
        <v>10434</v>
      </c>
      <c r="E2481">
        <f>anotacoes!A2481</f>
        <v>40</v>
      </c>
      <c r="F2481" t="str">
        <f>anotacoes!K2481</f>
        <v xml:space="preserve"> 00:00:26,439</v>
      </c>
      <c r="G2481" t="str">
        <f>anotacoes!L2481</f>
        <v xml:space="preserve"> 00:00:28,376</v>
      </c>
      <c r="H2481" t="str">
        <f>IF(J2481="PAUSE",D2481,IF(anotacoes!G2485=conversao_anotacoes!B2481,conversao_anotacoes!B2481,conversao_anotacoes!C2481))</f>
        <v>ELMONT</v>
      </c>
      <c r="I2481" t="str">
        <f t="shared" si="38"/>
        <v>NAKAI</v>
      </c>
      <c r="J2481" t="str">
        <f>UPPER(anotacoes!H2481)</f>
        <v>DISPLACEMENT</v>
      </c>
      <c r="K2481" t="str">
        <f>UPPER(anotacoes!I2481)</f>
        <v>CIRCULAR LEFT</v>
      </c>
      <c r="L2481" s="6" t="str">
        <f>IF(anotacoes!N2481=0,"",anotacoes!N2481)</f>
        <v/>
      </c>
      <c r="M2481" t="str">
        <f>IF(anotacoes!M2481=0,"",UPPER(anotacoes!M2481))</f>
        <v/>
      </c>
    </row>
    <row r="2482" spans="1:13" x14ac:dyDescent="0.25">
      <c r="A2482" t="str">
        <f>anotacoes!C2482</f>
        <v>WORLD CHAMPIONSHIP MASTER</v>
      </c>
      <c r="B2482" t="str">
        <f>anotacoes!E2482</f>
        <v>ELMONT</v>
      </c>
      <c r="C2482" t="str">
        <f>anotacoes!F2482</f>
        <v>NAKAI</v>
      </c>
      <c r="D2482" t="s">
        <v>10434</v>
      </c>
      <c r="E2482">
        <f>anotacoes!A2482</f>
        <v>40</v>
      </c>
      <c r="F2482" t="str">
        <f>anotacoes!K2482</f>
        <v xml:space="preserve"> 00:00:28,376</v>
      </c>
      <c r="G2482" t="str">
        <f>anotacoes!L2482</f>
        <v xml:space="preserve"> 00:00:31,091</v>
      </c>
      <c r="H2482" t="str">
        <f>IF(J2482="PAUSE",D2482,IF(anotacoes!G2486=conversao_anotacoes!B2482,conversao_anotacoes!B2482,conversao_anotacoes!C2482))</f>
        <v>ELMONT</v>
      </c>
      <c r="I2482" t="str">
        <f t="shared" si="38"/>
        <v>NAKAI</v>
      </c>
      <c r="J2482" t="str">
        <f>UPPER(anotacoes!H2482)</f>
        <v>DISPLACEMENT</v>
      </c>
      <c r="K2482" t="str">
        <f>UPPER(anotacoes!I2482)</f>
        <v>2-3 STEP HESITANT LEFT</v>
      </c>
      <c r="L2482" s="6" t="str">
        <f>IF(anotacoes!N2482=0,"",anotacoes!N2482)</f>
        <v/>
      </c>
      <c r="M2482" t="str">
        <f>IF(anotacoes!M2482=0,"",UPPER(anotacoes!M2482))</f>
        <v/>
      </c>
    </row>
    <row r="2483" spans="1:13" x14ac:dyDescent="0.25">
      <c r="A2483" t="str">
        <f>anotacoes!C2483</f>
        <v>WORLD CHAMPIONSHIP MASTER</v>
      </c>
      <c r="B2483" t="str">
        <f>anotacoes!E2483</f>
        <v>ELMONT</v>
      </c>
      <c r="C2483" t="str">
        <f>anotacoes!F2483</f>
        <v>NAKAI</v>
      </c>
      <c r="D2483" t="s">
        <v>10434</v>
      </c>
      <c r="E2483">
        <f>anotacoes!A2483</f>
        <v>40</v>
      </c>
      <c r="F2483" t="str">
        <f>anotacoes!K2483</f>
        <v xml:space="preserve"> 00:00:31,091</v>
      </c>
      <c r="G2483" t="str">
        <f>anotacoes!L2483</f>
        <v xml:space="preserve"> 00:00:33,355</v>
      </c>
      <c r="H2483" t="str">
        <f>IF(J2483="PAUSE",D2483,IF(anotacoes!G2487=conversao_anotacoes!B2483,conversao_anotacoes!B2483,conversao_anotacoes!C2483))</f>
        <v>ELMONT</v>
      </c>
      <c r="I2483" t="str">
        <f t="shared" si="38"/>
        <v>NAKAI</v>
      </c>
      <c r="J2483" t="str">
        <f>UPPER(anotacoes!H2483)</f>
        <v>DISPLACEMENT</v>
      </c>
      <c r="K2483" t="str">
        <f>UPPER(anotacoes!I2483)</f>
        <v>TRY TO GRIP WITH CONTACT</v>
      </c>
      <c r="L2483" s="6" t="str">
        <f>IF(anotacoes!N2483=0,"",anotacoes!N2483)</f>
        <v/>
      </c>
      <c r="M2483" t="str">
        <f>IF(anotacoes!M2483=0,"",UPPER(anotacoes!M2483))</f>
        <v/>
      </c>
    </row>
    <row r="2484" spans="1:13" x14ac:dyDescent="0.25">
      <c r="A2484" t="str">
        <f>anotacoes!C2484</f>
        <v>WORLD CHAMPIONSHIP MASTER</v>
      </c>
      <c r="B2484" t="str">
        <f>anotacoes!E2484</f>
        <v>ELMONT</v>
      </c>
      <c r="C2484" t="str">
        <f>anotacoes!F2484</f>
        <v>NAKAI</v>
      </c>
      <c r="D2484" t="s">
        <v>10434</v>
      </c>
      <c r="E2484">
        <f>anotacoes!A2484</f>
        <v>40</v>
      </c>
      <c r="F2484" t="str">
        <f>anotacoes!K2484</f>
        <v xml:space="preserve"> 00:00:33,355</v>
      </c>
      <c r="G2484" t="str">
        <f>anotacoes!L2484</f>
        <v xml:space="preserve"> 00:00:33,355</v>
      </c>
      <c r="H2484" t="str">
        <f>IF(J2484="PAUSE",D2484,IF(anotacoes!G2488=conversao_anotacoes!B2484,conversao_anotacoes!B2484,conversao_anotacoes!C2484))</f>
        <v>ELMONT</v>
      </c>
      <c r="I2484" t="str">
        <f t="shared" si="38"/>
        <v>NAKAI</v>
      </c>
      <c r="J2484" t="str">
        <f>UPPER(anotacoes!H2484)</f>
        <v>GRIP TIME</v>
      </c>
      <c r="K2484" t="str">
        <f>UPPER(anotacoes!I2484)</f>
        <v>LEFT COLLAR</v>
      </c>
      <c r="L2484" s="6" t="str">
        <f>IF(anotacoes!N2484=0,"",anotacoes!N2484)</f>
        <v/>
      </c>
      <c r="M2484" t="str">
        <f>IF(anotacoes!M2484=0,"",UPPER(anotacoes!M2484))</f>
        <v/>
      </c>
    </row>
    <row r="2485" spans="1:13" x14ac:dyDescent="0.25">
      <c r="A2485" t="str">
        <f>anotacoes!C2485</f>
        <v>WORLD CHAMPIONSHIP MASTER</v>
      </c>
      <c r="B2485" t="str">
        <f>anotacoes!E2485</f>
        <v>ELMONT</v>
      </c>
      <c r="C2485" t="str">
        <f>anotacoes!F2485</f>
        <v>NAKAI</v>
      </c>
      <c r="D2485" t="s">
        <v>10434</v>
      </c>
      <c r="E2485">
        <f>anotacoes!A2485</f>
        <v>40</v>
      </c>
      <c r="F2485" t="str">
        <f>anotacoes!K2485</f>
        <v xml:space="preserve"> 00:00:33,355</v>
      </c>
      <c r="G2485" t="str">
        <f>anotacoes!L2485</f>
        <v xml:space="preserve"> 00:00:35,005</v>
      </c>
      <c r="H2485" t="str">
        <f>IF(J2485="PAUSE",D2485,IF(anotacoes!G2489=conversao_anotacoes!B2485,conversao_anotacoes!B2485,conversao_anotacoes!C2485))</f>
        <v>ELMONT</v>
      </c>
      <c r="I2485" t="str">
        <f t="shared" si="38"/>
        <v>NAKAI</v>
      </c>
      <c r="J2485" t="str">
        <f>UPPER(anotacoes!H2485)</f>
        <v>ATTACK</v>
      </c>
      <c r="K2485" t="str">
        <f>UPPER(anotacoes!I2485)</f>
        <v>OGOSHI</v>
      </c>
      <c r="L2485" s="6">
        <f>IF(anotacoes!N2485=0,"",anotacoes!N2485)</f>
        <v>4</v>
      </c>
      <c r="M2485" t="str">
        <f>IF(anotacoes!M2485=0,"",UPPER(anotacoes!M2485))</f>
        <v/>
      </c>
    </row>
    <row r="2486" spans="1:13" x14ac:dyDescent="0.25">
      <c r="A2486" t="str">
        <f>anotacoes!C2486</f>
        <v>WORLD CHAMPIONSHIP MASTER</v>
      </c>
      <c r="B2486" t="str">
        <f>anotacoes!E2486</f>
        <v>ELMONT</v>
      </c>
      <c r="C2486" t="str">
        <f>anotacoes!F2486</f>
        <v>NAKAI</v>
      </c>
      <c r="D2486" t="s">
        <v>10434</v>
      </c>
      <c r="E2486">
        <f>anotacoes!A2486</f>
        <v>40</v>
      </c>
      <c r="F2486" t="str">
        <f>anotacoes!K2486</f>
        <v xml:space="preserve"> 00:00:35,005</v>
      </c>
      <c r="G2486" t="str">
        <f>anotacoes!L2486</f>
        <v xml:space="preserve"> 00:00:43,642</v>
      </c>
      <c r="H2486" t="str">
        <f>IF(J2486="PAUSE",D2486,IF(anotacoes!G2490=conversao_anotacoes!B2486,conversao_anotacoes!B2486,conversao_anotacoes!C2486))</f>
        <v>ELMONT</v>
      </c>
      <c r="I2486" t="str">
        <f t="shared" si="38"/>
        <v>NAKAI</v>
      </c>
      <c r="J2486" t="str">
        <f>UPPER(anotacoes!H2486)</f>
        <v>GROUNDWORK COMBAT</v>
      </c>
      <c r="K2486" t="str">
        <f>UPPER(anotacoes!I2486)</f>
        <v>DEFENSIVE POSITION</v>
      </c>
      <c r="L2486" s="6" t="str">
        <f>IF(anotacoes!N2486=0,"",anotacoes!N2486)</f>
        <v/>
      </c>
      <c r="M2486" t="str">
        <f>IF(anotacoes!M2486=0,"",UPPER(anotacoes!M2486))</f>
        <v/>
      </c>
    </row>
    <row r="2487" spans="1:13" x14ac:dyDescent="0.25">
      <c r="A2487" t="str">
        <f>anotacoes!C2487</f>
        <v>WORLD CHAMPIONSHIP MASTER</v>
      </c>
      <c r="B2487" t="str">
        <f>anotacoes!E2487</f>
        <v>ELMONT</v>
      </c>
      <c r="C2487" t="str">
        <f>anotacoes!F2487</f>
        <v>NAKAI</v>
      </c>
      <c r="D2487" t="s">
        <v>10434</v>
      </c>
      <c r="E2487">
        <f>anotacoes!A2487</f>
        <v>40</v>
      </c>
      <c r="F2487" t="str">
        <f>anotacoes!K2487</f>
        <v xml:space="preserve"> 00:00:43,796</v>
      </c>
      <c r="G2487" t="str">
        <f>anotacoes!L2487</f>
        <v xml:space="preserve"> 00:00:44,339</v>
      </c>
      <c r="H2487" t="str">
        <f>IF(J2487="PAUSE",D2487,IF(anotacoes!G2491=conversao_anotacoes!B2487,conversao_anotacoes!B2487,conversao_anotacoes!C2487))</f>
        <v>&lt;ARBITRO DESCONHECIDO&gt;</v>
      </c>
      <c r="I2487" t="str">
        <f t="shared" si="38"/>
        <v/>
      </c>
      <c r="J2487" t="str">
        <f>UPPER(anotacoes!H2487)</f>
        <v>PAUSE</v>
      </c>
      <c r="K2487" t="str">
        <f>UPPER(anotacoes!I2487)</f>
        <v>&lt;UNCLASSIFIED&gt;</v>
      </c>
      <c r="L2487" s="6" t="str">
        <f>IF(anotacoes!N2487=0,"",anotacoes!N2487)</f>
        <v/>
      </c>
      <c r="M2487" t="str">
        <f>IF(anotacoes!M2487=0,"",UPPER(anotacoes!M2487))</f>
        <v/>
      </c>
    </row>
    <row r="2488" spans="1:13" x14ac:dyDescent="0.25">
      <c r="A2488" t="str">
        <f>anotacoes!C2488</f>
        <v>WORLD CHAMPIONSHIP MASTER</v>
      </c>
      <c r="B2488" t="str">
        <f>anotacoes!E2488</f>
        <v>ELMONT</v>
      </c>
      <c r="C2488" t="str">
        <f>anotacoes!F2488</f>
        <v>NAKAI</v>
      </c>
      <c r="D2488" t="s">
        <v>10434</v>
      </c>
      <c r="E2488">
        <f>anotacoes!A2488</f>
        <v>40</v>
      </c>
      <c r="F2488" t="str">
        <f>anotacoes!K2488</f>
        <v xml:space="preserve"> 00:00:44,339</v>
      </c>
      <c r="G2488" t="str">
        <f>anotacoes!L2488</f>
        <v xml:space="preserve"> 00:00:48,647</v>
      </c>
      <c r="H2488" t="str">
        <f>IF(J2488="PAUSE",D2488,IF(anotacoes!G2492=conversao_anotacoes!B2488,conversao_anotacoes!B2488,conversao_anotacoes!C2488))</f>
        <v>ELMONT</v>
      </c>
      <c r="I2488" t="str">
        <f t="shared" si="38"/>
        <v>NAKAI</v>
      </c>
      <c r="J2488" t="str">
        <f>UPPER(anotacoes!H2488)</f>
        <v>DISPLACEMENT</v>
      </c>
      <c r="K2488" t="str">
        <f>UPPER(anotacoes!I2488)</f>
        <v>CIRCULAR LEFT</v>
      </c>
      <c r="L2488" s="6" t="str">
        <f>IF(anotacoes!N2488=0,"",anotacoes!N2488)</f>
        <v/>
      </c>
      <c r="M2488" t="str">
        <f>IF(anotacoes!M2488=0,"",UPPER(anotacoes!M2488))</f>
        <v/>
      </c>
    </row>
    <row r="2489" spans="1:13" x14ac:dyDescent="0.25">
      <c r="A2489" t="str">
        <f>anotacoes!C2489</f>
        <v>WORLD CHAMPIONSHIP MASTER</v>
      </c>
      <c r="B2489" t="str">
        <f>anotacoes!E2489</f>
        <v>ELMONT</v>
      </c>
      <c r="C2489" t="str">
        <f>anotacoes!F2489</f>
        <v>NAKAI</v>
      </c>
      <c r="D2489" t="s">
        <v>10434</v>
      </c>
      <c r="E2489">
        <f>anotacoes!A2489</f>
        <v>40</v>
      </c>
      <c r="F2489" t="str">
        <f>anotacoes!K2489</f>
        <v xml:space="preserve"> 00:00:48,647</v>
      </c>
      <c r="G2489" t="str">
        <f>anotacoes!L2489</f>
        <v xml:space="preserve"> 00:00:49,741</v>
      </c>
      <c r="H2489" t="str">
        <f>IF(J2489="PAUSE",D2489,IF(anotacoes!G2493=conversao_anotacoes!B2489,conversao_anotacoes!B2489,conversao_anotacoes!C2489))</f>
        <v>ELMONT</v>
      </c>
      <c r="I2489" t="str">
        <f t="shared" si="38"/>
        <v>NAKAI</v>
      </c>
      <c r="J2489" t="str">
        <f>UPPER(anotacoes!H2489)</f>
        <v>DISPLACEMENT</v>
      </c>
      <c r="K2489" t="str">
        <f>UPPER(anotacoes!I2489)</f>
        <v>2-3 STEP HESITANT LEFT</v>
      </c>
      <c r="L2489" s="6" t="str">
        <f>IF(anotacoes!N2489=0,"",anotacoes!N2489)</f>
        <v/>
      </c>
      <c r="M2489" t="str">
        <f>IF(anotacoes!M2489=0,"",UPPER(anotacoes!M2489))</f>
        <v/>
      </c>
    </row>
    <row r="2490" spans="1:13" x14ac:dyDescent="0.25">
      <c r="A2490" t="str">
        <f>anotacoes!C2490</f>
        <v>WORLD CHAMPIONSHIP MASTER</v>
      </c>
      <c r="B2490" t="str">
        <f>anotacoes!E2490</f>
        <v>ELMONT</v>
      </c>
      <c r="C2490" t="str">
        <f>anotacoes!F2490</f>
        <v>NAKAI</v>
      </c>
      <c r="D2490" t="s">
        <v>10434</v>
      </c>
      <c r="E2490">
        <f>anotacoes!A2490</f>
        <v>40</v>
      </c>
      <c r="F2490" t="str">
        <f>anotacoes!K2490</f>
        <v xml:space="preserve"> 00:00:49,741</v>
      </c>
      <c r="G2490" t="str">
        <f>anotacoes!L2490</f>
        <v xml:space="preserve"> 00:01:44,164</v>
      </c>
      <c r="H2490" t="str">
        <f>IF(J2490="PAUSE",D2490,IF(anotacoes!G2494=conversao_anotacoes!B2490,conversao_anotacoes!B2490,conversao_anotacoes!C2490))</f>
        <v>ELMONT</v>
      </c>
      <c r="I2490" t="str">
        <f t="shared" si="38"/>
        <v>NAKAI</v>
      </c>
      <c r="J2490" t="str">
        <f>UPPER(anotacoes!H2490)</f>
        <v>DISPLACEMENT</v>
      </c>
      <c r="K2490" t="str">
        <f>UPPER(anotacoes!I2490)</f>
        <v>TRY TO GRIP WITH CONTACT</v>
      </c>
      <c r="L2490" s="6" t="str">
        <f>IF(anotacoes!N2490=0,"",anotacoes!N2490)</f>
        <v/>
      </c>
      <c r="M2490" t="str">
        <f>IF(anotacoes!M2490=0,"",UPPER(anotacoes!M2490))</f>
        <v/>
      </c>
    </row>
    <row r="2491" spans="1:13" x14ac:dyDescent="0.25">
      <c r="A2491" t="str">
        <f>anotacoes!C2491</f>
        <v>WORLD CHAMPIONSHIP MASTER</v>
      </c>
      <c r="B2491" t="str">
        <f>anotacoes!E2491</f>
        <v>ELMONT</v>
      </c>
      <c r="C2491" t="str">
        <f>anotacoes!F2491</f>
        <v>NAKAI</v>
      </c>
      <c r="D2491" t="s">
        <v>10434</v>
      </c>
      <c r="E2491">
        <f>anotacoes!A2491</f>
        <v>40</v>
      </c>
      <c r="F2491" t="str">
        <f>anotacoes!K2491</f>
        <v xml:space="preserve"> 00:01:44,164</v>
      </c>
      <c r="G2491" t="str">
        <f>anotacoes!L2491</f>
        <v xml:space="preserve"> 00:01:47,857</v>
      </c>
      <c r="H2491" t="str">
        <f>IF(J2491="PAUSE",D2491,IF(anotacoes!G2495=conversao_anotacoes!B2491,conversao_anotacoes!B2491,conversao_anotacoes!C2491))</f>
        <v>ELMONT</v>
      </c>
      <c r="I2491" t="str">
        <f t="shared" si="38"/>
        <v>NAKAI</v>
      </c>
      <c r="J2491" t="str">
        <f>UPPER(anotacoes!H2491)</f>
        <v>GRIP TIME</v>
      </c>
      <c r="K2491" t="str">
        <f>UPPER(anotacoes!I2491)</f>
        <v>RIGHT SLEEVE</v>
      </c>
      <c r="L2491" s="6" t="str">
        <f>IF(anotacoes!N2491=0,"",anotacoes!N2491)</f>
        <v/>
      </c>
      <c r="M2491" t="str">
        <f>IF(anotacoes!M2491=0,"",UPPER(anotacoes!M2491))</f>
        <v/>
      </c>
    </row>
    <row r="2492" spans="1:13" x14ac:dyDescent="0.25">
      <c r="A2492" t="str">
        <f>anotacoes!C2492</f>
        <v>WORLD CHAMPIONSHIP MASTER</v>
      </c>
      <c r="B2492" t="str">
        <f>anotacoes!E2492</f>
        <v>ELMONT</v>
      </c>
      <c r="C2492" t="str">
        <f>anotacoes!F2492</f>
        <v>NAKAI</v>
      </c>
      <c r="D2492" t="s">
        <v>10434</v>
      </c>
      <c r="E2492">
        <f>anotacoes!A2492</f>
        <v>40</v>
      </c>
      <c r="F2492" t="str">
        <f>anotacoes!K2492</f>
        <v xml:space="preserve"> 00:01:47,857</v>
      </c>
      <c r="G2492" t="str">
        <f>anotacoes!L2492</f>
        <v xml:space="preserve"> 00:01:48,452</v>
      </c>
      <c r="H2492" t="str">
        <f>IF(J2492="PAUSE",D2492,IF(anotacoes!G2496=conversao_anotacoes!B2492,conversao_anotacoes!B2492,conversao_anotacoes!C2492))</f>
        <v>ELMONT</v>
      </c>
      <c r="I2492" t="str">
        <f t="shared" si="38"/>
        <v>NAKAI</v>
      </c>
      <c r="J2492" t="str">
        <f>UPPER(anotacoes!H2492)</f>
        <v>DEFENSE</v>
      </c>
      <c r="K2492" t="str">
        <f>UPPER(anotacoes!I2492)</f>
        <v>TAE-SABAKI RIGHT</v>
      </c>
      <c r="L2492" s="6" t="str">
        <f>IF(anotacoes!N2492=0,"",anotacoes!N2492)</f>
        <v/>
      </c>
      <c r="M2492" t="str">
        <f>IF(anotacoes!M2492=0,"",UPPER(anotacoes!M2492))</f>
        <v/>
      </c>
    </row>
    <row r="2493" spans="1:13" x14ac:dyDescent="0.25">
      <c r="A2493" t="str">
        <f>anotacoes!C2493</f>
        <v>WORLD CHAMPIONSHIP MASTER</v>
      </c>
      <c r="B2493" t="str">
        <f>anotacoes!E2493</f>
        <v>ELMONT</v>
      </c>
      <c r="C2493" t="str">
        <f>anotacoes!F2493</f>
        <v>NAKAI</v>
      </c>
      <c r="D2493" t="s">
        <v>10434</v>
      </c>
      <c r="E2493">
        <f>anotacoes!A2493</f>
        <v>40</v>
      </c>
      <c r="F2493" t="str">
        <f>anotacoes!K2493</f>
        <v xml:space="preserve"> 00:01:48,452</v>
      </c>
      <c r="G2493" t="str">
        <f>anotacoes!L2493</f>
        <v xml:space="preserve"> 00:01:50,150</v>
      </c>
      <c r="H2493" t="str">
        <f>IF(J2493="PAUSE",D2493,IF(anotacoes!G2497=conversao_anotacoes!B2493,conversao_anotacoes!B2493,conversao_anotacoes!C2493))</f>
        <v>&lt;ARBITRO DESCONHECIDO&gt;</v>
      </c>
      <c r="I2493" t="str">
        <f t="shared" si="38"/>
        <v/>
      </c>
      <c r="J2493" t="str">
        <f>UPPER(anotacoes!H2493)</f>
        <v>PAUSE</v>
      </c>
      <c r="K2493" t="str">
        <f>UPPER(anotacoes!I2493)</f>
        <v>&lt;UNCLASSIFIED&gt;</v>
      </c>
      <c r="L2493" s="6" t="str">
        <f>IF(anotacoes!N2493=0,"",anotacoes!N2493)</f>
        <v/>
      </c>
      <c r="M2493" t="str">
        <f>IF(anotacoes!M2493=0,"",UPPER(anotacoes!M2493))</f>
        <v/>
      </c>
    </row>
    <row r="2494" spans="1:13" x14ac:dyDescent="0.25">
      <c r="A2494" t="str">
        <f>anotacoes!C2494</f>
        <v>WORLD CHAMPIONSHIP MASTER</v>
      </c>
      <c r="B2494" t="str">
        <f>anotacoes!E2494</f>
        <v>ELMONT</v>
      </c>
      <c r="C2494" t="str">
        <f>anotacoes!F2494</f>
        <v>NAKAI</v>
      </c>
      <c r="D2494" t="s">
        <v>10434</v>
      </c>
      <c r="E2494">
        <f>anotacoes!A2494</f>
        <v>40</v>
      </c>
      <c r="F2494" t="str">
        <f>anotacoes!K2494</f>
        <v xml:space="preserve"> 00:01:50,150</v>
      </c>
      <c r="G2494" t="str">
        <f>anotacoes!L2494</f>
        <v xml:space="preserve"> 00:01:51,678</v>
      </c>
      <c r="H2494" t="str">
        <f>IF(J2494="PAUSE",D2494,IF(anotacoes!G2498=conversao_anotacoes!B2494,conversao_anotacoes!B2494,conversao_anotacoes!C2494))</f>
        <v>ELMONT</v>
      </c>
      <c r="I2494" t="str">
        <f t="shared" si="38"/>
        <v>NAKAI</v>
      </c>
      <c r="J2494" t="str">
        <f>UPPER(anotacoes!H2494)</f>
        <v>DISPLACEMENT</v>
      </c>
      <c r="K2494" t="str">
        <f>UPPER(anotacoes!I2494)</f>
        <v>CIRCULAR LEFT</v>
      </c>
      <c r="L2494" s="6" t="str">
        <f>IF(anotacoes!N2494=0,"",anotacoes!N2494)</f>
        <v/>
      </c>
      <c r="M2494" t="str">
        <f>IF(anotacoes!M2494=0,"",UPPER(anotacoes!M2494))</f>
        <v/>
      </c>
    </row>
    <row r="2495" spans="1:13" x14ac:dyDescent="0.25">
      <c r="A2495" t="str">
        <f>anotacoes!C2495</f>
        <v>WORLD CHAMPIONSHIP MASTER</v>
      </c>
      <c r="B2495" t="str">
        <f>anotacoes!E2495</f>
        <v>ELMONT</v>
      </c>
      <c r="C2495" t="str">
        <f>anotacoes!F2495</f>
        <v>NAKAI</v>
      </c>
      <c r="D2495" t="s">
        <v>10434</v>
      </c>
      <c r="E2495">
        <f>anotacoes!A2495</f>
        <v>40</v>
      </c>
      <c r="F2495" t="str">
        <f>anotacoes!K2495</f>
        <v xml:space="preserve"> 00:01:51,678</v>
      </c>
      <c r="G2495" t="str">
        <f>anotacoes!L2495</f>
        <v xml:space="preserve"> 00:01:56,463</v>
      </c>
      <c r="H2495" t="str">
        <f>IF(J2495="PAUSE",D2495,IF(anotacoes!G2499=conversao_anotacoes!B2495,conversao_anotacoes!B2495,conversao_anotacoes!C2495))</f>
        <v>ELMONT</v>
      </c>
      <c r="I2495" t="str">
        <f t="shared" si="38"/>
        <v>NAKAI</v>
      </c>
      <c r="J2495" t="str">
        <f>UPPER(anotacoes!H2495)</f>
        <v>DISPLACEMENT</v>
      </c>
      <c r="K2495" t="str">
        <f>UPPER(anotacoes!I2495)</f>
        <v>2-3 STEP HESITANT LEFT</v>
      </c>
      <c r="L2495" s="6" t="str">
        <f>IF(anotacoes!N2495=0,"",anotacoes!N2495)</f>
        <v/>
      </c>
      <c r="M2495" t="str">
        <f>IF(anotacoes!M2495=0,"",UPPER(anotacoes!M2495))</f>
        <v/>
      </c>
    </row>
    <row r="2496" spans="1:13" x14ac:dyDescent="0.25">
      <c r="A2496" t="str">
        <f>anotacoes!C2496</f>
        <v>WORLD CHAMPIONSHIP MASTER</v>
      </c>
      <c r="B2496" t="str">
        <f>anotacoes!E2496</f>
        <v>ELMONT</v>
      </c>
      <c r="C2496" t="str">
        <f>anotacoes!F2496</f>
        <v>NAKAI</v>
      </c>
      <c r="D2496" t="s">
        <v>10434</v>
      </c>
      <c r="E2496">
        <f>anotacoes!A2496</f>
        <v>40</v>
      </c>
      <c r="F2496" t="str">
        <f>anotacoes!K2496</f>
        <v xml:space="preserve"> 00:01:56,463</v>
      </c>
      <c r="G2496" t="str">
        <f>anotacoes!L2496</f>
        <v xml:space="preserve"> 00:01:57,961</v>
      </c>
      <c r="H2496" t="str">
        <f>IF(J2496="PAUSE",D2496,IF(anotacoes!G2500=conversao_anotacoes!B2496,conversao_anotacoes!B2496,conversao_anotacoes!C2496))</f>
        <v>ELMONT</v>
      </c>
      <c r="I2496" t="str">
        <f t="shared" si="38"/>
        <v>NAKAI</v>
      </c>
      <c r="J2496" t="str">
        <f>UPPER(anotacoes!H2496)</f>
        <v>DISPLACEMENT</v>
      </c>
      <c r="K2496" t="str">
        <f>UPPER(anotacoes!I2496)</f>
        <v>TRY TO GRIP WITH CONTACT</v>
      </c>
      <c r="L2496" s="6" t="str">
        <f>IF(anotacoes!N2496=0,"",anotacoes!N2496)</f>
        <v/>
      </c>
      <c r="M2496" t="str">
        <f>IF(anotacoes!M2496=0,"",UPPER(anotacoes!M2496))</f>
        <v/>
      </c>
    </row>
    <row r="2497" spans="1:13" x14ac:dyDescent="0.25">
      <c r="A2497" t="str">
        <f>anotacoes!C2497</f>
        <v>WORLD CHAMPIONSHIP MASTER</v>
      </c>
      <c r="B2497" t="str">
        <f>anotacoes!E2497</f>
        <v>ELMONT</v>
      </c>
      <c r="C2497" t="str">
        <f>anotacoes!F2497</f>
        <v>NAKAI</v>
      </c>
      <c r="D2497" t="s">
        <v>10434</v>
      </c>
      <c r="E2497">
        <f>anotacoes!A2497</f>
        <v>40</v>
      </c>
      <c r="F2497" t="str">
        <f>anotacoes!K2497</f>
        <v xml:space="preserve"> 00:01:57,961</v>
      </c>
      <c r="G2497" t="str">
        <f>anotacoes!L2497</f>
        <v xml:space="preserve"> 00:02:01,629</v>
      </c>
      <c r="H2497" t="str">
        <f>IF(J2497="PAUSE",D2497,IF(anotacoes!G2501=conversao_anotacoes!B2497,conversao_anotacoes!B2497,conversao_anotacoes!C2497))</f>
        <v>ELMONT</v>
      </c>
      <c r="I2497" t="str">
        <f t="shared" si="38"/>
        <v>NAKAI</v>
      </c>
      <c r="J2497" t="str">
        <f>UPPER(anotacoes!H2497)</f>
        <v>GRIP TIME</v>
      </c>
      <c r="K2497" t="str">
        <f>UPPER(anotacoes!I2497)</f>
        <v>RIGHT SLEEVE LEFT SLEEVE</v>
      </c>
      <c r="L2497" s="6" t="str">
        <f>IF(anotacoes!N2497=0,"",anotacoes!N2497)</f>
        <v/>
      </c>
      <c r="M2497" t="str">
        <f>IF(anotacoes!M2497=0,"",UPPER(anotacoes!M2497))</f>
        <v/>
      </c>
    </row>
    <row r="2498" spans="1:13" x14ac:dyDescent="0.25">
      <c r="A2498" t="str">
        <f>anotacoes!C2498</f>
        <v>WORLD CHAMPIONSHIP MASTER</v>
      </c>
      <c r="B2498" t="str">
        <f>anotacoes!E2498</f>
        <v>ELMONT</v>
      </c>
      <c r="C2498" t="str">
        <f>anotacoes!F2498</f>
        <v>NAKAI</v>
      </c>
      <c r="D2498" t="s">
        <v>10434</v>
      </c>
      <c r="E2498">
        <f>anotacoes!A2498</f>
        <v>40</v>
      </c>
      <c r="F2498" t="str">
        <f>anotacoes!K2498</f>
        <v xml:space="preserve"> 00:02:01,802</v>
      </c>
      <c r="G2498" t="str">
        <f>anotacoes!L2498</f>
        <v xml:space="preserve"> 00:02:04,113</v>
      </c>
      <c r="H2498" t="str">
        <f>IF(J2498="PAUSE",D2498,IF(anotacoes!G2502=conversao_anotacoes!B2498,conversao_anotacoes!B2498,conversao_anotacoes!C2498))</f>
        <v>&lt;ARBITRO DESCONHECIDO&gt;</v>
      </c>
      <c r="I2498" t="str">
        <f t="shared" si="38"/>
        <v/>
      </c>
      <c r="J2498" t="str">
        <f>UPPER(anotacoes!H2498)</f>
        <v>PAUSE</v>
      </c>
      <c r="K2498" t="str">
        <f>UPPER(anotacoes!I2498)</f>
        <v>SHIDO WITHOUT SCORE</v>
      </c>
      <c r="L2498" s="6" t="str">
        <f>IF(anotacoes!N2498=0,"",anotacoes!N2498)</f>
        <v/>
      </c>
      <c r="M2498" t="str">
        <f>IF(anotacoes!M2498=0,"",UPPER(anotacoes!M2498))</f>
        <v/>
      </c>
    </row>
    <row r="2499" spans="1:13" x14ac:dyDescent="0.25">
      <c r="A2499" t="str">
        <f>anotacoes!C2499</f>
        <v>WORLD CHAMPIONSHIP MASTER</v>
      </c>
      <c r="B2499" t="str">
        <f>anotacoes!E2499</f>
        <v>ELMONT</v>
      </c>
      <c r="C2499" t="str">
        <f>anotacoes!F2499</f>
        <v>NAKAI</v>
      </c>
      <c r="D2499" t="s">
        <v>10434</v>
      </c>
      <c r="E2499">
        <f>anotacoes!A2499</f>
        <v>40</v>
      </c>
      <c r="F2499" t="str">
        <f>anotacoes!K2499</f>
        <v xml:space="preserve"> 00:02:04,113</v>
      </c>
      <c r="G2499" t="str">
        <f>anotacoes!L2499</f>
        <v xml:space="preserve"> 00:02:09,379</v>
      </c>
      <c r="H2499" t="str">
        <f>IF(J2499="PAUSE",D2499,IF(anotacoes!G2503=conversao_anotacoes!B2499,conversao_anotacoes!B2499,conversao_anotacoes!C2499))</f>
        <v>ELMONT</v>
      </c>
      <c r="I2499" t="str">
        <f t="shared" ref="I2499:I2562" si="39">IF(H2499=D2499,"",IF(H2499=B2499,C2499,B2499))</f>
        <v>NAKAI</v>
      </c>
      <c r="J2499" t="str">
        <f>UPPER(anotacoes!H2499)</f>
        <v>DISPLACEMENT</v>
      </c>
      <c r="K2499" t="str">
        <f>UPPER(anotacoes!I2499)</f>
        <v>CIRCULAR LEFT</v>
      </c>
      <c r="L2499" s="6" t="str">
        <f>IF(anotacoes!N2499=0,"",anotacoes!N2499)</f>
        <v/>
      </c>
      <c r="M2499" t="str">
        <f>IF(anotacoes!M2499=0,"",UPPER(anotacoes!M2499))</f>
        <v/>
      </c>
    </row>
    <row r="2500" spans="1:13" x14ac:dyDescent="0.25">
      <c r="A2500" t="str">
        <f>anotacoes!C2500</f>
        <v>WORLD CHAMPIONSHIP MASTER</v>
      </c>
      <c r="B2500" t="str">
        <f>anotacoes!E2500</f>
        <v>ELMONT</v>
      </c>
      <c r="C2500" t="str">
        <f>anotacoes!F2500</f>
        <v>NAKAI</v>
      </c>
      <c r="D2500" t="s">
        <v>10434</v>
      </c>
      <c r="E2500">
        <f>anotacoes!A2500</f>
        <v>40</v>
      </c>
      <c r="F2500" t="str">
        <f>anotacoes!K2500</f>
        <v xml:space="preserve"> 00:02:09,550</v>
      </c>
      <c r="G2500" t="str">
        <f>anotacoes!L2500</f>
        <v xml:space="preserve"> 00:02:13,759</v>
      </c>
      <c r="H2500" t="str">
        <f>IF(J2500="PAUSE",D2500,IF(anotacoes!G2504=conversao_anotacoes!B2500,conversao_anotacoes!B2500,conversao_anotacoes!C2500))</f>
        <v>ELMONT</v>
      </c>
      <c r="I2500" t="str">
        <f t="shared" si="39"/>
        <v>NAKAI</v>
      </c>
      <c r="J2500" t="str">
        <f>UPPER(anotacoes!H2500)</f>
        <v>DISPLACEMENT</v>
      </c>
      <c r="K2500" t="str">
        <f>UPPER(anotacoes!I2500)</f>
        <v>2-3 STEP HESITANT LEFT</v>
      </c>
      <c r="L2500" s="6" t="str">
        <f>IF(anotacoes!N2500=0,"",anotacoes!N2500)</f>
        <v/>
      </c>
      <c r="M2500" t="str">
        <f>IF(anotacoes!M2500=0,"",UPPER(anotacoes!M2500))</f>
        <v/>
      </c>
    </row>
    <row r="2501" spans="1:13" x14ac:dyDescent="0.25">
      <c r="A2501" t="str">
        <f>anotacoes!C2501</f>
        <v>WORLD CHAMPIONSHIP MASTER</v>
      </c>
      <c r="B2501" t="str">
        <f>anotacoes!E2501</f>
        <v>ELMONT</v>
      </c>
      <c r="C2501" t="str">
        <f>anotacoes!F2501</f>
        <v>NAKAI</v>
      </c>
      <c r="D2501" t="s">
        <v>10434</v>
      </c>
      <c r="E2501">
        <f>anotacoes!A2501</f>
        <v>40</v>
      </c>
      <c r="F2501" t="str">
        <f>anotacoes!K2501</f>
        <v xml:space="preserve"> 00:02:13,928</v>
      </c>
      <c r="G2501" t="str">
        <f>anotacoes!L2501</f>
        <v xml:space="preserve"> 00:02:16,306</v>
      </c>
      <c r="H2501" t="str">
        <f>IF(J2501="PAUSE",D2501,IF(anotacoes!G2505=conversao_anotacoes!B2501,conversao_anotacoes!B2501,conversao_anotacoes!C2501))</f>
        <v>ELMONT</v>
      </c>
      <c r="I2501" t="str">
        <f t="shared" si="39"/>
        <v>NAKAI</v>
      </c>
      <c r="J2501" t="str">
        <f>UPPER(anotacoes!H2501)</f>
        <v>DISPLACEMENT</v>
      </c>
      <c r="K2501" t="str">
        <f>UPPER(anotacoes!I2501)</f>
        <v>TRY TO GRIP WITH CONTACT</v>
      </c>
      <c r="L2501" s="6" t="str">
        <f>IF(anotacoes!N2501=0,"",anotacoes!N2501)</f>
        <v/>
      </c>
      <c r="M2501" t="str">
        <f>IF(anotacoes!M2501=0,"",UPPER(anotacoes!M2501))</f>
        <v/>
      </c>
    </row>
    <row r="2502" spans="1:13" x14ac:dyDescent="0.25">
      <c r="A2502" t="str">
        <f>anotacoes!C2502</f>
        <v>WORLD CHAMPIONSHIP MASTER</v>
      </c>
      <c r="B2502" t="str">
        <f>anotacoes!E2502</f>
        <v>ELMONT</v>
      </c>
      <c r="C2502" t="str">
        <f>anotacoes!F2502</f>
        <v>NAKAI</v>
      </c>
      <c r="D2502" t="s">
        <v>10434</v>
      </c>
      <c r="E2502">
        <f>anotacoes!A2502</f>
        <v>40</v>
      </c>
      <c r="F2502" t="str">
        <f>anotacoes!K2502</f>
        <v xml:space="preserve"> 00:02:16,306</v>
      </c>
      <c r="G2502" t="str">
        <f>anotacoes!L2502</f>
        <v xml:space="preserve"> 00:02:18,323</v>
      </c>
      <c r="H2502" t="str">
        <f>IF(J2502="PAUSE",D2502,IF(anotacoes!G2506=conversao_anotacoes!B2502,conversao_anotacoes!B2502,conversao_anotacoes!C2502))</f>
        <v>ELMONT</v>
      </c>
      <c r="I2502" t="str">
        <f t="shared" si="39"/>
        <v>NAKAI</v>
      </c>
      <c r="J2502" t="str">
        <f>UPPER(anotacoes!H2502)</f>
        <v>GRIP TIME</v>
      </c>
      <c r="K2502" t="str">
        <f>UPPER(anotacoes!I2502)</f>
        <v>RIGHT COLLAR</v>
      </c>
      <c r="L2502" s="6" t="str">
        <f>IF(anotacoes!N2502=0,"",anotacoes!N2502)</f>
        <v/>
      </c>
      <c r="M2502" t="str">
        <f>IF(anotacoes!M2502=0,"",UPPER(anotacoes!M2502))</f>
        <v/>
      </c>
    </row>
    <row r="2503" spans="1:13" x14ac:dyDescent="0.25">
      <c r="A2503" t="str">
        <f>anotacoes!C2503</f>
        <v>WORLD CHAMPIONSHIP MASTER</v>
      </c>
      <c r="B2503" t="str">
        <f>anotacoes!E2503</f>
        <v>ELMONT</v>
      </c>
      <c r="C2503" t="str">
        <f>anotacoes!F2503</f>
        <v>NAKAI</v>
      </c>
      <c r="D2503" t="s">
        <v>10434</v>
      </c>
      <c r="E2503">
        <f>anotacoes!A2503</f>
        <v>40</v>
      </c>
      <c r="F2503" t="str">
        <f>anotacoes!K2503</f>
        <v xml:space="preserve"> 00:02:18,323</v>
      </c>
      <c r="G2503" t="str">
        <f>anotacoes!L2503</f>
        <v xml:space="preserve"> 00:02:18,667</v>
      </c>
      <c r="H2503" t="str">
        <f>IF(J2503="PAUSE",D2503,IF(anotacoes!G2507=conversao_anotacoes!B2503,conversao_anotacoes!B2503,conversao_anotacoes!C2503))</f>
        <v>ELMONT</v>
      </c>
      <c r="I2503" t="str">
        <f t="shared" si="39"/>
        <v>NAKAI</v>
      </c>
      <c r="J2503" t="str">
        <f>UPPER(anotacoes!H2503)</f>
        <v>DEFENSE</v>
      </c>
      <c r="K2503" t="str">
        <f>UPPER(anotacoes!I2503)</f>
        <v>TAE-SABAKI RIGHT INCLINED</v>
      </c>
      <c r="L2503" s="6" t="str">
        <f>IF(anotacoes!N2503=0,"",anotacoes!N2503)</f>
        <v/>
      </c>
      <c r="M2503" t="str">
        <f>IF(anotacoes!M2503=0,"",UPPER(anotacoes!M2503))</f>
        <v/>
      </c>
    </row>
    <row r="2504" spans="1:13" x14ac:dyDescent="0.25">
      <c r="A2504" t="str">
        <f>anotacoes!C2504</f>
        <v>WORLD CHAMPIONSHIP MASTER</v>
      </c>
      <c r="B2504" t="str">
        <f>anotacoes!E2504</f>
        <v>ELMONT</v>
      </c>
      <c r="C2504" t="str">
        <f>anotacoes!F2504</f>
        <v>NAKAI</v>
      </c>
      <c r="D2504" t="s">
        <v>10434</v>
      </c>
      <c r="E2504">
        <f>anotacoes!A2504</f>
        <v>40</v>
      </c>
      <c r="F2504" t="str">
        <f>anotacoes!K2504</f>
        <v xml:space="preserve"> 00:02:18,667</v>
      </c>
      <c r="G2504" t="str">
        <f>anotacoes!L2504</f>
        <v xml:space="preserve"> 00:02:20,763</v>
      </c>
      <c r="H2504" t="str">
        <f>IF(J2504="PAUSE",D2504,IF(anotacoes!G2508=conversao_anotacoes!B2504,conversao_anotacoes!B2504,conversao_anotacoes!C2504))</f>
        <v>ELMONT</v>
      </c>
      <c r="I2504" t="str">
        <f t="shared" si="39"/>
        <v>NAKAI</v>
      </c>
      <c r="J2504" t="str">
        <f>UPPER(anotacoes!H2504)</f>
        <v>TRANSITION</v>
      </c>
      <c r="K2504" t="str">
        <f>UPPER(anotacoes!I2504)</f>
        <v>WITHOUT ATTACK</v>
      </c>
      <c r="L2504" s="6" t="str">
        <f>IF(anotacoes!N2504=0,"",anotacoes!N2504)</f>
        <v/>
      </c>
      <c r="M2504" t="str">
        <f>IF(anotacoes!M2504=0,"",UPPER(anotacoes!M2504))</f>
        <v/>
      </c>
    </row>
    <row r="2505" spans="1:13" x14ac:dyDescent="0.25">
      <c r="A2505" t="str">
        <f>anotacoes!C2505</f>
        <v>WORLD CHAMPIONSHIP MASTER</v>
      </c>
      <c r="B2505" t="str">
        <f>anotacoes!E2505</f>
        <v>ELMONT</v>
      </c>
      <c r="C2505" t="str">
        <f>anotacoes!F2505</f>
        <v>NAKAI</v>
      </c>
      <c r="D2505" t="s">
        <v>10434</v>
      </c>
      <c r="E2505">
        <f>anotacoes!A2505</f>
        <v>40</v>
      </c>
      <c r="F2505" t="str">
        <f>anotacoes!K2505</f>
        <v xml:space="preserve"> 00:02:20,763</v>
      </c>
      <c r="G2505" t="str">
        <f>anotacoes!L2505</f>
        <v xml:space="preserve"> 00:02:22,711</v>
      </c>
      <c r="H2505" t="str">
        <f>IF(J2505="PAUSE",D2505,IF(anotacoes!G2509=conversao_anotacoes!B2505,conversao_anotacoes!B2505,conversao_anotacoes!C2505))</f>
        <v>&lt;ARBITRO DESCONHECIDO&gt;</v>
      </c>
      <c r="I2505" t="str">
        <f t="shared" si="39"/>
        <v/>
      </c>
      <c r="J2505" t="str">
        <f>UPPER(anotacoes!H2505)</f>
        <v>PAUSE</v>
      </c>
      <c r="K2505" t="str">
        <f>UPPER(anotacoes!I2505)</f>
        <v>&lt;UNCLASSIFIED&gt;</v>
      </c>
      <c r="L2505" s="6" t="str">
        <f>IF(anotacoes!N2505=0,"",anotacoes!N2505)</f>
        <v/>
      </c>
      <c r="M2505" t="str">
        <f>IF(anotacoes!M2505=0,"",UPPER(anotacoes!M2505))</f>
        <v/>
      </c>
    </row>
    <row r="2506" spans="1:13" x14ac:dyDescent="0.25">
      <c r="A2506" t="str">
        <f>anotacoes!C2506</f>
        <v>WORLD CHAMPIONSHIP MASTER</v>
      </c>
      <c r="B2506" t="str">
        <f>anotacoes!E2506</f>
        <v>ELMONT</v>
      </c>
      <c r="C2506" t="str">
        <f>anotacoes!F2506</f>
        <v>NAKAI</v>
      </c>
      <c r="D2506" t="s">
        <v>10434</v>
      </c>
      <c r="E2506">
        <f>anotacoes!A2506</f>
        <v>40</v>
      </c>
      <c r="F2506" t="str">
        <f>anotacoes!K2506</f>
        <v xml:space="preserve"> 00:02:22,711</v>
      </c>
      <c r="G2506" t="str">
        <f>anotacoes!L2506</f>
        <v xml:space="preserve"> 00:02:25,848</v>
      </c>
      <c r="H2506" t="str">
        <f>IF(J2506="PAUSE",D2506,IF(anotacoes!G2510=conversao_anotacoes!B2506,conversao_anotacoes!B2506,conversao_anotacoes!C2506))</f>
        <v>ELMONT</v>
      </c>
      <c r="I2506" t="str">
        <f t="shared" si="39"/>
        <v>NAKAI</v>
      </c>
      <c r="J2506" t="str">
        <f>UPPER(anotacoes!H2506)</f>
        <v>DISPLACEMENT</v>
      </c>
      <c r="K2506" t="str">
        <f>UPPER(anotacoes!I2506)</f>
        <v>2-3 STEP HESITANT LEFT</v>
      </c>
      <c r="L2506" s="6" t="str">
        <f>IF(anotacoes!N2506=0,"",anotacoes!N2506)</f>
        <v/>
      </c>
      <c r="M2506" t="str">
        <f>IF(anotacoes!M2506=0,"",UPPER(anotacoes!M2506))</f>
        <v/>
      </c>
    </row>
    <row r="2507" spans="1:13" x14ac:dyDescent="0.25">
      <c r="A2507" t="str">
        <f>anotacoes!C2507</f>
        <v>WORLD CHAMPIONSHIP MASTER</v>
      </c>
      <c r="B2507" t="str">
        <f>anotacoes!E2507</f>
        <v>ELMONT</v>
      </c>
      <c r="C2507" t="str">
        <f>anotacoes!F2507</f>
        <v>NAKAI</v>
      </c>
      <c r="D2507" t="s">
        <v>10434</v>
      </c>
      <c r="E2507">
        <f>anotacoes!A2507</f>
        <v>40</v>
      </c>
      <c r="F2507" t="str">
        <f>anotacoes!K2507</f>
        <v xml:space="preserve"> 00:02:26,032</v>
      </c>
      <c r="G2507" t="str">
        <f>anotacoes!L2507</f>
        <v xml:space="preserve"> 00:02:27,754</v>
      </c>
      <c r="H2507" t="str">
        <f>IF(J2507="PAUSE",D2507,IF(anotacoes!G2511=conversao_anotacoes!B2507,conversao_anotacoes!B2507,conversao_anotacoes!C2507))</f>
        <v>ELMONT</v>
      </c>
      <c r="I2507" t="str">
        <f t="shared" si="39"/>
        <v>NAKAI</v>
      </c>
      <c r="J2507" t="str">
        <f>UPPER(anotacoes!H2507)</f>
        <v>DISPLACEMENT</v>
      </c>
      <c r="K2507" t="str">
        <f>UPPER(anotacoes!I2507)</f>
        <v>TRY TO GRIP WITH CONTACT</v>
      </c>
      <c r="L2507" s="6" t="str">
        <f>IF(anotacoes!N2507=0,"",anotacoes!N2507)</f>
        <v/>
      </c>
      <c r="M2507" t="str">
        <f>IF(anotacoes!M2507=0,"",UPPER(anotacoes!M2507))</f>
        <v/>
      </c>
    </row>
    <row r="2508" spans="1:13" x14ac:dyDescent="0.25">
      <c r="A2508" t="str">
        <f>anotacoes!C2508</f>
        <v>WORLD CHAMPIONSHIP MASTER</v>
      </c>
      <c r="B2508" t="str">
        <f>anotacoes!E2508</f>
        <v>ELMONT</v>
      </c>
      <c r="C2508" t="str">
        <f>anotacoes!F2508</f>
        <v>NAKAI</v>
      </c>
      <c r="D2508" t="s">
        <v>10434</v>
      </c>
      <c r="E2508">
        <f>anotacoes!A2508</f>
        <v>40</v>
      </c>
      <c r="F2508" t="str">
        <f>anotacoes!K2508</f>
        <v xml:space="preserve"> 00:02:27,754</v>
      </c>
      <c r="G2508" t="str">
        <f>anotacoes!L2508</f>
        <v xml:space="preserve"> 00:02:29,046</v>
      </c>
      <c r="H2508" t="str">
        <f>IF(J2508="PAUSE",D2508,IF(anotacoes!G2512=conversao_anotacoes!B2508,conversao_anotacoes!B2508,conversao_anotacoes!C2508))</f>
        <v>ELMONT</v>
      </c>
      <c r="I2508" t="str">
        <f t="shared" si="39"/>
        <v>NAKAI</v>
      </c>
      <c r="J2508" t="str">
        <f>UPPER(anotacoes!H2508)</f>
        <v>GRIP TIME</v>
      </c>
      <c r="K2508" t="str">
        <f>UPPER(anotacoes!I2508)</f>
        <v>RIGHT COLLAR</v>
      </c>
      <c r="L2508" s="6" t="str">
        <f>IF(anotacoes!N2508=0,"",anotacoes!N2508)</f>
        <v/>
      </c>
      <c r="M2508" t="str">
        <f>IF(anotacoes!M2508=0,"",UPPER(anotacoes!M2508))</f>
        <v/>
      </c>
    </row>
    <row r="2509" spans="1:13" x14ac:dyDescent="0.25">
      <c r="A2509" t="str">
        <f>anotacoes!C2509</f>
        <v>WORLD CHAMPIONSHIP MASTER</v>
      </c>
      <c r="B2509" t="str">
        <f>anotacoes!E2509</f>
        <v>ELMONT</v>
      </c>
      <c r="C2509" t="str">
        <f>anotacoes!F2509</f>
        <v>NAKAI</v>
      </c>
      <c r="D2509" t="s">
        <v>10434</v>
      </c>
      <c r="E2509">
        <f>anotacoes!A2509</f>
        <v>40</v>
      </c>
      <c r="F2509" t="str">
        <f>anotacoes!K2509</f>
        <v xml:space="preserve"> 00:02:29,046</v>
      </c>
      <c r="G2509" t="str">
        <f>anotacoes!L2509</f>
        <v xml:space="preserve"> 00:02:29,855</v>
      </c>
      <c r="H2509" t="str">
        <f>IF(J2509="PAUSE",D2509,IF(anotacoes!G2513=conversao_anotacoes!B2509,conversao_anotacoes!B2509,conversao_anotacoes!C2509))</f>
        <v>ELMONT</v>
      </c>
      <c r="I2509" t="str">
        <f t="shared" si="39"/>
        <v>NAKAI</v>
      </c>
      <c r="J2509" t="str">
        <f>UPPER(anotacoes!H2509)</f>
        <v>ATTACK</v>
      </c>
      <c r="K2509" t="str">
        <f>UPPER(anotacoes!I2509)</f>
        <v>DEASHI HARAI</v>
      </c>
      <c r="L2509" s="6">
        <f>IF(anotacoes!N2509=0,"",anotacoes!N2509)</f>
        <v>7</v>
      </c>
      <c r="M2509" t="str">
        <f>IF(anotacoes!M2509=0,"",UPPER(anotacoes!M2509))</f>
        <v/>
      </c>
    </row>
    <row r="2510" spans="1:13" x14ac:dyDescent="0.25">
      <c r="A2510" t="str">
        <f>anotacoes!C2510</f>
        <v>WORLD CHAMPIONSHIP MASTER</v>
      </c>
      <c r="B2510" t="str">
        <f>anotacoes!E2510</f>
        <v>ELMONT</v>
      </c>
      <c r="C2510" t="str">
        <f>anotacoes!F2510</f>
        <v>NAKAI</v>
      </c>
      <c r="D2510" t="s">
        <v>10434</v>
      </c>
      <c r="E2510">
        <f>anotacoes!A2510</f>
        <v>40</v>
      </c>
      <c r="F2510" t="str">
        <f>anotacoes!K2510</f>
        <v xml:space="preserve"> 00:02:29,855</v>
      </c>
      <c r="G2510" t="str">
        <f>anotacoes!L2510</f>
        <v xml:space="preserve"> 00:02:37,120</v>
      </c>
      <c r="H2510" t="str">
        <f>IF(J2510="PAUSE",D2510,IF(anotacoes!G2514=conversao_anotacoes!B2510,conversao_anotacoes!B2510,conversao_anotacoes!C2510))</f>
        <v>ELMONT</v>
      </c>
      <c r="I2510" t="str">
        <f t="shared" si="39"/>
        <v>NAKAI</v>
      </c>
      <c r="J2510" t="str">
        <f>UPPER(anotacoes!H2510)</f>
        <v>GRIP TIME</v>
      </c>
      <c r="K2510" t="str">
        <f>UPPER(anotacoes!I2510)</f>
        <v>RIGHT COLLAR</v>
      </c>
      <c r="L2510" s="6" t="str">
        <f>IF(anotacoes!N2510=0,"",anotacoes!N2510)</f>
        <v/>
      </c>
      <c r="M2510" t="str">
        <f>IF(anotacoes!M2510=0,"",UPPER(anotacoes!M2510))</f>
        <v/>
      </c>
    </row>
    <row r="2511" spans="1:13" x14ac:dyDescent="0.25">
      <c r="A2511" t="str">
        <f>anotacoes!C2511</f>
        <v>WORLD CHAMPIONSHIP MASTER</v>
      </c>
      <c r="B2511" t="str">
        <f>anotacoes!E2511</f>
        <v>ELMONT</v>
      </c>
      <c r="C2511" t="str">
        <f>anotacoes!F2511</f>
        <v>NAKAI</v>
      </c>
      <c r="D2511" t="s">
        <v>10434</v>
      </c>
      <c r="E2511">
        <f>anotacoes!A2511</f>
        <v>40</v>
      </c>
      <c r="F2511" t="str">
        <f>anotacoes!K2511</f>
        <v xml:space="preserve"> 00:02:37,120</v>
      </c>
      <c r="G2511" t="str">
        <f>anotacoes!L2511</f>
        <v xml:space="preserve"> 00:02:37,120</v>
      </c>
      <c r="H2511" t="str">
        <f>IF(J2511="PAUSE",D2511,IF(anotacoes!G2515=conversao_anotacoes!B2511,conversao_anotacoes!B2511,conversao_anotacoes!C2511))</f>
        <v>ELMONT</v>
      </c>
      <c r="I2511" t="str">
        <f t="shared" si="39"/>
        <v>NAKAI</v>
      </c>
      <c r="J2511" t="str">
        <f>UPPER(anotacoes!H2511)</f>
        <v>DEFENSE</v>
      </c>
      <c r="K2511" t="str">
        <f>UPPER(anotacoes!I2511)</f>
        <v>TAE-SABAKI LEFT</v>
      </c>
      <c r="L2511" s="6" t="str">
        <f>IF(anotacoes!N2511=0,"",anotacoes!N2511)</f>
        <v/>
      </c>
      <c r="M2511" t="str">
        <f>IF(anotacoes!M2511=0,"",UPPER(anotacoes!M2511))</f>
        <v/>
      </c>
    </row>
    <row r="2512" spans="1:13" x14ac:dyDescent="0.25">
      <c r="A2512" t="str">
        <f>anotacoes!C2512</f>
        <v>WORLD CHAMPIONSHIP MASTER</v>
      </c>
      <c r="B2512" t="str">
        <f>anotacoes!E2512</f>
        <v>ELMONT</v>
      </c>
      <c r="C2512" t="str">
        <f>anotacoes!F2512</f>
        <v>NAKAI</v>
      </c>
      <c r="D2512" t="s">
        <v>10434</v>
      </c>
      <c r="E2512">
        <f>anotacoes!A2512</f>
        <v>40</v>
      </c>
      <c r="F2512" t="str">
        <f>anotacoes!K2512</f>
        <v xml:space="preserve"> 00:02:37,120</v>
      </c>
      <c r="G2512" t="str">
        <f>anotacoes!L2512</f>
        <v xml:space="preserve"> 00:03:20,088</v>
      </c>
      <c r="H2512" t="str">
        <f>IF(J2512="PAUSE",D2512,IF(anotacoes!G2516=conversao_anotacoes!B2512,conversao_anotacoes!B2512,conversao_anotacoes!C2512))</f>
        <v>ELMONT</v>
      </c>
      <c r="I2512" t="str">
        <f t="shared" si="39"/>
        <v>NAKAI</v>
      </c>
      <c r="J2512" t="str">
        <f>UPPER(anotacoes!H2512)</f>
        <v>GRIP TIME</v>
      </c>
      <c r="K2512" t="str">
        <f>UPPER(anotacoes!I2512)</f>
        <v>RIGHT COLLAR</v>
      </c>
      <c r="L2512" s="6" t="str">
        <f>IF(anotacoes!N2512=0,"",anotacoes!N2512)</f>
        <v/>
      </c>
      <c r="M2512" t="str">
        <f>IF(anotacoes!M2512=0,"",UPPER(anotacoes!M2512))</f>
        <v/>
      </c>
    </row>
    <row r="2513" spans="1:13" x14ac:dyDescent="0.25">
      <c r="A2513" t="str">
        <f>anotacoes!C2513</f>
        <v>WORLD CHAMPIONSHIP MASTER</v>
      </c>
      <c r="B2513" t="str">
        <f>anotacoes!E2513</f>
        <v>ELMONT</v>
      </c>
      <c r="C2513" t="str">
        <f>anotacoes!F2513</f>
        <v>NAKAI</v>
      </c>
      <c r="D2513" t="s">
        <v>10434</v>
      </c>
      <c r="E2513">
        <f>anotacoes!A2513</f>
        <v>40</v>
      </c>
      <c r="F2513" t="str">
        <f>anotacoes!K2513</f>
        <v xml:space="preserve"> 00:03:20,088</v>
      </c>
      <c r="G2513" t="str">
        <f>anotacoes!L2513</f>
        <v xml:space="preserve"> 00:03:20,498</v>
      </c>
      <c r="H2513" t="str">
        <f>IF(J2513="PAUSE",D2513,IF(anotacoes!G2517=conversao_anotacoes!B2513,conversao_anotacoes!B2513,conversao_anotacoes!C2513))</f>
        <v>ELMONT</v>
      </c>
      <c r="I2513" t="str">
        <f t="shared" si="39"/>
        <v>NAKAI</v>
      </c>
      <c r="J2513" t="str">
        <f>UPPER(anotacoes!H2513)</f>
        <v>ATTACK</v>
      </c>
      <c r="K2513" t="str">
        <f>UPPER(anotacoes!I2513)</f>
        <v>IPPON SEOINAGE</v>
      </c>
      <c r="L2513" s="6">
        <f>IF(anotacoes!N2513=0,"",anotacoes!N2513)</f>
        <v>6</v>
      </c>
      <c r="M2513" t="str">
        <f>IF(anotacoes!M2513=0,"",UPPER(anotacoes!M2513))</f>
        <v/>
      </c>
    </row>
    <row r="2514" spans="1:13" x14ac:dyDescent="0.25">
      <c r="A2514" t="str">
        <f>anotacoes!C2514</f>
        <v>WORLD CHAMPIONSHIP MASTER</v>
      </c>
      <c r="B2514" t="str">
        <f>anotacoes!E2514</f>
        <v>ELMONT</v>
      </c>
      <c r="C2514" t="str">
        <f>anotacoes!F2514</f>
        <v>NAKAI</v>
      </c>
      <c r="D2514" t="s">
        <v>10434</v>
      </c>
      <c r="E2514">
        <f>anotacoes!A2514</f>
        <v>40</v>
      </c>
      <c r="F2514" t="str">
        <f>anotacoes!K2514</f>
        <v xml:space="preserve"> 00:03:20,498</v>
      </c>
      <c r="G2514" t="str">
        <f>anotacoes!L2514</f>
        <v xml:space="preserve"> 00:03:23,132</v>
      </c>
      <c r="H2514" t="str">
        <f>IF(J2514="PAUSE",D2514,IF(anotacoes!G2518=conversao_anotacoes!B2514,conversao_anotacoes!B2514,conversao_anotacoes!C2514))</f>
        <v>ELMONT</v>
      </c>
      <c r="I2514" t="str">
        <f t="shared" si="39"/>
        <v>NAKAI</v>
      </c>
      <c r="J2514" t="str">
        <f>UPPER(anotacoes!H2514)</f>
        <v>TRANSITION</v>
      </c>
      <c r="K2514" t="str">
        <f>UPPER(anotacoes!I2514)</f>
        <v>WITHOUT ATTACK</v>
      </c>
      <c r="L2514" s="6" t="str">
        <f>IF(anotacoes!N2514=0,"",anotacoes!N2514)</f>
        <v/>
      </c>
      <c r="M2514" t="str">
        <f>IF(anotacoes!M2514=0,"",UPPER(anotacoes!M2514))</f>
        <v/>
      </c>
    </row>
    <row r="2515" spans="1:13" x14ac:dyDescent="0.25">
      <c r="A2515" t="str">
        <f>anotacoes!C2515</f>
        <v>WORLD CHAMPIONSHIP MASTER</v>
      </c>
      <c r="B2515" t="str">
        <f>anotacoes!E2515</f>
        <v>ELMONT</v>
      </c>
      <c r="C2515" t="str">
        <f>anotacoes!F2515</f>
        <v>NAKAI</v>
      </c>
      <c r="D2515" t="s">
        <v>10434</v>
      </c>
      <c r="E2515">
        <f>anotacoes!A2515</f>
        <v>40</v>
      </c>
      <c r="F2515" t="str">
        <f>anotacoes!K2515</f>
        <v xml:space="preserve"> 00:03:23,304</v>
      </c>
      <c r="G2515" t="str">
        <f>anotacoes!L2515</f>
        <v xml:space="preserve"> 00:03:28,077</v>
      </c>
      <c r="H2515" t="str">
        <f>IF(J2515="PAUSE",D2515,IF(anotacoes!G2519=conversao_anotacoes!B2515,conversao_anotacoes!B2515,conversao_anotacoes!C2515))</f>
        <v>ELMONT</v>
      </c>
      <c r="I2515" t="str">
        <f t="shared" si="39"/>
        <v>NAKAI</v>
      </c>
      <c r="J2515" t="str">
        <f>UPPER(anotacoes!H2515)</f>
        <v>GROUNDWORK COMBAT</v>
      </c>
      <c r="K2515" t="str">
        <f>UPPER(anotacoes!I2515)</f>
        <v>DEFENSIVE POSITION</v>
      </c>
      <c r="L2515" s="6" t="str">
        <f>IF(anotacoes!N2515=0,"",anotacoes!N2515)</f>
        <v/>
      </c>
      <c r="M2515" t="str">
        <f>IF(anotacoes!M2515=0,"",UPPER(anotacoes!M2515))</f>
        <v/>
      </c>
    </row>
    <row r="2516" spans="1:13" x14ac:dyDescent="0.25">
      <c r="A2516" t="str">
        <f>anotacoes!C2516</f>
        <v>WORLD CHAMPIONSHIP MASTER</v>
      </c>
      <c r="B2516" t="str">
        <f>anotacoes!E2516</f>
        <v>ELMONT</v>
      </c>
      <c r="C2516" t="str">
        <f>anotacoes!F2516</f>
        <v>NAKAI</v>
      </c>
      <c r="D2516" t="s">
        <v>10434</v>
      </c>
      <c r="E2516">
        <f>anotacoes!A2516</f>
        <v>40</v>
      </c>
      <c r="F2516" t="str">
        <f>anotacoes!K2516</f>
        <v xml:space="preserve"> 00:03:28,077</v>
      </c>
      <c r="G2516" t="str">
        <f>anotacoes!L2516</f>
        <v xml:space="preserve"> 00:03:28,077</v>
      </c>
      <c r="H2516" t="str">
        <f>IF(J2516="PAUSE",D2516,IF(anotacoes!G2520=conversao_anotacoes!B2516,conversao_anotacoes!B2516,conversao_anotacoes!C2516))</f>
        <v>&lt;ARBITRO DESCONHECIDO&gt;</v>
      </c>
      <c r="I2516" t="str">
        <f t="shared" si="39"/>
        <v/>
      </c>
      <c r="J2516" t="str">
        <f>UPPER(anotacoes!H2516)</f>
        <v>PAUSE</v>
      </c>
      <c r="K2516" t="str">
        <f>UPPER(anotacoes!I2516)</f>
        <v>&lt;UNCLASSIFIED&gt;</v>
      </c>
      <c r="L2516" s="6" t="str">
        <f>IF(anotacoes!N2516=0,"",anotacoes!N2516)</f>
        <v/>
      </c>
      <c r="M2516" t="str">
        <f>IF(anotacoes!M2516=0,"",UPPER(anotacoes!M2516))</f>
        <v/>
      </c>
    </row>
    <row r="2517" spans="1:13" x14ac:dyDescent="0.25">
      <c r="A2517" t="str">
        <f>anotacoes!C2517</f>
        <v>WORLD CHAMPIONSHIP MASTER</v>
      </c>
      <c r="B2517" t="str">
        <f>anotacoes!E2517</f>
        <v>ELMONT</v>
      </c>
      <c r="C2517" t="str">
        <f>anotacoes!F2517</f>
        <v>NAKAI</v>
      </c>
      <c r="D2517" t="s">
        <v>10434</v>
      </c>
      <c r="E2517">
        <f>anotacoes!A2517</f>
        <v>40</v>
      </c>
      <c r="F2517" t="str">
        <f>anotacoes!K2517</f>
        <v xml:space="preserve"> 00:03:28,077</v>
      </c>
      <c r="G2517" t="str">
        <f>anotacoes!L2517</f>
        <v xml:space="preserve"> 00:03:34,468</v>
      </c>
      <c r="H2517" t="str">
        <f>IF(J2517="PAUSE",D2517,IF(anotacoes!G2521=conversao_anotacoes!B2517,conversao_anotacoes!B2517,conversao_anotacoes!C2517))</f>
        <v>ELMONT</v>
      </c>
      <c r="I2517" t="str">
        <f t="shared" si="39"/>
        <v>NAKAI</v>
      </c>
      <c r="J2517" t="str">
        <f>UPPER(anotacoes!H2517)</f>
        <v>DISPLACEMENT</v>
      </c>
      <c r="K2517" t="str">
        <f>UPPER(anotacoes!I2517)</f>
        <v>2-3 STEP HESITANT LEFT</v>
      </c>
      <c r="L2517" s="6" t="str">
        <f>IF(anotacoes!N2517=0,"",anotacoes!N2517)</f>
        <v/>
      </c>
      <c r="M2517" t="str">
        <f>IF(anotacoes!M2517=0,"",UPPER(anotacoes!M2517))</f>
        <v/>
      </c>
    </row>
    <row r="2518" spans="1:13" x14ac:dyDescent="0.25">
      <c r="A2518" t="str">
        <f>anotacoes!C2518</f>
        <v>WORLD CHAMPIONSHIP MASTER</v>
      </c>
      <c r="B2518" t="str">
        <f>anotacoes!E2518</f>
        <v>ELMONT</v>
      </c>
      <c r="C2518" t="str">
        <f>anotacoes!F2518</f>
        <v>NAKAI</v>
      </c>
      <c r="D2518" t="s">
        <v>10434</v>
      </c>
      <c r="E2518">
        <f>anotacoes!A2518</f>
        <v>40</v>
      </c>
      <c r="F2518" t="str">
        <f>anotacoes!K2518</f>
        <v xml:space="preserve"> 00:03:34,468</v>
      </c>
      <c r="G2518" t="str">
        <f>anotacoes!L2518</f>
        <v xml:space="preserve"> 00:03:37,415</v>
      </c>
      <c r="H2518" t="str">
        <f>IF(J2518="PAUSE",D2518,IF(anotacoes!G2522=conversao_anotacoes!B2518,conversao_anotacoes!B2518,conversao_anotacoes!C2518))</f>
        <v>ELMONT</v>
      </c>
      <c r="I2518" t="str">
        <f t="shared" si="39"/>
        <v>NAKAI</v>
      </c>
      <c r="J2518" t="str">
        <f>UPPER(anotacoes!H2518)</f>
        <v>GRIP TIME</v>
      </c>
      <c r="K2518" t="str">
        <f>UPPER(anotacoes!I2518)</f>
        <v>LEFT COLLAR RIGHT SLEEVE</v>
      </c>
      <c r="L2518" s="6" t="str">
        <f>IF(anotacoes!N2518=0,"",anotacoes!N2518)</f>
        <v/>
      </c>
      <c r="M2518" t="str">
        <f>IF(anotacoes!M2518=0,"",UPPER(anotacoes!M2518))</f>
        <v/>
      </c>
    </row>
    <row r="2519" spans="1:13" x14ac:dyDescent="0.25">
      <c r="A2519" t="str">
        <f>anotacoes!C2519</f>
        <v>WORLD CHAMPIONSHIP MASTER</v>
      </c>
      <c r="B2519" t="str">
        <f>anotacoes!E2519</f>
        <v>ELMONT</v>
      </c>
      <c r="C2519" t="str">
        <f>anotacoes!F2519</f>
        <v>NAKAI</v>
      </c>
      <c r="D2519" t="s">
        <v>10434</v>
      </c>
      <c r="E2519">
        <f>anotacoes!A2519</f>
        <v>40</v>
      </c>
      <c r="F2519" t="str">
        <f>anotacoes!K2519</f>
        <v xml:space="preserve"> 00:03:37,415</v>
      </c>
      <c r="G2519" t="str">
        <f>anotacoes!L2519</f>
        <v xml:space="preserve"> 00:03:39,782</v>
      </c>
      <c r="H2519" t="str">
        <f>IF(J2519="PAUSE",D2519,IF(anotacoes!G2523=conversao_anotacoes!B2519,conversao_anotacoes!B2519,conversao_anotacoes!C2519))</f>
        <v>ELMONT</v>
      </c>
      <c r="I2519" t="str">
        <f t="shared" si="39"/>
        <v>NAKAI</v>
      </c>
      <c r="J2519" t="str">
        <f>UPPER(anotacoes!H2519)</f>
        <v>DEFENSE</v>
      </c>
      <c r="K2519" t="str">
        <f>UPPER(anotacoes!I2519)</f>
        <v>TAE-SABAKI LEFT INCLINED</v>
      </c>
      <c r="L2519" s="6" t="str">
        <f>IF(anotacoes!N2519=0,"",anotacoes!N2519)</f>
        <v/>
      </c>
      <c r="M2519" t="str">
        <f>IF(anotacoes!M2519=0,"",UPPER(anotacoes!M2519))</f>
        <v/>
      </c>
    </row>
    <row r="2520" spans="1:13" x14ac:dyDescent="0.25">
      <c r="A2520" t="str">
        <f>anotacoes!C2520</f>
        <v>WORLD CHAMPIONSHIP MASTER</v>
      </c>
      <c r="B2520" t="str">
        <f>anotacoes!E2520</f>
        <v>ELMONT</v>
      </c>
      <c r="C2520" t="str">
        <f>anotacoes!F2520</f>
        <v>NAKAI</v>
      </c>
      <c r="D2520" t="s">
        <v>10434</v>
      </c>
      <c r="E2520">
        <f>anotacoes!A2520</f>
        <v>40</v>
      </c>
      <c r="F2520" t="str">
        <f>anotacoes!K2520</f>
        <v xml:space="preserve"> 00:03:39,959</v>
      </c>
      <c r="G2520" t="str">
        <f>anotacoes!L2520</f>
        <v xml:space="preserve"> 00:03:43,981</v>
      </c>
      <c r="H2520" t="str">
        <f>IF(J2520="PAUSE",D2520,IF(anotacoes!G2524=conversao_anotacoes!B2520,conversao_anotacoes!B2520,conversao_anotacoes!C2520))</f>
        <v>ELMONT</v>
      </c>
      <c r="I2520" t="str">
        <f t="shared" si="39"/>
        <v>NAKAI</v>
      </c>
      <c r="J2520" t="str">
        <f>UPPER(anotacoes!H2520)</f>
        <v>GROUNDWORK COMBAT</v>
      </c>
      <c r="K2520" t="str">
        <f>UPPER(anotacoes!I2520)</f>
        <v>DEFENSIVE POSITION</v>
      </c>
      <c r="L2520" s="6" t="str">
        <f>IF(anotacoes!N2520=0,"",anotacoes!N2520)</f>
        <v/>
      </c>
      <c r="M2520" t="str">
        <f>IF(anotacoes!M2520=0,"",UPPER(anotacoes!M2520))</f>
        <v/>
      </c>
    </row>
    <row r="2521" spans="1:13" x14ac:dyDescent="0.25">
      <c r="A2521" t="str">
        <f>anotacoes!C2521</f>
        <v>WORLD CHAMPIONSHIP MASTER</v>
      </c>
      <c r="B2521" t="str">
        <f>anotacoes!E2521</f>
        <v>ELMONT</v>
      </c>
      <c r="C2521" t="str">
        <f>anotacoes!F2521</f>
        <v>NAKAI</v>
      </c>
      <c r="D2521" t="s">
        <v>10434</v>
      </c>
      <c r="E2521">
        <f>anotacoes!A2521</f>
        <v>40</v>
      </c>
      <c r="F2521" t="str">
        <f>anotacoes!K2521</f>
        <v xml:space="preserve"> 00:03:43,981</v>
      </c>
      <c r="G2521" t="str">
        <f>anotacoes!L2521</f>
        <v xml:space="preserve"> 00:03:43,981</v>
      </c>
      <c r="H2521" t="str">
        <f>IF(J2521="PAUSE",D2521,IF(anotacoes!G2525=conversao_anotacoes!B2521,conversao_anotacoes!B2521,conversao_anotacoes!C2521))</f>
        <v>&lt;ARBITRO DESCONHECIDO&gt;</v>
      </c>
      <c r="I2521" t="str">
        <f t="shared" si="39"/>
        <v/>
      </c>
      <c r="J2521" t="str">
        <f>UPPER(anotacoes!H2521)</f>
        <v>PAUSE</v>
      </c>
      <c r="K2521" t="str">
        <f>UPPER(anotacoes!I2521)</f>
        <v>&lt;UNCLASSIFIED&gt;</v>
      </c>
      <c r="L2521" s="6" t="str">
        <f>IF(anotacoes!N2521=0,"",anotacoes!N2521)</f>
        <v/>
      </c>
      <c r="M2521" t="str">
        <f>IF(anotacoes!M2521=0,"",UPPER(anotacoes!M2521))</f>
        <v/>
      </c>
    </row>
    <row r="2522" spans="1:13" x14ac:dyDescent="0.25">
      <c r="A2522" t="str">
        <f>anotacoes!C2522</f>
        <v>WORLD CHAMPIONSHIP MASTER</v>
      </c>
      <c r="B2522" t="str">
        <f>anotacoes!E2522</f>
        <v>ELMONT</v>
      </c>
      <c r="C2522" t="str">
        <f>anotacoes!F2522</f>
        <v>NAKAI</v>
      </c>
      <c r="D2522" t="s">
        <v>10434</v>
      </c>
      <c r="E2522">
        <f>anotacoes!A2522</f>
        <v>40</v>
      </c>
      <c r="F2522" t="str">
        <f>anotacoes!K2522</f>
        <v xml:space="preserve"> 00:03:43,981</v>
      </c>
      <c r="G2522" t="str">
        <f>anotacoes!L2522</f>
        <v xml:space="preserve"> 00:03:48,797</v>
      </c>
      <c r="H2522" t="str">
        <f>IF(J2522="PAUSE",D2522,IF(anotacoes!G2526=conversao_anotacoes!B2522,conversao_anotacoes!B2522,conversao_anotacoes!C2522))</f>
        <v>ELMONT</v>
      </c>
      <c r="I2522" t="str">
        <f t="shared" si="39"/>
        <v>NAKAI</v>
      </c>
      <c r="J2522" t="str">
        <f>UPPER(anotacoes!H2522)</f>
        <v>DISPLACEMENT</v>
      </c>
      <c r="K2522" t="str">
        <f>UPPER(anotacoes!I2522)</f>
        <v>2-3 STEP HESITANT LEFT</v>
      </c>
      <c r="L2522" s="6" t="str">
        <f>IF(anotacoes!N2522=0,"",anotacoes!N2522)</f>
        <v/>
      </c>
      <c r="M2522" t="str">
        <f>IF(anotacoes!M2522=0,"",UPPER(anotacoes!M2522))</f>
        <v/>
      </c>
    </row>
    <row r="2523" spans="1:13" x14ac:dyDescent="0.25">
      <c r="A2523" t="str">
        <f>anotacoes!C2523</f>
        <v>WORLD CHAMPIONSHIP MASTER</v>
      </c>
      <c r="B2523" t="str">
        <f>anotacoes!E2523</f>
        <v>ELMONT</v>
      </c>
      <c r="C2523" t="str">
        <f>anotacoes!F2523</f>
        <v>NAKAI</v>
      </c>
      <c r="D2523" t="s">
        <v>10434</v>
      </c>
      <c r="E2523">
        <f>anotacoes!A2523</f>
        <v>40</v>
      </c>
      <c r="F2523" t="str">
        <f>anotacoes!K2523</f>
        <v xml:space="preserve"> 00:03:48,797</v>
      </c>
      <c r="G2523" t="str">
        <f>anotacoes!L2523</f>
        <v xml:space="preserve"> 00:03:50,046</v>
      </c>
      <c r="H2523" t="str">
        <f>IF(J2523="PAUSE",D2523,IF(anotacoes!G2527=conversao_anotacoes!B2523,conversao_anotacoes!B2523,conversao_anotacoes!C2523))</f>
        <v>ELMONT</v>
      </c>
      <c r="I2523" t="str">
        <f t="shared" si="39"/>
        <v>NAKAI</v>
      </c>
      <c r="J2523" t="str">
        <f>UPPER(anotacoes!H2523)</f>
        <v>GRIP TIME</v>
      </c>
      <c r="K2523" t="str">
        <f>UPPER(anotacoes!I2523)</f>
        <v>LEFT COLLAR RIGHT SLEEVE</v>
      </c>
      <c r="L2523" s="6" t="str">
        <f>IF(anotacoes!N2523=0,"",anotacoes!N2523)</f>
        <v/>
      </c>
      <c r="M2523" t="str">
        <f>IF(anotacoes!M2523=0,"",UPPER(anotacoes!M2523))</f>
        <v/>
      </c>
    </row>
    <row r="2524" spans="1:13" x14ac:dyDescent="0.25">
      <c r="A2524" t="str">
        <f>anotacoes!C2524</f>
        <v>WORLD CHAMPIONSHIP MASTER</v>
      </c>
      <c r="B2524" t="str">
        <f>anotacoes!E2524</f>
        <v>ELMONT</v>
      </c>
      <c r="C2524" t="str">
        <f>anotacoes!F2524</f>
        <v>NAKAI</v>
      </c>
      <c r="D2524" t="s">
        <v>10434</v>
      </c>
      <c r="E2524">
        <f>anotacoes!A2524</f>
        <v>40</v>
      </c>
      <c r="F2524" t="str">
        <f>anotacoes!K2524</f>
        <v xml:space="preserve"> 00:03:50,046</v>
      </c>
      <c r="G2524" t="str">
        <f>anotacoes!L2524</f>
        <v xml:space="preserve"> 00:03:50,789</v>
      </c>
      <c r="H2524" t="str">
        <f>IF(J2524="PAUSE",D2524,IF(anotacoes!G2528=conversao_anotacoes!B2524,conversao_anotacoes!B2524,conversao_anotacoes!C2524))</f>
        <v>ELMONT</v>
      </c>
      <c r="I2524" t="str">
        <f t="shared" si="39"/>
        <v>NAKAI</v>
      </c>
      <c r="J2524" t="str">
        <f>UPPER(anotacoes!H2524)</f>
        <v>DEFENSE</v>
      </c>
      <c r="K2524" t="str">
        <f>UPPER(anotacoes!I2524)</f>
        <v>TAE-SABAKI LEFT INCLINED</v>
      </c>
      <c r="L2524" s="6" t="str">
        <f>IF(anotacoes!N2524=0,"",anotacoes!N2524)</f>
        <v/>
      </c>
      <c r="M2524" t="str">
        <f>IF(anotacoes!M2524=0,"",UPPER(anotacoes!M2524))</f>
        <v/>
      </c>
    </row>
    <row r="2525" spans="1:13" x14ac:dyDescent="0.25">
      <c r="A2525" t="str">
        <f>anotacoes!C2525</f>
        <v>WORLD CHAMPIONSHIP MASTER</v>
      </c>
      <c r="B2525" t="str">
        <f>anotacoes!E2525</f>
        <v>ELMONT</v>
      </c>
      <c r="C2525" t="str">
        <f>anotacoes!F2525</f>
        <v>NAKAI</v>
      </c>
      <c r="D2525" t="s">
        <v>10434</v>
      </c>
      <c r="E2525">
        <f>anotacoes!A2525</f>
        <v>40</v>
      </c>
      <c r="F2525" t="str">
        <f>anotacoes!K2525</f>
        <v xml:space="preserve"> 00:03:50,789</v>
      </c>
      <c r="G2525" t="str">
        <f>anotacoes!L2525</f>
        <v xml:space="preserve"> 00:03:55,687</v>
      </c>
      <c r="H2525" t="str">
        <f>IF(J2525="PAUSE",D2525,IF(anotacoes!G2529=conversao_anotacoes!B2525,conversao_anotacoes!B2525,conversao_anotacoes!C2525))</f>
        <v>ELMONT</v>
      </c>
      <c r="I2525" t="str">
        <f t="shared" si="39"/>
        <v>NAKAI</v>
      </c>
      <c r="J2525" t="str">
        <f>UPPER(anotacoes!H2525)</f>
        <v>TRANSITION</v>
      </c>
      <c r="K2525" t="str">
        <f>UPPER(anotacoes!I2525)</f>
        <v>WITHOUT ATTACK</v>
      </c>
      <c r="L2525" s="6" t="str">
        <f>IF(anotacoes!N2525=0,"",anotacoes!N2525)</f>
        <v/>
      </c>
      <c r="M2525" t="str">
        <f>IF(anotacoes!M2525=0,"",UPPER(anotacoes!M2525))</f>
        <v/>
      </c>
    </row>
    <row r="2526" spans="1:13" x14ac:dyDescent="0.25">
      <c r="A2526" t="str">
        <f>anotacoes!C2526</f>
        <v>WORLD CHAMPIONSHIP MASTER</v>
      </c>
      <c r="B2526" t="str">
        <f>anotacoes!E2526</f>
        <v>ELMONT</v>
      </c>
      <c r="C2526" t="str">
        <f>anotacoes!F2526</f>
        <v>NAKAI</v>
      </c>
      <c r="D2526" t="s">
        <v>10434</v>
      </c>
      <c r="E2526">
        <f>anotacoes!A2526</f>
        <v>40</v>
      </c>
      <c r="F2526" t="str">
        <f>anotacoes!K2526</f>
        <v xml:space="preserve"> 00:03:55,859</v>
      </c>
      <c r="G2526" t="str">
        <f>anotacoes!L2526</f>
        <v xml:space="preserve"> 00:03:56,460</v>
      </c>
      <c r="H2526" t="str">
        <f>IF(J2526="PAUSE",D2526,IF(anotacoes!G2530=conversao_anotacoes!B2526,conversao_anotacoes!B2526,conversao_anotacoes!C2526))</f>
        <v>&lt;ARBITRO DESCONHECIDO&gt;</v>
      </c>
      <c r="I2526" t="str">
        <f t="shared" si="39"/>
        <v/>
      </c>
      <c r="J2526" t="str">
        <f>UPPER(anotacoes!H2526)</f>
        <v>PAUSE</v>
      </c>
      <c r="K2526" t="str">
        <f>UPPER(anotacoes!I2526)</f>
        <v>&lt;UNCLASSIFIED&gt;</v>
      </c>
      <c r="L2526" s="6" t="str">
        <f>IF(anotacoes!N2526=0,"",anotacoes!N2526)</f>
        <v/>
      </c>
      <c r="M2526" t="str">
        <f>IF(anotacoes!M2526=0,"",UPPER(anotacoes!M2526))</f>
        <v/>
      </c>
    </row>
    <row r="2527" spans="1:13" x14ac:dyDescent="0.25">
      <c r="A2527" t="str">
        <f>anotacoes!C2527</f>
        <v>WORLD CHAMPIONSHIP MASTER</v>
      </c>
      <c r="B2527" t="str">
        <f>anotacoes!E2527</f>
        <v>ELMONT</v>
      </c>
      <c r="C2527" t="str">
        <f>anotacoes!F2527</f>
        <v>NAKAI</v>
      </c>
      <c r="D2527" t="s">
        <v>10434</v>
      </c>
      <c r="E2527">
        <f>anotacoes!A2527</f>
        <v>40</v>
      </c>
      <c r="F2527" t="str">
        <f>anotacoes!K2527</f>
        <v xml:space="preserve"> 00:03:56,460</v>
      </c>
      <c r="G2527" t="str">
        <f>anotacoes!L2527</f>
        <v xml:space="preserve"> 00:03:59,227</v>
      </c>
      <c r="H2527" t="str">
        <f>IF(J2527="PAUSE",D2527,IF(anotacoes!G2531=conversao_anotacoes!B2527,conversao_anotacoes!B2527,conversao_anotacoes!C2527))</f>
        <v>ELMONT</v>
      </c>
      <c r="I2527" t="str">
        <f t="shared" si="39"/>
        <v>NAKAI</v>
      </c>
      <c r="J2527" t="str">
        <f>UPPER(anotacoes!H2527)</f>
        <v>DISPLACEMENT</v>
      </c>
      <c r="K2527" t="str">
        <f>UPPER(anotacoes!I2527)</f>
        <v>2-3 STEP HESITANT LEFT</v>
      </c>
      <c r="L2527" s="6" t="str">
        <f>IF(anotacoes!N2527=0,"",anotacoes!N2527)</f>
        <v/>
      </c>
      <c r="M2527" t="str">
        <f>IF(anotacoes!M2527=0,"",UPPER(anotacoes!M2527))</f>
        <v/>
      </c>
    </row>
    <row r="2528" spans="1:13" x14ac:dyDescent="0.25">
      <c r="A2528" t="str">
        <f>anotacoes!C2528</f>
        <v>WORLD CHAMPIONSHIP MASTER</v>
      </c>
      <c r="B2528" t="str">
        <f>anotacoes!E2528</f>
        <v>ELMONT</v>
      </c>
      <c r="C2528" t="str">
        <f>anotacoes!F2528</f>
        <v>NAKAI</v>
      </c>
      <c r="D2528" t="s">
        <v>10434</v>
      </c>
      <c r="E2528">
        <f>anotacoes!A2528</f>
        <v>40</v>
      </c>
      <c r="F2528" t="str">
        <f>anotacoes!K2528</f>
        <v xml:space="preserve"> 00:03:59,227</v>
      </c>
      <c r="G2528" t="str">
        <f>anotacoes!L2528</f>
        <v xml:space="preserve"> 00:04:01,538</v>
      </c>
      <c r="H2528" t="str">
        <f>IF(J2528="PAUSE",D2528,IF(anotacoes!G2532=conversao_anotacoes!B2528,conversao_anotacoes!B2528,conversao_anotacoes!C2528))</f>
        <v>ELMONT</v>
      </c>
      <c r="I2528" t="str">
        <f t="shared" si="39"/>
        <v>NAKAI</v>
      </c>
      <c r="J2528" t="str">
        <f>UPPER(anotacoes!H2528)</f>
        <v>GRIP TIME</v>
      </c>
      <c r="K2528" t="str">
        <f>UPPER(anotacoes!I2528)</f>
        <v>RIGHT COLLAR</v>
      </c>
      <c r="L2528" s="6" t="str">
        <f>IF(anotacoes!N2528=0,"",anotacoes!N2528)</f>
        <v/>
      </c>
      <c r="M2528" t="str">
        <f>IF(anotacoes!M2528=0,"",UPPER(anotacoes!M2528))</f>
        <v/>
      </c>
    </row>
    <row r="2529" spans="1:13" x14ac:dyDescent="0.25">
      <c r="A2529" t="str">
        <f>anotacoes!C2529</f>
        <v>WORLD CHAMPIONSHIP MASTER</v>
      </c>
      <c r="B2529" t="str">
        <f>anotacoes!E2529</f>
        <v>ELMONT</v>
      </c>
      <c r="C2529" t="str">
        <f>anotacoes!F2529</f>
        <v>NAKAI</v>
      </c>
      <c r="D2529" t="s">
        <v>10434</v>
      </c>
      <c r="E2529">
        <f>anotacoes!A2529</f>
        <v>40</v>
      </c>
      <c r="F2529" t="str">
        <f>anotacoes!K2529</f>
        <v xml:space="preserve"> 00:04:01,538</v>
      </c>
      <c r="G2529" t="str">
        <f>anotacoes!L2529</f>
        <v xml:space="preserve"> 00:04:02,801</v>
      </c>
      <c r="H2529" t="str">
        <f>IF(J2529="PAUSE",D2529,IF(anotacoes!G2533=conversao_anotacoes!B2529,conversao_anotacoes!B2529,conversao_anotacoes!C2529))</f>
        <v>ELMONT</v>
      </c>
      <c r="I2529" t="str">
        <f t="shared" si="39"/>
        <v>NAKAI</v>
      </c>
      <c r="J2529" t="str">
        <f>UPPER(anotacoes!H2529)</f>
        <v>DEFENSE</v>
      </c>
      <c r="K2529" t="str">
        <f>UPPER(anotacoes!I2529)</f>
        <v>USING BODY MASS</v>
      </c>
      <c r="L2529" s="6" t="str">
        <f>IF(anotacoes!N2529=0,"",anotacoes!N2529)</f>
        <v/>
      </c>
      <c r="M2529" t="str">
        <f>IF(anotacoes!M2529=0,"",UPPER(anotacoes!M2529))</f>
        <v/>
      </c>
    </row>
    <row r="2530" spans="1:13" x14ac:dyDescent="0.25">
      <c r="A2530" t="str">
        <f>anotacoes!C2530</f>
        <v>WORLD CHAMPIONSHIP MASTER</v>
      </c>
      <c r="B2530" t="str">
        <f>anotacoes!E2530</f>
        <v>ELMONT</v>
      </c>
      <c r="C2530" t="str">
        <f>anotacoes!F2530</f>
        <v>NAKAI</v>
      </c>
      <c r="D2530" t="s">
        <v>10434</v>
      </c>
      <c r="E2530">
        <f>anotacoes!A2530</f>
        <v>40</v>
      </c>
      <c r="F2530" t="str">
        <f>anotacoes!K2530</f>
        <v xml:space="preserve"> 00:04:02,801</v>
      </c>
      <c r="G2530" t="str">
        <f>anotacoes!L2530</f>
        <v xml:space="preserve"> 00:04:03,679</v>
      </c>
      <c r="H2530" t="str">
        <f>IF(J2530="PAUSE",D2530,IF(anotacoes!G2534=conversao_anotacoes!B2530,conversao_anotacoes!B2530,conversao_anotacoes!C2530))</f>
        <v>ELMONT</v>
      </c>
      <c r="I2530" t="str">
        <f t="shared" si="39"/>
        <v>NAKAI</v>
      </c>
      <c r="J2530" t="str">
        <f>UPPER(anotacoes!H2530)</f>
        <v>GRIP TIME</v>
      </c>
      <c r="K2530" t="str">
        <f>UPPER(anotacoes!I2530)</f>
        <v>LEFT COLLAR RIGHT SLEEVE</v>
      </c>
      <c r="L2530" s="6" t="str">
        <f>IF(anotacoes!N2530=0,"",anotacoes!N2530)</f>
        <v/>
      </c>
      <c r="M2530" t="str">
        <f>IF(anotacoes!M2530=0,"",UPPER(anotacoes!M2530))</f>
        <v/>
      </c>
    </row>
    <row r="2531" spans="1:13" x14ac:dyDescent="0.25">
      <c r="A2531" t="str">
        <f>anotacoes!C2531</f>
        <v>WORLD CHAMPIONSHIP MASTER</v>
      </c>
      <c r="B2531" t="str">
        <f>anotacoes!E2531</f>
        <v>ELMONT</v>
      </c>
      <c r="C2531" t="str">
        <f>anotacoes!F2531</f>
        <v>NAKAI</v>
      </c>
      <c r="D2531" t="s">
        <v>10434</v>
      </c>
      <c r="E2531">
        <f>anotacoes!A2531</f>
        <v>40</v>
      </c>
      <c r="F2531" t="str">
        <f>anotacoes!K2531</f>
        <v xml:space="preserve"> 00:04:03,679</v>
      </c>
      <c r="G2531" t="str">
        <f>anotacoes!L2531</f>
        <v xml:space="preserve"> 00:04:05,082</v>
      </c>
      <c r="H2531" t="str">
        <f>IF(J2531="PAUSE",D2531,IF(anotacoes!G2535=conversao_anotacoes!B2531,conversao_anotacoes!B2531,conversao_anotacoes!C2531))</f>
        <v>ELMONT</v>
      </c>
      <c r="I2531" t="str">
        <f t="shared" si="39"/>
        <v>NAKAI</v>
      </c>
      <c r="J2531" t="str">
        <f>UPPER(anotacoes!H2531)</f>
        <v>TRANSITION</v>
      </c>
      <c r="K2531" t="str">
        <f>UPPER(anotacoes!I2531)</f>
        <v>WITHOUT ATTACK</v>
      </c>
      <c r="L2531" s="6" t="str">
        <f>IF(anotacoes!N2531=0,"",anotacoes!N2531)</f>
        <v/>
      </c>
      <c r="M2531" t="str">
        <f>IF(anotacoes!M2531=0,"",UPPER(anotacoes!M2531))</f>
        <v/>
      </c>
    </row>
    <row r="2532" spans="1:13" x14ac:dyDescent="0.25">
      <c r="A2532" t="str">
        <f>anotacoes!C2532</f>
        <v>WORLD CHAMPIONSHIP MASTER</v>
      </c>
      <c r="B2532" t="str">
        <f>anotacoes!E2532</f>
        <v>ELMONT</v>
      </c>
      <c r="C2532" t="str">
        <f>anotacoes!F2532</f>
        <v>NAKAI</v>
      </c>
      <c r="D2532" t="s">
        <v>10434</v>
      </c>
      <c r="E2532">
        <f>anotacoes!A2532</f>
        <v>40</v>
      </c>
      <c r="F2532" t="str">
        <f>anotacoes!K2532</f>
        <v xml:space="preserve"> 00:04:05,082</v>
      </c>
      <c r="G2532" t="str">
        <f>anotacoes!L2532</f>
        <v xml:space="preserve"> 00:04:05,642</v>
      </c>
      <c r="H2532" t="str">
        <f>IF(J2532="PAUSE",D2532,IF(anotacoes!G2536=conversao_anotacoes!B2532,conversao_anotacoes!B2532,conversao_anotacoes!C2532))</f>
        <v>&lt;ARBITRO DESCONHECIDO&gt;</v>
      </c>
      <c r="I2532" t="str">
        <f t="shared" si="39"/>
        <v/>
      </c>
      <c r="J2532" t="str">
        <f>UPPER(anotacoes!H2532)</f>
        <v>PAUSE</v>
      </c>
      <c r="K2532" t="str">
        <f>UPPER(anotacoes!I2532)</f>
        <v>&lt;UNCLASSIFIED&gt;</v>
      </c>
      <c r="L2532" s="6" t="str">
        <f>IF(anotacoes!N2532=0,"",anotacoes!N2532)</f>
        <v/>
      </c>
      <c r="M2532" t="str">
        <f>IF(anotacoes!M2532=0,"",UPPER(anotacoes!M2532))</f>
        <v/>
      </c>
    </row>
    <row r="2533" spans="1:13" x14ac:dyDescent="0.25">
      <c r="A2533" t="str">
        <f>anotacoes!C2533</f>
        <v>WORLD CHAMPIONSHIP MASTER</v>
      </c>
      <c r="B2533" t="str">
        <f>anotacoes!E2533</f>
        <v>ELMONT</v>
      </c>
      <c r="C2533" t="str">
        <f>anotacoes!F2533</f>
        <v>NAKAI</v>
      </c>
      <c r="D2533" t="s">
        <v>10434</v>
      </c>
      <c r="E2533">
        <f>anotacoes!A2533</f>
        <v>40</v>
      </c>
      <c r="F2533" t="str">
        <f>anotacoes!K2533</f>
        <v xml:space="preserve"> 00:04:05,642</v>
      </c>
      <c r="G2533" t="str">
        <f>anotacoes!L2533</f>
        <v xml:space="preserve"> 00:04:07,902</v>
      </c>
      <c r="H2533" t="str">
        <f>IF(J2533="PAUSE",D2533,IF(anotacoes!G2537=conversao_anotacoes!B2533,conversao_anotacoes!B2533,conversao_anotacoes!C2533))</f>
        <v>ELMONT</v>
      </c>
      <c r="I2533" t="str">
        <f t="shared" si="39"/>
        <v>NAKAI</v>
      </c>
      <c r="J2533" t="str">
        <f>UPPER(anotacoes!H2533)</f>
        <v>DISPLACEMENT</v>
      </c>
      <c r="K2533" t="str">
        <f>UPPER(anotacoes!I2533)</f>
        <v>2-3 STEP HESITANT LEFT</v>
      </c>
      <c r="L2533" s="6" t="str">
        <f>IF(anotacoes!N2533=0,"",anotacoes!N2533)</f>
        <v/>
      </c>
      <c r="M2533" t="str">
        <f>IF(anotacoes!M2533=0,"",UPPER(anotacoes!M2533))</f>
        <v/>
      </c>
    </row>
    <row r="2534" spans="1:13" x14ac:dyDescent="0.25">
      <c r="A2534" t="str">
        <f>anotacoes!C2534</f>
        <v>WORLD CHAMPIONSHIP MASTER</v>
      </c>
      <c r="B2534" t="str">
        <f>anotacoes!E2534</f>
        <v>ELMONT</v>
      </c>
      <c r="C2534" t="str">
        <f>anotacoes!F2534</f>
        <v>NAKAI</v>
      </c>
      <c r="D2534" t="s">
        <v>10434</v>
      </c>
      <c r="E2534">
        <f>anotacoes!A2534</f>
        <v>40</v>
      </c>
      <c r="F2534" t="str">
        <f>anotacoes!K2534</f>
        <v xml:space="preserve"> 00:04:07,902</v>
      </c>
      <c r="G2534" t="str">
        <f>anotacoes!L2534</f>
        <v xml:space="preserve"> 00:04:08,539</v>
      </c>
      <c r="H2534" t="str">
        <f>IF(J2534="PAUSE",D2534,IF(anotacoes!G2538=conversao_anotacoes!B2534,conversao_anotacoes!B2534,conversao_anotacoes!C2534))</f>
        <v>ELMONT</v>
      </c>
      <c r="I2534" t="str">
        <f t="shared" si="39"/>
        <v>NAKAI</v>
      </c>
      <c r="J2534" t="str">
        <f>UPPER(anotacoes!H2534)</f>
        <v>DISPLACEMENT</v>
      </c>
      <c r="K2534" t="str">
        <f>UPPER(anotacoes!I2534)</f>
        <v>TRY TO GRIP WITH CONTACT</v>
      </c>
      <c r="L2534" s="6" t="str">
        <f>IF(anotacoes!N2534=0,"",anotacoes!N2534)</f>
        <v/>
      </c>
      <c r="M2534" t="str">
        <f>IF(anotacoes!M2534=0,"",UPPER(anotacoes!M2534))</f>
        <v/>
      </c>
    </row>
    <row r="2535" spans="1:13" x14ac:dyDescent="0.25">
      <c r="A2535" t="str">
        <f>anotacoes!C2535</f>
        <v>WORLD CHAMPIONSHIP MASTER</v>
      </c>
      <c r="B2535" t="str">
        <f>anotacoes!E2535</f>
        <v>ELMONT</v>
      </c>
      <c r="C2535" t="str">
        <f>anotacoes!F2535</f>
        <v>NAKAI</v>
      </c>
      <c r="D2535" t="s">
        <v>10434</v>
      </c>
      <c r="E2535">
        <f>anotacoes!A2535</f>
        <v>40</v>
      </c>
      <c r="F2535" t="str">
        <f>anotacoes!K2535</f>
        <v xml:space="preserve"> 00:04:08,539</v>
      </c>
      <c r="G2535" t="str">
        <f>anotacoes!L2535</f>
        <v xml:space="preserve"> 00:04:10,954</v>
      </c>
      <c r="H2535" t="str">
        <f>IF(J2535="PAUSE",D2535,IF(anotacoes!G2539=conversao_anotacoes!B2535,conversao_anotacoes!B2535,conversao_anotacoes!C2535))</f>
        <v>ELMONT</v>
      </c>
      <c r="I2535" t="str">
        <f t="shared" si="39"/>
        <v>NAKAI</v>
      </c>
      <c r="J2535" t="str">
        <f>UPPER(anotacoes!H2535)</f>
        <v>GRIP TIME</v>
      </c>
      <c r="K2535" t="str">
        <f>UPPER(anotacoes!I2535)</f>
        <v>RIGHT SLEEVE LEFT SLEEVE</v>
      </c>
      <c r="L2535" s="6" t="str">
        <f>IF(anotacoes!N2535=0,"",anotacoes!N2535)</f>
        <v/>
      </c>
      <c r="M2535" t="str">
        <f>IF(anotacoes!M2535=0,"",UPPER(anotacoes!M2535))</f>
        <v/>
      </c>
    </row>
    <row r="2536" spans="1:13" x14ac:dyDescent="0.25">
      <c r="A2536" t="str">
        <f>anotacoes!C2536</f>
        <v>WORLD CHAMPIONSHIP MASTER</v>
      </c>
      <c r="B2536" t="str">
        <f>anotacoes!E2536</f>
        <v>ELMONT</v>
      </c>
      <c r="C2536" t="str">
        <f>anotacoes!F2536</f>
        <v>NAKAI</v>
      </c>
      <c r="D2536" t="s">
        <v>10434</v>
      </c>
      <c r="E2536">
        <f>anotacoes!A2536</f>
        <v>40</v>
      </c>
      <c r="F2536" t="str">
        <f>anotacoes!K2536</f>
        <v xml:space="preserve"> 00:04:10,954</v>
      </c>
      <c r="G2536" t="str">
        <f>anotacoes!L2536</f>
        <v xml:space="preserve"> 00:04:11,780</v>
      </c>
      <c r="H2536" t="str">
        <f>IF(J2536="PAUSE",D2536,IF(anotacoes!G2540=conversao_anotacoes!B2536,conversao_anotacoes!B2536,conversao_anotacoes!C2536))</f>
        <v>ELMONT</v>
      </c>
      <c r="I2536" t="str">
        <f t="shared" si="39"/>
        <v>NAKAI</v>
      </c>
      <c r="J2536" t="str">
        <f>UPPER(anotacoes!H2536)</f>
        <v>GRIP TIME</v>
      </c>
      <c r="K2536" t="str">
        <f>UPPER(anotacoes!I2536)</f>
        <v>LEFT SLEEVE</v>
      </c>
      <c r="L2536" s="6" t="str">
        <f>IF(anotacoes!N2536=0,"",anotacoes!N2536)</f>
        <v/>
      </c>
      <c r="M2536" t="str">
        <f>IF(anotacoes!M2536=0,"",UPPER(anotacoes!M2536))</f>
        <v/>
      </c>
    </row>
    <row r="2537" spans="1:13" x14ac:dyDescent="0.25">
      <c r="A2537" t="str">
        <f>anotacoes!C2537</f>
        <v>WORLD CHAMPIONSHIP MASTER</v>
      </c>
      <c r="B2537" t="str">
        <f>anotacoes!E2537</f>
        <v>ELMONT</v>
      </c>
      <c r="C2537" t="str">
        <f>anotacoes!F2537</f>
        <v>NAKAI</v>
      </c>
      <c r="D2537" t="s">
        <v>10434</v>
      </c>
      <c r="E2537">
        <f>anotacoes!A2537</f>
        <v>40</v>
      </c>
      <c r="F2537" t="str">
        <f>anotacoes!K2537</f>
        <v xml:space="preserve"> 00:04:11,780</v>
      </c>
      <c r="G2537" t="str">
        <f>anotacoes!L2537</f>
        <v xml:space="preserve"> 00:04:19,870</v>
      </c>
      <c r="H2537" t="str">
        <f>IF(J2537="PAUSE",D2537,IF(anotacoes!G2541=conversao_anotacoes!B2537,conversao_anotacoes!B2537,conversao_anotacoes!C2537))</f>
        <v>ELMONT</v>
      </c>
      <c r="I2537" t="str">
        <f t="shared" si="39"/>
        <v>NAKAI</v>
      </c>
      <c r="J2537" t="str">
        <f>UPPER(anotacoes!H2537)</f>
        <v>DISPLACEMENT</v>
      </c>
      <c r="K2537" t="str">
        <f>UPPER(anotacoes!I2537)</f>
        <v>TRY TO GRIP WITH CONTACT</v>
      </c>
      <c r="L2537" s="6" t="str">
        <f>IF(anotacoes!N2537=0,"",anotacoes!N2537)</f>
        <v/>
      </c>
      <c r="M2537" t="str">
        <f>IF(anotacoes!M2537=0,"",UPPER(anotacoes!M2537))</f>
        <v/>
      </c>
    </row>
    <row r="2538" spans="1:13" x14ac:dyDescent="0.25">
      <c r="A2538" t="str">
        <f>anotacoes!C2538</f>
        <v>WORLD CHAMPIONSHIP MASTER</v>
      </c>
      <c r="B2538" t="str">
        <f>anotacoes!E2538</f>
        <v>ELMONT</v>
      </c>
      <c r="C2538" t="str">
        <f>anotacoes!F2538</f>
        <v>NAKAI</v>
      </c>
      <c r="D2538" t="s">
        <v>10434</v>
      </c>
      <c r="E2538">
        <f>anotacoes!A2538</f>
        <v>40</v>
      </c>
      <c r="F2538" t="str">
        <f>anotacoes!K2538</f>
        <v xml:space="preserve"> 00:04:19,870</v>
      </c>
      <c r="G2538" t="str">
        <f>anotacoes!L2538</f>
        <v xml:space="preserve"> 00:05:04,392</v>
      </c>
      <c r="H2538" t="str">
        <f>IF(J2538="PAUSE",D2538,IF(anotacoes!G2542=conversao_anotacoes!B2538,conversao_anotacoes!B2538,conversao_anotacoes!C2538))</f>
        <v>ELMONT</v>
      </c>
      <c r="I2538" t="str">
        <f t="shared" si="39"/>
        <v>NAKAI</v>
      </c>
      <c r="J2538" t="str">
        <f>UPPER(anotacoes!H2538)</f>
        <v>GRIP TIME</v>
      </c>
      <c r="K2538" t="str">
        <f>UPPER(anotacoes!I2538)</f>
        <v>RIGHT COLLAR</v>
      </c>
      <c r="L2538" s="6" t="str">
        <f>IF(anotacoes!N2538=0,"",anotacoes!N2538)</f>
        <v/>
      </c>
      <c r="M2538" t="str">
        <f>IF(anotacoes!M2538=0,"",UPPER(anotacoes!M2538))</f>
        <v/>
      </c>
    </row>
    <row r="2539" spans="1:13" x14ac:dyDescent="0.25">
      <c r="A2539" t="str">
        <f>anotacoes!C2539</f>
        <v>WORLD CHAMPIONSHIP MASTER</v>
      </c>
      <c r="B2539" t="str">
        <f>anotacoes!E2539</f>
        <v>ELMONT</v>
      </c>
      <c r="C2539" t="str">
        <f>anotacoes!F2539</f>
        <v>NAKAI</v>
      </c>
      <c r="D2539" t="s">
        <v>10434</v>
      </c>
      <c r="E2539">
        <f>anotacoes!A2539</f>
        <v>40</v>
      </c>
      <c r="F2539" t="str">
        <f>anotacoes!K2539</f>
        <v xml:space="preserve"> 00:05:04,392</v>
      </c>
      <c r="G2539" t="str">
        <f>anotacoes!L2539</f>
        <v xml:space="preserve"> 00:05:05,141</v>
      </c>
      <c r="H2539" t="str">
        <f>IF(J2539="PAUSE",D2539,IF(anotacoes!G2543=conversao_anotacoes!B2539,conversao_anotacoes!B2539,conversao_anotacoes!C2539))</f>
        <v>ELMONT</v>
      </c>
      <c r="I2539" t="str">
        <f t="shared" si="39"/>
        <v>NAKAI</v>
      </c>
      <c r="J2539" t="str">
        <f>UPPER(anotacoes!H2539)</f>
        <v>DEFENSE</v>
      </c>
      <c r="K2539" t="str">
        <f>UPPER(anotacoes!I2539)</f>
        <v>TAE-SABAKI RIGHT INCLINED</v>
      </c>
      <c r="L2539" s="6" t="str">
        <f>IF(anotacoes!N2539=0,"",anotacoes!N2539)</f>
        <v/>
      </c>
      <c r="M2539" t="str">
        <f>IF(anotacoes!M2539=0,"",UPPER(anotacoes!M2539))</f>
        <v/>
      </c>
    </row>
    <row r="2540" spans="1:13" x14ac:dyDescent="0.25">
      <c r="A2540" t="str">
        <f>anotacoes!C2540</f>
        <v>WORLD CHAMPIONSHIP MASTER</v>
      </c>
      <c r="B2540" t="str">
        <f>anotacoes!E2540</f>
        <v>ELMONT</v>
      </c>
      <c r="C2540" t="str">
        <f>anotacoes!F2540</f>
        <v>NAKAI</v>
      </c>
      <c r="D2540" t="s">
        <v>10434</v>
      </c>
      <c r="E2540">
        <f>anotacoes!A2540</f>
        <v>40</v>
      </c>
      <c r="F2540" t="str">
        <f>anotacoes!K2540</f>
        <v xml:space="preserve"> 00:05:05,141</v>
      </c>
      <c r="G2540" t="str">
        <f>anotacoes!L2540</f>
        <v xml:space="preserve"> 00:05:06,927</v>
      </c>
      <c r="H2540" t="str">
        <f>IF(J2540="PAUSE",D2540,IF(anotacoes!G2544=conversao_anotacoes!B2540,conversao_anotacoes!B2540,conversao_anotacoes!C2540))</f>
        <v>&lt;ARBITRO DESCONHECIDO&gt;</v>
      </c>
      <c r="I2540" t="str">
        <f t="shared" si="39"/>
        <v/>
      </c>
      <c r="J2540" t="str">
        <f>UPPER(anotacoes!H2540)</f>
        <v>PAUSE</v>
      </c>
      <c r="K2540" t="str">
        <f>UPPER(anotacoes!I2540)</f>
        <v>&lt;UNCLASSIFIED&gt;</v>
      </c>
      <c r="L2540" s="6" t="str">
        <f>IF(anotacoes!N2540=0,"",anotacoes!N2540)</f>
        <v/>
      </c>
      <c r="M2540" t="str">
        <f>IF(anotacoes!M2540=0,"",UPPER(anotacoes!M2540))</f>
        <v/>
      </c>
    </row>
    <row r="2541" spans="1:13" x14ac:dyDescent="0.25">
      <c r="A2541" t="str">
        <f>anotacoes!C2541</f>
        <v>WORLD CHAMPIONSHIP MASTER</v>
      </c>
      <c r="B2541" t="str">
        <f>anotacoes!E2541</f>
        <v>ELMONT</v>
      </c>
      <c r="C2541" t="str">
        <f>anotacoes!F2541</f>
        <v>NAKAI</v>
      </c>
      <c r="D2541" t="s">
        <v>10434</v>
      </c>
      <c r="E2541">
        <f>anotacoes!A2541</f>
        <v>40</v>
      </c>
      <c r="F2541" t="str">
        <f>anotacoes!K2541</f>
        <v xml:space="preserve"> 00:05:06,927</v>
      </c>
      <c r="G2541" t="str">
        <f>anotacoes!L2541</f>
        <v xml:space="preserve"> 00:05:10,665</v>
      </c>
      <c r="H2541" t="str">
        <f>IF(J2541="PAUSE",D2541,IF(anotacoes!G2545=conversao_anotacoes!B2541,conversao_anotacoes!B2541,conversao_anotacoes!C2541))</f>
        <v>ELMONT</v>
      </c>
      <c r="I2541" t="str">
        <f t="shared" si="39"/>
        <v>NAKAI</v>
      </c>
      <c r="J2541" t="str">
        <f>UPPER(anotacoes!H2541)</f>
        <v>DISPLACEMENT</v>
      </c>
      <c r="K2541" t="str">
        <f>UPPER(anotacoes!I2541)</f>
        <v>2-3 STEP HESITANT LEFT</v>
      </c>
      <c r="L2541" s="6" t="str">
        <f>IF(anotacoes!N2541=0,"",anotacoes!N2541)</f>
        <v/>
      </c>
      <c r="M2541" t="str">
        <f>IF(anotacoes!M2541=0,"",UPPER(anotacoes!M2541))</f>
        <v/>
      </c>
    </row>
    <row r="2542" spans="1:13" x14ac:dyDescent="0.25">
      <c r="A2542" t="str">
        <f>anotacoes!C2542</f>
        <v>WORLD CHAMPIONSHIP MASTER</v>
      </c>
      <c r="B2542" t="str">
        <f>anotacoes!E2542</f>
        <v>ELMONT</v>
      </c>
      <c r="C2542" t="str">
        <f>anotacoes!F2542</f>
        <v>NAKAI</v>
      </c>
      <c r="D2542" t="s">
        <v>10434</v>
      </c>
      <c r="E2542">
        <f>anotacoes!A2542</f>
        <v>40</v>
      </c>
      <c r="F2542" t="str">
        <f>anotacoes!K2542</f>
        <v xml:space="preserve"> 00:05:10,665</v>
      </c>
      <c r="G2542" t="str">
        <f>anotacoes!L2542</f>
        <v xml:space="preserve"> 00:05:13,372</v>
      </c>
      <c r="H2542" t="str">
        <f>IF(J2542="PAUSE",D2542,IF(anotacoes!G2546=conversao_anotacoes!B2542,conversao_anotacoes!B2542,conversao_anotacoes!C2542))</f>
        <v>ELMONT</v>
      </c>
      <c r="I2542" t="str">
        <f t="shared" si="39"/>
        <v>NAKAI</v>
      </c>
      <c r="J2542" t="str">
        <f>UPPER(anotacoes!H2542)</f>
        <v>GRIP TIME</v>
      </c>
      <c r="K2542" t="str">
        <f>UPPER(anotacoes!I2542)</f>
        <v>RIGHT SLEEVE LEFT SLEEVE</v>
      </c>
      <c r="L2542" s="6" t="str">
        <f>IF(anotacoes!N2542=0,"",anotacoes!N2542)</f>
        <v/>
      </c>
      <c r="M2542" t="str">
        <f>IF(anotacoes!M2542=0,"",UPPER(anotacoes!M2542))</f>
        <v/>
      </c>
    </row>
    <row r="2543" spans="1:13" x14ac:dyDescent="0.25">
      <c r="A2543" t="str">
        <f>anotacoes!C2543</f>
        <v>WORLD CHAMPIONSHIP MASTER</v>
      </c>
      <c r="B2543" t="str">
        <f>anotacoes!E2543</f>
        <v>ELMONT</v>
      </c>
      <c r="C2543" t="str">
        <f>anotacoes!F2543</f>
        <v>NAKAI</v>
      </c>
      <c r="D2543" t="s">
        <v>10434</v>
      </c>
      <c r="E2543">
        <f>anotacoes!A2543</f>
        <v>40</v>
      </c>
      <c r="F2543" t="str">
        <f>anotacoes!K2543</f>
        <v xml:space="preserve"> 00:05:13,372</v>
      </c>
      <c r="G2543" t="str">
        <f>anotacoes!L2543</f>
        <v xml:space="preserve"> 00:05:13,372</v>
      </c>
      <c r="H2543" t="str">
        <f>IF(J2543="PAUSE",D2543,IF(anotacoes!G2547=conversao_anotacoes!B2543,conversao_anotacoes!B2543,conversao_anotacoes!C2543))</f>
        <v>ELMONT</v>
      </c>
      <c r="I2543" t="str">
        <f t="shared" si="39"/>
        <v>NAKAI</v>
      </c>
      <c r="J2543" t="str">
        <f>UPPER(anotacoes!H2543)</f>
        <v>ATTACK</v>
      </c>
      <c r="K2543" t="str">
        <f>UPPER(anotacoes!I2543)</f>
        <v>DEASHI HARAI</v>
      </c>
      <c r="L2543" s="6">
        <f>IF(anotacoes!N2543=0,"",anotacoes!N2543)</f>
        <v>7</v>
      </c>
      <c r="M2543" t="str">
        <f>IF(anotacoes!M2543=0,"",UPPER(anotacoes!M2543))</f>
        <v/>
      </c>
    </row>
    <row r="2544" spans="1:13" x14ac:dyDescent="0.25">
      <c r="A2544" t="str">
        <f>anotacoes!C2544</f>
        <v>WORLD CHAMPIONSHIP MASTER</v>
      </c>
      <c r="B2544" t="str">
        <f>anotacoes!E2544</f>
        <v>ELMONT</v>
      </c>
      <c r="C2544" t="str">
        <f>anotacoes!F2544</f>
        <v>NAKAI</v>
      </c>
      <c r="D2544" t="s">
        <v>10434</v>
      </c>
      <c r="E2544">
        <f>anotacoes!A2544</f>
        <v>40</v>
      </c>
      <c r="F2544" t="str">
        <f>anotacoes!K2544</f>
        <v xml:space="preserve"> 00:05:13,372</v>
      </c>
      <c r="G2544" t="str">
        <f>anotacoes!L2544</f>
        <v xml:space="preserve"> 00:05:16,525</v>
      </c>
      <c r="H2544" t="str">
        <f>IF(J2544="PAUSE",D2544,IF(anotacoes!G2548=conversao_anotacoes!B2544,conversao_anotacoes!B2544,conversao_anotacoes!C2544))</f>
        <v>ELMONT</v>
      </c>
      <c r="I2544" t="str">
        <f t="shared" si="39"/>
        <v>NAKAI</v>
      </c>
      <c r="J2544" t="str">
        <f>UPPER(anotacoes!H2544)</f>
        <v>GRIP TIME</v>
      </c>
      <c r="K2544" t="str">
        <f>UPPER(anotacoes!I2544)</f>
        <v>RIGHT SLEEVE LEFT SLEEVE</v>
      </c>
      <c r="L2544" s="6" t="str">
        <f>IF(anotacoes!N2544=0,"",anotacoes!N2544)</f>
        <v/>
      </c>
      <c r="M2544" t="str">
        <f>IF(anotacoes!M2544=0,"",UPPER(anotacoes!M2544))</f>
        <v/>
      </c>
    </row>
    <row r="2545" spans="1:13" x14ac:dyDescent="0.25">
      <c r="A2545" t="str">
        <f>anotacoes!C2545</f>
        <v>WORLD CHAMPIONSHIP MASTER</v>
      </c>
      <c r="B2545" t="str">
        <f>anotacoes!E2545</f>
        <v>ELMONT</v>
      </c>
      <c r="C2545" t="str">
        <f>anotacoes!F2545</f>
        <v>NAKAI</v>
      </c>
      <c r="D2545" t="s">
        <v>10434</v>
      </c>
      <c r="E2545">
        <f>anotacoes!A2545</f>
        <v>40</v>
      </c>
      <c r="F2545" t="str">
        <f>anotacoes!K2545</f>
        <v xml:space="preserve"> 00:05:16,525</v>
      </c>
      <c r="G2545" t="str">
        <f>anotacoes!L2545</f>
        <v xml:space="preserve"> 00:05:17,337</v>
      </c>
      <c r="H2545" t="str">
        <f>IF(J2545="PAUSE",D2545,IF(anotacoes!G2549=conversao_anotacoes!B2545,conversao_anotacoes!B2545,conversao_anotacoes!C2545))</f>
        <v>ELMONT</v>
      </c>
      <c r="I2545" t="str">
        <f t="shared" si="39"/>
        <v>NAKAI</v>
      </c>
      <c r="J2545" t="str">
        <f>UPPER(anotacoes!H2545)</f>
        <v>DEFENSE</v>
      </c>
      <c r="K2545" t="str">
        <f>UPPER(anotacoes!I2545)</f>
        <v>TAE-SABAKI LEFT INCLINED</v>
      </c>
      <c r="L2545" s="6" t="str">
        <f>IF(anotacoes!N2545=0,"",anotacoes!N2545)</f>
        <v/>
      </c>
      <c r="M2545" t="str">
        <f>IF(anotacoes!M2545=0,"",UPPER(anotacoes!M2545))</f>
        <v/>
      </c>
    </row>
    <row r="2546" spans="1:13" x14ac:dyDescent="0.25">
      <c r="A2546" t="str">
        <f>anotacoes!C2546</f>
        <v>WORLD CHAMPIONSHIP MASTER</v>
      </c>
      <c r="B2546" t="str">
        <f>anotacoes!E2546</f>
        <v>ELMONT</v>
      </c>
      <c r="C2546" t="str">
        <f>anotacoes!F2546</f>
        <v>NAKAI</v>
      </c>
      <c r="D2546" t="s">
        <v>10434</v>
      </c>
      <c r="E2546">
        <f>anotacoes!A2546</f>
        <v>40</v>
      </c>
      <c r="F2546" t="str">
        <f>anotacoes!K2546</f>
        <v xml:space="preserve"> 00:05:17,337</v>
      </c>
      <c r="G2546" t="str">
        <f>anotacoes!L2546</f>
        <v xml:space="preserve"> 00:05:21,569</v>
      </c>
      <c r="H2546" t="str">
        <f>IF(J2546="PAUSE",D2546,IF(anotacoes!G2550=conversao_anotacoes!B2546,conversao_anotacoes!B2546,conversao_anotacoes!C2546))</f>
        <v>ELMONT</v>
      </c>
      <c r="I2546" t="str">
        <f t="shared" si="39"/>
        <v>NAKAI</v>
      </c>
      <c r="J2546" t="str">
        <f>UPPER(anotacoes!H2546)</f>
        <v>TRANSITION</v>
      </c>
      <c r="K2546" t="str">
        <f>UPPER(anotacoes!I2546)</f>
        <v>WITHOUT ATTACK</v>
      </c>
      <c r="L2546" s="6" t="str">
        <f>IF(anotacoes!N2546=0,"",anotacoes!N2546)</f>
        <v/>
      </c>
      <c r="M2546" t="str">
        <f>IF(anotacoes!M2546=0,"",UPPER(anotacoes!M2546))</f>
        <v/>
      </c>
    </row>
    <row r="2547" spans="1:13" x14ac:dyDescent="0.25">
      <c r="A2547" t="str">
        <f>anotacoes!C2547</f>
        <v>WORLD CHAMPIONSHIP MASTER</v>
      </c>
      <c r="B2547" t="str">
        <f>anotacoes!E2547</f>
        <v>ELMONT</v>
      </c>
      <c r="C2547" t="str">
        <f>anotacoes!F2547</f>
        <v>NAKAI</v>
      </c>
      <c r="D2547" t="s">
        <v>10434</v>
      </c>
      <c r="E2547">
        <f>anotacoes!A2547</f>
        <v>40</v>
      </c>
      <c r="F2547" t="str">
        <f>anotacoes!K2547</f>
        <v xml:space="preserve"> 00:05:21,569</v>
      </c>
      <c r="G2547" t="str">
        <f>anotacoes!L2547</f>
        <v xml:space="preserve"> 00:05:21,569</v>
      </c>
      <c r="H2547" t="str">
        <f>IF(J2547="PAUSE",D2547,IF(anotacoes!G2551=conversao_anotacoes!B2547,conversao_anotacoes!B2547,conversao_anotacoes!C2547))</f>
        <v>&lt;ARBITRO DESCONHECIDO&gt;</v>
      </c>
      <c r="I2547" t="str">
        <f t="shared" si="39"/>
        <v/>
      </c>
      <c r="J2547" t="str">
        <f>UPPER(anotacoes!H2547)</f>
        <v>PAUSE</v>
      </c>
      <c r="K2547" t="str">
        <f>UPPER(anotacoes!I2547)</f>
        <v>&lt;UNCLASSIFIED&gt;</v>
      </c>
      <c r="L2547" s="6" t="str">
        <f>IF(anotacoes!N2547=0,"",anotacoes!N2547)</f>
        <v/>
      </c>
      <c r="M2547" t="str">
        <f>IF(anotacoes!M2547=0,"",UPPER(anotacoes!M2547))</f>
        <v/>
      </c>
    </row>
    <row r="2548" spans="1:13" x14ac:dyDescent="0.25">
      <c r="A2548" t="str">
        <f>anotacoes!C2548</f>
        <v>WORLD CHAMPIONSHIP MASTER</v>
      </c>
      <c r="B2548" t="str">
        <f>anotacoes!E2548</f>
        <v>ELMONT</v>
      </c>
      <c r="C2548" t="str">
        <f>anotacoes!F2548</f>
        <v>NAKAI</v>
      </c>
      <c r="D2548" t="s">
        <v>10434</v>
      </c>
      <c r="E2548">
        <f>anotacoes!A2548</f>
        <v>40</v>
      </c>
      <c r="F2548" t="str">
        <f>anotacoes!K2548</f>
        <v xml:space="preserve"> 00:05:21,569</v>
      </c>
      <c r="G2548" t="str">
        <f>anotacoes!L2548</f>
        <v xml:space="preserve"> 00:05:26,100</v>
      </c>
      <c r="H2548" t="str">
        <f>IF(J2548="PAUSE",D2548,IF(anotacoes!G2552=conversao_anotacoes!B2548,conversao_anotacoes!B2548,conversao_anotacoes!C2548))</f>
        <v>ELMONT</v>
      </c>
      <c r="I2548" t="str">
        <f t="shared" si="39"/>
        <v>NAKAI</v>
      </c>
      <c r="J2548" t="str">
        <f>UPPER(anotacoes!H2548)</f>
        <v>DISPLACEMENT</v>
      </c>
      <c r="K2548" t="str">
        <f>UPPER(anotacoes!I2548)</f>
        <v>2-3 STEP HESITANT LEFT</v>
      </c>
      <c r="L2548" s="6" t="str">
        <f>IF(anotacoes!N2548=0,"",anotacoes!N2548)</f>
        <v/>
      </c>
      <c r="M2548" t="str">
        <f>IF(anotacoes!M2548=0,"",UPPER(anotacoes!M2548))</f>
        <v/>
      </c>
    </row>
    <row r="2549" spans="1:13" x14ac:dyDescent="0.25">
      <c r="A2549" t="str">
        <f>anotacoes!C2549</f>
        <v>WORLD CHAMPIONSHIP MASTER</v>
      </c>
      <c r="B2549" t="str">
        <f>anotacoes!E2549</f>
        <v>ELMONT</v>
      </c>
      <c r="C2549" t="str">
        <f>anotacoes!F2549</f>
        <v>NAKAI</v>
      </c>
      <c r="D2549" t="s">
        <v>10434</v>
      </c>
      <c r="E2549">
        <f>anotacoes!A2549</f>
        <v>40</v>
      </c>
      <c r="F2549" t="str">
        <f>anotacoes!K2549</f>
        <v xml:space="preserve"> 00:05:26,100</v>
      </c>
      <c r="G2549" t="str">
        <f>anotacoes!L2549</f>
        <v xml:space="preserve"> 00:05:27,719</v>
      </c>
      <c r="H2549" t="str">
        <f>IF(J2549="PAUSE",D2549,IF(anotacoes!G2553=conversao_anotacoes!B2549,conversao_anotacoes!B2549,conversao_anotacoes!C2549))</f>
        <v>ELMONT</v>
      </c>
      <c r="I2549" t="str">
        <f t="shared" si="39"/>
        <v>NAKAI</v>
      </c>
      <c r="J2549" t="str">
        <f>UPPER(anotacoes!H2549)</f>
        <v>DISPLACEMENT</v>
      </c>
      <c r="K2549" t="str">
        <f>UPPER(anotacoes!I2549)</f>
        <v>TRY TO GRIP WITH CONTACT</v>
      </c>
      <c r="L2549" s="6" t="str">
        <f>IF(anotacoes!N2549=0,"",anotacoes!N2549)</f>
        <v/>
      </c>
      <c r="M2549" t="str">
        <f>IF(anotacoes!M2549=0,"",UPPER(anotacoes!M2549))</f>
        <v/>
      </c>
    </row>
    <row r="2550" spans="1:13" x14ac:dyDescent="0.25">
      <c r="A2550" t="str">
        <f>anotacoes!C2550</f>
        <v>WORLD CHAMPIONSHIP MASTER</v>
      </c>
      <c r="B2550" t="str">
        <f>anotacoes!E2550</f>
        <v>ELMONT</v>
      </c>
      <c r="C2550" t="str">
        <f>anotacoes!F2550</f>
        <v>NAKAI</v>
      </c>
      <c r="D2550" t="s">
        <v>10434</v>
      </c>
      <c r="E2550">
        <f>anotacoes!A2550</f>
        <v>40</v>
      </c>
      <c r="F2550" t="str">
        <f>anotacoes!K2550</f>
        <v xml:space="preserve"> 00:05:27,719</v>
      </c>
      <c r="G2550" t="str">
        <f>anotacoes!L2550</f>
        <v xml:space="preserve"> 00:05:31,079</v>
      </c>
      <c r="H2550" t="str">
        <f>IF(J2550="PAUSE",D2550,IF(anotacoes!G2554=conversao_anotacoes!B2550,conversao_anotacoes!B2550,conversao_anotacoes!C2550))</f>
        <v>ELMONT</v>
      </c>
      <c r="I2550" t="str">
        <f t="shared" si="39"/>
        <v>NAKAI</v>
      </c>
      <c r="J2550" t="str">
        <f>UPPER(anotacoes!H2550)</f>
        <v>GRIP TIME</v>
      </c>
      <c r="K2550" t="str">
        <f>UPPER(anotacoes!I2550)</f>
        <v>RIGHT COLLAR</v>
      </c>
      <c r="L2550" s="6" t="str">
        <f>IF(anotacoes!N2550=0,"",anotacoes!N2550)</f>
        <v/>
      </c>
      <c r="M2550" t="str">
        <f>IF(anotacoes!M2550=0,"",UPPER(anotacoes!M2550))</f>
        <v/>
      </c>
    </row>
    <row r="2551" spans="1:13" x14ac:dyDescent="0.25">
      <c r="A2551" t="str">
        <f>anotacoes!C2551</f>
        <v>WORLD CHAMPIONSHIP MASTER</v>
      </c>
      <c r="B2551" t="str">
        <f>anotacoes!E2551</f>
        <v>ELMONT</v>
      </c>
      <c r="C2551" t="str">
        <f>anotacoes!F2551</f>
        <v>NAKAI</v>
      </c>
      <c r="D2551" t="s">
        <v>10434</v>
      </c>
      <c r="E2551">
        <f>anotacoes!A2551</f>
        <v>40</v>
      </c>
      <c r="F2551" t="str">
        <f>anotacoes!K2551</f>
        <v xml:space="preserve"> 00:05:31,079</v>
      </c>
      <c r="G2551" t="str">
        <f>anotacoes!L2551</f>
        <v xml:space="preserve"> 00:05:34,402</v>
      </c>
      <c r="H2551" t="str">
        <f>IF(J2551="PAUSE",D2551,IF(anotacoes!G2555=conversao_anotacoes!B2551,conversao_anotacoes!B2551,conversao_anotacoes!C2551))</f>
        <v>ELMONT</v>
      </c>
      <c r="I2551" t="str">
        <f t="shared" si="39"/>
        <v>NAKAI</v>
      </c>
      <c r="J2551" t="str">
        <f>UPPER(anotacoes!H2551)</f>
        <v>GRIP TIME</v>
      </c>
      <c r="K2551" t="str">
        <f>UPPER(anotacoes!I2551)</f>
        <v>LEFT COLLAR RIGHT COLLAR</v>
      </c>
      <c r="L2551" s="6" t="str">
        <f>IF(anotacoes!N2551=0,"",anotacoes!N2551)</f>
        <v/>
      </c>
      <c r="M2551" t="str">
        <f>IF(anotacoes!M2551=0,"",UPPER(anotacoes!M2551))</f>
        <v/>
      </c>
    </row>
    <row r="2552" spans="1:13" x14ac:dyDescent="0.25">
      <c r="A2552" t="str">
        <f>anotacoes!C2552</f>
        <v>WORLD CHAMPIONSHIP MASTER</v>
      </c>
      <c r="B2552" t="str">
        <f>anotacoes!E2552</f>
        <v>ELMONT</v>
      </c>
      <c r="C2552" t="str">
        <f>anotacoes!F2552</f>
        <v>NAKAI</v>
      </c>
      <c r="D2552" t="s">
        <v>10434</v>
      </c>
      <c r="E2552">
        <f>anotacoes!A2552</f>
        <v>40</v>
      </c>
      <c r="F2552" t="str">
        <f>anotacoes!K2552</f>
        <v xml:space="preserve"> 00:05:34,402</v>
      </c>
      <c r="G2552" t="str">
        <f>anotacoes!L2552</f>
        <v xml:space="preserve"> 00:05:34,402</v>
      </c>
      <c r="H2552" t="str">
        <f>IF(J2552="PAUSE",D2552,IF(anotacoes!G2556=conversao_anotacoes!B2552,conversao_anotacoes!B2552,conversao_anotacoes!C2552))</f>
        <v>ELMONT</v>
      </c>
      <c r="I2552" t="str">
        <f t="shared" si="39"/>
        <v>NAKAI</v>
      </c>
      <c r="J2552" t="str">
        <f>UPPER(anotacoes!H2552)</f>
        <v>ATTACK</v>
      </c>
      <c r="K2552" t="str">
        <f>UPPER(anotacoes!I2552)</f>
        <v>KOUCHI GARI</v>
      </c>
      <c r="L2552" s="6">
        <f>IF(anotacoes!N2552=0,"",anotacoes!N2552)</f>
        <v>7</v>
      </c>
      <c r="M2552" t="str">
        <f>IF(anotacoes!M2552=0,"",UPPER(anotacoes!M2552))</f>
        <v/>
      </c>
    </row>
    <row r="2553" spans="1:13" x14ac:dyDescent="0.25">
      <c r="A2553" t="str">
        <f>anotacoes!C2553</f>
        <v>WORLD CHAMPIONSHIP MASTER</v>
      </c>
      <c r="B2553" t="str">
        <f>anotacoes!E2553</f>
        <v>ELMONT</v>
      </c>
      <c r="C2553" t="str">
        <f>anotacoes!F2553</f>
        <v>NAKAI</v>
      </c>
      <c r="D2553" t="s">
        <v>10434</v>
      </c>
      <c r="E2553">
        <f>anotacoes!A2553</f>
        <v>40</v>
      </c>
      <c r="F2553" t="str">
        <f>anotacoes!K2553</f>
        <v xml:space="preserve"> 00:05:34,402</v>
      </c>
      <c r="G2553" t="str">
        <f>anotacoes!L2553</f>
        <v xml:space="preserve"> 00:05:35,148</v>
      </c>
      <c r="H2553" t="str">
        <f>IF(J2553="PAUSE",D2553,IF(anotacoes!G2557=conversao_anotacoes!B2553,conversao_anotacoes!B2553,conversao_anotacoes!C2553))</f>
        <v>ELMONT</v>
      </c>
      <c r="I2553" t="str">
        <f t="shared" si="39"/>
        <v>NAKAI</v>
      </c>
      <c r="J2553" t="str">
        <f>UPPER(anotacoes!H2553)</f>
        <v>GRIP TIME</v>
      </c>
      <c r="K2553" t="str">
        <f>UPPER(anotacoes!I2553)</f>
        <v>LEFT COLLAR RIGHT COLLAR</v>
      </c>
      <c r="L2553" s="6" t="str">
        <f>IF(anotacoes!N2553=0,"",anotacoes!N2553)</f>
        <v/>
      </c>
      <c r="M2553" t="str">
        <f>IF(anotacoes!M2553=0,"",UPPER(anotacoes!M2553))</f>
        <v/>
      </c>
    </row>
    <row r="2554" spans="1:13" x14ac:dyDescent="0.25">
      <c r="A2554" t="str">
        <f>anotacoes!C2554</f>
        <v>WORLD CHAMPIONSHIP MASTER</v>
      </c>
      <c r="B2554" t="str">
        <f>anotacoes!E2554</f>
        <v>ELMONT</v>
      </c>
      <c r="C2554" t="str">
        <f>anotacoes!F2554</f>
        <v>NAKAI</v>
      </c>
      <c r="D2554" t="s">
        <v>10434</v>
      </c>
      <c r="E2554">
        <f>anotacoes!A2554</f>
        <v>40</v>
      </c>
      <c r="F2554" t="str">
        <f>anotacoes!K2554</f>
        <v xml:space="preserve"> 00:05:35,148</v>
      </c>
      <c r="G2554" t="str">
        <f>anotacoes!L2554</f>
        <v xml:space="preserve"> 00:05:36,601</v>
      </c>
      <c r="H2554" t="str">
        <f>IF(J2554="PAUSE",D2554,IF(anotacoes!G2558=conversao_anotacoes!B2554,conversao_anotacoes!B2554,conversao_anotacoes!C2554))</f>
        <v>ELMONT</v>
      </c>
      <c r="I2554" t="str">
        <f t="shared" si="39"/>
        <v>NAKAI</v>
      </c>
      <c r="J2554" t="str">
        <f>UPPER(anotacoes!H2554)</f>
        <v>ATTACK</v>
      </c>
      <c r="K2554" t="str">
        <f>UPPER(anotacoes!I2554)</f>
        <v>SEOI NAGE</v>
      </c>
      <c r="L2554" s="6">
        <f>IF(anotacoes!N2554=0,"",anotacoes!N2554)</f>
        <v>4</v>
      </c>
      <c r="M2554" t="str">
        <f>IF(anotacoes!M2554=0,"",UPPER(anotacoes!M2554))</f>
        <v/>
      </c>
    </row>
    <row r="2555" spans="1:13" x14ac:dyDescent="0.25">
      <c r="A2555" t="str">
        <f>anotacoes!C2555</f>
        <v>WORLD CHAMPIONSHIP MASTER</v>
      </c>
      <c r="B2555" t="str">
        <f>anotacoes!E2555</f>
        <v>ELMONT</v>
      </c>
      <c r="C2555" t="str">
        <f>anotacoes!F2555</f>
        <v>NAKAI</v>
      </c>
      <c r="D2555" t="s">
        <v>10434</v>
      </c>
      <c r="E2555">
        <f>anotacoes!A2555</f>
        <v>40</v>
      </c>
      <c r="F2555" t="str">
        <f>anotacoes!K2555</f>
        <v xml:space="preserve"> 00:05:36,601</v>
      </c>
      <c r="G2555" t="str">
        <f>anotacoes!L2555</f>
        <v xml:space="preserve"> 00:05:50,560</v>
      </c>
      <c r="H2555" t="str">
        <f>IF(J2555="PAUSE",D2555,IF(anotacoes!G2559=conversao_anotacoes!B2555,conversao_anotacoes!B2555,conversao_anotacoes!C2555))</f>
        <v>ELMONT</v>
      </c>
      <c r="I2555" t="str">
        <f t="shared" si="39"/>
        <v>NAKAI</v>
      </c>
      <c r="J2555" t="str">
        <f>UPPER(anotacoes!H2555)</f>
        <v>GROUNDWORK COMBAT</v>
      </c>
      <c r="K2555" t="str">
        <f>UPPER(anotacoes!I2555)</f>
        <v>DEFENSIVE POSITION</v>
      </c>
      <c r="L2555" s="6" t="str">
        <f>IF(anotacoes!N2555=0,"",anotacoes!N2555)</f>
        <v/>
      </c>
      <c r="M2555" t="str">
        <f>IF(anotacoes!M2555=0,"",UPPER(anotacoes!M2555))</f>
        <v/>
      </c>
    </row>
    <row r="2556" spans="1:13" x14ac:dyDescent="0.25">
      <c r="A2556" t="str">
        <f>anotacoes!C2556</f>
        <v>WORLD CHAMPIONSHIP MASTER</v>
      </c>
      <c r="B2556" t="str">
        <f>anotacoes!E2556</f>
        <v>ELMONT</v>
      </c>
      <c r="C2556" t="str">
        <f>anotacoes!F2556</f>
        <v>NAKAI</v>
      </c>
      <c r="D2556" t="s">
        <v>10434</v>
      </c>
      <c r="E2556">
        <f>anotacoes!A2556</f>
        <v>40</v>
      </c>
      <c r="F2556" t="str">
        <f>anotacoes!K2556</f>
        <v xml:space="preserve"> 00:05:50,560</v>
      </c>
      <c r="G2556" t="str">
        <f>anotacoes!L2556</f>
        <v xml:space="preserve"> 00:05:51,820</v>
      </c>
      <c r="H2556" t="str">
        <f>IF(J2556="PAUSE",D2556,IF(anotacoes!G2560=conversao_anotacoes!B2556,conversao_anotacoes!B2556,conversao_anotacoes!C2556))</f>
        <v>ELMONT</v>
      </c>
      <c r="I2556" t="str">
        <f t="shared" si="39"/>
        <v>NAKAI</v>
      </c>
      <c r="J2556" t="str">
        <f>UPPER(anotacoes!H2556)</f>
        <v>GROUNDWORK COMBAT</v>
      </c>
      <c r="K2556" t="str">
        <f>UPPER(anotacoes!I2556)</f>
        <v>TRYING TO ATTACK</v>
      </c>
      <c r="L2556" s="6" t="str">
        <f>IF(anotacoes!N2556=0,"",anotacoes!N2556)</f>
        <v/>
      </c>
      <c r="M2556" t="str">
        <f>IF(anotacoes!M2556=0,"",UPPER(anotacoes!M2556))</f>
        <v/>
      </c>
    </row>
    <row r="2557" spans="1:13" x14ac:dyDescent="0.25">
      <c r="A2557" t="str">
        <f>anotacoes!C2557</f>
        <v>WORLD CHAMPIONSHIP MASTER</v>
      </c>
      <c r="B2557" t="str">
        <f>anotacoes!E2557</f>
        <v>ELMONT</v>
      </c>
      <c r="C2557" t="str">
        <f>anotacoes!F2557</f>
        <v>NAKAI</v>
      </c>
      <c r="D2557" t="s">
        <v>10434</v>
      </c>
      <c r="E2557">
        <f>anotacoes!A2557</f>
        <v>40</v>
      </c>
      <c r="F2557" t="str">
        <f>anotacoes!K2557</f>
        <v xml:space="preserve"> 00:05:51,820</v>
      </c>
      <c r="G2557" t="str">
        <f>anotacoes!L2557</f>
        <v xml:space="preserve"> 00:05:53,637</v>
      </c>
      <c r="H2557" t="str">
        <f>IF(J2557="PAUSE",D2557,IF(anotacoes!G2561=conversao_anotacoes!B2557,conversao_anotacoes!B2557,conversao_anotacoes!C2557))</f>
        <v>ELMONT</v>
      </c>
      <c r="I2557" t="str">
        <f t="shared" si="39"/>
        <v>NAKAI</v>
      </c>
      <c r="J2557" t="str">
        <f>UPPER(anotacoes!H2557)</f>
        <v>GRIP TIME</v>
      </c>
      <c r="K2557" t="str">
        <f>UPPER(anotacoes!I2557)</f>
        <v>LEFT SLEEVE</v>
      </c>
      <c r="L2557" s="6" t="str">
        <f>IF(anotacoes!N2557=0,"",anotacoes!N2557)</f>
        <v/>
      </c>
      <c r="M2557" t="str">
        <f>IF(anotacoes!M2557=0,"",UPPER(anotacoes!M2557))</f>
        <v/>
      </c>
    </row>
    <row r="2558" spans="1:13" x14ac:dyDescent="0.25">
      <c r="A2558" t="str">
        <f>anotacoes!C2558</f>
        <v>WORLD CHAMPIONSHIP MASTER</v>
      </c>
      <c r="B2558" t="str">
        <f>anotacoes!E2558</f>
        <v>ELMONT</v>
      </c>
      <c r="C2558" t="str">
        <f>anotacoes!F2558</f>
        <v>NAKAI</v>
      </c>
      <c r="D2558" t="s">
        <v>10434</v>
      </c>
      <c r="E2558">
        <f>anotacoes!A2558</f>
        <v>40</v>
      </c>
      <c r="F2558" t="str">
        <f>anotacoes!K2558</f>
        <v xml:space="preserve"> 00:05:53,637</v>
      </c>
      <c r="G2558" t="str">
        <f>anotacoes!L2558</f>
        <v xml:space="preserve"> 00:05:58,380</v>
      </c>
      <c r="H2558" t="str">
        <f>IF(J2558="PAUSE",D2558,IF(anotacoes!G2562=conversao_anotacoes!B2558,conversao_anotacoes!B2558,conversao_anotacoes!C2558))</f>
        <v>ELMONT</v>
      </c>
      <c r="I2558" t="str">
        <f t="shared" si="39"/>
        <v>NAKAI</v>
      </c>
      <c r="J2558" t="str">
        <f>UPPER(anotacoes!H2558)</f>
        <v>DISPLACEMENT</v>
      </c>
      <c r="K2558" t="str">
        <f>UPPER(anotacoes!I2558)</f>
        <v>TRY TO GRIP WITH CONTACT</v>
      </c>
      <c r="L2558" s="6" t="str">
        <f>IF(anotacoes!N2558=0,"",anotacoes!N2558)</f>
        <v/>
      </c>
      <c r="M2558" t="str">
        <f>IF(anotacoes!M2558=0,"",UPPER(anotacoes!M2558))</f>
        <v/>
      </c>
    </row>
    <row r="2559" spans="1:13" x14ac:dyDescent="0.25">
      <c r="A2559" t="str">
        <f>anotacoes!C2559</f>
        <v>WORLD CHAMPIONSHIP MASTER</v>
      </c>
      <c r="B2559" t="str">
        <f>anotacoes!E2559</f>
        <v>ELMONT</v>
      </c>
      <c r="C2559" t="str">
        <f>anotacoes!F2559</f>
        <v>NAKAI</v>
      </c>
      <c r="D2559" t="s">
        <v>10434</v>
      </c>
      <c r="E2559">
        <f>anotacoes!A2559</f>
        <v>40</v>
      </c>
      <c r="F2559" t="str">
        <f>anotacoes!K2559</f>
        <v xml:space="preserve"> 00:05:58,380</v>
      </c>
      <c r="G2559" t="str">
        <f>anotacoes!L2559</f>
        <v xml:space="preserve"> 00:06:41,058</v>
      </c>
      <c r="H2559" t="str">
        <f>IF(J2559="PAUSE",D2559,IF(anotacoes!G2563=conversao_anotacoes!B2559,conversao_anotacoes!B2559,conversao_anotacoes!C2559))</f>
        <v>ELMONT</v>
      </c>
      <c r="I2559" t="str">
        <f t="shared" si="39"/>
        <v>NAKAI</v>
      </c>
      <c r="J2559" t="str">
        <f>UPPER(anotacoes!H2559)</f>
        <v>GRIP TIME</v>
      </c>
      <c r="K2559" t="str">
        <f>UPPER(anotacoes!I2559)</f>
        <v>RIGHT SLEEVE</v>
      </c>
      <c r="L2559" s="6" t="str">
        <f>IF(anotacoes!N2559=0,"",anotacoes!N2559)</f>
        <v/>
      </c>
      <c r="M2559" t="str">
        <f>IF(anotacoes!M2559=0,"",UPPER(anotacoes!M2559))</f>
        <v/>
      </c>
    </row>
    <row r="2560" spans="1:13" x14ac:dyDescent="0.25">
      <c r="A2560" t="str">
        <f>anotacoes!C2560</f>
        <v>WORLD CHAMPIONSHIP MASTER</v>
      </c>
      <c r="B2560" t="str">
        <f>anotacoes!E2560</f>
        <v>ELMONT</v>
      </c>
      <c r="C2560" t="str">
        <f>anotacoes!F2560</f>
        <v>NAKAI</v>
      </c>
      <c r="D2560" t="s">
        <v>10434</v>
      </c>
      <c r="E2560">
        <f>anotacoes!A2560</f>
        <v>40</v>
      </c>
      <c r="F2560" t="str">
        <f>anotacoes!K2560</f>
        <v xml:space="preserve"> 00:06:41,058</v>
      </c>
      <c r="G2560" t="str">
        <f>anotacoes!L2560</f>
        <v xml:space="preserve"> 00:06:42,353</v>
      </c>
      <c r="H2560" t="str">
        <f>IF(J2560="PAUSE",D2560,IF(anotacoes!G2564=conversao_anotacoes!B2560,conversao_anotacoes!B2560,conversao_anotacoes!C2560))</f>
        <v>ELMONT</v>
      </c>
      <c r="I2560" t="str">
        <f t="shared" si="39"/>
        <v>NAKAI</v>
      </c>
      <c r="J2560" t="str">
        <f>UPPER(anotacoes!H2560)</f>
        <v>ATTACK</v>
      </c>
      <c r="K2560" t="str">
        <f>UPPER(anotacoes!I2560)</f>
        <v>OSOTO GARI</v>
      </c>
      <c r="L2560" s="6">
        <f>IF(anotacoes!N2560=0,"",anotacoes!N2560)</f>
        <v>8</v>
      </c>
      <c r="M2560" t="str">
        <f>IF(anotacoes!M2560=0,"",UPPER(anotacoes!M2560))</f>
        <v/>
      </c>
    </row>
    <row r="2561" spans="1:13" x14ac:dyDescent="0.25">
      <c r="A2561" t="str">
        <f>anotacoes!C2561</f>
        <v>WORLD CHAMPIONSHIP MASTER</v>
      </c>
      <c r="B2561" t="str">
        <f>anotacoes!E2561</f>
        <v>ELMONT</v>
      </c>
      <c r="C2561" t="str">
        <f>anotacoes!F2561</f>
        <v>NAKAI</v>
      </c>
      <c r="D2561" t="s">
        <v>10434</v>
      </c>
      <c r="E2561">
        <f>anotacoes!A2561</f>
        <v>40</v>
      </c>
      <c r="F2561" t="str">
        <f>anotacoes!K2561</f>
        <v xml:space="preserve"> 00:06:42,353</v>
      </c>
      <c r="G2561" t="str">
        <f>anotacoes!L2561</f>
        <v xml:space="preserve"> 00:06:42,812</v>
      </c>
      <c r="H2561" t="str">
        <f>IF(J2561="PAUSE",D2561,IF(anotacoes!G2565=conversao_anotacoes!B2561,conversao_anotacoes!B2561,conversao_anotacoes!C2561))</f>
        <v>ELMONT</v>
      </c>
      <c r="I2561" t="str">
        <f t="shared" si="39"/>
        <v>NAKAI</v>
      </c>
      <c r="J2561" t="str">
        <f>UPPER(anotacoes!H2561)</f>
        <v>ATTACK</v>
      </c>
      <c r="K2561" t="str">
        <f>UPPER(anotacoes!I2561)</f>
        <v>TANI OTOSHI</v>
      </c>
      <c r="L2561" s="6">
        <f>IF(anotacoes!N2561=0,"",anotacoes!N2561)</f>
        <v>2</v>
      </c>
      <c r="M2561" t="str">
        <f>IF(anotacoes!M2561=0,"",UPPER(anotacoes!M2561))</f>
        <v/>
      </c>
    </row>
    <row r="2562" spans="1:13" x14ac:dyDescent="0.25">
      <c r="A2562" t="str">
        <f>anotacoes!C2562</f>
        <v>WORLD CHAMPIONSHIP MASTER</v>
      </c>
      <c r="B2562" t="str">
        <f>anotacoes!E2562</f>
        <v>ELMONT</v>
      </c>
      <c r="C2562" t="str">
        <f>anotacoes!F2562</f>
        <v>NAKAI</v>
      </c>
      <c r="D2562" t="s">
        <v>10434</v>
      </c>
      <c r="E2562">
        <f>anotacoes!A2562</f>
        <v>40</v>
      </c>
      <c r="F2562" t="str">
        <f>anotacoes!K2562</f>
        <v xml:space="preserve"> 00:06:44,078</v>
      </c>
      <c r="G2562" t="str">
        <f>anotacoes!L2562</f>
        <v xml:space="preserve"> 00:06:58,022</v>
      </c>
      <c r="H2562" t="str">
        <f>IF(J2562="PAUSE",D2562,IF(anotacoes!G2566=conversao_anotacoes!B2562,conversao_anotacoes!B2562,conversao_anotacoes!C2562))</f>
        <v>ELMONT</v>
      </c>
      <c r="I2562" t="str">
        <f t="shared" si="39"/>
        <v>NAKAI</v>
      </c>
      <c r="J2562" t="str">
        <f>UPPER(anotacoes!H2562)</f>
        <v>GROUNDWORK COMBAT</v>
      </c>
      <c r="K2562" t="str">
        <f>UPPER(anotacoes!I2562)</f>
        <v>DEFENSIVE POSITION</v>
      </c>
      <c r="L2562" s="6" t="str">
        <f>IF(anotacoes!N2562=0,"",anotacoes!N2562)</f>
        <v/>
      </c>
      <c r="M2562" t="str">
        <f>IF(anotacoes!M2562=0,"",UPPER(anotacoes!M2562))</f>
        <v/>
      </c>
    </row>
    <row r="2563" spans="1:13" x14ac:dyDescent="0.25">
      <c r="A2563" t="str">
        <f>anotacoes!C2563</f>
        <v>WORLD CHAMPIONSHIP MASTER</v>
      </c>
      <c r="B2563" t="str">
        <f>anotacoes!E2563</f>
        <v>ELMONT</v>
      </c>
      <c r="C2563" t="str">
        <f>anotacoes!F2563</f>
        <v>NAKAI</v>
      </c>
      <c r="D2563" t="s">
        <v>10434</v>
      </c>
      <c r="E2563">
        <f>anotacoes!A2563</f>
        <v>40</v>
      </c>
      <c r="F2563" t="str">
        <f>anotacoes!K2563</f>
        <v xml:space="preserve"> 00:06:58,022</v>
      </c>
      <c r="G2563" t="str">
        <f>anotacoes!L2563</f>
        <v xml:space="preserve"> 00:06:58,022</v>
      </c>
      <c r="H2563" t="str">
        <f>IF(J2563="PAUSE",D2563,IF(anotacoes!G2567=conversao_anotacoes!B2563,conversao_anotacoes!B2563,conversao_anotacoes!C2563))</f>
        <v>&lt;ARBITRO DESCONHECIDO&gt;</v>
      </c>
      <c r="I2563" t="str">
        <f t="shared" ref="I2563:I2626" si="40">IF(H2563=D2563,"",IF(H2563=B2563,C2563,B2563))</f>
        <v/>
      </c>
      <c r="J2563" t="str">
        <f>UPPER(anotacoes!H2563)</f>
        <v>PAUSE</v>
      </c>
      <c r="K2563" t="str">
        <f>UPPER(anotacoes!I2563)</f>
        <v>&lt;UNCLASSIFIED&gt;</v>
      </c>
      <c r="L2563" s="6" t="str">
        <f>IF(anotacoes!N2563=0,"",anotacoes!N2563)</f>
        <v/>
      </c>
      <c r="M2563" t="str">
        <f>IF(anotacoes!M2563=0,"",UPPER(anotacoes!M2563))</f>
        <v/>
      </c>
    </row>
    <row r="2564" spans="1:13" x14ac:dyDescent="0.25">
      <c r="A2564" t="str">
        <f>anotacoes!C2564</f>
        <v>WORLD CHAMPIONSHIP MASTER</v>
      </c>
      <c r="B2564" t="str">
        <f>anotacoes!E2564</f>
        <v>ELMONT</v>
      </c>
      <c r="C2564" t="str">
        <f>anotacoes!F2564</f>
        <v>NAKAI</v>
      </c>
      <c r="D2564" t="s">
        <v>10434</v>
      </c>
      <c r="E2564">
        <f>anotacoes!A2564</f>
        <v>40</v>
      </c>
      <c r="F2564" t="str">
        <f>anotacoes!K2564</f>
        <v xml:space="preserve"> 00:06:58,022</v>
      </c>
      <c r="G2564" t="str">
        <f>anotacoes!L2564</f>
        <v xml:space="preserve"> 00:06:58,932</v>
      </c>
      <c r="H2564" t="str">
        <f>IF(J2564="PAUSE",D2564,IF(anotacoes!G2568=conversao_anotacoes!B2564,conversao_anotacoes!B2564,conversao_anotacoes!C2564))</f>
        <v>ELMONT</v>
      </c>
      <c r="I2564" t="str">
        <f t="shared" si="40"/>
        <v>NAKAI</v>
      </c>
      <c r="J2564" t="str">
        <f>UPPER(anotacoes!H2564)</f>
        <v>DISPLACEMENT</v>
      </c>
      <c r="K2564" t="str">
        <f>UPPER(anotacoes!I2564)</f>
        <v>2-3 STEP HESITANT LEFT</v>
      </c>
      <c r="L2564" s="6" t="str">
        <f>IF(anotacoes!N2564=0,"",anotacoes!N2564)</f>
        <v/>
      </c>
      <c r="M2564" t="str">
        <f>IF(anotacoes!M2564=0,"",UPPER(anotacoes!M2564))</f>
        <v/>
      </c>
    </row>
    <row r="2565" spans="1:13" x14ac:dyDescent="0.25">
      <c r="A2565" t="str">
        <f>anotacoes!C2565</f>
        <v>WORLD CHAMPIONSHIP MASTER</v>
      </c>
      <c r="B2565" t="str">
        <f>anotacoes!E2565</f>
        <v>ELMONT</v>
      </c>
      <c r="C2565" t="str">
        <f>anotacoes!F2565</f>
        <v>NAKAI</v>
      </c>
      <c r="D2565" t="s">
        <v>10434</v>
      </c>
      <c r="E2565">
        <f>anotacoes!A2565</f>
        <v>40</v>
      </c>
      <c r="F2565" t="str">
        <f>anotacoes!K2565</f>
        <v xml:space="preserve"> 00:06:58,932</v>
      </c>
      <c r="G2565" t="str">
        <f>anotacoes!L2565</f>
        <v xml:space="preserve"> 00:07:01,393</v>
      </c>
      <c r="H2565" t="str">
        <f>IF(J2565="PAUSE",D2565,IF(anotacoes!G2569=conversao_anotacoes!B2565,conversao_anotacoes!B2565,conversao_anotacoes!C2565))</f>
        <v>ELMONT</v>
      </c>
      <c r="I2565" t="str">
        <f t="shared" si="40"/>
        <v>NAKAI</v>
      </c>
      <c r="J2565" t="str">
        <f>UPPER(anotacoes!H2565)</f>
        <v>DISPLACEMENT</v>
      </c>
      <c r="K2565" t="str">
        <f>UPPER(anotacoes!I2565)</f>
        <v>TRY TO GRIP WITH CONTACT</v>
      </c>
      <c r="L2565" s="6" t="str">
        <f>IF(anotacoes!N2565=0,"",anotacoes!N2565)</f>
        <v/>
      </c>
      <c r="M2565" t="str">
        <f>IF(anotacoes!M2565=0,"",UPPER(anotacoes!M2565))</f>
        <v/>
      </c>
    </row>
    <row r="2566" spans="1:13" x14ac:dyDescent="0.25">
      <c r="A2566" t="str">
        <f>anotacoes!C2566</f>
        <v>WORLD CHAMPIONSHIP MASTER</v>
      </c>
      <c r="B2566" t="str">
        <f>anotacoes!E2566</f>
        <v>ELMONT</v>
      </c>
      <c r="C2566" t="str">
        <f>anotacoes!F2566</f>
        <v>NAKAI</v>
      </c>
      <c r="D2566" t="s">
        <v>10434</v>
      </c>
      <c r="E2566">
        <f>anotacoes!A2566</f>
        <v>40</v>
      </c>
      <c r="F2566" t="str">
        <f>anotacoes!K2566</f>
        <v xml:space="preserve"> 00:07:01,393</v>
      </c>
      <c r="G2566" t="str">
        <f>anotacoes!L2566</f>
        <v xml:space="preserve"> 00:07:02,115</v>
      </c>
      <c r="H2566" t="str">
        <f>IF(J2566="PAUSE",D2566,IF(anotacoes!G2570=conversao_anotacoes!B2566,conversao_anotacoes!B2566,conversao_anotacoes!C2566))</f>
        <v>ELMONT</v>
      </c>
      <c r="I2566" t="str">
        <f t="shared" si="40"/>
        <v>NAKAI</v>
      </c>
      <c r="J2566" t="str">
        <f>UPPER(anotacoes!H2566)</f>
        <v>GRIP TIME</v>
      </c>
      <c r="K2566" t="str">
        <f>UPPER(anotacoes!I2566)</f>
        <v>LEFT COLLAR RIGHT SLEEVE</v>
      </c>
      <c r="L2566" s="6" t="str">
        <f>IF(anotacoes!N2566=0,"",anotacoes!N2566)</f>
        <v/>
      </c>
      <c r="M2566" t="str">
        <f>IF(anotacoes!M2566=0,"",UPPER(anotacoes!M2566))</f>
        <v/>
      </c>
    </row>
    <row r="2567" spans="1:13" x14ac:dyDescent="0.25">
      <c r="A2567" t="str">
        <f>anotacoes!C2567</f>
        <v>WORLD CHAMPIONSHIP MASTER</v>
      </c>
      <c r="B2567" t="str">
        <f>anotacoes!E2567</f>
        <v>ELMONT</v>
      </c>
      <c r="C2567" t="str">
        <f>anotacoes!F2567</f>
        <v>NAKAI</v>
      </c>
      <c r="D2567" t="s">
        <v>10434</v>
      </c>
      <c r="E2567">
        <f>anotacoes!A2567</f>
        <v>40</v>
      </c>
      <c r="F2567" t="str">
        <f>anotacoes!K2567</f>
        <v xml:space="preserve"> 00:07:02,115</v>
      </c>
      <c r="G2567" t="str">
        <f>anotacoes!L2567</f>
        <v xml:space="preserve"> 00:07:02,711</v>
      </c>
      <c r="H2567" t="str">
        <f>IF(J2567="PAUSE",D2567,IF(anotacoes!G2571=conversao_anotacoes!B2567,conversao_anotacoes!B2567,conversao_anotacoes!C2567))</f>
        <v>ELMONT</v>
      </c>
      <c r="I2567" t="str">
        <f t="shared" si="40"/>
        <v>NAKAI</v>
      </c>
      <c r="J2567" t="str">
        <f>UPPER(anotacoes!H2567)</f>
        <v>DEFENSE</v>
      </c>
      <c r="K2567" t="str">
        <f>UPPER(anotacoes!I2567)</f>
        <v>TAE-SABAKI RIGHT INCLINED</v>
      </c>
      <c r="L2567" s="6" t="str">
        <f>IF(anotacoes!N2567=0,"",anotacoes!N2567)</f>
        <v/>
      </c>
      <c r="M2567" t="str">
        <f>IF(anotacoes!M2567=0,"",UPPER(anotacoes!M2567))</f>
        <v/>
      </c>
    </row>
    <row r="2568" spans="1:13" x14ac:dyDescent="0.25">
      <c r="A2568" t="str">
        <f>anotacoes!C2568</f>
        <v>WORLD CHAMPIONSHIP MASTER</v>
      </c>
      <c r="B2568" t="str">
        <f>anotacoes!E2568</f>
        <v>ELMONT</v>
      </c>
      <c r="C2568" t="str">
        <f>anotacoes!F2568</f>
        <v>NAKAI</v>
      </c>
      <c r="D2568" t="s">
        <v>10434</v>
      </c>
      <c r="E2568">
        <f>anotacoes!A2568</f>
        <v>40</v>
      </c>
      <c r="F2568" t="str">
        <f>anotacoes!K2568</f>
        <v xml:space="preserve"> 00:07:02,711</v>
      </c>
      <c r="G2568" t="str">
        <f>anotacoes!L2568</f>
        <v xml:space="preserve"> 00:07:03,793</v>
      </c>
      <c r="H2568" t="str">
        <f>IF(J2568="PAUSE",D2568,IF(anotacoes!G2572=conversao_anotacoes!B2568,conversao_anotacoes!B2568,conversao_anotacoes!C2568))</f>
        <v>ELMONT</v>
      </c>
      <c r="I2568" t="str">
        <f t="shared" si="40"/>
        <v>NAKAI</v>
      </c>
      <c r="J2568" t="str">
        <f>UPPER(anotacoes!H2568)</f>
        <v>TRANSITION</v>
      </c>
      <c r="K2568" t="str">
        <f>UPPER(anotacoes!I2568)</f>
        <v>WITHOUT ATTACK</v>
      </c>
      <c r="L2568" s="6" t="str">
        <f>IF(anotacoes!N2568=0,"",anotacoes!N2568)</f>
        <v/>
      </c>
      <c r="M2568" t="str">
        <f>IF(anotacoes!M2568=0,"",UPPER(anotacoes!M2568))</f>
        <v/>
      </c>
    </row>
    <row r="2569" spans="1:13" x14ac:dyDescent="0.25">
      <c r="A2569" t="str">
        <f>anotacoes!C2569</f>
        <v>WORLD CHAMPIONSHIP MASTER</v>
      </c>
      <c r="B2569" t="str">
        <f>anotacoes!E2569</f>
        <v>ELMONT</v>
      </c>
      <c r="C2569" t="str">
        <f>anotacoes!F2569</f>
        <v>NAKAI</v>
      </c>
      <c r="D2569" t="s">
        <v>10434</v>
      </c>
      <c r="E2569">
        <f>anotacoes!A2569</f>
        <v>40</v>
      </c>
      <c r="F2569" t="str">
        <f>anotacoes!K2569</f>
        <v xml:space="preserve"> 00:07:03,793</v>
      </c>
      <c r="G2569" t="str">
        <f>anotacoes!L2569</f>
        <v xml:space="preserve"> 00:07:08,084</v>
      </c>
      <c r="H2569" t="str">
        <f>IF(J2569="PAUSE",D2569,IF(anotacoes!G2573=conversao_anotacoes!B2569,conversao_anotacoes!B2569,conversao_anotacoes!C2569))</f>
        <v>&lt;ARBITRO DESCONHECIDO&gt;</v>
      </c>
      <c r="I2569" t="str">
        <f t="shared" si="40"/>
        <v/>
      </c>
      <c r="J2569" t="str">
        <f>UPPER(anotacoes!H2569)</f>
        <v>PAUSE</v>
      </c>
      <c r="K2569" t="str">
        <f>UPPER(anotacoes!I2569)</f>
        <v>&lt;UNCLASSIFIED&gt;</v>
      </c>
      <c r="L2569" s="6" t="str">
        <f>IF(anotacoes!N2569=0,"",anotacoes!N2569)</f>
        <v/>
      </c>
      <c r="M2569" t="str">
        <f>IF(anotacoes!M2569=0,"",UPPER(anotacoes!M2569))</f>
        <v/>
      </c>
    </row>
    <row r="2570" spans="1:13" x14ac:dyDescent="0.25">
      <c r="A2570" t="str">
        <f>anotacoes!C2570</f>
        <v>WORLD CHAMPIONSHIP MASTER</v>
      </c>
      <c r="B2570" t="str">
        <f>anotacoes!E2570</f>
        <v>ELMONT</v>
      </c>
      <c r="C2570" t="str">
        <f>anotacoes!F2570</f>
        <v>NAKAI</v>
      </c>
      <c r="D2570" t="s">
        <v>10434</v>
      </c>
      <c r="E2570">
        <f>anotacoes!A2570</f>
        <v>40</v>
      </c>
      <c r="F2570" t="str">
        <f>anotacoes!K2570</f>
        <v xml:space="preserve"> 00:07:08,084</v>
      </c>
      <c r="G2570" t="str">
        <f>anotacoes!L2570</f>
        <v xml:space="preserve"> 00:07:09,959</v>
      </c>
      <c r="H2570" t="str">
        <f>IF(J2570="PAUSE",D2570,IF(anotacoes!G2574=conversao_anotacoes!B2570,conversao_anotacoes!B2570,conversao_anotacoes!C2570))</f>
        <v>ELMONT</v>
      </c>
      <c r="I2570" t="str">
        <f t="shared" si="40"/>
        <v>NAKAI</v>
      </c>
      <c r="J2570" t="str">
        <f>UPPER(anotacoes!H2570)</f>
        <v>DISPLACEMENT</v>
      </c>
      <c r="K2570" t="str">
        <f>UPPER(anotacoes!I2570)</f>
        <v>2-3 STEP HESITANT LEFT</v>
      </c>
      <c r="L2570" s="6" t="str">
        <f>IF(anotacoes!N2570=0,"",anotacoes!N2570)</f>
        <v/>
      </c>
      <c r="M2570" t="str">
        <f>IF(anotacoes!M2570=0,"",UPPER(anotacoes!M2570))</f>
        <v/>
      </c>
    </row>
    <row r="2571" spans="1:13" x14ac:dyDescent="0.25">
      <c r="A2571" t="str">
        <f>anotacoes!C2571</f>
        <v>WORLD CHAMPIONSHIP MASTER</v>
      </c>
      <c r="B2571" t="str">
        <f>anotacoes!E2571</f>
        <v>ELMONT</v>
      </c>
      <c r="C2571" t="str">
        <f>anotacoes!F2571</f>
        <v>NAKAI</v>
      </c>
      <c r="D2571" t="s">
        <v>10434</v>
      </c>
      <c r="E2571">
        <f>anotacoes!A2571</f>
        <v>40</v>
      </c>
      <c r="F2571" t="str">
        <f>anotacoes!K2571</f>
        <v xml:space="preserve"> 00:07:09,959</v>
      </c>
      <c r="G2571" t="str">
        <f>anotacoes!L2571</f>
        <v xml:space="preserve"> 00:07:10,548</v>
      </c>
      <c r="H2571" t="str">
        <f>IF(J2571="PAUSE",D2571,IF(anotacoes!G2575=conversao_anotacoes!B2571,conversao_anotacoes!B2571,conversao_anotacoes!C2571))</f>
        <v>ELMONT</v>
      </c>
      <c r="I2571" t="str">
        <f t="shared" si="40"/>
        <v>NAKAI</v>
      </c>
      <c r="J2571" t="str">
        <f>UPPER(anotacoes!H2571)</f>
        <v>DISPLACEMENT</v>
      </c>
      <c r="K2571" t="str">
        <f>UPPER(anotacoes!I2571)</f>
        <v>TRY TO GRIP WITH CONTACT</v>
      </c>
      <c r="L2571" s="6" t="str">
        <f>IF(anotacoes!N2571=0,"",anotacoes!N2571)</f>
        <v/>
      </c>
      <c r="M2571" t="str">
        <f>IF(anotacoes!M2571=0,"",UPPER(anotacoes!M2571))</f>
        <v/>
      </c>
    </row>
    <row r="2572" spans="1:13" x14ac:dyDescent="0.25">
      <c r="A2572" t="str">
        <f>anotacoes!C2572</f>
        <v>WORLD CHAMPIONSHIP MASTER</v>
      </c>
      <c r="B2572" t="str">
        <f>anotacoes!E2572</f>
        <v>ELMONT</v>
      </c>
      <c r="C2572" t="str">
        <f>anotacoes!F2572</f>
        <v>NAKAI</v>
      </c>
      <c r="D2572" t="s">
        <v>10434</v>
      </c>
      <c r="E2572">
        <f>anotacoes!A2572</f>
        <v>40</v>
      </c>
      <c r="F2572" t="str">
        <f>anotacoes!K2572</f>
        <v xml:space="preserve"> 00:07:10,548</v>
      </c>
      <c r="G2572" t="str">
        <f>anotacoes!L2572</f>
        <v xml:space="preserve"> 00:07:13,050</v>
      </c>
      <c r="H2572" t="str">
        <f>IF(J2572="PAUSE",D2572,IF(anotacoes!G2576=conversao_anotacoes!B2572,conversao_anotacoes!B2572,conversao_anotacoes!C2572))</f>
        <v>ELMONT</v>
      </c>
      <c r="I2572" t="str">
        <f t="shared" si="40"/>
        <v>NAKAI</v>
      </c>
      <c r="J2572" t="str">
        <f>UPPER(anotacoes!H2572)</f>
        <v>GRIP TIME</v>
      </c>
      <c r="K2572" t="str">
        <f>UPPER(anotacoes!I2572)</f>
        <v>RIGHT SLEEVE</v>
      </c>
      <c r="L2572" s="6" t="str">
        <f>IF(anotacoes!N2572=0,"",anotacoes!N2572)</f>
        <v/>
      </c>
      <c r="M2572" t="str">
        <f>IF(anotacoes!M2572=0,"",UPPER(anotacoes!M2572))</f>
        <v/>
      </c>
    </row>
    <row r="2573" spans="1:13" x14ac:dyDescent="0.25">
      <c r="A2573" t="str">
        <f>anotacoes!C2573</f>
        <v>WORLD CHAMPIONSHIP MASTER</v>
      </c>
      <c r="B2573" t="str">
        <f>anotacoes!E2573</f>
        <v>ELMONT</v>
      </c>
      <c r="C2573" t="str">
        <f>anotacoes!F2573</f>
        <v>NAKAI</v>
      </c>
      <c r="D2573" t="s">
        <v>10434</v>
      </c>
      <c r="E2573">
        <f>anotacoes!A2573</f>
        <v>40</v>
      </c>
      <c r="F2573" t="str">
        <f>anotacoes!K2573</f>
        <v xml:space="preserve"> 00:07:13,050</v>
      </c>
      <c r="G2573" t="str">
        <f>anotacoes!L2573</f>
        <v xml:space="preserve"> 00:07:14,134</v>
      </c>
      <c r="H2573" t="str">
        <f>IF(J2573="PAUSE",D2573,IF(anotacoes!G2577=conversao_anotacoes!B2573,conversao_anotacoes!B2573,conversao_anotacoes!C2573))</f>
        <v>ELMONT</v>
      </c>
      <c r="I2573" t="str">
        <f t="shared" si="40"/>
        <v>NAKAI</v>
      </c>
      <c r="J2573" t="str">
        <f>UPPER(anotacoes!H2573)</f>
        <v>ATTACK</v>
      </c>
      <c r="K2573" t="str">
        <f>UPPER(anotacoes!I2573)</f>
        <v>OUCHI GARI</v>
      </c>
      <c r="L2573" s="6">
        <f>IF(anotacoes!N2573=0,"",anotacoes!N2573)</f>
        <v>7</v>
      </c>
      <c r="M2573" t="str">
        <f>IF(anotacoes!M2573=0,"",UPPER(anotacoes!M2573))</f>
        <v/>
      </c>
    </row>
    <row r="2574" spans="1:13" x14ac:dyDescent="0.25">
      <c r="A2574" t="str">
        <f>anotacoes!C2574</f>
        <v>WORLD CHAMPIONSHIP MASTER</v>
      </c>
      <c r="B2574" t="str">
        <f>anotacoes!E2574</f>
        <v>ELMONT</v>
      </c>
      <c r="C2574" t="str">
        <f>anotacoes!F2574</f>
        <v>NAKAI</v>
      </c>
      <c r="D2574" t="s">
        <v>10434</v>
      </c>
      <c r="E2574">
        <f>anotacoes!A2574</f>
        <v>40</v>
      </c>
      <c r="F2574" t="str">
        <f>anotacoes!K2574</f>
        <v xml:space="preserve"> 00:07:14,134</v>
      </c>
      <c r="G2574" t="str">
        <f>anotacoes!L2574</f>
        <v xml:space="preserve"> 00:07:15,655</v>
      </c>
      <c r="H2574" t="str">
        <f>IF(J2574="PAUSE",D2574,IF(anotacoes!G2578=conversao_anotacoes!B2574,conversao_anotacoes!B2574,conversao_anotacoes!C2574))</f>
        <v>ELMONT</v>
      </c>
      <c r="I2574" t="str">
        <f t="shared" si="40"/>
        <v>NAKAI</v>
      </c>
      <c r="J2574" t="str">
        <f>UPPER(anotacoes!H2574)</f>
        <v>DEFENSE</v>
      </c>
      <c r="K2574" t="str">
        <f>UPPER(anotacoes!I2574)</f>
        <v>TAE-SABAKI RIGHT INCLINED</v>
      </c>
      <c r="L2574" s="6" t="str">
        <f>IF(anotacoes!N2574=0,"",anotacoes!N2574)</f>
        <v/>
      </c>
      <c r="M2574" t="str">
        <f>IF(anotacoes!M2574=0,"",UPPER(anotacoes!M2574))</f>
        <v/>
      </c>
    </row>
    <row r="2575" spans="1:13" x14ac:dyDescent="0.25">
      <c r="A2575" t="str">
        <f>anotacoes!C2575</f>
        <v>WORLD CHAMPIONSHIP MASTER</v>
      </c>
      <c r="B2575" t="str">
        <f>anotacoes!E2575</f>
        <v>ELMONT</v>
      </c>
      <c r="C2575" t="str">
        <f>anotacoes!F2575</f>
        <v>NAKAI</v>
      </c>
      <c r="D2575" t="s">
        <v>10434</v>
      </c>
      <c r="E2575">
        <f>anotacoes!A2575</f>
        <v>40</v>
      </c>
      <c r="F2575" t="str">
        <f>anotacoes!K2575</f>
        <v xml:space="preserve"> 00:07:15,655</v>
      </c>
      <c r="G2575" t="str">
        <f>anotacoes!L2575</f>
        <v xml:space="preserve"> 00:07:18,459</v>
      </c>
      <c r="H2575" t="str">
        <f>IF(J2575="PAUSE",D2575,IF(anotacoes!G2579=conversao_anotacoes!B2575,conversao_anotacoes!B2575,conversao_anotacoes!C2575))</f>
        <v>ELMONT</v>
      </c>
      <c r="I2575" t="str">
        <f t="shared" si="40"/>
        <v>NAKAI</v>
      </c>
      <c r="J2575" t="str">
        <f>UPPER(anotacoes!H2575)</f>
        <v>TRANSITION</v>
      </c>
      <c r="K2575" t="str">
        <f>UPPER(anotacoes!I2575)</f>
        <v>WITHOUT ATTACK</v>
      </c>
      <c r="L2575" s="6" t="str">
        <f>IF(anotacoes!N2575=0,"",anotacoes!N2575)</f>
        <v/>
      </c>
      <c r="M2575" t="str">
        <f>IF(anotacoes!M2575=0,"",UPPER(anotacoes!M2575))</f>
        <v/>
      </c>
    </row>
    <row r="2576" spans="1:13" x14ac:dyDescent="0.25">
      <c r="A2576" t="str">
        <f>anotacoes!C2576</f>
        <v>WORLD CHAMPIONSHIP MASTER</v>
      </c>
      <c r="B2576" t="str">
        <f>anotacoes!E2576</f>
        <v>ELMONT</v>
      </c>
      <c r="C2576" t="str">
        <f>anotacoes!F2576</f>
        <v>NAKAI</v>
      </c>
      <c r="D2576" t="s">
        <v>10434</v>
      </c>
      <c r="E2576">
        <f>anotacoes!A2576</f>
        <v>40</v>
      </c>
      <c r="F2576" t="str">
        <f>anotacoes!K2576</f>
        <v xml:space="preserve"> 00:07:18,646</v>
      </c>
      <c r="G2576" t="str">
        <f>anotacoes!L2576</f>
        <v xml:space="preserve"> 00:07:28,119</v>
      </c>
      <c r="H2576" t="str">
        <f>IF(J2576="PAUSE",D2576,IF(anotacoes!G2580=conversao_anotacoes!B2576,conversao_anotacoes!B2576,conversao_anotacoes!C2576))</f>
        <v>ELMONT</v>
      </c>
      <c r="I2576" t="str">
        <f t="shared" si="40"/>
        <v>NAKAI</v>
      </c>
      <c r="J2576" t="str">
        <f>UPPER(anotacoes!H2576)</f>
        <v>GROUNDWORK COMBAT</v>
      </c>
      <c r="K2576" t="str">
        <f>UPPER(anotacoes!I2576)</f>
        <v>DEFENSIVE POSITION</v>
      </c>
      <c r="L2576" s="6" t="str">
        <f>IF(anotacoes!N2576=0,"",anotacoes!N2576)</f>
        <v/>
      </c>
      <c r="M2576" t="str">
        <f>IF(anotacoes!M2576=0,"",UPPER(anotacoes!M2576))</f>
        <v/>
      </c>
    </row>
    <row r="2577" spans="1:13" x14ac:dyDescent="0.25">
      <c r="A2577" t="str">
        <f>anotacoes!C2577</f>
        <v>WORLD CHAMPIONSHIP MASTER</v>
      </c>
      <c r="B2577" t="str">
        <f>anotacoes!E2577</f>
        <v>ELMONT</v>
      </c>
      <c r="C2577" t="str">
        <f>anotacoes!F2577</f>
        <v>NAKAI</v>
      </c>
      <c r="D2577" t="s">
        <v>10434</v>
      </c>
      <c r="E2577">
        <f>anotacoes!A2577</f>
        <v>40</v>
      </c>
      <c r="F2577" t="str">
        <f>anotacoes!K2577</f>
        <v xml:space="preserve"> 00:07:28,119</v>
      </c>
      <c r="G2577" t="str">
        <f>anotacoes!L2577</f>
        <v xml:space="preserve"> 00:07:28,579</v>
      </c>
      <c r="H2577" t="str">
        <f>IF(J2577="PAUSE",D2577,IF(anotacoes!G2581=conversao_anotacoes!B2577,conversao_anotacoes!B2577,conversao_anotacoes!C2577))</f>
        <v>ELMONT</v>
      </c>
      <c r="I2577" t="str">
        <f t="shared" si="40"/>
        <v>NAKAI</v>
      </c>
      <c r="J2577" t="str">
        <f>UPPER(anotacoes!H2577)</f>
        <v>DISPLACEMENT</v>
      </c>
      <c r="K2577" t="str">
        <f>UPPER(anotacoes!I2577)</f>
        <v>TRY TO GRIP WITH CONTACT</v>
      </c>
      <c r="L2577" s="6" t="str">
        <f>IF(anotacoes!N2577=0,"",anotacoes!N2577)</f>
        <v/>
      </c>
      <c r="M2577" t="str">
        <f>IF(anotacoes!M2577=0,"",UPPER(anotacoes!M2577))</f>
        <v/>
      </c>
    </row>
    <row r="2578" spans="1:13" x14ac:dyDescent="0.25">
      <c r="A2578" t="str">
        <f>anotacoes!C2578</f>
        <v>WORLD CHAMPIONSHIP MASTER</v>
      </c>
      <c r="B2578" t="str">
        <f>anotacoes!E2578</f>
        <v>ELMONT</v>
      </c>
      <c r="C2578" t="str">
        <f>anotacoes!F2578</f>
        <v>NAKAI</v>
      </c>
      <c r="D2578" t="s">
        <v>10434</v>
      </c>
      <c r="E2578">
        <f>anotacoes!A2578</f>
        <v>40</v>
      </c>
      <c r="F2578" t="str">
        <f>anotacoes!K2578</f>
        <v xml:space="preserve"> 00:07:28,579</v>
      </c>
      <c r="G2578" t="str">
        <f>anotacoes!L2578</f>
        <v xml:space="preserve"> 00:07:31,777</v>
      </c>
      <c r="H2578" t="str">
        <f>IF(J2578="PAUSE",D2578,IF(anotacoes!G2582=conversao_anotacoes!B2578,conversao_anotacoes!B2578,conversao_anotacoes!C2578))</f>
        <v>ELMONT</v>
      </c>
      <c r="I2578" t="str">
        <f t="shared" si="40"/>
        <v>NAKAI</v>
      </c>
      <c r="J2578" t="str">
        <f>UPPER(anotacoes!H2578)</f>
        <v>GRIP TIME</v>
      </c>
      <c r="K2578" t="str">
        <f>UPPER(anotacoes!I2578)</f>
        <v>LEFT COLLAR RIGHT SLEEVE</v>
      </c>
      <c r="L2578" s="6" t="str">
        <f>IF(anotacoes!N2578=0,"",anotacoes!N2578)</f>
        <v/>
      </c>
      <c r="M2578" t="str">
        <f>IF(anotacoes!M2578=0,"",UPPER(anotacoes!M2578))</f>
        <v/>
      </c>
    </row>
    <row r="2579" spans="1:13" x14ac:dyDescent="0.25">
      <c r="A2579" t="str">
        <f>anotacoes!C2579</f>
        <v>WORLD CHAMPIONSHIP MASTER</v>
      </c>
      <c r="B2579" t="str">
        <f>anotacoes!E2579</f>
        <v>ELMONT</v>
      </c>
      <c r="C2579" t="str">
        <f>anotacoes!F2579</f>
        <v>NAKAI</v>
      </c>
      <c r="D2579" t="s">
        <v>10434</v>
      </c>
      <c r="E2579">
        <f>anotacoes!A2579</f>
        <v>40</v>
      </c>
      <c r="F2579" t="str">
        <f>anotacoes!K2579</f>
        <v xml:space="preserve"> 00:07:31,777</v>
      </c>
      <c r="G2579" t="str">
        <f>anotacoes!L2579</f>
        <v xml:space="preserve"> 00:07:32,894</v>
      </c>
      <c r="H2579" t="str">
        <f>IF(J2579="PAUSE",D2579,IF(anotacoes!G2583=conversao_anotacoes!B2579,conversao_anotacoes!B2579,conversao_anotacoes!C2579))</f>
        <v>ELMONT</v>
      </c>
      <c r="I2579" t="str">
        <f t="shared" si="40"/>
        <v>NAKAI</v>
      </c>
      <c r="J2579" t="str">
        <f>UPPER(anotacoes!H2579)</f>
        <v>ATTACK</v>
      </c>
      <c r="K2579" t="str">
        <f>UPPER(anotacoes!I2579)</f>
        <v>O MAKIKOMI</v>
      </c>
      <c r="L2579" s="6">
        <f>IF(anotacoes!N2579=0,"",anotacoes!N2579)</f>
        <v>6</v>
      </c>
      <c r="M2579" t="str">
        <f>IF(anotacoes!M2579=0,"",UPPER(anotacoes!M2579))</f>
        <v/>
      </c>
    </row>
    <row r="2580" spans="1:13" x14ac:dyDescent="0.25">
      <c r="A2580" t="str">
        <f>anotacoes!C2580</f>
        <v>WORLD CHAMPIONSHIP MASTER</v>
      </c>
      <c r="B2580" t="str">
        <f>anotacoes!E2580</f>
        <v>ELMONT</v>
      </c>
      <c r="C2580" t="str">
        <f>anotacoes!F2580</f>
        <v>NAKAI</v>
      </c>
      <c r="D2580" t="s">
        <v>10434</v>
      </c>
      <c r="E2580">
        <f>anotacoes!A2580</f>
        <v>40</v>
      </c>
      <c r="F2580" t="str">
        <f>anotacoes!K2580</f>
        <v xml:space="preserve"> 00:07:32,894</v>
      </c>
      <c r="G2580" t="str">
        <f>anotacoes!L2580</f>
        <v xml:space="preserve"> 00:07:33,777</v>
      </c>
      <c r="H2580" t="str">
        <f>IF(J2580="PAUSE",D2580,IF(anotacoes!G2584=conversao_anotacoes!B2580,conversao_anotacoes!B2580,conversao_anotacoes!C2580))</f>
        <v>ELMONT</v>
      </c>
      <c r="I2580" t="str">
        <f t="shared" si="40"/>
        <v>NAKAI</v>
      </c>
      <c r="J2580" t="str">
        <f>UPPER(anotacoes!H2580)</f>
        <v>DISPLACEMENT</v>
      </c>
      <c r="K2580" t="str">
        <f>UPPER(anotacoes!I2580)</f>
        <v>&lt;UNCLASSIFIED&gt;</v>
      </c>
      <c r="L2580" s="6" t="str">
        <f>IF(anotacoes!N2580=0,"",anotacoes!N2580)</f>
        <v/>
      </c>
      <c r="M2580" t="str">
        <f>IF(anotacoes!M2580=0,"",UPPER(anotacoes!M2580))</f>
        <v/>
      </c>
    </row>
    <row r="2581" spans="1:13" x14ac:dyDescent="0.25">
      <c r="A2581" t="str">
        <f>anotacoes!C2581</f>
        <v>GRAND SLAM PARIS</v>
      </c>
      <c r="B2581" t="str">
        <f>anotacoes!E2581</f>
        <v>ELMONT</v>
      </c>
      <c r="C2581" t="str">
        <f>anotacoes!F2581</f>
        <v>KIM</v>
      </c>
      <c r="D2581" t="s">
        <v>10434</v>
      </c>
      <c r="E2581">
        <f>anotacoes!A2581</f>
        <v>41</v>
      </c>
      <c r="F2581" t="str">
        <f>anotacoes!K2581</f>
        <v xml:space="preserve"> 00:00:03,112</v>
      </c>
      <c r="G2581" t="str">
        <f>anotacoes!L2581</f>
        <v xml:space="preserve"> 00:00:08,153</v>
      </c>
      <c r="H2581" t="str">
        <f>IF(J2581="PAUSE",D2581,IF(anotacoes!G2585=conversao_anotacoes!B2581,conversao_anotacoes!B2581,conversao_anotacoes!C2581))</f>
        <v>ELMONT</v>
      </c>
      <c r="I2581" t="str">
        <f t="shared" si="40"/>
        <v>KIM</v>
      </c>
      <c r="J2581" t="str">
        <f>UPPER(anotacoes!H2581)</f>
        <v>DISPLACEMENT</v>
      </c>
      <c r="K2581" t="str">
        <f>UPPER(anotacoes!I2581)</f>
        <v>CIRCULAR LEFT</v>
      </c>
      <c r="L2581" s="6" t="str">
        <f>IF(anotacoes!N2581=0,"",anotacoes!N2581)</f>
        <v/>
      </c>
      <c r="M2581" t="str">
        <f>IF(anotacoes!M2581=0,"",UPPER(anotacoes!M2581))</f>
        <v/>
      </c>
    </row>
    <row r="2582" spans="1:13" x14ac:dyDescent="0.25">
      <c r="A2582" t="str">
        <f>anotacoes!C2582</f>
        <v>GRAND SLAM PARIS</v>
      </c>
      <c r="B2582" t="str">
        <f>anotacoes!E2582</f>
        <v>ELMONT</v>
      </c>
      <c r="C2582" t="str">
        <f>anotacoes!F2582</f>
        <v>KIM</v>
      </c>
      <c r="D2582" t="s">
        <v>10434</v>
      </c>
      <c r="E2582">
        <f>anotacoes!A2582</f>
        <v>41</v>
      </c>
      <c r="F2582" t="str">
        <f>anotacoes!K2582</f>
        <v xml:space="preserve"> 00:00:08,153</v>
      </c>
      <c r="G2582" t="str">
        <f>anotacoes!L2582</f>
        <v xml:space="preserve"> 00:00:09,312</v>
      </c>
      <c r="H2582" t="str">
        <f>IF(J2582="PAUSE",D2582,IF(anotacoes!G2586=conversao_anotacoes!B2582,conversao_anotacoes!B2582,conversao_anotacoes!C2582))</f>
        <v>ELMONT</v>
      </c>
      <c r="I2582" t="str">
        <f t="shared" si="40"/>
        <v>KIM</v>
      </c>
      <c r="J2582" t="str">
        <f>UPPER(anotacoes!H2582)</f>
        <v>DISPLACEMENT</v>
      </c>
      <c r="K2582" t="str">
        <f>UPPER(anotacoes!I2582)</f>
        <v>CIRCULAR RIGHT</v>
      </c>
      <c r="L2582" s="6" t="str">
        <f>IF(anotacoes!N2582=0,"",anotacoes!N2582)</f>
        <v/>
      </c>
      <c r="M2582" t="str">
        <f>IF(anotacoes!M2582=0,"",UPPER(anotacoes!M2582))</f>
        <v/>
      </c>
    </row>
    <row r="2583" spans="1:13" x14ac:dyDescent="0.25">
      <c r="A2583" t="str">
        <f>anotacoes!C2583</f>
        <v>GRAND SLAM PARIS</v>
      </c>
      <c r="B2583" t="str">
        <f>anotacoes!E2583</f>
        <v>ELMONT</v>
      </c>
      <c r="C2583" t="str">
        <f>anotacoes!F2583</f>
        <v>KIM</v>
      </c>
      <c r="D2583" t="s">
        <v>10434</v>
      </c>
      <c r="E2583">
        <f>anotacoes!A2583</f>
        <v>41</v>
      </c>
      <c r="F2583" t="str">
        <f>anotacoes!K2583</f>
        <v xml:space="preserve"> 00:00:09,312</v>
      </c>
      <c r="G2583" t="str">
        <f>anotacoes!L2583</f>
        <v xml:space="preserve"> 00:00:12,188</v>
      </c>
      <c r="H2583" t="str">
        <f>IF(J2583="PAUSE",D2583,IF(anotacoes!G2587=conversao_anotacoes!B2583,conversao_anotacoes!B2583,conversao_anotacoes!C2583))</f>
        <v>ELMONT</v>
      </c>
      <c r="I2583" t="str">
        <f t="shared" si="40"/>
        <v>KIM</v>
      </c>
      <c r="J2583" t="str">
        <f>UPPER(anotacoes!H2583)</f>
        <v>DISPLACEMENT</v>
      </c>
      <c r="K2583" t="str">
        <f>UPPER(anotacoes!I2583)</f>
        <v>TRY TO GRIP WITH CONTACT</v>
      </c>
      <c r="L2583" s="6" t="str">
        <f>IF(anotacoes!N2583=0,"",anotacoes!N2583)</f>
        <v/>
      </c>
      <c r="M2583" t="str">
        <f>IF(anotacoes!M2583=0,"",UPPER(anotacoes!M2583))</f>
        <v/>
      </c>
    </row>
    <row r="2584" spans="1:13" x14ac:dyDescent="0.25">
      <c r="A2584" t="str">
        <f>anotacoes!C2584</f>
        <v>GRAND SLAM PARIS</v>
      </c>
      <c r="B2584" t="str">
        <f>anotacoes!E2584</f>
        <v>ELMONT</v>
      </c>
      <c r="C2584" t="str">
        <f>anotacoes!F2584</f>
        <v>KIM</v>
      </c>
      <c r="D2584" t="s">
        <v>10434</v>
      </c>
      <c r="E2584">
        <f>anotacoes!A2584</f>
        <v>41</v>
      </c>
      <c r="F2584" t="str">
        <f>anotacoes!K2584</f>
        <v xml:space="preserve"> 00:00:12,188</v>
      </c>
      <c r="G2584" t="str">
        <f>anotacoes!L2584</f>
        <v xml:space="preserve"> 00:00:20,353</v>
      </c>
      <c r="H2584" t="str">
        <f>IF(J2584="PAUSE",D2584,IF(anotacoes!G2588=conversao_anotacoes!B2584,conversao_anotacoes!B2584,conversao_anotacoes!C2584))</f>
        <v>ELMONT</v>
      </c>
      <c r="I2584" t="str">
        <f t="shared" si="40"/>
        <v>KIM</v>
      </c>
      <c r="J2584" t="str">
        <f>UPPER(anotacoes!H2584)</f>
        <v>GRIP TIME</v>
      </c>
      <c r="K2584" t="str">
        <f>UPPER(anotacoes!I2584)</f>
        <v>RIGHT SLEEVE</v>
      </c>
      <c r="L2584" s="6" t="str">
        <f>IF(anotacoes!N2584=0,"",anotacoes!N2584)</f>
        <v/>
      </c>
      <c r="M2584" t="str">
        <f>IF(anotacoes!M2584=0,"",UPPER(anotacoes!M2584))</f>
        <v/>
      </c>
    </row>
    <row r="2585" spans="1:13" x14ac:dyDescent="0.25">
      <c r="A2585" t="str">
        <f>anotacoes!C2585</f>
        <v>GRAND SLAM PARIS</v>
      </c>
      <c r="B2585" t="str">
        <f>anotacoes!E2585</f>
        <v>ELMONT</v>
      </c>
      <c r="C2585" t="str">
        <f>anotacoes!F2585</f>
        <v>KIM</v>
      </c>
      <c r="D2585" t="s">
        <v>10434</v>
      </c>
      <c r="E2585">
        <f>anotacoes!A2585</f>
        <v>41</v>
      </c>
      <c r="F2585" t="str">
        <f>anotacoes!K2585</f>
        <v xml:space="preserve"> 00:00:20,353</v>
      </c>
      <c r="G2585" t="str">
        <f>anotacoes!L2585</f>
        <v xml:space="preserve"> 00:00:22,472</v>
      </c>
      <c r="H2585" t="str">
        <f>IF(J2585="PAUSE",D2585,IF(anotacoes!G2589=conversao_anotacoes!B2585,conversao_anotacoes!B2585,conversao_anotacoes!C2585))</f>
        <v>ELMONT</v>
      </c>
      <c r="I2585" t="str">
        <f t="shared" si="40"/>
        <v>KIM</v>
      </c>
      <c r="J2585" t="str">
        <f>UPPER(anotacoes!H2585)</f>
        <v>ATTACK</v>
      </c>
      <c r="K2585" t="str">
        <f>UPPER(anotacoes!I2585)</f>
        <v>UCHIMATA</v>
      </c>
      <c r="L2585" s="6">
        <f>IF(anotacoes!N2585=0,"",anotacoes!N2585)</f>
        <v>4</v>
      </c>
      <c r="M2585" t="str">
        <f>IF(anotacoes!M2585=0,"",UPPER(anotacoes!M2585))</f>
        <v/>
      </c>
    </row>
    <row r="2586" spans="1:13" x14ac:dyDescent="0.25">
      <c r="A2586" t="str">
        <f>anotacoes!C2586</f>
        <v>GRAND SLAM PARIS</v>
      </c>
      <c r="B2586" t="str">
        <f>anotacoes!E2586</f>
        <v>ELMONT</v>
      </c>
      <c r="C2586" t="str">
        <f>anotacoes!F2586</f>
        <v>KIM</v>
      </c>
      <c r="D2586" t="s">
        <v>10434</v>
      </c>
      <c r="E2586">
        <f>anotacoes!A2586</f>
        <v>41</v>
      </c>
      <c r="F2586" t="str">
        <f>anotacoes!K2586</f>
        <v xml:space="preserve"> 00:00:22,627</v>
      </c>
      <c r="G2586" t="str">
        <f>anotacoes!L2586</f>
        <v xml:space="preserve"> 00:00:25,557</v>
      </c>
      <c r="H2586" t="str">
        <f>IF(J2586="PAUSE",D2586,IF(anotacoes!G2590=conversao_anotacoes!B2586,conversao_anotacoes!B2586,conversao_anotacoes!C2586))</f>
        <v>ELMONT</v>
      </c>
      <c r="I2586" t="str">
        <f t="shared" si="40"/>
        <v>KIM</v>
      </c>
      <c r="J2586" t="str">
        <f>UPPER(anotacoes!H2586)</f>
        <v>GROUNDWORK COMBAT</v>
      </c>
      <c r="K2586" t="str">
        <f>UPPER(anotacoes!I2586)</f>
        <v>DEFENSIVE POSITION</v>
      </c>
      <c r="L2586" s="6" t="str">
        <f>IF(anotacoes!N2586=0,"",anotacoes!N2586)</f>
        <v/>
      </c>
      <c r="M2586" t="str">
        <f>IF(anotacoes!M2586=0,"",UPPER(anotacoes!M2586))</f>
        <v/>
      </c>
    </row>
    <row r="2587" spans="1:13" x14ac:dyDescent="0.25">
      <c r="A2587" t="str">
        <f>anotacoes!C2587</f>
        <v>GRAND SLAM PARIS</v>
      </c>
      <c r="B2587" t="str">
        <f>anotacoes!E2587</f>
        <v>ELMONT</v>
      </c>
      <c r="C2587" t="str">
        <f>anotacoes!F2587</f>
        <v>KIM</v>
      </c>
      <c r="D2587" t="s">
        <v>10434</v>
      </c>
      <c r="E2587">
        <f>anotacoes!A2587</f>
        <v>41</v>
      </c>
      <c r="F2587" t="str">
        <f>anotacoes!K2587</f>
        <v xml:space="preserve"> 00:00:25,733</v>
      </c>
      <c r="G2587" t="str">
        <f>anotacoes!L2587</f>
        <v xml:space="preserve"> 00:00:30,437</v>
      </c>
      <c r="H2587" t="str">
        <f>IF(J2587="PAUSE",D2587,IF(anotacoes!G2591=conversao_anotacoes!B2587,conversao_anotacoes!B2587,conversao_anotacoes!C2587))</f>
        <v>&lt;ARBITRO DESCONHECIDO&gt;</v>
      </c>
      <c r="I2587" t="str">
        <f t="shared" si="40"/>
        <v/>
      </c>
      <c r="J2587" t="str">
        <f>UPPER(anotacoes!H2587)</f>
        <v>PAUSE</v>
      </c>
      <c r="K2587" t="str">
        <f>UPPER(anotacoes!I2587)</f>
        <v>&lt;UNCLASSIFIED&gt;</v>
      </c>
      <c r="L2587" s="6" t="str">
        <f>IF(anotacoes!N2587=0,"",anotacoes!N2587)</f>
        <v/>
      </c>
      <c r="M2587" t="str">
        <f>IF(anotacoes!M2587=0,"",UPPER(anotacoes!M2587))</f>
        <v/>
      </c>
    </row>
    <row r="2588" spans="1:13" x14ac:dyDescent="0.25">
      <c r="A2588" t="str">
        <f>anotacoes!C2588</f>
        <v>GRAND SLAM PARIS</v>
      </c>
      <c r="B2588" t="str">
        <f>anotacoes!E2588</f>
        <v>ELMONT</v>
      </c>
      <c r="C2588" t="str">
        <f>anotacoes!F2588</f>
        <v>KIM</v>
      </c>
      <c r="D2588" t="s">
        <v>10434</v>
      </c>
      <c r="E2588">
        <f>anotacoes!A2588</f>
        <v>41</v>
      </c>
      <c r="F2588" t="str">
        <f>anotacoes!K2588</f>
        <v xml:space="preserve"> 00:00:30,437</v>
      </c>
      <c r="G2588" t="str">
        <f>anotacoes!L2588</f>
        <v xml:space="preserve"> 00:00:32,873</v>
      </c>
      <c r="H2588" t="str">
        <f>IF(J2588="PAUSE",D2588,IF(anotacoes!G2592=conversao_anotacoes!B2588,conversao_anotacoes!B2588,conversao_anotacoes!C2588))</f>
        <v>ELMONT</v>
      </c>
      <c r="I2588" t="str">
        <f t="shared" si="40"/>
        <v>KIM</v>
      </c>
      <c r="J2588" t="str">
        <f>UPPER(anotacoes!H2588)</f>
        <v>DISPLACEMENT</v>
      </c>
      <c r="K2588" t="str">
        <f>UPPER(anotacoes!I2588)</f>
        <v>CIRCULAR LEFT</v>
      </c>
      <c r="L2588" s="6" t="str">
        <f>IF(anotacoes!N2588=0,"",anotacoes!N2588)</f>
        <v/>
      </c>
      <c r="M2588" t="str">
        <f>IF(anotacoes!M2588=0,"",UPPER(anotacoes!M2588))</f>
        <v/>
      </c>
    </row>
    <row r="2589" spans="1:13" x14ac:dyDescent="0.25">
      <c r="A2589" t="str">
        <f>anotacoes!C2589</f>
        <v>GRAND SLAM PARIS</v>
      </c>
      <c r="B2589" t="str">
        <f>anotacoes!E2589</f>
        <v>ELMONT</v>
      </c>
      <c r="C2589" t="str">
        <f>anotacoes!F2589</f>
        <v>KIM</v>
      </c>
      <c r="D2589" t="s">
        <v>10434</v>
      </c>
      <c r="E2589">
        <f>anotacoes!A2589</f>
        <v>41</v>
      </c>
      <c r="F2589" t="str">
        <f>anotacoes!K2589</f>
        <v xml:space="preserve"> 00:00:33,045</v>
      </c>
      <c r="G2589" t="str">
        <f>anotacoes!L2589</f>
        <v xml:space="preserve"> 00:00:40,784</v>
      </c>
      <c r="H2589" t="str">
        <f>IF(J2589="PAUSE",D2589,IF(anotacoes!G2593=conversao_anotacoes!B2589,conversao_anotacoes!B2589,conversao_anotacoes!C2589))</f>
        <v>ELMONT</v>
      </c>
      <c r="I2589" t="str">
        <f t="shared" si="40"/>
        <v>KIM</v>
      </c>
      <c r="J2589" t="str">
        <f>UPPER(anotacoes!H2589)</f>
        <v>DISPLACEMENT</v>
      </c>
      <c r="K2589" t="str">
        <f>UPPER(anotacoes!I2589)</f>
        <v>2-3 STEP HESITANT LEFT</v>
      </c>
      <c r="L2589" s="6" t="str">
        <f>IF(anotacoes!N2589=0,"",anotacoes!N2589)</f>
        <v/>
      </c>
      <c r="M2589" t="str">
        <f>IF(anotacoes!M2589=0,"",UPPER(anotacoes!M2589))</f>
        <v/>
      </c>
    </row>
    <row r="2590" spans="1:13" x14ac:dyDescent="0.25">
      <c r="A2590" t="str">
        <f>anotacoes!C2590</f>
        <v>GRAND SLAM PARIS</v>
      </c>
      <c r="B2590" t="str">
        <f>anotacoes!E2590</f>
        <v>ELMONT</v>
      </c>
      <c r="C2590" t="str">
        <f>anotacoes!F2590</f>
        <v>KIM</v>
      </c>
      <c r="D2590" t="s">
        <v>10434</v>
      </c>
      <c r="E2590">
        <f>anotacoes!A2590</f>
        <v>41</v>
      </c>
      <c r="F2590" t="str">
        <f>anotacoes!K2590</f>
        <v xml:space="preserve"> 00:00:40,784</v>
      </c>
      <c r="G2590" t="str">
        <f>anotacoes!L2590</f>
        <v xml:space="preserve"> 00:00:40,784</v>
      </c>
      <c r="H2590" t="str">
        <f>IF(J2590="PAUSE",D2590,IF(anotacoes!G2594=conversao_anotacoes!B2590,conversao_anotacoes!B2590,conversao_anotacoes!C2590))</f>
        <v>ELMONT</v>
      </c>
      <c r="I2590" t="str">
        <f t="shared" si="40"/>
        <v>KIM</v>
      </c>
      <c r="J2590" t="str">
        <f>UPPER(anotacoes!H2590)</f>
        <v>TRYING TO GRIP</v>
      </c>
      <c r="K2590" t="str">
        <f>UPPER(anotacoes!I2590)</f>
        <v>LEFT</v>
      </c>
      <c r="L2590" s="6" t="str">
        <f>IF(anotacoes!N2590=0,"",anotacoes!N2590)</f>
        <v/>
      </c>
      <c r="M2590" t="str">
        <f>IF(anotacoes!M2590=0,"",UPPER(anotacoes!M2590))</f>
        <v/>
      </c>
    </row>
    <row r="2591" spans="1:13" x14ac:dyDescent="0.25">
      <c r="A2591" t="str">
        <f>anotacoes!C2591</f>
        <v>GRAND SLAM PARIS</v>
      </c>
      <c r="B2591" t="str">
        <f>anotacoes!E2591</f>
        <v>ELMONT</v>
      </c>
      <c r="C2591" t="str">
        <f>anotacoes!F2591</f>
        <v>KIM</v>
      </c>
      <c r="D2591" t="s">
        <v>10434</v>
      </c>
      <c r="E2591">
        <f>anotacoes!A2591</f>
        <v>41</v>
      </c>
      <c r="F2591" t="str">
        <f>anotacoes!K2591</f>
        <v xml:space="preserve"> 00:00:40,784</v>
      </c>
      <c r="G2591" t="str">
        <f>anotacoes!L2591</f>
        <v xml:space="preserve"> 00:00:42,120</v>
      </c>
      <c r="H2591" t="str">
        <f>IF(J2591="PAUSE",D2591,IF(anotacoes!G2595=conversao_anotacoes!B2591,conversao_anotacoes!B2591,conversao_anotacoes!C2591))</f>
        <v>ELMONT</v>
      </c>
      <c r="I2591" t="str">
        <f t="shared" si="40"/>
        <v>KIM</v>
      </c>
      <c r="J2591" t="str">
        <f>UPPER(anotacoes!H2591)</f>
        <v>DISPLACEMENT</v>
      </c>
      <c r="K2591" t="str">
        <f>UPPER(anotacoes!I2591)</f>
        <v>2-3 STEP HESITANT LEFT</v>
      </c>
      <c r="L2591" s="6" t="str">
        <f>IF(anotacoes!N2591=0,"",anotacoes!N2591)</f>
        <v/>
      </c>
      <c r="M2591" t="str">
        <f>IF(anotacoes!M2591=0,"",UPPER(anotacoes!M2591))</f>
        <v/>
      </c>
    </row>
    <row r="2592" spans="1:13" x14ac:dyDescent="0.25">
      <c r="A2592" t="str">
        <f>anotacoes!C2592</f>
        <v>GRAND SLAM PARIS</v>
      </c>
      <c r="B2592" t="str">
        <f>anotacoes!E2592</f>
        <v>ELMONT</v>
      </c>
      <c r="C2592" t="str">
        <f>anotacoes!F2592</f>
        <v>KIM</v>
      </c>
      <c r="D2592" t="s">
        <v>10434</v>
      </c>
      <c r="E2592">
        <f>anotacoes!A2592</f>
        <v>41</v>
      </c>
      <c r="F2592" t="str">
        <f>anotacoes!K2592</f>
        <v xml:space="preserve"> 00:00:42,120</v>
      </c>
      <c r="G2592" t="str">
        <f>anotacoes!L2592</f>
        <v xml:space="preserve"> 00:00:42,656</v>
      </c>
      <c r="H2592" t="str">
        <f>IF(J2592="PAUSE",D2592,IF(anotacoes!G2596=conversao_anotacoes!B2592,conversao_anotacoes!B2592,conversao_anotacoes!C2592))</f>
        <v>ELMONT</v>
      </c>
      <c r="I2592" t="str">
        <f t="shared" si="40"/>
        <v>KIM</v>
      </c>
      <c r="J2592" t="str">
        <f>UPPER(anotacoes!H2592)</f>
        <v>TRYING TO GRIP</v>
      </c>
      <c r="K2592" t="str">
        <f>UPPER(anotacoes!I2592)</f>
        <v>LEFT</v>
      </c>
      <c r="L2592" s="6" t="str">
        <f>IF(anotacoes!N2592=0,"",anotacoes!N2592)</f>
        <v/>
      </c>
      <c r="M2592" t="str">
        <f>IF(anotacoes!M2592=0,"",UPPER(anotacoes!M2592))</f>
        <v/>
      </c>
    </row>
    <row r="2593" spans="1:13" x14ac:dyDescent="0.25">
      <c r="A2593" t="str">
        <f>anotacoes!C2593</f>
        <v>GRAND SLAM PARIS</v>
      </c>
      <c r="B2593" t="str">
        <f>anotacoes!E2593</f>
        <v>ELMONT</v>
      </c>
      <c r="C2593" t="str">
        <f>anotacoes!F2593</f>
        <v>KIM</v>
      </c>
      <c r="D2593" t="s">
        <v>10434</v>
      </c>
      <c r="E2593">
        <f>anotacoes!A2593</f>
        <v>41</v>
      </c>
      <c r="F2593" t="str">
        <f>anotacoes!K2593</f>
        <v xml:space="preserve"> 00:00:42,656</v>
      </c>
      <c r="G2593" t="str">
        <f>anotacoes!L2593</f>
        <v xml:space="preserve"> 00:00:44,160</v>
      </c>
      <c r="H2593" t="str">
        <f>IF(J2593="PAUSE",D2593,IF(anotacoes!G2597=conversao_anotacoes!B2593,conversao_anotacoes!B2593,conversao_anotacoes!C2593))</f>
        <v>ELMONT</v>
      </c>
      <c r="I2593" t="str">
        <f t="shared" si="40"/>
        <v>KIM</v>
      </c>
      <c r="J2593" t="str">
        <f>UPPER(anotacoes!H2593)</f>
        <v>DISPLACEMENT</v>
      </c>
      <c r="K2593" t="str">
        <f>UPPER(anotacoes!I2593)</f>
        <v>2-3 STEP HESITANT LEFT</v>
      </c>
      <c r="L2593" s="6" t="str">
        <f>IF(anotacoes!N2593=0,"",anotacoes!N2593)</f>
        <v/>
      </c>
      <c r="M2593" t="str">
        <f>IF(anotacoes!M2593=0,"",UPPER(anotacoes!M2593))</f>
        <v/>
      </c>
    </row>
    <row r="2594" spans="1:13" x14ac:dyDescent="0.25">
      <c r="A2594" t="str">
        <f>anotacoes!C2594</f>
        <v>GRAND SLAM PARIS</v>
      </c>
      <c r="B2594" t="str">
        <f>anotacoes!E2594</f>
        <v>ELMONT</v>
      </c>
      <c r="C2594" t="str">
        <f>anotacoes!F2594</f>
        <v>KIM</v>
      </c>
      <c r="D2594" t="s">
        <v>10434</v>
      </c>
      <c r="E2594">
        <f>anotacoes!A2594</f>
        <v>41</v>
      </c>
      <c r="F2594" t="str">
        <f>anotacoes!K2594</f>
        <v xml:space="preserve"> 00:00:44,160</v>
      </c>
      <c r="G2594" t="str">
        <f>anotacoes!L2594</f>
        <v xml:space="preserve"> 00:00:46,184</v>
      </c>
      <c r="H2594" t="str">
        <f>IF(J2594="PAUSE",D2594,IF(anotacoes!G2598=conversao_anotacoes!B2594,conversao_anotacoes!B2594,conversao_anotacoes!C2594))</f>
        <v>ELMONT</v>
      </c>
      <c r="I2594" t="str">
        <f t="shared" si="40"/>
        <v>KIM</v>
      </c>
      <c r="J2594" t="str">
        <f>UPPER(anotacoes!H2594)</f>
        <v>GRIP TIME</v>
      </c>
      <c r="K2594" t="str">
        <f>UPPER(anotacoes!I2594)</f>
        <v>RIGHT COLLAR LEFT SLEEVE</v>
      </c>
      <c r="L2594" s="6" t="str">
        <f>IF(anotacoes!N2594=0,"",anotacoes!N2594)</f>
        <v/>
      </c>
      <c r="M2594" t="str">
        <f>IF(anotacoes!M2594=0,"",UPPER(anotacoes!M2594))</f>
        <v/>
      </c>
    </row>
    <row r="2595" spans="1:13" x14ac:dyDescent="0.25">
      <c r="A2595" t="str">
        <f>anotacoes!C2595</f>
        <v>GRAND SLAM PARIS</v>
      </c>
      <c r="B2595" t="str">
        <f>anotacoes!E2595</f>
        <v>ELMONT</v>
      </c>
      <c r="C2595" t="str">
        <f>anotacoes!F2595</f>
        <v>KIM</v>
      </c>
      <c r="D2595" t="s">
        <v>10434</v>
      </c>
      <c r="E2595">
        <f>anotacoes!A2595</f>
        <v>41</v>
      </c>
      <c r="F2595" t="str">
        <f>anotacoes!K2595</f>
        <v xml:space="preserve"> 00:00:46,184</v>
      </c>
      <c r="G2595" t="str">
        <f>anotacoes!L2595</f>
        <v xml:space="preserve"> 00:00:51,722</v>
      </c>
      <c r="H2595" t="str">
        <f>IF(J2595="PAUSE",D2595,IF(anotacoes!G2599=conversao_anotacoes!B2595,conversao_anotacoes!B2595,conversao_anotacoes!C2595))</f>
        <v>ELMONT</v>
      </c>
      <c r="I2595" t="str">
        <f t="shared" si="40"/>
        <v>KIM</v>
      </c>
      <c r="J2595" t="str">
        <f>UPPER(anotacoes!H2595)</f>
        <v>TRYING TO GRIP</v>
      </c>
      <c r="K2595" t="str">
        <f>UPPER(anotacoes!I2595)</f>
        <v>LEFT</v>
      </c>
      <c r="L2595" s="6" t="str">
        <f>IF(anotacoes!N2595=0,"",anotacoes!N2595)</f>
        <v/>
      </c>
      <c r="M2595" t="str">
        <f>IF(anotacoes!M2595=0,"",UPPER(anotacoes!M2595))</f>
        <v/>
      </c>
    </row>
    <row r="2596" spans="1:13" x14ac:dyDescent="0.25">
      <c r="A2596" t="str">
        <f>anotacoes!C2596</f>
        <v>GRAND SLAM PARIS</v>
      </c>
      <c r="B2596" t="str">
        <f>anotacoes!E2596</f>
        <v>ELMONT</v>
      </c>
      <c r="C2596" t="str">
        <f>anotacoes!F2596</f>
        <v>KIM</v>
      </c>
      <c r="D2596" t="s">
        <v>10434</v>
      </c>
      <c r="E2596">
        <f>anotacoes!A2596</f>
        <v>41</v>
      </c>
      <c r="F2596" t="str">
        <f>anotacoes!K2596</f>
        <v xml:space="preserve"> 00:00:51,722</v>
      </c>
      <c r="G2596" t="str">
        <f>anotacoes!L2596</f>
        <v xml:space="preserve"> 00:00:57,267</v>
      </c>
      <c r="H2596" t="str">
        <f>IF(J2596="PAUSE",D2596,IF(anotacoes!G2600=conversao_anotacoes!B2596,conversao_anotacoes!B2596,conversao_anotacoes!C2596))</f>
        <v>ELMONT</v>
      </c>
      <c r="I2596" t="str">
        <f t="shared" si="40"/>
        <v>KIM</v>
      </c>
      <c r="J2596" t="str">
        <f>UPPER(anotacoes!H2596)</f>
        <v>GRIP TIME</v>
      </c>
      <c r="K2596" t="str">
        <f>UPPER(anotacoes!I2596)</f>
        <v>RIGHT COLLAR LEFT SLEEVE</v>
      </c>
      <c r="L2596" s="6" t="str">
        <f>IF(anotacoes!N2596=0,"",anotacoes!N2596)</f>
        <v/>
      </c>
      <c r="M2596" t="str">
        <f>IF(anotacoes!M2596=0,"",UPPER(anotacoes!M2596))</f>
        <v/>
      </c>
    </row>
    <row r="2597" spans="1:13" x14ac:dyDescent="0.25">
      <c r="A2597" t="str">
        <f>anotacoes!C2597</f>
        <v>GRAND SLAM PARIS</v>
      </c>
      <c r="B2597" t="str">
        <f>anotacoes!E2597</f>
        <v>ELMONT</v>
      </c>
      <c r="C2597" t="str">
        <f>anotacoes!F2597</f>
        <v>KIM</v>
      </c>
      <c r="D2597" t="s">
        <v>10434</v>
      </c>
      <c r="E2597">
        <f>anotacoes!A2597</f>
        <v>41</v>
      </c>
      <c r="F2597" t="str">
        <f>anotacoes!K2597</f>
        <v xml:space="preserve"> 00:00:57,267</v>
      </c>
      <c r="G2597" t="str">
        <f>anotacoes!L2597</f>
        <v xml:space="preserve"> 00:01:42,744</v>
      </c>
      <c r="H2597" t="str">
        <f>IF(J2597="PAUSE",D2597,IF(anotacoes!G2601=conversao_anotacoes!B2597,conversao_anotacoes!B2597,conversao_anotacoes!C2597))</f>
        <v>ELMONT</v>
      </c>
      <c r="I2597" t="str">
        <f t="shared" si="40"/>
        <v>KIM</v>
      </c>
      <c r="J2597" t="str">
        <f>UPPER(anotacoes!H2597)</f>
        <v>GRIP TIME</v>
      </c>
      <c r="K2597" t="str">
        <f>UPPER(anotacoes!I2597)</f>
        <v>RIGHT SLEEVE LEFT SLEEVE</v>
      </c>
      <c r="L2597" s="6" t="str">
        <f>IF(anotacoes!N2597=0,"",anotacoes!N2597)</f>
        <v/>
      </c>
      <c r="M2597" t="str">
        <f>IF(anotacoes!M2597=0,"",UPPER(anotacoes!M2597))</f>
        <v/>
      </c>
    </row>
    <row r="2598" spans="1:13" x14ac:dyDescent="0.25">
      <c r="A2598" t="str">
        <f>anotacoes!C2598</f>
        <v>GRAND SLAM PARIS</v>
      </c>
      <c r="B2598" t="str">
        <f>anotacoes!E2598</f>
        <v>ELMONT</v>
      </c>
      <c r="C2598" t="str">
        <f>anotacoes!F2598</f>
        <v>KIM</v>
      </c>
      <c r="D2598" t="s">
        <v>10434</v>
      </c>
      <c r="E2598">
        <f>anotacoes!A2598</f>
        <v>41</v>
      </c>
      <c r="F2598" t="str">
        <f>anotacoes!K2598</f>
        <v xml:space="preserve"> 00:01:42,744</v>
      </c>
      <c r="G2598" t="str">
        <f>anotacoes!L2598</f>
        <v xml:space="preserve"> 00:01:42,744</v>
      </c>
      <c r="H2598" t="str">
        <f>IF(J2598="PAUSE",D2598,IF(anotacoes!G2602=conversao_anotacoes!B2598,conversao_anotacoes!B2598,conversao_anotacoes!C2598))</f>
        <v>ELMONT</v>
      </c>
      <c r="I2598" t="str">
        <f t="shared" si="40"/>
        <v>KIM</v>
      </c>
      <c r="J2598" t="str">
        <f>UPPER(anotacoes!H2598)</f>
        <v>ATTACK</v>
      </c>
      <c r="K2598" t="str">
        <f>UPPER(anotacoes!I2598)</f>
        <v>KOUCHI GARI</v>
      </c>
      <c r="L2598" s="6">
        <f>IF(anotacoes!N2598=0,"",anotacoes!N2598)</f>
        <v>7</v>
      </c>
      <c r="M2598" t="str">
        <f>IF(anotacoes!M2598=0,"",UPPER(anotacoes!M2598))</f>
        <v/>
      </c>
    </row>
    <row r="2599" spans="1:13" x14ac:dyDescent="0.25">
      <c r="A2599" t="str">
        <f>anotacoes!C2599</f>
        <v>GRAND SLAM PARIS</v>
      </c>
      <c r="B2599" t="str">
        <f>anotacoes!E2599</f>
        <v>ELMONT</v>
      </c>
      <c r="C2599" t="str">
        <f>anotacoes!F2599</f>
        <v>KIM</v>
      </c>
      <c r="D2599" t="s">
        <v>10434</v>
      </c>
      <c r="E2599">
        <f>anotacoes!A2599</f>
        <v>41</v>
      </c>
      <c r="F2599" t="str">
        <f>anotacoes!K2599</f>
        <v xml:space="preserve"> 00:01:42,744</v>
      </c>
      <c r="G2599" t="str">
        <f>anotacoes!L2599</f>
        <v xml:space="preserve"> 00:01:45,029</v>
      </c>
      <c r="H2599" t="str">
        <f>IF(J2599="PAUSE",D2599,IF(anotacoes!G2603=conversao_anotacoes!B2599,conversao_anotacoes!B2599,conversao_anotacoes!C2599))</f>
        <v>ELMONT</v>
      </c>
      <c r="I2599" t="str">
        <f t="shared" si="40"/>
        <v>KIM</v>
      </c>
      <c r="J2599" t="str">
        <f>UPPER(anotacoes!H2599)</f>
        <v>GRIP TIME</v>
      </c>
      <c r="K2599" t="str">
        <f>UPPER(anotacoes!I2599)</f>
        <v>RIGHT SLEEVE LEFT SLEEVE</v>
      </c>
      <c r="L2599" s="6" t="str">
        <f>IF(anotacoes!N2599=0,"",anotacoes!N2599)</f>
        <v/>
      </c>
      <c r="M2599" t="str">
        <f>IF(anotacoes!M2599=0,"",UPPER(anotacoes!M2599))</f>
        <v/>
      </c>
    </row>
    <row r="2600" spans="1:13" x14ac:dyDescent="0.25">
      <c r="A2600" t="str">
        <f>anotacoes!C2600</f>
        <v>GRAND SLAM PARIS</v>
      </c>
      <c r="B2600" t="str">
        <f>anotacoes!E2600</f>
        <v>ELMONT</v>
      </c>
      <c r="C2600" t="str">
        <f>anotacoes!F2600</f>
        <v>KIM</v>
      </c>
      <c r="D2600" t="s">
        <v>10434</v>
      </c>
      <c r="E2600">
        <f>anotacoes!A2600</f>
        <v>41</v>
      </c>
      <c r="F2600" t="str">
        <f>anotacoes!K2600</f>
        <v xml:space="preserve"> 00:01:45,029</v>
      </c>
      <c r="G2600" t="str">
        <f>anotacoes!L2600</f>
        <v xml:space="preserve"> 00:01:45,029</v>
      </c>
      <c r="H2600" t="str">
        <f>IF(J2600="PAUSE",D2600,IF(anotacoes!G2604=conversao_anotacoes!B2600,conversao_anotacoes!B2600,conversao_anotacoes!C2600))</f>
        <v>ELMONT</v>
      </c>
      <c r="I2600" t="str">
        <f t="shared" si="40"/>
        <v>KIM</v>
      </c>
      <c r="J2600" t="str">
        <f>UPPER(anotacoes!H2600)</f>
        <v>ATTACK</v>
      </c>
      <c r="K2600" t="str">
        <f>UPPER(anotacoes!I2600)</f>
        <v>KOUCHI GARI</v>
      </c>
      <c r="L2600" s="6">
        <f>IF(anotacoes!N2600=0,"",anotacoes!N2600)</f>
        <v>7</v>
      </c>
      <c r="M2600" t="str">
        <f>IF(anotacoes!M2600=0,"",UPPER(anotacoes!M2600))</f>
        <v/>
      </c>
    </row>
    <row r="2601" spans="1:13" x14ac:dyDescent="0.25">
      <c r="A2601" t="str">
        <f>anotacoes!C2601</f>
        <v>GRAND SLAM PARIS</v>
      </c>
      <c r="B2601" t="str">
        <f>anotacoes!E2601</f>
        <v>ELMONT</v>
      </c>
      <c r="C2601" t="str">
        <f>anotacoes!F2601</f>
        <v>KIM</v>
      </c>
      <c r="D2601" t="s">
        <v>10434</v>
      </c>
      <c r="E2601">
        <f>anotacoes!A2601</f>
        <v>41</v>
      </c>
      <c r="F2601" t="str">
        <f>anotacoes!K2601</f>
        <v xml:space="preserve"> 00:01:45,029</v>
      </c>
      <c r="G2601" t="str">
        <f>anotacoes!L2601</f>
        <v xml:space="preserve"> 00:01:46,376</v>
      </c>
      <c r="H2601" t="str">
        <f>IF(J2601="PAUSE",D2601,IF(anotacoes!G2605=conversao_anotacoes!B2601,conversao_anotacoes!B2601,conversao_anotacoes!C2601))</f>
        <v>ELMONT</v>
      </c>
      <c r="I2601" t="str">
        <f t="shared" si="40"/>
        <v>KIM</v>
      </c>
      <c r="J2601" t="str">
        <f>UPPER(anotacoes!H2601)</f>
        <v>GRIP TIME</v>
      </c>
      <c r="K2601" t="str">
        <f>UPPER(anotacoes!I2601)</f>
        <v>RIGHT SLEEVE LEFT SLEEVE</v>
      </c>
      <c r="L2601" s="6" t="str">
        <f>IF(anotacoes!N2601=0,"",anotacoes!N2601)</f>
        <v/>
      </c>
      <c r="M2601" t="str">
        <f>IF(anotacoes!M2601=0,"",UPPER(anotacoes!M2601))</f>
        <v/>
      </c>
    </row>
    <row r="2602" spans="1:13" x14ac:dyDescent="0.25">
      <c r="A2602" t="str">
        <f>anotacoes!C2602</f>
        <v>GRAND SLAM PARIS</v>
      </c>
      <c r="B2602" t="str">
        <f>anotacoes!E2602</f>
        <v>ELMONT</v>
      </c>
      <c r="C2602" t="str">
        <f>anotacoes!F2602</f>
        <v>KIM</v>
      </c>
      <c r="D2602" t="s">
        <v>10434</v>
      </c>
      <c r="E2602">
        <f>anotacoes!A2602</f>
        <v>41</v>
      </c>
      <c r="F2602" t="str">
        <f>anotacoes!K2602</f>
        <v xml:space="preserve"> 00:01:46,376</v>
      </c>
      <c r="G2602" t="str">
        <f>anotacoes!L2602</f>
        <v xml:space="preserve"> 00:01:46,376</v>
      </c>
      <c r="H2602" t="str">
        <f>IF(J2602="PAUSE",D2602,IF(anotacoes!G2606=conversao_anotacoes!B2602,conversao_anotacoes!B2602,conversao_anotacoes!C2602))</f>
        <v>ELMONT</v>
      </c>
      <c r="I2602" t="str">
        <f t="shared" si="40"/>
        <v>KIM</v>
      </c>
      <c r="J2602" t="str">
        <f>UPPER(anotacoes!H2602)</f>
        <v>DEFENSE</v>
      </c>
      <c r="K2602" t="str">
        <f>UPPER(anotacoes!I2602)</f>
        <v>USING BODY MASS</v>
      </c>
      <c r="L2602" s="6" t="str">
        <f>IF(anotacoes!N2602=0,"",anotacoes!N2602)</f>
        <v/>
      </c>
      <c r="M2602" t="str">
        <f>IF(anotacoes!M2602=0,"",UPPER(anotacoes!M2602))</f>
        <v/>
      </c>
    </row>
    <row r="2603" spans="1:13" x14ac:dyDescent="0.25">
      <c r="A2603" t="str">
        <f>anotacoes!C2603</f>
        <v>GRAND SLAM PARIS</v>
      </c>
      <c r="B2603" t="str">
        <f>anotacoes!E2603</f>
        <v>ELMONT</v>
      </c>
      <c r="C2603" t="str">
        <f>anotacoes!F2603</f>
        <v>KIM</v>
      </c>
      <c r="D2603" t="s">
        <v>10434</v>
      </c>
      <c r="E2603">
        <f>anotacoes!A2603</f>
        <v>41</v>
      </c>
      <c r="F2603" t="str">
        <f>anotacoes!K2603</f>
        <v xml:space="preserve"> 00:01:46,376</v>
      </c>
      <c r="G2603" t="str">
        <f>anotacoes!L2603</f>
        <v xml:space="preserve"> 00:01:50,532</v>
      </c>
      <c r="H2603" t="str">
        <f>IF(J2603="PAUSE",D2603,IF(anotacoes!G2607=conversao_anotacoes!B2603,conversao_anotacoes!B2603,conversao_anotacoes!C2603))</f>
        <v>ELMONT</v>
      </c>
      <c r="I2603" t="str">
        <f t="shared" si="40"/>
        <v>KIM</v>
      </c>
      <c r="J2603" t="str">
        <f>UPPER(anotacoes!H2603)</f>
        <v>GRIP TIME</v>
      </c>
      <c r="K2603" t="str">
        <f>UPPER(anotacoes!I2603)</f>
        <v>RIGHT SLEEVE LEFT SLEEVE</v>
      </c>
      <c r="L2603" s="6" t="str">
        <f>IF(anotacoes!N2603=0,"",anotacoes!N2603)</f>
        <v/>
      </c>
      <c r="M2603" t="str">
        <f>IF(anotacoes!M2603=0,"",UPPER(anotacoes!M2603))</f>
        <v/>
      </c>
    </row>
    <row r="2604" spans="1:13" x14ac:dyDescent="0.25">
      <c r="A2604" t="str">
        <f>anotacoes!C2604</f>
        <v>GRAND SLAM PARIS</v>
      </c>
      <c r="B2604" t="str">
        <f>anotacoes!E2604</f>
        <v>ELMONT</v>
      </c>
      <c r="C2604" t="str">
        <f>anotacoes!F2604</f>
        <v>KIM</v>
      </c>
      <c r="D2604" t="s">
        <v>10434</v>
      </c>
      <c r="E2604">
        <f>anotacoes!A2604</f>
        <v>41</v>
      </c>
      <c r="F2604" t="str">
        <f>anotacoes!K2604</f>
        <v xml:space="preserve"> 00:01:50,532</v>
      </c>
      <c r="G2604" t="str">
        <f>anotacoes!L2604</f>
        <v xml:space="preserve"> 00:01:50,532</v>
      </c>
      <c r="H2604" t="str">
        <f>IF(J2604="PAUSE",D2604,IF(anotacoes!G2608=conversao_anotacoes!B2604,conversao_anotacoes!B2604,conversao_anotacoes!C2604))</f>
        <v>ELMONT</v>
      </c>
      <c r="I2604" t="str">
        <f t="shared" si="40"/>
        <v>KIM</v>
      </c>
      <c r="J2604" t="str">
        <f>UPPER(anotacoes!H2604)</f>
        <v>ATTACK</v>
      </c>
      <c r="K2604" t="str">
        <f>UPPER(anotacoes!I2604)</f>
        <v>KOUCHI GARI</v>
      </c>
      <c r="L2604" s="6">
        <f>IF(anotacoes!N2604=0,"",anotacoes!N2604)</f>
        <v>7</v>
      </c>
      <c r="M2604" t="str">
        <f>IF(anotacoes!M2604=0,"",UPPER(anotacoes!M2604))</f>
        <v/>
      </c>
    </row>
    <row r="2605" spans="1:13" x14ac:dyDescent="0.25">
      <c r="A2605" t="str">
        <f>anotacoes!C2605</f>
        <v>GRAND SLAM PARIS</v>
      </c>
      <c r="B2605" t="str">
        <f>anotacoes!E2605</f>
        <v>ELMONT</v>
      </c>
      <c r="C2605" t="str">
        <f>anotacoes!F2605</f>
        <v>KIM</v>
      </c>
      <c r="D2605" t="s">
        <v>10434</v>
      </c>
      <c r="E2605">
        <f>anotacoes!A2605</f>
        <v>41</v>
      </c>
      <c r="F2605" t="str">
        <f>anotacoes!K2605</f>
        <v xml:space="preserve"> 00:01:50,532</v>
      </c>
      <c r="G2605" t="str">
        <f>anotacoes!L2605</f>
        <v xml:space="preserve"> 00:01:51,478</v>
      </c>
      <c r="H2605" t="str">
        <f>IF(J2605="PAUSE",D2605,IF(anotacoes!G2609=conversao_anotacoes!B2605,conversao_anotacoes!B2605,conversao_anotacoes!C2605))</f>
        <v>ELMONT</v>
      </c>
      <c r="I2605" t="str">
        <f t="shared" si="40"/>
        <v>KIM</v>
      </c>
      <c r="J2605" t="str">
        <f>UPPER(anotacoes!H2605)</f>
        <v>GRIP TIME</v>
      </c>
      <c r="K2605" t="str">
        <f>UPPER(anotacoes!I2605)</f>
        <v>RIGHT SLEEVE LEFT SLEEVE</v>
      </c>
      <c r="L2605" s="6" t="str">
        <f>IF(anotacoes!N2605=0,"",anotacoes!N2605)</f>
        <v/>
      </c>
      <c r="M2605" t="str">
        <f>IF(anotacoes!M2605=0,"",UPPER(anotacoes!M2605))</f>
        <v/>
      </c>
    </row>
    <row r="2606" spans="1:13" x14ac:dyDescent="0.25">
      <c r="A2606" t="str">
        <f>anotacoes!C2606</f>
        <v>GRAND SLAM PARIS</v>
      </c>
      <c r="B2606" t="str">
        <f>anotacoes!E2606</f>
        <v>ELMONT</v>
      </c>
      <c r="C2606" t="str">
        <f>anotacoes!F2606</f>
        <v>KIM</v>
      </c>
      <c r="D2606" t="s">
        <v>10434</v>
      </c>
      <c r="E2606">
        <f>anotacoes!A2606</f>
        <v>41</v>
      </c>
      <c r="F2606" t="str">
        <f>anotacoes!K2606</f>
        <v xml:space="preserve"> 00:01:51,478</v>
      </c>
      <c r="G2606" t="str">
        <f>anotacoes!L2606</f>
        <v xml:space="preserve"> 00:01:53,724</v>
      </c>
      <c r="H2606" t="str">
        <f>IF(J2606="PAUSE",D2606,IF(anotacoes!G2610=conversao_anotacoes!B2606,conversao_anotacoes!B2606,conversao_anotacoes!C2606))</f>
        <v>ELMONT</v>
      </c>
      <c r="I2606" t="str">
        <f t="shared" si="40"/>
        <v>KIM</v>
      </c>
      <c r="J2606" t="str">
        <f>UPPER(anotacoes!H2606)</f>
        <v>ATTACK</v>
      </c>
      <c r="K2606" t="str">
        <f>UPPER(anotacoes!I2606)</f>
        <v>SODE SEOI NAGE</v>
      </c>
      <c r="L2606" s="6">
        <f>IF(anotacoes!N2606=0,"",anotacoes!N2606)</f>
        <v>6</v>
      </c>
      <c r="M2606" t="str">
        <f>IF(anotacoes!M2606=0,"",UPPER(anotacoes!M2606))</f>
        <v/>
      </c>
    </row>
    <row r="2607" spans="1:13" x14ac:dyDescent="0.25">
      <c r="A2607" t="str">
        <f>anotacoes!C2607</f>
        <v>GRAND SLAM PARIS</v>
      </c>
      <c r="B2607" t="str">
        <f>anotacoes!E2607</f>
        <v>ELMONT</v>
      </c>
      <c r="C2607" t="str">
        <f>anotacoes!F2607</f>
        <v>KIM</v>
      </c>
      <c r="D2607" t="s">
        <v>10434</v>
      </c>
      <c r="E2607">
        <f>anotacoes!A2607</f>
        <v>41</v>
      </c>
      <c r="F2607" t="str">
        <f>anotacoes!K2607</f>
        <v xml:space="preserve"> 00:01:53,907</v>
      </c>
      <c r="G2607" t="str">
        <f>anotacoes!L2607</f>
        <v xml:space="preserve"> 00:01:55,469</v>
      </c>
      <c r="H2607" t="str">
        <f>IF(J2607="PAUSE",D2607,IF(anotacoes!G2611=conversao_anotacoes!B2607,conversao_anotacoes!B2607,conversao_anotacoes!C2607))</f>
        <v>ELMONT</v>
      </c>
      <c r="I2607" t="str">
        <f t="shared" si="40"/>
        <v>KIM</v>
      </c>
      <c r="J2607" t="str">
        <f>UPPER(anotacoes!H2607)</f>
        <v>TRANSITION</v>
      </c>
      <c r="K2607" t="str">
        <f>UPPER(anotacoes!I2607)</f>
        <v>WITHOUT ATTACK</v>
      </c>
      <c r="L2607" s="6" t="str">
        <f>IF(anotacoes!N2607=0,"",anotacoes!N2607)</f>
        <v/>
      </c>
      <c r="M2607" t="str">
        <f>IF(anotacoes!M2607=0,"",UPPER(anotacoes!M2607))</f>
        <v/>
      </c>
    </row>
    <row r="2608" spans="1:13" x14ac:dyDescent="0.25">
      <c r="A2608" t="str">
        <f>anotacoes!C2608</f>
        <v>GRAND SLAM PARIS</v>
      </c>
      <c r="B2608" t="str">
        <f>anotacoes!E2608</f>
        <v>ELMONT</v>
      </c>
      <c r="C2608" t="str">
        <f>anotacoes!F2608</f>
        <v>KIM</v>
      </c>
      <c r="D2608" t="s">
        <v>10434</v>
      </c>
      <c r="E2608">
        <f>anotacoes!A2608</f>
        <v>41</v>
      </c>
      <c r="F2608" t="str">
        <f>anotacoes!K2608</f>
        <v xml:space="preserve"> 00:01:55,469</v>
      </c>
      <c r="G2608" t="str">
        <f>anotacoes!L2608</f>
        <v xml:space="preserve"> 00:02:03,790</v>
      </c>
      <c r="H2608" t="str">
        <f>IF(J2608="PAUSE",D2608,IF(anotacoes!G2612=conversao_anotacoes!B2608,conversao_anotacoes!B2608,conversao_anotacoes!C2608))</f>
        <v>&lt;ARBITRO DESCONHECIDO&gt;</v>
      </c>
      <c r="I2608" t="str">
        <f t="shared" si="40"/>
        <v/>
      </c>
      <c r="J2608" t="str">
        <f>UPPER(anotacoes!H2608)</f>
        <v>PAUSE</v>
      </c>
      <c r="K2608" t="str">
        <f>UPPER(anotacoes!I2608)</f>
        <v>&lt;UNCLASSIFIED&gt;</v>
      </c>
      <c r="L2608" s="6" t="str">
        <f>IF(anotacoes!N2608=0,"",anotacoes!N2608)</f>
        <v/>
      </c>
      <c r="M2608" t="str">
        <f>IF(anotacoes!M2608=0,"",UPPER(anotacoes!M2608))</f>
        <v/>
      </c>
    </row>
    <row r="2609" spans="1:13" x14ac:dyDescent="0.25">
      <c r="A2609" t="str">
        <f>anotacoes!C2609</f>
        <v>GRAND SLAM PARIS</v>
      </c>
      <c r="B2609" t="str">
        <f>anotacoes!E2609</f>
        <v>ELMONT</v>
      </c>
      <c r="C2609" t="str">
        <f>anotacoes!F2609</f>
        <v>KIM</v>
      </c>
      <c r="D2609" t="s">
        <v>10434</v>
      </c>
      <c r="E2609">
        <f>anotacoes!A2609</f>
        <v>41</v>
      </c>
      <c r="F2609" t="str">
        <f>anotacoes!K2609</f>
        <v xml:space="preserve"> 00:02:03,790</v>
      </c>
      <c r="G2609" t="str">
        <f>anotacoes!L2609</f>
        <v xml:space="preserve"> 00:02:14,213</v>
      </c>
      <c r="H2609" t="str">
        <f>IF(J2609="PAUSE",D2609,IF(anotacoes!G2613=conversao_anotacoes!B2609,conversao_anotacoes!B2609,conversao_anotacoes!C2609))</f>
        <v>ELMONT</v>
      </c>
      <c r="I2609" t="str">
        <f t="shared" si="40"/>
        <v>KIM</v>
      </c>
      <c r="J2609" t="str">
        <f>UPPER(anotacoes!H2609)</f>
        <v>DISPLACEMENT</v>
      </c>
      <c r="K2609" t="str">
        <f>UPPER(anotacoes!I2609)</f>
        <v>CIRCULAR LEFT</v>
      </c>
      <c r="L2609" s="6" t="str">
        <f>IF(anotacoes!N2609=0,"",anotacoes!N2609)</f>
        <v/>
      </c>
      <c r="M2609" t="str">
        <f>IF(anotacoes!M2609=0,"",UPPER(anotacoes!M2609))</f>
        <v/>
      </c>
    </row>
    <row r="2610" spans="1:13" x14ac:dyDescent="0.25">
      <c r="A2610" t="str">
        <f>anotacoes!C2610</f>
        <v>GRAND SLAM PARIS</v>
      </c>
      <c r="B2610" t="str">
        <f>anotacoes!E2610</f>
        <v>ELMONT</v>
      </c>
      <c r="C2610" t="str">
        <f>anotacoes!F2610</f>
        <v>KIM</v>
      </c>
      <c r="D2610" t="s">
        <v>10434</v>
      </c>
      <c r="E2610">
        <f>anotacoes!A2610</f>
        <v>41</v>
      </c>
      <c r="F2610" t="str">
        <f>anotacoes!K2610</f>
        <v xml:space="preserve"> 00:02:14,213</v>
      </c>
      <c r="G2610" t="str">
        <f>anotacoes!L2610</f>
        <v xml:space="preserve"> 00:02:16,655</v>
      </c>
      <c r="H2610" t="str">
        <f>IF(J2610="PAUSE",D2610,IF(anotacoes!G2614=conversao_anotacoes!B2610,conversao_anotacoes!B2610,conversao_anotacoes!C2610))</f>
        <v>ELMONT</v>
      </c>
      <c r="I2610" t="str">
        <f t="shared" si="40"/>
        <v>KIM</v>
      </c>
      <c r="J2610" t="str">
        <f>UPPER(anotacoes!H2610)</f>
        <v>DISPLACEMENT</v>
      </c>
      <c r="K2610" t="str">
        <f>UPPER(anotacoes!I2610)</f>
        <v>2-3 STEP HESITANT LEFT</v>
      </c>
      <c r="L2610" s="6" t="str">
        <f>IF(anotacoes!N2610=0,"",anotacoes!N2610)</f>
        <v/>
      </c>
      <c r="M2610" t="str">
        <f>IF(anotacoes!M2610=0,"",UPPER(anotacoes!M2610))</f>
        <v/>
      </c>
    </row>
    <row r="2611" spans="1:13" x14ac:dyDescent="0.25">
      <c r="A2611" t="str">
        <f>anotacoes!C2611</f>
        <v>GRAND SLAM PARIS</v>
      </c>
      <c r="B2611" t="str">
        <f>anotacoes!E2611</f>
        <v>ELMONT</v>
      </c>
      <c r="C2611" t="str">
        <f>anotacoes!F2611</f>
        <v>KIM</v>
      </c>
      <c r="D2611" t="s">
        <v>10434</v>
      </c>
      <c r="E2611">
        <f>anotacoes!A2611</f>
        <v>41</v>
      </c>
      <c r="F2611" t="str">
        <f>anotacoes!K2611</f>
        <v xml:space="preserve"> 00:02:16,655</v>
      </c>
      <c r="G2611" t="str">
        <f>anotacoes!L2611</f>
        <v xml:space="preserve"> 00:02:21,066</v>
      </c>
      <c r="H2611" t="str">
        <f>IF(J2611="PAUSE",D2611,IF(anotacoes!G2615=conversao_anotacoes!B2611,conversao_anotacoes!B2611,conversao_anotacoes!C2611))</f>
        <v>ELMONT</v>
      </c>
      <c r="I2611" t="str">
        <f t="shared" si="40"/>
        <v>KIM</v>
      </c>
      <c r="J2611" t="str">
        <f>UPPER(anotacoes!H2611)</f>
        <v>TRYING TO GRIP</v>
      </c>
      <c r="K2611" t="str">
        <f>UPPER(anotacoes!I2611)</f>
        <v>LEFT</v>
      </c>
      <c r="L2611" s="6" t="str">
        <f>IF(anotacoes!N2611=0,"",anotacoes!N2611)</f>
        <v/>
      </c>
      <c r="M2611" t="str">
        <f>IF(anotacoes!M2611=0,"",UPPER(anotacoes!M2611))</f>
        <v/>
      </c>
    </row>
    <row r="2612" spans="1:13" x14ac:dyDescent="0.25">
      <c r="A2612" t="str">
        <f>anotacoes!C2612</f>
        <v>GRAND SLAM PARIS</v>
      </c>
      <c r="B2612" t="str">
        <f>anotacoes!E2612</f>
        <v>ELMONT</v>
      </c>
      <c r="C2612" t="str">
        <f>anotacoes!F2612</f>
        <v>KIM</v>
      </c>
      <c r="D2612" t="s">
        <v>10434</v>
      </c>
      <c r="E2612">
        <f>anotacoes!A2612</f>
        <v>41</v>
      </c>
      <c r="F2612" t="str">
        <f>anotacoes!K2612</f>
        <v xml:space="preserve"> 00:02:21,066</v>
      </c>
      <c r="G2612" t="str">
        <f>anotacoes!L2612</f>
        <v xml:space="preserve"> 00:02:21,614</v>
      </c>
      <c r="H2612" t="str">
        <f>IF(J2612="PAUSE",D2612,IF(anotacoes!G2616=conversao_anotacoes!B2612,conversao_anotacoes!B2612,conversao_anotacoes!C2612))</f>
        <v>ELMONT</v>
      </c>
      <c r="I2612" t="str">
        <f t="shared" si="40"/>
        <v>KIM</v>
      </c>
      <c r="J2612" t="str">
        <f>UPPER(anotacoes!H2612)</f>
        <v>GRIP TIME</v>
      </c>
      <c r="K2612" t="str">
        <f>UPPER(anotacoes!I2612)</f>
        <v>RIGHT COLLAR</v>
      </c>
      <c r="L2612" s="6" t="str">
        <f>IF(anotacoes!N2612=0,"",anotacoes!N2612)</f>
        <v/>
      </c>
      <c r="M2612" t="str">
        <f>IF(anotacoes!M2612=0,"",UPPER(anotacoes!M2612))</f>
        <v/>
      </c>
    </row>
    <row r="2613" spans="1:13" x14ac:dyDescent="0.25">
      <c r="A2613" t="str">
        <f>anotacoes!C2613</f>
        <v>GRAND SLAM PARIS</v>
      </c>
      <c r="B2613" t="str">
        <f>anotacoes!E2613</f>
        <v>ELMONT</v>
      </c>
      <c r="C2613" t="str">
        <f>anotacoes!F2613</f>
        <v>KIM</v>
      </c>
      <c r="D2613" t="s">
        <v>10434</v>
      </c>
      <c r="E2613">
        <f>anotacoes!A2613</f>
        <v>41</v>
      </c>
      <c r="F2613" t="str">
        <f>anotacoes!K2613</f>
        <v xml:space="preserve"> 00:02:21,614</v>
      </c>
      <c r="G2613" t="str">
        <f>anotacoes!L2613</f>
        <v xml:space="preserve"> 00:02:36,812</v>
      </c>
      <c r="H2613" t="str">
        <f>IF(J2613="PAUSE",D2613,IF(anotacoes!G2617=conversao_anotacoes!B2613,conversao_anotacoes!B2613,conversao_anotacoes!C2613))</f>
        <v>ELMONT</v>
      </c>
      <c r="I2613" t="str">
        <f t="shared" si="40"/>
        <v>KIM</v>
      </c>
      <c r="J2613" t="str">
        <f>UPPER(anotacoes!H2613)</f>
        <v>DISPLACEMENT</v>
      </c>
      <c r="K2613" t="str">
        <f>UPPER(anotacoes!I2613)</f>
        <v>TRY TO GRIP WITH CONTACT</v>
      </c>
      <c r="L2613" s="6" t="str">
        <f>IF(anotacoes!N2613=0,"",anotacoes!N2613)</f>
        <v/>
      </c>
      <c r="M2613" t="str">
        <f>IF(anotacoes!M2613=0,"",UPPER(anotacoes!M2613))</f>
        <v/>
      </c>
    </row>
    <row r="2614" spans="1:13" x14ac:dyDescent="0.25">
      <c r="A2614" t="str">
        <f>anotacoes!C2614</f>
        <v>GRAND SLAM PARIS</v>
      </c>
      <c r="B2614" t="str">
        <f>anotacoes!E2614</f>
        <v>ELMONT</v>
      </c>
      <c r="C2614" t="str">
        <f>anotacoes!F2614</f>
        <v>KIM</v>
      </c>
      <c r="D2614" t="s">
        <v>10434</v>
      </c>
      <c r="E2614">
        <f>anotacoes!A2614</f>
        <v>41</v>
      </c>
      <c r="F2614" t="str">
        <f>anotacoes!K2614</f>
        <v xml:space="preserve"> 00:02:36,812</v>
      </c>
      <c r="G2614" t="str">
        <f>anotacoes!L2614</f>
        <v xml:space="preserve"> 00:03:27,720</v>
      </c>
      <c r="H2614" t="str">
        <f>IF(J2614="PAUSE",D2614,IF(anotacoes!G2618=conversao_anotacoes!B2614,conversao_anotacoes!B2614,conversao_anotacoes!C2614))</f>
        <v>ELMONT</v>
      </c>
      <c r="I2614" t="str">
        <f t="shared" si="40"/>
        <v>KIM</v>
      </c>
      <c r="J2614" t="str">
        <f>UPPER(anotacoes!H2614)</f>
        <v>DISPLACEMENT</v>
      </c>
      <c r="K2614" t="str">
        <f>UPPER(anotacoes!I2614)</f>
        <v>2-3 STEP HESITANT LEFT</v>
      </c>
      <c r="L2614" s="6" t="str">
        <f>IF(anotacoes!N2614=0,"",anotacoes!N2614)</f>
        <v/>
      </c>
      <c r="M2614" t="str">
        <f>IF(anotacoes!M2614=0,"",UPPER(anotacoes!M2614))</f>
        <v/>
      </c>
    </row>
    <row r="2615" spans="1:13" x14ac:dyDescent="0.25">
      <c r="A2615" t="str">
        <f>anotacoes!C2615</f>
        <v>GRAND SLAM PARIS</v>
      </c>
      <c r="B2615" t="str">
        <f>anotacoes!E2615</f>
        <v>ELMONT</v>
      </c>
      <c r="C2615" t="str">
        <f>anotacoes!F2615</f>
        <v>KIM</v>
      </c>
      <c r="D2615" t="s">
        <v>10434</v>
      </c>
      <c r="E2615">
        <f>anotacoes!A2615</f>
        <v>41</v>
      </c>
      <c r="F2615" t="str">
        <f>anotacoes!K2615</f>
        <v xml:space="preserve"> 00:03:27,720</v>
      </c>
      <c r="G2615" t="str">
        <f>anotacoes!L2615</f>
        <v xml:space="preserve"> 00:03:31,347</v>
      </c>
      <c r="H2615" t="str">
        <f>IF(J2615="PAUSE",D2615,IF(anotacoes!G2619=conversao_anotacoes!B2615,conversao_anotacoes!B2615,conversao_anotacoes!C2615))</f>
        <v>ELMONT</v>
      </c>
      <c r="I2615" t="str">
        <f t="shared" si="40"/>
        <v>KIM</v>
      </c>
      <c r="J2615" t="str">
        <f>UPPER(anotacoes!H2615)</f>
        <v>GRIP TIME</v>
      </c>
      <c r="K2615" t="str">
        <f>UPPER(anotacoes!I2615)</f>
        <v>RIGHT COLLAR</v>
      </c>
      <c r="L2615" s="6" t="str">
        <f>IF(anotacoes!N2615=0,"",anotacoes!N2615)</f>
        <v/>
      </c>
      <c r="M2615" t="str">
        <f>IF(anotacoes!M2615=0,"",UPPER(anotacoes!M2615))</f>
        <v/>
      </c>
    </row>
    <row r="2616" spans="1:13" x14ac:dyDescent="0.25">
      <c r="A2616" t="str">
        <f>anotacoes!C2616</f>
        <v>GRAND SLAM PARIS</v>
      </c>
      <c r="B2616" t="str">
        <f>anotacoes!E2616</f>
        <v>ELMONT</v>
      </c>
      <c r="C2616" t="str">
        <f>anotacoes!F2616</f>
        <v>KIM</v>
      </c>
      <c r="D2616" t="s">
        <v>10434</v>
      </c>
      <c r="E2616">
        <f>anotacoes!A2616</f>
        <v>41</v>
      </c>
      <c r="F2616" t="str">
        <f>anotacoes!K2616</f>
        <v xml:space="preserve"> 00:03:31,505</v>
      </c>
      <c r="G2616" t="str">
        <f>anotacoes!L2616</f>
        <v xml:space="preserve"> 00:03:34,023</v>
      </c>
      <c r="H2616" t="str">
        <f>IF(J2616="PAUSE",D2616,IF(anotacoes!G2620=conversao_anotacoes!B2616,conversao_anotacoes!B2616,conversao_anotacoes!C2616))</f>
        <v>ELMONT</v>
      </c>
      <c r="I2616" t="str">
        <f t="shared" si="40"/>
        <v>KIM</v>
      </c>
      <c r="J2616" t="str">
        <f>UPPER(anotacoes!H2616)</f>
        <v>DISPLACEMENT</v>
      </c>
      <c r="K2616" t="str">
        <f>UPPER(anotacoes!I2616)</f>
        <v>TRY TO GRIP WITH CONTACT</v>
      </c>
      <c r="L2616" s="6" t="str">
        <f>IF(anotacoes!N2616=0,"",anotacoes!N2616)</f>
        <v/>
      </c>
      <c r="M2616" t="str">
        <f>IF(anotacoes!M2616=0,"",UPPER(anotacoes!M2616))</f>
        <v/>
      </c>
    </row>
    <row r="2617" spans="1:13" x14ac:dyDescent="0.25">
      <c r="A2617" t="str">
        <f>anotacoes!C2617</f>
        <v>GRAND SLAM PARIS</v>
      </c>
      <c r="B2617" t="str">
        <f>anotacoes!E2617</f>
        <v>ELMONT</v>
      </c>
      <c r="C2617" t="str">
        <f>anotacoes!F2617</f>
        <v>KIM</v>
      </c>
      <c r="D2617" t="s">
        <v>10434</v>
      </c>
      <c r="E2617">
        <f>anotacoes!A2617</f>
        <v>41</v>
      </c>
      <c r="F2617" t="str">
        <f>anotacoes!K2617</f>
        <v xml:space="preserve"> 00:03:34,023</v>
      </c>
      <c r="G2617" t="str">
        <f>anotacoes!L2617</f>
        <v xml:space="preserve"> 00:03:35,907</v>
      </c>
      <c r="H2617" t="str">
        <f>IF(J2617="PAUSE",D2617,IF(anotacoes!G2621=conversao_anotacoes!B2617,conversao_anotacoes!B2617,conversao_anotacoes!C2617))</f>
        <v>ELMONT</v>
      </c>
      <c r="I2617" t="str">
        <f t="shared" si="40"/>
        <v>KIM</v>
      </c>
      <c r="J2617" t="str">
        <f>UPPER(anotacoes!H2617)</f>
        <v>GRIP TIME</v>
      </c>
      <c r="K2617" t="str">
        <f>UPPER(anotacoes!I2617)</f>
        <v>RIGHT BACK LEFT SLEEVE</v>
      </c>
      <c r="L2617" s="6" t="str">
        <f>IF(anotacoes!N2617=0,"",anotacoes!N2617)</f>
        <v/>
      </c>
      <c r="M2617" t="str">
        <f>IF(anotacoes!M2617=0,"",UPPER(anotacoes!M2617))</f>
        <v/>
      </c>
    </row>
    <row r="2618" spans="1:13" x14ac:dyDescent="0.25">
      <c r="A2618" t="str">
        <f>anotacoes!C2618</f>
        <v>GRAND SLAM PARIS</v>
      </c>
      <c r="B2618" t="str">
        <f>anotacoes!E2618</f>
        <v>ELMONT</v>
      </c>
      <c r="C2618" t="str">
        <f>anotacoes!F2618</f>
        <v>KIM</v>
      </c>
      <c r="D2618" t="s">
        <v>10434</v>
      </c>
      <c r="E2618">
        <f>anotacoes!A2618</f>
        <v>41</v>
      </c>
      <c r="F2618" t="str">
        <f>anotacoes!K2618</f>
        <v xml:space="preserve"> 00:03:35,907</v>
      </c>
      <c r="G2618" t="str">
        <f>anotacoes!L2618</f>
        <v xml:space="preserve"> 00:03:36,660</v>
      </c>
      <c r="H2618" t="str">
        <f>IF(J2618="PAUSE",D2618,IF(anotacoes!G2622=conversao_anotacoes!B2618,conversao_anotacoes!B2618,conversao_anotacoes!C2618))</f>
        <v>ELMONT</v>
      </c>
      <c r="I2618" t="str">
        <f t="shared" si="40"/>
        <v>KIM</v>
      </c>
      <c r="J2618" t="str">
        <f>UPPER(anotacoes!H2618)</f>
        <v>ATTACK</v>
      </c>
      <c r="K2618" t="str">
        <f>UPPER(anotacoes!I2618)</f>
        <v>SUMI GAESHI</v>
      </c>
      <c r="L2618" s="6">
        <f>IF(anotacoes!N2618=0,"",anotacoes!N2618)</f>
        <v>6</v>
      </c>
      <c r="M2618" t="str">
        <f>IF(anotacoes!M2618=0,"",UPPER(anotacoes!M2618))</f>
        <v/>
      </c>
    </row>
    <row r="2619" spans="1:13" x14ac:dyDescent="0.25">
      <c r="A2619" t="str">
        <f>anotacoes!C2619</f>
        <v>GRAND SLAM PARIS</v>
      </c>
      <c r="B2619" t="str">
        <f>anotacoes!E2619</f>
        <v>ELMONT</v>
      </c>
      <c r="C2619" t="str">
        <f>anotacoes!F2619</f>
        <v>KIM</v>
      </c>
      <c r="D2619" t="s">
        <v>10434</v>
      </c>
      <c r="E2619">
        <f>anotacoes!A2619</f>
        <v>41</v>
      </c>
      <c r="F2619" t="str">
        <f>anotacoes!K2619</f>
        <v xml:space="preserve"> 00:03:36,660</v>
      </c>
      <c r="G2619" t="str">
        <f>anotacoes!L2619</f>
        <v xml:space="preserve"> 00:03:42,183</v>
      </c>
      <c r="H2619" t="str">
        <f>IF(J2619="PAUSE",D2619,IF(anotacoes!G2623=conversao_anotacoes!B2619,conversao_anotacoes!B2619,conversao_anotacoes!C2619))</f>
        <v>ELMONT</v>
      </c>
      <c r="I2619" t="str">
        <f t="shared" si="40"/>
        <v>KIM</v>
      </c>
      <c r="J2619" t="str">
        <f>UPPER(anotacoes!H2619)</f>
        <v>GROUNDWORK COMBAT</v>
      </c>
      <c r="K2619" t="str">
        <f>UPPER(anotacoes!I2619)</f>
        <v>DEFENSIVE POSITION</v>
      </c>
      <c r="L2619" s="6" t="str">
        <f>IF(anotacoes!N2619=0,"",anotacoes!N2619)</f>
        <v/>
      </c>
      <c r="M2619" t="str">
        <f>IF(anotacoes!M2619=0,"",UPPER(anotacoes!M2619))</f>
        <v/>
      </c>
    </row>
    <row r="2620" spans="1:13" x14ac:dyDescent="0.25">
      <c r="A2620" t="str">
        <f>anotacoes!C2620</f>
        <v>GRAND SLAM PARIS</v>
      </c>
      <c r="B2620" t="str">
        <f>anotacoes!E2620</f>
        <v>ELMONT</v>
      </c>
      <c r="C2620" t="str">
        <f>anotacoes!F2620</f>
        <v>KIM</v>
      </c>
      <c r="D2620" t="s">
        <v>10434</v>
      </c>
      <c r="E2620">
        <f>anotacoes!A2620</f>
        <v>41</v>
      </c>
      <c r="F2620" t="str">
        <f>anotacoes!K2620</f>
        <v xml:space="preserve"> 00:03:42,362</v>
      </c>
      <c r="G2620" t="str">
        <f>anotacoes!L2620</f>
        <v xml:space="preserve"> 00:03:52,546</v>
      </c>
      <c r="H2620" t="str">
        <f>IF(J2620="PAUSE",D2620,IF(anotacoes!G2624=conversao_anotacoes!B2620,conversao_anotacoes!B2620,conversao_anotacoes!C2620))</f>
        <v>&lt;ARBITRO DESCONHECIDO&gt;</v>
      </c>
      <c r="I2620" t="str">
        <f t="shared" si="40"/>
        <v/>
      </c>
      <c r="J2620" t="str">
        <f>UPPER(anotacoes!H2620)</f>
        <v>PAUSE</v>
      </c>
      <c r="K2620" t="str">
        <f>UPPER(anotacoes!I2620)</f>
        <v>&lt;UNCLASSIFIED&gt;</v>
      </c>
      <c r="L2620" s="6" t="str">
        <f>IF(anotacoes!N2620=0,"",anotacoes!N2620)</f>
        <v/>
      </c>
      <c r="M2620" t="str">
        <f>IF(anotacoes!M2620=0,"",UPPER(anotacoes!M2620))</f>
        <v/>
      </c>
    </row>
    <row r="2621" spans="1:13" x14ac:dyDescent="0.25">
      <c r="A2621" t="str">
        <f>anotacoes!C2621</f>
        <v>GRAND SLAM PARIS</v>
      </c>
      <c r="B2621" t="str">
        <f>anotacoes!E2621</f>
        <v>ELMONT</v>
      </c>
      <c r="C2621" t="str">
        <f>anotacoes!F2621</f>
        <v>KIM</v>
      </c>
      <c r="D2621" t="s">
        <v>10434</v>
      </c>
      <c r="E2621">
        <f>anotacoes!A2621</f>
        <v>41</v>
      </c>
      <c r="F2621" t="str">
        <f>anotacoes!K2621</f>
        <v xml:space="preserve"> 00:03:52,546</v>
      </c>
      <c r="G2621" t="str">
        <f>anotacoes!L2621</f>
        <v xml:space="preserve"> 00:03:54,447</v>
      </c>
      <c r="H2621" t="str">
        <f>IF(J2621="PAUSE",D2621,IF(anotacoes!G2625=conversao_anotacoes!B2621,conversao_anotacoes!B2621,conversao_anotacoes!C2621))</f>
        <v>ELMONT</v>
      </c>
      <c r="I2621" t="str">
        <f t="shared" si="40"/>
        <v>KIM</v>
      </c>
      <c r="J2621" t="str">
        <f>UPPER(anotacoes!H2621)</f>
        <v>DISPLACEMENT</v>
      </c>
      <c r="K2621" t="str">
        <f>UPPER(anotacoes!I2621)</f>
        <v>CIRCULAR LEFT</v>
      </c>
      <c r="L2621" s="6" t="str">
        <f>IF(anotacoes!N2621=0,"",anotacoes!N2621)</f>
        <v/>
      </c>
      <c r="M2621" t="str">
        <f>IF(anotacoes!M2621=0,"",UPPER(anotacoes!M2621))</f>
        <v/>
      </c>
    </row>
    <row r="2622" spans="1:13" x14ac:dyDescent="0.25">
      <c r="A2622" t="str">
        <f>anotacoes!C2622</f>
        <v>GRAND SLAM PARIS</v>
      </c>
      <c r="B2622" t="str">
        <f>anotacoes!E2622</f>
        <v>ELMONT</v>
      </c>
      <c r="C2622" t="str">
        <f>anotacoes!F2622</f>
        <v>KIM</v>
      </c>
      <c r="D2622" t="s">
        <v>10434</v>
      </c>
      <c r="E2622">
        <f>anotacoes!A2622</f>
        <v>41</v>
      </c>
      <c r="F2622" t="str">
        <f>anotacoes!K2622</f>
        <v xml:space="preserve"> 00:03:54,447</v>
      </c>
      <c r="G2622" t="str">
        <f>anotacoes!L2622</f>
        <v xml:space="preserve"> 00:04:06,110</v>
      </c>
      <c r="H2622" t="str">
        <f>IF(J2622="PAUSE",D2622,IF(anotacoes!G2626=conversao_anotacoes!B2622,conversao_anotacoes!B2622,conversao_anotacoes!C2622))</f>
        <v>ELMONT</v>
      </c>
      <c r="I2622" t="str">
        <f t="shared" si="40"/>
        <v>KIM</v>
      </c>
      <c r="J2622" t="str">
        <f>UPPER(anotacoes!H2622)</f>
        <v>DISPLACEMENT</v>
      </c>
      <c r="K2622" t="str">
        <f>UPPER(anotacoes!I2622)</f>
        <v>2-3 STEP HESITANT LEFT</v>
      </c>
      <c r="L2622" s="6" t="str">
        <f>IF(anotacoes!N2622=0,"",anotacoes!N2622)</f>
        <v/>
      </c>
      <c r="M2622" t="str">
        <f>IF(anotacoes!M2622=0,"",UPPER(anotacoes!M2622))</f>
        <v/>
      </c>
    </row>
    <row r="2623" spans="1:13" x14ac:dyDescent="0.25">
      <c r="A2623" t="str">
        <f>anotacoes!C2623</f>
        <v>GRAND SLAM PARIS</v>
      </c>
      <c r="B2623" t="str">
        <f>anotacoes!E2623</f>
        <v>ELMONT</v>
      </c>
      <c r="C2623" t="str">
        <f>anotacoes!F2623</f>
        <v>KIM</v>
      </c>
      <c r="D2623" t="s">
        <v>10434</v>
      </c>
      <c r="E2623">
        <f>anotacoes!A2623</f>
        <v>41</v>
      </c>
      <c r="F2623" t="str">
        <f>anotacoes!K2623</f>
        <v xml:space="preserve"> 00:04:06,110</v>
      </c>
      <c r="G2623" t="str">
        <f>anotacoes!L2623</f>
        <v xml:space="preserve"> 00:04:07,378</v>
      </c>
      <c r="H2623" t="str">
        <f>IF(J2623="PAUSE",D2623,IF(anotacoes!G2627=conversao_anotacoes!B2623,conversao_anotacoes!B2623,conversao_anotacoes!C2623))</f>
        <v>ELMONT</v>
      </c>
      <c r="I2623" t="str">
        <f t="shared" si="40"/>
        <v>KIM</v>
      </c>
      <c r="J2623" t="str">
        <f>UPPER(anotacoes!H2623)</f>
        <v>TRYING TO GRIP</v>
      </c>
      <c r="K2623" t="str">
        <f>UPPER(anotacoes!I2623)</f>
        <v>LEFT</v>
      </c>
      <c r="L2623" s="6" t="str">
        <f>IF(anotacoes!N2623=0,"",anotacoes!N2623)</f>
        <v/>
      </c>
      <c r="M2623" t="str">
        <f>IF(anotacoes!M2623=0,"",UPPER(anotacoes!M2623))</f>
        <v/>
      </c>
    </row>
    <row r="2624" spans="1:13" x14ac:dyDescent="0.25">
      <c r="A2624" t="str">
        <f>anotacoes!C2624</f>
        <v>GRAND SLAM PARIS</v>
      </c>
      <c r="B2624" t="str">
        <f>anotacoes!E2624</f>
        <v>ELMONT</v>
      </c>
      <c r="C2624" t="str">
        <f>anotacoes!F2624</f>
        <v>KIM</v>
      </c>
      <c r="D2624" t="s">
        <v>10434</v>
      </c>
      <c r="E2624">
        <f>anotacoes!A2624</f>
        <v>41</v>
      </c>
      <c r="F2624" t="str">
        <f>anotacoes!K2624</f>
        <v xml:space="preserve"> 00:04:07,378</v>
      </c>
      <c r="G2624" t="str">
        <f>anotacoes!L2624</f>
        <v xml:space="preserve"> 00:04:12,271</v>
      </c>
      <c r="H2624" t="str">
        <f>IF(J2624="PAUSE",D2624,IF(anotacoes!G2628=conversao_anotacoes!B2624,conversao_anotacoes!B2624,conversao_anotacoes!C2624))</f>
        <v>ELMONT</v>
      </c>
      <c r="I2624" t="str">
        <f t="shared" si="40"/>
        <v>KIM</v>
      </c>
      <c r="J2624" t="str">
        <f>UPPER(anotacoes!H2624)</f>
        <v>DISPLACEMENT</v>
      </c>
      <c r="K2624" t="str">
        <f>UPPER(anotacoes!I2624)</f>
        <v>TRY TO GRIP WITH CONTACT</v>
      </c>
      <c r="L2624" s="6" t="str">
        <f>IF(anotacoes!N2624=0,"",anotacoes!N2624)</f>
        <v/>
      </c>
      <c r="M2624" t="str">
        <f>IF(anotacoes!M2624=0,"",UPPER(anotacoes!M2624))</f>
        <v/>
      </c>
    </row>
    <row r="2625" spans="1:13" x14ac:dyDescent="0.25">
      <c r="A2625" t="str">
        <f>anotacoes!C2625</f>
        <v>GRAND SLAM PARIS</v>
      </c>
      <c r="B2625" t="str">
        <f>anotacoes!E2625</f>
        <v>ELMONT</v>
      </c>
      <c r="C2625" t="str">
        <f>anotacoes!F2625</f>
        <v>KIM</v>
      </c>
      <c r="D2625" t="s">
        <v>10434</v>
      </c>
      <c r="E2625">
        <f>anotacoes!A2625</f>
        <v>41</v>
      </c>
      <c r="F2625" t="str">
        <f>anotacoes!K2625</f>
        <v xml:space="preserve"> 00:04:12,271</v>
      </c>
      <c r="G2625" t="str">
        <f>anotacoes!L2625</f>
        <v xml:space="preserve"> 00:04:15,031</v>
      </c>
      <c r="H2625" t="str">
        <f>IF(J2625="PAUSE",D2625,IF(anotacoes!G2629=conversao_anotacoes!B2625,conversao_anotacoes!B2625,conversao_anotacoes!C2625))</f>
        <v>ELMONT</v>
      </c>
      <c r="I2625" t="str">
        <f t="shared" si="40"/>
        <v>KIM</v>
      </c>
      <c r="J2625" t="str">
        <f>UPPER(anotacoes!H2625)</f>
        <v>GRIP TIME</v>
      </c>
      <c r="K2625" t="str">
        <f>UPPER(anotacoes!I2625)</f>
        <v>RIGHT BACK LEFT SLEEVE</v>
      </c>
      <c r="L2625" s="6" t="str">
        <f>IF(anotacoes!N2625=0,"",anotacoes!N2625)</f>
        <v/>
      </c>
      <c r="M2625" t="str">
        <f>IF(anotacoes!M2625=0,"",UPPER(anotacoes!M2625))</f>
        <v/>
      </c>
    </row>
    <row r="2626" spans="1:13" x14ac:dyDescent="0.25">
      <c r="A2626" t="str">
        <f>anotacoes!C2626</f>
        <v>GRAND SLAM PARIS</v>
      </c>
      <c r="B2626" t="str">
        <f>anotacoes!E2626</f>
        <v>ELMONT</v>
      </c>
      <c r="C2626" t="str">
        <f>anotacoes!F2626</f>
        <v>KIM</v>
      </c>
      <c r="D2626" t="s">
        <v>10434</v>
      </c>
      <c r="E2626">
        <f>anotacoes!A2626</f>
        <v>41</v>
      </c>
      <c r="F2626" t="str">
        <f>anotacoes!K2626</f>
        <v xml:space="preserve"> 00:04:15,031</v>
      </c>
      <c r="G2626" t="str">
        <f>anotacoes!L2626</f>
        <v xml:space="preserve"> 00:04:15,031</v>
      </c>
      <c r="H2626" t="str">
        <f>IF(J2626="PAUSE",D2626,IF(anotacoes!G2630=conversao_anotacoes!B2626,conversao_anotacoes!B2626,conversao_anotacoes!C2626))</f>
        <v>ELMONT</v>
      </c>
      <c r="I2626" t="str">
        <f t="shared" si="40"/>
        <v>KIM</v>
      </c>
      <c r="J2626" t="str">
        <f>UPPER(anotacoes!H2626)</f>
        <v>ATTACK</v>
      </c>
      <c r="K2626" t="str">
        <f>UPPER(anotacoes!I2626)</f>
        <v>UCHIMATA</v>
      </c>
      <c r="L2626" s="6">
        <f>IF(anotacoes!N2626=0,"",anotacoes!N2626)</f>
        <v>4</v>
      </c>
      <c r="M2626" t="str">
        <f>IF(anotacoes!M2626=0,"",UPPER(anotacoes!M2626))</f>
        <v/>
      </c>
    </row>
    <row r="2627" spans="1:13" x14ac:dyDescent="0.25">
      <c r="A2627" t="str">
        <f>anotacoes!C2627</f>
        <v>GRAND SLAM PARIS</v>
      </c>
      <c r="B2627" t="str">
        <f>anotacoes!E2627</f>
        <v>ELMONT</v>
      </c>
      <c r="C2627" t="str">
        <f>anotacoes!F2627</f>
        <v>KIM</v>
      </c>
      <c r="D2627" t="s">
        <v>10434</v>
      </c>
      <c r="E2627">
        <f>anotacoes!A2627</f>
        <v>41</v>
      </c>
      <c r="F2627" t="str">
        <f>anotacoes!K2627</f>
        <v xml:space="preserve"> 00:04:15,031</v>
      </c>
      <c r="G2627" t="str">
        <f>anotacoes!L2627</f>
        <v xml:space="preserve"> 00:05:00,580</v>
      </c>
      <c r="H2627" t="str">
        <f>IF(J2627="PAUSE",D2627,IF(anotacoes!G2631=conversao_anotacoes!B2627,conversao_anotacoes!B2627,conversao_anotacoes!C2627))</f>
        <v>ELMONT</v>
      </c>
      <c r="I2627" t="str">
        <f t="shared" ref="I2627:I2690" si="41">IF(H2627=D2627,"",IF(H2627=B2627,C2627,B2627))</f>
        <v>KIM</v>
      </c>
      <c r="J2627" t="str">
        <f>UPPER(anotacoes!H2627)</f>
        <v>GROUNDWORK COMBAT</v>
      </c>
      <c r="K2627" t="str">
        <f>UPPER(anotacoes!I2627)</f>
        <v>DEFENSIVE POSITION</v>
      </c>
      <c r="L2627" s="6" t="str">
        <f>IF(anotacoes!N2627=0,"",anotacoes!N2627)</f>
        <v/>
      </c>
      <c r="M2627" t="str">
        <f>IF(anotacoes!M2627=0,"",UPPER(anotacoes!M2627))</f>
        <v/>
      </c>
    </row>
    <row r="2628" spans="1:13" x14ac:dyDescent="0.25">
      <c r="A2628" t="str">
        <f>anotacoes!C2628</f>
        <v>GRAND SLAM PARIS</v>
      </c>
      <c r="B2628" t="str">
        <f>anotacoes!E2628</f>
        <v>ELMONT</v>
      </c>
      <c r="C2628" t="str">
        <f>anotacoes!F2628</f>
        <v>KIM</v>
      </c>
      <c r="D2628" t="s">
        <v>10434</v>
      </c>
      <c r="E2628">
        <f>anotacoes!A2628</f>
        <v>41</v>
      </c>
      <c r="F2628" t="str">
        <f>anotacoes!K2628</f>
        <v xml:space="preserve"> 00:05:00,769</v>
      </c>
      <c r="G2628" t="str">
        <f>anotacoes!L2628</f>
        <v xml:space="preserve"> 00:05:11,025</v>
      </c>
      <c r="H2628" t="str">
        <f>IF(J2628="PAUSE",D2628,IF(anotacoes!G2632=conversao_anotacoes!B2628,conversao_anotacoes!B2628,conversao_anotacoes!C2628))</f>
        <v>&lt;ARBITRO DESCONHECIDO&gt;</v>
      </c>
      <c r="I2628" t="str">
        <f t="shared" si="41"/>
        <v/>
      </c>
      <c r="J2628" t="str">
        <f>UPPER(anotacoes!H2628)</f>
        <v>PAUSE</v>
      </c>
      <c r="K2628" t="str">
        <f>UPPER(anotacoes!I2628)</f>
        <v>&lt;UNCLASSIFIED&gt;</v>
      </c>
      <c r="L2628" s="6" t="str">
        <f>IF(anotacoes!N2628=0,"",anotacoes!N2628)</f>
        <v/>
      </c>
      <c r="M2628" t="str">
        <f>IF(anotacoes!M2628=0,"",UPPER(anotacoes!M2628))</f>
        <v/>
      </c>
    </row>
    <row r="2629" spans="1:13" x14ac:dyDescent="0.25">
      <c r="A2629" t="str">
        <f>anotacoes!C2629</f>
        <v>GRAND SLAM PARIS</v>
      </c>
      <c r="B2629" t="str">
        <f>anotacoes!E2629</f>
        <v>ELMONT</v>
      </c>
      <c r="C2629" t="str">
        <f>anotacoes!F2629</f>
        <v>KIM</v>
      </c>
      <c r="D2629" t="s">
        <v>10434</v>
      </c>
      <c r="E2629">
        <f>anotacoes!A2629</f>
        <v>41</v>
      </c>
      <c r="F2629" t="str">
        <f>anotacoes!K2629</f>
        <v xml:space="preserve"> 00:05:11,025</v>
      </c>
      <c r="G2629" t="str">
        <f>anotacoes!L2629</f>
        <v xml:space="preserve"> 00:05:23,656</v>
      </c>
      <c r="H2629" t="str">
        <f>IF(J2629="PAUSE",D2629,IF(anotacoes!G2633=conversao_anotacoes!B2629,conversao_anotacoes!B2629,conversao_anotacoes!C2629))</f>
        <v>ELMONT</v>
      </c>
      <c r="I2629" t="str">
        <f t="shared" si="41"/>
        <v>KIM</v>
      </c>
      <c r="J2629" t="str">
        <f>UPPER(anotacoes!H2629)</f>
        <v>DISPLACEMENT</v>
      </c>
      <c r="K2629" t="str">
        <f>UPPER(anotacoes!I2629)</f>
        <v>CIRCULAR LEFT</v>
      </c>
      <c r="L2629" s="6" t="str">
        <f>IF(anotacoes!N2629=0,"",anotacoes!N2629)</f>
        <v/>
      </c>
      <c r="M2629" t="str">
        <f>IF(anotacoes!M2629=0,"",UPPER(anotacoes!M2629))</f>
        <v/>
      </c>
    </row>
    <row r="2630" spans="1:13" x14ac:dyDescent="0.25">
      <c r="A2630" t="str">
        <f>anotacoes!C2630</f>
        <v>GRAND SLAM PARIS</v>
      </c>
      <c r="B2630" t="str">
        <f>anotacoes!E2630</f>
        <v>ELMONT</v>
      </c>
      <c r="C2630" t="str">
        <f>anotacoes!F2630</f>
        <v>KIM</v>
      </c>
      <c r="D2630" t="s">
        <v>10434</v>
      </c>
      <c r="E2630">
        <f>anotacoes!A2630</f>
        <v>41</v>
      </c>
      <c r="F2630" t="str">
        <f>anotacoes!K2630</f>
        <v xml:space="preserve"> 00:05:23,656</v>
      </c>
      <c r="G2630" t="str">
        <f>anotacoes!L2630</f>
        <v xml:space="preserve"> 00:05:24,328</v>
      </c>
      <c r="H2630" t="str">
        <f>IF(J2630="PAUSE",D2630,IF(anotacoes!G2634=conversao_anotacoes!B2630,conversao_anotacoes!B2630,conversao_anotacoes!C2630))</f>
        <v>ELMONT</v>
      </c>
      <c r="I2630" t="str">
        <f t="shared" si="41"/>
        <v>KIM</v>
      </c>
      <c r="J2630" t="str">
        <f>UPPER(anotacoes!H2630)</f>
        <v>DISPLACEMENT</v>
      </c>
      <c r="K2630" t="str">
        <f>UPPER(anotacoes!I2630)</f>
        <v>TRY TO GRIP WITH CONTACT</v>
      </c>
      <c r="L2630" s="6" t="str">
        <f>IF(anotacoes!N2630=0,"",anotacoes!N2630)</f>
        <v/>
      </c>
      <c r="M2630" t="str">
        <f>IF(anotacoes!M2630=0,"",UPPER(anotacoes!M2630))</f>
        <v/>
      </c>
    </row>
    <row r="2631" spans="1:13" x14ac:dyDescent="0.25">
      <c r="A2631" t="str">
        <f>anotacoes!C2631</f>
        <v>GRAND SLAM PARIS</v>
      </c>
      <c r="B2631" t="str">
        <f>anotacoes!E2631</f>
        <v>ELMONT</v>
      </c>
      <c r="C2631" t="str">
        <f>anotacoes!F2631</f>
        <v>KIM</v>
      </c>
      <c r="D2631" t="s">
        <v>10434</v>
      </c>
      <c r="E2631">
        <f>anotacoes!A2631</f>
        <v>41</v>
      </c>
      <c r="F2631" t="str">
        <f>anotacoes!K2631</f>
        <v xml:space="preserve"> 00:05:24,328</v>
      </c>
      <c r="G2631" t="str">
        <f>anotacoes!L2631</f>
        <v xml:space="preserve"> 00:05:24,328</v>
      </c>
      <c r="H2631" t="str">
        <f>IF(J2631="PAUSE",D2631,IF(anotacoes!G2635=conversao_anotacoes!B2631,conversao_anotacoes!B2631,conversao_anotacoes!C2631))</f>
        <v>ELMONT</v>
      </c>
      <c r="I2631" t="str">
        <f t="shared" si="41"/>
        <v>KIM</v>
      </c>
      <c r="J2631" t="str">
        <f>UPPER(anotacoes!H2631)</f>
        <v>DEFENSE</v>
      </c>
      <c r="K2631" t="str">
        <f>UPPER(anotacoes!I2631)</f>
        <v>USING BODY MASS</v>
      </c>
      <c r="L2631" s="6" t="str">
        <f>IF(anotacoes!N2631=0,"",anotacoes!N2631)</f>
        <v/>
      </c>
      <c r="M2631" t="str">
        <f>IF(anotacoes!M2631=0,"",UPPER(anotacoes!M2631))</f>
        <v/>
      </c>
    </row>
    <row r="2632" spans="1:13" x14ac:dyDescent="0.25">
      <c r="A2632" t="str">
        <f>anotacoes!C2632</f>
        <v>GRAND SLAM PARIS</v>
      </c>
      <c r="B2632" t="str">
        <f>anotacoes!E2632</f>
        <v>ELMONT</v>
      </c>
      <c r="C2632" t="str">
        <f>anotacoes!F2632</f>
        <v>KIM</v>
      </c>
      <c r="D2632" t="s">
        <v>10434</v>
      </c>
      <c r="E2632">
        <f>anotacoes!A2632</f>
        <v>41</v>
      </c>
      <c r="F2632" t="str">
        <f>anotacoes!K2632</f>
        <v xml:space="preserve"> 00:05:24,328</v>
      </c>
      <c r="G2632" t="str">
        <f>anotacoes!L2632</f>
        <v xml:space="preserve"> 00:05:26,704</v>
      </c>
      <c r="H2632" t="str">
        <f>IF(J2632="PAUSE",D2632,IF(anotacoes!G2636=conversao_anotacoes!B2632,conversao_anotacoes!B2632,conversao_anotacoes!C2632))</f>
        <v>ELMONT</v>
      </c>
      <c r="I2632" t="str">
        <f t="shared" si="41"/>
        <v>KIM</v>
      </c>
      <c r="J2632" t="str">
        <f>UPPER(anotacoes!H2632)</f>
        <v>TRANSITION</v>
      </c>
      <c r="K2632" t="str">
        <f>UPPER(anotacoes!I2632)</f>
        <v>WITHOUT ATTACK</v>
      </c>
      <c r="L2632" s="6" t="str">
        <f>IF(anotacoes!N2632=0,"",anotacoes!N2632)</f>
        <v/>
      </c>
      <c r="M2632" t="str">
        <f>IF(anotacoes!M2632=0,"",UPPER(anotacoes!M2632))</f>
        <v/>
      </c>
    </row>
    <row r="2633" spans="1:13" x14ac:dyDescent="0.25">
      <c r="A2633" t="str">
        <f>anotacoes!C2633</f>
        <v>GRAND SLAM PARIS</v>
      </c>
      <c r="B2633" t="str">
        <f>anotacoes!E2633</f>
        <v>ELMONT</v>
      </c>
      <c r="C2633" t="str">
        <f>anotacoes!F2633</f>
        <v>KIM</v>
      </c>
      <c r="D2633" t="s">
        <v>10434</v>
      </c>
      <c r="E2633">
        <f>anotacoes!A2633</f>
        <v>41</v>
      </c>
      <c r="F2633" t="str">
        <f>anotacoes!K2633</f>
        <v xml:space="preserve"> 00:05:26,889</v>
      </c>
      <c r="G2633" t="str">
        <f>anotacoes!L2633</f>
        <v xml:space="preserve"> 00:05:30,585</v>
      </c>
      <c r="H2633" t="str">
        <f>IF(J2633="PAUSE",D2633,IF(anotacoes!G2637=conversao_anotacoes!B2633,conversao_anotacoes!B2633,conversao_anotacoes!C2633))</f>
        <v>&lt;ARBITRO DESCONHECIDO&gt;</v>
      </c>
      <c r="I2633" t="str">
        <f t="shared" si="41"/>
        <v/>
      </c>
      <c r="J2633" t="str">
        <f>UPPER(anotacoes!H2633)</f>
        <v>PAUSE</v>
      </c>
      <c r="K2633" t="str">
        <f>UPPER(anotacoes!I2633)</f>
        <v>&lt;UNCLASSIFIED&gt;</v>
      </c>
      <c r="L2633" s="6" t="str">
        <f>IF(anotacoes!N2633=0,"",anotacoes!N2633)</f>
        <v/>
      </c>
      <c r="M2633" t="str">
        <f>IF(anotacoes!M2633=0,"",UPPER(anotacoes!M2633))</f>
        <v/>
      </c>
    </row>
    <row r="2634" spans="1:13" x14ac:dyDescent="0.25">
      <c r="A2634" t="str">
        <f>anotacoes!C2634</f>
        <v>GRAND SLAM PARIS</v>
      </c>
      <c r="B2634" t="str">
        <f>anotacoes!E2634</f>
        <v>ELMONT</v>
      </c>
      <c r="C2634" t="str">
        <f>anotacoes!F2634</f>
        <v>KIM</v>
      </c>
      <c r="D2634" t="s">
        <v>10434</v>
      </c>
      <c r="E2634">
        <f>anotacoes!A2634</f>
        <v>41</v>
      </c>
      <c r="F2634" t="str">
        <f>anotacoes!K2634</f>
        <v xml:space="preserve"> 00:05:30,585</v>
      </c>
      <c r="G2634" t="str">
        <f>anotacoes!L2634</f>
        <v xml:space="preserve"> 00:05:35,590</v>
      </c>
      <c r="H2634" t="str">
        <f>IF(J2634="PAUSE",D2634,IF(anotacoes!G2638=conversao_anotacoes!B2634,conversao_anotacoes!B2634,conversao_anotacoes!C2634))</f>
        <v>ELMONT</v>
      </c>
      <c r="I2634" t="str">
        <f t="shared" si="41"/>
        <v>KIM</v>
      </c>
      <c r="J2634" t="str">
        <f>UPPER(anotacoes!H2634)</f>
        <v>DISPLACEMENT</v>
      </c>
      <c r="K2634" t="str">
        <f>UPPER(anotacoes!I2634)</f>
        <v>CIRCULAR LEFT</v>
      </c>
      <c r="L2634" s="6" t="str">
        <f>IF(anotacoes!N2634=0,"",anotacoes!N2634)</f>
        <v/>
      </c>
      <c r="M2634" t="str">
        <f>IF(anotacoes!M2634=0,"",UPPER(anotacoes!M2634))</f>
        <v/>
      </c>
    </row>
    <row r="2635" spans="1:13" x14ac:dyDescent="0.25">
      <c r="A2635" t="str">
        <f>anotacoes!C2635</f>
        <v>GRAND SLAM PARIS</v>
      </c>
      <c r="B2635" t="str">
        <f>anotacoes!E2635</f>
        <v>ELMONT</v>
      </c>
      <c r="C2635" t="str">
        <f>anotacoes!F2635</f>
        <v>KIM</v>
      </c>
      <c r="D2635" t="s">
        <v>10434</v>
      </c>
      <c r="E2635">
        <f>anotacoes!A2635</f>
        <v>41</v>
      </c>
      <c r="F2635" t="str">
        <f>anotacoes!K2635</f>
        <v xml:space="preserve"> 00:05:35,590</v>
      </c>
      <c r="G2635" t="str">
        <f>anotacoes!L2635</f>
        <v xml:space="preserve"> 00:05:36,225</v>
      </c>
      <c r="H2635" t="str">
        <f>IF(J2635="PAUSE",D2635,IF(anotacoes!G2639=conversao_anotacoes!B2635,conversao_anotacoes!B2635,conversao_anotacoes!C2635))</f>
        <v>ELMONT</v>
      </c>
      <c r="I2635" t="str">
        <f t="shared" si="41"/>
        <v>KIM</v>
      </c>
      <c r="J2635" t="str">
        <f>UPPER(anotacoes!H2635)</f>
        <v>DISPLACEMENT</v>
      </c>
      <c r="K2635" t="str">
        <f>UPPER(anotacoes!I2635)</f>
        <v>2-3 STEP HESITANT LEFT</v>
      </c>
      <c r="L2635" s="6" t="str">
        <f>IF(anotacoes!N2635=0,"",anotacoes!N2635)</f>
        <v/>
      </c>
      <c r="M2635" t="str">
        <f>IF(anotacoes!M2635=0,"",UPPER(anotacoes!M2635))</f>
        <v/>
      </c>
    </row>
    <row r="2636" spans="1:13" x14ac:dyDescent="0.25">
      <c r="A2636" t="str">
        <f>anotacoes!C2636</f>
        <v>GRAND SLAM PARIS</v>
      </c>
      <c r="B2636" t="str">
        <f>anotacoes!E2636</f>
        <v>ELMONT</v>
      </c>
      <c r="C2636" t="str">
        <f>anotacoes!F2636</f>
        <v>KIM</v>
      </c>
      <c r="D2636" t="s">
        <v>10434</v>
      </c>
      <c r="E2636">
        <f>anotacoes!A2636</f>
        <v>41</v>
      </c>
      <c r="F2636" t="str">
        <f>anotacoes!K2636</f>
        <v xml:space="preserve"> 00:05:36,225</v>
      </c>
      <c r="G2636" t="str">
        <f>anotacoes!L2636</f>
        <v xml:space="preserve"> 00:05:44,077</v>
      </c>
      <c r="H2636" t="str">
        <f>IF(J2636="PAUSE",D2636,IF(anotacoes!G2640=conversao_anotacoes!B2636,conversao_anotacoes!B2636,conversao_anotacoes!C2636))</f>
        <v>ELMONT</v>
      </c>
      <c r="I2636" t="str">
        <f t="shared" si="41"/>
        <v>KIM</v>
      </c>
      <c r="J2636" t="str">
        <f>UPPER(anotacoes!H2636)</f>
        <v>TRYING TO GRIP</v>
      </c>
      <c r="K2636" t="str">
        <f>UPPER(anotacoes!I2636)</f>
        <v>LEFT</v>
      </c>
      <c r="L2636" s="6" t="str">
        <f>IF(anotacoes!N2636=0,"",anotacoes!N2636)</f>
        <v/>
      </c>
      <c r="M2636" t="str">
        <f>IF(anotacoes!M2636=0,"",UPPER(anotacoes!M2636))</f>
        <v/>
      </c>
    </row>
    <row r="2637" spans="1:13" x14ac:dyDescent="0.25">
      <c r="A2637" t="str">
        <f>anotacoes!C2637</f>
        <v>GRAND SLAM PARIS</v>
      </c>
      <c r="B2637" t="str">
        <f>anotacoes!E2637</f>
        <v>ELMONT</v>
      </c>
      <c r="C2637" t="str">
        <f>anotacoes!F2637</f>
        <v>KIM</v>
      </c>
      <c r="D2637" t="s">
        <v>10434</v>
      </c>
      <c r="E2637">
        <f>anotacoes!A2637</f>
        <v>41</v>
      </c>
      <c r="F2637" t="str">
        <f>anotacoes!K2637</f>
        <v xml:space="preserve"> 00:05:44,077</v>
      </c>
      <c r="G2637" t="str">
        <f>anotacoes!L2637</f>
        <v xml:space="preserve"> 00:05:50,777</v>
      </c>
      <c r="H2637" t="str">
        <f>IF(J2637="PAUSE",D2637,IF(anotacoes!G2641=conversao_anotacoes!B2637,conversao_anotacoes!B2637,conversao_anotacoes!C2637))</f>
        <v>ELMONT</v>
      </c>
      <c r="I2637" t="str">
        <f t="shared" si="41"/>
        <v>KIM</v>
      </c>
      <c r="J2637" t="str">
        <f>UPPER(anotacoes!H2637)</f>
        <v>GRIP TIME</v>
      </c>
      <c r="K2637" t="str">
        <f>UPPER(anotacoes!I2637)</f>
        <v>RIGHT COLLAR</v>
      </c>
      <c r="L2637" s="6" t="str">
        <f>IF(anotacoes!N2637=0,"",anotacoes!N2637)</f>
        <v/>
      </c>
      <c r="M2637" t="str">
        <f>IF(anotacoes!M2637=0,"",UPPER(anotacoes!M2637))</f>
        <v/>
      </c>
    </row>
    <row r="2638" spans="1:13" x14ac:dyDescent="0.25">
      <c r="A2638" t="str">
        <f>anotacoes!C2638</f>
        <v>GRAND SLAM PARIS</v>
      </c>
      <c r="B2638" t="str">
        <f>anotacoes!E2638</f>
        <v>ELMONT</v>
      </c>
      <c r="C2638" t="str">
        <f>anotacoes!F2638</f>
        <v>KIM</v>
      </c>
      <c r="D2638" t="s">
        <v>10434</v>
      </c>
      <c r="E2638">
        <f>anotacoes!A2638</f>
        <v>41</v>
      </c>
      <c r="F2638" t="str">
        <f>anotacoes!K2638</f>
        <v xml:space="preserve"> 00:05:50,777</v>
      </c>
      <c r="G2638" t="str">
        <f>anotacoes!L2638</f>
        <v xml:space="preserve"> 00:05:50,777</v>
      </c>
      <c r="H2638" t="str">
        <f>IF(J2638="PAUSE",D2638,IF(anotacoes!G2642=conversao_anotacoes!B2638,conversao_anotacoes!B2638,conversao_anotacoes!C2638))</f>
        <v>ELMONT</v>
      </c>
      <c r="I2638" t="str">
        <f t="shared" si="41"/>
        <v>KIM</v>
      </c>
      <c r="J2638" t="str">
        <f>UPPER(anotacoes!H2638)</f>
        <v>ATTACK</v>
      </c>
      <c r="K2638" t="str">
        <f>UPPER(anotacoes!I2638)</f>
        <v>OUCHI GARI</v>
      </c>
      <c r="L2638" s="6">
        <f>IF(anotacoes!N2638=0,"",anotacoes!N2638)</f>
        <v>7</v>
      </c>
      <c r="M2638" t="str">
        <f>IF(anotacoes!M2638=0,"",UPPER(anotacoes!M2638))</f>
        <v/>
      </c>
    </row>
    <row r="2639" spans="1:13" x14ac:dyDescent="0.25">
      <c r="A2639" t="str">
        <f>anotacoes!C2639</f>
        <v>GRAND SLAM PARIS</v>
      </c>
      <c r="B2639" t="str">
        <f>anotacoes!E2639</f>
        <v>ELMONT</v>
      </c>
      <c r="C2639" t="str">
        <f>anotacoes!F2639</f>
        <v>KIM</v>
      </c>
      <c r="D2639" t="s">
        <v>10434</v>
      </c>
      <c r="E2639">
        <f>anotacoes!A2639</f>
        <v>41</v>
      </c>
      <c r="F2639" t="str">
        <f>anotacoes!K2639</f>
        <v xml:space="preserve"> 00:05:50,777</v>
      </c>
      <c r="G2639" t="str">
        <f>anotacoes!L2639</f>
        <v xml:space="preserve"> 00:05:53,922</v>
      </c>
      <c r="H2639" t="str">
        <f>IF(J2639="PAUSE",D2639,IF(anotacoes!G2643=conversao_anotacoes!B2639,conversao_anotacoes!B2639,conversao_anotacoes!C2639))</f>
        <v>ELMONT</v>
      </c>
      <c r="I2639" t="str">
        <f t="shared" si="41"/>
        <v>KIM</v>
      </c>
      <c r="J2639" t="str">
        <f>UPPER(anotacoes!H2639)</f>
        <v>GRIP TIME</v>
      </c>
      <c r="K2639" t="str">
        <f>UPPER(anotacoes!I2639)</f>
        <v>RIGHT BACK LEFT SLEEVE</v>
      </c>
      <c r="L2639" s="6" t="str">
        <f>IF(anotacoes!N2639=0,"",anotacoes!N2639)</f>
        <v/>
      </c>
      <c r="M2639" t="str">
        <f>IF(anotacoes!M2639=0,"",UPPER(anotacoes!M2639))</f>
        <v/>
      </c>
    </row>
    <row r="2640" spans="1:13" x14ac:dyDescent="0.25">
      <c r="A2640" t="str">
        <f>anotacoes!C2640</f>
        <v>GRAND SLAM PARIS</v>
      </c>
      <c r="B2640" t="str">
        <f>anotacoes!E2640</f>
        <v>ELMONT</v>
      </c>
      <c r="C2640" t="str">
        <f>anotacoes!F2640</f>
        <v>KIM</v>
      </c>
      <c r="D2640" t="s">
        <v>10434</v>
      </c>
      <c r="E2640">
        <f>anotacoes!A2640</f>
        <v>41</v>
      </c>
      <c r="F2640" t="str">
        <f>anotacoes!K2640</f>
        <v xml:space="preserve"> 00:05:54,200</v>
      </c>
      <c r="G2640" t="str">
        <f>anotacoes!L2640</f>
        <v xml:space="preserve"> 00:05:54,524</v>
      </c>
      <c r="H2640" t="str">
        <f>IF(J2640="PAUSE",D2640,IF(anotacoes!G2644=conversao_anotacoes!B2640,conversao_anotacoes!B2640,conversao_anotacoes!C2640))</f>
        <v>ELMONT</v>
      </c>
      <c r="I2640" t="str">
        <f t="shared" si="41"/>
        <v>KIM</v>
      </c>
      <c r="J2640" t="str">
        <f>UPPER(anotacoes!H2640)</f>
        <v>DEFENSE</v>
      </c>
      <c r="K2640" t="str">
        <f>UPPER(anotacoes!I2640)</f>
        <v>TAE-SABAKI RIGHT INCLINED</v>
      </c>
      <c r="L2640" s="6" t="str">
        <f>IF(anotacoes!N2640=0,"",anotacoes!N2640)</f>
        <v/>
      </c>
      <c r="M2640" t="str">
        <f>IF(anotacoes!M2640=0,"",UPPER(anotacoes!M2640))</f>
        <v/>
      </c>
    </row>
    <row r="2641" spans="1:13" x14ac:dyDescent="0.25">
      <c r="A2641" t="str">
        <f>anotacoes!C2641</f>
        <v>GRAND SLAM PARIS</v>
      </c>
      <c r="B2641" t="str">
        <f>anotacoes!E2641</f>
        <v>ELMONT</v>
      </c>
      <c r="C2641" t="str">
        <f>anotacoes!F2641</f>
        <v>KIM</v>
      </c>
      <c r="D2641" t="s">
        <v>10434</v>
      </c>
      <c r="E2641">
        <f>anotacoes!A2641</f>
        <v>41</v>
      </c>
      <c r="F2641" t="str">
        <f>anotacoes!K2641</f>
        <v xml:space="preserve"> 00:05:54,524</v>
      </c>
      <c r="G2641" t="str">
        <f>anotacoes!L2641</f>
        <v xml:space="preserve"> 00:05:54,524</v>
      </c>
      <c r="H2641" t="str">
        <f>IF(J2641="PAUSE",D2641,IF(anotacoes!G2645=conversao_anotacoes!B2641,conversao_anotacoes!B2641,conversao_anotacoes!C2641))</f>
        <v>ELMONT</v>
      </c>
      <c r="I2641" t="str">
        <f t="shared" si="41"/>
        <v>KIM</v>
      </c>
      <c r="J2641" t="str">
        <f>UPPER(anotacoes!H2641)</f>
        <v>DEFENSE</v>
      </c>
      <c r="K2641" t="str">
        <f>UPPER(anotacoes!I2641)</f>
        <v>USING BODY MASS</v>
      </c>
      <c r="L2641" s="6" t="str">
        <f>IF(anotacoes!N2641=0,"",anotacoes!N2641)</f>
        <v/>
      </c>
      <c r="M2641" t="str">
        <f>IF(anotacoes!M2641=0,"",UPPER(anotacoes!M2641))</f>
        <v/>
      </c>
    </row>
    <row r="2642" spans="1:13" x14ac:dyDescent="0.25">
      <c r="A2642" t="str">
        <f>anotacoes!C2642</f>
        <v>GRAND SLAM PARIS</v>
      </c>
      <c r="B2642" t="str">
        <f>anotacoes!E2642</f>
        <v>ELMONT</v>
      </c>
      <c r="C2642" t="str">
        <f>anotacoes!F2642</f>
        <v>KIM</v>
      </c>
      <c r="D2642" t="s">
        <v>10434</v>
      </c>
      <c r="E2642">
        <f>anotacoes!A2642</f>
        <v>41</v>
      </c>
      <c r="F2642" t="str">
        <f>anotacoes!K2642</f>
        <v xml:space="preserve"> 00:05:54,524</v>
      </c>
      <c r="G2642" t="str">
        <f>anotacoes!L2642</f>
        <v xml:space="preserve"> 00:05:57,162</v>
      </c>
      <c r="H2642" t="str">
        <f>IF(J2642="PAUSE",D2642,IF(anotacoes!G2646=conversao_anotacoes!B2642,conversao_anotacoes!B2642,conversao_anotacoes!C2642))</f>
        <v>ELMONT</v>
      </c>
      <c r="I2642" t="str">
        <f t="shared" si="41"/>
        <v>KIM</v>
      </c>
      <c r="J2642" t="str">
        <f>UPPER(anotacoes!H2642)</f>
        <v>TRANSITION</v>
      </c>
      <c r="K2642" t="str">
        <f>UPPER(anotacoes!I2642)</f>
        <v>WITHOUT ATTACK</v>
      </c>
      <c r="L2642" s="6" t="str">
        <f>IF(anotacoes!N2642=0,"",anotacoes!N2642)</f>
        <v/>
      </c>
      <c r="M2642" t="str">
        <f>IF(anotacoes!M2642=0,"",UPPER(anotacoes!M2642))</f>
        <v/>
      </c>
    </row>
    <row r="2643" spans="1:13" x14ac:dyDescent="0.25">
      <c r="A2643" t="str">
        <f>anotacoes!C2643</f>
        <v>GRAND SLAM PARIS</v>
      </c>
      <c r="B2643" t="str">
        <f>anotacoes!E2643</f>
        <v>ELMONT</v>
      </c>
      <c r="C2643" t="str">
        <f>anotacoes!F2643</f>
        <v>KIM</v>
      </c>
      <c r="D2643" t="s">
        <v>10434</v>
      </c>
      <c r="E2643">
        <f>anotacoes!A2643</f>
        <v>41</v>
      </c>
      <c r="F2643" t="str">
        <f>anotacoes!K2643</f>
        <v xml:space="preserve"> 00:05:57,162</v>
      </c>
      <c r="G2643" t="str">
        <f>anotacoes!L2643</f>
        <v xml:space="preserve"> 00:06:45,847</v>
      </c>
      <c r="H2643" t="str">
        <f>IF(J2643="PAUSE",D2643,IF(anotacoes!G2647=conversao_anotacoes!B2643,conversao_anotacoes!B2643,conversao_anotacoes!C2643))</f>
        <v>&lt;ARBITRO DESCONHECIDO&gt;</v>
      </c>
      <c r="I2643" t="str">
        <f t="shared" si="41"/>
        <v/>
      </c>
      <c r="J2643" t="str">
        <f>UPPER(anotacoes!H2643)</f>
        <v>PAUSE</v>
      </c>
      <c r="K2643" t="str">
        <f>UPPER(anotacoes!I2643)</f>
        <v>&lt;UNCLASSIFIED&gt;</v>
      </c>
      <c r="L2643" s="6" t="str">
        <f>IF(anotacoes!N2643=0,"",anotacoes!N2643)</f>
        <v/>
      </c>
      <c r="M2643" t="str">
        <f>IF(anotacoes!M2643=0,"",UPPER(anotacoes!M2643))</f>
        <v/>
      </c>
    </row>
    <row r="2644" spans="1:13" x14ac:dyDescent="0.25">
      <c r="A2644" t="str">
        <f>anotacoes!C2644</f>
        <v>GRAND SLAM PARIS</v>
      </c>
      <c r="B2644" t="str">
        <f>anotacoes!E2644</f>
        <v>ELMONT</v>
      </c>
      <c r="C2644" t="str">
        <f>anotacoes!F2644</f>
        <v>KIM</v>
      </c>
      <c r="D2644" t="s">
        <v>10434</v>
      </c>
      <c r="E2644">
        <f>anotacoes!A2644</f>
        <v>41</v>
      </c>
      <c r="F2644" t="str">
        <f>anotacoes!K2644</f>
        <v xml:space="preserve"> 00:06:45,847</v>
      </c>
      <c r="G2644" t="str">
        <f>anotacoes!L2644</f>
        <v xml:space="preserve"> 00:06:47,941</v>
      </c>
      <c r="H2644" t="str">
        <f>IF(J2644="PAUSE",D2644,IF(anotacoes!G2648=conversao_anotacoes!B2644,conversao_anotacoes!B2644,conversao_anotacoes!C2644))</f>
        <v>ELMONT</v>
      </c>
      <c r="I2644" t="str">
        <f t="shared" si="41"/>
        <v>KIM</v>
      </c>
      <c r="J2644" t="str">
        <f>UPPER(anotacoes!H2644)</f>
        <v>DISPLACEMENT</v>
      </c>
      <c r="K2644" t="str">
        <f>UPPER(anotacoes!I2644)</f>
        <v>CIRCULAR LEFT</v>
      </c>
      <c r="L2644" s="6" t="str">
        <f>IF(anotacoes!N2644=0,"",anotacoes!N2644)</f>
        <v/>
      </c>
      <c r="M2644" t="str">
        <f>IF(anotacoes!M2644=0,"",UPPER(anotacoes!M2644))</f>
        <v/>
      </c>
    </row>
    <row r="2645" spans="1:13" x14ac:dyDescent="0.25">
      <c r="A2645" t="str">
        <f>anotacoes!C2645</f>
        <v>GRAND SLAM PARIS</v>
      </c>
      <c r="B2645" t="str">
        <f>anotacoes!E2645</f>
        <v>ELMONT</v>
      </c>
      <c r="C2645" t="str">
        <f>anotacoes!F2645</f>
        <v>KIM</v>
      </c>
      <c r="D2645" t="s">
        <v>10434</v>
      </c>
      <c r="E2645">
        <f>anotacoes!A2645</f>
        <v>41</v>
      </c>
      <c r="F2645" t="str">
        <f>anotacoes!K2645</f>
        <v xml:space="preserve"> 00:06:47,941</v>
      </c>
      <c r="G2645" t="str">
        <f>anotacoes!L2645</f>
        <v xml:space="preserve"> 00:06:59,019</v>
      </c>
      <c r="H2645" t="str">
        <f>IF(J2645="PAUSE",D2645,IF(anotacoes!G2649=conversao_anotacoes!B2645,conversao_anotacoes!B2645,conversao_anotacoes!C2645))</f>
        <v>ELMONT</v>
      </c>
      <c r="I2645" t="str">
        <f t="shared" si="41"/>
        <v>KIM</v>
      </c>
      <c r="J2645" t="str">
        <f>UPPER(anotacoes!H2645)</f>
        <v>DISPLACEMENT</v>
      </c>
      <c r="K2645" t="str">
        <f>UPPER(anotacoes!I2645)</f>
        <v>2-3 STEP HESITANT LEFT</v>
      </c>
      <c r="L2645" s="6" t="str">
        <f>IF(anotacoes!N2645=0,"",anotacoes!N2645)</f>
        <v/>
      </c>
      <c r="M2645" t="str">
        <f>IF(anotacoes!M2645=0,"",UPPER(anotacoes!M2645))</f>
        <v/>
      </c>
    </row>
    <row r="2646" spans="1:13" x14ac:dyDescent="0.25">
      <c r="A2646" t="str">
        <f>anotacoes!C2646</f>
        <v>GRAND SLAM PARIS</v>
      </c>
      <c r="B2646" t="str">
        <f>anotacoes!E2646</f>
        <v>ELMONT</v>
      </c>
      <c r="C2646" t="str">
        <f>anotacoes!F2646</f>
        <v>KIM</v>
      </c>
      <c r="D2646" t="s">
        <v>10434</v>
      </c>
      <c r="E2646">
        <f>anotacoes!A2646</f>
        <v>41</v>
      </c>
      <c r="F2646" t="str">
        <f>anotacoes!K2646</f>
        <v xml:space="preserve"> 00:06:59,019</v>
      </c>
      <c r="G2646" t="str">
        <f>anotacoes!L2646</f>
        <v xml:space="preserve"> 00:07:02,382</v>
      </c>
      <c r="H2646" t="str">
        <f>IF(J2646="PAUSE",D2646,IF(anotacoes!G2650=conversao_anotacoes!B2646,conversao_anotacoes!B2646,conversao_anotacoes!C2646))</f>
        <v>ELMONT</v>
      </c>
      <c r="I2646" t="str">
        <f t="shared" si="41"/>
        <v>KIM</v>
      </c>
      <c r="J2646" t="str">
        <f>UPPER(anotacoes!H2646)</f>
        <v>DISPLACEMENT</v>
      </c>
      <c r="K2646" t="str">
        <f>UPPER(anotacoes!I2646)</f>
        <v>TRY TO GRIP WITH CONTACT</v>
      </c>
      <c r="L2646" s="6" t="str">
        <f>IF(anotacoes!N2646=0,"",anotacoes!N2646)</f>
        <v/>
      </c>
      <c r="M2646" t="str">
        <f>IF(anotacoes!M2646=0,"",UPPER(anotacoes!M2646))</f>
        <v/>
      </c>
    </row>
    <row r="2647" spans="1:13" x14ac:dyDescent="0.25">
      <c r="A2647" t="str">
        <f>anotacoes!C2647</f>
        <v>GRAND SLAM PARIS</v>
      </c>
      <c r="B2647" t="str">
        <f>anotacoes!E2647</f>
        <v>ELMONT</v>
      </c>
      <c r="C2647" t="str">
        <f>anotacoes!F2647</f>
        <v>KIM</v>
      </c>
      <c r="D2647" t="s">
        <v>10434</v>
      </c>
      <c r="E2647">
        <f>anotacoes!A2647</f>
        <v>41</v>
      </c>
      <c r="F2647" t="str">
        <f>anotacoes!K2647</f>
        <v xml:space="preserve"> 00:07:02,382</v>
      </c>
      <c r="G2647" t="str">
        <f>anotacoes!L2647</f>
        <v xml:space="preserve"> 00:07:03,348</v>
      </c>
      <c r="H2647" t="str">
        <f>IF(J2647="PAUSE",D2647,IF(anotacoes!G2651=conversao_anotacoes!B2647,conversao_anotacoes!B2647,conversao_anotacoes!C2647))</f>
        <v>ELMONT</v>
      </c>
      <c r="I2647" t="str">
        <f t="shared" si="41"/>
        <v>KIM</v>
      </c>
      <c r="J2647" t="str">
        <f>UPPER(anotacoes!H2647)</f>
        <v>GRIP TIME</v>
      </c>
      <c r="K2647" t="str">
        <f>UPPER(anotacoes!I2647)</f>
        <v>LEFT SLEEVE</v>
      </c>
      <c r="L2647" s="6" t="str">
        <f>IF(anotacoes!N2647=0,"",anotacoes!N2647)</f>
        <v/>
      </c>
      <c r="M2647" t="str">
        <f>IF(anotacoes!M2647=0,"",UPPER(anotacoes!M2647))</f>
        <v/>
      </c>
    </row>
    <row r="2648" spans="1:13" x14ac:dyDescent="0.25">
      <c r="A2648" t="str">
        <f>anotacoes!C2648</f>
        <v>GRAND SLAM PARIS</v>
      </c>
      <c r="B2648" t="str">
        <f>anotacoes!E2648</f>
        <v>ELMONT</v>
      </c>
      <c r="C2648" t="str">
        <f>anotacoes!F2648</f>
        <v>KIM</v>
      </c>
      <c r="D2648" t="s">
        <v>10434</v>
      </c>
      <c r="E2648">
        <f>anotacoes!A2648</f>
        <v>41</v>
      </c>
      <c r="F2648" t="str">
        <f>anotacoes!K2648</f>
        <v xml:space="preserve"> 00:07:03,348</v>
      </c>
      <c r="G2648" t="str">
        <f>anotacoes!L2648</f>
        <v xml:space="preserve"> 00:07:08,116</v>
      </c>
      <c r="H2648" t="str">
        <f>IF(J2648="PAUSE",D2648,IF(anotacoes!G2652=conversao_anotacoes!B2648,conversao_anotacoes!B2648,conversao_anotacoes!C2648))</f>
        <v>ELMONT</v>
      </c>
      <c r="I2648" t="str">
        <f t="shared" si="41"/>
        <v>KIM</v>
      </c>
      <c r="J2648" t="str">
        <f>UPPER(anotacoes!H2648)</f>
        <v>GRIP TIME</v>
      </c>
      <c r="K2648" t="str">
        <f>UPPER(anotacoes!I2648)</f>
        <v>RIGHT COLLAR LEFT SLEEVE</v>
      </c>
      <c r="L2648" s="6" t="str">
        <f>IF(anotacoes!N2648=0,"",anotacoes!N2648)</f>
        <v/>
      </c>
      <c r="M2648" t="str">
        <f>IF(anotacoes!M2648=0,"",UPPER(anotacoes!M2648))</f>
        <v/>
      </c>
    </row>
    <row r="2649" spans="1:13" x14ac:dyDescent="0.25">
      <c r="A2649" t="str">
        <f>anotacoes!C2649</f>
        <v>GRAND SLAM PARIS</v>
      </c>
      <c r="B2649" t="str">
        <f>anotacoes!E2649</f>
        <v>ELMONT</v>
      </c>
      <c r="C2649" t="str">
        <f>anotacoes!F2649</f>
        <v>KIM</v>
      </c>
      <c r="D2649" t="s">
        <v>10434</v>
      </c>
      <c r="E2649">
        <f>anotacoes!A2649</f>
        <v>41</v>
      </c>
      <c r="F2649" t="str">
        <f>anotacoes!K2649</f>
        <v xml:space="preserve"> 00:07:08,116</v>
      </c>
      <c r="G2649" t="str">
        <f>anotacoes!L2649</f>
        <v xml:space="preserve"> 00:07:08,713</v>
      </c>
      <c r="H2649" t="str">
        <f>IF(J2649="PAUSE",D2649,IF(anotacoes!G2653=conversao_anotacoes!B2649,conversao_anotacoes!B2649,conversao_anotacoes!C2649))</f>
        <v>ELMONT</v>
      </c>
      <c r="I2649" t="str">
        <f t="shared" si="41"/>
        <v>KIM</v>
      </c>
      <c r="J2649" t="str">
        <f>UPPER(anotacoes!H2649)</f>
        <v>DEFENSE</v>
      </c>
      <c r="K2649" t="str">
        <f>UPPER(anotacoes!I2649)</f>
        <v>USING BODY MASS</v>
      </c>
      <c r="L2649" s="6" t="str">
        <f>IF(anotacoes!N2649=0,"",anotacoes!N2649)</f>
        <v/>
      </c>
      <c r="M2649" t="str">
        <f>IF(anotacoes!M2649=0,"",UPPER(anotacoes!M2649))</f>
        <v/>
      </c>
    </row>
    <row r="2650" spans="1:13" x14ac:dyDescent="0.25">
      <c r="A2650" t="str">
        <f>anotacoes!C2650</f>
        <v>GRAND SLAM PARIS</v>
      </c>
      <c r="B2650" t="str">
        <f>anotacoes!E2650</f>
        <v>ELMONT</v>
      </c>
      <c r="C2650" t="str">
        <f>anotacoes!F2650</f>
        <v>KIM</v>
      </c>
      <c r="D2650" t="s">
        <v>10434</v>
      </c>
      <c r="E2650">
        <f>anotacoes!A2650</f>
        <v>41</v>
      </c>
      <c r="F2650" t="str">
        <f>anotacoes!K2650</f>
        <v xml:space="preserve"> 00:07:08,713</v>
      </c>
      <c r="G2650" t="str">
        <f>anotacoes!L2650</f>
        <v xml:space="preserve"> 00:07:12,874</v>
      </c>
      <c r="H2650" t="str">
        <f>IF(J2650="PAUSE",D2650,IF(anotacoes!G2654=conversao_anotacoes!B2650,conversao_anotacoes!B2650,conversao_anotacoes!C2650))</f>
        <v>ELMONT</v>
      </c>
      <c r="I2650" t="str">
        <f t="shared" si="41"/>
        <v>KIM</v>
      </c>
      <c r="J2650" t="str">
        <f>UPPER(anotacoes!H2650)</f>
        <v>GROUNDWORK COMBAT</v>
      </c>
      <c r="K2650" t="str">
        <f>UPPER(anotacoes!I2650)</f>
        <v>TRYING TO ATTACK</v>
      </c>
      <c r="L2650" s="6" t="str">
        <f>IF(anotacoes!N2650=0,"",anotacoes!N2650)</f>
        <v/>
      </c>
      <c r="M2650" t="str">
        <f>IF(anotacoes!M2650=0,"",UPPER(anotacoes!M2650))</f>
        <v/>
      </c>
    </row>
    <row r="2651" spans="1:13" x14ac:dyDescent="0.25">
      <c r="A2651" t="str">
        <f>anotacoes!C2651</f>
        <v>GRAND SLAM PARIS</v>
      </c>
      <c r="B2651" t="str">
        <f>anotacoes!E2651</f>
        <v>ELMONT</v>
      </c>
      <c r="C2651" t="str">
        <f>anotacoes!F2651</f>
        <v>KIM</v>
      </c>
      <c r="D2651" t="s">
        <v>10434</v>
      </c>
      <c r="E2651">
        <f>anotacoes!A2651</f>
        <v>41</v>
      </c>
      <c r="F2651" t="str">
        <f>anotacoes!K2651</f>
        <v xml:space="preserve"> 00:07:13,034</v>
      </c>
      <c r="G2651" t="str">
        <f>anotacoes!L2651</f>
        <v xml:space="preserve"> 00:07:18,134</v>
      </c>
      <c r="H2651" t="str">
        <f>IF(J2651="PAUSE",D2651,IF(anotacoes!G2655=conversao_anotacoes!B2651,conversao_anotacoes!B2651,conversao_anotacoes!C2651))</f>
        <v>ELMONT</v>
      </c>
      <c r="I2651" t="str">
        <f t="shared" si="41"/>
        <v>KIM</v>
      </c>
      <c r="J2651" t="str">
        <f>UPPER(anotacoes!H2651)</f>
        <v>GROUNDWORK COMBAT</v>
      </c>
      <c r="K2651" t="str">
        <f>UPPER(anotacoes!I2651)</f>
        <v>TRYING TO ATTACK</v>
      </c>
      <c r="L2651" s="6" t="str">
        <f>IF(anotacoes!N2651=0,"",anotacoes!N2651)</f>
        <v/>
      </c>
      <c r="M2651" t="str">
        <f>IF(anotacoes!M2651=0,"",UPPER(anotacoes!M2651))</f>
        <v/>
      </c>
    </row>
    <row r="2652" spans="1:13" x14ac:dyDescent="0.25">
      <c r="A2652" t="str">
        <f>anotacoes!C2652</f>
        <v>GRAND SLAM PARIS</v>
      </c>
      <c r="B2652" t="str">
        <f>anotacoes!E2652</f>
        <v>ELMONT</v>
      </c>
      <c r="C2652" t="str">
        <f>anotacoes!F2652</f>
        <v>KIM</v>
      </c>
      <c r="D2652" t="s">
        <v>10434</v>
      </c>
      <c r="E2652">
        <f>anotacoes!A2652</f>
        <v>41</v>
      </c>
      <c r="F2652" t="str">
        <f>anotacoes!K2652</f>
        <v xml:space="preserve"> 00:07:18,340</v>
      </c>
      <c r="G2652" t="str">
        <f>anotacoes!L2652</f>
        <v xml:space="preserve"> 00:07:31,798</v>
      </c>
      <c r="H2652" t="str">
        <f>IF(J2652="PAUSE",D2652,IF(anotacoes!G2656=conversao_anotacoes!B2652,conversao_anotacoes!B2652,conversao_anotacoes!C2652))</f>
        <v>&lt;ARBITRO DESCONHECIDO&gt;</v>
      </c>
      <c r="I2652" t="str">
        <f t="shared" si="41"/>
        <v/>
      </c>
      <c r="J2652" t="str">
        <f>UPPER(anotacoes!H2652)</f>
        <v>PAUSE</v>
      </c>
      <c r="K2652" t="str">
        <f>UPPER(anotacoes!I2652)</f>
        <v>&lt;UNCLASSIFIED&gt;</v>
      </c>
      <c r="L2652" s="6" t="str">
        <f>IF(anotacoes!N2652=0,"",anotacoes!N2652)</f>
        <v/>
      </c>
      <c r="M2652" t="str">
        <f>IF(anotacoes!M2652=0,"",UPPER(anotacoes!M2652))</f>
        <v/>
      </c>
    </row>
    <row r="2653" spans="1:13" x14ac:dyDescent="0.25">
      <c r="A2653" t="str">
        <f>anotacoes!C2653</f>
        <v>GRAND SLAM PARIS</v>
      </c>
      <c r="B2653" t="str">
        <f>anotacoes!E2653</f>
        <v>ELMONT</v>
      </c>
      <c r="C2653" t="str">
        <f>anotacoes!F2653</f>
        <v>KIM</v>
      </c>
      <c r="D2653" t="s">
        <v>10434</v>
      </c>
      <c r="E2653">
        <f>anotacoes!A2653</f>
        <v>41</v>
      </c>
      <c r="F2653" t="str">
        <f>anotacoes!K2653</f>
        <v xml:space="preserve"> 00:07:31,798</v>
      </c>
      <c r="G2653" t="str">
        <f>anotacoes!L2653</f>
        <v xml:space="preserve"> 00:07:34,756</v>
      </c>
      <c r="H2653" t="str">
        <f>IF(J2653="PAUSE",D2653,IF(anotacoes!G2657=conversao_anotacoes!B2653,conversao_anotacoes!B2653,conversao_anotacoes!C2653))</f>
        <v>ELMONT</v>
      </c>
      <c r="I2653" t="str">
        <f t="shared" si="41"/>
        <v>KIM</v>
      </c>
      <c r="J2653" t="str">
        <f>UPPER(anotacoes!H2653)</f>
        <v>DISPLACEMENT</v>
      </c>
      <c r="K2653" t="str">
        <f>UPPER(anotacoes!I2653)</f>
        <v>TRY TO GRIP WITH CONTACT</v>
      </c>
      <c r="L2653" s="6" t="str">
        <f>IF(anotacoes!N2653=0,"",anotacoes!N2653)</f>
        <v/>
      </c>
      <c r="M2653" t="str">
        <f>IF(anotacoes!M2653=0,"",UPPER(anotacoes!M2653))</f>
        <v/>
      </c>
    </row>
    <row r="2654" spans="1:13" x14ac:dyDescent="0.25">
      <c r="A2654" t="str">
        <f>anotacoes!C2654</f>
        <v>GRAND SLAM PARIS</v>
      </c>
      <c r="B2654" t="str">
        <f>anotacoes!E2654</f>
        <v>ELMONT</v>
      </c>
      <c r="C2654" t="str">
        <f>anotacoes!F2654</f>
        <v>KIM</v>
      </c>
      <c r="D2654" t="s">
        <v>10434</v>
      </c>
      <c r="E2654">
        <f>anotacoes!A2654</f>
        <v>41</v>
      </c>
      <c r="F2654" t="str">
        <f>anotacoes!K2654</f>
        <v xml:space="preserve"> 00:07:34,756</v>
      </c>
      <c r="G2654" t="str">
        <f>anotacoes!L2654</f>
        <v xml:space="preserve"> 00:08:25,290</v>
      </c>
      <c r="H2654" t="str">
        <f>IF(J2654="PAUSE",D2654,IF(anotacoes!G2658=conversao_anotacoes!B2654,conversao_anotacoes!B2654,conversao_anotacoes!C2654))</f>
        <v>ELMONT</v>
      </c>
      <c r="I2654" t="str">
        <f t="shared" si="41"/>
        <v>KIM</v>
      </c>
      <c r="J2654" t="str">
        <f>UPPER(anotacoes!H2654)</f>
        <v>TRYING TO GRIP</v>
      </c>
      <c r="K2654" t="str">
        <f>UPPER(anotacoes!I2654)</f>
        <v>LEFT</v>
      </c>
      <c r="L2654" s="6" t="str">
        <f>IF(anotacoes!N2654=0,"",anotacoes!N2654)</f>
        <v/>
      </c>
      <c r="M2654" t="str">
        <f>IF(anotacoes!M2654=0,"",UPPER(anotacoes!M2654))</f>
        <v/>
      </c>
    </row>
    <row r="2655" spans="1:13" x14ac:dyDescent="0.25">
      <c r="A2655" t="str">
        <f>anotacoes!C2655</f>
        <v>GRAND SLAM PARIS</v>
      </c>
      <c r="B2655" t="str">
        <f>anotacoes!E2655</f>
        <v>ELMONT</v>
      </c>
      <c r="C2655" t="str">
        <f>anotacoes!F2655</f>
        <v>KIM</v>
      </c>
      <c r="D2655" t="s">
        <v>10434</v>
      </c>
      <c r="E2655">
        <f>anotacoes!A2655</f>
        <v>41</v>
      </c>
      <c r="F2655" t="str">
        <f>anotacoes!K2655</f>
        <v xml:space="preserve"> 00:08:25,290</v>
      </c>
      <c r="G2655" t="str">
        <f>anotacoes!L2655</f>
        <v xml:space="preserve"> 00:08:37,258</v>
      </c>
      <c r="H2655" t="str">
        <f>IF(J2655="PAUSE",D2655,IF(anotacoes!G2659=conversao_anotacoes!B2655,conversao_anotacoes!B2655,conversao_anotacoes!C2655))</f>
        <v>ELMONT</v>
      </c>
      <c r="I2655" t="str">
        <f t="shared" si="41"/>
        <v>KIM</v>
      </c>
      <c r="J2655" t="str">
        <f>UPPER(anotacoes!H2655)</f>
        <v>GRIP TIME</v>
      </c>
      <c r="K2655" t="str">
        <f>UPPER(anotacoes!I2655)</f>
        <v>RIGHT SLEEVE LEFT SLEEVE</v>
      </c>
      <c r="L2655" s="6" t="str">
        <f>IF(anotacoes!N2655=0,"",anotacoes!N2655)</f>
        <v/>
      </c>
      <c r="M2655" t="str">
        <f>IF(anotacoes!M2655=0,"",UPPER(anotacoes!M2655))</f>
        <v/>
      </c>
    </row>
    <row r="2656" spans="1:13" x14ac:dyDescent="0.25">
      <c r="A2656" t="str">
        <f>anotacoes!C2656</f>
        <v>GRAND SLAM PARIS</v>
      </c>
      <c r="B2656" t="str">
        <f>anotacoes!E2656</f>
        <v>ELMONT</v>
      </c>
      <c r="C2656" t="str">
        <f>anotacoes!F2656</f>
        <v>KIM</v>
      </c>
      <c r="D2656" t="s">
        <v>10434</v>
      </c>
      <c r="E2656">
        <f>anotacoes!A2656</f>
        <v>41</v>
      </c>
      <c r="F2656" t="str">
        <f>anotacoes!K2656</f>
        <v xml:space="preserve"> 00:08:37,258</v>
      </c>
      <c r="G2656" t="str">
        <f>anotacoes!L2656</f>
        <v xml:space="preserve"> 00:08:37,258</v>
      </c>
      <c r="H2656" t="str">
        <f>IF(J2656="PAUSE",D2656,IF(anotacoes!G2660=conversao_anotacoes!B2656,conversao_anotacoes!B2656,conversao_anotacoes!C2656))</f>
        <v>ELMONT</v>
      </c>
      <c r="I2656" t="str">
        <f t="shared" si="41"/>
        <v>KIM</v>
      </c>
      <c r="J2656" t="str">
        <f>UPPER(anotacoes!H2656)</f>
        <v>ATTACK</v>
      </c>
      <c r="K2656" t="str">
        <f>UPPER(anotacoes!I2656)</f>
        <v>KOUCHI GARI</v>
      </c>
      <c r="L2656" s="6">
        <f>IF(anotacoes!N2656=0,"",anotacoes!N2656)</f>
        <v>2</v>
      </c>
      <c r="M2656" t="str">
        <f>IF(anotacoes!M2656=0,"",UPPER(anotacoes!M2656))</f>
        <v/>
      </c>
    </row>
    <row r="2657" spans="1:13" x14ac:dyDescent="0.25">
      <c r="A2657" t="str">
        <f>anotacoes!C2657</f>
        <v>GRAND SLAM PARIS</v>
      </c>
      <c r="B2657" t="str">
        <f>anotacoes!E2657</f>
        <v>ELMONT</v>
      </c>
      <c r="C2657" t="str">
        <f>anotacoes!F2657</f>
        <v>KIM</v>
      </c>
      <c r="D2657" t="s">
        <v>10434</v>
      </c>
      <c r="E2657">
        <f>anotacoes!A2657</f>
        <v>41</v>
      </c>
      <c r="F2657" t="str">
        <f>anotacoes!K2657</f>
        <v xml:space="preserve"> 00:08:37,258</v>
      </c>
      <c r="G2657" t="str">
        <f>anotacoes!L2657</f>
        <v xml:space="preserve"> 00:08:40,347</v>
      </c>
      <c r="H2657" t="str">
        <f>IF(J2657="PAUSE",D2657,IF(anotacoes!G2661=conversao_anotacoes!B2657,conversao_anotacoes!B2657,conversao_anotacoes!C2657))</f>
        <v>ELMONT</v>
      </c>
      <c r="I2657" t="str">
        <f t="shared" si="41"/>
        <v>KIM</v>
      </c>
      <c r="J2657" t="str">
        <f>UPPER(anotacoes!H2657)</f>
        <v>GRIP TIME</v>
      </c>
      <c r="K2657" t="str">
        <f>UPPER(anotacoes!I2657)</f>
        <v>RIGHT SLEEVE LEFT SLEEVE</v>
      </c>
      <c r="L2657" s="6" t="str">
        <f>IF(anotacoes!N2657=0,"",anotacoes!N2657)</f>
        <v/>
      </c>
      <c r="M2657" t="str">
        <f>IF(anotacoes!M2657=0,"",UPPER(anotacoes!M2657))</f>
        <v/>
      </c>
    </row>
    <row r="2658" spans="1:13" x14ac:dyDescent="0.25">
      <c r="A2658" t="str">
        <f>anotacoes!C2658</f>
        <v>GRAND SLAM PARIS</v>
      </c>
      <c r="B2658" t="str">
        <f>anotacoes!E2658</f>
        <v>ELMONT</v>
      </c>
      <c r="C2658" t="str">
        <f>anotacoes!F2658</f>
        <v>KIM</v>
      </c>
      <c r="D2658" t="s">
        <v>10434</v>
      </c>
      <c r="E2658">
        <f>anotacoes!A2658</f>
        <v>41</v>
      </c>
      <c r="F2658" t="str">
        <f>anotacoes!K2658</f>
        <v xml:space="preserve"> 00:08:40,347</v>
      </c>
      <c r="G2658" t="str">
        <f>anotacoes!L2658</f>
        <v xml:space="preserve"> 00:08:40,994</v>
      </c>
      <c r="H2658" t="str">
        <f>IF(J2658="PAUSE",D2658,IF(anotacoes!G2662=conversao_anotacoes!B2658,conversao_anotacoes!B2658,conversao_anotacoes!C2658))</f>
        <v>ELMONT</v>
      </c>
      <c r="I2658" t="str">
        <f t="shared" si="41"/>
        <v>KIM</v>
      </c>
      <c r="J2658" t="str">
        <f>UPPER(anotacoes!H2658)</f>
        <v>DEFENSE</v>
      </c>
      <c r="K2658" t="str">
        <f>UPPER(anotacoes!I2658)</f>
        <v>TAE-SABAKI RIGHT</v>
      </c>
      <c r="L2658" s="6" t="str">
        <f>IF(anotacoes!N2658=0,"",anotacoes!N2658)</f>
        <v/>
      </c>
      <c r="M2658" t="str">
        <f>IF(anotacoes!M2658=0,"",UPPER(anotacoes!M2658))</f>
        <v/>
      </c>
    </row>
    <row r="2659" spans="1:13" x14ac:dyDescent="0.25">
      <c r="A2659" t="str">
        <f>anotacoes!C2659</f>
        <v>GRAND SLAM PARIS</v>
      </c>
      <c r="B2659" t="str">
        <f>anotacoes!E2659</f>
        <v>ELMONT</v>
      </c>
      <c r="C2659" t="str">
        <f>anotacoes!F2659</f>
        <v>KIM</v>
      </c>
      <c r="D2659" t="s">
        <v>10434</v>
      </c>
      <c r="E2659">
        <f>anotacoes!A2659</f>
        <v>41</v>
      </c>
      <c r="F2659" t="str">
        <f>anotacoes!K2659</f>
        <v xml:space="preserve"> 00:08:40,994</v>
      </c>
      <c r="G2659" t="str">
        <f>anotacoes!L2659</f>
        <v xml:space="preserve"> 00:08:47,963</v>
      </c>
      <c r="H2659" t="str">
        <f>IF(J2659="PAUSE",D2659,IF(anotacoes!G2663=conversao_anotacoes!B2659,conversao_anotacoes!B2659,conversao_anotacoes!C2659))</f>
        <v>ELMONT</v>
      </c>
      <c r="I2659" t="str">
        <f t="shared" si="41"/>
        <v>KIM</v>
      </c>
      <c r="J2659" t="str">
        <f>UPPER(anotacoes!H2659)</f>
        <v>GROUNDWORK COMBAT</v>
      </c>
      <c r="K2659" t="str">
        <f>UPPER(anotacoes!I2659)</f>
        <v>DEFENSIVE POSITION</v>
      </c>
      <c r="L2659" s="6" t="str">
        <f>IF(anotacoes!N2659=0,"",anotacoes!N2659)</f>
        <v/>
      </c>
      <c r="M2659" t="str">
        <f>IF(anotacoes!M2659=0,"",UPPER(anotacoes!M2659))</f>
        <v/>
      </c>
    </row>
    <row r="2660" spans="1:13" x14ac:dyDescent="0.25">
      <c r="A2660" t="str">
        <f>anotacoes!C2660</f>
        <v>GRAND SLAM PARIS</v>
      </c>
      <c r="B2660" t="str">
        <f>anotacoes!E2660</f>
        <v>ELMONT</v>
      </c>
      <c r="C2660" t="str">
        <f>anotacoes!F2660</f>
        <v>KIM</v>
      </c>
      <c r="D2660" t="s">
        <v>10434</v>
      </c>
      <c r="E2660">
        <f>anotacoes!A2660</f>
        <v>41</v>
      </c>
      <c r="F2660" t="str">
        <f>anotacoes!K2660</f>
        <v xml:space="preserve"> 00:08:47,963</v>
      </c>
      <c r="G2660" t="str">
        <f>anotacoes!L2660</f>
        <v xml:space="preserve"> 00:08:56,036</v>
      </c>
      <c r="H2660" t="str">
        <f>IF(J2660="PAUSE",D2660,IF(anotacoes!G2664=conversao_anotacoes!B2660,conversao_anotacoes!B2660,conversao_anotacoes!C2660))</f>
        <v>&lt;ARBITRO DESCONHECIDO&gt;</v>
      </c>
      <c r="I2660" t="str">
        <f t="shared" si="41"/>
        <v/>
      </c>
      <c r="J2660" t="str">
        <f>UPPER(anotacoes!H2660)</f>
        <v>PAUSE</v>
      </c>
      <c r="K2660" t="str">
        <f>UPPER(anotacoes!I2660)</f>
        <v>&lt;UNCLASSIFIED&gt;</v>
      </c>
      <c r="L2660" s="6" t="str">
        <f>IF(anotacoes!N2660=0,"",anotacoes!N2660)</f>
        <v/>
      </c>
      <c r="M2660" t="str">
        <f>IF(anotacoes!M2660=0,"",UPPER(anotacoes!M2660))</f>
        <v/>
      </c>
    </row>
    <row r="2661" spans="1:13" x14ac:dyDescent="0.25">
      <c r="A2661" t="str">
        <f>anotacoes!C2661</f>
        <v>GRAND SLAM PARIS</v>
      </c>
      <c r="B2661" t="str">
        <f>anotacoes!E2661</f>
        <v>ELMONT</v>
      </c>
      <c r="C2661" t="str">
        <f>anotacoes!F2661</f>
        <v>KIM</v>
      </c>
      <c r="D2661" t="s">
        <v>10434</v>
      </c>
      <c r="E2661">
        <f>anotacoes!A2661</f>
        <v>41</v>
      </c>
      <c r="F2661" t="str">
        <f>anotacoes!K2661</f>
        <v xml:space="preserve"> 00:08:56,036</v>
      </c>
      <c r="G2661" t="str">
        <f>anotacoes!L2661</f>
        <v xml:space="preserve"> 00:08:57,560</v>
      </c>
      <c r="H2661" t="str">
        <f>IF(J2661="PAUSE",D2661,IF(anotacoes!G2665=conversao_anotacoes!B2661,conversao_anotacoes!B2661,conversao_anotacoes!C2661))</f>
        <v>ELMONT</v>
      </c>
      <c r="I2661" t="str">
        <f t="shared" si="41"/>
        <v>KIM</v>
      </c>
      <c r="J2661" t="str">
        <f>UPPER(anotacoes!H2661)</f>
        <v>DISPLACEMENT</v>
      </c>
      <c r="K2661" t="str">
        <f>UPPER(anotacoes!I2661)</f>
        <v>TRY TO GRIP WITH CONTACT</v>
      </c>
      <c r="L2661" s="6" t="str">
        <f>IF(anotacoes!N2661=0,"",anotacoes!N2661)</f>
        <v/>
      </c>
      <c r="M2661" t="str">
        <f>IF(anotacoes!M2661=0,"",UPPER(anotacoes!M2661))</f>
        <v/>
      </c>
    </row>
    <row r="2662" spans="1:13" x14ac:dyDescent="0.25">
      <c r="A2662" t="str">
        <f>anotacoes!C2662</f>
        <v>GRAND SLAM PARIS</v>
      </c>
      <c r="B2662" t="str">
        <f>anotacoes!E2662</f>
        <v>ELMONT</v>
      </c>
      <c r="C2662" t="str">
        <f>anotacoes!F2662</f>
        <v>KIM</v>
      </c>
      <c r="D2662" t="s">
        <v>10434</v>
      </c>
      <c r="E2662">
        <f>anotacoes!A2662</f>
        <v>41</v>
      </c>
      <c r="F2662" t="str">
        <f>anotacoes!K2662</f>
        <v xml:space="preserve"> 00:08:57,560</v>
      </c>
      <c r="G2662" t="str">
        <f>anotacoes!L2662</f>
        <v xml:space="preserve"> 00:08:59,643</v>
      </c>
      <c r="H2662" t="str">
        <f>IF(J2662="PAUSE",D2662,IF(anotacoes!G2666=conversao_anotacoes!B2662,conversao_anotacoes!B2662,conversao_anotacoes!C2662))</f>
        <v>ELMONT</v>
      </c>
      <c r="I2662" t="str">
        <f t="shared" si="41"/>
        <v>KIM</v>
      </c>
      <c r="J2662" t="str">
        <f>UPPER(anotacoes!H2662)</f>
        <v>TRYING TO GRIP</v>
      </c>
      <c r="K2662" t="str">
        <f>UPPER(anotacoes!I2662)</f>
        <v>LEFT</v>
      </c>
      <c r="L2662" s="6" t="str">
        <f>IF(anotacoes!N2662=0,"",anotacoes!N2662)</f>
        <v/>
      </c>
      <c r="M2662" t="str">
        <f>IF(anotacoes!M2662=0,"",UPPER(anotacoes!M2662))</f>
        <v/>
      </c>
    </row>
    <row r="2663" spans="1:13" x14ac:dyDescent="0.25">
      <c r="A2663" t="str">
        <f>anotacoes!C2663</f>
        <v>GRAND SLAM PARIS</v>
      </c>
      <c r="B2663" t="str">
        <f>anotacoes!E2663</f>
        <v>ELMONT</v>
      </c>
      <c r="C2663" t="str">
        <f>anotacoes!F2663</f>
        <v>KIM</v>
      </c>
      <c r="D2663" t="s">
        <v>10434</v>
      </c>
      <c r="E2663">
        <f>anotacoes!A2663</f>
        <v>41</v>
      </c>
      <c r="F2663" t="str">
        <f>anotacoes!K2663</f>
        <v xml:space="preserve"> 00:08:59,643</v>
      </c>
      <c r="G2663" t="str">
        <f>anotacoes!L2663</f>
        <v xml:space="preserve"> 00:09:00,235</v>
      </c>
      <c r="H2663" t="str">
        <f>IF(J2663="PAUSE",D2663,IF(anotacoes!G2667=conversao_anotacoes!B2663,conversao_anotacoes!B2663,conversao_anotacoes!C2663))</f>
        <v>ELMONT</v>
      </c>
      <c r="I2663" t="str">
        <f t="shared" si="41"/>
        <v>KIM</v>
      </c>
      <c r="J2663" t="str">
        <f>UPPER(anotacoes!H2663)</f>
        <v>GRIP TIME</v>
      </c>
      <c r="K2663" t="str">
        <f>UPPER(anotacoes!I2663)</f>
        <v>RIGHT SLEEVE</v>
      </c>
      <c r="L2663" s="6" t="str">
        <f>IF(anotacoes!N2663=0,"",anotacoes!N2663)</f>
        <v/>
      </c>
      <c r="M2663" t="str">
        <f>IF(anotacoes!M2663=0,"",UPPER(anotacoes!M2663))</f>
        <v/>
      </c>
    </row>
    <row r="2664" spans="1:13" x14ac:dyDescent="0.25">
      <c r="A2664" t="str">
        <f>anotacoes!C2664</f>
        <v>GRAND SLAM PARIS</v>
      </c>
      <c r="B2664" t="str">
        <f>anotacoes!E2664</f>
        <v>ELMONT</v>
      </c>
      <c r="C2664" t="str">
        <f>anotacoes!F2664</f>
        <v>KIM</v>
      </c>
      <c r="D2664" t="s">
        <v>10434</v>
      </c>
      <c r="E2664">
        <f>anotacoes!A2664</f>
        <v>41</v>
      </c>
      <c r="F2664" t="str">
        <f>anotacoes!K2664</f>
        <v xml:space="preserve"> 00:09:00,235</v>
      </c>
      <c r="G2664" t="str">
        <f>anotacoes!L2664</f>
        <v xml:space="preserve"> 00:09:09,229</v>
      </c>
      <c r="H2664" t="str">
        <f>IF(J2664="PAUSE",D2664,IF(anotacoes!G2668=conversao_anotacoes!B2664,conversao_anotacoes!B2664,conversao_anotacoes!C2664))</f>
        <v>ELMONT</v>
      </c>
      <c r="I2664" t="str">
        <f t="shared" si="41"/>
        <v>KIM</v>
      </c>
      <c r="J2664" t="str">
        <f>UPPER(anotacoes!H2664)</f>
        <v>DISPLACEMENT</v>
      </c>
      <c r="K2664" t="str">
        <f>UPPER(anotacoes!I2664)</f>
        <v>2-3 STEP HESITANT LEFT</v>
      </c>
      <c r="L2664" s="6" t="str">
        <f>IF(anotacoes!N2664=0,"",anotacoes!N2664)</f>
        <v/>
      </c>
      <c r="M2664" t="str">
        <f>IF(anotacoes!M2664=0,"",UPPER(anotacoes!M2664))</f>
        <v/>
      </c>
    </row>
    <row r="2665" spans="1:13" x14ac:dyDescent="0.25">
      <c r="A2665" t="str">
        <f>anotacoes!C2665</f>
        <v>GRAND SLAM PARIS</v>
      </c>
      <c r="B2665" t="str">
        <f>anotacoes!E2665</f>
        <v>ELMONT</v>
      </c>
      <c r="C2665" t="str">
        <f>anotacoes!F2665</f>
        <v>KIM</v>
      </c>
      <c r="D2665" t="s">
        <v>10434</v>
      </c>
      <c r="E2665">
        <f>anotacoes!A2665</f>
        <v>41</v>
      </c>
      <c r="F2665" t="str">
        <f>anotacoes!K2665</f>
        <v xml:space="preserve"> 00:09:09,229</v>
      </c>
      <c r="G2665" t="str">
        <f>anotacoes!L2665</f>
        <v xml:space="preserve"> 00:09:09,229</v>
      </c>
      <c r="H2665" t="str">
        <f>IF(J2665="PAUSE",D2665,IF(anotacoes!G2669=conversao_anotacoes!B2665,conversao_anotacoes!B2665,conversao_anotacoes!C2665))</f>
        <v>ELMONT</v>
      </c>
      <c r="I2665" t="str">
        <f t="shared" si="41"/>
        <v>KIM</v>
      </c>
      <c r="J2665" t="str">
        <f>UPPER(anotacoes!H2665)</f>
        <v>DISPLACEMENT</v>
      </c>
      <c r="K2665" t="str">
        <f>UPPER(anotacoes!I2665)</f>
        <v>TRY TO GRIP WITH CONTACT</v>
      </c>
      <c r="L2665" s="6" t="str">
        <f>IF(anotacoes!N2665=0,"",anotacoes!N2665)</f>
        <v/>
      </c>
      <c r="M2665" t="str">
        <f>IF(anotacoes!M2665=0,"",UPPER(anotacoes!M2665))</f>
        <v/>
      </c>
    </row>
    <row r="2666" spans="1:13" x14ac:dyDescent="0.25">
      <c r="A2666" t="str">
        <f>anotacoes!C2666</f>
        <v>GRAND SLAM PARIS</v>
      </c>
      <c r="B2666" t="str">
        <f>anotacoes!E2666</f>
        <v>ELMONT</v>
      </c>
      <c r="C2666" t="str">
        <f>anotacoes!F2666</f>
        <v>KIM</v>
      </c>
      <c r="D2666" t="s">
        <v>10434</v>
      </c>
      <c r="E2666">
        <f>anotacoes!A2666</f>
        <v>41</v>
      </c>
      <c r="F2666" t="str">
        <f>anotacoes!K2666</f>
        <v xml:space="preserve"> 00:09:09,229</v>
      </c>
      <c r="G2666" t="str">
        <f>anotacoes!L2666</f>
        <v xml:space="preserve"> 00:09:11,903</v>
      </c>
      <c r="H2666" t="str">
        <f>IF(J2666="PAUSE",D2666,IF(anotacoes!G2670=conversao_anotacoes!B2666,conversao_anotacoes!B2666,conversao_anotacoes!C2666))</f>
        <v>ELMONT</v>
      </c>
      <c r="I2666" t="str">
        <f t="shared" si="41"/>
        <v>KIM</v>
      </c>
      <c r="J2666" t="str">
        <f>UPPER(anotacoes!H2666)</f>
        <v>DEFENSE</v>
      </c>
      <c r="K2666" t="str">
        <f>UPPER(anotacoes!I2666)</f>
        <v>TAE-SABAKI RIGHT INCLINED</v>
      </c>
      <c r="L2666" s="6" t="str">
        <f>IF(anotacoes!N2666=0,"",anotacoes!N2666)</f>
        <v/>
      </c>
      <c r="M2666" t="str">
        <f>IF(anotacoes!M2666=0,"",UPPER(anotacoes!M2666))</f>
        <v/>
      </c>
    </row>
    <row r="2667" spans="1:13" x14ac:dyDescent="0.25">
      <c r="A2667" t="str">
        <f>anotacoes!C2667</f>
        <v>GRAND SLAM PARIS</v>
      </c>
      <c r="B2667" t="str">
        <f>anotacoes!E2667</f>
        <v>ELMONT</v>
      </c>
      <c r="C2667" t="str">
        <f>anotacoes!F2667</f>
        <v>KIM</v>
      </c>
      <c r="D2667" t="s">
        <v>10434</v>
      </c>
      <c r="E2667">
        <f>anotacoes!A2667</f>
        <v>41</v>
      </c>
      <c r="F2667" t="str">
        <f>anotacoes!K2667</f>
        <v xml:space="preserve"> 00:09:12,075</v>
      </c>
      <c r="G2667" t="str">
        <f>anotacoes!L2667</f>
        <v xml:space="preserve"> 00:10:07,617</v>
      </c>
      <c r="H2667" t="str">
        <f>IF(J2667="PAUSE",D2667,IF(anotacoes!G2671=conversao_anotacoes!B2667,conversao_anotacoes!B2667,conversao_anotacoes!C2667))</f>
        <v>ELMONT</v>
      </c>
      <c r="I2667" t="str">
        <f t="shared" si="41"/>
        <v>KIM</v>
      </c>
      <c r="J2667" t="str">
        <f>UPPER(anotacoes!H2667)</f>
        <v>GROUNDWORK COMBAT</v>
      </c>
      <c r="K2667" t="str">
        <f>UPPER(anotacoes!I2667)</f>
        <v>DEFENSIVE POSITION</v>
      </c>
      <c r="L2667" s="6" t="str">
        <f>IF(anotacoes!N2667=0,"",anotacoes!N2667)</f>
        <v/>
      </c>
      <c r="M2667" t="str">
        <f>IF(anotacoes!M2667=0,"",UPPER(anotacoes!M2667))</f>
        <v/>
      </c>
    </row>
    <row r="2668" spans="1:13" x14ac:dyDescent="0.25">
      <c r="A2668" t="str">
        <f>anotacoes!C2668</f>
        <v>GRAND SLAM PARIS</v>
      </c>
      <c r="B2668" t="str">
        <f>anotacoes!E2668</f>
        <v>ELMONT</v>
      </c>
      <c r="C2668" t="str">
        <f>anotacoes!F2668</f>
        <v>KIM</v>
      </c>
      <c r="D2668" t="s">
        <v>10434</v>
      </c>
      <c r="E2668">
        <f>anotacoes!A2668</f>
        <v>41</v>
      </c>
      <c r="F2668" t="str">
        <f>anotacoes!K2668</f>
        <v xml:space="preserve"> 00:10:07,815</v>
      </c>
      <c r="G2668" t="str">
        <f>anotacoes!L2668</f>
        <v xml:space="preserve"> 00:10:35,493</v>
      </c>
      <c r="H2668" t="str">
        <f>IF(J2668="PAUSE",D2668,IF(anotacoes!G2672=conversao_anotacoes!B2668,conversao_anotacoes!B2668,conversao_anotacoes!C2668))</f>
        <v>&lt;ARBITRO DESCONHECIDO&gt;</v>
      </c>
      <c r="I2668" t="str">
        <f t="shared" si="41"/>
        <v/>
      </c>
      <c r="J2668" t="str">
        <f>UPPER(anotacoes!H2668)</f>
        <v>PAUSE</v>
      </c>
      <c r="K2668" t="str">
        <f>UPPER(anotacoes!I2668)</f>
        <v>&lt;UNCLASSIFIED&gt;</v>
      </c>
      <c r="L2668" s="6" t="str">
        <f>IF(anotacoes!N2668=0,"",anotacoes!N2668)</f>
        <v/>
      </c>
      <c r="M2668" t="str">
        <f>IF(anotacoes!M2668=0,"",UPPER(anotacoes!M2668))</f>
        <v/>
      </c>
    </row>
    <row r="2669" spans="1:13" x14ac:dyDescent="0.25">
      <c r="A2669" t="str">
        <f>anotacoes!C2669</f>
        <v>GRAND SLAM PARIS</v>
      </c>
      <c r="B2669" t="str">
        <f>anotacoes!E2669</f>
        <v>ELMONT</v>
      </c>
      <c r="C2669" t="str">
        <f>anotacoes!F2669</f>
        <v>KIM</v>
      </c>
      <c r="D2669" t="s">
        <v>10434</v>
      </c>
      <c r="E2669">
        <f>anotacoes!A2669</f>
        <v>41</v>
      </c>
      <c r="F2669" t="str">
        <f>anotacoes!K2669</f>
        <v xml:space="preserve"> 00:10:35,493</v>
      </c>
      <c r="G2669" t="str">
        <f>anotacoes!L2669</f>
        <v xml:space="preserve"> 00:10:45,618</v>
      </c>
      <c r="H2669" t="str">
        <f>IF(J2669="PAUSE",D2669,IF(anotacoes!G2673=conversao_anotacoes!B2669,conversao_anotacoes!B2669,conversao_anotacoes!C2669))</f>
        <v>ELMONT</v>
      </c>
      <c r="I2669" t="str">
        <f t="shared" si="41"/>
        <v>KIM</v>
      </c>
      <c r="J2669" t="str">
        <f>UPPER(anotacoes!H2669)</f>
        <v>DISPLACEMENT</v>
      </c>
      <c r="K2669" t="str">
        <f>UPPER(anotacoes!I2669)</f>
        <v>2-3 STEP HESITANT LEFT</v>
      </c>
      <c r="L2669" s="6" t="str">
        <f>IF(anotacoes!N2669=0,"",anotacoes!N2669)</f>
        <v/>
      </c>
      <c r="M2669" t="str">
        <f>IF(anotacoes!M2669=0,"",UPPER(anotacoes!M2669))</f>
        <v/>
      </c>
    </row>
    <row r="2670" spans="1:13" x14ac:dyDescent="0.25">
      <c r="A2670" t="str">
        <f>anotacoes!C2670</f>
        <v>GRAND SLAM PARIS</v>
      </c>
      <c r="B2670" t="str">
        <f>anotacoes!E2670</f>
        <v>ELMONT</v>
      </c>
      <c r="C2670" t="str">
        <f>anotacoes!F2670</f>
        <v>KIM</v>
      </c>
      <c r="D2670" t="s">
        <v>10434</v>
      </c>
      <c r="E2670">
        <f>anotacoes!A2670</f>
        <v>41</v>
      </c>
      <c r="F2670" t="str">
        <f>anotacoes!K2670</f>
        <v xml:space="preserve"> 00:10:45,807</v>
      </c>
      <c r="G2670" t="str">
        <f>anotacoes!L2670</f>
        <v xml:space="preserve"> 00:11:57,314</v>
      </c>
      <c r="H2670" t="str">
        <f>IF(J2670="PAUSE",D2670,IF(anotacoes!G2674=conversao_anotacoes!B2670,conversao_anotacoes!B2670,conversao_anotacoes!C2670))</f>
        <v>&lt;ARBITRO DESCONHECIDO&gt;</v>
      </c>
      <c r="I2670" t="str">
        <f t="shared" si="41"/>
        <v/>
      </c>
      <c r="J2670" t="str">
        <f>UPPER(anotacoes!H2670)</f>
        <v>PAUSE</v>
      </c>
      <c r="K2670" t="str">
        <f>UPPER(anotacoes!I2670)</f>
        <v>GOLDENSCORE</v>
      </c>
      <c r="L2670" s="6" t="str">
        <f>IF(anotacoes!N2670=0,"",anotacoes!N2670)</f>
        <v/>
      </c>
      <c r="M2670" t="str">
        <f>IF(anotacoes!M2670=0,"",UPPER(anotacoes!M2670))</f>
        <v/>
      </c>
    </row>
    <row r="2671" spans="1:13" x14ac:dyDescent="0.25">
      <c r="A2671" t="str">
        <f>anotacoes!C2671</f>
        <v>GRAND SLAM PARIS</v>
      </c>
      <c r="B2671" t="str">
        <f>anotacoes!E2671</f>
        <v>ELMONT</v>
      </c>
      <c r="C2671" t="str">
        <f>anotacoes!F2671</f>
        <v>KIM</v>
      </c>
      <c r="D2671" t="s">
        <v>10434</v>
      </c>
      <c r="E2671">
        <f>anotacoes!A2671</f>
        <v>41</v>
      </c>
      <c r="F2671" t="str">
        <f>anotacoes!K2671</f>
        <v xml:space="preserve"> 00:11:57,314</v>
      </c>
      <c r="G2671" t="str">
        <f>anotacoes!L2671</f>
        <v xml:space="preserve"> 00:11:58,969</v>
      </c>
      <c r="H2671" t="str">
        <f>IF(J2671="PAUSE",D2671,IF(anotacoes!G2675=conversao_anotacoes!B2671,conversao_anotacoes!B2671,conversao_anotacoes!C2671))</f>
        <v>ELMONT</v>
      </c>
      <c r="I2671" t="str">
        <f t="shared" si="41"/>
        <v>KIM</v>
      </c>
      <c r="J2671" t="str">
        <f>UPPER(anotacoes!H2671)</f>
        <v>DISPLACEMENT</v>
      </c>
      <c r="K2671" t="str">
        <f>UPPER(anotacoes!I2671)</f>
        <v>CIRCULAR LEFT</v>
      </c>
      <c r="L2671" s="6" t="str">
        <f>IF(anotacoes!N2671=0,"",anotacoes!N2671)</f>
        <v/>
      </c>
      <c r="M2671" t="str">
        <f>IF(anotacoes!M2671=0,"",UPPER(anotacoes!M2671))</f>
        <v/>
      </c>
    </row>
    <row r="2672" spans="1:13" x14ac:dyDescent="0.25">
      <c r="A2672" t="str">
        <f>anotacoes!C2672</f>
        <v>GRAND SLAM PARIS</v>
      </c>
      <c r="B2672" t="str">
        <f>anotacoes!E2672</f>
        <v>ELMONT</v>
      </c>
      <c r="C2672" t="str">
        <f>anotacoes!F2672</f>
        <v>KIM</v>
      </c>
      <c r="D2672" t="s">
        <v>10434</v>
      </c>
      <c r="E2672">
        <f>anotacoes!A2672</f>
        <v>41</v>
      </c>
      <c r="F2672" t="str">
        <f>anotacoes!K2672</f>
        <v xml:space="preserve"> 00:11:58,969</v>
      </c>
      <c r="G2672" t="str">
        <f>anotacoes!L2672</f>
        <v xml:space="preserve"> 00:12:00,377</v>
      </c>
      <c r="H2672" t="str">
        <f>IF(J2672="PAUSE",D2672,IF(anotacoes!G2676=conversao_anotacoes!B2672,conversao_anotacoes!B2672,conversao_anotacoes!C2672))</f>
        <v>ELMONT</v>
      </c>
      <c r="I2672" t="str">
        <f t="shared" si="41"/>
        <v>KIM</v>
      </c>
      <c r="J2672" t="str">
        <f>UPPER(anotacoes!H2672)</f>
        <v>DISPLACEMENT</v>
      </c>
      <c r="K2672" t="str">
        <f>UPPER(anotacoes!I2672)</f>
        <v>2-3 STEP HESITANT LEFT</v>
      </c>
      <c r="L2672" s="6" t="str">
        <f>IF(anotacoes!N2672=0,"",anotacoes!N2672)</f>
        <v/>
      </c>
      <c r="M2672" t="str">
        <f>IF(anotacoes!M2672=0,"",UPPER(anotacoes!M2672))</f>
        <v/>
      </c>
    </row>
    <row r="2673" spans="1:13" x14ac:dyDescent="0.25">
      <c r="A2673" t="str">
        <f>anotacoes!C2673</f>
        <v>GRAND SLAM PARIS</v>
      </c>
      <c r="B2673" t="str">
        <f>anotacoes!E2673</f>
        <v>ELMONT</v>
      </c>
      <c r="C2673" t="str">
        <f>anotacoes!F2673</f>
        <v>KIM</v>
      </c>
      <c r="D2673" t="s">
        <v>10434</v>
      </c>
      <c r="E2673">
        <f>anotacoes!A2673</f>
        <v>41</v>
      </c>
      <c r="F2673" t="str">
        <f>anotacoes!K2673</f>
        <v xml:space="preserve"> 00:12:00,377</v>
      </c>
      <c r="G2673" t="str">
        <f>anotacoes!L2673</f>
        <v xml:space="preserve"> 00:12:11,549</v>
      </c>
      <c r="H2673" t="str">
        <f>IF(J2673="PAUSE",D2673,IF(anotacoes!G2677=conversao_anotacoes!B2673,conversao_anotacoes!B2673,conversao_anotacoes!C2673))</f>
        <v>ELMONT</v>
      </c>
      <c r="I2673" t="str">
        <f t="shared" si="41"/>
        <v>KIM</v>
      </c>
      <c r="J2673" t="str">
        <f>UPPER(anotacoes!H2673)</f>
        <v>DISPLACEMENT</v>
      </c>
      <c r="K2673" t="str">
        <f>UPPER(anotacoes!I2673)</f>
        <v>TRY TO GRIP WITH CONTACT</v>
      </c>
      <c r="L2673" s="6" t="str">
        <f>IF(anotacoes!N2673=0,"",anotacoes!N2673)</f>
        <v/>
      </c>
      <c r="M2673" t="str">
        <f>IF(anotacoes!M2673=0,"",UPPER(anotacoes!M2673))</f>
        <v/>
      </c>
    </row>
    <row r="2674" spans="1:13" x14ac:dyDescent="0.25">
      <c r="A2674" t="str">
        <f>anotacoes!C2674</f>
        <v>GRAND SLAM PARIS</v>
      </c>
      <c r="B2674" t="str">
        <f>anotacoes!E2674</f>
        <v>ELMONT</v>
      </c>
      <c r="C2674" t="str">
        <f>anotacoes!F2674</f>
        <v>KIM</v>
      </c>
      <c r="D2674" t="s">
        <v>10434</v>
      </c>
      <c r="E2674">
        <f>anotacoes!A2674</f>
        <v>41</v>
      </c>
      <c r="F2674" t="str">
        <f>anotacoes!K2674</f>
        <v xml:space="preserve"> 00:12:11,549</v>
      </c>
      <c r="G2674" t="str">
        <f>anotacoes!L2674</f>
        <v xml:space="preserve"> 00:12:16,677</v>
      </c>
      <c r="H2674" t="str">
        <f>IF(J2674="PAUSE",D2674,IF(anotacoes!G2678=conversao_anotacoes!B2674,conversao_anotacoes!B2674,conversao_anotacoes!C2674))</f>
        <v>&lt;ARBITRO DESCONHECIDO&gt;</v>
      </c>
      <c r="I2674" t="str">
        <f t="shared" si="41"/>
        <v/>
      </c>
      <c r="J2674" t="str">
        <f>UPPER(anotacoes!H2674)</f>
        <v>PAUSE</v>
      </c>
      <c r="K2674" t="str">
        <f>UPPER(anotacoes!I2674)</f>
        <v>&lt;UNCLASSIFIED&gt;</v>
      </c>
      <c r="L2674" s="6" t="str">
        <f>IF(anotacoes!N2674=0,"",anotacoes!N2674)</f>
        <v/>
      </c>
      <c r="M2674" t="str">
        <f>IF(anotacoes!M2674=0,"",UPPER(anotacoes!M2674))</f>
        <v/>
      </c>
    </row>
    <row r="2675" spans="1:13" x14ac:dyDescent="0.25">
      <c r="A2675" t="str">
        <f>anotacoes!C2675</f>
        <v>GRAND SLAM PARIS</v>
      </c>
      <c r="B2675" t="str">
        <f>anotacoes!E2675</f>
        <v>ELMONT</v>
      </c>
      <c r="C2675" t="str">
        <f>anotacoes!F2675</f>
        <v>KIM</v>
      </c>
      <c r="D2675" t="s">
        <v>10434</v>
      </c>
      <c r="E2675">
        <f>anotacoes!A2675</f>
        <v>41</v>
      </c>
      <c r="F2675" t="str">
        <f>anotacoes!K2675</f>
        <v xml:space="preserve"> 00:12:16,870</v>
      </c>
      <c r="G2675" t="str">
        <f>anotacoes!L2675</f>
        <v xml:space="preserve"> 00:12:20,456</v>
      </c>
      <c r="H2675" t="str">
        <f>IF(J2675="PAUSE",D2675,IF(anotacoes!G2679=conversao_anotacoes!B2675,conversao_anotacoes!B2675,conversao_anotacoes!C2675))</f>
        <v>ELMONT</v>
      </c>
      <c r="I2675" t="str">
        <f t="shared" si="41"/>
        <v>KIM</v>
      </c>
      <c r="J2675" t="str">
        <f>UPPER(anotacoes!H2675)</f>
        <v>DISPLACEMENT</v>
      </c>
      <c r="K2675" t="str">
        <f>UPPER(anotacoes!I2675)</f>
        <v>TRY TO GRIP WITH CONTACT</v>
      </c>
      <c r="L2675" s="6" t="str">
        <f>IF(anotacoes!N2675=0,"",anotacoes!N2675)</f>
        <v/>
      </c>
      <c r="M2675" t="str">
        <f>IF(anotacoes!M2675=0,"",UPPER(anotacoes!M2675))</f>
        <v/>
      </c>
    </row>
    <row r="2676" spans="1:13" x14ac:dyDescent="0.25">
      <c r="A2676" t="str">
        <f>anotacoes!C2676</f>
        <v>GRAND SLAM PARIS</v>
      </c>
      <c r="B2676" t="str">
        <f>anotacoes!E2676</f>
        <v>ELMONT</v>
      </c>
      <c r="C2676" t="str">
        <f>anotacoes!F2676</f>
        <v>KIM</v>
      </c>
      <c r="D2676" t="s">
        <v>10434</v>
      </c>
      <c r="E2676">
        <f>anotacoes!A2676</f>
        <v>41</v>
      </c>
      <c r="F2676" t="str">
        <f>anotacoes!K2676</f>
        <v xml:space="preserve"> 00:12:20,456</v>
      </c>
      <c r="G2676" t="str">
        <f>anotacoes!L2676</f>
        <v xml:space="preserve"> 00:12:25,433</v>
      </c>
      <c r="H2676" t="str">
        <f>IF(J2676="PAUSE",D2676,IF(anotacoes!G2680=conversao_anotacoes!B2676,conversao_anotacoes!B2676,conversao_anotacoes!C2676))</f>
        <v>ELMONT</v>
      </c>
      <c r="I2676" t="str">
        <f t="shared" si="41"/>
        <v>KIM</v>
      </c>
      <c r="J2676" t="str">
        <f>UPPER(anotacoes!H2676)</f>
        <v>DISPLACEMENT</v>
      </c>
      <c r="K2676" t="str">
        <f>UPPER(anotacoes!I2676)</f>
        <v>TRY TO GRIP WITH CONTACT</v>
      </c>
      <c r="L2676" s="6" t="str">
        <f>IF(anotacoes!N2676=0,"",anotacoes!N2676)</f>
        <v/>
      </c>
      <c r="M2676" t="str">
        <f>IF(anotacoes!M2676=0,"",UPPER(anotacoes!M2676))</f>
        <v/>
      </c>
    </row>
    <row r="2677" spans="1:13" x14ac:dyDescent="0.25">
      <c r="A2677" t="str">
        <f>anotacoes!C2677</f>
        <v>GRAND SLAM PARIS</v>
      </c>
      <c r="B2677" t="str">
        <f>anotacoes!E2677</f>
        <v>ELMONT</v>
      </c>
      <c r="C2677" t="str">
        <f>anotacoes!F2677</f>
        <v>KIM</v>
      </c>
      <c r="D2677" t="s">
        <v>10434</v>
      </c>
      <c r="E2677">
        <f>anotacoes!A2677</f>
        <v>41</v>
      </c>
      <c r="F2677" t="str">
        <f>anotacoes!K2677</f>
        <v xml:space="preserve"> 00:12:25,433</v>
      </c>
      <c r="G2677" t="str">
        <f>anotacoes!L2677</f>
        <v xml:space="preserve"> 00:12:26,805</v>
      </c>
      <c r="H2677" t="str">
        <f>IF(J2677="PAUSE",D2677,IF(anotacoes!G2681=conversao_anotacoes!B2677,conversao_anotacoes!B2677,conversao_anotacoes!C2677))</f>
        <v>ELMONT</v>
      </c>
      <c r="I2677" t="str">
        <f t="shared" si="41"/>
        <v>KIM</v>
      </c>
      <c r="J2677" t="str">
        <f>UPPER(anotacoes!H2677)</f>
        <v>TRYING TO GRIP</v>
      </c>
      <c r="K2677" t="str">
        <f>UPPER(anotacoes!I2677)</f>
        <v>LEFT</v>
      </c>
      <c r="L2677" s="6" t="str">
        <f>IF(anotacoes!N2677=0,"",anotacoes!N2677)</f>
        <v/>
      </c>
      <c r="M2677" t="str">
        <f>IF(anotacoes!M2677=0,"",UPPER(anotacoes!M2677))</f>
        <v/>
      </c>
    </row>
    <row r="2678" spans="1:13" x14ac:dyDescent="0.25">
      <c r="A2678" t="str">
        <f>anotacoes!C2678</f>
        <v>GRAND SLAM PARIS</v>
      </c>
      <c r="B2678" t="str">
        <f>anotacoes!E2678</f>
        <v>ELMONT</v>
      </c>
      <c r="C2678" t="str">
        <f>anotacoes!F2678</f>
        <v>KIM</v>
      </c>
      <c r="D2678" t="s">
        <v>10434</v>
      </c>
      <c r="E2678">
        <f>anotacoes!A2678</f>
        <v>41</v>
      </c>
      <c r="F2678" t="str">
        <f>anotacoes!K2678</f>
        <v xml:space="preserve"> 00:12:26,805</v>
      </c>
      <c r="G2678" t="str">
        <f>anotacoes!L2678</f>
        <v xml:space="preserve"> 00:12:32,461</v>
      </c>
      <c r="H2678" t="str">
        <f>IF(J2678="PAUSE",D2678,IF(anotacoes!G2682=conversao_anotacoes!B2678,conversao_anotacoes!B2678,conversao_anotacoes!C2678))</f>
        <v>ELMONT</v>
      </c>
      <c r="I2678" t="str">
        <f t="shared" si="41"/>
        <v>KIM</v>
      </c>
      <c r="J2678" t="str">
        <f>UPPER(anotacoes!H2678)</f>
        <v>GRIP TIME</v>
      </c>
      <c r="K2678" t="str">
        <f>UPPER(anotacoes!I2678)</f>
        <v>RIGHT COLLAR LEFT SLEEVE</v>
      </c>
      <c r="L2678" s="6" t="str">
        <f>IF(anotacoes!N2678=0,"",anotacoes!N2678)</f>
        <v/>
      </c>
      <c r="M2678" t="str">
        <f>IF(anotacoes!M2678=0,"",UPPER(anotacoes!M2678))</f>
        <v/>
      </c>
    </row>
    <row r="2679" spans="1:13" x14ac:dyDescent="0.25">
      <c r="A2679" t="str">
        <f>anotacoes!C2679</f>
        <v>GRAND SLAM PARIS</v>
      </c>
      <c r="B2679" t="str">
        <f>anotacoes!E2679</f>
        <v>ELMONT</v>
      </c>
      <c r="C2679" t="str">
        <f>anotacoes!F2679</f>
        <v>KIM</v>
      </c>
      <c r="D2679" t="s">
        <v>10434</v>
      </c>
      <c r="E2679">
        <f>anotacoes!A2679</f>
        <v>41</v>
      </c>
      <c r="F2679" t="str">
        <f>anotacoes!K2679</f>
        <v xml:space="preserve"> 00:12:32,461</v>
      </c>
      <c r="G2679" t="str">
        <f>anotacoes!L2679</f>
        <v xml:space="preserve"> 00:12:32,461</v>
      </c>
      <c r="H2679" t="str">
        <f>IF(J2679="PAUSE",D2679,IF(anotacoes!G2683=conversao_anotacoes!B2679,conversao_anotacoes!B2679,conversao_anotacoes!C2679))</f>
        <v>ELMONT</v>
      </c>
      <c r="I2679" t="str">
        <f t="shared" si="41"/>
        <v>KIM</v>
      </c>
      <c r="J2679" t="str">
        <f>UPPER(anotacoes!H2679)</f>
        <v>ATTACK</v>
      </c>
      <c r="K2679" t="str">
        <f>UPPER(anotacoes!I2679)</f>
        <v>OUCHI GARI</v>
      </c>
      <c r="L2679" s="6">
        <f>IF(anotacoes!N2679=0,"",anotacoes!N2679)</f>
        <v>2</v>
      </c>
      <c r="M2679" t="str">
        <f>IF(anotacoes!M2679=0,"",UPPER(anotacoes!M2679))</f>
        <v/>
      </c>
    </row>
    <row r="2680" spans="1:13" x14ac:dyDescent="0.25">
      <c r="A2680" t="str">
        <f>anotacoes!C2680</f>
        <v>GRAND SLAM PARIS</v>
      </c>
      <c r="B2680" t="str">
        <f>anotacoes!E2680</f>
        <v>ELMONT</v>
      </c>
      <c r="C2680" t="str">
        <f>anotacoes!F2680</f>
        <v>KIM</v>
      </c>
      <c r="D2680" t="s">
        <v>10434</v>
      </c>
      <c r="E2680">
        <f>anotacoes!A2680</f>
        <v>41</v>
      </c>
      <c r="F2680" t="str">
        <f>anotacoes!K2680</f>
        <v xml:space="preserve"> 00:12:32,461</v>
      </c>
      <c r="G2680" t="str">
        <f>anotacoes!L2680</f>
        <v xml:space="preserve"> 00:12:36,124</v>
      </c>
      <c r="H2680" t="str">
        <f>IF(J2680="PAUSE",D2680,IF(anotacoes!G2684=conversao_anotacoes!B2680,conversao_anotacoes!B2680,conversao_anotacoes!C2680))</f>
        <v>ELMONT</v>
      </c>
      <c r="I2680" t="str">
        <f t="shared" si="41"/>
        <v>KIM</v>
      </c>
      <c r="J2680" t="str">
        <f>UPPER(anotacoes!H2680)</f>
        <v>TRANSITION</v>
      </c>
      <c r="K2680" t="str">
        <f>UPPER(anotacoes!I2680)</f>
        <v>WITHOUT ATTACK</v>
      </c>
      <c r="L2680" s="6" t="str">
        <f>IF(anotacoes!N2680=0,"",anotacoes!N2680)</f>
        <v/>
      </c>
      <c r="M2680" t="str">
        <f>IF(anotacoes!M2680=0,"",UPPER(anotacoes!M2680))</f>
        <v/>
      </c>
    </row>
    <row r="2681" spans="1:13" x14ac:dyDescent="0.25">
      <c r="A2681" t="str">
        <f>anotacoes!C2681</f>
        <v>GRAND SLAM PARIS</v>
      </c>
      <c r="B2681" t="str">
        <f>anotacoes!E2681</f>
        <v>ELMONT</v>
      </c>
      <c r="C2681" t="str">
        <f>anotacoes!F2681</f>
        <v>KIM</v>
      </c>
      <c r="D2681" t="s">
        <v>10434</v>
      </c>
      <c r="E2681">
        <f>anotacoes!A2681</f>
        <v>41</v>
      </c>
      <c r="F2681" t="str">
        <f>anotacoes!K2681</f>
        <v xml:space="preserve"> 00:12:36,320</v>
      </c>
      <c r="G2681" t="str">
        <f>anotacoes!L2681</f>
        <v xml:space="preserve"> 00:12:39,857</v>
      </c>
      <c r="H2681" t="str">
        <f>IF(J2681="PAUSE",D2681,IF(anotacoes!G2685=conversao_anotacoes!B2681,conversao_anotacoes!B2681,conversao_anotacoes!C2681))</f>
        <v>ELMONT</v>
      </c>
      <c r="I2681" t="str">
        <f t="shared" si="41"/>
        <v>KIM</v>
      </c>
      <c r="J2681" t="str">
        <f>UPPER(anotacoes!H2681)</f>
        <v>GROUNDWORK COMBAT</v>
      </c>
      <c r="K2681" t="str">
        <f>UPPER(anotacoes!I2681)</f>
        <v>DEFENSIVE POSITION</v>
      </c>
      <c r="L2681" s="6" t="str">
        <f>IF(anotacoes!N2681=0,"",anotacoes!N2681)</f>
        <v/>
      </c>
      <c r="M2681" t="str">
        <f>IF(anotacoes!M2681=0,"",UPPER(anotacoes!M2681))</f>
        <v/>
      </c>
    </row>
    <row r="2682" spans="1:13" x14ac:dyDescent="0.25">
      <c r="A2682" t="str">
        <f>anotacoes!C2682</f>
        <v>GRAND SLAM PARIS</v>
      </c>
      <c r="B2682" t="str">
        <f>anotacoes!E2682</f>
        <v>ELMONT</v>
      </c>
      <c r="C2682" t="str">
        <f>anotacoes!F2682</f>
        <v>KIM</v>
      </c>
      <c r="D2682" t="s">
        <v>10434</v>
      </c>
      <c r="E2682">
        <f>anotacoes!A2682</f>
        <v>41</v>
      </c>
      <c r="F2682" t="str">
        <f>anotacoes!K2682</f>
        <v xml:space="preserve"> 00:13:20,041</v>
      </c>
      <c r="G2682" t="str">
        <f>anotacoes!L2682</f>
        <v xml:space="preserve"> 00:13:25,470</v>
      </c>
      <c r="H2682" t="str">
        <f>IF(J2682="PAUSE",D2682,IF(anotacoes!G2686=conversao_anotacoes!B2682,conversao_anotacoes!B2682,conversao_anotacoes!C2682))</f>
        <v>&lt;ARBITRO DESCONHECIDO&gt;</v>
      </c>
      <c r="I2682" t="str">
        <f t="shared" si="41"/>
        <v/>
      </c>
      <c r="J2682" t="str">
        <f>UPPER(anotacoes!H2682)</f>
        <v>PAUSE</v>
      </c>
      <c r="K2682" t="str">
        <f>UPPER(anotacoes!I2682)</f>
        <v>&lt;UNCLASSIFIED&gt;</v>
      </c>
      <c r="L2682" s="6" t="str">
        <f>IF(anotacoes!N2682=0,"",anotacoes!N2682)</f>
        <v/>
      </c>
      <c r="M2682" t="str">
        <f>IF(anotacoes!M2682=0,"",UPPER(anotacoes!M2682))</f>
        <v/>
      </c>
    </row>
    <row r="2683" spans="1:13" x14ac:dyDescent="0.25">
      <c r="A2683" t="str">
        <f>anotacoes!C2683</f>
        <v>GRAND SLAM PARIS</v>
      </c>
      <c r="B2683" t="str">
        <f>anotacoes!E2683</f>
        <v>ELMONT</v>
      </c>
      <c r="C2683" t="str">
        <f>anotacoes!F2683</f>
        <v>KIM</v>
      </c>
      <c r="D2683" t="s">
        <v>10434</v>
      </c>
      <c r="E2683">
        <f>anotacoes!A2683</f>
        <v>41</v>
      </c>
      <c r="F2683" t="str">
        <f>anotacoes!K2683</f>
        <v xml:space="preserve"> 00:13:25,910</v>
      </c>
      <c r="G2683" t="str">
        <f>anotacoes!L2683</f>
        <v xml:space="preserve"> 00:13:29,331</v>
      </c>
      <c r="H2683" t="str">
        <f>IF(J2683="PAUSE",D2683,IF(anotacoes!G2687=conversao_anotacoes!B2683,conversao_anotacoes!B2683,conversao_anotacoes!C2683))</f>
        <v>ELMONT</v>
      </c>
      <c r="I2683" t="str">
        <f t="shared" si="41"/>
        <v>KIM</v>
      </c>
      <c r="J2683" t="str">
        <f>UPPER(anotacoes!H2683)</f>
        <v>DISPLACEMENT</v>
      </c>
      <c r="K2683" t="str">
        <f>UPPER(anotacoes!I2683)</f>
        <v>TRY TO GRIP WITH CONTACT</v>
      </c>
      <c r="L2683" s="6" t="str">
        <f>IF(anotacoes!N2683=0,"",anotacoes!N2683)</f>
        <v/>
      </c>
      <c r="M2683" t="str">
        <f>IF(anotacoes!M2683=0,"",UPPER(anotacoes!M2683))</f>
        <v/>
      </c>
    </row>
    <row r="2684" spans="1:13" x14ac:dyDescent="0.25">
      <c r="A2684" t="str">
        <f>anotacoes!C2684</f>
        <v>GRAND SLAM PARIS</v>
      </c>
      <c r="B2684" t="str">
        <f>anotacoes!E2684</f>
        <v>ELMONT</v>
      </c>
      <c r="C2684" t="str">
        <f>anotacoes!F2684</f>
        <v>KIM</v>
      </c>
      <c r="D2684" t="s">
        <v>10434</v>
      </c>
      <c r="E2684">
        <f>anotacoes!A2684</f>
        <v>41</v>
      </c>
      <c r="F2684" t="str">
        <f>anotacoes!K2684</f>
        <v xml:space="preserve"> 00:13:29,485</v>
      </c>
      <c r="G2684" t="str">
        <f>anotacoes!L2684</f>
        <v xml:space="preserve"> 00:13:33,661</v>
      </c>
      <c r="H2684" t="str">
        <f>IF(J2684="PAUSE",D2684,IF(anotacoes!G2688=conversao_anotacoes!B2684,conversao_anotacoes!B2684,conversao_anotacoes!C2684))</f>
        <v>ELMONT</v>
      </c>
      <c r="I2684" t="str">
        <f t="shared" si="41"/>
        <v>KIM</v>
      </c>
      <c r="J2684" t="str">
        <f>UPPER(anotacoes!H2684)</f>
        <v>GRIP TIME</v>
      </c>
      <c r="K2684" t="str">
        <f>UPPER(anotacoes!I2684)</f>
        <v>RIGHT COLLAR</v>
      </c>
      <c r="L2684" s="6" t="str">
        <f>IF(anotacoes!N2684=0,"",anotacoes!N2684)</f>
        <v/>
      </c>
      <c r="M2684" t="str">
        <f>IF(anotacoes!M2684=0,"",UPPER(anotacoes!M2684))</f>
        <v/>
      </c>
    </row>
    <row r="2685" spans="1:13" x14ac:dyDescent="0.25">
      <c r="A2685" t="str">
        <f>anotacoes!C2685</f>
        <v>GRAND SLAM PARIS</v>
      </c>
      <c r="B2685" t="str">
        <f>anotacoes!E2685</f>
        <v>ELMONT</v>
      </c>
      <c r="C2685" t="str">
        <f>anotacoes!F2685</f>
        <v>KIM</v>
      </c>
      <c r="D2685" t="s">
        <v>10434</v>
      </c>
      <c r="E2685">
        <f>anotacoes!A2685</f>
        <v>41</v>
      </c>
      <c r="F2685" t="str">
        <f>anotacoes!K2685</f>
        <v xml:space="preserve"> 00:13:33,661</v>
      </c>
      <c r="G2685" t="str">
        <f>anotacoes!L2685</f>
        <v xml:space="preserve"> 00:13:35,105</v>
      </c>
      <c r="H2685" t="str">
        <f>IF(J2685="PAUSE",D2685,IF(anotacoes!G2689=conversao_anotacoes!B2685,conversao_anotacoes!B2685,conversao_anotacoes!C2685))</f>
        <v>ELMONT</v>
      </c>
      <c r="I2685" t="str">
        <f t="shared" si="41"/>
        <v>KIM</v>
      </c>
      <c r="J2685" t="str">
        <f>UPPER(anotacoes!H2685)</f>
        <v>DEFENSE</v>
      </c>
      <c r="K2685" t="str">
        <f>UPPER(anotacoes!I2685)</f>
        <v>USING BODY MASS</v>
      </c>
      <c r="L2685" s="6" t="str">
        <f>IF(anotacoes!N2685=0,"",anotacoes!N2685)</f>
        <v/>
      </c>
      <c r="M2685" t="str">
        <f>IF(anotacoes!M2685=0,"",UPPER(anotacoes!M2685))</f>
        <v/>
      </c>
    </row>
    <row r="2686" spans="1:13" x14ac:dyDescent="0.25">
      <c r="A2686" t="str">
        <f>anotacoes!C2686</f>
        <v>GRAND SLAM PARIS</v>
      </c>
      <c r="B2686" t="str">
        <f>anotacoes!E2686</f>
        <v>ELMONT</v>
      </c>
      <c r="C2686" t="str">
        <f>anotacoes!F2686</f>
        <v>KIM</v>
      </c>
      <c r="D2686" t="s">
        <v>10434</v>
      </c>
      <c r="E2686">
        <f>anotacoes!A2686</f>
        <v>41</v>
      </c>
      <c r="F2686" t="str">
        <f>anotacoes!K2686</f>
        <v xml:space="preserve"> 00:13:35,105</v>
      </c>
      <c r="G2686" t="str">
        <f>anotacoes!L2686</f>
        <v xml:space="preserve"> 00:13:37,740</v>
      </c>
      <c r="H2686" t="str">
        <f>IF(J2686="PAUSE",D2686,IF(anotacoes!G2690=conversao_anotacoes!B2686,conversao_anotacoes!B2686,conversao_anotacoes!C2686))</f>
        <v>ELMONT</v>
      </c>
      <c r="I2686" t="str">
        <f t="shared" si="41"/>
        <v>KIM</v>
      </c>
      <c r="J2686" t="str">
        <f>UPPER(anotacoes!H2686)</f>
        <v>GRIP TIME</v>
      </c>
      <c r="K2686" t="str">
        <f>UPPER(anotacoes!I2686)</f>
        <v>LEFT BACK RIGHT SLEEVE</v>
      </c>
      <c r="L2686" s="6" t="str">
        <f>IF(anotacoes!N2686=0,"",anotacoes!N2686)</f>
        <v/>
      </c>
      <c r="M2686" t="str">
        <f>IF(anotacoes!M2686=0,"",UPPER(anotacoes!M2686))</f>
        <v/>
      </c>
    </row>
    <row r="2687" spans="1:13" x14ac:dyDescent="0.25">
      <c r="A2687" t="str">
        <f>anotacoes!C2687</f>
        <v>GRAND SLAM PARIS</v>
      </c>
      <c r="B2687" t="str">
        <f>anotacoes!E2687</f>
        <v>ELMONT</v>
      </c>
      <c r="C2687" t="str">
        <f>anotacoes!F2687</f>
        <v>KIM</v>
      </c>
      <c r="D2687" t="s">
        <v>10434</v>
      </c>
      <c r="E2687">
        <f>anotacoes!A2687</f>
        <v>41</v>
      </c>
      <c r="F2687" t="str">
        <f>anotacoes!K2687</f>
        <v xml:space="preserve"> 00:13:37,740</v>
      </c>
      <c r="G2687" t="str">
        <f>anotacoes!L2687</f>
        <v xml:space="preserve"> 00:13:39,111</v>
      </c>
      <c r="H2687" t="str">
        <f>IF(J2687="PAUSE",D2687,IF(anotacoes!G2691=conversao_anotacoes!B2687,conversao_anotacoes!B2687,conversao_anotacoes!C2687))</f>
        <v>ELMONT</v>
      </c>
      <c r="I2687" t="str">
        <f t="shared" si="41"/>
        <v>KIM</v>
      </c>
      <c r="J2687" t="str">
        <f>UPPER(anotacoes!H2687)</f>
        <v>ATTACK</v>
      </c>
      <c r="K2687" t="str">
        <f>UPPER(anotacoes!I2687)</f>
        <v>OSOTO GARI</v>
      </c>
      <c r="L2687" s="6">
        <f>IF(anotacoes!N2687=0,"",anotacoes!N2687)</f>
        <v>7</v>
      </c>
      <c r="M2687" t="str">
        <f>IF(anotacoes!M2687=0,"",UPPER(anotacoes!M2687))</f>
        <v/>
      </c>
    </row>
    <row r="2688" spans="1:13" x14ac:dyDescent="0.25">
      <c r="A2688" t="str">
        <f>anotacoes!C2688</f>
        <v>GRAND SLAM PARIS</v>
      </c>
      <c r="B2688" t="str">
        <f>anotacoes!E2688</f>
        <v>ELMONT</v>
      </c>
      <c r="C2688" t="str">
        <f>anotacoes!F2688</f>
        <v>KIM</v>
      </c>
      <c r="D2688" t="s">
        <v>10434</v>
      </c>
      <c r="E2688">
        <f>anotacoes!A2688</f>
        <v>41</v>
      </c>
      <c r="F2688" t="str">
        <f>anotacoes!K2688</f>
        <v xml:space="preserve"> 00:13:39,299</v>
      </c>
      <c r="G2688" t="str">
        <f>anotacoes!L2688</f>
        <v xml:space="preserve"> 00:13:42,247</v>
      </c>
      <c r="H2688" t="str">
        <f>IF(J2688="PAUSE",D2688,IF(anotacoes!G2692=conversao_anotacoes!B2688,conversao_anotacoes!B2688,conversao_anotacoes!C2688))</f>
        <v>ELMONT</v>
      </c>
      <c r="I2688" t="str">
        <f t="shared" si="41"/>
        <v>KIM</v>
      </c>
      <c r="J2688" t="str">
        <f>UPPER(anotacoes!H2688)</f>
        <v>TRANSITION</v>
      </c>
      <c r="K2688" t="str">
        <f>UPPER(anotacoes!I2688)</f>
        <v>WITHOUT ATTACK</v>
      </c>
      <c r="L2688" s="6" t="str">
        <f>IF(anotacoes!N2688=0,"",anotacoes!N2688)</f>
        <v/>
      </c>
      <c r="M2688" t="str">
        <f>IF(anotacoes!M2688=0,"",UPPER(anotacoes!M2688))</f>
        <v/>
      </c>
    </row>
    <row r="2689" spans="1:13" x14ac:dyDescent="0.25">
      <c r="A2689" t="str">
        <f>anotacoes!C2689</f>
        <v>GRAND SLAM PARIS</v>
      </c>
      <c r="B2689" t="str">
        <f>anotacoes!E2689</f>
        <v>ELMONT</v>
      </c>
      <c r="C2689" t="str">
        <f>anotacoes!F2689</f>
        <v>KIM</v>
      </c>
      <c r="D2689" t="s">
        <v>10434</v>
      </c>
      <c r="E2689">
        <f>anotacoes!A2689</f>
        <v>41</v>
      </c>
      <c r="F2689" t="str">
        <f>anotacoes!K2689</f>
        <v xml:space="preserve"> 00:13:42,430</v>
      </c>
      <c r="G2689" t="str">
        <f>anotacoes!L2689</f>
        <v xml:space="preserve"> 00:13:44,258</v>
      </c>
      <c r="H2689" t="str">
        <f>IF(J2689="PAUSE",D2689,IF(anotacoes!G2693=conversao_anotacoes!B2689,conversao_anotacoes!B2689,conversao_anotacoes!C2689))</f>
        <v>&lt;ARBITRO DESCONHECIDO&gt;</v>
      </c>
      <c r="I2689" t="str">
        <f t="shared" si="41"/>
        <v/>
      </c>
      <c r="J2689" t="str">
        <f>UPPER(anotacoes!H2689)</f>
        <v>PAUSE</v>
      </c>
      <c r="K2689" t="str">
        <f>UPPER(anotacoes!I2689)</f>
        <v>&lt;UNCLASSIFIED&gt;</v>
      </c>
      <c r="L2689" s="6" t="str">
        <f>IF(anotacoes!N2689=0,"",anotacoes!N2689)</f>
        <v/>
      </c>
      <c r="M2689" t="str">
        <f>IF(anotacoes!M2689=0,"",UPPER(anotacoes!M2689))</f>
        <v/>
      </c>
    </row>
    <row r="2690" spans="1:13" x14ac:dyDescent="0.25">
      <c r="A2690" t="str">
        <f>anotacoes!C2690</f>
        <v>GRAND SLAM PARIS</v>
      </c>
      <c r="B2690" t="str">
        <f>anotacoes!E2690</f>
        <v>ELMONT</v>
      </c>
      <c r="C2690" t="str">
        <f>anotacoes!F2690</f>
        <v>KIM</v>
      </c>
      <c r="D2690" t="s">
        <v>10434</v>
      </c>
      <c r="E2690">
        <f>anotacoes!A2690</f>
        <v>41</v>
      </c>
      <c r="F2690" t="str">
        <f>anotacoes!K2690</f>
        <v xml:space="preserve"> 00:13:44,258</v>
      </c>
      <c r="G2690" t="str">
        <f>anotacoes!L2690</f>
        <v xml:space="preserve"> 00:13:48,309</v>
      </c>
      <c r="H2690" t="str">
        <f>IF(J2690="PAUSE",D2690,IF(anotacoes!G2694=conversao_anotacoes!B2690,conversao_anotacoes!B2690,conversao_anotacoes!C2690))</f>
        <v>ELMONT</v>
      </c>
      <c r="I2690" t="str">
        <f t="shared" si="41"/>
        <v>KIM</v>
      </c>
      <c r="J2690" t="str">
        <f>UPPER(anotacoes!H2690)</f>
        <v>DISPLACEMENT</v>
      </c>
      <c r="K2690" t="str">
        <f>UPPER(anotacoes!I2690)</f>
        <v>TRY TO GRIP WITH CONTACT</v>
      </c>
      <c r="L2690" s="6" t="str">
        <f>IF(anotacoes!N2690=0,"",anotacoes!N2690)</f>
        <v/>
      </c>
      <c r="M2690" t="str">
        <f>IF(anotacoes!M2690=0,"",UPPER(anotacoes!M2690))</f>
        <v/>
      </c>
    </row>
    <row r="2691" spans="1:13" x14ac:dyDescent="0.25">
      <c r="A2691" t="str">
        <f>anotacoes!C2691</f>
        <v>GRAND SLAM PARIS</v>
      </c>
      <c r="B2691" t="str">
        <f>anotacoes!E2691</f>
        <v>ELMONT</v>
      </c>
      <c r="C2691" t="str">
        <f>anotacoes!F2691</f>
        <v>KIM</v>
      </c>
      <c r="D2691" t="s">
        <v>10434</v>
      </c>
      <c r="E2691">
        <f>anotacoes!A2691</f>
        <v>41</v>
      </c>
      <c r="F2691" t="str">
        <f>anotacoes!K2691</f>
        <v xml:space="preserve"> 00:13:48,309</v>
      </c>
      <c r="G2691" t="str">
        <f>anotacoes!L2691</f>
        <v xml:space="preserve"> 00:13:55,316</v>
      </c>
      <c r="H2691" t="str">
        <f>IF(J2691="PAUSE",D2691,IF(anotacoes!G2695=conversao_anotacoes!B2691,conversao_anotacoes!B2691,conversao_anotacoes!C2691))</f>
        <v>ELMONT</v>
      </c>
      <c r="I2691" t="str">
        <f t="shared" ref="I2691:I2754" si="42">IF(H2691=D2691,"",IF(H2691=B2691,C2691,B2691))</f>
        <v>KIM</v>
      </c>
      <c r="J2691" t="str">
        <f>UPPER(anotacoes!H2691)</f>
        <v>GRIP TIME</v>
      </c>
      <c r="K2691" t="str">
        <f>UPPER(anotacoes!I2691)</f>
        <v>LEFT COLLAR RIGHT SLEEVE</v>
      </c>
      <c r="L2691" s="6" t="str">
        <f>IF(anotacoes!N2691=0,"",anotacoes!N2691)</f>
        <v/>
      </c>
      <c r="M2691" t="str">
        <f>IF(anotacoes!M2691=0,"",UPPER(anotacoes!M2691))</f>
        <v/>
      </c>
    </row>
    <row r="2692" spans="1:13" x14ac:dyDescent="0.25">
      <c r="A2692" t="str">
        <f>anotacoes!C2692</f>
        <v>GRAND SLAM PARIS</v>
      </c>
      <c r="B2692" t="str">
        <f>anotacoes!E2692</f>
        <v>ELMONT</v>
      </c>
      <c r="C2692" t="str">
        <f>anotacoes!F2692</f>
        <v>KIM</v>
      </c>
      <c r="D2692" t="s">
        <v>10434</v>
      </c>
      <c r="E2692">
        <f>anotacoes!A2692</f>
        <v>41</v>
      </c>
      <c r="F2692" t="str">
        <f>anotacoes!K2692</f>
        <v xml:space="preserve"> 00:13:55,316</v>
      </c>
      <c r="G2692" t="str">
        <f>anotacoes!L2692</f>
        <v xml:space="preserve"> 00:13:58,664</v>
      </c>
      <c r="H2692" t="str">
        <f>IF(J2692="PAUSE",D2692,IF(anotacoes!G2696=conversao_anotacoes!B2692,conversao_anotacoes!B2692,conversao_anotacoes!C2692))</f>
        <v>ELMONT</v>
      </c>
      <c r="I2692" t="str">
        <f t="shared" si="42"/>
        <v>KIM</v>
      </c>
      <c r="J2692" t="str">
        <f>UPPER(anotacoes!H2692)</f>
        <v>GRIP TIME</v>
      </c>
      <c r="K2692" t="str">
        <f>UPPER(anotacoes!I2692)</f>
        <v>RIGHT BACK LEFT SLEEVE</v>
      </c>
      <c r="L2692" s="6" t="str">
        <f>IF(anotacoes!N2692=0,"",anotacoes!N2692)</f>
        <v/>
      </c>
      <c r="M2692" t="str">
        <f>IF(anotacoes!M2692=0,"",UPPER(anotacoes!M2692))</f>
        <v/>
      </c>
    </row>
    <row r="2693" spans="1:13" x14ac:dyDescent="0.25">
      <c r="A2693" t="str">
        <f>anotacoes!C2693</f>
        <v>GRAND SLAM PARIS</v>
      </c>
      <c r="B2693" t="str">
        <f>anotacoes!E2693</f>
        <v>ELMONT</v>
      </c>
      <c r="C2693" t="str">
        <f>anotacoes!F2693</f>
        <v>KIM</v>
      </c>
      <c r="D2693" t="s">
        <v>10434</v>
      </c>
      <c r="E2693">
        <f>anotacoes!A2693</f>
        <v>41</v>
      </c>
      <c r="F2693" t="str">
        <f>anotacoes!K2693</f>
        <v xml:space="preserve"> 00:13:58,664</v>
      </c>
      <c r="G2693" t="str">
        <f>anotacoes!L2693</f>
        <v xml:space="preserve"> 00:14:00,696</v>
      </c>
      <c r="H2693" t="str">
        <f>IF(J2693="PAUSE",D2693,IF(anotacoes!G2697=conversao_anotacoes!B2693,conversao_anotacoes!B2693,conversao_anotacoes!C2693))</f>
        <v>ELMONT</v>
      </c>
      <c r="I2693" t="str">
        <f t="shared" si="42"/>
        <v>KIM</v>
      </c>
      <c r="J2693" t="str">
        <f>UPPER(anotacoes!H2693)</f>
        <v>ATTACK</v>
      </c>
      <c r="K2693" t="str">
        <f>UPPER(anotacoes!I2693)</f>
        <v>UCHIMATA</v>
      </c>
      <c r="L2693" s="6">
        <f>IF(anotacoes!N2693=0,"",anotacoes!N2693)</f>
        <v>4</v>
      </c>
      <c r="M2693" t="str">
        <f>IF(anotacoes!M2693=0,"",UPPER(anotacoes!M2693))</f>
        <v/>
      </c>
    </row>
    <row r="2694" spans="1:13" x14ac:dyDescent="0.25">
      <c r="A2694" t="str">
        <f>anotacoes!C2694</f>
        <v>GRAND SLAM PARIS</v>
      </c>
      <c r="B2694" t="str">
        <f>anotacoes!E2694</f>
        <v>ELMONT</v>
      </c>
      <c r="C2694" t="str">
        <f>anotacoes!F2694</f>
        <v>KIM</v>
      </c>
      <c r="D2694" t="s">
        <v>10434</v>
      </c>
      <c r="E2694">
        <f>anotacoes!A2694</f>
        <v>41</v>
      </c>
      <c r="F2694" t="str">
        <f>anotacoes!K2694</f>
        <v xml:space="preserve"> 00:14:00,696</v>
      </c>
      <c r="G2694" t="str">
        <f>anotacoes!L2694</f>
        <v xml:space="preserve"> 00:14:02,439</v>
      </c>
      <c r="H2694" t="str">
        <f>IF(J2694="PAUSE",D2694,IF(anotacoes!G2698=conversao_anotacoes!B2694,conversao_anotacoes!B2694,conversao_anotacoes!C2694))</f>
        <v>ELMONT</v>
      </c>
      <c r="I2694" t="str">
        <f t="shared" si="42"/>
        <v>KIM</v>
      </c>
      <c r="J2694" t="str">
        <f>UPPER(anotacoes!H2694)</f>
        <v>GRIP TIME</v>
      </c>
      <c r="K2694" t="str">
        <f>UPPER(anotacoes!I2694)</f>
        <v>RIGHT BACK LEFT SLEEVE</v>
      </c>
      <c r="L2694" s="6" t="str">
        <f>IF(anotacoes!N2694=0,"",anotacoes!N2694)</f>
        <v/>
      </c>
      <c r="M2694" t="str">
        <f>IF(anotacoes!M2694=0,"",UPPER(anotacoes!M2694))</f>
        <v/>
      </c>
    </row>
    <row r="2695" spans="1:13" x14ac:dyDescent="0.25">
      <c r="A2695" t="str">
        <f>anotacoes!C2695</f>
        <v>GRAND SLAM PARIS</v>
      </c>
      <c r="B2695" t="str">
        <f>anotacoes!E2695</f>
        <v>ELMONT</v>
      </c>
      <c r="C2695" t="str">
        <f>anotacoes!F2695</f>
        <v>KIM</v>
      </c>
      <c r="D2695" t="s">
        <v>10434</v>
      </c>
      <c r="E2695">
        <f>anotacoes!A2695</f>
        <v>41</v>
      </c>
      <c r="F2695" t="str">
        <f>anotacoes!K2695</f>
        <v xml:space="preserve"> 00:14:02,439</v>
      </c>
      <c r="G2695" t="str">
        <f>anotacoes!L2695</f>
        <v xml:space="preserve"> 00:14:04,539</v>
      </c>
      <c r="H2695" t="str">
        <f>IF(J2695="PAUSE",D2695,IF(anotacoes!G2699=conversao_anotacoes!B2695,conversao_anotacoes!B2695,conversao_anotacoes!C2695))</f>
        <v>ELMONT</v>
      </c>
      <c r="I2695" t="str">
        <f t="shared" si="42"/>
        <v>KIM</v>
      </c>
      <c r="J2695" t="str">
        <f>UPPER(anotacoes!H2695)</f>
        <v>TRANSITION</v>
      </c>
      <c r="K2695" t="str">
        <f>UPPER(anotacoes!I2695)</f>
        <v>WITHOUT ATTACK</v>
      </c>
      <c r="L2695" s="6" t="str">
        <f>IF(anotacoes!N2695=0,"",anotacoes!N2695)</f>
        <v/>
      </c>
      <c r="M2695" t="str">
        <f>IF(anotacoes!M2695=0,"",UPPER(anotacoes!M2695))</f>
        <v/>
      </c>
    </row>
    <row r="2696" spans="1:13" x14ac:dyDescent="0.25">
      <c r="A2696" t="str">
        <f>anotacoes!C2696</f>
        <v>GRAND SLAM PARIS</v>
      </c>
      <c r="B2696" t="str">
        <f>anotacoes!E2696</f>
        <v>ELMONT</v>
      </c>
      <c r="C2696" t="str">
        <f>anotacoes!F2696</f>
        <v>KIM</v>
      </c>
      <c r="D2696" t="s">
        <v>10434</v>
      </c>
      <c r="E2696">
        <f>anotacoes!A2696</f>
        <v>41</v>
      </c>
      <c r="F2696" t="str">
        <f>anotacoes!K2696</f>
        <v xml:space="preserve"> 00:14:04,539</v>
      </c>
      <c r="G2696" t="str">
        <f>anotacoes!L2696</f>
        <v xml:space="preserve"> 00:15:01,159</v>
      </c>
      <c r="H2696" t="str">
        <f>IF(J2696="PAUSE",D2696,IF(anotacoes!G2700=conversao_anotacoes!B2696,conversao_anotacoes!B2696,conversao_anotacoes!C2696))</f>
        <v>&lt;ARBITRO DESCONHECIDO&gt;</v>
      </c>
      <c r="I2696" t="str">
        <f t="shared" si="42"/>
        <v/>
      </c>
      <c r="J2696" t="str">
        <f>UPPER(anotacoes!H2696)</f>
        <v>PAUSE</v>
      </c>
      <c r="K2696" t="str">
        <f>UPPER(anotacoes!I2696)</f>
        <v>&lt;UNCLASSIFIED&gt;</v>
      </c>
      <c r="L2696" s="6" t="str">
        <f>IF(anotacoes!N2696=0,"",anotacoes!N2696)</f>
        <v/>
      </c>
      <c r="M2696" t="str">
        <f>IF(anotacoes!M2696=0,"",UPPER(anotacoes!M2696))</f>
        <v/>
      </c>
    </row>
    <row r="2697" spans="1:13" x14ac:dyDescent="0.25">
      <c r="A2697" t="str">
        <f>anotacoes!C2697</f>
        <v>GRAND SLAM PARIS</v>
      </c>
      <c r="B2697" t="str">
        <f>anotacoes!E2697</f>
        <v>ELMONT</v>
      </c>
      <c r="C2697" t="str">
        <f>anotacoes!F2697</f>
        <v>KIM</v>
      </c>
      <c r="D2697" t="s">
        <v>10434</v>
      </c>
      <c r="E2697">
        <f>anotacoes!A2697</f>
        <v>41</v>
      </c>
      <c r="F2697" t="str">
        <f>anotacoes!K2697</f>
        <v xml:space="preserve"> 00:15:01,159</v>
      </c>
      <c r="G2697" t="str">
        <f>anotacoes!L2697</f>
        <v xml:space="preserve"> 00:15:06,997</v>
      </c>
      <c r="H2697" t="str">
        <f>IF(J2697="PAUSE",D2697,IF(anotacoes!G2701=conversao_anotacoes!B2697,conversao_anotacoes!B2697,conversao_anotacoes!C2697))</f>
        <v>ELMONT</v>
      </c>
      <c r="I2697" t="str">
        <f t="shared" si="42"/>
        <v>KIM</v>
      </c>
      <c r="J2697" t="str">
        <f>UPPER(anotacoes!H2697)</f>
        <v>DISPLACEMENT</v>
      </c>
      <c r="K2697" t="str">
        <f>UPPER(anotacoes!I2697)</f>
        <v>TRY TO GRIP WITH CONTACT</v>
      </c>
      <c r="L2697" s="6" t="str">
        <f>IF(anotacoes!N2697=0,"",anotacoes!N2697)</f>
        <v/>
      </c>
      <c r="M2697" t="str">
        <f>IF(anotacoes!M2697=0,"",UPPER(anotacoes!M2697))</f>
        <v/>
      </c>
    </row>
    <row r="2698" spans="1:13" x14ac:dyDescent="0.25">
      <c r="A2698" t="str">
        <f>anotacoes!C2698</f>
        <v>GRAND SLAM PARIS</v>
      </c>
      <c r="B2698" t="str">
        <f>anotacoes!E2698</f>
        <v>ELMONT</v>
      </c>
      <c r="C2698" t="str">
        <f>anotacoes!F2698</f>
        <v>KIM</v>
      </c>
      <c r="D2698" t="s">
        <v>10434</v>
      </c>
      <c r="E2698">
        <f>anotacoes!A2698</f>
        <v>41</v>
      </c>
      <c r="F2698" t="str">
        <f>anotacoes!K2698</f>
        <v xml:space="preserve"> 00:15:06,997</v>
      </c>
      <c r="G2698" t="str">
        <f>anotacoes!L2698</f>
        <v xml:space="preserve"> 00:15:17,048</v>
      </c>
      <c r="H2698" t="str">
        <f>IF(J2698="PAUSE",D2698,IF(anotacoes!G2702=conversao_anotacoes!B2698,conversao_anotacoes!B2698,conversao_anotacoes!C2698))</f>
        <v>ELMONT</v>
      </c>
      <c r="I2698" t="str">
        <f t="shared" si="42"/>
        <v>KIM</v>
      </c>
      <c r="J2698" t="str">
        <f>UPPER(anotacoes!H2698)</f>
        <v>GRIP TIME</v>
      </c>
      <c r="K2698" t="str">
        <f>UPPER(anotacoes!I2698)</f>
        <v>RIGHT COLLAR</v>
      </c>
      <c r="L2698" s="6" t="str">
        <f>IF(anotacoes!N2698=0,"",anotacoes!N2698)</f>
        <v/>
      </c>
      <c r="M2698" t="str">
        <f>IF(anotacoes!M2698=0,"",UPPER(anotacoes!M2698))</f>
        <v/>
      </c>
    </row>
    <row r="2699" spans="1:13" x14ac:dyDescent="0.25">
      <c r="A2699" t="str">
        <f>anotacoes!C2699</f>
        <v>GRAND SLAM PARIS</v>
      </c>
      <c r="B2699" t="str">
        <f>anotacoes!E2699</f>
        <v>ELMONT</v>
      </c>
      <c r="C2699" t="str">
        <f>anotacoes!F2699</f>
        <v>KIM</v>
      </c>
      <c r="D2699" t="s">
        <v>10434</v>
      </c>
      <c r="E2699">
        <f>anotacoes!A2699</f>
        <v>41</v>
      </c>
      <c r="F2699" t="str">
        <f>anotacoes!K2699</f>
        <v xml:space="preserve"> 00:15:17,048</v>
      </c>
      <c r="G2699" t="str">
        <f>anotacoes!L2699</f>
        <v xml:space="preserve"> 00:15:18,484</v>
      </c>
      <c r="H2699" t="str">
        <f>IF(J2699="PAUSE",D2699,IF(anotacoes!G2703=conversao_anotacoes!B2699,conversao_anotacoes!B2699,conversao_anotacoes!C2699))</f>
        <v>ELMONT</v>
      </c>
      <c r="I2699" t="str">
        <f t="shared" si="42"/>
        <v>KIM</v>
      </c>
      <c r="J2699" t="str">
        <f>UPPER(anotacoes!H2699)</f>
        <v>DISPLACEMENT</v>
      </c>
      <c r="K2699" t="str">
        <f>UPPER(anotacoes!I2699)</f>
        <v>TRY TO GRIP WITH CONTACT</v>
      </c>
      <c r="L2699" s="6" t="str">
        <f>IF(anotacoes!N2699=0,"",anotacoes!N2699)</f>
        <v/>
      </c>
      <c r="M2699" t="str">
        <f>IF(anotacoes!M2699=0,"",UPPER(anotacoes!M2699))</f>
        <v/>
      </c>
    </row>
    <row r="2700" spans="1:13" x14ac:dyDescent="0.25">
      <c r="A2700" t="str">
        <f>anotacoes!C2700</f>
        <v>GRAND SLAM PARIS</v>
      </c>
      <c r="B2700" t="str">
        <f>anotacoes!E2700</f>
        <v>ELMONT</v>
      </c>
      <c r="C2700" t="str">
        <f>anotacoes!F2700</f>
        <v>KIM</v>
      </c>
      <c r="D2700" t="s">
        <v>10434</v>
      </c>
      <c r="E2700">
        <f>anotacoes!A2700</f>
        <v>41</v>
      </c>
      <c r="F2700" t="str">
        <f>anotacoes!K2700</f>
        <v xml:space="preserve"> 00:15:18,484</v>
      </c>
      <c r="G2700" t="str">
        <f>anotacoes!L2700</f>
        <v xml:space="preserve"> 00:15:21,443</v>
      </c>
      <c r="H2700" t="str">
        <f>IF(J2700="PAUSE",D2700,IF(anotacoes!G2704=conversao_anotacoes!B2700,conversao_anotacoes!B2700,conversao_anotacoes!C2700))</f>
        <v>ELMONT</v>
      </c>
      <c r="I2700" t="str">
        <f t="shared" si="42"/>
        <v>KIM</v>
      </c>
      <c r="J2700" t="str">
        <f>UPPER(anotacoes!H2700)</f>
        <v>GROUNDWORK COMBAT</v>
      </c>
      <c r="K2700" t="str">
        <f>UPPER(anotacoes!I2700)</f>
        <v>DEFENSIVE POSITION</v>
      </c>
      <c r="L2700" s="6" t="str">
        <f>IF(anotacoes!N2700=0,"",anotacoes!N2700)</f>
        <v/>
      </c>
      <c r="M2700" t="str">
        <f>IF(anotacoes!M2700=0,"",UPPER(anotacoes!M2700))</f>
        <v/>
      </c>
    </row>
    <row r="2701" spans="1:13" x14ac:dyDescent="0.25">
      <c r="A2701" t="str">
        <f>anotacoes!C2701</f>
        <v>GRAND SLAM PARIS</v>
      </c>
      <c r="B2701" t="str">
        <f>anotacoes!E2701</f>
        <v>ELMONT</v>
      </c>
      <c r="C2701" t="str">
        <f>anotacoes!F2701</f>
        <v>KIM</v>
      </c>
      <c r="D2701" t="s">
        <v>10434</v>
      </c>
      <c r="E2701">
        <f>anotacoes!A2701</f>
        <v>41</v>
      </c>
      <c r="F2701" t="str">
        <f>anotacoes!K2701</f>
        <v xml:space="preserve"> 00:15:21,618</v>
      </c>
      <c r="G2701" t="str">
        <f>anotacoes!L2701</f>
        <v xml:space="preserve"> 00:15:32,866</v>
      </c>
      <c r="H2701" t="str">
        <f>IF(J2701="PAUSE",D2701,IF(anotacoes!G2705=conversao_anotacoes!B2701,conversao_anotacoes!B2701,conversao_anotacoes!C2701))</f>
        <v>&lt;ARBITRO DESCONHECIDO&gt;</v>
      </c>
      <c r="I2701" t="str">
        <f t="shared" si="42"/>
        <v/>
      </c>
      <c r="J2701" t="str">
        <f>UPPER(anotacoes!H2701)</f>
        <v>PAUSE</v>
      </c>
      <c r="K2701" t="str">
        <f>UPPER(anotacoes!I2701)</f>
        <v>&lt;UNCLASSIFIED&gt;</v>
      </c>
      <c r="L2701" s="6" t="str">
        <f>IF(anotacoes!N2701=0,"",anotacoes!N2701)</f>
        <v/>
      </c>
      <c r="M2701" t="str">
        <f>IF(anotacoes!M2701=0,"",UPPER(anotacoes!M2701))</f>
        <v/>
      </c>
    </row>
    <row r="2702" spans="1:13" x14ac:dyDescent="0.25">
      <c r="A2702" t="str">
        <f>anotacoes!C2702</f>
        <v>GRAND SLAM PARIS</v>
      </c>
      <c r="B2702" t="str">
        <f>anotacoes!E2702</f>
        <v>ELMONT</v>
      </c>
      <c r="C2702" t="str">
        <f>anotacoes!F2702</f>
        <v>KIM</v>
      </c>
      <c r="D2702" t="s">
        <v>10434</v>
      </c>
      <c r="E2702">
        <f>anotacoes!A2702</f>
        <v>41</v>
      </c>
      <c r="F2702" t="str">
        <f>anotacoes!K2702</f>
        <v xml:space="preserve"> 00:15:33,022</v>
      </c>
      <c r="G2702" t="str">
        <f>anotacoes!L2702</f>
        <v xml:space="preserve"> 00:15:38,348</v>
      </c>
      <c r="H2702" t="str">
        <f>IF(J2702="PAUSE",D2702,IF(anotacoes!G2706=conversao_anotacoes!B2702,conversao_anotacoes!B2702,conversao_anotacoes!C2702))</f>
        <v>ELMONT</v>
      </c>
      <c r="I2702" t="str">
        <f t="shared" si="42"/>
        <v>KIM</v>
      </c>
      <c r="J2702" t="str">
        <f>UPPER(anotacoes!H2702)</f>
        <v>DISPLACEMENT</v>
      </c>
      <c r="K2702" t="str">
        <f>UPPER(anotacoes!I2702)</f>
        <v>2-3 STEP HESITANT LEFT</v>
      </c>
      <c r="L2702" s="6" t="str">
        <f>IF(anotacoes!N2702=0,"",anotacoes!N2702)</f>
        <v/>
      </c>
      <c r="M2702" t="str">
        <f>IF(anotacoes!M2702=0,"",UPPER(anotacoes!M2702))</f>
        <v/>
      </c>
    </row>
    <row r="2703" spans="1:13" x14ac:dyDescent="0.25">
      <c r="A2703" t="str">
        <f>anotacoes!C2703</f>
        <v>GRAND SLAM PARIS</v>
      </c>
      <c r="B2703" t="str">
        <f>anotacoes!E2703</f>
        <v>ELMONT</v>
      </c>
      <c r="C2703" t="str">
        <f>anotacoes!F2703</f>
        <v>KIM</v>
      </c>
      <c r="D2703" t="s">
        <v>10434</v>
      </c>
      <c r="E2703">
        <f>anotacoes!A2703</f>
        <v>41</v>
      </c>
      <c r="F2703" t="str">
        <f>anotacoes!K2703</f>
        <v xml:space="preserve"> 00:15:38,348</v>
      </c>
      <c r="G2703" t="str">
        <f>anotacoes!L2703</f>
        <v xml:space="preserve"> 00:15:39,306</v>
      </c>
      <c r="H2703" t="str">
        <f>IF(J2703="PAUSE",D2703,IF(anotacoes!G2707=conversao_anotacoes!B2703,conversao_anotacoes!B2703,conversao_anotacoes!C2703))</f>
        <v>ELMONT</v>
      </c>
      <c r="I2703" t="str">
        <f t="shared" si="42"/>
        <v>KIM</v>
      </c>
      <c r="J2703" t="str">
        <f>UPPER(anotacoes!H2703)</f>
        <v>TRYING TO GRIP</v>
      </c>
      <c r="K2703" t="str">
        <f>UPPER(anotacoes!I2703)</f>
        <v>LEFT</v>
      </c>
      <c r="L2703" s="6" t="str">
        <f>IF(anotacoes!N2703=0,"",anotacoes!N2703)</f>
        <v/>
      </c>
      <c r="M2703" t="str">
        <f>IF(anotacoes!M2703=0,"",UPPER(anotacoes!M2703))</f>
        <v/>
      </c>
    </row>
    <row r="2704" spans="1:13" x14ac:dyDescent="0.25">
      <c r="A2704" t="str">
        <f>anotacoes!C2704</f>
        <v>GRAND SLAM PARIS</v>
      </c>
      <c r="B2704" t="str">
        <f>anotacoes!E2704</f>
        <v>ELMONT</v>
      </c>
      <c r="C2704" t="str">
        <f>anotacoes!F2704</f>
        <v>KIM</v>
      </c>
      <c r="D2704" t="s">
        <v>10434</v>
      </c>
      <c r="E2704">
        <f>anotacoes!A2704</f>
        <v>41</v>
      </c>
      <c r="F2704" t="str">
        <f>anotacoes!K2704</f>
        <v xml:space="preserve"> 00:15:39,306</v>
      </c>
      <c r="G2704" t="str">
        <f>anotacoes!L2704</f>
        <v xml:space="preserve"> 00:15:53,153</v>
      </c>
      <c r="H2704" t="str">
        <f>IF(J2704="PAUSE",D2704,IF(anotacoes!G2708=conversao_anotacoes!B2704,conversao_anotacoes!B2704,conversao_anotacoes!C2704))</f>
        <v>ELMONT</v>
      </c>
      <c r="I2704" t="str">
        <f t="shared" si="42"/>
        <v>KIM</v>
      </c>
      <c r="J2704" t="str">
        <f>UPPER(anotacoes!H2704)</f>
        <v>GRIP TIME</v>
      </c>
      <c r="K2704" t="str">
        <f>UPPER(anotacoes!I2704)</f>
        <v>RIGHT COLLAR</v>
      </c>
      <c r="L2704" s="6" t="str">
        <f>IF(anotacoes!N2704=0,"",anotacoes!N2704)</f>
        <v/>
      </c>
      <c r="M2704" t="str">
        <f>IF(anotacoes!M2704=0,"",UPPER(anotacoes!M2704))</f>
        <v/>
      </c>
    </row>
    <row r="2705" spans="1:13" x14ac:dyDescent="0.25">
      <c r="A2705" t="str">
        <f>anotacoes!C2705</f>
        <v>GRAND SLAM PARIS</v>
      </c>
      <c r="B2705" t="str">
        <f>anotacoes!E2705</f>
        <v>ELMONT</v>
      </c>
      <c r="C2705" t="str">
        <f>anotacoes!F2705</f>
        <v>KIM</v>
      </c>
      <c r="D2705" t="s">
        <v>10434</v>
      </c>
      <c r="E2705">
        <f>anotacoes!A2705</f>
        <v>41</v>
      </c>
      <c r="F2705" t="str">
        <f>anotacoes!K2705</f>
        <v xml:space="preserve"> 00:15:53,153</v>
      </c>
      <c r="G2705" t="str">
        <f>anotacoes!L2705</f>
        <v xml:space="preserve"> 00:15:53,153</v>
      </c>
      <c r="H2705" t="str">
        <f>IF(J2705="PAUSE",D2705,IF(anotacoes!G2709=conversao_anotacoes!B2705,conversao_anotacoes!B2705,conversao_anotacoes!C2705))</f>
        <v>ELMONT</v>
      </c>
      <c r="I2705" t="str">
        <f t="shared" si="42"/>
        <v>KIM</v>
      </c>
      <c r="J2705" t="str">
        <f>UPPER(anotacoes!H2705)</f>
        <v>DEFENSE</v>
      </c>
      <c r="K2705" t="str">
        <f>UPPER(anotacoes!I2705)</f>
        <v>TAE-SABAKI LEFT</v>
      </c>
      <c r="L2705" s="6" t="str">
        <f>IF(anotacoes!N2705=0,"",anotacoes!N2705)</f>
        <v/>
      </c>
      <c r="M2705" t="str">
        <f>IF(anotacoes!M2705=0,"",UPPER(anotacoes!M2705))</f>
        <v/>
      </c>
    </row>
    <row r="2706" spans="1:13" x14ac:dyDescent="0.25">
      <c r="A2706" t="str">
        <f>anotacoes!C2706</f>
        <v>GRAND SLAM PARIS</v>
      </c>
      <c r="B2706" t="str">
        <f>anotacoes!E2706</f>
        <v>ELMONT</v>
      </c>
      <c r="C2706" t="str">
        <f>anotacoes!F2706</f>
        <v>KIM</v>
      </c>
      <c r="D2706" t="s">
        <v>10434</v>
      </c>
      <c r="E2706">
        <f>anotacoes!A2706</f>
        <v>41</v>
      </c>
      <c r="F2706" t="str">
        <f>anotacoes!K2706</f>
        <v xml:space="preserve"> 00:15:53,153</v>
      </c>
      <c r="G2706" t="str">
        <f>anotacoes!L2706</f>
        <v xml:space="preserve"> 00:15:55,750</v>
      </c>
      <c r="H2706" t="str">
        <f>IF(J2706="PAUSE",D2706,IF(anotacoes!G2710=conversao_anotacoes!B2706,conversao_anotacoes!B2706,conversao_anotacoes!C2706))</f>
        <v>ELMONT</v>
      </c>
      <c r="I2706" t="str">
        <f t="shared" si="42"/>
        <v>KIM</v>
      </c>
      <c r="J2706" t="str">
        <f>UPPER(anotacoes!H2706)</f>
        <v>TRANSITION</v>
      </c>
      <c r="K2706" t="str">
        <f>UPPER(anotacoes!I2706)</f>
        <v>WITHOUT ATTACK</v>
      </c>
      <c r="L2706" s="6" t="str">
        <f>IF(anotacoes!N2706=0,"",anotacoes!N2706)</f>
        <v/>
      </c>
      <c r="M2706" t="str">
        <f>IF(anotacoes!M2706=0,"",UPPER(anotacoes!M2706))</f>
        <v/>
      </c>
    </row>
    <row r="2707" spans="1:13" x14ac:dyDescent="0.25">
      <c r="A2707" t="str">
        <f>anotacoes!C2707</f>
        <v>GRAND SLAM PARIS</v>
      </c>
      <c r="B2707" t="str">
        <f>anotacoes!E2707</f>
        <v>ELMONT</v>
      </c>
      <c r="C2707" t="str">
        <f>anotacoes!F2707</f>
        <v>KIM</v>
      </c>
      <c r="D2707" t="s">
        <v>10434</v>
      </c>
      <c r="E2707">
        <f>anotacoes!A2707</f>
        <v>41</v>
      </c>
      <c r="F2707" t="str">
        <f>anotacoes!K2707</f>
        <v xml:space="preserve"> 00:15:55,918</v>
      </c>
      <c r="G2707" t="str">
        <f>anotacoes!L2707</f>
        <v xml:space="preserve"> 00:16:43,264</v>
      </c>
      <c r="H2707" t="str">
        <f>IF(J2707="PAUSE",D2707,IF(anotacoes!G2711=conversao_anotacoes!B2707,conversao_anotacoes!B2707,conversao_anotacoes!C2707))</f>
        <v>&lt;ARBITRO DESCONHECIDO&gt;</v>
      </c>
      <c r="I2707" t="str">
        <f t="shared" si="42"/>
        <v/>
      </c>
      <c r="J2707" t="str">
        <f>UPPER(anotacoes!H2707)</f>
        <v>PAUSE</v>
      </c>
      <c r="K2707" t="str">
        <f>UPPER(anotacoes!I2707)</f>
        <v>&lt;UNCLASSIFIED&gt;</v>
      </c>
      <c r="L2707" s="6" t="str">
        <f>IF(anotacoes!N2707=0,"",anotacoes!N2707)</f>
        <v/>
      </c>
      <c r="M2707" t="str">
        <f>IF(anotacoes!M2707=0,"",UPPER(anotacoes!M2707))</f>
        <v/>
      </c>
    </row>
    <row r="2708" spans="1:13" x14ac:dyDescent="0.25">
      <c r="A2708" t="str">
        <f>anotacoes!C2708</f>
        <v>GRAND SLAM PARIS</v>
      </c>
      <c r="B2708" t="str">
        <f>anotacoes!E2708</f>
        <v>ELMONT</v>
      </c>
      <c r="C2708" t="str">
        <f>anotacoes!F2708</f>
        <v>KIM</v>
      </c>
      <c r="D2708" t="s">
        <v>10434</v>
      </c>
      <c r="E2708">
        <f>anotacoes!A2708</f>
        <v>41</v>
      </c>
      <c r="F2708" t="str">
        <f>anotacoes!K2708</f>
        <v xml:space="preserve"> 00:16:43,264</v>
      </c>
      <c r="G2708" t="str">
        <f>anotacoes!L2708</f>
        <v xml:space="preserve"> 00:16:45,965</v>
      </c>
      <c r="H2708" t="str">
        <f>IF(J2708="PAUSE",D2708,IF(anotacoes!G2712=conversao_anotacoes!B2708,conversao_anotacoes!B2708,conversao_anotacoes!C2708))</f>
        <v>ELMONT</v>
      </c>
      <c r="I2708" t="str">
        <f t="shared" si="42"/>
        <v>KIM</v>
      </c>
      <c r="J2708" t="str">
        <f>UPPER(anotacoes!H2708)</f>
        <v>DISPLACEMENT</v>
      </c>
      <c r="K2708" t="str">
        <f>UPPER(anotacoes!I2708)</f>
        <v>TRY TO GRIP WITH CONTACT</v>
      </c>
      <c r="L2708" s="6" t="str">
        <f>IF(anotacoes!N2708=0,"",anotacoes!N2708)</f>
        <v/>
      </c>
      <c r="M2708" t="str">
        <f>IF(anotacoes!M2708=0,"",UPPER(anotacoes!M2708))</f>
        <v/>
      </c>
    </row>
    <row r="2709" spans="1:13" x14ac:dyDescent="0.25">
      <c r="A2709" t="str">
        <f>anotacoes!C2709</f>
        <v>GRAND SLAM PARIS</v>
      </c>
      <c r="B2709" t="str">
        <f>anotacoes!E2709</f>
        <v>ELMONT</v>
      </c>
      <c r="C2709" t="str">
        <f>anotacoes!F2709</f>
        <v>KIM</v>
      </c>
      <c r="D2709" t="s">
        <v>10434</v>
      </c>
      <c r="E2709">
        <f>anotacoes!A2709</f>
        <v>41</v>
      </c>
      <c r="F2709" t="str">
        <f>anotacoes!K2709</f>
        <v xml:space="preserve"> 00:16:45,965</v>
      </c>
      <c r="G2709" t="str">
        <f>anotacoes!L2709</f>
        <v xml:space="preserve"> 00:16:46,674</v>
      </c>
      <c r="H2709" t="str">
        <f>IF(J2709="PAUSE",D2709,IF(anotacoes!G2713=conversao_anotacoes!B2709,conversao_anotacoes!B2709,conversao_anotacoes!C2709))</f>
        <v>ELMONT</v>
      </c>
      <c r="I2709" t="str">
        <f t="shared" si="42"/>
        <v>KIM</v>
      </c>
      <c r="J2709" t="str">
        <f>UPPER(anotacoes!H2709)</f>
        <v>GRIP TIME</v>
      </c>
      <c r="K2709" t="str">
        <f>UPPER(anotacoes!I2709)</f>
        <v>RIGHT COLLAR</v>
      </c>
      <c r="L2709" s="6" t="str">
        <f>IF(anotacoes!N2709=0,"",anotacoes!N2709)</f>
        <v/>
      </c>
      <c r="M2709" t="str">
        <f>IF(anotacoes!M2709=0,"",UPPER(anotacoes!M2709))</f>
        <v/>
      </c>
    </row>
    <row r="2710" spans="1:13" x14ac:dyDescent="0.25">
      <c r="A2710" t="str">
        <f>anotacoes!C2710</f>
        <v>GRAND SLAM PARIS</v>
      </c>
      <c r="B2710" t="str">
        <f>anotacoes!E2710</f>
        <v>ELMONT</v>
      </c>
      <c r="C2710" t="str">
        <f>anotacoes!F2710</f>
        <v>KIM</v>
      </c>
      <c r="D2710" t="s">
        <v>10434</v>
      </c>
      <c r="E2710">
        <f>anotacoes!A2710</f>
        <v>41</v>
      </c>
      <c r="F2710" t="str">
        <f>anotacoes!K2710</f>
        <v xml:space="preserve"> 00:16:46,674</v>
      </c>
      <c r="G2710" t="str">
        <f>anotacoes!L2710</f>
        <v xml:space="preserve"> 00:16:46,674</v>
      </c>
      <c r="H2710" t="str">
        <f>IF(J2710="PAUSE",D2710,IF(anotacoes!G2714=conversao_anotacoes!B2710,conversao_anotacoes!B2710,conversao_anotacoes!C2710))</f>
        <v>ELMONT</v>
      </c>
      <c r="I2710" t="str">
        <f t="shared" si="42"/>
        <v>KIM</v>
      </c>
      <c r="J2710" t="str">
        <f>UPPER(anotacoes!H2710)</f>
        <v>ATTACK</v>
      </c>
      <c r="K2710" t="str">
        <f>UPPER(anotacoes!I2710)</f>
        <v>OUCHI GARI</v>
      </c>
      <c r="L2710" s="6">
        <f>IF(anotacoes!N2710=0,"",anotacoes!N2710)</f>
        <v>7</v>
      </c>
      <c r="M2710" t="str">
        <f>IF(anotacoes!M2710=0,"",UPPER(anotacoes!M2710))</f>
        <v/>
      </c>
    </row>
    <row r="2711" spans="1:13" x14ac:dyDescent="0.25">
      <c r="A2711" t="str">
        <f>anotacoes!C2711</f>
        <v>GRAND SLAM PARIS</v>
      </c>
      <c r="B2711" t="str">
        <f>anotacoes!E2711</f>
        <v>ELMONT</v>
      </c>
      <c r="C2711" t="str">
        <f>anotacoes!F2711</f>
        <v>KIM</v>
      </c>
      <c r="D2711" t="s">
        <v>10434</v>
      </c>
      <c r="E2711">
        <f>anotacoes!A2711</f>
        <v>41</v>
      </c>
      <c r="F2711" t="str">
        <f>anotacoes!K2711</f>
        <v xml:space="preserve"> 00:16:46,674</v>
      </c>
      <c r="G2711" t="str">
        <f>anotacoes!L2711</f>
        <v xml:space="preserve"> 00:16:47,781</v>
      </c>
      <c r="H2711" t="str">
        <f>IF(J2711="PAUSE",D2711,IF(anotacoes!G2715=conversao_anotacoes!B2711,conversao_anotacoes!B2711,conversao_anotacoes!C2711))</f>
        <v>ELMONT</v>
      </c>
      <c r="I2711" t="str">
        <f t="shared" si="42"/>
        <v>KIM</v>
      </c>
      <c r="J2711" t="str">
        <f>UPPER(anotacoes!H2711)</f>
        <v>GRIP TIME</v>
      </c>
      <c r="K2711" t="str">
        <f>UPPER(anotacoes!I2711)</f>
        <v>RIGHT BACK</v>
      </c>
      <c r="L2711" s="6" t="str">
        <f>IF(anotacoes!N2711=0,"",anotacoes!N2711)</f>
        <v/>
      </c>
      <c r="M2711" t="str">
        <f>IF(anotacoes!M2711=0,"",UPPER(anotacoes!M2711))</f>
        <v/>
      </c>
    </row>
    <row r="2712" spans="1:13" x14ac:dyDescent="0.25">
      <c r="A2712" t="str">
        <f>anotacoes!C2712</f>
        <v>GRAND SLAM PARIS</v>
      </c>
      <c r="B2712" t="str">
        <f>anotacoes!E2712</f>
        <v>ELMONT</v>
      </c>
      <c r="C2712" t="str">
        <f>anotacoes!F2712</f>
        <v>KIM</v>
      </c>
      <c r="D2712" t="s">
        <v>10434</v>
      </c>
      <c r="E2712">
        <f>anotacoes!A2712</f>
        <v>41</v>
      </c>
      <c r="F2712" t="str">
        <f>anotacoes!K2712</f>
        <v xml:space="preserve"> 00:16:47,781</v>
      </c>
      <c r="G2712" t="str">
        <f>anotacoes!L2712</f>
        <v xml:space="preserve"> 00:16:48,881</v>
      </c>
      <c r="H2712" t="str">
        <f>IF(J2712="PAUSE",D2712,IF(anotacoes!G2716=conversao_anotacoes!B2712,conversao_anotacoes!B2712,conversao_anotacoes!C2712))</f>
        <v>ELMONT</v>
      </c>
      <c r="I2712" t="str">
        <f t="shared" si="42"/>
        <v>KIM</v>
      </c>
      <c r="J2712" t="str">
        <f>UPPER(anotacoes!H2712)</f>
        <v>DEFENSE</v>
      </c>
      <c r="K2712" t="str">
        <f>UPPER(anotacoes!I2712)</f>
        <v>TAE-SABAKI RIGHT INCLINED</v>
      </c>
      <c r="L2712" s="6" t="str">
        <f>IF(anotacoes!N2712=0,"",anotacoes!N2712)</f>
        <v/>
      </c>
      <c r="M2712" t="str">
        <f>IF(anotacoes!M2712=0,"",UPPER(anotacoes!M2712))</f>
        <v/>
      </c>
    </row>
    <row r="2713" spans="1:13" x14ac:dyDescent="0.25">
      <c r="A2713" t="str">
        <f>anotacoes!C2713</f>
        <v>GRAND SLAM PARIS</v>
      </c>
      <c r="B2713" t="str">
        <f>anotacoes!E2713</f>
        <v>ELMONT</v>
      </c>
      <c r="C2713" t="str">
        <f>anotacoes!F2713</f>
        <v>KIM</v>
      </c>
      <c r="D2713" t="s">
        <v>10434</v>
      </c>
      <c r="E2713">
        <f>anotacoes!A2713</f>
        <v>41</v>
      </c>
      <c r="F2713" t="str">
        <f>anotacoes!K2713</f>
        <v xml:space="preserve"> 00:16:49,061</v>
      </c>
      <c r="G2713" t="str">
        <f>anotacoes!L2713</f>
        <v xml:space="preserve"> 00:16:55,218</v>
      </c>
      <c r="H2713" t="str">
        <f>IF(J2713="PAUSE",D2713,IF(anotacoes!G2717=conversao_anotacoes!B2713,conversao_anotacoes!B2713,conversao_anotacoes!C2713))</f>
        <v>ELMONT</v>
      </c>
      <c r="I2713" t="str">
        <f t="shared" si="42"/>
        <v>KIM</v>
      </c>
      <c r="J2713" t="str">
        <f>UPPER(anotacoes!H2713)</f>
        <v>GRIP TIME</v>
      </c>
      <c r="K2713" t="str">
        <f>UPPER(anotacoes!I2713)</f>
        <v>RIGHT BACK</v>
      </c>
      <c r="L2713" s="6" t="str">
        <f>IF(anotacoes!N2713=0,"",anotacoes!N2713)</f>
        <v/>
      </c>
      <c r="M2713" t="str">
        <f>IF(anotacoes!M2713=0,"",UPPER(anotacoes!M2713))</f>
        <v/>
      </c>
    </row>
    <row r="2714" spans="1:13" x14ac:dyDescent="0.25">
      <c r="A2714" t="str">
        <f>anotacoes!C2714</f>
        <v>GRAND SLAM PARIS</v>
      </c>
      <c r="B2714" t="str">
        <f>anotacoes!E2714</f>
        <v>ELMONT</v>
      </c>
      <c r="C2714" t="str">
        <f>anotacoes!F2714</f>
        <v>KIM</v>
      </c>
      <c r="D2714" t="s">
        <v>10434</v>
      </c>
      <c r="E2714">
        <f>anotacoes!A2714</f>
        <v>41</v>
      </c>
      <c r="F2714" t="str">
        <f>anotacoes!K2714</f>
        <v xml:space="preserve"> 00:16:55,218</v>
      </c>
      <c r="G2714" t="str">
        <f>anotacoes!L2714</f>
        <v xml:space="preserve"> 00:16:55,890</v>
      </c>
      <c r="H2714" t="str">
        <f>IF(J2714="PAUSE",D2714,IF(anotacoes!G2718=conversao_anotacoes!B2714,conversao_anotacoes!B2714,conversao_anotacoes!C2714))</f>
        <v>ELMONT</v>
      </c>
      <c r="I2714" t="str">
        <f t="shared" si="42"/>
        <v>KIM</v>
      </c>
      <c r="J2714" t="str">
        <f>UPPER(anotacoes!H2714)</f>
        <v>ATTACK</v>
      </c>
      <c r="K2714" t="str">
        <f>UPPER(anotacoes!I2714)</f>
        <v>TAI OTOSHI</v>
      </c>
      <c r="L2714" s="6">
        <f>IF(anotacoes!N2714=0,"",anotacoes!N2714)</f>
        <v>4</v>
      </c>
      <c r="M2714" t="str">
        <f>IF(anotacoes!M2714=0,"",UPPER(anotacoes!M2714))</f>
        <v/>
      </c>
    </row>
    <row r="2715" spans="1:13" x14ac:dyDescent="0.25">
      <c r="A2715" t="str">
        <f>anotacoes!C2715</f>
        <v>GRAND SLAM PARIS</v>
      </c>
      <c r="B2715" t="str">
        <f>anotacoes!E2715</f>
        <v>ELMONT</v>
      </c>
      <c r="C2715" t="str">
        <f>anotacoes!F2715</f>
        <v>KIM</v>
      </c>
      <c r="D2715" t="s">
        <v>10434</v>
      </c>
      <c r="E2715">
        <f>anotacoes!A2715</f>
        <v>41</v>
      </c>
      <c r="F2715" t="str">
        <f>anotacoes!K2715</f>
        <v xml:space="preserve"> 00:16:55,890</v>
      </c>
      <c r="G2715" t="str">
        <f>anotacoes!L2715</f>
        <v xml:space="preserve"> 00:16:57,678</v>
      </c>
      <c r="H2715" t="str">
        <f>IF(J2715="PAUSE",D2715,IF(anotacoes!G2719=conversao_anotacoes!B2715,conversao_anotacoes!B2715,conversao_anotacoes!C2715))</f>
        <v>ELMONT</v>
      </c>
      <c r="I2715" t="str">
        <f t="shared" si="42"/>
        <v>KIM</v>
      </c>
      <c r="J2715" t="str">
        <f>UPPER(anotacoes!H2715)</f>
        <v>GRIP TIME</v>
      </c>
      <c r="K2715" t="str">
        <f>UPPER(anotacoes!I2715)</f>
        <v>RIGHT BACK</v>
      </c>
      <c r="L2715" s="6" t="str">
        <f>IF(anotacoes!N2715=0,"",anotacoes!N2715)</f>
        <v/>
      </c>
      <c r="M2715" t="str">
        <f>IF(anotacoes!M2715=0,"",UPPER(anotacoes!M2715))</f>
        <v/>
      </c>
    </row>
    <row r="2716" spans="1:13" x14ac:dyDescent="0.25">
      <c r="A2716" t="str">
        <f>anotacoes!C2716</f>
        <v>GRAND SLAM PARIS</v>
      </c>
      <c r="B2716" t="str">
        <f>anotacoes!E2716</f>
        <v>ELMONT</v>
      </c>
      <c r="C2716" t="str">
        <f>anotacoes!F2716</f>
        <v>KIM</v>
      </c>
      <c r="D2716" t="s">
        <v>10434</v>
      </c>
      <c r="E2716">
        <f>anotacoes!A2716</f>
        <v>41</v>
      </c>
      <c r="F2716" t="str">
        <f>anotacoes!K2716</f>
        <v xml:space="preserve"> 00:16:57,846</v>
      </c>
      <c r="G2716" t="str">
        <f>anotacoes!L2716</f>
        <v xml:space="preserve"> 00:17:04,619</v>
      </c>
      <c r="H2716" t="str">
        <f>IF(J2716="PAUSE",D2716,IF(anotacoes!G2720=conversao_anotacoes!B2716,conversao_anotacoes!B2716,conversao_anotacoes!C2716))</f>
        <v>ELMONT</v>
      </c>
      <c r="I2716" t="str">
        <f t="shared" si="42"/>
        <v>KIM</v>
      </c>
      <c r="J2716" t="str">
        <f>UPPER(anotacoes!H2716)</f>
        <v>GROUNDWORK COMBAT</v>
      </c>
      <c r="K2716" t="str">
        <f>UPPER(anotacoes!I2716)</f>
        <v>DEFENSIVE POSITION</v>
      </c>
      <c r="L2716" s="6" t="str">
        <f>IF(anotacoes!N2716=0,"",anotacoes!N2716)</f>
        <v/>
      </c>
      <c r="M2716" t="str">
        <f>IF(anotacoes!M2716=0,"",UPPER(anotacoes!M2716))</f>
        <v/>
      </c>
    </row>
    <row r="2717" spans="1:13" x14ac:dyDescent="0.25">
      <c r="A2717" t="str">
        <f>anotacoes!C2717</f>
        <v>GRAND SLAM PARIS</v>
      </c>
      <c r="B2717" t="str">
        <f>anotacoes!E2717</f>
        <v>ELMONT</v>
      </c>
      <c r="C2717" t="str">
        <f>anotacoes!F2717</f>
        <v>KIM</v>
      </c>
      <c r="D2717" t="s">
        <v>10434</v>
      </c>
      <c r="E2717">
        <f>anotacoes!A2717</f>
        <v>41</v>
      </c>
      <c r="F2717" t="str">
        <f>anotacoes!K2717</f>
        <v xml:space="preserve"> 00:17:04,841</v>
      </c>
      <c r="G2717" t="str">
        <f>anotacoes!L2717</f>
        <v xml:space="preserve"> 00:17:18,660</v>
      </c>
      <c r="H2717" t="str">
        <f>IF(J2717="PAUSE",D2717,IF(anotacoes!G2721=conversao_anotacoes!B2717,conversao_anotacoes!B2717,conversao_anotacoes!C2717))</f>
        <v>&lt;ARBITRO DESCONHECIDO&gt;</v>
      </c>
      <c r="I2717" t="str">
        <f t="shared" si="42"/>
        <v/>
      </c>
      <c r="J2717" t="str">
        <f>UPPER(anotacoes!H2717)</f>
        <v>PAUSE</v>
      </c>
      <c r="K2717" t="str">
        <f>UPPER(anotacoes!I2717)</f>
        <v>&lt;UNCLASSIFIED&gt;</v>
      </c>
      <c r="L2717" s="6" t="str">
        <f>IF(anotacoes!N2717=0,"",anotacoes!N2717)</f>
        <v/>
      </c>
      <c r="M2717" t="str">
        <f>IF(anotacoes!M2717=0,"",UPPER(anotacoes!M2717))</f>
        <v/>
      </c>
    </row>
    <row r="2718" spans="1:13" x14ac:dyDescent="0.25">
      <c r="A2718" t="str">
        <f>anotacoes!C2718</f>
        <v>GRAND SLAM PARIS</v>
      </c>
      <c r="B2718" t="str">
        <f>anotacoes!E2718</f>
        <v>ELMONT</v>
      </c>
      <c r="C2718" t="str">
        <f>anotacoes!F2718</f>
        <v>KIM</v>
      </c>
      <c r="D2718" t="s">
        <v>10434</v>
      </c>
      <c r="E2718">
        <f>anotacoes!A2718</f>
        <v>41</v>
      </c>
      <c r="F2718" t="str">
        <f>anotacoes!K2718</f>
        <v xml:space="preserve"> 00:17:18,660</v>
      </c>
      <c r="G2718" t="str">
        <f>anotacoes!L2718</f>
        <v xml:space="preserve"> 00:17:20,911</v>
      </c>
      <c r="H2718" t="str">
        <f>IF(J2718="PAUSE",D2718,IF(anotacoes!G2722=conversao_anotacoes!B2718,conversao_anotacoes!B2718,conversao_anotacoes!C2718))</f>
        <v>ELMONT</v>
      </c>
      <c r="I2718" t="str">
        <f t="shared" si="42"/>
        <v>KIM</v>
      </c>
      <c r="J2718" t="str">
        <f>UPPER(anotacoes!H2718)</f>
        <v>DISPLACEMENT</v>
      </c>
      <c r="K2718" t="str">
        <f>UPPER(anotacoes!I2718)</f>
        <v>TRY TO GRIP WITH CONTACT</v>
      </c>
      <c r="L2718" s="6" t="str">
        <f>IF(anotacoes!N2718=0,"",anotacoes!N2718)</f>
        <v/>
      </c>
      <c r="M2718" t="str">
        <f>IF(anotacoes!M2718=0,"",UPPER(anotacoes!M2718))</f>
        <v/>
      </c>
    </row>
    <row r="2719" spans="1:13" x14ac:dyDescent="0.25">
      <c r="A2719" t="str">
        <f>anotacoes!C2719</f>
        <v>GRAND SLAM PARIS</v>
      </c>
      <c r="B2719" t="str">
        <f>anotacoes!E2719</f>
        <v>ELMONT</v>
      </c>
      <c r="C2719" t="str">
        <f>anotacoes!F2719</f>
        <v>KIM</v>
      </c>
      <c r="D2719" t="s">
        <v>10434</v>
      </c>
      <c r="E2719">
        <f>anotacoes!A2719</f>
        <v>41</v>
      </c>
      <c r="F2719" t="str">
        <f>anotacoes!K2719</f>
        <v xml:space="preserve"> 00:17:20,911</v>
      </c>
      <c r="G2719" t="str">
        <f>anotacoes!L2719</f>
        <v xml:space="preserve"> 00:17:31,638</v>
      </c>
      <c r="H2719" t="str">
        <f>IF(J2719="PAUSE",D2719,IF(anotacoes!G2723=conversao_anotacoes!B2719,conversao_anotacoes!B2719,conversao_anotacoes!C2719))</f>
        <v>ELMONT</v>
      </c>
      <c r="I2719" t="str">
        <f t="shared" si="42"/>
        <v>KIM</v>
      </c>
      <c r="J2719" t="str">
        <f>UPPER(anotacoes!H2719)</f>
        <v>GRIP TIME</v>
      </c>
      <c r="K2719" t="str">
        <f>UPPER(anotacoes!I2719)</f>
        <v>RIGHT BACK</v>
      </c>
      <c r="L2719" s="6" t="str">
        <f>IF(anotacoes!N2719=0,"",anotacoes!N2719)</f>
        <v/>
      </c>
      <c r="M2719" t="str">
        <f>IF(anotacoes!M2719=0,"",UPPER(anotacoes!M2719))</f>
        <v/>
      </c>
    </row>
    <row r="2720" spans="1:13" x14ac:dyDescent="0.25">
      <c r="A2720" t="str">
        <f>anotacoes!C2720</f>
        <v>GRAND SLAM PARIS</v>
      </c>
      <c r="B2720" t="str">
        <f>anotacoes!E2720</f>
        <v>ELMONT</v>
      </c>
      <c r="C2720" t="str">
        <f>anotacoes!F2720</f>
        <v>KIM</v>
      </c>
      <c r="D2720" t="s">
        <v>10434</v>
      </c>
      <c r="E2720">
        <f>anotacoes!A2720</f>
        <v>41</v>
      </c>
      <c r="F2720" t="str">
        <f>anotacoes!K2720</f>
        <v xml:space="preserve"> 00:17:31,638</v>
      </c>
      <c r="G2720" t="str">
        <f>anotacoes!L2720</f>
        <v xml:space="preserve"> 00:17:31,638</v>
      </c>
      <c r="H2720" t="str">
        <f>IF(J2720="PAUSE",D2720,IF(anotacoes!G2724=conversao_anotacoes!B2720,conversao_anotacoes!B2720,conversao_anotacoes!C2720))</f>
        <v>ELMONT</v>
      </c>
      <c r="I2720" t="str">
        <f t="shared" si="42"/>
        <v>KIM</v>
      </c>
      <c r="J2720" t="str">
        <f>UPPER(anotacoes!H2720)</f>
        <v>DEFENSE</v>
      </c>
      <c r="K2720" t="str">
        <f>UPPER(anotacoes!I2720)</f>
        <v>TAE-SABAKI LEFT</v>
      </c>
      <c r="L2720" s="6" t="str">
        <f>IF(anotacoes!N2720=0,"",anotacoes!N2720)</f>
        <v/>
      </c>
      <c r="M2720" t="str">
        <f>IF(anotacoes!M2720=0,"",UPPER(anotacoes!M2720))</f>
        <v/>
      </c>
    </row>
    <row r="2721" spans="1:13" x14ac:dyDescent="0.25">
      <c r="A2721" t="str">
        <f>anotacoes!C2721</f>
        <v>GRAND SLAM PARIS</v>
      </c>
      <c r="B2721" t="str">
        <f>anotacoes!E2721</f>
        <v>ELMONT</v>
      </c>
      <c r="C2721" t="str">
        <f>anotacoes!F2721</f>
        <v>KIM</v>
      </c>
      <c r="D2721" t="s">
        <v>10434</v>
      </c>
      <c r="E2721">
        <f>anotacoes!A2721</f>
        <v>41</v>
      </c>
      <c r="F2721" t="str">
        <f>anotacoes!K2721</f>
        <v xml:space="preserve"> 00:17:31,638</v>
      </c>
      <c r="G2721" t="str">
        <f>anotacoes!L2721</f>
        <v xml:space="preserve"> 00:17:34,893</v>
      </c>
      <c r="H2721" t="str">
        <f>IF(J2721="PAUSE",D2721,IF(anotacoes!G2725=conversao_anotacoes!B2721,conversao_anotacoes!B2721,conversao_anotacoes!C2721))</f>
        <v>ELMONT</v>
      </c>
      <c r="I2721" t="str">
        <f t="shared" si="42"/>
        <v>KIM</v>
      </c>
      <c r="J2721" t="str">
        <f>UPPER(anotacoes!H2721)</f>
        <v>GROUNDWORK COMBAT</v>
      </c>
      <c r="K2721" t="str">
        <f>UPPER(anotacoes!I2721)</f>
        <v>DEFENSIVE POSITION</v>
      </c>
      <c r="L2721" s="6" t="str">
        <f>IF(anotacoes!N2721=0,"",anotacoes!N2721)</f>
        <v/>
      </c>
      <c r="M2721" t="str">
        <f>IF(anotacoes!M2721=0,"",UPPER(anotacoes!M2721))</f>
        <v/>
      </c>
    </row>
    <row r="2722" spans="1:13" x14ac:dyDescent="0.25">
      <c r="A2722" t="str">
        <f>anotacoes!C2722</f>
        <v>GRAND SLAM PARIS</v>
      </c>
      <c r="B2722" t="str">
        <f>anotacoes!E2722</f>
        <v>ELMONT</v>
      </c>
      <c r="C2722" t="str">
        <f>anotacoes!F2722</f>
        <v>KIM</v>
      </c>
      <c r="D2722" t="s">
        <v>10434</v>
      </c>
      <c r="E2722">
        <f>anotacoes!A2722</f>
        <v>41</v>
      </c>
      <c r="F2722" t="str">
        <f>anotacoes!K2722</f>
        <v xml:space="preserve"> 00:17:34,893</v>
      </c>
      <c r="G2722" t="str">
        <f>anotacoes!L2722</f>
        <v xml:space="preserve"> 00:17:34,893</v>
      </c>
      <c r="H2722" t="str">
        <f>IF(J2722="PAUSE",D2722,IF(anotacoes!G2726=conversao_anotacoes!B2722,conversao_anotacoes!B2722,conversao_anotacoes!C2722))</f>
        <v>&lt;ARBITRO DESCONHECIDO&gt;</v>
      </c>
      <c r="I2722" t="str">
        <f t="shared" si="42"/>
        <v/>
      </c>
      <c r="J2722" t="str">
        <f>UPPER(anotacoes!H2722)</f>
        <v>PAUSE</v>
      </c>
      <c r="K2722" t="str">
        <f>UPPER(anotacoes!I2722)</f>
        <v>&lt;UNCLASSIFIED&gt;</v>
      </c>
      <c r="L2722" s="6" t="str">
        <f>IF(anotacoes!N2722=0,"",anotacoes!N2722)</f>
        <v/>
      </c>
      <c r="M2722" t="str">
        <f>IF(anotacoes!M2722=0,"",UPPER(anotacoes!M2722))</f>
        <v/>
      </c>
    </row>
    <row r="2723" spans="1:13" x14ac:dyDescent="0.25">
      <c r="A2723" t="str">
        <f>anotacoes!C2723</f>
        <v>GRAND SLAM PARIS</v>
      </c>
      <c r="B2723" t="str">
        <f>anotacoes!E2723</f>
        <v>ELMONT</v>
      </c>
      <c r="C2723" t="str">
        <f>anotacoes!F2723</f>
        <v>KIM</v>
      </c>
      <c r="D2723" t="s">
        <v>10434</v>
      </c>
      <c r="E2723">
        <f>anotacoes!A2723</f>
        <v>41</v>
      </c>
      <c r="F2723" t="str">
        <f>anotacoes!K2723</f>
        <v xml:space="preserve"> 00:17:34,893</v>
      </c>
      <c r="G2723" t="str">
        <f>anotacoes!L2723</f>
        <v xml:space="preserve"> 00:18:20,714</v>
      </c>
      <c r="H2723" t="str">
        <f>IF(J2723="PAUSE",D2723,IF(anotacoes!G2727=conversao_anotacoes!B2723,conversao_anotacoes!B2723,conversao_anotacoes!C2723))</f>
        <v>ELMONT</v>
      </c>
      <c r="I2723" t="str">
        <f t="shared" si="42"/>
        <v>KIM</v>
      </c>
      <c r="J2723" t="str">
        <f>UPPER(anotacoes!H2723)</f>
        <v>DISPLACEMENT</v>
      </c>
      <c r="K2723" t="str">
        <f>UPPER(anotacoes!I2723)</f>
        <v>TRY TO GRIP WITH CONTACT</v>
      </c>
      <c r="L2723" s="6" t="str">
        <f>IF(anotacoes!N2723=0,"",anotacoes!N2723)</f>
        <v/>
      </c>
      <c r="M2723" t="str">
        <f>IF(anotacoes!M2723=0,"",UPPER(anotacoes!M2723))</f>
        <v/>
      </c>
    </row>
    <row r="2724" spans="1:13" x14ac:dyDescent="0.25">
      <c r="A2724" t="str">
        <f>anotacoes!C2724</f>
        <v>GRAND SLAM PARIS</v>
      </c>
      <c r="B2724" t="str">
        <f>anotacoes!E2724</f>
        <v>ELMONT</v>
      </c>
      <c r="C2724" t="str">
        <f>anotacoes!F2724</f>
        <v>KIM</v>
      </c>
      <c r="D2724" t="s">
        <v>10434</v>
      </c>
      <c r="E2724">
        <f>anotacoes!A2724</f>
        <v>41</v>
      </c>
      <c r="F2724" t="str">
        <f>anotacoes!K2724</f>
        <v xml:space="preserve"> 00:18:20,714</v>
      </c>
      <c r="G2724" t="str">
        <f>anotacoes!L2724</f>
        <v xml:space="preserve"> 00:18:24,567</v>
      </c>
      <c r="H2724" t="str">
        <f>IF(J2724="PAUSE",D2724,IF(anotacoes!G2728=conversao_anotacoes!B2724,conversao_anotacoes!B2724,conversao_anotacoes!C2724))</f>
        <v>ELMONT</v>
      </c>
      <c r="I2724" t="str">
        <f t="shared" si="42"/>
        <v>KIM</v>
      </c>
      <c r="J2724" t="str">
        <f>UPPER(anotacoes!H2724)</f>
        <v>GRIP TIME</v>
      </c>
      <c r="K2724" t="str">
        <f>UPPER(anotacoes!I2724)</f>
        <v>RIGHT COLLAR LEFT SLEEVE</v>
      </c>
      <c r="L2724" s="6" t="str">
        <f>IF(anotacoes!N2724=0,"",anotacoes!N2724)</f>
        <v/>
      </c>
      <c r="M2724" t="str">
        <f>IF(anotacoes!M2724=0,"",UPPER(anotacoes!M2724))</f>
        <v/>
      </c>
    </row>
    <row r="2725" spans="1:13" x14ac:dyDescent="0.25">
      <c r="A2725" t="str">
        <f>anotacoes!C2725</f>
        <v>GRAND SLAM PARIS</v>
      </c>
      <c r="B2725" t="str">
        <f>anotacoes!E2725</f>
        <v>ELMONT</v>
      </c>
      <c r="C2725" t="str">
        <f>anotacoes!F2725</f>
        <v>KIM</v>
      </c>
      <c r="D2725" t="s">
        <v>10434</v>
      </c>
      <c r="E2725">
        <f>anotacoes!A2725</f>
        <v>41</v>
      </c>
      <c r="F2725" t="str">
        <f>anotacoes!K2725</f>
        <v xml:space="preserve"> 00:18:24,567</v>
      </c>
      <c r="G2725" t="str">
        <f>anotacoes!L2725</f>
        <v xml:space="preserve"> 00:18:24,567</v>
      </c>
      <c r="H2725" t="str">
        <f>IF(J2725="PAUSE",D2725,IF(anotacoes!G2729=conversao_anotacoes!B2725,conversao_anotacoes!B2725,conversao_anotacoes!C2725))</f>
        <v>ELMONT</v>
      </c>
      <c r="I2725" t="str">
        <f t="shared" si="42"/>
        <v>KIM</v>
      </c>
      <c r="J2725" t="str">
        <f>UPPER(anotacoes!H2725)</f>
        <v>DEFENSE</v>
      </c>
      <c r="K2725" t="str">
        <f>UPPER(anotacoes!I2725)</f>
        <v>USING BODY MASS</v>
      </c>
      <c r="L2725" s="6" t="str">
        <f>IF(anotacoes!N2725=0,"",anotacoes!N2725)</f>
        <v/>
      </c>
      <c r="M2725" t="str">
        <f>IF(anotacoes!M2725=0,"",UPPER(anotacoes!M2725))</f>
        <v/>
      </c>
    </row>
    <row r="2726" spans="1:13" x14ac:dyDescent="0.25">
      <c r="A2726" t="str">
        <f>anotacoes!C2726</f>
        <v>GRAND SLAM PARIS</v>
      </c>
      <c r="B2726" t="str">
        <f>anotacoes!E2726</f>
        <v>ELMONT</v>
      </c>
      <c r="C2726" t="str">
        <f>anotacoes!F2726</f>
        <v>KIM</v>
      </c>
      <c r="D2726" t="s">
        <v>10434</v>
      </c>
      <c r="E2726">
        <f>anotacoes!A2726</f>
        <v>41</v>
      </c>
      <c r="F2726" t="str">
        <f>anotacoes!K2726</f>
        <v xml:space="preserve"> 00:18:24,567</v>
      </c>
      <c r="G2726" t="str">
        <f>anotacoes!L2726</f>
        <v xml:space="preserve"> 00:18:28,458</v>
      </c>
      <c r="H2726" t="str">
        <f>IF(J2726="PAUSE",D2726,IF(anotacoes!G2730=conversao_anotacoes!B2726,conversao_anotacoes!B2726,conversao_anotacoes!C2726))</f>
        <v>ELMONT</v>
      </c>
      <c r="I2726" t="str">
        <f t="shared" si="42"/>
        <v>KIM</v>
      </c>
      <c r="J2726" t="str">
        <f>UPPER(anotacoes!H2726)</f>
        <v>TRANSITION</v>
      </c>
      <c r="K2726" t="str">
        <f>UPPER(anotacoes!I2726)</f>
        <v>WITHOUT ATTACK</v>
      </c>
      <c r="L2726" s="6" t="str">
        <f>IF(anotacoes!N2726=0,"",anotacoes!N2726)</f>
        <v/>
      </c>
      <c r="M2726" t="str">
        <f>IF(anotacoes!M2726=0,"",UPPER(anotacoes!M2726))</f>
        <v/>
      </c>
    </row>
    <row r="2727" spans="1:13" x14ac:dyDescent="0.25">
      <c r="A2727" t="str">
        <f>anotacoes!C2727</f>
        <v>GRAND SLAM PARIS</v>
      </c>
      <c r="B2727" t="str">
        <f>anotacoes!E2727</f>
        <v>ELMONT</v>
      </c>
      <c r="C2727" t="str">
        <f>anotacoes!F2727</f>
        <v>KIM</v>
      </c>
      <c r="D2727" t="s">
        <v>10434</v>
      </c>
      <c r="E2727">
        <f>anotacoes!A2727</f>
        <v>41</v>
      </c>
      <c r="F2727" t="str">
        <f>anotacoes!K2727</f>
        <v xml:space="preserve"> 00:18:28,458</v>
      </c>
      <c r="G2727" t="str">
        <f>anotacoes!L2727</f>
        <v xml:space="preserve"> 00:18:37,467</v>
      </c>
      <c r="H2727" t="str">
        <f>IF(J2727="PAUSE",D2727,IF(anotacoes!G2731=conversao_anotacoes!B2727,conversao_anotacoes!B2727,conversao_anotacoes!C2727))</f>
        <v>&lt;ARBITRO DESCONHECIDO&gt;</v>
      </c>
      <c r="I2727" t="str">
        <f t="shared" si="42"/>
        <v/>
      </c>
      <c r="J2727" t="str">
        <f>UPPER(anotacoes!H2727)</f>
        <v>PAUSE</v>
      </c>
      <c r="K2727" t="str">
        <f>UPPER(anotacoes!I2727)</f>
        <v>&lt;UNCLASSIFIED&gt;</v>
      </c>
      <c r="L2727" s="6" t="str">
        <f>IF(anotacoes!N2727=0,"",anotacoes!N2727)</f>
        <v/>
      </c>
      <c r="M2727" t="str">
        <f>IF(anotacoes!M2727=0,"",UPPER(anotacoes!M2727))</f>
        <v/>
      </c>
    </row>
    <row r="2728" spans="1:13" x14ac:dyDescent="0.25">
      <c r="A2728" t="str">
        <f>anotacoes!C2728</f>
        <v>GRAND SLAM PARIS</v>
      </c>
      <c r="B2728" t="str">
        <f>anotacoes!E2728</f>
        <v>ELMONT</v>
      </c>
      <c r="C2728" t="str">
        <f>anotacoes!F2728</f>
        <v>KIM</v>
      </c>
      <c r="D2728" t="s">
        <v>10434</v>
      </c>
      <c r="E2728">
        <f>anotacoes!A2728</f>
        <v>41</v>
      </c>
      <c r="F2728" t="str">
        <f>anotacoes!K2728</f>
        <v xml:space="preserve"> 00:18:37,467</v>
      </c>
      <c r="G2728" t="str">
        <f>anotacoes!L2728</f>
        <v xml:space="preserve"> 00:18:38,728</v>
      </c>
      <c r="H2728" t="str">
        <f>IF(J2728="PAUSE",D2728,IF(anotacoes!G2732=conversao_anotacoes!B2728,conversao_anotacoes!B2728,conversao_anotacoes!C2728))</f>
        <v>ELMONT</v>
      </c>
      <c r="I2728" t="str">
        <f t="shared" si="42"/>
        <v>KIM</v>
      </c>
      <c r="J2728" t="str">
        <f>UPPER(anotacoes!H2728)</f>
        <v>DISPLACEMENT</v>
      </c>
      <c r="K2728" t="str">
        <f>UPPER(anotacoes!I2728)</f>
        <v>2-3 STEP HESITANT LEFT</v>
      </c>
      <c r="L2728" s="6" t="str">
        <f>IF(anotacoes!N2728=0,"",anotacoes!N2728)</f>
        <v/>
      </c>
      <c r="M2728" t="str">
        <f>IF(anotacoes!M2728=0,"",UPPER(anotacoes!M2728))</f>
        <v/>
      </c>
    </row>
    <row r="2729" spans="1:13" x14ac:dyDescent="0.25">
      <c r="A2729" t="str">
        <f>anotacoes!C2729</f>
        <v>GRAND SLAM ABU DHABI</v>
      </c>
      <c r="B2729" t="str">
        <f>anotacoes!E2729</f>
        <v>ELMONT</v>
      </c>
      <c r="C2729" t="str">
        <f>anotacoes!F2729</f>
        <v>NAKAI</v>
      </c>
      <c r="D2729" t="s">
        <v>10434</v>
      </c>
      <c r="E2729">
        <f>anotacoes!A2729</f>
        <v>42</v>
      </c>
      <c r="F2729" t="str">
        <f>anotacoes!K2729</f>
        <v xml:space="preserve"> 00:00:01,786</v>
      </c>
      <c r="G2729" t="str">
        <f>anotacoes!L2729</f>
        <v xml:space="preserve"> 00:00:05,850</v>
      </c>
      <c r="H2729" t="str">
        <f>IF(J2729="PAUSE",D2729,IF(anotacoes!G2733=conversao_anotacoes!B2729,conversao_anotacoes!B2729,conversao_anotacoes!C2729))</f>
        <v>ELMONT</v>
      </c>
      <c r="I2729" t="str">
        <f t="shared" si="42"/>
        <v>NAKAI</v>
      </c>
      <c r="J2729" t="str">
        <f>UPPER(anotacoes!H2729)</f>
        <v>GRIP TIME</v>
      </c>
      <c r="K2729" t="str">
        <f>UPPER(anotacoes!I2729)</f>
        <v>LEFT COLLAR</v>
      </c>
      <c r="L2729" s="6" t="str">
        <f>IF(anotacoes!N2729=0,"",anotacoes!N2729)</f>
        <v/>
      </c>
      <c r="M2729" t="str">
        <f>IF(anotacoes!M2729=0,"",UPPER(anotacoes!M2729))</f>
        <v/>
      </c>
    </row>
    <row r="2730" spans="1:13" x14ac:dyDescent="0.25">
      <c r="A2730" t="str">
        <f>anotacoes!C2730</f>
        <v>GRAND SLAM ABU DHABI</v>
      </c>
      <c r="B2730" t="str">
        <f>anotacoes!E2730</f>
        <v>ELMONT</v>
      </c>
      <c r="C2730" t="str">
        <f>anotacoes!F2730</f>
        <v>NAKAI</v>
      </c>
      <c r="D2730" t="s">
        <v>10434</v>
      </c>
      <c r="E2730">
        <f>anotacoes!A2730</f>
        <v>42</v>
      </c>
      <c r="F2730" t="str">
        <f>anotacoes!K2730</f>
        <v xml:space="preserve"> 00:00:05,850</v>
      </c>
      <c r="G2730" t="str">
        <f>anotacoes!L2730</f>
        <v xml:space="preserve"> 00:00:10,475</v>
      </c>
      <c r="H2730" t="str">
        <f>IF(J2730="PAUSE",D2730,IF(anotacoes!G2734=conversao_anotacoes!B2730,conversao_anotacoes!B2730,conversao_anotacoes!C2730))</f>
        <v>ELMONT</v>
      </c>
      <c r="I2730" t="str">
        <f t="shared" si="42"/>
        <v>NAKAI</v>
      </c>
      <c r="J2730" t="str">
        <f>UPPER(anotacoes!H2730)</f>
        <v>DISPLACEMENT</v>
      </c>
      <c r="K2730" t="str">
        <f>UPPER(anotacoes!I2730)</f>
        <v>2-3 STEP HESITANT LEFT</v>
      </c>
      <c r="L2730" s="6" t="str">
        <f>IF(anotacoes!N2730=0,"",anotacoes!N2730)</f>
        <v/>
      </c>
      <c r="M2730" t="str">
        <f>IF(anotacoes!M2730=0,"",UPPER(anotacoes!M2730))</f>
        <v/>
      </c>
    </row>
    <row r="2731" spans="1:13" x14ac:dyDescent="0.25">
      <c r="A2731" t="str">
        <f>anotacoes!C2731</f>
        <v>GRAND SLAM ABU DHABI</v>
      </c>
      <c r="B2731" t="str">
        <f>anotacoes!E2731</f>
        <v>ELMONT</v>
      </c>
      <c r="C2731" t="str">
        <f>anotacoes!F2731</f>
        <v>NAKAI</v>
      </c>
      <c r="D2731" t="s">
        <v>10434</v>
      </c>
      <c r="E2731">
        <f>anotacoes!A2731</f>
        <v>42</v>
      </c>
      <c r="F2731" t="str">
        <f>anotacoes!K2731</f>
        <v xml:space="preserve"> 00:00:10,475</v>
      </c>
      <c r="G2731" t="str">
        <f>anotacoes!L2731</f>
        <v xml:space="preserve"> 00:00:13,822</v>
      </c>
      <c r="H2731" t="str">
        <f>IF(J2731="PAUSE",D2731,IF(anotacoes!G2735=conversao_anotacoes!B2731,conversao_anotacoes!B2731,conversao_anotacoes!C2731))</f>
        <v>ELMONT</v>
      </c>
      <c r="I2731" t="str">
        <f t="shared" si="42"/>
        <v>NAKAI</v>
      </c>
      <c r="J2731" t="str">
        <f>UPPER(anotacoes!H2731)</f>
        <v>DISPLACEMENT</v>
      </c>
      <c r="K2731" t="str">
        <f>UPPER(anotacoes!I2731)</f>
        <v>TRY TO GRIP WITH CONTACT</v>
      </c>
      <c r="L2731" s="6" t="str">
        <f>IF(anotacoes!N2731=0,"",anotacoes!N2731)</f>
        <v/>
      </c>
      <c r="M2731" t="str">
        <f>IF(anotacoes!M2731=0,"",UPPER(anotacoes!M2731))</f>
        <v/>
      </c>
    </row>
    <row r="2732" spans="1:13" x14ac:dyDescent="0.25">
      <c r="A2732" t="str">
        <f>anotacoes!C2732</f>
        <v>GRAND SLAM ABU DHABI</v>
      </c>
      <c r="B2732" t="str">
        <f>anotacoes!E2732</f>
        <v>ELMONT</v>
      </c>
      <c r="C2732" t="str">
        <f>anotacoes!F2732</f>
        <v>NAKAI</v>
      </c>
      <c r="D2732" t="s">
        <v>10434</v>
      </c>
      <c r="E2732">
        <f>anotacoes!A2732</f>
        <v>42</v>
      </c>
      <c r="F2732" t="str">
        <f>anotacoes!K2732</f>
        <v xml:space="preserve"> 00:00:14,406</v>
      </c>
      <c r="G2732" t="str">
        <f>anotacoes!L2732</f>
        <v xml:space="preserve"> 00:00:15,413</v>
      </c>
      <c r="H2732" t="str">
        <f>IF(J2732="PAUSE",D2732,IF(anotacoes!G2736=conversao_anotacoes!B2732,conversao_anotacoes!B2732,conversao_anotacoes!C2732))</f>
        <v>&lt;ARBITRO DESCONHECIDO&gt;</v>
      </c>
      <c r="I2732" t="str">
        <f t="shared" si="42"/>
        <v/>
      </c>
      <c r="J2732" t="str">
        <f>UPPER(anotacoes!H2732)</f>
        <v>PAUSE</v>
      </c>
      <c r="K2732" t="str">
        <f>UPPER(anotacoes!I2732)</f>
        <v>&lt;UNCLASSIFIED&gt;</v>
      </c>
      <c r="L2732" s="6" t="str">
        <f>IF(anotacoes!N2732=0,"",anotacoes!N2732)</f>
        <v/>
      </c>
      <c r="M2732" t="str">
        <f>IF(anotacoes!M2732=0,"",UPPER(anotacoes!M2732))</f>
        <v/>
      </c>
    </row>
    <row r="2733" spans="1:13" x14ac:dyDescent="0.25">
      <c r="A2733" t="str">
        <f>anotacoes!C2733</f>
        <v>GRAND SLAM ABU DHABI</v>
      </c>
      <c r="B2733" t="str">
        <f>anotacoes!E2733</f>
        <v>ELMONT</v>
      </c>
      <c r="C2733" t="str">
        <f>anotacoes!F2733</f>
        <v>NAKAI</v>
      </c>
      <c r="D2733" t="s">
        <v>10434</v>
      </c>
      <c r="E2733">
        <f>anotacoes!A2733</f>
        <v>42</v>
      </c>
      <c r="F2733" t="str">
        <f>anotacoes!K2733</f>
        <v xml:space="preserve"> 00:00:15,413</v>
      </c>
      <c r="G2733" t="str">
        <f>anotacoes!L2733</f>
        <v xml:space="preserve"> 00:00:25,823</v>
      </c>
      <c r="H2733" t="str">
        <f>IF(J2733="PAUSE",D2733,IF(anotacoes!G2737=conversao_anotacoes!B2733,conversao_anotacoes!B2733,conversao_anotacoes!C2733))</f>
        <v>ELMONT</v>
      </c>
      <c r="I2733" t="str">
        <f t="shared" si="42"/>
        <v>NAKAI</v>
      </c>
      <c r="J2733" t="str">
        <f>UPPER(anotacoes!H2733)</f>
        <v>DISPLACEMENT</v>
      </c>
      <c r="K2733" t="str">
        <f>UPPER(anotacoes!I2733)</f>
        <v>TRY TO GRIP WITH CONTACT</v>
      </c>
      <c r="L2733" s="6" t="str">
        <f>IF(anotacoes!N2733=0,"",anotacoes!N2733)</f>
        <v/>
      </c>
      <c r="M2733" t="str">
        <f>IF(anotacoes!M2733=0,"",UPPER(anotacoes!M2733))</f>
        <v/>
      </c>
    </row>
    <row r="2734" spans="1:13" x14ac:dyDescent="0.25">
      <c r="A2734" t="str">
        <f>anotacoes!C2734</f>
        <v>GRAND SLAM ABU DHABI</v>
      </c>
      <c r="B2734" t="str">
        <f>anotacoes!E2734</f>
        <v>ELMONT</v>
      </c>
      <c r="C2734" t="str">
        <f>anotacoes!F2734</f>
        <v>NAKAI</v>
      </c>
      <c r="D2734" t="s">
        <v>10434</v>
      </c>
      <c r="E2734">
        <f>anotacoes!A2734</f>
        <v>42</v>
      </c>
      <c r="F2734" t="str">
        <f>anotacoes!K2734</f>
        <v xml:space="preserve"> 00:00:25,823</v>
      </c>
      <c r="G2734" t="str">
        <f>anotacoes!L2734</f>
        <v xml:space="preserve"> 00:00:29,767</v>
      </c>
      <c r="H2734" t="str">
        <f>IF(J2734="PAUSE",D2734,IF(anotacoes!G2738=conversao_anotacoes!B2734,conversao_anotacoes!B2734,conversao_anotacoes!C2734))</f>
        <v>ELMONT</v>
      </c>
      <c r="I2734" t="str">
        <f t="shared" si="42"/>
        <v>NAKAI</v>
      </c>
      <c r="J2734" t="str">
        <f>UPPER(anotacoes!H2734)</f>
        <v>DISPLACEMENT</v>
      </c>
      <c r="K2734" t="str">
        <f>UPPER(anotacoes!I2734)</f>
        <v>2-3 STEP HESITANT LEFT</v>
      </c>
      <c r="L2734" s="6" t="str">
        <f>IF(anotacoes!N2734=0,"",anotacoes!N2734)</f>
        <v/>
      </c>
      <c r="M2734" t="str">
        <f>IF(anotacoes!M2734=0,"",UPPER(anotacoes!M2734))</f>
        <v/>
      </c>
    </row>
    <row r="2735" spans="1:13" x14ac:dyDescent="0.25">
      <c r="A2735" t="str">
        <f>anotacoes!C2735</f>
        <v>GRAND SLAM ABU DHABI</v>
      </c>
      <c r="B2735" t="str">
        <f>anotacoes!E2735</f>
        <v>ELMONT</v>
      </c>
      <c r="C2735" t="str">
        <f>anotacoes!F2735</f>
        <v>NAKAI</v>
      </c>
      <c r="D2735" t="s">
        <v>10434</v>
      </c>
      <c r="E2735">
        <f>anotacoes!A2735</f>
        <v>42</v>
      </c>
      <c r="F2735" t="str">
        <f>anotacoes!K2735</f>
        <v xml:space="preserve"> 00:00:29,767</v>
      </c>
      <c r="G2735" t="str">
        <f>anotacoes!L2735</f>
        <v xml:space="preserve"> 00:00:31,172</v>
      </c>
      <c r="H2735" t="str">
        <f>IF(J2735="PAUSE",D2735,IF(anotacoes!G2739=conversao_anotacoes!B2735,conversao_anotacoes!B2735,conversao_anotacoes!C2735))</f>
        <v>ELMONT</v>
      </c>
      <c r="I2735" t="str">
        <f t="shared" si="42"/>
        <v>NAKAI</v>
      </c>
      <c r="J2735" t="str">
        <f>UPPER(anotacoes!H2735)</f>
        <v>GRIP TIME</v>
      </c>
      <c r="K2735" t="str">
        <f>UPPER(anotacoes!I2735)</f>
        <v>LEFT COLLAR</v>
      </c>
      <c r="L2735" s="6" t="str">
        <f>IF(anotacoes!N2735=0,"",anotacoes!N2735)</f>
        <v/>
      </c>
      <c r="M2735" t="str">
        <f>IF(anotacoes!M2735=0,"",UPPER(anotacoes!M2735))</f>
        <v/>
      </c>
    </row>
    <row r="2736" spans="1:13" x14ac:dyDescent="0.25">
      <c r="A2736" t="str">
        <f>anotacoes!C2736</f>
        <v>GRAND SLAM ABU DHABI</v>
      </c>
      <c r="B2736" t="str">
        <f>anotacoes!E2736</f>
        <v>ELMONT</v>
      </c>
      <c r="C2736" t="str">
        <f>anotacoes!F2736</f>
        <v>NAKAI</v>
      </c>
      <c r="D2736" t="s">
        <v>10434</v>
      </c>
      <c r="E2736">
        <f>anotacoes!A2736</f>
        <v>42</v>
      </c>
      <c r="F2736" t="str">
        <f>anotacoes!K2736</f>
        <v xml:space="preserve"> 00:00:31,172</v>
      </c>
      <c r="G2736" t="str">
        <f>anotacoes!L2736</f>
        <v xml:space="preserve"> 00:00:34,781</v>
      </c>
      <c r="H2736" t="str">
        <f>IF(J2736="PAUSE",D2736,IF(anotacoes!G2740=conversao_anotacoes!B2736,conversao_anotacoes!B2736,conversao_anotacoes!C2736))</f>
        <v>ELMONT</v>
      </c>
      <c r="I2736" t="str">
        <f t="shared" si="42"/>
        <v>NAKAI</v>
      </c>
      <c r="J2736" t="str">
        <f>UPPER(anotacoes!H2736)</f>
        <v>DISPLACEMENT</v>
      </c>
      <c r="K2736" t="str">
        <f>UPPER(anotacoes!I2736)</f>
        <v>TRY TO GRIP WITH CONTACT</v>
      </c>
      <c r="L2736" s="6" t="str">
        <f>IF(anotacoes!N2736=0,"",anotacoes!N2736)</f>
        <v/>
      </c>
      <c r="M2736" t="str">
        <f>IF(anotacoes!M2736=0,"",UPPER(anotacoes!M2736))</f>
        <v/>
      </c>
    </row>
    <row r="2737" spans="1:13" x14ac:dyDescent="0.25">
      <c r="A2737" t="str">
        <f>anotacoes!C2737</f>
        <v>GRAND SLAM ABU DHABI</v>
      </c>
      <c r="B2737" t="str">
        <f>anotacoes!E2737</f>
        <v>ELMONT</v>
      </c>
      <c r="C2737" t="str">
        <f>anotacoes!F2737</f>
        <v>NAKAI</v>
      </c>
      <c r="D2737" t="s">
        <v>10434</v>
      </c>
      <c r="E2737">
        <f>anotacoes!A2737</f>
        <v>42</v>
      </c>
      <c r="F2737" t="str">
        <f>anotacoes!K2737</f>
        <v xml:space="preserve"> 00:00:34,781</v>
      </c>
      <c r="G2737" t="str">
        <f>anotacoes!L2737</f>
        <v xml:space="preserve"> 00:00:36,666</v>
      </c>
      <c r="H2737" t="str">
        <f>IF(J2737="PAUSE",D2737,IF(anotacoes!G2741=conversao_anotacoes!B2737,conversao_anotacoes!B2737,conversao_anotacoes!C2737))</f>
        <v>ELMONT</v>
      </c>
      <c r="I2737" t="str">
        <f t="shared" si="42"/>
        <v>NAKAI</v>
      </c>
      <c r="J2737" t="str">
        <f>UPPER(anotacoes!H2737)</f>
        <v>GRIP TIME</v>
      </c>
      <c r="K2737" t="str">
        <f>UPPER(anotacoes!I2737)</f>
        <v>LEFT COLLAR</v>
      </c>
      <c r="L2737" s="6" t="str">
        <f>IF(anotacoes!N2737=0,"",anotacoes!N2737)</f>
        <v/>
      </c>
      <c r="M2737" t="str">
        <f>IF(anotacoes!M2737=0,"",UPPER(anotacoes!M2737))</f>
        <v/>
      </c>
    </row>
    <row r="2738" spans="1:13" x14ac:dyDescent="0.25">
      <c r="A2738" t="str">
        <f>anotacoes!C2738</f>
        <v>GRAND SLAM ABU DHABI</v>
      </c>
      <c r="B2738" t="str">
        <f>anotacoes!E2738</f>
        <v>ELMONT</v>
      </c>
      <c r="C2738" t="str">
        <f>anotacoes!F2738</f>
        <v>NAKAI</v>
      </c>
      <c r="D2738" t="s">
        <v>10434</v>
      </c>
      <c r="E2738">
        <f>anotacoes!A2738</f>
        <v>42</v>
      </c>
      <c r="F2738" t="str">
        <f>anotacoes!K2738</f>
        <v xml:space="preserve"> 00:00:36,666</v>
      </c>
      <c r="G2738" t="str">
        <f>anotacoes!L2738</f>
        <v xml:space="preserve"> 00:00:46,395</v>
      </c>
      <c r="H2738" t="str">
        <f>IF(J2738="PAUSE",D2738,IF(anotacoes!G2742=conversao_anotacoes!B2738,conversao_anotacoes!B2738,conversao_anotacoes!C2738))</f>
        <v>ELMONT</v>
      </c>
      <c r="I2738" t="str">
        <f t="shared" si="42"/>
        <v>NAKAI</v>
      </c>
      <c r="J2738" t="str">
        <f>UPPER(anotacoes!H2738)</f>
        <v>DISPLACEMENT</v>
      </c>
      <c r="K2738" t="str">
        <f>UPPER(anotacoes!I2738)</f>
        <v>TRY TO GRIP WITH CONTACT</v>
      </c>
      <c r="L2738" s="6" t="str">
        <f>IF(anotacoes!N2738=0,"",anotacoes!N2738)</f>
        <v/>
      </c>
      <c r="M2738" t="str">
        <f>IF(anotacoes!M2738=0,"",UPPER(anotacoes!M2738))</f>
        <v/>
      </c>
    </row>
    <row r="2739" spans="1:13" x14ac:dyDescent="0.25">
      <c r="A2739" t="str">
        <f>anotacoes!C2739</f>
        <v>GRAND SLAM ABU DHABI</v>
      </c>
      <c r="B2739" t="str">
        <f>anotacoes!E2739</f>
        <v>ELMONT</v>
      </c>
      <c r="C2739" t="str">
        <f>anotacoes!F2739</f>
        <v>NAKAI</v>
      </c>
      <c r="D2739" t="s">
        <v>10434</v>
      </c>
      <c r="E2739">
        <f>anotacoes!A2739</f>
        <v>42</v>
      </c>
      <c r="F2739" t="str">
        <f>anotacoes!K2739</f>
        <v xml:space="preserve"> 00:00:46,395</v>
      </c>
      <c r="G2739" t="str">
        <f>anotacoes!L2739</f>
        <v xml:space="preserve"> 00:00:48,337</v>
      </c>
      <c r="H2739" t="str">
        <f>IF(J2739="PAUSE",D2739,IF(anotacoes!G2743=conversao_anotacoes!B2739,conversao_anotacoes!B2739,conversao_anotacoes!C2739))</f>
        <v>ELMONT</v>
      </c>
      <c r="I2739" t="str">
        <f t="shared" si="42"/>
        <v>NAKAI</v>
      </c>
      <c r="J2739" t="str">
        <f>UPPER(anotacoes!H2739)</f>
        <v>GRIP TIME</v>
      </c>
      <c r="K2739" t="str">
        <f>UPPER(anotacoes!I2739)</f>
        <v>LEFT COLLAR RIGHT COLLAR</v>
      </c>
      <c r="L2739" s="6" t="str">
        <f>IF(anotacoes!N2739=0,"",anotacoes!N2739)</f>
        <v/>
      </c>
      <c r="M2739" t="str">
        <f>IF(anotacoes!M2739=0,"",UPPER(anotacoes!M2739))</f>
        <v/>
      </c>
    </row>
    <row r="2740" spans="1:13" x14ac:dyDescent="0.25">
      <c r="A2740" t="str">
        <f>anotacoes!C2740</f>
        <v>GRAND SLAM ABU DHABI</v>
      </c>
      <c r="B2740" t="str">
        <f>anotacoes!E2740</f>
        <v>ELMONT</v>
      </c>
      <c r="C2740" t="str">
        <f>anotacoes!F2740</f>
        <v>NAKAI</v>
      </c>
      <c r="D2740" t="s">
        <v>10434</v>
      </c>
      <c r="E2740">
        <f>anotacoes!A2740</f>
        <v>42</v>
      </c>
      <c r="F2740" t="str">
        <f>anotacoes!K2740</f>
        <v xml:space="preserve"> 00:00:48,337</v>
      </c>
      <c r="G2740" t="str">
        <f>anotacoes!L2740</f>
        <v xml:space="preserve"> 00:00:54,596</v>
      </c>
      <c r="H2740" t="str">
        <f>IF(J2740="PAUSE",D2740,IF(anotacoes!G2744=conversao_anotacoes!B2740,conversao_anotacoes!B2740,conversao_anotacoes!C2740))</f>
        <v>ELMONT</v>
      </c>
      <c r="I2740" t="str">
        <f t="shared" si="42"/>
        <v>NAKAI</v>
      </c>
      <c r="J2740" t="str">
        <f>UPPER(anotacoes!H2740)</f>
        <v>GRIP TIME</v>
      </c>
      <c r="K2740" t="str">
        <f>UPPER(anotacoes!I2740)</f>
        <v>RIGHT COLLAR</v>
      </c>
      <c r="L2740" s="6" t="str">
        <f>IF(anotacoes!N2740=0,"",anotacoes!N2740)</f>
        <v/>
      </c>
      <c r="M2740" t="str">
        <f>IF(anotacoes!M2740=0,"",UPPER(anotacoes!M2740))</f>
        <v/>
      </c>
    </row>
    <row r="2741" spans="1:13" x14ac:dyDescent="0.25">
      <c r="A2741" t="str">
        <f>anotacoes!C2741</f>
        <v>GRAND SLAM ABU DHABI</v>
      </c>
      <c r="B2741" t="str">
        <f>anotacoes!E2741</f>
        <v>ELMONT</v>
      </c>
      <c r="C2741" t="str">
        <f>anotacoes!F2741</f>
        <v>NAKAI</v>
      </c>
      <c r="D2741" t="s">
        <v>10434</v>
      </c>
      <c r="E2741">
        <f>anotacoes!A2741</f>
        <v>42</v>
      </c>
      <c r="F2741" t="str">
        <f>anotacoes!K2741</f>
        <v xml:space="preserve"> 00:00:54,596</v>
      </c>
      <c r="G2741" t="str">
        <f>anotacoes!L2741</f>
        <v xml:space="preserve"> 00:00:58,073</v>
      </c>
      <c r="H2741" t="str">
        <f>IF(J2741="PAUSE",D2741,IF(anotacoes!G2745=conversao_anotacoes!B2741,conversao_anotacoes!B2741,conversao_anotacoes!C2741))</f>
        <v>ELMONT</v>
      </c>
      <c r="I2741" t="str">
        <f t="shared" si="42"/>
        <v>NAKAI</v>
      </c>
      <c r="J2741" t="str">
        <f>UPPER(anotacoes!H2741)</f>
        <v>GRIP TIME</v>
      </c>
      <c r="K2741" t="str">
        <f>UPPER(anotacoes!I2741)</f>
        <v>RIGHT COLLAR LEFT SLEEVE</v>
      </c>
      <c r="L2741" s="6" t="str">
        <f>IF(anotacoes!N2741=0,"",anotacoes!N2741)</f>
        <v/>
      </c>
      <c r="M2741" t="str">
        <f>IF(anotacoes!M2741=0,"",UPPER(anotacoes!M2741))</f>
        <v/>
      </c>
    </row>
    <row r="2742" spans="1:13" x14ac:dyDescent="0.25">
      <c r="A2742" t="str">
        <f>anotacoes!C2742</f>
        <v>GRAND SLAM ABU DHABI</v>
      </c>
      <c r="B2742" t="str">
        <f>anotacoes!E2742</f>
        <v>ELMONT</v>
      </c>
      <c r="C2742" t="str">
        <f>anotacoes!F2742</f>
        <v>NAKAI</v>
      </c>
      <c r="D2742" t="s">
        <v>10434</v>
      </c>
      <c r="E2742">
        <f>anotacoes!A2742</f>
        <v>42</v>
      </c>
      <c r="F2742" t="str">
        <f>anotacoes!K2742</f>
        <v xml:space="preserve"> 00:00:58,073</v>
      </c>
      <c r="G2742" t="str">
        <f>anotacoes!L2742</f>
        <v xml:space="preserve"> 00:00:58,073</v>
      </c>
      <c r="H2742" t="str">
        <f>IF(J2742="PAUSE",D2742,IF(anotacoes!G2746=conversao_anotacoes!B2742,conversao_anotacoes!B2742,conversao_anotacoes!C2742))</f>
        <v>&lt;ARBITRO DESCONHECIDO&gt;</v>
      </c>
      <c r="I2742" t="str">
        <f t="shared" si="42"/>
        <v/>
      </c>
      <c r="J2742" t="str">
        <f>UPPER(anotacoes!H2742)</f>
        <v>PAUSE</v>
      </c>
      <c r="K2742" t="str">
        <f>UPPER(anotacoes!I2742)</f>
        <v>&lt;UNCLASSIFIED&gt;</v>
      </c>
      <c r="L2742" s="6" t="str">
        <f>IF(anotacoes!N2742=0,"",anotacoes!N2742)</f>
        <v/>
      </c>
      <c r="M2742" t="str">
        <f>IF(anotacoes!M2742=0,"",UPPER(anotacoes!M2742))</f>
        <v/>
      </c>
    </row>
    <row r="2743" spans="1:13" x14ac:dyDescent="0.25">
      <c r="A2743" t="str">
        <f>anotacoes!C2743</f>
        <v>GRAND SLAM ABU DHABI</v>
      </c>
      <c r="B2743" t="str">
        <f>anotacoes!E2743</f>
        <v>ELMONT</v>
      </c>
      <c r="C2743" t="str">
        <f>anotacoes!F2743</f>
        <v>NAKAI</v>
      </c>
      <c r="D2743" t="s">
        <v>10434</v>
      </c>
      <c r="E2743">
        <f>anotacoes!A2743</f>
        <v>42</v>
      </c>
      <c r="F2743" t="str">
        <f>anotacoes!K2743</f>
        <v xml:space="preserve"> 00:00:58,073</v>
      </c>
      <c r="G2743" t="str">
        <f>anotacoes!L2743</f>
        <v xml:space="preserve"> 00:01:42,520</v>
      </c>
      <c r="H2743" t="str">
        <f>IF(J2743="PAUSE",D2743,IF(anotacoes!G2747=conversao_anotacoes!B2743,conversao_anotacoes!B2743,conversao_anotacoes!C2743))</f>
        <v>ELMONT</v>
      </c>
      <c r="I2743" t="str">
        <f t="shared" si="42"/>
        <v>NAKAI</v>
      </c>
      <c r="J2743" t="str">
        <f>UPPER(anotacoes!H2743)</f>
        <v>DISPLACEMENT</v>
      </c>
      <c r="K2743" t="str">
        <f>UPPER(anotacoes!I2743)</f>
        <v>2-3 STEP HESITANT LEFT</v>
      </c>
      <c r="L2743" s="6" t="str">
        <f>IF(anotacoes!N2743=0,"",anotacoes!N2743)</f>
        <v/>
      </c>
      <c r="M2743" t="str">
        <f>IF(anotacoes!M2743=0,"",UPPER(anotacoes!M2743))</f>
        <v/>
      </c>
    </row>
    <row r="2744" spans="1:13" x14ac:dyDescent="0.25">
      <c r="A2744" t="str">
        <f>anotacoes!C2744</f>
        <v>GRAND SLAM ABU DHABI</v>
      </c>
      <c r="B2744" t="str">
        <f>anotacoes!E2744</f>
        <v>ELMONT</v>
      </c>
      <c r="C2744" t="str">
        <f>anotacoes!F2744</f>
        <v>NAKAI</v>
      </c>
      <c r="D2744" t="s">
        <v>10434</v>
      </c>
      <c r="E2744">
        <f>anotacoes!A2744</f>
        <v>42</v>
      </c>
      <c r="F2744" t="str">
        <f>anotacoes!K2744</f>
        <v xml:space="preserve"> 00:01:42,520</v>
      </c>
      <c r="G2744" t="str">
        <f>anotacoes!L2744</f>
        <v xml:space="preserve"> 00:01:44,166</v>
      </c>
      <c r="H2744" t="str">
        <f>IF(J2744="PAUSE",D2744,IF(anotacoes!G2748=conversao_anotacoes!B2744,conversao_anotacoes!B2744,conversao_anotacoes!C2744))</f>
        <v>ELMONT</v>
      </c>
      <c r="I2744" t="str">
        <f t="shared" si="42"/>
        <v>NAKAI</v>
      </c>
      <c r="J2744" t="str">
        <f>UPPER(anotacoes!H2744)</f>
        <v>GRIP TIME</v>
      </c>
      <c r="K2744" t="str">
        <f>UPPER(anotacoes!I2744)</f>
        <v>LEFT SLEEVE</v>
      </c>
      <c r="L2744" s="6" t="str">
        <f>IF(anotacoes!N2744=0,"",anotacoes!N2744)</f>
        <v/>
      </c>
      <c r="M2744" t="str">
        <f>IF(anotacoes!M2744=0,"",UPPER(anotacoes!M2744))</f>
        <v/>
      </c>
    </row>
    <row r="2745" spans="1:13" x14ac:dyDescent="0.25">
      <c r="A2745" t="str">
        <f>anotacoes!C2745</f>
        <v>GRAND SLAM ABU DHABI</v>
      </c>
      <c r="B2745" t="str">
        <f>anotacoes!E2745</f>
        <v>ELMONT</v>
      </c>
      <c r="C2745" t="str">
        <f>anotacoes!F2745</f>
        <v>NAKAI</v>
      </c>
      <c r="D2745" t="s">
        <v>10434</v>
      </c>
      <c r="E2745">
        <f>anotacoes!A2745</f>
        <v>42</v>
      </c>
      <c r="F2745" t="str">
        <f>anotacoes!K2745</f>
        <v xml:space="preserve"> 00:01:44,166</v>
      </c>
      <c r="G2745" t="str">
        <f>anotacoes!L2745</f>
        <v xml:space="preserve"> 00:01:46,162</v>
      </c>
      <c r="H2745" t="str">
        <f>IF(J2745="PAUSE",D2745,IF(anotacoes!G2749=conversao_anotacoes!B2745,conversao_anotacoes!B2745,conversao_anotacoes!C2745))</f>
        <v>ELMONT</v>
      </c>
      <c r="I2745" t="str">
        <f t="shared" si="42"/>
        <v>NAKAI</v>
      </c>
      <c r="J2745" t="str">
        <f>UPPER(anotacoes!H2745)</f>
        <v>GRIP TIME</v>
      </c>
      <c r="K2745" t="str">
        <f>UPPER(anotacoes!I2745)</f>
        <v>RIGHT COLLAR LEFT SLEEVE</v>
      </c>
      <c r="L2745" s="6" t="str">
        <f>IF(anotacoes!N2745=0,"",anotacoes!N2745)</f>
        <v/>
      </c>
      <c r="M2745" t="str">
        <f>IF(anotacoes!M2745=0,"",UPPER(anotacoes!M2745))</f>
        <v/>
      </c>
    </row>
    <row r="2746" spans="1:13" x14ac:dyDescent="0.25">
      <c r="A2746" t="str">
        <f>anotacoes!C2746</f>
        <v>GRAND SLAM ABU DHABI</v>
      </c>
      <c r="B2746" t="str">
        <f>anotacoes!E2746</f>
        <v>ELMONT</v>
      </c>
      <c r="C2746" t="str">
        <f>anotacoes!F2746</f>
        <v>NAKAI</v>
      </c>
      <c r="D2746" t="s">
        <v>10434</v>
      </c>
      <c r="E2746">
        <f>anotacoes!A2746</f>
        <v>42</v>
      </c>
      <c r="F2746" t="str">
        <f>anotacoes!K2746</f>
        <v xml:space="preserve"> 00:01:46,162</v>
      </c>
      <c r="G2746" t="str">
        <f>anotacoes!L2746</f>
        <v xml:space="preserve"> 00:01:47,575</v>
      </c>
      <c r="H2746" t="str">
        <f>IF(J2746="PAUSE",D2746,IF(anotacoes!G2750=conversao_anotacoes!B2746,conversao_anotacoes!B2746,conversao_anotacoes!C2746))</f>
        <v>ELMONT</v>
      </c>
      <c r="I2746" t="str">
        <f t="shared" si="42"/>
        <v>NAKAI</v>
      </c>
      <c r="J2746" t="str">
        <f>UPPER(anotacoes!H2746)</f>
        <v>TRANSITION</v>
      </c>
      <c r="K2746" t="str">
        <f>UPPER(anotacoes!I2746)</f>
        <v>WITHOUT ATTACK</v>
      </c>
      <c r="L2746" s="6" t="str">
        <f>IF(anotacoes!N2746=0,"",anotacoes!N2746)</f>
        <v/>
      </c>
      <c r="M2746" t="str">
        <f>IF(anotacoes!M2746=0,"",UPPER(anotacoes!M2746))</f>
        <v/>
      </c>
    </row>
    <row r="2747" spans="1:13" x14ac:dyDescent="0.25">
      <c r="A2747" t="str">
        <f>anotacoes!C2747</f>
        <v>GRAND SLAM ABU DHABI</v>
      </c>
      <c r="B2747" t="str">
        <f>anotacoes!E2747</f>
        <v>ELMONT</v>
      </c>
      <c r="C2747" t="str">
        <f>anotacoes!F2747</f>
        <v>NAKAI</v>
      </c>
      <c r="D2747" t="s">
        <v>10434</v>
      </c>
      <c r="E2747">
        <f>anotacoes!A2747</f>
        <v>42</v>
      </c>
      <c r="F2747" t="str">
        <f>anotacoes!K2747</f>
        <v xml:space="preserve"> 00:01:47,575</v>
      </c>
      <c r="G2747" t="str">
        <f>anotacoes!L2747</f>
        <v xml:space="preserve"> 00:01:47,575</v>
      </c>
      <c r="H2747" t="str">
        <f>IF(J2747="PAUSE",D2747,IF(anotacoes!G2751=conversao_anotacoes!B2747,conversao_anotacoes!B2747,conversao_anotacoes!C2747))</f>
        <v>&lt;ARBITRO DESCONHECIDO&gt;</v>
      </c>
      <c r="I2747" t="str">
        <f t="shared" si="42"/>
        <v/>
      </c>
      <c r="J2747" t="str">
        <f>UPPER(anotacoes!H2747)</f>
        <v>PAUSE</v>
      </c>
      <c r="K2747" t="str">
        <f>UPPER(anotacoes!I2747)</f>
        <v>SHIDO WITHOUT SCORE</v>
      </c>
      <c r="L2747" s="6" t="str">
        <f>IF(anotacoes!N2747=0,"",anotacoes!N2747)</f>
        <v/>
      </c>
      <c r="M2747" t="str">
        <f>IF(anotacoes!M2747=0,"",UPPER(anotacoes!M2747))</f>
        <v/>
      </c>
    </row>
    <row r="2748" spans="1:13" x14ac:dyDescent="0.25">
      <c r="A2748" t="str">
        <f>anotacoes!C2748</f>
        <v>GRAND SLAM ABU DHABI</v>
      </c>
      <c r="B2748" t="str">
        <f>anotacoes!E2748</f>
        <v>ELMONT</v>
      </c>
      <c r="C2748" t="str">
        <f>anotacoes!F2748</f>
        <v>NAKAI</v>
      </c>
      <c r="D2748" t="s">
        <v>10434</v>
      </c>
      <c r="E2748">
        <f>anotacoes!A2748</f>
        <v>42</v>
      </c>
      <c r="F2748" t="str">
        <f>anotacoes!K2748</f>
        <v xml:space="preserve"> 00:01:47,575</v>
      </c>
      <c r="G2748" t="str">
        <f>anotacoes!L2748</f>
        <v xml:space="preserve"> 00:01:52,817</v>
      </c>
      <c r="H2748" t="str">
        <f>IF(J2748="PAUSE",D2748,IF(anotacoes!G2752=conversao_anotacoes!B2748,conversao_anotacoes!B2748,conversao_anotacoes!C2748))</f>
        <v>ELMONT</v>
      </c>
      <c r="I2748" t="str">
        <f t="shared" si="42"/>
        <v>NAKAI</v>
      </c>
      <c r="J2748" t="str">
        <f>UPPER(anotacoes!H2748)</f>
        <v>DISPLACEMENT</v>
      </c>
      <c r="K2748" t="str">
        <f>UPPER(anotacoes!I2748)</f>
        <v>CIRCULAR LEFT</v>
      </c>
      <c r="L2748" s="6" t="str">
        <f>IF(anotacoes!N2748=0,"",anotacoes!N2748)</f>
        <v/>
      </c>
      <c r="M2748" t="str">
        <f>IF(anotacoes!M2748=0,"",UPPER(anotacoes!M2748))</f>
        <v/>
      </c>
    </row>
    <row r="2749" spans="1:13" x14ac:dyDescent="0.25">
      <c r="A2749" t="str">
        <f>anotacoes!C2749</f>
        <v>GRAND SLAM ABU DHABI</v>
      </c>
      <c r="B2749" t="str">
        <f>anotacoes!E2749</f>
        <v>ELMONT</v>
      </c>
      <c r="C2749" t="str">
        <f>anotacoes!F2749</f>
        <v>NAKAI</v>
      </c>
      <c r="D2749" t="s">
        <v>10434</v>
      </c>
      <c r="E2749">
        <f>anotacoes!A2749</f>
        <v>42</v>
      </c>
      <c r="F2749" t="str">
        <f>anotacoes!K2749</f>
        <v xml:space="preserve"> 00:01:52,817</v>
      </c>
      <c r="G2749" t="str">
        <f>anotacoes!L2749</f>
        <v xml:space="preserve"> 00:02:02,734</v>
      </c>
      <c r="H2749" t="str">
        <f>IF(J2749="PAUSE",D2749,IF(anotacoes!G2753=conversao_anotacoes!B2749,conversao_anotacoes!B2749,conversao_anotacoes!C2749))</f>
        <v>ELMONT</v>
      </c>
      <c r="I2749" t="str">
        <f t="shared" si="42"/>
        <v>NAKAI</v>
      </c>
      <c r="J2749" t="str">
        <f>UPPER(anotacoes!H2749)</f>
        <v>DISPLACEMENT</v>
      </c>
      <c r="K2749" t="str">
        <f>UPPER(anotacoes!I2749)</f>
        <v>2-3 STEP HESITANT LEFT</v>
      </c>
      <c r="L2749" s="6" t="str">
        <f>IF(anotacoes!N2749=0,"",anotacoes!N2749)</f>
        <v/>
      </c>
      <c r="M2749" t="str">
        <f>IF(anotacoes!M2749=0,"",UPPER(anotacoes!M2749))</f>
        <v/>
      </c>
    </row>
    <row r="2750" spans="1:13" x14ac:dyDescent="0.25">
      <c r="A2750" t="str">
        <f>anotacoes!C2750</f>
        <v>GRAND SLAM ABU DHABI</v>
      </c>
      <c r="B2750" t="str">
        <f>anotacoes!E2750</f>
        <v>ELMONT</v>
      </c>
      <c r="C2750" t="str">
        <f>anotacoes!F2750</f>
        <v>NAKAI</v>
      </c>
      <c r="D2750" t="s">
        <v>10434</v>
      </c>
      <c r="E2750">
        <f>anotacoes!A2750</f>
        <v>42</v>
      </c>
      <c r="F2750" t="str">
        <f>anotacoes!K2750</f>
        <v xml:space="preserve"> 00:02:02,734</v>
      </c>
      <c r="G2750" t="str">
        <f>anotacoes!L2750</f>
        <v xml:space="preserve"> 00:02:03,463</v>
      </c>
      <c r="H2750" t="str">
        <f>IF(J2750="PAUSE",D2750,IF(anotacoes!G2754=conversao_anotacoes!B2750,conversao_anotacoes!B2750,conversao_anotacoes!C2750))</f>
        <v>ELMONT</v>
      </c>
      <c r="I2750" t="str">
        <f t="shared" si="42"/>
        <v>NAKAI</v>
      </c>
      <c r="J2750" t="str">
        <f>UPPER(anotacoes!H2750)</f>
        <v>DISPLACEMENT</v>
      </c>
      <c r="K2750" t="str">
        <f>UPPER(anotacoes!I2750)</f>
        <v>TRY TO GRIP WITH CONTACT</v>
      </c>
      <c r="L2750" s="6" t="str">
        <f>IF(anotacoes!N2750=0,"",anotacoes!N2750)</f>
        <v/>
      </c>
      <c r="M2750" t="str">
        <f>IF(anotacoes!M2750=0,"",UPPER(anotacoes!M2750))</f>
        <v/>
      </c>
    </row>
    <row r="2751" spans="1:13" x14ac:dyDescent="0.25">
      <c r="A2751" t="str">
        <f>anotacoes!C2751</f>
        <v>GRAND SLAM ABU DHABI</v>
      </c>
      <c r="B2751" t="str">
        <f>anotacoes!E2751</f>
        <v>ELMONT</v>
      </c>
      <c r="C2751" t="str">
        <f>anotacoes!F2751</f>
        <v>NAKAI</v>
      </c>
      <c r="D2751" t="s">
        <v>10434</v>
      </c>
      <c r="E2751">
        <f>anotacoes!A2751</f>
        <v>42</v>
      </c>
      <c r="F2751" t="str">
        <f>anotacoes!K2751</f>
        <v xml:space="preserve"> 00:02:03,463</v>
      </c>
      <c r="G2751" t="str">
        <f>anotacoes!L2751</f>
        <v xml:space="preserve"> 00:02:07,460</v>
      </c>
      <c r="H2751" t="str">
        <f>IF(J2751="PAUSE",D2751,IF(anotacoes!G2755=conversao_anotacoes!B2751,conversao_anotacoes!B2751,conversao_anotacoes!C2751))</f>
        <v>ELMONT</v>
      </c>
      <c r="I2751" t="str">
        <f t="shared" si="42"/>
        <v>NAKAI</v>
      </c>
      <c r="J2751" t="str">
        <f>UPPER(anotacoes!H2751)</f>
        <v>GRIP TIME</v>
      </c>
      <c r="K2751" t="str">
        <f>UPPER(anotacoes!I2751)</f>
        <v>RIGHT BACK LEFT SLEEVE</v>
      </c>
      <c r="L2751" s="6" t="str">
        <f>IF(anotacoes!N2751=0,"",anotacoes!N2751)</f>
        <v/>
      </c>
      <c r="M2751" t="str">
        <f>IF(anotacoes!M2751=0,"",UPPER(anotacoes!M2751))</f>
        <v/>
      </c>
    </row>
    <row r="2752" spans="1:13" x14ac:dyDescent="0.25">
      <c r="A2752" t="str">
        <f>anotacoes!C2752</f>
        <v>GRAND SLAM ABU DHABI</v>
      </c>
      <c r="B2752" t="str">
        <f>anotacoes!E2752</f>
        <v>ELMONT</v>
      </c>
      <c r="C2752" t="str">
        <f>anotacoes!F2752</f>
        <v>NAKAI</v>
      </c>
      <c r="D2752" t="s">
        <v>10434</v>
      </c>
      <c r="E2752">
        <f>anotacoes!A2752</f>
        <v>42</v>
      </c>
      <c r="F2752" t="str">
        <f>anotacoes!K2752</f>
        <v xml:space="preserve"> 00:02:07,460</v>
      </c>
      <c r="G2752" t="str">
        <f>anotacoes!L2752</f>
        <v xml:space="preserve"> 00:02:09,782</v>
      </c>
      <c r="H2752" t="str">
        <f>IF(J2752="PAUSE",D2752,IF(anotacoes!G2756=conversao_anotacoes!B2752,conversao_anotacoes!B2752,conversao_anotacoes!C2752))</f>
        <v>ELMONT</v>
      </c>
      <c r="I2752" t="str">
        <f t="shared" si="42"/>
        <v>NAKAI</v>
      </c>
      <c r="J2752" t="str">
        <f>UPPER(anotacoes!H2752)</f>
        <v>GRIP TIME</v>
      </c>
      <c r="K2752" t="str">
        <f>UPPER(anotacoes!I2752)</f>
        <v>RIGHT BACK LEFT SLEEVE</v>
      </c>
      <c r="L2752" s="6" t="str">
        <f>IF(anotacoes!N2752=0,"",anotacoes!N2752)</f>
        <v/>
      </c>
      <c r="M2752" t="str">
        <f>IF(anotacoes!M2752=0,"",UPPER(anotacoes!M2752))</f>
        <v/>
      </c>
    </row>
    <row r="2753" spans="1:13" x14ac:dyDescent="0.25">
      <c r="A2753" t="str">
        <f>anotacoes!C2753</f>
        <v>GRAND SLAM ABU DHABI</v>
      </c>
      <c r="B2753" t="str">
        <f>anotacoes!E2753</f>
        <v>ELMONT</v>
      </c>
      <c r="C2753" t="str">
        <f>anotacoes!F2753</f>
        <v>NAKAI</v>
      </c>
      <c r="D2753" t="s">
        <v>10434</v>
      </c>
      <c r="E2753">
        <f>anotacoes!A2753</f>
        <v>42</v>
      </c>
      <c r="F2753" t="str">
        <f>anotacoes!K2753</f>
        <v xml:space="preserve"> 00:02:09,782</v>
      </c>
      <c r="G2753" t="str">
        <f>anotacoes!L2753</f>
        <v xml:space="preserve"> 00:02:10,639</v>
      </c>
      <c r="H2753" t="str">
        <f>IF(J2753="PAUSE",D2753,IF(anotacoes!G2757=conversao_anotacoes!B2753,conversao_anotacoes!B2753,conversao_anotacoes!C2753))</f>
        <v>ELMONT</v>
      </c>
      <c r="I2753" t="str">
        <f t="shared" si="42"/>
        <v>NAKAI</v>
      </c>
      <c r="J2753" t="str">
        <f>UPPER(anotacoes!H2753)</f>
        <v>ATTACK</v>
      </c>
      <c r="K2753" t="str">
        <f>UPPER(anotacoes!I2753)</f>
        <v>UCHIMATA</v>
      </c>
      <c r="L2753" s="6">
        <f>IF(anotacoes!N2753=0,"",anotacoes!N2753)</f>
        <v>4</v>
      </c>
      <c r="M2753" t="str">
        <f>IF(anotacoes!M2753=0,"",UPPER(anotacoes!M2753))</f>
        <v/>
      </c>
    </row>
    <row r="2754" spans="1:13" x14ac:dyDescent="0.25">
      <c r="A2754" t="str">
        <f>anotacoes!C2754</f>
        <v>GRAND SLAM ABU DHABI</v>
      </c>
      <c r="B2754" t="str">
        <f>anotacoes!E2754</f>
        <v>ELMONT</v>
      </c>
      <c r="C2754" t="str">
        <f>anotacoes!F2754</f>
        <v>NAKAI</v>
      </c>
      <c r="D2754" t="s">
        <v>10434</v>
      </c>
      <c r="E2754">
        <f>anotacoes!A2754</f>
        <v>42</v>
      </c>
      <c r="F2754" t="str">
        <f>anotacoes!K2754</f>
        <v xml:space="preserve"> 00:02:10,639</v>
      </c>
      <c r="G2754" t="str">
        <f>anotacoes!L2754</f>
        <v xml:space="preserve"> 00:02:13,060</v>
      </c>
      <c r="H2754" t="str">
        <f>IF(J2754="PAUSE",D2754,IF(anotacoes!G2758=conversao_anotacoes!B2754,conversao_anotacoes!B2754,conversao_anotacoes!C2754))</f>
        <v>ELMONT</v>
      </c>
      <c r="I2754" t="str">
        <f t="shared" si="42"/>
        <v>NAKAI</v>
      </c>
      <c r="J2754" t="str">
        <f>UPPER(anotacoes!H2754)</f>
        <v>GROUNDWORK COMBAT</v>
      </c>
      <c r="K2754" t="str">
        <f>UPPER(anotacoes!I2754)</f>
        <v>DEFENSIVE POSITION</v>
      </c>
      <c r="L2754" s="6" t="str">
        <f>IF(anotacoes!N2754=0,"",anotacoes!N2754)</f>
        <v/>
      </c>
      <c r="M2754" t="str">
        <f>IF(anotacoes!M2754=0,"",UPPER(anotacoes!M2754))</f>
        <v/>
      </c>
    </row>
    <row r="2755" spans="1:13" x14ac:dyDescent="0.25">
      <c r="A2755" t="str">
        <f>anotacoes!C2755</f>
        <v>GRAND SLAM ABU DHABI</v>
      </c>
      <c r="B2755" t="str">
        <f>anotacoes!E2755</f>
        <v>ELMONT</v>
      </c>
      <c r="C2755" t="str">
        <f>anotacoes!F2755</f>
        <v>NAKAI</v>
      </c>
      <c r="D2755" t="s">
        <v>10434</v>
      </c>
      <c r="E2755">
        <f>anotacoes!A2755</f>
        <v>42</v>
      </c>
      <c r="F2755" t="str">
        <f>anotacoes!K2755</f>
        <v xml:space="preserve"> 00:02:13,060</v>
      </c>
      <c r="G2755" t="str">
        <f>anotacoes!L2755</f>
        <v xml:space="preserve"> 00:02:13,060</v>
      </c>
      <c r="H2755" t="str">
        <f>IF(J2755="PAUSE",D2755,IF(anotacoes!G2759=conversao_anotacoes!B2755,conversao_anotacoes!B2755,conversao_anotacoes!C2755))</f>
        <v>&lt;ARBITRO DESCONHECIDO&gt;</v>
      </c>
      <c r="I2755" t="str">
        <f t="shared" ref="I2755:I2818" si="43">IF(H2755=D2755,"",IF(H2755=B2755,C2755,B2755))</f>
        <v/>
      </c>
      <c r="J2755" t="str">
        <f>UPPER(anotacoes!H2755)</f>
        <v>PAUSE</v>
      </c>
      <c r="K2755" t="str">
        <f>UPPER(anotacoes!I2755)</f>
        <v>&lt;UNCLASSIFIED&gt;</v>
      </c>
      <c r="L2755" s="6" t="str">
        <f>IF(anotacoes!N2755=0,"",anotacoes!N2755)</f>
        <v/>
      </c>
      <c r="M2755" t="str">
        <f>IF(anotacoes!M2755=0,"",UPPER(anotacoes!M2755))</f>
        <v/>
      </c>
    </row>
    <row r="2756" spans="1:13" x14ac:dyDescent="0.25">
      <c r="A2756" t="str">
        <f>anotacoes!C2756</f>
        <v>GRAND SLAM ABU DHABI</v>
      </c>
      <c r="B2756" t="str">
        <f>anotacoes!E2756</f>
        <v>ELMONT</v>
      </c>
      <c r="C2756" t="str">
        <f>anotacoes!F2756</f>
        <v>NAKAI</v>
      </c>
      <c r="D2756" t="s">
        <v>10434</v>
      </c>
      <c r="E2756">
        <f>anotacoes!A2756</f>
        <v>42</v>
      </c>
      <c r="F2756" t="str">
        <f>anotacoes!K2756</f>
        <v xml:space="preserve"> 00:02:13,060</v>
      </c>
      <c r="G2756" t="str">
        <f>anotacoes!L2756</f>
        <v xml:space="preserve"> 00:02:28,098</v>
      </c>
      <c r="H2756" t="str">
        <f>IF(J2756="PAUSE",D2756,IF(anotacoes!G2760=conversao_anotacoes!B2756,conversao_anotacoes!B2756,conversao_anotacoes!C2756))</f>
        <v>ELMONT</v>
      </c>
      <c r="I2756" t="str">
        <f t="shared" si="43"/>
        <v>NAKAI</v>
      </c>
      <c r="J2756" t="str">
        <f>UPPER(anotacoes!H2756)</f>
        <v>DISPLACEMENT</v>
      </c>
      <c r="K2756" t="str">
        <f>UPPER(anotacoes!I2756)</f>
        <v>2-3 STEP HESITANT LEFT</v>
      </c>
      <c r="L2756" s="6" t="str">
        <f>IF(anotacoes!N2756=0,"",anotacoes!N2756)</f>
        <v/>
      </c>
      <c r="M2756" t="str">
        <f>IF(anotacoes!M2756=0,"",UPPER(anotacoes!M2756))</f>
        <v/>
      </c>
    </row>
    <row r="2757" spans="1:13" x14ac:dyDescent="0.25">
      <c r="A2757" t="str">
        <f>anotacoes!C2757</f>
        <v>GRAND SLAM ABU DHABI</v>
      </c>
      <c r="B2757" t="str">
        <f>anotacoes!E2757</f>
        <v>ELMONT</v>
      </c>
      <c r="C2757" t="str">
        <f>anotacoes!F2757</f>
        <v>NAKAI</v>
      </c>
      <c r="D2757" t="s">
        <v>10434</v>
      </c>
      <c r="E2757">
        <f>anotacoes!A2757</f>
        <v>42</v>
      </c>
      <c r="F2757" t="str">
        <f>anotacoes!K2757</f>
        <v xml:space="preserve"> 00:02:28,098</v>
      </c>
      <c r="G2757" t="str">
        <f>anotacoes!L2757</f>
        <v xml:space="preserve"> 00:02:32,344</v>
      </c>
      <c r="H2757" t="str">
        <f>IF(J2757="PAUSE",D2757,IF(anotacoes!G2761=conversao_anotacoes!B2757,conversao_anotacoes!B2757,conversao_anotacoes!C2757))</f>
        <v>ELMONT</v>
      </c>
      <c r="I2757" t="str">
        <f t="shared" si="43"/>
        <v>NAKAI</v>
      </c>
      <c r="J2757" t="str">
        <f>UPPER(anotacoes!H2757)</f>
        <v>GRIP TIME</v>
      </c>
      <c r="K2757" t="str">
        <f>UPPER(anotacoes!I2757)</f>
        <v>LEFT COLLAR LEFT SLEEVE</v>
      </c>
      <c r="L2757" s="6" t="str">
        <f>IF(anotacoes!N2757=0,"",anotacoes!N2757)</f>
        <v/>
      </c>
      <c r="M2757" t="str">
        <f>IF(anotacoes!M2757=0,"",UPPER(anotacoes!M2757))</f>
        <v/>
      </c>
    </row>
    <row r="2758" spans="1:13" x14ac:dyDescent="0.25">
      <c r="A2758" t="str">
        <f>anotacoes!C2758</f>
        <v>GRAND SLAM ABU DHABI</v>
      </c>
      <c r="B2758" t="str">
        <f>anotacoes!E2758</f>
        <v>ELMONT</v>
      </c>
      <c r="C2758" t="str">
        <f>anotacoes!F2758</f>
        <v>NAKAI</v>
      </c>
      <c r="D2758" t="s">
        <v>10434</v>
      </c>
      <c r="E2758">
        <f>anotacoes!A2758</f>
        <v>42</v>
      </c>
      <c r="F2758" t="str">
        <f>anotacoes!K2758</f>
        <v xml:space="preserve"> 00:02:32,344</v>
      </c>
      <c r="G2758" t="str">
        <f>anotacoes!L2758</f>
        <v xml:space="preserve"> 00:02:33,029</v>
      </c>
      <c r="H2758" t="str">
        <f>IF(J2758="PAUSE",D2758,IF(anotacoes!G2762=conversao_anotacoes!B2758,conversao_anotacoes!B2758,conversao_anotacoes!C2758))</f>
        <v>ELMONT</v>
      </c>
      <c r="I2758" t="str">
        <f t="shared" si="43"/>
        <v>NAKAI</v>
      </c>
      <c r="J2758" t="str">
        <f>UPPER(anotacoes!H2758)</f>
        <v>ATTACK</v>
      </c>
      <c r="K2758" t="str">
        <f>UPPER(anotacoes!I2758)</f>
        <v>SEOI NAGE</v>
      </c>
      <c r="L2758" s="6">
        <f>IF(anotacoes!N2758=0,"",anotacoes!N2758)</f>
        <v>4</v>
      </c>
      <c r="M2758" t="str">
        <f>IF(anotacoes!M2758=0,"",UPPER(anotacoes!M2758))</f>
        <v/>
      </c>
    </row>
    <row r="2759" spans="1:13" x14ac:dyDescent="0.25">
      <c r="A2759" t="str">
        <f>anotacoes!C2759</f>
        <v>GRAND SLAM ABU DHABI</v>
      </c>
      <c r="B2759" t="str">
        <f>anotacoes!E2759</f>
        <v>ELMONT</v>
      </c>
      <c r="C2759" t="str">
        <f>anotacoes!F2759</f>
        <v>NAKAI</v>
      </c>
      <c r="D2759" t="s">
        <v>10434</v>
      </c>
      <c r="E2759">
        <f>anotacoes!A2759</f>
        <v>42</v>
      </c>
      <c r="F2759" t="str">
        <f>anotacoes!K2759</f>
        <v xml:space="preserve"> 00:02:33,177</v>
      </c>
      <c r="G2759" t="str">
        <f>anotacoes!L2759</f>
        <v xml:space="preserve"> 00:03:24,425</v>
      </c>
      <c r="H2759" t="str">
        <f>IF(J2759="PAUSE",D2759,IF(anotacoes!G2763=conversao_anotacoes!B2759,conversao_anotacoes!B2759,conversao_anotacoes!C2759))</f>
        <v>ELMONT</v>
      </c>
      <c r="I2759" t="str">
        <f t="shared" si="43"/>
        <v>NAKAI</v>
      </c>
      <c r="J2759" t="str">
        <f>UPPER(anotacoes!H2759)</f>
        <v>GROUNDWORK COMBAT</v>
      </c>
      <c r="K2759" t="str">
        <f>UPPER(anotacoes!I2759)</f>
        <v>TRYING TO ATTACK</v>
      </c>
      <c r="L2759" s="6" t="str">
        <f>IF(anotacoes!N2759=0,"",anotacoes!N2759)</f>
        <v/>
      </c>
      <c r="M2759" t="str">
        <f>IF(anotacoes!M2759=0,"",UPPER(anotacoes!M2759))</f>
        <v/>
      </c>
    </row>
    <row r="2760" spans="1:13" x14ac:dyDescent="0.25">
      <c r="A2760" t="str">
        <f>anotacoes!C2760</f>
        <v>GRAND SLAM ABU DHABI</v>
      </c>
      <c r="B2760" t="str">
        <f>anotacoes!E2760</f>
        <v>ELMONT</v>
      </c>
      <c r="C2760" t="str">
        <f>anotacoes!F2760</f>
        <v>NAKAI</v>
      </c>
      <c r="D2760" t="s">
        <v>10434</v>
      </c>
      <c r="E2760">
        <f>anotacoes!A2760</f>
        <v>42</v>
      </c>
      <c r="F2760" t="str">
        <f>anotacoes!K2760</f>
        <v xml:space="preserve"> 00:03:24,425</v>
      </c>
      <c r="G2760" t="str">
        <f>anotacoes!L2760</f>
        <v xml:space="preserve"> 00:03:24,425</v>
      </c>
      <c r="H2760" t="str">
        <f>IF(J2760="PAUSE",D2760,IF(anotacoes!G2764=conversao_anotacoes!B2760,conversao_anotacoes!B2760,conversao_anotacoes!C2760))</f>
        <v>&lt;ARBITRO DESCONHECIDO&gt;</v>
      </c>
      <c r="I2760" t="str">
        <f t="shared" si="43"/>
        <v/>
      </c>
      <c r="J2760" t="str">
        <f>UPPER(anotacoes!H2760)</f>
        <v>PAUSE</v>
      </c>
      <c r="K2760" t="str">
        <f>UPPER(anotacoes!I2760)</f>
        <v>&lt;UNCLASSIFIED&gt;</v>
      </c>
      <c r="L2760" s="6" t="str">
        <f>IF(anotacoes!N2760=0,"",anotacoes!N2760)</f>
        <v/>
      </c>
      <c r="M2760" t="str">
        <f>IF(anotacoes!M2760=0,"",UPPER(anotacoes!M2760))</f>
        <v/>
      </c>
    </row>
    <row r="2761" spans="1:13" x14ac:dyDescent="0.25">
      <c r="A2761" t="str">
        <f>anotacoes!C2761</f>
        <v>GRAND SLAM ABU DHABI</v>
      </c>
      <c r="B2761" t="str">
        <f>anotacoes!E2761</f>
        <v>ELMONT</v>
      </c>
      <c r="C2761" t="str">
        <f>anotacoes!F2761</f>
        <v>NAKAI</v>
      </c>
      <c r="D2761" t="s">
        <v>10434</v>
      </c>
      <c r="E2761">
        <f>anotacoes!A2761</f>
        <v>42</v>
      </c>
      <c r="F2761" t="str">
        <f>anotacoes!K2761</f>
        <v xml:space="preserve"> 00:03:24,425</v>
      </c>
      <c r="G2761" t="str">
        <f>anotacoes!L2761</f>
        <v xml:space="preserve"> 00:03:27,024</v>
      </c>
      <c r="H2761" t="str">
        <f>IF(J2761="PAUSE",D2761,IF(anotacoes!G2765=conversao_anotacoes!B2761,conversao_anotacoes!B2761,conversao_anotacoes!C2761))</f>
        <v>ELMONT</v>
      </c>
      <c r="I2761" t="str">
        <f t="shared" si="43"/>
        <v>NAKAI</v>
      </c>
      <c r="J2761" t="str">
        <f>UPPER(anotacoes!H2761)</f>
        <v>DISPLACEMENT</v>
      </c>
      <c r="K2761" t="str">
        <f>UPPER(anotacoes!I2761)</f>
        <v>2-3 STEP HESITANT LEFT</v>
      </c>
      <c r="L2761" s="6" t="str">
        <f>IF(anotacoes!N2761=0,"",anotacoes!N2761)</f>
        <v/>
      </c>
      <c r="M2761" t="str">
        <f>IF(anotacoes!M2761=0,"",UPPER(anotacoes!M2761))</f>
        <v/>
      </c>
    </row>
    <row r="2762" spans="1:13" x14ac:dyDescent="0.25">
      <c r="A2762" t="str">
        <f>anotacoes!C2762</f>
        <v>GRAND SLAM ABU DHABI</v>
      </c>
      <c r="B2762" t="str">
        <f>anotacoes!E2762</f>
        <v>ELMONT</v>
      </c>
      <c r="C2762" t="str">
        <f>anotacoes!F2762</f>
        <v>NAKAI</v>
      </c>
      <c r="D2762" t="s">
        <v>10434</v>
      </c>
      <c r="E2762">
        <f>anotacoes!A2762</f>
        <v>42</v>
      </c>
      <c r="F2762" t="str">
        <f>anotacoes!K2762</f>
        <v xml:space="preserve"> 00:03:27,024</v>
      </c>
      <c r="G2762" t="str">
        <f>anotacoes!L2762</f>
        <v xml:space="preserve"> 00:03:30,659</v>
      </c>
      <c r="H2762" t="str">
        <f>IF(J2762="PAUSE",D2762,IF(anotacoes!G2766=conversao_anotacoes!B2762,conversao_anotacoes!B2762,conversao_anotacoes!C2762))</f>
        <v>ELMONT</v>
      </c>
      <c r="I2762" t="str">
        <f t="shared" si="43"/>
        <v>NAKAI</v>
      </c>
      <c r="J2762" t="str">
        <f>UPPER(anotacoes!H2762)</f>
        <v>GRIP TIME</v>
      </c>
      <c r="K2762" t="str">
        <f>UPPER(anotacoes!I2762)</f>
        <v>LEFT COLLAR</v>
      </c>
      <c r="L2762" s="6" t="str">
        <f>IF(anotacoes!N2762=0,"",anotacoes!N2762)</f>
        <v/>
      </c>
      <c r="M2762" t="str">
        <f>IF(anotacoes!M2762=0,"",UPPER(anotacoes!M2762))</f>
        <v/>
      </c>
    </row>
    <row r="2763" spans="1:13" x14ac:dyDescent="0.25">
      <c r="A2763" t="str">
        <f>anotacoes!C2763</f>
        <v>GRAND SLAM ABU DHABI</v>
      </c>
      <c r="B2763" t="str">
        <f>anotacoes!E2763</f>
        <v>ELMONT</v>
      </c>
      <c r="C2763" t="str">
        <f>anotacoes!F2763</f>
        <v>NAKAI</v>
      </c>
      <c r="D2763" t="s">
        <v>10434</v>
      </c>
      <c r="E2763">
        <f>anotacoes!A2763</f>
        <v>42</v>
      </c>
      <c r="F2763" t="str">
        <f>anotacoes!K2763</f>
        <v xml:space="preserve"> 00:03:30,659</v>
      </c>
      <c r="G2763" t="str">
        <f>anotacoes!L2763</f>
        <v xml:space="preserve"> 00:03:32,448</v>
      </c>
      <c r="H2763" t="str">
        <f>IF(J2763="PAUSE",D2763,IF(anotacoes!G2767=conversao_anotacoes!B2763,conversao_anotacoes!B2763,conversao_anotacoes!C2763))</f>
        <v>ELMONT</v>
      </c>
      <c r="I2763" t="str">
        <f t="shared" si="43"/>
        <v>NAKAI</v>
      </c>
      <c r="J2763" t="str">
        <f>UPPER(anotacoes!H2763)</f>
        <v>DISPLACEMENT</v>
      </c>
      <c r="K2763" t="str">
        <f>UPPER(anotacoes!I2763)</f>
        <v>TRY TO GRIP WITH CONTACT</v>
      </c>
      <c r="L2763" s="6" t="str">
        <f>IF(anotacoes!N2763=0,"",anotacoes!N2763)</f>
        <v/>
      </c>
      <c r="M2763" t="str">
        <f>IF(anotacoes!M2763=0,"",UPPER(anotacoes!M2763))</f>
        <v/>
      </c>
    </row>
    <row r="2764" spans="1:13" x14ac:dyDescent="0.25">
      <c r="A2764" t="str">
        <f>anotacoes!C2764</f>
        <v>GRAND SLAM ABU DHABI</v>
      </c>
      <c r="B2764" t="str">
        <f>anotacoes!E2764</f>
        <v>ELMONT</v>
      </c>
      <c r="C2764" t="str">
        <f>anotacoes!F2764</f>
        <v>NAKAI</v>
      </c>
      <c r="D2764" t="s">
        <v>10434</v>
      </c>
      <c r="E2764">
        <f>anotacoes!A2764</f>
        <v>42</v>
      </c>
      <c r="F2764" t="str">
        <f>anotacoes!K2764</f>
        <v xml:space="preserve"> 00:03:32,448</v>
      </c>
      <c r="G2764" t="str">
        <f>anotacoes!L2764</f>
        <v xml:space="preserve"> 00:03:40,077</v>
      </c>
      <c r="H2764" t="str">
        <f>IF(J2764="PAUSE",D2764,IF(anotacoes!G2768=conversao_anotacoes!B2764,conversao_anotacoes!B2764,conversao_anotacoes!C2764))</f>
        <v>ELMONT</v>
      </c>
      <c r="I2764" t="str">
        <f t="shared" si="43"/>
        <v>NAKAI</v>
      </c>
      <c r="J2764" t="str">
        <f>UPPER(anotacoes!H2764)</f>
        <v>GROUNDWORK COMBAT</v>
      </c>
      <c r="K2764" t="str">
        <f>UPPER(anotacoes!I2764)</f>
        <v>DEFENSIVE POSITION</v>
      </c>
      <c r="L2764" s="6" t="str">
        <f>IF(anotacoes!N2764=0,"",anotacoes!N2764)</f>
        <v/>
      </c>
      <c r="M2764" t="str">
        <f>IF(anotacoes!M2764=0,"",UPPER(anotacoes!M2764))</f>
        <v/>
      </c>
    </row>
    <row r="2765" spans="1:13" x14ac:dyDescent="0.25">
      <c r="A2765" t="str">
        <f>anotacoes!C2765</f>
        <v>GRAND SLAM ABU DHABI</v>
      </c>
      <c r="B2765" t="str">
        <f>anotacoes!E2765</f>
        <v>ELMONT</v>
      </c>
      <c r="C2765" t="str">
        <f>anotacoes!F2765</f>
        <v>NAKAI</v>
      </c>
      <c r="D2765" t="s">
        <v>10434</v>
      </c>
      <c r="E2765">
        <f>anotacoes!A2765</f>
        <v>42</v>
      </c>
      <c r="F2765" t="str">
        <f>anotacoes!K2765</f>
        <v xml:space="preserve"> 00:03:40,239</v>
      </c>
      <c r="G2765" t="str">
        <f>anotacoes!L2765</f>
        <v xml:space="preserve"> 00:03:47,635</v>
      </c>
      <c r="H2765" t="str">
        <f>IF(J2765="PAUSE",D2765,IF(anotacoes!G2769=conversao_anotacoes!B2765,conversao_anotacoes!B2765,conversao_anotacoes!C2765))</f>
        <v>&lt;ARBITRO DESCONHECIDO&gt;</v>
      </c>
      <c r="I2765" t="str">
        <f t="shared" si="43"/>
        <v/>
      </c>
      <c r="J2765" t="str">
        <f>UPPER(anotacoes!H2765)</f>
        <v>PAUSE</v>
      </c>
      <c r="K2765" t="str">
        <f>UPPER(anotacoes!I2765)</f>
        <v>&lt;UNCLASSIFIED&gt;</v>
      </c>
      <c r="L2765" s="6" t="str">
        <f>IF(anotacoes!N2765=0,"",anotacoes!N2765)</f>
        <v/>
      </c>
      <c r="M2765" t="str">
        <f>IF(anotacoes!M2765=0,"",UPPER(anotacoes!M2765))</f>
        <v/>
      </c>
    </row>
    <row r="2766" spans="1:13" x14ac:dyDescent="0.25">
      <c r="A2766" t="str">
        <f>anotacoes!C2766</f>
        <v>GRAND SLAM ABU DHABI</v>
      </c>
      <c r="B2766" t="str">
        <f>anotacoes!E2766</f>
        <v>ELMONT</v>
      </c>
      <c r="C2766" t="str">
        <f>anotacoes!F2766</f>
        <v>NAKAI</v>
      </c>
      <c r="D2766" t="s">
        <v>10434</v>
      </c>
      <c r="E2766">
        <f>anotacoes!A2766</f>
        <v>42</v>
      </c>
      <c r="F2766" t="str">
        <f>anotacoes!K2766</f>
        <v xml:space="preserve"> 00:03:47,635</v>
      </c>
      <c r="G2766" t="str">
        <f>anotacoes!L2766</f>
        <v xml:space="preserve"> 00:03:51,662</v>
      </c>
      <c r="H2766" t="str">
        <f>IF(J2766="PAUSE",D2766,IF(anotacoes!G2770=conversao_anotacoes!B2766,conversao_anotacoes!B2766,conversao_anotacoes!C2766))</f>
        <v>ELMONT</v>
      </c>
      <c r="I2766" t="str">
        <f t="shared" si="43"/>
        <v>NAKAI</v>
      </c>
      <c r="J2766" t="str">
        <f>UPPER(anotacoes!H2766)</f>
        <v>DISPLACEMENT</v>
      </c>
      <c r="K2766" t="str">
        <f>UPPER(anotacoes!I2766)</f>
        <v>CIRCULAR RIGHT</v>
      </c>
      <c r="L2766" s="6" t="str">
        <f>IF(anotacoes!N2766=0,"",anotacoes!N2766)</f>
        <v/>
      </c>
      <c r="M2766" t="str">
        <f>IF(anotacoes!M2766=0,"",UPPER(anotacoes!M2766))</f>
        <v/>
      </c>
    </row>
    <row r="2767" spans="1:13" x14ac:dyDescent="0.25">
      <c r="A2767" t="str">
        <f>anotacoes!C2767</f>
        <v>GRAND SLAM ABU DHABI</v>
      </c>
      <c r="B2767" t="str">
        <f>anotacoes!E2767</f>
        <v>ELMONT</v>
      </c>
      <c r="C2767" t="str">
        <f>anotacoes!F2767</f>
        <v>NAKAI</v>
      </c>
      <c r="D2767" t="s">
        <v>10434</v>
      </c>
      <c r="E2767">
        <f>anotacoes!A2767</f>
        <v>42</v>
      </c>
      <c r="F2767" t="str">
        <f>anotacoes!K2767</f>
        <v xml:space="preserve"> 00:03:51,662</v>
      </c>
      <c r="G2767" t="str">
        <f>anotacoes!L2767</f>
        <v xml:space="preserve"> 00:03:53,438</v>
      </c>
      <c r="H2767" t="str">
        <f>IF(J2767="PAUSE",D2767,IF(anotacoes!G2771=conversao_anotacoes!B2767,conversao_anotacoes!B2767,conversao_anotacoes!C2767))</f>
        <v>ELMONT</v>
      </c>
      <c r="I2767" t="str">
        <f t="shared" si="43"/>
        <v>NAKAI</v>
      </c>
      <c r="J2767" t="str">
        <f>UPPER(anotacoes!H2767)</f>
        <v>DISPLACEMENT</v>
      </c>
      <c r="K2767" t="str">
        <f>UPPER(anotacoes!I2767)</f>
        <v>TRY TO GRIP WITH CONTACT</v>
      </c>
      <c r="L2767" s="6" t="str">
        <f>IF(anotacoes!N2767=0,"",anotacoes!N2767)</f>
        <v/>
      </c>
      <c r="M2767" t="str">
        <f>IF(anotacoes!M2767=0,"",UPPER(anotacoes!M2767))</f>
        <v/>
      </c>
    </row>
    <row r="2768" spans="1:13" x14ac:dyDescent="0.25">
      <c r="A2768" t="str">
        <f>anotacoes!C2768</f>
        <v>GRAND SLAM ABU DHABI</v>
      </c>
      <c r="B2768" t="str">
        <f>anotacoes!E2768</f>
        <v>ELMONT</v>
      </c>
      <c r="C2768" t="str">
        <f>anotacoes!F2768</f>
        <v>NAKAI</v>
      </c>
      <c r="D2768" t="s">
        <v>10434</v>
      </c>
      <c r="E2768">
        <f>anotacoes!A2768</f>
        <v>42</v>
      </c>
      <c r="F2768" t="str">
        <f>anotacoes!K2768</f>
        <v xml:space="preserve"> 00:03:53,438</v>
      </c>
      <c r="G2768" t="str">
        <f>anotacoes!L2768</f>
        <v xml:space="preserve"> 00:03:57,890</v>
      </c>
      <c r="H2768" t="str">
        <f>IF(J2768="PAUSE",D2768,IF(anotacoes!G2772=conversao_anotacoes!B2768,conversao_anotacoes!B2768,conversao_anotacoes!C2768))</f>
        <v>ELMONT</v>
      </c>
      <c r="I2768" t="str">
        <f t="shared" si="43"/>
        <v>NAKAI</v>
      </c>
      <c r="J2768" t="str">
        <f>UPPER(anotacoes!H2768)</f>
        <v>GRIP TIME</v>
      </c>
      <c r="K2768" t="str">
        <f>UPPER(anotacoes!I2768)</f>
        <v>LEFT SLEEVE</v>
      </c>
      <c r="L2768" s="6" t="str">
        <f>IF(anotacoes!N2768=0,"",anotacoes!N2768)</f>
        <v/>
      </c>
      <c r="M2768" t="str">
        <f>IF(anotacoes!M2768=0,"",UPPER(anotacoes!M2768))</f>
        <v/>
      </c>
    </row>
    <row r="2769" spans="1:13" x14ac:dyDescent="0.25">
      <c r="A2769" t="str">
        <f>anotacoes!C2769</f>
        <v>GRAND SLAM ABU DHABI</v>
      </c>
      <c r="B2769" t="str">
        <f>anotacoes!E2769</f>
        <v>ELMONT</v>
      </c>
      <c r="C2769" t="str">
        <f>anotacoes!F2769</f>
        <v>NAKAI</v>
      </c>
      <c r="D2769" t="s">
        <v>10434</v>
      </c>
      <c r="E2769">
        <f>anotacoes!A2769</f>
        <v>42</v>
      </c>
      <c r="F2769" t="str">
        <f>anotacoes!K2769</f>
        <v xml:space="preserve"> 00:03:57,890</v>
      </c>
      <c r="G2769" t="str">
        <f>anotacoes!L2769</f>
        <v xml:space="preserve"> 00:04:00,930</v>
      </c>
      <c r="H2769" t="str">
        <f>IF(J2769="PAUSE",D2769,IF(anotacoes!G2773=conversao_anotacoes!B2769,conversao_anotacoes!B2769,conversao_anotacoes!C2769))</f>
        <v>ELMONT</v>
      </c>
      <c r="I2769" t="str">
        <f t="shared" si="43"/>
        <v>NAKAI</v>
      </c>
      <c r="J2769" t="str">
        <f>UPPER(anotacoes!H2769)</f>
        <v>GRIP TIME</v>
      </c>
      <c r="K2769" t="str">
        <f>UPPER(anotacoes!I2769)</f>
        <v>RIGHT SLEEVE LEFT SLEEVE</v>
      </c>
      <c r="L2769" s="6" t="str">
        <f>IF(anotacoes!N2769=0,"",anotacoes!N2769)</f>
        <v/>
      </c>
      <c r="M2769" t="str">
        <f>IF(anotacoes!M2769=0,"",UPPER(anotacoes!M2769))</f>
        <v/>
      </c>
    </row>
    <row r="2770" spans="1:13" x14ac:dyDescent="0.25">
      <c r="A2770" t="str">
        <f>anotacoes!C2770</f>
        <v>GRAND SLAM ABU DHABI</v>
      </c>
      <c r="B2770" t="str">
        <f>anotacoes!E2770</f>
        <v>ELMONT</v>
      </c>
      <c r="C2770" t="str">
        <f>anotacoes!F2770</f>
        <v>NAKAI</v>
      </c>
      <c r="D2770" t="s">
        <v>10434</v>
      </c>
      <c r="E2770">
        <f>anotacoes!A2770</f>
        <v>42</v>
      </c>
      <c r="F2770" t="str">
        <f>anotacoes!K2770</f>
        <v xml:space="preserve"> 00:04:00,930</v>
      </c>
      <c r="G2770" t="str">
        <f>anotacoes!L2770</f>
        <v xml:space="preserve"> 00:04:03,470</v>
      </c>
      <c r="H2770" t="str">
        <f>IF(J2770="PAUSE",D2770,IF(anotacoes!G2774=conversao_anotacoes!B2770,conversao_anotacoes!B2770,conversao_anotacoes!C2770))</f>
        <v>ELMONT</v>
      </c>
      <c r="I2770" t="str">
        <f t="shared" si="43"/>
        <v>NAKAI</v>
      </c>
      <c r="J2770" t="str">
        <f>UPPER(anotacoes!H2770)</f>
        <v>GROUNDWORK COMBAT</v>
      </c>
      <c r="K2770" t="str">
        <f>UPPER(anotacoes!I2770)</f>
        <v>DEFENSIVE POSITION</v>
      </c>
      <c r="L2770" s="6" t="str">
        <f>IF(anotacoes!N2770=0,"",anotacoes!N2770)</f>
        <v/>
      </c>
      <c r="M2770" t="str">
        <f>IF(anotacoes!M2770=0,"",UPPER(anotacoes!M2770))</f>
        <v/>
      </c>
    </row>
    <row r="2771" spans="1:13" x14ac:dyDescent="0.25">
      <c r="A2771" t="str">
        <f>anotacoes!C2771</f>
        <v>GRAND SLAM ABU DHABI</v>
      </c>
      <c r="B2771" t="str">
        <f>anotacoes!E2771</f>
        <v>ELMONT</v>
      </c>
      <c r="C2771" t="str">
        <f>anotacoes!F2771</f>
        <v>NAKAI</v>
      </c>
      <c r="D2771" t="s">
        <v>10434</v>
      </c>
      <c r="E2771">
        <f>anotacoes!A2771</f>
        <v>42</v>
      </c>
      <c r="F2771" t="str">
        <f>anotacoes!K2771</f>
        <v xml:space="preserve"> 00:04:03,470</v>
      </c>
      <c r="G2771" t="str">
        <f>anotacoes!L2771</f>
        <v xml:space="preserve"> 00:04:17,900</v>
      </c>
      <c r="H2771" t="str">
        <f>IF(J2771="PAUSE",D2771,IF(anotacoes!G2775=conversao_anotacoes!B2771,conversao_anotacoes!B2771,conversao_anotacoes!C2771))</f>
        <v>&lt;ARBITRO DESCONHECIDO&gt;</v>
      </c>
      <c r="I2771" t="str">
        <f t="shared" si="43"/>
        <v/>
      </c>
      <c r="J2771" t="str">
        <f>UPPER(anotacoes!H2771)</f>
        <v>PAUSE</v>
      </c>
      <c r="K2771" t="str">
        <f>UPPER(anotacoes!I2771)</f>
        <v>&lt;UNCLASSIFIED&gt;</v>
      </c>
      <c r="L2771" s="6" t="str">
        <f>IF(anotacoes!N2771=0,"",anotacoes!N2771)</f>
        <v/>
      </c>
      <c r="M2771" t="str">
        <f>IF(anotacoes!M2771=0,"",UPPER(anotacoes!M2771))</f>
        <v/>
      </c>
    </row>
    <row r="2772" spans="1:13" x14ac:dyDescent="0.25">
      <c r="A2772" t="str">
        <f>anotacoes!C2772</f>
        <v>GRAND SLAM ABU DHABI</v>
      </c>
      <c r="B2772" t="str">
        <f>anotacoes!E2772</f>
        <v>ELMONT</v>
      </c>
      <c r="C2772" t="str">
        <f>anotacoes!F2772</f>
        <v>NAKAI</v>
      </c>
      <c r="D2772" t="s">
        <v>10434</v>
      </c>
      <c r="E2772">
        <f>anotacoes!A2772</f>
        <v>42</v>
      </c>
      <c r="F2772" t="str">
        <f>anotacoes!K2772</f>
        <v xml:space="preserve"> 00:04:18,057</v>
      </c>
      <c r="G2772" t="str">
        <f>anotacoes!L2772</f>
        <v xml:space="preserve"> 00:04:19,904</v>
      </c>
      <c r="H2772" t="str">
        <f>IF(J2772="PAUSE",D2772,IF(anotacoes!G2776=conversao_anotacoes!B2772,conversao_anotacoes!B2772,conversao_anotacoes!C2772))</f>
        <v>ELMONT</v>
      </c>
      <c r="I2772" t="str">
        <f t="shared" si="43"/>
        <v>NAKAI</v>
      </c>
      <c r="J2772" t="str">
        <f>UPPER(anotacoes!H2772)</f>
        <v>DISPLACEMENT</v>
      </c>
      <c r="K2772" t="str">
        <f>UPPER(anotacoes!I2772)</f>
        <v>TRY TO GRIP WITH CONTACT</v>
      </c>
      <c r="L2772" s="6" t="str">
        <f>IF(anotacoes!N2772=0,"",anotacoes!N2772)</f>
        <v/>
      </c>
      <c r="M2772" t="str">
        <f>IF(anotacoes!M2772=0,"",UPPER(anotacoes!M2772))</f>
        <v/>
      </c>
    </row>
    <row r="2773" spans="1:13" x14ac:dyDescent="0.25">
      <c r="A2773" t="str">
        <f>anotacoes!C2773</f>
        <v>GRAND SLAM ABU DHABI</v>
      </c>
      <c r="B2773" t="str">
        <f>anotacoes!E2773</f>
        <v>ELMONT</v>
      </c>
      <c r="C2773" t="str">
        <f>anotacoes!F2773</f>
        <v>NAKAI</v>
      </c>
      <c r="D2773" t="s">
        <v>10434</v>
      </c>
      <c r="E2773">
        <f>anotacoes!A2773</f>
        <v>42</v>
      </c>
      <c r="F2773" t="str">
        <f>anotacoes!K2773</f>
        <v xml:space="preserve"> 00:04:19,904</v>
      </c>
      <c r="G2773" t="str">
        <f>anotacoes!L2773</f>
        <v xml:space="preserve"> 00:05:02,300</v>
      </c>
      <c r="H2773" t="str">
        <f>IF(J2773="PAUSE",D2773,IF(anotacoes!G2777=conversao_anotacoes!B2773,conversao_anotacoes!B2773,conversao_anotacoes!C2773))</f>
        <v>ELMONT</v>
      </c>
      <c r="I2773" t="str">
        <f t="shared" si="43"/>
        <v>NAKAI</v>
      </c>
      <c r="J2773" t="str">
        <f>UPPER(anotacoes!H2773)</f>
        <v>GRIP TIME</v>
      </c>
      <c r="K2773" t="str">
        <f>UPPER(anotacoes!I2773)</f>
        <v>LEFT BACK</v>
      </c>
      <c r="L2773" s="6" t="str">
        <f>IF(anotacoes!N2773=0,"",anotacoes!N2773)</f>
        <v/>
      </c>
      <c r="M2773" t="str">
        <f>IF(anotacoes!M2773=0,"",UPPER(anotacoes!M2773))</f>
        <v/>
      </c>
    </row>
    <row r="2774" spans="1:13" x14ac:dyDescent="0.25">
      <c r="A2774" t="str">
        <f>anotacoes!C2774</f>
        <v>GRAND SLAM ABU DHABI</v>
      </c>
      <c r="B2774" t="str">
        <f>anotacoes!E2774</f>
        <v>ELMONT</v>
      </c>
      <c r="C2774" t="str">
        <f>anotacoes!F2774</f>
        <v>NAKAI</v>
      </c>
      <c r="D2774" t="s">
        <v>10434</v>
      </c>
      <c r="E2774">
        <f>anotacoes!A2774</f>
        <v>42</v>
      </c>
      <c r="F2774" t="str">
        <f>anotacoes!K2774</f>
        <v xml:space="preserve"> 00:05:02,300</v>
      </c>
      <c r="G2774" t="str">
        <f>anotacoes!L2774</f>
        <v xml:space="preserve"> 00:05:03,696</v>
      </c>
      <c r="H2774" t="str">
        <f>IF(J2774="PAUSE",D2774,IF(anotacoes!G2778=conversao_anotacoes!B2774,conversao_anotacoes!B2774,conversao_anotacoes!C2774))</f>
        <v>ELMONT</v>
      </c>
      <c r="I2774" t="str">
        <f t="shared" si="43"/>
        <v>NAKAI</v>
      </c>
      <c r="J2774" t="str">
        <f>UPPER(anotacoes!H2774)</f>
        <v>ATTACK</v>
      </c>
      <c r="K2774" t="str">
        <f>UPPER(anotacoes!I2774)</f>
        <v>UCHIMATA</v>
      </c>
      <c r="L2774" s="6">
        <f>IF(anotacoes!N2774=0,"",anotacoes!N2774)</f>
        <v>6</v>
      </c>
      <c r="M2774" t="str">
        <f>IF(anotacoes!M2774=0,"",UPPER(anotacoes!M2774))</f>
        <v/>
      </c>
    </row>
    <row r="2775" spans="1:13" x14ac:dyDescent="0.25">
      <c r="A2775" t="str">
        <f>anotacoes!C2775</f>
        <v>GRAND SLAM ABU DHABI</v>
      </c>
      <c r="B2775" t="str">
        <f>anotacoes!E2775</f>
        <v>ELMONT</v>
      </c>
      <c r="C2775" t="str">
        <f>anotacoes!F2775</f>
        <v>NAKAI</v>
      </c>
      <c r="D2775" t="s">
        <v>10434</v>
      </c>
      <c r="E2775">
        <f>anotacoes!A2775</f>
        <v>42</v>
      </c>
      <c r="F2775" t="str">
        <f>anotacoes!K2775</f>
        <v xml:space="preserve"> 00:05:03,853</v>
      </c>
      <c r="G2775" t="str">
        <f>anotacoes!L2775</f>
        <v xml:space="preserve"> 00:05:10,135</v>
      </c>
      <c r="H2775" t="str">
        <f>IF(J2775="PAUSE",D2775,IF(anotacoes!G2779=conversao_anotacoes!B2775,conversao_anotacoes!B2775,conversao_anotacoes!C2775))</f>
        <v>ELMONT</v>
      </c>
      <c r="I2775" t="str">
        <f t="shared" si="43"/>
        <v>NAKAI</v>
      </c>
      <c r="J2775" t="str">
        <f>UPPER(anotacoes!H2775)</f>
        <v>GROUNDWORK COMBAT</v>
      </c>
      <c r="K2775" t="str">
        <f>UPPER(anotacoes!I2775)</f>
        <v>DEFENSIVE POSITION</v>
      </c>
      <c r="L2775" s="6" t="str">
        <f>IF(anotacoes!N2775=0,"",anotacoes!N2775)</f>
        <v/>
      </c>
      <c r="M2775" t="str">
        <f>IF(anotacoes!M2775=0,"",UPPER(anotacoes!M2775))</f>
        <v/>
      </c>
    </row>
    <row r="2776" spans="1:13" x14ac:dyDescent="0.25">
      <c r="A2776" t="str">
        <f>anotacoes!C2776</f>
        <v>GRAND SLAM ABU DHABI</v>
      </c>
      <c r="B2776" t="str">
        <f>anotacoes!E2776</f>
        <v>ELMONT</v>
      </c>
      <c r="C2776" t="str">
        <f>anotacoes!F2776</f>
        <v>NAKAI</v>
      </c>
      <c r="D2776" t="s">
        <v>10434</v>
      </c>
      <c r="E2776">
        <f>anotacoes!A2776</f>
        <v>42</v>
      </c>
      <c r="F2776" t="str">
        <f>anotacoes!K2776</f>
        <v xml:space="preserve"> 00:05:10,135</v>
      </c>
      <c r="G2776" t="str">
        <f>anotacoes!L2776</f>
        <v xml:space="preserve"> 00:05:11,103</v>
      </c>
      <c r="H2776" t="str">
        <f>IF(J2776="PAUSE",D2776,IF(anotacoes!G2780=conversao_anotacoes!B2776,conversao_anotacoes!B2776,conversao_anotacoes!C2776))</f>
        <v>ELMONT</v>
      </c>
      <c r="I2776" t="str">
        <f t="shared" si="43"/>
        <v>NAKAI</v>
      </c>
      <c r="J2776" t="str">
        <f>UPPER(anotacoes!H2776)</f>
        <v>GROUNDWORK COMBAT</v>
      </c>
      <c r="K2776" t="str">
        <f>UPPER(anotacoes!I2776)</f>
        <v>TRYING TO ATTACK</v>
      </c>
      <c r="L2776" s="6" t="str">
        <f>IF(anotacoes!N2776=0,"",anotacoes!N2776)</f>
        <v/>
      </c>
      <c r="M2776" t="str">
        <f>IF(anotacoes!M2776=0,"",UPPER(anotacoes!M2776))</f>
        <v/>
      </c>
    </row>
    <row r="2777" spans="1:13" x14ac:dyDescent="0.25">
      <c r="A2777" t="str">
        <f>anotacoes!C2777</f>
        <v>GRAND SLAM ABU DHABI</v>
      </c>
      <c r="B2777" t="str">
        <f>anotacoes!E2777</f>
        <v>ELMONT</v>
      </c>
      <c r="C2777" t="str">
        <f>anotacoes!F2777</f>
        <v>NAKAI</v>
      </c>
      <c r="D2777" t="s">
        <v>10434</v>
      </c>
      <c r="E2777">
        <f>anotacoes!A2777</f>
        <v>42</v>
      </c>
      <c r="F2777" t="str">
        <f>anotacoes!K2777</f>
        <v xml:space="preserve"> 00:05:11,103</v>
      </c>
      <c r="G2777" t="str">
        <f>anotacoes!L2777</f>
        <v xml:space="preserve"> 00:05:11,922</v>
      </c>
      <c r="H2777" t="str">
        <f>IF(J2777="PAUSE",D2777,IF(anotacoes!G2781=conversao_anotacoes!B2777,conversao_anotacoes!B2777,conversao_anotacoes!C2777))</f>
        <v>&lt;ARBITRO DESCONHECIDO&gt;</v>
      </c>
      <c r="I2777" t="str">
        <f t="shared" si="43"/>
        <v/>
      </c>
      <c r="J2777" t="str">
        <f>UPPER(anotacoes!H2777)</f>
        <v>PAUSE</v>
      </c>
      <c r="K2777" t="str">
        <f>UPPER(anotacoes!I2777)</f>
        <v>&lt;UNCLASSIFIED&gt;</v>
      </c>
      <c r="L2777" s="6" t="str">
        <f>IF(anotacoes!N2777=0,"",anotacoes!N2777)</f>
        <v/>
      </c>
      <c r="M2777" t="str">
        <f>IF(anotacoes!M2777=0,"",UPPER(anotacoes!M2777))</f>
        <v/>
      </c>
    </row>
    <row r="2778" spans="1:13" x14ac:dyDescent="0.25">
      <c r="A2778" t="str">
        <f>anotacoes!C2778</f>
        <v>GRAND SLAM ABU DHABI</v>
      </c>
      <c r="B2778" t="str">
        <f>anotacoes!E2778</f>
        <v>ELMONT</v>
      </c>
      <c r="C2778" t="str">
        <f>anotacoes!F2778</f>
        <v>NAKAI</v>
      </c>
      <c r="D2778" t="s">
        <v>10434</v>
      </c>
      <c r="E2778">
        <f>anotacoes!A2778</f>
        <v>42</v>
      </c>
      <c r="F2778" t="str">
        <f>anotacoes!K2778</f>
        <v xml:space="preserve"> 00:05:11,922</v>
      </c>
      <c r="G2778" t="str">
        <f>anotacoes!L2778</f>
        <v xml:space="preserve"> 00:05:11,922</v>
      </c>
      <c r="H2778" t="str">
        <f>IF(J2778="PAUSE",D2778,IF(anotacoes!G2782=conversao_anotacoes!B2778,conversao_anotacoes!B2778,conversao_anotacoes!C2778))</f>
        <v>ELMONT</v>
      </c>
      <c r="I2778" t="str">
        <f t="shared" si="43"/>
        <v>NAKAI</v>
      </c>
      <c r="J2778" t="str">
        <f>UPPER(anotacoes!H2778)</f>
        <v>DISPLACEMENT</v>
      </c>
      <c r="K2778" t="str">
        <f>UPPER(anotacoes!I2778)</f>
        <v>TRY TO GRIP WITH CONTACT</v>
      </c>
      <c r="L2778" s="6" t="str">
        <f>IF(anotacoes!N2778=0,"",anotacoes!N2778)</f>
        <v/>
      </c>
      <c r="M2778" t="str">
        <f>IF(anotacoes!M2778=0,"",UPPER(anotacoes!M2778))</f>
        <v/>
      </c>
    </row>
    <row r="2779" spans="1:13" x14ac:dyDescent="0.25">
      <c r="A2779" t="str">
        <f>anotacoes!C2779</f>
        <v>GRAND SLAM ABU DHABI</v>
      </c>
      <c r="B2779" t="str">
        <f>anotacoes!E2779</f>
        <v>ELMONT</v>
      </c>
      <c r="C2779" t="str">
        <f>anotacoes!F2779</f>
        <v>NAKAI</v>
      </c>
      <c r="D2779" t="s">
        <v>10434</v>
      </c>
      <c r="E2779">
        <f>anotacoes!A2779</f>
        <v>42</v>
      </c>
      <c r="F2779" t="str">
        <f>anotacoes!K2779</f>
        <v xml:space="preserve"> 00:05:11,922</v>
      </c>
      <c r="G2779" t="str">
        <f>anotacoes!L2779</f>
        <v xml:space="preserve"> 00:05:13,532</v>
      </c>
      <c r="H2779" t="str">
        <f>IF(J2779="PAUSE",D2779,IF(anotacoes!G2783=conversao_anotacoes!B2779,conversao_anotacoes!B2779,conversao_anotacoes!C2779))</f>
        <v>ELMONT</v>
      </c>
      <c r="I2779" t="str">
        <f t="shared" si="43"/>
        <v>NAKAI</v>
      </c>
      <c r="J2779" t="str">
        <f>UPPER(anotacoes!H2779)</f>
        <v>GRIP TIME</v>
      </c>
      <c r="K2779" t="str">
        <f>UPPER(anotacoes!I2779)</f>
        <v>LEFT COLLAR</v>
      </c>
      <c r="L2779" s="6" t="str">
        <f>IF(anotacoes!N2779=0,"",anotacoes!N2779)</f>
        <v/>
      </c>
      <c r="M2779" t="str">
        <f>IF(anotacoes!M2779=0,"",UPPER(anotacoes!M2779))</f>
        <v/>
      </c>
    </row>
    <row r="2780" spans="1:13" x14ac:dyDescent="0.25">
      <c r="A2780" t="str">
        <f>anotacoes!C2780</f>
        <v>GRAND SLAM ABU DHABI</v>
      </c>
      <c r="B2780" t="str">
        <f>anotacoes!E2780</f>
        <v>ELMONT</v>
      </c>
      <c r="C2780" t="str">
        <f>anotacoes!F2780</f>
        <v>NAKAI</v>
      </c>
      <c r="D2780" t="s">
        <v>10434</v>
      </c>
      <c r="E2780">
        <f>anotacoes!A2780</f>
        <v>42</v>
      </c>
      <c r="F2780" t="str">
        <f>anotacoes!K2780</f>
        <v xml:space="preserve"> 00:05:13,532</v>
      </c>
      <c r="G2780" t="str">
        <f>anotacoes!L2780</f>
        <v xml:space="preserve"> 00:05:28,598</v>
      </c>
      <c r="H2780" t="str">
        <f>IF(J2780="PAUSE",D2780,IF(anotacoes!G2784=conversao_anotacoes!B2780,conversao_anotacoes!B2780,conversao_anotacoes!C2780))</f>
        <v>ELMONT</v>
      </c>
      <c r="I2780" t="str">
        <f t="shared" si="43"/>
        <v>NAKAI</v>
      </c>
      <c r="J2780" t="str">
        <f>UPPER(anotacoes!H2780)</f>
        <v>DISPLACEMENT</v>
      </c>
      <c r="K2780" t="str">
        <f>UPPER(anotacoes!I2780)</f>
        <v>TRY TO GRIP WITH CONTACT</v>
      </c>
      <c r="L2780" s="6" t="str">
        <f>IF(anotacoes!N2780=0,"",anotacoes!N2780)</f>
        <v/>
      </c>
      <c r="M2780" t="str">
        <f>IF(anotacoes!M2780=0,"",UPPER(anotacoes!M2780))</f>
        <v/>
      </c>
    </row>
    <row r="2781" spans="1:13" x14ac:dyDescent="0.25">
      <c r="A2781" t="str">
        <f>anotacoes!C2781</f>
        <v>GRAND SLAM ABU DHABI</v>
      </c>
      <c r="B2781" t="str">
        <f>anotacoes!E2781</f>
        <v>ELMONT</v>
      </c>
      <c r="C2781" t="str">
        <f>anotacoes!F2781</f>
        <v>NAKAI</v>
      </c>
      <c r="D2781" t="s">
        <v>10434</v>
      </c>
      <c r="E2781">
        <f>anotacoes!A2781</f>
        <v>42</v>
      </c>
      <c r="F2781" t="str">
        <f>anotacoes!K2781</f>
        <v xml:space="preserve"> 00:05:28,598</v>
      </c>
      <c r="G2781" t="str">
        <f>anotacoes!L2781</f>
        <v xml:space="preserve"> 00:05:34,299</v>
      </c>
      <c r="H2781" t="str">
        <f>IF(J2781="PAUSE",D2781,IF(anotacoes!G2785=conversao_anotacoes!B2781,conversao_anotacoes!B2781,conversao_anotacoes!C2781))</f>
        <v>ELMONT</v>
      </c>
      <c r="I2781" t="str">
        <f t="shared" si="43"/>
        <v>NAKAI</v>
      </c>
      <c r="J2781" t="str">
        <f>UPPER(anotacoes!H2781)</f>
        <v>GRIP TIME</v>
      </c>
      <c r="K2781" t="str">
        <f>UPPER(anotacoes!I2781)</f>
        <v>RIGHT COLLAR LEFT SLEEVE</v>
      </c>
      <c r="L2781" s="6" t="str">
        <f>IF(anotacoes!N2781=0,"",anotacoes!N2781)</f>
        <v/>
      </c>
      <c r="M2781" t="str">
        <f>IF(anotacoes!M2781=0,"",UPPER(anotacoes!M2781))</f>
        <v/>
      </c>
    </row>
    <row r="2782" spans="1:13" x14ac:dyDescent="0.25">
      <c r="A2782" t="str">
        <f>anotacoes!C2782</f>
        <v>GRAND SLAM ABU DHABI</v>
      </c>
      <c r="B2782" t="str">
        <f>anotacoes!E2782</f>
        <v>ELMONT</v>
      </c>
      <c r="C2782" t="str">
        <f>anotacoes!F2782</f>
        <v>NAKAI</v>
      </c>
      <c r="D2782" t="s">
        <v>10434</v>
      </c>
      <c r="E2782">
        <f>anotacoes!A2782</f>
        <v>42</v>
      </c>
      <c r="F2782" t="str">
        <f>anotacoes!K2782</f>
        <v xml:space="preserve"> 00:05:34,299</v>
      </c>
      <c r="G2782" t="str">
        <f>anotacoes!L2782</f>
        <v xml:space="preserve"> 00:05:41,325</v>
      </c>
      <c r="H2782" t="str">
        <f>IF(J2782="PAUSE",D2782,IF(anotacoes!G2786=conversao_anotacoes!B2782,conversao_anotacoes!B2782,conversao_anotacoes!C2782))</f>
        <v>ELMONT</v>
      </c>
      <c r="I2782" t="str">
        <f t="shared" si="43"/>
        <v>NAKAI</v>
      </c>
      <c r="J2782" t="str">
        <f>UPPER(anotacoes!H2782)</f>
        <v>GRIP TIME</v>
      </c>
      <c r="K2782" t="str">
        <f>UPPER(anotacoes!I2782)</f>
        <v>RIGHT SLEEVE LEFT SLEEVE</v>
      </c>
      <c r="L2782" s="6" t="str">
        <f>IF(anotacoes!N2782=0,"",anotacoes!N2782)</f>
        <v/>
      </c>
      <c r="M2782" t="str">
        <f>IF(anotacoes!M2782=0,"",UPPER(anotacoes!M2782))</f>
        <v/>
      </c>
    </row>
    <row r="2783" spans="1:13" x14ac:dyDescent="0.25">
      <c r="A2783" t="str">
        <f>anotacoes!C2783</f>
        <v>GRAND SLAM ABU DHABI</v>
      </c>
      <c r="B2783" t="str">
        <f>anotacoes!E2783</f>
        <v>ELMONT</v>
      </c>
      <c r="C2783" t="str">
        <f>anotacoes!F2783</f>
        <v>NAKAI</v>
      </c>
      <c r="D2783" t="s">
        <v>10434</v>
      </c>
      <c r="E2783">
        <f>anotacoes!A2783</f>
        <v>42</v>
      </c>
      <c r="F2783" t="str">
        <f>anotacoes!K2783</f>
        <v xml:space="preserve"> 00:05:41,464</v>
      </c>
      <c r="G2783" t="str">
        <f>anotacoes!L2783</f>
        <v xml:space="preserve"> 00:05:45,891</v>
      </c>
      <c r="H2783" t="str">
        <f>IF(J2783="PAUSE",D2783,IF(anotacoes!G2787=conversao_anotacoes!B2783,conversao_anotacoes!B2783,conversao_anotacoes!C2783))</f>
        <v>&lt;ARBITRO DESCONHECIDO&gt;</v>
      </c>
      <c r="I2783" t="str">
        <f t="shared" si="43"/>
        <v/>
      </c>
      <c r="J2783" t="str">
        <f>UPPER(anotacoes!H2783)</f>
        <v>PAUSE</v>
      </c>
      <c r="K2783" t="str">
        <f>UPPER(anotacoes!I2783)</f>
        <v>SHIDO WITH SCORE</v>
      </c>
      <c r="L2783" s="6" t="str">
        <f>IF(anotacoes!N2783=0,"",anotacoes!N2783)</f>
        <v/>
      </c>
      <c r="M2783" t="str">
        <f>IF(anotacoes!M2783=0,"",UPPER(anotacoes!M2783))</f>
        <v/>
      </c>
    </row>
    <row r="2784" spans="1:13" x14ac:dyDescent="0.25">
      <c r="A2784" t="str">
        <f>anotacoes!C2784</f>
        <v>GRAND SLAM ABU DHABI</v>
      </c>
      <c r="B2784" t="str">
        <f>anotacoes!E2784</f>
        <v>ELMONT</v>
      </c>
      <c r="C2784" t="str">
        <f>anotacoes!F2784</f>
        <v>NAKAI</v>
      </c>
      <c r="D2784" t="s">
        <v>10434</v>
      </c>
      <c r="E2784">
        <f>anotacoes!A2784</f>
        <v>42</v>
      </c>
      <c r="F2784" t="str">
        <f>anotacoes!K2784</f>
        <v xml:space="preserve"> 00:05:45,891</v>
      </c>
      <c r="G2784" t="str">
        <f>anotacoes!L2784</f>
        <v xml:space="preserve"> 00:05:48,895</v>
      </c>
      <c r="H2784" t="str">
        <f>IF(J2784="PAUSE",D2784,IF(anotacoes!G2788=conversao_anotacoes!B2784,conversao_anotacoes!B2784,conversao_anotacoes!C2784))</f>
        <v>ELMONT</v>
      </c>
      <c r="I2784" t="str">
        <f t="shared" si="43"/>
        <v>NAKAI</v>
      </c>
      <c r="J2784" t="str">
        <f>UPPER(anotacoes!H2784)</f>
        <v>DISPLACEMENT</v>
      </c>
      <c r="K2784" t="str">
        <f>UPPER(anotacoes!I2784)</f>
        <v>2-3 STEP HESITANT LEFT</v>
      </c>
      <c r="L2784" s="6" t="str">
        <f>IF(anotacoes!N2784=0,"",anotacoes!N2784)</f>
        <v/>
      </c>
      <c r="M2784" t="str">
        <f>IF(anotacoes!M2784=0,"",UPPER(anotacoes!M2784))</f>
        <v/>
      </c>
    </row>
    <row r="2785" spans="1:13" x14ac:dyDescent="0.25">
      <c r="A2785" t="str">
        <f>anotacoes!C2785</f>
        <v>GRAND SLAM ABU DHABI</v>
      </c>
      <c r="B2785" t="str">
        <f>anotacoes!E2785</f>
        <v>ELMONT</v>
      </c>
      <c r="C2785" t="str">
        <f>anotacoes!F2785</f>
        <v>NAKAI</v>
      </c>
      <c r="D2785" t="s">
        <v>10434</v>
      </c>
      <c r="E2785">
        <f>anotacoes!A2785</f>
        <v>42</v>
      </c>
      <c r="F2785" t="str">
        <f>anotacoes!K2785</f>
        <v xml:space="preserve"> 00:05:48,895</v>
      </c>
      <c r="G2785" t="str">
        <f>anotacoes!L2785</f>
        <v xml:space="preserve"> 00:05:51,189</v>
      </c>
      <c r="H2785" t="str">
        <f>IF(J2785="PAUSE",D2785,IF(anotacoes!G2789=conversao_anotacoes!B2785,conversao_anotacoes!B2785,conversao_anotacoes!C2785))</f>
        <v>ELMONT</v>
      </c>
      <c r="I2785" t="str">
        <f t="shared" si="43"/>
        <v>NAKAI</v>
      </c>
      <c r="J2785" t="str">
        <f>UPPER(anotacoes!H2785)</f>
        <v>DISPLACEMENT</v>
      </c>
      <c r="K2785" t="str">
        <f>UPPER(anotacoes!I2785)</f>
        <v>TRY TO GRIP WITH CONTACT</v>
      </c>
      <c r="L2785" s="6" t="str">
        <f>IF(anotacoes!N2785=0,"",anotacoes!N2785)</f>
        <v/>
      </c>
      <c r="M2785" t="str">
        <f>IF(anotacoes!M2785=0,"",UPPER(anotacoes!M2785))</f>
        <v/>
      </c>
    </row>
    <row r="2786" spans="1:13" x14ac:dyDescent="0.25">
      <c r="A2786" t="str">
        <f>anotacoes!C2786</f>
        <v>GRAND SLAM ABU DHABI</v>
      </c>
      <c r="B2786" t="str">
        <f>anotacoes!E2786</f>
        <v>ELMONT</v>
      </c>
      <c r="C2786" t="str">
        <f>anotacoes!F2786</f>
        <v>NAKAI</v>
      </c>
      <c r="D2786" t="s">
        <v>10434</v>
      </c>
      <c r="E2786">
        <f>anotacoes!A2786</f>
        <v>42</v>
      </c>
      <c r="F2786" t="str">
        <f>anotacoes!K2786</f>
        <v xml:space="preserve"> 00:05:51,189</v>
      </c>
      <c r="G2786" t="str">
        <f>anotacoes!L2786</f>
        <v xml:space="preserve"> 00:05:51,537</v>
      </c>
      <c r="H2786" t="str">
        <f>IF(J2786="PAUSE",D2786,IF(anotacoes!G2790=conversao_anotacoes!B2786,conversao_anotacoes!B2786,conversao_anotacoes!C2786))</f>
        <v>ELMONT</v>
      </c>
      <c r="I2786" t="str">
        <f t="shared" si="43"/>
        <v>NAKAI</v>
      </c>
      <c r="J2786" t="str">
        <f>UPPER(anotacoes!H2786)</f>
        <v>TRANSITION</v>
      </c>
      <c r="K2786" t="str">
        <f>UPPER(anotacoes!I2786)</f>
        <v>WITHOUT ATTACK</v>
      </c>
      <c r="L2786" s="6" t="str">
        <f>IF(anotacoes!N2786=0,"",anotacoes!N2786)</f>
        <v/>
      </c>
      <c r="M2786" t="str">
        <f>IF(anotacoes!M2786=0,"",UPPER(anotacoes!M2786))</f>
        <v/>
      </c>
    </row>
    <row r="2787" spans="1:13" x14ac:dyDescent="0.25">
      <c r="A2787" t="str">
        <f>anotacoes!C2787</f>
        <v>GRAND SLAM ABU DHABI</v>
      </c>
      <c r="B2787" t="str">
        <f>anotacoes!E2787</f>
        <v>ELMONT</v>
      </c>
      <c r="C2787" t="str">
        <f>anotacoes!F2787</f>
        <v>NAKAI</v>
      </c>
      <c r="D2787" t="s">
        <v>10434</v>
      </c>
      <c r="E2787">
        <f>anotacoes!A2787</f>
        <v>42</v>
      </c>
      <c r="F2787" t="str">
        <f>anotacoes!K2787</f>
        <v xml:space="preserve"> 00:05:51,537</v>
      </c>
      <c r="G2787" t="str">
        <f>anotacoes!L2787</f>
        <v xml:space="preserve"> 00:06:46,454</v>
      </c>
      <c r="H2787" t="str">
        <f>IF(J2787="PAUSE",D2787,IF(anotacoes!G2791=conversao_anotacoes!B2787,conversao_anotacoes!B2787,conversao_anotacoes!C2787))</f>
        <v>ELMONT</v>
      </c>
      <c r="I2787" t="str">
        <f t="shared" si="43"/>
        <v>NAKAI</v>
      </c>
      <c r="J2787" t="str">
        <f>UPPER(anotacoes!H2787)</f>
        <v>GROUNDWORK COMBAT</v>
      </c>
      <c r="K2787" t="str">
        <f>UPPER(anotacoes!I2787)</f>
        <v>DEFENSIVE POSITION</v>
      </c>
      <c r="L2787" s="6" t="str">
        <f>IF(anotacoes!N2787=0,"",anotacoes!N2787)</f>
        <v/>
      </c>
      <c r="M2787" t="str">
        <f>IF(anotacoes!M2787=0,"",UPPER(anotacoes!M2787))</f>
        <v/>
      </c>
    </row>
    <row r="2788" spans="1:13" x14ac:dyDescent="0.25">
      <c r="A2788" t="str">
        <f>anotacoes!C2788</f>
        <v>GRAND SLAM ABU DHABI</v>
      </c>
      <c r="B2788" t="str">
        <f>anotacoes!E2788</f>
        <v>ELMONT</v>
      </c>
      <c r="C2788" t="str">
        <f>anotacoes!F2788</f>
        <v>NAKAI</v>
      </c>
      <c r="D2788" t="s">
        <v>10434</v>
      </c>
      <c r="E2788">
        <f>anotacoes!A2788</f>
        <v>42</v>
      </c>
      <c r="F2788" t="str">
        <f>anotacoes!K2788</f>
        <v xml:space="preserve"> 00:06:46,624</v>
      </c>
      <c r="G2788" t="str">
        <f>anotacoes!L2788</f>
        <v xml:space="preserve"> 00:06:47,077</v>
      </c>
      <c r="H2788" t="str">
        <f>IF(J2788="PAUSE",D2788,IF(anotacoes!G2792=conversao_anotacoes!B2788,conversao_anotacoes!B2788,conversao_anotacoes!C2788))</f>
        <v>&lt;ARBITRO DESCONHECIDO&gt;</v>
      </c>
      <c r="I2788" t="str">
        <f t="shared" si="43"/>
        <v/>
      </c>
      <c r="J2788" t="str">
        <f>UPPER(anotacoes!H2788)</f>
        <v>PAUSE</v>
      </c>
      <c r="K2788" t="str">
        <f>UPPER(anotacoes!I2788)</f>
        <v>&lt;UNCLASSIFIED&gt;</v>
      </c>
      <c r="L2788" s="6" t="str">
        <f>IF(anotacoes!N2788=0,"",anotacoes!N2788)</f>
        <v/>
      </c>
      <c r="M2788" t="str">
        <f>IF(anotacoes!M2788=0,"",UPPER(anotacoes!M2788))</f>
        <v/>
      </c>
    </row>
    <row r="2789" spans="1:13" x14ac:dyDescent="0.25">
      <c r="A2789" t="str">
        <f>anotacoes!C2789</f>
        <v>GRAND SLAM ABU DHABI</v>
      </c>
      <c r="B2789" t="str">
        <f>anotacoes!E2789</f>
        <v>ELMONT</v>
      </c>
      <c r="C2789" t="str">
        <f>anotacoes!F2789</f>
        <v>NAKAI</v>
      </c>
      <c r="D2789" t="s">
        <v>10434</v>
      </c>
      <c r="E2789">
        <f>anotacoes!A2789</f>
        <v>42</v>
      </c>
      <c r="F2789" t="str">
        <f>anotacoes!K2789</f>
        <v xml:space="preserve"> 00:06:47,077</v>
      </c>
      <c r="G2789" t="str">
        <f>anotacoes!L2789</f>
        <v xml:space="preserve"> 00:06:51,031</v>
      </c>
      <c r="H2789" t="str">
        <f>IF(J2789="PAUSE",D2789,IF(anotacoes!G2793=conversao_anotacoes!B2789,conversao_anotacoes!B2789,conversao_anotacoes!C2789))</f>
        <v>ELMONT</v>
      </c>
      <c r="I2789" t="str">
        <f t="shared" si="43"/>
        <v>NAKAI</v>
      </c>
      <c r="J2789" t="str">
        <f>UPPER(anotacoes!H2789)</f>
        <v>DISPLACEMENT</v>
      </c>
      <c r="K2789" t="str">
        <f>UPPER(anotacoes!I2789)</f>
        <v>TRY TO GRIP WITH CONTACT</v>
      </c>
      <c r="L2789" s="6" t="str">
        <f>IF(anotacoes!N2789=0,"",anotacoes!N2789)</f>
        <v/>
      </c>
      <c r="M2789" t="str">
        <f>IF(anotacoes!M2789=0,"",UPPER(anotacoes!M2789))</f>
        <v/>
      </c>
    </row>
    <row r="2790" spans="1:13" x14ac:dyDescent="0.25">
      <c r="A2790" t="str">
        <f>anotacoes!C2790</f>
        <v>GRAND SLAM ABU DHABI</v>
      </c>
      <c r="B2790" t="str">
        <f>anotacoes!E2790</f>
        <v>ELMONT</v>
      </c>
      <c r="C2790" t="str">
        <f>anotacoes!F2790</f>
        <v>NAKAI</v>
      </c>
      <c r="D2790" t="s">
        <v>10434</v>
      </c>
      <c r="E2790">
        <f>anotacoes!A2790</f>
        <v>42</v>
      </c>
      <c r="F2790" t="str">
        <f>anotacoes!K2790</f>
        <v xml:space="preserve"> 00:06:51,031</v>
      </c>
      <c r="G2790" t="str">
        <f>anotacoes!L2790</f>
        <v xml:space="preserve"> 00:07:00,487</v>
      </c>
      <c r="H2790" t="str">
        <f>IF(J2790="PAUSE",D2790,IF(anotacoes!G2794=conversao_anotacoes!B2790,conversao_anotacoes!B2790,conversao_anotacoes!C2790))</f>
        <v>ELMONT</v>
      </c>
      <c r="I2790" t="str">
        <f t="shared" si="43"/>
        <v>NAKAI</v>
      </c>
      <c r="J2790" t="str">
        <f>UPPER(anotacoes!H2790)</f>
        <v>GRIP TIME</v>
      </c>
      <c r="K2790" t="str">
        <f>UPPER(anotacoes!I2790)</f>
        <v>LEFT COLLAR RIGHT COLLAR</v>
      </c>
      <c r="L2790" s="6" t="str">
        <f>IF(anotacoes!N2790=0,"",anotacoes!N2790)</f>
        <v/>
      </c>
      <c r="M2790" t="str">
        <f>IF(anotacoes!M2790=0,"",UPPER(anotacoes!M2790))</f>
        <v/>
      </c>
    </row>
    <row r="2791" spans="1:13" x14ac:dyDescent="0.25">
      <c r="A2791" t="str">
        <f>anotacoes!C2791</f>
        <v>GRAND SLAM ABU DHABI</v>
      </c>
      <c r="B2791" t="str">
        <f>anotacoes!E2791</f>
        <v>ELMONT</v>
      </c>
      <c r="C2791" t="str">
        <f>anotacoes!F2791</f>
        <v>NAKAI</v>
      </c>
      <c r="D2791" t="s">
        <v>10434</v>
      </c>
      <c r="E2791">
        <f>anotacoes!A2791</f>
        <v>42</v>
      </c>
      <c r="F2791" t="str">
        <f>anotacoes!K2791</f>
        <v xml:space="preserve"> 00:07:00,487</v>
      </c>
      <c r="G2791" t="str">
        <f>anotacoes!L2791</f>
        <v xml:space="preserve"> 00:07:01,354</v>
      </c>
      <c r="H2791" t="str">
        <f>IF(J2791="PAUSE",D2791,IF(anotacoes!G2795=conversao_anotacoes!B2791,conversao_anotacoes!B2791,conversao_anotacoes!C2791))</f>
        <v>ELMONT</v>
      </c>
      <c r="I2791" t="str">
        <f t="shared" si="43"/>
        <v>NAKAI</v>
      </c>
      <c r="J2791" t="str">
        <f>UPPER(anotacoes!H2791)</f>
        <v>TRANSITION</v>
      </c>
      <c r="K2791" t="str">
        <f>UPPER(anotacoes!I2791)</f>
        <v>WITHOUT ATTACK</v>
      </c>
      <c r="L2791" s="6" t="str">
        <f>IF(anotacoes!N2791=0,"",anotacoes!N2791)</f>
        <v/>
      </c>
      <c r="M2791" t="str">
        <f>IF(anotacoes!M2791=0,"",UPPER(anotacoes!M2791))</f>
        <v/>
      </c>
    </row>
    <row r="2792" spans="1:13" x14ac:dyDescent="0.25">
      <c r="A2792" t="str">
        <f>anotacoes!C2792</f>
        <v>GRAND SLAM ABU DHABI</v>
      </c>
      <c r="B2792" t="str">
        <f>anotacoes!E2792</f>
        <v>ELMONT</v>
      </c>
      <c r="C2792" t="str">
        <f>anotacoes!F2792</f>
        <v>NAKAI</v>
      </c>
      <c r="D2792" t="s">
        <v>10434</v>
      </c>
      <c r="E2792">
        <f>anotacoes!A2792</f>
        <v>42</v>
      </c>
      <c r="F2792" t="str">
        <f>anotacoes!K2792</f>
        <v xml:space="preserve"> 00:07:01,354</v>
      </c>
      <c r="G2792" t="str">
        <f>anotacoes!L2792</f>
        <v xml:space="preserve"> 00:07:02,080</v>
      </c>
      <c r="H2792" t="str">
        <f>IF(J2792="PAUSE",D2792,IF(anotacoes!G2796=conversao_anotacoes!B2792,conversao_anotacoes!B2792,conversao_anotacoes!C2792))</f>
        <v>&lt;ARBITRO DESCONHECIDO&gt;</v>
      </c>
      <c r="I2792" t="str">
        <f t="shared" si="43"/>
        <v/>
      </c>
      <c r="J2792" t="str">
        <f>UPPER(anotacoes!H2792)</f>
        <v>PAUSE</v>
      </c>
      <c r="K2792" t="str">
        <f>UPPER(anotacoes!I2792)</f>
        <v>&lt;UNCLASSIFIED&gt;</v>
      </c>
      <c r="L2792" s="6" t="str">
        <f>IF(anotacoes!N2792=0,"",anotacoes!N2792)</f>
        <v/>
      </c>
      <c r="M2792" t="str">
        <f>IF(anotacoes!M2792=0,"",UPPER(anotacoes!M2792))</f>
        <v/>
      </c>
    </row>
    <row r="2793" spans="1:13" x14ac:dyDescent="0.25">
      <c r="A2793" t="str">
        <f>anotacoes!C2793</f>
        <v>GRAND SLAM ABU DHABI</v>
      </c>
      <c r="B2793" t="str">
        <f>anotacoes!E2793</f>
        <v>ELMONT</v>
      </c>
      <c r="C2793" t="str">
        <f>anotacoes!F2793</f>
        <v>NAKAI</v>
      </c>
      <c r="D2793" t="s">
        <v>10434</v>
      </c>
      <c r="E2793">
        <f>anotacoes!A2793</f>
        <v>42</v>
      </c>
      <c r="F2793" t="str">
        <f>anotacoes!K2793</f>
        <v xml:space="preserve"> 00:07:02,080</v>
      </c>
      <c r="G2793" t="str">
        <f>anotacoes!L2793</f>
        <v xml:space="preserve"> 00:07:07,764</v>
      </c>
      <c r="H2793" t="str">
        <f>IF(J2793="PAUSE",D2793,IF(anotacoes!G2797=conversao_anotacoes!B2793,conversao_anotacoes!B2793,conversao_anotacoes!C2793))</f>
        <v>ELMONT</v>
      </c>
      <c r="I2793" t="str">
        <f t="shared" si="43"/>
        <v>NAKAI</v>
      </c>
      <c r="J2793" t="str">
        <f>UPPER(anotacoes!H2793)</f>
        <v>DISPLACEMENT</v>
      </c>
      <c r="K2793" t="str">
        <f>UPPER(anotacoes!I2793)</f>
        <v>TRY TO GRIP WITH CONTACT</v>
      </c>
      <c r="L2793" s="6" t="str">
        <f>IF(anotacoes!N2793=0,"",anotacoes!N2793)</f>
        <v/>
      </c>
      <c r="M2793" t="str">
        <f>IF(anotacoes!M2793=0,"",UPPER(anotacoes!M2793))</f>
        <v/>
      </c>
    </row>
    <row r="2794" spans="1:13" x14ac:dyDescent="0.25">
      <c r="A2794" t="str">
        <f>anotacoes!C2794</f>
        <v>GRAND SLAM ABU DHABI</v>
      </c>
      <c r="B2794" t="str">
        <f>anotacoes!E2794</f>
        <v>ELMONT</v>
      </c>
      <c r="C2794" t="str">
        <f>anotacoes!F2794</f>
        <v>NAKAI</v>
      </c>
      <c r="D2794" t="s">
        <v>10434</v>
      </c>
      <c r="E2794">
        <f>anotacoes!A2794</f>
        <v>42</v>
      </c>
      <c r="F2794" t="str">
        <f>anotacoes!K2794</f>
        <v xml:space="preserve"> 00:07:07,764</v>
      </c>
      <c r="G2794" t="str">
        <f>anotacoes!L2794</f>
        <v xml:space="preserve"> 00:07:13,388</v>
      </c>
      <c r="H2794" t="str">
        <f>IF(J2794="PAUSE",D2794,IF(anotacoes!G2798=conversao_anotacoes!B2794,conversao_anotacoes!B2794,conversao_anotacoes!C2794))</f>
        <v>ELMONT</v>
      </c>
      <c r="I2794" t="str">
        <f t="shared" si="43"/>
        <v>NAKAI</v>
      </c>
      <c r="J2794" t="str">
        <f>UPPER(anotacoes!H2794)</f>
        <v>GRIP TIME</v>
      </c>
      <c r="K2794" t="str">
        <f>UPPER(anotacoes!I2794)</f>
        <v>RIGHT SLEEVE LEFT SLEEVE</v>
      </c>
      <c r="L2794" s="6" t="str">
        <f>IF(anotacoes!N2794=0,"",anotacoes!N2794)</f>
        <v/>
      </c>
      <c r="M2794" t="str">
        <f>IF(anotacoes!M2794=0,"",UPPER(anotacoes!M2794))</f>
        <v/>
      </c>
    </row>
    <row r="2795" spans="1:13" x14ac:dyDescent="0.25">
      <c r="A2795" t="str">
        <f>anotacoes!C2795</f>
        <v>GRAND SLAM ABU DHABI</v>
      </c>
      <c r="B2795" t="str">
        <f>anotacoes!E2795</f>
        <v>ELMONT</v>
      </c>
      <c r="C2795" t="str">
        <f>anotacoes!F2795</f>
        <v>NAKAI</v>
      </c>
      <c r="D2795" t="s">
        <v>10434</v>
      </c>
      <c r="E2795">
        <f>anotacoes!A2795</f>
        <v>42</v>
      </c>
      <c r="F2795" t="str">
        <f>anotacoes!K2795</f>
        <v xml:space="preserve"> 00:07:13,388</v>
      </c>
      <c r="G2795" t="str">
        <f>anotacoes!L2795</f>
        <v xml:space="preserve"> 00:07:13,388</v>
      </c>
      <c r="H2795" t="str">
        <f>IF(J2795="PAUSE",D2795,IF(anotacoes!G2799=conversao_anotacoes!B2795,conversao_anotacoes!B2795,conversao_anotacoes!C2795))</f>
        <v>ELMONT</v>
      </c>
      <c r="I2795" t="str">
        <f t="shared" si="43"/>
        <v>NAKAI</v>
      </c>
      <c r="J2795" t="str">
        <f>UPPER(anotacoes!H2795)</f>
        <v>ATTACK</v>
      </c>
      <c r="K2795" t="str">
        <f>UPPER(anotacoes!I2795)</f>
        <v>SODE SEOI NAGE</v>
      </c>
      <c r="L2795" s="6">
        <f>IF(anotacoes!N2795=0,"",anotacoes!N2795)</f>
        <v>6</v>
      </c>
      <c r="M2795" t="str">
        <f>IF(anotacoes!M2795=0,"",UPPER(anotacoes!M2795))</f>
        <v/>
      </c>
    </row>
    <row r="2796" spans="1:13" x14ac:dyDescent="0.25">
      <c r="A2796" t="str">
        <f>anotacoes!C2796</f>
        <v>GRAND SLAM ABU DHABI</v>
      </c>
      <c r="B2796" t="str">
        <f>anotacoes!E2796</f>
        <v>ELMONT</v>
      </c>
      <c r="C2796" t="str">
        <f>anotacoes!F2796</f>
        <v>NAKAI</v>
      </c>
      <c r="D2796" t="s">
        <v>10434</v>
      </c>
      <c r="E2796">
        <f>anotacoes!A2796</f>
        <v>42</v>
      </c>
      <c r="F2796" t="str">
        <f>anotacoes!K2796</f>
        <v xml:space="preserve"> 00:07:13,869</v>
      </c>
      <c r="G2796" t="str">
        <f>anotacoes!L2796</f>
        <v xml:space="preserve"> 00:07:14,964</v>
      </c>
      <c r="H2796" t="str">
        <f>IF(J2796="PAUSE",D2796,IF(anotacoes!G2800=conversao_anotacoes!B2796,conversao_anotacoes!B2796,conversao_anotacoes!C2796))</f>
        <v>ELMONT</v>
      </c>
      <c r="I2796" t="str">
        <f t="shared" si="43"/>
        <v>NAKAI</v>
      </c>
      <c r="J2796" t="str">
        <f>UPPER(anotacoes!H2796)</f>
        <v>TRANSITION</v>
      </c>
      <c r="K2796" t="str">
        <f>UPPER(anotacoes!I2796)</f>
        <v>WITHOUT ATTACK</v>
      </c>
      <c r="L2796" s="6" t="str">
        <f>IF(anotacoes!N2796=0,"",anotacoes!N2796)</f>
        <v/>
      </c>
      <c r="M2796" t="str">
        <f>IF(anotacoes!M2796=0,"",UPPER(anotacoes!M2796))</f>
        <v/>
      </c>
    </row>
    <row r="2797" spans="1:13" x14ac:dyDescent="0.25">
      <c r="A2797" t="str">
        <f>anotacoes!C2797</f>
        <v>GRAND SLAM ABU DHABI</v>
      </c>
      <c r="B2797" t="str">
        <f>anotacoes!E2797</f>
        <v>ELMONT</v>
      </c>
      <c r="C2797" t="str">
        <f>anotacoes!F2797</f>
        <v>NAKAI</v>
      </c>
      <c r="D2797" t="s">
        <v>10434</v>
      </c>
      <c r="E2797">
        <f>anotacoes!A2797</f>
        <v>42</v>
      </c>
      <c r="F2797" t="str">
        <f>anotacoes!K2797</f>
        <v xml:space="preserve"> 00:07:14,964</v>
      </c>
      <c r="G2797" t="str">
        <f>anotacoes!L2797</f>
        <v xml:space="preserve"> 00:07:15,785</v>
      </c>
      <c r="H2797" t="str">
        <f>IF(J2797="PAUSE",D2797,IF(anotacoes!G2801=conversao_anotacoes!B2797,conversao_anotacoes!B2797,conversao_anotacoes!C2797))</f>
        <v>ELMONT</v>
      </c>
      <c r="I2797" t="str">
        <f t="shared" si="43"/>
        <v>NAKAI</v>
      </c>
      <c r="J2797" t="str">
        <f>UPPER(anotacoes!H2797)</f>
        <v>GRIP TIME</v>
      </c>
      <c r="K2797" t="str">
        <f>UPPER(anotacoes!I2797)</f>
        <v>RIGHT SLEEVE LEFT SLEEVE</v>
      </c>
      <c r="L2797" s="6" t="str">
        <f>IF(anotacoes!N2797=0,"",anotacoes!N2797)</f>
        <v/>
      </c>
      <c r="M2797" t="str">
        <f>IF(anotacoes!M2797=0,"",UPPER(anotacoes!M2797))</f>
        <v/>
      </c>
    </row>
    <row r="2798" spans="1:13" x14ac:dyDescent="0.25">
      <c r="A2798" t="str">
        <f>anotacoes!C2798</f>
        <v>GRAND SLAM ABU DHABI</v>
      </c>
      <c r="B2798" t="str">
        <f>anotacoes!E2798</f>
        <v>ELMONT</v>
      </c>
      <c r="C2798" t="str">
        <f>anotacoes!F2798</f>
        <v>NAKAI</v>
      </c>
      <c r="D2798" t="s">
        <v>10434</v>
      </c>
      <c r="E2798">
        <f>anotacoes!A2798</f>
        <v>42</v>
      </c>
      <c r="F2798" t="str">
        <f>anotacoes!K2798</f>
        <v xml:space="preserve"> 00:07:15,785</v>
      </c>
      <c r="G2798" t="str">
        <f>anotacoes!L2798</f>
        <v xml:space="preserve"> 00:07:16,276</v>
      </c>
      <c r="H2798" t="str">
        <f>IF(J2798="PAUSE",D2798,IF(anotacoes!G2802=conversao_anotacoes!B2798,conversao_anotacoes!B2798,conversao_anotacoes!C2798))</f>
        <v>ELMONT</v>
      </c>
      <c r="I2798" t="str">
        <f t="shared" si="43"/>
        <v>NAKAI</v>
      </c>
      <c r="J2798" t="str">
        <f>UPPER(anotacoes!H2798)</f>
        <v>GRIP TIME</v>
      </c>
      <c r="K2798" t="str">
        <f>UPPER(anotacoes!I2798)</f>
        <v>LEFT BACK RIGHT SLEEVE</v>
      </c>
      <c r="L2798" s="6" t="str">
        <f>IF(anotacoes!N2798=0,"",anotacoes!N2798)</f>
        <v/>
      </c>
      <c r="M2798" t="str">
        <f>IF(anotacoes!M2798=0,"",UPPER(anotacoes!M2798))</f>
        <v/>
      </c>
    </row>
    <row r="2799" spans="1:13" x14ac:dyDescent="0.25">
      <c r="A2799" t="str">
        <f>anotacoes!C2799</f>
        <v>GRAND SLAM ABU DHABI</v>
      </c>
      <c r="B2799" t="str">
        <f>anotacoes!E2799</f>
        <v>ELMONT</v>
      </c>
      <c r="C2799" t="str">
        <f>anotacoes!F2799</f>
        <v>NAKAI</v>
      </c>
      <c r="D2799" t="s">
        <v>10434</v>
      </c>
      <c r="E2799">
        <f>anotacoes!A2799</f>
        <v>42</v>
      </c>
      <c r="F2799" t="str">
        <f>anotacoes!K2799</f>
        <v xml:space="preserve"> 00:07:16,038</v>
      </c>
      <c r="G2799" t="str">
        <f>anotacoes!L2799</f>
        <v xml:space="preserve"> 00:07:17,627</v>
      </c>
      <c r="H2799" t="str">
        <f>IF(J2799="PAUSE",D2799,IF(anotacoes!G2803=conversao_anotacoes!B2799,conversao_anotacoes!B2799,conversao_anotacoes!C2799))</f>
        <v>ELMONT</v>
      </c>
      <c r="I2799" t="str">
        <f t="shared" si="43"/>
        <v>NAKAI</v>
      </c>
      <c r="J2799" t="str">
        <f>UPPER(anotacoes!H2799)</f>
        <v>ATTACK</v>
      </c>
      <c r="K2799" t="str">
        <f>UPPER(anotacoes!I2799)</f>
        <v>SUMI GAESHI</v>
      </c>
      <c r="L2799" s="6">
        <f>IF(anotacoes!N2799=0,"",anotacoes!N2799)</f>
        <v>5</v>
      </c>
      <c r="M2799" t="str">
        <f>IF(anotacoes!M2799=0,"",UPPER(anotacoes!M2799))</f>
        <v/>
      </c>
    </row>
    <row r="2800" spans="1:13" x14ac:dyDescent="0.25">
      <c r="A2800" t="str">
        <f>anotacoes!C2800</f>
        <v>GRAND SLAM ABU DHABI</v>
      </c>
      <c r="B2800" t="str">
        <f>anotacoes!E2800</f>
        <v>ELMONT</v>
      </c>
      <c r="C2800" t="str">
        <f>anotacoes!F2800</f>
        <v>NAKAI</v>
      </c>
      <c r="D2800" t="s">
        <v>10434</v>
      </c>
      <c r="E2800">
        <f>anotacoes!A2800</f>
        <v>42</v>
      </c>
      <c r="F2800" t="str">
        <f>anotacoes!K2800</f>
        <v xml:space="preserve"> 00:07:17,627</v>
      </c>
      <c r="G2800" t="str">
        <f>anotacoes!L2800</f>
        <v xml:space="preserve"> 00:07:22,405</v>
      </c>
      <c r="H2800" t="str">
        <f>IF(J2800="PAUSE",D2800,IF(anotacoes!G2804=conversao_anotacoes!B2800,conversao_anotacoes!B2800,conversao_anotacoes!C2800))</f>
        <v>ELMONT</v>
      </c>
      <c r="I2800" t="str">
        <f t="shared" si="43"/>
        <v>NAKAI</v>
      </c>
      <c r="J2800" t="str">
        <f>UPPER(anotacoes!H2800)</f>
        <v>GROUNDWORK COMBAT</v>
      </c>
      <c r="K2800" t="str">
        <f>UPPER(anotacoes!I2800)</f>
        <v>TRYING TO ATTACK</v>
      </c>
      <c r="L2800" s="6" t="str">
        <f>IF(anotacoes!N2800=0,"",anotacoes!N2800)</f>
        <v/>
      </c>
      <c r="M2800" t="str">
        <f>IF(anotacoes!M2800=0,"",UPPER(anotacoes!M2800))</f>
        <v/>
      </c>
    </row>
    <row r="2801" spans="1:13" x14ac:dyDescent="0.25">
      <c r="A2801" t="str">
        <f>anotacoes!C2801</f>
        <v>GRAND SLAM ABU DHABI</v>
      </c>
      <c r="B2801" t="str">
        <f>anotacoes!E2801</f>
        <v>ELMONT</v>
      </c>
      <c r="C2801" t="str">
        <f>anotacoes!F2801</f>
        <v>NAKAI</v>
      </c>
      <c r="D2801" t="s">
        <v>10434</v>
      </c>
      <c r="E2801">
        <f>anotacoes!A2801</f>
        <v>42</v>
      </c>
      <c r="F2801" t="str">
        <f>anotacoes!K2801</f>
        <v xml:space="preserve"> 00:07:22,566</v>
      </c>
      <c r="G2801" t="str">
        <f>anotacoes!L2801</f>
        <v xml:space="preserve"> 00:07:30,022</v>
      </c>
      <c r="H2801" t="str">
        <f>IF(J2801="PAUSE",D2801,IF(anotacoes!G2805=conversao_anotacoes!B2801,conversao_anotacoes!B2801,conversao_anotacoes!C2801))</f>
        <v>&lt;ARBITRO DESCONHECIDO&gt;</v>
      </c>
      <c r="I2801" t="str">
        <f t="shared" si="43"/>
        <v/>
      </c>
      <c r="J2801" t="str">
        <f>UPPER(anotacoes!H2801)</f>
        <v>PAUSE</v>
      </c>
      <c r="K2801" t="str">
        <f>UPPER(anotacoes!I2801)</f>
        <v>&lt;UNCLASSIFIED&gt;</v>
      </c>
      <c r="L2801" s="6" t="str">
        <f>IF(anotacoes!N2801=0,"",anotacoes!N2801)</f>
        <v/>
      </c>
      <c r="M2801" t="str">
        <f>IF(anotacoes!M2801=0,"",UPPER(anotacoes!M2801))</f>
        <v/>
      </c>
    </row>
    <row r="2802" spans="1:13" x14ac:dyDescent="0.25">
      <c r="A2802" t="str">
        <f>anotacoes!C2802</f>
        <v>GRAND SLAM ABU DHABI</v>
      </c>
      <c r="B2802" t="str">
        <f>anotacoes!E2802</f>
        <v>ELMONT</v>
      </c>
      <c r="C2802" t="str">
        <f>anotacoes!F2802</f>
        <v>NAKAI</v>
      </c>
      <c r="D2802" t="s">
        <v>10434</v>
      </c>
      <c r="E2802">
        <f>anotacoes!A2802</f>
        <v>42</v>
      </c>
      <c r="F2802" t="str">
        <f>anotacoes!K2802</f>
        <v xml:space="preserve"> 00:07:30,022</v>
      </c>
      <c r="G2802" t="str">
        <f>anotacoes!L2802</f>
        <v xml:space="preserve"> 00:07:37,046</v>
      </c>
      <c r="H2802" t="str">
        <f>IF(J2802="PAUSE",D2802,IF(anotacoes!G2806=conversao_anotacoes!B2802,conversao_anotacoes!B2802,conversao_anotacoes!C2802))</f>
        <v>ELMONT</v>
      </c>
      <c r="I2802" t="str">
        <f t="shared" si="43"/>
        <v>NAKAI</v>
      </c>
      <c r="J2802" t="str">
        <f>UPPER(anotacoes!H2802)</f>
        <v>DISPLACEMENT</v>
      </c>
      <c r="K2802" t="str">
        <f>UPPER(anotacoes!I2802)</f>
        <v>2-3 STEP HESITANT LEFT</v>
      </c>
      <c r="L2802" s="6" t="str">
        <f>IF(anotacoes!N2802=0,"",anotacoes!N2802)</f>
        <v/>
      </c>
      <c r="M2802" t="str">
        <f>IF(anotacoes!M2802=0,"",UPPER(anotacoes!M2802))</f>
        <v/>
      </c>
    </row>
    <row r="2803" spans="1:13" x14ac:dyDescent="0.25">
      <c r="A2803" t="str">
        <f>anotacoes!C2803</f>
        <v>GRAND SLAM ABU DHABI</v>
      </c>
      <c r="B2803" t="str">
        <f>anotacoes!E2803</f>
        <v>ELMONT</v>
      </c>
      <c r="C2803" t="str">
        <f>anotacoes!F2803</f>
        <v>NAKAI</v>
      </c>
      <c r="D2803" t="s">
        <v>10434</v>
      </c>
      <c r="E2803">
        <f>anotacoes!A2803</f>
        <v>42</v>
      </c>
      <c r="F2803" t="str">
        <f>anotacoes!K2803</f>
        <v xml:space="preserve"> 00:07:37,046</v>
      </c>
      <c r="G2803" t="str">
        <f>anotacoes!L2803</f>
        <v xml:space="preserve"> 00:08:22,320</v>
      </c>
      <c r="H2803" t="str">
        <f>IF(J2803="PAUSE",D2803,IF(anotacoes!G2807=conversao_anotacoes!B2803,conversao_anotacoes!B2803,conversao_anotacoes!C2803))</f>
        <v>&lt;ARBITRO DESCONHECIDO&gt;</v>
      </c>
      <c r="I2803" t="str">
        <f t="shared" si="43"/>
        <v/>
      </c>
      <c r="J2803" t="str">
        <f>UPPER(anotacoes!H2803)</f>
        <v>PAUSE</v>
      </c>
      <c r="K2803" t="str">
        <f>UPPER(anotacoes!I2803)</f>
        <v>&lt;UNCLASSIFIED&gt;</v>
      </c>
      <c r="L2803" s="6" t="str">
        <f>IF(anotacoes!N2803=0,"",anotacoes!N2803)</f>
        <v/>
      </c>
      <c r="M2803" t="str">
        <f>IF(anotacoes!M2803=0,"",UPPER(anotacoes!M2803))</f>
        <v/>
      </c>
    </row>
    <row r="2804" spans="1:13" x14ac:dyDescent="0.25">
      <c r="A2804" t="str">
        <f>anotacoes!C2804</f>
        <v>GRAND PRIX ABU DHABI</v>
      </c>
      <c r="B2804" t="str">
        <f>anotacoes!E2804</f>
        <v>ELMONT</v>
      </c>
      <c r="C2804" t="str">
        <f>anotacoes!F2804</f>
        <v>ATTAF</v>
      </c>
      <c r="D2804" t="s">
        <v>10434</v>
      </c>
      <c r="E2804">
        <f>anotacoes!A2804</f>
        <v>43</v>
      </c>
      <c r="F2804" t="str">
        <f>anotacoes!K2804</f>
        <v xml:space="preserve"> 00:00:04,981</v>
      </c>
      <c r="G2804" t="str">
        <f>anotacoes!L2804</f>
        <v xml:space="preserve"> 00:00:06,605</v>
      </c>
      <c r="H2804" t="str">
        <f>IF(J2804="PAUSE",D2804,IF(anotacoes!G2808=conversao_anotacoes!B2804,conversao_anotacoes!B2804,conversao_anotacoes!C2804))</f>
        <v>ELMONT</v>
      </c>
      <c r="I2804" t="str">
        <f t="shared" si="43"/>
        <v>ATTAF</v>
      </c>
      <c r="J2804" t="str">
        <f>UPPER(anotacoes!H2804)</f>
        <v>DISPLACEMENT</v>
      </c>
      <c r="K2804" t="str">
        <f>UPPER(anotacoes!I2804)</f>
        <v>2-3 STEP HESITANT LEFT</v>
      </c>
      <c r="L2804" s="6" t="str">
        <f>IF(anotacoes!N2804=0,"",anotacoes!N2804)</f>
        <v/>
      </c>
      <c r="M2804" t="str">
        <f>IF(anotacoes!M2804=0,"",UPPER(anotacoes!M2804))</f>
        <v/>
      </c>
    </row>
    <row r="2805" spans="1:13" x14ac:dyDescent="0.25">
      <c r="A2805" t="str">
        <f>anotacoes!C2805</f>
        <v>GRAND PRIX ABU DHABI</v>
      </c>
      <c r="B2805" t="str">
        <f>anotacoes!E2805</f>
        <v>ELMONT</v>
      </c>
      <c r="C2805" t="str">
        <f>anotacoes!F2805</f>
        <v>ATTAF</v>
      </c>
      <c r="D2805" t="s">
        <v>10434</v>
      </c>
      <c r="E2805">
        <f>anotacoes!A2805</f>
        <v>43</v>
      </c>
      <c r="F2805" t="str">
        <f>anotacoes!K2805</f>
        <v xml:space="preserve"> 00:00:06,605</v>
      </c>
      <c r="G2805" t="str">
        <f>anotacoes!L2805</f>
        <v xml:space="preserve"> 00:00:08,718</v>
      </c>
      <c r="H2805" t="str">
        <f>IF(J2805="PAUSE",D2805,IF(anotacoes!G2809=conversao_anotacoes!B2805,conversao_anotacoes!B2805,conversao_anotacoes!C2805))</f>
        <v>ELMONT</v>
      </c>
      <c r="I2805" t="str">
        <f t="shared" si="43"/>
        <v>ATTAF</v>
      </c>
      <c r="J2805" t="str">
        <f>UPPER(anotacoes!H2805)</f>
        <v>DISPLACEMENT</v>
      </c>
      <c r="K2805" t="str">
        <f>UPPER(anotacoes!I2805)</f>
        <v>TRY TO GRIP WITH CONTACT</v>
      </c>
      <c r="L2805" s="6" t="str">
        <f>IF(anotacoes!N2805=0,"",anotacoes!N2805)</f>
        <v/>
      </c>
      <c r="M2805" t="str">
        <f>IF(anotacoes!M2805=0,"",UPPER(anotacoes!M2805))</f>
        <v/>
      </c>
    </row>
    <row r="2806" spans="1:13" x14ac:dyDescent="0.25">
      <c r="A2806" t="str">
        <f>anotacoes!C2806</f>
        <v>GRAND PRIX ABU DHABI</v>
      </c>
      <c r="B2806" t="str">
        <f>anotacoes!E2806</f>
        <v>ELMONT</v>
      </c>
      <c r="C2806" t="str">
        <f>anotacoes!F2806</f>
        <v>ATTAF</v>
      </c>
      <c r="D2806" t="s">
        <v>10434</v>
      </c>
      <c r="E2806">
        <f>anotacoes!A2806</f>
        <v>43</v>
      </c>
      <c r="F2806" t="str">
        <f>anotacoes!K2806</f>
        <v xml:space="preserve"> 00:00:08,718</v>
      </c>
      <c r="G2806" t="str">
        <f>anotacoes!L2806</f>
        <v xml:space="preserve"> 00:00:08,718</v>
      </c>
      <c r="H2806" t="str">
        <f>IF(J2806="PAUSE",D2806,IF(anotacoes!G2810=conversao_anotacoes!B2806,conversao_anotacoes!B2806,conversao_anotacoes!C2806))</f>
        <v>ELMONT</v>
      </c>
      <c r="I2806" t="str">
        <f t="shared" si="43"/>
        <v>ATTAF</v>
      </c>
      <c r="J2806" t="str">
        <f>UPPER(anotacoes!H2806)</f>
        <v>GRIP TIME</v>
      </c>
      <c r="K2806" t="str">
        <f>UPPER(anotacoes!I2806)</f>
        <v>RIGHT COLLAR</v>
      </c>
      <c r="L2806" s="6" t="str">
        <f>IF(anotacoes!N2806=0,"",anotacoes!N2806)</f>
        <v/>
      </c>
      <c r="M2806" t="str">
        <f>IF(anotacoes!M2806=0,"",UPPER(anotacoes!M2806))</f>
        <v/>
      </c>
    </row>
    <row r="2807" spans="1:13" x14ac:dyDescent="0.25">
      <c r="A2807" t="str">
        <f>anotacoes!C2807</f>
        <v>GRAND PRIX ABU DHABI</v>
      </c>
      <c r="B2807" t="str">
        <f>anotacoes!E2807</f>
        <v>ELMONT</v>
      </c>
      <c r="C2807" t="str">
        <f>anotacoes!F2807</f>
        <v>ATTAF</v>
      </c>
      <c r="D2807" t="s">
        <v>10434</v>
      </c>
      <c r="E2807">
        <f>anotacoes!A2807</f>
        <v>43</v>
      </c>
      <c r="F2807" t="str">
        <f>anotacoes!K2807</f>
        <v xml:space="preserve"> 00:00:08,718</v>
      </c>
      <c r="G2807" t="str">
        <f>anotacoes!L2807</f>
        <v xml:space="preserve"> 00:00:09,179</v>
      </c>
      <c r="H2807" t="str">
        <f>IF(J2807="PAUSE",D2807,IF(anotacoes!G2811=conversao_anotacoes!B2807,conversao_anotacoes!B2807,conversao_anotacoes!C2807))</f>
        <v>ELMONT</v>
      </c>
      <c r="I2807" t="str">
        <f t="shared" si="43"/>
        <v>ATTAF</v>
      </c>
      <c r="J2807" t="str">
        <f>UPPER(anotacoes!H2807)</f>
        <v>ATTACK</v>
      </c>
      <c r="K2807" t="str">
        <f>UPPER(anotacoes!I2807)</f>
        <v>SEOI NAGE</v>
      </c>
      <c r="L2807" s="6">
        <f>IF(anotacoes!N2807=0,"",anotacoes!N2807)</f>
        <v>4</v>
      </c>
      <c r="M2807" t="str">
        <f>IF(anotacoes!M2807=0,"",UPPER(anotacoes!M2807))</f>
        <v/>
      </c>
    </row>
    <row r="2808" spans="1:13" x14ac:dyDescent="0.25">
      <c r="A2808" t="str">
        <f>anotacoes!C2808</f>
        <v>GRAND PRIX ABU DHABI</v>
      </c>
      <c r="B2808" t="str">
        <f>anotacoes!E2808</f>
        <v>ELMONT</v>
      </c>
      <c r="C2808" t="str">
        <f>anotacoes!F2808</f>
        <v>ATTAF</v>
      </c>
      <c r="D2808" t="s">
        <v>10434</v>
      </c>
      <c r="E2808">
        <f>anotacoes!A2808</f>
        <v>43</v>
      </c>
      <c r="F2808" t="str">
        <f>anotacoes!K2808</f>
        <v xml:space="preserve"> 00:00:09,179</v>
      </c>
      <c r="G2808" t="str">
        <f>anotacoes!L2808</f>
        <v xml:space="preserve"> 00:00:19,304</v>
      </c>
      <c r="H2808" t="str">
        <f>IF(J2808="PAUSE",D2808,IF(anotacoes!G2812=conversao_anotacoes!B2808,conversao_anotacoes!B2808,conversao_anotacoes!C2808))</f>
        <v>ELMONT</v>
      </c>
      <c r="I2808" t="str">
        <f t="shared" si="43"/>
        <v>ATTAF</v>
      </c>
      <c r="J2808" t="str">
        <f>UPPER(anotacoes!H2808)</f>
        <v>GROUNDWORK COMBAT</v>
      </c>
      <c r="K2808" t="str">
        <f>UPPER(anotacoes!I2808)</f>
        <v>DEFENSIVE POSITION</v>
      </c>
      <c r="L2808" s="6" t="str">
        <f>IF(anotacoes!N2808=0,"",anotacoes!N2808)</f>
        <v/>
      </c>
      <c r="M2808" t="str">
        <f>IF(anotacoes!M2808=0,"",UPPER(anotacoes!M2808))</f>
        <v/>
      </c>
    </row>
    <row r="2809" spans="1:13" x14ac:dyDescent="0.25">
      <c r="A2809" t="str">
        <f>anotacoes!C2809</f>
        <v>GRAND PRIX ABU DHABI</v>
      </c>
      <c r="B2809" t="str">
        <f>anotacoes!E2809</f>
        <v>ELMONT</v>
      </c>
      <c r="C2809" t="str">
        <f>anotacoes!F2809</f>
        <v>ATTAF</v>
      </c>
      <c r="D2809" t="s">
        <v>10434</v>
      </c>
      <c r="E2809">
        <f>anotacoes!A2809</f>
        <v>43</v>
      </c>
      <c r="F2809" t="str">
        <f>anotacoes!K2809</f>
        <v xml:space="preserve"> 00:00:19,491</v>
      </c>
      <c r="G2809" t="str">
        <f>anotacoes!L2809</f>
        <v xml:space="preserve"> 00:00:28,852</v>
      </c>
      <c r="H2809" t="str">
        <f>IF(J2809="PAUSE",D2809,IF(anotacoes!G2813=conversao_anotacoes!B2809,conversao_anotacoes!B2809,conversao_anotacoes!C2809))</f>
        <v>&lt;ARBITRO DESCONHECIDO&gt;</v>
      </c>
      <c r="I2809" t="str">
        <f t="shared" si="43"/>
        <v/>
      </c>
      <c r="J2809" t="str">
        <f>UPPER(anotacoes!H2809)</f>
        <v>PAUSE</v>
      </c>
      <c r="K2809" t="str">
        <f>UPPER(anotacoes!I2809)</f>
        <v>&lt;UNCLASSIFIED&gt;</v>
      </c>
      <c r="L2809" s="6" t="str">
        <f>IF(anotacoes!N2809=0,"",anotacoes!N2809)</f>
        <v/>
      </c>
      <c r="M2809" t="str">
        <f>IF(anotacoes!M2809=0,"",UPPER(anotacoes!M2809))</f>
        <v/>
      </c>
    </row>
    <row r="2810" spans="1:13" x14ac:dyDescent="0.25">
      <c r="A2810" t="str">
        <f>anotacoes!C2810</f>
        <v>GRAND PRIX ABU DHABI</v>
      </c>
      <c r="B2810" t="str">
        <f>anotacoes!E2810</f>
        <v>ELMONT</v>
      </c>
      <c r="C2810" t="str">
        <f>anotacoes!F2810</f>
        <v>ATTAF</v>
      </c>
      <c r="D2810" t="s">
        <v>10434</v>
      </c>
      <c r="E2810">
        <f>anotacoes!A2810</f>
        <v>43</v>
      </c>
      <c r="F2810" t="str">
        <f>anotacoes!K2810</f>
        <v xml:space="preserve"> 00:00:28,852</v>
      </c>
      <c r="G2810" t="str">
        <f>anotacoes!L2810</f>
        <v xml:space="preserve"> 00:00:32,407</v>
      </c>
      <c r="H2810" t="str">
        <f>IF(J2810="PAUSE",D2810,IF(anotacoes!G2814=conversao_anotacoes!B2810,conversao_anotacoes!B2810,conversao_anotacoes!C2810))</f>
        <v>ELMONT</v>
      </c>
      <c r="I2810" t="str">
        <f t="shared" si="43"/>
        <v>ATTAF</v>
      </c>
      <c r="J2810" t="str">
        <f>UPPER(anotacoes!H2810)</f>
        <v>DISPLACEMENT</v>
      </c>
      <c r="K2810" t="str">
        <f>UPPER(anotacoes!I2810)</f>
        <v>2-3 STEP HESITANT LEFT</v>
      </c>
      <c r="L2810" s="6" t="str">
        <f>IF(anotacoes!N2810=0,"",anotacoes!N2810)</f>
        <v/>
      </c>
      <c r="M2810" t="str">
        <f>IF(anotacoes!M2810=0,"",UPPER(anotacoes!M2810))</f>
        <v/>
      </c>
    </row>
    <row r="2811" spans="1:13" x14ac:dyDescent="0.25">
      <c r="A2811" t="str">
        <f>anotacoes!C2811</f>
        <v>GRAND PRIX ABU DHABI</v>
      </c>
      <c r="B2811" t="str">
        <f>anotacoes!E2811</f>
        <v>ELMONT</v>
      </c>
      <c r="C2811" t="str">
        <f>anotacoes!F2811</f>
        <v>ATTAF</v>
      </c>
      <c r="D2811" t="s">
        <v>10434</v>
      </c>
      <c r="E2811">
        <f>anotacoes!A2811</f>
        <v>43</v>
      </c>
      <c r="F2811" t="str">
        <f>anotacoes!K2811</f>
        <v xml:space="preserve"> 00:00:32,407</v>
      </c>
      <c r="G2811" t="str">
        <f>anotacoes!L2811</f>
        <v xml:space="preserve"> 00:00:33,170</v>
      </c>
      <c r="H2811" t="str">
        <f>IF(J2811="PAUSE",D2811,IF(anotacoes!G2815=conversao_anotacoes!B2811,conversao_anotacoes!B2811,conversao_anotacoes!C2811))</f>
        <v>ELMONT</v>
      </c>
      <c r="I2811" t="str">
        <f t="shared" si="43"/>
        <v>ATTAF</v>
      </c>
      <c r="J2811" t="str">
        <f>UPPER(anotacoes!H2811)</f>
        <v>DISPLACEMENT</v>
      </c>
      <c r="K2811" t="str">
        <f>UPPER(anotacoes!I2811)</f>
        <v>TRY TO GRIP WITH CONTACT</v>
      </c>
      <c r="L2811" s="6" t="str">
        <f>IF(anotacoes!N2811=0,"",anotacoes!N2811)</f>
        <v/>
      </c>
      <c r="M2811" t="str">
        <f>IF(anotacoes!M2811=0,"",UPPER(anotacoes!M2811))</f>
        <v/>
      </c>
    </row>
    <row r="2812" spans="1:13" x14ac:dyDescent="0.25">
      <c r="A2812" t="str">
        <f>anotacoes!C2812</f>
        <v>GRAND PRIX ABU DHABI</v>
      </c>
      <c r="B2812" t="str">
        <f>anotacoes!E2812</f>
        <v>ELMONT</v>
      </c>
      <c r="C2812" t="str">
        <f>anotacoes!F2812</f>
        <v>ATTAF</v>
      </c>
      <c r="D2812" t="s">
        <v>10434</v>
      </c>
      <c r="E2812">
        <f>anotacoes!A2812</f>
        <v>43</v>
      </c>
      <c r="F2812" t="str">
        <f>anotacoes!K2812</f>
        <v xml:space="preserve"> 00:00:33,170</v>
      </c>
      <c r="G2812" t="str">
        <f>anotacoes!L2812</f>
        <v xml:space="preserve"> 00:00:35,496</v>
      </c>
      <c r="H2812" t="str">
        <f>IF(J2812="PAUSE",D2812,IF(anotacoes!G2816=conversao_anotacoes!B2812,conversao_anotacoes!B2812,conversao_anotacoes!C2812))</f>
        <v>ELMONT</v>
      </c>
      <c r="I2812" t="str">
        <f t="shared" si="43"/>
        <v>ATTAF</v>
      </c>
      <c r="J2812" t="str">
        <f>UPPER(anotacoes!H2812)</f>
        <v>GRIP TIME</v>
      </c>
      <c r="K2812" t="str">
        <f>UPPER(anotacoes!I2812)</f>
        <v>RIGHT COLLAR</v>
      </c>
      <c r="L2812" s="6" t="str">
        <f>IF(anotacoes!N2812=0,"",anotacoes!N2812)</f>
        <v/>
      </c>
      <c r="M2812" t="str">
        <f>IF(anotacoes!M2812=0,"",UPPER(anotacoes!M2812))</f>
        <v/>
      </c>
    </row>
    <row r="2813" spans="1:13" x14ac:dyDescent="0.25">
      <c r="A2813" t="str">
        <f>anotacoes!C2813</f>
        <v>GRAND PRIX ABU DHABI</v>
      </c>
      <c r="B2813" t="str">
        <f>anotacoes!E2813</f>
        <v>ELMONT</v>
      </c>
      <c r="C2813" t="str">
        <f>anotacoes!F2813</f>
        <v>ATTAF</v>
      </c>
      <c r="D2813" t="s">
        <v>10434</v>
      </c>
      <c r="E2813">
        <f>anotacoes!A2813</f>
        <v>43</v>
      </c>
      <c r="F2813" t="str">
        <f>anotacoes!K2813</f>
        <v xml:space="preserve"> 00:00:35,496</v>
      </c>
      <c r="G2813" t="str">
        <f>anotacoes!L2813</f>
        <v xml:space="preserve"> 00:00:39,013</v>
      </c>
      <c r="H2813" t="str">
        <f>IF(J2813="PAUSE",D2813,IF(anotacoes!G2817=conversao_anotacoes!B2813,conversao_anotacoes!B2813,conversao_anotacoes!C2813))</f>
        <v>ELMONT</v>
      </c>
      <c r="I2813" t="str">
        <f t="shared" si="43"/>
        <v>ATTAF</v>
      </c>
      <c r="J2813" t="str">
        <f>UPPER(anotacoes!H2813)</f>
        <v>DISPLACEMENT</v>
      </c>
      <c r="K2813" t="str">
        <f>UPPER(anotacoes!I2813)</f>
        <v>TRY TO GRIP WITH CONTACT</v>
      </c>
      <c r="L2813" s="6" t="str">
        <f>IF(anotacoes!N2813=0,"",anotacoes!N2813)</f>
        <v/>
      </c>
      <c r="M2813" t="str">
        <f>IF(anotacoes!M2813=0,"",UPPER(anotacoes!M2813))</f>
        <v/>
      </c>
    </row>
    <row r="2814" spans="1:13" x14ac:dyDescent="0.25">
      <c r="A2814" t="str">
        <f>anotacoes!C2814</f>
        <v>GRAND PRIX ABU DHABI</v>
      </c>
      <c r="B2814" t="str">
        <f>anotacoes!E2814</f>
        <v>ELMONT</v>
      </c>
      <c r="C2814" t="str">
        <f>anotacoes!F2814</f>
        <v>ATTAF</v>
      </c>
      <c r="D2814" t="s">
        <v>10434</v>
      </c>
      <c r="E2814">
        <f>anotacoes!A2814</f>
        <v>43</v>
      </c>
      <c r="F2814" t="str">
        <f>anotacoes!K2814</f>
        <v xml:space="preserve"> 00:00:39,013</v>
      </c>
      <c r="G2814" t="str">
        <f>anotacoes!L2814</f>
        <v xml:space="preserve"> 00:00:39,727</v>
      </c>
      <c r="H2814" t="str">
        <f>IF(J2814="PAUSE",D2814,IF(anotacoes!G2818=conversao_anotacoes!B2814,conversao_anotacoes!B2814,conversao_anotacoes!C2814))</f>
        <v>ELMONT</v>
      </c>
      <c r="I2814" t="str">
        <f t="shared" si="43"/>
        <v>ATTAF</v>
      </c>
      <c r="J2814" t="str">
        <f>UPPER(anotacoes!H2814)</f>
        <v>GRIP TIME</v>
      </c>
      <c r="K2814" t="str">
        <f>UPPER(anotacoes!I2814)</f>
        <v>LEFT COLLAR</v>
      </c>
      <c r="L2814" s="6" t="str">
        <f>IF(anotacoes!N2814=0,"",anotacoes!N2814)</f>
        <v/>
      </c>
      <c r="M2814" t="str">
        <f>IF(anotacoes!M2814=0,"",UPPER(anotacoes!M2814))</f>
        <v/>
      </c>
    </row>
    <row r="2815" spans="1:13" x14ac:dyDescent="0.25">
      <c r="A2815" t="str">
        <f>anotacoes!C2815</f>
        <v>GRAND PRIX ABU DHABI</v>
      </c>
      <c r="B2815" t="str">
        <f>anotacoes!E2815</f>
        <v>ELMONT</v>
      </c>
      <c r="C2815" t="str">
        <f>anotacoes!F2815</f>
        <v>ATTAF</v>
      </c>
      <c r="D2815" t="s">
        <v>10434</v>
      </c>
      <c r="E2815">
        <f>anotacoes!A2815</f>
        <v>43</v>
      </c>
      <c r="F2815" t="str">
        <f>anotacoes!K2815</f>
        <v xml:space="preserve"> 00:00:39,727</v>
      </c>
      <c r="G2815" t="str">
        <f>anotacoes!L2815</f>
        <v xml:space="preserve"> 00:00:39,727</v>
      </c>
      <c r="H2815" t="str">
        <f>IF(J2815="PAUSE",D2815,IF(anotacoes!G2819=conversao_anotacoes!B2815,conversao_anotacoes!B2815,conversao_anotacoes!C2815))</f>
        <v>ELMONT</v>
      </c>
      <c r="I2815" t="str">
        <f t="shared" si="43"/>
        <v>ATTAF</v>
      </c>
      <c r="J2815" t="str">
        <f>UPPER(anotacoes!H2815)</f>
        <v>FINTA</v>
      </c>
      <c r="K2815" t="str">
        <f>UPPER(anotacoes!I2815)</f>
        <v>KOUCHI GARI LEFT</v>
      </c>
      <c r="L2815" s="6" t="str">
        <f>IF(anotacoes!N2815=0,"",anotacoes!N2815)</f>
        <v/>
      </c>
      <c r="M2815" t="str">
        <f>IF(anotacoes!M2815=0,"",UPPER(anotacoes!M2815))</f>
        <v/>
      </c>
    </row>
    <row r="2816" spans="1:13" x14ac:dyDescent="0.25">
      <c r="A2816" t="str">
        <f>anotacoes!C2816</f>
        <v>GRAND PRIX ABU DHABI</v>
      </c>
      <c r="B2816" t="str">
        <f>anotacoes!E2816</f>
        <v>ELMONT</v>
      </c>
      <c r="C2816" t="str">
        <f>anotacoes!F2816</f>
        <v>ATTAF</v>
      </c>
      <c r="D2816" t="s">
        <v>10434</v>
      </c>
      <c r="E2816">
        <f>anotacoes!A2816</f>
        <v>43</v>
      </c>
      <c r="F2816" t="str">
        <f>anotacoes!K2816</f>
        <v xml:space="preserve"> 00:00:39,727</v>
      </c>
      <c r="G2816" t="str">
        <f>anotacoes!L2816</f>
        <v xml:space="preserve"> 00:00:39,988</v>
      </c>
      <c r="H2816" t="str">
        <f>IF(J2816="PAUSE",D2816,IF(anotacoes!G2820=conversao_anotacoes!B2816,conversao_anotacoes!B2816,conversao_anotacoes!C2816))</f>
        <v>ELMONT</v>
      </c>
      <c r="I2816" t="str">
        <f t="shared" si="43"/>
        <v>ATTAF</v>
      </c>
      <c r="J2816" t="str">
        <f>UPPER(anotacoes!H2816)</f>
        <v>GRIP TIME</v>
      </c>
      <c r="K2816" t="str">
        <f>UPPER(anotacoes!I2816)</f>
        <v>RIGHT COLLAR</v>
      </c>
      <c r="L2816" s="6" t="str">
        <f>IF(anotacoes!N2816=0,"",anotacoes!N2816)</f>
        <v/>
      </c>
      <c r="M2816" t="str">
        <f>IF(anotacoes!M2816=0,"",UPPER(anotacoes!M2816))</f>
        <v/>
      </c>
    </row>
    <row r="2817" spans="1:13" x14ac:dyDescent="0.25">
      <c r="A2817" t="str">
        <f>anotacoes!C2817</f>
        <v>GRAND PRIX ABU DHABI</v>
      </c>
      <c r="B2817" t="str">
        <f>anotacoes!E2817</f>
        <v>ELMONT</v>
      </c>
      <c r="C2817" t="str">
        <f>anotacoes!F2817</f>
        <v>ATTAF</v>
      </c>
      <c r="D2817" t="s">
        <v>10434</v>
      </c>
      <c r="E2817">
        <f>anotacoes!A2817</f>
        <v>43</v>
      </c>
      <c r="F2817" t="str">
        <f>anotacoes!K2817</f>
        <v xml:space="preserve"> 00:00:39,988</v>
      </c>
      <c r="G2817" t="str">
        <f>anotacoes!L2817</f>
        <v xml:space="preserve"> 00:00:51,557</v>
      </c>
      <c r="H2817" t="str">
        <f>IF(J2817="PAUSE",D2817,IF(anotacoes!G2821=conversao_anotacoes!B2817,conversao_anotacoes!B2817,conversao_anotacoes!C2817))</f>
        <v>ELMONT</v>
      </c>
      <c r="I2817" t="str">
        <f t="shared" si="43"/>
        <v>ATTAF</v>
      </c>
      <c r="J2817" t="str">
        <f>UPPER(anotacoes!H2817)</f>
        <v>DISPLACEMENT</v>
      </c>
      <c r="K2817" t="str">
        <f>UPPER(anotacoes!I2817)</f>
        <v>TRY TO GRIP WITH CONTACT</v>
      </c>
      <c r="L2817" s="6" t="str">
        <f>IF(anotacoes!N2817=0,"",anotacoes!N2817)</f>
        <v/>
      </c>
      <c r="M2817" t="str">
        <f>IF(anotacoes!M2817=0,"",UPPER(anotacoes!M2817))</f>
        <v/>
      </c>
    </row>
    <row r="2818" spans="1:13" x14ac:dyDescent="0.25">
      <c r="A2818" t="str">
        <f>anotacoes!C2818</f>
        <v>GRAND PRIX ABU DHABI</v>
      </c>
      <c r="B2818" t="str">
        <f>anotacoes!E2818</f>
        <v>ELMONT</v>
      </c>
      <c r="C2818" t="str">
        <f>anotacoes!F2818</f>
        <v>ATTAF</v>
      </c>
      <c r="D2818" t="s">
        <v>10434</v>
      </c>
      <c r="E2818">
        <f>anotacoes!A2818</f>
        <v>43</v>
      </c>
      <c r="F2818" t="str">
        <f>anotacoes!K2818</f>
        <v xml:space="preserve"> 00:00:51,557</v>
      </c>
      <c r="G2818" t="str">
        <f>anotacoes!L2818</f>
        <v xml:space="preserve"> 00:01:41,021</v>
      </c>
      <c r="H2818" t="str">
        <f>IF(J2818="PAUSE",D2818,IF(anotacoes!G2822=conversao_anotacoes!B2818,conversao_anotacoes!B2818,conversao_anotacoes!C2818))</f>
        <v>ELMONT</v>
      </c>
      <c r="I2818" t="str">
        <f t="shared" si="43"/>
        <v>ATTAF</v>
      </c>
      <c r="J2818" t="str">
        <f>UPPER(anotacoes!H2818)</f>
        <v>GRIP TIME</v>
      </c>
      <c r="K2818" t="str">
        <f>UPPER(anotacoes!I2818)</f>
        <v>RIGHT COLLAR</v>
      </c>
      <c r="L2818" s="6" t="str">
        <f>IF(anotacoes!N2818=0,"",anotacoes!N2818)</f>
        <v/>
      </c>
      <c r="M2818" t="str">
        <f>IF(anotacoes!M2818=0,"",UPPER(anotacoes!M2818))</f>
        <v/>
      </c>
    </row>
    <row r="2819" spans="1:13" x14ac:dyDescent="0.25">
      <c r="A2819" t="str">
        <f>anotacoes!C2819</f>
        <v>GRAND PRIX ABU DHABI</v>
      </c>
      <c r="B2819" t="str">
        <f>anotacoes!E2819</f>
        <v>ELMONT</v>
      </c>
      <c r="C2819" t="str">
        <f>anotacoes!F2819</f>
        <v>ATTAF</v>
      </c>
      <c r="D2819" t="s">
        <v>10434</v>
      </c>
      <c r="E2819">
        <f>anotacoes!A2819</f>
        <v>43</v>
      </c>
      <c r="F2819" t="str">
        <f>anotacoes!K2819</f>
        <v xml:space="preserve"> 00:01:41,021</v>
      </c>
      <c r="G2819" t="str">
        <f>anotacoes!L2819</f>
        <v xml:space="preserve"> 00:01:41,021</v>
      </c>
      <c r="H2819" t="str">
        <f>IF(J2819="PAUSE",D2819,IF(anotacoes!G2823=conversao_anotacoes!B2819,conversao_anotacoes!B2819,conversao_anotacoes!C2819))</f>
        <v>ELMONT</v>
      </c>
      <c r="I2819" t="str">
        <f t="shared" ref="I2819:I2882" si="44">IF(H2819=D2819,"",IF(H2819=B2819,C2819,B2819))</f>
        <v>ATTAF</v>
      </c>
      <c r="J2819" t="str">
        <f>UPPER(anotacoes!H2819)</f>
        <v>ATTACK</v>
      </c>
      <c r="K2819" t="str">
        <f>UPPER(anotacoes!I2819)</f>
        <v>SEOI NAGE</v>
      </c>
      <c r="L2819" s="6">
        <f>IF(anotacoes!N2819=0,"",anotacoes!N2819)</f>
        <v>6</v>
      </c>
      <c r="M2819" t="str">
        <f>IF(anotacoes!M2819=0,"",UPPER(anotacoes!M2819))</f>
        <v/>
      </c>
    </row>
    <row r="2820" spans="1:13" x14ac:dyDescent="0.25">
      <c r="A2820" t="str">
        <f>anotacoes!C2820</f>
        <v>GRAND PRIX ABU DHABI</v>
      </c>
      <c r="B2820" t="str">
        <f>anotacoes!E2820</f>
        <v>ELMONT</v>
      </c>
      <c r="C2820" t="str">
        <f>anotacoes!F2820</f>
        <v>ATTAF</v>
      </c>
      <c r="D2820" t="s">
        <v>10434</v>
      </c>
      <c r="E2820">
        <f>anotacoes!A2820</f>
        <v>43</v>
      </c>
      <c r="F2820" t="str">
        <f>anotacoes!K2820</f>
        <v xml:space="preserve"> 00:01:41,021</v>
      </c>
      <c r="G2820" t="str">
        <f>anotacoes!L2820</f>
        <v xml:space="preserve"> 00:01:45,708</v>
      </c>
      <c r="H2820" t="str">
        <f>IF(J2820="PAUSE",D2820,IF(anotacoes!G2824=conversao_anotacoes!B2820,conversao_anotacoes!B2820,conversao_anotacoes!C2820))</f>
        <v>ELMONT</v>
      </c>
      <c r="I2820" t="str">
        <f t="shared" si="44"/>
        <v>ATTAF</v>
      </c>
      <c r="J2820" t="str">
        <f>UPPER(anotacoes!H2820)</f>
        <v>GROUNDWORK COMBAT</v>
      </c>
      <c r="K2820" t="str">
        <f>UPPER(anotacoes!I2820)</f>
        <v>DEFENSIVE POSITION</v>
      </c>
      <c r="L2820" s="6" t="str">
        <f>IF(anotacoes!N2820=0,"",anotacoes!N2820)</f>
        <v/>
      </c>
      <c r="M2820" t="str">
        <f>IF(anotacoes!M2820=0,"",UPPER(anotacoes!M2820))</f>
        <v/>
      </c>
    </row>
    <row r="2821" spans="1:13" x14ac:dyDescent="0.25">
      <c r="A2821" t="str">
        <f>anotacoes!C2821</f>
        <v>GRAND PRIX ABU DHABI</v>
      </c>
      <c r="B2821" t="str">
        <f>anotacoes!E2821</f>
        <v>ELMONT</v>
      </c>
      <c r="C2821" t="str">
        <f>anotacoes!F2821</f>
        <v>ATTAF</v>
      </c>
      <c r="D2821" t="s">
        <v>10434</v>
      </c>
      <c r="E2821">
        <f>anotacoes!A2821</f>
        <v>43</v>
      </c>
      <c r="F2821" t="str">
        <f>anotacoes!K2821</f>
        <v xml:space="preserve"> 00:01:45,708</v>
      </c>
      <c r="G2821" t="str">
        <f>anotacoes!L2821</f>
        <v xml:space="preserve"> 00:02:02,832</v>
      </c>
      <c r="H2821" t="str">
        <f>IF(J2821="PAUSE",D2821,IF(anotacoes!G2825=conversao_anotacoes!B2821,conversao_anotacoes!B2821,conversao_anotacoes!C2821))</f>
        <v>&lt;ARBITRO DESCONHECIDO&gt;</v>
      </c>
      <c r="I2821" t="str">
        <f t="shared" si="44"/>
        <v/>
      </c>
      <c r="J2821" t="str">
        <f>UPPER(anotacoes!H2821)</f>
        <v>PAUSE</v>
      </c>
      <c r="K2821" t="str">
        <f>UPPER(anotacoes!I2821)</f>
        <v>&lt;UNCLASSIFIED&gt;</v>
      </c>
      <c r="L2821" s="6" t="str">
        <f>IF(anotacoes!N2821=0,"",anotacoes!N2821)</f>
        <v/>
      </c>
      <c r="M2821" t="str">
        <f>IF(anotacoes!M2821=0,"",UPPER(anotacoes!M2821))</f>
        <v/>
      </c>
    </row>
    <row r="2822" spans="1:13" x14ac:dyDescent="0.25">
      <c r="A2822" t="str">
        <f>anotacoes!C2822</f>
        <v>GRAND PRIX ABU DHABI</v>
      </c>
      <c r="B2822" t="str">
        <f>anotacoes!E2822</f>
        <v>ELMONT</v>
      </c>
      <c r="C2822" t="str">
        <f>anotacoes!F2822</f>
        <v>ATTAF</v>
      </c>
      <c r="D2822" t="s">
        <v>10434</v>
      </c>
      <c r="E2822">
        <f>anotacoes!A2822</f>
        <v>43</v>
      </c>
      <c r="F2822" t="str">
        <f>anotacoes!K2822</f>
        <v xml:space="preserve"> 00:02:03,021</v>
      </c>
      <c r="G2822" t="str">
        <f>anotacoes!L2822</f>
        <v xml:space="preserve"> 00:02:06,766</v>
      </c>
      <c r="H2822" t="str">
        <f>IF(J2822="PAUSE",D2822,IF(anotacoes!G2826=conversao_anotacoes!B2822,conversao_anotacoes!B2822,conversao_anotacoes!C2822))</f>
        <v>&lt;ARBITRO DESCONHECIDO&gt;</v>
      </c>
      <c r="I2822" t="str">
        <f t="shared" si="44"/>
        <v/>
      </c>
      <c r="J2822" t="str">
        <f>UPPER(anotacoes!H2822)</f>
        <v>PAUSE</v>
      </c>
      <c r="K2822" t="str">
        <f>UPPER(anotacoes!I2822)</f>
        <v>SHIDO OPPONENT WITHOUT SCORE</v>
      </c>
      <c r="L2822" s="6" t="str">
        <f>IF(anotacoes!N2822=0,"",anotacoes!N2822)</f>
        <v/>
      </c>
      <c r="M2822" t="str">
        <f>IF(anotacoes!M2822=0,"",UPPER(anotacoes!M2822))</f>
        <v/>
      </c>
    </row>
    <row r="2823" spans="1:13" x14ac:dyDescent="0.25">
      <c r="A2823" t="str">
        <f>anotacoes!C2823</f>
        <v>GRAND PRIX ABU DHABI</v>
      </c>
      <c r="B2823" t="str">
        <f>anotacoes!E2823</f>
        <v>ELMONT</v>
      </c>
      <c r="C2823" t="str">
        <f>anotacoes!F2823</f>
        <v>ATTAF</v>
      </c>
      <c r="D2823" t="s">
        <v>10434</v>
      </c>
      <c r="E2823">
        <f>anotacoes!A2823</f>
        <v>43</v>
      </c>
      <c r="F2823" t="str">
        <f>anotacoes!K2823</f>
        <v xml:space="preserve"> 00:02:06,766</v>
      </c>
      <c r="G2823" t="str">
        <f>anotacoes!L2823</f>
        <v xml:space="preserve"> 00:02:12,170</v>
      </c>
      <c r="H2823" t="str">
        <f>IF(J2823="PAUSE",D2823,IF(anotacoes!G2827=conversao_anotacoes!B2823,conversao_anotacoes!B2823,conversao_anotacoes!C2823))</f>
        <v>ELMONT</v>
      </c>
      <c r="I2823" t="str">
        <f t="shared" si="44"/>
        <v>ATTAF</v>
      </c>
      <c r="J2823" t="str">
        <f>UPPER(anotacoes!H2823)</f>
        <v>DISPLACEMENT</v>
      </c>
      <c r="K2823" t="str">
        <f>UPPER(anotacoes!I2823)</f>
        <v>2-3 STEP HESITANT LEFT</v>
      </c>
      <c r="L2823" s="6" t="str">
        <f>IF(anotacoes!N2823=0,"",anotacoes!N2823)</f>
        <v/>
      </c>
      <c r="M2823" t="str">
        <f>IF(anotacoes!M2823=0,"",UPPER(anotacoes!M2823))</f>
        <v/>
      </c>
    </row>
    <row r="2824" spans="1:13" x14ac:dyDescent="0.25">
      <c r="A2824" t="str">
        <f>anotacoes!C2824</f>
        <v>GRAND PRIX ABU DHABI</v>
      </c>
      <c r="B2824" t="str">
        <f>anotacoes!E2824</f>
        <v>ELMONT</v>
      </c>
      <c r="C2824" t="str">
        <f>anotacoes!F2824</f>
        <v>ATTAF</v>
      </c>
      <c r="D2824" t="s">
        <v>10434</v>
      </c>
      <c r="E2824">
        <f>anotacoes!A2824</f>
        <v>43</v>
      </c>
      <c r="F2824" t="str">
        <f>anotacoes!K2824</f>
        <v xml:space="preserve"> 00:02:12,170</v>
      </c>
      <c r="G2824" t="str">
        <f>anotacoes!L2824</f>
        <v xml:space="preserve"> 00:02:18,472</v>
      </c>
      <c r="H2824" t="str">
        <f>IF(J2824="PAUSE",D2824,IF(anotacoes!G2828=conversao_anotacoes!B2824,conversao_anotacoes!B2824,conversao_anotacoes!C2824))</f>
        <v>ELMONT</v>
      </c>
      <c r="I2824" t="str">
        <f t="shared" si="44"/>
        <v>ATTAF</v>
      </c>
      <c r="J2824" t="str">
        <f>UPPER(anotacoes!H2824)</f>
        <v>DISPLACEMENT</v>
      </c>
      <c r="K2824" t="str">
        <f>UPPER(anotacoes!I2824)</f>
        <v>TRY TO GRIP WITH CONTACT</v>
      </c>
      <c r="L2824" s="6" t="str">
        <f>IF(anotacoes!N2824=0,"",anotacoes!N2824)</f>
        <v/>
      </c>
      <c r="M2824" t="str">
        <f>IF(anotacoes!M2824=0,"",UPPER(anotacoes!M2824))</f>
        <v/>
      </c>
    </row>
    <row r="2825" spans="1:13" x14ac:dyDescent="0.25">
      <c r="A2825" t="str">
        <f>anotacoes!C2825</f>
        <v>GRAND PRIX ABU DHABI</v>
      </c>
      <c r="B2825" t="str">
        <f>anotacoes!E2825</f>
        <v>ELMONT</v>
      </c>
      <c r="C2825" t="str">
        <f>anotacoes!F2825</f>
        <v>ATTAF</v>
      </c>
      <c r="D2825" t="s">
        <v>10434</v>
      </c>
      <c r="E2825">
        <f>anotacoes!A2825</f>
        <v>43</v>
      </c>
      <c r="F2825" t="str">
        <f>anotacoes!K2825</f>
        <v xml:space="preserve"> 00:02:18,639</v>
      </c>
      <c r="G2825" t="str">
        <f>anotacoes!L2825</f>
        <v xml:space="preserve"> 00:02:21,233</v>
      </c>
      <c r="H2825" t="str">
        <f>IF(J2825="PAUSE",D2825,IF(anotacoes!G2829=conversao_anotacoes!B2825,conversao_anotacoes!B2825,conversao_anotacoes!C2825))</f>
        <v>ELMONT</v>
      </c>
      <c r="I2825" t="str">
        <f t="shared" si="44"/>
        <v>ATTAF</v>
      </c>
      <c r="J2825" t="str">
        <f>UPPER(anotacoes!H2825)</f>
        <v>GRIP TIME</v>
      </c>
      <c r="K2825" t="str">
        <f>UPPER(anotacoes!I2825)</f>
        <v>RIGHT COLLAR</v>
      </c>
      <c r="L2825" s="6" t="str">
        <f>IF(anotacoes!N2825=0,"",anotacoes!N2825)</f>
        <v/>
      </c>
      <c r="M2825" t="str">
        <f>IF(anotacoes!M2825=0,"",UPPER(anotacoes!M2825))</f>
        <v/>
      </c>
    </row>
    <row r="2826" spans="1:13" x14ac:dyDescent="0.25">
      <c r="A2826" t="str">
        <f>anotacoes!C2826</f>
        <v>GRAND PRIX ABU DHABI</v>
      </c>
      <c r="B2826" t="str">
        <f>anotacoes!E2826</f>
        <v>ELMONT</v>
      </c>
      <c r="C2826" t="str">
        <f>anotacoes!F2826</f>
        <v>ATTAF</v>
      </c>
      <c r="D2826" t="s">
        <v>10434</v>
      </c>
      <c r="E2826">
        <f>anotacoes!A2826</f>
        <v>43</v>
      </c>
      <c r="F2826" t="str">
        <f>anotacoes!K2826</f>
        <v xml:space="preserve"> 00:02:21,233</v>
      </c>
      <c r="G2826" t="str">
        <f>anotacoes!L2826</f>
        <v xml:space="preserve"> 00:02:23,205</v>
      </c>
      <c r="H2826" t="str">
        <f>IF(J2826="PAUSE",D2826,IF(anotacoes!G2830=conversao_anotacoes!B2826,conversao_anotacoes!B2826,conversao_anotacoes!C2826))</f>
        <v>ELMONT</v>
      </c>
      <c r="I2826" t="str">
        <f t="shared" si="44"/>
        <v>ATTAF</v>
      </c>
      <c r="J2826" t="str">
        <f>UPPER(anotacoes!H2826)</f>
        <v>GRIP TIME</v>
      </c>
      <c r="K2826" t="str">
        <f>UPPER(anotacoes!I2826)</f>
        <v>RIGHT COLLAR LEFT SLEEVE</v>
      </c>
      <c r="L2826" s="6" t="str">
        <f>IF(anotacoes!N2826=0,"",anotacoes!N2826)</f>
        <v/>
      </c>
      <c r="M2826" t="str">
        <f>IF(anotacoes!M2826=0,"",UPPER(anotacoes!M2826))</f>
        <v/>
      </c>
    </row>
    <row r="2827" spans="1:13" x14ac:dyDescent="0.25">
      <c r="A2827" t="str">
        <f>anotacoes!C2827</f>
        <v>GRAND PRIX ABU DHABI</v>
      </c>
      <c r="B2827" t="str">
        <f>anotacoes!E2827</f>
        <v>ELMONT</v>
      </c>
      <c r="C2827" t="str">
        <f>anotacoes!F2827</f>
        <v>ATTAF</v>
      </c>
      <c r="D2827" t="s">
        <v>10434</v>
      </c>
      <c r="E2827">
        <f>anotacoes!A2827</f>
        <v>43</v>
      </c>
      <c r="F2827" t="str">
        <f>anotacoes!K2827</f>
        <v xml:space="preserve"> 00:02:23,205</v>
      </c>
      <c r="G2827" t="str">
        <f>anotacoes!L2827</f>
        <v xml:space="preserve"> 00:02:23,205</v>
      </c>
      <c r="H2827" t="str">
        <f>IF(J2827="PAUSE",D2827,IF(anotacoes!G2831=conversao_anotacoes!B2827,conversao_anotacoes!B2827,conversao_anotacoes!C2827))</f>
        <v>ELMONT</v>
      </c>
      <c r="I2827" t="str">
        <f t="shared" si="44"/>
        <v>ATTAF</v>
      </c>
      <c r="J2827" t="str">
        <f>UPPER(anotacoes!H2827)</f>
        <v>ATTACK</v>
      </c>
      <c r="K2827" t="str">
        <f>UPPER(anotacoes!I2827)</f>
        <v>KOUCHI GARI</v>
      </c>
      <c r="L2827" s="6">
        <f>IF(anotacoes!N2827=0,"",anotacoes!N2827)</f>
        <v>2</v>
      </c>
      <c r="M2827" t="str">
        <f>IF(anotacoes!M2827=0,"",UPPER(anotacoes!M2827))</f>
        <v/>
      </c>
    </row>
    <row r="2828" spans="1:13" x14ac:dyDescent="0.25">
      <c r="A2828" t="str">
        <f>anotacoes!C2828</f>
        <v>GRAND PRIX ABU DHABI</v>
      </c>
      <c r="B2828" t="str">
        <f>anotacoes!E2828</f>
        <v>ELMONT</v>
      </c>
      <c r="C2828" t="str">
        <f>anotacoes!F2828</f>
        <v>ATTAF</v>
      </c>
      <c r="D2828" t="s">
        <v>10434</v>
      </c>
      <c r="E2828">
        <f>anotacoes!A2828</f>
        <v>43</v>
      </c>
      <c r="F2828" t="str">
        <f>anotacoes!K2828</f>
        <v xml:space="preserve"> 00:02:23,205</v>
      </c>
      <c r="G2828" t="str">
        <f>anotacoes!L2828</f>
        <v xml:space="preserve"> 00:02:28,963</v>
      </c>
      <c r="H2828" t="str">
        <f>IF(J2828="PAUSE",D2828,IF(anotacoes!G2832=conversao_anotacoes!B2828,conversao_anotacoes!B2828,conversao_anotacoes!C2828))</f>
        <v>ELMONT</v>
      </c>
      <c r="I2828" t="str">
        <f t="shared" si="44"/>
        <v>ATTAF</v>
      </c>
      <c r="J2828" t="str">
        <f>UPPER(anotacoes!H2828)</f>
        <v>GRIP TIME</v>
      </c>
      <c r="K2828" t="str">
        <f>UPPER(anotacoes!I2828)</f>
        <v>RIGHT COLLAR LEFT SLEEVE</v>
      </c>
      <c r="L2828" s="6" t="str">
        <f>IF(anotacoes!N2828=0,"",anotacoes!N2828)</f>
        <v/>
      </c>
      <c r="M2828" t="str">
        <f>IF(anotacoes!M2828=0,"",UPPER(anotacoes!M2828))</f>
        <v/>
      </c>
    </row>
    <row r="2829" spans="1:13" x14ac:dyDescent="0.25">
      <c r="A2829" t="str">
        <f>anotacoes!C2829</f>
        <v>GRAND PRIX ABU DHABI</v>
      </c>
      <c r="B2829" t="str">
        <f>anotacoes!E2829</f>
        <v>ELMONT</v>
      </c>
      <c r="C2829" t="str">
        <f>anotacoes!F2829</f>
        <v>ATTAF</v>
      </c>
      <c r="D2829" t="s">
        <v>10434</v>
      </c>
      <c r="E2829">
        <f>anotacoes!A2829</f>
        <v>43</v>
      </c>
      <c r="F2829" t="str">
        <f>anotacoes!K2829</f>
        <v xml:space="preserve"> 00:02:29,122</v>
      </c>
      <c r="G2829" t="str">
        <f>anotacoes!L2829</f>
        <v xml:space="preserve"> 00:02:33,816</v>
      </c>
      <c r="H2829" t="str">
        <f>IF(J2829="PAUSE",D2829,IF(anotacoes!G2833=conversao_anotacoes!B2829,conversao_anotacoes!B2829,conversao_anotacoes!C2829))</f>
        <v>ELMONT</v>
      </c>
      <c r="I2829" t="str">
        <f t="shared" si="44"/>
        <v>ATTAF</v>
      </c>
      <c r="J2829" t="str">
        <f>UPPER(anotacoes!H2829)</f>
        <v>GRIP TIME</v>
      </c>
      <c r="K2829" t="str">
        <f>UPPER(anotacoes!I2829)</f>
        <v>LEFT SLEEVE</v>
      </c>
      <c r="L2829" s="6" t="str">
        <f>IF(anotacoes!N2829=0,"",anotacoes!N2829)</f>
        <v/>
      </c>
      <c r="M2829" t="str">
        <f>IF(anotacoes!M2829=0,"",UPPER(anotacoes!M2829))</f>
        <v/>
      </c>
    </row>
    <row r="2830" spans="1:13" x14ac:dyDescent="0.25">
      <c r="A2830" t="str">
        <f>anotacoes!C2830</f>
        <v>GRAND PRIX ABU DHABI</v>
      </c>
      <c r="B2830" t="str">
        <f>anotacoes!E2830</f>
        <v>ELMONT</v>
      </c>
      <c r="C2830" t="str">
        <f>anotacoes!F2830</f>
        <v>ATTAF</v>
      </c>
      <c r="D2830" t="s">
        <v>10434</v>
      </c>
      <c r="E2830">
        <f>anotacoes!A2830</f>
        <v>43</v>
      </c>
      <c r="F2830" t="str">
        <f>anotacoes!K2830</f>
        <v xml:space="preserve"> 00:02:33,816</v>
      </c>
      <c r="G2830" t="str">
        <f>anotacoes!L2830</f>
        <v xml:space="preserve"> 00:02:35,214</v>
      </c>
      <c r="H2830" t="str">
        <f>IF(J2830="PAUSE",D2830,IF(anotacoes!G2834=conversao_anotacoes!B2830,conversao_anotacoes!B2830,conversao_anotacoes!C2830))</f>
        <v>ELMONT</v>
      </c>
      <c r="I2830" t="str">
        <f t="shared" si="44"/>
        <v>ATTAF</v>
      </c>
      <c r="J2830" t="str">
        <f>UPPER(anotacoes!H2830)</f>
        <v>DISPLACEMENT</v>
      </c>
      <c r="K2830" t="str">
        <f>UPPER(anotacoes!I2830)</f>
        <v>TRY TO GRIP WITH CONTACT</v>
      </c>
      <c r="L2830" s="6" t="str">
        <f>IF(anotacoes!N2830=0,"",anotacoes!N2830)</f>
        <v/>
      </c>
      <c r="M2830" t="str">
        <f>IF(anotacoes!M2830=0,"",UPPER(anotacoes!M2830))</f>
        <v/>
      </c>
    </row>
    <row r="2831" spans="1:13" x14ac:dyDescent="0.25">
      <c r="A2831" t="str">
        <f>anotacoes!C2831</f>
        <v>GRAND PRIX ABU DHABI</v>
      </c>
      <c r="B2831" t="str">
        <f>anotacoes!E2831</f>
        <v>ELMONT</v>
      </c>
      <c r="C2831" t="str">
        <f>anotacoes!F2831</f>
        <v>ATTAF</v>
      </c>
      <c r="D2831" t="s">
        <v>10434</v>
      </c>
      <c r="E2831">
        <f>anotacoes!A2831</f>
        <v>43</v>
      </c>
      <c r="F2831" t="str">
        <f>anotacoes!K2831</f>
        <v xml:space="preserve"> 00:02:35,214</v>
      </c>
      <c r="G2831" t="str">
        <f>anotacoes!L2831</f>
        <v xml:space="preserve"> 00:02:36,808</v>
      </c>
      <c r="H2831" t="str">
        <f>IF(J2831="PAUSE",D2831,IF(anotacoes!G2835=conversao_anotacoes!B2831,conversao_anotacoes!B2831,conversao_anotacoes!C2831))</f>
        <v>ELMONT</v>
      </c>
      <c r="I2831" t="str">
        <f t="shared" si="44"/>
        <v>ATTAF</v>
      </c>
      <c r="J2831" t="str">
        <f>UPPER(anotacoes!H2831)</f>
        <v>GRIP TIME</v>
      </c>
      <c r="K2831" t="str">
        <f>UPPER(anotacoes!I2831)</f>
        <v>RIGHT COLLAR LEFT SLEEVE</v>
      </c>
      <c r="L2831" s="6" t="str">
        <f>IF(anotacoes!N2831=0,"",anotacoes!N2831)</f>
        <v/>
      </c>
      <c r="M2831" t="str">
        <f>IF(anotacoes!M2831=0,"",UPPER(anotacoes!M2831))</f>
        <v/>
      </c>
    </row>
    <row r="2832" spans="1:13" x14ac:dyDescent="0.25">
      <c r="A2832" t="str">
        <f>anotacoes!C2832</f>
        <v>GRAND PRIX ABU DHABI</v>
      </c>
      <c r="B2832" t="str">
        <f>anotacoes!E2832</f>
        <v>ELMONT</v>
      </c>
      <c r="C2832" t="str">
        <f>anotacoes!F2832</f>
        <v>ATTAF</v>
      </c>
      <c r="D2832" t="s">
        <v>10434</v>
      </c>
      <c r="E2832">
        <f>anotacoes!A2832</f>
        <v>43</v>
      </c>
      <c r="F2832" t="str">
        <f>anotacoes!K2832</f>
        <v xml:space="preserve"> 00:02:36,808</v>
      </c>
      <c r="G2832" t="str">
        <f>anotacoes!L2832</f>
        <v xml:space="preserve"> 00:02:36,808</v>
      </c>
      <c r="H2832" t="str">
        <f>IF(J2832="PAUSE",D2832,IF(anotacoes!G2836=conversao_anotacoes!B2832,conversao_anotacoes!B2832,conversao_anotacoes!C2832))</f>
        <v>ELMONT</v>
      </c>
      <c r="I2832" t="str">
        <f t="shared" si="44"/>
        <v>ATTAF</v>
      </c>
      <c r="J2832" t="str">
        <f>UPPER(anotacoes!H2832)</f>
        <v>DEFENSE</v>
      </c>
      <c r="K2832" t="str">
        <f>UPPER(anotacoes!I2832)</f>
        <v>USING BODY MASS</v>
      </c>
      <c r="L2832" s="6" t="str">
        <f>IF(anotacoes!N2832=0,"",anotacoes!N2832)</f>
        <v/>
      </c>
      <c r="M2832" t="str">
        <f>IF(anotacoes!M2832=0,"",UPPER(anotacoes!M2832))</f>
        <v/>
      </c>
    </row>
    <row r="2833" spans="1:13" x14ac:dyDescent="0.25">
      <c r="A2833" t="str">
        <f>anotacoes!C2833</f>
        <v>GRAND PRIX ABU DHABI</v>
      </c>
      <c r="B2833" t="str">
        <f>anotacoes!E2833</f>
        <v>ELMONT</v>
      </c>
      <c r="C2833" t="str">
        <f>anotacoes!F2833</f>
        <v>ATTAF</v>
      </c>
      <c r="D2833" t="s">
        <v>10434</v>
      </c>
      <c r="E2833">
        <f>anotacoes!A2833</f>
        <v>43</v>
      </c>
      <c r="F2833" t="str">
        <f>anotacoes!K2833</f>
        <v xml:space="preserve"> 00:02:36,808</v>
      </c>
      <c r="G2833" t="str">
        <f>anotacoes!L2833</f>
        <v xml:space="preserve"> 00:03:21,698</v>
      </c>
      <c r="H2833" t="str">
        <f>IF(J2833="PAUSE",D2833,IF(anotacoes!G2837=conversao_anotacoes!B2833,conversao_anotacoes!B2833,conversao_anotacoes!C2833))</f>
        <v>ELMONT</v>
      </c>
      <c r="I2833" t="str">
        <f t="shared" si="44"/>
        <v>ATTAF</v>
      </c>
      <c r="J2833" t="str">
        <f>UPPER(anotacoes!H2833)</f>
        <v>GROUNDWORK COMBAT</v>
      </c>
      <c r="K2833" t="str">
        <f>UPPER(anotacoes!I2833)</f>
        <v>DEFENSIVE POSITION</v>
      </c>
      <c r="L2833" s="6" t="str">
        <f>IF(anotacoes!N2833=0,"",anotacoes!N2833)</f>
        <v/>
      </c>
      <c r="M2833" t="str">
        <f>IF(anotacoes!M2833=0,"",UPPER(anotacoes!M2833))</f>
        <v/>
      </c>
    </row>
    <row r="2834" spans="1:13" x14ac:dyDescent="0.25">
      <c r="A2834" t="str">
        <f>anotacoes!C2834</f>
        <v>GRAND PRIX ABU DHABI</v>
      </c>
      <c r="B2834" t="str">
        <f>anotacoes!E2834</f>
        <v>ELMONT</v>
      </c>
      <c r="C2834" t="str">
        <f>anotacoes!F2834</f>
        <v>ATTAF</v>
      </c>
      <c r="D2834" t="s">
        <v>10434</v>
      </c>
      <c r="E2834">
        <f>anotacoes!A2834</f>
        <v>43</v>
      </c>
      <c r="F2834" t="str">
        <f>anotacoes!K2834</f>
        <v xml:space="preserve"> 00:03:21,868</v>
      </c>
      <c r="G2834" t="str">
        <f>anotacoes!L2834</f>
        <v xml:space="preserve"> 00:03:31,434</v>
      </c>
      <c r="H2834" t="str">
        <f>IF(J2834="PAUSE",D2834,IF(anotacoes!G2838=conversao_anotacoes!B2834,conversao_anotacoes!B2834,conversao_anotacoes!C2834))</f>
        <v>&lt;ARBITRO DESCONHECIDO&gt;</v>
      </c>
      <c r="I2834" t="str">
        <f t="shared" si="44"/>
        <v/>
      </c>
      <c r="J2834" t="str">
        <f>UPPER(anotacoes!H2834)</f>
        <v>PAUSE</v>
      </c>
      <c r="K2834" t="str">
        <f>UPPER(anotacoes!I2834)</f>
        <v>&lt;UNCLASSIFIED&gt;</v>
      </c>
      <c r="L2834" s="6" t="str">
        <f>IF(anotacoes!N2834=0,"",anotacoes!N2834)</f>
        <v/>
      </c>
      <c r="M2834" t="str">
        <f>IF(anotacoes!M2834=0,"",UPPER(anotacoes!M2834))</f>
        <v/>
      </c>
    </row>
    <row r="2835" spans="1:13" x14ac:dyDescent="0.25">
      <c r="A2835" t="str">
        <f>anotacoes!C2835</f>
        <v>GRAND PRIX ABU DHABI</v>
      </c>
      <c r="B2835" t="str">
        <f>anotacoes!E2835</f>
        <v>ELMONT</v>
      </c>
      <c r="C2835" t="str">
        <f>anotacoes!F2835</f>
        <v>ATTAF</v>
      </c>
      <c r="D2835" t="s">
        <v>10434</v>
      </c>
      <c r="E2835">
        <f>anotacoes!A2835</f>
        <v>43</v>
      </c>
      <c r="F2835" t="str">
        <f>anotacoes!K2835</f>
        <v xml:space="preserve"> 00:03:31,585</v>
      </c>
      <c r="G2835" t="str">
        <f>anotacoes!L2835</f>
        <v xml:space="preserve"> 00:03:34,142</v>
      </c>
      <c r="H2835" t="str">
        <f>IF(J2835="PAUSE",D2835,IF(anotacoes!G2839=conversao_anotacoes!B2835,conversao_anotacoes!B2835,conversao_anotacoes!C2835))</f>
        <v>ELMONT</v>
      </c>
      <c r="I2835" t="str">
        <f t="shared" si="44"/>
        <v>ATTAF</v>
      </c>
      <c r="J2835" t="str">
        <f>UPPER(anotacoes!H2835)</f>
        <v>DISPLACEMENT</v>
      </c>
      <c r="K2835" t="str">
        <f>UPPER(anotacoes!I2835)</f>
        <v>CIRCULAR RIGHT</v>
      </c>
      <c r="L2835" s="6" t="str">
        <f>IF(anotacoes!N2835=0,"",anotacoes!N2835)</f>
        <v/>
      </c>
      <c r="M2835" t="str">
        <f>IF(anotacoes!M2835=0,"",UPPER(anotacoes!M2835))</f>
        <v/>
      </c>
    </row>
    <row r="2836" spans="1:13" x14ac:dyDescent="0.25">
      <c r="A2836" t="str">
        <f>anotacoes!C2836</f>
        <v>GRAND PRIX ABU DHABI</v>
      </c>
      <c r="B2836" t="str">
        <f>anotacoes!E2836</f>
        <v>ELMONT</v>
      </c>
      <c r="C2836" t="str">
        <f>anotacoes!F2836</f>
        <v>ATTAF</v>
      </c>
      <c r="D2836" t="s">
        <v>10434</v>
      </c>
      <c r="E2836">
        <f>anotacoes!A2836</f>
        <v>43</v>
      </c>
      <c r="F2836" t="str">
        <f>anotacoes!K2836</f>
        <v xml:space="preserve"> 00:03:34,142</v>
      </c>
      <c r="G2836" t="str">
        <f>anotacoes!L2836</f>
        <v xml:space="preserve"> 00:03:35,794</v>
      </c>
      <c r="H2836" t="str">
        <f>IF(J2836="PAUSE",D2836,IF(anotacoes!G2840=conversao_anotacoes!B2836,conversao_anotacoes!B2836,conversao_anotacoes!C2836))</f>
        <v>ELMONT</v>
      </c>
      <c r="I2836" t="str">
        <f t="shared" si="44"/>
        <v>ATTAF</v>
      </c>
      <c r="J2836" t="str">
        <f>UPPER(anotacoes!H2836)</f>
        <v>DISPLACEMENT</v>
      </c>
      <c r="K2836" t="str">
        <f>UPPER(anotacoes!I2836)</f>
        <v>2-3 STEP HESITANT LEFT</v>
      </c>
      <c r="L2836" s="6" t="str">
        <f>IF(anotacoes!N2836=0,"",anotacoes!N2836)</f>
        <v/>
      </c>
      <c r="M2836" t="str">
        <f>IF(anotacoes!M2836=0,"",UPPER(anotacoes!M2836))</f>
        <v/>
      </c>
    </row>
    <row r="2837" spans="1:13" x14ac:dyDescent="0.25">
      <c r="A2837" t="str">
        <f>anotacoes!C2837</f>
        <v>GRAND PRIX ABU DHABI</v>
      </c>
      <c r="B2837" t="str">
        <f>anotacoes!E2837</f>
        <v>ELMONT</v>
      </c>
      <c r="C2837" t="str">
        <f>anotacoes!F2837</f>
        <v>ATTAF</v>
      </c>
      <c r="D2837" t="s">
        <v>10434</v>
      </c>
      <c r="E2837">
        <f>anotacoes!A2837</f>
        <v>43</v>
      </c>
      <c r="F2837" t="str">
        <f>anotacoes!K2837</f>
        <v xml:space="preserve"> 00:03:35,947</v>
      </c>
      <c r="G2837" t="str">
        <f>anotacoes!L2837</f>
        <v xml:space="preserve"> 00:03:39,808</v>
      </c>
      <c r="H2837" t="str">
        <f>IF(J2837="PAUSE",D2837,IF(anotacoes!G2841=conversao_anotacoes!B2837,conversao_anotacoes!B2837,conversao_anotacoes!C2837))</f>
        <v>ELMONT</v>
      </c>
      <c r="I2837" t="str">
        <f t="shared" si="44"/>
        <v>ATTAF</v>
      </c>
      <c r="J2837" t="str">
        <f>UPPER(anotacoes!H2837)</f>
        <v>DISPLACEMENT</v>
      </c>
      <c r="K2837" t="str">
        <f>UPPER(anotacoes!I2837)</f>
        <v>TRY TO GRIP WITH CONTACT</v>
      </c>
      <c r="L2837" s="6" t="str">
        <f>IF(anotacoes!N2837=0,"",anotacoes!N2837)</f>
        <v/>
      </c>
      <c r="M2837" t="str">
        <f>IF(anotacoes!M2837=0,"",UPPER(anotacoes!M2837))</f>
        <v/>
      </c>
    </row>
    <row r="2838" spans="1:13" x14ac:dyDescent="0.25">
      <c r="A2838" t="str">
        <f>anotacoes!C2838</f>
        <v>GRAND PRIX ABU DHABI</v>
      </c>
      <c r="B2838" t="str">
        <f>anotacoes!E2838</f>
        <v>ELMONT</v>
      </c>
      <c r="C2838" t="str">
        <f>anotacoes!F2838</f>
        <v>ATTAF</v>
      </c>
      <c r="D2838" t="s">
        <v>10434</v>
      </c>
      <c r="E2838">
        <f>anotacoes!A2838</f>
        <v>43</v>
      </c>
      <c r="F2838" t="str">
        <f>anotacoes!K2838</f>
        <v xml:space="preserve"> 00:03:39,975</v>
      </c>
      <c r="G2838" t="str">
        <f>anotacoes!L2838</f>
        <v xml:space="preserve"> 00:03:49,624</v>
      </c>
      <c r="H2838" t="str">
        <f>IF(J2838="PAUSE",D2838,IF(anotacoes!G2842=conversao_anotacoes!B2838,conversao_anotacoes!B2838,conversao_anotacoes!C2838))</f>
        <v>ELMONT</v>
      </c>
      <c r="I2838" t="str">
        <f t="shared" si="44"/>
        <v>ATTAF</v>
      </c>
      <c r="J2838" t="str">
        <f>UPPER(anotacoes!H2838)</f>
        <v>GRIP TIME</v>
      </c>
      <c r="K2838" t="str">
        <f>UPPER(anotacoes!I2838)</f>
        <v>RIGHT COLLAR</v>
      </c>
      <c r="L2838" s="6" t="str">
        <f>IF(anotacoes!N2838=0,"",anotacoes!N2838)</f>
        <v/>
      </c>
      <c r="M2838" t="str">
        <f>IF(anotacoes!M2838=0,"",UPPER(anotacoes!M2838))</f>
        <v/>
      </c>
    </row>
    <row r="2839" spans="1:13" x14ac:dyDescent="0.25">
      <c r="A2839" t="str">
        <f>anotacoes!C2839</f>
        <v>GRAND PRIX ABU DHABI</v>
      </c>
      <c r="B2839" t="str">
        <f>anotacoes!E2839</f>
        <v>ELMONT</v>
      </c>
      <c r="C2839" t="str">
        <f>anotacoes!F2839</f>
        <v>ATTAF</v>
      </c>
      <c r="D2839" t="s">
        <v>10434</v>
      </c>
      <c r="E2839">
        <f>anotacoes!A2839</f>
        <v>43</v>
      </c>
      <c r="F2839" t="str">
        <f>anotacoes!K2839</f>
        <v xml:space="preserve"> 00:03:49,624</v>
      </c>
      <c r="G2839" t="str">
        <f>anotacoes!L2839</f>
        <v xml:space="preserve"> 00:03:51,103</v>
      </c>
      <c r="H2839" t="str">
        <f>IF(J2839="PAUSE",D2839,IF(anotacoes!G2843=conversao_anotacoes!B2839,conversao_anotacoes!B2839,conversao_anotacoes!C2839))</f>
        <v>ELMONT</v>
      </c>
      <c r="I2839" t="str">
        <f t="shared" si="44"/>
        <v>ATTAF</v>
      </c>
      <c r="J2839" t="str">
        <f>UPPER(anotacoes!H2839)</f>
        <v>ATTACK</v>
      </c>
      <c r="K2839" t="str">
        <f>UPPER(anotacoes!I2839)</f>
        <v>UCHIMATA</v>
      </c>
      <c r="L2839" s="6">
        <f>IF(anotacoes!N2839=0,"",anotacoes!N2839)</f>
        <v>4</v>
      </c>
      <c r="M2839" t="str">
        <f>IF(anotacoes!M2839=0,"",UPPER(anotacoes!M2839))</f>
        <v/>
      </c>
    </row>
    <row r="2840" spans="1:13" x14ac:dyDescent="0.25">
      <c r="A2840" t="str">
        <f>anotacoes!C2840</f>
        <v>GRAND PRIX ABU DHABI</v>
      </c>
      <c r="B2840" t="str">
        <f>anotacoes!E2840</f>
        <v>ELMONT</v>
      </c>
      <c r="C2840" t="str">
        <f>anotacoes!F2840</f>
        <v>ATTAF</v>
      </c>
      <c r="D2840" t="s">
        <v>10434</v>
      </c>
      <c r="E2840">
        <f>anotacoes!A2840</f>
        <v>43</v>
      </c>
      <c r="F2840" t="str">
        <f>anotacoes!K2840</f>
        <v xml:space="preserve"> 00:03:51,306</v>
      </c>
      <c r="G2840" t="str">
        <f>anotacoes!L2840</f>
        <v xml:space="preserve"> 00:04:02,414</v>
      </c>
      <c r="H2840" t="str">
        <f>IF(J2840="PAUSE",D2840,IF(anotacoes!G2844=conversao_anotacoes!B2840,conversao_anotacoes!B2840,conversao_anotacoes!C2840))</f>
        <v>&lt;ARBITRO DESCONHECIDO&gt;</v>
      </c>
      <c r="I2840" t="str">
        <f t="shared" si="44"/>
        <v/>
      </c>
      <c r="J2840" t="str">
        <f>UPPER(anotacoes!H2840)</f>
        <v>PAUSE</v>
      </c>
      <c r="K2840" t="str">
        <f>UPPER(anotacoes!I2840)</f>
        <v>&lt;UNCLASSIFIED&gt;</v>
      </c>
      <c r="L2840" s="6" t="str">
        <f>IF(anotacoes!N2840=0,"",anotacoes!N2840)</f>
        <v/>
      </c>
      <c r="M2840" t="str">
        <f>IF(anotacoes!M2840=0,"",UPPER(anotacoes!M2840))</f>
        <v/>
      </c>
    </row>
    <row r="2841" spans="1:13" x14ac:dyDescent="0.25">
      <c r="A2841" t="str">
        <f>anotacoes!C2841</f>
        <v>GRAND PRIX ABU DHABI</v>
      </c>
      <c r="B2841" t="str">
        <f>anotacoes!E2841</f>
        <v>ELMONT</v>
      </c>
      <c r="C2841" t="str">
        <f>anotacoes!F2841</f>
        <v>ATTAF</v>
      </c>
      <c r="D2841" t="s">
        <v>10434</v>
      </c>
      <c r="E2841">
        <f>anotacoes!A2841</f>
        <v>43</v>
      </c>
      <c r="F2841" t="str">
        <f>anotacoes!K2841</f>
        <v xml:space="preserve"> 00:04:02,588</v>
      </c>
      <c r="G2841" t="str">
        <f>anotacoes!L2841</f>
        <v xml:space="preserve"> 00:04:04,726</v>
      </c>
      <c r="H2841" t="str">
        <f>IF(J2841="PAUSE",D2841,IF(anotacoes!G2845=conversao_anotacoes!B2841,conversao_anotacoes!B2841,conversao_anotacoes!C2841))</f>
        <v>ELMONT</v>
      </c>
      <c r="I2841" t="str">
        <f t="shared" si="44"/>
        <v>ATTAF</v>
      </c>
      <c r="J2841" t="str">
        <f>UPPER(anotacoes!H2841)</f>
        <v>DISPLACEMENT</v>
      </c>
      <c r="K2841" t="str">
        <f>UPPER(anotacoes!I2841)</f>
        <v>2-3 STEP HESITANT LEFT</v>
      </c>
      <c r="L2841" s="6" t="str">
        <f>IF(anotacoes!N2841=0,"",anotacoes!N2841)</f>
        <v/>
      </c>
      <c r="M2841" t="str">
        <f>IF(anotacoes!M2841=0,"",UPPER(anotacoes!M2841))</f>
        <v/>
      </c>
    </row>
    <row r="2842" spans="1:13" x14ac:dyDescent="0.25">
      <c r="A2842" t="str">
        <f>anotacoes!C2842</f>
        <v>GRAND PRIX ABU DHABI</v>
      </c>
      <c r="B2842" t="str">
        <f>anotacoes!E2842</f>
        <v>ELMONT</v>
      </c>
      <c r="C2842" t="str">
        <f>anotacoes!F2842</f>
        <v>ATTAF</v>
      </c>
      <c r="D2842" t="s">
        <v>10434</v>
      </c>
      <c r="E2842">
        <f>anotacoes!A2842</f>
        <v>43</v>
      </c>
      <c r="F2842" t="str">
        <f>anotacoes!K2842</f>
        <v xml:space="preserve"> 00:04:04,726</v>
      </c>
      <c r="G2842" t="str">
        <f>anotacoes!L2842</f>
        <v xml:space="preserve"> 00:04:08,773</v>
      </c>
      <c r="H2842" t="str">
        <f>IF(J2842="PAUSE",D2842,IF(anotacoes!G2846=conversao_anotacoes!B2842,conversao_anotacoes!B2842,conversao_anotacoes!C2842))</f>
        <v>ELMONT</v>
      </c>
      <c r="I2842" t="str">
        <f t="shared" si="44"/>
        <v>ATTAF</v>
      </c>
      <c r="J2842" t="str">
        <f>UPPER(anotacoes!H2842)</f>
        <v>GRIP TIME</v>
      </c>
      <c r="K2842" t="str">
        <f>UPPER(anotacoes!I2842)</f>
        <v>RIGHT SLEEVE</v>
      </c>
      <c r="L2842" s="6" t="str">
        <f>IF(anotacoes!N2842=0,"",anotacoes!N2842)</f>
        <v/>
      </c>
      <c r="M2842" t="str">
        <f>IF(anotacoes!M2842=0,"",UPPER(anotacoes!M2842))</f>
        <v/>
      </c>
    </row>
    <row r="2843" spans="1:13" x14ac:dyDescent="0.25">
      <c r="A2843" t="str">
        <f>anotacoes!C2843</f>
        <v>GRAND PRIX ABU DHABI</v>
      </c>
      <c r="B2843" t="str">
        <f>anotacoes!E2843</f>
        <v>ELMONT</v>
      </c>
      <c r="C2843" t="str">
        <f>anotacoes!F2843</f>
        <v>ATTAF</v>
      </c>
      <c r="D2843" t="s">
        <v>10434</v>
      </c>
      <c r="E2843">
        <f>anotacoes!A2843</f>
        <v>43</v>
      </c>
      <c r="F2843" t="str">
        <f>anotacoes!K2843</f>
        <v xml:space="preserve"> 00:04:08,773</v>
      </c>
      <c r="G2843" t="str">
        <f>anotacoes!L2843</f>
        <v xml:space="preserve"> 00:04:12,403</v>
      </c>
      <c r="H2843" t="str">
        <f>IF(J2843="PAUSE",D2843,IF(anotacoes!G2847=conversao_anotacoes!B2843,conversao_anotacoes!B2843,conversao_anotacoes!C2843))</f>
        <v>ELMONT</v>
      </c>
      <c r="I2843" t="str">
        <f t="shared" si="44"/>
        <v>ATTAF</v>
      </c>
      <c r="J2843" t="str">
        <f>UPPER(anotacoes!H2843)</f>
        <v>DISPLACEMENT</v>
      </c>
      <c r="K2843" t="str">
        <f>UPPER(anotacoes!I2843)</f>
        <v>TRY TO GRIP WITH CONTACT</v>
      </c>
      <c r="L2843" s="6" t="str">
        <f>IF(anotacoes!N2843=0,"",anotacoes!N2843)</f>
        <v/>
      </c>
      <c r="M2843" t="str">
        <f>IF(anotacoes!M2843=0,"",UPPER(anotacoes!M2843))</f>
        <v/>
      </c>
    </row>
    <row r="2844" spans="1:13" x14ac:dyDescent="0.25">
      <c r="A2844" t="str">
        <f>anotacoes!C2844</f>
        <v>GRAND PRIX ABU DHABI</v>
      </c>
      <c r="B2844" t="str">
        <f>anotacoes!E2844</f>
        <v>ELMONT</v>
      </c>
      <c r="C2844" t="str">
        <f>anotacoes!F2844</f>
        <v>ATTAF</v>
      </c>
      <c r="D2844" t="s">
        <v>10434</v>
      </c>
      <c r="E2844">
        <f>anotacoes!A2844</f>
        <v>43</v>
      </c>
      <c r="F2844" t="str">
        <f>anotacoes!K2844</f>
        <v xml:space="preserve"> 00:04:12,586</v>
      </c>
      <c r="G2844" t="str">
        <f>anotacoes!L2844</f>
        <v xml:space="preserve"> 00:05:02,487</v>
      </c>
      <c r="H2844" t="str">
        <f>IF(J2844="PAUSE",D2844,IF(anotacoes!G2848=conversao_anotacoes!B2844,conversao_anotacoes!B2844,conversao_anotacoes!C2844))</f>
        <v>ELMONT</v>
      </c>
      <c r="I2844" t="str">
        <f t="shared" si="44"/>
        <v>ATTAF</v>
      </c>
      <c r="J2844" t="str">
        <f>UPPER(anotacoes!H2844)</f>
        <v>GRIP TIME</v>
      </c>
      <c r="K2844" t="str">
        <f>UPPER(anotacoes!I2844)</f>
        <v>RIGHT COLLAR LEFT SLEEVE</v>
      </c>
      <c r="L2844" s="6" t="str">
        <f>IF(anotacoes!N2844=0,"",anotacoes!N2844)</f>
        <v/>
      </c>
      <c r="M2844" t="str">
        <f>IF(anotacoes!M2844=0,"",UPPER(anotacoes!M2844))</f>
        <v/>
      </c>
    </row>
    <row r="2845" spans="1:13" x14ac:dyDescent="0.25">
      <c r="A2845" t="str">
        <f>anotacoes!C2845</f>
        <v>GRAND PRIX ABU DHABI</v>
      </c>
      <c r="B2845" t="str">
        <f>anotacoes!E2845</f>
        <v>ELMONT</v>
      </c>
      <c r="C2845" t="str">
        <f>anotacoes!F2845</f>
        <v>ATTAF</v>
      </c>
      <c r="D2845" t="s">
        <v>10434</v>
      </c>
      <c r="E2845">
        <f>anotacoes!A2845</f>
        <v>43</v>
      </c>
      <c r="F2845" t="str">
        <f>anotacoes!K2845</f>
        <v xml:space="preserve"> 00:05:02,487</v>
      </c>
      <c r="G2845" t="str">
        <f>anotacoes!L2845</f>
        <v xml:space="preserve"> 00:05:02,487</v>
      </c>
      <c r="H2845" t="str">
        <f>IF(J2845="PAUSE",D2845,IF(anotacoes!G2849=conversao_anotacoes!B2845,conversao_anotacoes!B2845,conversao_anotacoes!C2845))</f>
        <v>ELMONT</v>
      </c>
      <c r="I2845" t="str">
        <f t="shared" si="44"/>
        <v>ATTAF</v>
      </c>
      <c r="J2845" t="str">
        <f>UPPER(anotacoes!H2845)</f>
        <v>DEFENSE</v>
      </c>
      <c r="K2845" t="str">
        <f>UPPER(anotacoes!I2845)</f>
        <v>TAE-SABAKI LEFT INCLINED</v>
      </c>
      <c r="L2845" s="6" t="str">
        <f>IF(anotacoes!N2845=0,"",anotacoes!N2845)</f>
        <v/>
      </c>
      <c r="M2845" t="str">
        <f>IF(anotacoes!M2845=0,"",UPPER(anotacoes!M2845))</f>
        <v/>
      </c>
    </row>
    <row r="2846" spans="1:13" x14ac:dyDescent="0.25">
      <c r="A2846" t="str">
        <f>anotacoes!C2846</f>
        <v>GRAND PRIX ABU DHABI</v>
      </c>
      <c r="B2846" t="str">
        <f>anotacoes!E2846</f>
        <v>ELMONT</v>
      </c>
      <c r="C2846" t="str">
        <f>anotacoes!F2846</f>
        <v>ATTAF</v>
      </c>
      <c r="D2846" t="s">
        <v>10434</v>
      </c>
      <c r="E2846">
        <f>anotacoes!A2846</f>
        <v>43</v>
      </c>
      <c r="F2846" t="str">
        <f>anotacoes!K2846</f>
        <v xml:space="preserve"> 00:05:02,487</v>
      </c>
      <c r="G2846" t="str">
        <f>anotacoes!L2846</f>
        <v xml:space="preserve"> 00:05:11,834</v>
      </c>
      <c r="H2846" t="str">
        <f>IF(J2846="PAUSE",D2846,IF(anotacoes!G2850=conversao_anotacoes!B2846,conversao_anotacoes!B2846,conversao_anotacoes!C2846))</f>
        <v>ELMONT</v>
      </c>
      <c r="I2846" t="str">
        <f t="shared" si="44"/>
        <v>ATTAF</v>
      </c>
      <c r="J2846" t="str">
        <f>UPPER(anotacoes!H2846)</f>
        <v>GROUNDWORK COMBAT</v>
      </c>
      <c r="K2846" t="str">
        <f>UPPER(anotacoes!I2846)</f>
        <v>DEFENSIVE POSITION</v>
      </c>
      <c r="L2846" s="6" t="str">
        <f>IF(anotacoes!N2846=0,"",anotacoes!N2846)</f>
        <v/>
      </c>
      <c r="M2846" t="str">
        <f>IF(anotacoes!M2846=0,"",UPPER(anotacoes!M2846))</f>
        <v/>
      </c>
    </row>
    <row r="2847" spans="1:13" x14ac:dyDescent="0.25">
      <c r="A2847" t="str">
        <f>anotacoes!C2847</f>
        <v>GRAND PRIX ABU DHABI</v>
      </c>
      <c r="B2847" t="str">
        <f>anotacoes!E2847</f>
        <v>ELMONT</v>
      </c>
      <c r="C2847" t="str">
        <f>anotacoes!F2847</f>
        <v>ATTAF</v>
      </c>
      <c r="D2847" t="s">
        <v>10434</v>
      </c>
      <c r="E2847">
        <f>anotacoes!A2847</f>
        <v>43</v>
      </c>
      <c r="F2847" t="str">
        <f>anotacoes!K2847</f>
        <v xml:space="preserve"> 00:05:11,995</v>
      </c>
      <c r="G2847" t="str">
        <f>anotacoes!L2847</f>
        <v xml:space="preserve"> 00:05:17,670</v>
      </c>
      <c r="H2847" t="str">
        <f>IF(J2847="PAUSE",D2847,IF(anotacoes!G2851=conversao_anotacoes!B2847,conversao_anotacoes!B2847,conversao_anotacoes!C2847))</f>
        <v>&lt;ARBITRO DESCONHECIDO&gt;</v>
      </c>
      <c r="I2847" t="str">
        <f t="shared" si="44"/>
        <v/>
      </c>
      <c r="J2847" t="str">
        <f>UPPER(anotacoes!H2847)</f>
        <v>PAUSE</v>
      </c>
      <c r="K2847" t="str">
        <f>UPPER(anotacoes!I2847)</f>
        <v>&lt;UNCLASSIFIED&gt;</v>
      </c>
      <c r="L2847" s="6" t="str">
        <f>IF(anotacoes!N2847=0,"",anotacoes!N2847)</f>
        <v/>
      </c>
      <c r="M2847" t="str">
        <f>IF(anotacoes!M2847=0,"",UPPER(anotacoes!M2847))</f>
        <v/>
      </c>
    </row>
    <row r="2848" spans="1:13" x14ac:dyDescent="0.25">
      <c r="A2848" t="str">
        <f>anotacoes!C2848</f>
        <v>GRAND PRIX ABU DHABI</v>
      </c>
      <c r="B2848" t="str">
        <f>anotacoes!E2848</f>
        <v>ELMONT</v>
      </c>
      <c r="C2848" t="str">
        <f>anotacoes!F2848</f>
        <v>ATTAF</v>
      </c>
      <c r="D2848" t="s">
        <v>10434</v>
      </c>
      <c r="E2848">
        <f>anotacoes!A2848</f>
        <v>43</v>
      </c>
      <c r="F2848" t="str">
        <f>anotacoes!K2848</f>
        <v xml:space="preserve"> 00:05:17,840</v>
      </c>
      <c r="G2848" t="str">
        <f>anotacoes!L2848</f>
        <v xml:space="preserve"> 00:05:20,816</v>
      </c>
      <c r="H2848" t="str">
        <f>IF(J2848="PAUSE",D2848,IF(anotacoes!G2852=conversao_anotacoes!B2848,conversao_anotacoes!B2848,conversao_anotacoes!C2848))</f>
        <v>ELMONT</v>
      </c>
      <c r="I2848" t="str">
        <f t="shared" si="44"/>
        <v>ATTAF</v>
      </c>
      <c r="J2848" t="str">
        <f>UPPER(anotacoes!H2848)</f>
        <v>DISPLACEMENT</v>
      </c>
      <c r="K2848" t="str">
        <f>UPPER(anotacoes!I2848)</f>
        <v>2-3 STEP HESITANT LEFT</v>
      </c>
      <c r="L2848" s="6" t="str">
        <f>IF(anotacoes!N2848=0,"",anotacoes!N2848)</f>
        <v/>
      </c>
      <c r="M2848" t="str">
        <f>IF(anotacoes!M2848=0,"",UPPER(anotacoes!M2848))</f>
        <v/>
      </c>
    </row>
    <row r="2849" spans="1:13" x14ac:dyDescent="0.25">
      <c r="A2849" t="str">
        <f>anotacoes!C2849</f>
        <v>GRAND PRIX ABU DHABI</v>
      </c>
      <c r="B2849" t="str">
        <f>anotacoes!E2849</f>
        <v>ELMONT</v>
      </c>
      <c r="C2849" t="str">
        <f>anotacoes!F2849</f>
        <v>ATTAF</v>
      </c>
      <c r="D2849" t="s">
        <v>10434</v>
      </c>
      <c r="E2849">
        <f>anotacoes!A2849</f>
        <v>43</v>
      </c>
      <c r="F2849" t="str">
        <f>anotacoes!K2849</f>
        <v xml:space="preserve"> 00:05:20,984</v>
      </c>
      <c r="G2849" t="str">
        <f>anotacoes!L2849</f>
        <v xml:space="preserve"> 00:05:26,154</v>
      </c>
      <c r="H2849" t="str">
        <f>IF(J2849="PAUSE",D2849,IF(anotacoes!G2853=conversao_anotacoes!B2849,conversao_anotacoes!B2849,conversao_anotacoes!C2849))</f>
        <v>ELMONT</v>
      </c>
      <c r="I2849" t="str">
        <f t="shared" si="44"/>
        <v>ATTAF</v>
      </c>
      <c r="J2849" t="str">
        <f>UPPER(anotacoes!H2849)</f>
        <v>DISPLACEMENT</v>
      </c>
      <c r="K2849" t="str">
        <f>UPPER(anotacoes!I2849)</f>
        <v>TRY TO GRIP WITH CONTACT</v>
      </c>
      <c r="L2849" s="6" t="str">
        <f>IF(anotacoes!N2849=0,"",anotacoes!N2849)</f>
        <v/>
      </c>
      <c r="M2849" t="str">
        <f>IF(anotacoes!M2849=0,"",UPPER(anotacoes!M2849))</f>
        <v/>
      </c>
    </row>
    <row r="2850" spans="1:13" x14ac:dyDescent="0.25">
      <c r="A2850" t="str">
        <f>anotacoes!C2850</f>
        <v>GRAND PRIX ABU DHABI</v>
      </c>
      <c r="B2850" t="str">
        <f>anotacoes!E2850</f>
        <v>ELMONT</v>
      </c>
      <c r="C2850" t="str">
        <f>anotacoes!F2850</f>
        <v>ATTAF</v>
      </c>
      <c r="D2850" t="s">
        <v>10434</v>
      </c>
      <c r="E2850">
        <f>anotacoes!A2850</f>
        <v>43</v>
      </c>
      <c r="F2850" t="str">
        <f>anotacoes!K2850</f>
        <v xml:space="preserve"> 00:05:26,154</v>
      </c>
      <c r="G2850" t="str">
        <f>anotacoes!L2850</f>
        <v xml:space="preserve"> 00:05:27,850</v>
      </c>
      <c r="H2850" t="str">
        <f>IF(J2850="PAUSE",D2850,IF(anotacoes!G2854=conversao_anotacoes!B2850,conversao_anotacoes!B2850,conversao_anotacoes!C2850))</f>
        <v>ELMONT</v>
      </c>
      <c r="I2850" t="str">
        <f t="shared" si="44"/>
        <v>ATTAF</v>
      </c>
      <c r="J2850" t="str">
        <f>UPPER(anotacoes!H2850)</f>
        <v>GRIP TIME</v>
      </c>
      <c r="K2850" t="str">
        <f>UPPER(anotacoes!I2850)</f>
        <v>LEFT SLEEVE</v>
      </c>
      <c r="L2850" s="6" t="str">
        <f>IF(anotacoes!N2850=0,"",anotacoes!N2850)</f>
        <v/>
      </c>
      <c r="M2850" t="str">
        <f>IF(anotacoes!M2850=0,"",UPPER(anotacoes!M2850))</f>
        <v/>
      </c>
    </row>
    <row r="2851" spans="1:13" x14ac:dyDescent="0.25">
      <c r="A2851" t="str">
        <f>anotacoes!C2851</f>
        <v>GRAND PRIX ABU DHABI</v>
      </c>
      <c r="B2851" t="str">
        <f>anotacoes!E2851</f>
        <v>ELMONT</v>
      </c>
      <c r="C2851" t="str">
        <f>anotacoes!F2851</f>
        <v>ATTAF</v>
      </c>
      <c r="D2851" t="s">
        <v>10434</v>
      </c>
      <c r="E2851">
        <f>anotacoes!A2851</f>
        <v>43</v>
      </c>
      <c r="F2851" t="str">
        <f>anotacoes!K2851</f>
        <v xml:space="preserve"> 00:05:27,850</v>
      </c>
      <c r="G2851" t="str">
        <f>anotacoes!L2851</f>
        <v xml:space="preserve"> 00:05:30,027</v>
      </c>
      <c r="H2851" t="str">
        <f>IF(J2851="PAUSE",D2851,IF(anotacoes!G2855=conversao_anotacoes!B2851,conversao_anotacoes!B2851,conversao_anotacoes!C2851))</f>
        <v>ELMONT</v>
      </c>
      <c r="I2851" t="str">
        <f t="shared" si="44"/>
        <v>ATTAF</v>
      </c>
      <c r="J2851" t="str">
        <f>UPPER(anotacoes!H2851)</f>
        <v>DISPLACEMENT</v>
      </c>
      <c r="K2851" t="str">
        <f>UPPER(anotacoes!I2851)</f>
        <v>TRY TO GRIP WITH CONTACT</v>
      </c>
      <c r="L2851" s="6" t="str">
        <f>IF(anotacoes!N2851=0,"",anotacoes!N2851)</f>
        <v/>
      </c>
      <c r="M2851" t="str">
        <f>IF(anotacoes!M2851=0,"",UPPER(anotacoes!M2851))</f>
        <v/>
      </c>
    </row>
    <row r="2852" spans="1:13" x14ac:dyDescent="0.25">
      <c r="A2852" t="str">
        <f>anotacoes!C2852</f>
        <v>GRAND PRIX ABU DHABI</v>
      </c>
      <c r="B2852" t="str">
        <f>anotacoes!E2852</f>
        <v>ELMONT</v>
      </c>
      <c r="C2852" t="str">
        <f>anotacoes!F2852</f>
        <v>ATTAF</v>
      </c>
      <c r="D2852" t="s">
        <v>10434</v>
      </c>
      <c r="E2852">
        <f>anotacoes!A2852</f>
        <v>43</v>
      </c>
      <c r="F2852" t="str">
        <f>anotacoes!K2852</f>
        <v xml:space="preserve"> 00:05:30,198</v>
      </c>
      <c r="G2852" t="str">
        <f>anotacoes!L2852</f>
        <v xml:space="preserve"> 00:05:37,060</v>
      </c>
      <c r="H2852" t="str">
        <f>IF(J2852="PAUSE",D2852,IF(anotacoes!G2856=conversao_anotacoes!B2852,conversao_anotacoes!B2852,conversao_anotacoes!C2852))</f>
        <v>ELMONT</v>
      </c>
      <c r="I2852" t="str">
        <f t="shared" si="44"/>
        <v>ATTAF</v>
      </c>
      <c r="J2852" t="str">
        <f>UPPER(anotacoes!H2852)</f>
        <v>GRIP TIME</v>
      </c>
      <c r="K2852" t="str">
        <f>UPPER(anotacoes!I2852)</f>
        <v>RIGHT COLLAR</v>
      </c>
      <c r="L2852" s="6" t="str">
        <f>IF(anotacoes!N2852=0,"",anotacoes!N2852)</f>
        <v/>
      </c>
      <c r="M2852" t="str">
        <f>IF(anotacoes!M2852=0,"",UPPER(anotacoes!M2852))</f>
        <v/>
      </c>
    </row>
    <row r="2853" spans="1:13" x14ac:dyDescent="0.25">
      <c r="A2853" t="str">
        <f>anotacoes!C2853</f>
        <v>GRAND PRIX ABU DHABI</v>
      </c>
      <c r="B2853" t="str">
        <f>anotacoes!E2853</f>
        <v>ELMONT</v>
      </c>
      <c r="C2853" t="str">
        <f>anotacoes!F2853</f>
        <v>ATTAF</v>
      </c>
      <c r="D2853" t="s">
        <v>10434</v>
      </c>
      <c r="E2853">
        <f>anotacoes!A2853</f>
        <v>43</v>
      </c>
      <c r="F2853" t="str">
        <f>anotacoes!K2853</f>
        <v xml:space="preserve"> 00:05:37,060</v>
      </c>
      <c r="G2853" t="str">
        <f>anotacoes!L2853</f>
        <v xml:space="preserve"> 00:05:38,470</v>
      </c>
      <c r="H2853" t="str">
        <f>IF(J2853="PAUSE",D2853,IF(anotacoes!G2857=conversao_anotacoes!B2853,conversao_anotacoes!B2853,conversao_anotacoes!C2853))</f>
        <v>ELMONT</v>
      </c>
      <c r="I2853" t="str">
        <f t="shared" si="44"/>
        <v>ATTAF</v>
      </c>
      <c r="J2853" t="str">
        <f>UPPER(anotacoes!H2853)</f>
        <v>TRANSITION</v>
      </c>
      <c r="K2853" t="str">
        <f>UPPER(anotacoes!I2853)</f>
        <v>WITHOUT ATTACK</v>
      </c>
      <c r="L2853" s="6" t="str">
        <f>IF(anotacoes!N2853=0,"",anotacoes!N2853)</f>
        <v/>
      </c>
      <c r="M2853" t="str">
        <f>IF(anotacoes!M2853=0,"",UPPER(anotacoes!M2853))</f>
        <v/>
      </c>
    </row>
    <row r="2854" spans="1:13" x14ac:dyDescent="0.25">
      <c r="A2854" t="str">
        <f>anotacoes!C2854</f>
        <v>GRAND PRIX ABU DHABI</v>
      </c>
      <c r="B2854" t="str">
        <f>anotacoes!E2854</f>
        <v>ELMONT</v>
      </c>
      <c r="C2854" t="str">
        <f>anotacoes!F2854</f>
        <v>ATTAF</v>
      </c>
      <c r="D2854" t="s">
        <v>10434</v>
      </c>
      <c r="E2854">
        <f>anotacoes!A2854</f>
        <v>43</v>
      </c>
      <c r="F2854" t="str">
        <f>anotacoes!K2854</f>
        <v xml:space="preserve"> 00:05:38,615</v>
      </c>
      <c r="G2854" t="str">
        <f>anotacoes!L2854</f>
        <v xml:space="preserve"> 00:05:41,938</v>
      </c>
      <c r="H2854" t="str">
        <f>IF(J2854="PAUSE",D2854,IF(anotacoes!G2858=conversao_anotacoes!B2854,conversao_anotacoes!B2854,conversao_anotacoes!C2854))</f>
        <v>ELMONT</v>
      </c>
      <c r="I2854" t="str">
        <f t="shared" si="44"/>
        <v>ATTAF</v>
      </c>
      <c r="J2854" t="str">
        <f>UPPER(anotacoes!H2854)</f>
        <v>GROUNDWORK COMBAT</v>
      </c>
      <c r="K2854" t="str">
        <f>UPPER(anotacoes!I2854)</f>
        <v>DEFENSIVE POSITION</v>
      </c>
      <c r="L2854" s="6" t="str">
        <f>IF(anotacoes!N2854=0,"",anotacoes!N2854)</f>
        <v/>
      </c>
      <c r="M2854" t="str">
        <f>IF(anotacoes!M2854=0,"",UPPER(anotacoes!M2854))</f>
        <v/>
      </c>
    </row>
    <row r="2855" spans="1:13" x14ac:dyDescent="0.25">
      <c r="A2855" t="str">
        <f>anotacoes!C2855</f>
        <v>GRAND PRIX ABU DHABI</v>
      </c>
      <c r="B2855" t="str">
        <f>anotacoes!E2855</f>
        <v>ELMONT</v>
      </c>
      <c r="C2855" t="str">
        <f>anotacoes!F2855</f>
        <v>ATTAF</v>
      </c>
      <c r="D2855" t="s">
        <v>10434</v>
      </c>
      <c r="E2855">
        <f>anotacoes!A2855</f>
        <v>43</v>
      </c>
      <c r="F2855" t="str">
        <f>anotacoes!K2855</f>
        <v xml:space="preserve"> 00:05:42,114</v>
      </c>
      <c r="G2855" t="str">
        <f>anotacoes!L2855</f>
        <v xml:space="preserve"> 00:05:47,819</v>
      </c>
      <c r="H2855" t="str">
        <f>IF(J2855="PAUSE",D2855,IF(anotacoes!G2859=conversao_anotacoes!B2855,conversao_anotacoes!B2855,conversao_anotacoes!C2855))</f>
        <v>&lt;ARBITRO DESCONHECIDO&gt;</v>
      </c>
      <c r="I2855" t="str">
        <f t="shared" si="44"/>
        <v/>
      </c>
      <c r="J2855" t="str">
        <f>UPPER(anotacoes!H2855)</f>
        <v>PAUSE</v>
      </c>
      <c r="K2855" t="str">
        <f>UPPER(anotacoes!I2855)</f>
        <v>&lt;UNCLASSIFIED&gt;</v>
      </c>
      <c r="L2855" s="6" t="str">
        <f>IF(anotacoes!N2855=0,"",anotacoes!N2855)</f>
        <v/>
      </c>
      <c r="M2855" t="str">
        <f>IF(anotacoes!M2855=0,"",UPPER(anotacoes!M2855))</f>
        <v/>
      </c>
    </row>
    <row r="2856" spans="1:13" x14ac:dyDescent="0.25">
      <c r="A2856" t="str">
        <f>anotacoes!C2856</f>
        <v>GRAND PRIX ABU DHABI</v>
      </c>
      <c r="B2856" t="str">
        <f>anotacoes!E2856</f>
        <v>ELMONT</v>
      </c>
      <c r="C2856" t="str">
        <f>anotacoes!F2856</f>
        <v>ATTAF</v>
      </c>
      <c r="D2856" t="s">
        <v>10434</v>
      </c>
      <c r="E2856">
        <f>anotacoes!A2856</f>
        <v>43</v>
      </c>
      <c r="F2856" t="str">
        <f>anotacoes!K2856</f>
        <v xml:space="preserve"> 00:05:47,973</v>
      </c>
      <c r="G2856" t="str">
        <f>anotacoes!L2856</f>
        <v xml:space="preserve"> 00:05:50,199</v>
      </c>
      <c r="H2856" t="str">
        <f>IF(J2856="PAUSE",D2856,IF(anotacoes!G2860=conversao_anotacoes!B2856,conversao_anotacoes!B2856,conversao_anotacoes!C2856))</f>
        <v>ELMONT</v>
      </c>
      <c r="I2856" t="str">
        <f t="shared" si="44"/>
        <v>ATTAF</v>
      </c>
      <c r="J2856" t="str">
        <f>UPPER(anotacoes!H2856)</f>
        <v>DISPLACEMENT</v>
      </c>
      <c r="K2856" t="str">
        <f>UPPER(anotacoes!I2856)</f>
        <v>2-3 STEP HESITANT LEFT</v>
      </c>
      <c r="L2856" s="6" t="str">
        <f>IF(anotacoes!N2856=0,"",anotacoes!N2856)</f>
        <v/>
      </c>
      <c r="M2856" t="str">
        <f>IF(anotacoes!M2856=0,"",UPPER(anotacoes!M2856))</f>
        <v/>
      </c>
    </row>
    <row r="2857" spans="1:13" x14ac:dyDescent="0.25">
      <c r="A2857" t="str">
        <f>anotacoes!C2857</f>
        <v>GRAND PRIX ABU DHABI</v>
      </c>
      <c r="B2857" t="str">
        <f>anotacoes!E2857</f>
        <v>ELMONT</v>
      </c>
      <c r="C2857" t="str">
        <f>anotacoes!F2857</f>
        <v>ATTAF</v>
      </c>
      <c r="D2857" t="s">
        <v>10434</v>
      </c>
      <c r="E2857">
        <f>anotacoes!A2857</f>
        <v>43</v>
      </c>
      <c r="F2857" t="str">
        <f>anotacoes!K2857</f>
        <v xml:space="preserve"> 00:05:50,199</v>
      </c>
      <c r="G2857" t="str">
        <f>anotacoes!L2857</f>
        <v xml:space="preserve"> 00:05:50,748</v>
      </c>
      <c r="H2857" t="str">
        <f>IF(J2857="PAUSE",D2857,IF(anotacoes!G2861=conversao_anotacoes!B2857,conversao_anotacoes!B2857,conversao_anotacoes!C2857))</f>
        <v>ELMONT</v>
      </c>
      <c r="I2857" t="str">
        <f t="shared" si="44"/>
        <v>ATTAF</v>
      </c>
      <c r="J2857" t="str">
        <f>UPPER(anotacoes!H2857)</f>
        <v>DISPLACEMENT</v>
      </c>
      <c r="K2857" t="str">
        <f>UPPER(anotacoes!I2857)</f>
        <v>TRY TO GRIP WITH CONTACT</v>
      </c>
      <c r="L2857" s="6" t="str">
        <f>IF(anotacoes!N2857=0,"",anotacoes!N2857)</f>
        <v/>
      </c>
      <c r="M2857" t="str">
        <f>IF(anotacoes!M2857=0,"",UPPER(anotacoes!M2857))</f>
        <v/>
      </c>
    </row>
    <row r="2858" spans="1:13" x14ac:dyDescent="0.25">
      <c r="A2858" t="str">
        <f>anotacoes!C2858</f>
        <v>GRAND PRIX ABU DHABI</v>
      </c>
      <c r="B2858" t="str">
        <f>anotacoes!E2858</f>
        <v>ELMONT</v>
      </c>
      <c r="C2858" t="str">
        <f>anotacoes!F2858</f>
        <v>ATTAF</v>
      </c>
      <c r="D2858" t="s">
        <v>10434</v>
      </c>
      <c r="E2858">
        <f>anotacoes!A2858</f>
        <v>43</v>
      </c>
      <c r="F2858" t="str">
        <f>anotacoes!K2858</f>
        <v xml:space="preserve"> 00:05:50,748</v>
      </c>
      <c r="G2858" t="str">
        <f>anotacoes!L2858</f>
        <v xml:space="preserve"> 00:05:58,272</v>
      </c>
      <c r="H2858" t="str">
        <f>IF(J2858="PAUSE",D2858,IF(anotacoes!G2862=conversao_anotacoes!B2858,conversao_anotacoes!B2858,conversao_anotacoes!C2858))</f>
        <v>ELMONT</v>
      </c>
      <c r="I2858" t="str">
        <f t="shared" si="44"/>
        <v>ATTAF</v>
      </c>
      <c r="J2858" t="str">
        <f>UPPER(anotacoes!H2858)</f>
        <v>GRIP TIME</v>
      </c>
      <c r="K2858" t="str">
        <f>UPPER(anotacoes!I2858)</f>
        <v>LEFT COLLAR RIGHT COLLAR</v>
      </c>
      <c r="L2858" s="6" t="str">
        <f>IF(anotacoes!N2858=0,"",anotacoes!N2858)</f>
        <v/>
      </c>
      <c r="M2858" t="str">
        <f>IF(anotacoes!M2858=0,"",UPPER(anotacoes!M2858))</f>
        <v/>
      </c>
    </row>
    <row r="2859" spans="1:13" x14ac:dyDescent="0.25">
      <c r="A2859" t="str">
        <f>anotacoes!C2859</f>
        <v>GRAND PRIX ABU DHABI</v>
      </c>
      <c r="B2859" t="str">
        <f>anotacoes!E2859</f>
        <v>ELMONT</v>
      </c>
      <c r="C2859" t="str">
        <f>anotacoes!F2859</f>
        <v>ATTAF</v>
      </c>
      <c r="D2859" t="s">
        <v>10434</v>
      </c>
      <c r="E2859">
        <f>anotacoes!A2859</f>
        <v>43</v>
      </c>
      <c r="F2859" t="str">
        <f>anotacoes!K2859</f>
        <v xml:space="preserve"> 00:05:58,427</v>
      </c>
      <c r="G2859" t="str">
        <f>anotacoes!L2859</f>
        <v xml:space="preserve"> 00:05:58,632</v>
      </c>
      <c r="H2859" t="str">
        <f>IF(J2859="PAUSE",D2859,IF(anotacoes!G2863=conversao_anotacoes!B2859,conversao_anotacoes!B2859,conversao_anotacoes!C2859))</f>
        <v>ATTAF</v>
      </c>
      <c r="I2859" t="str">
        <f t="shared" si="44"/>
        <v>ELMONT</v>
      </c>
      <c r="J2859" t="str">
        <f>UPPER(anotacoes!H2859)</f>
        <v>DEFENSE</v>
      </c>
      <c r="K2859" t="str">
        <f>UPPER(anotacoes!I2859)</f>
        <v>USING BODY MASS</v>
      </c>
      <c r="L2859" s="6" t="str">
        <f>IF(anotacoes!N2859=0,"",anotacoes!N2859)</f>
        <v/>
      </c>
      <c r="M2859" t="str">
        <f>IF(anotacoes!M2859=0,"",UPPER(anotacoes!M2859))</f>
        <v/>
      </c>
    </row>
    <row r="2860" spans="1:13" x14ac:dyDescent="0.25">
      <c r="A2860" t="str">
        <f>anotacoes!C2860</f>
        <v>GRAND PRIX ABU DHABI</v>
      </c>
      <c r="B2860" t="str">
        <f>anotacoes!E2860</f>
        <v>ELMONT</v>
      </c>
      <c r="C2860" t="str">
        <f>anotacoes!F2860</f>
        <v>ATTAF</v>
      </c>
      <c r="D2860" t="s">
        <v>10434</v>
      </c>
      <c r="E2860">
        <f>anotacoes!A2860</f>
        <v>43</v>
      </c>
      <c r="F2860" t="str">
        <f>anotacoes!K2860</f>
        <v xml:space="preserve"> 00:05:58,632</v>
      </c>
      <c r="G2860" t="str">
        <f>anotacoes!L2860</f>
        <v xml:space="preserve"> 00:06:44,186</v>
      </c>
      <c r="H2860" t="str">
        <f>IF(J2860="PAUSE",D2860,IF(anotacoes!G2864=conversao_anotacoes!B2860,conversao_anotacoes!B2860,conversao_anotacoes!C2860))</f>
        <v>&lt;ARBITRO DESCONHECIDO&gt;</v>
      </c>
      <c r="I2860" t="str">
        <f t="shared" si="44"/>
        <v/>
      </c>
      <c r="J2860" t="str">
        <f>UPPER(anotacoes!H2860)</f>
        <v>PAUSE</v>
      </c>
      <c r="K2860" t="str">
        <f>UPPER(anotacoes!I2860)</f>
        <v>&lt;UNCLASSIFIED&gt;</v>
      </c>
      <c r="L2860" s="6" t="str">
        <f>IF(anotacoes!N2860=0,"",anotacoes!N2860)</f>
        <v/>
      </c>
      <c r="M2860" t="str">
        <f>IF(anotacoes!M2860=0,"",UPPER(anotacoes!M2860))</f>
        <v/>
      </c>
    </row>
    <row r="2861" spans="1:13" x14ac:dyDescent="0.25">
      <c r="A2861" t="str">
        <f>anotacoes!C2861</f>
        <v>GRAND PRIX ABU DHABI</v>
      </c>
      <c r="B2861" t="str">
        <f>anotacoes!E2861</f>
        <v>ELMONT</v>
      </c>
      <c r="C2861" t="str">
        <f>anotacoes!F2861</f>
        <v>ATTAF</v>
      </c>
      <c r="D2861" t="s">
        <v>10434</v>
      </c>
      <c r="E2861">
        <f>anotacoes!A2861</f>
        <v>43</v>
      </c>
      <c r="F2861" t="str">
        <f>anotacoes!K2861</f>
        <v xml:space="preserve"> 00:06:44,356</v>
      </c>
      <c r="G2861" t="str">
        <f>anotacoes!L2861</f>
        <v xml:space="preserve"> 00:07:22,731</v>
      </c>
      <c r="H2861" t="str">
        <f>IF(J2861="PAUSE",D2861,IF(anotacoes!G2865=conversao_anotacoes!B2861,conversao_anotacoes!B2861,conversao_anotacoes!C2861))</f>
        <v>&lt;ARBITRO DESCONHECIDO&gt;</v>
      </c>
      <c r="I2861" t="str">
        <f t="shared" si="44"/>
        <v/>
      </c>
      <c r="J2861" t="str">
        <f>UPPER(anotacoes!H2861)</f>
        <v>PAUSE</v>
      </c>
      <c r="K2861" t="str">
        <f>UPPER(anotacoes!I2861)</f>
        <v>JUDOGI</v>
      </c>
      <c r="L2861" s="6" t="str">
        <f>IF(anotacoes!N2861=0,"",anotacoes!N2861)</f>
        <v/>
      </c>
      <c r="M2861" t="str">
        <f>IF(anotacoes!M2861=0,"",UPPER(anotacoes!M2861))</f>
        <v/>
      </c>
    </row>
    <row r="2862" spans="1:13" x14ac:dyDescent="0.25">
      <c r="A2862" t="str">
        <f>anotacoes!C2862</f>
        <v>GRAND PRIX ABU DHABI</v>
      </c>
      <c r="B2862" t="str">
        <f>anotacoes!E2862</f>
        <v>ELMONT</v>
      </c>
      <c r="C2862" t="str">
        <f>anotacoes!F2862</f>
        <v>ATTAF</v>
      </c>
      <c r="D2862" t="s">
        <v>10434</v>
      </c>
      <c r="E2862">
        <f>anotacoes!A2862</f>
        <v>43</v>
      </c>
      <c r="F2862" t="str">
        <f>anotacoes!K2862</f>
        <v xml:space="preserve"> 00:07:23,291</v>
      </c>
      <c r="G2862" t="str">
        <f>anotacoes!L2862</f>
        <v xml:space="preserve"> 00:07:29,467</v>
      </c>
      <c r="H2862" t="str">
        <f>IF(J2862="PAUSE",D2862,IF(anotacoes!G2866=conversao_anotacoes!B2862,conversao_anotacoes!B2862,conversao_anotacoes!C2862))</f>
        <v>&lt;ARBITRO DESCONHECIDO&gt;</v>
      </c>
      <c r="I2862" t="str">
        <f t="shared" si="44"/>
        <v/>
      </c>
      <c r="J2862" t="str">
        <f>UPPER(anotacoes!H2862)</f>
        <v>PAUSE</v>
      </c>
      <c r="K2862" t="str">
        <f>UPPER(anotacoes!I2862)</f>
        <v>SCORE BY FLAGS</v>
      </c>
      <c r="L2862" s="6" t="str">
        <f>IF(anotacoes!N2862=0,"",anotacoes!N2862)</f>
        <v/>
      </c>
      <c r="M2862" t="str">
        <f>IF(anotacoes!M2862=0,"",UPPER(anotacoes!M2862))</f>
        <v/>
      </c>
    </row>
    <row r="2863" spans="1:13" x14ac:dyDescent="0.25">
      <c r="A2863" t="str">
        <f>anotacoes!C2863</f>
        <v>WORLD MASTER</v>
      </c>
      <c r="B2863" t="str">
        <f>anotacoes!E2863</f>
        <v>GUILHEIRO</v>
      </c>
      <c r="C2863" t="str">
        <f>anotacoes!F2863</f>
        <v>BISCHOF</v>
      </c>
      <c r="D2863" t="s">
        <v>10434</v>
      </c>
      <c r="E2863">
        <f>anotacoes!A2863</f>
        <v>44</v>
      </c>
      <c r="F2863" t="str">
        <f>anotacoes!K2863</f>
        <v xml:space="preserve"> 00:00:03,033</v>
      </c>
      <c r="G2863" t="str">
        <f>anotacoes!L2863</f>
        <v xml:space="preserve"> 00:00:05,996</v>
      </c>
      <c r="H2863" t="str">
        <f>IF(J2863="PAUSE",D2863,IF(anotacoes!G2867=conversao_anotacoes!B2863,conversao_anotacoes!B2863,conversao_anotacoes!C2863))</f>
        <v>GUILHEIRO</v>
      </c>
      <c r="I2863" t="str">
        <f t="shared" si="44"/>
        <v>BISCHOF</v>
      </c>
      <c r="J2863" t="str">
        <f>UPPER(anotacoes!H2863)</f>
        <v>DISPLACEMENT</v>
      </c>
      <c r="K2863" t="str">
        <f>UPPER(anotacoes!I2863)</f>
        <v>CIRCULAR LEFT</v>
      </c>
      <c r="L2863" s="6" t="str">
        <f>IF(anotacoes!N2863=0,"",anotacoes!N2863)</f>
        <v/>
      </c>
      <c r="M2863" t="str">
        <f>IF(anotacoes!M2863=0,"",UPPER(anotacoes!M2863))</f>
        <v/>
      </c>
    </row>
    <row r="2864" spans="1:13" x14ac:dyDescent="0.25">
      <c r="A2864" t="str">
        <f>anotacoes!C2864</f>
        <v>WORLD MASTER</v>
      </c>
      <c r="B2864" t="str">
        <f>anotacoes!E2864</f>
        <v>GUILHEIRO</v>
      </c>
      <c r="C2864" t="str">
        <f>anotacoes!F2864</f>
        <v>BISCHOF</v>
      </c>
      <c r="D2864" t="s">
        <v>10434</v>
      </c>
      <c r="E2864">
        <f>anotacoes!A2864</f>
        <v>44</v>
      </c>
      <c r="F2864" t="str">
        <f>anotacoes!K2864</f>
        <v xml:space="preserve"> 00:00:05,996</v>
      </c>
      <c r="G2864" t="str">
        <f>anotacoes!L2864</f>
        <v xml:space="preserve"> 00:00:08,622</v>
      </c>
      <c r="H2864" t="str">
        <f>IF(J2864="PAUSE",D2864,IF(anotacoes!G2868=conversao_anotacoes!B2864,conversao_anotacoes!B2864,conversao_anotacoes!C2864))</f>
        <v>GUILHEIRO</v>
      </c>
      <c r="I2864" t="str">
        <f t="shared" si="44"/>
        <v>BISCHOF</v>
      </c>
      <c r="J2864" t="str">
        <f>UPPER(anotacoes!H2864)</f>
        <v>DISPLACEMENT</v>
      </c>
      <c r="K2864" t="str">
        <f>UPPER(anotacoes!I2864)</f>
        <v>2-3 STEP HESITANT RIGHT</v>
      </c>
      <c r="L2864" s="6" t="str">
        <f>IF(anotacoes!N2864=0,"",anotacoes!N2864)</f>
        <v/>
      </c>
      <c r="M2864" t="str">
        <f>IF(anotacoes!M2864=0,"",UPPER(anotacoes!M2864))</f>
        <v/>
      </c>
    </row>
    <row r="2865" spans="1:13" x14ac:dyDescent="0.25">
      <c r="A2865" t="str">
        <f>anotacoes!C2865</f>
        <v>WORLD MASTER</v>
      </c>
      <c r="B2865" t="str">
        <f>anotacoes!E2865</f>
        <v>GUILHEIRO</v>
      </c>
      <c r="C2865" t="str">
        <f>anotacoes!F2865</f>
        <v>BISCHOF</v>
      </c>
      <c r="D2865" t="s">
        <v>10434</v>
      </c>
      <c r="E2865">
        <f>anotacoes!A2865</f>
        <v>44</v>
      </c>
      <c r="F2865" t="str">
        <f>anotacoes!K2865</f>
        <v xml:space="preserve"> 00:00:08,622</v>
      </c>
      <c r="G2865" t="str">
        <f>anotacoes!L2865</f>
        <v xml:space="preserve"> 00:00:21,812</v>
      </c>
      <c r="H2865" t="str">
        <f>IF(J2865="PAUSE",D2865,IF(anotacoes!G2869=conversao_anotacoes!B2865,conversao_anotacoes!B2865,conversao_anotacoes!C2865))</f>
        <v>GUILHEIRO</v>
      </c>
      <c r="I2865" t="str">
        <f t="shared" si="44"/>
        <v>BISCHOF</v>
      </c>
      <c r="J2865" t="str">
        <f>UPPER(anotacoes!H2865)</f>
        <v>GRIP TIME</v>
      </c>
      <c r="K2865" t="str">
        <f>UPPER(anotacoes!I2865)</f>
        <v>RIGHT SLEEVE LEFT SLEEVE</v>
      </c>
      <c r="L2865" s="6" t="str">
        <f>IF(anotacoes!N2865=0,"",anotacoes!N2865)</f>
        <v/>
      </c>
      <c r="M2865" t="str">
        <f>IF(anotacoes!M2865=0,"",UPPER(anotacoes!M2865))</f>
        <v/>
      </c>
    </row>
    <row r="2866" spans="1:13" x14ac:dyDescent="0.25">
      <c r="A2866" t="str">
        <f>anotacoes!C2866</f>
        <v>WORLD MASTER</v>
      </c>
      <c r="B2866" t="str">
        <f>anotacoes!E2866</f>
        <v>GUILHEIRO</v>
      </c>
      <c r="C2866" t="str">
        <f>anotacoes!F2866</f>
        <v>BISCHOF</v>
      </c>
      <c r="D2866" t="s">
        <v>10434</v>
      </c>
      <c r="E2866">
        <f>anotacoes!A2866</f>
        <v>44</v>
      </c>
      <c r="F2866" t="str">
        <f>anotacoes!K2866</f>
        <v xml:space="preserve"> 00:00:21,812</v>
      </c>
      <c r="G2866" t="str">
        <f>anotacoes!L2866</f>
        <v xml:space="preserve"> 00:00:23,824</v>
      </c>
      <c r="H2866" t="str">
        <f>IF(J2866="PAUSE",D2866,IF(anotacoes!G2870=conversao_anotacoes!B2866,conversao_anotacoes!B2866,conversao_anotacoes!C2866))</f>
        <v>GUILHEIRO</v>
      </c>
      <c r="I2866" t="str">
        <f t="shared" si="44"/>
        <v>BISCHOF</v>
      </c>
      <c r="J2866" t="str">
        <f>UPPER(anotacoes!H2866)</f>
        <v>GRIP TIME</v>
      </c>
      <c r="K2866" t="str">
        <f>UPPER(anotacoes!I2866)</f>
        <v>RIGHT SLEEVE</v>
      </c>
      <c r="L2866" s="6" t="str">
        <f>IF(anotacoes!N2866=0,"",anotacoes!N2866)</f>
        <v/>
      </c>
      <c r="M2866" t="str">
        <f>IF(anotacoes!M2866=0,"",UPPER(anotacoes!M2866))</f>
        <v/>
      </c>
    </row>
    <row r="2867" spans="1:13" x14ac:dyDescent="0.25">
      <c r="A2867" t="str">
        <f>anotacoes!C2867</f>
        <v>WORLD MASTER</v>
      </c>
      <c r="B2867" t="str">
        <f>anotacoes!E2867</f>
        <v>GUILHEIRO</v>
      </c>
      <c r="C2867" t="str">
        <f>anotacoes!F2867</f>
        <v>BISCHOF</v>
      </c>
      <c r="D2867" t="s">
        <v>10434</v>
      </c>
      <c r="E2867">
        <f>anotacoes!A2867</f>
        <v>44</v>
      </c>
      <c r="F2867" t="str">
        <f>anotacoes!K2867</f>
        <v xml:space="preserve"> 00:00:23,824</v>
      </c>
      <c r="G2867" t="str">
        <f>anotacoes!L2867</f>
        <v xml:space="preserve"> 00:00:25,322</v>
      </c>
      <c r="H2867" t="str">
        <f>IF(J2867="PAUSE",D2867,IF(anotacoes!G2871=conversao_anotacoes!B2867,conversao_anotacoes!B2867,conversao_anotacoes!C2867))</f>
        <v>GUILHEIRO</v>
      </c>
      <c r="I2867" t="str">
        <f t="shared" si="44"/>
        <v>BISCHOF</v>
      </c>
      <c r="J2867" t="str">
        <f>UPPER(anotacoes!H2867)</f>
        <v>DISPLACEMENT</v>
      </c>
      <c r="K2867" t="str">
        <f>UPPER(anotacoes!I2867)</f>
        <v>2-3 STEP HESITANT RIGHT</v>
      </c>
      <c r="L2867" s="6" t="str">
        <f>IF(anotacoes!N2867=0,"",anotacoes!N2867)</f>
        <v/>
      </c>
      <c r="M2867" t="str">
        <f>IF(anotacoes!M2867=0,"",UPPER(anotacoes!M2867))</f>
        <v/>
      </c>
    </row>
    <row r="2868" spans="1:13" x14ac:dyDescent="0.25">
      <c r="A2868" t="str">
        <f>anotacoes!C2868</f>
        <v>WORLD MASTER</v>
      </c>
      <c r="B2868" t="str">
        <f>anotacoes!E2868</f>
        <v>GUILHEIRO</v>
      </c>
      <c r="C2868" t="str">
        <f>anotacoes!F2868</f>
        <v>BISCHOF</v>
      </c>
      <c r="D2868" t="s">
        <v>10434</v>
      </c>
      <c r="E2868">
        <f>anotacoes!A2868</f>
        <v>44</v>
      </c>
      <c r="F2868" t="str">
        <f>anotacoes!K2868</f>
        <v xml:space="preserve"> 00:00:25,322</v>
      </c>
      <c r="G2868" t="str">
        <f>anotacoes!L2868</f>
        <v xml:space="preserve"> 00:00:28,309</v>
      </c>
      <c r="H2868" t="str">
        <f>IF(J2868="PAUSE",D2868,IF(anotacoes!G2872=conversao_anotacoes!B2868,conversao_anotacoes!B2868,conversao_anotacoes!C2868))</f>
        <v>GUILHEIRO</v>
      </c>
      <c r="I2868" t="str">
        <f t="shared" si="44"/>
        <v>BISCHOF</v>
      </c>
      <c r="J2868" t="str">
        <f>UPPER(anotacoes!H2868)</f>
        <v>GRIP TIME</v>
      </c>
      <c r="K2868" t="str">
        <f>UPPER(anotacoes!I2868)</f>
        <v>LEFT COLLAR RIGHT SLEEVE</v>
      </c>
      <c r="L2868" s="6" t="str">
        <f>IF(anotacoes!N2868=0,"",anotacoes!N2868)</f>
        <v/>
      </c>
      <c r="M2868" t="str">
        <f>IF(anotacoes!M2868=0,"",UPPER(anotacoes!M2868))</f>
        <v/>
      </c>
    </row>
    <row r="2869" spans="1:13" x14ac:dyDescent="0.25">
      <c r="A2869" t="str">
        <f>anotacoes!C2869</f>
        <v>WORLD MASTER</v>
      </c>
      <c r="B2869" t="str">
        <f>anotacoes!E2869</f>
        <v>GUILHEIRO</v>
      </c>
      <c r="C2869" t="str">
        <f>anotacoes!F2869</f>
        <v>BISCHOF</v>
      </c>
      <c r="D2869" t="s">
        <v>10434</v>
      </c>
      <c r="E2869">
        <f>anotacoes!A2869</f>
        <v>44</v>
      </c>
      <c r="F2869" t="str">
        <f>anotacoes!K2869</f>
        <v xml:space="preserve"> 00:00:28,309</v>
      </c>
      <c r="G2869" t="str">
        <f>anotacoes!L2869</f>
        <v xml:space="preserve"> 00:00:35,348</v>
      </c>
      <c r="H2869" t="str">
        <f>IF(J2869="PAUSE",D2869,IF(anotacoes!G2873=conversao_anotacoes!B2869,conversao_anotacoes!B2869,conversao_anotacoes!C2869))</f>
        <v>GUILHEIRO</v>
      </c>
      <c r="I2869" t="str">
        <f t="shared" si="44"/>
        <v>BISCHOF</v>
      </c>
      <c r="J2869" t="str">
        <f>UPPER(anotacoes!H2869)</f>
        <v>GRIP TIME</v>
      </c>
      <c r="K2869" t="str">
        <f>UPPER(anotacoes!I2869)</f>
        <v>RIGHT SLEEVE LEFT SLEEVE</v>
      </c>
      <c r="L2869" s="6" t="str">
        <f>IF(anotacoes!N2869=0,"",anotacoes!N2869)</f>
        <v/>
      </c>
      <c r="M2869" t="str">
        <f>IF(anotacoes!M2869=0,"",UPPER(anotacoes!M2869))</f>
        <v/>
      </c>
    </row>
    <row r="2870" spans="1:13" x14ac:dyDescent="0.25">
      <c r="A2870" t="str">
        <f>anotacoes!C2870</f>
        <v>WORLD MASTER</v>
      </c>
      <c r="B2870" t="str">
        <f>anotacoes!E2870</f>
        <v>GUILHEIRO</v>
      </c>
      <c r="C2870" t="str">
        <f>anotacoes!F2870</f>
        <v>BISCHOF</v>
      </c>
      <c r="D2870" t="s">
        <v>10434</v>
      </c>
      <c r="E2870">
        <f>anotacoes!A2870</f>
        <v>44</v>
      </c>
      <c r="F2870" t="str">
        <f>anotacoes!K2870</f>
        <v xml:space="preserve"> 00:00:35,348</v>
      </c>
      <c r="G2870" t="str">
        <f>anotacoes!L2870</f>
        <v xml:space="preserve"> 00:00:39,033</v>
      </c>
      <c r="H2870" t="str">
        <f>IF(J2870="PAUSE",D2870,IF(anotacoes!G2874=conversao_anotacoes!B2870,conversao_anotacoes!B2870,conversao_anotacoes!C2870))</f>
        <v>GUILHEIRO</v>
      </c>
      <c r="I2870" t="str">
        <f t="shared" si="44"/>
        <v>BISCHOF</v>
      </c>
      <c r="J2870" t="str">
        <f>UPPER(anotacoes!H2870)</f>
        <v>DISPLACEMENT</v>
      </c>
      <c r="K2870" t="str">
        <f>UPPER(anotacoes!I2870)</f>
        <v>2-3 STEP HESITANT RIGHT</v>
      </c>
      <c r="L2870" s="6" t="str">
        <f>IF(anotacoes!N2870=0,"",anotacoes!N2870)</f>
        <v/>
      </c>
      <c r="M2870" t="str">
        <f>IF(anotacoes!M2870=0,"",UPPER(anotacoes!M2870))</f>
        <v/>
      </c>
    </row>
    <row r="2871" spans="1:13" x14ac:dyDescent="0.25">
      <c r="A2871" t="str">
        <f>anotacoes!C2871</f>
        <v>WORLD MASTER</v>
      </c>
      <c r="B2871" t="str">
        <f>anotacoes!E2871</f>
        <v>GUILHEIRO</v>
      </c>
      <c r="C2871" t="str">
        <f>anotacoes!F2871</f>
        <v>BISCHOF</v>
      </c>
      <c r="D2871" t="s">
        <v>10434</v>
      </c>
      <c r="E2871">
        <f>anotacoes!A2871</f>
        <v>44</v>
      </c>
      <c r="F2871" t="str">
        <f>anotacoes!K2871</f>
        <v xml:space="preserve"> 00:00:39,033</v>
      </c>
      <c r="G2871" t="str">
        <f>anotacoes!L2871</f>
        <v xml:space="preserve"> 00:00:39,033</v>
      </c>
      <c r="H2871" t="str">
        <f>IF(J2871="PAUSE",D2871,IF(anotacoes!G2875=conversao_anotacoes!B2871,conversao_anotacoes!B2871,conversao_anotacoes!C2871))</f>
        <v>GUILHEIRO</v>
      </c>
      <c r="I2871" t="str">
        <f t="shared" si="44"/>
        <v>BISCHOF</v>
      </c>
      <c r="J2871" t="str">
        <f>UPPER(anotacoes!H2871)</f>
        <v>FINTA</v>
      </c>
      <c r="K2871" t="str">
        <f>UPPER(anotacoes!I2871)</f>
        <v>OUCHI GARI RIGHT</v>
      </c>
      <c r="L2871" s="6" t="str">
        <f>IF(anotacoes!N2871=0,"",anotacoes!N2871)</f>
        <v/>
      </c>
      <c r="M2871" t="str">
        <f>IF(anotacoes!M2871=0,"",UPPER(anotacoes!M2871))</f>
        <v/>
      </c>
    </row>
    <row r="2872" spans="1:13" x14ac:dyDescent="0.25">
      <c r="A2872" t="str">
        <f>anotacoes!C2872</f>
        <v>WORLD MASTER</v>
      </c>
      <c r="B2872" t="str">
        <f>anotacoes!E2872</f>
        <v>GUILHEIRO</v>
      </c>
      <c r="C2872" t="str">
        <f>anotacoes!F2872</f>
        <v>BISCHOF</v>
      </c>
      <c r="D2872" t="s">
        <v>10434</v>
      </c>
      <c r="E2872">
        <f>anotacoes!A2872</f>
        <v>44</v>
      </c>
      <c r="F2872" t="str">
        <f>anotacoes!K2872</f>
        <v xml:space="preserve"> 00:00:39,033</v>
      </c>
      <c r="G2872" t="str">
        <f>anotacoes!L2872</f>
        <v xml:space="preserve"> 00:00:40,234</v>
      </c>
      <c r="H2872" t="str">
        <f>IF(J2872="PAUSE",D2872,IF(anotacoes!G2876=conversao_anotacoes!B2872,conversao_anotacoes!B2872,conversao_anotacoes!C2872))</f>
        <v>GUILHEIRO</v>
      </c>
      <c r="I2872" t="str">
        <f t="shared" si="44"/>
        <v>BISCHOF</v>
      </c>
      <c r="J2872" t="str">
        <f>UPPER(anotacoes!H2872)</f>
        <v>GRIP TIME</v>
      </c>
      <c r="K2872" t="str">
        <f>UPPER(anotacoes!I2872)</f>
        <v>LEFT COLLAR</v>
      </c>
      <c r="L2872" s="6" t="str">
        <f>IF(anotacoes!N2872=0,"",anotacoes!N2872)</f>
        <v/>
      </c>
      <c r="M2872" t="str">
        <f>IF(anotacoes!M2872=0,"",UPPER(anotacoes!M2872))</f>
        <v/>
      </c>
    </row>
    <row r="2873" spans="1:13" x14ac:dyDescent="0.25">
      <c r="A2873" t="str">
        <f>anotacoes!C2873</f>
        <v>WORLD MASTER</v>
      </c>
      <c r="B2873" t="str">
        <f>anotacoes!E2873</f>
        <v>GUILHEIRO</v>
      </c>
      <c r="C2873" t="str">
        <f>anotacoes!F2873</f>
        <v>BISCHOF</v>
      </c>
      <c r="D2873" t="s">
        <v>10434</v>
      </c>
      <c r="E2873">
        <f>anotacoes!A2873</f>
        <v>44</v>
      </c>
      <c r="F2873" t="str">
        <f>anotacoes!K2873</f>
        <v xml:space="preserve"> 00:00:40,234</v>
      </c>
      <c r="G2873" t="str">
        <f>anotacoes!L2873</f>
        <v xml:space="preserve"> 00:00:50,075</v>
      </c>
      <c r="H2873" t="str">
        <f>IF(J2873="PAUSE",D2873,IF(anotacoes!G2877=conversao_anotacoes!B2873,conversao_anotacoes!B2873,conversao_anotacoes!C2873))</f>
        <v>GUILHEIRO</v>
      </c>
      <c r="I2873" t="str">
        <f t="shared" si="44"/>
        <v>BISCHOF</v>
      </c>
      <c r="J2873" t="str">
        <f>UPPER(anotacoes!H2873)</f>
        <v>DISPLACEMENT</v>
      </c>
      <c r="K2873" t="str">
        <f>UPPER(anotacoes!I2873)</f>
        <v>2-3 STEP HESITANT LEFT</v>
      </c>
      <c r="L2873" s="6" t="str">
        <f>IF(anotacoes!N2873=0,"",anotacoes!N2873)</f>
        <v/>
      </c>
      <c r="M2873" t="str">
        <f>IF(anotacoes!M2873=0,"",UPPER(anotacoes!M2873))</f>
        <v/>
      </c>
    </row>
    <row r="2874" spans="1:13" x14ac:dyDescent="0.25">
      <c r="A2874" t="str">
        <f>anotacoes!C2874</f>
        <v>WORLD MASTER</v>
      </c>
      <c r="B2874" t="str">
        <f>anotacoes!E2874</f>
        <v>GUILHEIRO</v>
      </c>
      <c r="C2874" t="str">
        <f>anotacoes!F2874</f>
        <v>BISCHOF</v>
      </c>
      <c r="D2874" t="s">
        <v>10434</v>
      </c>
      <c r="E2874">
        <f>anotacoes!A2874</f>
        <v>44</v>
      </c>
      <c r="F2874" t="str">
        <f>anotacoes!K2874</f>
        <v xml:space="preserve"> 00:00:50,075</v>
      </c>
      <c r="G2874" t="str">
        <f>anotacoes!L2874</f>
        <v xml:space="preserve"> 00:00:56,550</v>
      </c>
      <c r="H2874" t="str">
        <f>IF(J2874="PAUSE",D2874,IF(anotacoes!G2878=conversao_anotacoes!B2874,conversao_anotacoes!B2874,conversao_anotacoes!C2874))</f>
        <v>GUILHEIRO</v>
      </c>
      <c r="I2874" t="str">
        <f t="shared" si="44"/>
        <v>BISCHOF</v>
      </c>
      <c r="J2874" t="str">
        <f>UPPER(anotacoes!H2874)</f>
        <v>GRIP TIME</v>
      </c>
      <c r="K2874" t="str">
        <f>UPPER(anotacoes!I2874)</f>
        <v>RIGHT SLEEVE LEFT SLEEVE</v>
      </c>
      <c r="L2874" s="6" t="str">
        <f>IF(anotacoes!N2874=0,"",anotacoes!N2874)</f>
        <v/>
      </c>
      <c r="M2874" t="str">
        <f>IF(anotacoes!M2874=0,"",UPPER(anotacoes!M2874))</f>
        <v/>
      </c>
    </row>
    <row r="2875" spans="1:13" x14ac:dyDescent="0.25">
      <c r="A2875" t="str">
        <f>anotacoes!C2875</f>
        <v>WORLD MASTER</v>
      </c>
      <c r="B2875" t="str">
        <f>anotacoes!E2875</f>
        <v>GUILHEIRO</v>
      </c>
      <c r="C2875" t="str">
        <f>anotacoes!F2875</f>
        <v>BISCHOF</v>
      </c>
      <c r="D2875" t="s">
        <v>10434</v>
      </c>
      <c r="E2875">
        <f>anotacoes!A2875</f>
        <v>44</v>
      </c>
      <c r="F2875" t="str">
        <f>anotacoes!K2875</f>
        <v xml:space="preserve"> 00:00:56,550</v>
      </c>
      <c r="G2875" t="str">
        <f>anotacoes!L2875</f>
        <v xml:space="preserve"> 00:00:57,822</v>
      </c>
      <c r="H2875" t="str">
        <f>IF(J2875="PAUSE",D2875,IF(anotacoes!G2879=conversao_anotacoes!B2875,conversao_anotacoes!B2875,conversao_anotacoes!C2875))</f>
        <v>GUILHEIRO</v>
      </c>
      <c r="I2875" t="str">
        <f t="shared" si="44"/>
        <v>BISCHOF</v>
      </c>
      <c r="J2875" t="str">
        <f>UPPER(anotacoes!H2875)</f>
        <v>DISPLACEMENT</v>
      </c>
      <c r="K2875" t="str">
        <f>UPPER(anotacoes!I2875)</f>
        <v>2-3 STEP HESITANT RIGHT</v>
      </c>
      <c r="L2875" s="6" t="str">
        <f>IF(anotacoes!N2875=0,"",anotacoes!N2875)</f>
        <v/>
      </c>
      <c r="M2875" t="str">
        <f>IF(anotacoes!M2875=0,"",UPPER(anotacoes!M2875))</f>
        <v/>
      </c>
    </row>
    <row r="2876" spans="1:13" x14ac:dyDescent="0.25">
      <c r="A2876" t="str">
        <f>anotacoes!C2876</f>
        <v>WORLD MASTER</v>
      </c>
      <c r="B2876" t="str">
        <f>anotacoes!E2876</f>
        <v>GUILHEIRO</v>
      </c>
      <c r="C2876" t="str">
        <f>anotacoes!F2876</f>
        <v>BISCHOF</v>
      </c>
      <c r="D2876" t="s">
        <v>10434</v>
      </c>
      <c r="E2876">
        <f>anotacoes!A2876</f>
        <v>44</v>
      </c>
      <c r="F2876" t="str">
        <f>anotacoes!K2876</f>
        <v xml:space="preserve"> 00:00:57,822</v>
      </c>
      <c r="G2876" t="str">
        <f>anotacoes!L2876</f>
        <v xml:space="preserve"> 00:00:58,793</v>
      </c>
      <c r="H2876" t="str">
        <f>IF(J2876="PAUSE",D2876,IF(anotacoes!G2880=conversao_anotacoes!B2876,conversao_anotacoes!B2876,conversao_anotacoes!C2876))</f>
        <v>GUILHEIRO</v>
      </c>
      <c r="I2876" t="str">
        <f t="shared" si="44"/>
        <v>BISCHOF</v>
      </c>
      <c r="J2876" t="str">
        <f>UPPER(anotacoes!H2876)</f>
        <v>GRIP TIME</v>
      </c>
      <c r="K2876" t="str">
        <f>UPPER(anotacoes!I2876)</f>
        <v>LEFT COLLAR</v>
      </c>
      <c r="L2876" s="6" t="str">
        <f>IF(anotacoes!N2876=0,"",anotacoes!N2876)</f>
        <v/>
      </c>
      <c r="M2876" t="str">
        <f>IF(anotacoes!M2876=0,"",UPPER(anotacoes!M2876))</f>
        <v/>
      </c>
    </row>
    <row r="2877" spans="1:13" x14ac:dyDescent="0.25">
      <c r="A2877" t="str">
        <f>anotacoes!C2877</f>
        <v>WORLD MASTER</v>
      </c>
      <c r="B2877" t="str">
        <f>anotacoes!E2877</f>
        <v>GUILHEIRO</v>
      </c>
      <c r="C2877" t="str">
        <f>anotacoes!F2877</f>
        <v>BISCHOF</v>
      </c>
      <c r="D2877" t="s">
        <v>10434</v>
      </c>
      <c r="E2877">
        <f>anotacoes!A2877</f>
        <v>44</v>
      </c>
      <c r="F2877" t="str">
        <f>anotacoes!K2877</f>
        <v xml:space="preserve"> 00:00:58,793</v>
      </c>
      <c r="G2877" t="str">
        <f>anotacoes!L2877</f>
        <v xml:space="preserve"> 00:01:47,171</v>
      </c>
      <c r="H2877" t="str">
        <f>IF(J2877="PAUSE",D2877,IF(anotacoes!G2881=conversao_anotacoes!B2877,conversao_anotacoes!B2877,conversao_anotacoes!C2877))</f>
        <v>GUILHEIRO</v>
      </c>
      <c r="I2877" t="str">
        <f t="shared" si="44"/>
        <v>BISCHOF</v>
      </c>
      <c r="J2877" t="str">
        <f>UPPER(anotacoes!H2877)</f>
        <v>DISPLACEMENT</v>
      </c>
      <c r="K2877" t="str">
        <f>UPPER(anotacoes!I2877)</f>
        <v>TRY TO GRIP WITH CONTACT</v>
      </c>
      <c r="L2877" s="6" t="str">
        <f>IF(anotacoes!N2877=0,"",anotacoes!N2877)</f>
        <v/>
      </c>
      <c r="M2877" t="str">
        <f>IF(anotacoes!M2877=0,"",UPPER(anotacoes!M2877))</f>
        <v/>
      </c>
    </row>
    <row r="2878" spans="1:13" x14ac:dyDescent="0.25">
      <c r="A2878" t="str">
        <f>anotacoes!C2878</f>
        <v>WORLD MASTER</v>
      </c>
      <c r="B2878" t="str">
        <f>anotacoes!E2878</f>
        <v>GUILHEIRO</v>
      </c>
      <c r="C2878" t="str">
        <f>anotacoes!F2878</f>
        <v>BISCHOF</v>
      </c>
      <c r="D2878" t="s">
        <v>10434</v>
      </c>
      <c r="E2878">
        <f>anotacoes!A2878</f>
        <v>44</v>
      </c>
      <c r="F2878" t="str">
        <f>anotacoes!K2878</f>
        <v xml:space="preserve"> 00:01:47,171</v>
      </c>
      <c r="G2878" t="str">
        <f>anotacoes!L2878</f>
        <v xml:space="preserve"> 00:01:49,540</v>
      </c>
      <c r="H2878" t="str">
        <f>IF(J2878="PAUSE",D2878,IF(anotacoes!G2882=conversao_anotacoes!B2878,conversao_anotacoes!B2878,conversao_anotacoes!C2878))</f>
        <v>GUILHEIRO</v>
      </c>
      <c r="I2878" t="str">
        <f t="shared" si="44"/>
        <v>BISCHOF</v>
      </c>
      <c r="J2878" t="str">
        <f>UPPER(anotacoes!H2878)</f>
        <v>GRIP TIME</v>
      </c>
      <c r="K2878" t="str">
        <f>UPPER(anotacoes!I2878)</f>
        <v>LEFT COLLAR</v>
      </c>
      <c r="L2878" s="6" t="str">
        <f>IF(anotacoes!N2878=0,"",anotacoes!N2878)</f>
        <v/>
      </c>
      <c r="M2878" t="str">
        <f>IF(anotacoes!M2878=0,"",UPPER(anotacoes!M2878))</f>
        <v/>
      </c>
    </row>
    <row r="2879" spans="1:13" x14ac:dyDescent="0.25">
      <c r="A2879" t="str">
        <f>anotacoes!C2879</f>
        <v>WORLD MASTER</v>
      </c>
      <c r="B2879" t="str">
        <f>anotacoes!E2879</f>
        <v>GUILHEIRO</v>
      </c>
      <c r="C2879" t="str">
        <f>anotacoes!F2879</f>
        <v>BISCHOF</v>
      </c>
      <c r="D2879" t="s">
        <v>10434</v>
      </c>
      <c r="E2879">
        <f>anotacoes!A2879</f>
        <v>44</v>
      </c>
      <c r="F2879" t="str">
        <f>anotacoes!K2879</f>
        <v xml:space="preserve"> 00:01:49,719</v>
      </c>
      <c r="G2879" t="str">
        <f>anotacoes!L2879</f>
        <v xml:space="preserve"> 00:01:56,722</v>
      </c>
      <c r="H2879" t="str">
        <f>IF(J2879="PAUSE",D2879,IF(anotacoes!G2883=conversao_anotacoes!B2879,conversao_anotacoes!B2879,conversao_anotacoes!C2879))</f>
        <v>GUILHEIRO</v>
      </c>
      <c r="I2879" t="str">
        <f t="shared" si="44"/>
        <v>BISCHOF</v>
      </c>
      <c r="J2879" t="str">
        <f>UPPER(anotacoes!H2879)</f>
        <v>DISPLACEMENT</v>
      </c>
      <c r="K2879" t="str">
        <f>UPPER(anotacoes!I2879)</f>
        <v>TRY TO GRIP WITH CONTACT</v>
      </c>
      <c r="L2879" s="6" t="str">
        <f>IF(anotacoes!N2879=0,"",anotacoes!N2879)</f>
        <v/>
      </c>
      <c r="M2879" t="str">
        <f>IF(anotacoes!M2879=0,"",UPPER(anotacoes!M2879))</f>
        <v/>
      </c>
    </row>
    <row r="2880" spans="1:13" x14ac:dyDescent="0.25">
      <c r="A2880" t="str">
        <f>anotacoes!C2880</f>
        <v>WORLD MASTER</v>
      </c>
      <c r="B2880" t="str">
        <f>anotacoes!E2880</f>
        <v>GUILHEIRO</v>
      </c>
      <c r="C2880" t="str">
        <f>anotacoes!F2880</f>
        <v>BISCHOF</v>
      </c>
      <c r="D2880" t="s">
        <v>10434</v>
      </c>
      <c r="E2880">
        <f>anotacoes!A2880</f>
        <v>44</v>
      </c>
      <c r="F2880" t="str">
        <f>anotacoes!K2880</f>
        <v xml:space="preserve"> 00:01:56,722</v>
      </c>
      <c r="G2880" t="str">
        <f>anotacoes!L2880</f>
        <v xml:space="preserve"> 00:02:02,387</v>
      </c>
      <c r="H2880" t="str">
        <f>IF(J2880="PAUSE",D2880,IF(anotacoes!G2884=conversao_anotacoes!B2880,conversao_anotacoes!B2880,conversao_anotacoes!C2880))</f>
        <v>GUILHEIRO</v>
      </c>
      <c r="I2880" t="str">
        <f t="shared" si="44"/>
        <v>BISCHOF</v>
      </c>
      <c r="J2880" t="str">
        <f>UPPER(anotacoes!H2880)</f>
        <v>GRIP TIME</v>
      </c>
      <c r="K2880" t="str">
        <f>UPPER(anotacoes!I2880)</f>
        <v>LEFT COLLAR</v>
      </c>
      <c r="L2880" s="6" t="str">
        <f>IF(anotacoes!N2880=0,"",anotacoes!N2880)</f>
        <v/>
      </c>
      <c r="M2880" t="str">
        <f>IF(anotacoes!M2880=0,"",UPPER(anotacoes!M2880))</f>
        <v/>
      </c>
    </row>
    <row r="2881" spans="1:13" x14ac:dyDescent="0.25">
      <c r="A2881" t="str">
        <f>anotacoes!C2881</f>
        <v>WORLD MASTER</v>
      </c>
      <c r="B2881" t="str">
        <f>anotacoes!E2881</f>
        <v>GUILHEIRO</v>
      </c>
      <c r="C2881" t="str">
        <f>anotacoes!F2881</f>
        <v>BISCHOF</v>
      </c>
      <c r="D2881" t="s">
        <v>10434</v>
      </c>
      <c r="E2881">
        <f>anotacoes!A2881</f>
        <v>44</v>
      </c>
      <c r="F2881" t="str">
        <f>anotacoes!K2881</f>
        <v xml:space="preserve"> 00:02:02,527</v>
      </c>
      <c r="G2881" t="str">
        <f>anotacoes!L2881</f>
        <v xml:space="preserve"> 00:02:09,197</v>
      </c>
      <c r="H2881" t="str">
        <f>IF(J2881="PAUSE",D2881,IF(anotacoes!G2885=conversao_anotacoes!B2881,conversao_anotacoes!B2881,conversao_anotacoes!C2881))</f>
        <v>GUILHEIRO</v>
      </c>
      <c r="I2881" t="str">
        <f t="shared" si="44"/>
        <v>BISCHOF</v>
      </c>
      <c r="J2881" t="str">
        <f>UPPER(anotacoes!H2881)</f>
        <v>DISPLACEMENT</v>
      </c>
      <c r="K2881" t="str">
        <f>UPPER(anotacoes!I2881)</f>
        <v>2-3 STEP HESITANT LEFT</v>
      </c>
      <c r="L2881" s="6" t="str">
        <f>IF(anotacoes!N2881=0,"",anotacoes!N2881)</f>
        <v/>
      </c>
      <c r="M2881" t="str">
        <f>IF(anotacoes!M2881=0,"",UPPER(anotacoes!M2881))</f>
        <v/>
      </c>
    </row>
    <row r="2882" spans="1:13" x14ac:dyDescent="0.25">
      <c r="A2882" t="str">
        <f>anotacoes!C2882</f>
        <v>WORLD MASTER</v>
      </c>
      <c r="B2882" t="str">
        <f>anotacoes!E2882</f>
        <v>GUILHEIRO</v>
      </c>
      <c r="C2882" t="str">
        <f>anotacoes!F2882</f>
        <v>BISCHOF</v>
      </c>
      <c r="D2882" t="s">
        <v>10434</v>
      </c>
      <c r="E2882">
        <f>anotacoes!A2882</f>
        <v>44</v>
      </c>
      <c r="F2882" t="str">
        <f>anotacoes!K2882</f>
        <v xml:space="preserve"> 00:02:09,387</v>
      </c>
      <c r="G2882" t="str">
        <f>anotacoes!L2882</f>
        <v xml:space="preserve"> 00:02:16,636</v>
      </c>
      <c r="H2882" t="str">
        <f>IF(J2882="PAUSE",D2882,IF(anotacoes!G2886=conversao_anotacoes!B2882,conversao_anotacoes!B2882,conversao_anotacoes!C2882))</f>
        <v>&lt;ARBITRO DESCONHECIDO&gt;</v>
      </c>
      <c r="I2882" t="str">
        <f t="shared" si="44"/>
        <v/>
      </c>
      <c r="J2882" t="str">
        <f>UPPER(anotacoes!H2882)</f>
        <v>PAUSE</v>
      </c>
      <c r="K2882" t="str">
        <f>UPPER(anotacoes!I2882)</f>
        <v>SHIDO WITHOUT SCORE</v>
      </c>
      <c r="L2882" s="6" t="str">
        <f>IF(anotacoes!N2882=0,"",anotacoes!N2882)</f>
        <v/>
      </c>
      <c r="M2882" t="str">
        <f>IF(anotacoes!M2882=0,"",UPPER(anotacoes!M2882))</f>
        <v/>
      </c>
    </row>
    <row r="2883" spans="1:13" x14ac:dyDescent="0.25">
      <c r="A2883" t="str">
        <f>anotacoes!C2883</f>
        <v>WORLD MASTER</v>
      </c>
      <c r="B2883" t="str">
        <f>anotacoes!E2883</f>
        <v>GUILHEIRO</v>
      </c>
      <c r="C2883" t="str">
        <f>anotacoes!F2883</f>
        <v>BISCHOF</v>
      </c>
      <c r="D2883" t="s">
        <v>10434</v>
      </c>
      <c r="E2883">
        <f>anotacoes!A2883</f>
        <v>44</v>
      </c>
      <c r="F2883" t="str">
        <f>anotacoes!K2883</f>
        <v xml:space="preserve"> 00:02:16,795</v>
      </c>
      <c r="G2883" t="str">
        <f>anotacoes!L2883</f>
        <v xml:space="preserve"> 00:02:19,166</v>
      </c>
      <c r="H2883" t="str">
        <f>IF(J2883="PAUSE",D2883,IF(anotacoes!G2887=conversao_anotacoes!B2883,conversao_anotacoes!B2883,conversao_anotacoes!C2883))</f>
        <v>GUILHEIRO</v>
      </c>
      <c r="I2883" t="str">
        <f t="shared" ref="I2883:I2946" si="45">IF(H2883=D2883,"",IF(H2883=B2883,C2883,B2883))</f>
        <v>BISCHOF</v>
      </c>
      <c r="J2883" t="str">
        <f>UPPER(anotacoes!H2883)</f>
        <v>DISPLACEMENT</v>
      </c>
      <c r="K2883" t="str">
        <f>UPPER(anotacoes!I2883)</f>
        <v>2-3 STEP HESITANT RIGHT</v>
      </c>
      <c r="L2883" s="6" t="str">
        <f>IF(anotacoes!N2883=0,"",anotacoes!N2883)</f>
        <v/>
      </c>
      <c r="M2883" t="str">
        <f>IF(anotacoes!M2883=0,"",UPPER(anotacoes!M2883))</f>
        <v/>
      </c>
    </row>
    <row r="2884" spans="1:13" x14ac:dyDescent="0.25">
      <c r="A2884" t="str">
        <f>anotacoes!C2884</f>
        <v>WORLD MASTER</v>
      </c>
      <c r="B2884" t="str">
        <f>anotacoes!E2884</f>
        <v>GUILHEIRO</v>
      </c>
      <c r="C2884" t="str">
        <f>anotacoes!F2884</f>
        <v>BISCHOF</v>
      </c>
      <c r="D2884" t="s">
        <v>10434</v>
      </c>
      <c r="E2884">
        <f>anotacoes!A2884</f>
        <v>44</v>
      </c>
      <c r="F2884" t="str">
        <f>anotacoes!K2884</f>
        <v xml:space="preserve"> 00:02:19,166</v>
      </c>
      <c r="G2884" t="str">
        <f>anotacoes!L2884</f>
        <v xml:space="preserve"> 00:02:22,844</v>
      </c>
      <c r="H2884" t="str">
        <f>IF(J2884="PAUSE",D2884,IF(anotacoes!G2888=conversao_anotacoes!B2884,conversao_anotacoes!B2884,conversao_anotacoes!C2884))</f>
        <v>GUILHEIRO</v>
      </c>
      <c r="I2884" t="str">
        <f t="shared" si="45"/>
        <v>BISCHOF</v>
      </c>
      <c r="J2884" t="str">
        <f>UPPER(anotacoes!H2884)</f>
        <v>GRIP TIME</v>
      </c>
      <c r="K2884" t="str">
        <f>UPPER(anotacoes!I2884)</f>
        <v>LEFT COLLAR</v>
      </c>
      <c r="L2884" s="6" t="str">
        <f>IF(anotacoes!N2884=0,"",anotacoes!N2884)</f>
        <v/>
      </c>
      <c r="M2884" t="str">
        <f>IF(anotacoes!M2884=0,"",UPPER(anotacoes!M2884))</f>
        <v/>
      </c>
    </row>
    <row r="2885" spans="1:13" x14ac:dyDescent="0.25">
      <c r="A2885" t="str">
        <f>anotacoes!C2885</f>
        <v>WORLD MASTER</v>
      </c>
      <c r="B2885" t="str">
        <f>anotacoes!E2885</f>
        <v>GUILHEIRO</v>
      </c>
      <c r="C2885" t="str">
        <f>anotacoes!F2885</f>
        <v>BISCHOF</v>
      </c>
      <c r="D2885" t="s">
        <v>10434</v>
      </c>
      <c r="E2885">
        <f>anotacoes!A2885</f>
        <v>44</v>
      </c>
      <c r="F2885" t="str">
        <f>anotacoes!K2885</f>
        <v xml:space="preserve"> 00:02:22,844</v>
      </c>
      <c r="G2885" t="str">
        <f>anotacoes!L2885</f>
        <v xml:space="preserve"> 00:02:28,307</v>
      </c>
      <c r="H2885" t="str">
        <f>IF(J2885="PAUSE",D2885,IF(anotacoes!G2889=conversao_anotacoes!B2885,conversao_anotacoes!B2885,conversao_anotacoes!C2885))</f>
        <v>GUILHEIRO</v>
      </c>
      <c r="I2885" t="str">
        <f t="shared" si="45"/>
        <v>BISCHOF</v>
      </c>
      <c r="J2885" t="str">
        <f>UPPER(anotacoes!H2885)</f>
        <v>DISPLACEMENT</v>
      </c>
      <c r="K2885" t="str">
        <f>UPPER(anotacoes!I2885)</f>
        <v>TRY TO GRIP WITH CONTACT</v>
      </c>
      <c r="L2885" s="6" t="str">
        <f>IF(anotacoes!N2885=0,"",anotacoes!N2885)</f>
        <v/>
      </c>
      <c r="M2885" t="str">
        <f>IF(anotacoes!M2885=0,"",UPPER(anotacoes!M2885))</f>
        <v/>
      </c>
    </row>
    <row r="2886" spans="1:13" x14ac:dyDescent="0.25">
      <c r="A2886" t="str">
        <f>anotacoes!C2886</f>
        <v>WORLD MASTER</v>
      </c>
      <c r="B2886" t="str">
        <f>anotacoes!E2886</f>
        <v>GUILHEIRO</v>
      </c>
      <c r="C2886" t="str">
        <f>anotacoes!F2886</f>
        <v>BISCHOF</v>
      </c>
      <c r="D2886" t="s">
        <v>10434</v>
      </c>
      <c r="E2886">
        <f>anotacoes!A2886</f>
        <v>44</v>
      </c>
      <c r="F2886" t="str">
        <f>anotacoes!K2886</f>
        <v xml:space="preserve"> 00:02:28,307</v>
      </c>
      <c r="G2886" t="str">
        <f>anotacoes!L2886</f>
        <v xml:space="preserve"> 00:02:30,518</v>
      </c>
      <c r="H2886" t="str">
        <f>IF(J2886="PAUSE",D2886,IF(anotacoes!G2890=conversao_anotacoes!B2886,conversao_anotacoes!B2886,conversao_anotacoes!C2886))</f>
        <v>GUILHEIRO</v>
      </c>
      <c r="I2886" t="str">
        <f t="shared" si="45"/>
        <v>BISCHOF</v>
      </c>
      <c r="J2886" t="str">
        <f>UPPER(anotacoes!H2886)</f>
        <v>GRIP TIME</v>
      </c>
      <c r="K2886" t="str">
        <f>UPPER(anotacoes!I2886)</f>
        <v>LEFT COLLAR</v>
      </c>
      <c r="L2886" s="6" t="str">
        <f>IF(anotacoes!N2886=0,"",anotacoes!N2886)</f>
        <v/>
      </c>
      <c r="M2886" t="str">
        <f>IF(anotacoes!M2886=0,"",UPPER(anotacoes!M2886))</f>
        <v/>
      </c>
    </row>
    <row r="2887" spans="1:13" x14ac:dyDescent="0.25">
      <c r="A2887" t="str">
        <f>anotacoes!C2887</f>
        <v>WORLD MASTER</v>
      </c>
      <c r="B2887" t="str">
        <f>anotacoes!E2887</f>
        <v>GUILHEIRO</v>
      </c>
      <c r="C2887" t="str">
        <f>anotacoes!F2887</f>
        <v>BISCHOF</v>
      </c>
      <c r="D2887" t="s">
        <v>10434</v>
      </c>
      <c r="E2887">
        <f>anotacoes!A2887</f>
        <v>44</v>
      </c>
      <c r="F2887" t="str">
        <f>anotacoes!K2887</f>
        <v xml:space="preserve"> 00:02:30,518</v>
      </c>
      <c r="G2887" t="str">
        <f>anotacoes!L2887</f>
        <v xml:space="preserve"> 00:03:20,495</v>
      </c>
      <c r="H2887" t="str">
        <f>IF(J2887="PAUSE",D2887,IF(anotacoes!G2891=conversao_anotacoes!B2887,conversao_anotacoes!B2887,conversao_anotacoes!C2887))</f>
        <v>GUILHEIRO</v>
      </c>
      <c r="I2887" t="str">
        <f t="shared" si="45"/>
        <v>BISCHOF</v>
      </c>
      <c r="J2887" t="str">
        <f>UPPER(anotacoes!H2887)</f>
        <v>DISPLACEMENT</v>
      </c>
      <c r="K2887" t="str">
        <f>UPPER(anotacoes!I2887)</f>
        <v>TRY TO GRIP WITH CONTACT</v>
      </c>
      <c r="L2887" s="6" t="str">
        <f>IF(anotacoes!N2887=0,"",anotacoes!N2887)</f>
        <v/>
      </c>
      <c r="M2887" t="str">
        <f>IF(anotacoes!M2887=0,"",UPPER(anotacoes!M2887))</f>
        <v/>
      </c>
    </row>
    <row r="2888" spans="1:13" x14ac:dyDescent="0.25">
      <c r="A2888" t="str">
        <f>anotacoes!C2888</f>
        <v>WORLD MASTER</v>
      </c>
      <c r="B2888" t="str">
        <f>anotacoes!E2888</f>
        <v>GUILHEIRO</v>
      </c>
      <c r="C2888" t="str">
        <f>anotacoes!F2888</f>
        <v>BISCHOF</v>
      </c>
      <c r="D2888" t="s">
        <v>10434</v>
      </c>
      <c r="E2888">
        <f>anotacoes!A2888</f>
        <v>44</v>
      </c>
      <c r="F2888" t="str">
        <f>anotacoes!K2888</f>
        <v xml:space="preserve"> 00:03:20,495</v>
      </c>
      <c r="G2888" t="str">
        <f>anotacoes!L2888</f>
        <v xml:space="preserve"> 00:03:33,023</v>
      </c>
      <c r="H2888" t="str">
        <f>IF(J2888="PAUSE",D2888,IF(anotacoes!G2892=conversao_anotacoes!B2888,conversao_anotacoes!B2888,conversao_anotacoes!C2888))</f>
        <v>GUILHEIRO</v>
      </c>
      <c r="I2888" t="str">
        <f t="shared" si="45"/>
        <v>BISCHOF</v>
      </c>
      <c r="J2888" t="str">
        <f>UPPER(anotacoes!H2888)</f>
        <v>GRIP TIME</v>
      </c>
      <c r="K2888" t="str">
        <f>UPPER(anotacoes!I2888)</f>
        <v>LEFT COLLAR</v>
      </c>
      <c r="L2888" s="6" t="str">
        <f>IF(anotacoes!N2888=0,"",anotacoes!N2888)</f>
        <v/>
      </c>
      <c r="M2888" t="str">
        <f>IF(anotacoes!M2888=0,"",UPPER(anotacoes!M2888))</f>
        <v/>
      </c>
    </row>
    <row r="2889" spans="1:13" x14ac:dyDescent="0.25">
      <c r="A2889" t="str">
        <f>anotacoes!C2889</f>
        <v>WORLD MASTER</v>
      </c>
      <c r="B2889" t="str">
        <f>anotacoes!E2889</f>
        <v>GUILHEIRO</v>
      </c>
      <c r="C2889" t="str">
        <f>anotacoes!F2889</f>
        <v>BISCHOF</v>
      </c>
      <c r="D2889" t="s">
        <v>10434</v>
      </c>
      <c r="E2889">
        <f>anotacoes!A2889</f>
        <v>44</v>
      </c>
      <c r="F2889" t="str">
        <f>anotacoes!K2889</f>
        <v xml:space="preserve"> 00:03:33,023</v>
      </c>
      <c r="G2889" t="str">
        <f>anotacoes!L2889</f>
        <v xml:space="preserve"> 00:03:33,023</v>
      </c>
      <c r="H2889" t="str">
        <f>IF(J2889="PAUSE",D2889,IF(anotacoes!G2893=conversao_anotacoes!B2889,conversao_anotacoes!B2889,conversao_anotacoes!C2889))</f>
        <v>GUILHEIRO</v>
      </c>
      <c r="I2889" t="str">
        <f t="shared" si="45"/>
        <v>BISCHOF</v>
      </c>
      <c r="J2889" t="str">
        <f>UPPER(anotacoes!H2889)</f>
        <v>ATTACK</v>
      </c>
      <c r="K2889" t="str">
        <f>UPPER(anotacoes!I2889)</f>
        <v>OUCHI GARI</v>
      </c>
      <c r="L2889" s="6">
        <f>IF(anotacoes!N2889=0,"",anotacoes!N2889)</f>
        <v>6</v>
      </c>
      <c r="M2889" t="str">
        <f>IF(anotacoes!M2889=0,"",UPPER(anotacoes!M2889))</f>
        <v/>
      </c>
    </row>
    <row r="2890" spans="1:13" x14ac:dyDescent="0.25">
      <c r="A2890" t="str">
        <f>anotacoes!C2890</f>
        <v>WORLD MASTER</v>
      </c>
      <c r="B2890" t="str">
        <f>anotacoes!E2890</f>
        <v>GUILHEIRO</v>
      </c>
      <c r="C2890" t="str">
        <f>anotacoes!F2890</f>
        <v>BISCHOF</v>
      </c>
      <c r="D2890" t="s">
        <v>10434</v>
      </c>
      <c r="E2890">
        <f>anotacoes!A2890</f>
        <v>44</v>
      </c>
      <c r="F2890" t="str">
        <f>anotacoes!K2890</f>
        <v xml:space="preserve"> 00:03:33,023</v>
      </c>
      <c r="G2890" t="str">
        <f>anotacoes!L2890</f>
        <v xml:space="preserve"> 00:03:37,463</v>
      </c>
      <c r="H2890" t="str">
        <f>IF(J2890="PAUSE",D2890,IF(anotacoes!G2894=conversao_anotacoes!B2890,conversao_anotacoes!B2890,conversao_anotacoes!C2890))</f>
        <v>GUILHEIRO</v>
      </c>
      <c r="I2890" t="str">
        <f t="shared" si="45"/>
        <v>BISCHOF</v>
      </c>
      <c r="J2890" t="str">
        <f>UPPER(anotacoes!H2890)</f>
        <v>GRIP TIME</v>
      </c>
      <c r="K2890" t="str">
        <f>UPPER(anotacoes!I2890)</f>
        <v>LEFT COLLAR</v>
      </c>
      <c r="L2890" s="6" t="str">
        <f>IF(anotacoes!N2890=0,"",anotacoes!N2890)</f>
        <v/>
      </c>
      <c r="M2890" t="str">
        <f>IF(anotacoes!M2890=0,"",UPPER(anotacoes!M2890))</f>
        <v/>
      </c>
    </row>
    <row r="2891" spans="1:13" x14ac:dyDescent="0.25">
      <c r="A2891" t="str">
        <f>anotacoes!C2891</f>
        <v>WORLD MASTER</v>
      </c>
      <c r="B2891" t="str">
        <f>anotacoes!E2891</f>
        <v>GUILHEIRO</v>
      </c>
      <c r="C2891" t="str">
        <f>anotacoes!F2891</f>
        <v>BISCHOF</v>
      </c>
      <c r="D2891" t="s">
        <v>10434</v>
      </c>
      <c r="E2891">
        <f>anotacoes!A2891</f>
        <v>44</v>
      </c>
      <c r="F2891" t="str">
        <f>anotacoes!K2891</f>
        <v xml:space="preserve"> 00:03:37,463</v>
      </c>
      <c r="G2891" t="str">
        <f>anotacoes!L2891</f>
        <v xml:space="preserve"> 00:03:37,463</v>
      </c>
      <c r="H2891" t="str">
        <f>IF(J2891="PAUSE",D2891,IF(anotacoes!G2895=conversao_anotacoes!B2891,conversao_anotacoes!B2891,conversao_anotacoes!C2891))</f>
        <v>GUILHEIRO</v>
      </c>
      <c r="I2891" t="str">
        <f t="shared" si="45"/>
        <v>BISCHOF</v>
      </c>
      <c r="J2891" t="str">
        <f>UPPER(anotacoes!H2891)</f>
        <v>DEFENSE</v>
      </c>
      <c r="K2891" t="str">
        <f>UPPER(anotacoes!I2891)</f>
        <v>TAE-SABAKI LEFT INCLINED</v>
      </c>
      <c r="L2891" s="6" t="str">
        <f>IF(anotacoes!N2891=0,"",anotacoes!N2891)</f>
        <v/>
      </c>
      <c r="M2891" t="str">
        <f>IF(anotacoes!M2891=0,"",UPPER(anotacoes!M2891))</f>
        <v/>
      </c>
    </row>
    <row r="2892" spans="1:13" x14ac:dyDescent="0.25">
      <c r="A2892" t="str">
        <f>anotacoes!C2892</f>
        <v>WORLD MASTER</v>
      </c>
      <c r="B2892" t="str">
        <f>anotacoes!E2892</f>
        <v>GUILHEIRO</v>
      </c>
      <c r="C2892" t="str">
        <f>anotacoes!F2892</f>
        <v>BISCHOF</v>
      </c>
      <c r="D2892" t="s">
        <v>10434</v>
      </c>
      <c r="E2892">
        <f>anotacoes!A2892</f>
        <v>44</v>
      </c>
      <c r="F2892" t="str">
        <f>anotacoes!K2892</f>
        <v xml:space="preserve"> 00:03:37,463</v>
      </c>
      <c r="G2892" t="str">
        <f>anotacoes!L2892</f>
        <v xml:space="preserve"> 00:03:41,586</v>
      </c>
      <c r="H2892" t="str">
        <f>IF(J2892="PAUSE",D2892,IF(anotacoes!G2896=conversao_anotacoes!B2892,conversao_anotacoes!B2892,conversao_anotacoes!C2892))</f>
        <v>GUILHEIRO</v>
      </c>
      <c r="I2892" t="str">
        <f t="shared" si="45"/>
        <v>BISCHOF</v>
      </c>
      <c r="J2892" t="str">
        <f>UPPER(anotacoes!H2892)</f>
        <v>GROUNDWORK COMBAT</v>
      </c>
      <c r="K2892" t="str">
        <f>UPPER(anotacoes!I2892)</f>
        <v>TRYING TO ATTACK</v>
      </c>
      <c r="L2892" s="6" t="str">
        <f>IF(anotacoes!N2892=0,"",anotacoes!N2892)</f>
        <v/>
      </c>
      <c r="M2892" t="str">
        <f>IF(anotacoes!M2892=0,"",UPPER(anotacoes!M2892))</f>
        <v/>
      </c>
    </row>
    <row r="2893" spans="1:13" x14ac:dyDescent="0.25">
      <c r="A2893" t="str">
        <f>anotacoes!C2893</f>
        <v>WORLD MASTER</v>
      </c>
      <c r="B2893" t="str">
        <f>anotacoes!E2893</f>
        <v>GUILHEIRO</v>
      </c>
      <c r="C2893" t="str">
        <f>anotacoes!F2893</f>
        <v>BISCHOF</v>
      </c>
      <c r="D2893" t="s">
        <v>10434</v>
      </c>
      <c r="E2893">
        <f>anotacoes!A2893</f>
        <v>44</v>
      </c>
      <c r="F2893" t="str">
        <f>anotacoes!K2893</f>
        <v xml:space="preserve"> 00:03:41,586</v>
      </c>
      <c r="G2893" t="str">
        <f>anotacoes!L2893</f>
        <v xml:space="preserve"> 00:03:45,596</v>
      </c>
      <c r="H2893" t="str">
        <f>IF(J2893="PAUSE",D2893,IF(anotacoes!G2897=conversao_anotacoes!B2893,conversao_anotacoes!B2893,conversao_anotacoes!C2893))</f>
        <v>&lt;ARBITRO DESCONHECIDO&gt;</v>
      </c>
      <c r="I2893" t="str">
        <f t="shared" si="45"/>
        <v/>
      </c>
      <c r="J2893" t="str">
        <f>UPPER(anotacoes!H2893)</f>
        <v>PAUSE</v>
      </c>
      <c r="K2893" t="str">
        <f>UPPER(anotacoes!I2893)</f>
        <v>&lt;UNCLASSIFIED&gt;</v>
      </c>
      <c r="L2893" s="6" t="str">
        <f>IF(anotacoes!N2893=0,"",anotacoes!N2893)</f>
        <v/>
      </c>
      <c r="M2893" t="str">
        <f>IF(anotacoes!M2893=0,"",UPPER(anotacoes!M2893))</f>
        <v/>
      </c>
    </row>
    <row r="2894" spans="1:13" x14ac:dyDescent="0.25">
      <c r="A2894" t="str">
        <f>anotacoes!C2894</f>
        <v>WORLD MASTER</v>
      </c>
      <c r="B2894" t="str">
        <f>anotacoes!E2894</f>
        <v>GUILHEIRO</v>
      </c>
      <c r="C2894" t="str">
        <f>anotacoes!F2894</f>
        <v>BISCHOF</v>
      </c>
      <c r="D2894" t="s">
        <v>10434</v>
      </c>
      <c r="E2894">
        <f>anotacoes!A2894</f>
        <v>44</v>
      </c>
      <c r="F2894" t="str">
        <f>anotacoes!K2894</f>
        <v xml:space="preserve"> 00:03:45,596</v>
      </c>
      <c r="G2894" t="str">
        <f>anotacoes!L2894</f>
        <v xml:space="preserve"> 00:03:59,336</v>
      </c>
      <c r="H2894" t="str">
        <f>IF(J2894="PAUSE",D2894,IF(anotacoes!G2898=conversao_anotacoes!B2894,conversao_anotacoes!B2894,conversao_anotacoes!C2894))</f>
        <v>GUILHEIRO</v>
      </c>
      <c r="I2894" t="str">
        <f t="shared" si="45"/>
        <v>BISCHOF</v>
      </c>
      <c r="J2894" t="str">
        <f>UPPER(anotacoes!H2894)</f>
        <v>DISPLACEMENT</v>
      </c>
      <c r="K2894" t="str">
        <f>UPPER(anotacoes!I2894)</f>
        <v>TRY TO GRIP WITH CONTACT</v>
      </c>
      <c r="L2894" s="6" t="str">
        <f>IF(anotacoes!N2894=0,"",anotacoes!N2894)</f>
        <v/>
      </c>
      <c r="M2894" t="str">
        <f>IF(anotacoes!M2894=0,"",UPPER(anotacoes!M2894))</f>
        <v/>
      </c>
    </row>
    <row r="2895" spans="1:13" x14ac:dyDescent="0.25">
      <c r="A2895" t="str">
        <f>anotacoes!C2895</f>
        <v>WORLD MASTER</v>
      </c>
      <c r="B2895" t="str">
        <f>anotacoes!E2895</f>
        <v>GUILHEIRO</v>
      </c>
      <c r="C2895" t="str">
        <f>anotacoes!F2895</f>
        <v>BISCHOF</v>
      </c>
      <c r="D2895" t="s">
        <v>10434</v>
      </c>
      <c r="E2895">
        <f>anotacoes!A2895</f>
        <v>44</v>
      </c>
      <c r="F2895" t="str">
        <f>anotacoes!K2895</f>
        <v xml:space="preserve"> 00:03:59,336</v>
      </c>
      <c r="G2895" t="str">
        <f>anotacoes!L2895</f>
        <v xml:space="preserve"> 00:04:00,842</v>
      </c>
      <c r="H2895" t="str">
        <f>IF(J2895="PAUSE",D2895,IF(anotacoes!G2899=conversao_anotacoes!B2895,conversao_anotacoes!B2895,conversao_anotacoes!C2895))</f>
        <v>GUILHEIRO</v>
      </c>
      <c r="I2895" t="str">
        <f t="shared" si="45"/>
        <v>BISCHOF</v>
      </c>
      <c r="J2895" t="str">
        <f>UPPER(anotacoes!H2895)</f>
        <v>GRIP TIME</v>
      </c>
      <c r="K2895" t="str">
        <f>UPPER(anotacoes!I2895)</f>
        <v>RIGHT SLEEVE LEFT SLEEVE</v>
      </c>
      <c r="L2895" s="6" t="str">
        <f>IF(anotacoes!N2895=0,"",anotacoes!N2895)</f>
        <v/>
      </c>
      <c r="M2895" t="str">
        <f>IF(anotacoes!M2895=0,"",UPPER(anotacoes!M2895))</f>
        <v/>
      </c>
    </row>
    <row r="2896" spans="1:13" x14ac:dyDescent="0.25">
      <c r="A2896" t="str">
        <f>anotacoes!C2896</f>
        <v>WORLD MASTER</v>
      </c>
      <c r="B2896" t="str">
        <f>anotacoes!E2896</f>
        <v>GUILHEIRO</v>
      </c>
      <c r="C2896" t="str">
        <f>anotacoes!F2896</f>
        <v>BISCHOF</v>
      </c>
      <c r="D2896" t="s">
        <v>10434</v>
      </c>
      <c r="E2896">
        <f>anotacoes!A2896</f>
        <v>44</v>
      </c>
      <c r="F2896" t="str">
        <f>anotacoes!K2896</f>
        <v xml:space="preserve"> 00:04:00,842</v>
      </c>
      <c r="G2896" t="str">
        <f>anotacoes!L2896</f>
        <v xml:space="preserve"> 00:04:03,889</v>
      </c>
      <c r="H2896" t="str">
        <f>IF(J2896="PAUSE",D2896,IF(anotacoes!G2900=conversao_anotacoes!B2896,conversao_anotacoes!B2896,conversao_anotacoes!C2896))</f>
        <v>GUILHEIRO</v>
      </c>
      <c r="I2896" t="str">
        <f t="shared" si="45"/>
        <v>BISCHOF</v>
      </c>
      <c r="J2896" t="str">
        <f>UPPER(anotacoes!H2896)</f>
        <v>GRIP TIME</v>
      </c>
      <c r="K2896" t="str">
        <f>UPPER(anotacoes!I2896)</f>
        <v>LEFT COLLAR</v>
      </c>
      <c r="L2896" s="6" t="str">
        <f>IF(anotacoes!N2896=0,"",anotacoes!N2896)</f>
        <v/>
      </c>
      <c r="M2896" t="str">
        <f>IF(anotacoes!M2896=0,"",UPPER(anotacoes!M2896))</f>
        <v/>
      </c>
    </row>
    <row r="2897" spans="1:13" x14ac:dyDescent="0.25">
      <c r="A2897" t="str">
        <f>anotacoes!C2897</f>
        <v>WORLD MASTER</v>
      </c>
      <c r="B2897" t="str">
        <f>anotacoes!E2897</f>
        <v>GUILHEIRO</v>
      </c>
      <c r="C2897" t="str">
        <f>anotacoes!F2897</f>
        <v>BISCHOF</v>
      </c>
      <c r="D2897" t="s">
        <v>10434</v>
      </c>
      <c r="E2897">
        <f>anotacoes!A2897</f>
        <v>44</v>
      </c>
      <c r="F2897" t="str">
        <f>anotacoes!K2897</f>
        <v xml:space="preserve"> 00:04:03,889</v>
      </c>
      <c r="G2897" t="str">
        <f>anotacoes!L2897</f>
        <v xml:space="preserve"> 00:04:07,513</v>
      </c>
      <c r="H2897" t="str">
        <f>IF(J2897="PAUSE",D2897,IF(anotacoes!G2901=conversao_anotacoes!B2897,conversao_anotacoes!B2897,conversao_anotacoes!C2897))</f>
        <v>GUILHEIRO</v>
      </c>
      <c r="I2897" t="str">
        <f t="shared" si="45"/>
        <v>BISCHOF</v>
      </c>
      <c r="J2897" t="str">
        <f>UPPER(anotacoes!H2897)</f>
        <v>GRIP TIME</v>
      </c>
      <c r="K2897" t="str">
        <f>UPPER(anotacoes!I2897)</f>
        <v>RIGHT SLEEVE LEFT SLEEVE</v>
      </c>
      <c r="L2897" s="6" t="str">
        <f>IF(anotacoes!N2897=0,"",anotacoes!N2897)</f>
        <v/>
      </c>
      <c r="M2897" t="str">
        <f>IF(anotacoes!M2897=0,"",UPPER(anotacoes!M2897))</f>
        <v/>
      </c>
    </row>
    <row r="2898" spans="1:13" x14ac:dyDescent="0.25">
      <c r="A2898" t="str">
        <f>anotacoes!C2898</f>
        <v>WORLD MASTER</v>
      </c>
      <c r="B2898" t="str">
        <f>anotacoes!E2898</f>
        <v>GUILHEIRO</v>
      </c>
      <c r="C2898" t="str">
        <f>anotacoes!F2898</f>
        <v>BISCHOF</v>
      </c>
      <c r="D2898" t="s">
        <v>10434</v>
      </c>
      <c r="E2898">
        <f>anotacoes!A2898</f>
        <v>44</v>
      </c>
      <c r="F2898" t="str">
        <f>anotacoes!K2898</f>
        <v xml:space="preserve"> 00:04:07,513</v>
      </c>
      <c r="G2898" t="str">
        <f>anotacoes!L2898</f>
        <v xml:space="preserve"> 00:04:08,851</v>
      </c>
      <c r="H2898" t="str">
        <f>IF(J2898="PAUSE",D2898,IF(anotacoes!G2902=conversao_anotacoes!B2898,conversao_anotacoes!B2898,conversao_anotacoes!C2898))</f>
        <v>GUILHEIRO</v>
      </c>
      <c r="I2898" t="str">
        <f t="shared" si="45"/>
        <v>BISCHOF</v>
      </c>
      <c r="J2898" t="str">
        <f>UPPER(anotacoes!H2898)</f>
        <v>ATTACK</v>
      </c>
      <c r="K2898" t="str">
        <f>UPPER(anotacoes!I2898)</f>
        <v>SUMI GAESHI</v>
      </c>
      <c r="L2898" s="6">
        <f>IF(anotacoes!N2898=0,"",anotacoes!N2898)</f>
        <v>6</v>
      </c>
      <c r="M2898" t="str">
        <f>IF(anotacoes!M2898=0,"",UPPER(anotacoes!M2898))</f>
        <v/>
      </c>
    </row>
    <row r="2899" spans="1:13" x14ac:dyDescent="0.25">
      <c r="A2899" t="str">
        <f>anotacoes!C2899</f>
        <v>WORLD MASTER</v>
      </c>
      <c r="B2899" t="str">
        <f>anotacoes!E2899</f>
        <v>GUILHEIRO</v>
      </c>
      <c r="C2899" t="str">
        <f>anotacoes!F2899</f>
        <v>BISCHOF</v>
      </c>
      <c r="D2899" t="s">
        <v>10434</v>
      </c>
      <c r="E2899">
        <f>anotacoes!A2899</f>
        <v>44</v>
      </c>
      <c r="F2899" t="str">
        <f>anotacoes!K2899</f>
        <v xml:space="preserve"> 00:04:08,851</v>
      </c>
      <c r="G2899" t="str">
        <f>anotacoes!L2899</f>
        <v xml:space="preserve"> 00:04:10,061</v>
      </c>
      <c r="H2899" t="str">
        <f>IF(J2899="PAUSE",D2899,IF(anotacoes!G2903=conversao_anotacoes!B2899,conversao_anotacoes!B2899,conversao_anotacoes!C2899))</f>
        <v>GUILHEIRO</v>
      </c>
      <c r="I2899" t="str">
        <f t="shared" si="45"/>
        <v>BISCHOF</v>
      </c>
      <c r="J2899" t="str">
        <f>UPPER(anotacoes!H2899)</f>
        <v>TRANSITION</v>
      </c>
      <c r="K2899" t="str">
        <f>UPPER(anotacoes!I2899)</f>
        <v>WITHOUT ATTACK</v>
      </c>
      <c r="L2899" s="6" t="str">
        <f>IF(anotacoes!N2899=0,"",anotacoes!N2899)</f>
        <v/>
      </c>
      <c r="M2899" t="str">
        <f>IF(anotacoes!M2899=0,"",UPPER(anotacoes!M2899))</f>
        <v/>
      </c>
    </row>
    <row r="2900" spans="1:13" x14ac:dyDescent="0.25">
      <c r="A2900" t="str">
        <f>anotacoes!C2900</f>
        <v>WORLD MASTER</v>
      </c>
      <c r="B2900" t="str">
        <f>anotacoes!E2900</f>
        <v>GUILHEIRO</v>
      </c>
      <c r="C2900" t="str">
        <f>anotacoes!F2900</f>
        <v>BISCHOF</v>
      </c>
      <c r="D2900" t="s">
        <v>10434</v>
      </c>
      <c r="E2900">
        <f>anotacoes!A2900</f>
        <v>44</v>
      </c>
      <c r="F2900" t="str">
        <f>anotacoes!K2900</f>
        <v xml:space="preserve"> 00:04:10,061</v>
      </c>
      <c r="G2900" t="str">
        <f>anotacoes!L2900</f>
        <v xml:space="preserve"> 00:04:16,185</v>
      </c>
      <c r="H2900" t="str">
        <f>IF(J2900="PAUSE",D2900,IF(anotacoes!G2904=conversao_anotacoes!B2900,conversao_anotacoes!B2900,conversao_anotacoes!C2900))</f>
        <v>&lt;ARBITRO DESCONHECIDO&gt;</v>
      </c>
      <c r="I2900" t="str">
        <f t="shared" si="45"/>
        <v/>
      </c>
      <c r="J2900" t="str">
        <f>UPPER(anotacoes!H2900)</f>
        <v>PAUSE</v>
      </c>
      <c r="K2900" t="str">
        <f>UPPER(anotacoes!I2900)</f>
        <v>&lt;UNCLASSIFIED&gt;</v>
      </c>
      <c r="L2900" s="6" t="str">
        <f>IF(anotacoes!N2900=0,"",anotacoes!N2900)</f>
        <v/>
      </c>
      <c r="M2900" t="str">
        <f>IF(anotacoes!M2900=0,"",UPPER(anotacoes!M2900))</f>
        <v/>
      </c>
    </row>
    <row r="2901" spans="1:13" x14ac:dyDescent="0.25">
      <c r="A2901" t="str">
        <f>anotacoes!C2901</f>
        <v>WORLD MASTER</v>
      </c>
      <c r="B2901" t="str">
        <f>anotacoes!E2901</f>
        <v>GUILHEIRO</v>
      </c>
      <c r="C2901" t="str">
        <f>anotacoes!F2901</f>
        <v>BISCHOF</v>
      </c>
      <c r="D2901" t="s">
        <v>10434</v>
      </c>
      <c r="E2901">
        <f>anotacoes!A2901</f>
        <v>44</v>
      </c>
      <c r="F2901" t="str">
        <f>anotacoes!K2901</f>
        <v xml:space="preserve"> 00:04:16,354</v>
      </c>
      <c r="G2901" t="str">
        <f>anotacoes!L2901</f>
        <v xml:space="preserve"> 00:05:01,009</v>
      </c>
      <c r="H2901" t="str">
        <f>IF(J2901="PAUSE",D2901,IF(anotacoes!G2905=conversao_anotacoes!B2901,conversao_anotacoes!B2901,conversao_anotacoes!C2901))</f>
        <v>GUILHEIRO</v>
      </c>
      <c r="I2901" t="str">
        <f t="shared" si="45"/>
        <v>BISCHOF</v>
      </c>
      <c r="J2901" t="str">
        <f>UPPER(anotacoes!H2901)</f>
        <v>DISPLACEMENT</v>
      </c>
      <c r="K2901" t="str">
        <f>UPPER(anotacoes!I2901)</f>
        <v>2-3 STEP HESITANT RIGHT</v>
      </c>
      <c r="L2901" s="6" t="str">
        <f>IF(anotacoes!N2901=0,"",anotacoes!N2901)</f>
        <v/>
      </c>
      <c r="M2901" t="str">
        <f>IF(anotacoes!M2901=0,"",UPPER(anotacoes!M2901))</f>
        <v/>
      </c>
    </row>
    <row r="2902" spans="1:13" x14ac:dyDescent="0.25">
      <c r="A2902" t="str">
        <f>anotacoes!C2902</f>
        <v>WORLD MASTER</v>
      </c>
      <c r="B2902" t="str">
        <f>anotacoes!E2902</f>
        <v>GUILHEIRO</v>
      </c>
      <c r="C2902" t="str">
        <f>anotacoes!F2902</f>
        <v>BISCHOF</v>
      </c>
      <c r="D2902" t="s">
        <v>10434</v>
      </c>
      <c r="E2902">
        <f>anotacoes!A2902</f>
        <v>44</v>
      </c>
      <c r="F2902" t="str">
        <f>anotacoes!K2902</f>
        <v xml:space="preserve"> 00:05:01,009</v>
      </c>
      <c r="G2902" t="str">
        <f>anotacoes!L2902</f>
        <v xml:space="preserve"> 00:05:04,287</v>
      </c>
      <c r="H2902" t="str">
        <f>IF(J2902="PAUSE",D2902,IF(anotacoes!G2906=conversao_anotacoes!B2902,conversao_anotacoes!B2902,conversao_anotacoes!C2902))</f>
        <v>GUILHEIRO</v>
      </c>
      <c r="I2902" t="str">
        <f t="shared" si="45"/>
        <v>BISCHOF</v>
      </c>
      <c r="J2902" t="str">
        <f>UPPER(anotacoes!H2902)</f>
        <v>GRIP TIME</v>
      </c>
      <c r="K2902" t="str">
        <f>UPPER(anotacoes!I2902)</f>
        <v>LEFT COLLAR</v>
      </c>
      <c r="L2902" s="6" t="str">
        <f>IF(anotacoes!N2902=0,"",anotacoes!N2902)</f>
        <v/>
      </c>
      <c r="M2902" t="str">
        <f>IF(anotacoes!M2902=0,"",UPPER(anotacoes!M2902))</f>
        <v/>
      </c>
    </row>
    <row r="2903" spans="1:13" x14ac:dyDescent="0.25">
      <c r="A2903" t="str">
        <f>anotacoes!C2903</f>
        <v>WORLD MASTER</v>
      </c>
      <c r="B2903" t="str">
        <f>anotacoes!E2903</f>
        <v>GUILHEIRO</v>
      </c>
      <c r="C2903" t="str">
        <f>anotacoes!F2903</f>
        <v>BISCHOF</v>
      </c>
      <c r="D2903" t="s">
        <v>10434</v>
      </c>
      <c r="E2903">
        <f>anotacoes!A2903</f>
        <v>44</v>
      </c>
      <c r="F2903" t="str">
        <f>anotacoes!K2903</f>
        <v xml:space="preserve"> 00:05:04,287</v>
      </c>
      <c r="G2903" t="str">
        <f>anotacoes!L2903</f>
        <v xml:space="preserve"> 00:05:06,650</v>
      </c>
      <c r="H2903" t="str">
        <f>IF(J2903="PAUSE",D2903,IF(anotacoes!G2907=conversao_anotacoes!B2903,conversao_anotacoes!B2903,conversao_anotacoes!C2903))</f>
        <v>GUILHEIRO</v>
      </c>
      <c r="I2903" t="str">
        <f t="shared" si="45"/>
        <v>BISCHOF</v>
      </c>
      <c r="J2903" t="str">
        <f>UPPER(anotacoes!H2903)</f>
        <v>DISPLACEMENT</v>
      </c>
      <c r="K2903" t="str">
        <f>UPPER(anotacoes!I2903)</f>
        <v>CIRCULAR RIGHT</v>
      </c>
      <c r="L2903" s="6" t="str">
        <f>IF(anotacoes!N2903=0,"",anotacoes!N2903)</f>
        <v/>
      </c>
      <c r="M2903" t="str">
        <f>IF(anotacoes!M2903=0,"",UPPER(anotacoes!M2903))</f>
        <v/>
      </c>
    </row>
    <row r="2904" spans="1:13" x14ac:dyDescent="0.25">
      <c r="A2904" t="str">
        <f>anotacoes!C2904</f>
        <v>WORLD MASTER</v>
      </c>
      <c r="B2904" t="str">
        <f>anotacoes!E2904</f>
        <v>GUILHEIRO</v>
      </c>
      <c r="C2904" t="str">
        <f>anotacoes!F2904</f>
        <v>BISCHOF</v>
      </c>
      <c r="D2904" t="s">
        <v>10434</v>
      </c>
      <c r="E2904">
        <f>anotacoes!A2904</f>
        <v>44</v>
      </c>
      <c r="F2904" t="str">
        <f>anotacoes!K2904</f>
        <v xml:space="preserve"> 00:05:06,650</v>
      </c>
      <c r="G2904" t="str">
        <f>anotacoes!L2904</f>
        <v xml:space="preserve"> 00:05:08,522</v>
      </c>
      <c r="H2904" t="str">
        <f>IF(J2904="PAUSE",D2904,IF(anotacoes!G2908=conversao_anotacoes!B2904,conversao_anotacoes!B2904,conversao_anotacoes!C2904))</f>
        <v>GUILHEIRO</v>
      </c>
      <c r="I2904" t="str">
        <f t="shared" si="45"/>
        <v>BISCHOF</v>
      </c>
      <c r="J2904" t="str">
        <f>UPPER(anotacoes!H2904)</f>
        <v>DISPLACEMENT</v>
      </c>
      <c r="K2904" t="str">
        <f>UPPER(anotacoes!I2904)</f>
        <v>2-3 STEP HESITANT LEFT</v>
      </c>
      <c r="L2904" s="6" t="str">
        <f>IF(anotacoes!N2904=0,"",anotacoes!N2904)</f>
        <v/>
      </c>
      <c r="M2904" t="str">
        <f>IF(anotacoes!M2904=0,"",UPPER(anotacoes!M2904))</f>
        <v/>
      </c>
    </row>
    <row r="2905" spans="1:13" x14ac:dyDescent="0.25">
      <c r="A2905" t="str">
        <f>anotacoes!C2905</f>
        <v>WORLD MASTER</v>
      </c>
      <c r="B2905" t="str">
        <f>anotacoes!E2905</f>
        <v>GUILHEIRO</v>
      </c>
      <c r="C2905" t="str">
        <f>anotacoes!F2905</f>
        <v>BISCHOF</v>
      </c>
      <c r="D2905" t="s">
        <v>10434</v>
      </c>
      <c r="E2905">
        <f>anotacoes!A2905</f>
        <v>44</v>
      </c>
      <c r="F2905" t="str">
        <f>anotacoes!K2905</f>
        <v xml:space="preserve"> 00:05:08,522</v>
      </c>
      <c r="G2905" t="str">
        <f>anotacoes!L2905</f>
        <v xml:space="preserve"> 00:05:09,898</v>
      </c>
      <c r="H2905" t="str">
        <f>IF(J2905="PAUSE",D2905,IF(anotacoes!G2909=conversao_anotacoes!B2905,conversao_anotacoes!B2905,conversao_anotacoes!C2905))</f>
        <v>GUILHEIRO</v>
      </c>
      <c r="I2905" t="str">
        <f t="shared" si="45"/>
        <v>BISCHOF</v>
      </c>
      <c r="J2905" t="str">
        <f>UPPER(anotacoes!H2905)</f>
        <v>GRIP TIME</v>
      </c>
      <c r="K2905" t="str">
        <f>UPPER(anotacoes!I2905)</f>
        <v>LEFT COLLAR</v>
      </c>
      <c r="L2905" s="6" t="str">
        <f>IF(anotacoes!N2905=0,"",anotacoes!N2905)</f>
        <v/>
      </c>
      <c r="M2905" t="str">
        <f>IF(anotacoes!M2905=0,"",UPPER(anotacoes!M2905))</f>
        <v/>
      </c>
    </row>
    <row r="2906" spans="1:13" x14ac:dyDescent="0.25">
      <c r="A2906" t="str">
        <f>anotacoes!C2906</f>
        <v>WORLD MASTER</v>
      </c>
      <c r="B2906" t="str">
        <f>anotacoes!E2906</f>
        <v>GUILHEIRO</v>
      </c>
      <c r="C2906" t="str">
        <f>anotacoes!F2906</f>
        <v>BISCHOF</v>
      </c>
      <c r="D2906" t="s">
        <v>10434</v>
      </c>
      <c r="E2906">
        <f>anotacoes!A2906</f>
        <v>44</v>
      </c>
      <c r="F2906" t="str">
        <f>anotacoes!K2906</f>
        <v xml:space="preserve"> 00:05:09,898</v>
      </c>
      <c r="G2906" t="str">
        <f>anotacoes!L2906</f>
        <v xml:space="preserve"> 00:05:14,399</v>
      </c>
      <c r="H2906" t="str">
        <f>IF(J2906="PAUSE",D2906,IF(anotacoes!G2910=conversao_anotacoes!B2906,conversao_anotacoes!B2906,conversao_anotacoes!C2906))</f>
        <v>GUILHEIRO</v>
      </c>
      <c r="I2906" t="str">
        <f t="shared" si="45"/>
        <v>BISCHOF</v>
      </c>
      <c r="J2906" t="str">
        <f>UPPER(anotacoes!H2906)</f>
        <v>DISPLACEMENT</v>
      </c>
      <c r="K2906" t="str">
        <f>UPPER(anotacoes!I2906)</f>
        <v>TRY TO GRIP WITH CONTACT</v>
      </c>
      <c r="L2906" s="6" t="str">
        <f>IF(anotacoes!N2906=0,"",anotacoes!N2906)</f>
        <v/>
      </c>
      <c r="M2906" t="str">
        <f>IF(anotacoes!M2906=0,"",UPPER(anotacoes!M2906))</f>
        <v/>
      </c>
    </row>
    <row r="2907" spans="1:13" x14ac:dyDescent="0.25">
      <c r="A2907" t="str">
        <f>anotacoes!C2907</f>
        <v>WORLD MASTER</v>
      </c>
      <c r="B2907" t="str">
        <f>anotacoes!E2907</f>
        <v>GUILHEIRO</v>
      </c>
      <c r="C2907" t="str">
        <f>anotacoes!F2907</f>
        <v>BISCHOF</v>
      </c>
      <c r="D2907" t="s">
        <v>10434</v>
      </c>
      <c r="E2907">
        <f>anotacoes!A2907</f>
        <v>44</v>
      </c>
      <c r="F2907" t="str">
        <f>anotacoes!K2907</f>
        <v xml:space="preserve"> 00:05:14,399</v>
      </c>
      <c r="G2907" t="str">
        <f>anotacoes!L2907</f>
        <v xml:space="preserve"> 00:05:18,998</v>
      </c>
      <c r="H2907" t="str">
        <f>IF(J2907="PAUSE",D2907,IF(anotacoes!G2911=conversao_anotacoes!B2907,conversao_anotacoes!B2907,conversao_anotacoes!C2907))</f>
        <v>GUILHEIRO</v>
      </c>
      <c r="I2907" t="str">
        <f t="shared" si="45"/>
        <v>BISCHOF</v>
      </c>
      <c r="J2907" t="str">
        <f>UPPER(anotacoes!H2907)</f>
        <v>GRIP TIME</v>
      </c>
      <c r="K2907" t="str">
        <f>UPPER(anotacoes!I2907)</f>
        <v>LEFT COLLAR</v>
      </c>
      <c r="L2907" s="6" t="str">
        <f>IF(anotacoes!N2907=0,"",anotacoes!N2907)</f>
        <v/>
      </c>
      <c r="M2907" t="str">
        <f>IF(anotacoes!M2907=0,"",UPPER(anotacoes!M2907))</f>
        <v/>
      </c>
    </row>
    <row r="2908" spans="1:13" x14ac:dyDescent="0.25">
      <c r="A2908" t="str">
        <f>anotacoes!C2908</f>
        <v>WORLD MASTER</v>
      </c>
      <c r="B2908" t="str">
        <f>anotacoes!E2908</f>
        <v>GUILHEIRO</v>
      </c>
      <c r="C2908" t="str">
        <f>anotacoes!F2908</f>
        <v>BISCHOF</v>
      </c>
      <c r="D2908" t="s">
        <v>10434</v>
      </c>
      <c r="E2908">
        <f>anotacoes!A2908</f>
        <v>44</v>
      </c>
      <c r="F2908" t="str">
        <f>anotacoes!K2908</f>
        <v xml:space="preserve"> 00:05:18,998</v>
      </c>
      <c r="G2908" t="str">
        <f>anotacoes!L2908</f>
        <v xml:space="preserve"> 00:05:21,566</v>
      </c>
      <c r="H2908" t="str">
        <f>IF(J2908="PAUSE",D2908,IF(anotacoes!G2912=conversao_anotacoes!B2908,conversao_anotacoes!B2908,conversao_anotacoes!C2908))</f>
        <v>GUILHEIRO</v>
      </c>
      <c r="I2908" t="str">
        <f t="shared" si="45"/>
        <v>BISCHOF</v>
      </c>
      <c r="J2908" t="str">
        <f>UPPER(anotacoes!H2908)</f>
        <v>DISPLACEMENT</v>
      </c>
      <c r="K2908" t="str">
        <f>UPPER(anotacoes!I2908)</f>
        <v>TRY TO GRIP WITH CONTACT</v>
      </c>
      <c r="L2908" s="6" t="str">
        <f>IF(anotacoes!N2908=0,"",anotacoes!N2908)</f>
        <v/>
      </c>
      <c r="M2908" t="str">
        <f>IF(anotacoes!M2908=0,"",UPPER(anotacoes!M2908))</f>
        <v/>
      </c>
    </row>
    <row r="2909" spans="1:13" x14ac:dyDescent="0.25">
      <c r="A2909" t="str">
        <f>anotacoes!C2909</f>
        <v>WORLD MASTER</v>
      </c>
      <c r="B2909" t="str">
        <f>anotacoes!E2909</f>
        <v>GUILHEIRO</v>
      </c>
      <c r="C2909" t="str">
        <f>anotacoes!F2909</f>
        <v>BISCHOF</v>
      </c>
      <c r="D2909" t="s">
        <v>10434</v>
      </c>
      <c r="E2909">
        <f>anotacoes!A2909</f>
        <v>44</v>
      </c>
      <c r="F2909" t="str">
        <f>anotacoes!K2909</f>
        <v xml:space="preserve"> 00:05:21,566</v>
      </c>
      <c r="G2909" t="str">
        <f>anotacoes!L2909</f>
        <v xml:space="preserve"> 00:05:24,361</v>
      </c>
      <c r="H2909" t="str">
        <f>IF(J2909="PAUSE",D2909,IF(anotacoes!G2913=conversao_anotacoes!B2909,conversao_anotacoes!B2909,conversao_anotacoes!C2909))</f>
        <v>GUILHEIRO</v>
      </c>
      <c r="I2909" t="str">
        <f t="shared" si="45"/>
        <v>BISCHOF</v>
      </c>
      <c r="J2909" t="str">
        <f>UPPER(anotacoes!H2909)</f>
        <v>GRIP TIME</v>
      </c>
      <c r="K2909" t="str">
        <f>UPPER(anotacoes!I2909)</f>
        <v>RIGHT SLEEVE LEFT SLEEVE</v>
      </c>
      <c r="L2909" s="6" t="str">
        <f>IF(anotacoes!N2909=0,"",anotacoes!N2909)</f>
        <v/>
      </c>
      <c r="M2909" t="str">
        <f>IF(anotacoes!M2909=0,"",UPPER(anotacoes!M2909))</f>
        <v/>
      </c>
    </row>
    <row r="2910" spans="1:13" x14ac:dyDescent="0.25">
      <c r="A2910" t="str">
        <f>anotacoes!C2910</f>
        <v>WORLD MASTER</v>
      </c>
      <c r="B2910" t="str">
        <f>anotacoes!E2910</f>
        <v>GUILHEIRO</v>
      </c>
      <c r="C2910" t="str">
        <f>anotacoes!F2910</f>
        <v>BISCHOF</v>
      </c>
      <c r="D2910" t="s">
        <v>10434</v>
      </c>
      <c r="E2910">
        <f>anotacoes!A2910</f>
        <v>44</v>
      </c>
      <c r="F2910" t="str">
        <f>anotacoes!K2910</f>
        <v xml:space="preserve"> 00:05:24,361</v>
      </c>
      <c r="G2910" t="str">
        <f>anotacoes!L2910</f>
        <v xml:space="preserve"> 00:05:28,435</v>
      </c>
      <c r="H2910" t="str">
        <f>IF(J2910="PAUSE",D2910,IF(anotacoes!G2914=conversao_anotacoes!B2910,conversao_anotacoes!B2910,conversao_anotacoes!C2910))</f>
        <v>GUILHEIRO</v>
      </c>
      <c r="I2910" t="str">
        <f t="shared" si="45"/>
        <v>BISCHOF</v>
      </c>
      <c r="J2910" t="str">
        <f>UPPER(anotacoes!H2910)</f>
        <v>GRIP TIME</v>
      </c>
      <c r="K2910" t="str">
        <f>UPPER(anotacoes!I2910)</f>
        <v>LEFT COLLAR</v>
      </c>
      <c r="L2910" s="6" t="str">
        <f>IF(anotacoes!N2910=0,"",anotacoes!N2910)</f>
        <v/>
      </c>
      <c r="M2910" t="str">
        <f>IF(anotacoes!M2910=0,"",UPPER(anotacoes!M2910))</f>
        <v/>
      </c>
    </row>
    <row r="2911" spans="1:13" x14ac:dyDescent="0.25">
      <c r="A2911" t="str">
        <f>anotacoes!C2911</f>
        <v>WORLD MASTER</v>
      </c>
      <c r="B2911" t="str">
        <f>anotacoes!E2911</f>
        <v>GUILHEIRO</v>
      </c>
      <c r="C2911" t="str">
        <f>anotacoes!F2911</f>
        <v>BISCHOF</v>
      </c>
      <c r="D2911" t="s">
        <v>10434</v>
      </c>
      <c r="E2911">
        <f>anotacoes!A2911</f>
        <v>44</v>
      </c>
      <c r="F2911" t="str">
        <f>anotacoes!K2911</f>
        <v xml:space="preserve"> 00:05:28,435</v>
      </c>
      <c r="G2911" t="str">
        <f>anotacoes!L2911</f>
        <v xml:space="preserve"> 00:05:28,435</v>
      </c>
      <c r="H2911" t="str">
        <f>IF(J2911="PAUSE",D2911,IF(anotacoes!G2915=conversao_anotacoes!B2911,conversao_anotacoes!B2911,conversao_anotacoes!C2911))</f>
        <v>GUILHEIRO</v>
      </c>
      <c r="I2911" t="str">
        <f t="shared" si="45"/>
        <v>BISCHOF</v>
      </c>
      <c r="J2911" t="str">
        <f>UPPER(anotacoes!H2911)</f>
        <v>ATTACK</v>
      </c>
      <c r="K2911" t="str">
        <f>UPPER(anotacoes!I2911)</f>
        <v>OUCHI GARI</v>
      </c>
      <c r="L2911" s="6">
        <f>IF(anotacoes!N2911=0,"",anotacoes!N2911)</f>
        <v>6</v>
      </c>
      <c r="M2911" t="str">
        <f>IF(anotacoes!M2911=0,"",UPPER(anotacoes!M2911))</f>
        <v/>
      </c>
    </row>
    <row r="2912" spans="1:13" x14ac:dyDescent="0.25">
      <c r="A2912" t="str">
        <f>anotacoes!C2912</f>
        <v>WORLD MASTER</v>
      </c>
      <c r="B2912" t="str">
        <f>anotacoes!E2912</f>
        <v>GUILHEIRO</v>
      </c>
      <c r="C2912" t="str">
        <f>anotacoes!F2912</f>
        <v>BISCHOF</v>
      </c>
      <c r="D2912" t="s">
        <v>10434</v>
      </c>
      <c r="E2912">
        <f>anotacoes!A2912</f>
        <v>44</v>
      </c>
      <c r="F2912" t="str">
        <f>anotacoes!K2912</f>
        <v xml:space="preserve"> 00:05:28,435</v>
      </c>
      <c r="G2912" t="str">
        <f>anotacoes!L2912</f>
        <v xml:space="preserve"> 00:05:47,728</v>
      </c>
      <c r="H2912" t="str">
        <f>IF(J2912="PAUSE",D2912,IF(anotacoes!G2916=conversao_anotacoes!B2912,conversao_anotacoes!B2912,conversao_anotacoes!C2912))</f>
        <v>&lt;ARBITRO DESCONHECIDO&gt;</v>
      </c>
      <c r="I2912" t="str">
        <f t="shared" si="45"/>
        <v/>
      </c>
      <c r="J2912" t="str">
        <f>UPPER(anotacoes!H2912)</f>
        <v>PAUSE</v>
      </c>
      <c r="K2912" t="str">
        <f>UPPER(anotacoes!I2912)</f>
        <v>JUDOGI</v>
      </c>
      <c r="L2912" s="6" t="str">
        <f>IF(anotacoes!N2912=0,"",anotacoes!N2912)</f>
        <v/>
      </c>
      <c r="M2912" t="str">
        <f>IF(anotacoes!M2912=0,"",UPPER(anotacoes!M2912))</f>
        <v/>
      </c>
    </row>
    <row r="2913" spans="1:13" x14ac:dyDescent="0.25">
      <c r="A2913" t="str">
        <f>anotacoes!C2913</f>
        <v>WORLD MASTER</v>
      </c>
      <c r="B2913" t="str">
        <f>anotacoes!E2913</f>
        <v>GUILHEIRO</v>
      </c>
      <c r="C2913" t="str">
        <f>anotacoes!F2913</f>
        <v>BISCHOF</v>
      </c>
      <c r="D2913" t="s">
        <v>10434</v>
      </c>
      <c r="E2913">
        <f>anotacoes!A2913</f>
        <v>44</v>
      </c>
      <c r="F2913" t="str">
        <f>anotacoes!K2913</f>
        <v xml:space="preserve"> 00:05:47,728</v>
      </c>
      <c r="G2913" t="str">
        <f>anotacoes!L2913</f>
        <v xml:space="preserve"> 00:05:48,772</v>
      </c>
      <c r="H2913" t="str">
        <f>IF(J2913="PAUSE",D2913,IF(anotacoes!G2917=conversao_anotacoes!B2913,conversao_anotacoes!B2913,conversao_anotacoes!C2913))</f>
        <v>GUILHEIRO</v>
      </c>
      <c r="I2913" t="str">
        <f t="shared" si="45"/>
        <v>BISCHOF</v>
      </c>
      <c r="J2913" t="str">
        <f>UPPER(anotacoes!H2913)</f>
        <v>DISPLACEMENT</v>
      </c>
      <c r="K2913" t="str">
        <f>UPPER(anotacoes!I2913)</f>
        <v>2-3 STEP HESITANT RIGHT</v>
      </c>
      <c r="L2913" s="6" t="str">
        <f>IF(anotacoes!N2913=0,"",anotacoes!N2913)</f>
        <v/>
      </c>
      <c r="M2913" t="str">
        <f>IF(anotacoes!M2913=0,"",UPPER(anotacoes!M2913))</f>
        <v/>
      </c>
    </row>
    <row r="2914" spans="1:13" x14ac:dyDescent="0.25">
      <c r="A2914" t="str">
        <f>anotacoes!C2914</f>
        <v>WORLD MASTER</v>
      </c>
      <c r="B2914" t="str">
        <f>anotacoes!E2914</f>
        <v>GUILHEIRO</v>
      </c>
      <c r="C2914" t="str">
        <f>anotacoes!F2914</f>
        <v>BISCHOF</v>
      </c>
      <c r="D2914" t="s">
        <v>10434</v>
      </c>
      <c r="E2914">
        <f>anotacoes!A2914</f>
        <v>44</v>
      </c>
      <c r="F2914" t="str">
        <f>anotacoes!K2914</f>
        <v xml:space="preserve"> 00:05:48,772</v>
      </c>
      <c r="G2914" t="str">
        <f>anotacoes!L2914</f>
        <v xml:space="preserve"> 00:05:53,136</v>
      </c>
      <c r="H2914" t="str">
        <f>IF(J2914="PAUSE",D2914,IF(anotacoes!G2918=conversao_anotacoes!B2914,conversao_anotacoes!B2914,conversao_anotacoes!C2914))</f>
        <v>GUILHEIRO</v>
      </c>
      <c r="I2914" t="str">
        <f t="shared" si="45"/>
        <v>BISCHOF</v>
      </c>
      <c r="J2914" t="str">
        <f>UPPER(anotacoes!H2914)</f>
        <v>GRIP TIME</v>
      </c>
      <c r="K2914" t="str">
        <f>UPPER(anotacoes!I2914)</f>
        <v>LEFT COLLAR RIGHT SLEEVE</v>
      </c>
      <c r="L2914" s="6" t="str">
        <f>IF(anotacoes!N2914=0,"",anotacoes!N2914)</f>
        <v/>
      </c>
      <c r="M2914" t="str">
        <f>IF(anotacoes!M2914=0,"",UPPER(anotacoes!M2914))</f>
        <v/>
      </c>
    </row>
    <row r="2915" spans="1:13" x14ac:dyDescent="0.25">
      <c r="A2915" t="str">
        <f>anotacoes!C2915</f>
        <v>WORLD MASTER</v>
      </c>
      <c r="B2915" t="str">
        <f>anotacoes!E2915</f>
        <v>GUILHEIRO</v>
      </c>
      <c r="C2915" t="str">
        <f>anotacoes!F2915</f>
        <v>BISCHOF</v>
      </c>
      <c r="D2915" t="s">
        <v>10434</v>
      </c>
      <c r="E2915">
        <f>anotacoes!A2915</f>
        <v>44</v>
      </c>
      <c r="F2915" t="str">
        <f>anotacoes!K2915</f>
        <v xml:space="preserve"> 00:05:53,136</v>
      </c>
      <c r="G2915" t="str">
        <f>anotacoes!L2915</f>
        <v xml:space="preserve"> 00:05:54,467</v>
      </c>
      <c r="H2915" t="str">
        <f>IF(J2915="PAUSE",D2915,IF(anotacoes!G2919=conversao_anotacoes!B2915,conversao_anotacoes!B2915,conversao_anotacoes!C2915))</f>
        <v>GUILHEIRO</v>
      </c>
      <c r="I2915" t="str">
        <f t="shared" si="45"/>
        <v>BISCHOF</v>
      </c>
      <c r="J2915" t="str">
        <f>UPPER(anotacoes!H2915)</f>
        <v>GRIP TIME</v>
      </c>
      <c r="K2915" t="str">
        <f>UPPER(anotacoes!I2915)</f>
        <v>RIGHT SLEEVE</v>
      </c>
      <c r="L2915" s="6" t="str">
        <f>IF(anotacoes!N2915=0,"",anotacoes!N2915)</f>
        <v/>
      </c>
      <c r="M2915" t="str">
        <f>IF(anotacoes!M2915=0,"",UPPER(anotacoes!M2915))</f>
        <v/>
      </c>
    </row>
    <row r="2916" spans="1:13" x14ac:dyDescent="0.25">
      <c r="A2916" t="str">
        <f>anotacoes!C2916</f>
        <v>WORLD MASTER</v>
      </c>
      <c r="B2916" t="str">
        <f>anotacoes!E2916</f>
        <v>GUILHEIRO</v>
      </c>
      <c r="C2916" t="str">
        <f>anotacoes!F2916</f>
        <v>BISCHOF</v>
      </c>
      <c r="D2916" t="s">
        <v>10434</v>
      </c>
      <c r="E2916">
        <f>anotacoes!A2916</f>
        <v>44</v>
      </c>
      <c r="F2916" t="str">
        <f>anotacoes!K2916</f>
        <v xml:space="preserve"> 00:05:54,467</v>
      </c>
      <c r="G2916" t="str">
        <f>anotacoes!L2916</f>
        <v xml:space="preserve"> 00:05:59,556</v>
      </c>
      <c r="H2916" t="str">
        <f>IF(J2916="PAUSE",D2916,IF(anotacoes!G2920=conversao_anotacoes!B2916,conversao_anotacoes!B2916,conversao_anotacoes!C2916))</f>
        <v>GUILHEIRO</v>
      </c>
      <c r="I2916" t="str">
        <f t="shared" si="45"/>
        <v>BISCHOF</v>
      </c>
      <c r="J2916" t="str">
        <f>UPPER(anotacoes!H2916)</f>
        <v>DISPLACEMENT</v>
      </c>
      <c r="K2916" t="str">
        <f>UPPER(anotacoes!I2916)</f>
        <v>TRY TO GRIP WITH CONTACT</v>
      </c>
      <c r="L2916" s="6" t="str">
        <f>IF(anotacoes!N2916=0,"",anotacoes!N2916)</f>
        <v/>
      </c>
      <c r="M2916" t="str">
        <f>IF(anotacoes!M2916=0,"",UPPER(anotacoes!M2916))</f>
        <v/>
      </c>
    </row>
    <row r="2917" spans="1:13" x14ac:dyDescent="0.25">
      <c r="A2917" t="str">
        <f>anotacoes!C2917</f>
        <v>WORLD MASTER</v>
      </c>
      <c r="B2917" t="str">
        <f>anotacoes!E2917</f>
        <v>GUILHEIRO</v>
      </c>
      <c r="C2917" t="str">
        <f>anotacoes!F2917</f>
        <v>BISCHOF</v>
      </c>
      <c r="D2917" t="s">
        <v>10434</v>
      </c>
      <c r="E2917">
        <f>anotacoes!A2917</f>
        <v>44</v>
      </c>
      <c r="F2917" t="str">
        <f>anotacoes!K2917</f>
        <v xml:space="preserve"> 00:05:59,556</v>
      </c>
      <c r="G2917" t="str">
        <f>anotacoes!L2917</f>
        <v xml:space="preserve"> 00:06:41,733</v>
      </c>
      <c r="H2917" t="str">
        <f>IF(J2917="PAUSE",D2917,IF(anotacoes!G2921=conversao_anotacoes!B2917,conversao_anotacoes!B2917,conversao_anotacoes!C2917))</f>
        <v>GUILHEIRO</v>
      </c>
      <c r="I2917" t="str">
        <f t="shared" si="45"/>
        <v>BISCHOF</v>
      </c>
      <c r="J2917" t="str">
        <f>UPPER(anotacoes!H2917)</f>
        <v>GRIP TIME</v>
      </c>
      <c r="K2917" t="str">
        <f>UPPER(anotacoes!I2917)</f>
        <v>LEFT COLLAR</v>
      </c>
      <c r="L2917" s="6" t="str">
        <f>IF(anotacoes!N2917=0,"",anotacoes!N2917)</f>
        <v/>
      </c>
      <c r="M2917" t="str">
        <f>IF(anotacoes!M2917=0,"",UPPER(anotacoes!M2917))</f>
        <v/>
      </c>
    </row>
    <row r="2918" spans="1:13" x14ac:dyDescent="0.25">
      <c r="A2918" t="str">
        <f>anotacoes!C2918</f>
        <v>WORLD MASTER</v>
      </c>
      <c r="B2918" t="str">
        <f>anotacoes!E2918</f>
        <v>GUILHEIRO</v>
      </c>
      <c r="C2918" t="str">
        <f>anotacoes!F2918</f>
        <v>BISCHOF</v>
      </c>
      <c r="D2918" t="s">
        <v>10434</v>
      </c>
      <c r="E2918">
        <f>anotacoes!A2918</f>
        <v>44</v>
      </c>
      <c r="F2918" t="str">
        <f>anotacoes!K2918</f>
        <v xml:space="preserve"> 00:06:41,733</v>
      </c>
      <c r="G2918" t="str">
        <f>anotacoes!L2918</f>
        <v xml:space="preserve"> 00:06:42,319</v>
      </c>
      <c r="H2918" t="str">
        <f>IF(J2918="PAUSE",D2918,IF(anotacoes!G2922=conversao_anotacoes!B2918,conversao_anotacoes!B2918,conversao_anotacoes!C2918))</f>
        <v>GUILHEIRO</v>
      </c>
      <c r="I2918" t="str">
        <f t="shared" si="45"/>
        <v>BISCHOF</v>
      </c>
      <c r="J2918" t="str">
        <f>UPPER(anotacoes!H2918)</f>
        <v>ATTACK</v>
      </c>
      <c r="K2918" t="str">
        <f>UPPER(anotacoes!I2918)</f>
        <v>SUMI GAESHI</v>
      </c>
      <c r="L2918" s="6">
        <f>IF(anotacoes!N2918=0,"",anotacoes!N2918)</f>
        <v>5</v>
      </c>
      <c r="M2918" t="str">
        <f>IF(anotacoes!M2918=0,"",UPPER(anotacoes!M2918))</f>
        <v/>
      </c>
    </row>
    <row r="2919" spans="1:13" x14ac:dyDescent="0.25">
      <c r="A2919" t="str">
        <f>anotacoes!C2919</f>
        <v>WORLD MASTER</v>
      </c>
      <c r="B2919" t="str">
        <f>anotacoes!E2919</f>
        <v>GUILHEIRO</v>
      </c>
      <c r="C2919" t="str">
        <f>anotacoes!F2919</f>
        <v>BISCHOF</v>
      </c>
      <c r="D2919" t="s">
        <v>10434</v>
      </c>
      <c r="E2919">
        <f>anotacoes!A2919</f>
        <v>44</v>
      </c>
      <c r="F2919" t="str">
        <f>anotacoes!K2919</f>
        <v xml:space="preserve"> 00:06:42,548</v>
      </c>
      <c r="G2919" t="str">
        <f>anotacoes!L2919</f>
        <v xml:space="preserve"> 00:06:43,773</v>
      </c>
      <c r="H2919" t="str">
        <f>IF(J2919="PAUSE",D2919,IF(anotacoes!G2923=conversao_anotacoes!B2919,conversao_anotacoes!B2919,conversao_anotacoes!C2919))</f>
        <v>GUILHEIRO</v>
      </c>
      <c r="I2919" t="str">
        <f t="shared" si="45"/>
        <v>BISCHOF</v>
      </c>
      <c r="J2919" t="str">
        <f>UPPER(anotacoes!H2919)</f>
        <v>TRANSITION</v>
      </c>
      <c r="K2919" t="str">
        <f>UPPER(anotacoes!I2919)</f>
        <v>&lt;UNCLASSIFIED&gt;</v>
      </c>
      <c r="L2919" s="6" t="str">
        <f>IF(anotacoes!N2919=0,"",anotacoes!N2919)</f>
        <v/>
      </c>
      <c r="M2919" t="str">
        <f>IF(anotacoes!M2919=0,"",UPPER(anotacoes!M2919))</f>
        <v/>
      </c>
    </row>
    <row r="2920" spans="1:13" x14ac:dyDescent="0.25">
      <c r="A2920" t="str">
        <f>anotacoes!C2920</f>
        <v>WORLD MASTER</v>
      </c>
      <c r="B2920" t="str">
        <f>anotacoes!E2920</f>
        <v>GUILHEIRO</v>
      </c>
      <c r="C2920" t="str">
        <f>anotacoes!F2920</f>
        <v>BISCHOF</v>
      </c>
      <c r="D2920" t="s">
        <v>10434</v>
      </c>
      <c r="E2920">
        <f>anotacoes!A2920</f>
        <v>44</v>
      </c>
      <c r="F2920" t="str">
        <f>anotacoes!K2920</f>
        <v xml:space="preserve"> 00:06:43,950</v>
      </c>
      <c r="G2920" t="str">
        <f>anotacoes!L2920</f>
        <v xml:space="preserve"> 00:06:50,031</v>
      </c>
      <c r="H2920" t="str">
        <f>IF(J2920="PAUSE",D2920,IF(anotacoes!G2924=conversao_anotacoes!B2920,conversao_anotacoes!B2920,conversao_anotacoes!C2920))</f>
        <v>&lt;ARBITRO DESCONHECIDO&gt;</v>
      </c>
      <c r="I2920" t="str">
        <f t="shared" si="45"/>
        <v/>
      </c>
      <c r="J2920" t="str">
        <f>UPPER(anotacoes!H2920)</f>
        <v>PAUSE</v>
      </c>
      <c r="K2920" t="str">
        <f>UPPER(anotacoes!I2920)</f>
        <v>&lt;UNCLASSIFIED&gt;</v>
      </c>
      <c r="L2920" s="6" t="str">
        <f>IF(anotacoes!N2920=0,"",anotacoes!N2920)</f>
        <v/>
      </c>
      <c r="M2920" t="str">
        <f>IF(anotacoes!M2920=0,"",UPPER(anotacoes!M2920))</f>
        <v/>
      </c>
    </row>
    <row r="2921" spans="1:13" x14ac:dyDescent="0.25">
      <c r="A2921" t="str">
        <f>anotacoes!C2921</f>
        <v>WORLD MASTER</v>
      </c>
      <c r="B2921" t="str">
        <f>anotacoes!E2921</f>
        <v>GUILHEIRO</v>
      </c>
      <c r="C2921" t="str">
        <f>anotacoes!F2921</f>
        <v>BISCHOF</v>
      </c>
      <c r="D2921" t="s">
        <v>10434</v>
      </c>
      <c r="E2921">
        <f>anotacoes!A2921</f>
        <v>44</v>
      </c>
      <c r="F2921" t="str">
        <f>anotacoes!K2921</f>
        <v xml:space="preserve"> 00:06:50,185</v>
      </c>
      <c r="G2921" t="str">
        <f>anotacoes!L2921</f>
        <v xml:space="preserve"> 00:06:56,230</v>
      </c>
      <c r="H2921" t="str">
        <f>IF(J2921="PAUSE",D2921,IF(anotacoes!G2925=conversao_anotacoes!B2921,conversao_anotacoes!B2921,conversao_anotacoes!C2921))</f>
        <v>GUILHEIRO</v>
      </c>
      <c r="I2921" t="str">
        <f t="shared" si="45"/>
        <v>BISCHOF</v>
      </c>
      <c r="J2921" t="str">
        <f>UPPER(anotacoes!H2921)</f>
        <v>DISPLACEMENT</v>
      </c>
      <c r="K2921" t="str">
        <f>UPPER(anotacoes!I2921)</f>
        <v>TRY TO GRIP WITH CONTACT</v>
      </c>
      <c r="L2921" s="6" t="str">
        <f>IF(anotacoes!N2921=0,"",anotacoes!N2921)</f>
        <v/>
      </c>
      <c r="M2921" t="str">
        <f>IF(anotacoes!M2921=0,"",UPPER(anotacoes!M2921))</f>
        <v/>
      </c>
    </row>
    <row r="2922" spans="1:13" x14ac:dyDescent="0.25">
      <c r="A2922" t="str">
        <f>anotacoes!C2922</f>
        <v>WORLD MASTER</v>
      </c>
      <c r="B2922" t="str">
        <f>anotacoes!E2922</f>
        <v>GUILHEIRO</v>
      </c>
      <c r="C2922" t="str">
        <f>anotacoes!F2922</f>
        <v>BISCHOF</v>
      </c>
      <c r="D2922" t="s">
        <v>10434</v>
      </c>
      <c r="E2922">
        <f>anotacoes!A2922</f>
        <v>44</v>
      </c>
      <c r="F2922" t="str">
        <f>anotacoes!K2922</f>
        <v xml:space="preserve"> 00:06:56,230</v>
      </c>
      <c r="G2922" t="str">
        <f>anotacoes!L2922</f>
        <v xml:space="preserve"> 00:07:06,528</v>
      </c>
      <c r="H2922" t="str">
        <f>IF(J2922="PAUSE",D2922,IF(anotacoes!G2926=conversao_anotacoes!B2922,conversao_anotacoes!B2922,conversao_anotacoes!C2922))</f>
        <v>GUILHEIRO</v>
      </c>
      <c r="I2922" t="str">
        <f t="shared" si="45"/>
        <v>BISCHOF</v>
      </c>
      <c r="J2922" t="str">
        <f>UPPER(anotacoes!H2922)</f>
        <v>GRIP TIME</v>
      </c>
      <c r="K2922" t="str">
        <f>UPPER(anotacoes!I2922)</f>
        <v>LEFT COLLAR</v>
      </c>
      <c r="L2922" s="6" t="str">
        <f>IF(anotacoes!N2922=0,"",anotacoes!N2922)</f>
        <v/>
      </c>
      <c r="M2922" t="str">
        <f>IF(anotacoes!M2922=0,"",UPPER(anotacoes!M2922))</f>
        <v/>
      </c>
    </row>
    <row r="2923" spans="1:13" x14ac:dyDescent="0.25">
      <c r="A2923" t="str">
        <f>anotacoes!C2923</f>
        <v>WORLD MASTER</v>
      </c>
      <c r="B2923" t="str">
        <f>anotacoes!E2923</f>
        <v>GUILHEIRO</v>
      </c>
      <c r="C2923" t="str">
        <f>anotacoes!F2923</f>
        <v>BISCHOF</v>
      </c>
      <c r="D2923" t="s">
        <v>10434</v>
      </c>
      <c r="E2923">
        <f>anotacoes!A2923</f>
        <v>44</v>
      </c>
      <c r="F2923" t="str">
        <f>anotacoes!K2923</f>
        <v xml:space="preserve"> 00:07:06,528</v>
      </c>
      <c r="G2923" t="str">
        <f>anotacoes!L2923</f>
        <v xml:space="preserve"> 00:07:07,812</v>
      </c>
      <c r="H2923" t="str">
        <f>IF(J2923="PAUSE",D2923,IF(anotacoes!G2927=conversao_anotacoes!B2923,conversao_anotacoes!B2923,conversao_anotacoes!C2923))</f>
        <v>GUILHEIRO</v>
      </c>
      <c r="I2923" t="str">
        <f t="shared" si="45"/>
        <v>BISCHOF</v>
      </c>
      <c r="J2923" t="str">
        <f>UPPER(anotacoes!H2923)</f>
        <v>ATTACK</v>
      </c>
      <c r="K2923" t="str">
        <f>UPPER(anotacoes!I2923)</f>
        <v>SUMI GAESHI</v>
      </c>
      <c r="L2923" s="6">
        <f>IF(anotacoes!N2923=0,"",anotacoes!N2923)</f>
        <v>5</v>
      </c>
      <c r="M2923" t="str">
        <f>IF(anotacoes!M2923=0,"",UPPER(anotacoes!M2923))</f>
        <v/>
      </c>
    </row>
    <row r="2924" spans="1:13" x14ac:dyDescent="0.25">
      <c r="A2924" t="str">
        <f>anotacoes!C2924</f>
        <v>WORLD MASTER</v>
      </c>
      <c r="B2924" t="str">
        <f>anotacoes!E2924</f>
        <v>GUILHEIRO</v>
      </c>
      <c r="C2924" t="str">
        <f>anotacoes!F2924</f>
        <v>BISCHOF</v>
      </c>
      <c r="D2924" t="s">
        <v>10434</v>
      </c>
      <c r="E2924">
        <f>anotacoes!A2924</f>
        <v>44</v>
      </c>
      <c r="F2924" t="str">
        <f>anotacoes!K2924</f>
        <v xml:space="preserve"> 00:07:07,812</v>
      </c>
      <c r="G2924" t="str">
        <f>anotacoes!L2924</f>
        <v xml:space="preserve"> 00:07:14,983</v>
      </c>
      <c r="H2924" t="str">
        <f>IF(J2924="PAUSE",D2924,IF(anotacoes!G2928=conversao_anotacoes!B2924,conversao_anotacoes!B2924,conversao_anotacoes!C2924))</f>
        <v>&lt;ARBITRO DESCONHECIDO&gt;</v>
      </c>
      <c r="I2924" t="str">
        <f t="shared" si="45"/>
        <v/>
      </c>
      <c r="J2924" t="str">
        <f>UPPER(anotacoes!H2924)</f>
        <v>PAUSE</v>
      </c>
      <c r="K2924" t="str">
        <f>UPPER(anotacoes!I2924)</f>
        <v>&lt;UNCLASSIFIED&gt;</v>
      </c>
      <c r="L2924" s="6" t="str">
        <f>IF(anotacoes!N2924=0,"",anotacoes!N2924)</f>
        <v/>
      </c>
      <c r="M2924" t="str">
        <f>IF(anotacoes!M2924=0,"",UPPER(anotacoes!M2924))</f>
        <v/>
      </c>
    </row>
    <row r="2925" spans="1:13" x14ac:dyDescent="0.25">
      <c r="A2925" t="str">
        <f>anotacoes!C2925</f>
        <v>WORLD MASTER</v>
      </c>
      <c r="B2925" t="str">
        <f>anotacoes!E2925</f>
        <v>GUILHEIRO</v>
      </c>
      <c r="C2925" t="str">
        <f>anotacoes!F2925</f>
        <v>BISCHOF</v>
      </c>
      <c r="D2925" t="s">
        <v>10434</v>
      </c>
      <c r="E2925">
        <f>anotacoes!A2925</f>
        <v>44</v>
      </c>
      <c r="F2925" t="str">
        <f>anotacoes!K2925</f>
        <v xml:space="preserve"> 00:07:14,983</v>
      </c>
      <c r="G2925" t="str">
        <f>anotacoes!L2925</f>
        <v xml:space="preserve"> 00:07:17,431</v>
      </c>
      <c r="H2925" t="str">
        <f>IF(J2925="PAUSE",D2925,IF(anotacoes!G2929=conversao_anotacoes!B2925,conversao_anotacoes!B2925,conversao_anotacoes!C2925))</f>
        <v>GUILHEIRO</v>
      </c>
      <c r="I2925" t="str">
        <f t="shared" si="45"/>
        <v>BISCHOF</v>
      </c>
      <c r="J2925" t="str">
        <f>UPPER(anotacoes!H2925)</f>
        <v>DISPLACEMENT</v>
      </c>
      <c r="K2925" t="str">
        <f>UPPER(anotacoes!I2925)</f>
        <v>TRY TO GRIP WITH CONTACT</v>
      </c>
      <c r="L2925" s="6" t="str">
        <f>IF(anotacoes!N2925=0,"",anotacoes!N2925)</f>
        <v/>
      </c>
      <c r="M2925" t="str">
        <f>IF(anotacoes!M2925=0,"",UPPER(anotacoes!M2925))</f>
        <v/>
      </c>
    </row>
    <row r="2926" spans="1:13" x14ac:dyDescent="0.25">
      <c r="A2926" t="str">
        <f>anotacoes!C2926</f>
        <v>WORLD MASTER</v>
      </c>
      <c r="B2926" t="str">
        <f>anotacoes!E2926</f>
        <v>GUILHEIRO</v>
      </c>
      <c r="C2926" t="str">
        <f>anotacoes!F2926</f>
        <v>BISCHOF</v>
      </c>
      <c r="D2926" t="s">
        <v>10434</v>
      </c>
      <c r="E2926">
        <f>anotacoes!A2926</f>
        <v>44</v>
      </c>
      <c r="F2926" t="str">
        <f>anotacoes!K2926</f>
        <v xml:space="preserve"> 00:07:17,431</v>
      </c>
      <c r="G2926" t="str">
        <f>anotacoes!L2926</f>
        <v xml:space="preserve"> 00:07:24,577</v>
      </c>
      <c r="H2926" t="str">
        <f>IF(J2926="PAUSE",D2926,IF(anotacoes!G2930=conversao_anotacoes!B2926,conversao_anotacoes!B2926,conversao_anotacoes!C2926))</f>
        <v>GUILHEIRO</v>
      </c>
      <c r="I2926" t="str">
        <f t="shared" si="45"/>
        <v>BISCHOF</v>
      </c>
      <c r="J2926" t="str">
        <f>UPPER(anotacoes!H2926)</f>
        <v>GRIP TIME</v>
      </c>
      <c r="K2926" t="str">
        <f>UPPER(anotacoes!I2926)</f>
        <v>LEFT COLLAR</v>
      </c>
      <c r="L2926" s="6" t="str">
        <f>IF(anotacoes!N2926=0,"",anotacoes!N2926)</f>
        <v/>
      </c>
      <c r="M2926" t="str">
        <f>IF(anotacoes!M2926=0,"",UPPER(anotacoes!M2926))</f>
        <v/>
      </c>
    </row>
    <row r="2927" spans="1:13" x14ac:dyDescent="0.25">
      <c r="A2927" t="str">
        <f>anotacoes!C2927</f>
        <v>WORLD MASTER</v>
      </c>
      <c r="B2927" t="str">
        <f>anotacoes!E2927</f>
        <v>GUILHEIRO</v>
      </c>
      <c r="C2927" t="str">
        <f>anotacoes!F2927</f>
        <v>BISCHOF</v>
      </c>
      <c r="D2927" t="s">
        <v>10434</v>
      </c>
      <c r="E2927">
        <f>anotacoes!A2927</f>
        <v>44</v>
      </c>
      <c r="F2927" t="str">
        <f>anotacoes!K2927</f>
        <v xml:space="preserve"> 00:07:24,577</v>
      </c>
      <c r="G2927" t="str">
        <f>anotacoes!L2927</f>
        <v xml:space="preserve"> 00:07:29,065</v>
      </c>
      <c r="H2927" t="str">
        <f>IF(J2927="PAUSE",D2927,IF(anotacoes!G2931=conversao_anotacoes!B2927,conversao_anotacoes!B2927,conversao_anotacoes!C2927))</f>
        <v>GUILHEIRO</v>
      </c>
      <c r="I2927" t="str">
        <f t="shared" si="45"/>
        <v>BISCHOF</v>
      </c>
      <c r="J2927" t="str">
        <f>UPPER(anotacoes!H2927)</f>
        <v>DISPLACEMENT</v>
      </c>
      <c r="K2927" t="str">
        <f>UPPER(anotacoes!I2927)</f>
        <v>TRY TO GRIP WITH CONTACT</v>
      </c>
      <c r="L2927" s="6" t="str">
        <f>IF(anotacoes!N2927=0,"",anotacoes!N2927)</f>
        <v/>
      </c>
      <c r="M2927" t="str">
        <f>IF(anotacoes!M2927=0,"",UPPER(anotacoes!M2927))</f>
        <v/>
      </c>
    </row>
    <row r="2928" spans="1:13" x14ac:dyDescent="0.25">
      <c r="A2928" t="str">
        <f>anotacoes!C2928</f>
        <v>WORLD MASTER</v>
      </c>
      <c r="B2928" t="str">
        <f>anotacoes!E2928</f>
        <v>GUILHEIRO</v>
      </c>
      <c r="C2928" t="str">
        <f>anotacoes!F2928</f>
        <v>BISCHOF</v>
      </c>
      <c r="D2928" t="s">
        <v>10434</v>
      </c>
      <c r="E2928">
        <f>anotacoes!A2928</f>
        <v>44</v>
      </c>
      <c r="F2928" t="str">
        <f>anotacoes!K2928</f>
        <v xml:space="preserve"> 00:07:29,065</v>
      </c>
      <c r="G2928" t="str">
        <f>anotacoes!L2928</f>
        <v xml:space="preserve"> 00:07:31,665</v>
      </c>
      <c r="H2928" t="str">
        <f>IF(J2928="PAUSE",D2928,IF(anotacoes!G2932=conversao_anotacoes!B2928,conversao_anotacoes!B2928,conversao_anotacoes!C2928))</f>
        <v>GUILHEIRO</v>
      </c>
      <c r="I2928" t="str">
        <f t="shared" si="45"/>
        <v>BISCHOF</v>
      </c>
      <c r="J2928" t="str">
        <f>UPPER(anotacoes!H2928)</f>
        <v>GRIP TIME</v>
      </c>
      <c r="K2928" t="str">
        <f>UPPER(anotacoes!I2928)</f>
        <v>LEFT COLLAR</v>
      </c>
      <c r="L2928" s="6" t="str">
        <f>IF(anotacoes!N2928=0,"",anotacoes!N2928)</f>
        <v/>
      </c>
      <c r="M2928" t="str">
        <f>IF(anotacoes!M2928=0,"",UPPER(anotacoes!M2928))</f>
        <v/>
      </c>
    </row>
    <row r="2929" spans="1:13" x14ac:dyDescent="0.25">
      <c r="A2929" t="str">
        <f>anotacoes!C2929</f>
        <v>WORLD MASTER</v>
      </c>
      <c r="B2929" t="str">
        <f>anotacoes!E2929</f>
        <v>GUILHEIRO</v>
      </c>
      <c r="C2929" t="str">
        <f>anotacoes!F2929</f>
        <v>BISCHOF</v>
      </c>
      <c r="D2929" t="s">
        <v>10434</v>
      </c>
      <c r="E2929">
        <f>anotacoes!A2929</f>
        <v>44</v>
      </c>
      <c r="F2929" t="str">
        <f>anotacoes!K2929</f>
        <v xml:space="preserve"> 00:07:31,665</v>
      </c>
      <c r="G2929" t="str">
        <f>anotacoes!L2929</f>
        <v xml:space="preserve"> 00:07:36,747</v>
      </c>
      <c r="H2929" t="str">
        <f>IF(J2929="PAUSE",D2929,IF(anotacoes!G2933=conversao_anotacoes!B2929,conversao_anotacoes!B2929,conversao_anotacoes!C2929))</f>
        <v>GUILHEIRO</v>
      </c>
      <c r="I2929" t="str">
        <f t="shared" si="45"/>
        <v>BISCHOF</v>
      </c>
      <c r="J2929" t="str">
        <f>UPPER(anotacoes!H2929)</f>
        <v>DISPLACEMENT</v>
      </c>
      <c r="K2929" t="str">
        <f>UPPER(anotacoes!I2929)</f>
        <v>TRY TO GRIP WITH CONTACT</v>
      </c>
      <c r="L2929" s="6" t="str">
        <f>IF(anotacoes!N2929=0,"",anotacoes!N2929)</f>
        <v/>
      </c>
      <c r="M2929" t="str">
        <f>IF(anotacoes!M2929=0,"",UPPER(anotacoes!M2929))</f>
        <v/>
      </c>
    </row>
    <row r="2930" spans="1:13" x14ac:dyDescent="0.25">
      <c r="A2930" t="str">
        <f>anotacoes!C2930</f>
        <v>WORLD MASTER</v>
      </c>
      <c r="B2930" t="str">
        <f>anotacoes!E2930</f>
        <v>GUILHEIRO</v>
      </c>
      <c r="C2930" t="str">
        <f>anotacoes!F2930</f>
        <v>BISCHOF</v>
      </c>
      <c r="D2930" t="s">
        <v>10434</v>
      </c>
      <c r="E2930">
        <f>anotacoes!A2930</f>
        <v>44</v>
      </c>
      <c r="F2930" t="str">
        <f>anotacoes!K2930</f>
        <v xml:space="preserve"> 00:07:36,747</v>
      </c>
      <c r="G2930" t="str">
        <f>anotacoes!L2930</f>
        <v xml:space="preserve"> 00:07:38,063</v>
      </c>
      <c r="H2930" t="str">
        <f>IF(J2930="PAUSE",D2930,IF(anotacoes!G2934=conversao_anotacoes!B2930,conversao_anotacoes!B2930,conversao_anotacoes!C2930))</f>
        <v>GUILHEIRO</v>
      </c>
      <c r="I2930" t="str">
        <f t="shared" si="45"/>
        <v>BISCHOF</v>
      </c>
      <c r="J2930" t="str">
        <f>UPPER(anotacoes!H2930)</f>
        <v>GRIP TIME</v>
      </c>
      <c r="K2930" t="str">
        <f>UPPER(anotacoes!I2930)</f>
        <v>RIGHT COLLAR</v>
      </c>
      <c r="L2930" s="6" t="str">
        <f>IF(anotacoes!N2930=0,"",anotacoes!N2930)</f>
        <v/>
      </c>
      <c r="M2930" t="str">
        <f>IF(anotacoes!M2930=0,"",UPPER(anotacoes!M2930))</f>
        <v/>
      </c>
    </row>
    <row r="2931" spans="1:13" x14ac:dyDescent="0.25">
      <c r="A2931" t="str">
        <f>anotacoes!C2931</f>
        <v>WORLD MASTER</v>
      </c>
      <c r="B2931" t="str">
        <f>anotacoes!E2931</f>
        <v>GUILHEIRO</v>
      </c>
      <c r="C2931" t="str">
        <f>anotacoes!F2931</f>
        <v>BISCHOF</v>
      </c>
      <c r="D2931" t="s">
        <v>10434</v>
      </c>
      <c r="E2931">
        <f>anotacoes!A2931</f>
        <v>44</v>
      </c>
      <c r="F2931" t="str">
        <f>anotacoes!K2931</f>
        <v xml:space="preserve"> 00:07:38,063</v>
      </c>
      <c r="G2931" t="str">
        <f>anotacoes!L2931</f>
        <v xml:space="preserve"> 00:08:21,611</v>
      </c>
      <c r="H2931" t="str">
        <f>IF(J2931="PAUSE",D2931,IF(anotacoes!G2935=conversao_anotacoes!B2931,conversao_anotacoes!B2931,conversao_anotacoes!C2931))</f>
        <v>GUILHEIRO</v>
      </c>
      <c r="I2931" t="str">
        <f t="shared" si="45"/>
        <v>BISCHOF</v>
      </c>
      <c r="J2931" t="str">
        <f>UPPER(anotacoes!H2931)</f>
        <v>GRIP TIME</v>
      </c>
      <c r="K2931" t="str">
        <f>UPPER(anotacoes!I2931)</f>
        <v>LEFT COLLAR</v>
      </c>
      <c r="L2931" s="6" t="str">
        <f>IF(anotacoes!N2931=0,"",anotacoes!N2931)</f>
        <v/>
      </c>
      <c r="M2931" t="str">
        <f>IF(anotacoes!M2931=0,"",UPPER(anotacoes!M2931))</f>
        <v/>
      </c>
    </row>
    <row r="2932" spans="1:13" x14ac:dyDescent="0.25">
      <c r="A2932" t="str">
        <f>anotacoes!C2932</f>
        <v>WORLD MASTER</v>
      </c>
      <c r="B2932" t="str">
        <f>anotacoes!E2932</f>
        <v>GUILHEIRO</v>
      </c>
      <c r="C2932" t="str">
        <f>anotacoes!F2932</f>
        <v>BISCHOF</v>
      </c>
      <c r="D2932" t="s">
        <v>10434</v>
      </c>
      <c r="E2932">
        <f>anotacoes!A2932</f>
        <v>44</v>
      </c>
      <c r="F2932" t="str">
        <f>anotacoes!K2932</f>
        <v xml:space="preserve"> 00:08:21,611</v>
      </c>
      <c r="G2932" t="str">
        <f>anotacoes!L2932</f>
        <v xml:space="preserve"> 00:08:39,743</v>
      </c>
      <c r="H2932" t="str">
        <f>IF(J2932="PAUSE",D2932,IF(anotacoes!G2936=conversao_anotacoes!B2932,conversao_anotacoes!B2932,conversao_anotacoes!C2932))</f>
        <v>&lt;ARBITRO DESCONHECIDO&gt;</v>
      </c>
      <c r="I2932" t="str">
        <f t="shared" si="45"/>
        <v/>
      </c>
      <c r="J2932" t="str">
        <f>UPPER(anotacoes!H2932)</f>
        <v>PAUSE</v>
      </c>
      <c r="K2932" t="str">
        <f>UPPER(anotacoes!I2932)</f>
        <v>&lt;UNCLASSIFIED&gt;</v>
      </c>
      <c r="L2932" s="6" t="str">
        <f>IF(anotacoes!N2932=0,"",anotacoes!N2932)</f>
        <v/>
      </c>
      <c r="M2932" t="str">
        <f>IF(anotacoes!M2932=0,"",UPPER(anotacoes!M2932))</f>
        <v/>
      </c>
    </row>
    <row r="2933" spans="1:13" x14ac:dyDescent="0.25">
      <c r="A2933" t="str">
        <f>anotacoes!C2933</f>
        <v>WORLD MASTER</v>
      </c>
      <c r="B2933" t="str">
        <f>anotacoes!E2933</f>
        <v>GUILHEIRO</v>
      </c>
      <c r="C2933" t="str">
        <f>anotacoes!F2933</f>
        <v>BISCHOF</v>
      </c>
      <c r="D2933" t="s">
        <v>10434</v>
      </c>
      <c r="E2933">
        <f>anotacoes!A2933</f>
        <v>44</v>
      </c>
      <c r="F2933" t="str">
        <f>anotacoes!K2933</f>
        <v xml:space="preserve"> 00:08:39,743</v>
      </c>
      <c r="G2933" t="str">
        <f>anotacoes!L2933</f>
        <v xml:space="preserve"> 00:08:41,115</v>
      </c>
      <c r="H2933" t="str">
        <f>IF(J2933="PAUSE",D2933,IF(anotacoes!G2937=conversao_anotacoes!B2933,conversao_anotacoes!B2933,conversao_anotacoes!C2933))</f>
        <v>GUILHEIRO</v>
      </c>
      <c r="I2933" t="str">
        <f t="shared" si="45"/>
        <v>BISCHOF</v>
      </c>
      <c r="J2933" t="str">
        <f>UPPER(anotacoes!H2933)</f>
        <v>DISPLACEMENT</v>
      </c>
      <c r="K2933" t="str">
        <f>UPPER(anotacoes!I2933)</f>
        <v>2-3 STEP HESITANT RIGHT</v>
      </c>
      <c r="L2933" s="6" t="str">
        <f>IF(anotacoes!N2933=0,"",anotacoes!N2933)</f>
        <v/>
      </c>
      <c r="M2933" t="str">
        <f>IF(anotacoes!M2933=0,"",UPPER(anotacoes!M2933))</f>
        <v/>
      </c>
    </row>
    <row r="2934" spans="1:13" x14ac:dyDescent="0.25">
      <c r="A2934" t="str">
        <f>anotacoes!C2934</f>
        <v>WORLD MASTER</v>
      </c>
      <c r="B2934" t="str">
        <f>anotacoes!E2934</f>
        <v>GUILHEIRO</v>
      </c>
      <c r="C2934" t="str">
        <f>anotacoes!F2934</f>
        <v>BISCHOF</v>
      </c>
      <c r="D2934" t="s">
        <v>10434</v>
      </c>
      <c r="E2934">
        <f>anotacoes!A2934</f>
        <v>44</v>
      </c>
      <c r="F2934" t="str">
        <f>anotacoes!K2934</f>
        <v xml:space="preserve"> 00:08:41,115</v>
      </c>
      <c r="G2934" t="str">
        <f>anotacoes!L2934</f>
        <v xml:space="preserve"> 00:08:44,873</v>
      </c>
      <c r="H2934" t="str">
        <f>IF(J2934="PAUSE",D2934,IF(anotacoes!G2938=conversao_anotacoes!B2934,conversao_anotacoes!B2934,conversao_anotacoes!C2934))</f>
        <v>GUILHEIRO</v>
      </c>
      <c r="I2934" t="str">
        <f t="shared" si="45"/>
        <v>BISCHOF</v>
      </c>
      <c r="J2934" t="str">
        <f>UPPER(anotacoes!H2934)</f>
        <v>GRIP TIME</v>
      </c>
      <c r="K2934" t="str">
        <f>UPPER(anotacoes!I2934)</f>
        <v>LEFT COLLAR</v>
      </c>
      <c r="L2934" s="6" t="str">
        <f>IF(anotacoes!N2934=0,"",anotacoes!N2934)</f>
        <v/>
      </c>
      <c r="M2934" t="str">
        <f>IF(anotacoes!M2934=0,"",UPPER(anotacoes!M2934))</f>
        <v/>
      </c>
    </row>
    <row r="2935" spans="1:13" x14ac:dyDescent="0.25">
      <c r="A2935" t="str">
        <f>anotacoes!C2935</f>
        <v>WORLD MASTER</v>
      </c>
      <c r="B2935" t="str">
        <f>anotacoes!E2935</f>
        <v>GUILHEIRO</v>
      </c>
      <c r="C2935" t="str">
        <f>anotacoes!F2935</f>
        <v>BISCHOF</v>
      </c>
      <c r="D2935" t="s">
        <v>10434</v>
      </c>
      <c r="E2935">
        <f>anotacoes!A2935</f>
        <v>44</v>
      </c>
      <c r="F2935" t="str">
        <f>anotacoes!K2935</f>
        <v xml:space="preserve"> 00:08:44,873</v>
      </c>
      <c r="G2935" t="str">
        <f>anotacoes!L2935</f>
        <v xml:space="preserve"> 00:08:49,281</v>
      </c>
      <c r="H2935" t="str">
        <f>IF(J2935="PAUSE",D2935,IF(anotacoes!G2939=conversao_anotacoes!B2935,conversao_anotacoes!B2935,conversao_anotacoes!C2935))</f>
        <v>GUILHEIRO</v>
      </c>
      <c r="I2935" t="str">
        <f t="shared" si="45"/>
        <v>BISCHOF</v>
      </c>
      <c r="J2935" t="str">
        <f>UPPER(anotacoes!H2935)</f>
        <v>DISPLACEMENT</v>
      </c>
      <c r="K2935" t="str">
        <f>UPPER(anotacoes!I2935)</f>
        <v>TRY TO GRIP WITH CONTACT</v>
      </c>
      <c r="L2935" s="6" t="str">
        <f>IF(anotacoes!N2935=0,"",anotacoes!N2935)</f>
        <v/>
      </c>
      <c r="M2935" t="str">
        <f>IF(anotacoes!M2935=0,"",UPPER(anotacoes!M2935))</f>
        <v/>
      </c>
    </row>
    <row r="2936" spans="1:13" x14ac:dyDescent="0.25">
      <c r="A2936" t="str">
        <f>anotacoes!C2936</f>
        <v>WORLD MASTER</v>
      </c>
      <c r="B2936" t="str">
        <f>anotacoes!E2936</f>
        <v>GUILHEIRO</v>
      </c>
      <c r="C2936" t="str">
        <f>anotacoes!F2936</f>
        <v>BISCHOF</v>
      </c>
      <c r="D2936" t="s">
        <v>10434</v>
      </c>
      <c r="E2936">
        <f>anotacoes!A2936</f>
        <v>44</v>
      </c>
      <c r="F2936" t="str">
        <f>anotacoes!K2936</f>
        <v xml:space="preserve"> 00:08:49,281</v>
      </c>
      <c r="G2936" t="str">
        <f>anotacoes!L2936</f>
        <v xml:space="preserve"> 00:08:53,525</v>
      </c>
      <c r="H2936" t="str">
        <f>IF(J2936="PAUSE",D2936,IF(anotacoes!G2940=conversao_anotacoes!B2936,conversao_anotacoes!B2936,conversao_anotacoes!C2936))</f>
        <v>GUILHEIRO</v>
      </c>
      <c r="I2936" t="str">
        <f t="shared" si="45"/>
        <v>BISCHOF</v>
      </c>
      <c r="J2936" t="str">
        <f>UPPER(anotacoes!H2936)</f>
        <v>GRIP TIME</v>
      </c>
      <c r="K2936" t="str">
        <f>UPPER(anotacoes!I2936)</f>
        <v>LEFT COLLAR RIGHT SLEEVE</v>
      </c>
      <c r="L2936" s="6" t="str">
        <f>IF(anotacoes!N2936=0,"",anotacoes!N2936)</f>
        <v/>
      </c>
      <c r="M2936" t="str">
        <f>IF(anotacoes!M2936=0,"",UPPER(anotacoes!M2936))</f>
        <v/>
      </c>
    </row>
    <row r="2937" spans="1:13" x14ac:dyDescent="0.25">
      <c r="A2937" t="str">
        <f>anotacoes!C2937</f>
        <v>WORLD MASTER</v>
      </c>
      <c r="B2937" t="str">
        <f>anotacoes!E2937</f>
        <v>GUILHEIRO</v>
      </c>
      <c r="C2937" t="str">
        <f>anotacoes!F2937</f>
        <v>BISCHOF</v>
      </c>
      <c r="D2937" t="s">
        <v>10434</v>
      </c>
      <c r="E2937">
        <f>anotacoes!A2937</f>
        <v>44</v>
      </c>
      <c r="F2937" t="str">
        <f>anotacoes!K2937</f>
        <v xml:space="preserve"> 00:08:53,525</v>
      </c>
      <c r="G2937" t="str">
        <f>anotacoes!L2937</f>
        <v xml:space="preserve"> 00:08:55,177</v>
      </c>
      <c r="H2937" t="str">
        <f>IF(J2937="PAUSE",D2937,IF(anotacoes!G2941=conversao_anotacoes!B2937,conversao_anotacoes!B2937,conversao_anotacoes!C2937))</f>
        <v>GUILHEIRO</v>
      </c>
      <c r="I2937" t="str">
        <f t="shared" si="45"/>
        <v>BISCHOF</v>
      </c>
      <c r="J2937" t="str">
        <f>UPPER(anotacoes!H2937)</f>
        <v>GRIP TIME</v>
      </c>
      <c r="K2937" t="str">
        <f>UPPER(anotacoes!I2937)</f>
        <v>LEFT COLLAR</v>
      </c>
      <c r="L2937" s="6" t="str">
        <f>IF(anotacoes!N2937=0,"",anotacoes!N2937)</f>
        <v/>
      </c>
      <c r="M2937" t="str">
        <f>IF(anotacoes!M2937=0,"",UPPER(anotacoes!M2937))</f>
        <v/>
      </c>
    </row>
    <row r="2938" spans="1:13" x14ac:dyDescent="0.25">
      <c r="A2938" t="str">
        <f>anotacoes!C2938</f>
        <v>WORLD MASTER</v>
      </c>
      <c r="B2938" t="str">
        <f>anotacoes!E2938</f>
        <v>GUILHEIRO</v>
      </c>
      <c r="C2938" t="str">
        <f>anotacoes!F2938</f>
        <v>BISCHOF</v>
      </c>
      <c r="D2938" t="s">
        <v>10434</v>
      </c>
      <c r="E2938">
        <f>anotacoes!A2938</f>
        <v>44</v>
      </c>
      <c r="F2938" t="str">
        <f>anotacoes!K2938</f>
        <v xml:space="preserve"> 00:08:55,177</v>
      </c>
      <c r="G2938" t="str">
        <f>anotacoes!L2938</f>
        <v xml:space="preserve"> 00:08:55,177</v>
      </c>
      <c r="H2938" t="str">
        <f>IF(J2938="PAUSE",D2938,IF(anotacoes!G2942=conversao_anotacoes!B2938,conversao_anotacoes!B2938,conversao_anotacoes!C2938))</f>
        <v>GUILHEIRO</v>
      </c>
      <c r="I2938" t="str">
        <f t="shared" si="45"/>
        <v>BISCHOF</v>
      </c>
      <c r="J2938" t="str">
        <f>UPPER(anotacoes!H2938)</f>
        <v>ATTACK</v>
      </c>
      <c r="K2938" t="str">
        <f>UPPER(anotacoes!I2938)</f>
        <v>DEASHI HARAI</v>
      </c>
      <c r="L2938" s="6">
        <f>IF(anotacoes!N2938=0,"",anotacoes!N2938)</f>
        <v>3</v>
      </c>
      <c r="M2938" t="str">
        <f>IF(anotacoes!M2938=0,"",UPPER(anotacoes!M2938))</f>
        <v/>
      </c>
    </row>
    <row r="2939" spans="1:13" x14ac:dyDescent="0.25">
      <c r="A2939" t="str">
        <f>anotacoes!C2939</f>
        <v>WORLD MASTER</v>
      </c>
      <c r="B2939" t="str">
        <f>anotacoes!E2939</f>
        <v>GUILHEIRO</v>
      </c>
      <c r="C2939" t="str">
        <f>anotacoes!F2939</f>
        <v>BISCHOF</v>
      </c>
      <c r="D2939" t="s">
        <v>10434</v>
      </c>
      <c r="E2939">
        <f>anotacoes!A2939</f>
        <v>44</v>
      </c>
      <c r="F2939" t="str">
        <f>anotacoes!K2939</f>
        <v xml:space="preserve"> 00:08:55,177</v>
      </c>
      <c r="G2939" t="str">
        <f>anotacoes!L2939</f>
        <v xml:space="preserve"> 00:08:56,984</v>
      </c>
      <c r="H2939" t="str">
        <f>IF(J2939="PAUSE",D2939,IF(anotacoes!G2943=conversao_anotacoes!B2939,conversao_anotacoes!B2939,conversao_anotacoes!C2939))</f>
        <v>GUILHEIRO</v>
      </c>
      <c r="I2939" t="str">
        <f t="shared" si="45"/>
        <v>BISCHOF</v>
      </c>
      <c r="J2939" t="str">
        <f>UPPER(anotacoes!H2939)</f>
        <v>GRIP TIME</v>
      </c>
      <c r="K2939" t="str">
        <f>UPPER(anotacoes!I2939)</f>
        <v>LEFT COLLAR</v>
      </c>
      <c r="L2939" s="6" t="str">
        <f>IF(anotacoes!N2939=0,"",anotacoes!N2939)</f>
        <v/>
      </c>
      <c r="M2939" t="str">
        <f>IF(anotacoes!M2939=0,"",UPPER(anotacoes!M2939))</f>
        <v/>
      </c>
    </row>
    <row r="2940" spans="1:13" x14ac:dyDescent="0.25">
      <c r="A2940" t="str">
        <f>anotacoes!C2940</f>
        <v>WORLD MASTER</v>
      </c>
      <c r="B2940" t="str">
        <f>anotacoes!E2940</f>
        <v>GUILHEIRO</v>
      </c>
      <c r="C2940" t="str">
        <f>anotacoes!F2940</f>
        <v>BISCHOF</v>
      </c>
      <c r="D2940" t="s">
        <v>10434</v>
      </c>
      <c r="E2940">
        <f>anotacoes!A2940</f>
        <v>44</v>
      </c>
      <c r="F2940" t="str">
        <f>anotacoes!K2940</f>
        <v xml:space="preserve"> 00:08:56,984</v>
      </c>
      <c r="G2940" t="str">
        <f>anotacoes!L2940</f>
        <v xml:space="preserve"> 00:08:56,984</v>
      </c>
      <c r="H2940" t="str">
        <f>IF(J2940="PAUSE",D2940,IF(anotacoes!G2944=conversao_anotacoes!B2940,conversao_anotacoes!B2940,conversao_anotacoes!C2940))</f>
        <v>GUILHEIRO</v>
      </c>
      <c r="I2940" t="str">
        <f t="shared" si="45"/>
        <v>BISCHOF</v>
      </c>
      <c r="J2940" t="str">
        <f>UPPER(anotacoes!H2940)</f>
        <v>ATTACK</v>
      </c>
      <c r="K2940" t="str">
        <f>UPPER(anotacoes!I2940)</f>
        <v>DEASHI HARAI</v>
      </c>
      <c r="L2940" s="6">
        <f>IF(anotacoes!N2940=0,"",anotacoes!N2940)</f>
        <v>3</v>
      </c>
      <c r="M2940" t="str">
        <f>IF(anotacoes!M2940=0,"",UPPER(anotacoes!M2940))</f>
        <v/>
      </c>
    </row>
    <row r="2941" spans="1:13" x14ac:dyDescent="0.25">
      <c r="A2941" t="str">
        <f>anotacoes!C2941</f>
        <v>WORLD MASTER</v>
      </c>
      <c r="B2941" t="str">
        <f>anotacoes!E2941</f>
        <v>GUILHEIRO</v>
      </c>
      <c r="C2941" t="str">
        <f>anotacoes!F2941</f>
        <v>BISCHOF</v>
      </c>
      <c r="D2941" t="s">
        <v>10434</v>
      </c>
      <c r="E2941">
        <f>anotacoes!A2941</f>
        <v>44</v>
      </c>
      <c r="F2941" t="str">
        <f>anotacoes!K2941</f>
        <v xml:space="preserve"> 00:08:56,984</v>
      </c>
      <c r="G2941" t="str">
        <f>anotacoes!L2941</f>
        <v xml:space="preserve"> 00:08:59,399</v>
      </c>
      <c r="H2941" t="str">
        <f>IF(J2941="PAUSE",D2941,IF(anotacoes!G2945=conversao_anotacoes!B2941,conversao_anotacoes!B2941,conversao_anotacoes!C2941))</f>
        <v>GUILHEIRO</v>
      </c>
      <c r="I2941" t="str">
        <f t="shared" si="45"/>
        <v>BISCHOF</v>
      </c>
      <c r="J2941" t="str">
        <f>UPPER(anotacoes!H2941)</f>
        <v>GRIP TIME</v>
      </c>
      <c r="K2941" t="str">
        <f>UPPER(anotacoes!I2941)</f>
        <v>LEFT COLLAR</v>
      </c>
      <c r="L2941" s="6" t="str">
        <f>IF(anotacoes!N2941=0,"",anotacoes!N2941)</f>
        <v/>
      </c>
      <c r="M2941" t="str">
        <f>IF(anotacoes!M2941=0,"",UPPER(anotacoes!M2941))</f>
        <v/>
      </c>
    </row>
    <row r="2942" spans="1:13" x14ac:dyDescent="0.25">
      <c r="A2942" t="str">
        <f>anotacoes!C2942</f>
        <v>WORLD MASTER</v>
      </c>
      <c r="B2942" t="str">
        <f>anotacoes!E2942</f>
        <v>GUILHEIRO</v>
      </c>
      <c r="C2942" t="str">
        <f>anotacoes!F2942</f>
        <v>BISCHOF</v>
      </c>
      <c r="D2942" t="s">
        <v>10434</v>
      </c>
      <c r="E2942">
        <f>anotacoes!A2942</f>
        <v>44</v>
      </c>
      <c r="F2942" t="str">
        <f>anotacoes!K2942</f>
        <v xml:space="preserve"> 00:08:59,399</v>
      </c>
      <c r="G2942" t="str">
        <f>anotacoes!L2942</f>
        <v xml:space="preserve"> 00:09:03,598</v>
      </c>
      <c r="H2942" t="str">
        <f>IF(J2942="PAUSE",D2942,IF(anotacoes!G2946=conversao_anotacoes!B2942,conversao_anotacoes!B2942,conversao_anotacoes!C2942))</f>
        <v>&lt;ARBITRO DESCONHECIDO&gt;</v>
      </c>
      <c r="I2942" t="str">
        <f t="shared" si="45"/>
        <v/>
      </c>
      <c r="J2942" t="str">
        <f>UPPER(anotacoes!H2942)</f>
        <v>PAUSE</v>
      </c>
      <c r="K2942" t="str">
        <f>UPPER(anotacoes!I2942)</f>
        <v>&lt;UNCLASSIFIED&gt;</v>
      </c>
      <c r="L2942" s="6" t="str">
        <f>IF(anotacoes!N2942=0,"",anotacoes!N2942)</f>
        <v/>
      </c>
      <c r="M2942" t="str">
        <f>IF(anotacoes!M2942=0,"",UPPER(anotacoes!M2942))</f>
        <v/>
      </c>
    </row>
    <row r="2943" spans="1:13" x14ac:dyDescent="0.25">
      <c r="A2943" t="str">
        <f>anotacoes!C2943</f>
        <v>WORLD MASTER</v>
      </c>
      <c r="B2943" t="str">
        <f>anotacoes!E2943</f>
        <v>GUILHEIRO</v>
      </c>
      <c r="C2943" t="str">
        <f>anotacoes!F2943</f>
        <v>BISCHOF</v>
      </c>
      <c r="D2943" t="s">
        <v>10434</v>
      </c>
      <c r="E2943">
        <f>anotacoes!A2943</f>
        <v>44</v>
      </c>
      <c r="F2943" t="str">
        <f>anotacoes!K2943</f>
        <v xml:space="preserve"> 00:09:03,598</v>
      </c>
      <c r="G2943" t="str">
        <f>anotacoes!L2943</f>
        <v xml:space="preserve"> 00:09:04,934</v>
      </c>
      <c r="H2943" t="str">
        <f>IF(J2943="PAUSE",D2943,IF(anotacoes!G2947=conversao_anotacoes!B2943,conversao_anotacoes!B2943,conversao_anotacoes!C2943))</f>
        <v>GUILHEIRO</v>
      </c>
      <c r="I2943" t="str">
        <f t="shared" si="45"/>
        <v>BISCHOF</v>
      </c>
      <c r="J2943" t="str">
        <f>UPPER(anotacoes!H2943)</f>
        <v>DISPLACEMENT</v>
      </c>
      <c r="K2943" t="str">
        <f>UPPER(anotacoes!I2943)</f>
        <v>2-3 STEP HESITANT RIGHT</v>
      </c>
      <c r="L2943" s="6" t="str">
        <f>IF(anotacoes!N2943=0,"",anotacoes!N2943)</f>
        <v/>
      </c>
      <c r="M2943" t="str">
        <f>IF(anotacoes!M2943=0,"",UPPER(anotacoes!M2943))</f>
        <v/>
      </c>
    </row>
    <row r="2944" spans="1:13" x14ac:dyDescent="0.25">
      <c r="A2944" t="str">
        <f>anotacoes!C2944</f>
        <v>WORLD MASTER</v>
      </c>
      <c r="B2944" t="str">
        <f>anotacoes!E2944</f>
        <v>GUILHEIRO</v>
      </c>
      <c r="C2944" t="str">
        <f>anotacoes!F2944</f>
        <v>BISCHOF</v>
      </c>
      <c r="D2944" t="s">
        <v>10434</v>
      </c>
      <c r="E2944">
        <f>anotacoes!A2944</f>
        <v>44</v>
      </c>
      <c r="F2944" t="str">
        <f>anotacoes!K2944</f>
        <v xml:space="preserve"> 00:09:04,934</v>
      </c>
      <c r="G2944" t="str">
        <f>anotacoes!L2944</f>
        <v xml:space="preserve"> 00:09:08,223</v>
      </c>
      <c r="H2944" t="str">
        <f>IF(J2944="PAUSE",D2944,IF(anotacoes!G2948=conversao_anotacoes!B2944,conversao_anotacoes!B2944,conversao_anotacoes!C2944))</f>
        <v>GUILHEIRO</v>
      </c>
      <c r="I2944" t="str">
        <f t="shared" si="45"/>
        <v>BISCHOF</v>
      </c>
      <c r="J2944" t="str">
        <f>UPPER(anotacoes!H2944)</f>
        <v>GRIP TIME</v>
      </c>
      <c r="K2944" t="str">
        <f>UPPER(anotacoes!I2944)</f>
        <v>LEFT COLLAR</v>
      </c>
      <c r="L2944" s="6" t="str">
        <f>IF(anotacoes!N2944=0,"",anotacoes!N2944)</f>
        <v/>
      </c>
      <c r="M2944" t="str">
        <f>IF(anotacoes!M2944=0,"",UPPER(anotacoes!M2944))</f>
        <v/>
      </c>
    </row>
    <row r="2945" spans="1:13" x14ac:dyDescent="0.25">
      <c r="A2945" t="str">
        <f>anotacoes!C2945</f>
        <v>WORLD MASTER</v>
      </c>
      <c r="B2945" t="str">
        <f>anotacoes!E2945</f>
        <v>GUILHEIRO</v>
      </c>
      <c r="C2945" t="str">
        <f>anotacoes!F2945</f>
        <v>BISCHOF</v>
      </c>
      <c r="D2945" t="s">
        <v>10434</v>
      </c>
      <c r="E2945">
        <f>anotacoes!A2945</f>
        <v>44</v>
      </c>
      <c r="F2945" t="str">
        <f>anotacoes!K2945</f>
        <v xml:space="preserve"> 00:09:08,223</v>
      </c>
      <c r="G2945" t="str">
        <f>anotacoes!L2945</f>
        <v xml:space="preserve"> 00:09:10,562</v>
      </c>
      <c r="H2945" t="str">
        <f>IF(J2945="PAUSE",D2945,IF(anotacoes!G2949=conversao_anotacoes!B2945,conversao_anotacoes!B2945,conversao_anotacoes!C2945))</f>
        <v>GUILHEIRO</v>
      </c>
      <c r="I2945" t="str">
        <f t="shared" si="45"/>
        <v>BISCHOF</v>
      </c>
      <c r="J2945" t="str">
        <f>UPPER(anotacoes!H2945)</f>
        <v>GRIP TIME</v>
      </c>
      <c r="K2945" t="str">
        <f>UPPER(anotacoes!I2945)</f>
        <v>LEFT COLLAR RIGHT SLEEVE</v>
      </c>
      <c r="L2945" s="6" t="str">
        <f>IF(anotacoes!N2945=0,"",anotacoes!N2945)</f>
        <v/>
      </c>
      <c r="M2945" t="str">
        <f>IF(anotacoes!M2945=0,"",UPPER(anotacoes!M2945))</f>
        <v/>
      </c>
    </row>
    <row r="2946" spans="1:13" x14ac:dyDescent="0.25">
      <c r="A2946" t="str">
        <f>anotacoes!C2946</f>
        <v>WORLD MASTER</v>
      </c>
      <c r="B2946" t="str">
        <f>anotacoes!E2946</f>
        <v>GUILHEIRO</v>
      </c>
      <c r="C2946" t="str">
        <f>anotacoes!F2946</f>
        <v>BISCHOF</v>
      </c>
      <c r="D2946" t="s">
        <v>10434</v>
      </c>
      <c r="E2946">
        <f>anotacoes!A2946</f>
        <v>44</v>
      </c>
      <c r="F2946" t="str">
        <f>anotacoes!K2946</f>
        <v xml:space="preserve"> 00:09:10,562</v>
      </c>
      <c r="G2946" t="str">
        <f>anotacoes!L2946</f>
        <v xml:space="preserve"> 00:09:10,562</v>
      </c>
      <c r="H2946" t="str">
        <f>IF(J2946="PAUSE",D2946,IF(anotacoes!G2950=conversao_anotacoes!B2946,conversao_anotacoes!B2946,conversao_anotacoes!C2946))</f>
        <v>GUILHEIRO</v>
      </c>
      <c r="I2946" t="str">
        <f t="shared" si="45"/>
        <v>BISCHOF</v>
      </c>
      <c r="J2946" t="str">
        <f>UPPER(anotacoes!H2946)</f>
        <v>ATTACK</v>
      </c>
      <c r="K2946" t="str">
        <f>UPPER(anotacoes!I2946)</f>
        <v>OUCHI GARI</v>
      </c>
      <c r="L2946" s="6">
        <f>IF(anotacoes!N2946=0,"",anotacoes!N2946)</f>
        <v>6</v>
      </c>
      <c r="M2946" t="str">
        <f>IF(anotacoes!M2946=0,"",UPPER(anotacoes!M2946))</f>
        <v/>
      </c>
    </row>
    <row r="2947" spans="1:13" x14ac:dyDescent="0.25">
      <c r="A2947" t="str">
        <f>anotacoes!C2947</f>
        <v>WORLD MASTER</v>
      </c>
      <c r="B2947" t="str">
        <f>anotacoes!E2947</f>
        <v>GUILHEIRO</v>
      </c>
      <c r="C2947" t="str">
        <f>anotacoes!F2947</f>
        <v>BISCHOF</v>
      </c>
      <c r="D2947" t="s">
        <v>10434</v>
      </c>
      <c r="E2947">
        <f>anotacoes!A2947</f>
        <v>44</v>
      </c>
      <c r="F2947" t="str">
        <f>anotacoes!K2947</f>
        <v xml:space="preserve"> 00:09:10,562</v>
      </c>
      <c r="G2947" t="str">
        <f>anotacoes!L2947</f>
        <v xml:space="preserve"> 00:09:12,807</v>
      </c>
      <c r="H2947" t="str">
        <f>IF(J2947="PAUSE",D2947,IF(anotacoes!G2951=conversao_anotacoes!B2947,conversao_anotacoes!B2947,conversao_anotacoes!C2947))</f>
        <v>GUILHEIRO</v>
      </c>
      <c r="I2947" t="str">
        <f t="shared" ref="I2947:I3010" si="46">IF(H2947=D2947,"",IF(H2947=B2947,C2947,B2947))</f>
        <v>BISCHOF</v>
      </c>
      <c r="J2947" t="str">
        <f>UPPER(anotacoes!H2947)</f>
        <v>DISPLACEMENT</v>
      </c>
      <c r="K2947" t="str">
        <f>UPPER(anotacoes!I2947)</f>
        <v>TRY TO GRIP WITH CONTACT</v>
      </c>
      <c r="L2947" s="6" t="str">
        <f>IF(anotacoes!N2947=0,"",anotacoes!N2947)</f>
        <v/>
      </c>
      <c r="M2947" t="str">
        <f>IF(anotacoes!M2947=0,"",UPPER(anotacoes!M2947))</f>
        <v/>
      </c>
    </row>
    <row r="2948" spans="1:13" x14ac:dyDescent="0.25">
      <c r="A2948" t="str">
        <f>anotacoes!C2948</f>
        <v>WORLD MASTER</v>
      </c>
      <c r="B2948" t="str">
        <f>anotacoes!E2948</f>
        <v>GUILHEIRO</v>
      </c>
      <c r="C2948" t="str">
        <f>anotacoes!F2948</f>
        <v>BISCHOF</v>
      </c>
      <c r="D2948" t="s">
        <v>10434</v>
      </c>
      <c r="E2948">
        <f>anotacoes!A2948</f>
        <v>44</v>
      </c>
      <c r="F2948" t="str">
        <f>anotacoes!K2948</f>
        <v xml:space="preserve"> 00:09:12,807</v>
      </c>
      <c r="G2948" t="str">
        <f>anotacoes!L2948</f>
        <v xml:space="preserve"> 00:09:16,547</v>
      </c>
      <c r="H2948" t="str">
        <f>IF(J2948="PAUSE",D2948,IF(anotacoes!G2952=conversao_anotacoes!B2948,conversao_anotacoes!B2948,conversao_anotacoes!C2948))</f>
        <v>GUILHEIRO</v>
      </c>
      <c r="I2948" t="str">
        <f t="shared" si="46"/>
        <v>BISCHOF</v>
      </c>
      <c r="J2948" t="str">
        <f>UPPER(anotacoes!H2948)</f>
        <v>GRIP TIME</v>
      </c>
      <c r="K2948" t="str">
        <f>UPPER(anotacoes!I2948)</f>
        <v>LEFT COLLAR</v>
      </c>
      <c r="L2948" s="6" t="str">
        <f>IF(anotacoes!N2948=0,"",anotacoes!N2948)</f>
        <v/>
      </c>
      <c r="M2948" t="str">
        <f>IF(anotacoes!M2948=0,"",UPPER(anotacoes!M2948))</f>
        <v/>
      </c>
    </row>
    <row r="2949" spans="1:13" x14ac:dyDescent="0.25">
      <c r="A2949" t="str">
        <f>anotacoes!C2949</f>
        <v>WORLD MASTER</v>
      </c>
      <c r="B2949" t="str">
        <f>anotacoes!E2949</f>
        <v>GUILHEIRO</v>
      </c>
      <c r="C2949" t="str">
        <f>anotacoes!F2949</f>
        <v>BISCHOF</v>
      </c>
      <c r="D2949" t="s">
        <v>10434</v>
      </c>
      <c r="E2949">
        <f>anotacoes!A2949</f>
        <v>44</v>
      </c>
      <c r="F2949" t="str">
        <f>anotacoes!K2949</f>
        <v xml:space="preserve"> 00:09:16,547</v>
      </c>
      <c r="G2949" t="str">
        <f>anotacoes!L2949</f>
        <v xml:space="preserve"> 00:09:17,558</v>
      </c>
      <c r="H2949" t="str">
        <f>IF(J2949="PAUSE",D2949,IF(anotacoes!G2953=conversao_anotacoes!B2949,conversao_anotacoes!B2949,conversao_anotacoes!C2949))</f>
        <v>GUILHEIRO</v>
      </c>
      <c r="I2949" t="str">
        <f t="shared" si="46"/>
        <v>BISCHOF</v>
      </c>
      <c r="J2949" t="str">
        <f>UPPER(anotacoes!H2949)</f>
        <v>ATTACK</v>
      </c>
      <c r="K2949" t="str">
        <f>UPPER(anotacoes!I2949)</f>
        <v>SUMI GAESHI</v>
      </c>
      <c r="L2949" s="6">
        <f>IF(anotacoes!N2949=0,"",anotacoes!N2949)</f>
        <v>6</v>
      </c>
      <c r="M2949" t="str">
        <f>IF(anotacoes!M2949=0,"",UPPER(anotacoes!M2949))</f>
        <v/>
      </c>
    </row>
    <row r="2950" spans="1:13" x14ac:dyDescent="0.25">
      <c r="A2950" t="str">
        <f>anotacoes!C2950</f>
        <v>WORLD MASTER</v>
      </c>
      <c r="B2950" t="str">
        <f>anotacoes!E2950</f>
        <v>GUILHEIRO</v>
      </c>
      <c r="C2950" t="str">
        <f>anotacoes!F2950</f>
        <v>BISCHOF</v>
      </c>
      <c r="D2950" t="s">
        <v>10434</v>
      </c>
      <c r="E2950">
        <f>anotacoes!A2950</f>
        <v>44</v>
      </c>
      <c r="F2950" t="str">
        <f>anotacoes!K2950</f>
        <v xml:space="preserve"> 00:09:17,558</v>
      </c>
      <c r="G2950" t="str">
        <f>anotacoes!L2950</f>
        <v xml:space="preserve"> 00:09:19,789</v>
      </c>
      <c r="H2950" t="str">
        <f>IF(J2950="PAUSE",D2950,IF(anotacoes!G2954=conversao_anotacoes!B2950,conversao_anotacoes!B2950,conversao_anotacoes!C2950))</f>
        <v>GUILHEIRO</v>
      </c>
      <c r="I2950" t="str">
        <f t="shared" si="46"/>
        <v>BISCHOF</v>
      </c>
      <c r="J2950" t="str">
        <f>UPPER(anotacoes!H2950)</f>
        <v>TRANSITION</v>
      </c>
      <c r="K2950" t="str">
        <f>UPPER(anotacoes!I2950)</f>
        <v>&lt;UNCLASSIFIED&gt;</v>
      </c>
      <c r="L2950" s="6" t="str">
        <f>IF(anotacoes!N2950=0,"",anotacoes!N2950)</f>
        <v/>
      </c>
      <c r="M2950" t="str">
        <f>IF(anotacoes!M2950=0,"",UPPER(anotacoes!M2950))</f>
        <v/>
      </c>
    </row>
    <row r="2951" spans="1:13" x14ac:dyDescent="0.25">
      <c r="A2951" t="str">
        <f>anotacoes!C2951</f>
        <v>WORLD MASTER</v>
      </c>
      <c r="B2951" t="str">
        <f>anotacoes!E2951</f>
        <v>GUILHEIRO</v>
      </c>
      <c r="C2951" t="str">
        <f>anotacoes!F2951</f>
        <v>BISCHOF</v>
      </c>
      <c r="D2951" t="s">
        <v>10434</v>
      </c>
      <c r="E2951">
        <f>anotacoes!A2951</f>
        <v>44</v>
      </c>
      <c r="F2951" t="str">
        <f>anotacoes!K2951</f>
        <v xml:space="preserve"> 00:09:19,966</v>
      </c>
      <c r="G2951" t="str">
        <f>anotacoes!L2951</f>
        <v xml:space="preserve"> 00:10:06,145</v>
      </c>
      <c r="H2951" t="str">
        <f>IF(J2951="PAUSE",D2951,IF(anotacoes!G2955=conversao_anotacoes!B2951,conversao_anotacoes!B2951,conversao_anotacoes!C2951))</f>
        <v>&lt;ARBITRO DESCONHECIDO&gt;</v>
      </c>
      <c r="I2951" t="str">
        <f t="shared" si="46"/>
        <v/>
      </c>
      <c r="J2951" t="str">
        <f>UPPER(anotacoes!H2951)</f>
        <v>PAUSE</v>
      </c>
      <c r="K2951" t="str">
        <f>UPPER(anotacoes!I2951)</f>
        <v>&lt;UNCLASSIFIED&gt;</v>
      </c>
      <c r="L2951" s="6" t="str">
        <f>IF(anotacoes!N2951=0,"",anotacoes!N2951)</f>
        <v/>
      </c>
      <c r="M2951" t="str">
        <f>IF(anotacoes!M2951=0,"",UPPER(anotacoes!M2951))</f>
        <v/>
      </c>
    </row>
    <row r="2952" spans="1:13" x14ac:dyDescent="0.25">
      <c r="A2952" t="str">
        <f>anotacoes!C2952</f>
        <v>WORLD MASTER</v>
      </c>
      <c r="B2952" t="str">
        <f>anotacoes!E2952</f>
        <v>GUILHEIRO</v>
      </c>
      <c r="C2952" t="str">
        <f>anotacoes!F2952</f>
        <v>BISCHOF</v>
      </c>
      <c r="D2952" t="s">
        <v>10434</v>
      </c>
      <c r="E2952">
        <f>anotacoes!A2952</f>
        <v>44</v>
      </c>
      <c r="F2952" t="str">
        <f>anotacoes!K2952</f>
        <v xml:space="preserve"> 00:10:06,327</v>
      </c>
      <c r="G2952" t="str">
        <f>anotacoes!L2952</f>
        <v xml:space="preserve"> 00:10:07,885</v>
      </c>
      <c r="H2952" t="str">
        <f>IF(J2952="PAUSE",D2952,IF(anotacoes!G2956=conversao_anotacoes!B2952,conversao_anotacoes!B2952,conversao_anotacoes!C2952))</f>
        <v>GUILHEIRO</v>
      </c>
      <c r="I2952" t="str">
        <f t="shared" si="46"/>
        <v>BISCHOF</v>
      </c>
      <c r="J2952" t="str">
        <f>UPPER(anotacoes!H2952)</f>
        <v>DISPLACEMENT</v>
      </c>
      <c r="K2952" t="str">
        <f>UPPER(anotacoes!I2952)</f>
        <v>TRY TO GRIP WITH CONTACT</v>
      </c>
      <c r="L2952" s="6" t="str">
        <f>IF(anotacoes!N2952=0,"",anotacoes!N2952)</f>
        <v/>
      </c>
      <c r="M2952" t="str">
        <f>IF(anotacoes!M2952=0,"",UPPER(anotacoes!M2952))</f>
        <v/>
      </c>
    </row>
    <row r="2953" spans="1:13" x14ac:dyDescent="0.25">
      <c r="A2953" t="str">
        <f>anotacoes!C2953</f>
        <v>WORLD MASTER</v>
      </c>
      <c r="B2953" t="str">
        <f>anotacoes!E2953</f>
        <v>GUILHEIRO</v>
      </c>
      <c r="C2953" t="str">
        <f>anotacoes!F2953</f>
        <v>BISCHOF</v>
      </c>
      <c r="D2953" t="s">
        <v>10434</v>
      </c>
      <c r="E2953">
        <f>anotacoes!A2953</f>
        <v>44</v>
      </c>
      <c r="F2953" t="str">
        <f>anotacoes!K2953</f>
        <v xml:space="preserve"> 00:10:07,885</v>
      </c>
      <c r="G2953" t="str">
        <f>anotacoes!L2953</f>
        <v xml:space="preserve"> 00:10:10,033</v>
      </c>
      <c r="H2953" t="str">
        <f>IF(J2953="PAUSE",D2953,IF(anotacoes!G2957=conversao_anotacoes!B2953,conversao_anotacoes!B2953,conversao_anotacoes!C2953))</f>
        <v>GUILHEIRO</v>
      </c>
      <c r="I2953" t="str">
        <f t="shared" si="46"/>
        <v>BISCHOF</v>
      </c>
      <c r="J2953" t="str">
        <f>UPPER(anotacoes!H2953)</f>
        <v>GRIP TIME</v>
      </c>
      <c r="K2953" t="str">
        <f>UPPER(anotacoes!I2953)</f>
        <v>LEFT COLLAR</v>
      </c>
      <c r="L2953" s="6" t="str">
        <f>IF(anotacoes!N2953=0,"",anotacoes!N2953)</f>
        <v/>
      </c>
      <c r="M2953" t="str">
        <f>IF(anotacoes!M2953=0,"",UPPER(anotacoes!M2953))</f>
        <v/>
      </c>
    </row>
    <row r="2954" spans="1:13" x14ac:dyDescent="0.25">
      <c r="A2954" t="str">
        <f>anotacoes!C2954</f>
        <v>WORLD MASTER</v>
      </c>
      <c r="B2954" t="str">
        <f>anotacoes!E2954</f>
        <v>GUILHEIRO</v>
      </c>
      <c r="C2954" t="str">
        <f>anotacoes!F2954</f>
        <v>BISCHOF</v>
      </c>
      <c r="D2954" t="s">
        <v>10434</v>
      </c>
      <c r="E2954">
        <f>anotacoes!A2954</f>
        <v>44</v>
      </c>
      <c r="F2954" t="str">
        <f>anotacoes!K2954</f>
        <v xml:space="preserve"> 00:10:10,033</v>
      </c>
      <c r="G2954" t="str">
        <f>anotacoes!L2954</f>
        <v xml:space="preserve"> 00:10:10,033</v>
      </c>
      <c r="H2954" t="str">
        <f>IF(J2954="PAUSE",D2954,IF(anotacoes!G2958=conversao_anotacoes!B2954,conversao_anotacoes!B2954,conversao_anotacoes!C2954))</f>
        <v>GUILHEIRO</v>
      </c>
      <c r="I2954" t="str">
        <f t="shared" si="46"/>
        <v>BISCHOF</v>
      </c>
      <c r="J2954" t="str">
        <f>UPPER(anotacoes!H2954)</f>
        <v>ATTACK</v>
      </c>
      <c r="K2954" t="str">
        <f>UPPER(anotacoes!I2954)</f>
        <v>UCHIMATA</v>
      </c>
      <c r="L2954" s="6">
        <f>IF(anotacoes!N2954=0,"",anotacoes!N2954)</f>
        <v>6</v>
      </c>
      <c r="M2954" t="str">
        <f>IF(anotacoes!M2954=0,"",UPPER(anotacoes!M2954))</f>
        <v/>
      </c>
    </row>
    <row r="2955" spans="1:13" x14ac:dyDescent="0.25">
      <c r="A2955" t="str">
        <f>anotacoes!C2955</f>
        <v>WORLD MASTER</v>
      </c>
      <c r="B2955" t="str">
        <f>anotacoes!E2955</f>
        <v>GUILHEIRO</v>
      </c>
      <c r="C2955" t="str">
        <f>anotacoes!F2955</f>
        <v>BISCHOF</v>
      </c>
      <c r="D2955" t="s">
        <v>10434</v>
      </c>
      <c r="E2955">
        <f>anotacoes!A2955</f>
        <v>44</v>
      </c>
      <c r="F2955" t="str">
        <f>anotacoes!K2955</f>
        <v xml:space="preserve"> 00:10:10,033</v>
      </c>
      <c r="G2955" t="str">
        <f>anotacoes!L2955</f>
        <v xml:space="preserve"> 00:10:12,373</v>
      </c>
      <c r="H2955" t="str">
        <f>IF(J2955="PAUSE",D2955,IF(anotacoes!G2959=conversao_anotacoes!B2955,conversao_anotacoes!B2955,conversao_anotacoes!C2955))</f>
        <v>GUILHEIRO</v>
      </c>
      <c r="I2955" t="str">
        <f t="shared" si="46"/>
        <v>BISCHOF</v>
      </c>
      <c r="J2955" t="str">
        <f>UPPER(anotacoes!H2955)</f>
        <v>GRIP TIME</v>
      </c>
      <c r="K2955" t="str">
        <f>UPPER(anotacoes!I2955)</f>
        <v>LEFT COLLAR RIGHT SLEEVE</v>
      </c>
      <c r="L2955" s="6" t="str">
        <f>IF(anotacoes!N2955=0,"",anotacoes!N2955)</f>
        <v/>
      </c>
      <c r="M2955" t="str">
        <f>IF(anotacoes!M2955=0,"",UPPER(anotacoes!M2955))</f>
        <v/>
      </c>
    </row>
    <row r="2956" spans="1:13" x14ac:dyDescent="0.25">
      <c r="A2956" t="str">
        <f>anotacoes!C2956</f>
        <v>WORLD MASTER</v>
      </c>
      <c r="B2956" t="str">
        <f>anotacoes!E2956</f>
        <v>GUILHEIRO</v>
      </c>
      <c r="C2956" t="str">
        <f>anotacoes!F2956</f>
        <v>BISCHOF</v>
      </c>
      <c r="D2956" t="s">
        <v>10434</v>
      </c>
      <c r="E2956">
        <f>anotacoes!A2956</f>
        <v>44</v>
      </c>
      <c r="F2956" t="str">
        <f>anotacoes!K2956</f>
        <v xml:space="preserve"> 00:10:12,373</v>
      </c>
      <c r="G2956" t="str">
        <f>anotacoes!L2956</f>
        <v xml:space="preserve"> 00:10:18,923</v>
      </c>
      <c r="H2956" t="str">
        <f>IF(J2956="PAUSE",D2956,IF(anotacoes!G2960=conversao_anotacoes!B2956,conversao_anotacoes!B2956,conversao_anotacoes!C2956))</f>
        <v>&lt;ARBITRO DESCONHECIDO&gt;</v>
      </c>
      <c r="I2956" t="str">
        <f t="shared" si="46"/>
        <v/>
      </c>
      <c r="J2956" t="str">
        <f>UPPER(anotacoes!H2956)</f>
        <v>PAUSE</v>
      </c>
      <c r="K2956" t="str">
        <f>UPPER(anotacoes!I2956)</f>
        <v>&lt;UNCLASSIFIED&gt;</v>
      </c>
      <c r="L2956" s="6" t="str">
        <f>IF(anotacoes!N2956=0,"",anotacoes!N2956)</f>
        <v/>
      </c>
      <c r="M2956" t="str">
        <f>IF(anotacoes!M2956=0,"",UPPER(anotacoes!M2956))</f>
        <v/>
      </c>
    </row>
    <row r="2957" spans="1:13" x14ac:dyDescent="0.25">
      <c r="A2957" t="str">
        <f>anotacoes!C2957</f>
        <v>WORLD MASTER</v>
      </c>
      <c r="B2957" t="str">
        <f>anotacoes!E2957</f>
        <v>GUILHEIRO</v>
      </c>
      <c r="C2957" t="str">
        <f>anotacoes!F2957</f>
        <v>BISCHOF</v>
      </c>
      <c r="D2957" t="s">
        <v>10434</v>
      </c>
      <c r="E2957">
        <f>anotacoes!A2957</f>
        <v>44</v>
      </c>
      <c r="F2957" t="str">
        <f>anotacoes!K2957</f>
        <v xml:space="preserve"> 00:10:18,923</v>
      </c>
      <c r="G2957" t="str">
        <f>anotacoes!L2957</f>
        <v xml:space="preserve"> 00:10:21,352</v>
      </c>
      <c r="H2957" t="str">
        <f>IF(J2957="PAUSE",D2957,IF(anotacoes!G2961=conversao_anotacoes!B2957,conversao_anotacoes!B2957,conversao_anotacoes!C2957))</f>
        <v>GUILHEIRO</v>
      </c>
      <c r="I2957" t="str">
        <f t="shared" si="46"/>
        <v>BISCHOF</v>
      </c>
      <c r="J2957" t="str">
        <f>UPPER(anotacoes!H2957)</f>
        <v>DISPLACEMENT</v>
      </c>
      <c r="K2957" t="str">
        <f>UPPER(anotacoes!I2957)</f>
        <v>2-3 STEP HESITANT RIGHT</v>
      </c>
      <c r="L2957" s="6" t="str">
        <f>IF(anotacoes!N2957=0,"",anotacoes!N2957)</f>
        <v/>
      </c>
      <c r="M2957" t="str">
        <f>IF(anotacoes!M2957=0,"",UPPER(anotacoes!M2957))</f>
        <v/>
      </c>
    </row>
    <row r="2958" spans="1:13" x14ac:dyDescent="0.25">
      <c r="A2958" t="str">
        <f>anotacoes!C2958</f>
        <v>WORLD MASTER</v>
      </c>
      <c r="B2958" t="str">
        <f>anotacoes!E2958</f>
        <v>GUILHEIRO</v>
      </c>
      <c r="C2958" t="str">
        <f>anotacoes!F2958</f>
        <v>BISCHOF</v>
      </c>
      <c r="D2958" t="s">
        <v>10434</v>
      </c>
      <c r="E2958">
        <f>anotacoes!A2958</f>
        <v>44</v>
      </c>
      <c r="F2958" t="str">
        <f>anotacoes!K2958</f>
        <v xml:space="preserve"> 00:10:21,352</v>
      </c>
      <c r="G2958" t="str">
        <f>anotacoes!L2958</f>
        <v xml:space="preserve"> 00:10:25,366</v>
      </c>
      <c r="H2958" t="str">
        <f>IF(J2958="PAUSE",D2958,IF(anotacoes!G2962=conversao_anotacoes!B2958,conversao_anotacoes!B2958,conversao_anotacoes!C2958))</f>
        <v>GUILHEIRO</v>
      </c>
      <c r="I2958" t="str">
        <f t="shared" si="46"/>
        <v>BISCHOF</v>
      </c>
      <c r="J2958" t="str">
        <f>UPPER(anotacoes!H2958)</f>
        <v>GRIP TIME</v>
      </c>
      <c r="K2958" t="str">
        <f>UPPER(anotacoes!I2958)</f>
        <v>LEFT COLLAR</v>
      </c>
      <c r="L2958" s="6" t="str">
        <f>IF(anotacoes!N2958=0,"",anotacoes!N2958)</f>
        <v/>
      </c>
      <c r="M2958" t="str">
        <f>IF(anotacoes!M2958=0,"",UPPER(anotacoes!M2958))</f>
        <v/>
      </c>
    </row>
    <row r="2959" spans="1:13" x14ac:dyDescent="0.25">
      <c r="A2959" t="str">
        <f>anotacoes!C2959</f>
        <v>WORLD MASTER</v>
      </c>
      <c r="B2959" t="str">
        <f>anotacoes!E2959</f>
        <v>GUILHEIRO</v>
      </c>
      <c r="C2959" t="str">
        <f>anotacoes!F2959</f>
        <v>BISCHOF</v>
      </c>
      <c r="D2959" t="s">
        <v>10434</v>
      </c>
      <c r="E2959">
        <f>anotacoes!A2959</f>
        <v>44</v>
      </c>
      <c r="F2959" t="str">
        <f>anotacoes!K2959</f>
        <v xml:space="preserve"> 00:10:25,917</v>
      </c>
      <c r="G2959" t="str">
        <f>anotacoes!L2959</f>
        <v xml:space="preserve"> 00:10:29,193</v>
      </c>
      <c r="H2959" t="str">
        <f>IF(J2959="PAUSE",D2959,IF(anotacoes!G2963=conversao_anotacoes!B2959,conversao_anotacoes!B2959,conversao_anotacoes!C2959))</f>
        <v>GUILHEIRO</v>
      </c>
      <c r="I2959" t="str">
        <f t="shared" si="46"/>
        <v>BISCHOF</v>
      </c>
      <c r="J2959" t="str">
        <f>UPPER(anotacoes!H2959)</f>
        <v>TRANSITION</v>
      </c>
      <c r="K2959" t="str">
        <f>UPPER(anotacoes!I2959)</f>
        <v>&lt;UNCLASSIFIED&gt;</v>
      </c>
      <c r="L2959" s="6" t="str">
        <f>IF(anotacoes!N2959=0,"",anotacoes!N2959)</f>
        <v/>
      </c>
      <c r="M2959" t="str">
        <f>IF(anotacoes!M2959=0,"",UPPER(anotacoes!M2959))</f>
        <v/>
      </c>
    </row>
    <row r="2960" spans="1:13" x14ac:dyDescent="0.25">
      <c r="A2960" t="str">
        <f>anotacoes!C2960</f>
        <v>WORLD MASTER</v>
      </c>
      <c r="B2960" t="str">
        <f>anotacoes!E2960</f>
        <v>GUILHEIRO</v>
      </c>
      <c r="C2960" t="str">
        <f>anotacoes!F2960</f>
        <v>BISCHOF</v>
      </c>
      <c r="D2960" t="s">
        <v>10434</v>
      </c>
      <c r="E2960">
        <f>anotacoes!A2960</f>
        <v>44</v>
      </c>
      <c r="F2960" t="str">
        <f>anotacoes!K2960</f>
        <v xml:space="preserve"> 00:10:29,393</v>
      </c>
      <c r="G2960" t="str">
        <f>anotacoes!L2960</f>
        <v xml:space="preserve"> 00:10:32,097</v>
      </c>
      <c r="H2960" t="str">
        <f>IF(J2960="PAUSE",D2960,IF(anotacoes!G2964=conversao_anotacoes!B2960,conversao_anotacoes!B2960,conversao_anotacoes!C2960))</f>
        <v>GUILHEIRO</v>
      </c>
      <c r="I2960" t="str">
        <f t="shared" si="46"/>
        <v>BISCHOF</v>
      </c>
      <c r="J2960" t="str">
        <f>UPPER(anotacoes!H2960)</f>
        <v>GROUNDWORK COMBAT</v>
      </c>
      <c r="K2960" t="str">
        <f>UPPER(anotacoes!I2960)</f>
        <v>DEFENSIVE POSITION</v>
      </c>
      <c r="L2960" s="6" t="str">
        <f>IF(anotacoes!N2960=0,"",anotacoes!N2960)</f>
        <v/>
      </c>
      <c r="M2960" t="str">
        <f>IF(anotacoes!M2960=0,"",UPPER(anotacoes!M2960))</f>
        <v/>
      </c>
    </row>
    <row r="2961" spans="1:13" x14ac:dyDescent="0.25">
      <c r="A2961" t="str">
        <f>anotacoes!C2961</f>
        <v>WORLD MASTER</v>
      </c>
      <c r="B2961" t="str">
        <f>anotacoes!E2961</f>
        <v>GUILHEIRO</v>
      </c>
      <c r="C2961" t="str">
        <f>anotacoes!F2961</f>
        <v>BISCHOF</v>
      </c>
      <c r="D2961" t="s">
        <v>10434</v>
      </c>
      <c r="E2961">
        <f>anotacoes!A2961</f>
        <v>44</v>
      </c>
      <c r="F2961" t="str">
        <f>anotacoes!K2961</f>
        <v xml:space="preserve"> 00:10:32,299</v>
      </c>
      <c r="G2961" t="str">
        <f>anotacoes!L2961</f>
        <v xml:space="preserve"> 00:10:53,889</v>
      </c>
      <c r="H2961" t="str">
        <f>IF(J2961="PAUSE",D2961,IF(anotacoes!G2965=conversao_anotacoes!B2961,conversao_anotacoes!B2961,conversao_anotacoes!C2961))</f>
        <v>&lt;ARBITRO DESCONHECIDO&gt;</v>
      </c>
      <c r="I2961" t="str">
        <f t="shared" si="46"/>
        <v/>
      </c>
      <c r="J2961" t="str">
        <f>UPPER(anotacoes!H2961)</f>
        <v>PAUSE</v>
      </c>
      <c r="K2961" t="str">
        <f>UPPER(anotacoes!I2961)</f>
        <v>JUDOGI</v>
      </c>
      <c r="L2961" s="6" t="str">
        <f>IF(anotacoes!N2961=0,"",anotacoes!N2961)</f>
        <v/>
      </c>
      <c r="M2961" t="str">
        <f>IF(anotacoes!M2961=0,"",UPPER(anotacoes!M2961))</f>
        <v/>
      </c>
    </row>
    <row r="2962" spans="1:13" x14ac:dyDescent="0.25">
      <c r="A2962" t="str">
        <f>anotacoes!C2962</f>
        <v>WORLD MASTER</v>
      </c>
      <c r="B2962" t="str">
        <f>anotacoes!E2962</f>
        <v>GUILHEIRO</v>
      </c>
      <c r="C2962" t="str">
        <f>anotacoes!F2962</f>
        <v>BISCHOF</v>
      </c>
      <c r="D2962" t="s">
        <v>10434</v>
      </c>
      <c r="E2962">
        <f>anotacoes!A2962</f>
        <v>44</v>
      </c>
      <c r="F2962" t="str">
        <f>anotacoes!K2962</f>
        <v xml:space="preserve"> 00:10:53,889</v>
      </c>
      <c r="G2962" t="str">
        <f>anotacoes!L2962</f>
        <v xml:space="preserve"> 00:10:55,037</v>
      </c>
      <c r="H2962" t="str">
        <f>IF(J2962="PAUSE",D2962,IF(anotacoes!G2966=conversao_anotacoes!B2962,conversao_anotacoes!B2962,conversao_anotacoes!C2962))</f>
        <v>GUILHEIRO</v>
      </c>
      <c r="I2962" t="str">
        <f t="shared" si="46"/>
        <v>BISCHOF</v>
      </c>
      <c r="J2962" t="str">
        <f>UPPER(anotacoes!H2962)</f>
        <v>DISPLACEMENT</v>
      </c>
      <c r="K2962" t="str">
        <f>UPPER(anotacoes!I2962)</f>
        <v>2-3 STEP HESITANT RIGHT</v>
      </c>
      <c r="L2962" s="6" t="str">
        <f>IF(anotacoes!N2962=0,"",anotacoes!N2962)</f>
        <v/>
      </c>
      <c r="M2962" t="str">
        <f>IF(anotacoes!M2962=0,"",UPPER(anotacoes!M2962))</f>
        <v/>
      </c>
    </row>
    <row r="2963" spans="1:13" x14ac:dyDescent="0.25">
      <c r="A2963" t="str">
        <f>anotacoes!C2963</f>
        <v>WORLD MASTER</v>
      </c>
      <c r="B2963" t="str">
        <f>anotacoes!E2963</f>
        <v>GUILHEIRO</v>
      </c>
      <c r="C2963" t="str">
        <f>anotacoes!F2963</f>
        <v>BISCHOF</v>
      </c>
      <c r="D2963" t="s">
        <v>10434</v>
      </c>
      <c r="E2963">
        <f>anotacoes!A2963</f>
        <v>44</v>
      </c>
      <c r="F2963" t="str">
        <f>anotacoes!K2963</f>
        <v xml:space="preserve"> 00:10:55,037</v>
      </c>
      <c r="G2963" t="str">
        <f>anotacoes!L2963</f>
        <v xml:space="preserve"> 00:11:48,998</v>
      </c>
      <c r="H2963" t="str">
        <f>IF(J2963="PAUSE",D2963,IF(anotacoes!G2967=conversao_anotacoes!B2963,conversao_anotacoes!B2963,conversao_anotacoes!C2963))</f>
        <v>GUILHEIRO</v>
      </c>
      <c r="I2963" t="str">
        <f t="shared" si="46"/>
        <v>BISCHOF</v>
      </c>
      <c r="J2963" t="str">
        <f>UPPER(anotacoes!H2963)</f>
        <v>GRIP TIME</v>
      </c>
      <c r="K2963" t="str">
        <f>UPPER(anotacoes!I2963)</f>
        <v>LEFT COLLAR</v>
      </c>
      <c r="L2963" s="6" t="str">
        <f>IF(anotacoes!N2963=0,"",anotacoes!N2963)</f>
        <v/>
      </c>
      <c r="M2963" t="str">
        <f>IF(anotacoes!M2963=0,"",UPPER(anotacoes!M2963))</f>
        <v/>
      </c>
    </row>
    <row r="2964" spans="1:13" x14ac:dyDescent="0.25">
      <c r="A2964" t="str">
        <f>anotacoes!C2964</f>
        <v>WORLD MASTER</v>
      </c>
      <c r="B2964" t="str">
        <f>anotacoes!E2964</f>
        <v>GUILHEIRO</v>
      </c>
      <c r="C2964" t="str">
        <f>anotacoes!F2964</f>
        <v>BISCHOF</v>
      </c>
      <c r="D2964" t="s">
        <v>10434</v>
      </c>
      <c r="E2964">
        <f>anotacoes!A2964</f>
        <v>44</v>
      </c>
      <c r="F2964" t="str">
        <f>anotacoes!K2964</f>
        <v xml:space="preserve"> 00:11:48,998</v>
      </c>
      <c r="G2964" t="str">
        <f>anotacoes!L2964</f>
        <v xml:space="preserve"> 00:11:51,909</v>
      </c>
      <c r="H2964" t="str">
        <f>IF(J2964="PAUSE",D2964,IF(anotacoes!G2968=conversao_anotacoes!B2964,conversao_anotacoes!B2964,conversao_anotacoes!C2964))</f>
        <v>GUILHEIRO</v>
      </c>
      <c r="I2964" t="str">
        <f t="shared" si="46"/>
        <v>BISCHOF</v>
      </c>
      <c r="J2964" t="str">
        <f>UPPER(anotacoes!H2964)</f>
        <v>GRIP TIME</v>
      </c>
      <c r="K2964" t="str">
        <f>UPPER(anotacoes!I2964)</f>
        <v>LEFT COLLAR RIGHT SLEEVE</v>
      </c>
      <c r="L2964" s="6" t="str">
        <f>IF(anotacoes!N2964=0,"",anotacoes!N2964)</f>
        <v/>
      </c>
      <c r="M2964" t="str">
        <f>IF(anotacoes!M2964=0,"",UPPER(anotacoes!M2964))</f>
        <v/>
      </c>
    </row>
    <row r="2965" spans="1:13" x14ac:dyDescent="0.25">
      <c r="A2965" t="str">
        <f>anotacoes!C2965</f>
        <v>WORLD MASTER</v>
      </c>
      <c r="B2965" t="str">
        <f>anotacoes!E2965</f>
        <v>GUILHEIRO</v>
      </c>
      <c r="C2965" t="str">
        <f>anotacoes!F2965</f>
        <v>BISCHOF</v>
      </c>
      <c r="D2965" t="s">
        <v>10434</v>
      </c>
      <c r="E2965">
        <f>anotacoes!A2965</f>
        <v>44</v>
      </c>
      <c r="F2965" t="str">
        <f>anotacoes!K2965</f>
        <v xml:space="preserve"> 00:11:52,097</v>
      </c>
      <c r="G2965" t="str">
        <f>anotacoes!L2965</f>
        <v xml:space="preserve"> 00:11:56,702</v>
      </c>
      <c r="H2965" t="str">
        <f>IF(J2965="PAUSE",D2965,IF(anotacoes!G2969=conversao_anotacoes!B2965,conversao_anotacoes!B2965,conversao_anotacoes!C2965))</f>
        <v>&lt;ARBITRO DESCONHECIDO&gt;</v>
      </c>
      <c r="I2965" t="str">
        <f t="shared" si="46"/>
        <v/>
      </c>
      <c r="J2965" t="str">
        <f>UPPER(anotacoes!H2965)</f>
        <v>PAUSE</v>
      </c>
      <c r="K2965" t="str">
        <f>UPPER(anotacoes!I2965)</f>
        <v>&lt;UNCLASSIFIED&gt;</v>
      </c>
      <c r="L2965" s="6" t="str">
        <f>IF(anotacoes!N2965=0,"",anotacoes!N2965)</f>
        <v/>
      </c>
      <c r="M2965" t="str">
        <f>IF(anotacoes!M2965=0,"",UPPER(anotacoes!M2965))</f>
        <v/>
      </c>
    </row>
    <row r="2966" spans="1:13" x14ac:dyDescent="0.25">
      <c r="A2966" t="str">
        <f>anotacoes!C2966</f>
        <v>WORLD MASTER</v>
      </c>
      <c r="B2966" t="str">
        <f>anotacoes!E2966</f>
        <v>GUILHEIRO</v>
      </c>
      <c r="C2966" t="str">
        <f>anotacoes!F2966</f>
        <v>BISCHOF</v>
      </c>
      <c r="D2966" t="s">
        <v>10434</v>
      </c>
      <c r="E2966">
        <f>anotacoes!A2966</f>
        <v>44</v>
      </c>
      <c r="F2966" t="str">
        <f>anotacoes!K2966</f>
        <v xml:space="preserve"> 00:11:56,869</v>
      </c>
      <c r="G2966" t="str">
        <f>anotacoes!L2966</f>
        <v xml:space="preserve"> 00:11:58,241</v>
      </c>
      <c r="H2966" t="str">
        <f>IF(J2966="PAUSE",D2966,IF(anotacoes!G2970=conversao_anotacoes!B2966,conversao_anotacoes!B2966,conversao_anotacoes!C2966))</f>
        <v>GUILHEIRO</v>
      </c>
      <c r="I2966" t="str">
        <f t="shared" si="46"/>
        <v>BISCHOF</v>
      </c>
      <c r="J2966" t="str">
        <f>UPPER(anotacoes!H2966)</f>
        <v>DISPLACEMENT</v>
      </c>
      <c r="K2966" t="str">
        <f>UPPER(anotacoes!I2966)</f>
        <v>TRY TO GRIP WITH CONTACT</v>
      </c>
      <c r="L2966" s="6" t="str">
        <f>IF(anotacoes!N2966=0,"",anotacoes!N2966)</f>
        <v/>
      </c>
      <c r="M2966" t="str">
        <f>IF(anotacoes!M2966=0,"",UPPER(anotacoes!M2966))</f>
        <v/>
      </c>
    </row>
    <row r="2967" spans="1:13" x14ac:dyDescent="0.25">
      <c r="A2967" t="str">
        <f>anotacoes!C2967</f>
        <v>WORLD MASTER</v>
      </c>
      <c r="B2967" t="str">
        <f>anotacoes!E2967</f>
        <v>GUILHEIRO</v>
      </c>
      <c r="C2967" t="str">
        <f>anotacoes!F2967</f>
        <v>BISCHOF</v>
      </c>
      <c r="D2967" t="s">
        <v>10434</v>
      </c>
      <c r="E2967">
        <f>anotacoes!A2967</f>
        <v>44</v>
      </c>
      <c r="F2967" t="str">
        <f>anotacoes!K2967</f>
        <v xml:space="preserve"> 00:11:58,241</v>
      </c>
      <c r="G2967" t="str">
        <f>anotacoes!L2967</f>
        <v xml:space="preserve"> 00:12:00,772</v>
      </c>
      <c r="H2967" t="str">
        <f>IF(J2967="PAUSE",D2967,IF(anotacoes!G2971=conversao_anotacoes!B2967,conversao_anotacoes!B2967,conversao_anotacoes!C2967))</f>
        <v>BISCHOF</v>
      </c>
      <c r="I2967" t="str">
        <f t="shared" si="46"/>
        <v>GUILHEIRO</v>
      </c>
      <c r="J2967" t="str">
        <f>UPPER(anotacoes!H2967)</f>
        <v>GRIP TIME</v>
      </c>
      <c r="K2967" t="str">
        <f>UPPER(anotacoes!I2967)</f>
        <v>LEFT COLLAR</v>
      </c>
      <c r="L2967" s="6" t="str">
        <f>IF(anotacoes!N2967=0,"",anotacoes!N2967)</f>
        <v/>
      </c>
      <c r="M2967" t="str">
        <f>IF(anotacoes!M2967=0,"",UPPER(anotacoes!M2967))</f>
        <v/>
      </c>
    </row>
    <row r="2968" spans="1:13" x14ac:dyDescent="0.25">
      <c r="A2968" t="str">
        <f>anotacoes!C2968</f>
        <v>WORLD MASTER</v>
      </c>
      <c r="B2968" t="str">
        <f>anotacoes!E2968</f>
        <v>GUILHEIRO</v>
      </c>
      <c r="C2968" t="str">
        <f>anotacoes!F2968</f>
        <v>BISCHOF</v>
      </c>
      <c r="D2968" t="s">
        <v>10434</v>
      </c>
      <c r="E2968">
        <f>anotacoes!A2968</f>
        <v>44</v>
      </c>
      <c r="F2968" t="str">
        <f>anotacoes!K2968</f>
        <v xml:space="preserve"> 00:12:00,772</v>
      </c>
      <c r="G2968" t="str">
        <f>anotacoes!L2968</f>
        <v xml:space="preserve"> 00:12:03,080</v>
      </c>
      <c r="H2968" t="str">
        <f>IF(J2968="PAUSE",D2968,IF(anotacoes!G2972=conversao_anotacoes!B2968,conversao_anotacoes!B2968,conversao_anotacoes!C2968))</f>
        <v>GUILHEIRO</v>
      </c>
      <c r="I2968" t="str">
        <f t="shared" si="46"/>
        <v>BISCHOF</v>
      </c>
      <c r="J2968" t="str">
        <f>UPPER(anotacoes!H2968)</f>
        <v>TRANSITION</v>
      </c>
      <c r="K2968" t="str">
        <f>UPPER(anotacoes!I2968)</f>
        <v>&lt;UNCLASSIFIED&gt;</v>
      </c>
      <c r="L2968" s="6" t="str">
        <f>IF(anotacoes!N2968=0,"",anotacoes!N2968)</f>
        <v/>
      </c>
      <c r="M2968" t="str">
        <f>IF(anotacoes!M2968=0,"",UPPER(anotacoes!M2968))</f>
        <v/>
      </c>
    </row>
    <row r="2969" spans="1:13" x14ac:dyDescent="0.25">
      <c r="A2969" t="str">
        <f>anotacoes!C2969</f>
        <v>WORLD MASTER</v>
      </c>
      <c r="B2969" t="str">
        <f>anotacoes!E2969</f>
        <v>GUILHEIRO</v>
      </c>
      <c r="C2969" t="str">
        <f>anotacoes!F2969</f>
        <v>BISCHOF</v>
      </c>
      <c r="D2969" t="s">
        <v>10434</v>
      </c>
      <c r="E2969">
        <f>anotacoes!A2969</f>
        <v>44</v>
      </c>
      <c r="F2969" t="str">
        <f>anotacoes!K2969</f>
        <v xml:space="preserve"> 00:12:03,264</v>
      </c>
      <c r="G2969" t="str">
        <f>anotacoes!L2969</f>
        <v xml:space="preserve"> 00:12:36,799</v>
      </c>
      <c r="H2969" t="str">
        <f>IF(J2969="PAUSE",D2969,IF(anotacoes!G2973=conversao_anotacoes!B2969,conversao_anotacoes!B2969,conversao_anotacoes!C2969))</f>
        <v>&lt;ARBITRO DESCONHECIDO&gt;</v>
      </c>
      <c r="I2969" t="str">
        <f t="shared" si="46"/>
        <v/>
      </c>
      <c r="J2969" t="str">
        <f>UPPER(anotacoes!H2969)</f>
        <v>PAUSE</v>
      </c>
      <c r="K2969" t="str">
        <f>UPPER(anotacoes!I2969)</f>
        <v>SCORE WITH SHIDO</v>
      </c>
      <c r="L2969" s="6" t="str">
        <f>IF(anotacoes!N2969=0,"",anotacoes!N2969)</f>
        <v/>
      </c>
      <c r="M2969" t="str">
        <f>IF(anotacoes!M2969=0,"",UPPER(anotacoes!M2969))</f>
        <v/>
      </c>
    </row>
    <row r="2970" spans="1:13" x14ac:dyDescent="0.25">
      <c r="A2970" t="str">
        <f>anotacoes!C2970</f>
        <v>WORLD MASTER</v>
      </c>
      <c r="B2970" t="str">
        <f>anotacoes!E2970</f>
        <v>GUILHEIRO</v>
      </c>
      <c r="C2970" t="str">
        <f>anotacoes!F2970</f>
        <v>BISCHOF</v>
      </c>
      <c r="D2970" t="s">
        <v>10434</v>
      </c>
      <c r="E2970">
        <f>anotacoes!A2970</f>
        <v>44</v>
      </c>
      <c r="F2970" t="str">
        <f>anotacoes!K2970</f>
        <v xml:space="preserve"> 00:12:36,799</v>
      </c>
      <c r="G2970" t="str">
        <f>anotacoes!L2970</f>
        <v xml:space="preserve"> 00:12:37,689</v>
      </c>
      <c r="H2970" t="str">
        <f>IF(J2970="PAUSE",D2970,IF(anotacoes!G2974=conversao_anotacoes!B2970,conversao_anotacoes!B2970,conversao_anotacoes!C2970))</f>
        <v>&lt;ARBITRO DESCONHECIDO&gt;</v>
      </c>
      <c r="I2970" t="str">
        <f t="shared" si="46"/>
        <v/>
      </c>
      <c r="J2970" t="str">
        <f>UPPER(anotacoes!H2970)</f>
        <v>PAUSE</v>
      </c>
      <c r="K2970" t="str">
        <f>UPPER(anotacoes!I2970)</f>
        <v>&lt;UNCLASSIFIED&gt;</v>
      </c>
      <c r="L2970" s="6" t="str">
        <f>IF(anotacoes!N2970=0,"",anotacoes!N2970)</f>
        <v/>
      </c>
      <c r="M2970" t="str">
        <f>IF(anotacoes!M2970=0,"",UPPER(anotacoes!M2970))</f>
        <v/>
      </c>
    </row>
    <row r="2971" spans="1:13" x14ac:dyDescent="0.25">
      <c r="A2971" t="str">
        <f>anotacoes!C2971</f>
        <v>WORLD CHAMPIONSHIP PARIS</v>
      </c>
      <c r="B2971" t="str">
        <f>anotacoes!E2971</f>
        <v>GUILHEIRO</v>
      </c>
      <c r="C2971" t="str">
        <f>anotacoes!F2971</f>
        <v>ELHJAN</v>
      </c>
      <c r="D2971" t="s">
        <v>10434</v>
      </c>
      <c r="E2971">
        <f>anotacoes!A2971</f>
        <v>45</v>
      </c>
      <c r="F2971" t="str">
        <f>anotacoes!K2971</f>
        <v xml:space="preserve"> 00:00:30,784</v>
      </c>
      <c r="G2971" t="str">
        <f>anotacoes!L2971</f>
        <v xml:space="preserve"> 00:00:34,365</v>
      </c>
      <c r="H2971" t="str">
        <f>IF(J2971="PAUSE",D2971,IF(anotacoes!G2975=conversao_anotacoes!B2971,conversao_anotacoes!B2971,conversao_anotacoes!C2971))</f>
        <v>GUILHEIRO</v>
      </c>
      <c r="I2971" t="str">
        <f t="shared" si="46"/>
        <v>ELHJAN</v>
      </c>
      <c r="J2971" t="str">
        <f>UPPER(anotacoes!H2971)</f>
        <v>DISPLACEMENT</v>
      </c>
      <c r="K2971" t="str">
        <f>UPPER(anotacoes!I2971)</f>
        <v>CIRCULAR LEFT</v>
      </c>
      <c r="L2971" s="6" t="str">
        <f>IF(anotacoes!N2971=0,"",anotacoes!N2971)</f>
        <v/>
      </c>
      <c r="M2971" t="str">
        <f>IF(anotacoes!M2971=0,"",UPPER(anotacoes!M2971))</f>
        <v/>
      </c>
    </row>
    <row r="2972" spans="1:13" x14ac:dyDescent="0.25">
      <c r="A2972" t="str">
        <f>anotacoes!C2972</f>
        <v>WORLD CHAMPIONSHIP PARIS</v>
      </c>
      <c r="B2972" t="str">
        <f>anotacoes!E2972</f>
        <v>GUILHEIRO</v>
      </c>
      <c r="C2972" t="str">
        <f>anotacoes!F2972</f>
        <v>ELHJAN</v>
      </c>
      <c r="D2972" t="s">
        <v>10434</v>
      </c>
      <c r="E2972">
        <f>anotacoes!A2972</f>
        <v>45</v>
      </c>
      <c r="F2972" t="str">
        <f>anotacoes!K2972</f>
        <v xml:space="preserve"> 00:00:34,365</v>
      </c>
      <c r="G2972" t="str">
        <f>anotacoes!L2972</f>
        <v xml:space="preserve"> 00:00:35,061</v>
      </c>
      <c r="H2972" t="str">
        <f>IF(J2972="PAUSE",D2972,IF(anotacoes!G2976=conversao_anotacoes!B2972,conversao_anotacoes!B2972,conversao_anotacoes!C2972))</f>
        <v>GUILHEIRO</v>
      </c>
      <c r="I2972" t="str">
        <f t="shared" si="46"/>
        <v>ELHJAN</v>
      </c>
      <c r="J2972" t="str">
        <f>UPPER(anotacoes!H2972)</f>
        <v>DISPLACEMENT</v>
      </c>
      <c r="K2972" t="str">
        <f>UPPER(anotacoes!I2972)</f>
        <v>2-3 STEP HESITANT LEFT</v>
      </c>
      <c r="L2972" s="6" t="str">
        <f>IF(anotacoes!N2972=0,"",anotacoes!N2972)</f>
        <v/>
      </c>
      <c r="M2972" t="str">
        <f>IF(anotacoes!M2972=0,"",UPPER(anotacoes!M2972))</f>
        <v/>
      </c>
    </row>
    <row r="2973" spans="1:13" x14ac:dyDescent="0.25">
      <c r="A2973" t="str">
        <f>anotacoes!C2973</f>
        <v>WORLD CHAMPIONSHIP PARIS</v>
      </c>
      <c r="B2973" t="str">
        <f>anotacoes!E2973</f>
        <v>GUILHEIRO</v>
      </c>
      <c r="C2973" t="str">
        <f>anotacoes!F2973</f>
        <v>ELHJAN</v>
      </c>
      <c r="D2973" t="s">
        <v>10434</v>
      </c>
      <c r="E2973">
        <f>anotacoes!A2973</f>
        <v>45</v>
      </c>
      <c r="F2973" t="str">
        <f>anotacoes!K2973</f>
        <v xml:space="preserve"> 00:00:35,061</v>
      </c>
      <c r="G2973" t="str">
        <f>anotacoes!L2973</f>
        <v xml:space="preserve"> 00:00:35,950</v>
      </c>
      <c r="H2973" t="str">
        <f>IF(J2973="PAUSE",D2973,IF(anotacoes!G2977=conversao_anotacoes!B2973,conversao_anotacoes!B2973,conversao_anotacoes!C2973))</f>
        <v>GUILHEIRO</v>
      </c>
      <c r="I2973" t="str">
        <f t="shared" si="46"/>
        <v>ELHJAN</v>
      </c>
      <c r="J2973" t="str">
        <f>UPPER(anotacoes!H2973)</f>
        <v>GRIP TIME</v>
      </c>
      <c r="K2973" t="str">
        <f>UPPER(anotacoes!I2973)</f>
        <v>LEFT COLLAR RIGHT SLEEVE</v>
      </c>
      <c r="L2973" s="6" t="str">
        <f>IF(anotacoes!N2973=0,"",anotacoes!N2973)</f>
        <v/>
      </c>
      <c r="M2973" t="str">
        <f>IF(anotacoes!M2973=0,"",UPPER(anotacoes!M2973))</f>
        <v/>
      </c>
    </row>
    <row r="2974" spans="1:13" x14ac:dyDescent="0.25">
      <c r="A2974" t="str">
        <f>anotacoes!C2974</f>
        <v>WORLD CHAMPIONSHIP PARIS</v>
      </c>
      <c r="B2974" t="str">
        <f>anotacoes!E2974</f>
        <v>GUILHEIRO</v>
      </c>
      <c r="C2974" t="str">
        <f>anotacoes!F2974</f>
        <v>ELHJAN</v>
      </c>
      <c r="D2974" t="s">
        <v>10434</v>
      </c>
      <c r="E2974">
        <f>anotacoes!A2974</f>
        <v>45</v>
      </c>
      <c r="F2974" t="str">
        <f>anotacoes!K2974</f>
        <v xml:space="preserve"> 00:00:35,950</v>
      </c>
      <c r="G2974" t="str">
        <f>anotacoes!L2974</f>
        <v xml:space="preserve"> 00:00:38,673</v>
      </c>
      <c r="H2974" t="str">
        <f>IF(J2974="PAUSE",D2974,IF(anotacoes!G2978=conversao_anotacoes!B2974,conversao_anotacoes!B2974,conversao_anotacoes!C2974))</f>
        <v>GUILHEIRO</v>
      </c>
      <c r="I2974" t="str">
        <f t="shared" si="46"/>
        <v>ELHJAN</v>
      </c>
      <c r="J2974" t="str">
        <f>UPPER(anotacoes!H2974)</f>
        <v>DISPLACEMENT</v>
      </c>
      <c r="K2974" t="str">
        <f>UPPER(anotacoes!I2974)</f>
        <v>2-3 STEP HESITANT LEFT</v>
      </c>
      <c r="L2974" s="6" t="str">
        <f>IF(anotacoes!N2974=0,"",anotacoes!N2974)</f>
        <v/>
      </c>
      <c r="M2974" t="str">
        <f>IF(anotacoes!M2974=0,"",UPPER(anotacoes!M2974))</f>
        <v/>
      </c>
    </row>
    <row r="2975" spans="1:13" x14ac:dyDescent="0.25">
      <c r="A2975" t="str">
        <f>anotacoes!C2975</f>
        <v>WORLD CHAMPIONSHIP PARIS</v>
      </c>
      <c r="B2975" t="str">
        <f>anotacoes!E2975</f>
        <v>GUILHEIRO</v>
      </c>
      <c r="C2975" t="str">
        <f>anotacoes!F2975</f>
        <v>ELHJAN</v>
      </c>
      <c r="D2975" t="s">
        <v>10434</v>
      </c>
      <c r="E2975">
        <f>anotacoes!A2975</f>
        <v>45</v>
      </c>
      <c r="F2975" t="str">
        <f>anotacoes!K2975</f>
        <v xml:space="preserve"> 00:00:38,673</v>
      </c>
      <c r="G2975" t="str">
        <f>anotacoes!L2975</f>
        <v xml:space="preserve"> 00:00:40,574</v>
      </c>
      <c r="H2975" t="str">
        <f>IF(J2975="PAUSE",D2975,IF(anotacoes!G2979=conversao_anotacoes!B2975,conversao_anotacoes!B2975,conversao_anotacoes!C2975))</f>
        <v>GUILHEIRO</v>
      </c>
      <c r="I2975" t="str">
        <f t="shared" si="46"/>
        <v>ELHJAN</v>
      </c>
      <c r="J2975" t="str">
        <f>UPPER(anotacoes!H2975)</f>
        <v>DISPLACEMENT</v>
      </c>
      <c r="K2975" t="str">
        <f>UPPER(anotacoes!I2975)</f>
        <v>TRY TO GRIP WITH CONTACT</v>
      </c>
      <c r="L2975" s="6" t="str">
        <f>IF(anotacoes!N2975=0,"",anotacoes!N2975)</f>
        <v/>
      </c>
      <c r="M2975" t="str">
        <f>IF(anotacoes!M2975=0,"",UPPER(anotacoes!M2975))</f>
        <v/>
      </c>
    </row>
    <row r="2976" spans="1:13" x14ac:dyDescent="0.25">
      <c r="A2976" t="str">
        <f>anotacoes!C2976</f>
        <v>WORLD CHAMPIONSHIP PARIS</v>
      </c>
      <c r="B2976" t="str">
        <f>anotacoes!E2976</f>
        <v>GUILHEIRO</v>
      </c>
      <c r="C2976" t="str">
        <f>anotacoes!F2976</f>
        <v>ELHJAN</v>
      </c>
      <c r="D2976" t="s">
        <v>10434</v>
      </c>
      <c r="E2976">
        <f>anotacoes!A2976</f>
        <v>45</v>
      </c>
      <c r="F2976" t="str">
        <f>anotacoes!K2976</f>
        <v xml:space="preserve"> 00:00:40,574</v>
      </c>
      <c r="G2976" t="str">
        <f>anotacoes!L2976</f>
        <v xml:space="preserve"> 00:00:45,203</v>
      </c>
      <c r="H2976" t="str">
        <f>IF(J2976="PAUSE",D2976,IF(anotacoes!G2980=conversao_anotacoes!B2976,conversao_anotacoes!B2976,conversao_anotacoes!C2976))</f>
        <v>GUILHEIRO</v>
      </c>
      <c r="I2976" t="str">
        <f t="shared" si="46"/>
        <v>ELHJAN</v>
      </c>
      <c r="J2976" t="str">
        <f>UPPER(anotacoes!H2976)</f>
        <v>GRIP TIME</v>
      </c>
      <c r="K2976" t="str">
        <f>UPPER(anotacoes!I2976)</f>
        <v>RIGHT SLEEVE LEFT SLEEVE</v>
      </c>
      <c r="L2976" s="6" t="str">
        <f>IF(anotacoes!N2976=0,"",anotacoes!N2976)</f>
        <v/>
      </c>
      <c r="M2976" t="str">
        <f>IF(anotacoes!M2976=0,"",UPPER(anotacoes!M2976))</f>
        <v/>
      </c>
    </row>
    <row r="2977" spans="1:13" x14ac:dyDescent="0.25">
      <c r="A2977" t="str">
        <f>anotacoes!C2977</f>
        <v>WORLD CHAMPIONSHIP PARIS</v>
      </c>
      <c r="B2977" t="str">
        <f>anotacoes!E2977</f>
        <v>GUILHEIRO</v>
      </c>
      <c r="C2977" t="str">
        <f>anotacoes!F2977</f>
        <v>ELHJAN</v>
      </c>
      <c r="D2977" t="s">
        <v>10434</v>
      </c>
      <c r="E2977">
        <f>anotacoes!A2977</f>
        <v>45</v>
      </c>
      <c r="F2977" t="str">
        <f>anotacoes!K2977</f>
        <v xml:space="preserve"> 00:00:45,203</v>
      </c>
      <c r="G2977" t="str">
        <f>anotacoes!L2977</f>
        <v xml:space="preserve"> 00:00:46,491</v>
      </c>
      <c r="H2977" t="str">
        <f>IF(J2977="PAUSE",D2977,IF(anotacoes!G2981=conversao_anotacoes!B2977,conversao_anotacoes!B2977,conversao_anotacoes!C2977))</f>
        <v>GUILHEIRO</v>
      </c>
      <c r="I2977" t="str">
        <f t="shared" si="46"/>
        <v>ELHJAN</v>
      </c>
      <c r="J2977" t="str">
        <f>UPPER(anotacoes!H2977)</f>
        <v>GRIP TIME</v>
      </c>
      <c r="K2977" t="str">
        <f>UPPER(anotacoes!I2977)</f>
        <v>RIGHT SLEEVE</v>
      </c>
      <c r="L2977" s="6" t="str">
        <f>IF(anotacoes!N2977=0,"",anotacoes!N2977)</f>
        <v/>
      </c>
      <c r="M2977" t="str">
        <f>IF(anotacoes!M2977=0,"",UPPER(anotacoes!M2977))</f>
        <v/>
      </c>
    </row>
    <row r="2978" spans="1:13" x14ac:dyDescent="0.25">
      <c r="A2978" t="str">
        <f>anotacoes!C2978</f>
        <v>WORLD CHAMPIONSHIP PARIS</v>
      </c>
      <c r="B2978" t="str">
        <f>anotacoes!E2978</f>
        <v>GUILHEIRO</v>
      </c>
      <c r="C2978" t="str">
        <f>anotacoes!F2978</f>
        <v>ELHJAN</v>
      </c>
      <c r="D2978" t="s">
        <v>10434</v>
      </c>
      <c r="E2978">
        <f>anotacoes!A2978</f>
        <v>45</v>
      </c>
      <c r="F2978" t="str">
        <f>anotacoes!K2978</f>
        <v xml:space="preserve"> 00:00:46,491</v>
      </c>
      <c r="G2978" t="str">
        <f>anotacoes!L2978</f>
        <v xml:space="preserve"> 00:00:48,526</v>
      </c>
      <c r="H2978" t="str">
        <f>IF(J2978="PAUSE",D2978,IF(anotacoes!G2982=conversao_anotacoes!B2978,conversao_anotacoes!B2978,conversao_anotacoes!C2978))</f>
        <v>GUILHEIRO</v>
      </c>
      <c r="I2978" t="str">
        <f t="shared" si="46"/>
        <v>ELHJAN</v>
      </c>
      <c r="J2978" t="str">
        <f>UPPER(anotacoes!H2978)</f>
        <v>DISPLACEMENT</v>
      </c>
      <c r="K2978" t="str">
        <f>UPPER(anotacoes!I2978)</f>
        <v>2-3 STEP HESITANT LEFT</v>
      </c>
      <c r="L2978" s="6" t="str">
        <f>IF(anotacoes!N2978=0,"",anotacoes!N2978)</f>
        <v/>
      </c>
      <c r="M2978" t="str">
        <f>IF(anotacoes!M2978=0,"",UPPER(anotacoes!M2978))</f>
        <v/>
      </c>
    </row>
    <row r="2979" spans="1:13" x14ac:dyDescent="0.25">
      <c r="A2979" t="str">
        <f>anotacoes!C2979</f>
        <v>WORLD CHAMPIONSHIP PARIS</v>
      </c>
      <c r="B2979" t="str">
        <f>anotacoes!E2979</f>
        <v>GUILHEIRO</v>
      </c>
      <c r="C2979" t="str">
        <f>anotacoes!F2979</f>
        <v>ELHJAN</v>
      </c>
      <c r="D2979" t="s">
        <v>10434</v>
      </c>
      <c r="E2979">
        <f>anotacoes!A2979</f>
        <v>45</v>
      </c>
      <c r="F2979" t="str">
        <f>anotacoes!K2979</f>
        <v xml:space="preserve"> 00:00:48,526</v>
      </c>
      <c r="G2979" t="str">
        <f>anotacoes!L2979</f>
        <v xml:space="preserve"> 00:00:51,854</v>
      </c>
      <c r="H2979" t="str">
        <f>IF(J2979="PAUSE",D2979,IF(anotacoes!G2983=conversao_anotacoes!B2979,conversao_anotacoes!B2979,conversao_anotacoes!C2979))</f>
        <v>GUILHEIRO</v>
      </c>
      <c r="I2979" t="str">
        <f t="shared" si="46"/>
        <v>ELHJAN</v>
      </c>
      <c r="J2979" t="str">
        <f>UPPER(anotacoes!H2979)</f>
        <v>GRIP TIME</v>
      </c>
      <c r="K2979" t="str">
        <f>UPPER(anotacoes!I2979)</f>
        <v>LEFT COLLAR</v>
      </c>
      <c r="L2979" s="6" t="str">
        <f>IF(anotacoes!N2979=0,"",anotacoes!N2979)</f>
        <v/>
      </c>
      <c r="M2979" t="str">
        <f>IF(anotacoes!M2979=0,"",UPPER(anotacoes!M2979))</f>
        <v/>
      </c>
    </row>
    <row r="2980" spans="1:13" x14ac:dyDescent="0.25">
      <c r="A2980" t="str">
        <f>anotacoes!C2980</f>
        <v>WORLD CHAMPIONSHIP PARIS</v>
      </c>
      <c r="B2980" t="str">
        <f>anotacoes!E2980</f>
        <v>GUILHEIRO</v>
      </c>
      <c r="C2980" t="str">
        <f>anotacoes!F2980</f>
        <v>ELHJAN</v>
      </c>
      <c r="D2980" t="s">
        <v>10434</v>
      </c>
      <c r="E2980">
        <f>anotacoes!A2980</f>
        <v>45</v>
      </c>
      <c r="F2980" t="str">
        <f>anotacoes!K2980</f>
        <v xml:space="preserve"> 00:00:51,854</v>
      </c>
      <c r="G2980" t="str">
        <f>anotacoes!L2980</f>
        <v xml:space="preserve"> 00:00:52,673</v>
      </c>
      <c r="H2980" t="str">
        <f>IF(J2980="PAUSE",D2980,IF(anotacoes!G2984=conversao_anotacoes!B2980,conversao_anotacoes!B2980,conversao_anotacoes!C2980))</f>
        <v>GUILHEIRO</v>
      </c>
      <c r="I2980" t="str">
        <f t="shared" si="46"/>
        <v>ELHJAN</v>
      </c>
      <c r="J2980" t="str">
        <f>UPPER(anotacoes!H2980)</f>
        <v>GRIP TIME</v>
      </c>
      <c r="K2980" t="str">
        <f>UPPER(anotacoes!I2980)</f>
        <v>RIGHT SLEEVE</v>
      </c>
      <c r="L2980" s="6" t="str">
        <f>IF(anotacoes!N2980=0,"",anotacoes!N2980)</f>
        <v/>
      </c>
      <c r="M2980" t="str">
        <f>IF(anotacoes!M2980=0,"",UPPER(anotacoes!M2980))</f>
        <v/>
      </c>
    </row>
    <row r="2981" spans="1:13" x14ac:dyDescent="0.25">
      <c r="A2981" t="str">
        <f>anotacoes!C2981</f>
        <v>WORLD CHAMPIONSHIP PARIS</v>
      </c>
      <c r="B2981" t="str">
        <f>anotacoes!E2981</f>
        <v>GUILHEIRO</v>
      </c>
      <c r="C2981" t="str">
        <f>anotacoes!F2981</f>
        <v>ELHJAN</v>
      </c>
      <c r="D2981" t="s">
        <v>10434</v>
      </c>
      <c r="E2981">
        <f>anotacoes!A2981</f>
        <v>45</v>
      </c>
      <c r="F2981" t="str">
        <f>anotacoes!K2981</f>
        <v xml:space="preserve"> 00:00:52,673</v>
      </c>
      <c r="G2981" t="str">
        <f>anotacoes!L2981</f>
        <v xml:space="preserve"> 00:00:55,213</v>
      </c>
      <c r="H2981" t="str">
        <f>IF(J2981="PAUSE",D2981,IF(anotacoes!G2985=conversao_anotacoes!B2981,conversao_anotacoes!B2981,conversao_anotacoes!C2981))</f>
        <v>GUILHEIRO</v>
      </c>
      <c r="I2981" t="str">
        <f t="shared" si="46"/>
        <v>ELHJAN</v>
      </c>
      <c r="J2981" t="str">
        <f>UPPER(anotacoes!H2981)</f>
        <v>DISPLACEMENT</v>
      </c>
      <c r="K2981" t="str">
        <f>UPPER(anotacoes!I2981)</f>
        <v>2-3 STEP HESITANT RIGHT</v>
      </c>
      <c r="L2981" s="6" t="str">
        <f>IF(anotacoes!N2981=0,"",anotacoes!N2981)</f>
        <v/>
      </c>
      <c r="M2981" t="str">
        <f>IF(anotacoes!M2981=0,"",UPPER(anotacoes!M2981))</f>
        <v/>
      </c>
    </row>
    <row r="2982" spans="1:13" x14ac:dyDescent="0.25">
      <c r="A2982" t="str">
        <f>anotacoes!C2982</f>
        <v>WORLD CHAMPIONSHIP PARIS</v>
      </c>
      <c r="B2982" t="str">
        <f>anotacoes!E2982</f>
        <v>GUILHEIRO</v>
      </c>
      <c r="C2982" t="str">
        <f>anotacoes!F2982</f>
        <v>ELHJAN</v>
      </c>
      <c r="D2982" t="s">
        <v>10434</v>
      </c>
      <c r="E2982">
        <f>anotacoes!A2982</f>
        <v>45</v>
      </c>
      <c r="F2982" t="str">
        <f>anotacoes!K2982</f>
        <v xml:space="preserve"> 00:00:55,213</v>
      </c>
      <c r="G2982" t="str">
        <f>anotacoes!L2982</f>
        <v xml:space="preserve"> 00:00:58,129</v>
      </c>
      <c r="H2982" t="str">
        <f>IF(J2982="PAUSE",D2982,IF(anotacoes!G2986=conversao_anotacoes!B2982,conversao_anotacoes!B2982,conversao_anotacoes!C2982))</f>
        <v>GUILHEIRO</v>
      </c>
      <c r="I2982" t="str">
        <f t="shared" si="46"/>
        <v>ELHJAN</v>
      </c>
      <c r="J2982" t="str">
        <f>UPPER(anotacoes!H2982)</f>
        <v>DISPLACEMENT</v>
      </c>
      <c r="K2982" t="str">
        <f>UPPER(anotacoes!I2982)</f>
        <v>CIRCULAR LEFT</v>
      </c>
      <c r="L2982" s="6" t="str">
        <f>IF(anotacoes!N2982=0,"",anotacoes!N2982)</f>
        <v/>
      </c>
      <c r="M2982" t="str">
        <f>IF(anotacoes!M2982=0,"",UPPER(anotacoes!M2982))</f>
        <v/>
      </c>
    </row>
    <row r="2983" spans="1:13" x14ac:dyDescent="0.25">
      <c r="A2983" t="str">
        <f>anotacoes!C2983</f>
        <v>WORLD CHAMPIONSHIP PARIS</v>
      </c>
      <c r="B2983" t="str">
        <f>anotacoes!E2983</f>
        <v>GUILHEIRO</v>
      </c>
      <c r="C2983" t="str">
        <f>anotacoes!F2983</f>
        <v>ELHJAN</v>
      </c>
      <c r="D2983" t="s">
        <v>10434</v>
      </c>
      <c r="E2983">
        <f>anotacoes!A2983</f>
        <v>45</v>
      </c>
      <c r="F2983" t="str">
        <f>anotacoes!K2983</f>
        <v xml:space="preserve"> 00:00:58,129</v>
      </c>
      <c r="G2983" t="str">
        <f>anotacoes!L2983</f>
        <v xml:space="preserve"> 00:01:40,538</v>
      </c>
      <c r="H2983" t="str">
        <f>IF(J2983="PAUSE",D2983,IF(anotacoes!G2987=conversao_anotacoes!B2983,conversao_anotacoes!B2983,conversao_anotacoes!C2983))</f>
        <v>GUILHEIRO</v>
      </c>
      <c r="I2983" t="str">
        <f t="shared" si="46"/>
        <v>ELHJAN</v>
      </c>
      <c r="J2983" t="str">
        <f>UPPER(anotacoes!H2983)</f>
        <v>DISPLACEMENT</v>
      </c>
      <c r="K2983" t="str">
        <f>UPPER(anotacoes!I2983)</f>
        <v>2-3 STEP HESITANT LEFT</v>
      </c>
      <c r="L2983" s="6" t="str">
        <f>IF(anotacoes!N2983=0,"",anotacoes!N2983)</f>
        <v/>
      </c>
      <c r="M2983" t="str">
        <f>IF(anotacoes!M2983=0,"",UPPER(anotacoes!M2983))</f>
        <v/>
      </c>
    </row>
    <row r="2984" spans="1:13" x14ac:dyDescent="0.25">
      <c r="A2984" t="str">
        <f>anotacoes!C2984</f>
        <v>WORLD CHAMPIONSHIP PARIS</v>
      </c>
      <c r="B2984" t="str">
        <f>anotacoes!E2984</f>
        <v>GUILHEIRO</v>
      </c>
      <c r="C2984" t="str">
        <f>anotacoes!F2984</f>
        <v>ELHJAN</v>
      </c>
      <c r="D2984" t="s">
        <v>10434</v>
      </c>
      <c r="E2984">
        <f>anotacoes!A2984</f>
        <v>45</v>
      </c>
      <c r="F2984" t="str">
        <f>anotacoes!K2984</f>
        <v xml:space="preserve"> 00:01:40,538</v>
      </c>
      <c r="G2984" t="str">
        <f>anotacoes!L2984</f>
        <v xml:space="preserve"> 00:01:45,164</v>
      </c>
      <c r="H2984" t="str">
        <f>IF(J2984="PAUSE",D2984,IF(anotacoes!G2988=conversao_anotacoes!B2984,conversao_anotacoes!B2984,conversao_anotacoes!C2984))</f>
        <v>GUILHEIRO</v>
      </c>
      <c r="I2984" t="str">
        <f t="shared" si="46"/>
        <v>ELHJAN</v>
      </c>
      <c r="J2984" t="str">
        <f>UPPER(anotacoes!H2984)</f>
        <v>GRIP TIME</v>
      </c>
      <c r="K2984" t="str">
        <f>UPPER(anotacoes!I2984)</f>
        <v>RIGHT COLLAR</v>
      </c>
      <c r="L2984" s="6" t="str">
        <f>IF(anotacoes!N2984=0,"",anotacoes!N2984)</f>
        <v/>
      </c>
      <c r="M2984" t="str">
        <f>IF(anotacoes!M2984=0,"",UPPER(anotacoes!M2984))</f>
        <v/>
      </c>
    </row>
    <row r="2985" spans="1:13" x14ac:dyDescent="0.25">
      <c r="A2985" t="str">
        <f>anotacoes!C2985</f>
        <v>WORLD CHAMPIONSHIP PARIS</v>
      </c>
      <c r="B2985" t="str">
        <f>anotacoes!E2985</f>
        <v>GUILHEIRO</v>
      </c>
      <c r="C2985" t="str">
        <f>anotacoes!F2985</f>
        <v>ELHJAN</v>
      </c>
      <c r="D2985" t="s">
        <v>10434</v>
      </c>
      <c r="E2985">
        <f>anotacoes!A2985</f>
        <v>45</v>
      </c>
      <c r="F2985" t="str">
        <f>anotacoes!K2985</f>
        <v xml:space="preserve"> 00:01:45,164</v>
      </c>
      <c r="G2985" t="str">
        <f>anotacoes!L2985</f>
        <v xml:space="preserve"> 00:01:48,055</v>
      </c>
      <c r="H2985" t="str">
        <f>IF(J2985="PAUSE",D2985,IF(anotacoes!G2989=conversao_anotacoes!B2985,conversao_anotacoes!B2985,conversao_anotacoes!C2985))</f>
        <v>GUILHEIRO</v>
      </c>
      <c r="I2985" t="str">
        <f t="shared" si="46"/>
        <v>ELHJAN</v>
      </c>
      <c r="J2985" t="str">
        <f>UPPER(anotacoes!H2985)</f>
        <v>GRIP TIME</v>
      </c>
      <c r="K2985" t="str">
        <f>UPPER(anotacoes!I2985)</f>
        <v>RIGHT COLLAR RIGHT SLEEVE</v>
      </c>
      <c r="L2985" s="6" t="str">
        <f>IF(anotacoes!N2985=0,"",anotacoes!N2985)</f>
        <v/>
      </c>
      <c r="M2985" t="str">
        <f>IF(anotacoes!M2985=0,"",UPPER(anotacoes!M2985))</f>
        <v/>
      </c>
    </row>
    <row r="2986" spans="1:13" x14ac:dyDescent="0.25">
      <c r="A2986" t="str">
        <f>anotacoes!C2986</f>
        <v>WORLD CHAMPIONSHIP PARIS</v>
      </c>
      <c r="B2986" t="str">
        <f>anotacoes!E2986</f>
        <v>GUILHEIRO</v>
      </c>
      <c r="C2986" t="str">
        <f>anotacoes!F2986</f>
        <v>ELHJAN</v>
      </c>
      <c r="D2986" t="s">
        <v>10434</v>
      </c>
      <c r="E2986">
        <f>anotacoes!A2986</f>
        <v>45</v>
      </c>
      <c r="F2986" t="str">
        <f>anotacoes!K2986</f>
        <v xml:space="preserve"> 00:01:48,055</v>
      </c>
      <c r="G2986" t="str">
        <f>anotacoes!L2986</f>
        <v xml:space="preserve"> 00:01:55,532</v>
      </c>
      <c r="H2986" t="str">
        <f>IF(J2986="PAUSE",D2986,IF(anotacoes!G2990=conversao_anotacoes!B2986,conversao_anotacoes!B2986,conversao_anotacoes!C2986))</f>
        <v>GUILHEIRO</v>
      </c>
      <c r="I2986" t="str">
        <f t="shared" si="46"/>
        <v>ELHJAN</v>
      </c>
      <c r="J2986" t="str">
        <f>UPPER(anotacoes!H2986)</f>
        <v>GRIP TIME</v>
      </c>
      <c r="K2986" t="str">
        <f>UPPER(anotacoes!I2986)</f>
        <v>RIGHT SLEEVE</v>
      </c>
      <c r="L2986" s="6" t="str">
        <f>IF(anotacoes!N2986=0,"",anotacoes!N2986)</f>
        <v/>
      </c>
      <c r="M2986" t="str">
        <f>IF(anotacoes!M2986=0,"",UPPER(anotacoes!M2986))</f>
        <v/>
      </c>
    </row>
    <row r="2987" spans="1:13" x14ac:dyDescent="0.25">
      <c r="A2987" t="str">
        <f>anotacoes!C2987</f>
        <v>WORLD CHAMPIONSHIP PARIS</v>
      </c>
      <c r="B2987" t="str">
        <f>anotacoes!E2987</f>
        <v>GUILHEIRO</v>
      </c>
      <c r="C2987" t="str">
        <f>anotacoes!F2987</f>
        <v>ELHJAN</v>
      </c>
      <c r="D2987" t="s">
        <v>10434</v>
      </c>
      <c r="E2987">
        <f>anotacoes!A2987</f>
        <v>45</v>
      </c>
      <c r="F2987" t="str">
        <f>anotacoes!K2987</f>
        <v xml:space="preserve"> 00:01:55,532</v>
      </c>
      <c r="G2987" t="str">
        <f>anotacoes!L2987</f>
        <v xml:space="preserve"> 00:01:57,319</v>
      </c>
      <c r="H2987" t="str">
        <f>IF(J2987="PAUSE",D2987,IF(anotacoes!G2991=conversao_anotacoes!B2987,conversao_anotacoes!B2987,conversao_anotacoes!C2987))</f>
        <v>GUILHEIRO</v>
      </c>
      <c r="I2987" t="str">
        <f t="shared" si="46"/>
        <v>ELHJAN</v>
      </c>
      <c r="J2987" t="str">
        <f>UPPER(anotacoes!H2987)</f>
        <v>GRIP TIME</v>
      </c>
      <c r="K2987" t="str">
        <f>UPPER(anotacoes!I2987)</f>
        <v>RIGHT COLLAR</v>
      </c>
      <c r="L2987" s="6" t="str">
        <f>IF(anotacoes!N2987=0,"",anotacoes!N2987)</f>
        <v/>
      </c>
      <c r="M2987" t="str">
        <f>IF(anotacoes!M2987=0,"",UPPER(anotacoes!M2987))</f>
        <v/>
      </c>
    </row>
    <row r="2988" spans="1:13" x14ac:dyDescent="0.25">
      <c r="A2988" t="str">
        <f>anotacoes!C2988</f>
        <v>WORLD CHAMPIONSHIP PARIS</v>
      </c>
      <c r="B2988" t="str">
        <f>anotacoes!E2988</f>
        <v>GUILHEIRO</v>
      </c>
      <c r="C2988" t="str">
        <f>anotacoes!F2988</f>
        <v>ELHJAN</v>
      </c>
      <c r="D2988" t="s">
        <v>10434</v>
      </c>
      <c r="E2988">
        <f>anotacoes!A2988</f>
        <v>45</v>
      </c>
      <c r="F2988" t="str">
        <f>anotacoes!K2988</f>
        <v xml:space="preserve"> 00:01:57,319</v>
      </c>
      <c r="G2988" t="str">
        <f>anotacoes!L2988</f>
        <v xml:space="preserve"> 00:02:04,007</v>
      </c>
      <c r="H2988" t="str">
        <f>IF(J2988="PAUSE",D2988,IF(anotacoes!G2992=conversao_anotacoes!B2988,conversao_anotacoes!B2988,conversao_anotacoes!C2988))</f>
        <v>GUILHEIRO</v>
      </c>
      <c r="I2988" t="str">
        <f t="shared" si="46"/>
        <v>ELHJAN</v>
      </c>
      <c r="J2988" t="str">
        <f>UPPER(anotacoes!H2988)</f>
        <v>DISPLACEMENT</v>
      </c>
      <c r="K2988" t="str">
        <f>UPPER(anotacoes!I2988)</f>
        <v>TRY TO GRIP WITH CONTACT</v>
      </c>
      <c r="L2988" s="6" t="str">
        <f>IF(anotacoes!N2988=0,"",anotacoes!N2988)</f>
        <v/>
      </c>
      <c r="M2988" t="str">
        <f>IF(anotacoes!M2988=0,"",UPPER(anotacoes!M2988))</f>
        <v/>
      </c>
    </row>
    <row r="2989" spans="1:13" x14ac:dyDescent="0.25">
      <c r="A2989" t="str">
        <f>anotacoes!C2989</f>
        <v>WORLD CHAMPIONSHIP PARIS</v>
      </c>
      <c r="B2989" t="str">
        <f>anotacoes!E2989</f>
        <v>GUILHEIRO</v>
      </c>
      <c r="C2989" t="str">
        <f>anotacoes!F2989</f>
        <v>ELHJAN</v>
      </c>
      <c r="D2989" t="s">
        <v>10434</v>
      </c>
      <c r="E2989">
        <f>anotacoes!A2989</f>
        <v>45</v>
      </c>
      <c r="F2989" t="str">
        <f>anotacoes!K2989</f>
        <v xml:space="preserve"> 00:02:04,007</v>
      </c>
      <c r="G2989" t="str">
        <f>anotacoes!L2989</f>
        <v xml:space="preserve"> 00:02:05,751</v>
      </c>
      <c r="H2989" t="str">
        <f>IF(J2989="PAUSE",D2989,IF(anotacoes!G2993=conversao_anotacoes!B2989,conversao_anotacoes!B2989,conversao_anotacoes!C2989))</f>
        <v>GUILHEIRO</v>
      </c>
      <c r="I2989" t="str">
        <f t="shared" si="46"/>
        <v>ELHJAN</v>
      </c>
      <c r="J2989" t="str">
        <f>UPPER(anotacoes!H2989)</f>
        <v>GRIP TIME</v>
      </c>
      <c r="K2989" t="str">
        <f>UPPER(anotacoes!I2989)</f>
        <v>RIGHT COLLAR</v>
      </c>
      <c r="L2989" s="6" t="str">
        <f>IF(anotacoes!N2989=0,"",anotacoes!N2989)</f>
        <v/>
      </c>
      <c r="M2989" t="str">
        <f>IF(anotacoes!M2989=0,"",UPPER(anotacoes!M2989))</f>
        <v/>
      </c>
    </row>
    <row r="2990" spans="1:13" x14ac:dyDescent="0.25">
      <c r="A2990" t="str">
        <f>anotacoes!C2990</f>
        <v>WORLD CHAMPIONSHIP PARIS</v>
      </c>
      <c r="B2990" t="str">
        <f>anotacoes!E2990</f>
        <v>GUILHEIRO</v>
      </c>
      <c r="C2990" t="str">
        <f>anotacoes!F2990</f>
        <v>ELHJAN</v>
      </c>
      <c r="D2990" t="s">
        <v>10434</v>
      </c>
      <c r="E2990">
        <f>anotacoes!A2990</f>
        <v>45</v>
      </c>
      <c r="F2990" t="str">
        <f>anotacoes!K2990</f>
        <v xml:space="preserve"> 00:02:05,922</v>
      </c>
      <c r="G2990" t="str">
        <f>anotacoes!L2990</f>
        <v xml:space="preserve"> 00:02:09,772</v>
      </c>
      <c r="H2990" t="str">
        <f>IF(J2990="PAUSE",D2990,IF(anotacoes!G2994=conversao_anotacoes!B2990,conversao_anotacoes!B2990,conversao_anotacoes!C2990))</f>
        <v>GUILHEIRO</v>
      </c>
      <c r="I2990" t="str">
        <f t="shared" si="46"/>
        <v>ELHJAN</v>
      </c>
      <c r="J2990" t="str">
        <f>UPPER(anotacoes!H2990)</f>
        <v>GRIP TIME</v>
      </c>
      <c r="K2990" t="str">
        <f>UPPER(anotacoes!I2990)</f>
        <v>RIGHT SLEEVE</v>
      </c>
      <c r="L2990" s="6" t="str">
        <f>IF(anotacoes!N2990=0,"",anotacoes!N2990)</f>
        <v/>
      </c>
      <c r="M2990" t="str">
        <f>IF(anotacoes!M2990=0,"",UPPER(anotacoes!M2990))</f>
        <v/>
      </c>
    </row>
    <row r="2991" spans="1:13" x14ac:dyDescent="0.25">
      <c r="A2991" t="str">
        <f>anotacoes!C2991</f>
        <v>WORLD CHAMPIONSHIP PARIS</v>
      </c>
      <c r="B2991" t="str">
        <f>anotacoes!E2991</f>
        <v>GUILHEIRO</v>
      </c>
      <c r="C2991" t="str">
        <f>anotacoes!F2991</f>
        <v>ELHJAN</v>
      </c>
      <c r="D2991" t="s">
        <v>10434</v>
      </c>
      <c r="E2991">
        <f>anotacoes!A2991</f>
        <v>45</v>
      </c>
      <c r="F2991" t="str">
        <f>anotacoes!K2991</f>
        <v xml:space="preserve"> 00:02:09,772</v>
      </c>
      <c r="G2991" t="str">
        <f>anotacoes!L2991</f>
        <v xml:space="preserve"> 00:02:13,688</v>
      </c>
      <c r="H2991" t="str">
        <f>IF(J2991="PAUSE",D2991,IF(anotacoes!G2995=conversao_anotacoes!B2991,conversao_anotacoes!B2991,conversao_anotacoes!C2991))</f>
        <v>GUILHEIRO</v>
      </c>
      <c r="I2991" t="str">
        <f t="shared" si="46"/>
        <v>ELHJAN</v>
      </c>
      <c r="J2991" t="str">
        <f>UPPER(anotacoes!H2991)</f>
        <v>GRIP TIME</v>
      </c>
      <c r="K2991" t="str">
        <f>UPPER(anotacoes!I2991)</f>
        <v>RIGHT COLLAR RIGHT SLEEVE</v>
      </c>
      <c r="L2991" s="6" t="str">
        <f>IF(anotacoes!N2991=0,"",anotacoes!N2991)</f>
        <v/>
      </c>
      <c r="M2991" t="str">
        <f>IF(anotacoes!M2991=0,"",UPPER(anotacoes!M2991))</f>
        <v/>
      </c>
    </row>
    <row r="2992" spans="1:13" x14ac:dyDescent="0.25">
      <c r="A2992" t="str">
        <f>anotacoes!C2992</f>
        <v>WORLD CHAMPIONSHIP PARIS</v>
      </c>
      <c r="B2992" t="str">
        <f>anotacoes!E2992</f>
        <v>GUILHEIRO</v>
      </c>
      <c r="C2992" t="str">
        <f>anotacoes!F2992</f>
        <v>ELHJAN</v>
      </c>
      <c r="D2992" t="s">
        <v>10434</v>
      </c>
      <c r="E2992">
        <f>anotacoes!A2992</f>
        <v>45</v>
      </c>
      <c r="F2992" t="str">
        <f>anotacoes!K2992</f>
        <v xml:space="preserve"> 00:02:13,688</v>
      </c>
      <c r="G2992" t="str">
        <f>anotacoes!L2992</f>
        <v xml:space="preserve"> 00:02:14,914</v>
      </c>
      <c r="H2992" t="str">
        <f>IF(J2992="PAUSE",D2992,IF(anotacoes!G2996=conversao_anotacoes!B2992,conversao_anotacoes!B2992,conversao_anotacoes!C2992))</f>
        <v>ELHJAN</v>
      </c>
      <c r="I2992" t="str">
        <f t="shared" si="46"/>
        <v>GUILHEIRO</v>
      </c>
      <c r="J2992" t="str">
        <f>UPPER(anotacoes!H2992)</f>
        <v>GRIP TIME</v>
      </c>
      <c r="K2992" t="str">
        <f>UPPER(anotacoes!I2992)</f>
        <v>RIGHT SLEEVE</v>
      </c>
      <c r="L2992" s="6" t="str">
        <f>IF(anotacoes!N2992=0,"",anotacoes!N2992)</f>
        <v/>
      </c>
      <c r="M2992" t="str">
        <f>IF(anotacoes!M2992=0,"",UPPER(anotacoes!M2992))</f>
        <v/>
      </c>
    </row>
    <row r="2993" spans="1:13" x14ac:dyDescent="0.25">
      <c r="A2993" t="str">
        <f>anotacoes!C2993</f>
        <v>WORLD CHAMPIONSHIP PARIS</v>
      </c>
      <c r="B2993" t="str">
        <f>anotacoes!E2993</f>
        <v>GUILHEIRO</v>
      </c>
      <c r="C2993" t="str">
        <f>anotacoes!F2993</f>
        <v>ELHJAN</v>
      </c>
      <c r="D2993" t="s">
        <v>10434</v>
      </c>
      <c r="E2993">
        <f>anotacoes!A2993</f>
        <v>45</v>
      </c>
      <c r="F2993" t="str">
        <f>anotacoes!K2993</f>
        <v xml:space="preserve"> 00:02:14,914</v>
      </c>
      <c r="G2993" t="str">
        <f>anotacoes!L2993</f>
        <v xml:space="preserve"> 00:02:23,431</v>
      </c>
      <c r="H2993" t="str">
        <f>IF(J2993="PAUSE",D2993,IF(anotacoes!G2997=conversao_anotacoes!B2993,conversao_anotacoes!B2993,conversao_anotacoes!C2993))</f>
        <v>GUILHEIRO</v>
      </c>
      <c r="I2993" t="str">
        <f t="shared" si="46"/>
        <v>ELHJAN</v>
      </c>
      <c r="J2993" t="str">
        <f>UPPER(anotacoes!H2993)</f>
        <v>DISPLACEMENT</v>
      </c>
      <c r="K2993" t="str">
        <f>UPPER(anotacoes!I2993)</f>
        <v>TRY TO GRIP WITH CONTACT</v>
      </c>
      <c r="L2993" s="6" t="str">
        <f>IF(anotacoes!N2993=0,"",anotacoes!N2993)</f>
        <v/>
      </c>
      <c r="M2993" t="str">
        <f>IF(anotacoes!M2993=0,"",UPPER(anotacoes!M2993))</f>
        <v/>
      </c>
    </row>
    <row r="2994" spans="1:13" x14ac:dyDescent="0.25">
      <c r="A2994" t="str">
        <f>anotacoes!C2994</f>
        <v>WORLD CHAMPIONSHIP PARIS</v>
      </c>
      <c r="B2994" t="str">
        <f>anotacoes!E2994</f>
        <v>GUILHEIRO</v>
      </c>
      <c r="C2994" t="str">
        <f>anotacoes!F2994</f>
        <v>ELHJAN</v>
      </c>
      <c r="D2994" t="s">
        <v>10434</v>
      </c>
      <c r="E2994">
        <f>anotacoes!A2994</f>
        <v>45</v>
      </c>
      <c r="F2994" t="str">
        <f>anotacoes!K2994</f>
        <v xml:space="preserve"> 00:02:23,431</v>
      </c>
      <c r="G2994" t="str">
        <f>anotacoes!L2994</f>
        <v xml:space="preserve"> 00:02:34,554</v>
      </c>
      <c r="H2994" t="str">
        <f>IF(J2994="PAUSE",D2994,IF(anotacoes!G2998=conversao_anotacoes!B2994,conversao_anotacoes!B2994,conversao_anotacoes!C2994))</f>
        <v>GUILHEIRO</v>
      </c>
      <c r="I2994" t="str">
        <f t="shared" si="46"/>
        <v>ELHJAN</v>
      </c>
      <c r="J2994" t="str">
        <f>UPPER(anotacoes!H2994)</f>
        <v>GRIP TIME</v>
      </c>
      <c r="K2994" t="str">
        <f>UPPER(anotacoes!I2994)</f>
        <v>RIGHT SLEEVE</v>
      </c>
      <c r="L2994" s="6" t="str">
        <f>IF(anotacoes!N2994=0,"",anotacoes!N2994)</f>
        <v/>
      </c>
      <c r="M2994" t="str">
        <f>IF(anotacoes!M2994=0,"",UPPER(anotacoes!M2994))</f>
        <v/>
      </c>
    </row>
    <row r="2995" spans="1:13" x14ac:dyDescent="0.25">
      <c r="A2995" t="str">
        <f>anotacoes!C2995</f>
        <v>WORLD CHAMPIONSHIP PARIS</v>
      </c>
      <c r="B2995" t="str">
        <f>anotacoes!E2995</f>
        <v>GUILHEIRO</v>
      </c>
      <c r="C2995" t="str">
        <f>anotacoes!F2995</f>
        <v>ELHJAN</v>
      </c>
      <c r="D2995" t="s">
        <v>10434</v>
      </c>
      <c r="E2995">
        <f>anotacoes!A2995</f>
        <v>45</v>
      </c>
      <c r="F2995" t="str">
        <f>anotacoes!K2995</f>
        <v xml:space="preserve"> 00:02:34,554</v>
      </c>
      <c r="G2995" t="str">
        <f>anotacoes!L2995</f>
        <v xml:space="preserve"> 00:02:36,588</v>
      </c>
      <c r="H2995" t="str">
        <f>IF(J2995="PAUSE",D2995,IF(anotacoes!G2999=conversao_anotacoes!B2995,conversao_anotacoes!B2995,conversao_anotacoes!C2995))</f>
        <v>GUILHEIRO</v>
      </c>
      <c r="I2995" t="str">
        <f t="shared" si="46"/>
        <v>ELHJAN</v>
      </c>
      <c r="J2995" t="str">
        <f>UPPER(anotacoes!H2995)</f>
        <v>ATTACK</v>
      </c>
      <c r="K2995" t="str">
        <f>UPPER(anotacoes!I2995)</f>
        <v>SODE SEOI NAGE</v>
      </c>
      <c r="L2995" s="6">
        <f>IF(anotacoes!N2995=0,"",anotacoes!N2995)</f>
        <v>6</v>
      </c>
      <c r="M2995" t="str">
        <f>IF(anotacoes!M2995=0,"",UPPER(anotacoes!M2995))</f>
        <v>IPPON</v>
      </c>
    </row>
    <row r="2996" spans="1:13" x14ac:dyDescent="0.25">
      <c r="A2996" t="str">
        <f>anotacoes!C2996</f>
        <v>WORLD MASTER CHAMPIONSHIP</v>
      </c>
      <c r="B2996" t="str">
        <f>anotacoes!E2996</f>
        <v>GUILHEIRO</v>
      </c>
      <c r="C2996" t="str">
        <f>anotacoes!F2996</f>
        <v>NAKAI</v>
      </c>
      <c r="D2996" t="s">
        <v>10434</v>
      </c>
      <c r="E2996">
        <f>anotacoes!A2996</f>
        <v>46</v>
      </c>
      <c r="F2996" t="str">
        <f>anotacoes!K2996</f>
        <v xml:space="preserve"> 00:00:20,774</v>
      </c>
      <c r="G2996" t="str">
        <f>anotacoes!L2996</f>
        <v xml:space="preserve"> 00:00:23,287</v>
      </c>
      <c r="H2996" t="str">
        <f>IF(J2996="PAUSE",D2996,IF(anotacoes!G3000=conversao_anotacoes!B2996,conversao_anotacoes!B2996,conversao_anotacoes!C2996))</f>
        <v>GUILHEIRO</v>
      </c>
      <c r="I2996" t="str">
        <f t="shared" si="46"/>
        <v>NAKAI</v>
      </c>
      <c r="J2996" t="str">
        <f>UPPER(anotacoes!H2996)</f>
        <v>DISPLACEMENT</v>
      </c>
      <c r="K2996" t="str">
        <f>UPPER(anotacoes!I2996)</f>
        <v>CIRCULAR LEFT</v>
      </c>
      <c r="L2996" s="6" t="str">
        <f>IF(anotacoes!N2996=0,"",anotacoes!N2996)</f>
        <v/>
      </c>
      <c r="M2996" t="str">
        <f>IF(anotacoes!M2996=0,"",UPPER(anotacoes!M2996))</f>
        <v/>
      </c>
    </row>
    <row r="2997" spans="1:13" x14ac:dyDescent="0.25">
      <c r="A2997" t="str">
        <f>anotacoes!C2997</f>
        <v>WORLD MASTER CHAMPIONSHIP</v>
      </c>
      <c r="B2997" t="str">
        <f>anotacoes!E2997</f>
        <v>GUILHEIRO</v>
      </c>
      <c r="C2997" t="str">
        <f>anotacoes!F2997</f>
        <v>NAKAI</v>
      </c>
      <c r="D2997" t="s">
        <v>10434</v>
      </c>
      <c r="E2997">
        <f>anotacoes!A2997</f>
        <v>46</v>
      </c>
      <c r="F2997" t="str">
        <f>anotacoes!K2997</f>
        <v xml:space="preserve"> 00:00:23,287</v>
      </c>
      <c r="G2997" t="str">
        <f>anotacoes!L2997</f>
        <v xml:space="preserve"> 00:00:27,740</v>
      </c>
      <c r="H2997" t="str">
        <f>IF(J2997="PAUSE",D2997,IF(anotacoes!G3001=conversao_anotacoes!B2997,conversao_anotacoes!B2997,conversao_anotacoes!C2997))</f>
        <v>GUILHEIRO</v>
      </c>
      <c r="I2997" t="str">
        <f t="shared" si="46"/>
        <v>NAKAI</v>
      </c>
      <c r="J2997" t="str">
        <f>UPPER(anotacoes!H2997)</f>
        <v>DISPLACEMENT</v>
      </c>
      <c r="K2997" t="str">
        <f>UPPER(anotacoes!I2997)</f>
        <v>2-3 STEP HESITANT RIGHT</v>
      </c>
      <c r="L2997" s="6" t="str">
        <f>IF(anotacoes!N2997=0,"",anotacoes!N2997)</f>
        <v/>
      </c>
      <c r="M2997" t="str">
        <f>IF(anotacoes!M2997=0,"",UPPER(anotacoes!M2997))</f>
        <v/>
      </c>
    </row>
    <row r="2998" spans="1:13" x14ac:dyDescent="0.25">
      <c r="A2998" t="str">
        <f>anotacoes!C2998</f>
        <v>WORLD MASTER CHAMPIONSHIP</v>
      </c>
      <c r="B2998" t="str">
        <f>anotacoes!E2998</f>
        <v>GUILHEIRO</v>
      </c>
      <c r="C2998" t="str">
        <f>anotacoes!F2998</f>
        <v>NAKAI</v>
      </c>
      <c r="D2998" t="s">
        <v>10434</v>
      </c>
      <c r="E2998">
        <f>anotacoes!A2998</f>
        <v>46</v>
      </c>
      <c r="F2998" t="str">
        <f>anotacoes!K2998</f>
        <v xml:space="preserve"> 00:00:27,740</v>
      </c>
      <c r="G2998" t="str">
        <f>anotacoes!L2998</f>
        <v xml:space="preserve"> 00:00:31,978</v>
      </c>
      <c r="H2998" t="str">
        <f>IF(J2998="PAUSE",D2998,IF(anotacoes!G3002=conversao_anotacoes!B2998,conversao_anotacoes!B2998,conversao_anotacoes!C2998))</f>
        <v>GUILHEIRO</v>
      </c>
      <c r="I2998" t="str">
        <f t="shared" si="46"/>
        <v>NAKAI</v>
      </c>
      <c r="J2998" t="str">
        <f>UPPER(anotacoes!H2998)</f>
        <v>DISPLACEMENT</v>
      </c>
      <c r="K2998" t="str">
        <f>UPPER(anotacoes!I2998)</f>
        <v>TRY TO GRIP WITH CONTACT</v>
      </c>
      <c r="L2998" s="6" t="str">
        <f>IF(anotacoes!N2998=0,"",anotacoes!N2998)</f>
        <v/>
      </c>
      <c r="M2998" t="str">
        <f>IF(anotacoes!M2998=0,"",UPPER(anotacoes!M2998))</f>
        <v/>
      </c>
    </row>
    <row r="2999" spans="1:13" x14ac:dyDescent="0.25">
      <c r="A2999" t="str">
        <f>anotacoes!C2999</f>
        <v>WORLD MASTER CHAMPIONSHIP</v>
      </c>
      <c r="B2999" t="str">
        <f>anotacoes!E2999</f>
        <v>GUILHEIRO</v>
      </c>
      <c r="C2999" t="str">
        <f>anotacoes!F2999</f>
        <v>NAKAI</v>
      </c>
      <c r="D2999" t="s">
        <v>10434</v>
      </c>
      <c r="E2999">
        <f>anotacoes!A2999</f>
        <v>46</v>
      </c>
      <c r="F2999" t="str">
        <f>anotacoes!K2999</f>
        <v xml:space="preserve"> 00:00:31,978</v>
      </c>
      <c r="G2999" t="str">
        <f>anotacoes!L2999</f>
        <v xml:space="preserve"> 00:00:32,218</v>
      </c>
      <c r="H2999" t="str">
        <f>IF(J2999="PAUSE",D2999,IF(anotacoes!G3003=conversao_anotacoes!B2999,conversao_anotacoes!B2999,conversao_anotacoes!C2999))</f>
        <v>GUILHEIRO</v>
      </c>
      <c r="I2999" t="str">
        <f t="shared" si="46"/>
        <v>NAKAI</v>
      </c>
      <c r="J2999" t="str">
        <f>UPPER(anotacoes!H2999)</f>
        <v>GRIP TIME</v>
      </c>
      <c r="K2999" t="str">
        <f>UPPER(anotacoes!I2999)</f>
        <v>LEFT COLLAR</v>
      </c>
      <c r="L2999" s="6" t="str">
        <f>IF(anotacoes!N2999=0,"",anotacoes!N2999)</f>
        <v/>
      </c>
      <c r="M2999" t="str">
        <f>IF(anotacoes!M2999=0,"",UPPER(anotacoes!M2999))</f>
        <v/>
      </c>
    </row>
    <row r="3000" spans="1:13" x14ac:dyDescent="0.25">
      <c r="A3000" t="str">
        <f>anotacoes!C3000</f>
        <v>WORLD MASTER CHAMPIONSHIP</v>
      </c>
      <c r="B3000" t="str">
        <f>anotacoes!E3000</f>
        <v>GUILHEIRO</v>
      </c>
      <c r="C3000" t="str">
        <f>anotacoes!F3000</f>
        <v>NAKAI</v>
      </c>
      <c r="D3000" t="s">
        <v>10434</v>
      </c>
      <c r="E3000">
        <f>anotacoes!A3000</f>
        <v>46</v>
      </c>
      <c r="F3000" t="str">
        <f>anotacoes!K3000</f>
        <v xml:space="preserve"> 00:00:32,218</v>
      </c>
      <c r="G3000" t="str">
        <f>anotacoes!L3000</f>
        <v xml:space="preserve"> 00:00:33,271</v>
      </c>
      <c r="H3000" t="str">
        <f>IF(J3000="PAUSE",D3000,IF(anotacoes!G3004=conversao_anotacoes!B3000,conversao_anotacoes!B3000,conversao_anotacoes!C3000))</f>
        <v>GUILHEIRO</v>
      </c>
      <c r="I3000" t="str">
        <f t="shared" si="46"/>
        <v>NAKAI</v>
      </c>
      <c r="J3000" t="str">
        <f>UPPER(anotacoes!H3000)</f>
        <v>ATTACK</v>
      </c>
      <c r="K3000" t="str">
        <f>UPPER(anotacoes!I3000)</f>
        <v>UCHIMATA</v>
      </c>
      <c r="L3000" s="6">
        <f>IF(anotacoes!N3000=0,"",anotacoes!N3000)</f>
        <v>6</v>
      </c>
      <c r="M3000" t="str">
        <f>IF(anotacoes!M3000=0,"",UPPER(anotacoes!M3000))</f>
        <v/>
      </c>
    </row>
    <row r="3001" spans="1:13" x14ac:dyDescent="0.25">
      <c r="A3001" t="str">
        <f>anotacoes!C3001</f>
        <v>WORLD MASTER CHAMPIONSHIP</v>
      </c>
      <c r="B3001" t="str">
        <f>anotacoes!E3001</f>
        <v>GUILHEIRO</v>
      </c>
      <c r="C3001" t="str">
        <f>anotacoes!F3001</f>
        <v>NAKAI</v>
      </c>
      <c r="D3001" t="s">
        <v>10434</v>
      </c>
      <c r="E3001">
        <f>anotacoes!A3001</f>
        <v>46</v>
      </c>
      <c r="F3001" t="str">
        <f>anotacoes!K3001</f>
        <v xml:space="preserve"> 00:00:33,271</v>
      </c>
      <c r="G3001" t="str">
        <f>anotacoes!L3001</f>
        <v xml:space="preserve"> 00:00:35,959</v>
      </c>
      <c r="H3001" t="str">
        <f>IF(J3001="PAUSE",D3001,IF(anotacoes!G3005=conversao_anotacoes!B3001,conversao_anotacoes!B3001,conversao_anotacoes!C3001))</f>
        <v>GUILHEIRO</v>
      </c>
      <c r="I3001" t="str">
        <f t="shared" si="46"/>
        <v>NAKAI</v>
      </c>
      <c r="J3001" t="str">
        <f>UPPER(anotacoes!H3001)</f>
        <v>TRANSITION</v>
      </c>
      <c r="K3001" t="str">
        <f>UPPER(anotacoes!I3001)</f>
        <v>&lt;UNCLASSIFIED&gt;</v>
      </c>
      <c r="L3001" s="6" t="str">
        <f>IF(anotacoes!N3001=0,"",anotacoes!N3001)</f>
        <v/>
      </c>
      <c r="M3001" t="str">
        <f>IF(anotacoes!M3001=0,"",UPPER(anotacoes!M3001))</f>
        <v/>
      </c>
    </row>
    <row r="3002" spans="1:13" x14ac:dyDescent="0.25">
      <c r="A3002" t="str">
        <f>anotacoes!C3002</f>
        <v>WORLD MASTER CHAMPIONSHIP</v>
      </c>
      <c r="B3002" t="str">
        <f>anotacoes!E3002</f>
        <v>GUILHEIRO</v>
      </c>
      <c r="C3002" t="str">
        <f>anotacoes!F3002</f>
        <v>NAKAI</v>
      </c>
      <c r="D3002" t="s">
        <v>10434</v>
      </c>
      <c r="E3002">
        <f>anotacoes!A3002</f>
        <v>46</v>
      </c>
      <c r="F3002" t="str">
        <f>anotacoes!K3002</f>
        <v xml:space="preserve"> 00:00:35,959</v>
      </c>
      <c r="G3002" t="str">
        <f>anotacoes!L3002</f>
        <v xml:space="preserve"> 00:00:38,014</v>
      </c>
      <c r="H3002" t="str">
        <f>IF(J3002="PAUSE",D3002,IF(anotacoes!G3006=conversao_anotacoes!B3002,conversao_anotacoes!B3002,conversao_anotacoes!C3002))</f>
        <v>GUILHEIRO</v>
      </c>
      <c r="I3002" t="str">
        <f t="shared" si="46"/>
        <v>NAKAI</v>
      </c>
      <c r="J3002" t="str">
        <f>UPPER(anotacoes!H3002)</f>
        <v>GROUNDWORK COMBAT</v>
      </c>
      <c r="K3002" t="str">
        <f>UPPER(anotacoes!I3002)</f>
        <v>DEFENSIVE POSITION</v>
      </c>
      <c r="L3002" s="6" t="str">
        <f>IF(anotacoes!N3002=0,"",anotacoes!N3002)</f>
        <v/>
      </c>
      <c r="M3002" t="str">
        <f>IF(anotacoes!M3002=0,"",UPPER(anotacoes!M3002))</f>
        <v/>
      </c>
    </row>
    <row r="3003" spans="1:13" x14ac:dyDescent="0.25">
      <c r="A3003" t="str">
        <f>anotacoes!C3003</f>
        <v>WORLD MASTER CHAMPIONSHIP</v>
      </c>
      <c r="B3003" t="str">
        <f>anotacoes!E3003</f>
        <v>GUILHEIRO</v>
      </c>
      <c r="C3003" t="str">
        <f>anotacoes!F3003</f>
        <v>NAKAI</v>
      </c>
      <c r="D3003" t="s">
        <v>10434</v>
      </c>
      <c r="E3003">
        <f>anotacoes!A3003</f>
        <v>46</v>
      </c>
      <c r="F3003" t="str">
        <f>anotacoes!K3003</f>
        <v xml:space="preserve"> 00:00:38,212</v>
      </c>
      <c r="G3003" t="str">
        <f>anotacoes!L3003</f>
        <v xml:space="preserve"> 00:00:44,258</v>
      </c>
      <c r="H3003" t="str">
        <f>IF(J3003="PAUSE",D3003,IF(anotacoes!G3007=conversao_anotacoes!B3003,conversao_anotacoes!B3003,conversao_anotacoes!C3003))</f>
        <v>&lt;ARBITRO DESCONHECIDO&gt;</v>
      </c>
      <c r="I3003" t="str">
        <f t="shared" si="46"/>
        <v/>
      </c>
      <c r="J3003" t="str">
        <f>UPPER(anotacoes!H3003)</f>
        <v>PAUSE</v>
      </c>
      <c r="K3003" t="str">
        <f>UPPER(anotacoes!I3003)</f>
        <v>&lt;UNCLASSIFIED&gt;</v>
      </c>
      <c r="L3003" s="6" t="str">
        <f>IF(anotacoes!N3003=0,"",anotacoes!N3003)</f>
        <v/>
      </c>
      <c r="M3003" t="str">
        <f>IF(anotacoes!M3003=0,"",UPPER(anotacoes!M3003))</f>
        <v/>
      </c>
    </row>
    <row r="3004" spans="1:13" x14ac:dyDescent="0.25">
      <c r="A3004" t="str">
        <f>anotacoes!C3004</f>
        <v>WORLD MASTER CHAMPIONSHIP</v>
      </c>
      <c r="B3004" t="str">
        <f>anotacoes!E3004</f>
        <v>GUILHEIRO</v>
      </c>
      <c r="C3004" t="str">
        <f>anotacoes!F3004</f>
        <v>NAKAI</v>
      </c>
      <c r="D3004" t="s">
        <v>10434</v>
      </c>
      <c r="E3004">
        <f>anotacoes!A3004</f>
        <v>46</v>
      </c>
      <c r="F3004" t="str">
        <f>anotacoes!K3004</f>
        <v xml:space="preserve"> 00:00:44,437</v>
      </c>
      <c r="G3004" t="str">
        <f>anotacoes!L3004</f>
        <v xml:space="preserve"> 00:00:47,620</v>
      </c>
      <c r="H3004" t="str">
        <f>IF(J3004="PAUSE",D3004,IF(anotacoes!G3008=conversao_anotacoes!B3004,conversao_anotacoes!B3004,conversao_anotacoes!C3004))</f>
        <v>&lt;ARBITRO DESCONHECIDO&gt;</v>
      </c>
      <c r="I3004" t="str">
        <f t="shared" si="46"/>
        <v/>
      </c>
      <c r="J3004" t="str">
        <f>UPPER(anotacoes!H3004)</f>
        <v>PAUSE</v>
      </c>
      <c r="K3004" t="str">
        <f>UPPER(anotacoes!I3004)</f>
        <v>&lt;UNCLASSIFIED&gt;</v>
      </c>
      <c r="L3004" s="6" t="str">
        <f>IF(anotacoes!N3004=0,"",anotacoes!N3004)</f>
        <v/>
      </c>
      <c r="M3004" t="str">
        <f>IF(anotacoes!M3004=0,"",UPPER(anotacoes!M3004))</f>
        <v/>
      </c>
    </row>
    <row r="3005" spans="1:13" x14ac:dyDescent="0.25">
      <c r="A3005" t="str">
        <f>anotacoes!C3005</f>
        <v>WORLD MASTER CHAMPIONSHIP</v>
      </c>
      <c r="B3005" t="str">
        <f>anotacoes!E3005</f>
        <v>GUILHEIRO</v>
      </c>
      <c r="C3005" t="str">
        <f>anotacoes!F3005</f>
        <v>NAKAI</v>
      </c>
      <c r="D3005" t="s">
        <v>10434</v>
      </c>
      <c r="E3005">
        <f>anotacoes!A3005</f>
        <v>46</v>
      </c>
      <c r="F3005" t="str">
        <f>anotacoes!K3005</f>
        <v xml:space="preserve"> 00:00:47,806</v>
      </c>
      <c r="G3005" t="str">
        <f>anotacoes!L3005</f>
        <v xml:space="preserve"> 00:00:50,516</v>
      </c>
      <c r="H3005" t="str">
        <f>IF(J3005="PAUSE",D3005,IF(anotacoes!G3009=conversao_anotacoes!B3005,conversao_anotacoes!B3005,conversao_anotacoes!C3005))</f>
        <v>GUILHEIRO</v>
      </c>
      <c r="I3005" t="str">
        <f t="shared" si="46"/>
        <v>NAKAI</v>
      </c>
      <c r="J3005" t="str">
        <f>UPPER(anotacoes!H3005)</f>
        <v>DISPLACEMENT</v>
      </c>
      <c r="K3005" t="str">
        <f>UPPER(anotacoes!I3005)</f>
        <v>CIRCULAR LEFT</v>
      </c>
      <c r="L3005" s="6" t="str">
        <f>IF(anotacoes!N3005=0,"",anotacoes!N3005)</f>
        <v/>
      </c>
      <c r="M3005" t="str">
        <f>IF(anotacoes!M3005=0,"",UPPER(anotacoes!M3005))</f>
        <v/>
      </c>
    </row>
    <row r="3006" spans="1:13" x14ac:dyDescent="0.25">
      <c r="A3006" t="str">
        <f>anotacoes!C3006</f>
        <v>WORLD MASTER CHAMPIONSHIP</v>
      </c>
      <c r="B3006" t="str">
        <f>anotacoes!E3006</f>
        <v>GUILHEIRO</v>
      </c>
      <c r="C3006" t="str">
        <f>anotacoes!F3006</f>
        <v>NAKAI</v>
      </c>
      <c r="D3006" t="s">
        <v>10434</v>
      </c>
      <c r="E3006">
        <f>anotacoes!A3006</f>
        <v>46</v>
      </c>
      <c r="F3006" t="str">
        <f>anotacoes!K3006</f>
        <v xml:space="preserve"> 00:00:50,721</v>
      </c>
      <c r="G3006" t="str">
        <f>anotacoes!L3006</f>
        <v xml:space="preserve"> 00:00:51,591</v>
      </c>
      <c r="H3006" t="str">
        <f>IF(J3006="PAUSE",D3006,IF(anotacoes!G3010=conversao_anotacoes!B3006,conversao_anotacoes!B3006,conversao_anotacoes!C3006))</f>
        <v>GUILHEIRO</v>
      </c>
      <c r="I3006" t="str">
        <f t="shared" si="46"/>
        <v>NAKAI</v>
      </c>
      <c r="J3006" t="str">
        <f>UPPER(anotacoes!H3006)</f>
        <v>DISPLACEMENT</v>
      </c>
      <c r="K3006" t="str">
        <f>UPPER(anotacoes!I3006)</f>
        <v>2-3 STEP HESITANT RIGHT</v>
      </c>
      <c r="L3006" s="6" t="str">
        <f>IF(anotacoes!N3006=0,"",anotacoes!N3006)</f>
        <v/>
      </c>
      <c r="M3006" t="str">
        <f>IF(anotacoes!M3006=0,"",UPPER(anotacoes!M3006))</f>
        <v/>
      </c>
    </row>
    <row r="3007" spans="1:13" x14ac:dyDescent="0.25">
      <c r="A3007" t="str">
        <f>anotacoes!C3007</f>
        <v>WORLD MASTER CHAMPIONSHIP</v>
      </c>
      <c r="B3007" t="str">
        <f>anotacoes!E3007</f>
        <v>GUILHEIRO</v>
      </c>
      <c r="C3007" t="str">
        <f>anotacoes!F3007</f>
        <v>NAKAI</v>
      </c>
      <c r="D3007" t="s">
        <v>10434</v>
      </c>
      <c r="E3007">
        <f>anotacoes!A3007</f>
        <v>46</v>
      </c>
      <c r="F3007" t="str">
        <f>anotacoes!K3007</f>
        <v xml:space="preserve"> 00:00:51,591</v>
      </c>
      <c r="G3007" t="str">
        <f>anotacoes!L3007</f>
        <v xml:space="preserve"> 00:00:56,516</v>
      </c>
      <c r="H3007" t="str">
        <f>IF(J3007="PAUSE",D3007,IF(anotacoes!G3011=conversao_anotacoes!B3007,conversao_anotacoes!B3007,conversao_anotacoes!C3007))</f>
        <v>GUILHEIRO</v>
      </c>
      <c r="I3007" t="str">
        <f t="shared" si="46"/>
        <v>NAKAI</v>
      </c>
      <c r="J3007" t="str">
        <f>UPPER(anotacoes!H3007)</f>
        <v>GRIP TIME</v>
      </c>
      <c r="K3007" t="str">
        <f>UPPER(anotacoes!I3007)</f>
        <v>LEFT COLLAR</v>
      </c>
      <c r="L3007" s="6" t="str">
        <f>IF(anotacoes!N3007=0,"",anotacoes!N3007)</f>
        <v/>
      </c>
      <c r="M3007" t="str">
        <f>IF(anotacoes!M3007=0,"",UPPER(anotacoes!M3007))</f>
        <v/>
      </c>
    </row>
    <row r="3008" spans="1:13" x14ac:dyDescent="0.25">
      <c r="A3008" t="str">
        <f>anotacoes!C3008</f>
        <v>WORLD MASTER CHAMPIONSHIP</v>
      </c>
      <c r="B3008" t="str">
        <f>anotacoes!E3008</f>
        <v>GUILHEIRO</v>
      </c>
      <c r="C3008" t="str">
        <f>anotacoes!F3008</f>
        <v>NAKAI</v>
      </c>
      <c r="D3008" t="s">
        <v>10434</v>
      </c>
      <c r="E3008">
        <f>anotacoes!A3008</f>
        <v>46</v>
      </c>
      <c r="F3008" t="str">
        <f>anotacoes!K3008</f>
        <v xml:space="preserve"> 00:00:56,516</v>
      </c>
      <c r="G3008" t="str">
        <f>anotacoes!L3008</f>
        <v xml:space="preserve"> 00:00:59,336</v>
      </c>
      <c r="H3008" t="str">
        <f>IF(J3008="PAUSE",D3008,IF(anotacoes!G3012=conversao_anotacoes!B3008,conversao_anotacoes!B3008,conversao_anotacoes!C3008))</f>
        <v>GUILHEIRO</v>
      </c>
      <c r="I3008" t="str">
        <f t="shared" si="46"/>
        <v>NAKAI</v>
      </c>
      <c r="J3008" t="str">
        <f>UPPER(anotacoes!H3008)</f>
        <v>DISPLACEMENT</v>
      </c>
      <c r="K3008" t="str">
        <f>UPPER(anotacoes!I3008)</f>
        <v>TRY TO GRIP WITH CONTACT</v>
      </c>
      <c r="L3008" s="6" t="str">
        <f>IF(anotacoes!N3008=0,"",anotacoes!N3008)</f>
        <v/>
      </c>
      <c r="M3008" t="str">
        <f>IF(anotacoes!M3008=0,"",UPPER(anotacoes!M3008))</f>
        <v/>
      </c>
    </row>
    <row r="3009" spans="1:13" x14ac:dyDescent="0.25">
      <c r="A3009" t="str">
        <f>anotacoes!C3009</f>
        <v>WORLD MASTER CHAMPIONSHIP</v>
      </c>
      <c r="B3009" t="str">
        <f>anotacoes!E3009</f>
        <v>GUILHEIRO</v>
      </c>
      <c r="C3009" t="str">
        <f>anotacoes!F3009</f>
        <v>NAKAI</v>
      </c>
      <c r="D3009" t="s">
        <v>10434</v>
      </c>
      <c r="E3009">
        <f>anotacoes!A3009</f>
        <v>46</v>
      </c>
      <c r="F3009" t="str">
        <f>anotacoes!K3009</f>
        <v xml:space="preserve"> 00:00:59,336</v>
      </c>
      <c r="G3009" t="str">
        <f>anotacoes!L3009</f>
        <v xml:space="preserve"> 00:01:41,789</v>
      </c>
      <c r="H3009" t="str">
        <f>IF(J3009="PAUSE",D3009,IF(anotacoes!G3013=conversao_anotacoes!B3009,conversao_anotacoes!B3009,conversao_anotacoes!C3009))</f>
        <v>GUILHEIRO</v>
      </c>
      <c r="I3009" t="str">
        <f t="shared" si="46"/>
        <v>NAKAI</v>
      </c>
      <c r="J3009" t="str">
        <f>UPPER(anotacoes!H3009)</f>
        <v>TRANSITION</v>
      </c>
      <c r="K3009" t="str">
        <f>UPPER(anotacoes!I3009)</f>
        <v>WITHOUT ATTACK</v>
      </c>
      <c r="L3009" s="6" t="str">
        <f>IF(anotacoes!N3009=0,"",anotacoes!N3009)</f>
        <v/>
      </c>
      <c r="M3009" t="str">
        <f>IF(anotacoes!M3009=0,"",UPPER(anotacoes!M3009))</f>
        <v/>
      </c>
    </row>
    <row r="3010" spans="1:13" x14ac:dyDescent="0.25">
      <c r="A3010" t="str">
        <f>anotacoes!C3010</f>
        <v>WORLD MASTER CHAMPIONSHIP</v>
      </c>
      <c r="B3010" t="str">
        <f>anotacoes!E3010</f>
        <v>GUILHEIRO</v>
      </c>
      <c r="C3010" t="str">
        <f>anotacoes!F3010</f>
        <v>NAKAI</v>
      </c>
      <c r="D3010" t="s">
        <v>10434</v>
      </c>
      <c r="E3010">
        <f>anotacoes!A3010</f>
        <v>46</v>
      </c>
      <c r="F3010" t="str">
        <f>anotacoes!K3010</f>
        <v xml:space="preserve"> 00:01:41,972</v>
      </c>
      <c r="G3010" t="str">
        <f>anotacoes!L3010</f>
        <v xml:space="preserve"> 00:01:45,859</v>
      </c>
      <c r="H3010" t="str">
        <f>IF(J3010="PAUSE",D3010,IF(anotacoes!G3014=conversao_anotacoes!B3010,conversao_anotacoes!B3010,conversao_anotacoes!C3010))</f>
        <v>&lt;ARBITRO DESCONHECIDO&gt;</v>
      </c>
      <c r="I3010" t="str">
        <f t="shared" si="46"/>
        <v/>
      </c>
      <c r="J3010" t="str">
        <f>UPPER(anotacoes!H3010)</f>
        <v>PAUSE</v>
      </c>
      <c r="K3010" t="str">
        <f>UPPER(anotacoes!I3010)</f>
        <v>&lt;UNCLASSIFIED&gt;</v>
      </c>
      <c r="L3010" s="6" t="str">
        <f>IF(anotacoes!N3010=0,"",anotacoes!N3010)</f>
        <v/>
      </c>
      <c r="M3010" t="str">
        <f>IF(anotacoes!M3010=0,"",UPPER(anotacoes!M3010))</f>
        <v/>
      </c>
    </row>
    <row r="3011" spans="1:13" x14ac:dyDescent="0.25">
      <c r="A3011" t="str">
        <f>anotacoes!C3011</f>
        <v>WORLD MASTER CHAMPIONSHIP</v>
      </c>
      <c r="B3011" t="str">
        <f>anotacoes!E3011</f>
        <v>GUILHEIRO</v>
      </c>
      <c r="C3011" t="str">
        <f>anotacoes!F3011</f>
        <v>NAKAI</v>
      </c>
      <c r="D3011" t="s">
        <v>10434</v>
      </c>
      <c r="E3011">
        <f>anotacoes!A3011</f>
        <v>46</v>
      </c>
      <c r="F3011" t="str">
        <f>anotacoes!K3011</f>
        <v xml:space="preserve"> 00:01:45,859</v>
      </c>
      <c r="G3011" t="str">
        <f>anotacoes!L3011</f>
        <v xml:space="preserve"> 00:01:47,374</v>
      </c>
      <c r="H3011" t="str">
        <f>IF(J3011="PAUSE",D3011,IF(anotacoes!G3015=conversao_anotacoes!B3011,conversao_anotacoes!B3011,conversao_anotacoes!C3011))</f>
        <v>GUILHEIRO</v>
      </c>
      <c r="I3011" t="str">
        <f t="shared" ref="I3011:I3074" si="47">IF(H3011=D3011,"",IF(H3011=B3011,C3011,B3011))</f>
        <v>NAKAI</v>
      </c>
      <c r="J3011" t="str">
        <f>UPPER(anotacoes!H3011)</f>
        <v>DISPLACEMENT</v>
      </c>
      <c r="K3011" t="str">
        <f>UPPER(anotacoes!I3011)</f>
        <v>CIRCULAR LEFT</v>
      </c>
      <c r="L3011" s="6" t="str">
        <f>IF(anotacoes!N3011=0,"",anotacoes!N3011)</f>
        <v/>
      </c>
      <c r="M3011" t="str">
        <f>IF(anotacoes!M3011=0,"",UPPER(anotacoes!M3011))</f>
        <v/>
      </c>
    </row>
    <row r="3012" spans="1:13" x14ac:dyDescent="0.25">
      <c r="A3012" t="str">
        <f>anotacoes!C3012</f>
        <v>WORLD MASTER CHAMPIONSHIP</v>
      </c>
      <c r="B3012" t="str">
        <f>anotacoes!E3012</f>
        <v>GUILHEIRO</v>
      </c>
      <c r="C3012" t="str">
        <f>anotacoes!F3012</f>
        <v>NAKAI</v>
      </c>
      <c r="D3012" t="s">
        <v>10434</v>
      </c>
      <c r="E3012">
        <f>anotacoes!A3012</f>
        <v>46</v>
      </c>
      <c r="F3012" t="str">
        <f>anotacoes!K3012</f>
        <v xml:space="preserve"> 00:01:47,546</v>
      </c>
      <c r="G3012" t="str">
        <f>anotacoes!L3012</f>
        <v xml:space="preserve"> 00:01:49,845</v>
      </c>
      <c r="H3012" t="str">
        <f>IF(J3012="PAUSE",D3012,IF(anotacoes!G3016=conversao_anotacoes!B3012,conversao_anotacoes!B3012,conversao_anotacoes!C3012))</f>
        <v>GUILHEIRO</v>
      </c>
      <c r="I3012" t="str">
        <f t="shared" si="47"/>
        <v>NAKAI</v>
      </c>
      <c r="J3012" t="str">
        <f>UPPER(anotacoes!H3012)</f>
        <v>DISPLACEMENT</v>
      </c>
      <c r="K3012" t="str">
        <f>UPPER(anotacoes!I3012)</f>
        <v>2-3 STEP HESITANT LEFT</v>
      </c>
      <c r="L3012" s="6" t="str">
        <f>IF(anotacoes!N3012=0,"",anotacoes!N3012)</f>
        <v/>
      </c>
      <c r="M3012" t="str">
        <f>IF(anotacoes!M3012=0,"",UPPER(anotacoes!M3012))</f>
        <v/>
      </c>
    </row>
    <row r="3013" spans="1:13" x14ac:dyDescent="0.25">
      <c r="A3013" t="str">
        <f>anotacoes!C3013</f>
        <v>WORLD MASTER CHAMPIONSHIP</v>
      </c>
      <c r="B3013" t="str">
        <f>anotacoes!E3013</f>
        <v>GUILHEIRO</v>
      </c>
      <c r="C3013" t="str">
        <f>anotacoes!F3013</f>
        <v>NAKAI</v>
      </c>
      <c r="D3013" t="s">
        <v>10434</v>
      </c>
      <c r="E3013">
        <f>anotacoes!A3013</f>
        <v>46</v>
      </c>
      <c r="F3013" t="str">
        <f>anotacoes!K3013</f>
        <v xml:space="preserve"> 00:01:49,845</v>
      </c>
      <c r="G3013" t="str">
        <f>anotacoes!L3013</f>
        <v xml:space="preserve"> 00:01:58,828</v>
      </c>
      <c r="H3013" t="str">
        <f>IF(J3013="PAUSE",D3013,IF(anotacoes!G3017=conversao_anotacoes!B3013,conversao_anotacoes!B3013,conversao_anotacoes!C3013))</f>
        <v>GUILHEIRO</v>
      </c>
      <c r="I3013" t="str">
        <f t="shared" si="47"/>
        <v>NAKAI</v>
      </c>
      <c r="J3013" t="str">
        <f>UPPER(anotacoes!H3013)</f>
        <v>GRIP TIME</v>
      </c>
      <c r="K3013" t="str">
        <f>UPPER(anotacoes!I3013)</f>
        <v>LEFT COLLAR</v>
      </c>
      <c r="L3013" s="6" t="str">
        <f>IF(anotacoes!N3013=0,"",anotacoes!N3013)</f>
        <v/>
      </c>
      <c r="M3013" t="str">
        <f>IF(anotacoes!M3013=0,"",UPPER(anotacoes!M3013))</f>
        <v/>
      </c>
    </row>
    <row r="3014" spans="1:13" x14ac:dyDescent="0.25">
      <c r="A3014" t="str">
        <f>anotacoes!C3014</f>
        <v>WORLD MASTER CHAMPIONSHIP</v>
      </c>
      <c r="B3014" t="str">
        <f>anotacoes!E3014</f>
        <v>GUILHEIRO</v>
      </c>
      <c r="C3014" t="str">
        <f>anotacoes!F3014</f>
        <v>NAKAI</v>
      </c>
      <c r="D3014" t="s">
        <v>10434</v>
      </c>
      <c r="E3014">
        <f>anotacoes!A3014</f>
        <v>46</v>
      </c>
      <c r="F3014" t="str">
        <f>anotacoes!K3014</f>
        <v xml:space="preserve"> 00:01:58,828</v>
      </c>
      <c r="G3014" t="str">
        <f>anotacoes!L3014</f>
        <v xml:space="preserve"> 00:02:00,011</v>
      </c>
      <c r="H3014" t="str">
        <f>IF(J3014="PAUSE",D3014,IF(anotacoes!G3018=conversao_anotacoes!B3014,conversao_anotacoes!B3014,conversao_anotacoes!C3014))</f>
        <v>GUILHEIRO</v>
      </c>
      <c r="I3014" t="str">
        <f t="shared" si="47"/>
        <v>NAKAI</v>
      </c>
      <c r="J3014" t="str">
        <f>UPPER(anotacoes!H3014)</f>
        <v>ATTACK</v>
      </c>
      <c r="K3014" t="str">
        <f>UPPER(anotacoes!I3014)</f>
        <v>SEOI NAGE</v>
      </c>
      <c r="L3014" s="6">
        <f>IF(anotacoes!N3014=0,"",anotacoes!N3014)</f>
        <v>6</v>
      </c>
      <c r="M3014" t="str">
        <f>IF(anotacoes!M3014=0,"",UPPER(anotacoes!M3014))</f>
        <v/>
      </c>
    </row>
    <row r="3015" spans="1:13" x14ac:dyDescent="0.25">
      <c r="A3015" t="str">
        <f>anotacoes!C3015</f>
        <v>WORLD MASTER CHAMPIONSHIP</v>
      </c>
      <c r="B3015" t="str">
        <f>anotacoes!E3015</f>
        <v>GUILHEIRO</v>
      </c>
      <c r="C3015" t="str">
        <f>anotacoes!F3015</f>
        <v>NAKAI</v>
      </c>
      <c r="D3015" t="s">
        <v>10434</v>
      </c>
      <c r="E3015">
        <f>anotacoes!A3015</f>
        <v>46</v>
      </c>
      <c r="F3015" t="str">
        <f>anotacoes!K3015</f>
        <v xml:space="preserve"> 00:02:00,200</v>
      </c>
      <c r="G3015" t="str">
        <f>anotacoes!L3015</f>
        <v xml:space="preserve"> 00:02:02,866</v>
      </c>
      <c r="H3015" t="str">
        <f>IF(J3015="PAUSE",D3015,IF(anotacoes!G3019=conversao_anotacoes!B3015,conversao_anotacoes!B3015,conversao_anotacoes!C3015))</f>
        <v>GUILHEIRO</v>
      </c>
      <c r="I3015" t="str">
        <f t="shared" si="47"/>
        <v>NAKAI</v>
      </c>
      <c r="J3015" t="str">
        <f>UPPER(anotacoes!H3015)</f>
        <v>TRANSITION</v>
      </c>
      <c r="K3015" t="str">
        <f>UPPER(anotacoes!I3015)</f>
        <v>WITHOUT ATTACK</v>
      </c>
      <c r="L3015" s="6" t="str">
        <f>IF(anotacoes!N3015=0,"",anotacoes!N3015)</f>
        <v/>
      </c>
      <c r="M3015" t="str">
        <f>IF(anotacoes!M3015=0,"",UPPER(anotacoes!M3015))</f>
        <v/>
      </c>
    </row>
    <row r="3016" spans="1:13" x14ac:dyDescent="0.25">
      <c r="A3016" t="str">
        <f>anotacoes!C3016</f>
        <v>WORLD MASTER CHAMPIONSHIP</v>
      </c>
      <c r="B3016" t="str">
        <f>anotacoes!E3016</f>
        <v>GUILHEIRO</v>
      </c>
      <c r="C3016" t="str">
        <f>anotacoes!F3016</f>
        <v>NAKAI</v>
      </c>
      <c r="D3016" t="s">
        <v>10434</v>
      </c>
      <c r="E3016">
        <f>anotacoes!A3016</f>
        <v>46</v>
      </c>
      <c r="F3016" t="str">
        <f>anotacoes!K3016</f>
        <v xml:space="preserve"> 00:02:03,052</v>
      </c>
      <c r="G3016" t="str">
        <f>anotacoes!L3016</f>
        <v xml:space="preserve"> 00:02:06,300</v>
      </c>
      <c r="H3016" t="str">
        <f>IF(J3016="PAUSE",D3016,IF(anotacoes!G3020=conversao_anotacoes!B3016,conversao_anotacoes!B3016,conversao_anotacoes!C3016))</f>
        <v>GUILHEIRO</v>
      </c>
      <c r="I3016" t="str">
        <f t="shared" si="47"/>
        <v>NAKAI</v>
      </c>
      <c r="J3016" t="str">
        <f>UPPER(anotacoes!H3016)</f>
        <v>GROUNDWORK COMBAT</v>
      </c>
      <c r="K3016" t="str">
        <f>UPPER(anotacoes!I3016)</f>
        <v>DEFENSIVE POSITION</v>
      </c>
      <c r="L3016" s="6" t="str">
        <f>IF(anotacoes!N3016=0,"",anotacoes!N3016)</f>
        <v/>
      </c>
      <c r="M3016" t="str">
        <f>IF(anotacoes!M3016=0,"",UPPER(anotacoes!M3016))</f>
        <v/>
      </c>
    </row>
    <row r="3017" spans="1:13" x14ac:dyDescent="0.25">
      <c r="A3017" t="str">
        <f>anotacoes!C3017</f>
        <v>WORLD MASTER CHAMPIONSHIP</v>
      </c>
      <c r="B3017" t="str">
        <f>anotacoes!E3017</f>
        <v>GUILHEIRO</v>
      </c>
      <c r="C3017" t="str">
        <f>anotacoes!F3017</f>
        <v>NAKAI</v>
      </c>
      <c r="D3017" t="s">
        <v>10434</v>
      </c>
      <c r="E3017">
        <f>anotacoes!A3017</f>
        <v>46</v>
      </c>
      <c r="F3017" t="str">
        <f>anotacoes!K3017</f>
        <v xml:space="preserve"> 00:02:06,471</v>
      </c>
      <c r="G3017" t="str">
        <f>anotacoes!L3017</f>
        <v xml:space="preserve"> 00:02:11,969</v>
      </c>
      <c r="H3017" t="str">
        <f>IF(J3017="PAUSE",D3017,IF(anotacoes!G3021=conversao_anotacoes!B3017,conversao_anotacoes!B3017,conversao_anotacoes!C3017))</f>
        <v>&lt;ARBITRO DESCONHECIDO&gt;</v>
      </c>
      <c r="I3017" t="str">
        <f t="shared" si="47"/>
        <v/>
      </c>
      <c r="J3017" t="str">
        <f>UPPER(anotacoes!H3017)</f>
        <v>PAUSE</v>
      </c>
      <c r="K3017" t="str">
        <f>UPPER(anotacoes!I3017)</f>
        <v>&lt;UNCLASSIFIED&gt;</v>
      </c>
      <c r="L3017" s="6" t="str">
        <f>IF(anotacoes!N3017=0,"",anotacoes!N3017)</f>
        <v/>
      </c>
      <c r="M3017" t="str">
        <f>IF(anotacoes!M3017=0,"",UPPER(anotacoes!M3017))</f>
        <v/>
      </c>
    </row>
    <row r="3018" spans="1:13" x14ac:dyDescent="0.25">
      <c r="A3018" t="str">
        <f>anotacoes!C3018</f>
        <v>WORLD MASTER CHAMPIONSHIP</v>
      </c>
      <c r="B3018" t="str">
        <f>anotacoes!E3018</f>
        <v>GUILHEIRO</v>
      </c>
      <c r="C3018" t="str">
        <f>anotacoes!F3018</f>
        <v>NAKAI</v>
      </c>
      <c r="D3018" t="s">
        <v>10434</v>
      </c>
      <c r="E3018">
        <f>anotacoes!A3018</f>
        <v>46</v>
      </c>
      <c r="F3018" t="str">
        <f>anotacoes!K3018</f>
        <v xml:space="preserve"> 00:02:12,149</v>
      </c>
      <c r="G3018" t="str">
        <f>anotacoes!L3018</f>
        <v xml:space="preserve"> 00:02:14,855</v>
      </c>
      <c r="H3018" t="str">
        <f>IF(J3018="PAUSE",D3018,IF(anotacoes!G3022=conversao_anotacoes!B3018,conversao_anotacoes!B3018,conversao_anotacoes!C3018))</f>
        <v>GUILHEIRO</v>
      </c>
      <c r="I3018" t="str">
        <f t="shared" si="47"/>
        <v>NAKAI</v>
      </c>
      <c r="J3018" t="str">
        <f>UPPER(anotacoes!H3018)</f>
        <v>DISPLACEMENT</v>
      </c>
      <c r="K3018" t="str">
        <f>UPPER(anotacoes!I3018)</f>
        <v>CIRCULAR LEFT</v>
      </c>
      <c r="L3018" s="6" t="str">
        <f>IF(anotacoes!N3018=0,"",anotacoes!N3018)</f>
        <v/>
      </c>
      <c r="M3018" t="str">
        <f>IF(anotacoes!M3018=0,"",UPPER(anotacoes!M3018))</f>
        <v/>
      </c>
    </row>
    <row r="3019" spans="1:13" x14ac:dyDescent="0.25">
      <c r="A3019" t="str">
        <f>anotacoes!C3019</f>
        <v>WORLD MASTER CHAMPIONSHIP</v>
      </c>
      <c r="B3019" t="str">
        <f>anotacoes!E3019</f>
        <v>GUILHEIRO</v>
      </c>
      <c r="C3019" t="str">
        <f>anotacoes!F3019</f>
        <v>NAKAI</v>
      </c>
      <c r="D3019" t="s">
        <v>10434</v>
      </c>
      <c r="E3019">
        <f>anotacoes!A3019</f>
        <v>46</v>
      </c>
      <c r="F3019" t="str">
        <f>anotacoes!K3019</f>
        <v xml:space="preserve"> 00:02:14,855</v>
      </c>
      <c r="G3019" t="str">
        <f>anotacoes!L3019</f>
        <v xml:space="preserve"> 00:02:16,541</v>
      </c>
      <c r="H3019" t="str">
        <f>IF(J3019="PAUSE",D3019,IF(anotacoes!G3023=conversao_anotacoes!B3019,conversao_anotacoes!B3019,conversao_anotacoes!C3019))</f>
        <v>GUILHEIRO</v>
      </c>
      <c r="I3019" t="str">
        <f t="shared" si="47"/>
        <v>NAKAI</v>
      </c>
      <c r="J3019" t="str">
        <f>UPPER(anotacoes!H3019)</f>
        <v>DISPLACEMENT</v>
      </c>
      <c r="K3019" t="str">
        <f>UPPER(anotacoes!I3019)</f>
        <v>2-3 STEP HESITANT RIGHT</v>
      </c>
      <c r="L3019" s="6" t="str">
        <f>IF(anotacoes!N3019=0,"",anotacoes!N3019)</f>
        <v/>
      </c>
      <c r="M3019" t="str">
        <f>IF(anotacoes!M3019=0,"",UPPER(anotacoes!M3019))</f>
        <v/>
      </c>
    </row>
    <row r="3020" spans="1:13" x14ac:dyDescent="0.25">
      <c r="A3020" t="str">
        <f>anotacoes!C3020</f>
        <v>WORLD MASTER CHAMPIONSHIP</v>
      </c>
      <c r="B3020" t="str">
        <f>anotacoes!E3020</f>
        <v>GUILHEIRO</v>
      </c>
      <c r="C3020" t="str">
        <f>anotacoes!F3020</f>
        <v>NAKAI</v>
      </c>
      <c r="D3020" t="s">
        <v>10434</v>
      </c>
      <c r="E3020">
        <f>anotacoes!A3020</f>
        <v>46</v>
      </c>
      <c r="F3020" t="str">
        <f>anotacoes!K3020</f>
        <v xml:space="preserve"> 00:02:16,733</v>
      </c>
      <c r="G3020" t="str">
        <f>anotacoes!L3020</f>
        <v xml:space="preserve"> 00:02:32,164</v>
      </c>
      <c r="H3020" t="str">
        <f>IF(J3020="PAUSE",D3020,IF(anotacoes!G3024=conversao_anotacoes!B3020,conversao_anotacoes!B3020,conversao_anotacoes!C3020))</f>
        <v>GUILHEIRO</v>
      </c>
      <c r="I3020" t="str">
        <f t="shared" si="47"/>
        <v>NAKAI</v>
      </c>
      <c r="J3020" t="str">
        <f>UPPER(anotacoes!H3020)</f>
        <v>GRIP TIME</v>
      </c>
      <c r="K3020" t="str">
        <f>UPPER(anotacoes!I3020)</f>
        <v>LEFT COLLAR</v>
      </c>
      <c r="L3020" s="6" t="str">
        <f>IF(anotacoes!N3020=0,"",anotacoes!N3020)</f>
        <v/>
      </c>
      <c r="M3020" t="str">
        <f>IF(anotacoes!M3020=0,"",UPPER(anotacoes!M3020))</f>
        <v/>
      </c>
    </row>
    <row r="3021" spans="1:13" x14ac:dyDescent="0.25">
      <c r="A3021" t="str">
        <f>anotacoes!C3021</f>
        <v>WORLD MASTER CHAMPIONSHIP</v>
      </c>
      <c r="B3021" t="str">
        <f>anotacoes!E3021</f>
        <v>GUILHEIRO</v>
      </c>
      <c r="C3021" t="str">
        <f>anotacoes!F3021</f>
        <v>NAKAI</v>
      </c>
      <c r="D3021" t="s">
        <v>10434</v>
      </c>
      <c r="E3021">
        <f>anotacoes!A3021</f>
        <v>46</v>
      </c>
      <c r="F3021" t="str">
        <f>anotacoes!K3021</f>
        <v xml:space="preserve"> 00:02:32,164</v>
      </c>
      <c r="G3021" t="str">
        <f>anotacoes!L3021</f>
        <v xml:space="preserve"> 00:02:34,943</v>
      </c>
      <c r="H3021" t="str">
        <f>IF(J3021="PAUSE",D3021,IF(anotacoes!G3025=conversao_anotacoes!B3021,conversao_anotacoes!B3021,conversao_anotacoes!C3021))</f>
        <v>GUILHEIRO</v>
      </c>
      <c r="I3021" t="str">
        <f t="shared" si="47"/>
        <v>NAKAI</v>
      </c>
      <c r="J3021" t="str">
        <f>UPPER(anotacoes!H3021)</f>
        <v>GRIP TIME</v>
      </c>
      <c r="K3021" t="str">
        <f>UPPER(anotacoes!I3021)</f>
        <v>LEFT COLLAR RIGHT SLEEVE</v>
      </c>
      <c r="L3021" s="6" t="str">
        <f>IF(anotacoes!N3021=0,"",anotacoes!N3021)</f>
        <v/>
      </c>
      <c r="M3021" t="str">
        <f>IF(anotacoes!M3021=0,"",UPPER(anotacoes!M3021))</f>
        <v/>
      </c>
    </row>
    <row r="3022" spans="1:13" x14ac:dyDescent="0.25">
      <c r="A3022" t="str">
        <f>anotacoes!C3022</f>
        <v>WORLD MASTER CHAMPIONSHIP</v>
      </c>
      <c r="B3022" t="str">
        <f>anotacoes!E3022</f>
        <v>GUILHEIRO</v>
      </c>
      <c r="C3022" t="str">
        <f>anotacoes!F3022</f>
        <v>NAKAI</v>
      </c>
      <c r="D3022" t="s">
        <v>10434</v>
      </c>
      <c r="E3022">
        <f>anotacoes!A3022</f>
        <v>46</v>
      </c>
      <c r="F3022" t="str">
        <f>anotacoes!K3022</f>
        <v xml:space="preserve"> 00:02:34,943</v>
      </c>
      <c r="G3022" t="str">
        <f>anotacoes!L3022</f>
        <v xml:space="preserve"> 00:02:34,943</v>
      </c>
      <c r="H3022" t="str">
        <f>IF(J3022="PAUSE",D3022,IF(anotacoes!G3026=conversao_anotacoes!B3022,conversao_anotacoes!B3022,conversao_anotacoes!C3022))</f>
        <v>GUILHEIRO</v>
      </c>
      <c r="I3022" t="str">
        <f t="shared" si="47"/>
        <v>NAKAI</v>
      </c>
      <c r="J3022" t="str">
        <f>UPPER(anotacoes!H3022)</f>
        <v>ATTACK</v>
      </c>
      <c r="K3022" t="str">
        <f>UPPER(anotacoes!I3022)</f>
        <v>DEASHI HARAI</v>
      </c>
      <c r="L3022" s="6">
        <f>IF(anotacoes!N3022=0,"",anotacoes!N3022)</f>
        <v>3</v>
      </c>
      <c r="M3022" t="str">
        <f>IF(anotacoes!M3022=0,"",UPPER(anotacoes!M3022))</f>
        <v/>
      </c>
    </row>
    <row r="3023" spans="1:13" x14ac:dyDescent="0.25">
      <c r="A3023" t="str">
        <f>anotacoes!C3023</f>
        <v>WORLD MASTER CHAMPIONSHIP</v>
      </c>
      <c r="B3023" t="str">
        <f>anotacoes!E3023</f>
        <v>GUILHEIRO</v>
      </c>
      <c r="C3023" t="str">
        <f>anotacoes!F3023</f>
        <v>NAKAI</v>
      </c>
      <c r="D3023" t="s">
        <v>10434</v>
      </c>
      <c r="E3023">
        <f>anotacoes!A3023</f>
        <v>46</v>
      </c>
      <c r="F3023" t="str">
        <f>anotacoes!K3023</f>
        <v xml:space="preserve"> 00:02:34,943</v>
      </c>
      <c r="G3023" t="str">
        <f>anotacoes!L3023</f>
        <v xml:space="preserve"> 00:03:21,321</v>
      </c>
      <c r="H3023" t="str">
        <f>IF(J3023="PAUSE",D3023,IF(anotacoes!G3027=conversao_anotacoes!B3023,conversao_anotacoes!B3023,conversao_anotacoes!C3023))</f>
        <v>&lt;ARBITRO DESCONHECIDO&gt;</v>
      </c>
      <c r="I3023" t="str">
        <f t="shared" si="47"/>
        <v/>
      </c>
      <c r="J3023" t="str">
        <f>UPPER(anotacoes!H3023)</f>
        <v>PAUSE</v>
      </c>
      <c r="K3023" t="str">
        <f>UPPER(anotacoes!I3023)</f>
        <v>&lt;UNCLASSIFIED&gt;</v>
      </c>
      <c r="L3023" s="6" t="str">
        <f>IF(anotacoes!N3023=0,"",anotacoes!N3023)</f>
        <v/>
      </c>
      <c r="M3023" t="str">
        <f>IF(anotacoes!M3023=0,"",UPPER(anotacoes!M3023))</f>
        <v/>
      </c>
    </row>
    <row r="3024" spans="1:13" x14ac:dyDescent="0.25">
      <c r="A3024" t="str">
        <f>anotacoes!C3024</f>
        <v>WORLD MASTER CHAMPIONSHIP</v>
      </c>
      <c r="B3024" t="str">
        <f>anotacoes!E3024</f>
        <v>GUILHEIRO</v>
      </c>
      <c r="C3024" t="str">
        <f>anotacoes!F3024</f>
        <v>NAKAI</v>
      </c>
      <c r="D3024" t="s">
        <v>10434</v>
      </c>
      <c r="E3024">
        <f>anotacoes!A3024</f>
        <v>46</v>
      </c>
      <c r="F3024" t="str">
        <f>anotacoes!K3024</f>
        <v xml:space="preserve"> 00:03:21,496</v>
      </c>
      <c r="G3024" t="str">
        <f>anotacoes!L3024</f>
        <v xml:space="preserve"> 00:03:23,932</v>
      </c>
      <c r="H3024" t="str">
        <f>IF(J3024="PAUSE",D3024,IF(anotacoes!G3028=conversao_anotacoes!B3024,conversao_anotacoes!B3024,conversao_anotacoes!C3024))</f>
        <v>GUILHEIRO</v>
      </c>
      <c r="I3024" t="str">
        <f t="shared" si="47"/>
        <v>NAKAI</v>
      </c>
      <c r="J3024" t="str">
        <f>UPPER(anotacoes!H3024)</f>
        <v>DISPLACEMENT</v>
      </c>
      <c r="K3024" t="str">
        <f>UPPER(anotacoes!I3024)</f>
        <v>CIRCULAR LEFT</v>
      </c>
      <c r="L3024" s="6" t="str">
        <f>IF(anotacoes!N3024=0,"",anotacoes!N3024)</f>
        <v/>
      </c>
      <c r="M3024" t="str">
        <f>IF(anotacoes!M3024=0,"",UPPER(anotacoes!M3024))</f>
        <v/>
      </c>
    </row>
    <row r="3025" spans="1:13" x14ac:dyDescent="0.25">
      <c r="A3025" t="str">
        <f>anotacoes!C3025</f>
        <v>WORLD MASTER CHAMPIONSHIP</v>
      </c>
      <c r="B3025" t="str">
        <f>anotacoes!E3025</f>
        <v>GUILHEIRO</v>
      </c>
      <c r="C3025" t="str">
        <f>anotacoes!F3025</f>
        <v>NAKAI</v>
      </c>
      <c r="D3025" t="s">
        <v>10434</v>
      </c>
      <c r="E3025">
        <f>anotacoes!A3025</f>
        <v>46</v>
      </c>
      <c r="F3025" t="str">
        <f>anotacoes!K3025</f>
        <v xml:space="preserve"> 00:03:24,118</v>
      </c>
      <c r="G3025" t="str">
        <f>anotacoes!L3025</f>
        <v xml:space="preserve"> 00:03:26,430</v>
      </c>
      <c r="H3025" t="str">
        <f>IF(J3025="PAUSE",D3025,IF(anotacoes!G3029=conversao_anotacoes!B3025,conversao_anotacoes!B3025,conversao_anotacoes!C3025))</f>
        <v>GUILHEIRO</v>
      </c>
      <c r="I3025" t="str">
        <f t="shared" si="47"/>
        <v>NAKAI</v>
      </c>
      <c r="J3025" t="str">
        <f>UPPER(anotacoes!H3025)</f>
        <v>DISPLACEMENT</v>
      </c>
      <c r="K3025" t="str">
        <f>UPPER(anotacoes!I3025)</f>
        <v>2-3 STEP HESITANT RIGHT</v>
      </c>
      <c r="L3025" s="6" t="str">
        <f>IF(anotacoes!N3025=0,"",anotacoes!N3025)</f>
        <v/>
      </c>
      <c r="M3025" t="str">
        <f>IF(anotacoes!M3025=0,"",UPPER(anotacoes!M3025))</f>
        <v/>
      </c>
    </row>
    <row r="3026" spans="1:13" x14ac:dyDescent="0.25">
      <c r="A3026" t="str">
        <f>anotacoes!C3026</f>
        <v>WORLD MASTER CHAMPIONSHIP</v>
      </c>
      <c r="B3026" t="str">
        <f>anotacoes!E3026</f>
        <v>GUILHEIRO</v>
      </c>
      <c r="C3026" t="str">
        <f>anotacoes!F3026</f>
        <v>NAKAI</v>
      </c>
      <c r="D3026" t="s">
        <v>10434</v>
      </c>
      <c r="E3026">
        <f>anotacoes!A3026</f>
        <v>46</v>
      </c>
      <c r="F3026" t="str">
        <f>anotacoes!K3026</f>
        <v xml:space="preserve"> 00:03:26,430</v>
      </c>
      <c r="G3026" t="str">
        <f>anotacoes!L3026</f>
        <v xml:space="preserve"> 00:03:42,109</v>
      </c>
      <c r="H3026" t="str">
        <f>IF(J3026="PAUSE",D3026,IF(anotacoes!G3030=conversao_anotacoes!B3026,conversao_anotacoes!B3026,conversao_anotacoes!C3026))</f>
        <v>GUILHEIRO</v>
      </c>
      <c r="I3026" t="str">
        <f t="shared" si="47"/>
        <v>NAKAI</v>
      </c>
      <c r="J3026" t="str">
        <f>UPPER(anotacoes!H3026)</f>
        <v>GRIP TIME</v>
      </c>
      <c r="K3026" t="str">
        <f>UPPER(anotacoes!I3026)</f>
        <v>LEFT COLLAR</v>
      </c>
      <c r="L3026" s="6" t="str">
        <f>IF(anotacoes!N3026=0,"",anotacoes!N3026)</f>
        <v/>
      </c>
      <c r="M3026" t="str">
        <f>IF(anotacoes!M3026=0,"",UPPER(anotacoes!M3026))</f>
        <v/>
      </c>
    </row>
    <row r="3027" spans="1:13" x14ac:dyDescent="0.25">
      <c r="A3027" t="str">
        <f>anotacoes!C3027</f>
        <v>WORLD MASTER CHAMPIONSHIP</v>
      </c>
      <c r="B3027" t="str">
        <f>anotacoes!E3027</f>
        <v>GUILHEIRO</v>
      </c>
      <c r="C3027" t="str">
        <f>anotacoes!F3027</f>
        <v>NAKAI</v>
      </c>
      <c r="D3027" t="s">
        <v>10434</v>
      </c>
      <c r="E3027">
        <f>anotacoes!A3027</f>
        <v>46</v>
      </c>
      <c r="F3027" t="str">
        <f>anotacoes!K3027</f>
        <v xml:space="preserve"> 00:03:42,109</v>
      </c>
      <c r="G3027" t="str">
        <f>anotacoes!L3027</f>
        <v xml:space="preserve"> 00:03:45,002</v>
      </c>
      <c r="H3027" t="str">
        <f>IF(J3027="PAUSE",D3027,IF(anotacoes!G3031=conversao_anotacoes!B3027,conversao_anotacoes!B3027,conversao_anotacoes!C3027))</f>
        <v>GUILHEIRO</v>
      </c>
      <c r="I3027" t="str">
        <f t="shared" si="47"/>
        <v>NAKAI</v>
      </c>
      <c r="J3027" t="str">
        <f>UPPER(anotacoes!H3027)</f>
        <v>GRIP TIME</v>
      </c>
      <c r="K3027" t="str">
        <f>UPPER(anotacoes!I3027)</f>
        <v>RIGHT COLLAR</v>
      </c>
      <c r="L3027" s="6" t="str">
        <f>IF(anotacoes!N3027=0,"",anotacoes!N3027)</f>
        <v/>
      </c>
      <c r="M3027" t="str">
        <f>IF(anotacoes!M3027=0,"",UPPER(anotacoes!M3027))</f>
        <v/>
      </c>
    </row>
    <row r="3028" spans="1:13" x14ac:dyDescent="0.25">
      <c r="A3028" t="str">
        <f>anotacoes!C3028</f>
        <v>WORLD MASTER CHAMPIONSHIP</v>
      </c>
      <c r="B3028" t="str">
        <f>anotacoes!E3028</f>
        <v>GUILHEIRO</v>
      </c>
      <c r="C3028" t="str">
        <f>anotacoes!F3028</f>
        <v>NAKAI</v>
      </c>
      <c r="D3028" t="s">
        <v>10434</v>
      </c>
      <c r="E3028">
        <f>anotacoes!A3028</f>
        <v>46</v>
      </c>
      <c r="F3028" t="str">
        <f>anotacoes!K3028</f>
        <v xml:space="preserve"> 00:03:45,002</v>
      </c>
      <c r="G3028" t="str">
        <f>anotacoes!L3028</f>
        <v xml:space="preserve"> 00:03:52,883</v>
      </c>
      <c r="H3028" t="str">
        <f>IF(J3028="PAUSE",D3028,IF(anotacoes!G3032=conversao_anotacoes!B3028,conversao_anotacoes!B3028,conversao_anotacoes!C3028))</f>
        <v>&lt;ARBITRO DESCONHECIDO&gt;</v>
      </c>
      <c r="I3028" t="str">
        <f t="shared" si="47"/>
        <v/>
      </c>
      <c r="J3028" t="str">
        <f>UPPER(anotacoes!H3028)</f>
        <v>PAUSE</v>
      </c>
      <c r="K3028" t="str">
        <f>UPPER(anotacoes!I3028)</f>
        <v>&lt;UNCLASSIFIED&gt;</v>
      </c>
      <c r="L3028" s="6" t="str">
        <f>IF(anotacoes!N3028=0,"",anotacoes!N3028)</f>
        <v/>
      </c>
      <c r="M3028" t="str">
        <f>IF(anotacoes!M3028=0,"",UPPER(anotacoes!M3028))</f>
        <v/>
      </c>
    </row>
    <row r="3029" spans="1:13" x14ac:dyDescent="0.25">
      <c r="A3029" t="str">
        <f>anotacoes!C3029</f>
        <v>WORLD MASTER CHAMPIONSHIP</v>
      </c>
      <c r="B3029" t="str">
        <f>anotacoes!E3029</f>
        <v>GUILHEIRO</v>
      </c>
      <c r="C3029" t="str">
        <f>anotacoes!F3029</f>
        <v>NAKAI</v>
      </c>
      <c r="D3029" t="s">
        <v>10434</v>
      </c>
      <c r="E3029">
        <f>anotacoes!A3029</f>
        <v>46</v>
      </c>
      <c r="F3029" t="str">
        <f>anotacoes!K3029</f>
        <v xml:space="preserve"> 00:03:52,883</v>
      </c>
      <c r="G3029" t="str">
        <f>anotacoes!L3029</f>
        <v xml:space="preserve"> 00:03:55,885</v>
      </c>
      <c r="H3029" t="str">
        <f>IF(J3029="PAUSE",D3029,IF(anotacoes!G3033=conversao_anotacoes!B3029,conversao_anotacoes!B3029,conversao_anotacoes!C3029))</f>
        <v>GUILHEIRO</v>
      </c>
      <c r="I3029" t="str">
        <f t="shared" si="47"/>
        <v>NAKAI</v>
      </c>
      <c r="J3029" t="str">
        <f>UPPER(anotacoes!H3029)</f>
        <v>DISPLACEMENT</v>
      </c>
      <c r="K3029" t="str">
        <f>UPPER(anotacoes!I3029)</f>
        <v>CIRCULAR LEFT</v>
      </c>
      <c r="L3029" s="6" t="str">
        <f>IF(anotacoes!N3029=0,"",anotacoes!N3029)</f>
        <v/>
      </c>
      <c r="M3029" t="str">
        <f>IF(anotacoes!M3029=0,"",UPPER(anotacoes!M3029))</f>
        <v/>
      </c>
    </row>
    <row r="3030" spans="1:13" x14ac:dyDescent="0.25">
      <c r="A3030" t="str">
        <f>anotacoes!C3030</f>
        <v>WORLD MASTER CHAMPIONSHIP</v>
      </c>
      <c r="B3030" t="str">
        <f>anotacoes!E3030</f>
        <v>GUILHEIRO</v>
      </c>
      <c r="C3030" t="str">
        <f>anotacoes!F3030</f>
        <v>NAKAI</v>
      </c>
      <c r="D3030" t="s">
        <v>10434</v>
      </c>
      <c r="E3030">
        <f>anotacoes!A3030</f>
        <v>46</v>
      </c>
      <c r="F3030" t="str">
        <f>anotacoes!K3030</f>
        <v xml:space="preserve"> 00:03:55,885</v>
      </c>
      <c r="G3030" t="str">
        <f>anotacoes!L3030</f>
        <v xml:space="preserve"> 00:03:56,650</v>
      </c>
      <c r="H3030" t="str">
        <f>IF(J3030="PAUSE",D3030,IF(anotacoes!G3034=conversao_anotacoes!B3030,conversao_anotacoes!B3030,conversao_anotacoes!C3030))</f>
        <v>GUILHEIRO</v>
      </c>
      <c r="I3030" t="str">
        <f t="shared" si="47"/>
        <v>NAKAI</v>
      </c>
      <c r="J3030" t="str">
        <f>UPPER(anotacoes!H3030)</f>
        <v>DISPLACEMENT</v>
      </c>
      <c r="K3030" t="str">
        <f>UPPER(anotacoes!I3030)</f>
        <v>2-3 STEP HESITANT RIGHT</v>
      </c>
      <c r="L3030" s="6" t="str">
        <f>IF(anotacoes!N3030=0,"",anotacoes!N3030)</f>
        <v/>
      </c>
      <c r="M3030" t="str">
        <f>IF(anotacoes!M3030=0,"",UPPER(anotacoes!M3030))</f>
        <v/>
      </c>
    </row>
    <row r="3031" spans="1:13" x14ac:dyDescent="0.25">
      <c r="A3031" t="str">
        <f>anotacoes!C3031</f>
        <v>WORLD MASTER CHAMPIONSHIP</v>
      </c>
      <c r="B3031" t="str">
        <f>anotacoes!E3031</f>
        <v>GUILHEIRO</v>
      </c>
      <c r="C3031" t="str">
        <f>anotacoes!F3031</f>
        <v>NAKAI</v>
      </c>
      <c r="D3031" t="s">
        <v>10434</v>
      </c>
      <c r="E3031">
        <f>anotacoes!A3031</f>
        <v>46</v>
      </c>
      <c r="F3031" t="str">
        <f>anotacoes!K3031</f>
        <v xml:space="preserve"> 00:03:56,650</v>
      </c>
      <c r="G3031" t="str">
        <f>anotacoes!L3031</f>
        <v xml:space="preserve"> 00:04:01,301</v>
      </c>
      <c r="H3031" t="str">
        <f>IF(J3031="PAUSE",D3031,IF(anotacoes!G3035=conversao_anotacoes!B3031,conversao_anotacoes!B3031,conversao_anotacoes!C3031))</f>
        <v>GUILHEIRO</v>
      </c>
      <c r="I3031" t="str">
        <f t="shared" si="47"/>
        <v>NAKAI</v>
      </c>
      <c r="J3031" t="str">
        <f>UPPER(anotacoes!H3031)</f>
        <v>GRIP TIME</v>
      </c>
      <c r="K3031" t="str">
        <f>UPPER(anotacoes!I3031)</f>
        <v>LEFT COLLAR</v>
      </c>
      <c r="L3031" s="6" t="str">
        <f>IF(anotacoes!N3031=0,"",anotacoes!N3031)</f>
        <v/>
      </c>
      <c r="M3031" t="str">
        <f>IF(anotacoes!M3031=0,"",UPPER(anotacoes!M3031))</f>
        <v/>
      </c>
    </row>
    <row r="3032" spans="1:13" x14ac:dyDescent="0.25">
      <c r="A3032" t="str">
        <f>anotacoes!C3032</f>
        <v>WORLD MASTER CHAMPIONSHIP</v>
      </c>
      <c r="B3032" t="str">
        <f>anotacoes!E3032</f>
        <v>GUILHEIRO</v>
      </c>
      <c r="C3032" t="str">
        <f>anotacoes!F3032</f>
        <v>NAKAI</v>
      </c>
      <c r="D3032" t="s">
        <v>10434</v>
      </c>
      <c r="E3032">
        <f>anotacoes!A3032</f>
        <v>46</v>
      </c>
      <c r="F3032" t="str">
        <f>anotacoes!K3032</f>
        <v xml:space="preserve"> 00:04:01,301</v>
      </c>
      <c r="G3032" t="str">
        <f>anotacoes!L3032</f>
        <v xml:space="preserve"> 00:04:12,337</v>
      </c>
      <c r="H3032" t="str">
        <f>IF(J3032="PAUSE",D3032,IF(anotacoes!G3036=conversao_anotacoes!B3032,conversao_anotacoes!B3032,conversao_anotacoes!C3032))</f>
        <v>GUILHEIRO</v>
      </c>
      <c r="I3032" t="str">
        <f t="shared" si="47"/>
        <v>NAKAI</v>
      </c>
      <c r="J3032" t="str">
        <f>UPPER(anotacoes!H3032)</f>
        <v>GRIP TIME</v>
      </c>
      <c r="K3032" t="str">
        <f>UPPER(anotacoes!I3032)</f>
        <v>LEFT COLLAR RIGHT SLEEVE</v>
      </c>
      <c r="L3032" s="6" t="str">
        <f>IF(anotacoes!N3032=0,"",anotacoes!N3032)</f>
        <v/>
      </c>
      <c r="M3032" t="str">
        <f>IF(anotacoes!M3032=0,"",UPPER(anotacoes!M3032))</f>
        <v/>
      </c>
    </row>
    <row r="3033" spans="1:13" x14ac:dyDescent="0.25">
      <c r="A3033" t="str">
        <f>anotacoes!C3033</f>
        <v>WORLD MASTER CHAMPIONSHIP</v>
      </c>
      <c r="B3033" t="str">
        <f>anotacoes!E3033</f>
        <v>GUILHEIRO</v>
      </c>
      <c r="C3033" t="str">
        <f>anotacoes!F3033</f>
        <v>NAKAI</v>
      </c>
      <c r="D3033" t="s">
        <v>10434</v>
      </c>
      <c r="E3033">
        <f>anotacoes!A3033</f>
        <v>46</v>
      </c>
      <c r="F3033" t="str">
        <f>anotacoes!K3033</f>
        <v xml:space="preserve"> 00:04:12,337</v>
      </c>
      <c r="G3033" t="str">
        <f>anotacoes!L3033</f>
        <v xml:space="preserve"> 00:04:14,234</v>
      </c>
      <c r="H3033" t="str">
        <f>IF(J3033="PAUSE",D3033,IF(anotacoes!G3037=conversao_anotacoes!B3033,conversao_anotacoes!B3033,conversao_anotacoes!C3033))</f>
        <v>GUILHEIRO</v>
      </c>
      <c r="I3033" t="str">
        <f t="shared" si="47"/>
        <v>NAKAI</v>
      </c>
      <c r="J3033" t="str">
        <f>UPPER(anotacoes!H3033)</f>
        <v>ATTACK</v>
      </c>
      <c r="K3033" t="str">
        <f>UPPER(anotacoes!I3033)</f>
        <v>OUCHI GARI</v>
      </c>
      <c r="L3033" s="6">
        <f>IF(anotacoes!N3033=0,"",anotacoes!N3033)</f>
        <v>6</v>
      </c>
      <c r="M3033" t="str">
        <f>IF(anotacoes!M3033=0,"",UPPER(anotacoes!M3033))</f>
        <v/>
      </c>
    </row>
    <row r="3034" spans="1:13" x14ac:dyDescent="0.25">
      <c r="A3034" t="str">
        <f>anotacoes!C3034</f>
        <v>WORLD MASTER CHAMPIONSHIP</v>
      </c>
      <c r="B3034" t="str">
        <f>anotacoes!E3034</f>
        <v>GUILHEIRO</v>
      </c>
      <c r="C3034" t="str">
        <f>anotacoes!F3034</f>
        <v>NAKAI</v>
      </c>
      <c r="D3034" t="s">
        <v>10434</v>
      </c>
      <c r="E3034">
        <f>anotacoes!A3034</f>
        <v>46</v>
      </c>
      <c r="F3034" t="str">
        <f>anotacoes!K3034</f>
        <v xml:space="preserve"> 00:04:14,419</v>
      </c>
      <c r="G3034" t="str">
        <f>anotacoes!L3034</f>
        <v xml:space="preserve"> 00:05:00,695</v>
      </c>
      <c r="H3034" t="str">
        <f>IF(J3034="PAUSE",D3034,IF(anotacoes!G3038=conversao_anotacoes!B3034,conversao_anotacoes!B3034,conversao_anotacoes!C3034))</f>
        <v>GUILHEIRO</v>
      </c>
      <c r="I3034" t="str">
        <f t="shared" si="47"/>
        <v>NAKAI</v>
      </c>
      <c r="J3034" t="str">
        <f>UPPER(anotacoes!H3034)</f>
        <v>GRIP TIME</v>
      </c>
      <c r="K3034" t="str">
        <f>UPPER(anotacoes!I3034)</f>
        <v>LEFT COLLAR</v>
      </c>
      <c r="L3034" s="6" t="str">
        <f>IF(anotacoes!N3034=0,"",anotacoes!N3034)</f>
        <v/>
      </c>
      <c r="M3034" t="str">
        <f>IF(anotacoes!M3034=0,"",UPPER(anotacoes!M3034))</f>
        <v/>
      </c>
    </row>
    <row r="3035" spans="1:13" x14ac:dyDescent="0.25">
      <c r="A3035" t="str">
        <f>anotacoes!C3035</f>
        <v>WORLD MASTER CHAMPIONSHIP</v>
      </c>
      <c r="B3035" t="str">
        <f>anotacoes!E3035</f>
        <v>GUILHEIRO</v>
      </c>
      <c r="C3035" t="str">
        <f>anotacoes!F3035</f>
        <v>NAKAI</v>
      </c>
      <c r="D3035" t="s">
        <v>10434</v>
      </c>
      <c r="E3035">
        <f>anotacoes!A3035</f>
        <v>46</v>
      </c>
      <c r="F3035" t="str">
        <f>anotacoes!K3035</f>
        <v xml:space="preserve"> 00:05:00,843</v>
      </c>
      <c r="G3035" t="str">
        <f>anotacoes!L3035</f>
        <v xml:space="preserve"> 00:05:01,082</v>
      </c>
      <c r="H3035" t="str">
        <f>IF(J3035="PAUSE",D3035,IF(anotacoes!G3039=conversao_anotacoes!B3035,conversao_anotacoes!B3035,conversao_anotacoes!C3035))</f>
        <v>GUILHEIRO</v>
      </c>
      <c r="I3035" t="str">
        <f t="shared" si="47"/>
        <v>NAKAI</v>
      </c>
      <c r="J3035" t="str">
        <f>UPPER(anotacoes!H3035)</f>
        <v>DEFENSE</v>
      </c>
      <c r="K3035" t="str">
        <f>UPPER(anotacoes!I3035)</f>
        <v>USING BODY MASS</v>
      </c>
      <c r="L3035" s="6" t="str">
        <f>IF(anotacoes!N3035=0,"",anotacoes!N3035)</f>
        <v/>
      </c>
      <c r="M3035" t="str">
        <f>IF(anotacoes!M3035=0,"",UPPER(anotacoes!M3035))</f>
        <v/>
      </c>
    </row>
    <row r="3036" spans="1:13" x14ac:dyDescent="0.25">
      <c r="A3036" t="str">
        <f>anotacoes!C3036</f>
        <v>WORLD MASTER CHAMPIONSHIP</v>
      </c>
      <c r="B3036" t="str">
        <f>anotacoes!E3036</f>
        <v>GUILHEIRO</v>
      </c>
      <c r="C3036" t="str">
        <f>anotacoes!F3036</f>
        <v>NAKAI</v>
      </c>
      <c r="D3036" t="s">
        <v>10434</v>
      </c>
      <c r="E3036">
        <f>anotacoes!A3036</f>
        <v>46</v>
      </c>
      <c r="F3036" t="str">
        <f>anotacoes!K3036</f>
        <v xml:space="preserve"> 00:05:01,082</v>
      </c>
      <c r="G3036" t="str">
        <f>anotacoes!L3036</f>
        <v xml:space="preserve"> 00:05:05,526</v>
      </c>
      <c r="H3036" t="str">
        <f>IF(J3036="PAUSE",D3036,IF(anotacoes!G3040=conversao_anotacoes!B3036,conversao_anotacoes!B3036,conversao_anotacoes!C3036))</f>
        <v>GUILHEIRO</v>
      </c>
      <c r="I3036" t="str">
        <f t="shared" si="47"/>
        <v>NAKAI</v>
      </c>
      <c r="J3036" t="str">
        <f>UPPER(anotacoes!H3036)</f>
        <v>GROUNDWORK COMBAT</v>
      </c>
      <c r="K3036" t="str">
        <f>UPPER(anotacoes!I3036)</f>
        <v>TRYING TO ATTACK</v>
      </c>
      <c r="L3036" s="6" t="str">
        <f>IF(anotacoes!N3036=0,"",anotacoes!N3036)</f>
        <v/>
      </c>
      <c r="M3036" t="str">
        <f>IF(anotacoes!M3036=0,"",UPPER(anotacoes!M3036))</f>
        <v/>
      </c>
    </row>
    <row r="3037" spans="1:13" x14ac:dyDescent="0.25">
      <c r="A3037" t="str">
        <f>anotacoes!C3037</f>
        <v>WORLD MASTER CHAMPIONSHIP</v>
      </c>
      <c r="B3037" t="str">
        <f>anotacoes!E3037</f>
        <v>GUILHEIRO</v>
      </c>
      <c r="C3037" t="str">
        <f>anotacoes!F3037</f>
        <v>NAKAI</v>
      </c>
      <c r="D3037" t="s">
        <v>10434</v>
      </c>
      <c r="E3037">
        <f>anotacoes!A3037</f>
        <v>46</v>
      </c>
      <c r="F3037" t="str">
        <f>anotacoes!K3037</f>
        <v xml:space="preserve"> 00:05:05,726</v>
      </c>
      <c r="G3037" t="str">
        <f>anotacoes!L3037</f>
        <v xml:space="preserve"> 00:05:12,124</v>
      </c>
      <c r="H3037" t="str">
        <f>IF(J3037="PAUSE",D3037,IF(anotacoes!G3041=conversao_anotacoes!B3037,conversao_anotacoes!B3037,conversao_anotacoes!C3037))</f>
        <v>&lt;ARBITRO DESCONHECIDO&gt;</v>
      </c>
      <c r="I3037" t="str">
        <f t="shared" si="47"/>
        <v/>
      </c>
      <c r="J3037" t="str">
        <f>UPPER(anotacoes!H3037)</f>
        <v>PAUSE</v>
      </c>
      <c r="K3037" t="str">
        <f>UPPER(anotacoes!I3037)</f>
        <v>&lt;UNCLASSIFIED&gt;</v>
      </c>
      <c r="L3037" s="6" t="str">
        <f>IF(anotacoes!N3037=0,"",anotacoes!N3037)</f>
        <v/>
      </c>
      <c r="M3037" t="str">
        <f>IF(anotacoes!M3037=0,"",UPPER(anotacoes!M3037))</f>
        <v/>
      </c>
    </row>
    <row r="3038" spans="1:13" x14ac:dyDescent="0.25">
      <c r="A3038" t="str">
        <f>anotacoes!C3038</f>
        <v>WORLD MASTER CHAMPIONSHIP</v>
      </c>
      <c r="B3038" t="str">
        <f>anotacoes!E3038</f>
        <v>GUILHEIRO</v>
      </c>
      <c r="C3038" t="str">
        <f>anotacoes!F3038</f>
        <v>NAKAI</v>
      </c>
      <c r="D3038" t="s">
        <v>10434</v>
      </c>
      <c r="E3038">
        <f>anotacoes!A3038</f>
        <v>46</v>
      </c>
      <c r="F3038" t="str">
        <f>anotacoes!K3038</f>
        <v xml:space="preserve"> 00:05:12,124</v>
      </c>
      <c r="G3038" t="str">
        <f>anotacoes!L3038</f>
        <v xml:space="preserve"> 00:05:14,987</v>
      </c>
      <c r="H3038" t="str">
        <f>IF(J3038="PAUSE",D3038,IF(anotacoes!G3042=conversao_anotacoes!B3038,conversao_anotacoes!B3038,conversao_anotacoes!C3038))</f>
        <v>GUILHEIRO</v>
      </c>
      <c r="I3038" t="str">
        <f t="shared" si="47"/>
        <v>NAKAI</v>
      </c>
      <c r="J3038" t="str">
        <f>UPPER(anotacoes!H3038)</f>
        <v>DISPLACEMENT</v>
      </c>
      <c r="K3038" t="str">
        <f>UPPER(anotacoes!I3038)</f>
        <v>CIRCULAR LEFT</v>
      </c>
      <c r="L3038" s="6" t="str">
        <f>IF(anotacoes!N3038=0,"",anotacoes!N3038)</f>
        <v/>
      </c>
      <c r="M3038" t="str">
        <f>IF(anotacoes!M3038=0,"",UPPER(anotacoes!M3038))</f>
        <v/>
      </c>
    </row>
    <row r="3039" spans="1:13" x14ac:dyDescent="0.25">
      <c r="A3039" t="str">
        <f>anotacoes!C3039</f>
        <v>WORLD MASTER CHAMPIONSHIP</v>
      </c>
      <c r="B3039" t="str">
        <f>anotacoes!E3039</f>
        <v>GUILHEIRO</v>
      </c>
      <c r="C3039" t="str">
        <f>anotacoes!F3039</f>
        <v>NAKAI</v>
      </c>
      <c r="D3039" t="s">
        <v>10434</v>
      </c>
      <c r="E3039">
        <f>anotacoes!A3039</f>
        <v>46</v>
      </c>
      <c r="F3039" t="str">
        <f>anotacoes!K3039</f>
        <v xml:space="preserve"> 00:05:14,987</v>
      </c>
      <c r="G3039" t="str">
        <f>anotacoes!L3039</f>
        <v xml:space="preserve"> 00:05:15,953</v>
      </c>
      <c r="H3039" t="str">
        <f>IF(J3039="PAUSE",D3039,IF(anotacoes!G3043=conversao_anotacoes!B3039,conversao_anotacoes!B3039,conversao_anotacoes!C3039))</f>
        <v>GUILHEIRO</v>
      </c>
      <c r="I3039" t="str">
        <f t="shared" si="47"/>
        <v>NAKAI</v>
      </c>
      <c r="J3039" t="str">
        <f>UPPER(anotacoes!H3039)</f>
        <v>DISPLACEMENT</v>
      </c>
      <c r="K3039" t="str">
        <f>UPPER(anotacoes!I3039)</f>
        <v>2-3 STEP HESITANT RIGHT</v>
      </c>
      <c r="L3039" s="6" t="str">
        <f>IF(anotacoes!N3039=0,"",anotacoes!N3039)</f>
        <v/>
      </c>
      <c r="M3039" t="str">
        <f>IF(anotacoes!M3039=0,"",UPPER(anotacoes!M3039))</f>
        <v/>
      </c>
    </row>
    <row r="3040" spans="1:13" x14ac:dyDescent="0.25">
      <c r="A3040" t="str">
        <f>anotacoes!C3040</f>
        <v>WORLD MASTER CHAMPIONSHIP</v>
      </c>
      <c r="B3040" t="str">
        <f>anotacoes!E3040</f>
        <v>GUILHEIRO</v>
      </c>
      <c r="C3040" t="str">
        <f>anotacoes!F3040</f>
        <v>NAKAI</v>
      </c>
      <c r="D3040" t="s">
        <v>10434</v>
      </c>
      <c r="E3040">
        <f>anotacoes!A3040</f>
        <v>46</v>
      </c>
      <c r="F3040" t="str">
        <f>anotacoes!K3040</f>
        <v xml:space="preserve"> 00:05:15,953</v>
      </c>
      <c r="G3040" t="str">
        <f>anotacoes!L3040</f>
        <v xml:space="preserve"> 00:05:18,111</v>
      </c>
      <c r="H3040" t="str">
        <f>IF(J3040="PAUSE",D3040,IF(anotacoes!G3044=conversao_anotacoes!B3040,conversao_anotacoes!B3040,conversao_anotacoes!C3040))</f>
        <v>GUILHEIRO</v>
      </c>
      <c r="I3040" t="str">
        <f t="shared" si="47"/>
        <v>NAKAI</v>
      </c>
      <c r="J3040" t="str">
        <f>UPPER(anotacoes!H3040)</f>
        <v>GRIP TIME</v>
      </c>
      <c r="K3040" t="str">
        <f>UPPER(anotacoes!I3040)</f>
        <v>LEFT COLLAR</v>
      </c>
      <c r="L3040" s="6" t="str">
        <f>IF(anotacoes!N3040=0,"",anotacoes!N3040)</f>
        <v/>
      </c>
      <c r="M3040" t="str">
        <f>IF(anotacoes!M3040=0,"",UPPER(anotacoes!M3040))</f>
        <v/>
      </c>
    </row>
    <row r="3041" spans="1:13" x14ac:dyDescent="0.25">
      <c r="A3041" t="str">
        <f>anotacoes!C3041</f>
        <v>WORLD MASTER CHAMPIONSHIP</v>
      </c>
      <c r="B3041" t="str">
        <f>anotacoes!E3041</f>
        <v>GUILHEIRO</v>
      </c>
      <c r="C3041" t="str">
        <f>anotacoes!F3041</f>
        <v>NAKAI</v>
      </c>
      <c r="D3041" t="s">
        <v>10434</v>
      </c>
      <c r="E3041">
        <f>anotacoes!A3041</f>
        <v>46</v>
      </c>
      <c r="F3041" t="str">
        <f>anotacoes!K3041</f>
        <v xml:space="preserve"> 00:05:18,111</v>
      </c>
      <c r="G3041" t="str">
        <f>anotacoes!L3041</f>
        <v xml:space="preserve"> 00:05:19,600</v>
      </c>
      <c r="H3041" t="str">
        <f>IF(J3041="PAUSE",D3041,IF(anotacoes!G3045=conversao_anotacoes!B3041,conversao_anotacoes!B3041,conversao_anotacoes!C3041))</f>
        <v>GUILHEIRO</v>
      </c>
      <c r="I3041" t="str">
        <f t="shared" si="47"/>
        <v>NAKAI</v>
      </c>
      <c r="J3041" t="str">
        <f>UPPER(anotacoes!H3041)</f>
        <v>GRIP TIME</v>
      </c>
      <c r="K3041" t="str">
        <f>UPPER(anotacoes!I3041)</f>
        <v>RIGHT SLEEVE LEFT SLEEVE</v>
      </c>
      <c r="L3041" s="6" t="str">
        <f>IF(anotacoes!N3041=0,"",anotacoes!N3041)</f>
        <v/>
      </c>
      <c r="M3041" t="str">
        <f>IF(anotacoes!M3041=0,"",UPPER(anotacoes!M3041))</f>
        <v/>
      </c>
    </row>
    <row r="3042" spans="1:13" x14ac:dyDescent="0.25">
      <c r="A3042" t="str">
        <f>anotacoes!C3042</f>
        <v>WORLD MASTER CHAMPIONSHIP</v>
      </c>
      <c r="B3042" t="str">
        <f>anotacoes!E3042</f>
        <v>GUILHEIRO</v>
      </c>
      <c r="C3042" t="str">
        <f>anotacoes!F3042</f>
        <v>NAKAI</v>
      </c>
      <c r="D3042" t="s">
        <v>10434</v>
      </c>
      <c r="E3042">
        <f>anotacoes!A3042</f>
        <v>46</v>
      </c>
      <c r="F3042" t="str">
        <f>anotacoes!K3042</f>
        <v xml:space="preserve"> 00:05:19,600</v>
      </c>
      <c r="G3042" t="str">
        <f>anotacoes!L3042</f>
        <v xml:space="preserve"> 00:05:20,393</v>
      </c>
      <c r="H3042" t="str">
        <f>IF(J3042="PAUSE",D3042,IF(anotacoes!G3046=conversao_anotacoes!B3042,conversao_anotacoes!B3042,conversao_anotacoes!C3042))</f>
        <v>GUILHEIRO</v>
      </c>
      <c r="I3042" t="str">
        <f t="shared" si="47"/>
        <v>NAKAI</v>
      </c>
      <c r="J3042" t="str">
        <f>UPPER(anotacoes!H3042)</f>
        <v>DEFENSE</v>
      </c>
      <c r="K3042" t="str">
        <f>UPPER(anotacoes!I3042)</f>
        <v>USING BODY MASS</v>
      </c>
      <c r="L3042" s="6" t="str">
        <f>IF(anotacoes!N3042=0,"",anotacoes!N3042)</f>
        <v/>
      </c>
      <c r="M3042" t="str">
        <f>IF(anotacoes!M3042=0,"",UPPER(anotacoes!M3042))</f>
        <v/>
      </c>
    </row>
    <row r="3043" spans="1:13" x14ac:dyDescent="0.25">
      <c r="A3043" t="str">
        <f>anotacoes!C3043</f>
        <v>WORLD MASTER CHAMPIONSHIP</v>
      </c>
      <c r="B3043" t="str">
        <f>anotacoes!E3043</f>
        <v>GUILHEIRO</v>
      </c>
      <c r="C3043" t="str">
        <f>anotacoes!F3043</f>
        <v>NAKAI</v>
      </c>
      <c r="D3043" t="s">
        <v>10434</v>
      </c>
      <c r="E3043">
        <f>anotacoes!A3043</f>
        <v>46</v>
      </c>
      <c r="F3043" t="str">
        <f>anotacoes!K3043</f>
        <v xml:space="preserve"> 00:05:20,393</v>
      </c>
      <c r="G3043" t="str">
        <f>anotacoes!L3043</f>
        <v xml:space="preserve"> 00:05:23,162</v>
      </c>
      <c r="H3043" t="str">
        <f>IF(J3043="PAUSE",D3043,IF(anotacoes!G3047=conversao_anotacoes!B3043,conversao_anotacoes!B3043,conversao_anotacoes!C3043))</f>
        <v>GUILHEIRO</v>
      </c>
      <c r="I3043" t="str">
        <f t="shared" si="47"/>
        <v>NAKAI</v>
      </c>
      <c r="J3043" t="str">
        <f>UPPER(anotacoes!H3043)</f>
        <v>GROUNDWORK COMBAT</v>
      </c>
      <c r="K3043" t="str">
        <f>UPPER(anotacoes!I3043)</f>
        <v>TRYING TO ATTACK</v>
      </c>
      <c r="L3043" s="6" t="str">
        <f>IF(anotacoes!N3043=0,"",anotacoes!N3043)</f>
        <v/>
      </c>
      <c r="M3043" t="str">
        <f>IF(anotacoes!M3043=0,"",UPPER(anotacoes!M3043))</f>
        <v/>
      </c>
    </row>
    <row r="3044" spans="1:13" x14ac:dyDescent="0.25">
      <c r="A3044" t="str">
        <f>anotacoes!C3044</f>
        <v>WORLD MASTER CHAMPIONSHIP</v>
      </c>
      <c r="B3044" t="str">
        <f>anotacoes!E3044</f>
        <v>GUILHEIRO</v>
      </c>
      <c r="C3044" t="str">
        <f>anotacoes!F3044</f>
        <v>NAKAI</v>
      </c>
      <c r="D3044" t="s">
        <v>10434</v>
      </c>
      <c r="E3044">
        <f>anotacoes!A3044</f>
        <v>46</v>
      </c>
      <c r="F3044" t="str">
        <f>anotacoes!K3044</f>
        <v xml:space="preserve"> 00:05:23,349</v>
      </c>
      <c r="G3044" t="str">
        <f>anotacoes!L3044</f>
        <v xml:space="preserve"> 00:05:29,604</v>
      </c>
      <c r="H3044" t="str">
        <f>IF(J3044="PAUSE",D3044,IF(anotacoes!G3048=conversao_anotacoes!B3044,conversao_anotacoes!B3044,conversao_anotacoes!C3044))</f>
        <v>&lt;ARBITRO DESCONHECIDO&gt;</v>
      </c>
      <c r="I3044" t="str">
        <f t="shared" si="47"/>
        <v/>
      </c>
      <c r="J3044" t="str">
        <f>UPPER(anotacoes!H3044)</f>
        <v>PAUSE</v>
      </c>
      <c r="K3044" t="str">
        <f>UPPER(anotacoes!I3044)</f>
        <v>&lt;UNCLASSIFIED&gt;</v>
      </c>
      <c r="L3044" s="6" t="str">
        <f>IF(anotacoes!N3044=0,"",anotacoes!N3044)</f>
        <v/>
      </c>
      <c r="M3044" t="str">
        <f>IF(anotacoes!M3044=0,"",UPPER(anotacoes!M3044))</f>
        <v/>
      </c>
    </row>
    <row r="3045" spans="1:13" x14ac:dyDescent="0.25">
      <c r="A3045" t="str">
        <f>anotacoes!C3045</f>
        <v>WORLD MASTER CHAMPIONSHIP</v>
      </c>
      <c r="B3045" t="str">
        <f>anotacoes!E3045</f>
        <v>GUILHEIRO</v>
      </c>
      <c r="C3045" t="str">
        <f>anotacoes!F3045</f>
        <v>NAKAI</v>
      </c>
      <c r="D3045" t="s">
        <v>10434</v>
      </c>
      <c r="E3045">
        <f>anotacoes!A3045</f>
        <v>46</v>
      </c>
      <c r="F3045" t="str">
        <f>anotacoes!K3045</f>
        <v xml:space="preserve"> 00:05:29,604</v>
      </c>
      <c r="G3045" t="str">
        <f>anotacoes!L3045</f>
        <v xml:space="preserve"> 00:05:29,604</v>
      </c>
      <c r="H3045" t="str">
        <f>IF(J3045="PAUSE",D3045,IF(anotacoes!G3049=conversao_anotacoes!B3045,conversao_anotacoes!B3045,conversao_anotacoes!C3045))</f>
        <v>GUILHEIRO</v>
      </c>
      <c r="I3045" t="str">
        <f t="shared" si="47"/>
        <v>NAKAI</v>
      </c>
      <c r="J3045" t="str">
        <f>UPPER(anotacoes!H3045)</f>
        <v>DISPLACEMENT</v>
      </c>
      <c r="K3045" t="str">
        <f>UPPER(anotacoes!I3045)</f>
        <v>CIRCULAR LEFT</v>
      </c>
      <c r="L3045" s="6" t="str">
        <f>IF(anotacoes!N3045=0,"",anotacoes!N3045)</f>
        <v/>
      </c>
      <c r="M3045" t="str">
        <f>IF(anotacoes!M3045=0,"",UPPER(anotacoes!M3045))</f>
        <v/>
      </c>
    </row>
    <row r="3046" spans="1:13" x14ac:dyDescent="0.25">
      <c r="A3046" t="str">
        <f>anotacoes!C3046</f>
        <v>WORLD MASTER CHAMPIONSHIP</v>
      </c>
      <c r="B3046" t="str">
        <f>anotacoes!E3046</f>
        <v>GUILHEIRO</v>
      </c>
      <c r="C3046" t="str">
        <f>anotacoes!F3046</f>
        <v>NAKAI</v>
      </c>
      <c r="D3046" t="s">
        <v>10434</v>
      </c>
      <c r="E3046">
        <f>anotacoes!A3046</f>
        <v>46</v>
      </c>
      <c r="F3046" t="str">
        <f>anotacoes!K3046</f>
        <v xml:space="preserve"> 00:05:29,604</v>
      </c>
      <c r="G3046" t="str">
        <f>anotacoes!L3046</f>
        <v xml:space="preserve"> 00:05:32,573</v>
      </c>
      <c r="H3046" t="str">
        <f>IF(J3046="PAUSE",D3046,IF(anotacoes!G3050=conversao_anotacoes!B3046,conversao_anotacoes!B3046,conversao_anotacoes!C3046))</f>
        <v>GUILHEIRO</v>
      </c>
      <c r="I3046" t="str">
        <f t="shared" si="47"/>
        <v>NAKAI</v>
      </c>
      <c r="J3046" t="str">
        <f>UPPER(anotacoes!H3046)</f>
        <v>DISPLACEMENT</v>
      </c>
      <c r="K3046" t="str">
        <f>UPPER(anotacoes!I3046)</f>
        <v>CIRCULAR RIGHT</v>
      </c>
      <c r="L3046" s="6" t="str">
        <f>IF(anotacoes!N3046=0,"",anotacoes!N3046)</f>
        <v/>
      </c>
      <c r="M3046" t="str">
        <f>IF(anotacoes!M3046=0,"",UPPER(anotacoes!M3046))</f>
        <v/>
      </c>
    </row>
    <row r="3047" spans="1:13" x14ac:dyDescent="0.25">
      <c r="A3047" t="str">
        <f>anotacoes!C3047</f>
        <v>WORLD MASTER CHAMPIONSHIP</v>
      </c>
      <c r="B3047" t="str">
        <f>anotacoes!E3047</f>
        <v>GUILHEIRO</v>
      </c>
      <c r="C3047" t="str">
        <f>anotacoes!F3047</f>
        <v>NAKAI</v>
      </c>
      <c r="D3047" t="s">
        <v>10434</v>
      </c>
      <c r="E3047">
        <f>anotacoes!A3047</f>
        <v>46</v>
      </c>
      <c r="F3047" t="str">
        <f>anotacoes!K3047</f>
        <v xml:space="preserve"> 00:05:32,573</v>
      </c>
      <c r="G3047" t="str">
        <f>anotacoes!L3047</f>
        <v xml:space="preserve"> 00:05:33,458</v>
      </c>
      <c r="H3047" t="str">
        <f>IF(J3047="PAUSE",D3047,IF(anotacoes!G3051=conversao_anotacoes!B3047,conversao_anotacoes!B3047,conversao_anotacoes!C3047))</f>
        <v>GUILHEIRO</v>
      </c>
      <c r="I3047" t="str">
        <f t="shared" si="47"/>
        <v>NAKAI</v>
      </c>
      <c r="J3047" t="str">
        <f>UPPER(anotacoes!H3047)</f>
        <v>DISPLACEMENT</v>
      </c>
      <c r="K3047" t="str">
        <f>UPPER(anotacoes!I3047)</f>
        <v>2-3 STEP HESITANT RIGHT</v>
      </c>
      <c r="L3047" s="6" t="str">
        <f>IF(anotacoes!N3047=0,"",anotacoes!N3047)</f>
        <v/>
      </c>
      <c r="M3047" t="str">
        <f>IF(anotacoes!M3047=0,"",UPPER(anotacoes!M3047))</f>
        <v/>
      </c>
    </row>
    <row r="3048" spans="1:13" x14ac:dyDescent="0.25">
      <c r="A3048" t="str">
        <f>anotacoes!C3048</f>
        <v>WORLD MASTER CHAMPIONSHIP</v>
      </c>
      <c r="B3048" t="str">
        <f>anotacoes!E3048</f>
        <v>GUILHEIRO</v>
      </c>
      <c r="C3048" t="str">
        <f>anotacoes!F3048</f>
        <v>NAKAI</v>
      </c>
      <c r="D3048" t="s">
        <v>10434</v>
      </c>
      <c r="E3048">
        <f>anotacoes!A3048</f>
        <v>46</v>
      </c>
      <c r="F3048" t="str">
        <f>anotacoes!K3048</f>
        <v xml:space="preserve"> 00:05:33,458</v>
      </c>
      <c r="G3048" t="str">
        <f>anotacoes!L3048</f>
        <v xml:space="preserve"> 00:05:35,256</v>
      </c>
      <c r="H3048" t="str">
        <f>IF(J3048="PAUSE",D3048,IF(anotacoes!G3052=conversao_anotacoes!B3048,conversao_anotacoes!B3048,conversao_anotacoes!C3048))</f>
        <v>GUILHEIRO</v>
      </c>
      <c r="I3048" t="str">
        <f t="shared" si="47"/>
        <v>NAKAI</v>
      </c>
      <c r="J3048" t="str">
        <f>UPPER(anotacoes!H3048)</f>
        <v>GRIP TIME</v>
      </c>
      <c r="K3048" t="str">
        <f>UPPER(anotacoes!I3048)</f>
        <v>LEFT COLLAR</v>
      </c>
      <c r="L3048" s="6" t="str">
        <f>IF(anotacoes!N3048=0,"",anotacoes!N3048)</f>
        <v/>
      </c>
      <c r="M3048" t="str">
        <f>IF(anotacoes!M3048=0,"",UPPER(anotacoes!M3048))</f>
        <v/>
      </c>
    </row>
    <row r="3049" spans="1:13" x14ac:dyDescent="0.25">
      <c r="A3049" t="str">
        <f>anotacoes!C3049</f>
        <v>WORLD MASTER CHAMPIONSHIP</v>
      </c>
      <c r="B3049" t="str">
        <f>anotacoes!E3049</f>
        <v>GUILHEIRO</v>
      </c>
      <c r="C3049" t="str">
        <f>anotacoes!F3049</f>
        <v>NAKAI</v>
      </c>
      <c r="D3049" t="s">
        <v>10434</v>
      </c>
      <c r="E3049">
        <f>anotacoes!A3049</f>
        <v>46</v>
      </c>
      <c r="F3049" t="str">
        <f>anotacoes!K3049</f>
        <v xml:space="preserve"> 00:05:35,256</v>
      </c>
      <c r="G3049" t="str">
        <f>anotacoes!L3049</f>
        <v xml:space="preserve"> 00:05:37,296</v>
      </c>
      <c r="H3049" t="str">
        <f>IF(J3049="PAUSE",D3049,IF(anotacoes!G3053=conversao_anotacoes!B3049,conversao_anotacoes!B3049,conversao_anotacoes!C3049))</f>
        <v>GUILHEIRO</v>
      </c>
      <c r="I3049" t="str">
        <f t="shared" si="47"/>
        <v>NAKAI</v>
      </c>
      <c r="J3049" t="str">
        <f>UPPER(anotacoes!H3049)</f>
        <v>DISPLACEMENT</v>
      </c>
      <c r="K3049" t="str">
        <f>UPPER(anotacoes!I3049)</f>
        <v>TRY TO GRIP WITH CONTACT</v>
      </c>
      <c r="L3049" s="6" t="str">
        <f>IF(anotacoes!N3049=0,"",anotacoes!N3049)</f>
        <v/>
      </c>
      <c r="M3049" t="str">
        <f>IF(anotacoes!M3049=0,"",UPPER(anotacoes!M3049))</f>
        <v/>
      </c>
    </row>
    <row r="3050" spans="1:13" x14ac:dyDescent="0.25">
      <c r="A3050" t="str">
        <f>anotacoes!C3050</f>
        <v>WORLD MASTER CHAMPIONSHIP</v>
      </c>
      <c r="B3050" t="str">
        <f>anotacoes!E3050</f>
        <v>GUILHEIRO</v>
      </c>
      <c r="C3050" t="str">
        <f>anotacoes!F3050</f>
        <v>NAKAI</v>
      </c>
      <c r="D3050" t="s">
        <v>10434</v>
      </c>
      <c r="E3050">
        <f>anotacoes!A3050</f>
        <v>46</v>
      </c>
      <c r="F3050" t="str">
        <f>anotacoes!K3050</f>
        <v xml:space="preserve"> 00:05:37,479</v>
      </c>
      <c r="G3050" t="str">
        <f>anotacoes!L3050</f>
        <v xml:space="preserve"> 00:05:40,924</v>
      </c>
      <c r="H3050" t="str">
        <f>IF(J3050="PAUSE",D3050,IF(anotacoes!G3054=conversao_anotacoes!B3050,conversao_anotacoes!B3050,conversao_anotacoes!C3050))</f>
        <v>GUILHEIRO</v>
      </c>
      <c r="I3050" t="str">
        <f t="shared" si="47"/>
        <v>NAKAI</v>
      </c>
      <c r="J3050" t="str">
        <f>UPPER(anotacoes!H3050)</f>
        <v>GRIP TIME</v>
      </c>
      <c r="K3050" t="str">
        <f>UPPER(anotacoes!I3050)</f>
        <v>LEFT COLLAR</v>
      </c>
      <c r="L3050" s="6" t="str">
        <f>IF(anotacoes!N3050=0,"",anotacoes!N3050)</f>
        <v/>
      </c>
      <c r="M3050" t="str">
        <f>IF(anotacoes!M3050=0,"",UPPER(anotacoes!M3050))</f>
        <v/>
      </c>
    </row>
    <row r="3051" spans="1:13" x14ac:dyDescent="0.25">
      <c r="A3051" t="str">
        <f>anotacoes!C3051</f>
        <v>WORLD MASTER CHAMPIONSHIP</v>
      </c>
      <c r="B3051" t="str">
        <f>anotacoes!E3051</f>
        <v>GUILHEIRO</v>
      </c>
      <c r="C3051" t="str">
        <f>anotacoes!F3051</f>
        <v>NAKAI</v>
      </c>
      <c r="D3051" t="s">
        <v>10434</v>
      </c>
      <c r="E3051">
        <f>anotacoes!A3051</f>
        <v>46</v>
      </c>
      <c r="F3051" t="str">
        <f>anotacoes!K3051</f>
        <v xml:space="preserve"> 00:05:40,924</v>
      </c>
      <c r="G3051" t="str">
        <f>anotacoes!L3051</f>
        <v xml:space="preserve"> 00:05:40,791</v>
      </c>
      <c r="H3051" t="str">
        <f>IF(J3051="PAUSE",D3051,IF(anotacoes!G3055=conversao_anotacoes!B3051,conversao_anotacoes!B3051,conversao_anotacoes!C3051))</f>
        <v>GUILHEIRO</v>
      </c>
      <c r="I3051" t="str">
        <f t="shared" si="47"/>
        <v>NAKAI</v>
      </c>
      <c r="J3051" t="str">
        <f>UPPER(anotacoes!H3051)</f>
        <v>ATTACK</v>
      </c>
      <c r="K3051" t="str">
        <f>UPPER(anotacoes!I3051)</f>
        <v>SEOI NAGE</v>
      </c>
      <c r="L3051" s="6">
        <f>IF(anotacoes!N3051=0,"",anotacoes!N3051)</f>
        <v>6</v>
      </c>
      <c r="M3051" t="str">
        <f>IF(anotacoes!M3051=0,"",UPPER(anotacoes!M3051))</f>
        <v/>
      </c>
    </row>
    <row r="3052" spans="1:13" x14ac:dyDescent="0.25">
      <c r="A3052" t="str">
        <f>anotacoes!C3052</f>
        <v>WORLD MASTER CHAMPIONSHIP</v>
      </c>
      <c r="B3052" t="str">
        <f>anotacoes!E3052</f>
        <v>GUILHEIRO</v>
      </c>
      <c r="C3052" t="str">
        <f>anotacoes!F3052</f>
        <v>NAKAI</v>
      </c>
      <c r="D3052" t="s">
        <v>10434</v>
      </c>
      <c r="E3052">
        <f>anotacoes!A3052</f>
        <v>46</v>
      </c>
      <c r="F3052" t="str">
        <f>anotacoes!K3052</f>
        <v xml:space="preserve"> 00:05:40,791</v>
      </c>
      <c r="G3052" t="str">
        <f>anotacoes!L3052</f>
        <v xml:space="preserve"> 00:05:43,710</v>
      </c>
      <c r="H3052" t="str">
        <f>IF(J3052="PAUSE",D3052,IF(anotacoes!G3056=conversao_anotacoes!B3052,conversao_anotacoes!B3052,conversao_anotacoes!C3052))</f>
        <v>GUILHEIRO</v>
      </c>
      <c r="I3052" t="str">
        <f t="shared" si="47"/>
        <v>NAKAI</v>
      </c>
      <c r="J3052" t="str">
        <f>UPPER(anotacoes!H3052)</f>
        <v>TRANSITION</v>
      </c>
      <c r="K3052" t="str">
        <f>UPPER(anotacoes!I3052)</f>
        <v>WITHOUT ATTACK</v>
      </c>
      <c r="L3052" s="6" t="str">
        <f>IF(anotacoes!N3052=0,"",anotacoes!N3052)</f>
        <v/>
      </c>
      <c r="M3052" t="str">
        <f>IF(anotacoes!M3052=0,"",UPPER(anotacoes!M3052))</f>
        <v/>
      </c>
    </row>
    <row r="3053" spans="1:13" x14ac:dyDescent="0.25">
      <c r="A3053" t="str">
        <f>anotacoes!C3053</f>
        <v>WORLD MASTER CHAMPIONSHIP</v>
      </c>
      <c r="B3053" t="str">
        <f>anotacoes!E3053</f>
        <v>GUILHEIRO</v>
      </c>
      <c r="C3053" t="str">
        <f>anotacoes!F3053</f>
        <v>NAKAI</v>
      </c>
      <c r="D3053" t="s">
        <v>10434</v>
      </c>
      <c r="E3053">
        <f>anotacoes!A3053</f>
        <v>46</v>
      </c>
      <c r="F3053" t="str">
        <f>anotacoes!K3053</f>
        <v xml:space="preserve"> 00:05:43,882</v>
      </c>
      <c r="G3053" t="str">
        <f>anotacoes!L3053</f>
        <v xml:space="preserve"> 00:05:46,333</v>
      </c>
      <c r="H3053" t="str">
        <f>IF(J3053="PAUSE",D3053,IF(anotacoes!G3057=conversao_anotacoes!B3053,conversao_anotacoes!B3053,conversao_anotacoes!C3053))</f>
        <v>GUILHEIRO</v>
      </c>
      <c r="I3053" t="str">
        <f t="shared" si="47"/>
        <v>NAKAI</v>
      </c>
      <c r="J3053" t="str">
        <f>UPPER(anotacoes!H3053)</f>
        <v>GROUNDWORK COMBAT</v>
      </c>
      <c r="K3053" t="str">
        <f>UPPER(anotacoes!I3053)</f>
        <v>DEFENSIVE POSITION</v>
      </c>
      <c r="L3053" s="6" t="str">
        <f>IF(anotacoes!N3053=0,"",anotacoes!N3053)</f>
        <v/>
      </c>
      <c r="M3053" t="str">
        <f>IF(anotacoes!M3053=0,"",UPPER(anotacoes!M3053))</f>
        <v/>
      </c>
    </row>
    <row r="3054" spans="1:13" x14ac:dyDescent="0.25">
      <c r="A3054" t="str">
        <f>anotacoes!C3054</f>
        <v>WORLD MASTER CHAMPIONSHIP</v>
      </c>
      <c r="B3054" t="str">
        <f>anotacoes!E3054</f>
        <v>GUILHEIRO</v>
      </c>
      <c r="C3054" t="str">
        <f>anotacoes!F3054</f>
        <v>NAKAI</v>
      </c>
      <c r="D3054" t="s">
        <v>10434</v>
      </c>
      <c r="E3054">
        <f>anotacoes!A3054</f>
        <v>46</v>
      </c>
      <c r="F3054" t="str">
        <f>anotacoes!K3054</f>
        <v xml:space="preserve"> 00:05:46,527</v>
      </c>
      <c r="G3054" t="str">
        <f>anotacoes!L3054</f>
        <v xml:space="preserve"> 00:05:50,231</v>
      </c>
      <c r="H3054" t="str">
        <f>IF(J3054="PAUSE",D3054,IF(anotacoes!G3058=conversao_anotacoes!B3054,conversao_anotacoes!B3054,conversao_anotacoes!C3054))</f>
        <v>&lt;ARBITRO DESCONHECIDO&gt;</v>
      </c>
      <c r="I3054" t="str">
        <f t="shared" si="47"/>
        <v/>
      </c>
      <c r="J3054" t="str">
        <f>UPPER(anotacoes!H3054)</f>
        <v>PAUSE</v>
      </c>
      <c r="K3054" t="str">
        <f>UPPER(anotacoes!I3054)</f>
        <v>&lt;UNCLASSIFIED&gt;</v>
      </c>
      <c r="L3054" s="6" t="str">
        <f>IF(anotacoes!N3054=0,"",anotacoes!N3054)</f>
        <v/>
      </c>
      <c r="M3054" t="str">
        <f>IF(anotacoes!M3054=0,"",UPPER(anotacoes!M3054))</f>
        <v/>
      </c>
    </row>
    <row r="3055" spans="1:13" x14ac:dyDescent="0.25">
      <c r="A3055" t="str">
        <f>anotacoes!C3055</f>
        <v>WORLD MASTER CHAMPIONSHIP</v>
      </c>
      <c r="B3055" t="str">
        <f>anotacoes!E3055</f>
        <v>GUILHEIRO</v>
      </c>
      <c r="C3055" t="str">
        <f>anotacoes!F3055</f>
        <v>NAKAI</v>
      </c>
      <c r="D3055" t="s">
        <v>10434</v>
      </c>
      <c r="E3055">
        <f>anotacoes!A3055</f>
        <v>46</v>
      </c>
      <c r="F3055" t="str">
        <f>anotacoes!K3055</f>
        <v xml:space="preserve"> 00:05:50,419</v>
      </c>
      <c r="G3055" t="str">
        <f>anotacoes!L3055</f>
        <v xml:space="preserve"> 00:05:54,113</v>
      </c>
      <c r="H3055" t="str">
        <f>IF(J3055="PAUSE",D3055,IF(anotacoes!G3059=conversao_anotacoes!B3055,conversao_anotacoes!B3055,conversao_anotacoes!C3055))</f>
        <v>GUILHEIRO</v>
      </c>
      <c r="I3055" t="str">
        <f t="shared" si="47"/>
        <v>NAKAI</v>
      </c>
      <c r="J3055" t="str">
        <f>UPPER(anotacoes!H3055)</f>
        <v>DISPLACEMENT</v>
      </c>
      <c r="K3055" t="str">
        <f>UPPER(anotacoes!I3055)</f>
        <v>CIRCULAR LEFT</v>
      </c>
      <c r="L3055" s="6" t="str">
        <f>IF(anotacoes!N3055=0,"",anotacoes!N3055)</f>
        <v/>
      </c>
      <c r="M3055" t="str">
        <f>IF(anotacoes!M3055=0,"",UPPER(anotacoes!M3055))</f>
        <v/>
      </c>
    </row>
    <row r="3056" spans="1:13" x14ac:dyDescent="0.25">
      <c r="A3056" t="str">
        <f>anotacoes!C3056</f>
        <v>WORLD MASTER CHAMPIONSHIP</v>
      </c>
      <c r="B3056" t="str">
        <f>anotacoes!E3056</f>
        <v>GUILHEIRO</v>
      </c>
      <c r="C3056" t="str">
        <f>anotacoes!F3056</f>
        <v>NAKAI</v>
      </c>
      <c r="D3056" t="s">
        <v>10434</v>
      </c>
      <c r="E3056">
        <f>anotacoes!A3056</f>
        <v>46</v>
      </c>
      <c r="F3056" t="str">
        <f>anotacoes!K3056</f>
        <v xml:space="preserve"> 00:05:54,113</v>
      </c>
      <c r="G3056" t="str">
        <f>anotacoes!L3056</f>
        <v xml:space="preserve"> 00:05:54,933</v>
      </c>
      <c r="H3056" t="str">
        <f>IF(J3056="PAUSE",D3056,IF(anotacoes!G3060=conversao_anotacoes!B3056,conversao_anotacoes!B3056,conversao_anotacoes!C3056))</f>
        <v>GUILHEIRO</v>
      </c>
      <c r="I3056" t="str">
        <f t="shared" si="47"/>
        <v>NAKAI</v>
      </c>
      <c r="J3056" t="str">
        <f>UPPER(anotacoes!H3056)</f>
        <v>DISPLACEMENT</v>
      </c>
      <c r="K3056" t="str">
        <f>UPPER(anotacoes!I3056)</f>
        <v>2-3 STEP HESITANT RIGHT</v>
      </c>
      <c r="L3056" s="6" t="str">
        <f>IF(anotacoes!N3056=0,"",anotacoes!N3056)</f>
        <v/>
      </c>
      <c r="M3056" t="str">
        <f>IF(anotacoes!M3056=0,"",UPPER(anotacoes!M3056))</f>
        <v/>
      </c>
    </row>
    <row r="3057" spans="1:13" x14ac:dyDescent="0.25">
      <c r="A3057" t="str">
        <f>anotacoes!C3057</f>
        <v>WORLD MASTER CHAMPIONSHIP</v>
      </c>
      <c r="B3057" t="str">
        <f>anotacoes!E3057</f>
        <v>GUILHEIRO</v>
      </c>
      <c r="C3057" t="str">
        <f>anotacoes!F3057</f>
        <v>NAKAI</v>
      </c>
      <c r="D3057" t="s">
        <v>10434</v>
      </c>
      <c r="E3057">
        <f>anotacoes!A3057</f>
        <v>46</v>
      </c>
      <c r="F3057" t="str">
        <f>anotacoes!K3057</f>
        <v xml:space="preserve"> 00:05:54,933</v>
      </c>
      <c r="G3057" t="str">
        <f>anotacoes!L3057</f>
        <v xml:space="preserve"> 00:06:40,906</v>
      </c>
      <c r="H3057" t="str">
        <f>IF(J3057="PAUSE",D3057,IF(anotacoes!G3061=conversao_anotacoes!B3057,conversao_anotacoes!B3057,conversao_anotacoes!C3057))</f>
        <v>GUILHEIRO</v>
      </c>
      <c r="I3057" t="str">
        <f t="shared" si="47"/>
        <v>NAKAI</v>
      </c>
      <c r="J3057" t="str">
        <f>UPPER(anotacoes!H3057)</f>
        <v>GRIP TIME</v>
      </c>
      <c r="K3057" t="str">
        <f>UPPER(anotacoes!I3057)</f>
        <v>LEFT COLLAR</v>
      </c>
      <c r="L3057" s="6" t="str">
        <f>IF(anotacoes!N3057=0,"",anotacoes!N3057)</f>
        <v/>
      </c>
      <c r="M3057" t="str">
        <f>IF(anotacoes!M3057=0,"",UPPER(anotacoes!M3057))</f>
        <v/>
      </c>
    </row>
    <row r="3058" spans="1:13" x14ac:dyDescent="0.25">
      <c r="A3058" t="str">
        <f>anotacoes!C3058</f>
        <v>WORLD MASTER CHAMPIONSHIP</v>
      </c>
      <c r="B3058" t="str">
        <f>anotacoes!E3058</f>
        <v>GUILHEIRO</v>
      </c>
      <c r="C3058" t="str">
        <f>anotacoes!F3058</f>
        <v>NAKAI</v>
      </c>
      <c r="D3058" t="s">
        <v>10434</v>
      </c>
      <c r="E3058">
        <f>anotacoes!A3058</f>
        <v>46</v>
      </c>
      <c r="F3058" t="str">
        <f>anotacoes!K3058</f>
        <v xml:space="preserve"> 00:06:40,906</v>
      </c>
      <c r="G3058" t="str">
        <f>anotacoes!L3058</f>
        <v xml:space="preserve"> 00:06:42,828</v>
      </c>
      <c r="H3058" t="str">
        <f>IF(J3058="PAUSE",D3058,IF(anotacoes!G3062=conversao_anotacoes!B3058,conversao_anotacoes!B3058,conversao_anotacoes!C3058))</f>
        <v>GUILHEIRO</v>
      </c>
      <c r="I3058" t="str">
        <f t="shared" si="47"/>
        <v>NAKAI</v>
      </c>
      <c r="J3058" t="str">
        <f>UPPER(anotacoes!H3058)</f>
        <v>GRIP TIME</v>
      </c>
      <c r="K3058" t="str">
        <f>UPPER(anotacoes!I3058)</f>
        <v>LEFT COLLAR RIGHT SLEEVE</v>
      </c>
      <c r="L3058" s="6" t="str">
        <f>IF(anotacoes!N3058=0,"",anotacoes!N3058)</f>
        <v/>
      </c>
      <c r="M3058" t="str">
        <f>IF(anotacoes!M3058=0,"",UPPER(anotacoes!M3058))</f>
        <v/>
      </c>
    </row>
    <row r="3059" spans="1:13" x14ac:dyDescent="0.25">
      <c r="A3059" t="str">
        <f>anotacoes!C3059</f>
        <v>WORLD MASTER CHAMPIONSHIP</v>
      </c>
      <c r="B3059" t="str">
        <f>anotacoes!E3059</f>
        <v>GUILHEIRO</v>
      </c>
      <c r="C3059" t="str">
        <f>anotacoes!F3059</f>
        <v>NAKAI</v>
      </c>
      <c r="D3059" t="s">
        <v>10434</v>
      </c>
      <c r="E3059">
        <f>anotacoes!A3059</f>
        <v>46</v>
      </c>
      <c r="F3059" t="str">
        <f>anotacoes!K3059</f>
        <v xml:space="preserve"> 00:06:42,828</v>
      </c>
      <c r="G3059" t="str">
        <f>anotacoes!L3059</f>
        <v xml:space="preserve"> 00:06:43,740</v>
      </c>
      <c r="H3059" t="str">
        <f>IF(J3059="PAUSE",D3059,IF(anotacoes!G3063=conversao_anotacoes!B3059,conversao_anotacoes!B3059,conversao_anotacoes!C3059))</f>
        <v>GUILHEIRO</v>
      </c>
      <c r="I3059" t="str">
        <f t="shared" si="47"/>
        <v>NAKAI</v>
      </c>
      <c r="J3059" t="str">
        <f>UPPER(anotacoes!H3059)</f>
        <v>GRIP TIME</v>
      </c>
      <c r="K3059" t="str">
        <f>UPPER(anotacoes!I3059)</f>
        <v>LEFT COLLAR</v>
      </c>
      <c r="L3059" s="6" t="str">
        <f>IF(anotacoes!N3059=0,"",anotacoes!N3059)</f>
        <v/>
      </c>
      <c r="M3059" t="str">
        <f>IF(anotacoes!M3059=0,"",UPPER(anotacoes!M3059))</f>
        <v/>
      </c>
    </row>
    <row r="3060" spans="1:13" x14ac:dyDescent="0.25">
      <c r="A3060" t="str">
        <f>anotacoes!C3060</f>
        <v>WORLD MASTER CHAMPIONSHIP</v>
      </c>
      <c r="B3060" t="str">
        <f>anotacoes!E3060</f>
        <v>GUILHEIRO</v>
      </c>
      <c r="C3060" t="str">
        <f>anotacoes!F3060</f>
        <v>NAKAI</v>
      </c>
      <c r="D3060" t="s">
        <v>10434</v>
      </c>
      <c r="E3060">
        <f>anotacoes!A3060</f>
        <v>46</v>
      </c>
      <c r="F3060" t="str">
        <f>anotacoes!K3060</f>
        <v xml:space="preserve"> 00:06:43,740</v>
      </c>
      <c r="G3060" t="str">
        <f>anotacoes!L3060</f>
        <v xml:space="preserve"> 00:06:44,868</v>
      </c>
      <c r="H3060" t="str">
        <f>IF(J3060="PAUSE",D3060,IF(anotacoes!G3064=conversao_anotacoes!B3060,conversao_anotacoes!B3060,conversao_anotacoes!C3060))</f>
        <v>GUILHEIRO</v>
      </c>
      <c r="I3060" t="str">
        <f t="shared" si="47"/>
        <v>NAKAI</v>
      </c>
      <c r="J3060" t="str">
        <f>UPPER(anotacoes!H3060)</f>
        <v>ATTACK</v>
      </c>
      <c r="K3060" t="str">
        <f>UPPER(anotacoes!I3060)</f>
        <v>TOMOE NAGE</v>
      </c>
      <c r="L3060" s="6">
        <f>IF(anotacoes!N3060=0,"",anotacoes!N3060)</f>
        <v>6</v>
      </c>
      <c r="M3060" t="str">
        <f>IF(anotacoes!M3060=0,"",UPPER(anotacoes!M3060))</f>
        <v/>
      </c>
    </row>
    <row r="3061" spans="1:13" x14ac:dyDescent="0.25">
      <c r="A3061" t="str">
        <f>anotacoes!C3061</f>
        <v>WORLD MASTER CHAMPIONSHIP</v>
      </c>
      <c r="B3061" t="str">
        <f>anotacoes!E3061</f>
        <v>GUILHEIRO</v>
      </c>
      <c r="C3061" t="str">
        <f>anotacoes!F3061</f>
        <v>NAKAI</v>
      </c>
      <c r="D3061" t="s">
        <v>10434</v>
      </c>
      <c r="E3061">
        <f>anotacoes!A3061</f>
        <v>46</v>
      </c>
      <c r="F3061" t="str">
        <f>anotacoes!K3061</f>
        <v xml:space="preserve"> 00:06:45,075</v>
      </c>
      <c r="G3061" t="str">
        <f>anotacoes!L3061</f>
        <v xml:space="preserve"> 00:07:16,827</v>
      </c>
      <c r="H3061" t="str">
        <f>IF(J3061="PAUSE",D3061,IF(anotacoes!G3065=conversao_anotacoes!B3061,conversao_anotacoes!B3061,conversao_anotacoes!C3061))</f>
        <v>GUILHEIRO</v>
      </c>
      <c r="I3061" t="str">
        <f t="shared" si="47"/>
        <v>NAKAI</v>
      </c>
      <c r="J3061" t="str">
        <f>UPPER(anotacoes!H3061)</f>
        <v>GROUNDWORK COMBAT</v>
      </c>
      <c r="K3061" t="str">
        <f>UPPER(anotacoes!I3061)</f>
        <v>TRYING TO ATTACK</v>
      </c>
      <c r="L3061" s="6" t="str">
        <f>IF(anotacoes!N3061=0,"",anotacoes!N3061)</f>
        <v/>
      </c>
      <c r="M3061" t="str">
        <f>IF(anotacoes!M3061=0,"",UPPER(anotacoes!M3061))</f>
        <v/>
      </c>
    </row>
    <row r="3062" spans="1:13" x14ac:dyDescent="0.25">
      <c r="A3062" t="str">
        <f>anotacoes!C3062</f>
        <v>WORLD MASTER CHAMPIONSHIP</v>
      </c>
      <c r="B3062" t="str">
        <f>anotacoes!E3062</f>
        <v>GUILHEIRO</v>
      </c>
      <c r="C3062" t="str">
        <f>anotacoes!F3062</f>
        <v>NAKAI</v>
      </c>
      <c r="D3062" t="s">
        <v>10434</v>
      </c>
      <c r="E3062">
        <f>anotacoes!A3062</f>
        <v>46</v>
      </c>
      <c r="F3062" t="str">
        <f>anotacoes!K3062</f>
        <v xml:space="preserve"> 00:07:16,827</v>
      </c>
      <c r="G3062" t="str">
        <f>anotacoes!L3062</f>
        <v xml:space="preserve"> 00:07:16,827</v>
      </c>
      <c r="H3062" t="str">
        <f>IF(J3062="PAUSE",D3062,IF(anotacoes!G3066=conversao_anotacoes!B3062,conversao_anotacoes!B3062,conversao_anotacoes!C3062))</f>
        <v>GUILHEIRO</v>
      </c>
      <c r="I3062" t="str">
        <f t="shared" si="47"/>
        <v>NAKAI</v>
      </c>
      <c r="J3062" t="str">
        <f>UPPER(anotacoes!H3062)</f>
        <v>ATTACK</v>
      </c>
      <c r="K3062" t="str">
        <f>UPPER(anotacoes!I3062)</f>
        <v>UDE HISHIGI JUJI GATAME</v>
      </c>
      <c r="L3062" s="6">
        <f>IF(anotacoes!N3062=0,"",anotacoes!N3062)</f>
        <v>9</v>
      </c>
      <c r="M3062" t="str">
        <f>IF(anotacoes!M3062=0,"",UPPER(anotacoes!M3062))</f>
        <v/>
      </c>
    </row>
    <row r="3063" spans="1:13" x14ac:dyDescent="0.25">
      <c r="A3063" t="str">
        <f>anotacoes!C3063</f>
        <v>WORLD MASTER CHAMPIONSHIP</v>
      </c>
      <c r="B3063" t="str">
        <f>anotacoes!E3063</f>
        <v>GUILHEIRO</v>
      </c>
      <c r="C3063" t="str">
        <f>anotacoes!F3063</f>
        <v>NAKAI</v>
      </c>
      <c r="D3063" t="s">
        <v>10434</v>
      </c>
      <c r="E3063">
        <f>anotacoes!A3063</f>
        <v>46</v>
      </c>
      <c r="F3063" t="str">
        <f>anotacoes!K3063</f>
        <v xml:space="preserve"> 00:07:16,827</v>
      </c>
      <c r="G3063" t="str">
        <f>anotacoes!L3063</f>
        <v xml:space="preserve"> 00:08:54,923</v>
      </c>
      <c r="H3063" t="str">
        <f>IF(J3063="PAUSE",D3063,IF(anotacoes!G3067=conversao_anotacoes!B3063,conversao_anotacoes!B3063,conversao_anotacoes!C3063))</f>
        <v>&lt;ARBITRO DESCONHECIDO&gt;</v>
      </c>
      <c r="I3063" t="str">
        <f t="shared" si="47"/>
        <v/>
      </c>
      <c r="J3063" t="str">
        <f>UPPER(anotacoes!H3063)</f>
        <v>PAUSE</v>
      </c>
      <c r="K3063" t="str">
        <f>UPPER(anotacoes!I3063)</f>
        <v>AID</v>
      </c>
      <c r="L3063" s="6" t="str">
        <f>IF(anotacoes!N3063=0,"",anotacoes!N3063)</f>
        <v/>
      </c>
      <c r="M3063" t="str">
        <f>IF(anotacoes!M3063=0,"",UPPER(anotacoes!M3063))</f>
        <v/>
      </c>
    </row>
    <row r="3064" spans="1:13" x14ac:dyDescent="0.25">
      <c r="A3064" t="str">
        <f>anotacoes!C3064</f>
        <v>WORLD MASTER CHAMPIONSHIP</v>
      </c>
      <c r="B3064" t="str">
        <f>anotacoes!E3064</f>
        <v>GUILHEIRO</v>
      </c>
      <c r="C3064" t="str">
        <f>anotacoes!F3064</f>
        <v>NAKAI</v>
      </c>
      <c r="D3064" t="s">
        <v>10434</v>
      </c>
      <c r="E3064">
        <f>anotacoes!A3064</f>
        <v>46</v>
      </c>
      <c r="F3064" t="str">
        <f>anotacoes!K3064</f>
        <v xml:space="preserve"> 00:08:54,923</v>
      </c>
      <c r="G3064" t="str">
        <f>anotacoes!L3064</f>
        <v xml:space="preserve"> 00:08:55,886</v>
      </c>
      <c r="H3064" t="str">
        <f>IF(J3064="PAUSE",D3064,IF(anotacoes!G3068=conversao_anotacoes!B3064,conversao_anotacoes!B3064,conversao_anotacoes!C3064))</f>
        <v>GUILHEIRO</v>
      </c>
      <c r="I3064" t="str">
        <f t="shared" si="47"/>
        <v>NAKAI</v>
      </c>
      <c r="J3064" t="str">
        <f>UPPER(anotacoes!H3064)</f>
        <v>DISPLACEMENT</v>
      </c>
      <c r="K3064" t="str">
        <f>UPPER(anotacoes!I3064)</f>
        <v>CIRCULAR LEFT</v>
      </c>
      <c r="L3064" s="6" t="str">
        <f>IF(anotacoes!N3064=0,"",anotacoes!N3064)</f>
        <v/>
      </c>
      <c r="M3064" t="str">
        <f>IF(anotacoes!M3064=0,"",UPPER(anotacoes!M3064))</f>
        <v/>
      </c>
    </row>
    <row r="3065" spans="1:13" x14ac:dyDescent="0.25">
      <c r="A3065" t="str">
        <f>anotacoes!C3065</f>
        <v>WORLD MASTER CHAMPIONSHIP</v>
      </c>
      <c r="B3065" t="str">
        <f>anotacoes!E3065</f>
        <v>GUILHEIRO</v>
      </c>
      <c r="C3065" t="str">
        <f>anotacoes!F3065</f>
        <v>NAKAI</v>
      </c>
      <c r="D3065" t="s">
        <v>10434</v>
      </c>
      <c r="E3065">
        <f>anotacoes!A3065</f>
        <v>46</v>
      </c>
      <c r="F3065" t="str">
        <f>anotacoes!K3065</f>
        <v xml:space="preserve"> 00:08:55,886</v>
      </c>
      <c r="G3065" t="str">
        <f>anotacoes!L3065</f>
        <v xml:space="preserve"> 00:08:58,628</v>
      </c>
      <c r="H3065" t="str">
        <f>IF(J3065="PAUSE",D3065,IF(anotacoes!G3069=conversao_anotacoes!B3065,conversao_anotacoes!B3065,conversao_anotacoes!C3065))</f>
        <v>GUILHEIRO</v>
      </c>
      <c r="I3065" t="str">
        <f t="shared" si="47"/>
        <v>NAKAI</v>
      </c>
      <c r="J3065" t="str">
        <f>UPPER(anotacoes!H3065)</f>
        <v>DISPLACEMENT</v>
      </c>
      <c r="K3065" t="str">
        <f>UPPER(anotacoes!I3065)</f>
        <v>2-3 STEP HESITANT RIGHT</v>
      </c>
      <c r="L3065" s="6" t="str">
        <f>IF(anotacoes!N3065=0,"",anotacoes!N3065)</f>
        <v/>
      </c>
      <c r="M3065" t="str">
        <f>IF(anotacoes!M3065=0,"",UPPER(anotacoes!M3065))</f>
        <v/>
      </c>
    </row>
    <row r="3066" spans="1:13" x14ac:dyDescent="0.25">
      <c r="A3066" t="str">
        <f>anotacoes!C3066</f>
        <v>WORLD MASTER CHAMPIONSHIP</v>
      </c>
      <c r="B3066" t="str">
        <f>anotacoes!E3066</f>
        <v>GUILHEIRO</v>
      </c>
      <c r="C3066" t="str">
        <f>anotacoes!F3066</f>
        <v>NAKAI</v>
      </c>
      <c r="D3066" t="s">
        <v>10434</v>
      </c>
      <c r="E3066">
        <f>anotacoes!A3066</f>
        <v>46</v>
      </c>
      <c r="F3066" t="str">
        <f>anotacoes!K3066</f>
        <v xml:space="preserve"> 00:08:58,628</v>
      </c>
      <c r="G3066" t="str">
        <f>anotacoes!L3066</f>
        <v xml:space="preserve"> 00:09:00,634</v>
      </c>
      <c r="H3066" t="str">
        <f>IF(J3066="PAUSE",D3066,IF(anotacoes!G3070=conversao_anotacoes!B3066,conversao_anotacoes!B3066,conversao_anotacoes!C3066))</f>
        <v>NAKAI</v>
      </c>
      <c r="I3066" t="str">
        <f t="shared" si="47"/>
        <v>GUILHEIRO</v>
      </c>
      <c r="J3066" t="str">
        <f>UPPER(anotacoes!H3066)</f>
        <v>GRIP TIME</v>
      </c>
      <c r="K3066" t="str">
        <f>UPPER(anotacoes!I3066)</f>
        <v>LEFT COLLAR</v>
      </c>
      <c r="L3066" s="6" t="str">
        <f>IF(anotacoes!N3066=0,"",anotacoes!N3066)</f>
        <v/>
      </c>
      <c r="M3066" t="str">
        <f>IF(anotacoes!M3066=0,"",UPPER(anotacoes!M3066))</f>
        <v/>
      </c>
    </row>
    <row r="3067" spans="1:13" x14ac:dyDescent="0.25">
      <c r="A3067" t="str">
        <f>anotacoes!C3067</f>
        <v>WORLD MASTER CHAMPIONSHIP</v>
      </c>
      <c r="B3067" t="str">
        <f>anotacoes!E3067</f>
        <v>GUILHEIRO</v>
      </c>
      <c r="C3067" t="str">
        <f>anotacoes!F3067</f>
        <v>NAKAI</v>
      </c>
      <c r="D3067" t="s">
        <v>10434</v>
      </c>
      <c r="E3067">
        <f>anotacoes!A3067</f>
        <v>46</v>
      </c>
      <c r="F3067" t="str">
        <f>anotacoes!K3067</f>
        <v xml:space="preserve"> 00:09:00,634</v>
      </c>
      <c r="G3067" t="str">
        <f>anotacoes!L3067</f>
        <v xml:space="preserve"> 00:09:00,634</v>
      </c>
      <c r="H3067" t="str">
        <f>IF(J3067="PAUSE",D3067,IF(anotacoes!G3071=conversao_anotacoes!B3067,conversao_anotacoes!B3067,conversao_anotacoes!C3067))</f>
        <v>GUILHEIRO</v>
      </c>
      <c r="I3067" t="str">
        <f t="shared" si="47"/>
        <v>NAKAI</v>
      </c>
      <c r="J3067" t="str">
        <f>UPPER(anotacoes!H3067)</f>
        <v>ATTACK</v>
      </c>
      <c r="K3067" t="str">
        <f>UPPER(anotacoes!I3067)</f>
        <v>OUCHI GARI</v>
      </c>
      <c r="L3067" s="6">
        <f>IF(anotacoes!N3067=0,"",anotacoes!N3067)</f>
        <v>6</v>
      </c>
      <c r="M3067" t="str">
        <f>IF(anotacoes!M3067=0,"",UPPER(anotacoes!M3067))</f>
        <v/>
      </c>
    </row>
    <row r="3068" spans="1:13" x14ac:dyDescent="0.25">
      <c r="A3068" t="str">
        <f>anotacoes!C3068</f>
        <v>WORLD MASTER CHAMPIONSHIP</v>
      </c>
      <c r="B3068" t="str">
        <f>anotacoes!E3068</f>
        <v>GUILHEIRO</v>
      </c>
      <c r="C3068" t="str">
        <f>anotacoes!F3068</f>
        <v>NAKAI</v>
      </c>
      <c r="D3068" t="s">
        <v>10434</v>
      </c>
      <c r="E3068">
        <f>anotacoes!A3068</f>
        <v>46</v>
      </c>
      <c r="F3068" t="str">
        <f>anotacoes!K3068</f>
        <v xml:space="preserve"> 00:09:00,634</v>
      </c>
      <c r="G3068" t="str">
        <f>anotacoes!L3068</f>
        <v xml:space="preserve"> 00:09:04,441</v>
      </c>
      <c r="H3068" t="str">
        <f>IF(J3068="PAUSE",D3068,IF(anotacoes!G3072=conversao_anotacoes!B3068,conversao_anotacoes!B3068,conversao_anotacoes!C3068))</f>
        <v>GUILHEIRO</v>
      </c>
      <c r="I3068" t="str">
        <f t="shared" si="47"/>
        <v>NAKAI</v>
      </c>
      <c r="J3068" t="str">
        <f>UPPER(anotacoes!H3068)</f>
        <v>GRIP TIME</v>
      </c>
      <c r="K3068" t="str">
        <f>UPPER(anotacoes!I3068)</f>
        <v>LEFT COLLAR</v>
      </c>
      <c r="L3068" s="6" t="str">
        <f>IF(anotacoes!N3068=0,"",anotacoes!N3068)</f>
        <v/>
      </c>
      <c r="M3068" t="str">
        <f>IF(anotacoes!M3068=0,"",UPPER(anotacoes!M3068))</f>
        <v/>
      </c>
    </row>
    <row r="3069" spans="1:13" x14ac:dyDescent="0.25">
      <c r="A3069" t="str">
        <f>anotacoes!C3069</f>
        <v>WORLD MASTER CHAMPIONSHIP</v>
      </c>
      <c r="B3069" t="str">
        <f>anotacoes!E3069</f>
        <v>GUILHEIRO</v>
      </c>
      <c r="C3069" t="str">
        <f>anotacoes!F3069</f>
        <v>NAKAI</v>
      </c>
      <c r="D3069" t="s">
        <v>10434</v>
      </c>
      <c r="E3069">
        <f>anotacoes!A3069</f>
        <v>46</v>
      </c>
      <c r="F3069" t="str">
        <f>anotacoes!K3069</f>
        <v xml:space="preserve"> 00:09:04,441</v>
      </c>
      <c r="G3069" t="str">
        <f>anotacoes!L3069</f>
        <v xml:space="preserve"> 00:09:06,745</v>
      </c>
      <c r="H3069" t="str">
        <f>IF(J3069="PAUSE",D3069,IF(anotacoes!G3073=conversao_anotacoes!B3069,conversao_anotacoes!B3069,conversao_anotacoes!C3069))</f>
        <v>GUILHEIRO</v>
      </c>
      <c r="I3069" t="str">
        <f t="shared" si="47"/>
        <v>NAKAI</v>
      </c>
      <c r="J3069" t="str">
        <f>UPPER(anotacoes!H3069)</f>
        <v>ATTACK</v>
      </c>
      <c r="K3069" t="str">
        <f>UPPER(anotacoes!I3069)</f>
        <v>SEOI NAGE</v>
      </c>
      <c r="L3069" s="6">
        <f>IF(anotacoes!N3069=0,"",anotacoes!N3069)</f>
        <v>6</v>
      </c>
      <c r="M3069" t="str">
        <f>IF(anotacoes!M3069=0,"",UPPER(anotacoes!M3069))</f>
        <v>IPPON</v>
      </c>
    </row>
    <row r="3070" spans="1:13" x14ac:dyDescent="0.25">
      <c r="A3070" t="str">
        <f>anotacoes!C3070</f>
        <v>WORLD MASTER CHAMPIONSHIP</v>
      </c>
      <c r="B3070" t="str">
        <f>anotacoes!E3070</f>
        <v>GUILHEIRO</v>
      </c>
      <c r="C3070" t="str">
        <f>anotacoes!F3070</f>
        <v>MAMMADLI</v>
      </c>
      <c r="D3070" t="s">
        <v>10434</v>
      </c>
      <c r="E3070">
        <f>anotacoes!A3070</f>
        <v>47</v>
      </c>
      <c r="F3070" t="str">
        <f>anotacoes!K3070</f>
        <v xml:space="preserve"> 00:00:38,677</v>
      </c>
      <c r="G3070" t="str">
        <f>anotacoes!L3070</f>
        <v xml:space="preserve"> 00:00:42,106</v>
      </c>
      <c r="H3070" t="str">
        <f>IF(J3070="PAUSE",D3070,IF(anotacoes!G3074=conversao_anotacoes!B3070,conversao_anotacoes!B3070,conversao_anotacoes!C3070))</f>
        <v>GUILHEIRO</v>
      </c>
      <c r="I3070" t="str">
        <f t="shared" si="47"/>
        <v>MAMMADLI</v>
      </c>
      <c r="J3070" t="str">
        <f>UPPER(anotacoes!H3070)</f>
        <v>DISPLACEMENT</v>
      </c>
      <c r="K3070" t="str">
        <f>UPPER(anotacoes!I3070)</f>
        <v>CIRCULAR LEFT</v>
      </c>
      <c r="L3070" s="6" t="str">
        <f>IF(anotacoes!N3070=0,"",anotacoes!N3070)</f>
        <v/>
      </c>
      <c r="M3070" t="str">
        <f>IF(anotacoes!M3070=0,"",UPPER(anotacoes!M3070))</f>
        <v/>
      </c>
    </row>
    <row r="3071" spans="1:13" x14ac:dyDescent="0.25">
      <c r="A3071" t="str">
        <f>anotacoes!C3071</f>
        <v>WORLD MASTER CHAMPIONSHIP</v>
      </c>
      <c r="B3071" t="str">
        <f>anotacoes!E3071</f>
        <v>GUILHEIRO</v>
      </c>
      <c r="C3071" t="str">
        <f>anotacoes!F3071</f>
        <v>MAMMADLI</v>
      </c>
      <c r="D3071" t="s">
        <v>10434</v>
      </c>
      <c r="E3071">
        <f>anotacoes!A3071</f>
        <v>47</v>
      </c>
      <c r="F3071" t="str">
        <f>anotacoes!K3071</f>
        <v xml:space="preserve"> 00:00:42,106</v>
      </c>
      <c r="G3071" t="str">
        <f>anotacoes!L3071</f>
        <v xml:space="preserve"> 00:00:47,547</v>
      </c>
      <c r="H3071" t="str">
        <f>IF(J3071="PAUSE",D3071,IF(anotacoes!G3075=conversao_anotacoes!B3071,conversao_anotacoes!B3071,conversao_anotacoes!C3071))</f>
        <v>GUILHEIRO</v>
      </c>
      <c r="I3071" t="str">
        <f t="shared" si="47"/>
        <v>MAMMADLI</v>
      </c>
      <c r="J3071" t="str">
        <f>UPPER(anotacoes!H3071)</f>
        <v>DISPLACEMENT</v>
      </c>
      <c r="K3071" t="str">
        <f>UPPER(anotacoes!I3071)</f>
        <v>2-3 STEP HESITANT RIGHT</v>
      </c>
      <c r="L3071" s="6" t="str">
        <f>IF(anotacoes!N3071=0,"",anotacoes!N3071)</f>
        <v/>
      </c>
      <c r="M3071" t="str">
        <f>IF(anotacoes!M3071=0,"",UPPER(anotacoes!M3071))</f>
        <v/>
      </c>
    </row>
    <row r="3072" spans="1:13" x14ac:dyDescent="0.25">
      <c r="A3072" t="str">
        <f>anotacoes!C3072</f>
        <v>WORLD MASTER CHAMPIONSHIP</v>
      </c>
      <c r="B3072" t="str">
        <f>anotacoes!E3072</f>
        <v>GUILHEIRO</v>
      </c>
      <c r="C3072" t="str">
        <f>anotacoes!F3072</f>
        <v>MAMMADLI</v>
      </c>
      <c r="D3072" t="s">
        <v>10434</v>
      </c>
      <c r="E3072">
        <f>anotacoes!A3072</f>
        <v>47</v>
      </c>
      <c r="F3072" t="str">
        <f>anotacoes!K3072</f>
        <v xml:space="preserve"> 00:00:47,547</v>
      </c>
      <c r="G3072" t="str">
        <f>anotacoes!L3072</f>
        <v xml:space="preserve"> 00:00:52,113</v>
      </c>
      <c r="H3072" t="str">
        <f>IF(J3072="PAUSE",D3072,IF(anotacoes!G3076=conversao_anotacoes!B3072,conversao_anotacoes!B3072,conversao_anotacoes!C3072))</f>
        <v>GUILHEIRO</v>
      </c>
      <c r="I3072" t="str">
        <f t="shared" si="47"/>
        <v>MAMMADLI</v>
      </c>
      <c r="J3072" t="str">
        <f>UPPER(anotacoes!H3072)</f>
        <v>DISPLACEMENT</v>
      </c>
      <c r="K3072" t="str">
        <f>UPPER(anotacoes!I3072)</f>
        <v>TRY TO GRIP WITH CONTACT</v>
      </c>
      <c r="L3072" s="6" t="str">
        <f>IF(anotacoes!N3072=0,"",anotacoes!N3072)</f>
        <v/>
      </c>
      <c r="M3072" t="str">
        <f>IF(anotacoes!M3072=0,"",UPPER(anotacoes!M3072))</f>
        <v/>
      </c>
    </row>
    <row r="3073" spans="1:13" x14ac:dyDescent="0.25">
      <c r="A3073" t="str">
        <f>anotacoes!C3073</f>
        <v>WORLD MASTER CHAMPIONSHIP</v>
      </c>
      <c r="B3073" t="str">
        <f>anotacoes!E3073</f>
        <v>GUILHEIRO</v>
      </c>
      <c r="C3073" t="str">
        <f>anotacoes!F3073</f>
        <v>MAMMADLI</v>
      </c>
      <c r="D3073" t="s">
        <v>10434</v>
      </c>
      <c r="E3073">
        <f>anotacoes!A3073</f>
        <v>47</v>
      </c>
      <c r="F3073" t="str">
        <f>anotacoes!K3073</f>
        <v xml:space="preserve"> 00:00:52,113</v>
      </c>
      <c r="G3073" t="str">
        <f>anotacoes!L3073</f>
        <v xml:space="preserve"> 00:00:55,445</v>
      </c>
      <c r="H3073" t="str">
        <f>IF(J3073="PAUSE",D3073,IF(anotacoes!G3077=conversao_anotacoes!B3073,conversao_anotacoes!B3073,conversao_anotacoes!C3073))</f>
        <v>GUILHEIRO</v>
      </c>
      <c r="I3073" t="str">
        <f t="shared" si="47"/>
        <v>MAMMADLI</v>
      </c>
      <c r="J3073" t="str">
        <f>UPPER(anotacoes!H3073)</f>
        <v>DISPLACEMENT</v>
      </c>
      <c r="K3073" t="str">
        <f>UPPER(anotacoes!I3073)</f>
        <v>2-3 STEP HESITANT RIGHT</v>
      </c>
      <c r="L3073" s="6" t="str">
        <f>IF(anotacoes!N3073=0,"",anotacoes!N3073)</f>
        <v/>
      </c>
      <c r="M3073" t="str">
        <f>IF(anotacoes!M3073=0,"",UPPER(anotacoes!M3073))</f>
        <v/>
      </c>
    </row>
    <row r="3074" spans="1:13" x14ac:dyDescent="0.25">
      <c r="A3074" t="str">
        <f>anotacoes!C3074</f>
        <v>WORLD MASTER CHAMPIONSHIP</v>
      </c>
      <c r="B3074" t="str">
        <f>anotacoes!E3074</f>
        <v>GUILHEIRO</v>
      </c>
      <c r="C3074" t="str">
        <f>anotacoes!F3074</f>
        <v>MAMMADLI</v>
      </c>
      <c r="D3074" t="s">
        <v>10434</v>
      </c>
      <c r="E3074">
        <f>anotacoes!A3074</f>
        <v>47</v>
      </c>
      <c r="F3074" t="str">
        <f>anotacoes!K3074</f>
        <v xml:space="preserve"> 00:00:55,630</v>
      </c>
      <c r="G3074" t="str">
        <f>anotacoes!L3074</f>
        <v xml:space="preserve"> 00:01:46,835</v>
      </c>
      <c r="H3074" t="str">
        <f>IF(J3074="PAUSE",D3074,IF(anotacoes!G3078=conversao_anotacoes!B3074,conversao_anotacoes!B3074,conversao_anotacoes!C3074))</f>
        <v>GUILHEIRO</v>
      </c>
      <c r="I3074" t="str">
        <f t="shared" si="47"/>
        <v>MAMMADLI</v>
      </c>
      <c r="J3074" t="str">
        <f>UPPER(anotacoes!H3074)</f>
        <v>DISPLACEMENT</v>
      </c>
      <c r="K3074" t="str">
        <f>UPPER(anotacoes!I3074)</f>
        <v>TRY TO GRIP WITH CONTACT</v>
      </c>
      <c r="L3074" s="6" t="str">
        <f>IF(anotacoes!N3074=0,"",anotacoes!N3074)</f>
        <v/>
      </c>
      <c r="M3074" t="str">
        <f>IF(anotacoes!M3074=0,"",UPPER(anotacoes!M3074))</f>
        <v/>
      </c>
    </row>
    <row r="3075" spans="1:13" x14ac:dyDescent="0.25">
      <c r="A3075" t="str">
        <f>anotacoes!C3075</f>
        <v>WORLD MASTER CHAMPIONSHIP</v>
      </c>
      <c r="B3075" t="str">
        <f>anotacoes!E3075</f>
        <v>GUILHEIRO</v>
      </c>
      <c r="C3075" t="str">
        <f>anotacoes!F3075</f>
        <v>MAMMADLI</v>
      </c>
      <c r="D3075" t="s">
        <v>10434</v>
      </c>
      <c r="E3075">
        <f>anotacoes!A3075</f>
        <v>47</v>
      </c>
      <c r="F3075" t="str">
        <f>anotacoes!K3075</f>
        <v xml:space="preserve"> 00:01:46,835</v>
      </c>
      <c r="G3075" t="str">
        <f>anotacoes!L3075</f>
        <v xml:space="preserve"> 00:01:50,140</v>
      </c>
      <c r="H3075" t="str">
        <f>IF(J3075="PAUSE",D3075,IF(anotacoes!G3079=conversao_anotacoes!B3075,conversao_anotacoes!B3075,conversao_anotacoes!C3075))</f>
        <v>GUILHEIRO</v>
      </c>
      <c r="I3075" t="str">
        <f t="shared" ref="I3075:I3138" si="48">IF(H3075=D3075,"",IF(H3075=B3075,C3075,B3075))</f>
        <v>MAMMADLI</v>
      </c>
      <c r="J3075" t="str">
        <f>UPPER(anotacoes!H3075)</f>
        <v>GRIP TIME</v>
      </c>
      <c r="K3075" t="str">
        <f>UPPER(anotacoes!I3075)</f>
        <v>RIGHT COLLAR LEFT SLEEVE</v>
      </c>
      <c r="L3075" s="6" t="str">
        <f>IF(anotacoes!N3075=0,"",anotacoes!N3075)</f>
        <v/>
      </c>
      <c r="M3075" t="str">
        <f>IF(anotacoes!M3075=0,"",UPPER(anotacoes!M3075))</f>
        <v/>
      </c>
    </row>
    <row r="3076" spans="1:13" x14ac:dyDescent="0.25">
      <c r="A3076" t="str">
        <f>anotacoes!C3076</f>
        <v>WORLD MASTER CHAMPIONSHIP</v>
      </c>
      <c r="B3076" t="str">
        <f>anotacoes!E3076</f>
        <v>GUILHEIRO</v>
      </c>
      <c r="C3076" t="str">
        <f>anotacoes!F3076</f>
        <v>MAMMADLI</v>
      </c>
      <c r="D3076" t="s">
        <v>10434</v>
      </c>
      <c r="E3076">
        <f>anotacoes!A3076</f>
        <v>47</v>
      </c>
      <c r="F3076" t="str">
        <f>anotacoes!K3076</f>
        <v xml:space="preserve"> 00:01:50,345</v>
      </c>
      <c r="G3076" t="str">
        <f>anotacoes!L3076</f>
        <v xml:space="preserve"> 00:02:00,077</v>
      </c>
      <c r="H3076" t="str">
        <f>IF(J3076="PAUSE",D3076,IF(anotacoes!G3080=conversao_anotacoes!B3076,conversao_anotacoes!B3076,conversao_anotacoes!C3076))</f>
        <v>&lt;ARBITRO DESCONHECIDO&gt;</v>
      </c>
      <c r="I3076" t="str">
        <f t="shared" si="48"/>
        <v/>
      </c>
      <c r="J3076" t="str">
        <f>UPPER(anotacoes!H3076)</f>
        <v>PAUSE</v>
      </c>
      <c r="K3076" t="str">
        <f>UPPER(anotacoes!I3076)</f>
        <v>&lt;UNCLASSIFIED&gt;</v>
      </c>
      <c r="L3076" s="6" t="str">
        <f>IF(anotacoes!N3076=0,"",anotacoes!N3076)</f>
        <v/>
      </c>
      <c r="M3076" t="str">
        <f>IF(anotacoes!M3076=0,"",UPPER(anotacoes!M3076))</f>
        <v/>
      </c>
    </row>
    <row r="3077" spans="1:13" x14ac:dyDescent="0.25">
      <c r="A3077" t="str">
        <f>anotacoes!C3077</f>
        <v>WORLD MASTER CHAMPIONSHIP</v>
      </c>
      <c r="B3077" t="str">
        <f>anotacoes!E3077</f>
        <v>GUILHEIRO</v>
      </c>
      <c r="C3077" t="str">
        <f>anotacoes!F3077</f>
        <v>MAMMADLI</v>
      </c>
      <c r="D3077" t="s">
        <v>10434</v>
      </c>
      <c r="E3077">
        <f>anotacoes!A3077</f>
        <v>47</v>
      </c>
      <c r="F3077" t="str">
        <f>anotacoes!K3077</f>
        <v xml:space="preserve"> 00:02:00,077</v>
      </c>
      <c r="G3077" t="str">
        <f>anotacoes!L3077</f>
        <v xml:space="preserve"> 00:02:06,146</v>
      </c>
      <c r="H3077" t="str">
        <f>IF(J3077="PAUSE",D3077,IF(anotacoes!G3081=conversao_anotacoes!B3077,conversao_anotacoes!B3077,conversao_anotacoes!C3077))</f>
        <v>GUILHEIRO</v>
      </c>
      <c r="I3077" t="str">
        <f t="shared" si="48"/>
        <v>MAMMADLI</v>
      </c>
      <c r="J3077" t="str">
        <f>UPPER(anotacoes!H3077)</f>
        <v>DISPLACEMENT</v>
      </c>
      <c r="K3077" t="str">
        <f>UPPER(anotacoes!I3077)</f>
        <v>2-3 STEP HESITANT RIGHT</v>
      </c>
      <c r="L3077" s="6" t="str">
        <f>IF(anotacoes!N3077=0,"",anotacoes!N3077)</f>
        <v/>
      </c>
      <c r="M3077" t="str">
        <f>IF(anotacoes!M3077=0,"",UPPER(anotacoes!M3077))</f>
        <v/>
      </c>
    </row>
    <row r="3078" spans="1:13" x14ac:dyDescent="0.25">
      <c r="A3078" t="str">
        <f>anotacoes!C3078</f>
        <v>WORLD MASTER CHAMPIONSHIP</v>
      </c>
      <c r="B3078" t="str">
        <f>anotacoes!E3078</f>
        <v>GUILHEIRO</v>
      </c>
      <c r="C3078" t="str">
        <f>anotacoes!F3078</f>
        <v>MAMMADLI</v>
      </c>
      <c r="D3078" t="s">
        <v>10434</v>
      </c>
      <c r="E3078">
        <f>anotacoes!A3078</f>
        <v>47</v>
      </c>
      <c r="F3078" t="str">
        <f>anotacoes!K3078</f>
        <v xml:space="preserve"> 00:02:06,146</v>
      </c>
      <c r="G3078" t="str">
        <f>anotacoes!L3078</f>
        <v xml:space="preserve"> 00:02:08,688</v>
      </c>
      <c r="H3078" t="str">
        <f>IF(J3078="PAUSE",D3078,IF(anotacoes!G3082=conversao_anotacoes!B3078,conversao_anotacoes!B3078,conversao_anotacoes!C3078))</f>
        <v>GUILHEIRO</v>
      </c>
      <c r="I3078" t="str">
        <f t="shared" si="48"/>
        <v>MAMMADLI</v>
      </c>
      <c r="J3078" t="str">
        <f>UPPER(anotacoes!H3078)</f>
        <v>DISPLACEMENT</v>
      </c>
      <c r="K3078" t="str">
        <f>UPPER(anotacoes!I3078)</f>
        <v>TRY TO GRIP WITH CONTACT</v>
      </c>
      <c r="L3078" s="6" t="str">
        <f>IF(anotacoes!N3078=0,"",anotacoes!N3078)</f>
        <v/>
      </c>
      <c r="M3078" t="str">
        <f>IF(anotacoes!M3078=0,"",UPPER(anotacoes!M3078))</f>
        <v/>
      </c>
    </row>
    <row r="3079" spans="1:13" x14ac:dyDescent="0.25">
      <c r="A3079" t="str">
        <f>anotacoes!C3079</f>
        <v>WORLD MASTER CHAMPIONSHIP</v>
      </c>
      <c r="B3079" t="str">
        <f>anotacoes!E3079</f>
        <v>GUILHEIRO</v>
      </c>
      <c r="C3079" t="str">
        <f>anotacoes!F3079</f>
        <v>MAMMADLI</v>
      </c>
      <c r="D3079" t="s">
        <v>10434</v>
      </c>
      <c r="E3079">
        <f>anotacoes!A3079</f>
        <v>47</v>
      </c>
      <c r="F3079" t="str">
        <f>anotacoes!K3079</f>
        <v xml:space="preserve"> 00:02:08,688</v>
      </c>
      <c r="G3079" t="str">
        <f>anotacoes!L3079</f>
        <v xml:space="preserve"> 00:02:09,882</v>
      </c>
      <c r="H3079" t="str">
        <f>IF(J3079="PAUSE",D3079,IF(anotacoes!G3083=conversao_anotacoes!B3079,conversao_anotacoes!B3079,conversao_anotacoes!C3079))</f>
        <v>GUILHEIRO</v>
      </c>
      <c r="I3079" t="str">
        <f t="shared" si="48"/>
        <v>MAMMADLI</v>
      </c>
      <c r="J3079" t="str">
        <f>UPPER(anotacoes!H3079)</f>
        <v>GRIP TIME</v>
      </c>
      <c r="K3079" t="str">
        <f>UPPER(anotacoes!I3079)</f>
        <v>LEFT SLEEVE</v>
      </c>
      <c r="L3079" s="6" t="str">
        <f>IF(anotacoes!N3079=0,"",anotacoes!N3079)</f>
        <v/>
      </c>
      <c r="M3079" t="str">
        <f>IF(anotacoes!M3079=0,"",UPPER(anotacoes!M3079))</f>
        <v/>
      </c>
    </row>
    <row r="3080" spans="1:13" x14ac:dyDescent="0.25">
      <c r="A3080" t="str">
        <f>anotacoes!C3080</f>
        <v>WORLD MASTER CHAMPIONSHIP</v>
      </c>
      <c r="B3080" t="str">
        <f>anotacoes!E3080</f>
        <v>GUILHEIRO</v>
      </c>
      <c r="C3080" t="str">
        <f>anotacoes!F3080</f>
        <v>MAMMADLI</v>
      </c>
      <c r="D3080" t="s">
        <v>10434</v>
      </c>
      <c r="E3080">
        <f>anotacoes!A3080</f>
        <v>47</v>
      </c>
      <c r="F3080" t="str">
        <f>anotacoes!K3080</f>
        <v xml:space="preserve"> 00:02:09,882</v>
      </c>
      <c r="G3080" t="str">
        <f>anotacoes!L3080</f>
        <v xml:space="preserve"> 00:02:12,104</v>
      </c>
      <c r="H3080" t="str">
        <f>IF(J3080="PAUSE",D3080,IF(anotacoes!G3084=conversao_anotacoes!B3080,conversao_anotacoes!B3080,conversao_anotacoes!C3080))</f>
        <v>GUILHEIRO</v>
      </c>
      <c r="I3080" t="str">
        <f t="shared" si="48"/>
        <v>MAMMADLI</v>
      </c>
      <c r="J3080" t="str">
        <f>UPPER(anotacoes!H3080)</f>
        <v>DISPLACEMENT</v>
      </c>
      <c r="K3080" t="str">
        <f>UPPER(anotacoes!I3080)</f>
        <v>2-3 STEP HESITANT RIGHT</v>
      </c>
      <c r="L3080" s="6" t="str">
        <f>IF(anotacoes!N3080=0,"",anotacoes!N3080)</f>
        <v/>
      </c>
      <c r="M3080" t="str">
        <f>IF(anotacoes!M3080=0,"",UPPER(anotacoes!M3080))</f>
        <v/>
      </c>
    </row>
    <row r="3081" spans="1:13" x14ac:dyDescent="0.25">
      <c r="A3081" t="str">
        <f>anotacoes!C3081</f>
        <v>WORLD MASTER CHAMPIONSHIP</v>
      </c>
      <c r="B3081" t="str">
        <f>anotacoes!E3081</f>
        <v>GUILHEIRO</v>
      </c>
      <c r="C3081" t="str">
        <f>anotacoes!F3081</f>
        <v>MAMMADLI</v>
      </c>
      <c r="D3081" t="s">
        <v>10434</v>
      </c>
      <c r="E3081">
        <f>anotacoes!A3081</f>
        <v>47</v>
      </c>
      <c r="F3081" t="str">
        <f>anotacoes!K3081</f>
        <v xml:space="preserve"> 00:02:12,104</v>
      </c>
      <c r="G3081" t="str">
        <f>anotacoes!L3081</f>
        <v xml:space="preserve"> 00:02:13,278</v>
      </c>
      <c r="H3081" t="str">
        <f>IF(J3081="PAUSE",D3081,IF(anotacoes!G3085=conversao_anotacoes!B3081,conversao_anotacoes!B3081,conversao_anotacoes!C3081))</f>
        <v>GUILHEIRO</v>
      </c>
      <c r="I3081" t="str">
        <f t="shared" si="48"/>
        <v>MAMMADLI</v>
      </c>
      <c r="J3081" t="str">
        <f>UPPER(anotacoes!H3081)</f>
        <v>DISPLACEMENT</v>
      </c>
      <c r="K3081" t="str">
        <f>UPPER(anotacoes!I3081)</f>
        <v>TRY TO GRIP WITH CONTACT</v>
      </c>
      <c r="L3081" s="6" t="str">
        <f>IF(anotacoes!N3081=0,"",anotacoes!N3081)</f>
        <v/>
      </c>
      <c r="M3081" t="str">
        <f>IF(anotacoes!M3081=0,"",UPPER(anotacoes!M3081))</f>
        <v/>
      </c>
    </row>
    <row r="3082" spans="1:13" x14ac:dyDescent="0.25">
      <c r="A3082" t="str">
        <f>anotacoes!C3082</f>
        <v>WORLD MASTER CHAMPIONSHIP</v>
      </c>
      <c r="B3082" t="str">
        <f>anotacoes!E3082</f>
        <v>GUILHEIRO</v>
      </c>
      <c r="C3082" t="str">
        <f>anotacoes!F3082</f>
        <v>MAMMADLI</v>
      </c>
      <c r="D3082" t="s">
        <v>10434</v>
      </c>
      <c r="E3082">
        <f>anotacoes!A3082</f>
        <v>47</v>
      </c>
      <c r="F3082" t="str">
        <f>anotacoes!K3082</f>
        <v xml:space="preserve"> 00:02:13,278</v>
      </c>
      <c r="G3082" t="str">
        <f>anotacoes!L3082</f>
        <v xml:space="preserve"> 00:02:17,266</v>
      </c>
      <c r="H3082" t="str">
        <f>IF(J3082="PAUSE",D3082,IF(anotacoes!G3086=conversao_anotacoes!B3082,conversao_anotacoes!B3082,conversao_anotacoes!C3082))</f>
        <v>GUILHEIRO</v>
      </c>
      <c r="I3082" t="str">
        <f t="shared" si="48"/>
        <v>MAMMADLI</v>
      </c>
      <c r="J3082" t="str">
        <f>UPPER(anotacoes!H3082)</f>
        <v>GRIP TIME</v>
      </c>
      <c r="K3082" t="str">
        <f>UPPER(anotacoes!I3082)</f>
        <v>LEFT COLLAR RIGHT SLEEVE</v>
      </c>
      <c r="L3082" s="6" t="str">
        <f>IF(anotacoes!N3082=0,"",anotacoes!N3082)</f>
        <v/>
      </c>
      <c r="M3082" t="str">
        <f>IF(anotacoes!M3082=0,"",UPPER(anotacoes!M3082))</f>
        <v/>
      </c>
    </row>
    <row r="3083" spans="1:13" x14ac:dyDescent="0.25">
      <c r="A3083" t="str">
        <f>anotacoes!C3083</f>
        <v>WORLD MASTER CHAMPIONSHIP</v>
      </c>
      <c r="B3083" t="str">
        <f>anotacoes!E3083</f>
        <v>GUILHEIRO</v>
      </c>
      <c r="C3083" t="str">
        <f>anotacoes!F3083</f>
        <v>MAMMADLI</v>
      </c>
      <c r="D3083" t="s">
        <v>10434</v>
      </c>
      <c r="E3083">
        <f>anotacoes!A3083</f>
        <v>47</v>
      </c>
      <c r="F3083" t="str">
        <f>anotacoes!K3083</f>
        <v xml:space="preserve"> 00:02:17,266</v>
      </c>
      <c r="G3083" t="str">
        <f>anotacoes!L3083</f>
        <v xml:space="preserve"> 00:02:24,389</v>
      </c>
      <c r="H3083" t="str">
        <f>IF(J3083="PAUSE",D3083,IF(anotacoes!G3087=conversao_anotacoes!B3083,conversao_anotacoes!B3083,conversao_anotacoes!C3083))</f>
        <v>GUILHEIRO</v>
      </c>
      <c r="I3083" t="str">
        <f t="shared" si="48"/>
        <v>MAMMADLI</v>
      </c>
      <c r="J3083" t="str">
        <f>UPPER(anotacoes!H3083)</f>
        <v>DISPLACEMENT</v>
      </c>
      <c r="K3083" t="str">
        <f>UPPER(anotacoes!I3083)</f>
        <v>2-3 STEP HESITANT RIGHT</v>
      </c>
      <c r="L3083" s="6" t="str">
        <f>IF(anotacoes!N3083=0,"",anotacoes!N3083)</f>
        <v/>
      </c>
      <c r="M3083" t="str">
        <f>IF(anotacoes!M3083=0,"",UPPER(anotacoes!M3083))</f>
        <v/>
      </c>
    </row>
    <row r="3084" spans="1:13" x14ac:dyDescent="0.25">
      <c r="A3084" t="str">
        <f>anotacoes!C3084</f>
        <v>WORLD MASTER CHAMPIONSHIP</v>
      </c>
      <c r="B3084" t="str">
        <f>anotacoes!E3084</f>
        <v>GUILHEIRO</v>
      </c>
      <c r="C3084" t="str">
        <f>anotacoes!F3084</f>
        <v>MAMMADLI</v>
      </c>
      <c r="D3084" t="s">
        <v>10434</v>
      </c>
      <c r="E3084">
        <f>anotacoes!A3084</f>
        <v>47</v>
      </c>
      <c r="F3084" t="str">
        <f>anotacoes!K3084</f>
        <v xml:space="preserve"> 00:02:24,389</v>
      </c>
      <c r="G3084" t="str">
        <f>anotacoes!L3084</f>
        <v xml:space="preserve"> 00:02:24,841</v>
      </c>
      <c r="H3084" t="str">
        <f>IF(J3084="PAUSE",D3084,IF(anotacoes!G3088=conversao_anotacoes!B3084,conversao_anotacoes!B3084,conversao_anotacoes!C3084))</f>
        <v>GUILHEIRO</v>
      </c>
      <c r="I3084" t="str">
        <f t="shared" si="48"/>
        <v>MAMMADLI</v>
      </c>
      <c r="J3084" t="str">
        <f>UPPER(anotacoes!H3084)</f>
        <v>DISPLACEMENT</v>
      </c>
      <c r="K3084" t="str">
        <f>UPPER(anotacoes!I3084)</f>
        <v>TRY TO GRIP WITH CONTACT</v>
      </c>
      <c r="L3084" s="6" t="str">
        <f>IF(anotacoes!N3084=0,"",anotacoes!N3084)</f>
        <v/>
      </c>
      <c r="M3084" t="str">
        <f>IF(anotacoes!M3084=0,"",UPPER(anotacoes!M3084))</f>
        <v/>
      </c>
    </row>
    <row r="3085" spans="1:13" x14ac:dyDescent="0.25">
      <c r="A3085" t="str">
        <f>anotacoes!C3085</f>
        <v>WORLD MASTER CHAMPIONSHIP</v>
      </c>
      <c r="B3085" t="str">
        <f>anotacoes!E3085</f>
        <v>GUILHEIRO</v>
      </c>
      <c r="C3085" t="str">
        <f>anotacoes!F3085</f>
        <v>MAMMADLI</v>
      </c>
      <c r="D3085" t="s">
        <v>10434</v>
      </c>
      <c r="E3085">
        <f>anotacoes!A3085</f>
        <v>47</v>
      </c>
      <c r="F3085" t="str">
        <f>anotacoes!K3085</f>
        <v xml:space="preserve"> 00:02:24,841</v>
      </c>
      <c r="G3085" t="str">
        <f>anotacoes!L3085</f>
        <v xml:space="preserve"> 00:02:28,695</v>
      </c>
      <c r="H3085" t="str">
        <f>IF(J3085="PAUSE",D3085,IF(anotacoes!G3089=conversao_anotacoes!B3085,conversao_anotacoes!B3085,conversao_anotacoes!C3085))</f>
        <v>GUILHEIRO</v>
      </c>
      <c r="I3085" t="str">
        <f t="shared" si="48"/>
        <v>MAMMADLI</v>
      </c>
      <c r="J3085" t="str">
        <f>UPPER(anotacoes!H3085)</f>
        <v>GRIP TIME</v>
      </c>
      <c r="K3085" t="str">
        <f>UPPER(anotacoes!I3085)</f>
        <v>LEFT COLLAR RIGHT SLEEVE</v>
      </c>
      <c r="L3085" s="6" t="str">
        <f>IF(anotacoes!N3085=0,"",anotacoes!N3085)</f>
        <v/>
      </c>
      <c r="M3085" t="str">
        <f>IF(anotacoes!M3085=0,"",UPPER(anotacoes!M3085))</f>
        <v/>
      </c>
    </row>
    <row r="3086" spans="1:13" x14ac:dyDescent="0.25">
      <c r="A3086" t="str">
        <f>anotacoes!C3086</f>
        <v>WORLD MASTER CHAMPIONSHIP</v>
      </c>
      <c r="B3086" t="str">
        <f>anotacoes!E3086</f>
        <v>GUILHEIRO</v>
      </c>
      <c r="C3086" t="str">
        <f>anotacoes!F3086</f>
        <v>MAMMADLI</v>
      </c>
      <c r="D3086" t="s">
        <v>10434</v>
      </c>
      <c r="E3086">
        <f>anotacoes!A3086</f>
        <v>47</v>
      </c>
      <c r="F3086" t="str">
        <f>anotacoes!K3086</f>
        <v xml:space="preserve"> 00:02:28,695</v>
      </c>
      <c r="G3086" t="str">
        <f>anotacoes!L3086</f>
        <v xml:space="preserve"> 00:02:37,976</v>
      </c>
      <c r="H3086" t="str">
        <f>IF(J3086="PAUSE",D3086,IF(anotacoes!G3090=conversao_anotacoes!B3086,conversao_anotacoes!B3086,conversao_anotacoes!C3086))</f>
        <v>&lt;ARBITRO DESCONHECIDO&gt;</v>
      </c>
      <c r="I3086" t="str">
        <f t="shared" si="48"/>
        <v/>
      </c>
      <c r="J3086" t="str">
        <f>UPPER(anotacoes!H3086)</f>
        <v>PAUSE</v>
      </c>
      <c r="K3086" t="str">
        <f>UPPER(anotacoes!I3086)</f>
        <v>&lt;UNCLASSIFIED&gt;</v>
      </c>
      <c r="L3086" s="6" t="str">
        <f>IF(anotacoes!N3086=0,"",anotacoes!N3086)</f>
        <v/>
      </c>
      <c r="M3086" t="str">
        <f>IF(anotacoes!M3086=0,"",UPPER(anotacoes!M3086))</f>
        <v/>
      </c>
    </row>
    <row r="3087" spans="1:13" x14ac:dyDescent="0.25">
      <c r="A3087" t="str">
        <f>anotacoes!C3087</f>
        <v>WORLD MASTER CHAMPIONSHIP</v>
      </c>
      <c r="B3087" t="str">
        <f>anotacoes!E3087</f>
        <v>GUILHEIRO</v>
      </c>
      <c r="C3087" t="str">
        <f>anotacoes!F3087</f>
        <v>MAMMADLI</v>
      </c>
      <c r="D3087" t="s">
        <v>10434</v>
      </c>
      <c r="E3087">
        <f>anotacoes!A3087</f>
        <v>47</v>
      </c>
      <c r="F3087" t="str">
        <f>anotacoes!K3087</f>
        <v xml:space="preserve"> 00:02:37,976</v>
      </c>
      <c r="G3087" t="str">
        <f>anotacoes!L3087</f>
        <v xml:space="preserve"> 00:03:29,872</v>
      </c>
      <c r="H3087" t="str">
        <f>IF(J3087="PAUSE",D3087,IF(anotacoes!G3091=conversao_anotacoes!B3087,conversao_anotacoes!B3087,conversao_anotacoes!C3087))</f>
        <v>GUILHEIRO</v>
      </c>
      <c r="I3087" t="str">
        <f t="shared" si="48"/>
        <v>MAMMADLI</v>
      </c>
      <c r="J3087" t="str">
        <f>UPPER(anotacoes!H3087)</f>
        <v>DISPLACEMENT</v>
      </c>
      <c r="K3087" t="str">
        <f>UPPER(anotacoes!I3087)</f>
        <v>2-3 STEP HESITANT RIGHT</v>
      </c>
      <c r="L3087" s="6" t="str">
        <f>IF(anotacoes!N3087=0,"",anotacoes!N3087)</f>
        <v/>
      </c>
      <c r="M3087" t="str">
        <f>IF(anotacoes!M3087=0,"",UPPER(anotacoes!M3087))</f>
        <v/>
      </c>
    </row>
    <row r="3088" spans="1:13" x14ac:dyDescent="0.25">
      <c r="A3088" t="str">
        <f>anotacoes!C3088</f>
        <v>WORLD MASTER CHAMPIONSHIP</v>
      </c>
      <c r="B3088" t="str">
        <f>anotacoes!E3088</f>
        <v>GUILHEIRO</v>
      </c>
      <c r="C3088" t="str">
        <f>anotacoes!F3088</f>
        <v>MAMMADLI</v>
      </c>
      <c r="D3088" t="s">
        <v>10434</v>
      </c>
      <c r="E3088">
        <f>anotacoes!A3088</f>
        <v>47</v>
      </c>
      <c r="F3088" t="str">
        <f>anotacoes!K3088</f>
        <v xml:space="preserve"> 00:03:29,872</v>
      </c>
      <c r="G3088" t="str">
        <f>anotacoes!L3088</f>
        <v xml:space="preserve"> 00:03:30,993</v>
      </c>
      <c r="H3088" t="str">
        <f>IF(J3088="PAUSE",D3088,IF(anotacoes!G3092=conversao_anotacoes!B3088,conversao_anotacoes!B3088,conversao_anotacoes!C3088))</f>
        <v>GUILHEIRO</v>
      </c>
      <c r="I3088" t="str">
        <f t="shared" si="48"/>
        <v>MAMMADLI</v>
      </c>
      <c r="J3088" t="str">
        <f>UPPER(anotacoes!H3088)</f>
        <v>DISPLACEMENT</v>
      </c>
      <c r="K3088" t="str">
        <f>UPPER(anotacoes!I3088)</f>
        <v>TRY TO GRIP WITH CONTACT</v>
      </c>
      <c r="L3088" s="6" t="str">
        <f>IF(anotacoes!N3088=0,"",anotacoes!N3088)</f>
        <v/>
      </c>
      <c r="M3088" t="str">
        <f>IF(anotacoes!M3088=0,"",UPPER(anotacoes!M3088))</f>
        <v/>
      </c>
    </row>
    <row r="3089" spans="1:13" x14ac:dyDescent="0.25">
      <c r="A3089" t="str">
        <f>anotacoes!C3089</f>
        <v>WORLD MASTER CHAMPIONSHIP</v>
      </c>
      <c r="B3089" t="str">
        <f>anotacoes!E3089</f>
        <v>GUILHEIRO</v>
      </c>
      <c r="C3089" t="str">
        <f>anotacoes!F3089</f>
        <v>MAMMADLI</v>
      </c>
      <c r="D3089" t="s">
        <v>10434</v>
      </c>
      <c r="E3089">
        <f>anotacoes!A3089</f>
        <v>47</v>
      </c>
      <c r="F3089" t="str">
        <f>anotacoes!K3089</f>
        <v xml:space="preserve"> 00:03:30,993</v>
      </c>
      <c r="G3089" t="str">
        <f>anotacoes!L3089</f>
        <v xml:space="preserve"> 00:03:31,928</v>
      </c>
      <c r="H3089" t="str">
        <f>IF(J3089="PAUSE",D3089,IF(anotacoes!G3093=conversao_anotacoes!B3089,conversao_anotacoes!B3089,conversao_anotacoes!C3089))</f>
        <v>GUILHEIRO</v>
      </c>
      <c r="I3089" t="str">
        <f t="shared" si="48"/>
        <v>MAMMADLI</v>
      </c>
      <c r="J3089" t="str">
        <f>UPPER(anotacoes!H3089)</f>
        <v>GRIP TIME</v>
      </c>
      <c r="K3089" t="str">
        <f>UPPER(anotacoes!I3089)</f>
        <v>RIGHT COLLAR LEFT SLEEVE</v>
      </c>
      <c r="L3089" s="6" t="str">
        <f>IF(anotacoes!N3089=0,"",anotacoes!N3089)</f>
        <v/>
      </c>
      <c r="M3089" t="str">
        <f>IF(anotacoes!M3089=0,"",UPPER(anotacoes!M3089))</f>
        <v/>
      </c>
    </row>
    <row r="3090" spans="1:13" x14ac:dyDescent="0.25">
      <c r="A3090" t="str">
        <f>anotacoes!C3090</f>
        <v>WORLD MASTER CHAMPIONSHIP</v>
      </c>
      <c r="B3090" t="str">
        <f>anotacoes!E3090</f>
        <v>GUILHEIRO</v>
      </c>
      <c r="C3090" t="str">
        <f>anotacoes!F3090</f>
        <v>MAMMADLI</v>
      </c>
      <c r="D3090" t="s">
        <v>10434</v>
      </c>
      <c r="E3090">
        <f>anotacoes!A3090</f>
        <v>47</v>
      </c>
      <c r="F3090" t="str">
        <f>anotacoes!K3090</f>
        <v xml:space="preserve"> 00:03:31,928</v>
      </c>
      <c r="G3090" t="str">
        <f>anotacoes!L3090</f>
        <v xml:space="preserve"> 00:03:40,238</v>
      </c>
      <c r="H3090" t="str">
        <f>IF(J3090="PAUSE",D3090,IF(anotacoes!G3094=conversao_anotacoes!B3090,conversao_anotacoes!B3090,conversao_anotacoes!C3090))</f>
        <v>&lt;ARBITRO DESCONHECIDO&gt;</v>
      </c>
      <c r="I3090" t="str">
        <f t="shared" si="48"/>
        <v/>
      </c>
      <c r="J3090" t="str">
        <f>UPPER(anotacoes!H3090)</f>
        <v>PAUSE</v>
      </c>
      <c r="K3090" t="str">
        <f>UPPER(anotacoes!I3090)</f>
        <v>&lt;UNCLASSIFIED&gt;</v>
      </c>
      <c r="L3090" s="6" t="str">
        <f>IF(anotacoes!N3090=0,"",anotacoes!N3090)</f>
        <v/>
      </c>
      <c r="M3090" t="str">
        <f>IF(anotacoes!M3090=0,"",UPPER(anotacoes!M3090))</f>
        <v/>
      </c>
    </row>
    <row r="3091" spans="1:13" x14ac:dyDescent="0.25">
      <c r="A3091" t="str">
        <f>anotacoes!C3091</f>
        <v>WORLD MASTER CHAMPIONSHIP</v>
      </c>
      <c r="B3091" t="str">
        <f>anotacoes!E3091</f>
        <v>GUILHEIRO</v>
      </c>
      <c r="C3091" t="str">
        <f>anotacoes!F3091</f>
        <v>MAMMADLI</v>
      </c>
      <c r="D3091" t="s">
        <v>10434</v>
      </c>
      <c r="E3091">
        <f>anotacoes!A3091</f>
        <v>47</v>
      </c>
      <c r="F3091" t="str">
        <f>anotacoes!K3091</f>
        <v xml:space="preserve"> 00:03:40,238</v>
      </c>
      <c r="G3091" t="str">
        <f>anotacoes!L3091</f>
        <v xml:space="preserve"> 00:03:42,244</v>
      </c>
      <c r="H3091" t="str">
        <f>IF(J3091="PAUSE",D3091,IF(anotacoes!G3095=conversao_anotacoes!B3091,conversao_anotacoes!B3091,conversao_anotacoes!C3091))</f>
        <v>GUILHEIRO</v>
      </c>
      <c r="I3091" t="str">
        <f t="shared" si="48"/>
        <v>MAMMADLI</v>
      </c>
      <c r="J3091" t="str">
        <f>UPPER(anotacoes!H3091)</f>
        <v>DISPLACEMENT</v>
      </c>
      <c r="K3091" t="str">
        <f>UPPER(anotacoes!I3091)</f>
        <v>2-3 STEP HESITANT RIGHT</v>
      </c>
      <c r="L3091" s="6" t="str">
        <f>IF(anotacoes!N3091=0,"",anotacoes!N3091)</f>
        <v/>
      </c>
      <c r="M3091" t="str">
        <f>IF(anotacoes!M3091=0,"",UPPER(anotacoes!M3091))</f>
        <v/>
      </c>
    </row>
    <row r="3092" spans="1:13" x14ac:dyDescent="0.25">
      <c r="A3092" t="str">
        <f>anotacoes!C3092</f>
        <v>WORLD MASTER CHAMPIONSHIP</v>
      </c>
      <c r="B3092" t="str">
        <f>anotacoes!E3092</f>
        <v>GUILHEIRO</v>
      </c>
      <c r="C3092" t="str">
        <f>anotacoes!F3092</f>
        <v>MAMMADLI</v>
      </c>
      <c r="D3092" t="s">
        <v>10434</v>
      </c>
      <c r="E3092">
        <f>anotacoes!A3092</f>
        <v>47</v>
      </c>
      <c r="F3092" t="str">
        <f>anotacoes!K3092</f>
        <v xml:space="preserve"> 00:03:42,244</v>
      </c>
      <c r="G3092" t="str">
        <f>anotacoes!L3092</f>
        <v xml:space="preserve"> 00:03:42,939</v>
      </c>
      <c r="H3092" t="str">
        <f>IF(J3092="PAUSE",D3092,IF(anotacoes!G3096=conversao_anotacoes!B3092,conversao_anotacoes!B3092,conversao_anotacoes!C3092))</f>
        <v>GUILHEIRO</v>
      </c>
      <c r="I3092" t="str">
        <f t="shared" si="48"/>
        <v>MAMMADLI</v>
      </c>
      <c r="J3092" t="str">
        <f>UPPER(anotacoes!H3092)</f>
        <v>DISPLACEMENT</v>
      </c>
      <c r="K3092" t="str">
        <f>UPPER(anotacoes!I3092)</f>
        <v>CIRCULAR LEFT</v>
      </c>
      <c r="L3092" s="6" t="str">
        <f>IF(anotacoes!N3092=0,"",anotacoes!N3092)</f>
        <v/>
      </c>
      <c r="M3092" t="str">
        <f>IF(anotacoes!M3092=0,"",UPPER(anotacoes!M3092))</f>
        <v/>
      </c>
    </row>
    <row r="3093" spans="1:13" x14ac:dyDescent="0.25">
      <c r="A3093" t="str">
        <f>anotacoes!C3093</f>
        <v>WORLD MASTER CHAMPIONSHIP</v>
      </c>
      <c r="B3093" t="str">
        <f>anotacoes!E3093</f>
        <v>GUILHEIRO</v>
      </c>
      <c r="C3093" t="str">
        <f>anotacoes!F3093</f>
        <v>MAMMADLI</v>
      </c>
      <c r="D3093" t="s">
        <v>10434</v>
      </c>
      <c r="E3093">
        <f>anotacoes!A3093</f>
        <v>47</v>
      </c>
      <c r="F3093" t="str">
        <f>anotacoes!K3093</f>
        <v xml:space="preserve"> 00:03:42,939</v>
      </c>
      <c r="G3093" t="str">
        <f>anotacoes!L3093</f>
        <v xml:space="preserve"> 00:03:47,328</v>
      </c>
      <c r="H3093" t="str">
        <f>IF(J3093="PAUSE",D3093,IF(anotacoes!G3097=conversao_anotacoes!B3093,conversao_anotacoes!B3093,conversao_anotacoes!C3093))</f>
        <v>GUILHEIRO</v>
      </c>
      <c r="I3093" t="str">
        <f t="shared" si="48"/>
        <v>MAMMADLI</v>
      </c>
      <c r="J3093" t="str">
        <f>UPPER(anotacoes!H3093)</f>
        <v>DISPLACEMENT</v>
      </c>
      <c r="K3093" t="str">
        <f>UPPER(anotacoes!I3093)</f>
        <v>2-3 STEP HESITANT RIGHT</v>
      </c>
      <c r="L3093" s="6" t="str">
        <f>IF(anotacoes!N3093=0,"",anotacoes!N3093)</f>
        <v/>
      </c>
      <c r="M3093" t="str">
        <f>IF(anotacoes!M3093=0,"",UPPER(anotacoes!M3093))</f>
        <v/>
      </c>
    </row>
    <row r="3094" spans="1:13" x14ac:dyDescent="0.25">
      <c r="A3094" t="str">
        <f>anotacoes!C3094</f>
        <v>WORLD MASTER CHAMPIONSHIP</v>
      </c>
      <c r="B3094" t="str">
        <f>anotacoes!E3094</f>
        <v>GUILHEIRO</v>
      </c>
      <c r="C3094" t="str">
        <f>anotacoes!F3094</f>
        <v>MAMMADLI</v>
      </c>
      <c r="D3094" t="s">
        <v>10434</v>
      </c>
      <c r="E3094">
        <f>anotacoes!A3094</f>
        <v>47</v>
      </c>
      <c r="F3094" t="str">
        <f>anotacoes!K3094</f>
        <v xml:space="preserve"> 00:03:47,328</v>
      </c>
      <c r="G3094" t="str">
        <f>anotacoes!L3094</f>
        <v xml:space="preserve"> 00:03:51,508</v>
      </c>
      <c r="H3094" t="str">
        <f>IF(J3094="PAUSE",D3094,IF(anotacoes!G3098=conversao_anotacoes!B3094,conversao_anotacoes!B3094,conversao_anotacoes!C3094))</f>
        <v>GUILHEIRO</v>
      </c>
      <c r="I3094" t="str">
        <f t="shared" si="48"/>
        <v>MAMMADLI</v>
      </c>
      <c r="J3094" t="str">
        <f>UPPER(anotacoes!H3094)</f>
        <v>DISPLACEMENT</v>
      </c>
      <c r="K3094" t="str">
        <f>UPPER(anotacoes!I3094)</f>
        <v>TRY TO GRIP WITH CONTACT</v>
      </c>
      <c r="L3094" s="6" t="str">
        <f>IF(anotacoes!N3094=0,"",anotacoes!N3094)</f>
        <v/>
      </c>
      <c r="M3094" t="str">
        <f>IF(anotacoes!M3094=0,"",UPPER(anotacoes!M3094))</f>
        <v/>
      </c>
    </row>
    <row r="3095" spans="1:13" x14ac:dyDescent="0.25">
      <c r="A3095" t="str">
        <f>anotacoes!C3095</f>
        <v>WORLD MASTER CHAMPIONSHIP</v>
      </c>
      <c r="B3095" t="str">
        <f>anotacoes!E3095</f>
        <v>GUILHEIRO</v>
      </c>
      <c r="C3095" t="str">
        <f>anotacoes!F3095</f>
        <v>MAMMADLI</v>
      </c>
      <c r="D3095" t="s">
        <v>10434</v>
      </c>
      <c r="E3095">
        <f>anotacoes!A3095</f>
        <v>47</v>
      </c>
      <c r="F3095" t="str">
        <f>anotacoes!K3095</f>
        <v xml:space="preserve"> 00:03:51,508</v>
      </c>
      <c r="G3095" t="str">
        <f>anotacoes!L3095</f>
        <v xml:space="preserve"> 00:03:53,003</v>
      </c>
      <c r="H3095" t="str">
        <f>IF(J3095="PAUSE",D3095,IF(anotacoes!G3099=conversao_anotacoes!B3095,conversao_anotacoes!B3095,conversao_anotacoes!C3095))</f>
        <v>GUILHEIRO</v>
      </c>
      <c r="I3095" t="str">
        <f t="shared" si="48"/>
        <v>MAMMADLI</v>
      </c>
      <c r="J3095" t="str">
        <f>UPPER(anotacoes!H3095)</f>
        <v>GRIP TIME</v>
      </c>
      <c r="K3095" t="str">
        <f>UPPER(anotacoes!I3095)</f>
        <v>LEFT COLLAR RIGHT SLEEVE</v>
      </c>
      <c r="L3095" s="6" t="str">
        <f>IF(anotacoes!N3095=0,"",anotacoes!N3095)</f>
        <v/>
      </c>
      <c r="M3095" t="str">
        <f>IF(anotacoes!M3095=0,"",UPPER(anotacoes!M3095))</f>
        <v/>
      </c>
    </row>
    <row r="3096" spans="1:13" x14ac:dyDescent="0.25">
      <c r="A3096" t="str">
        <f>anotacoes!C3096</f>
        <v>WORLD MASTER CHAMPIONSHIP</v>
      </c>
      <c r="B3096" t="str">
        <f>anotacoes!E3096</f>
        <v>GUILHEIRO</v>
      </c>
      <c r="C3096" t="str">
        <f>anotacoes!F3096</f>
        <v>MAMMADLI</v>
      </c>
      <c r="D3096" t="s">
        <v>10434</v>
      </c>
      <c r="E3096">
        <f>anotacoes!A3096</f>
        <v>47</v>
      </c>
      <c r="F3096" t="str">
        <f>anotacoes!K3096</f>
        <v xml:space="preserve"> 00:03:53,003</v>
      </c>
      <c r="G3096" t="str">
        <f>anotacoes!L3096</f>
        <v xml:space="preserve"> 00:03:53,740</v>
      </c>
      <c r="H3096" t="str">
        <f>IF(J3096="PAUSE",D3096,IF(anotacoes!G3100=conversao_anotacoes!B3096,conversao_anotacoes!B3096,conversao_anotacoes!C3096))</f>
        <v>GUILHEIRO</v>
      </c>
      <c r="I3096" t="str">
        <f t="shared" si="48"/>
        <v>MAMMADLI</v>
      </c>
      <c r="J3096" t="str">
        <f>UPPER(anotacoes!H3096)</f>
        <v>GRIP TIME</v>
      </c>
      <c r="K3096" t="str">
        <f>UPPER(anotacoes!I3096)</f>
        <v>LEFT COLLAR RIGHT SLEEVE</v>
      </c>
      <c r="L3096" s="6" t="str">
        <f>IF(anotacoes!N3096=0,"",anotacoes!N3096)</f>
        <v/>
      </c>
      <c r="M3096" t="str">
        <f>IF(anotacoes!M3096=0,"",UPPER(anotacoes!M3096))</f>
        <v/>
      </c>
    </row>
    <row r="3097" spans="1:13" x14ac:dyDescent="0.25">
      <c r="A3097" t="str">
        <f>anotacoes!C3097</f>
        <v>WORLD MASTER CHAMPIONSHIP</v>
      </c>
      <c r="B3097" t="str">
        <f>anotacoes!E3097</f>
        <v>GUILHEIRO</v>
      </c>
      <c r="C3097" t="str">
        <f>anotacoes!F3097</f>
        <v>MAMMADLI</v>
      </c>
      <c r="D3097" t="s">
        <v>10434</v>
      </c>
      <c r="E3097">
        <f>anotacoes!A3097</f>
        <v>47</v>
      </c>
      <c r="F3097" t="str">
        <f>anotacoes!K3097</f>
        <v xml:space="preserve"> 00:03:53,740</v>
      </c>
      <c r="G3097" t="str">
        <f>anotacoes!L3097</f>
        <v xml:space="preserve"> 00:04:01,147</v>
      </c>
      <c r="H3097" t="str">
        <f>IF(J3097="PAUSE",D3097,IF(anotacoes!G3101=conversao_anotacoes!B3097,conversao_anotacoes!B3097,conversao_anotacoes!C3097))</f>
        <v>&lt;ARBITRO DESCONHECIDO&gt;</v>
      </c>
      <c r="I3097" t="str">
        <f t="shared" si="48"/>
        <v/>
      </c>
      <c r="J3097" t="str">
        <f>UPPER(anotacoes!H3097)</f>
        <v>PAUSE</v>
      </c>
      <c r="K3097" t="str">
        <f>UPPER(anotacoes!I3097)</f>
        <v>&lt;UNCLASSIFIED&gt;</v>
      </c>
      <c r="L3097" s="6" t="str">
        <f>IF(anotacoes!N3097=0,"",anotacoes!N3097)</f>
        <v/>
      </c>
      <c r="M3097" t="str">
        <f>IF(anotacoes!M3097=0,"",UPPER(anotacoes!M3097))</f>
        <v/>
      </c>
    </row>
    <row r="3098" spans="1:13" x14ac:dyDescent="0.25">
      <c r="A3098" t="str">
        <f>anotacoes!C3098</f>
        <v>WORLD MASTER CHAMPIONSHIP</v>
      </c>
      <c r="B3098" t="str">
        <f>anotacoes!E3098</f>
        <v>GUILHEIRO</v>
      </c>
      <c r="C3098" t="str">
        <f>anotacoes!F3098</f>
        <v>MAMMADLI</v>
      </c>
      <c r="D3098" t="s">
        <v>10434</v>
      </c>
      <c r="E3098">
        <f>anotacoes!A3098</f>
        <v>47</v>
      </c>
      <c r="F3098" t="str">
        <f>anotacoes!K3098</f>
        <v xml:space="preserve"> 00:04:01,147</v>
      </c>
      <c r="G3098" t="str">
        <f>anotacoes!L3098</f>
        <v xml:space="preserve"> 00:04:05,428</v>
      </c>
      <c r="H3098" t="str">
        <f>IF(J3098="PAUSE",D3098,IF(anotacoes!G3102=conversao_anotacoes!B3098,conversao_anotacoes!B3098,conversao_anotacoes!C3098))</f>
        <v>GUILHEIRO</v>
      </c>
      <c r="I3098" t="str">
        <f t="shared" si="48"/>
        <v>MAMMADLI</v>
      </c>
      <c r="J3098" t="str">
        <f>UPPER(anotacoes!H3098)</f>
        <v>DISPLACEMENT</v>
      </c>
      <c r="K3098" t="str">
        <f>UPPER(anotacoes!I3098)</f>
        <v>2-3 STEP HESITANT RIGHT</v>
      </c>
      <c r="L3098" s="6" t="str">
        <f>IF(anotacoes!N3098=0,"",anotacoes!N3098)</f>
        <v/>
      </c>
      <c r="M3098" t="str">
        <f>IF(anotacoes!M3098=0,"",UPPER(anotacoes!M3098))</f>
        <v/>
      </c>
    </row>
    <row r="3099" spans="1:13" x14ac:dyDescent="0.25">
      <c r="A3099" t="str">
        <f>anotacoes!C3099</f>
        <v>WORLD MASTER CHAMPIONSHIP</v>
      </c>
      <c r="B3099" t="str">
        <f>anotacoes!E3099</f>
        <v>GUILHEIRO</v>
      </c>
      <c r="C3099" t="str">
        <f>anotacoes!F3099</f>
        <v>MAMMADLI</v>
      </c>
      <c r="D3099" t="s">
        <v>10434</v>
      </c>
      <c r="E3099">
        <f>anotacoes!A3099</f>
        <v>47</v>
      </c>
      <c r="F3099" t="str">
        <f>anotacoes!K3099</f>
        <v xml:space="preserve"> 00:04:05,428</v>
      </c>
      <c r="G3099" t="str">
        <f>anotacoes!L3099</f>
        <v xml:space="preserve"> 00:04:07,764</v>
      </c>
      <c r="H3099" t="str">
        <f>IF(J3099="PAUSE",D3099,IF(anotacoes!G3103=conversao_anotacoes!B3099,conversao_anotacoes!B3099,conversao_anotacoes!C3099))</f>
        <v>GUILHEIRO</v>
      </c>
      <c r="I3099" t="str">
        <f t="shared" si="48"/>
        <v>MAMMADLI</v>
      </c>
      <c r="J3099" t="str">
        <f>UPPER(anotacoes!H3099)</f>
        <v>DISPLACEMENT</v>
      </c>
      <c r="K3099" t="str">
        <f>UPPER(anotacoes!I3099)</f>
        <v>TRY TO GRIP WITH CONTACT</v>
      </c>
      <c r="L3099" s="6" t="str">
        <f>IF(anotacoes!N3099=0,"",anotacoes!N3099)</f>
        <v/>
      </c>
      <c r="M3099" t="str">
        <f>IF(anotacoes!M3099=0,"",UPPER(anotacoes!M3099))</f>
        <v/>
      </c>
    </row>
    <row r="3100" spans="1:13" x14ac:dyDescent="0.25">
      <c r="A3100" t="str">
        <f>anotacoes!C3100</f>
        <v>WORLD MASTER CHAMPIONSHIP</v>
      </c>
      <c r="B3100" t="str">
        <f>anotacoes!E3100</f>
        <v>GUILHEIRO</v>
      </c>
      <c r="C3100" t="str">
        <f>anotacoes!F3100</f>
        <v>MAMMADLI</v>
      </c>
      <c r="D3100" t="s">
        <v>10434</v>
      </c>
      <c r="E3100">
        <f>anotacoes!A3100</f>
        <v>47</v>
      </c>
      <c r="F3100" t="str">
        <f>anotacoes!K3100</f>
        <v xml:space="preserve"> 00:04:07,764</v>
      </c>
      <c r="G3100" t="str">
        <f>anotacoes!L3100</f>
        <v xml:space="preserve"> 00:04:09,320</v>
      </c>
      <c r="H3100" t="str">
        <f>IF(J3100="PAUSE",D3100,IF(anotacoes!G3104=conversao_anotacoes!B3100,conversao_anotacoes!B3100,conversao_anotacoes!C3100))</f>
        <v>GUILHEIRO</v>
      </c>
      <c r="I3100" t="str">
        <f t="shared" si="48"/>
        <v>MAMMADLI</v>
      </c>
      <c r="J3100" t="str">
        <f>UPPER(anotacoes!H3100)</f>
        <v>GRIP TIME</v>
      </c>
      <c r="K3100" t="str">
        <f>UPPER(anotacoes!I3100)</f>
        <v>LEFT COLLAR RIGHT SLEEVE</v>
      </c>
      <c r="L3100" s="6" t="str">
        <f>IF(anotacoes!N3100=0,"",anotacoes!N3100)</f>
        <v/>
      </c>
      <c r="M3100" t="str">
        <f>IF(anotacoes!M3100=0,"",UPPER(anotacoes!M3100))</f>
        <v/>
      </c>
    </row>
    <row r="3101" spans="1:13" x14ac:dyDescent="0.25">
      <c r="A3101" t="str">
        <f>anotacoes!C3101</f>
        <v>WORLD MASTER CHAMPIONSHIP</v>
      </c>
      <c r="B3101" t="str">
        <f>anotacoes!E3101</f>
        <v>GUILHEIRO</v>
      </c>
      <c r="C3101" t="str">
        <f>anotacoes!F3101</f>
        <v>MAMMADLI</v>
      </c>
      <c r="D3101" t="s">
        <v>10434</v>
      </c>
      <c r="E3101">
        <f>anotacoes!A3101</f>
        <v>47</v>
      </c>
      <c r="F3101" t="str">
        <f>anotacoes!K3101</f>
        <v xml:space="preserve"> 00:04:09,320</v>
      </c>
      <c r="G3101" t="str">
        <f>anotacoes!L3101</f>
        <v xml:space="preserve"> 00:04:10,341</v>
      </c>
      <c r="H3101" t="str">
        <f>IF(J3101="PAUSE",D3101,IF(anotacoes!G3105=conversao_anotacoes!B3101,conversao_anotacoes!B3101,conversao_anotacoes!C3101))</f>
        <v>GUILHEIRO</v>
      </c>
      <c r="I3101" t="str">
        <f t="shared" si="48"/>
        <v>MAMMADLI</v>
      </c>
      <c r="J3101" t="str">
        <f>UPPER(anotacoes!H3101)</f>
        <v>GRIP TIME</v>
      </c>
      <c r="K3101" t="str">
        <f>UPPER(anotacoes!I3101)</f>
        <v>RIGHT SLEEVE</v>
      </c>
      <c r="L3101" s="6" t="str">
        <f>IF(anotacoes!N3101=0,"",anotacoes!N3101)</f>
        <v/>
      </c>
      <c r="M3101" t="str">
        <f>IF(anotacoes!M3101=0,"",UPPER(anotacoes!M3101))</f>
        <v/>
      </c>
    </row>
    <row r="3102" spans="1:13" x14ac:dyDescent="0.25">
      <c r="A3102" t="str">
        <f>anotacoes!C3102</f>
        <v>WORLD MASTER CHAMPIONSHIP</v>
      </c>
      <c r="B3102" t="str">
        <f>anotacoes!E3102</f>
        <v>GUILHEIRO</v>
      </c>
      <c r="C3102" t="str">
        <f>anotacoes!F3102</f>
        <v>MAMMADLI</v>
      </c>
      <c r="D3102" t="s">
        <v>10434</v>
      </c>
      <c r="E3102">
        <f>anotacoes!A3102</f>
        <v>47</v>
      </c>
      <c r="F3102" t="str">
        <f>anotacoes!K3102</f>
        <v xml:space="preserve"> 00:04:10,341</v>
      </c>
      <c r="G3102" t="str">
        <f>anotacoes!L3102</f>
        <v xml:space="preserve"> 00:04:13,063</v>
      </c>
      <c r="H3102" t="str">
        <f>IF(J3102="PAUSE",D3102,IF(anotacoes!G3106=conversao_anotacoes!B3102,conversao_anotacoes!B3102,conversao_anotacoes!C3102))</f>
        <v>GUILHEIRO</v>
      </c>
      <c r="I3102" t="str">
        <f t="shared" si="48"/>
        <v>MAMMADLI</v>
      </c>
      <c r="J3102" t="str">
        <f>UPPER(anotacoes!H3102)</f>
        <v>GRIP TIME</v>
      </c>
      <c r="K3102" t="str">
        <f>UPPER(anotacoes!I3102)</f>
        <v>LEFT COLLAR RIGHT SLEEVE</v>
      </c>
      <c r="L3102" s="6" t="str">
        <f>IF(anotacoes!N3102=0,"",anotacoes!N3102)</f>
        <v/>
      </c>
      <c r="M3102" t="str">
        <f>IF(anotacoes!M3102=0,"",UPPER(anotacoes!M3102))</f>
        <v/>
      </c>
    </row>
    <row r="3103" spans="1:13" x14ac:dyDescent="0.25">
      <c r="A3103" t="str">
        <f>anotacoes!C3103</f>
        <v>WORLD MASTER CHAMPIONSHIP</v>
      </c>
      <c r="B3103" t="str">
        <f>anotacoes!E3103</f>
        <v>GUILHEIRO</v>
      </c>
      <c r="C3103" t="str">
        <f>anotacoes!F3103</f>
        <v>MAMMADLI</v>
      </c>
      <c r="D3103" t="s">
        <v>10434</v>
      </c>
      <c r="E3103">
        <f>anotacoes!A3103</f>
        <v>47</v>
      </c>
      <c r="F3103" t="str">
        <f>anotacoes!K3103</f>
        <v xml:space="preserve"> 00:04:13,063</v>
      </c>
      <c r="G3103" t="str">
        <f>anotacoes!L3103</f>
        <v xml:space="preserve"> 00:04:18,986</v>
      </c>
      <c r="H3103" t="str">
        <f>IF(J3103="PAUSE",D3103,IF(anotacoes!G3107=conversao_anotacoes!B3103,conversao_anotacoes!B3103,conversao_anotacoes!C3103))</f>
        <v>GUILHEIRO</v>
      </c>
      <c r="I3103" t="str">
        <f t="shared" si="48"/>
        <v>MAMMADLI</v>
      </c>
      <c r="J3103" t="str">
        <f>UPPER(anotacoes!H3103)</f>
        <v>DISPLACEMENT</v>
      </c>
      <c r="K3103" t="str">
        <f>UPPER(anotacoes!I3103)</f>
        <v>2-3 STEP HESITANT RIGHT</v>
      </c>
      <c r="L3103" s="6" t="str">
        <f>IF(anotacoes!N3103=0,"",anotacoes!N3103)</f>
        <v/>
      </c>
      <c r="M3103" t="str">
        <f>IF(anotacoes!M3103=0,"",UPPER(anotacoes!M3103))</f>
        <v/>
      </c>
    </row>
    <row r="3104" spans="1:13" x14ac:dyDescent="0.25">
      <c r="A3104" t="str">
        <f>anotacoes!C3104</f>
        <v>WORLD MASTER CHAMPIONSHIP</v>
      </c>
      <c r="B3104" t="str">
        <f>anotacoes!E3104</f>
        <v>GUILHEIRO</v>
      </c>
      <c r="C3104" t="str">
        <f>anotacoes!F3104</f>
        <v>MAMMADLI</v>
      </c>
      <c r="D3104" t="s">
        <v>10434</v>
      </c>
      <c r="E3104">
        <f>anotacoes!A3104</f>
        <v>47</v>
      </c>
      <c r="F3104" t="str">
        <f>anotacoes!K3104</f>
        <v xml:space="preserve"> 00:04:18,986</v>
      </c>
      <c r="G3104" t="str">
        <f>anotacoes!L3104</f>
        <v xml:space="preserve"> 00:05:00,529</v>
      </c>
      <c r="H3104" t="str">
        <f>IF(J3104="PAUSE",D3104,IF(anotacoes!G3108=conversao_anotacoes!B3104,conversao_anotacoes!B3104,conversao_anotacoes!C3104))</f>
        <v>GUILHEIRO</v>
      </c>
      <c r="I3104" t="str">
        <f t="shared" si="48"/>
        <v>MAMMADLI</v>
      </c>
      <c r="J3104" t="str">
        <f>UPPER(anotacoes!H3104)</f>
        <v>GRIP TIME</v>
      </c>
      <c r="K3104" t="str">
        <f>UPPER(anotacoes!I3104)</f>
        <v>RIGHT COLLAR</v>
      </c>
      <c r="L3104" s="6" t="str">
        <f>IF(anotacoes!N3104=0,"",anotacoes!N3104)</f>
        <v/>
      </c>
      <c r="M3104" t="str">
        <f>IF(anotacoes!M3104=0,"",UPPER(anotacoes!M3104))</f>
        <v/>
      </c>
    </row>
    <row r="3105" spans="1:13" x14ac:dyDescent="0.25">
      <c r="A3105" t="str">
        <f>anotacoes!C3105</f>
        <v>WORLD MASTER CHAMPIONSHIP</v>
      </c>
      <c r="B3105" t="str">
        <f>anotacoes!E3105</f>
        <v>GUILHEIRO</v>
      </c>
      <c r="C3105" t="str">
        <f>anotacoes!F3105</f>
        <v>MAMMADLI</v>
      </c>
      <c r="D3105" t="s">
        <v>10434</v>
      </c>
      <c r="E3105">
        <f>anotacoes!A3105</f>
        <v>47</v>
      </c>
      <c r="F3105" t="str">
        <f>anotacoes!K3105</f>
        <v xml:space="preserve"> 00:05:00,529</v>
      </c>
      <c r="G3105" t="str">
        <f>anotacoes!L3105</f>
        <v xml:space="preserve"> 00:05:02,124</v>
      </c>
      <c r="H3105" t="str">
        <f>IF(J3105="PAUSE",D3105,IF(anotacoes!G3109=conversao_anotacoes!B3105,conversao_anotacoes!B3105,conversao_anotacoes!C3105))</f>
        <v>GUILHEIRO</v>
      </c>
      <c r="I3105" t="str">
        <f t="shared" si="48"/>
        <v>MAMMADLI</v>
      </c>
      <c r="J3105" t="str">
        <f>UPPER(anotacoes!H3105)</f>
        <v>GRIP TIME</v>
      </c>
      <c r="K3105" t="str">
        <f>UPPER(anotacoes!I3105)</f>
        <v>LEFT COLLAR RIGHT COLLAR</v>
      </c>
      <c r="L3105" s="6" t="str">
        <f>IF(anotacoes!N3105=0,"",anotacoes!N3105)</f>
        <v/>
      </c>
      <c r="M3105" t="str">
        <f>IF(anotacoes!M3105=0,"",UPPER(anotacoes!M3105))</f>
        <v/>
      </c>
    </row>
    <row r="3106" spans="1:13" x14ac:dyDescent="0.25">
      <c r="A3106" t="str">
        <f>anotacoes!C3106</f>
        <v>WORLD MASTER CHAMPIONSHIP</v>
      </c>
      <c r="B3106" t="str">
        <f>anotacoes!E3106</f>
        <v>GUILHEIRO</v>
      </c>
      <c r="C3106" t="str">
        <f>anotacoes!F3106</f>
        <v>MAMMADLI</v>
      </c>
      <c r="D3106" t="s">
        <v>10434</v>
      </c>
      <c r="E3106">
        <f>anotacoes!A3106</f>
        <v>47</v>
      </c>
      <c r="F3106" t="str">
        <f>anotacoes!K3106</f>
        <v xml:space="preserve"> 00:05:02,124</v>
      </c>
      <c r="G3106" t="str">
        <f>anotacoes!L3106</f>
        <v xml:space="preserve"> 00:05:03,898</v>
      </c>
      <c r="H3106" t="str">
        <f>IF(J3106="PAUSE",D3106,IF(anotacoes!G3110=conversao_anotacoes!B3106,conversao_anotacoes!B3106,conversao_anotacoes!C3106))</f>
        <v>GUILHEIRO</v>
      </c>
      <c r="I3106" t="str">
        <f t="shared" si="48"/>
        <v>MAMMADLI</v>
      </c>
      <c r="J3106" t="str">
        <f>UPPER(anotacoes!H3106)</f>
        <v>GRIP TIME</v>
      </c>
      <c r="K3106" t="str">
        <f>UPPER(anotacoes!I3106)</f>
        <v>RIGHT COLLAR LEFT SLEEVE</v>
      </c>
      <c r="L3106" s="6" t="str">
        <f>IF(anotacoes!N3106=0,"",anotacoes!N3106)</f>
        <v/>
      </c>
      <c r="M3106" t="str">
        <f>IF(anotacoes!M3106=0,"",UPPER(anotacoes!M3106))</f>
        <v/>
      </c>
    </row>
    <row r="3107" spans="1:13" x14ac:dyDescent="0.25">
      <c r="A3107" t="str">
        <f>anotacoes!C3107</f>
        <v>WORLD MASTER CHAMPIONSHIP</v>
      </c>
      <c r="B3107" t="str">
        <f>anotacoes!E3107</f>
        <v>GUILHEIRO</v>
      </c>
      <c r="C3107" t="str">
        <f>anotacoes!F3107</f>
        <v>MAMMADLI</v>
      </c>
      <c r="D3107" t="s">
        <v>10434</v>
      </c>
      <c r="E3107">
        <f>anotacoes!A3107</f>
        <v>47</v>
      </c>
      <c r="F3107" t="str">
        <f>anotacoes!K3107</f>
        <v xml:space="preserve"> 00:05:03,898</v>
      </c>
      <c r="G3107" t="str">
        <f>anotacoes!L3107</f>
        <v xml:space="preserve"> 00:05:05,529</v>
      </c>
      <c r="H3107" t="str">
        <f>IF(J3107="PAUSE",D3107,IF(anotacoes!G3111=conversao_anotacoes!B3107,conversao_anotacoes!B3107,conversao_anotacoes!C3107))</f>
        <v>GUILHEIRO</v>
      </c>
      <c r="I3107" t="str">
        <f t="shared" si="48"/>
        <v>MAMMADLI</v>
      </c>
      <c r="J3107" t="str">
        <f>UPPER(anotacoes!H3107)</f>
        <v>ATTACK</v>
      </c>
      <c r="K3107" t="str">
        <f>UPPER(anotacoes!I3107)</f>
        <v>IPPON SEOINAGE</v>
      </c>
      <c r="L3107" s="6">
        <f>IF(anotacoes!N3107=0,"",anotacoes!N3107)</f>
        <v>6</v>
      </c>
      <c r="M3107" t="str">
        <f>IF(anotacoes!M3107=0,"",UPPER(anotacoes!M3107))</f>
        <v/>
      </c>
    </row>
    <row r="3108" spans="1:13" x14ac:dyDescent="0.25">
      <c r="A3108" t="str">
        <f>anotacoes!C3108</f>
        <v>WORLD MASTER CHAMPIONSHIP</v>
      </c>
      <c r="B3108" t="str">
        <f>anotacoes!E3108</f>
        <v>GUILHEIRO</v>
      </c>
      <c r="C3108" t="str">
        <f>anotacoes!F3108</f>
        <v>MAMMADLI</v>
      </c>
      <c r="D3108" t="s">
        <v>10434</v>
      </c>
      <c r="E3108">
        <f>anotacoes!A3108</f>
        <v>47</v>
      </c>
      <c r="F3108" t="str">
        <f>anotacoes!K3108</f>
        <v xml:space="preserve"> 00:05:05,700</v>
      </c>
      <c r="G3108" t="str">
        <f>anotacoes!L3108</f>
        <v xml:space="preserve"> 00:05:11,532</v>
      </c>
      <c r="H3108" t="str">
        <f>IF(J3108="PAUSE",D3108,IF(anotacoes!G3112=conversao_anotacoes!B3108,conversao_anotacoes!B3108,conversao_anotacoes!C3108))</f>
        <v>GUILHEIRO</v>
      </c>
      <c r="I3108" t="str">
        <f t="shared" si="48"/>
        <v>MAMMADLI</v>
      </c>
      <c r="J3108" t="str">
        <f>UPPER(anotacoes!H3108)</f>
        <v>GROUNDWORK COMBAT</v>
      </c>
      <c r="K3108" t="str">
        <f>UPPER(anotacoes!I3108)</f>
        <v>DEFENSIVE POSITION</v>
      </c>
      <c r="L3108" s="6" t="str">
        <f>IF(anotacoes!N3108=0,"",anotacoes!N3108)</f>
        <v/>
      </c>
      <c r="M3108" t="str">
        <f>IF(anotacoes!M3108=0,"",UPPER(anotacoes!M3108))</f>
        <v/>
      </c>
    </row>
    <row r="3109" spans="1:13" x14ac:dyDescent="0.25">
      <c r="A3109" t="str">
        <f>anotacoes!C3109</f>
        <v>WORLD MASTER CHAMPIONSHIP</v>
      </c>
      <c r="B3109" t="str">
        <f>anotacoes!E3109</f>
        <v>GUILHEIRO</v>
      </c>
      <c r="C3109" t="str">
        <f>anotacoes!F3109</f>
        <v>MAMMADLI</v>
      </c>
      <c r="D3109" t="s">
        <v>10434</v>
      </c>
      <c r="E3109">
        <f>anotacoes!A3109</f>
        <v>47</v>
      </c>
      <c r="F3109" t="str">
        <f>anotacoes!K3109</f>
        <v xml:space="preserve"> 00:05:11,711</v>
      </c>
      <c r="G3109" t="str">
        <f>anotacoes!L3109</f>
        <v xml:space="preserve"> 00:05:16,324</v>
      </c>
      <c r="H3109" t="str">
        <f>IF(J3109="PAUSE",D3109,IF(anotacoes!G3113=conversao_anotacoes!B3109,conversao_anotacoes!B3109,conversao_anotacoes!C3109))</f>
        <v>&lt;ARBITRO DESCONHECIDO&gt;</v>
      </c>
      <c r="I3109" t="str">
        <f t="shared" si="48"/>
        <v/>
      </c>
      <c r="J3109" t="str">
        <f>UPPER(anotacoes!H3109)</f>
        <v>PAUSE</v>
      </c>
      <c r="K3109" t="str">
        <f>UPPER(anotacoes!I3109)</f>
        <v>&lt;UNCLASSIFIED&gt;</v>
      </c>
      <c r="L3109" s="6" t="str">
        <f>IF(anotacoes!N3109=0,"",anotacoes!N3109)</f>
        <v/>
      </c>
      <c r="M3109" t="str">
        <f>IF(anotacoes!M3109=0,"",UPPER(anotacoes!M3109))</f>
        <v/>
      </c>
    </row>
    <row r="3110" spans="1:13" x14ac:dyDescent="0.25">
      <c r="A3110" t="str">
        <f>anotacoes!C3110</f>
        <v>WORLD MASTER CHAMPIONSHIP</v>
      </c>
      <c r="B3110" t="str">
        <f>anotacoes!E3110</f>
        <v>GUILHEIRO</v>
      </c>
      <c r="C3110" t="str">
        <f>anotacoes!F3110</f>
        <v>MAMMADLI</v>
      </c>
      <c r="D3110" t="s">
        <v>10434</v>
      </c>
      <c r="E3110">
        <f>anotacoes!A3110</f>
        <v>47</v>
      </c>
      <c r="F3110" t="str">
        <f>anotacoes!K3110</f>
        <v xml:space="preserve"> 00:05:16,324</v>
      </c>
      <c r="G3110" t="str">
        <f>anotacoes!L3110</f>
        <v xml:space="preserve"> 00:05:19,386</v>
      </c>
      <c r="H3110" t="str">
        <f>IF(J3110="PAUSE",D3110,IF(anotacoes!G3114=conversao_anotacoes!B3110,conversao_anotacoes!B3110,conversao_anotacoes!C3110))</f>
        <v>GUILHEIRO</v>
      </c>
      <c r="I3110" t="str">
        <f t="shared" si="48"/>
        <v>MAMMADLI</v>
      </c>
      <c r="J3110" t="str">
        <f>UPPER(anotacoes!H3110)</f>
        <v>DISPLACEMENT</v>
      </c>
      <c r="K3110" t="str">
        <f>UPPER(anotacoes!I3110)</f>
        <v>CIRCULAR LEFT</v>
      </c>
      <c r="L3110" s="6" t="str">
        <f>IF(anotacoes!N3110=0,"",anotacoes!N3110)</f>
        <v/>
      </c>
      <c r="M3110" t="str">
        <f>IF(anotacoes!M3110=0,"",UPPER(anotacoes!M3110))</f>
        <v/>
      </c>
    </row>
    <row r="3111" spans="1:13" x14ac:dyDescent="0.25">
      <c r="A3111" t="str">
        <f>anotacoes!C3111</f>
        <v>WORLD MASTER CHAMPIONSHIP</v>
      </c>
      <c r="B3111" t="str">
        <f>anotacoes!E3111</f>
        <v>GUILHEIRO</v>
      </c>
      <c r="C3111" t="str">
        <f>anotacoes!F3111</f>
        <v>MAMMADLI</v>
      </c>
      <c r="D3111" t="s">
        <v>10434</v>
      </c>
      <c r="E3111">
        <f>anotacoes!A3111</f>
        <v>47</v>
      </c>
      <c r="F3111" t="str">
        <f>anotacoes!K3111</f>
        <v xml:space="preserve"> 00:05:19,386</v>
      </c>
      <c r="G3111" t="str">
        <f>anotacoes!L3111</f>
        <v xml:space="preserve"> 00:05:23,637</v>
      </c>
      <c r="H3111" t="str">
        <f>IF(J3111="PAUSE",D3111,IF(anotacoes!G3115=conversao_anotacoes!B3111,conversao_anotacoes!B3111,conversao_anotacoes!C3111))</f>
        <v>GUILHEIRO</v>
      </c>
      <c r="I3111" t="str">
        <f t="shared" si="48"/>
        <v>MAMMADLI</v>
      </c>
      <c r="J3111" t="str">
        <f>UPPER(anotacoes!H3111)</f>
        <v>DISPLACEMENT</v>
      </c>
      <c r="K3111" t="str">
        <f>UPPER(anotacoes!I3111)</f>
        <v>2-3 STEP HESITANT RIGHT</v>
      </c>
      <c r="L3111" s="6" t="str">
        <f>IF(anotacoes!N3111=0,"",anotacoes!N3111)</f>
        <v/>
      </c>
      <c r="M3111" t="str">
        <f>IF(anotacoes!M3111=0,"",UPPER(anotacoes!M3111))</f>
        <v/>
      </c>
    </row>
    <row r="3112" spans="1:13" x14ac:dyDescent="0.25">
      <c r="A3112" t="str">
        <f>anotacoes!C3112</f>
        <v>WORLD MASTER CHAMPIONSHIP</v>
      </c>
      <c r="B3112" t="str">
        <f>anotacoes!E3112</f>
        <v>GUILHEIRO</v>
      </c>
      <c r="C3112" t="str">
        <f>anotacoes!F3112</f>
        <v>MAMMADLI</v>
      </c>
      <c r="D3112" t="s">
        <v>10434</v>
      </c>
      <c r="E3112">
        <f>anotacoes!A3112</f>
        <v>47</v>
      </c>
      <c r="F3112" t="str">
        <f>anotacoes!K3112</f>
        <v xml:space="preserve"> 00:05:23,637</v>
      </c>
      <c r="G3112" t="str">
        <f>anotacoes!L3112</f>
        <v xml:space="preserve"> 00:05:30,197</v>
      </c>
      <c r="H3112" t="str">
        <f>IF(J3112="PAUSE",D3112,IF(anotacoes!G3116=conversao_anotacoes!B3112,conversao_anotacoes!B3112,conversao_anotacoes!C3112))</f>
        <v>GUILHEIRO</v>
      </c>
      <c r="I3112" t="str">
        <f t="shared" si="48"/>
        <v>MAMMADLI</v>
      </c>
      <c r="J3112" t="str">
        <f>UPPER(anotacoes!H3112)</f>
        <v>DISPLACEMENT</v>
      </c>
      <c r="K3112" t="str">
        <f>UPPER(anotacoes!I3112)</f>
        <v>TRY TO GRIP WITH CONTACT</v>
      </c>
      <c r="L3112" s="6" t="str">
        <f>IF(anotacoes!N3112=0,"",anotacoes!N3112)</f>
        <v/>
      </c>
      <c r="M3112" t="str">
        <f>IF(anotacoes!M3112=0,"",UPPER(anotacoes!M3112))</f>
        <v/>
      </c>
    </row>
    <row r="3113" spans="1:13" x14ac:dyDescent="0.25">
      <c r="A3113" t="str">
        <f>anotacoes!C3113</f>
        <v>WORLD MASTER CHAMPIONSHIP</v>
      </c>
      <c r="B3113" t="str">
        <f>anotacoes!E3113</f>
        <v>GUILHEIRO</v>
      </c>
      <c r="C3113" t="str">
        <f>anotacoes!F3113</f>
        <v>MAMMADLI</v>
      </c>
      <c r="D3113" t="s">
        <v>10434</v>
      </c>
      <c r="E3113">
        <f>anotacoes!A3113</f>
        <v>47</v>
      </c>
      <c r="F3113" t="str">
        <f>anotacoes!K3113</f>
        <v xml:space="preserve"> 00:05:30,197</v>
      </c>
      <c r="G3113" t="str">
        <f>anotacoes!L3113</f>
        <v xml:space="preserve"> 00:05:31,188</v>
      </c>
      <c r="H3113" t="str">
        <f>IF(J3113="PAUSE",D3113,IF(anotacoes!G3117=conversao_anotacoes!B3113,conversao_anotacoes!B3113,conversao_anotacoes!C3113))</f>
        <v>GUILHEIRO</v>
      </c>
      <c r="I3113" t="str">
        <f t="shared" si="48"/>
        <v>MAMMADLI</v>
      </c>
      <c r="J3113" t="str">
        <f>UPPER(anotacoes!H3113)</f>
        <v>GRIP TIME</v>
      </c>
      <c r="K3113" t="str">
        <f>UPPER(anotacoes!I3113)</f>
        <v>LEFT COLLAR</v>
      </c>
      <c r="L3113" s="6" t="str">
        <f>IF(anotacoes!N3113=0,"",anotacoes!N3113)</f>
        <v/>
      </c>
      <c r="M3113" t="str">
        <f>IF(anotacoes!M3113=0,"",UPPER(anotacoes!M3113))</f>
        <v/>
      </c>
    </row>
    <row r="3114" spans="1:13" x14ac:dyDescent="0.25">
      <c r="A3114" t="str">
        <f>anotacoes!C3114</f>
        <v>WORLD MASTER CHAMPIONSHIP</v>
      </c>
      <c r="B3114" t="str">
        <f>anotacoes!E3114</f>
        <v>GUILHEIRO</v>
      </c>
      <c r="C3114" t="str">
        <f>anotacoes!F3114</f>
        <v>MAMMADLI</v>
      </c>
      <c r="D3114" t="s">
        <v>10434</v>
      </c>
      <c r="E3114">
        <f>anotacoes!A3114</f>
        <v>47</v>
      </c>
      <c r="F3114" t="str">
        <f>anotacoes!K3114</f>
        <v xml:space="preserve"> 00:05:31,188</v>
      </c>
      <c r="G3114" t="str">
        <f>anotacoes!L3114</f>
        <v xml:space="preserve"> 00:05:40,248</v>
      </c>
      <c r="H3114" t="str">
        <f>IF(J3114="PAUSE",D3114,IF(anotacoes!G3118=conversao_anotacoes!B3114,conversao_anotacoes!B3114,conversao_anotacoes!C3114))</f>
        <v>GUILHEIRO</v>
      </c>
      <c r="I3114" t="str">
        <f t="shared" si="48"/>
        <v>MAMMADLI</v>
      </c>
      <c r="J3114" t="str">
        <f>UPPER(anotacoes!H3114)</f>
        <v>GRIP TIME</v>
      </c>
      <c r="K3114" t="str">
        <f>UPPER(anotacoes!I3114)</f>
        <v>RIGHT COLLAR RIGHT SLEEVE</v>
      </c>
      <c r="L3114" s="6" t="str">
        <f>IF(anotacoes!N3114=0,"",anotacoes!N3114)</f>
        <v/>
      </c>
      <c r="M3114" t="str">
        <f>IF(anotacoes!M3114=0,"",UPPER(anotacoes!M3114))</f>
        <v/>
      </c>
    </row>
    <row r="3115" spans="1:13" x14ac:dyDescent="0.25">
      <c r="A3115" t="str">
        <f>anotacoes!C3115</f>
        <v>WORLD MASTER CHAMPIONSHIP</v>
      </c>
      <c r="B3115" t="str">
        <f>anotacoes!E3115</f>
        <v>GUILHEIRO</v>
      </c>
      <c r="C3115" t="str">
        <f>anotacoes!F3115</f>
        <v>MAMMADLI</v>
      </c>
      <c r="D3115" t="s">
        <v>10434</v>
      </c>
      <c r="E3115">
        <f>anotacoes!A3115</f>
        <v>47</v>
      </c>
      <c r="F3115" t="str">
        <f>anotacoes!K3115</f>
        <v xml:space="preserve"> 00:05:40,248</v>
      </c>
      <c r="G3115" t="str">
        <f>anotacoes!L3115</f>
        <v xml:space="preserve"> 00:05:40,248</v>
      </c>
      <c r="H3115" t="str">
        <f>IF(J3115="PAUSE",D3115,IF(anotacoes!G3119=conversao_anotacoes!B3115,conversao_anotacoes!B3115,conversao_anotacoes!C3115))</f>
        <v>GUILHEIRO</v>
      </c>
      <c r="I3115" t="str">
        <f t="shared" si="48"/>
        <v>MAMMADLI</v>
      </c>
      <c r="J3115" t="str">
        <f>UPPER(anotacoes!H3115)</f>
        <v>DEFENSE</v>
      </c>
      <c r="K3115" t="str">
        <f>UPPER(anotacoes!I3115)</f>
        <v>CONTER-ATTACK</v>
      </c>
      <c r="L3115" s="6" t="str">
        <f>IF(anotacoes!N3115=0,"",anotacoes!N3115)</f>
        <v/>
      </c>
      <c r="M3115" t="str">
        <f>IF(anotacoes!M3115=0,"",UPPER(anotacoes!M3115))</f>
        <v/>
      </c>
    </row>
    <row r="3116" spans="1:13" x14ac:dyDescent="0.25">
      <c r="A3116" t="str">
        <f>anotacoes!C3116</f>
        <v>WORLD MASTER CHAMPIONSHIP</v>
      </c>
      <c r="B3116" t="str">
        <f>anotacoes!E3116</f>
        <v>GUILHEIRO</v>
      </c>
      <c r="C3116" t="str">
        <f>anotacoes!F3116</f>
        <v>MAMMADLI</v>
      </c>
      <c r="D3116" t="s">
        <v>10434</v>
      </c>
      <c r="E3116">
        <f>anotacoes!A3116</f>
        <v>47</v>
      </c>
      <c r="F3116" t="str">
        <f>anotacoes!K3116</f>
        <v xml:space="preserve"> 00:05:40,248</v>
      </c>
      <c r="G3116" t="str">
        <f>anotacoes!L3116</f>
        <v xml:space="preserve"> 00:05:40,248</v>
      </c>
      <c r="H3116" t="str">
        <f>IF(J3116="PAUSE",D3116,IF(anotacoes!G3120=conversao_anotacoes!B3116,conversao_anotacoes!B3116,conversao_anotacoes!C3116))</f>
        <v>GUILHEIRO</v>
      </c>
      <c r="I3116" t="str">
        <f t="shared" si="48"/>
        <v>MAMMADLI</v>
      </c>
      <c r="J3116" t="str">
        <f>UPPER(anotacoes!H3116)</f>
        <v>ATTACK</v>
      </c>
      <c r="K3116" t="str">
        <f>UPPER(anotacoes!I3116)</f>
        <v>OUCHI GARI</v>
      </c>
      <c r="L3116" s="6">
        <f>IF(anotacoes!N3116=0,"",anotacoes!N3116)</f>
        <v>2</v>
      </c>
      <c r="M3116" t="str">
        <f>IF(anotacoes!M3116=0,"",UPPER(anotacoes!M3116))</f>
        <v/>
      </c>
    </row>
    <row r="3117" spans="1:13" x14ac:dyDescent="0.25">
      <c r="A3117" t="str">
        <f>anotacoes!C3117</f>
        <v>WORLD MASTER CHAMPIONSHIP</v>
      </c>
      <c r="B3117" t="str">
        <f>anotacoes!E3117</f>
        <v>GUILHEIRO</v>
      </c>
      <c r="C3117" t="str">
        <f>anotacoes!F3117</f>
        <v>MAMMADLI</v>
      </c>
      <c r="D3117" t="s">
        <v>10434</v>
      </c>
      <c r="E3117">
        <f>anotacoes!A3117</f>
        <v>47</v>
      </c>
      <c r="F3117" t="str">
        <f>anotacoes!K3117</f>
        <v xml:space="preserve"> 00:05:40,248</v>
      </c>
      <c r="G3117" t="str">
        <f>anotacoes!L3117</f>
        <v xml:space="preserve"> 00:05:43,149</v>
      </c>
      <c r="H3117" t="str">
        <f>IF(J3117="PAUSE",D3117,IF(anotacoes!G3121=conversao_anotacoes!B3117,conversao_anotacoes!B3117,conversao_anotacoes!C3117))</f>
        <v>GUILHEIRO</v>
      </c>
      <c r="I3117" t="str">
        <f t="shared" si="48"/>
        <v>MAMMADLI</v>
      </c>
      <c r="J3117" t="str">
        <f>UPPER(anotacoes!H3117)</f>
        <v>GRIP TIME</v>
      </c>
      <c r="K3117" t="str">
        <f>UPPER(anotacoes!I3117)</f>
        <v>LEFT SLEEVE</v>
      </c>
      <c r="L3117" s="6" t="str">
        <f>IF(anotacoes!N3117=0,"",anotacoes!N3117)</f>
        <v/>
      </c>
      <c r="M3117" t="str">
        <f>IF(anotacoes!M3117=0,"",UPPER(anotacoes!M3117))</f>
        <v/>
      </c>
    </row>
    <row r="3118" spans="1:13" x14ac:dyDescent="0.25">
      <c r="A3118" t="str">
        <f>anotacoes!C3118</f>
        <v>WORLD MASTER CHAMPIONSHIP</v>
      </c>
      <c r="B3118" t="str">
        <f>anotacoes!E3118</f>
        <v>GUILHEIRO</v>
      </c>
      <c r="C3118" t="str">
        <f>anotacoes!F3118</f>
        <v>MAMMADLI</v>
      </c>
      <c r="D3118" t="s">
        <v>10434</v>
      </c>
      <c r="E3118">
        <f>anotacoes!A3118</f>
        <v>47</v>
      </c>
      <c r="F3118" t="str">
        <f>anotacoes!K3118</f>
        <v xml:space="preserve"> 00:05:43,337</v>
      </c>
      <c r="G3118" t="str">
        <f>anotacoes!L3118</f>
        <v xml:space="preserve"> 00:05:51,306</v>
      </c>
      <c r="H3118" t="str">
        <f>IF(J3118="PAUSE",D3118,IF(anotacoes!G3122=conversao_anotacoes!B3118,conversao_anotacoes!B3118,conversao_anotacoes!C3118))</f>
        <v>&lt;ARBITRO DESCONHECIDO&gt;</v>
      </c>
      <c r="I3118" t="str">
        <f t="shared" si="48"/>
        <v/>
      </c>
      <c r="J3118" t="str">
        <f>UPPER(anotacoes!H3118)</f>
        <v>PAUSE</v>
      </c>
      <c r="K3118" t="str">
        <f>UPPER(anotacoes!I3118)</f>
        <v>&lt;UNCLASSIFIED&gt;</v>
      </c>
      <c r="L3118" s="6" t="str">
        <f>IF(anotacoes!N3118=0,"",anotacoes!N3118)</f>
        <v/>
      </c>
      <c r="M3118" t="str">
        <f>IF(anotacoes!M3118=0,"",UPPER(anotacoes!M3118))</f>
        <v/>
      </c>
    </row>
    <row r="3119" spans="1:13" x14ac:dyDescent="0.25">
      <c r="A3119" t="str">
        <f>anotacoes!C3119</f>
        <v>WORLD MASTER CHAMPIONSHIP</v>
      </c>
      <c r="B3119" t="str">
        <f>anotacoes!E3119</f>
        <v>GUILHEIRO</v>
      </c>
      <c r="C3119" t="str">
        <f>anotacoes!F3119</f>
        <v>MAMMADLI</v>
      </c>
      <c r="D3119" t="s">
        <v>10434</v>
      </c>
      <c r="E3119">
        <f>anotacoes!A3119</f>
        <v>47</v>
      </c>
      <c r="F3119" t="str">
        <f>anotacoes!K3119</f>
        <v xml:space="preserve"> 00:05:51,306</v>
      </c>
      <c r="G3119" t="str">
        <f>anotacoes!L3119</f>
        <v xml:space="preserve"> 00:05:55,823</v>
      </c>
      <c r="H3119" t="str">
        <f>IF(J3119="PAUSE",D3119,IF(anotacoes!G3123=conversao_anotacoes!B3119,conversao_anotacoes!B3119,conversao_anotacoes!C3119))</f>
        <v>GUILHEIRO</v>
      </c>
      <c r="I3119" t="str">
        <f t="shared" si="48"/>
        <v>MAMMADLI</v>
      </c>
      <c r="J3119" t="str">
        <f>UPPER(anotacoes!H3119)</f>
        <v>DISPLACEMENT</v>
      </c>
      <c r="K3119" t="str">
        <f>UPPER(anotacoes!I3119)</f>
        <v>2-3 STEP HESITANT RIGHT</v>
      </c>
      <c r="L3119" s="6" t="str">
        <f>IF(anotacoes!N3119=0,"",anotacoes!N3119)</f>
        <v/>
      </c>
      <c r="M3119" t="str">
        <f>IF(anotacoes!M3119=0,"",UPPER(anotacoes!M3119))</f>
        <v/>
      </c>
    </row>
    <row r="3120" spans="1:13" x14ac:dyDescent="0.25">
      <c r="A3120" t="str">
        <f>anotacoes!C3120</f>
        <v>WORLD MASTER CHAMPIONSHIP</v>
      </c>
      <c r="B3120" t="str">
        <f>anotacoes!E3120</f>
        <v>GUILHEIRO</v>
      </c>
      <c r="C3120" t="str">
        <f>anotacoes!F3120</f>
        <v>MAMMADLI</v>
      </c>
      <c r="D3120" t="s">
        <v>10434</v>
      </c>
      <c r="E3120">
        <f>anotacoes!A3120</f>
        <v>47</v>
      </c>
      <c r="F3120" t="str">
        <f>anotacoes!K3120</f>
        <v xml:space="preserve"> 00:05:55,823</v>
      </c>
      <c r="G3120" t="str">
        <f>anotacoes!L3120</f>
        <v xml:space="preserve"> 00:05:56,984</v>
      </c>
      <c r="H3120" t="str">
        <f>IF(J3120="PAUSE",D3120,IF(anotacoes!G3124=conversao_anotacoes!B3120,conversao_anotacoes!B3120,conversao_anotacoes!C3120))</f>
        <v>GUILHEIRO</v>
      </c>
      <c r="I3120" t="str">
        <f t="shared" si="48"/>
        <v>MAMMADLI</v>
      </c>
      <c r="J3120" t="str">
        <f>UPPER(anotacoes!H3120)</f>
        <v>GRIP TIME</v>
      </c>
      <c r="K3120" t="str">
        <f>UPPER(anotacoes!I3120)</f>
        <v>LEFT BACK RIGHT SLEEVE</v>
      </c>
      <c r="L3120" s="6" t="str">
        <f>IF(anotacoes!N3120=0,"",anotacoes!N3120)</f>
        <v/>
      </c>
      <c r="M3120" t="str">
        <f>IF(anotacoes!M3120=0,"",UPPER(anotacoes!M3120))</f>
        <v/>
      </c>
    </row>
    <row r="3121" spans="1:13" x14ac:dyDescent="0.25">
      <c r="A3121" t="str">
        <f>anotacoes!C3121</f>
        <v>WORLD MASTER CHAMPIONSHIP</v>
      </c>
      <c r="B3121" t="str">
        <f>anotacoes!E3121</f>
        <v>GUILHEIRO</v>
      </c>
      <c r="C3121" t="str">
        <f>anotacoes!F3121</f>
        <v>MAMMADLI</v>
      </c>
      <c r="D3121" t="s">
        <v>10434</v>
      </c>
      <c r="E3121">
        <f>anotacoes!A3121</f>
        <v>47</v>
      </c>
      <c r="F3121" t="str">
        <f>anotacoes!K3121</f>
        <v xml:space="preserve"> 00:05:56,984</v>
      </c>
      <c r="G3121" t="str">
        <f>anotacoes!L3121</f>
        <v xml:space="preserve"> 00:05:57,459</v>
      </c>
      <c r="H3121" t="str">
        <f>IF(J3121="PAUSE",D3121,IF(anotacoes!G3125=conversao_anotacoes!B3121,conversao_anotacoes!B3121,conversao_anotacoes!C3121))</f>
        <v>GUILHEIRO</v>
      </c>
      <c r="I3121" t="str">
        <f t="shared" si="48"/>
        <v>MAMMADLI</v>
      </c>
      <c r="J3121" t="str">
        <f>UPPER(anotacoes!H3121)</f>
        <v>ATTACK</v>
      </c>
      <c r="K3121" t="str">
        <f>UPPER(anotacoes!I3121)</f>
        <v>UCHIMATA</v>
      </c>
      <c r="L3121" s="6">
        <f>IF(anotacoes!N3121=0,"",anotacoes!N3121)</f>
        <v>6</v>
      </c>
      <c r="M3121" t="str">
        <f>IF(anotacoes!M3121=0,"",UPPER(anotacoes!M3121))</f>
        <v/>
      </c>
    </row>
    <row r="3122" spans="1:13" x14ac:dyDescent="0.25">
      <c r="A3122" t="str">
        <f>anotacoes!C3122</f>
        <v>WORLD MASTER CHAMPIONSHIP</v>
      </c>
      <c r="B3122" t="str">
        <f>anotacoes!E3122</f>
        <v>GUILHEIRO</v>
      </c>
      <c r="C3122" t="str">
        <f>anotacoes!F3122</f>
        <v>MAMMADLI</v>
      </c>
      <c r="D3122" t="s">
        <v>10434</v>
      </c>
      <c r="E3122">
        <f>anotacoes!A3122</f>
        <v>47</v>
      </c>
      <c r="F3122" t="str">
        <f>anotacoes!K3122</f>
        <v xml:space="preserve"> 00:05:57,459</v>
      </c>
      <c r="G3122" t="str">
        <f>anotacoes!L3122</f>
        <v xml:space="preserve"> 00:05:59,215</v>
      </c>
      <c r="H3122" t="str">
        <f>IF(J3122="PAUSE",D3122,IF(anotacoes!G3126=conversao_anotacoes!B3122,conversao_anotacoes!B3122,conversao_anotacoes!C3122))</f>
        <v>GUILHEIRO</v>
      </c>
      <c r="I3122" t="str">
        <f t="shared" si="48"/>
        <v>MAMMADLI</v>
      </c>
      <c r="J3122" t="str">
        <f>UPPER(anotacoes!H3122)</f>
        <v>GRIP TIME</v>
      </c>
      <c r="K3122" t="str">
        <f>UPPER(anotacoes!I3122)</f>
        <v>LEFT BACK RIGHT SLEEVE</v>
      </c>
      <c r="L3122" s="6" t="str">
        <f>IF(anotacoes!N3122=0,"",anotacoes!N3122)</f>
        <v/>
      </c>
      <c r="M3122" t="str">
        <f>IF(anotacoes!M3122=0,"",UPPER(anotacoes!M3122))</f>
        <v/>
      </c>
    </row>
    <row r="3123" spans="1:13" x14ac:dyDescent="0.25">
      <c r="A3123" t="str">
        <f>anotacoes!C3123</f>
        <v>GRAND SLAM TOKYO</v>
      </c>
      <c r="B3123" t="str">
        <f>anotacoes!E3123</f>
        <v>GUILHEIRO</v>
      </c>
      <c r="C3123" t="str">
        <f>anotacoes!F3123</f>
        <v>LUCENTI</v>
      </c>
      <c r="D3123" t="s">
        <v>10434</v>
      </c>
      <c r="E3123">
        <f>anotacoes!A3123</f>
        <v>48</v>
      </c>
      <c r="F3123" t="str">
        <f>anotacoes!K3123</f>
        <v xml:space="preserve"> 00:00:13,513</v>
      </c>
      <c r="G3123" t="str">
        <f>anotacoes!L3123</f>
        <v xml:space="preserve"> 00:00:17,137</v>
      </c>
      <c r="H3123" t="str">
        <f>IF(J3123="PAUSE",D3123,IF(anotacoes!G3127=conversao_anotacoes!B3123,conversao_anotacoes!B3123,conversao_anotacoes!C3123))</f>
        <v>GUILHEIRO</v>
      </c>
      <c r="I3123" t="str">
        <f t="shared" si="48"/>
        <v>LUCENTI</v>
      </c>
      <c r="J3123" t="str">
        <f>UPPER(anotacoes!H3123)</f>
        <v>DISPLACEMENT</v>
      </c>
      <c r="K3123" t="str">
        <f>UPPER(anotacoes!I3123)</f>
        <v>CIRCULAR LEFT</v>
      </c>
      <c r="L3123" s="6" t="str">
        <f>IF(anotacoes!N3123=0,"",anotacoes!N3123)</f>
        <v/>
      </c>
      <c r="M3123" t="str">
        <f>IF(anotacoes!M3123=0,"",UPPER(anotacoes!M3123))</f>
        <v/>
      </c>
    </row>
    <row r="3124" spans="1:13" x14ac:dyDescent="0.25">
      <c r="A3124" t="str">
        <f>anotacoes!C3124</f>
        <v>GRAND SLAM TOKYO</v>
      </c>
      <c r="B3124" t="str">
        <f>anotacoes!E3124</f>
        <v>GUILHEIRO</v>
      </c>
      <c r="C3124" t="str">
        <f>anotacoes!F3124</f>
        <v>LUCENTI</v>
      </c>
      <c r="D3124" t="s">
        <v>10434</v>
      </c>
      <c r="E3124">
        <f>anotacoes!A3124</f>
        <v>48</v>
      </c>
      <c r="F3124" t="str">
        <f>anotacoes!K3124</f>
        <v xml:space="preserve"> 00:00:17,137</v>
      </c>
      <c r="G3124" t="str">
        <f>anotacoes!L3124</f>
        <v xml:space="preserve"> 00:00:18,868</v>
      </c>
      <c r="H3124" t="str">
        <f>IF(J3124="PAUSE",D3124,IF(anotacoes!G3128=conversao_anotacoes!B3124,conversao_anotacoes!B3124,conversao_anotacoes!C3124))</f>
        <v>GUILHEIRO</v>
      </c>
      <c r="I3124" t="str">
        <f t="shared" si="48"/>
        <v>LUCENTI</v>
      </c>
      <c r="J3124" t="str">
        <f>UPPER(anotacoes!H3124)</f>
        <v>DISPLACEMENT</v>
      </c>
      <c r="K3124" t="str">
        <f>UPPER(anotacoes!I3124)</f>
        <v>2-3 STEP HESITANT LEFT</v>
      </c>
      <c r="L3124" s="6" t="str">
        <f>IF(anotacoes!N3124=0,"",anotacoes!N3124)</f>
        <v/>
      </c>
      <c r="M3124" t="str">
        <f>IF(anotacoes!M3124=0,"",UPPER(anotacoes!M3124))</f>
        <v/>
      </c>
    </row>
    <row r="3125" spans="1:13" x14ac:dyDescent="0.25">
      <c r="A3125" t="str">
        <f>anotacoes!C3125</f>
        <v>GRAND SLAM TOKYO</v>
      </c>
      <c r="B3125" t="str">
        <f>anotacoes!E3125</f>
        <v>GUILHEIRO</v>
      </c>
      <c r="C3125" t="str">
        <f>anotacoes!F3125</f>
        <v>LUCENTI</v>
      </c>
      <c r="D3125" t="s">
        <v>10434</v>
      </c>
      <c r="E3125">
        <f>anotacoes!A3125</f>
        <v>48</v>
      </c>
      <c r="F3125" t="str">
        <f>anotacoes!K3125</f>
        <v xml:space="preserve"> 00:00:18,868</v>
      </c>
      <c r="G3125" t="str">
        <f>anotacoes!L3125</f>
        <v xml:space="preserve"> 00:00:21,493</v>
      </c>
      <c r="H3125" t="str">
        <f>IF(J3125="PAUSE",D3125,IF(anotacoes!G3129=conversao_anotacoes!B3125,conversao_anotacoes!B3125,conversao_anotacoes!C3125))</f>
        <v>GUILHEIRO</v>
      </c>
      <c r="I3125" t="str">
        <f t="shared" si="48"/>
        <v>LUCENTI</v>
      </c>
      <c r="J3125" t="str">
        <f>UPPER(anotacoes!H3125)</f>
        <v>GRIP TIME</v>
      </c>
      <c r="K3125" t="str">
        <f>UPPER(anotacoes!I3125)</f>
        <v>RIGHT SLEEVE</v>
      </c>
      <c r="L3125" s="6" t="str">
        <f>IF(anotacoes!N3125=0,"",anotacoes!N3125)</f>
        <v/>
      </c>
      <c r="M3125" t="str">
        <f>IF(anotacoes!M3125=0,"",UPPER(anotacoes!M3125))</f>
        <v/>
      </c>
    </row>
    <row r="3126" spans="1:13" x14ac:dyDescent="0.25">
      <c r="A3126" t="str">
        <f>anotacoes!C3126</f>
        <v>GRAND SLAM TOKYO</v>
      </c>
      <c r="B3126" t="str">
        <f>anotacoes!E3126</f>
        <v>GUILHEIRO</v>
      </c>
      <c r="C3126" t="str">
        <f>anotacoes!F3126</f>
        <v>LUCENTI</v>
      </c>
      <c r="D3126" t="s">
        <v>10434</v>
      </c>
      <c r="E3126">
        <f>anotacoes!A3126</f>
        <v>48</v>
      </c>
      <c r="F3126" t="str">
        <f>anotacoes!K3126</f>
        <v xml:space="preserve"> 00:00:21,493</v>
      </c>
      <c r="G3126" t="str">
        <f>anotacoes!L3126</f>
        <v xml:space="preserve"> 00:00:21,493</v>
      </c>
      <c r="H3126" t="str">
        <f>IF(J3126="PAUSE",D3126,IF(anotacoes!G3130=conversao_anotacoes!B3126,conversao_anotacoes!B3126,conversao_anotacoes!C3126))</f>
        <v>GUILHEIRO</v>
      </c>
      <c r="I3126" t="str">
        <f t="shared" si="48"/>
        <v>LUCENTI</v>
      </c>
      <c r="J3126" t="str">
        <f>UPPER(anotacoes!H3126)</f>
        <v>DEFENSE</v>
      </c>
      <c r="K3126" t="str">
        <f>UPPER(anotacoes!I3126)</f>
        <v>USING BODY MASS</v>
      </c>
      <c r="L3126" s="6" t="str">
        <f>IF(anotacoes!N3126=0,"",anotacoes!N3126)</f>
        <v/>
      </c>
      <c r="M3126" t="str">
        <f>IF(anotacoes!M3126=0,"",UPPER(anotacoes!M3126))</f>
        <v/>
      </c>
    </row>
    <row r="3127" spans="1:13" x14ac:dyDescent="0.25">
      <c r="A3127" t="str">
        <f>anotacoes!C3127</f>
        <v>GRAND SLAM TOKYO</v>
      </c>
      <c r="B3127" t="str">
        <f>anotacoes!E3127</f>
        <v>GUILHEIRO</v>
      </c>
      <c r="C3127" t="str">
        <f>anotacoes!F3127</f>
        <v>LUCENTI</v>
      </c>
      <c r="D3127" t="s">
        <v>10434</v>
      </c>
      <c r="E3127">
        <f>anotacoes!A3127</f>
        <v>48</v>
      </c>
      <c r="F3127" t="str">
        <f>anotacoes!K3127</f>
        <v xml:space="preserve"> 00:00:21,493</v>
      </c>
      <c r="G3127" t="str">
        <f>anotacoes!L3127</f>
        <v xml:space="preserve"> 00:00:26,826</v>
      </c>
      <c r="H3127" t="str">
        <f>IF(J3127="PAUSE",D3127,IF(anotacoes!G3131=conversao_anotacoes!B3127,conversao_anotacoes!B3127,conversao_anotacoes!C3127))</f>
        <v>GUILHEIRO</v>
      </c>
      <c r="I3127" t="str">
        <f t="shared" si="48"/>
        <v>LUCENTI</v>
      </c>
      <c r="J3127" t="str">
        <f>UPPER(anotacoes!H3127)</f>
        <v>GROUNDWORK COMBAT</v>
      </c>
      <c r="K3127" t="str">
        <f>UPPER(anotacoes!I3127)</f>
        <v>DEFENSIVE POSITION</v>
      </c>
      <c r="L3127" s="6" t="str">
        <f>IF(anotacoes!N3127=0,"",anotacoes!N3127)</f>
        <v/>
      </c>
      <c r="M3127" t="str">
        <f>IF(anotacoes!M3127=0,"",UPPER(anotacoes!M3127))</f>
        <v/>
      </c>
    </row>
    <row r="3128" spans="1:13" x14ac:dyDescent="0.25">
      <c r="A3128" t="str">
        <f>anotacoes!C3128</f>
        <v>GRAND SLAM TOKYO</v>
      </c>
      <c r="B3128" t="str">
        <f>anotacoes!E3128</f>
        <v>GUILHEIRO</v>
      </c>
      <c r="C3128" t="str">
        <f>anotacoes!F3128</f>
        <v>LUCENTI</v>
      </c>
      <c r="D3128" t="s">
        <v>10434</v>
      </c>
      <c r="E3128">
        <f>anotacoes!A3128</f>
        <v>48</v>
      </c>
      <c r="F3128" t="str">
        <f>anotacoes!K3128</f>
        <v xml:space="preserve"> 00:00:27,048</v>
      </c>
      <c r="G3128" t="str">
        <f>anotacoes!L3128</f>
        <v xml:space="preserve"> 00:00:31,068</v>
      </c>
      <c r="H3128" t="str">
        <f>IF(J3128="PAUSE",D3128,IF(anotacoes!G3132=conversao_anotacoes!B3128,conversao_anotacoes!B3128,conversao_anotacoes!C3128))</f>
        <v>&lt;ARBITRO DESCONHECIDO&gt;</v>
      </c>
      <c r="I3128" t="str">
        <f t="shared" si="48"/>
        <v/>
      </c>
      <c r="J3128" t="str">
        <f>UPPER(anotacoes!H3128)</f>
        <v>PAUSE</v>
      </c>
      <c r="K3128" t="str">
        <f>UPPER(anotacoes!I3128)</f>
        <v>&lt;UNCLASSIFIED&gt;</v>
      </c>
      <c r="L3128" s="6" t="str">
        <f>IF(anotacoes!N3128=0,"",anotacoes!N3128)</f>
        <v/>
      </c>
      <c r="M3128" t="str">
        <f>IF(anotacoes!M3128=0,"",UPPER(anotacoes!M3128))</f>
        <v/>
      </c>
    </row>
    <row r="3129" spans="1:13" x14ac:dyDescent="0.25">
      <c r="A3129" t="str">
        <f>anotacoes!C3129</f>
        <v>GRAND SLAM TOKYO</v>
      </c>
      <c r="B3129" t="str">
        <f>anotacoes!E3129</f>
        <v>GUILHEIRO</v>
      </c>
      <c r="C3129" t="str">
        <f>anotacoes!F3129</f>
        <v>LUCENTI</v>
      </c>
      <c r="D3129" t="s">
        <v>10434</v>
      </c>
      <c r="E3129">
        <f>anotacoes!A3129</f>
        <v>48</v>
      </c>
      <c r="F3129" t="str">
        <f>anotacoes!K3129</f>
        <v xml:space="preserve"> 00:00:31,241</v>
      </c>
      <c r="G3129" t="str">
        <f>anotacoes!L3129</f>
        <v xml:space="preserve"> 00:00:37,588</v>
      </c>
      <c r="H3129" t="str">
        <f>IF(J3129="PAUSE",D3129,IF(anotacoes!G3133=conversao_anotacoes!B3129,conversao_anotacoes!B3129,conversao_anotacoes!C3129))</f>
        <v>GUILHEIRO</v>
      </c>
      <c r="I3129" t="str">
        <f t="shared" si="48"/>
        <v>LUCENTI</v>
      </c>
      <c r="J3129" t="str">
        <f>UPPER(anotacoes!H3129)</f>
        <v>DISPLACEMENT</v>
      </c>
      <c r="K3129" t="str">
        <f>UPPER(anotacoes!I3129)</f>
        <v>2-3 STEP HESITANT RIGHT</v>
      </c>
      <c r="L3129" s="6" t="str">
        <f>IF(anotacoes!N3129=0,"",anotacoes!N3129)</f>
        <v/>
      </c>
      <c r="M3129" t="str">
        <f>IF(anotacoes!M3129=0,"",UPPER(anotacoes!M3129))</f>
        <v/>
      </c>
    </row>
    <row r="3130" spans="1:13" x14ac:dyDescent="0.25">
      <c r="A3130" t="str">
        <f>anotacoes!C3130</f>
        <v>GRAND SLAM TOKYO</v>
      </c>
      <c r="B3130" t="str">
        <f>anotacoes!E3130</f>
        <v>GUILHEIRO</v>
      </c>
      <c r="C3130" t="str">
        <f>anotacoes!F3130</f>
        <v>LUCENTI</v>
      </c>
      <c r="D3130" t="s">
        <v>10434</v>
      </c>
      <c r="E3130">
        <f>anotacoes!A3130</f>
        <v>48</v>
      </c>
      <c r="F3130" t="str">
        <f>anotacoes!K3130</f>
        <v xml:space="preserve"> 00:00:37,588</v>
      </c>
      <c r="G3130" t="str">
        <f>anotacoes!L3130</f>
        <v xml:space="preserve"> 00:00:40,383</v>
      </c>
      <c r="H3130" t="str">
        <f>IF(J3130="PAUSE",D3130,IF(anotacoes!G3134=conversao_anotacoes!B3130,conversao_anotacoes!B3130,conversao_anotacoes!C3130))</f>
        <v>GUILHEIRO</v>
      </c>
      <c r="I3130" t="str">
        <f t="shared" si="48"/>
        <v>LUCENTI</v>
      </c>
      <c r="J3130" t="str">
        <f>UPPER(anotacoes!H3130)</f>
        <v>DISPLACEMENT</v>
      </c>
      <c r="K3130" t="str">
        <f>UPPER(anotacoes!I3130)</f>
        <v>TRY TO GRIP WITH CONTACT</v>
      </c>
      <c r="L3130" s="6" t="str">
        <f>IF(anotacoes!N3130=0,"",anotacoes!N3130)</f>
        <v/>
      </c>
      <c r="M3130" t="str">
        <f>IF(anotacoes!M3130=0,"",UPPER(anotacoes!M3130))</f>
        <v/>
      </c>
    </row>
    <row r="3131" spans="1:13" x14ac:dyDescent="0.25">
      <c r="A3131" t="str">
        <f>anotacoes!C3131</f>
        <v>GRAND SLAM TOKYO</v>
      </c>
      <c r="B3131" t="str">
        <f>anotacoes!E3131</f>
        <v>GUILHEIRO</v>
      </c>
      <c r="C3131" t="str">
        <f>anotacoes!F3131</f>
        <v>LUCENTI</v>
      </c>
      <c r="D3131" t="s">
        <v>10434</v>
      </c>
      <c r="E3131">
        <f>anotacoes!A3131</f>
        <v>48</v>
      </c>
      <c r="F3131" t="str">
        <f>anotacoes!K3131</f>
        <v xml:space="preserve"> 00:00:40,383</v>
      </c>
      <c r="G3131" t="str">
        <f>anotacoes!L3131</f>
        <v xml:space="preserve"> 00:00:40,888</v>
      </c>
      <c r="H3131" t="str">
        <f>IF(J3131="PAUSE",D3131,IF(anotacoes!G3135=conversao_anotacoes!B3131,conversao_anotacoes!B3131,conversao_anotacoes!C3131))</f>
        <v>GUILHEIRO</v>
      </c>
      <c r="I3131" t="str">
        <f t="shared" si="48"/>
        <v>LUCENTI</v>
      </c>
      <c r="J3131" t="str">
        <f>UPPER(anotacoes!H3131)</f>
        <v>GRIP TIME</v>
      </c>
      <c r="K3131" t="str">
        <f>UPPER(anotacoes!I3131)</f>
        <v>LEFT COLLAR</v>
      </c>
      <c r="L3131" s="6" t="str">
        <f>IF(anotacoes!N3131=0,"",anotacoes!N3131)</f>
        <v/>
      </c>
      <c r="M3131" t="str">
        <f>IF(anotacoes!M3131=0,"",UPPER(anotacoes!M3131))</f>
        <v/>
      </c>
    </row>
    <row r="3132" spans="1:13" x14ac:dyDescent="0.25">
      <c r="A3132" t="str">
        <f>anotacoes!C3132</f>
        <v>GRAND SLAM TOKYO</v>
      </c>
      <c r="B3132" t="str">
        <f>anotacoes!E3132</f>
        <v>GUILHEIRO</v>
      </c>
      <c r="C3132" t="str">
        <f>anotacoes!F3132</f>
        <v>LUCENTI</v>
      </c>
      <c r="D3132" t="s">
        <v>10434</v>
      </c>
      <c r="E3132">
        <f>anotacoes!A3132</f>
        <v>48</v>
      </c>
      <c r="F3132" t="str">
        <f>anotacoes!K3132</f>
        <v xml:space="preserve"> 00:00:40,888</v>
      </c>
      <c r="G3132" t="str">
        <f>anotacoes!L3132</f>
        <v xml:space="preserve"> 00:00:41,660</v>
      </c>
      <c r="H3132" t="str">
        <f>IF(J3132="PAUSE",D3132,IF(anotacoes!G3136=conversao_anotacoes!B3132,conversao_anotacoes!B3132,conversao_anotacoes!C3132))</f>
        <v>GUILHEIRO</v>
      </c>
      <c r="I3132" t="str">
        <f t="shared" si="48"/>
        <v>LUCENTI</v>
      </c>
      <c r="J3132" t="str">
        <f>UPPER(anotacoes!H3132)</f>
        <v>DEFENSE</v>
      </c>
      <c r="K3132" t="str">
        <f>UPPER(anotacoes!I3132)</f>
        <v>TAE-SABAKI RIGHT</v>
      </c>
      <c r="L3132" s="6" t="str">
        <f>IF(anotacoes!N3132=0,"",anotacoes!N3132)</f>
        <v/>
      </c>
      <c r="M3132" t="str">
        <f>IF(anotacoes!M3132=0,"",UPPER(anotacoes!M3132))</f>
        <v/>
      </c>
    </row>
    <row r="3133" spans="1:13" x14ac:dyDescent="0.25">
      <c r="A3133" t="str">
        <f>anotacoes!C3133</f>
        <v>GRAND SLAM TOKYO</v>
      </c>
      <c r="B3133" t="str">
        <f>anotacoes!E3133</f>
        <v>GUILHEIRO</v>
      </c>
      <c r="C3133" t="str">
        <f>anotacoes!F3133</f>
        <v>LUCENTI</v>
      </c>
      <c r="D3133" t="s">
        <v>10434</v>
      </c>
      <c r="E3133">
        <f>anotacoes!A3133</f>
        <v>48</v>
      </c>
      <c r="F3133" t="str">
        <f>anotacoes!K3133</f>
        <v xml:space="preserve"> 00:00:41,660</v>
      </c>
      <c r="G3133" t="str">
        <f>anotacoes!L3133</f>
        <v xml:space="preserve"> 00:00:45,283</v>
      </c>
      <c r="H3133" t="str">
        <f>IF(J3133="PAUSE",D3133,IF(anotacoes!G3137=conversao_anotacoes!B3133,conversao_anotacoes!B3133,conversao_anotacoes!C3133))</f>
        <v>GUILHEIRO</v>
      </c>
      <c r="I3133" t="str">
        <f t="shared" si="48"/>
        <v>LUCENTI</v>
      </c>
      <c r="J3133" t="str">
        <f>UPPER(anotacoes!H3133)</f>
        <v>GRIP TIME</v>
      </c>
      <c r="K3133" t="str">
        <f>UPPER(anotacoes!I3133)</f>
        <v>LEFT COLLAR RIGHT SLEEVE</v>
      </c>
      <c r="L3133" s="6" t="str">
        <f>IF(anotacoes!N3133=0,"",anotacoes!N3133)</f>
        <v/>
      </c>
      <c r="M3133" t="str">
        <f>IF(anotacoes!M3133=0,"",UPPER(anotacoes!M3133))</f>
        <v/>
      </c>
    </row>
    <row r="3134" spans="1:13" x14ac:dyDescent="0.25">
      <c r="A3134" t="str">
        <f>anotacoes!C3134</f>
        <v>GRAND SLAM TOKYO</v>
      </c>
      <c r="B3134" t="str">
        <f>anotacoes!E3134</f>
        <v>GUILHEIRO</v>
      </c>
      <c r="C3134" t="str">
        <f>anotacoes!F3134</f>
        <v>LUCENTI</v>
      </c>
      <c r="D3134" t="s">
        <v>10434</v>
      </c>
      <c r="E3134">
        <f>anotacoes!A3134</f>
        <v>48</v>
      </c>
      <c r="F3134" t="str">
        <f>anotacoes!K3134</f>
        <v xml:space="preserve"> 00:00:45,283</v>
      </c>
      <c r="G3134" t="str">
        <f>anotacoes!L3134</f>
        <v xml:space="preserve"> 00:00:46,000</v>
      </c>
      <c r="H3134" t="str">
        <f>IF(J3134="PAUSE",D3134,IF(anotacoes!G3138=conversao_anotacoes!B3134,conversao_anotacoes!B3134,conversao_anotacoes!C3134))</f>
        <v>GUILHEIRO</v>
      </c>
      <c r="I3134" t="str">
        <f t="shared" si="48"/>
        <v>LUCENTI</v>
      </c>
      <c r="J3134" t="str">
        <f>UPPER(anotacoes!H3134)</f>
        <v>GRIP TIME</v>
      </c>
      <c r="K3134" t="str">
        <f>UPPER(anotacoes!I3134)</f>
        <v>RIGHT SLEEVE</v>
      </c>
      <c r="L3134" s="6" t="str">
        <f>IF(anotacoes!N3134=0,"",anotacoes!N3134)</f>
        <v/>
      </c>
      <c r="M3134" t="str">
        <f>IF(anotacoes!M3134=0,"",UPPER(anotacoes!M3134))</f>
        <v/>
      </c>
    </row>
    <row r="3135" spans="1:13" x14ac:dyDescent="0.25">
      <c r="A3135" t="str">
        <f>anotacoes!C3135</f>
        <v>GRAND SLAM TOKYO</v>
      </c>
      <c r="B3135" t="str">
        <f>anotacoes!E3135</f>
        <v>GUILHEIRO</v>
      </c>
      <c r="C3135" t="str">
        <f>anotacoes!F3135</f>
        <v>LUCENTI</v>
      </c>
      <c r="D3135" t="s">
        <v>10434</v>
      </c>
      <c r="E3135">
        <f>anotacoes!A3135</f>
        <v>48</v>
      </c>
      <c r="F3135" t="str">
        <f>anotacoes!K3135</f>
        <v xml:space="preserve"> 00:00:46,000</v>
      </c>
      <c r="G3135" t="str">
        <f>anotacoes!L3135</f>
        <v xml:space="preserve"> 00:00:48,068</v>
      </c>
      <c r="H3135" t="str">
        <f>IF(J3135="PAUSE",D3135,IF(anotacoes!G3139=conversao_anotacoes!B3135,conversao_anotacoes!B3135,conversao_anotacoes!C3135))</f>
        <v>GUILHEIRO</v>
      </c>
      <c r="I3135" t="str">
        <f t="shared" si="48"/>
        <v>LUCENTI</v>
      </c>
      <c r="J3135" t="str">
        <f>UPPER(anotacoes!H3135)</f>
        <v>GRIP TIME</v>
      </c>
      <c r="K3135" t="str">
        <f>UPPER(anotacoes!I3135)</f>
        <v>LEFT BACK RIGHT SLEEVE</v>
      </c>
      <c r="L3135" s="6" t="str">
        <f>IF(anotacoes!N3135=0,"",anotacoes!N3135)</f>
        <v/>
      </c>
      <c r="M3135" t="str">
        <f>IF(anotacoes!M3135=0,"",UPPER(anotacoes!M3135))</f>
        <v/>
      </c>
    </row>
    <row r="3136" spans="1:13" x14ac:dyDescent="0.25">
      <c r="A3136" t="str">
        <f>anotacoes!C3136</f>
        <v>GRAND SLAM TOKYO</v>
      </c>
      <c r="B3136" t="str">
        <f>anotacoes!E3136</f>
        <v>GUILHEIRO</v>
      </c>
      <c r="C3136" t="str">
        <f>anotacoes!F3136</f>
        <v>LUCENTI</v>
      </c>
      <c r="D3136" t="s">
        <v>10434</v>
      </c>
      <c r="E3136">
        <f>anotacoes!A3136</f>
        <v>48</v>
      </c>
      <c r="F3136" t="str">
        <f>anotacoes!K3136</f>
        <v xml:space="preserve"> 00:00:48,246</v>
      </c>
      <c r="G3136" t="str">
        <f>anotacoes!L3136</f>
        <v xml:space="preserve"> 00:00:56,164</v>
      </c>
      <c r="H3136" t="str">
        <f>IF(J3136="PAUSE",D3136,IF(anotacoes!G3140=conversao_anotacoes!B3136,conversao_anotacoes!B3136,conversao_anotacoes!C3136))</f>
        <v>&lt;ARBITRO DESCONHECIDO&gt;</v>
      </c>
      <c r="I3136" t="str">
        <f t="shared" si="48"/>
        <v/>
      </c>
      <c r="J3136" t="str">
        <f>UPPER(anotacoes!H3136)</f>
        <v>PAUSE</v>
      </c>
      <c r="K3136" t="str">
        <f>UPPER(anotacoes!I3136)</f>
        <v>AID</v>
      </c>
      <c r="L3136" s="6" t="str">
        <f>IF(anotacoes!N3136=0,"",anotacoes!N3136)</f>
        <v/>
      </c>
      <c r="M3136" t="str">
        <f>IF(anotacoes!M3136=0,"",UPPER(anotacoes!M3136))</f>
        <v/>
      </c>
    </row>
    <row r="3137" spans="1:13" x14ac:dyDescent="0.25">
      <c r="A3137" t="str">
        <f>anotacoes!C3137</f>
        <v>GRAND SLAM TOKYO</v>
      </c>
      <c r="B3137" t="str">
        <f>anotacoes!E3137</f>
        <v>GUILHEIRO</v>
      </c>
      <c r="C3137" t="str">
        <f>anotacoes!F3137</f>
        <v>LUCENTI</v>
      </c>
      <c r="D3137" t="s">
        <v>10434</v>
      </c>
      <c r="E3137">
        <f>anotacoes!A3137</f>
        <v>48</v>
      </c>
      <c r="F3137" t="str">
        <f>anotacoes!K3137</f>
        <v xml:space="preserve"> 00:00:56,164</v>
      </c>
      <c r="G3137" t="str">
        <f>anotacoes!L3137</f>
        <v xml:space="preserve"> 00:01:40,039</v>
      </c>
      <c r="H3137" t="str">
        <f>IF(J3137="PAUSE",D3137,IF(anotacoes!G3141=conversao_anotacoes!B3137,conversao_anotacoes!B3137,conversao_anotacoes!C3137))</f>
        <v>GUILHEIRO</v>
      </c>
      <c r="I3137" t="str">
        <f t="shared" si="48"/>
        <v>LUCENTI</v>
      </c>
      <c r="J3137" t="str">
        <f>UPPER(anotacoes!H3137)</f>
        <v>DISPLACEMENT</v>
      </c>
      <c r="K3137" t="str">
        <f>UPPER(anotacoes!I3137)</f>
        <v>CIRCULAR LEFT</v>
      </c>
      <c r="L3137" s="6" t="str">
        <f>IF(anotacoes!N3137=0,"",anotacoes!N3137)</f>
        <v/>
      </c>
      <c r="M3137" t="str">
        <f>IF(anotacoes!M3137=0,"",UPPER(anotacoes!M3137))</f>
        <v/>
      </c>
    </row>
    <row r="3138" spans="1:13" x14ac:dyDescent="0.25">
      <c r="A3138" t="str">
        <f>anotacoes!C3138</f>
        <v>GRAND SLAM TOKYO</v>
      </c>
      <c r="B3138" t="str">
        <f>anotacoes!E3138</f>
        <v>GUILHEIRO</v>
      </c>
      <c r="C3138" t="str">
        <f>anotacoes!F3138</f>
        <v>LUCENTI</v>
      </c>
      <c r="D3138" t="s">
        <v>10434</v>
      </c>
      <c r="E3138">
        <f>anotacoes!A3138</f>
        <v>48</v>
      </c>
      <c r="F3138" t="str">
        <f>anotacoes!K3138</f>
        <v xml:space="preserve"> 00:01:40,039</v>
      </c>
      <c r="G3138" t="str">
        <f>anotacoes!L3138</f>
        <v xml:space="preserve"> 00:01:40,393</v>
      </c>
      <c r="H3138" t="str">
        <f>IF(J3138="PAUSE",D3138,IF(anotacoes!G3142=conversao_anotacoes!B3138,conversao_anotacoes!B3138,conversao_anotacoes!C3138))</f>
        <v>GUILHEIRO</v>
      </c>
      <c r="I3138" t="str">
        <f t="shared" si="48"/>
        <v>LUCENTI</v>
      </c>
      <c r="J3138" t="str">
        <f>UPPER(anotacoes!H3138)</f>
        <v>DISPLACEMENT</v>
      </c>
      <c r="K3138" t="str">
        <f>UPPER(anotacoes!I3138)</f>
        <v>2-3 STEP HESITANT RIGHT</v>
      </c>
      <c r="L3138" s="6" t="str">
        <f>IF(anotacoes!N3138=0,"",anotacoes!N3138)</f>
        <v/>
      </c>
      <c r="M3138" t="str">
        <f>IF(anotacoes!M3138=0,"",UPPER(anotacoes!M3138))</f>
        <v/>
      </c>
    </row>
    <row r="3139" spans="1:13" x14ac:dyDescent="0.25">
      <c r="A3139" t="str">
        <f>anotacoes!C3139</f>
        <v>GRAND SLAM TOKYO</v>
      </c>
      <c r="B3139" t="str">
        <f>anotacoes!E3139</f>
        <v>GUILHEIRO</v>
      </c>
      <c r="C3139" t="str">
        <f>anotacoes!F3139</f>
        <v>LUCENTI</v>
      </c>
      <c r="D3139" t="s">
        <v>10434</v>
      </c>
      <c r="E3139">
        <f>anotacoes!A3139</f>
        <v>48</v>
      </c>
      <c r="F3139" t="str">
        <f>anotacoes!K3139</f>
        <v xml:space="preserve"> 00:01:40,393</v>
      </c>
      <c r="G3139" t="str">
        <f>anotacoes!L3139</f>
        <v xml:space="preserve"> 00:01:45,114</v>
      </c>
      <c r="H3139" t="str">
        <f>IF(J3139="PAUSE",D3139,IF(anotacoes!G3143=conversao_anotacoes!B3139,conversao_anotacoes!B3139,conversao_anotacoes!C3139))</f>
        <v>GUILHEIRO</v>
      </c>
      <c r="I3139" t="str">
        <f t="shared" ref="I3139:I3202" si="49">IF(H3139=D3139,"",IF(H3139=B3139,C3139,B3139))</f>
        <v>LUCENTI</v>
      </c>
      <c r="J3139" t="str">
        <f>UPPER(anotacoes!H3139)</f>
        <v>DISPLACEMENT</v>
      </c>
      <c r="K3139" t="str">
        <f>UPPER(anotacoes!I3139)</f>
        <v>TRY TO GRIP WITH CONTACT</v>
      </c>
      <c r="L3139" s="6" t="str">
        <f>IF(anotacoes!N3139=0,"",anotacoes!N3139)</f>
        <v/>
      </c>
      <c r="M3139" t="str">
        <f>IF(anotacoes!M3139=0,"",UPPER(anotacoes!M3139))</f>
        <v/>
      </c>
    </row>
    <row r="3140" spans="1:13" x14ac:dyDescent="0.25">
      <c r="A3140" t="str">
        <f>anotacoes!C3140</f>
        <v>GRAND SLAM TOKYO</v>
      </c>
      <c r="B3140" t="str">
        <f>anotacoes!E3140</f>
        <v>GUILHEIRO</v>
      </c>
      <c r="C3140" t="str">
        <f>anotacoes!F3140</f>
        <v>LUCENTI</v>
      </c>
      <c r="D3140" t="s">
        <v>10434</v>
      </c>
      <c r="E3140">
        <f>anotacoes!A3140</f>
        <v>48</v>
      </c>
      <c r="F3140" t="str">
        <f>anotacoes!K3140</f>
        <v xml:space="preserve"> 00:01:45,114</v>
      </c>
      <c r="G3140" t="str">
        <f>anotacoes!L3140</f>
        <v xml:space="preserve"> 00:01:46,394</v>
      </c>
      <c r="H3140" t="str">
        <f>IF(J3140="PAUSE",D3140,IF(anotacoes!G3144=conversao_anotacoes!B3140,conversao_anotacoes!B3140,conversao_anotacoes!C3140))</f>
        <v>GUILHEIRO</v>
      </c>
      <c r="I3140" t="str">
        <f t="shared" si="49"/>
        <v>LUCENTI</v>
      </c>
      <c r="J3140" t="str">
        <f>UPPER(anotacoes!H3140)</f>
        <v>GRIP TIME</v>
      </c>
      <c r="K3140" t="str">
        <f>UPPER(anotacoes!I3140)</f>
        <v>RIGHT SLEEVE LEFT SLEEVE</v>
      </c>
      <c r="L3140" s="6" t="str">
        <f>IF(anotacoes!N3140=0,"",anotacoes!N3140)</f>
        <v/>
      </c>
      <c r="M3140" t="str">
        <f>IF(anotacoes!M3140=0,"",UPPER(anotacoes!M3140))</f>
        <v/>
      </c>
    </row>
    <row r="3141" spans="1:13" x14ac:dyDescent="0.25">
      <c r="A3141" t="str">
        <f>anotacoes!C3141</f>
        <v>GRAND SLAM TOKYO</v>
      </c>
      <c r="B3141" t="str">
        <f>anotacoes!E3141</f>
        <v>GUILHEIRO</v>
      </c>
      <c r="C3141" t="str">
        <f>anotacoes!F3141</f>
        <v>LUCENTI</v>
      </c>
      <c r="D3141" t="s">
        <v>10434</v>
      </c>
      <c r="E3141">
        <f>anotacoes!A3141</f>
        <v>48</v>
      </c>
      <c r="F3141" t="str">
        <f>anotacoes!K3141</f>
        <v xml:space="preserve"> 00:01:46,394</v>
      </c>
      <c r="G3141" t="str">
        <f>anotacoes!L3141</f>
        <v xml:space="preserve"> 00:01:49,448</v>
      </c>
      <c r="H3141" t="str">
        <f>IF(J3141="PAUSE",D3141,IF(anotacoes!G3145=conversao_anotacoes!B3141,conversao_anotacoes!B3141,conversao_anotacoes!C3141))</f>
        <v>GUILHEIRO</v>
      </c>
      <c r="I3141" t="str">
        <f t="shared" si="49"/>
        <v>LUCENTI</v>
      </c>
      <c r="J3141" t="str">
        <f>UPPER(anotacoes!H3141)</f>
        <v>GRIP TIME</v>
      </c>
      <c r="K3141" t="str">
        <f>UPPER(anotacoes!I3141)</f>
        <v>LEFT COLLAR RIGHT SLEEVE</v>
      </c>
      <c r="L3141" s="6" t="str">
        <f>IF(anotacoes!N3141=0,"",anotacoes!N3141)</f>
        <v/>
      </c>
      <c r="M3141" t="str">
        <f>IF(anotacoes!M3141=0,"",UPPER(anotacoes!M3141))</f>
        <v/>
      </c>
    </row>
    <row r="3142" spans="1:13" x14ac:dyDescent="0.25">
      <c r="A3142" t="str">
        <f>anotacoes!C3142</f>
        <v>GRAND SLAM TOKYO</v>
      </c>
      <c r="B3142" t="str">
        <f>anotacoes!E3142</f>
        <v>GUILHEIRO</v>
      </c>
      <c r="C3142" t="str">
        <f>anotacoes!F3142</f>
        <v>LUCENTI</v>
      </c>
      <c r="D3142" t="s">
        <v>10434</v>
      </c>
      <c r="E3142">
        <f>anotacoes!A3142</f>
        <v>48</v>
      </c>
      <c r="F3142" t="str">
        <f>anotacoes!K3142</f>
        <v xml:space="preserve"> 00:01:49,448</v>
      </c>
      <c r="G3142" t="str">
        <f>anotacoes!L3142</f>
        <v xml:space="preserve"> 00:01:49,448</v>
      </c>
      <c r="H3142" t="str">
        <f>IF(J3142="PAUSE",D3142,IF(anotacoes!G3146=conversao_anotacoes!B3142,conversao_anotacoes!B3142,conversao_anotacoes!C3142))</f>
        <v>GUILHEIRO</v>
      </c>
      <c r="I3142" t="str">
        <f t="shared" si="49"/>
        <v>LUCENTI</v>
      </c>
      <c r="J3142" t="str">
        <f>UPPER(anotacoes!H3142)</f>
        <v>ATTACK</v>
      </c>
      <c r="K3142" t="str">
        <f>UPPER(anotacoes!I3142)</f>
        <v>KOUCHI GARI</v>
      </c>
      <c r="L3142" s="6">
        <f>IF(anotacoes!N3142=0,"",anotacoes!N3142)</f>
        <v>7</v>
      </c>
      <c r="M3142" t="str">
        <f>IF(anotacoes!M3142=0,"",UPPER(anotacoes!M3142))</f>
        <v/>
      </c>
    </row>
    <row r="3143" spans="1:13" x14ac:dyDescent="0.25">
      <c r="A3143" t="str">
        <f>anotacoes!C3143</f>
        <v>GRAND SLAM TOKYO</v>
      </c>
      <c r="B3143" t="str">
        <f>anotacoes!E3143</f>
        <v>GUILHEIRO</v>
      </c>
      <c r="C3143" t="str">
        <f>anotacoes!F3143</f>
        <v>LUCENTI</v>
      </c>
      <c r="D3143" t="s">
        <v>10434</v>
      </c>
      <c r="E3143">
        <f>anotacoes!A3143</f>
        <v>48</v>
      </c>
      <c r="F3143" t="str">
        <f>anotacoes!K3143</f>
        <v xml:space="preserve"> 00:01:49,448</v>
      </c>
      <c r="G3143" t="str">
        <f>anotacoes!L3143</f>
        <v xml:space="preserve"> 00:01:54,048</v>
      </c>
      <c r="H3143" t="str">
        <f>IF(J3143="PAUSE",D3143,IF(anotacoes!G3147=conversao_anotacoes!B3143,conversao_anotacoes!B3143,conversao_anotacoes!C3143))</f>
        <v>GUILHEIRO</v>
      </c>
      <c r="I3143" t="str">
        <f t="shared" si="49"/>
        <v>LUCENTI</v>
      </c>
      <c r="J3143" t="str">
        <f>UPPER(anotacoes!H3143)</f>
        <v>GRIP TIME</v>
      </c>
      <c r="K3143" t="str">
        <f>UPPER(anotacoes!I3143)</f>
        <v>LEFT COLLAR RIGHT SLEEVE</v>
      </c>
      <c r="L3143" s="6" t="str">
        <f>IF(anotacoes!N3143=0,"",anotacoes!N3143)</f>
        <v/>
      </c>
      <c r="M3143" t="str">
        <f>IF(anotacoes!M3143=0,"",UPPER(anotacoes!M3143))</f>
        <v/>
      </c>
    </row>
    <row r="3144" spans="1:13" x14ac:dyDescent="0.25">
      <c r="A3144" t="str">
        <f>anotacoes!C3144</f>
        <v>GRAND SLAM TOKYO</v>
      </c>
      <c r="B3144" t="str">
        <f>anotacoes!E3144</f>
        <v>GUILHEIRO</v>
      </c>
      <c r="C3144" t="str">
        <f>anotacoes!F3144</f>
        <v>LUCENTI</v>
      </c>
      <c r="D3144" t="s">
        <v>10434</v>
      </c>
      <c r="E3144">
        <f>anotacoes!A3144</f>
        <v>48</v>
      </c>
      <c r="F3144" t="str">
        <f>anotacoes!K3144</f>
        <v xml:space="preserve"> 00:01:54,048</v>
      </c>
      <c r="G3144" t="str">
        <f>anotacoes!L3144</f>
        <v xml:space="preserve"> 00:01:54,048</v>
      </c>
      <c r="H3144" t="str">
        <f>IF(J3144="PAUSE",D3144,IF(anotacoes!G3148=conversao_anotacoes!B3144,conversao_anotacoes!B3144,conversao_anotacoes!C3144))</f>
        <v>GUILHEIRO</v>
      </c>
      <c r="I3144" t="str">
        <f t="shared" si="49"/>
        <v>LUCENTI</v>
      </c>
      <c r="J3144" t="str">
        <f>UPPER(anotacoes!H3144)</f>
        <v>DEFENSE</v>
      </c>
      <c r="K3144" t="str">
        <f>UPPER(anotacoes!I3144)</f>
        <v>TAE-SABAKI LEFT INCLINED</v>
      </c>
      <c r="L3144" s="6" t="str">
        <f>IF(anotacoes!N3144=0,"",anotacoes!N3144)</f>
        <v/>
      </c>
      <c r="M3144" t="str">
        <f>IF(anotacoes!M3144=0,"",UPPER(anotacoes!M3144))</f>
        <v/>
      </c>
    </row>
    <row r="3145" spans="1:13" x14ac:dyDescent="0.25">
      <c r="A3145" t="str">
        <f>anotacoes!C3145</f>
        <v>GRAND SLAM TOKYO</v>
      </c>
      <c r="B3145" t="str">
        <f>anotacoes!E3145</f>
        <v>GUILHEIRO</v>
      </c>
      <c r="C3145" t="str">
        <f>anotacoes!F3145</f>
        <v>LUCENTI</v>
      </c>
      <c r="D3145" t="s">
        <v>10434</v>
      </c>
      <c r="E3145">
        <f>anotacoes!A3145</f>
        <v>48</v>
      </c>
      <c r="F3145" t="str">
        <f>anotacoes!K3145</f>
        <v xml:space="preserve"> 00:01:54,048</v>
      </c>
      <c r="G3145" t="str">
        <f>anotacoes!L3145</f>
        <v xml:space="preserve"> 00:01:56,673</v>
      </c>
      <c r="H3145" t="str">
        <f>IF(J3145="PAUSE",D3145,IF(anotacoes!G3149=conversao_anotacoes!B3145,conversao_anotacoes!B3145,conversao_anotacoes!C3145))</f>
        <v>GUILHEIRO</v>
      </c>
      <c r="I3145" t="str">
        <f t="shared" si="49"/>
        <v>LUCENTI</v>
      </c>
      <c r="J3145" t="str">
        <f>UPPER(anotacoes!H3145)</f>
        <v>GROUNDWORK COMBAT</v>
      </c>
      <c r="K3145" t="str">
        <f>UPPER(anotacoes!I3145)</f>
        <v>TRYING TO ATTACK</v>
      </c>
      <c r="L3145" s="6" t="str">
        <f>IF(anotacoes!N3145=0,"",anotacoes!N3145)</f>
        <v/>
      </c>
      <c r="M3145" t="str">
        <f>IF(anotacoes!M3145=0,"",UPPER(anotacoes!M3145))</f>
        <v/>
      </c>
    </row>
    <row r="3146" spans="1:13" x14ac:dyDescent="0.25">
      <c r="A3146" t="str">
        <f>anotacoes!C3146</f>
        <v>GRAND SLAM TOKYO</v>
      </c>
      <c r="B3146" t="str">
        <f>anotacoes!E3146</f>
        <v>GUILHEIRO</v>
      </c>
      <c r="C3146" t="str">
        <f>anotacoes!F3146</f>
        <v>LUCENTI</v>
      </c>
      <c r="D3146" t="s">
        <v>10434</v>
      </c>
      <c r="E3146">
        <f>anotacoes!A3146</f>
        <v>48</v>
      </c>
      <c r="F3146" t="str">
        <f>anotacoes!K3146</f>
        <v xml:space="preserve"> 00:01:56,673</v>
      </c>
      <c r="G3146" t="str">
        <f>anotacoes!L3146</f>
        <v xml:space="preserve"> 00:02:05,666</v>
      </c>
      <c r="H3146" t="str">
        <f>IF(J3146="PAUSE",D3146,IF(anotacoes!G3150=conversao_anotacoes!B3146,conversao_anotacoes!B3146,conversao_anotacoes!C3146))</f>
        <v>&lt;ARBITRO DESCONHECIDO&gt;</v>
      </c>
      <c r="I3146" t="str">
        <f t="shared" si="49"/>
        <v/>
      </c>
      <c r="J3146" t="str">
        <f>UPPER(anotacoes!H3146)</f>
        <v>PAUSE</v>
      </c>
      <c r="K3146" t="str">
        <f>UPPER(anotacoes!I3146)</f>
        <v>&lt;UNCLASSIFIED&gt;</v>
      </c>
      <c r="L3146" s="6" t="str">
        <f>IF(anotacoes!N3146=0,"",anotacoes!N3146)</f>
        <v/>
      </c>
      <c r="M3146" t="str">
        <f>IF(anotacoes!M3146=0,"",UPPER(anotacoes!M3146))</f>
        <v/>
      </c>
    </row>
    <row r="3147" spans="1:13" x14ac:dyDescent="0.25">
      <c r="A3147" t="str">
        <f>anotacoes!C3147</f>
        <v>GRAND SLAM TOKYO</v>
      </c>
      <c r="B3147" t="str">
        <f>anotacoes!E3147</f>
        <v>GUILHEIRO</v>
      </c>
      <c r="C3147" t="str">
        <f>anotacoes!F3147</f>
        <v>LUCENTI</v>
      </c>
      <c r="D3147" t="s">
        <v>10434</v>
      </c>
      <c r="E3147">
        <f>anotacoes!A3147</f>
        <v>48</v>
      </c>
      <c r="F3147" t="str">
        <f>anotacoes!K3147</f>
        <v xml:space="preserve"> 00:02:05,857</v>
      </c>
      <c r="G3147" t="str">
        <f>anotacoes!L3147</f>
        <v xml:space="preserve"> 00:02:12,602</v>
      </c>
      <c r="H3147" t="str">
        <f>IF(J3147="PAUSE",D3147,IF(anotacoes!G3151=conversao_anotacoes!B3147,conversao_anotacoes!B3147,conversao_anotacoes!C3147))</f>
        <v>GUILHEIRO</v>
      </c>
      <c r="I3147" t="str">
        <f t="shared" si="49"/>
        <v>LUCENTI</v>
      </c>
      <c r="J3147" t="str">
        <f>UPPER(anotacoes!H3147)</f>
        <v>DISPLACEMENT</v>
      </c>
      <c r="K3147" t="str">
        <f>UPPER(anotacoes!I3147)</f>
        <v>2-3 STEP HESITANT RIGHT</v>
      </c>
      <c r="L3147" s="6" t="str">
        <f>IF(anotacoes!N3147=0,"",anotacoes!N3147)</f>
        <v/>
      </c>
      <c r="M3147" t="str">
        <f>IF(anotacoes!M3147=0,"",UPPER(anotacoes!M3147))</f>
        <v/>
      </c>
    </row>
    <row r="3148" spans="1:13" x14ac:dyDescent="0.25">
      <c r="A3148" t="str">
        <f>anotacoes!C3148</f>
        <v>GRAND SLAM TOKYO</v>
      </c>
      <c r="B3148" t="str">
        <f>anotacoes!E3148</f>
        <v>GUILHEIRO</v>
      </c>
      <c r="C3148" t="str">
        <f>anotacoes!F3148</f>
        <v>LUCENTI</v>
      </c>
      <c r="D3148" t="s">
        <v>10434</v>
      </c>
      <c r="E3148">
        <f>anotacoes!A3148</f>
        <v>48</v>
      </c>
      <c r="F3148" t="str">
        <f>anotacoes!K3148</f>
        <v xml:space="preserve"> 00:02:12,602</v>
      </c>
      <c r="G3148" t="str">
        <f>anotacoes!L3148</f>
        <v xml:space="preserve"> 00:02:14,641</v>
      </c>
      <c r="H3148" t="str">
        <f>IF(J3148="PAUSE",D3148,IF(anotacoes!G3152=conversao_anotacoes!B3148,conversao_anotacoes!B3148,conversao_anotacoes!C3148))</f>
        <v>GUILHEIRO</v>
      </c>
      <c r="I3148" t="str">
        <f t="shared" si="49"/>
        <v>LUCENTI</v>
      </c>
      <c r="J3148" t="str">
        <f>UPPER(anotacoes!H3148)</f>
        <v>DISPLACEMENT</v>
      </c>
      <c r="K3148" t="str">
        <f>UPPER(anotacoes!I3148)</f>
        <v>TRY TO GRIP WITH CONTACT</v>
      </c>
      <c r="L3148" s="6" t="str">
        <f>IF(anotacoes!N3148=0,"",anotacoes!N3148)</f>
        <v/>
      </c>
      <c r="M3148" t="str">
        <f>IF(anotacoes!M3148=0,"",UPPER(anotacoes!M3148))</f>
        <v/>
      </c>
    </row>
    <row r="3149" spans="1:13" x14ac:dyDescent="0.25">
      <c r="A3149" t="str">
        <f>anotacoes!C3149</f>
        <v>GRAND SLAM TOKYO</v>
      </c>
      <c r="B3149" t="str">
        <f>anotacoes!E3149</f>
        <v>GUILHEIRO</v>
      </c>
      <c r="C3149" t="str">
        <f>anotacoes!F3149</f>
        <v>LUCENTI</v>
      </c>
      <c r="D3149" t="s">
        <v>10434</v>
      </c>
      <c r="E3149">
        <f>anotacoes!A3149</f>
        <v>48</v>
      </c>
      <c r="F3149" t="str">
        <f>anotacoes!K3149</f>
        <v xml:space="preserve"> 00:02:14,641</v>
      </c>
      <c r="G3149" t="str">
        <f>anotacoes!L3149</f>
        <v xml:space="preserve"> 00:02:19,447</v>
      </c>
      <c r="H3149" t="str">
        <f>IF(J3149="PAUSE",D3149,IF(anotacoes!G3153=conversao_anotacoes!B3149,conversao_anotacoes!B3149,conversao_anotacoes!C3149))</f>
        <v>GUILHEIRO</v>
      </c>
      <c r="I3149" t="str">
        <f t="shared" si="49"/>
        <v>LUCENTI</v>
      </c>
      <c r="J3149" t="str">
        <f>UPPER(anotacoes!H3149)</f>
        <v>GRIP TIME</v>
      </c>
      <c r="K3149" t="str">
        <f>UPPER(anotacoes!I3149)</f>
        <v>LEFT COLLAR RIGHT SLEEVE</v>
      </c>
      <c r="L3149" s="6" t="str">
        <f>IF(anotacoes!N3149=0,"",anotacoes!N3149)</f>
        <v/>
      </c>
      <c r="M3149" t="str">
        <f>IF(anotacoes!M3149=0,"",UPPER(anotacoes!M3149))</f>
        <v/>
      </c>
    </row>
    <row r="3150" spans="1:13" x14ac:dyDescent="0.25">
      <c r="A3150" t="str">
        <f>anotacoes!C3150</f>
        <v>GRAND SLAM TOKYO</v>
      </c>
      <c r="B3150" t="str">
        <f>anotacoes!E3150</f>
        <v>GUILHEIRO</v>
      </c>
      <c r="C3150" t="str">
        <f>anotacoes!F3150</f>
        <v>LUCENTI</v>
      </c>
      <c r="D3150" t="s">
        <v>10434</v>
      </c>
      <c r="E3150">
        <f>anotacoes!A3150</f>
        <v>48</v>
      </c>
      <c r="F3150" t="str">
        <f>anotacoes!K3150</f>
        <v xml:space="preserve"> 00:02:19,618</v>
      </c>
      <c r="G3150" t="str">
        <f>anotacoes!L3150</f>
        <v xml:space="preserve"> 00:02:31,811</v>
      </c>
      <c r="H3150" t="str">
        <f>IF(J3150="PAUSE",D3150,IF(anotacoes!G3154=conversao_anotacoes!B3150,conversao_anotacoes!B3150,conversao_anotacoes!C3150))</f>
        <v>&lt;ARBITRO DESCONHECIDO&gt;</v>
      </c>
      <c r="I3150" t="str">
        <f t="shared" si="49"/>
        <v/>
      </c>
      <c r="J3150" t="str">
        <f>UPPER(anotacoes!H3150)</f>
        <v>PAUSE</v>
      </c>
      <c r="K3150" t="str">
        <f>UPPER(anotacoes!I3150)</f>
        <v>&lt;UNCLASSIFIED&gt;</v>
      </c>
      <c r="L3150" s="6" t="str">
        <f>IF(anotacoes!N3150=0,"",anotacoes!N3150)</f>
        <v/>
      </c>
      <c r="M3150" t="str">
        <f>IF(anotacoes!M3150=0,"",UPPER(anotacoes!M3150))</f>
        <v/>
      </c>
    </row>
    <row r="3151" spans="1:13" x14ac:dyDescent="0.25">
      <c r="A3151" t="str">
        <f>anotacoes!C3151</f>
        <v>GRAND SLAM TOKYO</v>
      </c>
      <c r="B3151" t="str">
        <f>anotacoes!E3151</f>
        <v>GUILHEIRO</v>
      </c>
      <c r="C3151" t="str">
        <f>anotacoes!F3151</f>
        <v>LUCENTI</v>
      </c>
      <c r="D3151" t="s">
        <v>10434</v>
      </c>
      <c r="E3151">
        <f>anotacoes!A3151</f>
        <v>48</v>
      </c>
      <c r="F3151" t="str">
        <f>anotacoes!K3151</f>
        <v xml:space="preserve"> 00:02:31,811</v>
      </c>
      <c r="G3151" t="str">
        <f>anotacoes!L3151</f>
        <v xml:space="preserve"> 00:02:34,073</v>
      </c>
      <c r="H3151" t="str">
        <f>IF(J3151="PAUSE",D3151,IF(anotacoes!G3155=conversao_anotacoes!B3151,conversao_anotacoes!B3151,conversao_anotacoes!C3151))</f>
        <v>GUILHEIRO</v>
      </c>
      <c r="I3151" t="str">
        <f t="shared" si="49"/>
        <v>LUCENTI</v>
      </c>
      <c r="J3151" t="str">
        <f>UPPER(anotacoes!H3151)</f>
        <v>DISPLACEMENT</v>
      </c>
      <c r="K3151" t="str">
        <f>UPPER(anotacoes!I3151)</f>
        <v>CIRCULAR LEFT</v>
      </c>
      <c r="L3151" s="6" t="str">
        <f>IF(anotacoes!N3151=0,"",anotacoes!N3151)</f>
        <v/>
      </c>
      <c r="M3151" t="str">
        <f>IF(anotacoes!M3151=0,"",UPPER(anotacoes!M3151))</f>
        <v/>
      </c>
    </row>
    <row r="3152" spans="1:13" x14ac:dyDescent="0.25">
      <c r="A3152" t="str">
        <f>anotacoes!C3152</f>
        <v>GRAND SLAM TOKYO</v>
      </c>
      <c r="B3152" t="str">
        <f>anotacoes!E3152</f>
        <v>GUILHEIRO</v>
      </c>
      <c r="C3152" t="str">
        <f>anotacoes!F3152</f>
        <v>LUCENTI</v>
      </c>
      <c r="D3152" t="s">
        <v>10434</v>
      </c>
      <c r="E3152">
        <f>anotacoes!A3152</f>
        <v>48</v>
      </c>
      <c r="F3152" t="str">
        <f>anotacoes!K3152</f>
        <v xml:space="preserve"> 00:02:34,073</v>
      </c>
      <c r="G3152" t="str">
        <f>anotacoes!L3152</f>
        <v xml:space="preserve"> 00:02:35,604</v>
      </c>
      <c r="H3152" t="str">
        <f>IF(J3152="PAUSE",D3152,IF(anotacoes!G3156=conversao_anotacoes!B3152,conversao_anotacoes!B3152,conversao_anotacoes!C3152))</f>
        <v>GUILHEIRO</v>
      </c>
      <c r="I3152" t="str">
        <f t="shared" si="49"/>
        <v>LUCENTI</v>
      </c>
      <c r="J3152" t="str">
        <f>UPPER(anotacoes!H3152)</f>
        <v>DISPLACEMENT</v>
      </c>
      <c r="K3152" t="str">
        <f>UPPER(anotacoes!I3152)</f>
        <v>2-3 STEP HESITANT RIGHT</v>
      </c>
      <c r="L3152" s="6" t="str">
        <f>IF(anotacoes!N3152=0,"",anotacoes!N3152)</f>
        <v/>
      </c>
      <c r="M3152" t="str">
        <f>IF(anotacoes!M3152=0,"",UPPER(anotacoes!M3152))</f>
        <v/>
      </c>
    </row>
    <row r="3153" spans="1:13" x14ac:dyDescent="0.25">
      <c r="A3153" t="str">
        <f>anotacoes!C3153</f>
        <v>GRAND SLAM TOKYO</v>
      </c>
      <c r="B3153" t="str">
        <f>anotacoes!E3153</f>
        <v>GUILHEIRO</v>
      </c>
      <c r="C3153" t="str">
        <f>anotacoes!F3153</f>
        <v>LUCENTI</v>
      </c>
      <c r="D3153" t="s">
        <v>10434</v>
      </c>
      <c r="E3153">
        <f>anotacoes!A3153</f>
        <v>48</v>
      </c>
      <c r="F3153" t="str">
        <f>anotacoes!K3153</f>
        <v xml:space="preserve"> 00:02:35,793</v>
      </c>
      <c r="G3153" t="str">
        <f>anotacoes!L3153</f>
        <v xml:space="preserve"> 00:03:20,944</v>
      </c>
      <c r="H3153" t="str">
        <f>IF(J3153="PAUSE",D3153,IF(anotacoes!G3157=conversao_anotacoes!B3153,conversao_anotacoes!B3153,conversao_anotacoes!C3153))</f>
        <v>GUILHEIRO</v>
      </c>
      <c r="I3153" t="str">
        <f t="shared" si="49"/>
        <v>LUCENTI</v>
      </c>
      <c r="J3153" t="str">
        <f>UPPER(anotacoes!H3153)</f>
        <v>DISPLACEMENT</v>
      </c>
      <c r="K3153" t="str">
        <f>UPPER(anotacoes!I3153)</f>
        <v>TRY TO GRIP WITH CONTACT</v>
      </c>
      <c r="L3153" s="6" t="str">
        <f>IF(anotacoes!N3153=0,"",anotacoes!N3153)</f>
        <v/>
      </c>
      <c r="M3153" t="str">
        <f>IF(anotacoes!M3153=0,"",UPPER(anotacoes!M3153))</f>
        <v/>
      </c>
    </row>
    <row r="3154" spans="1:13" x14ac:dyDescent="0.25">
      <c r="A3154" t="str">
        <f>anotacoes!C3154</f>
        <v>GRAND SLAM TOKYO</v>
      </c>
      <c r="B3154" t="str">
        <f>anotacoes!E3154</f>
        <v>GUILHEIRO</v>
      </c>
      <c r="C3154" t="str">
        <f>anotacoes!F3154</f>
        <v>LUCENTI</v>
      </c>
      <c r="D3154" t="s">
        <v>10434</v>
      </c>
      <c r="E3154">
        <f>anotacoes!A3154</f>
        <v>48</v>
      </c>
      <c r="F3154" t="str">
        <f>anotacoes!K3154</f>
        <v xml:space="preserve"> 00:03:20,944</v>
      </c>
      <c r="G3154" t="str">
        <f>anotacoes!L3154</f>
        <v xml:space="preserve"> 00:03:31,265</v>
      </c>
      <c r="H3154" t="str">
        <f>IF(J3154="PAUSE",D3154,IF(anotacoes!G3158=conversao_anotacoes!B3154,conversao_anotacoes!B3154,conversao_anotacoes!C3154))</f>
        <v>GUILHEIRO</v>
      </c>
      <c r="I3154" t="str">
        <f t="shared" si="49"/>
        <v>LUCENTI</v>
      </c>
      <c r="J3154" t="str">
        <f>UPPER(anotacoes!H3154)</f>
        <v>GRIP TIME</v>
      </c>
      <c r="K3154" t="str">
        <f>UPPER(anotacoes!I3154)</f>
        <v>LEFT COLLAR RIGHT SLEEVE</v>
      </c>
      <c r="L3154" s="6" t="str">
        <f>IF(anotacoes!N3154=0,"",anotacoes!N3154)</f>
        <v/>
      </c>
      <c r="M3154" t="str">
        <f>IF(anotacoes!M3154=0,"",UPPER(anotacoes!M3154))</f>
        <v/>
      </c>
    </row>
    <row r="3155" spans="1:13" x14ac:dyDescent="0.25">
      <c r="A3155" t="str">
        <f>anotacoes!C3155</f>
        <v>GRAND SLAM TOKYO</v>
      </c>
      <c r="B3155" t="str">
        <f>anotacoes!E3155</f>
        <v>GUILHEIRO</v>
      </c>
      <c r="C3155" t="str">
        <f>anotacoes!F3155</f>
        <v>LUCENTI</v>
      </c>
      <c r="D3155" t="s">
        <v>10434</v>
      </c>
      <c r="E3155">
        <f>anotacoes!A3155</f>
        <v>48</v>
      </c>
      <c r="F3155" t="str">
        <f>anotacoes!K3155</f>
        <v xml:space="preserve"> 00:03:31,265</v>
      </c>
      <c r="G3155" t="str">
        <f>anotacoes!L3155</f>
        <v xml:space="preserve"> 00:03:32,245</v>
      </c>
      <c r="H3155" t="str">
        <f>IF(J3155="PAUSE",D3155,IF(anotacoes!G3159=conversao_anotacoes!B3155,conversao_anotacoes!B3155,conversao_anotacoes!C3155))</f>
        <v>GUILHEIRO</v>
      </c>
      <c r="I3155" t="str">
        <f t="shared" si="49"/>
        <v>LUCENTI</v>
      </c>
      <c r="J3155" t="str">
        <f>UPPER(anotacoes!H3155)</f>
        <v>ATTACK</v>
      </c>
      <c r="K3155" t="str">
        <f>UPPER(anotacoes!I3155)</f>
        <v>SEOI NAGE</v>
      </c>
      <c r="L3155" s="6">
        <f>IF(anotacoes!N3155=0,"",anotacoes!N3155)</f>
        <v>6</v>
      </c>
      <c r="M3155" t="str">
        <f>IF(anotacoes!M3155=0,"",UPPER(anotacoes!M3155))</f>
        <v/>
      </c>
    </row>
    <row r="3156" spans="1:13" x14ac:dyDescent="0.25">
      <c r="A3156" t="str">
        <f>anotacoes!C3156</f>
        <v>GRAND SLAM TOKYO</v>
      </c>
      <c r="B3156" t="str">
        <f>anotacoes!E3156</f>
        <v>GUILHEIRO</v>
      </c>
      <c r="C3156" t="str">
        <f>anotacoes!F3156</f>
        <v>LUCENTI</v>
      </c>
      <c r="D3156" t="s">
        <v>10434</v>
      </c>
      <c r="E3156">
        <f>anotacoes!A3156</f>
        <v>48</v>
      </c>
      <c r="F3156" t="str">
        <f>anotacoes!K3156</f>
        <v xml:space="preserve"> 00:03:32,245</v>
      </c>
      <c r="G3156" t="str">
        <f>anotacoes!L3156</f>
        <v xml:space="preserve"> 00:03:34,434</v>
      </c>
      <c r="H3156" t="str">
        <f>IF(J3156="PAUSE",D3156,IF(anotacoes!G3160=conversao_anotacoes!B3156,conversao_anotacoes!B3156,conversao_anotacoes!C3156))</f>
        <v>GUILHEIRO</v>
      </c>
      <c r="I3156" t="str">
        <f t="shared" si="49"/>
        <v>LUCENTI</v>
      </c>
      <c r="J3156" t="str">
        <f>UPPER(anotacoes!H3156)</f>
        <v>GRIP TIME</v>
      </c>
      <c r="K3156" t="str">
        <f>UPPER(anotacoes!I3156)</f>
        <v>LEFT COLLAR RIGHT SLEEVE</v>
      </c>
      <c r="L3156" s="6" t="str">
        <f>IF(anotacoes!N3156=0,"",anotacoes!N3156)</f>
        <v/>
      </c>
      <c r="M3156" t="str">
        <f>IF(anotacoes!M3156=0,"",UPPER(anotacoes!M3156))</f>
        <v/>
      </c>
    </row>
    <row r="3157" spans="1:13" x14ac:dyDescent="0.25">
      <c r="A3157" t="str">
        <f>anotacoes!C3157</f>
        <v>GRAND SLAM TOKYO</v>
      </c>
      <c r="B3157" t="str">
        <f>anotacoes!E3157</f>
        <v>GUILHEIRO</v>
      </c>
      <c r="C3157" t="str">
        <f>anotacoes!F3157</f>
        <v>LUCENTI</v>
      </c>
      <c r="D3157" t="s">
        <v>10434</v>
      </c>
      <c r="E3157">
        <f>anotacoes!A3157</f>
        <v>48</v>
      </c>
      <c r="F3157" t="str">
        <f>anotacoes!K3157</f>
        <v xml:space="preserve"> 00:03:34,434</v>
      </c>
      <c r="G3157" t="str">
        <f>anotacoes!L3157</f>
        <v xml:space="preserve"> 00:03:43,607</v>
      </c>
      <c r="H3157" t="str">
        <f>IF(J3157="PAUSE",D3157,IF(anotacoes!G3161=conversao_anotacoes!B3157,conversao_anotacoes!B3157,conversao_anotacoes!C3157))</f>
        <v>GUILHEIRO</v>
      </c>
      <c r="I3157" t="str">
        <f t="shared" si="49"/>
        <v>LUCENTI</v>
      </c>
      <c r="J3157" t="str">
        <f>UPPER(anotacoes!H3157)</f>
        <v>GRIP TIME</v>
      </c>
      <c r="K3157" t="str">
        <f>UPPER(anotacoes!I3157)</f>
        <v>RIGHT SLEEVE</v>
      </c>
      <c r="L3157" s="6" t="str">
        <f>IF(anotacoes!N3157=0,"",anotacoes!N3157)</f>
        <v/>
      </c>
      <c r="M3157" t="str">
        <f>IF(anotacoes!M3157=0,"",UPPER(anotacoes!M3157))</f>
        <v/>
      </c>
    </row>
    <row r="3158" spans="1:13" x14ac:dyDescent="0.25">
      <c r="A3158" t="str">
        <f>anotacoes!C3158</f>
        <v>GRAND SLAM TOKYO</v>
      </c>
      <c r="B3158" t="str">
        <f>anotacoes!E3158</f>
        <v>GUILHEIRO</v>
      </c>
      <c r="C3158" t="str">
        <f>anotacoes!F3158</f>
        <v>LUCENTI</v>
      </c>
      <c r="D3158" t="s">
        <v>10434</v>
      </c>
      <c r="E3158">
        <f>anotacoes!A3158</f>
        <v>48</v>
      </c>
      <c r="F3158" t="str">
        <f>anotacoes!K3158</f>
        <v xml:space="preserve"> 00:03:43,814</v>
      </c>
      <c r="G3158" t="str">
        <f>anotacoes!L3158</f>
        <v xml:space="preserve"> 00:03:53,371</v>
      </c>
      <c r="H3158" t="str">
        <f>IF(J3158="PAUSE",D3158,IF(anotacoes!G3162=conversao_anotacoes!B3158,conversao_anotacoes!B3158,conversao_anotacoes!C3158))</f>
        <v>&lt;ARBITRO DESCONHECIDO&gt;</v>
      </c>
      <c r="I3158" t="str">
        <f t="shared" si="49"/>
        <v/>
      </c>
      <c r="J3158" t="str">
        <f>UPPER(anotacoes!H3158)</f>
        <v>PAUSE</v>
      </c>
      <c r="K3158" t="str">
        <f>UPPER(anotacoes!I3158)</f>
        <v>SHIDO OPPONENT WITHOUT SCORE</v>
      </c>
      <c r="L3158" s="6" t="str">
        <f>IF(anotacoes!N3158=0,"",anotacoes!N3158)</f>
        <v/>
      </c>
      <c r="M3158" t="str">
        <f>IF(anotacoes!M3158=0,"",UPPER(anotacoes!M3158))</f>
        <v/>
      </c>
    </row>
    <row r="3159" spans="1:13" x14ac:dyDescent="0.25">
      <c r="A3159" t="str">
        <f>anotacoes!C3159</f>
        <v>GRAND SLAM TOKYO</v>
      </c>
      <c r="B3159" t="str">
        <f>anotacoes!E3159</f>
        <v>GUILHEIRO</v>
      </c>
      <c r="C3159" t="str">
        <f>anotacoes!F3159</f>
        <v>LUCENTI</v>
      </c>
      <c r="D3159" t="s">
        <v>10434</v>
      </c>
      <c r="E3159">
        <f>anotacoes!A3159</f>
        <v>48</v>
      </c>
      <c r="F3159" t="str">
        <f>anotacoes!K3159</f>
        <v xml:space="preserve"> 00:03:53,371</v>
      </c>
      <c r="G3159" t="str">
        <f>anotacoes!L3159</f>
        <v xml:space="preserve"> 00:03:55,401</v>
      </c>
      <c r="H3159" t="str">
        <f>IF(J3159="PAUSE",D3159,IF(anotacoes!G3163=conversao_anotacoes!B3159,conversao_anotacoes!B3159,conversao_anotacoes!C3159))</f>
        <v>GUILHEIRO</v>
      </c>
      <c r="I3159" t="str">
        <f t="shared" si="49"/>
        <v>LUCENTI</v>
      </c>
      <c r="J3159" t="str">
        <f>UPPER(anotacoes!H3159)</f>
        <v>DISPLACEMENT</v>
      </c>
      <c r="K3159" t="str">
        <f>UPPER(anotacoes!I3159)</f>
        <v>CIRCULAR LEFT</v>
      </c>
      <c r="L3159" s="6" t="str">
        <f>IF(anotacoes!N3159=0,"",anotacoes!N3159)</f>
        <v/>
      </c>
      <c r="M3159" t="str">
        <f>IF(anotacoes!M3159=0,"",UPPER(anotacoes!M3159))</f>
        <v/>
      </c>
    </row>
    <row r="3160" spans="1:13" x14ac:dyDescent="0.25">
      <c r="A3160" t="str">
        <f>anotacoes!C3160</f>
        <v>GRAND SLAM TOKYO</v>
      </c>
      <c r="B3160" t="str">
        <f>anotacoes!E3160</f>
        <v>GUILHEIRO</v>
      </c>
      <c r="C3160" t="str">
        <f>anotacoes!F3160</f>
        <v>LUCENTI</v>
      </c>
      <c r="D3160" t="s">
        <v>10434</v>
      </c>
      <c r="E3160">
        <f>anotacoes!A3160</f>
        <v>48</v>
      </c>
      <c r="F3160" t="str">
        <f>anotacoes!K3160</f>
        <v xml:space="preserve"> 00:03:55,401</v>
      </c>
      <c r="G3160" t="str">
        <f>anotacoes!L3160</f>
        <v xml:space="preserve"> 00:03:58,593</v>
      </c>
      <c r="H3160" t="str">
        <f>IF(J3160="PAUSE",D3160,IF(anotacoes!G3164=conversao_anotacoes!B3160,conversao_anotacoes!B3160,conversao_anotacoes!C3160))</f>
        <v>GUILHEIRO</v>
      </c>
      <c r="I3160" t="str">
        <f t="shared" si="49"/>
        <v>LUCENTI</v>
      </c>
      <c r="J3160" t="str">
        <f>UPPER(anotacoes!H3160)</f>
        <v>DISPLACEMENT</v>
      </c>
      <c r="K3160" t="str">
        <f>UPPER(anotacoes!I3160)</f>
        <v>2-3 STEP HESITANT RIGHT</v>
      </c>
      <c r="L3160" s="6" t="str">
        <f>IF(anotacoes!N3160=0,"",anotacoes!N3160)</f>
        <v/>
      </c>
      <c r="M3160" t="str">
        <f>IF(anotacoes!M3160=0,"",UPPER(anotacoes!M3160))</f>
        <v/>
      </c>
    </row>
    <row r="3161" spans="1:13" x14ac:dyDescent="0.25">
      <c r="A3161" t="str">
        <f>anotacoes!C3161</f>
        <v>GRAND SLAM TOKYO</v>
      </c>
      <c r="B3161" t="str">
        <f>anotacoes!E3161</f>
        <v>GUILHEIRO</v>
      </c>
      <c r="C3161" t="str">
        <f>anotacoes!F3161</f>
        <v>LUCENTI</v>
      </c>
      <c r="D3161" t="s">
        <v>10434</v>
      </c>
      <c r="E3161">
        <f>anotacoes!A3161</f>
        <v>48</v>
      </c>
      <c r="F3161" t="str">
        <f>anotacoes!K3161</f>
        <v xml:space="preserve"> 00:03:58,767</v>
      </c>
      <c r="G3161" t="str">
        <f>anotacoes!L3161</f>
        <v xml:space="preserve"> 00:04:04,695</v>
      </c>
      <c r="H3161" t="str">
        <f>IF(J3161="PAUSE",D3161,IF(anotacoes!G3165=conversao_anotacoes!B3161,conversao_anotacoes!B3161,conversao_anotacoes!C3161))</f>
        <v>GUILHEIRO</v>
      </c>
      <c r="I3161" t="str">
        <f t="shared" si="49"/>
        <v>LUCENTI</v>
      </c>
      <c r="J3161" t="str">
        <f>UPPER(anotacoes!H3161)</f>
        <v>DISPLACEMENT</v>
      </c>
      <c r="K3161" t="str">
        <f>UPPER(anotacoes!I3161)</f>
        <v>TRY TO GRIP WITH CONTACT</v>
      </c>
      <c r="L3161" s="6" t="str">
        <f>IF(anotacoes!N3161=0,"",anotacoes!N3161)</f>
        <v/>
      </c>
      <c r="M3161" t="str">
        <f>IF(anotacoes!M3161=0,"",UPPER(anotacoes!M3161))</f>
        <v/>
      </c>
    </row>
    <row r="3162" spans="1:13" x14ac:dyDescent="0.25">
      <c r="A3162" t="str">
        <f>anotacoes!C3162</f>
        <v>GRAND SLAM TOKYO</v>
      </c>
      <c r="B3162" t="str">
        <f>anotacoes!E3162</f>
        <v>GUILHEIRO</v>
      </c>
      <c r="C3162" t="str">
        <f>anotacoes!F3162</f>
        <v>LUCENTI</v>
      </c>
      <c r="D3162" t="s">
        <v>10434</v>
      </c>
      <c r="E3162">
        <f>anotacoes!A3162</f>
        <v>48</v>
      </c>
      <c r="F3162" t="str">
        <f>anotacoes!K3162</f>
        <v xml:space="preserve"> 00:04:04,695</v>
      </c>
      <c r="G3162" t="str">
        <f>anotacoes!L3162</f>
        <v xml:space="preserve"> 00:04:06,372</v>
      </c>
      <c r="H3162" t="str">
        <f>IF(J3162="PAUSE",D3162,IF(anotacoes!G3166=conversao_anotacoes!B3162,conversao_anotacoes!B3162,conversao_anotacoes!C3162))</f>
        <v>GUILHEIRO</v>
      </c>
      <c r="I3162" t="str">
        <f t="shared" si="49"/>
        <v>LUCENTI</v>
      </c>
      <c r="J3162" t="str">
        <f>UPPER(anotacoes!H3162)</f>
        <v>GRIP TIME</v>
      </c>
      <c r="K3162" t="str">
        <f>UPPER(anotacoes!I3162)</f>
        <v>LEFT COLLAR</v>
      </c>
      <c r="L3162" s="6" t="str">
        <f>IF(anotacoes!N3162=0,"",anotacoes!N3162)</f>
        <v/>
      </c>
      <c r="M3162" t="str">
        <f>IF(anotacoes!M3162=0,"",UPPER(anotacoes!M3162))</f>
        <v/>
      </c>
    </row>
    <row r="3163" spans="1:13" x14ac:dyDescent="0.25">
      <c r="A3163" t="str">
        <f>anotacoes!C3163</f>
        <v>GRAND SLAM TOKYO</v>
      </c>
      <c r="B3163" t="str">
        <f>anotacoes!E3163</f>
        <v>GUILHEIRO</v>
      </c>
      <c r="C3163" t="str">
        <f>anotacoes!F3163</f>
        <v>LUCENTI</v>
      </c>
      <c r="D3163" t="s">
        <v>10434</v>
      </c>
      <c r="E3163">
        <f>anotacoes!A3163</f>
        <v>48</v>
      </c>
      <c r="F3163" t="str">
        <f>anotacoes!K3163</f>
        <v xml:space="preserve"> 00:04:06,372</v>
      </c>
      <c r="G3163" t="str">
        <f>anotacoes!L3163</f>
        <v xml:space="preserve"> 00:04:08,656</v>
      </c>
      <c r="H3163" t="str">
        <f>IF(J3163="PAUSE",D3163,IF(anotacoes!G3167=conversao_anotacoes!B3163,conversao_anotacoes!B3163,conversao_anotacoes!C3163))</f>
        <v>GUILHEIRO</v>
      </c>
      <c r="I3163" t="str">
        <f t="shared" si="49"/>
        <v>LUCENTI</v>
      </c>
      <c r="J3163" t="str">
        <f>UPPER(anotacoes!H3163)</f>
        <v>GRIP TIME</v>
      </c>
      <c r="K3163" t="str">
        <f>UPPER(anotacoes!I3163)</f>
        <v>RIGHT SLEEVE</v>
      </c>
      <c r="L3163" s="6" t="str">
        <f>IF(anotacoes!N3163=0,"",anotacoes!N3163)</f>
        <v/>
      </c>
      <c r="M3163" t="str">
        <f>IF(anotacoes!M3163=0,"",UPPER(anotacoes!M3163))</f>
        <v/>
      </c>
    </row>
    <row r="3164" spans="1:13" x14ac:dyDescent="0.25">
      <c r="A3164" t="str">
        <f>anotacoes!C3164</f>
        <v>GRAND SLAM TOKYO</v>
      </c>
      <c r="B3164" t="str">
        <f>anotacoes!E3164</f>
        <v>GUILHEIRO</v>
      </c>
      <c r="C3164" t="str">
        <f>anotacoes!F3164</f>
        <v>LUCENTI</v>
      </c>
      <c r="D3164" t="s">
        <v>10434</v>
      </c>
      <c r="E3164">
        <f>anotacoes!A3164</f>
        <v>48</v>
      </c>
      <c r="F3164" t="str">
        <f>anotacoes!K3164</f>
        <v xml:space="preserve"> 00:04:08,827</v>
      </c>
      <c r="G3164" t="str">
        <f>anotacoes!L3164</f>
        <v xml:space="preserve"> 00:04:13,356</v>
      </c>
      <c r="H3164" t="str">
        <f>IF(J3164="PAUSE",D3164,IF(anotacoes!G3168=conversao_anotacoes!B3164,conversao_anotacoes!B3164,conversao_anotacoes!C3164))</f>
        <v>GUILHEIRO</v>
      </c>
      <c r="I3164" t="str">
        <f t="shared" si="49"/>
        <v>LUCENTI</v>
      </c>
      <c r="J3164" t="str">
        <f>UPPER(anotacoes!H3164)</f>
        <v>DISPLACEMENT</v>
      </c>
      <c r="K3164" t="str">
        <f>UPPER(anotacoes!I3164)</f>
        <v>TRY TO GRIP WITH CONTACT</v>
      </c>
      <c r="L3164" s="6" t="str">
        <f>IF(anotacoes!N3164=0,"",anotacoes!N3164)</f>
        <v/>
      </c>
      <c r="M3164" t="str">
        <f>IF(anotacoes!M3164=0,"",UPPER(anotacoes!M3164))</f>
        <v/>
      </c>
    </row>
    <row r="3165" spans="1:13" x14ac:dyDescent="0.25">
      <c r="A3165" t="str">
        <f>anotacoes!C3165</f>
        <v>GRAND SLAM TOKYO</v>
      </c>
      <c r="B3165" t="str">
        <f>anotacoes!E3165</f>
        <v>GUILHEIRO</v>
      </c>
      <c r="C3165" t="str">
        <f>anotacoes!F3165</f>
        <v>LUCENTI</v>
      </c>
      <c r="D3165" t="s">
        <v>10434</v>
      </c>
      <c r="E3165">
        <f>anotacoes!A3165</f>
        <v>48</v>
      </c>
      <c r="F3165" t="str">
        <f>anotacoes!K3165</f>
        <v xml:space="preserve"> 00:04:13,356</v>
      </c>
      <c r="G3165" t="str">
        <f>anotacoes!L3165</f>
        <v xml:space="preserve"> 00:04:13,857</v>
      </c>
      <c r="H3165" t="str">
        <f>IF(J3165="PAUSE",D3165,IF(anotacoes!G3169=conversao_anotacoes!B3165,conversao_anotacoes!B3165,conversao_anotacoes!C3165))</f>
        <v>GUILHEIRO</v>
      </c>
      <c r="I3165" t="str">
        <f t="shared" si="49"/>
        <v>LUCENTI</v>
      </c>
      <c r="J3165" t="str">
        <f>UPPER(anotacoes!H3165)</f>
        <v>ATTACK</v>
      </c>
      <c r="K3165" t="str">
        <f>UPPER(anotacoes!I3165)</f>
        <v>KOUCHI GARI</v>
      </c>
      <c r="L3165" s="6">
        <f>IF(anotacoes!N3165=0,"",anotacoes!N3165)</f>
        <v>7</v>
      </c>
      <c r="M3165" t="str">
        <f>IF(anotacoes!M3165=0,"",UPPER(anotacoes!M3165))</f>
        <v/>
      </c>
    </row>
    <row r="3166" spans="1:13" x14ac:dyDescent="0.25">
      <c r="A3166" t="str">
        <f>anotacoes!C3166</f>
        <v>GRAND SLAM TOKYO</v>
      </c>
      <c r="B3166" t="str">
        <f>anotacoes!E3166</f>
        <v>GUILHEIRO</v>
      </c>
      <c r="C3166" t="str">
        <f>anotacoes!F3166</f>
        <v>LUCENTI</v>
      </c>
      <c r="D3166" t="s">
        <v>10434</v>
      </c>
      <c r="E3166">
        <f>anotacoes!A3166</f>
        <v>48</v>
      </c>
      <c r="F3166" t="str">
        <f>anotacoes!K3166</f>
        <v xml:space="preserve"> 00:04:13,857</v>
      </c>
      <c r="G3166" t="str">
        <f>anotacoes!L3166</f>
        <v xml:space="preserve"> 00:04:15,703</v>
      </c>
      <c r="H3166" t="str">
        <f>IF(J3166="PAUSE",D3166,IF(anotacoes!G3170=conversao_anotacoes!B3166,conversao_anotacoes!B3166,conversao_anotacoes!C3166))</f>
        <v>GUILHEIRO</v>
      </c>
      <c r="I3166" t="str">
        <f t="shared" si="49"/>
        <v>LUCENTI</v>
      </c>
      <c r="J3166" t="str">
        <f>UPPER(anotacoes!H3166)</f>
        <v>GRIP TIME</v>
      </c>
      <c r="K3166" t="str">
        <f>UPPER(anotacoes!I3166)</f>
        <v>LEFT COLLAR</v>
      </c>
      <c r="L3166" s="6" t="str">
        <f>IF(anotacoes!N3166=0,"",anotacoes!N3166)</f>
        <v/>
      </c>
      <c r="M3166" t="str">
        <f>IF(anotacoes!M3166=0,"",UPPER(anotacoes!M3166))</f>
        <v/>
      </c>
    </row>
    <row r="3167" spans="1:13" x14ac:dyDescent="0.25">
      <c r="A3167" t="str">
        <f>anotacoes!C3167</f>
        <v>GRAND SLAM TOKYO</v>
      </c>
      <c r="B3167" t="str">
        <f>anotacoes!E3167</f>
        <v>GUILHEIRO</v>
      </c>
      <c r="C3167" t="str">
        <f>anotacoes!F3167</f>
        <v>LUCENTI</v>
      </c>
      <c r="D3167" t="s">
        <v>10434</v>
      </c>
      <c r="E3167">
        <f>anotacoes!A3167</f>
        <v>48</v>
      </c>
      <c r="F3167" t="str">
        <f>anotacoes!K3167</f>
        <v xml:space="preserve"> 00:04:15,703</v>
      </c>
      <c r="G3167" t="str">
        <f>anotacoes!L3167</f>
        <v xml:space="preserve"> 00:04:15,703</v>
      </c>
      <c r="H3167" t="str">
        <f>IF(J3167="PAUSE",D3167,IF(anotacoes!G3171=conversao_anotacoes!B3167,conversao_anotacoes!B3167,conversao_anotacoes!C3167))</f>
        <v>GUILHEIRO</v>
      </c>
      <c r="I3167" t="str">
        <f t="shared" si="49"/>
        <v>LUCENTI</v>
      </c>
      <c r="J3167" t="str">
        <f>UPPER(anotacoes!H3167)</f>
        <v>ATTACK</v>
      </c>
      <c r="K3167" t="str">
        <f>UPPER(anotacoes!I3167)</f>
        <v>OUCHI GARI</v>
      </c>
      <c r="L3167" s="6">
        <f>IF(anotacoes!N3167=0,"",anotacoes!N3167)</f>
        <v>6</v>
      </c>
      <c r="M3167" t="str">
        <f>IF(anotacoes!M3167=0,"",UPPER(anotacoes!M3167))</f>
        <v/>
      </c>
    </row>
    <row r="3168" spans="1:13" x14ac:dyDescent="0.25">
      <c r="A3168" t="str">
        <f>anotacoes!C3168</f>
        <v>GRAND SLAM TOKYO</v>
      </c>
      <c r="B3168" t="str">
        <f>anotacoes!E3168</f>
        <v>GUILHEIRO</v>
      </c>
      <c r="C3168" t="str">
        <f>anotacoes!F3168</f>
        <v>LUCENTI</v>
      </c>
      <c r="D3168" t="s">
        <v>10434</v>
      </c>
      <c r="E3168">
        <f>anotacoes!A3168</f>
        <v>48</v>
      </c>
      <c r="F3168" t="str">
        <f>anotacoes!K3168</f>
        <v xml:space="preserve"> 00:04:15,703</v>
      </c>
      <c r="G3168" t="str">
        <f>anotacoes!L3168</f>
        <v xml:space="preserve"> 00:05:05,655</v>
      </c>
      <c r="H3168" t="str">
        <f>IF(J3168="PAUSE",D3168,IF(anotacoes!G3172=conversao_anotacoes!B3168,conversao_anotacoes!B3168,conversao_anotacoes!C3168))</f>
        <v>&lt;ARBITRO DESCONHECIDO&gt;</v>
      </c>
      <c r="I3168" t="str">
        <f t="shared" si="49"/>
        <v/>
      </c>
      <c r="J3168" t="str">
        <f>UPPER(anotacoes!H3168)</f>
        <v>PAUSE</v>
      </c>
      <c r="K3168" t="str">
        <f>UPPER(anotacoes!I3168)</f>
        <v>&lt;UNCLASSIFIED&gt;</v>
      </c>
      <c r="L3168" s="6" t="str">
        <f>IF(anotacoes!N3168=0,"",anotacoes!N3168)</f>
        <v/>
      </c>
      <c r="M3168" t="str">
        <f>IF(anotacoes!M3168=0,"",UPPER(anotacoes!M3168))</f>
        <v/>
      </c>
    </row>
    <row r="3169" spans="1:13" x14ac:dyDescent="0.25">
      <c r="A3169" t="str">
        <f>anotacoes!C3169</f>
        <v>GRAND SLAM TOKYO</v>
      </c>
      <c r="B3169" t="str">
        <f>anotacoes!E3169</f>
        <v>GUILHEIRO</v>
      </c>
      <c r="C3169" t="str">
        <f>anotacoes!F3169</f>
        <v>LUCENTI</v>
      </c>
      <c r="D3169" t="s">
        <v>10434</v>
      </c>
      <c r="E3169">
        <f>anotacoes!A3169</f>
        <v>48</v>
      </c>
      <c r="F3169" t="str">
        <f>anotacoes!K3169</f>
        <v xml:space="preserve"> 00:05:05,655</v>
      </c>
      <c r="G3169" t="str">
        <f>anotacoes!L3169</f>
        <v xml:space="preserve"> 00:05:08,025</v>
      </c>
      <c r="H3169" t="str">
        <f>IF(J3169="PAUSE",D3169,IF(anotacoes!G3173=conversao_anotacoes!B3169,conversao_anotacoes!B3169,conversao_anotacoes!C3169))</f>
        <v>GUILHEIRO</v>
      </c>
      <c r="I3169" t="str">
        <f t="shared" si="49"/>
        <v>LUCENTI</v>
      </c>
      <c r="J3169" t="str">
        <f>UPPER(anotacoes!H3169)</f>
        <v>DISPLACEMENT</v>
      </c>
      <c r="K3169" t="str">
        <f>UPPER(anotacoes!I3169)</f>
        <v>CIRCULAR LEFT</v>
      </c>
      <c r="L3169" s="6" t="str">
        <f>IF(anotacoes!N3169=0,"",anotacoes!N3169)</f>
        <v/>
      </c>
      <c r="M3169" t="str">
        <f>IF(anotacoes!M3169=0,"",UPPER(anotacoes!M3169))</f>
        <v/>
      </c>
    </row>
    <row r="3170" spans="1:13" x14ac:dyDescent="0.25">
      <c r="A3170" t="str">
        <f>anotacoes!C3170</f>
        <v>GRAND SLAM TOKYO</v>
      </c>
      <c r="B3170" t="str">
        <f>anotacoes!E3170</f>
        <v>GUILHEIRO</v>
      </c>
      <c r="C3170" t="str">
        <f>anotacoes!F3170</f>
        <v>LUCENTI</v>
      </c>
      <c r="D3170" t="s">
        <v>10434</v>
      </c>
      <c r="E3170">
        <f>anotacoes!A3170</f>
        <v>48</v>
      </c>
      <c r="F3170" t="str">
        <f>anotacoes!K3170</f>
        <v xml:space="preserve"> 00:05:08,025</v>
      </c>
      <c r="G3170" t="str">
        <f>anotacoes!L3170</f>
        <v xml:space="preserve"> 00:05:12,557</v>
      </c>
      <c r="H3170" t="str">
        <f>IF(J3170="PAUSE",D3170,IF(anotacoes!G3174=conversao_anotacoes!B3170,conversao_anotacoes!B3170,conversao_anotacoes!C3170))</f>
        <v>GUILHEIRO</v>
      </c>
      <c r="I3170" t="str">
        <f t="shared" si="49"/>
        <v>LUCENTI</v>
      </c>
      <c r="J3170" t="str">
        <f>UPPER(anotacoes!H3170)</f>
        <v>DISPLACEMENT</v>
      </c>
      <c r="K3170" t="str">
        <f>UPPER(anotacoes!I3170)</f>
        <v>2-3 STEP HESITANT RIGHT</v>
      </c>
      <c r="L3170" s="6" t="str">
        <f>IF(anotacoes!N3170=0,"",anotacoes!N3170)</f>
        <v/>
      </c>
      <c r="M3170" t="str">
        <f>IF(anotacoes!M3170=0,"",UPPER(anotacoes!M3170))</f>
        <v/>
      </c>
    </row>
    <row r="3171" spans="1:13" x14ac:dyDescent="0.25">
      <c r="A3171" t="str">
        <f>anotacoes!C3171</f>
        <v>GRAND SLAM TOKYO</v>
      </c>
      <c r="B3171" t="str">
        <f>anotacoes!E3171</f>
        <v>GUILHEIRO</v>
      </c>
      <c r="C3171" t="str">
        <f>anotacoes!F3171</f>
        <v>LUCENTI</v>
      </c>
      <c r="D3171" t="s">
        <v>10434</v>
      </c>
      <c r="E3171">
        <f>anotacoes!A3171</f>
        <v>48</v>
      </c>
      <c r="F3171" t="str">
        <f>anotacoes!K3171</f>
        <v xml:space="preserve"> 00:05:12,557</v>
      </c>
      <c r="G3171" t="str">
        <f>anotacoes!L3171</f>
        <v xml:space="preserve"> 00:05:14,999</v>
      </c>
      <c r="H3171" t="str">
        <f>IF(J3171="PAUSE",D3171,IF(anotacoes!G3175=conversao_anotacoes!B3171,conversao_anotacoes!B3171,conversao_anotacoes!C3171))</f>
        <v>GUILHEIRO</v>
      </c>
      <c r="I3171" t="str">
        <f t="shared" si="49"/>
        <v>LUCENTI</v>
      </c>
      <c r="J3171" t="str">
        <f>UPPER(anotacoes!H3171)</f>
        <v>GRIP TIME</v>
      </c>
      <c r="K3171" t="str">
        <f>UPPER(anotacoes!I3171)</f>
        <v>LEFT SLEEVE</v>
      </c>
      <c r="L3171" s="6" t="str">
        <f>IF(anotacoes!N3171=0,"",anotacoes!N3171)</f>
        <v/>
      </c>
      <c r="M3171" t="str">
        <f>IF(anotacoes!M3171=0,"",UPPER(anotacoes!M3171))</f>
        <v/>
      </c>
    </row>
    <row r="3172" spans="1:13" x14ac:dyDescent="0.25">
      <c r="A3172" t="str">
        <f>anotacoes!C3172</f>
        <v>GRAND SLAM TOKYO</v>
      </c>
      <c r="B3172" t="str">
        <f>anotacoes!E3172</f>
        <v>GUILHEIRO</v>
      </c>
      <c r="C3172" t="str">
        <f>anotacoes!F3172</f>
        <v>LUCENTI</v>
      </c>
      <c r="D3172" t="s">
        <v>10434</v>
      </c>
      <c r="E3172">
        <f>anotacoes!A3172</f>
        <v>48</v>
      </c>
      <c r="F3172" t="str">
        <f>anotacoes!K3172</f>
        <v xml:space="preserve"> 00:05:14,999</v>
      </c>
      <c r="G3172" t="str">
        <f>anotacoes!L3172</f>
        <v xml:space="preserve"> 00:05:21,308</v>
      </c>
      <c r="H3172" t="str">
        <f>IF(J3172="PAUSE",D3172,IF(anotacoes!G3176=conversao_anotacoes!B3172,conversao_anotacoes!B3172,conversao_anotacoes!C3172))</f>
        <v>GUILHEIRO</v>
      </c>
      <c r="I3172" t="str">
        <f t="shared" si="49"/>
        <v>LUCENTI</v>
      </c>
      <c r="J3172" t="str">
        <f>UPPER(anotacoes!H3172)</f>
        <v>DISPLACEMENT</v>
      </c>
      <c r="K3172" t="str">
        <f>UPPER(anotacoes!I3172)</f>
        <v>2-3 STEP HESITANT RIGHT</v>
      </c>
      <c r="L3172" s="6" t="str">
        <f>IF(anotacoes!N3172=0,"",anotacoes!N3172)</f>
        <v/>
      </c>
      <c r="M3172" t="str">
        <f>IF(anotacoes!M3172=0,"",UPPER(anotacoes!M3172))</f>
        <v/>
      </c>
    </row>
    <row r="3173" spans="1:13" x14ac:dyDescent="0.25">
      <c r="A3173" t="str">
        <f>anotacoes!C3173</f>
        <v>GRAND SLAM TOKYO</v>
      </c>
      <c r="B3173" t="str">
        <f>anotacoes!E3173</f>
        <v>GUILHEIRO</v>
      </c>
      <c r="C3173" t="str">
        <f>anotacoes!F3173</f>
        <v>LUCENTI</v>
      </c>
      <c r="D3173" t="s">
        <v>10434</v>
      </c>
      <c r="E3173">
        <f>anotacoes!A3173</f>
        <v>48</v>
      </c>
      <c r="F3173" t="str">
        <f>anotacoes!K3173</f>
        <v xml:space="preserve"> 00:05:21,308</v>
      </c>
      <c r="G3173" t="str">
        <f>anotacoes!L3173</f>
        <v xml:space="preserve"> 00:05:27,992</v>
      </c>
      <c r="H3173" t="str">
        <f>IF(J3173="PAUSE",D3173,IF(anotacoes!G3177=conversao_anotacoes!B3173,conversao_anotacoes!B3173,conversao_anotacoes!C3173))</f>
        <v>GUILHEIRO</v>
      </c>
      <c r="I3173" t="str">
        <f t="shared" si="49"/>
        <v>LUCENTI</v>
      </c>
      <c r="J3173" t="str">
        <f>UPPER(anotacoes!H3173)</f>
        <v>DISPLACEMENT</v>
      </c>
      <c r="K3173" t="str">
        <f>UPPER(anotacoes!I3173)</f>
        <v>TRY TO GRIP WITH CONTACT</v>
      </c>
      <c r="L3173" s="6" t="str">
        <f>IF(anotacoes!N3173=0,"",anotacoes!N3173)</f>
        <v/>
      </c>
      <c r="M3173" t="str">
        <f>IF(anotacoes!M3173=0,"",UPPER(anotacoes!M3173))</f>
        <v/>
      </c>
    </row>
    <row r="3174" spans="1:13" x14ac:dyDescent="0.25">
      <c r="A3174" t="str">
        <f>anotacoes!C3174</f>
        <v>GRAND SLAM TOKYO</v>
      </c>
      <c r="B3174" t="str">
        <f>anotacoes!E3174</f>
        <v>GUILHEIRO</v>
      </c>
      <c r="C3174" t="str">
        <f>anotacoes!F3174</f>
        <v>LUCENTI</v>
      </c>
      <c r="D3174" t="s">
        <v>10434</v>
      </c>
      <c r="E3174">
        <f>anotacoes!A3174</f>
        <v>48</v>
      </c>
      <c r="F3174" t="str">
        <f>anotacoes!K3174</f>
        <v xml:space="preserve"> 00:05:27,992</v>
      </c>
      <c r="G3174" t="str">
        <f>anotacoes!L3174</f>
        <v xml:space="preserve"> 00:05:28,700</v>
      </c>
      <c r="H3174" t="str">
        <f>IF(J3174="PAUSE",D3174,IF(anotacoes!G3178=conversao_anotacoes!B3174,conversao_anotacoes!B3174,conversao_anotacoes!C3174))</f>
        <v>GUILHEIRO</v>
      </c>
      <c r="I3174" t="str">
        <f t="shared" si="49"/>
        <v>LUCENTI</v>
      </c>
      <c r="J3174" t="str">
        <f>UPPER(anotacoes!H3174)</f>
        <v>GRIP TIME</v>
      </c>
      <c r="K3174" t="str">
        <f>UPPER(anotacoes!I3174)</f>
        <v>RIGHT COLLAR</v>
      </c>
      <c r="L3174" s="6" t="str">
        <f>IF(anotacoes!N3174=0,"",anotacoes!N3174)</f>
        <v/>
      </c>
      <c r="M3174" t="str">
        <f>IF(anotacoes!M3174=0,"",UPPER(anotacoes!M3174))</f>
        <v/>
      </c>
    </row>
    <row r="3175" spans="1:13" x14ac:dyDescent="0.25">
      <c r="A3175" t="str">
        <f>anotacoes!C3175</f>
        <v>GRAND SLAM TOKYO</v>
      </c>
      <c r="B3175" t="str">
        <f>anotacoes!E3175</f>
        <v>GUILHEIRO</v>
      </c>
      <c r="C3175" t="str">
        <f>anotacoes!F3175</f>
        <v>LUCENTI</v>
      </c>
      <c r="D3175" t="s">
        <v>10434</v>
      </c>
      <c r="E3175">
        <f>anotacoes!A3175</f>
        <v>48</v>
      </c>
      <c r="F3175" t="str">
        <f>anotacoes!K3175</f>
        <v xml:space="preserve"> 00:05:28,700</v>
      </c>
      <c r="G3175" t="str">
        <f>anotacoes!L3175</f>
        <v xml:space="preserve"> 00:05:31,878</v>
      </c>
      <c r="H3175" t="str">
        <f>IF(J3175="PAUSE",D3175,IF(anotacoes!G3179=conversao_anotacoes!B3175,conversao_anotacoes!B3175,conversao_anotacoes!C3175))</f>
        <v>GUILHEIRO</v>
      </c>
      <c r="I3175" t="str">
        <f t="shared" si="49"/>
        <v>LUCENTI</v>
      </c>
      <c r="J3175" t="str">
        <f>UPPER(anotacoes!H3175)</f>
        <v>GRIP TIME</v>
      </c>
      <c r="K3175" t="str">
        <f>UPPER(anotacoes!I3175)</f>
        <v>LEFT COLLAR RIGHT SLEEVE</v>
      </c>
      <c r="L3175" s="6" t="str">
        <f>IF(anotacoes!N3175=0,"",anotacoes!N3175)</f>
        <v/>
      </c>
      <c r="M3175" t="str">
        <f>IF(anotacoes!M3175=0,"",UPPER(anotacoes!M3175))</f>
        <v/>
      </c>
    </row>
    <row r="3176" spans="1:13" x14ac:dyDescent="0.25">
      <c r="A3176" t="str">
        <f>anotacoes!C3176</f>
        <v>GRAND SLAM TOKYO</v>
      </c>
      <c r="B3176" t="str">
        <f>anotacoes!E3176</f>
        <v>GUILHEIRO</v>
      </c>
      <c r="C3176" t="str">
        <f>anotacoes!F3176</f>
        <v>LUCENTI</v>
      </c>
      <c r="D3176" t="s">
        <v>10434</v>
      </c>
      <c r="E3176">
        <f>anotacoes!A3176</f>
        <v>48</v>
      </c>
      <c r="F3176" t="str">
        <f>anotacoes!K3176</f>
        <v xml:space="preserve"> 00:05:31,878</v>
      </c>
      <c r="G3176" t="str">
        <f>anotacoes!L3176</f>
        <v xml:space="preserve"> 00:05:32,079</v>
      </c>
      <c r="H3176" t="str">
        <f>IF(J3176="PAUSE",D3176,IF(anotacoes!G3180=conversao_anotacoes!B3176,conversao_anotacoes!B3176,conversao_anotacoes!C3176))</f>
        <v>GUILHEIRO</v>
      </c>
      <c r="I3176" t="str">
        <f t="shared" si="49"/>
        <v>LUCENTI</v>
      </c>
      <c r="J3176" t="str">
        <f>UPPER(anotacoes!H3176)</f>
        <v>ATTACK</v>
      </c>
      <c r="K3176" t="str">
        <f>UPPER(anotacoes!I3176)</f>
        <v>SEOI NAGE</v>
      </c>
      <c r="L3176" s="6">
        <f>IF(anotacoes!N3176=0,"",anotacoes!N3176)</f>
        <v>6</v>
      </c>
      <c r="M3176" t="str">
        <f>IF(anotacoes!M3176=0,"",UPPER(anotacoes!M3176))</f>
        <v/>
      </c>
    </row>
    <row r="3177" spans="1:13" x14ac:dyDescent="0.25">
      <c r="A3177" t="str">
        <f>anotacoes!C3177</f>
        <v>GRAND SLAM TOKYO</v>
      </c>
      <c r="B3177" t="str">
        <f>anotacoes!E3177</f>
        <v>GUILHEIRO</v>
      </c>
      <c r="C3177" t="str">
        <f>anotacoes!F3177</f>
        <v>LUCENTI</v>
      </c>
      <c r="D3177" t="s">
        <v>10434</v>
      </c>
      <c r="E3177">
        <f>anotacoes!A3177</f>
        <v>48</v>
      </c>
      <c r="F3177" t="str">
        <f>anotacoes!K3177</f>
        <v xml:space="preserve"> 00:05:32,079</v>
      </c>
      <c r="G3177" t="str">
        <f>anotacoes!L3177</f>
        <v xml:space="preserve"> 00:05:33,518</v>
      </c>
      <c r="H3177" t="str">
        <f>IF(J3177="PAUSE",D3177,IF(anotacoes!G3181=conversao_anotacoes!B3177,conversao_anotacoes!B3177,conversao_anotacoes!C3177))</f>
        <v>GUILHEIRO</v>
      </c>
      <c r="I3177" t="str">
        <f t="shared" si="49"/>
        <v>LUCENTI</v>
      </c>
      <c r="J3177" t="str">
        <f>UPPER(anotacoes!H3177)</f>
        <v>ATTACK</v>
      </c>
      <c r="K3177" t="str">
        <f>UPPER(anotacoes!I3177)</f>
        <v>KIBISU GAESHI</v>
      </c>
      <c r="L3177" s="6">
        <f>IF(anotacoes!N3177=0,"",anotacoes!N3177)</f>
        <v>6</v>
      </c>
      <c r="M3177" t="str">
        <f>IF(anotacoes!M3177=0,"",UPPER(anotacoes!M3177))</f>
        <v/>
      </c>
    </row>
    <row r="3178" spans="1:13" x14ac:dyDescent="0.25">
      <c r="A3178" t="str">
        <f>anotacoes!C3178</f>
        <v>GRAND SLAM TOKYO</v>
      </c>
      <c r="B3178" t="str">
        <f>anotacoes!E3178</f>
        <v>GUILHEIRO</v>
      </c>
      <c r="C3178" t="str">
        <f>anotacoes!F3178</f>
        <v>LUCENTI</v>
      </c>
      <c r="D3178" t="s">
        <v>10434</v>
      </c>
      <c r="E3178">
        <f>anotacoes!A3178</f>
        <v>48</v>
      </c>
      <c r="F3178" t="str">
        <f>anotacoes!K3178</f>
        <v xml:space="preserve"> 00:05:33,705</v>
      </c>
      <c r="G3178" t="str">
        <f>anotacoes!L3178</f>
        <v xml:space="preserve"> 00:05:44,613</v>
      </c>
      <c r="H3178" t="str">
        <f>IF(J3178="PAUSE",D3178,IF(anotacoes!G3182=conversao_anotacoes!B3178,conversao_anotacoes!B3178,conversao_anotacoes!C3178))</f>
        <v>&lt;ARBITRO DESCONHECIDO&gt;</v>
      </c>
      <c r="I3178" t="str">
        <f t="shared" si="49"/>
        <v/>
      </c>
      <c r="J3178" t="str">
        <f>UPPER(anotacoes!H3178)</f>
        <v>PAUSE</v>
      </c>
      <c r="K3178" t="str">
        <f>UPPER(anotacoes!I3178)</f>
        <v>&lt;UNCLASSIFIED&gt;</v>
      </c>
      <c r="L3178" s="6" t="str">
        <f>IF(anotacoes!N3178=0,"",anotacoes!N3178)</f>
        <v/>
      </c>
      <c r="M3178" t="str">
        <f>IF(anotacoes!M3178=0,"",UPPER(anotacoes!M3178))</f>
        <v/>
      </c>
    </row>
    <row r="3179" spans="1:13" x14ac:dyDescent="0.25">
      <c r="A3179" t="str">
        <f>anotacoes!C3179</f>
        <v>GRAND SLAM TOKYO</v>
      </c>
      <c r="B3179" t="str">
        <f>anotacoes!E3179</f>
        <v>GUILHEIRO</v>
      </c>
      <c r="C3179" t="str">
        <f>anotacoes!F3179</f>
        <v>LUCENTI</v>
      </c>
      <c r="D3179" t="s">
        <v>10434</v>
      </c>
      <c r="E3179">
        <f>anotacoes!A3179</f>
        <v>48</v>
      </c>
      <c r="F3179" t="str">
        <f>anotacoes!K3179</f>
        <v xml:space="preserve"> 00:05:45,139</v>
      </c>
      <c r="G3179" t="str">
        <f>anotacoes!L3179</f>
        <v xml:space="preserve"> 00:05:49,022</v>
      </c>
      <c r="H3179" t="str">
        <f>IF(J3179="PAUSE",D3179,IF(anotacoes!G3183=conversao_anotacoes!B3179,conversao_anotacoes!B3179,conversao_anotacoes!C3179))</f>
        <v>GUILHEIRO</v>
      </c>
      <c r="I3179" t="str">
        <f t="shared" si="49"/>
        <v>LUCENTI</v>
      </c>
      <c r="J3179" t="str">
        <f>UPPER(anotacoes!H3179)</f>
        <v>DISPLACEMENT</v>
      </c>
      <c r="K3179" t="str">
        <f>UPPER(anotacoes!I3179)</f>
        <v>2-3 STEP HESITANT RIGHT</v>
      </c>
      <c r="L3179" s="6" t="str">
        <f>IF(anotacoes!N3179=0,"",anotacoes!N3179)</f>
        <v/>
      </c>
      <c r="M3179" t="str">
        <f>IF(anotacoes!M3179=0,"",UPPER(anotacoes!M3179))</f>
        <v/>
      </c>
    </row>
    <row r="3180" spans="1:13" x14ac:dyDescent="0.25">
      <c r="A3180" t="str">
        <f>anotacoes!C3180</f>
        <v>GRAND SLAM TOKYO</v>
      </c>
      <c r="B3180" t="str">
        <f>anotacoes!E3180</f>
        <v>GUILHEIRO</v>
      </c>
      <c r="C3180" t="str">
        <f>anotacoes!F3180</f>
        <v>LUCENTI</v>
      </c>
      <c r="D3180" t="s">
        <v>10434</v>
      </c>
      <c r="E3180">
        <f>anotacoes!A3180</f>
        <v>48</v>
      </c>
      <c r="F3180" t="str">
        <f>anotacoes!K3180</f>
        <v xml:space="preserve"> 00:05:49,177</v>
      </c>
      <c r="G3180" t="str">
        <f>anotacoes!L3180</f>
        <v xml:space="preserve"> 00:05:52,535</v>
      </c>
      <c r="H3180" t="str">
        <f>IF(J3180="PAUSE",D3180,IF(anotacoes!G3184=conversao_anotacoes!B3180,conversao_anotacoes!B3180,conversao_anotacoes!C3180))</f>
        <v>GUILHEIRO</v>
      </c>
      <c r="I3180" t="str">
        <f t="shared" si="49"/>
        <v>LUCENTI</v>
      </c>
      <c r="J3180" t="str">
        <f>UPPER(anotacoes!H3180)</f>
        <v>DISPLACEMENT</v>
      </c>
      <c r="K3180" t="str">
        <f>UPPER(anotacoes!I3180)</f>
        <v>TRY TO GRIP WITH CONTACT</v>
      </c>
      <c r="L3180" s="6" t="str">
        <f>IF(anotacoes!N3180=0,"",anotacoes!N3180)</f>
        <v/>
      </c>
      <c r="M3180" t="str">
        <f>IF(anotacoes!M3180=0,"",UPPER(anotacoes!M3180))</f>
        <v/>
      </c>
    </row>
    <row r="3181" spans="1:13" x14ac:dyDescent="0.25">
      <c r="A3181" t="str">
        <f>anotacoes!C3181</f>
        <v>GRAND SLAM TOKYO</v>
      </c>
      <c r="B3181" t="str">
        <f>anotacoes!E3181</f>
        <v>GUILHEIRO</v>
      </c>
      <c r="C3181" t="str">
        <f>anotacoes!F3181</f>
        <v>LUCENTI</v>
      </c>
      <c r="D3181" t="s">
        <v>10434</v>
      </c>
      <c r="E3181">
        <f>anotacoes!A3181</f>
        <v>48</v>
      </c>
      <c r="F3181" t="str">
        <f>anotacoes!K3181</f>
        <v xml:space="preserve"> 00:05:52,535</v>
      </c>
      <c r="G3181" t="str">
        <f>anotacoes!L3181</f>
        <v xml:space="preserve"> 00:05:58,788</v>
      </c>
      <c r="H3181" t="str">
        <f>IF(J3181="PAUSE",D3181,IF(anotacoes!G3185=conversao_anotacoes!B3181,conversao_anotacoes!B3181,conversao_anotacoes!C3181))</f>
        <v>GUILHEIRO</v>
      </c>
      <c r="I3181" t="str">
        <f t="shared" si="49"/>
        <v>LUCENTI</v>
      </c>
      <c r="J3181" t="str">
        <f>UPPER(anotacoes!H3181)</f>
        <v>GRIP TIME</v>
      </c>
      <c r="K3181" t="str">
        <f>UPPER(anotacoes!I3181)</f>
        <v>LEFT COLLAR</v>
      </c>
      <c r="L3181" s="6" t="str">
        <f>IF(anotacoes!N3181=0,"",anotacoes!N3181)</f>
        <v/>
      </c>
      <c r="M3181" t="str">
        <f>IF(anotacoes!M3181=0,"",UPPER(anotacoes!M3181))</f>
        <v/>
      </c>
    </row>
    <row r="3182" spans="1:13" x14ac:dyDescent="0.25">
      <c r="A3182" t="str">
        <f>anotacoes!C3182</f>
        <v>GRAND SLAM TOKYO</v>
      </c>
      <c r="B3182" t="str">
        <f>anotacoes!E3182</f>
        <v>GUILHEIRO</v>
      </c>
      <c r="C3182" t="str">
        <f>anotacoes!F3182</f>
        <v>LUCENTI</v>
      </c>
      <c r="D3182" t="s">
        <v>10434</v>
      </c>
      <c r="E3182">
        <f>anotacoes!A3182</f>
        <v>48</v>
      </c>
      <c r="F3182" t="str">
        <f>anotacoes!K3182</f>
        <v xml:space="preserve"> 00:05:58,956</v>
      </c>
      <c r="G3182" t="str">
        <f>anotacoes!L3182</f>
        <v xml:space="preserve"> 00:06:45,464</v>
      </c>
      <c r="H3182" t="str">
        <f>IF(J3182="PAUSE",D3182,IF(anotacoes!G3186=conversao_anotacoes!B3182,conversao_anotacoes!B3182,conversao_anotacoes!C3182))</f>
        <v>&lt;ARBITRO DESCONHECIDO&gt;</v>
      </c>
      <c r="I3182" t="str">
        <f t="shared" si="49"/>
        <v/>
      </c>
      <c r="J3182" t="str">
        <f>UPPER(anotacoes!H3182)</f>
        <v>PAUSE</v>
      </c>
      <c r="K3182" t="str">
        <f>UPPER(anotacoes!I3182)</f>
        <v>&lt;UNCLASSIFIED&gt;</v>
      </c>
      <c r="L3182" s="6" t="str">
        <f>IF(anotacoes!N3182=0,"",anotacoes!N3182)</f>
        <v/>
      </c>
      <c r="M3182" t="str">
        <f>IF(anotacoes!M3182=0,"",UPPER(anotacoes!M3182))</f>
        <v/>
      </c>
    </row>
    <row r="3183" spans="1:13" x14ac:dyDescent="0.25">
      <c r="A3183" t="str">
        <f>anotacoes!C3183</f>
        <v>GRAND SLAM TOKYO</v>
      </c>
      <c r="B3183" t="str">
        <f>anotacoes!E3183</f>
        <v>GUILHEIRO</v>
      </c>
      <c r="C3183" t="str">
        <f>anotacoes!F3183</f>
        <v>LUCENTI</v>
      </c>
      <c r="D3183" t="s">
        <v>10434</v>
      </c>
      <c r="E3183">
        <f>anotacoes!A3183</f>
        <v>48</v>
      </c>
      <c r="F3183" t="str">
        <f>anotacoes!K3183</f>
        <v xml:space="preserve"> 00:06:45,639</v>
      </c>
      <c r="G3183" t="str">
        <f>anotacoes!L3183</f>
        <v xml:space="preserve"> 00:06:49,552</v>
      </c>
      <c r="H3183" t="str">
        <f>IF(J3183="PAUSE",D3183,IF(anotacoes!G3187=conversao_anotacoes!B3183,conversao_anotacoes!B3183,conversao_anotacoes!C3183))</f>
        <v>GUILHEIRO</v>
      </c>
      <c r="I3183" t="str">
        <f t="shared" si="49"/>
        <v>LUCENTI</v>
      </c>
      <c r="J3183" t="str">
        <f>UPPER(anotacoes!H3183)</f>
        <v>DISPLACEMENT</v>
      </c>
      <c r="K3183" t="str">
        <f>UPPER(anotacoes!I3183)</f>
        <v>2-3 STEP HESITANT RIGHT</v>
      </c>
      <c r="L3183" s="6" t="str">
        <f>IF(anotacoes!N3183=0,"",anotacoes!N3183)</f>
        <v/>
      </c>
      <c r="M3183" t="str">
        <f>IF(anotacoes!M3183=0,"",UPPER(anotacoes!M3183))</f>
        <v/>
      </c>
    </row>
    <row r="3184" spans="1:13" x14ac:dyDescent="0.25">
      <c r="A3184" t="str">
        <f>anotacoes!C3184</f>
        <v>GRAND SLAM TOKYO</v>
      </c>
      <c r="B3184" t="str">
        <f>anotacoes!E3184</f>
        <v>GUILHEIRO</v>
      </c>
      <c r="C3184" t="str">
        <f>anotacoes!F3184</f>
        <v>LUCENTI</v>
      </c>
      <c r="D3184" t="s">
        <v>10434</v>
      </c>
      <c r="E3184">
        <f>anotacoes!A3184</f>
        <v>48</v>
      </c>
      <c r="F3184" t="str">
        <f>anotacoes!K3184</f>
        <v xml:space="preserve"> 00:06:49,736</v>
      </c>
      <c r="G3184" t="str">
        <f>anotacoes!L3184</f>
        <v xml:space="preserve"> 00:06:56,231</v>
      </c>
      <c r="H3184" t="str">
        <f>IF(J3184="PAUSE",D3184,IF(anotacoes!G3188=conversao_anotacoes!B3184,conversao_anotacoes!B3184,conversao_anotacoes!C3184))</f>
        <v>GUILHEIRO</v>
      </c>
      <c r="I3184" t="str">
        <f t="shared" si="49"/>
        <v>LUCENTI</v>
      </c>
      <c r="J3184" t="str">
        <f>UPPER(anotacoes!H3184)</f>
        <v>DISPLACEMENT</v>
      </c>
      <c r="K3184" t="str">
        <f>UPPER(anotacoes!I3184)</f>
        <v>TRY TO GRIP WITH CONTACT</v>
      </c>
      <c r="L3184" s="6" t="str">
        <f>IF(anotacoes!N3184=0,"",anotacoes!N3184)</f>
        <v/>
      </c>
      <c r="M3184" t="str">
        <f>IF(anotacoes!M3184=0,"",UPPER(anotacoes!M3184))</f>
        <v/>
      </c>
    </row>
    <row r="3185" spans="1:13" x14ac:dyDescent="0.25">
      <c r="A3185" t="str">
        <f>anotacoes!C3185</f>
        <v>GRAND SLAM TOKYO</v>
      </c>
      <c r="B3185" t="str">
        <f>anotacoes!E3185</f>
        <v>GUILHEIRO</v>
      </c>
      <c r="C3185" t="str">
        <f>anotacoes!F3185</f>
        <v>LUCENTI</v>
      </c>
      <c r="D3185" t="s">
        <v>10434</v>
      </c>
      <c r="E3185">
        <f>anotacoes!A3185</f>
        <v>48</v>
      </c>
      <c r="F3185" t="str">
        <f>anotacoes!K3185</f>
        <v xml:space="preserve"> 00:06:56,231</v>
      </c>
      <c r="G3185" t="str">
        <f>anotacoes!L3185</f>
        <v xml:space="preserve"> 00:06:57,430</v>
      </c>
      <c r="H3185" t="str">
        <f>IF(J3185="PAUSE",D3185,IF(anotacoes!G3189=conversao_anotacoes!B3185,conversao_anotacoes!B3185,conversao_anotacoes!C3185))</f>
        <v>GUILHEIRO</v>
      </c>
      <c r="I3185" t="str">
        <f t="shared" si="49"/>
        <v>LUCENTI</v>
      </c>
      <c r="J3185" t="str">
        <f>UPPER(anotacoes!H3185)</f>
        <v>GRIP TIME</v>
      </c>
      <c r="K3185" t="str">
        <f>UPPER(anotacoes!I3185)</f>
        <v>RIGHT COLLAR</v>
      </c>
      <c r="L3185" s="6" t="str">
        <f>IF(anotacoes!N3185=0,"",anotacoes!N3185)</f>
        <v/>
      </c>
      <c r="M3185" t="str">
        <f>IF(anotacoes!M3185=0,"",UPPER(anotacoes!M3185))</f>
        <v/>
      </c>
    </row>
    <row r="3186" spans="1:13" x14ac:dyDescent="0.25">
      <c r="A3186" t="str">
        <f>anotacoes!C3186</f>
        <v>GRAND SLAM TOKYO</v>
      </c>
      <c r="B3186" t="str">
        <f>anotacoes!E3186</f>
        <v>GUILHEIRO</v>
      </c>
      <c r="C3186" t="str">
        <f>anotacoes!F3186</f>
        <v>LUCENTI</v>
      </c>
      <c r="D3186" t="s">
        <v>10434</v>
      </c>
      <c r="E3186">
        <f>anotacoes!A3186</f>
        <v>48</v>
      </c>
      <c r="F3186" t="str">
        <f>anotacoes!K3186</f>
        <v xml:space="preserve"> 00:06:57,430</v>
      </c>
      <c r="G3186" t="str">
        <f>anotacoes!L3186</f>
        <v xml:space="preserve"> 00:07:01,251</v>
      </c>
      <c r="H3186" t="str">
        <f>IF(J3186="PAUSE",D3186,IF(anotacoes!G3190=conversao_anotacoes!B3186,conversao_anotacoes!B3186,conversao_anotacoes!C3186))</f>
        <v>GUILHEIRO</v>
      </c>
      <c r="I3186" t="str">
        <f t="shared" si="49"/>
        <v>LUCENTI</v>
      </c>
      <c r="J3186" t="str">
        <f>UPPER(anotacoes!H3186)</f>
        <v>GRIP TIME</v>
      </c>
      <c r="K3186" t="str">
        <f>UPPER(anotacoes!I3186)</f>
        <v>LEFT COLLAR RIGHT SLEEVE</v>
      </c>
      <c r="L3186" s="6" t="str">
        <f>IF(anotacoes!N3186=0,"",anotacoes!N3186)</f>
        <v/>
      </c>
      <c r="M3186" t="str">
        <f>IF(anotacoes!M3186=0,"",UPPER(anotacoes!M3186))</f>
        <v/>
      </c>
    </row>
    <row r="3187" spans="1:13" x14ac:dyDescent="0.25">
      <c r="A3187" t="str">
        <f>anotacoes!C3187</f>
        <v>GRAND SLAM TOKYO</v>
      </c>
      <c r="B3187" t="str">
        <f>anotacoes!E3187</f>
        <v>GUILHEIRO</v>
      </c>
      <c r="C3187" t="str">
        <f>anotacoes!F3187</f>
        <v>LUCENTI</v>
      </c>
      <c r="D3187" t="s">
        <v>10434</v>
      </c>
      <c r="E3187">
        <f>anotacoes!A3187</f>
        <v>48</v>
      </c>
      <c r="F3187" t="str">
        <f>anotacoes!K3187</f>
        <v xml:space="preserve"> 00:07:01,251</v>
      </c>
      <c r="G3187" t="str">
        <f>anotacoes!L3187</f>
        <v xml:space="preserve"> 00:07:01,251</v>
      </c>
      <c r="H3187" t="str">
        <f>IF(J3187="PAUSE",D3187,IF(anotacoes!G3191=conversao_anotacoes!B3187,conversao_anotacoes!B3187,conversao_anotacoes!C3187))</f>
        <v>GUILHEIRO</v>
      </c>
      <c r="I3187" t="str">
        <f t="shared" si="49"/>
        <v>LUCENTI</v>
      </c>
      <c r="J3187" t="str">
        <f>UPPER(anotacoes!H3187)</f>
        <v>ATTACK</v>
      </c>
      <c r="K3187" t="str">
        <f>UPPER(anotacoes!I3187)</f>
        <v>SEOI NAGE</v>
      </c>
      <c r="L3187" s="6">
        <f>IF(anotacoes!N3187=0,"",anotacoes!N3187)</f>
        <v>6</v>
      </c>
      <c r="M3187" t="str">
        <f>IF(anotacoes!M3187=0,"",UPPER(anotacoes!M3187))</f>
        <v/>
      </c>
    </row>
    <row r="3188" spans="1:13" x14ac:dyDescent="0.25">
      <c r="A3188" t="str">
        <f>anotacoes!C3188</f>
        <v>GRAND SLAM TOKYO</v>
      </c>
      <c r="B3188" t="str">
        <f>anotacoes!E3188</f>
        <v>GUILHEIRO</v>
      </c>
      <c r="C3188" t="str">
        <f>anotacoes!F3188</f>
        <v>LUCENTI</v>
      </c>
      <c r="D3188" t="s">
        <v>10434</v>
      </c>
      <c r="E3188">
        <f>anotacoes!A3188</f>
        <v>48</v>
      </c>
      <c r="F3188" t="str">
        <f>anotacoes!K3188</f>
        <v xml:space="preserve"> 00:07:01,251</v>
      </c>
      <c r="G3188" t="str">
        <f>anotacoes!L3188</f>
        <v xml:space="preserve"> 00:07:03,327</v>
      </c>
      <c r="H3188" t="str">
        <f>IF(J3188="PAUSE",D3188,IF(anotacoes!G3192=conversao_anotacoes!B3188,conversao_anotacoes!B3188,conversao_anotacoes!C3188))</f>
        <v>GUILHEIRO</v>
      </c>
      <c r="I3188" t="str">
        <f t="shared" si="49"/>
        <v>LUCENTI</v>
      </c>
      <c r="J3188" t="str">
        <f>UPPER(anotacoes!H3188)</f>
        <v>TRANSITION</v>
      </c>
      <c r="K3188" t="str">
        <f>UPPER(anotacoes!I3188)</f>
        <v>&lt;UNCLASSIFIED&gt;</v>
      </c>
      <c r="L3188" s="6" t="str">
        <f>IF(anotacoes!N3188=0,"",anotacoes!N3188)</f>
        <v/>
      </c>
      <c r="M3188" t="str">
        <f>IF(anotacoes!M3188=0,"",UPPER(anotacoes!M3188))</f>
        <v/>
      </c>
    </row>
    <row r="3189" spans="1:13" x14ac:dyDescent="0.25">
      <c r="A3189" t="str">
        <f>anotacoes!C3189</f>
        <v>GRAND SLAM TOKYO</v>
      </c>
      <c r="B3189" t="str">
        <f>anotacoes!E3189</f>
        <v>GUILHEIRO</v>
      </c>
      <c r="C3189" t="str">
        <f>anotacoes!F3189</f>
        <v>LUCENTI</v>
      </c>
      <c r="D3189" t="s">
        <v>10434</v>
      </c>
      <c r="E3189">
        <f>anotacoes!A3189</f>
        <v>48</v>
      </c>
      <c r="F3189" t="str">
        <f>anotacoes!K3189</f>
        <v xml:space="preserve"> 00:07:03,518</v>
      </c>
      <c r="G3189" t="str">
        <f>anotacoes!L3189</f>
        <v xml:space="preserve"> 00:07:06,775</v>
      </c>
      <c r="H3189" t="str">
        <f>IF(J3189="PAUSE",D3189,IF(anotacoes!G3193=conversao_anotacoes!B3189,conversao_anotacoes!B3189,conversao_anotacoes!C3189))</f>
        <v>GUILHEIRO</v>
      </c>
      <c r="I3189" t="str">
        <f t="shared" si="49"/>
        <v>LUCENTI</v>
      </c>
      <c r="J3189" t="str">
        <f>UPPER(anotacoes!H3189)</f>
        <v>GROUNDWORK COMBAT</v>
      </c>
      <c r="K3189" t="str">
        <f>UPPER(anotacoes!I3189)</f>
        <v>DEFENSIVE POSITION</v>
      </c>
      <c r="L3189" s="6" t="str">
        <f>IF(anotacoes!N3189=0,"",anotacoes!N3189)</f>
        <v/>
      </c>
      <c r="M3189" t="str">
        <f>IF(anotacoes!M3189=0,"",UPPER(anotacoes!M3189))</f>
        <v/>
      </c>
    </row>
    <row r="3190" spans="1:13" x14ac:dyDescent="0.25">
      <c r="A3190" t="str">
        <f>anotacoes!C3190</f>
        <v>GRAND SLAM TOKYO</v>
      </c>
      <c r="B3190" t="str">
        <f>anotacoes!E3190</f>
        <v>GUILHEIRO</v>
      </c>
      <c r="C3190" t="str">
        <f>anotacoes!F3190</f>
        <v>LUCENTI</v>
      </c>
      <c r="D3190" t="s">
        <v>10434</v>
      </c>
      <c r="E3190">
        <f>anotacoes!A3190</f>
        <v>48</v>
      </c>
      <c r="F3190" t="str">
        <f>anotacoes!K3190</f>
        <v xml:space="preserve"> 00:07:06,965</v>
      </c>
      <c r="G3190" t="str">
        <f>anotacoes!L3190</f>
        <v xml:space="preserve"> 00:07:12,496</v>
      </c>
      <c r="H3190" t="str">
        <f>IF(J3190="PAUSE",D3190,IF(anotacoes!G3194=conversao_anotacoes!B3190,conversao_anotacoes!B3190,conversao_anotacoes!C3190))</f>
        <v>&lt;ARBITRO DESCONHECIDO&gt;</v>
      </c>
      <c r="I3190" t="str">
        <f t="shared" si="49"/>
        <v/>
      </c>
      <c r="J3190" t="str">
        <f>UPPER(anotacoes!H3190)</f>
        <v>PAUSE</v>
      </c>
      <c r="K3190" t="str">
        <f>UPPER(anotacoes!I3190)</f>
        <v>&lt;UNCLASSIFIED&gt;</v>
      </c>
      <c r="L3190" s="6" t="str">
        <f>IF(anotacoes!N3190=0,"",anotacoes!N3190)</f>
        <v/>
      </c>
      <c r="M3190" t="str">
        <f>IF(anotacoes!M3190=0,"",UPPER(anotacoes!M3190))</f>
        <v/>
      </c>
    </row>
    <row r="3191" spans="1:13" x14ac:dyDescent="0.25">
      <c r="A3191" t="str">
        <f>anotacoes!C3191</f>
        <v>GRAND SLAM TOKYO</v>
      </c>
      <c r="B3191" t="str">
        <f>anotacoes!E3191</f>
        <v>GUILHEIRO</v>
      </c>
      <c r="C3191" t="str">
        <f>anotacoes!F3191</f>
        <v>LUCENTI</v>
      </c>
      <c r="D3191" t="s">
        <v>10434</v>
      </c>
      <c r="E3191">
        <f>anotacoes!A3191</f>
        <v>48</v>
      </c>
      <c r="F3191" t="str">
        <f>anotacoes!K3191</f>
        <v xml:space="preserve"> 00:07:12,496</v>
      </c>
      <c r="G3191" t="str">
        <f>anotacoes!L3191</f>
        <v xml:space="preserve"> 00:07:18,007</v>
      </c>
      <c r="H3191" t="str">
        <f>IF(J3191="PAUSE",D3191,IF(anotacoes!G3195=conversao_anotacoes!B3191,conversao_anotacoes!B3191,conversao_anotacoes!C3191))</f>
        <v>GUILHEIRO</v>
      </c>
      <c r="I3191" t="str">
        <f t="shared" si="49"/>
        <v>LUCENTI</v>
      </c>
      <c r="J3191" t="str">
        <f>UPPER(anotacoes!H3191)</f>
        <v>DISPLACEMENT</v>
      </c>
      <c r="K3191" t="str">
        <f>UPPER(anotacoes!I3191)</f>
        <v>2-3 STEP HESITANT RIGHT</v>
      </c>
      <c r="L3191" s="6" t="str">
        <f>IF(anotacoes!N3191=0,"",anotacoes!N3191)</f>
        <v/>
      </c>
      <c r="M3191" t="str">
        <f>IF(anotacoes!M3191=0,"",UPPER(anotacoes!M3191))</f>
        <v/>
      </c>
    </row>
    <row r="3192" spans="1:13" x14ac:dyDescent="0.25">
      <c r="A3192" t="str">
        <f>anotacoes!C3192</f>
        <v>GRAND SLAM TOKYO</v>
      </c>
      <c r="B3192" t="str">
        <f>anotacoes!E3192</f>
        <v>GUILHEIRO</v>
      </c>
      <c r="C3192" t="str">
        <f>anotacoes!F3192</f>
        <v>LUCENTI</v>
      </c>
      <c r="D3192" t="s">
        <v>10434</v>
      </c>
      <c r="E3192">
        <f>anotacoes!A3192</f>
        <v>48</v>
      </c>
      <c r="F3192" t="str">
        <f>anotacoes!K3192</f>
        <v xml:space="preserve"> 00:07:18,007</v>
      </c>
      <c r="G3192" t="str">
        <f>anotacoes!L3192</f>
        <v xml:space="preserve"> 00:07:19,692</v>
      </c>
      <c r="H3192" t="str">
        <f>IF(J3192="PAUSE",D3192,IF(anotacoes!G3196=conversao_anotacoes!B3192,conversao_anotacoes!B3192,conversao_anotacoes!C3192))</f>
        <v>GUILHEIRO</v>
      </c>
      <c r="I3192" t="str">
        <f t="shared" si="49"/>
        <v>LUCENTI</v>
      </c>
      <c r="J3192" t="str">
        <f>UPPER(anotacoes!H3192)</f>
        <v>DISPLACEMENT</v>
      </c>
      <c r="K3192" t="str">
        <f>UPPER(anotacoes!I3192)</f>
        <v>TRY TO GRIP WITH CONTACT</v>
      </c>
      <c r="L3192" s="6" t="str">
        <f>IF(anotacoes!N3192=0,"",anotacoes!N3192)</f>
        <v/>
      </c>
      <c r="M3192" t="str">
        <f>IF(anotacoes!M3192=0,"",UPPER(anotacoes!M3192))</f>
        <v/>
      </c>
    </row>
    <row r="3193" spans="1:13" x14ac:dyDescent="0.25">
      <c r="A3193" t="str">
        <f>anotacoes!C3193</f>
        <v>GRAND SLAM TOKYO</v>
      </c>
      <c r="B3193" t="str">
        <f>anotacoes!E3193</f>
        <v>GUILHEIRO</v>
      </c>
      <c r="C3193" t="str">
        <f>anotacoes!F3193</f>
        <v>LUCENTI</v>
      </c>
      <c r="D3193" t="s">
        <v>10434</v>
      </c>
      <c r="E3193">
        <f>anotacoes!A3193</f>
        <v>48</v>
      </c>
      <c r="F3193" t="str">
        <f>anotacoes!K3193</f>
        <v xml:space="preserve"> 00:07:19,692</v>
      </c>
      <c r="G3193" t="str">
        <f>anotacoes!L3193</f>
        <v xml:space="preserve"> 00:07:25,632</v>
      </c>
      <c r="H3193" t="str">
        <f>IF(J3193="PAUSE",D3193,IF(anotacoes!G3197=conversao_anotacoes!B3193,conversao_anotacoes!B3193,conversao_anotacoes!C3193))</f>
        <v>GUILHEIRO</v>
      </c>
      <c r="I3193" t="str">
        <f t="shared" si="49"/>
        <v>LUCENTI</v>
      </c>
      <c r="J3193" t="str">
        <f>UPPER(anotacoes!H3193)</f>
        <v>GRIP TIME</v>
      </c>
      <c r="K3193" t="str">
        <f>UPPER(anotacoes!I3193)</f>
        <v>RIGHT SLEEVE LEFT SLEEVE</v>
      </c>
      <c r="L3193" s="6" t="str">
        <f>IF(anotacoes!N3193=0,"",anotacoes!N3193)</f>
        <v/>
      </c>
      <c r="M3193" t="str">
        <f>IF(anotacoes!M3193=0,"",UPPER(anotacoes!M3193))</f>
        <v/>
      </c>
    </row>
    <row r="3194" spans="1:13" x14ac:dyDescent="0.25">
      <c r="A3194" t="str">
        <f>anotacoes!C3194</f>
        <v>GRAND SLAM TOKYO</v>
      </c>
      <c r="B3194" t="str">
        <f>anotacoes!E3194</f>
        <v>GUILHEIRO</v>
      </c>
      <c r="C3194" t="str">
        <f>anotacoes!F3194</f>
        <v>LUCENTI</v>
      </c>
      <c r="D3194" t="s">
        <v>10434</v>
      </c>
      <c r="E3194">
        <f>anotacoes!A3194</f>
        <v>48</v>
      </c>
      <c r="F3194" t="str">
        <f>anotacoes!K3194</f>
        <v xml:space="preserve"> 00:07:25,632</v>
      </c>
      <c r="G3194" t="str">
        <f>anotacoes!L3194</f>
        <v xml:space="preserve"> 00:07:25,632</v>
      </c>
      <c r="H3194" t="str">
        <f>IF(J3194="PAUSE",D3194,IF(anotacoes!G3198=conversao_anotacoes!B3194,conversao_anotacoes!B3194,conversao_anotacoes!C3194))</f>
        <v>GUILHEIRO</v>
      </c>
      <c r="I3194" t="str">
        <f t="shared" si="49"/>
        <v>LUCENTI</v>
      </c>
      <c r="J3194" t="str">
        <f>UPPER(anotacoes!H3194)</f>
        <v>DEFENSE</v>
      </c>
      <c r="K3194" t="str">
        <f>UPPER(anotacoes!I3194)</f>
        <v>USING BODY MASS</v>
      </c>
      <c r="L3194" s="6" t="str">
        <f>IF(anotacoes!N3194=0,"",anotacoes!N3194)</f>
        <v/>
      </c>
      <c r="M3194" t="str">
        <f>IF(anotacoes!M3194=0,"",UPPER(anotacoes!M3194))</f>
        <v/>
      </c>
    </row>
    <row r="3195" spans="1:13" x14ac:dyDescent="0.25">
      <c r="A3195" t="str">
        <f>anotacoes!C3195</f>
        <v>GRAND SLAM TOKYO</v>
      </c>
      <c r="B3195" t="str">
        <f>anotacoes!E3195</f>
        <v>GUILHEIRO</v>
      </c>
      <c r="C3195" t="str">
        <f>anotacoes!F3195</f>
        <v>LUCENTI</v>
      </c>
      <c r="D3195" t="s">
        <v>10434</v>
      </c>
      <c r="E3195">
        <f>anotacoes!A3195</f>
        <v>48</v>
      </c>
      <c r="F3195" t="str">
        <f>anotacoes!K3195</f>
        <v xml:space="preserve"> 00:07:25,632</v>
      </c>
      <c r="G3195" t="str">
        <f>anotacoes!L3195</f>
        <v xml:space="preserve"> 00:07:37,432</v>
      </c>
      <c r="H3195" t="str">
        <f>IF(J3195="PAUSE",D3195,IF(anotacoes!G3199=conversao_anotacoes!B3195,conversao_anotacoes!B3195,conversao_anotacoes!C3195))</f>
        <v>&lt;ARBITRO DESCONHECIDO&gt;</v>
      </c>
      <c r="I3195" t="str">
        <f t="shared" si="49"/>
        <v/>
      </c>
      <c r="J3195" t="str">
        <f>UPPER(anotacoes!H3195)</f>
        <v>PAUSE</v>
      </c>
      <c r="K3195" t="str">
        <f>UPPER(anotacoes!I3195)</f>
        <v>&lt;UNCLASSIFIED&gt;</v>
      </c>
      <c r="L3195" s="6" t="str">
        <f>IF(anotacoes!N3195=0,"",anotacoes!N3195)</f>
        <v/>
      </c>
      <c r="M3195" t="str">
        <f>IF(anotacoes!M3195=0,"",UPPER(anotacoes!M3195))</f>
        <v/>
      </c>
    </row>
    <row r="3196" spans="1:13" x14ac:dyDescent="0.25">
      <c r="A3196" t="str">
        <f>anotacoes!C3196</f>
        <v>GRAND SLAM TOKYO</v>
      </c>
      <c r="B3196" t="str">
        <f>anotacoes!E3196</f>
        <v>GUILHEIRO</v>
      </c>
      <c r="C3196" t="str">
        <f>anotacoes!F3196</f>
        <v>LUCENTI</v>
      </c>
      <c r="D3196" t="s">
        <v>10434</v>
      </c>
      <c r="E3196">
        <f>anotacoes!A3196</f>
        <v>48</v>
      </c>
      <c r="F3196" t="str">
        <f>anotacoes!K3196</f>
        <v xml:space="preserve"> 00:07:37,432</v>
      </c>
      <c r="G3196" t="str">
        <f>anotacoes!L3196</f>
        <v xml:space="preserve"> 00:08:20,720</v>
      </c>
      <c r="H3196" t="str">
        <f>IF(J3196="PAUSE",D3196,IF(anotacoes!G3200=conversao_anotacoes!B3196,conversao_anotacoes!B3196,conversao_anotacoes!C3196))</f>
        <v>GUILHEIRO</v>
      </c>
      <c r="I3196" t="str">
        <f t="shared" si="49"/>
        <v>LUCENTI</v>
      </c>
      <c r="J3196" t="str">
        <f>UPPER(anotacoes!H3196)</f>
        <v>DISPLACEMENT</v>
      </c>
      <c r="K3196" t="str">
        <f>UPPER(anotacoes!I3196)</f>
        <v>CIRCULAR LEFT</v>
      </c>
      <c r="L3196" s="6" t="str">
        <f>IF(anotacoes!N3196=0,"",anotacoes!N3196)</f>
        <v/>
      </c>
      <c r="M3196" t="str">
        <f>IF(anotacoes!M3196=0,"",UPPER(anotacoes!M3196))</f>
        <v/>
      </c>
    </row>
    <row r="3197" spans="1:13" x14ac:dyDescent="0.25">
      <c r="A3197" t="str">
        <f>anotacoes!C3197</f>
        <v>GRAND SLAM TOKYO</v>
      </c>
      <c r="B3197" t="str">
        <f>anotacoes!E3197</f>
        <v>GUILHEIRO</v>
      </c>
      <c r="C3197" t="str">
        <f>anotacoes!F3197</f>
        <v>LUCENTI</v>
      </c>
      <c r="D3197" t="s">
        <v>10434</v>
      </c>
      <c r="E3197">
        <f>anotacoes!A3197</f>
        <v>48</v>
      </c>
      <c r="F3197" t="str">
        <f>anotacoes!K3197</f>
        <v xml:space="preserve"> 00:08:20,925</v>
      </c>
      <c r="G3197" t="str">
        <f>anotacoes!L3197</f>
        <v xml:space="preserve"> 00:08:22,803</v>
      </c>
      <c r="H3197" t="str">
        <f>IF(J3197="PAUSE",D3197,IF(anotacoes!G3201=conversao_anotacoes!B3197,conversao_anotacoes!B3197,conversao_anotacoes!C3197))</f>
        <v>GUILHEIRO</v>
      </c>
      <c r="I3197" t="str">
        <f t="shared" si="49"/>
        <v>LUCENTI</v>
      </c>
      <c r="J3197" t="str">
        <f>UPPER(anotacoes!H3197)</f>
        <v>DISPLACEMENT</v>
      </c>
      <c r="K3197" t="str">
        <f>UPPER(anotacoes!I3197)</f>
        <v>2-3 STEP HESITANT RIGHT</v>
      </c>
      <c r="L3197" s="6" t="str">
        <f>IF(anotacoes!N3197=0,"",anotacoes!N3197)</f>
        <v/>
      </c>
      <c r="M3197" t="str">
        <f>IF(anotacoes!M3197=0,"",UPPER(anotacoes!M3197))</f>
        <v/>
      </c>
    </row>
    <row r="3198" spans="1:13" x14ac:dyDescent="0.25">
      <c r="A3198" t="str">
        <f>anotacoes!C3198</f>
        <v>GRAND SLAM TOKYO</v>
      </c>
      <c r="B3198" t="str">
        <f>anotacoes!E3198</f>
        <v>GUILHEIRO</v>
      </c>
      <c r="C3198" t="str">
        <f>anotacoes!F3198</f>
        <v>LUCENTI</v>
      </c>
      <c r="D3198" t="s">
        <v>10434</v>
      </c>
      <c r="E3198">
        <f>anotacoes!A3198</f>
        <v>48</v>
      </c>
      <c r="F3198" t="str">
        <f>anotacoes!K3198</f>
        <v xml:space="preserve"> 00:08:22,803</v>
      </c>
      <c r="G3198" t="str">
        <f>anotacoes!L3198</f>
        <v xml:space="preserve"> 00:08:31,036</v>
      </c>
      <c r="H3198" t="str">
        <f>IF(J3198="PAUSE",D3198,IF(anotacoes!G3202=conversao_anotacoes!B3198,conversao_anotacoes!B3198,conversao_anotacoes!C3198))</f>
        <v>GUILHEIRO</v>
      </c>
      <c r="I3198" t="str">
        <f t="shared" si="49"/>
        <v>LUCENTI</v>
      </c>
      <c r="J3198" t="str">
        <f>UPPER(anotacoes!H3198)</f>
        <v>GRIP TIME</v>
      </c>
      <c r="K3198" t="str">
        <f>UPPER(anotacoes!I3198)</f>
        <v>LEFT COLLAR RIGHT SLEEVE</v>
      </c>
      <c r="L3198" s="6" t="str">
        <f>IF(anotacoes!N3198=0,"",anotacoes!N3198)</f>
        <v/>
      </c>
      <c r="M3198" t="str">
        <f>IF(anotacoes!M3198=0,"",UPPER(anotacoes!M3198))</f>
        <v/>
      </c>
    </row>
    <row r="3199" spans="1:13" x14ac:dyDescent="0.25">
      <c r="A3199" t="str">
        <f>anotacoes!C3199</f>
        <v>GRAND SLAM TOKYO</v>
      </c>
      <c r="B3199" t="str">
        <f>anotacoes!E3199</f>
        <v>GUILHEIRO</v>
      </c>
      <c r="C3199" t="str">
        <f>anotacoes!F3199</f>
        <v>LUCENTI</v>
      </c>
      <c r="D3199" t="s">
        <v>10434</v>
      </c>
      <c r="E3199">
        <f>anotacoes!A3199</f>
        <v>48</v>
      </c>
      <c r="F3199" t="str">
        <f>anotacoes!K3199</f>
        <v xml:space="preserve"> 00:08:31,036</v>
      </c>
      <c r="G3199" t="str">
        <f>anotacoes!L3199</f>
        <v xml:space="preserve"> 00:08:31,562</v>
      </c>
      <c r="H3199" t="str">
        <f>IF(J3199="PAUSE",D3199,IF(anotacoes!G3203=conversao_anotacoes!B3199,conversao_anotacoes!B3199,conversao_anotacoes!C3199))</f>
        <v>GUILHEIRO</v>
      </c>
      <c r="I3199" t="str">
        <f t="shared" si="49"/>
        <v>LUCENTI</v>
      </c>
      <c r="J3199" t="str">
        <f>UPPER(anotacoes!H3199)</f>
        <v>ATTACK</v>
      </c>
      <c r="K3199" t="str">
        <f>UPPER(anotacoes!I3199)</f>
        <v>SEOI NAGE</v>
      </c>
      <c r="L3199" s="6">
        <f>IF(anotacoes!N3199=0,"",anotacoes!N3199)</f>
        <v>6</v>
      </c>
      <c r="M3199" t="str">
        <f>IF(anotacoes!M3199=0,"",UPPER(anotacoes!M3199))</f>
        <v/>
      </c>
    </row>
    <row r="3200" spans="1:13" x14ac:dyDescent="0.25">
      <c r="A3200" t="str">
        <f>anotacoes!C3200</f>
        <v>GRAND SLAM TOKYO</v>
      </c>
      <c r="B3200" t="str">
        <f>anotacoes!E3200</f>
        <v>GUILHEIRO</v>
      </c>
      <c r="C3200" t="str">
        <f>anotacoes!F3200</f>
        <v>LUCENTI</v>
      </c>
      <c r="D3200" t="s">
        <v>10434</v>
      </c>
      <c r="E3200">
        <f>anotacoes!A3200</f>
        <v>48</v>
      </c>
      <c r="F3200" t="str">
        <f>anotacoes!K3200</f>
        <v xml:space="preserve"> 00:08:31,785</v>
      </c>
      <c r="G3200" t="str">
        <f>anotacoes!L3200</f>
        <v xml:space="preserve"> 00:08:36,040</v>
      </c>
      <c r="H3200" t="str">
        <f>IF(J3200="PAUSE",D3200,IF(anotacoes!G3204=conversao_anotacoes!B3200,conversao_anotacoes!B3200,conversao_anotacoes!C3200))</f>
        <v>GUILHEIRO</v>
      </c>
      <c r="I3200" t="str">
        <f t="shared" si="49"/>
        <v>LUCENTI</v>
      </c>
      <c r="J3200" t="str">
        <f>UPPER(anotacoes!H3200)</f>
        <v>TRANSITION</v>
      </c>
      <c r="K3200" t="str">
        <f>UPPER(anotacoes!I3200)</f>
        <v>WITHOUT ATTACK</v>
      </c>
      <c r="L3200" s="6" t="str">
        <f>IF(anotacoes!N3200=0,"",anotacoes!N3200)</f>
        <v/>
      </c>
      <c r="M3200" t="str">
        <f>IF(anotacoes!M3200=0,"",UPPER(anotacoes!M3200))</f>
        <v/>
      </c>
    </row>
    <row r="3201" spans="1:13" x14ac:dyDescent="0.25">
      <c r="A3201" t="str">
        <f>anotacoes!C3201</f>
        <v>GRAND SLAM TOKYO</v>
      </c>
      <c r="B3201" t="str">
        <f>anotacoes!E3201</f>
        <v>GUILHEIRO</v>
      </c>
      <c r="C3201" t="str">
        <f>anotacoes!F3201</f>
        <v>LUCENTI</v>
      </c>
      <c r="D3201" t="s">
        <v>10434</v>
      </c>
      <c r="E3201">
        <f>anotacoes!A3201</f>
        <v>48</v>
      </c>
      <c r="F3201" t="str">
        <f>anotacoes!K3201</f>
        <v xml:space="preserve"> 00:08:36,269</v>
      </c>
      <c r="G3201" t="str">
        <f>anotacoes!L3201</f>
        <v xml:space="preserve"> 00:08:42,064</v>
      </c>
      <c r="H3201" t="str">
        <f>IF(J3201="PAUSE",D3201,IF(anotacoes!G3205=conversao_anotacoes!B3201,conversao_anotacoes!B3201,conversao_anotacoes!C3201))</f>
        <v>&lt;ARBITRO DESCONHECIDO&gt;</v>
      </c>
      <c r="I3201" t="str">
        <f t="shared" si="49"/>
        <v/>
      </c>
      <c r="J3201" t="str">
        <f>UPPER(anotacoes!H3201)</f>
        <v>PAUSE</v>
      </c>
      <c r="K3201" t="str">
        <f>UPPER(anotacoes!I3201)</f>
        <v>&lt;UNCLASSIFIED&gt;</v>
      </c>
      <c r="L3201" s="6" t="str">
        <f>IF(anotacoes!N3201=0,"",anotacoes!N3201)</f>
        <v/>
      </c>
      <c r="M3201" t="str">
        <f>IF(anotacoes!M3201=0,"",UPPER(anotacoes!M3201))</f>
        <v/>
      </c>
    </row>
    <row r="3202" spans="1:13" x14ac:dyDescent="0.25">
      <c r="A3202" t="str">
        <f>anotacoes!C3202</f>
        <v>GRAND SLAM TOKYO</v>
      </c>
      <c r="B3202" t="str">
        <f>anotacoes!E3202</f>
        <v>GUILHEIRO</v>
      </c>
      <c r="C3202" t="str">
        <f>anotacoes!F3202</f>
        <v>LUCENTI</v>
      </c>
      <c r="D3202" t="s">
        <v>10434</v>
      </c>
      <c r="E3202">
        <f>anotacoes!A3202</f>
        <v>48</v>
      </c>
      <c r="F3202" t="str">
        <f>anotacoes!K3202</f>
        <v xml:space="preserve"> 00:08:42,064</v>
      </c>
      <c r="G3202" t="str">
        <f>anotacoes!L3202</f>
        <v xml:space="preserve"> 00:08:44,927</v>
      </c>
      <c r="H3202" t="str">
        <f>IF(J3202="PAUSE",D3202,IF(anotacoes!G3206=conversao_anotacoes!B3202,conversao_anotacoes!B3202,conversao_anotacoes!C3202))</f>
        <v>GUILHEIRO</v>
      </c>
      <c r="I3202" t="str">
        <f t="shared" si="49"/>
        <v>LUCENTI</v>
      </c>
      <c r="J3202" t="str">
        <f>UPPER(anotacoes!H3202)</f>
        <v>DISPLACEMENT</v>
      </c>
      <c r="K3202" t="str">
        <f>UPPER(anotacoes!I3202)</f>
        <v>CIRCULAR LEFT</v>
      </c>
      <c r="L3202" s="6" t="str">
        <f>IF(anotacoes!N3202=0,"",anotacoes!N3202)</f>
        <v/>
      </c>
      <c r="M3202" t="str">
        <f>IF(anotacoes!M3202=0,"",UPPER(anotacoes!M3202))</f>
        <v/>
      </c>
    </row>
    <row r="3203" spans="1:13" x14ac:dyDescent="0.25">
      <c r="A3203" t="str">
        <f>anotacoes!C3203</f>
        <v>GRAND SLAM TOKYO</v>
      </c>
      <c r="B3203" t="str">
        <f>anotacoes!E3203</f>
        <v>GUILHEIRO</v>
      </c>
      <c r="C3203" t="str">
        <f>anotacoes!F3203</f>
        <v>LUCENTI</v>
      </c>
      <c r="D3203" t="s">
        <v>10434</v>
      </c>
      <c r="E3203">
        <f>anotacoes!A3203</f>
        <v>48</v>
      </c>
      <c r="F3203" t="str">
        <f>anotacoes!K3203</f>
        <v xml:space="preserve"> 00:08:44,927</v>
      </c>
      <c r="G3203" t="str">
        <f>anotacoes!L3203</f>
        <v xml:space="preserve"> 00:08:46,741</v>
      </c>
      <c r="H3203" t="str">
        <f>IF(J3203="PAUSE",D3203,IF(anotacoes!G3207=conversao_anotacoes!B3203,conversao_anotacoes!B3203,conversao_anotacoes!C3203))</f>
        <v>GUILHEIRO</v>
      </c>
      <c r="I3203" t="str">
        <f t="shared" ref="I3203:I3266" si="50">IF(H3203=D3203,"",IF(H3203=B3203,C3203,B3203))</f>
        <v>LUCENTI</v>
      </c>
      <c r="J3203" t="str">
        <f>UPPER(anotacoes!H3203)</f>
        <v>DISPLACEMENT</v>
      </c>
      <c r="K3203" t="str">
        <f>UPPER(anotacoes!I3203)</f>
        <v>2-3 STEP HESITANT RIGHT</v>
      </c>
      <c r="L3203" s="6" t="str">
        <f>IF(anotacoes!N3203=0,"",anotacoes!N3203)</f>
        <v/>
      </c>
      <c r="M3203" t="str">
        <f>IF(anotacoes!M3203=0,"",UPPER(anotacoes!M3203))</f>
        <v/>
      </c>
    </row>
    <row r="3204" spans="1:13" x14ac:dyDescent="0.25">
      <c r="A3204" t="str">
        <f>anotacoes!C3204</f>
        <v>GRAND SLAM TOKYO</v>
      </c>
      <c r="B3204" t="str">
        <f>anotacoes!E3204</f>
        <v>GUILHEIRO</v>
      </c>
      <c r="C3204" t="str">
        <f>anotacoes!F3204</f>
        <v>LUCENTI</v>
      </c>
      <c r="D3204" t="s">
        <v>10434</v>
      </c>
      <c r="E3204">
        <f>anotacoes!A3204</f>
        <v>48</v>
      </c>
      <c r="F3204" t="str">
        <f>anotacoes!K3204</f>
        <v xml:space="preserve"> 00:08:46,928</v>
      </c>
      <c r="G3204" t="str">
        <f>anotacoes!L3204</f>
        <v xml:space="preserve"> 00:08:52,493</v>
      </c>
      <c r="H3204" t="str">
        <f>IF(J3204="PAUSE",D3204,IF(anotacoes!G3208=conversao_anotacoes!B3204,conversao_anotacoes!B3204,conversao_anotacoes!C3204))</f>
        <v>GUILHEIRO</v>
      </c>
      <c r="I3204" t="str">
        <f t="shared" si="50"/>
        <v>LUCENTI</v>
      </c>
      <c r="J3204" t="str">
        <f>UPPER(anotacoes!H3204)</f>
        <v>DISPLACEMENT</v>
      </c>
      <c r="K3204" t="str">
        <f>UPPER(anotacoes!I3204)</f>
        <v>TRY TO GRIP WITH CONTACT</v>
      </c>
      <c r="L3204" s="6" t="str">
        <f>IF(anotacoes!N3204=0,"",anotacoes!N3204)</f>
        <v/>
      </c>
      <c r="M3204" t="str">
        <f>IF(anotacoes!M3204=0,"",UPPER(anotacoes!M3204))</f>
        <v/>
      </c>
    </row>
    <row r="3205" spans="1:13" x14ac:dyDescent="0.25">
      <c r="A3205" t="str">
        <f>anotacoes!C3205</f>
        <v>GRAND SLAM TOKYO</v>
      </c>
      <c r="B3205" t="str">
        <f>anotacoes!E3205</f>
        <v>GUILHEIRO</v>
      </c>
      <c r="C3205" t="str">
        <f>anotacoes!F3205</f>
        <v>LUCENTI</v>
      </c>
      <c r="D3205" t="s">
        <v>10434</v>
      </c>
      <c r="E3205">
        <f>anotacoes!A3205</f>
        <v>48</v>
      </c>
      <c r="F3205" t="str">
        <f>anotacoes!K3205</f>
        <v xml:space="preserve"> 00:08:52,666</v>
      </c>
      <c r="G3205" t="str">
        <f>anotacoes!L3205</f>
        <v xml:space="preserve"> 00:08:53,682</v>
      </c>
      <c r="H3205" t="str">
        <f>IF(J3205="PAUSE",D3205,IF(anotacoes!G3209=conversao_anotacoes!B3205,conversao_anotacoes!B3205,conversao_anotacoes!C3205))</f>
        <v>GUILHEIRO</v>
      </c>
      <c r="I3205" t="str">
        <f t="shared" si="50"/>
        <v>LUCENTI</v>
      </c>
      <c r="J3205" t="str">
        <f>UPPER(anotacoes!H3205)</f>
        <v>GRIP TIME</v>
      </c>
      <c r="K3205" t="str">
        <f>UPPER(anotacoes!I3205)</f>
        <v>LEFT COLLAR</v>
      </c>
      <c r="L3205" s="6" t="str">
        <f>IF(anotacoes!N3205=0,"",anotacoes!N3205)</f>
        <v/>
      </c>
      <c r="M3205" t="str">
        <f>IF(anotacoes!M3205=0,"",UPPER(anotacoes!M3205))</f>
        <v/>
      </c>
    </row>
    <row r="3206" spans="1:13" x14ac:dyDescent="0.25">
      <c r="A3206" t="str">
        <f>anotacoes!C3206</f>
        <v>GRAND SLAM TOKYO</v>
      </c>
      <c r="B3206" t="str">
        <f>anotacoes!E3206</f>
        <v>GUILHEIRO</v>
      </c>
      <c r="C3206" t="str">
        <f>anotacoes!F3206</f>
        <v>LUCENTI</v>
      </c>
      <c r="D3206" t="s">
        <v>10434</v>
      </c>
      <c r="E3206">
        <f>anotacoes!A3206</f>
        <v>48</v>
      </c>
      <c r="F3206" t="str">
        <f>anotacoes!K3206</f>
        <v xml:space="preserve"> 00:08:53,682</v>
      </c>
      <c r="G3206" t="str">
        <f>anotacoes!L3206</f>
        <v xml:space="preserve"> 00:08:54,323</v>
      </c>
      <c r="H3206" t="str">
        <f>IF(J3206="PAUSE",D3206,IF(anotacoes!G3210=conversao_anotacoes!B3206,conversao_anotacoes!B3206,conversao_anotacoes!C3206))</f>
        <v>GUILHEIRO</v>
      </c>
      <c r="I3206" t="str">
        <f t="shared" si="50"/>
        <v>LUCENTI</v>
      </c>
      <c r="J3206" t="str">
        <f>UPPER(anotacoes!H3206)</f>
        <v>DEFENSE</v>
      </c>
      <c r="K3206" t="str">
        <f>UPPER(anotacoes!I3206)</f>
        <v>TAE-SABAKI RIGHT INCLINED</v>
      </c>
      <c r="L3206" s="6" t="str">
        <f>IF(anotacoes!N3206=0,"",anotacoes!N3206)</f>
        <v/>
      </c>
      <c r="M3206" t="str">
        <f>IF(anotacoes!M3206=0,"",UPPER(anotacoes!M3206))</f>
        <v/>
      </c>
    </row>
    <row r="3207" spans="1:13" x14ac:dyDescent="0.25">
      <c r="A3207" t="str">
        <f>anotacoes!C3207</f>
        <v>GRAND SLAM TOKYO</v>
      </c>
      <c r="B3207" t="str">
        <f>anotacoes!E3207</f>
        <v>GUILHEIRO</v>
      </c>
      <c r="C3207" t="str">
        <f>anotacoes!F3207</f>
        <v>LUCENTI</v>
      </c>
      <c r="D3207" t="s">
        <v>10434</v>
      </c>
      <c r="E3207">
        <f>anotacoes!A3207</f>
        <v>48</v>
      </c>
      <c r="F3207" t="str">
        <f>anotacoes!K3207</f>
        <v xml:space="preserve"> 00:08:54,323</v>
      </c>
      <c r="G3207" t="str">
        <f>anotacoes!L3207</f>
        <v xml:space="preserve"> 00:09:02,226</v>
      </c>
      <c r="H3207" t="str">
        <f>IF(J3207="PAUSE",D3207,IF(anotacoes!G3211=conversao_anotacoes!B3207,conversao_anotacoes!B3207,conversao_anotacoes!C3207))</f>
        <v>&lt;ARBITRO DESCONHECIDO&gt;</v>
      </c>
      <c r="I3207" t="str">
        <f t="shared" si="50"/>
        <v/>
      </c>
      <c r="J3207" t="str">
        <f>UPPER(anotacoes!H3207)</f>
        <v>PAUSE</v>
      </c>
      <c r="K3207" t="str">
        <f>UPPER(anotacoes!I3207)</f>
        <v>&lt;UNCLASSIFIED&gt;</v>
      </c>
      <c r="L3207" s="6" t="str">
        <f>IF(anotacoes!N3207=0,"",anotacoes!N3207)</f>
        <v/>
      </c>
      <c r="M3207" t="str">
        <f>IF(anotacoes!M3207=0,"",UPPER(anotacoes!M3207))</f>
        <v/>
      </c>
    </row>
    <row r="3208" spans="1:13" x14ac:dyDescent="0.25">
      <c r="A3208" t="str">
        <f>anotacoes!C3208</f>
        <v>GRAND SLAM TOKYO</v>
      </c>
      <c r="B3208" t="str">
        <f>anotacoes!E3208</f>
        <v>GUILHEIRO</v>
      </c>
      <c r="C3208" t="str">
        <f>anotacoes!F3208</f>
        <v>LUCENTI</v>
      </c>
      <c r="D3208" t="s">
        <v>10434</v>
      </c>
      <c r="E3208">
        <f>anotacoes!A3208</f>
        <v>48</v>
      </c>
      <c r="F3208" t="str">
        <f>anotacoes!K3208</f>
        <v xml:space="preserve"> 00:09:02,412</v>
      </c>
      <c r="G3208" t="str">
        <f>anotacoes!L3208</f>
        <v xml:space="preserve"> 00:09:04,757</v>
      </c>
      <c r="H3208" t="str">
        <f>IF(J3208="PAUSE",D3208,IF(anotacoes!G3212=conversao_anotacoes!B3208,conversao_anotacoes!B3208,conversao_anotacoes!C3208))</f>
        <v>GUILHEIRO</v>
      </c>
      <c r="I3208" t="str">
        <f t="shared" si="50"/>
        <v>LUCENTI</v>
      </c>
      <c r="J3208" t="str">
        <f>UPPER(anotacoes!H3208)</f>
        <v>DISPLACEMENT</v>
      </c>
      <c r="K3208" t="str">
        <f>UPPER(anotacoes!I3208)</f>
        <v>2-3 STEP HESITANT RIGHT</v>
      </c>
      <c r="L3208" s="6" t="str">
        <f>IF(anotacoes!N3208=0,"",anotacoes!N3208)</f>
        <v/>
      </c>
      <c r="M3208" t="str">
        <f>IF(anotacoes!M3208=0,"",UPPER(anotacoes!M3208))</f>
        <v/>
      </c>
    </row>
    <row r="3209" spans="1:13" x14ac:dyDescent="0.25">
      <c r="A3209" t="str">
        <f>anotacoes!C3209</f>
        <v>GRAND SLAM TOKYO</v>
      </c>
      <c r="B3209" t="str">
        <f>anotacoes!E3209</f>
        <v>GUILHEIRO</v>
      </c>
      <c r="C3209" t="str">
        <f>anotacoes!F3209</f>
        <v>LUCENTI</v>
      </c>
      <c r="D3209" t="s">
        <v>10434</v>
      </c>
      <c r="E3209">
        <f>anotacoes!A3209</f>
        <v>48</v>
      </c>
      <c r="F3209" t="str">
        <f>anotacoes!K3209</f>
        <v xml:space="preserve"> 00:09:04,757</v>
      </c>
      <c r="G3209" t="str">
        <f>anotacoes!L3209</f>
        <v xml:space="preserve"> 00:09:05,925</v>
      </c>
      <c r="H3209" t="str">
        <f>IF(J3209="PAUSE",D3209,IF(anotacoes!G3213=conversao_anotacoes!B3209,conversao_anotacoes!B3209,conversao_anotacoes!C3209))</f>
        <v>GUILHEIRO</v>
      </c>
      <c r="I3209" t="str">
        <f t="shared" si="50"/>
        <v>LUCENTI</v>
      </c>
      <c r="J3209" t="str">
        <f>UPPER(anotacoes!H3209)</f>
        <v>GRIP TIME</v>
      </c>
      <c r="K3209" t="str">
        <f>UPPER(anotacoes!I3209)</f>
        <v>LEFT COLLAR RIGHT SLEEVE</v>
      </c>
      <c r="L3209" s="6" t="str">
        <f>IF(anotacoes!N3209=0,"",anotacoes!N3209)</f>
        <v/>
      </c>
      <c r="M3209" t="str">
        <f>IF(anotacoes!M3209=0,"",UPPER(anotacoes!M3209))</f>
        <v/>
      </c>
    </row>
    <row r="3210" spans="1:13" x14ac:dyDescent="0.25">
      <c r="A3210" t="str">
        <f>anotacoes!C3210</f>
        <v>GRAND SLAM TOKYO</v>
      </c>
      <c r="B3210" t="str">
        <f>anotacoes!E3210</f>
        <v>GUILHEIRO</v>
      </c>
      <c r="C3210" t="str">
        <f>anotacoes!F3210</f>
        <v>LUCENTI</v>
      </c>
      <c r="D3210" t="s">
        <v>10434</v>
      </c>
      <c r="E3210">
        <f>anotacoes!A3210</f>
        <v>48</v>
      </c>
      <c r="F3210" t="str">
        <f>anotacoes!K3210</f>
        <v xml:space="preserve"> 00:09:05,925</v>
      </c>
      <c r="G3210" t="str">
        <f>anotacoes!L3210</f>
        <v xml:space="preserve"> 00:09:05,925</v>
      </c>
      <c r="H3210" t="str">
        <f>IF(J3210="PAUSE",D3210,IF(anotacoes!G3214=conversao_anotacoes!B3210,conversao_anotacoes!B3210,conversao_anotacoes!C3210))</f>
        <v>GUILHEIRO</v>
      </c>
      <c r="I3210" t="str">
        <f t="shared" si="50"/>
        <v>LUCENTI</v>
      </c>
      <c r="J3210" t="str">
        <f>UPPER(anotacoes!H3210)</f>
        <v>ATTACK</v>
      </c>
      <c r="K3210" t="str">
        <f>UPPER(anotacoes!I3210)</f>
        <v>OUCHI GARI</v>
      </c>
      <c r="L3210" s="6">
        <f>IF(anotacoes!N3210=0,"",anotacoes!N3210)</f>
        <v>6</v>
      </c>
      <c r="M3210" t="str">
        <f>IF(anotacoes!M3210=0,"",UPPER(anotacoes!M3210))</f>
        <v/>
      </c>
    </row>
    <row r="3211" spans="1:13" x14ac:dyDescent="0.25">
      <c r="A3211" t="str">
        <f>anotacoes!C3211</f>
        <v>GRAND SLAM TOKYO</v>
      </c>
      <c r="B3211" t="str">
        <f>anotacoes!E3211</f>
        <v>GUILHEIRO</v>
      </c>
      <c r="C3211" t="str">
        <f>anotacoes!F3211</f>
        <v>LUCENTI</v>
      </c>
      <c r="D3211" t="s">
        <v>10434</v>
      </c>
      <c r="E3211">
        <f>anotacoes!A3211</f>
        <v>48</v>
      </c>
      <c r="F3211" t="str">
        <f>anotacoes!K3211</f>
        <v xml:space="preserve"> 00:09:05,925</v>
      </c>
      <c r="G3211" t="str">
        <f>anotacoes!L3211</f>
        <v xml:space="preserve"> 00:09:09,749</v>
      </c>
      <c r="H3211" t="str">
        <f>IF(J3211="PAUSE",D3211,IF(anotacoes!G3215=conversao_anotacoes!B3211,conversao_anotacoes!B3211,conversao_anotacoes!C3211))</f>
        <v>GUILHEIRO</v>
      </c>
      <c r="I3211" t="str">
        <f t="shared" si="50"/>
        <v>LUCENTI</v>
      </c>
      <c r="J3211" t="str">
        <f>UPPER(anotacoes!H3211)</f>
        <v>GROUNDWORK COMBAT</v>
      </c>
      <c r="K3211" t="str">
        <f>UPPER(anotacoes!I3211)</f>
        <v>DEFENSIVE POSITION</v>
      </c>
      <c r="L3211" s="6" t="str">
        <f>IF(anotacoes!N3211=0,"",anotacoes!N3211)</f>
        <v/>
      </c>
      <c r="M3211" t="str">
        <f>IF(anotacoes!M3211=0,"",UPPER(anotacoes!M3211))</f>
        <v/>
      </c>
    </row>
    <row r="3212" spans="1:13" x14ac:dyDescent="0.25">
      <c r="A3212" t="str">
        <f>anotacoes!C3212</f>
        <v>GRAND SLAM TOKYO</v>
      </c>
      <c r="B3212" t="str">
        <f>anotacoes!E3212</f>
        <v>GUILHEIRO</v>
      </c>
      <c r="C3212" t="str">
        <f>anotacoes!F3212</f>
        <v>LUCENTI</v>
      </c>
      <c r="D3212" t="s">
        <v>10434</v>
      </c>
      <c r="E3212">
        <f>anotacoes!A3212</f>
        <v>48</v>
      </c>
      <c r="F3212" t="str">
        <f>anotacoes!K3212</f>
        <v xml:space="preserve"> 00:09:09,902</v>
      </c>
      <c r="G3212" t="str">
        <f>anotacoes!L3212</f>
        <v xml:space="preserve"> 00:09:18,903</v>
      </c>
      <c r="H3212" t="str">
        <f>IF(J3212="PAUSE",D3212,IF(anotacoes!G3216=conversao_anotacoes!B3212,conversao_anotacoes!B3212,conversao_anotacoes!C3212))</f>
        <v>&lt;ARBITRO DESCONHECIDO&gt;</v>
      </c>
      <c r="I3212" t="str">
        <f t="shared" si="50"/>
        <v/>
      </c>
      <c r="J3212" t="str">
        <f>UPPER(anotacoes!H3212)</f>
        <v>PAUSE</v>
      </c>
      <c r="K3212" t="str">
        <f>UPPER(anotacoes!I3212)</f>
        <v>&lt;UNCLASSIFIED&gt;</v>
      </c>
      <c r="L3212" s="6" t="str">
        <f>IF(anotacoes!N3212=0,"",anotacoes!N3212)</f>
        <v/>
      </c>
      <c r="M3212" t="str">
        <f>IF(anotacoes!M3212=0,"",UPPER(anotacoes!M3212))</f>
        <v/>
      </c>
    </row>
    <row r="3213" spans="1:13" x14ac:dyDescent="0.25">
      <c r="A3213" t="str">
        <f>anotacoes!C3213</f>
        <v>GRAND SLAM TOKYO</v>
      </c>
      <c r="B3213" t="str">
        <f>anotacoes!E3213</f>
        <v>GUILHEIRO</v>
      </c>
      <c r="C3213" t="str">
        <f>anotacoes!F3213</f>
        <v>LUCENTI</v>
      </c>
      <c r="D3213" t="s">
        <v>10434</v>
      </c>
      <c r="E3213">
        <f>anotacoes!A3213</f>
        <v>48</v>
      </c>
      <c r="F3213" t="str">
        <f>anotacoes!K3213</f>
        <v xml:space="preserve"> 00:09:19,075</v>
      </c>
      <c r="G3213" t="str">
        <f>anotacoes!L3213</f>
        <v xml:space="preserve"> 00:10:01,701</v>
      </c>
      <c r="H3213" t="str">
        <f>IF(J3213="PAUSE",D3213,IF(anotacoes!G3217=conversao_anotacoes!B3213,conversao_anotacoes!B3213,conversao_anotacoes!C3213))</f>
        <v>GUILHEIRO</v>
      </c>
      <c r="I3213" t="str">
        <f t="shared" si="50"/>
        <v>LUCENTI</v>
      </c>
      <c r="J3213" t="str">
        <f>UPPER(anotacoes!H3213)</f>
        <v>DISPLACEMENT</v>
      </c>
      <c r="K3213" t="str">
        <f>UPPER(anotacoes!I3213)</f>
        <v>CIRCULAR LEFT</v>
      </c>
      <c r="L3213" s="6" t="str">
        <f>IF(anotacoes!N3213=0,"",anotacoes!N3213)</f>
        <v/>
      </c>
      <c r="M3213" t="str">
        <f>IF(anotacoes!M3213=0,"",UPPER(anotacoes!M3213))</f>
        <v/>
      </c>
    </row>
    <row r="3214" spans="1:13" x14ac:dyDescent="0.25">
      <c r="A3214" t="str">
        <f>anotacoes!C3214</f>
        <v>GRAND SLAM TOKYO</v>
      </c>
      <c r="B3214" t="str">
        <f>anotacoes!E3214</f>
        <v>GUILHEIRO</v>
      </c>
      <c r="C3214" t="str">
        <f>anotacoes!F3214</f>
        <v>LUCENTI</v>
      </c>
      <c r="D3214" t="s">
        <v>10434</v>
      </c>
      <c r="E3214">
        <f>anotacoes!A3214</f>
        <v>48</v>
      </c>
      <c r="F3214" t="str">
        <f>anotacoes!K3214</f>
        <v xml:space="preserve"> 00:10:01,701</v>
      </c>
      <c r="G3214" t="str">
        <f>anotacoes!L3214</f>
        <v xml:space="preserve"> 00:10:04,786</v>
      </c>
      <c r="H3214" t="str">
        <f>IF(J3214="PAUSE",D3214,IF(anotacoes!G3218=conversao_anotacoes!B3214,conversao_anotacoes!B3214,conversao_anotacoes!C3214))</f>
        <v>GUILHEIRO</v>
      </c>
      <c r="I3214" t="str">
        <f t="shared" si="50"/>
        <v>LUCENTI</v>
      </c>
      <c r="J3214" t="str">
        <f>UPPER(anotacoes!H3214)</f>
        <v>DISPLACEMENT</v>
      </c>
      <c r="K3214" t="str">
        <f>UPPER(anotacoes!I3214)</f>
        <v>2-3 STEP HESITANT RIGHT</v>
      </c>
      <c r="L3214" s="6" t="str">
        <f>IF(anotacoes!N3214=0,"",anotacoes!N3214)</f>
        <v/>
      </c>
      <c r="M3214" t="str">
        <f>IF(anotacoes!M3214=0,"",UPPER(anotacoes!M3214))</f>
        <v/>
      </c>
    </row>
    <row r="3215" spans="1:13" x14ac:dyDescent="0.25">
      <c r="A3215" t="str">
        <f>anotacoes!C3215</f>
        <v>GRAND SLAM TOKYO</v>
      </c>
      <c r="B3215" t="str">
        <f>anotacoes!E3215</f>
        <v>GUILHEIRO</v>
      </c>
      <c r="C3215" t="str">
        <f>anotacoes!F3215</f>
        <v>LUCENTI</v>
      </c>
      <c r="D3215" t="s">
        <v>10434</v>
      </c>
      <c r="E3215">
        <f>anotacoes!A3215</f>
        <v>48</v>
      </c>
      <c r="F3215" t="str">
        <f>anotacoes!K3215</f>
        <v xml:space="preserve"> 00:10:04,786</v>
      </c>
      <c r="G3215" t="str">
        <f>anotacoes!L3215</f>
        <v xml:space="preserve"> 00:10:08,850</v>
      </c>
      <c r="H3215" t="str">
        <f>IF(J3215="PAUSE",D3215,IF(anotacoes!G3219=conversao_anotacoes!B3215,conversao_anotacoes!B3215,conversao_anotacoes!C3215))</f>
        <v>GUILHEIRO</v>
      </c>
      <c r="I3215" t="str">
        <f t="shared" si="50"/>
        <v>LUCENTI</v>
      </c>
      <c r="J3215" t="str">
        <f>UPPER(anotacoes!H3215)</f>
        <v>GRIP TIME</v>
      </c>
      <c r="K3215" t="str">
        <f>UPPER(anotacoes!I3215)</f>
        <v>LEFT COLLAR</v>
      </c>
      <c r="L3215" s="6" t="str">
        <f>IF(anotacoes!N3215=0,"",anotacoes!N3215)</f>
        <v/>
      </c>
      <c r="M3215" t="str">
        <f>IF(anotacoes!M3215=0,"",UPPER(anotacoes!M3215))</f>
        <v/>
      </c>
    </row>
    <row r="3216" spans="1:13" x14ac:dyDescent="0.25">
      <c r="A3216" t="str">
        <f>anotacoes!C3216</f>
        <v>GRAND SLAM TOKYO</v>
      </c>
      <c r="B3216" t="str">
        <f>anotacoes!E3216</f>
        <v>GUILHEIRO</v>
      </c>
      <c r="C3216" t="str">
        <f>anotacoes!F3216</f>
        <v>LUCENTI</v>
      </c>
      <c r="D3216" t="s">
        <v>10434</v>
      </c>
      <c r="E3216">
        <f>anotacoes!A3216</f>
        <v>48</v>
      </c>
      <c r="F3216" t="str">
        <f>anotacoes!K3216</f>
        <v xml:space="preserve"> 00:10:09,006</v>
      </c>
      <c r="G3216" t="str">
        <f>anotacoes!L3216</f>
        <v xml:space="preserve"> 00:10:09,806</v>
      </c>
      <c r="H3216" t="str">
        <f>IF(J3216="PAUSE",D3216,IF(anotacoes!G3220=conversao_anotacoes!B3216,conversao_anotacoes!B3216,conversao_anotacoes!C3216))</f>
        <v>GUILHEIRO</v>
      </c>
      <c r="I3216" t="str">
        <f t="shared" si="50"/>
        <v>LUCENTI</v>
      </c>
      <c r="J3216" t="str">
        <f>UPPER(anotacoes!H3216)</f>
        <v>ATTACK</v>
      </c>
      <c r="K3216" t="str">
        <f>UPPER(anotacoes!I3216)</f>
        <v>OUCHI GARI</v>
      </c>
      <c r="L3216" s="6">
        <f>IF(anotacoes!N3216=0,"",anotacoes!N3216)</f>
        <v>6</v>
      </c>
      <c r="M3216" t="str">
        <f>IF(anotacoes!M3216=0,"",UPPER(anotacoes!M3216))</f>
        <v/>
      </c>
    </row>
    <row r="3217" spans="1:13" x14ac:dyDescent="0.25">
      <c r="A3217" t="str">
        <f>anotacoes!C3217</f>
        <v>GRAND SLAM TOKYO</v>
      </c>
      <c r="B3217" t="str">
        <f>anotacoes!E3217</f>
        <v>GUILHEIRO</v>
      </c>
      <c r="C3217" t="str">
        <f>anotacoes!F3217</f>
        <v>LUCENTI</v>
      </c>
      <c r="D3217" t="s">
        <v>10434</v>
      </c>
      <c r="E3217">
        <f>anotacoes!A3217</f>
        <v>48</v>
      </c>
      <c r="F3217" t="str">
        <f>anotacoes!K3217</f>
        <v xml:space="preserve"> 00:10:09,806</v>
      </c>
      <c r="G3217" t="str">
        <f>anotacoes!L3217</f>
        <v xml:space="preserve"> 00:10:11,420</v>
      </c>
      <c r="H3217" t="str">
        <f>IF(J3217="PAUSE",D3217,IF(anotacoes!G3221=conversao_anotacoes!B3217,conversao_anotacoes!B3217,conversao_anotacoes!C3217))</f>
        <v>GUILHEIRO</v>
      </c>
      <c r="I3217" t="str">
        <f t="shared" si="50"/>
        <v>LUCENTI</v>
      </c>
      <c r="J3217" t="str">
        <f>UPPER(anotacoes!H3217)</f>
        <v>TRANSITION</v>
      </c>
      <c r="K3217" t="str">
        <f>UPPER(anotacoes!I3217)</f>
        <v>WITHOUT ATTACK</v>
      </c>
      <c r="L3217" s="6" t="str">
        <f>IF(anotacoes!N3217=0,"",anotacoes!N3217)</f>
        <v/>
      </c>
      <c r="M3217" t="str">
        <f>IF(anotacoes!M3217=0,"",UPPER(anotacoes!M3217))</f>
        <v/>
      </c>
    </row>
    <row r="3218" spans="1:13" x14ac:dyDescent="0.25">
      <c r="A3218" t="str">
        <f>anotacoes!C3218</f>
        <v>GRAND SLAM TOKYO</v>
      </c>
      <c r="B3218" t="str">
        <f>anotacoes!E3218</f>
        <v>GUILHEIRO</v>
      </c>
      <c r="C3218" t="str">
        <f>anotacoes!F3218</f>
        <v>LUCENTI</v>
      </c>
      <c r="D3218" t="s">
        <v>10434</v>
      </c>
      <c r="E3218">
        <f>anotacoes!A3218</f>
        <v>48</v>
      </c>
      <c r="F3218" t="str">
        <f>anotacoes!K3218</f>
        <v xml:space="preserve"> 00:10:11,611</v>
      </c>
      <c r="G3218" t="str">
        <f>anotacoes!L3218</f>
        <v xml:space="preserve"> 00:10:15,817</v>
      </c>
      <c r="H3218" t="str">
        <f>IF(J3218="PAUSE",D3218,IF(anotacoes!G3222=conversao_anotacoes!B3218,conversao_anotacoes!B3218,conversao_anotacoes!C3218))</f>
        <v>GUILHEIRO</v>
      </c>
      <c r="I3218" t="str">
        <f t="shared" si="50"/>
        <v>LUCENTI</v>
      </c>
      <c r="J3218" t="str">
        <f>UPPER(anotacoes!H3218)</f>
        <v>GROUNDWORK COMBAT</v>
      </c>
      <c r="K3218" t="str">
        <f>UPPER(anotacoes!I3218)</f>
        <v>DEFENSIVE POSITION</v>
      </c>
      <c r="L3218" s="6" t="str">
        <f>IF(anotacoes!N3218=0,"",anotacoes!N3218)</f>
        <v/>
      </c>
      <c r="M3218" t="str">
        <f>IF(anotacoes!M3218=0,"",UPPER(anotacoes!M3218))</f>
        <v/>
      </c>
    </row>
    <row r="3219" spans="1:13" x14ac:dyDescent="0.25">
      <c r="A3219" t="str">
        <f>anotacoes!C3219</f>
        <v>GRAND SLAM TOKYO</v>
      </c>
      <c r="B3219" t="str">
        <f>anotacoes!E3219</f>
        <v>GUILHEIRO</v>
      </c>
      <c r="C3219" t="str">
        <f>anotacoes!F3219</f>
        <v>LUCENTI</v>
      </c>
      <c r="D3219" t="s">
        <v>10434</v>
      </c>
      <c r="E3219">
        <f>anotacoes!A3219</f>
        <v>48</v>
      </c>
      <c r="F3219" t="str">
        <f>anotacoes!K3219</f>
        <v xml:space="preserve"> 00:10:16,038</v>
      </c>
      <c r="G3219" t="str">
        <f>anotacoes!L3219</f>
        <v xml:space="preserve"> 00:10:53,983</v>
      </c>
      <c r="H3219" t="str">
        <f>IF(J3219="PAUSE",D3219,IF(anotacoes!G3223=conversao_anotacoes!B3219,conversao_anotacoes!B3219,conversao_anotacoes!C3219))</f>
        <v>&lt;ARBITRO DESCONHECIDO&gt;</v>
      </c>
      <c r="I3219" t="str">
        <f t="shared" si="50"/>
        <v/>
      </c>
      <c r="J3219" t="str">
        <f>UPPER(anotacoes!H3219)</f>
        <v>PAUSE</v>
      </c>
      <c r="K3219" t="str">
        <f>UPPER(anotacoes!I3219)</f>
        <v>&lt;UNCLASSIFIED&gt;</v>
      </c>
      <c r="L3219" s="6" t="str">
        <f>IF(anotacoes!N3219=0,"",anotacoes!N3219)</f>
        <v/>
      </c>
      <c r="M3219" t="str">
        <f>IF(anotacoes!M3219=0,"",UPPER(anotacoes!M3219))</f>
        <v/>
      </c>
    </row>
    <row r="3220" spans="1:13" x14ac:dyDescent="0.25">
      <c r="A3220" t="str">
        <f>anotacoes!C3220</f>
        <v>GRAND SLAM TOKYO</v>
      </c>
      <c r="B3220" t="str">
        <f>anotacoes!E3220</f>
        <v>GUILHEIRO</v>
      </c>
      <c r="C3220" t="str">
        <f>anotacoes!F3220</f>
        <v>LUCENTI</v>
      </c>
      <c r="D3220" t="s">
        <v>10434</v>
      </c>
      <c r="E3220">
        <f>anotacoes!A3220</f>
        <v>48</v>
      </c>
      <c r="F3220" t="str">
        <f>anotacoes!K3220</f>
        <v xml:space="preserve"> 00:10:54,156</v>
      </c>
      <c r="G3220" t="str">
        <f>anotacoes!L3220</f>
        <v xml:space="preserve"> 00:11:40,642</v>
      </c>
      <c r="H3220" t="str">
        <f>IF(J3220="PAUSE",D3220,IF(anotacoes!G3224=conversao_anotacoes!B3220,conversao_anotacoes!B3220,conversao_anotacoes!C3220))</f>
        <v>GUILHEIRO</v>
      </c>
      <c r="I3220" t="str">
        <f t="shared" si="50"/>
        <v>LUCENTI</v>
      </c>
      <c r="J3220" t="str">
        <f>UPPER(anotacoes!H3220)</f>
        <v>DISPLACEMENT</v>
      </c>
      <c r="K3220" t="str">
        <f>UPPER(anotacoes!I3220)</f>
        <v>2-3 STEP HESITANT RIGHT</v>
      </c>
      <c r="L3220" s="6" t="str">
        <f>IF(anotacoes!N3220=0,"",anotacoes!N3220)</f>
        <v/>
      </c>
      <c r="M3220" t="str">
        <f>IF(anotacoes!M3220=0,"",UPPER(anotacoes!M3220))</f>
        <v/>
      </c>
    </row>
    <row r="3221" spans="1:13" x14ac:dyDescent="0.25">
      <c r="A3221" t="str">
        <f>anotacoes!C3221</f>
        <v>GRAND SLAM TOKYO</v>
      </c>
      <c r="B3221" t="str">
        <f>anotacoes!E3221</f>
        <v>GUILHEIRO</v>
      </c>
      <c r="C3221" t="str">
        <f>anotacoes!F3221</f>
        <v>LUCENTI</v>
      </c>
      <c r="D3221" t="s">
        <v>10434</v>
      </c>
      <c r="E3221">
        <f>anotacoes!A3221</f>
        <v>48</v>
      </c>
      <c r="F3221" t="str">
        <f>anotacoes!K3221</f>
        <v xml:space="preserve"> 00:11:40,825</v>
      </c>
      <c r="G3221" t="str">
        <f>anotacoes!L3221</f>
        <v xml:space="preserve"> 00:11:43,076</v>
      </c>
      <c r="H3221" t="str">
        <f>IF(J3221="PAUSE",D3221,IF(anotacoes!G3225=conversao_anotacoes!B3221,conversao_anotacoes!B3221,conversao_anotacoes!C3221))</f>
        <v>GUILHEIRO</v>
      </c>
      <c r="I3221" t="str">
        <f t="shared" si="50"/>
        <v>LUCENTI</v>
      </c>
      <c r="J3221" t="str">
        <f>UPPER(anotacoes!H3221)</f>
        <v>GRIP TIME</v>
      </c>
      <c r="K3221" t="str">
        <f>UPPER(anotacoes!I3221)</f>
        <v>LEFT COLLAR RIGHT SLEEVE</v>
      </c>
      <c r="L3221" s="6" t="str">
        <f>IF(anotacoes!N3221=0,"",anotacoes!N3221)</f>
        <v/>
      </c>
      <c r="M3221" t="str">
        <f>IF(anotacoes!M3221=0,"",UPPER(anotacoes!M3221))</f>
        <v/>
      </c>
    </row>
    <row r="3222" spans="1:13" x14ac:dyDescent="0.25">
      <c r="A3222" t="str">
        <f>anotacoes!C3222</f>
        <v>GRAND SLAM TOKYO</v>
      </c>
      <c r="B3222" t="str">
        <f>anotacoes!E3222</f>
        <v>GUILHEIRO</v>
      </c>
      <c r="C3222" t="str">
        <f>anotacoes!F3222</f>
        <v>LUCENTI</v>
      </c>
      <c r="D3222" t="s">
        <v>10434</v>
      </c>
      <c r="E3222">
        <f>anotacoes!A3222</f>
        <v>48</v>
      </c>
      <c r="F3222" t="str">
        <f>anotacoes!K3222</f>
        <v xml:space="preserve"> 00:11:43,076</v>
      </c>
      <c r="G3222" t="str">
        <f>anotacoes!L3222</f>
        <v xml:space="preserve"> 00:11:45,201</v>
      </c>
      <c r="H3222" t="str">
        <f>IF(J3222="PAUSE",D3222,IF(anotacoes!G3226=conversao_anotacoes!B3222,conversao_anotacoes!B3222,conversao_anotacoes!C3222))</f>
        <v>GUILHEIRO</v>
      </c>
      <c r="I3222" t="str">
        <f t="shared" si="50"/>
        <v>LUCENTI</v>
      </c>
      <c r="J3222" t="str">
        <f>UPPER(anotacoes!H3222)</f>
        <v>GRIP TIME</v>
      </c>
      <c r="K3222" t="str">
        <f>UPPER(anotacoes!I3222)</f>
        <v>LEFT BACK RIGHT SLEEVE</v>
      </c>
      <c r="L3222" s="6" t="str">
        <f>IF(anotacoes!N3222=0,"",anotacoes!N3222)</f>
        <v/>
      </c>
      <c r="M3222" t="str">
        <f>IF(anotacoes!M3222=0,"",UPPER(anotacoes!M3222))</f>
        <v/>
      </c>
    </row>
    <row r="3223" spans="1:13" x14ac:dyDescent="0.25">
      <c r="A3223" t="str">
        <f>anotacoes!C3223</f>
        <v>GRAND SLAM TOKYO</v>
      </c>
      <c r="B3223" t="str">
        <f>anotacoes!E3223</f>
        <v>GUILHEIRO</v>
      </c>
      <c r="C3223" t="str">
        <f>anotacoes!F3223</f>
        <v>LUCENTI</v>
      </c>
      <c r="D3223" t="s">
        <v>10434</v>
      </c>
      <c r="E3223">
        <f>anotacoes!A3223</f>
        <v>48</v>
      </c>
      <c r="F3223" t="str">
        <f>anotacoes!K3223</f>
        <v xml:space="preserve"> 00:11:45,389</v>
      </c>
      <c r="G3223" t="str">
        <f>anotacoes!L3223</f>
        <v xml:space="preserve"> 00:11:55,721</v>
      </c>
      <c r="H3223" t="str">
        <f>IF(J3223="PAUSE",D3223,IF(anotacoes!G3227=conversao_anotacoes!B3223,conversao_anotacoes!B3223,conversao_anotacoes!C3223))</f>
        <v>&lt;ARBITRO DESCONHECIDO&gt;</v>
      </c>
      <c r="I3223" t="str">
        <f t="shared" si="50"/>
        <v/>
      </c>
      <c r="J3223" t="str">
        <f>UPPER(anotacoes!H3223)</f>
        <v>PAUSE</v>
      </c>
      <c r="K3223" t="str">
        <f>UPPER(anotacoes!I3223)</f>
        <v>SCORE WITH SHIDO</v>
      </c>
      <c r="L3223" s="6" t="str">
        <f>IF(anotacoes!N3223=0,"",anotacoes!N3223)</f>
        <v/>
      </c>
      <c r="M3223" t="str">
        <f>IF(anotacoes!M3223=0,"",UPPER(anotacoes!M3223))</f>
        <v/>
      </c>
    </row>
    <row r="3224" spans="1:13" x14ac:dyDescent="0.25">
      <c r="A3224" t="str">
        <f>anotacoes!C3224</f>
        <v>GRAND SLAM TOKYO</v>
      </c>
      <c r="B3224" t="str">
        <f>anotacoes!E3224</f>
        <v>GUILHEIRO</v>
      </c>
      <c r="C3224" t="str">
        <f>anotacoes!F3224</f>
        <v>LUCENTI</v>
      </c>
      <c r="D3224" t="s">
        <v>10434</v>
      </c>
      <c r="E3224">
        <f>anotacoes!A3224</f>
        <v>48</v>
      </c>
      <c r="F3224" t="str">
        <f>anotacoes!K3224</f>
        <v xml:space="preserve"> 00:11:55,721</v>
      </c>
      <c r="G3224" t="str">
        <f>anotacoes!L3224</f>
        <v xml:space="preserve"> 00:11:58,054</v>
      </c>
      <c r="H3224" t="str">
        <f>IF(J3224="PAUSE",D3224,IF(anotacoes!G3228=conversao_anotacoes!B3224,conversao_anotacoes!B3224,conversao_anotacoes!C3224))</f>
        <v>GUILHEIRO</v>
      </c>
      <c r="I3224" t="str">
        <f t="shared" si="50"/>
        <v>LUCENTI</v>
      </c>
      <c r="J3224" t="str">
        <f>UPPER(anotacoes!H3224)</f>
        <v>DISPLACEMENT</v>
      </c>
      <c r="K3224" t="str">
        <f>UPPER(anotacoes!I3224)</f>
        <v>TRY TO GRIP WITH CONTACT</v>
      </c>
      <c r="L3224" s="6" t="str">
        <f>IF(anotacoes!N3224=0,"",anotacoes!N3224)</f>
        <v/>
      </c>
      <c r="M3224" t="str">
        <f>IF(anotacoes!M3224=0,"",UPPER(anotacoes!M3224))</f>
        <v/>
      </c>
    </row>
    <row r="3225" spans="1:13" x14ac:dyDescent="0.25">
      <c r="A3225" t="str">
        <f>anotacoes!C3225</f>
        <v>GRAND SLAM TOKYO</v>
      </c>
      <c r="B3225" t="str">
        <f>anotacoes!E3225</f>
        <v>GUILHEIRO</v>
      </c>
      <c r="C3225" t="str">
        <f>anotacoes!F3225</f>
        <v>LUCENTI</v>
      </c>
      <c r="D3225" t="s">
        <v>10434</v>
      </c>
      <c r="E3225">
        <f>anotacoes!A3225</f>
        <v>48</v>
      </c>
      <c r="F3225" t="str">
        <f>anotacoes!K3225</f>
        <v xml:space="preserve"> 00:11:58,054</v>
      </c>
      <c r="G3225" t="str">
        <f>anotacoes!L3225</f>
        <v xml:space="preserve"> 00:12:00,692</v>
      </c>
      <c r="H3225" t="str">
        <f>IF(J3225="PAUSE",D3225,IF(anotacoes!G3229=conversao_anotacoes!B3225,conversao_anotacoes!B3225,conversao_anotacoes!C3225))</f>
        <v>GUILHEIRO</v>
      </c>
      <c r="I3225" t="str">
        <f t="shared" si="50"/>
        <v>LUCENTI</v>
      </c>
      <c r="J3225" t="str">
        <f>UPPER(anotacoes!H3225)</f>
        <v>GRIP TIME</v>
      </c>
      <c r="K3225" t="str">
        <f>UPPER(anotacoes!I3225)</f>
        <v>LEFT COLLAR RIGHT SLEEVE</v>
      </c>
      <c r="L3225" s="6" t="str">
        <f>IF(anotacoes!N3225=0,"",anotacoes!N3225)</f>
        <v/>
      </c>
      <c r="M3225" t="str">
        <f>IF(anotacoes!M3225=0,"",UPPER(anotacoes!M3225))</f>
        <v/>
      </c>
    </row>
    <row r="3226" spans="1:13" x14ac:dyDescent="0.25">
      <c r="A3226" t="str">
        <f>anotacoes!C3226</f>
        <v>GRAND SLAM TOKYO</v>
      </c>
      <c r="B3226" t="str">
        <f>anotacoes!E3226</f>
        <v>GUILHEIRO</v>
      </c>
      <c r="C3226" t="str">
        <f>anotacoes!F3226</f>
        <v>LUCENTI</v>
      </c>
      <c r="D3226" t="s">
        <v>10434</v>
      </c>
      <c r="E3226">
        <f>anotacoes!A3226</f>
        <v>48</v>
      </c>
      <c r="F3226" t="str">
        <f>anotacoes!K3226</f>
        <v xml:space="preserve"> 00:12:00,692</v>
      </c>
      <c r="G3226" t="str">
        <f>anotacoes!L3226</f>
        <v xml:space="preserve"> 00:12:01,050</v>
      </c>
      <c r="H3226" t="str">
        <f>IF(J3226="PAUSE",D3226,IF(anotacoes!G3230=conversao_anotacoes!B3226,conversao_anotacoes!B3226,conversao_anotacoes!C3226))</f>
        <v>GUILHEIRO</v>
      </c>
      <c r="I3226" t="str">
        <f t="shared" si="50"/>
        <v>LUCENTI</v>
      </c>
      <c r="J3226" t="str">
        <f>UPPER(anotacoes!H3226)</f>
        <v>ATTACK</v>
      </c>
      <c r="K3226" t="str">
        <f>UPPER(anotacoes!I3226)</f>
        <v>SEOI NAGE</v>
      </c>
      <c r="L3226" s="6">
        <f>IF(anotacoes!N3226=0,"",anotacoes!N3226)</f>
        <v>6</v>
      </c>
      <c r="M3226" t="str">
        <f>IF(anotacoes!M3226=0,"",UPPER(anotacoes!M3226))</f>
        <v/>
      </c>
    </row>
    <row r="3227" spans="1:13" x14ac:dyDescent="0.25">
      <c r="A3227" t="str">
        <f>anotacoes!C3227</f>
        <v>GRAND SLAM TOKYO</v>
      </c>
      <c r="B3227" t="str">
        <f>anotacoes!E3227</f>
        <v>GUILHEIRO</v>
      </c>
      <c r="C3227" t="str">
        <f>anotacoes!F3227</f>
        <v>LUCENTI</v>
      </c>
      <c r="D3227" t="s">
        <v>10434</v>
      </c>
      <c r="E3227">
        <f>anotacoes!A3227</f>
        <v>48</v>
      </c>
      <c r="F3227" t="str">
        <f>anotacoes!K3227</f>
        <v xml:space="preserve"> 00:12:01,050</v>
      </c>
      <c r="G3227" t="str">
        <f>anotacoes!L3227</f>
        <v xml:space="preserve"> 00:12:02,605</v>
      </c>
      <c r="H3227" t="str">
        <f>IF(J3227="PAUSE",D3227,IF(anotacoes!G3231=conversao_anotacoes!B3227,conversao_anotacoes!B3227,conversao_anotacoes!C3227))</f>
        <v>GUILHEIRO</v>
      </c>
      <c r="I3227" t="str">
        <f t="shared" si="50"/>
        <v>LUCENTI</v>
      </c>
      <c r="J3227" t="str">
        <f>UPPER(anotacoes!H3227)</f>
        <v>ATTACK</v>
      </c>
      <c r="K3227" t="str">
        <f>UPPER(anotacoes!I3227)</f>
        <v>KUCHIKI TAOSHI</v>
      </c>
      <c r="L3227" s="6">
        <f>IF(anotacoes!N3227=0,"",anotacoes!N3227)</f>
        <v>7</v>
      </c>
      <c r="M3227" t="str">
        <f>IF(anotacoes!M3227=0,"",UPPER(anotacoes!M3227))</f>
        <v/>
      </c>
    </row>
    <row r="3228" spans="1:13" x14ac:dyDescent="0.25">
      <c r="A3228" t="str">
        <f>anotacoes!C3228</f>
        <v>GRAND SLAM TOKYO</v>
      </c>
      <c r="B3228" t="str">
        <f>anotacoes!E3228</f>
        <v>GUILHEIRO</v>
      </c>
      <c r="C3228" t="str">
        <f>anotacoes!F3228</f>
        <v>LUCENTI</v>
      </c>
      <c r="D3228" t="s">
        <v>10434</v>
      </c>
      <c r="E3228">
        <f>anotacoes!A3228</f>
        <v>48</v>
      </c>
      <c r="F3228" t="str">
        <f>anotacoes!K3228</f>
        <v xml:space="preserve"> 00:12:02,808</v>
      </c>
      <c r="G3228" t="str">
        <f>anotacoes!L3228</f>
        <v xml:space="preserve"> 00:12:07,530</v>
      </c>
      <c r="H3228" t="str">
        <f>IF(J3228="PAUSE",D3228,IF(anotacoes!G3232=conversao_anotacoes!B3228,conversao_anotacoes!B3228,conversao_anotacoes!C3228))</f>
        <v>&lt;ARBITRO DESCONHECIDO&gt;</v>
      </c>
      <c r="I3228" t="str">
        <f t="shared" si="50"/>
        <v/>
      </c>
      <c r="J3228" t="str">
        <f>UPPER(anotacoes!H3228)</f>
        <v>PAUSE</v>
      </c>
      <c r="K3228" t="str">
        <f>UPPER(anotacoes!I3228)</f>
        <v>&lt;UNCLASSIFIED&gt;</v>
      </c>
      <c r="L3228" s="6" t="str">
        <f>IF(anotacoes!N3228=0,"",anotacoes!N3228)</f>
        <v/>
      </c>
      <c r="M3228" t="str">
        <f>IF(anotacoes!M3228=0,"",UPPER(anotacoes!M3228))</f>
        <v/>
      </c>
    </row>
    <row r="3229" spans="1:13" x14ac:dyDescent="0.25">
      <c r="A3229" t="str">
        <f>anotacoes!C3229</f>
        <v>GRAND SLAM TOKYO</v>
      </c>
      <c r="B3229" t="str">
        <f>anotacoes!E3229</f>
        <v>GUILHEIRO</v>
      </c>
      <c r="C3229" t="str">
        <f>anotacoes!F3229</f>
        <v>LUCENTI</v>
      </c>
      <c r="D3229" t="s">
        <v>10434</v>
      </c>
      <c r="E3229">
        <f>anotacoes!A3229</f>
        <v>48</v>
      </c>
      <c r="F3229" t="str">
        <f>anotacoes!K3229</f>
        <v xml:space="preserve"> 00:12:07,530</v>
      </c>
      <c r="G3229" t="str">
        <f>anotacoes!L3229</f>
        <v xml:space="preserve"> 00:12:09,280</v>
      </c>
      <c r="H3229" t="str">
        <f>IF(J3229="PAUSE",D3229,IF(anotacoes!G3233=conversao_anotacoes!B3229,conversao_anotacoes!B3229,conversao_anotacoes!C3229))</f>
        <v>GUILHEIRO</v>
      </c>
      <c r="I3229" t="str">
        <f t="shared" si="50"/>
        <v>LUCENTI</v>
      </c>
      <c r="J3229" t="str">
        <f>UPPER(anotacoes!H3229)</f>
        <v>DISPLACEMENT</v>
      </c>
      <c r="K3229" t="str">
        <f>UPPER(anotacoes!I3229)</f>
        <v>2-3 STEP HESITANT RIGHT</v>
      </c>
      <c r="L3229" s="6" t="str">
        <f>IF(anotacoes!N3229=0,"",anotacoes!N3229)</f>
        <v/>
      </c>
      <c r="M3229" t="str">
        <f>IF(anotacoes!M3229=0,"",UPPER(anotacoes!M3229))</f>
        <v/>
      </c>
    </row>
    <row r="3230" spans="1:13" x14ac:dyDescent="0.25">
      <c r="A3230" t="str">
        <f>anotacoes!C3230</f>
        <v>GRAND SLAM TOKYO</v>
      </c>
      <c r="B3230" t="str">
        <f>anotacoes!E3230</f>
        <v>GUILHEIRO</v>
      </c>
      <c r="C3230" t="str">
        <f>anotacoes!F3230</f>
        <v>LUCENTI</v>
      </c>
      <c r="D3230" t="s">
        <v>10434</v>
      </c>
      <c r="E3230">
        <f>anotacoes!A3230</f>
        <v>48</v>
      </c>
      <c r="F3230" t="str">
        <f>anotacoes!K3230</f>
        <v xml:space="preserve"> 00:12:09,465</v>
      </c>
      <c r="G3230" t="str">
        <f>anotacoes!L3230</f>
        <v xml:space="preserve"> 00:12:16,984</v>
      </c>
      <c r="H3230" t="str">
        <f>IF(J3230="PAUSE",D3230,IF(anotacoes!G3234=conversao_anotacoes!B3230,conversao_anotacoes!B3230,conversao_anotacoes!C3230))</f>
        <v>GUILHEIRO</v>
      </c>
      <c r="I3230" t="str">
        <f t="shared" si="50"/>
        <v>LUCENTI</v>
      </c>
      <c r="J3230" t="str">
        <f>UPPER(anotacoes!H3230)</f>
        <v>GRIP TIME</v>
      </c>
      <c r="K3230" t="str">
        <f>UPPER(anotacoes!I3230)</f>
        <v>LEFT COLLAR RIGHT SLEEVE</v>
      </c>
      <c r="L3230" s="6" t="str">
        <f>IF(anotacoes!N3230=0,"",anotacoes!N3230)</f>
        <v/>
      </c>
      <c r="M3230" t="str">
        <f>IF(anotacoes!M3230=0,"",UPPER(anotacoes!M3230))</f>
        <v/>
      </c>
    </row>
    <row r="3231" spans="1:13" x14ac:dyDescent="0.25">
      <c r="A3231" t="str">
        <f>anotacoes!C3231</f>
        <v>GRAND SLAM TOKYO</v>
      </c>
      <c r="B3231" t="str">
        <f>anotacoes!E3231</f>
        <v>GUILHEIRO</v>
      </c>
      <c r="C3231" t="str">
        <f>anotacoes!F3231</f>
        <v>LUCENTI</v>
      </c>
      <c r="D3231" t="s">
        <v>10434</v>
      </c>
      <c r="E3231">
        <f>anotacoes!A3231</f>
        <v>48</v>
      </c>
      <c r="F3231" t="str">
        <f>anotacoes!K3231</f>
        <v xml:space="preserve"> 00:12:16,984</v>
      </c>
      <c r="G3231" t="str">
        <f>anotacoes!L3231</f>
        <v xml:space="preserve"> 00:12:29,613</v>
      </c>
      <c r="H3231" t="str">
        <f>IF(J3231="PAUSE",D3231,IF(anotacoes!G3235=conversao_anotacoes!B3231,conversao_anotacoes!B3231,conversao_anotacoes!C3231))</f>
        <v>GUILHEIRO</v>
      </c>
      <c r="I3231" t="str">
        <f t="shared" si="50"/>
        <v>LUCENTI</v>
      </c>
      <c r="J3231" t="str">
        <f>UPPER(anotacoes!H3231)</f>
        <v>GRIP TIME</v>
      </c>
      <c r="K3231" t="str">
        <f>UPPER(anotacoes!I3231)</f>
        <v>RIGHT SLEEVE LEFT SLEEVE</v>
      </c>
      <c r="L3231" s="6" t="str">
        <f>IF(anotacoes!N3231=0,"",anotacoes!N3231)</f>
        <v/>
      </c>
      <c r="M3231" t="str">
        <f>IF(anotacoes!M3231=0,"",UPPER(anotacoes!M3231))</f>
        <v/>
      </c>
    </row>
    <row r="3232" spans="1:13" x14ac:dyDescent="0.25">
      <c r="A3232" t="str">
        <f>anotacoes!C3232</f>
        <v>WORLD CHAMPIONSHIP</v>
      </c>
      <c r="B3232" t="str">
        <f>anotacoes!E3232</f>
        <v>GUILHEIRO</v>
      </c>
      <c r="C3232" t="str">
        <f>anotacoes!F3232</f>
        <v>MRVALJEVIC</v>
      </c>
      <c r="D3232" t="s">
        <v>10434</v>
      </c>
      <c r="E3232">
        <f>anotacoes!A3232</f>
        <v>49</v>
      </c>
      <c r="F3232" t="str">
        <f>anotacoes!K3232</f>
        <v xml:space="preserve"> 00:00:00,714</v>
      </c>
      <c r="G3232" t="str">
        <f>anotacoes!L3232</f>
        <v xml:space="preserve"> 00:00:05,336</v>
      </c>
      <c r="H3232" t="str">
        <f>IF(J3232="PAUSE",D3232,IF(anotacoes!G3236=conversao_anotacoes!B3232,conversao_anotacoes!B3232,conversao_anotacoes!C3232))</f>
        <v>&lt;ARBITRO DESCONHECIDO&gt;</v>
      </c>
      <c r="I3232" t="str">
        <f t="shared" si="50"/>
        <v/>
      </c>
      <c r="J3232" t="str">
        <f>UPPER(anotacoes!H3232)</f>
        <v>PAUSE</v>
      </c>
      <c r="K3232" t="str">
        <f>UPPER(anotacoes!I3232)</f>
        <v>&lt;UNCLASSIFIED&gt;</v>
      </c>
      <c r="L3232" s="6" t="str">
        <f>IF(anotacoes!N3232=0,"",anotacoes!N3232)</f>
        <v/>
      </c>
      <c r="M3232" t="str">
        <f>IF(anotacoes!M3232=0,"",UPPER(anotacoes!M3232))</f>
        <v/>
      </c>
    </row>
    <row r="3233" spans="1:13" x14ac:dyDescent="0.25">
      <c r="A3233" t="str">
        <f>anotacoes!C3233</f>
        <v>WORLD CHAMPIONSHIP</v>
      </c>
      <c r="B3233" t="str">
        <f>anotacoes!E3233</f>
        <v>GUILHEIRO</v>
      </c>
      <c r="C3233" t="str">
        <f>anotacoes!F3233</f>
        <v>MRVALJEVIC</v>
      </c>
      <c r="D3233" t="s">
        <v>10434</v>
      </c>
      <c r="E3233">
        <f>anotacoes!A3233</f>
        <v>49</v>
      </c>
      <c r="F3233" t="str">
        <f>anotacoes!K3233</f>
        <v xml:space="preserve"> 00:00:05,336</v>
      </c>
      <c r="G3233" t="str">
        <f>anotacoes!L3233</f>
        <v xml:space="preserve"> 00:00:06,754</v>
      </c>
      <c r="H3233" t="str">
        <f>IF(J3233="PAUSE",D3233,IF(anotacoes!G3237=conversao_anotacoes!B3233,conversao_anotacoes!B3233,conversao_anotacoes!C3233))</f>
        <v>GUILHEIRO</v>
      </c>
      <c r="I3233" t="str">
        <f t="shared" si="50"/>
        <v>MRVALJEVIC</v>
      </c>
      <c r="J3233" t="str">
        <f>UPPER(anotacoes!H3233)</f>
        <v>DISPLACEMENT</v>
      </c>
      <c r="K3233" t="str">
        <f>UPPER(anotacoes!I3233)</f>
        <v>CIRCULAR RIGHT</v>
      </c>
      <c r="L3233" s="6" t="str">
        <f>IF(anotacoes!N3233=0,"",anotacoes!N3233)</f>
        <v/>
      </c>
      <c r="M3233" t="str">
        <f>IF(anotacoes!M3233=0,"",UPPER(anotacoes!M3233))</f>
        <v/>
      </c>
    </row>
    <row r="3234" spans="1:13" x14ac:dyDescent="0.25">
      <c r="A3234" t="str">
        <f>anotacoes!C3234</f>
        <v>WORLD CHAMPIONSHIP</v>
      </c>
      <c r="B3234" t="str">
        <f>anotacoes!E3234</f>
        <v>GUILHEIRO</v>
      </c>
      <c r="C3234" t="str">
        <f>anotacoes!F3234</f>
        <v>MRVALJEVIC</v>
      </c>
      <c r="D3234" t="s">
        <v>10434</v>
      </c>
      <c r="E3234">
        <f>anotacoes!A3234</f>
        <v>49</v>
      </c>
      <c r="F3234" t="str">
        <f>anotacoes!K3234</f>
        <v xml:space="preserve"> 00:00:06,754</v>
      </c>
      <c r="G3234" t="str">
        <f>anotacoes!L3234</f>
        <v xml:space="preserve"> 00:00:10,704</v>
      </c>
      <c r="H3234" t="str">
        <f>IF(J3234="PAUSE",D3234,IF(anotacoes!G3238=conversao_anotacoes!B3234,conversao_anotacoes!B3234,conversao_anotacoes!C3234))</f>
        <v>GUILHEIRO</v>
      </c>
      <c r="I3234" t="str">
        <f t="shared" si="50"/>
        <v>MRVALJEVIC</v>
      </c>
      <c r="J3234" t="str">
        <f>UPPER(anotacoes!H3234)</f>
        <v>DISPLACEMENT</v>
      </c>
      <c r="K3234" t="str">
        <f>UPPER(anotacoes!I3234)</f>
        <v>2-3 STEP HESITANT RIGHT</v>
      </c>
      <c r="L3234" s="6" t="str">
        <f>IF(anotacoes!N3234=0,"",anotacoes!N3234)</f>
        <v/>
      </c>
      <c r="M3234" t="str">
        <f>IF(anotacoes!M3234=0,"",UPPER(anotacoes!M3234))</f>
        <v/>
      </c>
    </row>
    <row r="3235" spans="1:13" x14ac:dyDescent="0.25">
      <c r="A3235" t="str">
        <f>anotacoes!C3235</f>
        <v>WORLD CHAMPIONSHIP</v>
      </c>
      <c r="B3235" t="str">
        <f>anotacoes!E3235</f>
        <v>GUILHEIRO</v>
      </c>
      <c r="C3235" t="str">
        <f>anotacoes!F3235</f>
        <v>MRVALJEVIC</v>
      </c>
      <c r="D3235" t="s">
        <v>10434</v>
      </c>
      <c r="E3235">
        <f>anotacoes!A3235</f>
        <v>49</v>
      </c>
      <c r="F3235" t="str">
        <f>anotacoes!K3235</f>
        <v xml:space="preserve"> 00:00:10,704</v>
      </c>
      <c r="G3235" t="str">
        <f>anotacoes!L3235</f>
        <v xml:space="preserve"> 00:00:17,651</v>
      </c>
      <c r="H3235" t="str">
        <f>IF(J3235="PAUSE",D3235,IF(anotacoes!G3239=conversao_anotacoes!B3235,conversao_anotacoes!B3235,conversao_anotacoes!C3235))</f>
        <v>GUILHEIRO</v>
      </c>
      <c r="I3235" t="str">
        <f t="shared" si="50"/>
        <v>MRVALJEVIC</v>
      </c>
      <c r="J3235" t="str">
        <f>UPPER(anotacoes!H3235)</f>
        <v>GRIP TIME</v>
      </c>
      <c r="K3235" t="str">
        <f>UPPER(anotacoes!I3235)</f>
        <v>LEFT COLLAR RIGHT SLEEVE</v>
      </c>
      <c r="L3235" s="6" t="str">
        <f>IF(anotacoes!N3235=0,"",anotacoes!N3235)</f>
        <v/>
      </c>
      <c r="M3235" t="str">
        <f>IF(anotacoes!M3235=0,"",UPPER(anotacoes!M3235))</f>
        <v/>
      </c>
    </row>
    <row r="3236" spans="1:13" x14ac:dyDescent="0.25">
      <c r="A3236" t="str">
        <f>anotacoes!C3236</f>
        <v>WORLD CHAMPIONSHIP</v>
      </c>
      <c r="B3236" t="str">
        <f>anotacoes!E3236</f>
        <v>GUILHEIRO</v>
      </c>
      <c r="C3236" t="str">
        <f>anotacoes!F3236</f>
        <v>MRVALJEVIC</v>
      </c>
      <c r="D3236" t="s">
        <v>10434</v>
      </c>
      <c r="E3236">
        <f>anotacoes!A3236</f>
        <v>49</v>
      </c>
      <c r="F3236" t="str">
        <f>anotacoes!K3236</f>
        <v xml:space="preserve"> 00:00:17,835</v>
      </c>
      <c r="G3236" t="str">
        <f>anotacoes!L3236</f>
        <v xml:space="preserve"> 00:00:23,758</v>
      </c>
      <c r="H3236" t="str">
        <f>IF(J3236="PAUSE",D3236,IF(anotacoes!G3240=conversao_anotacoes!B3236,conversao_anotacoes!B3236,conversao_anotacoes!C3236))</f>
        <v>&lt;ARBITRO DESCONHECIDO&gt;</v>
      </c>
      <c r="I3236" t="str">
        <f t="shared" si="50"/>
        <v/>
      </c>
      <c r="J3236" t="str">
        <f>UPPER(anotacoes!H3236)</f>
        <v>PAUSE</v>
      </c>
      <c r="K3236" t="str">
        <f>UPPER(anotacoes!I3236)</f>
        <v>&lt;UNCLASSIFIED&gt;</v>
      </c>
      <c r="L3236" s="6" t="str">
        <f>IF(anotacoes!N3236=0,"",anotacoes!N3236)</f>
        <v/>
      </c>
      <c r="M3236" t="str">
        <f>IF(anotacoes!M3236=0,"",UPPER(anotacoes!M3236))</f>
        <v/>
      </c>
    </row>
    <row r="3237" spans="1:13" x14ac:dyDescent="0.25">
      <c r="A3237" t="str">
        <f>anotacoes!C3237</f>
        <v>WORLD CHAMPIONSHIP</v>
      </c>
      <c r="B3237" t="str">
        <f>anotacoes!E3237</f>
        <v>GUILHEIRO</v>
      </c>
      <c r="C3237" t="str">
        <f>anotacoes!F3237</f>
        <v>MRVALJEVIC</v>
      </c>
      <c r="D3237" t="s">
        <v>10434</v>
      </c>
      <c r="E3237">
        <f>anotacoes!A3237</f>
        <v>49</v>
      </c>
      <c r="F3237" t="str">
        <f>anotacoes!K3237</f>
        <v xml:space="preserve"> 00:00:23,915</v>
      </c>
      <c r="G3237" t="str">
        <f>anotacoes!L3237</f>
        <v xml:space="preserve"> 00:00:25,992</v>
      </c>
      <c r="H3237" t="str">
        <f>IF(J3237="PAUSE",D3237,IF(anotacoes!G3241=conversao_anotacoes!B3237,conversao_anotacoes!B3237,conversao_anotacoes!C3237))</f>
        <v>GUILHEIRO</v>
      </c>
      <c r="I3237" t="str">
        <f t="shared" si="50"/>
        <v>MRVALJEVIC</v>
      </c>
      <c r="J3237" t="str">
        <f>UPPER(anotacoes!H3237)</f>
        <v>DISPLACEMENT</v>
      </c>
      <c r="K3237" t="str">
        <f>UPPER(anotacoes!I3237)</f>
        <v>2-3 STEP HESITANT RIGHT</v>
      </c>
      <c r="L3237" s="6" t="str">
        <f>IF(anotacoes!N3237=0,"",anotacoes!N3237)</f>
        <v/>
      </c>
      <c r="M3237" t="str">
        <f>IF(anotacoes!M3237=0,"",UPPER(anotacoes!M3237))</f>
        <v/>
      </c>
    </row>
    <row r="3238" spans="1:13" x14ac:dyDescent="0.25">
      <c r="A3238" t="str">
        <f>anotacoes!C3238</f>
        <v>WORLD CHAMPIONSHIP</v>
      </c>
      <c r="B3238" t="str">
        <f>anotacoes!E3238</f>
        <v>GUILHEIRO</v>
      </c>
      <c r="C3238" t="str">
        <f>anotacoes!F3238</f>
        <v>MRVALJEVIC</v>
      </c>
      <c r="D3238" t="s">
        <v>10434</v>
      </c>
      <c r="E3238">
        <f>anotacoes!A3238</f>
        <v>49</v>
      </c>
      <c r="F3238" t="str">
        <f>anotacoes!K3238</f>
        <v xml:space="preserve"> 00:00:25,992</v>
      </c>
      <c r="G3238" t="str">
        <f>anotacoes!L3238</f>
        <v xml:space="preserve"> 00:00:28,894</v>
      </c>
      <c r="H3238" t="str">
        <f>IF(J3238="PAUSE",D3238,IF(anotacoes!G3242=conversao_anotacoes!B3238,conversao_anotacoes!B3238,conversao_anotacoes!C3238))</f>
        <v>GUILHEIRO</v>
      </c>
      <c r="I3238" t="str">
        <f t="shared" si="50"/>
        <v>MRVALJEVIC</v>
      </c>
      <c r="J3238" t="str">
        <f>UPPER(anotacoes!H3238)</f>
        <v>GRIP TIME</v>
      </c>
      <c r="K3238" t="str">
        <f>UPPER(anotacoes!I3238)</f>
        <v>LEFT COLLAR RIGHT SLEEVE</v>
      </c>
      <c r="L3238" s="6" t="str">
        <f>IF(anotacoes!N3238=0,"",anotacoes!N3238)</f>
        <v/>
      </c>
      <c r="M3238" t="str">
        <f>IF(anotacoes!M3238=0,"",UPPER(anotacoes!M3238))</f>
        <v/>
      </c>
    </row>
    <row r="3239" spans="1:13" x14ac:dyDescent="0.25">
      <c r="A3239" t="str">
        <f>anotacoes!C3239</f>
        <v>WORLD CHAMPIONSHIP</v>
      </c>
      <c r="B3239" t="str">
        <f>anotacoes!E3239</f>
        <v>GUILHEIRO</v>
      </c>
      <c r="C3239" t="str">
        <f>anotacoes!F3239</f>
        <v>MRVALJEVIC</v>
      </c>
      <c r="D3239" t="s">
        <v>10434</v>
      </c>
      <c r="E3239">
        <f>anotacoes!A3239</f>
        <v>49</v>
      </c>
      <c r="F3239" t="str">
        <f>anotacoes!K3239</f>
        <v xml:space="preserve"> 00:00:29,059</v>
      </c>
      <c r="G3239" t="str">
        <f>anotacoes!L3239</f>
        <v xml:space="preserve"> 00:00:37,583</v>
      </c>
      <c r="H3239" t="str">
        <f>IF(J3239="PAUSE",D3239,IF(anotacoes!G3243=conversao_anotacoes!B3239,conversao_anotacoes!B3239,conversao_anotacoes!C3239))</f>
        <v>&lt;ARBITRO DESCONHECIDO&gt;</v>
      </c>
      <c r="I3239" t="str">
        <f t="shared" si="50"/>
        <v/>
      </c>
      <c r="J3239" t="str">
        <f>UPPER(anotacoes!H3239)</f>
        <v>PAUSE</v>
      </c>
      <c r="K3239" t="str">
        <f>UPPER(anotacoes!I3239)</f>
        <v>&lt;UNCLASSIFIED&gt;</v>
      </c>
      <c r="L3239" s="6" t="str">
        <f>IF(anotacoes!N3239=0,"",anotacoes!N3239)</f>
        <v/>
      </c>
      <c r="M3239" t="str">
        <f>IF(anotacoes!M3239=0,"",UPPER(anotacoes!M3239))</f>
        <v/>
      </c>
    </row>
    <row r="3240" spans="1:13" x14ac:dyDescent="0.25">
      <c r="A3240" t="str">
        <f>anotacoes!C3240</f>
        <v>WORLD CHAMPIONSHIP</v>
      </c>
      <c r="B3240" t="str">
        <f>anotacoes!E3240</f>
        <v>GUILHEIRO</v>
      </c>
      <c r="C3240" t="str">
        <f>anotacoes!F3240</f>
        <v>MRVALJEVIC</v>
      </c>
      <c r="D3240" t="s">
        <v>10434</v>
      </c>
      <c r="E3240">
        <f>anotacoes!A3240</f>
        <v>49</v>
      </c>
      <c r="F3240" t="str">
        <f>anotacoes!K3240</f>
        <v xml:space="preserve"> 00:00:37,583</v>
      </c>
      <c r="G3240" t="str">
        <f>anotacoes!L3240</f>
        <v xml:space="preserve"> 00:00:39,136</v>
      </c>
      <c r="H3240" t="str">
        <f>IF(J3240="PAUSE",D3240,IF(anotacoes!G3244=conversao_anotacoes!B3240,conversao_anotacoes!B3240,conversao_anotacoes!C3240))</f>
        <v>GUILHEIRO</v>
      </c>
      <c r="I3240" t="str">
        <f t="shared" si="50"/>
        <v>MRVALJEVIC</v>
      </c>
      <c r="J3240" t="str">
        <f>UPPER(anotacoes!H3240)</f>
        <v>DISPLACEMENT</v>
      </c>
      <c r="K3240" t="str">
        <f>UPPER(anotacoes!I3240)</f>
        <v>2-3 STEP HESITANT LEFT</v>
      </c>
      <c r="L3240" s="6" t="str">
        <f>IF(anotacoes!N3240=0,"",anotacoes!N3240)</f>
        <v/>
      </c>
      <c r="M3240" t="str">
        <f>IF(anotacoes!M3240=0,"",UPPER(anotacoes!M3240))</f>
        <v/>
      </c>
    </row>
    <row r="3241" spans="1:13" x14ac:dyDescent="0.25">
      <c r="A3241" t="str">
        <f>anotacoes!C3241</f>
        <v>WORLD CHAMPIONSHIP</v>
      </c>
      <c r="B3241" t="str">
        <f>anotacoes!E3241</f>
        <v>GUILHEIRO</v>
      </c>
      <c r="C3241" t="str">
        <f>anotacoes!F3241</f>
        <v>MRVALJEVIC</v>
      </c>
      <c r="D3241" t="s">
        <v>10434</v>
      </c>
      <c r="E3241">
        <f>anotacoes!A3241</f>
        <v>49</v>
      </c>
      <c r="F3241" t="str">
        <f>anotacoes!K3241</f>
        <v xml:space="preserve"> 00:00:39,136</v>
      </c>
      <c r="G3241" t="str">
        <f>anotacoes!L3241</f>
        <v xml:space="preserve"> 00:00:40,752</v>
      </c>
      <c r="H3241" t="str">
        <f>IF(J3241="PAUSE",D3241,IF(anotacoes!G3245=conversao_anotacoes!B3241,conversao_anotacoes!B3241,conversao_anotacoes!C3241))</f>
        <v>GUILHEIRO</v>
      </c>
      <c r="I3241" t="str">
        <f t="shared" si="50"/>
        <v>MRVALJEVIC</v>
      </c>
      <c r="J3241" t="str">
        <f>UPPER(anotacoes!H3241)</f>
        <v>DISPLACEMENT</v>
      </c>
      <c r="K3241" t="str">
        <f>UPPER(anotacoes!I3241)</f>
        <v>2-3 STEP HESITANT RIGHT</v>
      </c>
      <c r="L3241" s="6" t="str">
        <f>IF(anotacoes!N3241=0,"",anotacoes!N3241)</f>
        <v/>
      </c>
      <c r="M3241" t="str">
        <f>IF(anotacoes!M3241=0,"",UPPER(anotacoes!M3241))</f>
        <v/>
      </c>
    </row>
    <row r="3242" spans="1:13" x14ac:dyDescent="0.25">
      <c r="A3242" t="str">
        <f>anotacoes!C3242</f>
        <v>WORLD CHAMPIONSHIP</v>
      </c>
      <c r="B3242" t="str">
        <f>anotacoes!E3242</f>
        <v>GUILHEIRO</v>
      </c>
      <c r="C3242" t="str">
        <f>anotacoes!F3242</f>
        <v>MRVALJEVIC</v>
      </c>
      <c r="D3242" t="s">
        <v>10434</v>
      </c>
      <c r="E3242">
        <f>anotacoes!A3242</f>
        <v>49</v>
      </c>
      <c r="F3242" t="str">
        <f>anotacoes!K3242</f>
        <v xml:space="preserve"> 00:00:40,752</v>
      </c>
      <c r="G3242" t="str">
        <f>anotacoes!L3242</f>
        <v xml:space="preserve"> 00:00:42,793</v>
      </c>
      <c r="H3242" t="str">
        <f>IF(J3242="PAUSE",D3242,IF(anotacoes!G3246=conversao_anotacoes!B3242,conversao_anotacoes!B3242,conversao_anotacoes!C3242))</f>
        <v>GUILHEIRO</v>
      </c>
      <c r="I3242" t="str">
        <f t="shared" si="50"/>
        <v>MRVALJEVIC</v>
      </c>
      <c r="J3242" t="str">
        <f>UPPER(anotacoes!H3242)</f>
        <v>GRIP TIME</v>
      </c>
      <c r="K3242" t="str">
        <f>UPPER(anotacoes!I3242)</f>
        <v>LEFT COLLAR</v>
      </c>
      <c r="L3242" s="6" t="str">
        <f>IF(anotacoes!N3242=0,"",anotacoes!N3242)</f>
        <v/>
      </c>
      <c r="M3242" t="str">
        <f>IF(anotacoes!M3242=0,"",UPPER(anotacoes!M3242))</f>
        <v/>
      </c>
    </row>
    <row r="3243" spans="1:13" x14ac:dyDescent="0.25">
      <c r="A3243" t="str">
        <f>anotacoes!C3243</f>
        <v>WORLD CHAMPIONSHIP</v>
      </c>
      <c r="B3243" t="str">
        <f>anotacoes!E3243</f>
        <v>GUILHEIRO</v>
      </c>
      <c r="C3243" t="str">
        <f>anotacoes!F3243</f>
        <v>MRVALJEVIC</v>
      </c>
      <c r="D3243" t="s">
        <v>10434</v>
      </c>
      <c r="E3243">
        <f>anotacoes!A3243</f>
        <v>49</v>
      </c>
      <c r="F3243" t="str">
        <f>anotacoes!K3243</f>
        <v xml:space="preserve"> 00:00:42,793</v>
      </c>
      <c r="G3243" t="str">
        <f>anotacoes!L3243</f>
        <v xml:space="preserve"> 00:00:47,795</v>
      </c>
      <c r="H3243" t="str">
        <f>IF(J3243="PAUSE",D3243,IF(anotacoes!G3247=conversao_anotacoes!B3243,conversao_anotacoes!B3243,conversao_anotacoes!C3243))</f>
        <v>GUILHEIRO</v>
      </c>
      <c r="I3243" t="str">
        <f t="shared" si="50"/>
        <v>MRVALJEVIC</v>
      </c>
      <c r="J3243" t="str">
        <f>UPPER(anotacoes!H3243)</f>
        <v>DISPLACEMENT</v>
      </c>
      <c r="K3243" t="str">
        <f>UPPER(anotacoes!I3243)</f>
        <v>TRY TO GRIP WITH CONTACT</v>
      </c>
      <c r="L3243" s="6" t="str">
        <f>IF(anotacoes!N3243=0,"",anotacoes!N3243)</f>
        <v/>
      </c>
      <c r="M3243" t="str">
        <f>IF(anotacoes!M3243=0,"",UPPER(anotacoes!M3243))</f>
        <v/>
      </c>
    </row>
    <row r="3244" spans="1:13" x14ac:dyDescent="0.25">
      <c r="A3244" t="str">
        <f>anotacoes!C3244</f>
        <v>WORLD CHAMPIONSHIP</v>
      </c>
      <c r="B3244" t="str">
        <f>anotacoes!E3244</f>
        <v>GUILHEIRO</v>
      </c>
      <c r="C3244" t="str">
        <f>anotacoes!F3244</f>
        <v>MRVALJEVIC</v>
      </c>
      <c r="D3244" t="s">
        <v>10434</v>
      </c>
      <c r="E3244">
        <f>anotacoes!A3244</f>
        <v>49</v>
      </c>
      <c r="F3244" t="str">
        <f>anotacoes!K3244</f>
        <v xml:space="preserve"> 00:00:47,795</v>
      </c>
      <c r="G3244" t="str">
        <f>anotacoes!L3244</f>
        <v xml:space="preserve"> 00:00:51,342</v>
      </c>
      <c r="H3244" t="str">
        <f>IF(J3244="PAUSE",D3244,IF(anotacoes!G3248=conversao_anotacoes!B3244,conversao_anotacoes!B3244,conversao_anotacoes!C3244))</f>
        <v>GUILHEIRO</v>
      </c>
      <c r="I3244" t="str">
        <f t="shared" si="50"/>
        <v>MRVALJEVIC</v>
      </c>
      <c r="J3244" t="str">
        <f>UPPER(anotacoes!H3244)</f>
        <v>GRIP TIME</v>
      </c>
      <c r="K3244" t="str">
        <f>UPPER(anotacoes!I3244)</f>
        <v>RIGHT SLEEVE LEFT SLEEVE</v>
      </c>
      <c r="L3244" s="6" t="str">
        <f>IF(anotacoes!N3244=0,"",anotacoes!N3244)</f>
        <v/>
      </c>
      <c r="M3244" t="str">
        <f>IF(anotacoes!M3244=0,"",UPPER(anotacoes!M3244))</f>
        <v/>
      </c>
    </row>
    <row r="3245" spans="1:13" x14ac:dyDescent="0.25">
      <c r="A3245" t="str">
        <f>anotacoes!C3245</f>
        <v>WORLD CHAMPIONSHIP</v>
      </c>
      <c r="B3245" t="str">
        <f>anotacoes!E3245</f>
        <v>GUILHEIRO</v>
      </c>
      <c r="C3245" t="str">
        <f>anotacoes!F3245</f>
        <v>MRVALJEVIC</v>
      </c>
      <c r="D3245" t="s">
        <v>10434</v>
      </c>
      <c r="E3245">
        <f>anotacoes!A3245</f>
        <v>49</v>
      </c>
      <c r="F3245" t="str">
        <f>anotacoes!K3245</f>
        <v xml:space="preserve"> 00:00:51,342</v>
      </c>
      <c r="G3245" t="str">
        <f>anotacoes!L3245</f>
        <v xml:space="preserve"> 00:00:52,922</v>
      </c>
      <c r="H3245" t="str">
        <f>IF(J3245="PAUSE",D3245,IF(anotacoes!G3249=conversao_anotacoes!B3245,conversao_anotacoes!B3245,conversao_anotacoes!C3245))</f>
        <v>GUILHEIRO</v>
      </c>
      <c r="I3245" t="str">
        <f t="shared" si="50"/>
        <v>MRVALJEVIC</v>
      </c>
      <c r="J3245" t="str">
        <f>UPPER(anotacoes!H3245)</f>
        <v>TRANSITION</v>
      </c>
      <c r="K3245" t="str">
        <f>UPPER(anotacoes!I3245)</f>
        <v>WITHOUT ATTACK</v>
      </c>
      <c r="L3245" s="6" t="str">
        <f>IF(anotacoes!N3245=0,"",anotacoes!N3245)</f>
        <v/>
      </c>
      <c r="M3245" t="str">
        <f>IF(anotacoes!M3245=0,"",UPPER(anotacoes!M3245))</f>
        <v/>
      </c>
    </row>
    <row r="3246" spans="1:13" x14ac:dyDescent="0.25">
      <c r="A3246" t="str">
        <f>anotacoes!C3246</f>
        <v>WORLD CHAMPIONSHIP</v>
      </c>
      <c r="B3246" t="str">
        <f>anotacoes!E3246</f>
        <v>GUILHEIRO</v>
      </c>
      <c r="C3246" t="str">
        <f>anotacoes!F3246</f>
        <v>MRVALJEVIC</v>
      </c>
      <c r="D3246" t="s">
        <v>10434</v>
      </c>
      <c r="E3246">
        <f>anotacoes!A3246</f>
        <v>49</v>
      </c>
      <c r="F3246" t="str">
        <f>anotacoes!K3246</f>
        <v xml:space="preserve"> 00:00:53,086</v>
      </c>
      <c r="G3246" t="str">
        <f>anotacoes!L3246</f>
        <v xml:space="preserve"> 00:01:40,080</v>
      </c>
      <c r="H3246" t="str">
        <f>IF(J3246="PAUSE",D3246,IF(anotacoes!G3250=conversao_anotacoes!B3246,conversao_anotacoes!B3246,conversao_anotacoes!C3246))</f>
        <v>&lt;ARBITRO DESCONHECIDO&gt;</v>
      </c>
      <c r="I3246" t="str">
        <f t="shared" si="50"/>
        <v/>
      </c>
      <c r="J3246" t="str">
        <f>UPPER(anotacoes!H3246)</f>
        <v>PAUSE</v>
      </c>
      <c r="K3246" t="str">
        <f>UPPER(anotacoes!I3246)</f>
        <v>SHIDO WITHOUT SCORE</v>
      </c>
      <c r="L3246" s="6" t="str">
        <f>IF(anotacoes!N3246=0,"",anotacoes!N3246)</f>
        <v/>
      </c>
      <c r="M3246" t="str">
        <f>IF(anotacoes!M3246=0,"",UPPER(anotacoes!M3246))</f>
        <v/>
      </c>
    </row>
    <row r="3247" spans="1:13" x14ac:dyDescent="0.25">
      <c r="A3247" t="str">
        <f>anotacoes!C3247</f>
        <v>WORLD CHAMPIONSHIP</v>
      </c>
      <c r="B3247" t="str">
        <f>anotacoes!E3247</f>
        <v>GUILHEIRO</v>
      </c>
      <c r="C3247" t="str">
        <f>anotacoes!F3247</f>
        <v>MRVALJEVIC</v>
      </c>
      <c r="D3247" t="s">
        <v>10434</v>
      </c>
      <c r="E3247">
        <f>anotacoes!A3247</f>
        <v>49</v>
      </c>
      <c r="F3247" t="str">
        <f>anotacoes!K3247</f>
        <v xml:space="preserve"> 00:01:40,249</v>
      </c>
      <c r="G3247" t="str">
        <f>anotacoes!L3247</f>
        <v xml:space="preserve"> 00:01:45,799</v>
      </c>
      <c r="H3247" t="str">
        <f>IF(J3247="PAUSE",D3247,IF(anotacoes!G3251=conversao_anotacoes!B3247,conversao_anotacoes!B3247,conversao_anotacoes!C3247))</f>
        <v>GUILHEIRO</v>
      </c>
      <c r="I3247" t="str">
        <f t="shared" si="50"/>
        <v>MRVALJEVIC</v>
      </c>
      <c r="J3247" t="str">
        <f>UPPER(anotacoes!H3247)</f>
        <v>DISPLACEMENT</v>
      </c>
      <c r="K3247" t="str">
        <f>UPPER(anotacoes!I3247)</f>
        <v>2-3 STEP HESITANT RIGHT</v>
      </c>
      <c r="L3247" s="6" t="str">
        <f>IF(anotacoes!N3247=0,"",anotacoes!N3247)</f>
        <v/>
      </c>
      <c r="M3247" t="str">
        <f>IF(anotacoes!M3247=0,"",UPPER(anotacoes!M3247))</f>
        <v/>
      </c>
    </row>
    <row r="3248" spans="1:13" x14ac:dyDescent="0.25">
      <c r="A3248" t="str">
        <f>anotacoes!C3248</f>
        <v>WORLD CHAMPIONSHIP</v>
      </c>
      <c r="B3248" t="str">
        <f>anotacoes!E3248</f>
        <v>GUILHEIRO</v>
      </c>
      <c r="C3248" t="str">
        <f>anotacoes!F3248</f>
        <v>MRVALJEVIC</v>
      </c>
      <c r="D3248" t="s">
        <v>10434</v>
      </c>
      <c r="E3248">
        <f>anotacoes!A3248</f>
        <v>49</v>
      </c>
      <c r="F3248" t="str">
        <f>anotacoes!K3248</f>
        <v xml:space="preserve"> 00:01:45,799</v>
      </c>
      <c r="G3248" t="str">
        <f>anotacoes!L3248</f>
        <v xml:space="preserve"> 00:01:47,019</v>
      </c>
      <c r="H3248" t="str">
        <f>IF(J3248="PAUSE",D3248,IF(anotacoes!G3252=conversao_anotacoes!B3248,conversao_anotacoes!B3248,conversao_anotacoes!C3248))</f>
        <v>GUILHEIRO</v>
      </c>
      <c r="I3248" t="str">
        <f t="shared" si="50"/>
        <v>MRVALJEVIC</v>
      </c>
      <c r="J3248" t="str">
        <f>UPPER(anotacoes!H3248)</f>
        <v>DISPLACEMENT</v>
      </c>
      <c r="K3248" t="str">
        <f>UPPER(anotacoes!I3248)</f>
        <v>TRY TO GRIP WITH CONTACT</v>
      </c>
      <c r="L3248" s="6" t="str">
        <f>IF(anotacoes!N3248=0,"",anotacoes!N3248)</f>
        <v/>
      </c>
      <c r="M3248" t="str">
        <f>IF(anotacoes!M3248=0,"",UPPER(anotacoes!M3248))</f>
        <v/>
      </c>
    </row>
    <row r="3249" spans="1:13" x14ac:dyDescent="0.25">
      <c r="A3249" t="str">
        <f>anotacoes!C3249</f>
        <v>WORLD CHAMPIONSHIP</v>
      </c>
      <c r="B3249" t="str">
        <f>anotacoes!E3249</f>
        <v>GUILHEIRO</v>
      </c>
      <c r="C3249" t="str">
        <f>anotacoes!F3249</f>
        <v>MRVALJEVIC</v>
      </c>
      <c r="D3249" t="s">
        <v>10434</v>
      </c>
      <c r="E3249">
        <f>anotacoes!A3249</f>
        <v>49</v>
      </c>
      <c r="F3249" t="str">
        <f>anotacoes!K3249</f>
        <v xml:space="preserve"> 00:01:47,019</v>
      </c>
      <c r="G3249" t="str">
        <f>anotacoes!L3249</f>
        <v xml:space="preserve"> 00:01:47,019</v>
      </c>
      <c r="H3249" t="str">
        <f>IF(J3249="PAUSE",D3249,IF(anotacoes!G3253=conversao_anotacoes!B3249,conversao_anotacoes!B3249,conversao_anotacoes!C3249))</f>
        <v>GUILHEIRO</v>
      </c>
      <c r="I3249" t="str">
        <f t="shared" si="50"/>
        <v>MRVALJEVIC</v>
      </c>
      <c r="J3249" t="str">
        <f>UPPER(anotacoes!H3249)</f>
        <v>FINTA</v>
      </c>
      <c r="K3249" t="str">
        <f>UPPER(anotacoes!I3249)</f>
        <v>KOUCHI GARI RIGHT</v>
      </c>
      <c r="L3249" s="6" t="str">
        <f>IF(anotacoes!N3249=0,"",anotacoes!N3249)</f>
        <v/>
      </c>
      <c r="M3249" t="str">
        <f>IF(anotacoes!M3249=0,"",UPPER(anotacoes!M3249))</f>
        <v/>
      </c>
    </row>
    <row r="3250" spans="1:13" x14ac:dyDescent="0.25">
      <c r="A3250" t="str">
        <f>anotacoes!C3250</f>
        <v>WORLD CHAMPIONSHIP</v>
      </c>
      <c r="B3250" t="str">
        <f>anotacoes!E3250</f>
        <v>GUILHEIRO</v>
      </c>
      <c r="C3250" t="str">
        <f>anotacoes!F3250</f>
        <v>MRVALJEVIC</v>
      </c>
      <c r="D3250" t="s">
        <v>10434</v>
      </c>
      <c r="E3250">
        <f>anotacoes!A3250</f>
        <v>49</v>
      </c>
      <c r="F3250" t="str">
        <f>anotacoes!K3250</f>
        <v xml:space="preserve"> 00:01:47,019</v>
      </c>
      <c r="G3250" t="str">
        <f>anotacoes!L3250</f>
        <v xml:space="preserve"> 00:01:55,449</v>
      </c>
      <c r="H3250" t="str">
        <f>IF(J3250="PAUSE",D3250,IF(anotacoes!G3254=conversao_anotacoes!B3250,conversao_anotacoes!B3250,conversao_anotacoes!C3250))</f>
        <v>GUILHEIRO</v>
      </c>
      <c r="I3250" t="str">
        <f t="shared" si="50"/>
        <v>MRVALJEVIC</v>
      </c>
      <c r="J3250" t="str">
        <f>UPPER(anotacoes!H3250)</f>
        <v>GRIP TIME</v>
      </c>
      <c r="K3250" t="str">
        <f>UPPER(anotacoes!I3250)</f>
        <v>LEFT COLLAR RIGHT SLEEVE</v>
      </c>
      <c r="L3250" s="6" t="str">
        <f>IF(anotacoes!N3250=0,"",anotacoes!N3250)</f>
        <v/>
      </c>
      <c r="M3250" t="str">
        <f>IF(anotacoes!M3250=0,"",UPPER(anotacoes!M3250))</f>
        <v/>
      </c>
    </row>
    <row r="3251" spans="1:13" x14ac:dyDescent="0.25">
      <c r="A3251" t="str">
        <f>anotacoes!C3251</f>
        <v>WORLD CHAMPIONSHIP</v>
      </c>
      <c r="B3251" t="str">
        <f>anotacoes!E3251</f>
        <v>GUILHEIRO</v>
      </c>
      <c r="C3251" t="str">
        <f>anotacoes!F3251</f>
        <v>MRVALJEVIC</v>
      </c>
      <c r="D3251" t="s">
        <v>10434</v>
      </c>
      <c r="E3251">
        <f>anotacoes!A3251</f>
        <v>49</v>
      </c>
      <c r="F3251" t="str">
        <f>anotacoes!K3251</f>
        <v xml:space="preserve"> 00:01:55,620</v>
      </c>
      <c r="G3251" t="str">
        <f>anotacoes!L3251</f>
        <v xml:space="preserve"> 00:02:02,971</v>
      </c>
      <c r="H3251" t="str">
        <f>IF(J3251="PAUSE",D3251,IF(anotacoes!G3255=conversao_anotacoes!B3251,conversao_anotacoes!B3251,conversao_anotacoes!C3251))</f>
        <v>&lt;ARBITRO DESCONHECIDO&gt;</v>
      </c>
      <c r="I3251" t="str">
        <f t="shared" si="50"/>
        <v/>
      </c>
      <c r="J3251" t="str">
        <f>UPPER(anotacoes!H3251)</f>
        <v>PAUSE</v>
      </c>
      <c r="K3251" t="str">
        <f>UPPER(anotacoes!I3251)</f>
        <v>&lt;UNCLASSIFIED&gt;</v>
      </c>
      <c r="L3251" s="6" t="str">
        <f>IF(anotacoes!N3251=0,"",anotacoes!N3251)</f>
        <v/>
      </c>
      <c r="M3251" t="str">
        <f>IF(anotacoes!M3251=0,"",UPPER(anotacoes!M3251))</f>
        <v/>
      </c>
    </row>
    <row r="3252" spans="1:13" x14ac:dyDescent="0.25">
      <c r="A3252" t="str">
        <f>anotacoes!C3252</f>
        <v>WORLD CHAMPIONSHIP</v>
      </c>
      <c r="B3252" t="str">
        <f>anotacoes!E3252</f>
        <v>GUILHEIRO</v>
      </c>
      <c r="C3252" t="str">
        <f>anotacoes!F3252</f>
        <v>MRVALJEVIC</v>
      </c>
      <c r="D3252" t="s">
        <v>10434</v>
      </c>
      <c r="E3252">
        <f>anotacoes!A3252</f>
        <v>49</v>
      </c>
      <c r="F3252" t="str">
        <f>anotacoes!K3252</f>
        <v xml:space="preserve"> 00:02:03,145</v>
      </c>
      <c r="G3252" t="str">
        <f>anotacoes!L3252</f>
        <v xml:space="preserve"> 00:02:06,045</v>
      </c>
      <c r="H3252" t="str">
        <f>IF(J3252="PAUSE",D3252,IF(anotacoes!G3256=conversao_anotacoes!B3252,conversao_anotacoes!B3252,conversao_anotacoes!C3252))</f>
        <v>GUILHEIRO</v>
      </c>
      <c r="I3252" t="str">
        <f t="shared" si="50"/>
        <v>MRVALJEVIC</v>
      </c>
      <c r="J3252" t="str">
        <f>UPPER(anotacoes!H3252)</f>
        <v>DISPLACEMENT</v>
      </c>
      <c r="K3252" t="str">
        <f>UPPER(anotacoes!I3252)</f>
        <v>2-3 STEP HESITANT RIGHT</v>
      </c>
      <c r="L3252" s="6" t="str">
        <f>IF(anotacoes!N3252=0,"",anotacoes!N3252)</f>
        <v/>
      </c>
      <c r="M3252" t="str">
        <f>IF(anotacoes!M3252=0,"",UPPER(anotacoes!M3252))</f>
        <v/>
      </c>
    </row>
    <row r="3253" spans="1:13" x14ac:dyDescent="0.25">
      <c r="A3253" t="str">
        <f>anotacoes!C3253</f>
        <v>WORLD CHAMPIONSHIP</v>
      </c>
      <c r="B3253" t="str">
        <f>anotacoes!E3253</f>
        <v>GUILHEIRO</v>
      </c>
      <c r="C3253" t="str">
        <f>anotacoes!F3253</f>
        <v>MRVALJEVIC</v>
      </c>
      <c r="D3253" t="s">
        <v>10434</v>
      </c>
      <c r="E3253">
        <f>anotacoes!A3253</f>
        <v>49</v>
      </c>
      <c r="F3253" t="str">
        <f>anotacoes!K3253</f>
        <v xml:space="preserve"> 00:02:06,045</v>
      </c>
      <c r="G3253" t="str">
        <f>anotacoes!L3253</f>
        <v xml:space="preserve"> 00:02:09,789</v>
      </c>
      <c r="H3253" t="str">
        <f>IF(J3253="PAUSE",D3253,IF(anotacoes!G3257=conversao_anotacoes!B3253,conversao_anotacoes!B3253,conversao_anotacoes!C3253))</f>
        <v>GUILHEIRO</v>
      </c>
      <c r="I3253" t="str">
        <f t="shared" si="50"/>
        <v>MRVALJEVIC</v>
      </c>
      <c r="J3253" t="str">
        <f>UPPER(anotacoes!H3253)</f>
        <v>GRIP TIME</v>
      </c>
      <c r="K3253" t="str">
        <f>UPPER(anotacoes!I3253)</f>
        <v>LEFT COLLAR RIGHT SLEEVE</v>
      </c>
      <c r="L3253" s="6" t="str">
        <f>IF(anotacoes!N3253=0,"",anotacoes!N3253)</f>
        <v/>
      </c>
      <c r="M3253" t="str">
        <f>IF(anotacoes!M3253=0,"",UPPER(anotacoes!M3253))</f>
        <v/>
      </c>
    </row>
    <row r="3254" spans="1:13" x14ac:dyDescent="0.25">
      <c r="A3254" t="str">
        <f>anotacoes!C3254</f>
        <v>WORLD CHAMPIONSHIP</v>
      </c>
      <c r="B3254" t="str">
        <f>anotacoes!E3254</f>
        <v>GUILHEIRO</v>
      </c>
      <c r="C3254" t="str">
        <f>anotacoes!F3254</f>
        <v>MRVALJEVIC</v>
      </c>
      <c r="D3254" t="s">
        <v>10434</v>
      </c>
      <c r="E3254">
        <f>anotacoes!A3254</f>
        <v>49</v>
      </c>
      <c r="F3254" t="str">
        <f>anotacoes!K3254</f>
        <v xml:space="preserve"> 00:02:09,789</v>
      </c>
      <c r="G3254" t="str">
        <f>anotacoes!L3254</f>
        <v xml:space="preserve"> 00:02:09,789</v>
      </c>
      <c r="H3254" t="str">
        <f>IF(J3254="PAUSE",D3254,IF(anotacoes!G3258=conversao_anotacoes!B3254,conversao_anotacoes!B3254,conversao_anotacoes!C3254))</f>
        <v>GUILHEIRO</v>
      </c>
      <c r="I3254" t="str">
        <f t="shared" si="50"/>
        <v>MRVALJEVIC</v>
      </c>
      <c r="J3254" t="str">
        <f>UPPER(anotacoes!H3254)</f>
        <v>FINTA</v>
      </c>
      <c r="K3254" t="str">
        <f>UPPER(anotacoes!I3254)</f>
        <v>DEASHI HARAI RIGHT</v>
      </c>
      <c r="L3254" s="6" t="str">
        <f>IF(anotacoes!N3254=0,"",anotacoes!N3254)</f>
        <v/>
      </c>
      <c r="M3254" t="str">
        <f>IF(anotacoes!M3254=0,"",UPPER(anotacoes!M3254))</f>
        <v/>
      </c>
    </row>
    <row r="3255" spans="1:13" x14ac:dyDescent="0.25">
      <c r="A3255" t="str">
        <f>anotacoes!C3255</f>
        <v>WORLD CHAMPIONSHIP</v>
      </c>
      <c r="B3255" t="str">
        <f>anotacoes!E3255</f>
        <v>GUILHEIRO</v>
      </c>
      <c r="C3255" t="str">
        <f>anotacoes!F3255</f>
        <v>MRVALJEVIC</v>
      </c>
      <c r="D3255" t="s">
        <v>10434</v>
      </c>
      <c r="E3255">
        <f>anotacoes!A3255</f>
        <v>49</v>
      </c>
      <c r="F3255" t="str">
        <f>anotacoes!K3255</f>
        <v xml:space="preserve"> 00:02:09,789</v>
      </c>
      <c r="G3255" t="str">
        <f>anotacoes!L3255</f>
        <v xml:space="preserve"> 00:02:10,739</v>
      </c>
      <c r="H3255" t="str">
        <f>IF(J3255="PAUSE",D3255,IF(anotacoes!G3259=conversao_anotacoes!B3255,conversao_anotacoes!B3255,conversao_anotacoes!C3255))</f>
        <v>GUILHEIRO</v>
      </c>
      <c r="I3255" t="str">
        <f t="shared" si="50"/>
        <v>MRVALJEVIC</v>
      </c>
      <c r="J3255" t="str">
        <f>UPPER(anotacoes!H3255)</f>
        <v>GRIP TIME</v>
      </c>
      <c r="K3255" t="str">
        <f>UPPER(anotacoes!I3255)</f>
        <v>LEFT COLLAR RIGHT SLEEVE</v>
      </c>
      <c r="L3255" s="6" t="str">
        <f>IF(anotacoes!N3255=0,"",anotacoes!N3255)</f>
        <v/>
      </c>
      <c r="M3255" t="str">
        <f>IF(anotacoes!M3255=0,"",UPPER(anotacoes!M3255))</f>
        <v/>
      </c>
    </row>
    <row r="3256" spans="1:13" x14ac:dyDescent="0.25">
      <c r="A3256" t="str">
        <f>anotacoes!C3256</f>
        <v>WORLD CHAMPIONSHIP</v>
      </c>
      <c r="B3256" t="str">
        <f>anotacoes!E3256</f>
        <v>GUILHEIRO</v>
      </c>
      <c r="C3256" t="str">
        <f>anotacoes!F3256</f>
        <v>MRVALJEVIC</v>
      </c>
      <c r="D3256" t="s">
        <v>10434</v>
      </c>
      <c r="E3256">
        <f>anotacoes!A3256</f>
        <v>49</v>
      </c>
      <c r="F3256" t="str">
        <f>anotacoes!K3256</f>
        <v xml:space="preserve"> 00:02:10,739</v>
      </c>
      <c r="G3256" t="str">
        <f>anotacoes!L3256</f>
        <v xml:space="preserve"> 00:02:13,587</v>
      </c>
      <c r="H3256" t="str">
        <f>IF(J3256="PAUSE",D3256,IF(anotacoes!G3260=conversao_anotacoes!B3256,conversao_anotacoes!B3256,conversao_anotacoes!C3256))</f>
        <v>&lt;ARBITRO DESCONHECIDO&gt;</v>
      </c>
      <c r="I3256" t="str">
        <f t="shared" si="50"/>
        <v/>
      </c>
      <c r="J3256" t="str">
        <f>UPPER(anotacoes!H3256)</f>
        <v>PAUSE</v>
      </c>
      <c r="K3256" t="str">
        <f>UPPER(anotacoes!I3256)</f>
        <v>&lt;UNCLASSIFIED&gt;</v>
      </c>
      <c r="L3256" s="6" t="str">
        <f>IF(anotacoes!N3256=0,"",anotacoes!N3256)</f>
        <v/>
      </c>
      <c r="M3256" t="str">
        <f>IF(anotacoes!M3256=0,"",UPPER(anotacoes!M3256))</f>
        <v/>
      </c>
    </row>
    <row r="3257" spans="1:13" x14ac:dyDescent="0.25">
      <c r="A3257" t="str">
        <f>anotacoes!C3257</f>
        <v>WORLD CHAMPIONSHIP</v>
      </c>
      <c r="B3257" t="str">
        <f>anotacoes!E3257</f>
        <v>GUILHEIRO</v>
      </c>
      <c r="C3257" t="str">
        <f>anotacoes!F3257</f>
        <v>MRVALJEVIC</v>
      </c>
      <c r="D3257" t="s">
        <v>10434</v>
      </c>
      <c r="E3257">
        <f>anotacoes!A3257</f>
        <v>49</v>
      </c>
      <c r="F3257" t="str">
        <f>anotacoes!K3257</f>
        <v xml:space="preserve"> 00:02:13,587</v>
      </c>
      <c r="G3257" t="str">
        <f>anotacoes!L3257</f>
        <v xml:space="preserve"> 00:02:15,183</v>
      </c>
      <c r="H3257" t="str">
        <f>IF(J3257="PAUSE",D3257,IF(anotacoes!G3261=conversao_anotacoes!B3257,conversao_anotacoes!B3257,conversao_anotacoes!C3257))</f>
        <v>GUILHEIRO</v>
      </c>
      <c r="I3257" t="str">
        <f t="shared" si="50"/>
        <v>MRVALJEVIC</v>
      </c>
      <c r="J3257" t="str">
        <f>UPPER(anotacoes!H3257)</f>
        <v>DISPLACEMENT</v>
      </c>
      <c r="K3257" t="str">
        <f>UPPER(anotacoes!I3257)</f>
        <v>2-3 STEP HESITANT RIGHT</v>
      </c>
      <c r="L3257" s="6" t="str">
        <f>IF(anotacoes!N3257=0,"",anotacoes!N3257)</f>
        <v/>
      </c>
      <c r="M3257" t="str">
        <f>IF(anotacoes!M3257=0,"",UPPER(anotacoes!M3257))</f>
        <v/>
      </c>
    </row>
    <row r="3258" spans="1:13" x14ac:dyDescent="0.25">
      <c r="A3258" t="str">
        <f>anotacoes!C3258</f>
        <v>WORLD CHAMPIONSHIP</v>
      </c>
      <c r="B3258" t="str">
        <f>anotacoes!E3258</f>
        <v>GUILHEIRO</v>
      </c>
      <c r="C3258" t="str">
        <f>anotacoes!F3258</f>
        <v>MRVALJEVIC</v>
      </c>
      <c r="D3258" t="s">
        <v>10434</v>
      </c>
      <c r="E3258">
        <f>anotacoes!A3258</f>
        <v>49</v>
      </c>
      <c r="F3258" t="str">
        <f>anotacoes!K3258</f>
        <v xml:space="preserve"> 00:02:15,183</v>
      </c>
      <c r="G3258" t="str">
        <f>anotacoes!L3258</f>
        <v xml:space="preserve"> 00:02:18,716</v>
      </c>
      <c r="H3258" t="str">
        <f>IF(J3258="PAUSE",D3258,IF(anotacoes!G3262=conversao_anotacoes!B3258,conversao_anotacoes!B3258,conversao_anotacoes!C3258))</f>
        <v>GUILHEIRO</v>
      </c>
      <c r="I3258" t="str">
        <f t="shared" si="50"/>
        <v>MRVALJEVIC</v>
      </c>
      <c r="J3258" t="str">
        <f>UPPER(anotacoes!H3258)</f>
        <v>DISPLACEMENT</v>
      </c>
      <c r="K3258" t="str">
        <f>UPPER(anotacoes!I3258)</f>
        <v>TRY TO GRIP WITH CONTACT</v>
      </c>
      <c r="L3258" s="6" t="str">
        <f>IF(anotacoes!N3258=0,"",anotacoes!N3258)</f>
        <v/>
      </c>
      <c r="M3258" t="str">
        <f>IF(anotacoes!M3258=0,"",UPPER(anotacoes!M3258))</f>
        <v/>
      </c>
    </row>
    <row r="3259" spans="1:13" x14ac:dyDescent="0.25">
      <c r="A3259" t="str">
        <f>anotacoes!C3259</f>
        <v>WORLD CHAMPIONSHIP</v>
      </c>
      <c r="B3259" t="str">
        <f>anotacoes!E3259</f>
        <v>GUILHEIRO</v>
      </c>
      <c r="C3259" t="str">
        <f>anotacoes!F3259</f>
        <v>MRVALJEVIC</v>
      </c>
      <c r="D3259" t="s">
        <v>10434</v>
      </c>
      <c r="E3259">
        <f>anotacoes!A3259</f>
        <v>49</v>
      </c>
      <c r="F3259" t="str">
        <f>anotacoes!K3259</f>
        <v xml:space="preserve"> 00:02:18,716</v>
      </c>
      <c r="G3259" t="str">
        <f>anotacoes!L3259</f>
        <v xml:space="preserve"> 00:02:20,306</v>
      </c>
      <c r="H3259" t="str">
        <f>IF(J3259="PAUSE",D3259,IF(anotacoes!G3263=conversao_anotacoes!B3259,conversao_anotacoes!B3259,conversao_anotacoes!C3259))</f>
        <v>GUILHEIRO</v>
      </c>
      <c r="I3259" t="str">
        <f t="shared" si="50"/>
        <v>MRVALJEVIC</v>
      </c>
      <c r="J3259" t="str">
        <f>UPPER(anotacoes!H3259)</f>
        <v>GRIP TIME</v>
      </c>
      <c r="K3259" t="str">
        <f>UPPER(anotacoes!I3259)</f>
        <v>LEFT COLLAR RIGHT SLEEVE</v>
      </c>
      <c r="L3259" s="6" t="str">
        <f>IF(anotacoes!N3259=0,"",anotacoes!N3259)</f>
        <v/>
      </c>
      <c r="M3259" t="str">
        <f>IF(anotacoes!M3259=0,"",UPPER(anotacoes!M3259))</f>
        <v/>
      </c>
    </row>
    <row r="3260" spans="1:13" x14ac:dyDescent="0.25">
      <c r="A3260" t="str">
        <f>anotacoes!C3260</f>
        <v>WORLD CHAMPIONSHIP</v>
      </c>
      <c r="B3260" t="str">
        <f>anotacoes!E3260</f>
        <v>GUILHEIRO</v>
      </c>
      <c r="C3260" t="str">
        <f>anotacoes!F3260</f>
        <v>MRVALJEVIC</v>
      </c>
      <c r="D3260" t="s">
        <v>10434</v>
      </c>
      <c r="E3260">
        <f>anotacoes!A3260</f>
        <v>49</v>
      </c>
      <c r="F3260" t="str">
        <f>anotacoes!K3260</f>
        <v xml:space="preserve"> 00:02:20,306</v>
      </c>
      <c r="G3260" t="str">
        <f>anotacoes!L3260</f>
        <v xml:space="preserve"> 00:02:21,856</v>
      </c>
      <c r="H3260" t="str">
        <f>IF(J3260="PAUSE",D3260,IF(anotacoes!G3264=conversao_anotacoes!B3260,conversao_anotacoes!B3260,conversao_anotacoes!C3260))</f>
        <v>GUILHEIRO</v>
      </c>
      <c r="I3260" t="str">
        <f t="shared" si="50"/>
        <v>MRVALJEVIC</v>
      </c>
      <c r="J3260" t="str">
        <f>UPPER(anotacoes!H3260)</f>
        <v>TRANSITION</v>
      </c>
      <c r="K3260" t="str">
        <f>UPPER(anotacoes!I3260)</f>
        <v>WITHOUT ATTACK</v>
      </c>
      <c r="L3260" s="6" t="str">
        <f>IF(anotacoes!N3260=0,"",anotacoes!N3260)</f>
        <v/>
      </c>
      <c r="M3260" t="str">
        <f>IF(anotacoes!M3260=0,"",UPPER(anotacoes!M3260))</f>
        <v/>
      </c>
    </row>
    <row r="3261" spans="1:13" x14ac:dyDescent="0.25">
      <c r="A3261" t="str">
        <f>anotacoes!C3261</f>
        <v>WORLD CHAMPIONSHIP</v>
      </c>
      <c r="B3261" t="str">
        <f>anotacoes!E3261</f>
        <v>GUILHEIRO</v>
      </c>
      <c r="C3261" t="str">
        <f>anotacoes!F3261</f>
        <v>MRVALJEVIC</v>
      </c>
      <c r="D3261" t="s">
        <v>10434</v>
      </c>
      <c r="E3261">
        <f>anotacoes!A3261</f>
        <v>49</v>
      </c>
      <c r="F3261" t="str">
        <f>anotacoes!K3261</f>
        <v xml:space="preserve"> 00:02:22,015</v>
      </c>
      <c r="G3261" t="str">
        <f>anotacoes!L3261</f>
        <v xml:space="preserve"> 00:02:22,172</v>
      </c>
      <c r="H3261" t="str">
        <f>IF(J3261="PAUSE",D3261,IF(anotacoes!G3265=conversao_anotacoes!B3261,conversao_anotacoes!B3261,conversao_anotacoes!C3261))</f>
        <v>&lt;ARBITRO DESCONHECIDO&gt;</v>
      </c>
      <c r="I3261" t="str">
        <f t="shared" si="50"/>
        <v/>
      </c>
      <c r="J3261" t="str">
        <f>UPPER(anotacoes!H3261)</f>
        <v>PAUSE</v>
      </c>
      <c r="K3261" t="str">
        <f>UPPER(anotacoes!I3261)</f>
        <v>&lt;UNCLASSIFIED&gt;</v>
      </c>
      <c r="L3261" s="6" t="str">
        <f>IF(anotacoes!N3261=0,"",anotacoes!N3261)</f>
        <v/>
      </c>
      <c r="M3261" t="str">
        <f>IF(anotacoes!M3261=0,"",UPPER(anotacoes!M3261))</f>
        <v/>
      </c>
    </row>
    <row r="3262" spans="1:13" x14ac:dyDescent="0.25">
      <c r="A3262" t="str">
        <f>anotacoes!C3262</f>
        <v>WORLD CHAMPIONSHIP</v>
      </c>
      <c r="B3262" t="str">
        <f>anotacoes!E3262</f>
        <v>GUILHEIRO</v>
      </c>
      <c r="C3262" t="str">
        <f>anotacoes!F3262</f>
        <v>MRVALJEVIC</v>
      </c>
      <c r="D3262" t="s">
        <v>10434</v>
      </c>
      <c r="E3262">
        <f>anotacoes!A3262</f>
        <v>49</v>
      </c>
      <c r="F3262" t="str">
        <f>anotacoes!K3262</f>
        <v xml:space="preserve"> 00:02:22,172</v>
      </c>
      <c r="G3262" t="str">
        <f>anotacoes!L3262</f>
        <v xml:space="preserve"> 00:02:22,172</v>
      </c>
      <c r="H3262" t="str">
        <f>IF(J3262="PAUSE",D3262,IF(anotacoes!G3266=conversao_anotacoes!B3262,conversao_anotacoes!B3262,conversao_anotacoes!C3262))</f>
        <v>GUILHEIRO</v>
      </c>
      <c r="I3262" t="str">
        <f t="shared" si="50"/>
        <v>MRVALJEVIC</v>
      </c>
      <c r="J3262" t="str">
        <f>UPPER(anotacoes!H3262)</f>
        <v>DISPLACEMENT</v>
      </c>
      <c r="K3262" t="str">
        <f>UPPER(anotacoes!I3262)</f>
        <v>2-3 STEP HESITANT RIGHT</v>
      </c>
      <c r="L3262" s="6" t="str">
        <f>IF(anotacoes!N3262=0,"",anotacoes!N3262)</f>
        <v/>
      </c>
      <c r="M3262" t="str">
        <f>IF(anotacoes!M3262=0,"",UPPER(anotacoes!M3262))</f>
        <v/>
      </c>
    </row>
    <row r="3263" spans="1:13" x14ac:dyDescent="0.25">
      <c r="A3263" t="str">
        <f>anotacoes!C3263</f>
        <v>WORLD CHAMPIONSHIP</v>
      </c>
      <c r="B3263" t="str">
        <f>anotacoes!E3263</f>
        <v>GUILHEIRO</v>
      </c>
      <c r="C3263" t="str">
        <f>anotacoes!F3263</f>
        <v>MRVALJEVIC</v>
      </c>
      <c r="D3263" t="s">
        <v>10434</v>
      </c>
      <c r="E3263">
        <f>anotacoes!A3263</f>
        <v>49</v>
      </c>
      <c r="F3263" t="str">
        <f>anotacoes!K3263</f>
        <v xml:space="preserve"> 00:02:22,172</v>
      </c>
      <c r="G3263" t="str">
        <f>anotacoes!L3263</f>
        <v xml:space="preserve"> 00:02:22,172</v>
      </c>
      <c r="H3263" t="str">
        <f>IF(J3263="PAUSE",D3263,IF(anotacoes!G3267=conversao_anotacoes!B3263,conversao_anotacoes!B3263,conversao_anotacoes!C3263))</f>
        <v>GUILHEIRO</v>
      </c>
      <c r="I3263" t="str">
        <f t="shared" si="50"/>
        <v>MRVALJEVIC</v>
      </c>
      <c r="J3263" t="str">
        <f>UPPER(anotacoes!H3263)</f>
        <v>DISPLACEMENT</v>
      </c>
      <c r="K3263" t="str">
        <f>UPPER(anotacoes!I3263)</f>
        <v>TRY TO GRIP WITH CONTACT</v>
      </c>
      <c r="L3263" s="6" t="str">
        <f>IF(anotacoes!N3263=0,"",anotacoes!N3263)</f>
        <v/>
      </c>
      <c r="M3263" t="str">
        <f>IF(anotacoes!M3263=0,"",UPPER(anotacoes!M3263))</f>
        <v/>
      </c>
    </row>
    <row r="3264" spans="1:13" x14ac:dyDescent="0.25">
      <c r="A3264" t="str">
        <f>anotacoes!C3264</f>
        <v>WORLD CHAMPIONSHIP</v>
      </c>
      <c r="B3264" t="str">
        <f>anotacoes!E3264</f>
        <v>GUILHEIRO</v>
      </c>
      <c r="C3264" t="str">
        <f>anotacoes!F3264</f>
        <v>MRVALJEVIC</v>
      </c>
      <c r="D3264" t="s">
        <v>10434</v>
      </c>
      <c r="E3264">
        <f>anotacoes!A3264</f>
        <v>49</v>
      </c>
      <c r="F3264" t="str">
        <f>anotacoes!K3264</f>
        <v xml:space="preserve"> 00:02:22,172</v>
      </c>
      <c r="G3264" t="str">
        <f>anotacoes!L3264</f>
        <v xml:space="preserve"> 00:02:30,368</v>
      </c>
      <c r="H3264" t="str">
        <f>IF(J3264="PAUSE",D3264,IF(anotacoes!G3268=conversao_anotacoes!B3264,conversao_anotacoes!B3264,conversao_anotacoes!C3264))</f>
        <v>GUILHEIRO</v>
      </c>
      <c r="I3264" t="str">
        <f t="shared" si="50"/>
        <v>MRVALJEVIC</v>
      </c>
      <c r="J3264" t="str">
        <f>UPPER(anotacoes!H3264)</f>
        <v>GRIP TIME</v>
      </c>
      <c r="K3264" t="str">
        <f>UPPER(anotacoes!I3264)</f>
        <v>LEFT COLLAR</v>
      </c>
      <c r="L3264" s="6" t="str">
        <f>IF(anotacoes!N3264=0,"",anotacoes!N3264)</f>
        <v/>
      </c>
      <c r="M3264" t="str">
        <f>IF(anotacoes!M3264=0,"",UPPER(anotacoes!M3264))</f>
        <v/>
      </c>
    </row>
    <row r="3265" spans="1:13" x14ac:dyDescent="0.25">
      <c r="A3265" t="str">
        <f>anotacoes!C3265</f>
        <v>WORLD CHAMPIONSHIP</v>
      </c>
      <c r="B3265" t="str">
        <f>anotacoes!E3265</f>
        <v>GUILHEIRO</v>
      </c>
      <c r="C3265" t="str">
        <f>anotacoes!F3265</f>
        <v>MRVALJEVIC</v>
      </c>
      <c r="D3265" t="s">
        <v>10434</v>
      </c>
      <c r="E3265">
        <f>anotacoes!A3265</f>
        <v>49</v>
      </c>
      <c r="F3265" t="str">
        <f>anotacoes!K3265</f>
        <v xml:space="preserve"> 00:02:30,368</v>
      </c>
      <c r="G3265" t="str">
        <f>anotacoes!L3265</f>
        <v xml:space="preserve"> 00:02:36,099</v>
      </c>
      <c r="H3265" t="str">
        <f>IF(J3265="PAUSE",D3265,IF(anotacoes!G3269=conversao_anotacoes!B3265,conversao_anotacoes!B3265,conversao_anotacoes!C3265))</f>
        <v>GUILHEIRO</v>
      </c>
      <c r="I3265" t="str">
        <f t="shared" si="50"/>
        <v>MRVALJEVIC</v>
      </c>
      <c r="J3265" t="str">
        <f>UPPER(anotacoes!H3265)</f>
        <v>GRIP TIME</v>
      </c>
      <c r="K3265" t="str">
        <f>UPPER(anotacoes!I3265)</f>
        <v>LEFT COLLAR RIGHT SLEEVE</v>
      </c>
      <c r="L3265" s="6" t="str">
        <f>IF(anotacoes!N3265=0,"",anotacoes!N3265)</f>
        <v/>
      </c>
      <c r="M3265" t="str">
        <f>IF(anotacoes!M3265=0,"",UPPER(anotacoes!M3265))</f>
        <v/>
      </c>
    </row>
    <row r="3266" spans="1:13" x14ac:dyDescent="0.25">
      <c r="A3266" t="str">
        <f>anotacoes!C3266</f>
        <v>WORLD CHAMPIONSHIP</v>
      </c>
      <c r="B3266" t="str">
        <f>anotacoes!E3266</f>
        <v>GUILHEIRO</v>
      </c>
      <c r="C3266" t="str">
        <f>anotacoes!F3266</f>
        <v>MRVALJEVIC</v>
      </c>
      <c r="D3266" t="s">
        <v>10434</v>
      </c>
      <c r="E3266">
        <f>anotacoes!A3266</f>
        <v>49</v>
      </c>
      <c r="F3266" t="str">
        <f>anotacoes!K3266</f>
        <v xml:space="preserve"> 00:02:36,099</v>
      </c>
      <c r="G3266" t="str">
        <f>anotacoes!L3266</f>
        <v xml:space="preserve"> 00:02:36,099</v>
      </c>
      <c r="H3266" t="str">
        <f>IF(J3266="PAUSE",D3266,IF(anotacoes!G3270=conversao_anotacoes!B3266,conversao_anotacoes!B3266,conversao_anotacoes!C3266))</f>
        <v>GUILHEIRO</v>
      </c>
      <c r="I3266" t="str">
        <f t="shared" si="50"/>
        <v>MRVALJEVIC</v>
      </c>
      <c r="J3266" t="str">
        <f>UPPER(anotacoes!H3266)</f>
        <v>ATTACK</v>
      </c>
      <c r="K3266" t="str">
        <f>UPPER(anotacoes!I3266)</f>
        <v>DEASHI HARAI</v>
      </c>
      <c r="L3266" s="6">
        <f>IF(anotacoes!N3266=0,"",anotacoes!N3266)</f>
        <v>3</v>
      </c>
      <c r="M3266" t="str">
        <f>IF(anotacoes!M3266=0,"",UPPER(anotacoes!M3266))</f>
        <v/>
      </c>
    </row>
    <row r="3267" spans="1:13" x14ac:dyDescent="0.25">
      <c r="A3267" t="str">
        <f>anotacoes!C3267</f>
        <v>WORLD CHAMPIONSHIP</v>
      </c>
      <c r="B3267" t="str">
        <f>anotacoes!E3267</f>
        <v>GUILHEIRO</v>
      </c>
      <c r="C3267" t="str">
        <f>anotacoes!F3267</f>
        <v>MRVALJEVIC</v>
      </c>
      <c r="D3267" t="s">
        <v>10434</v>
      </c>
      <c r="E3267">
        <f>anotacoes!A3267</f>
        <v>49</v>
      </c>
      <c r="F3267" t="str">
        <f>anotacoes!K3267</f>
        <v xml:space="preserve"> 00:02:36,099</v>
      </c>
      <c r="G3267" t="str">
        <f>anotacoes!L3267</f>
        <v xml:space="preserve"> 00:02:37,972</v>
      </c>
      <c r="H3267" t="str">
        <f>IF(J3267="PAUSE",D3267,IF(anotacoes!G3271=conversao_anotacoes!B3267,conversao_anotacoes!B3267,conversao_anotacoes!C3267))</f>
        <v>GUILHEIRO</v>
      </c>
      <c r="I3267" t="str">
        <f t="shared" ref="I3267:I3330" si="51">IF(H3267=D3267,"",IF(H3267=B3267,C3267,B3267))</f>
        <v>MRVALJEVIC</v>
      </c>
      <c r="J3267" t="str">
        <f>UPPER(anotacoes!H3267)</f>
        <v>ATTACK</v>
      </c>
      <c r="K3267" t="str">
        <f>UPPER(anotacoes!I3267)</f>
        <v>SEOI NAGE</v>
      </c>
      <c r="L3267" s="6">
        <f>IF(anotacoes!N3267=0,"",anotacoes!N3267)</f>
        <v>6</v>
      </c>
      <c r="M3267" t="str">
        <f>IF(anotacoes!M3267=0,"",UPPER(anotacoes!M3267))</f>
        <v>YUKO</v>
      </c>
    </row>
    <row r="3268" spans="1:13" x14ac:dyDescent="0.25">
      <c r="A3268" t="str">
        <f>anotacoes!C3268</f>
        <v>WORLD CHAMPIONSHIP</v>
      </c>
      <c r="B3268" t="str">
        <f>anotacoes!E3268</f>
        <v>GUILHEIRO</v>
      </c>
      <c r="C3268" t="str">
        <f>anotacoes!F3268</f>
        <v>MRVALJEVIC</v>
      </c>
      <c r="D3268" t="s">
        <v>10434</v>
      </c>
      <c r="E3268">
        <f>anotacoes!A3268</f>
        <v>49</v>
      </c>
      <c r="F3268" t="str">
        <f>anotacoes!K3268</f>
        <v xml:space="preserve"> 00:02:37,972</v>
      </c>
      <c r="G3268" t="str">
        <f>anotacoes!L3268</f>
        <v xml:space="preserve"> 00:03:45,046</v>
      </c>
      <c r="H3268" t="str">
        <f>IF(J3268="PAUSE",D3268,IF(anotacoes!G3272=conversao_anotacoes!B3268,conversao_anotacoes!B3268,conversao_anotacoes!C3268))</f>
        <v>&lt;ARBITRO DESCONHECIDO&gt;</v>
      </c>
      <c r="I3268" t="str">
        <f t="shared" si="51"/>
        <v/>
      </c>
      <c r="J3268" t="str">
        <f>UPPER(anotacoes!H3268)</f>
        <v>PAUSE</v>
      </c>
      <c r="K3268" t="str">
        <f>UPPER(anotacoes!I3268)</f>
        <v>&lt;UNCLASSIFIED&gt;</v>
      </c>
      <c r="L3268" s="6" t="str">
        <f>IF(anotacoes!N3268=0,"",anotacoes!N3268)</f>
        <v/>
      </c>
      <c r="M3268" t="str">
        <f>IF(anotacoes!M3268=0,"",UPPER(anotacoes!M3268))</f>
        <v/>
      </c>
    </row>
    <row r="3269" spans="1:13" x14ac:dyDescent="0.25">
      <c r="A3269" t="str">
        <f>anotacoes!C3269</f>
        <v>WORLD CHAMPIONSHIP</v>
      </c>
      <c r="B3269" t="str">
        <f>anotacoes!E3269</f>
        <v>GUILHEIRO</v>
      </c>
      <c r="C3269" t="str">
        <f>anotacoes!F3269</f>
        <v>MRVALJEVIC</v>
      </c>
      <c r="D3269" t="s">
        <v>10434</v>
      </c>
      <c r="E3269">
        <f>anotacoes!A3269</f>
        <v>49</v>
      </c>
      <c r="F3269" t="str">
        <f>anotacoes!K3269</f>
        <v xml:space="preserve"> 00:03:45,046</v>
      </c>
      <c r="G3269" t="str">
        <f>anotacoes!L3269</f>
        <v xml:space="preserve"> 00:03:50,656</v>
      </c>
      <c r="H3269" t="str">
        <f>IF(J3269="PAUSE",D3269,IF(anotacoes!G3273=conversao_anotacoes!B3269,conversao_anotacoes!B3269,conversao_anotacoes!C3269))</f>
        <v>GUILHEIRO</v>
      </c>
      <c r="I3269" t="str">
        <f t="shared" si="51"/>
        <v>MRVALJEVIC</v>
      </c>
      <c r="J3269" t="str">
        <f>UPPER(anotacoes!H3269)</f>
        <v>DISPLACEMENT</v>
      </c>
      <c r="K3269" t="str">
        <f>UPPER(anotacoes!I3269)</f>
        <v>2-3 STEP HESITANT RIGHT</v>
      </c>
      <c r="L3269" s="6" t="str">
        <f>IF(anotacoes!N3269=0,"",anotacoes!N3269)</f>
        <v/>
      </c>
      <c r="M3269" t="str">
        <f>IF(anotacoes!M3269=0,"",UPPER(anotacoes!M3269))</f>
        <v/>
      </c>
    </row>
    <row r="3270" spans="1:13" x14ac:dyDescent="0.25">
      <c r="A3270" t="str">
        <f>anotacoes!C3270</f>
        <v>WORLD CHAMPIONSHIP</v>
      </c>
      <c r="B3270" t="str">
        <f>anotacoes!E3270</f>
        <v>GUILHEIRO</v>
      </c>
      <c r="C3270" t="str">
        <f>anotacoes!F3270</f>
        <v>MRVALJEVIC</v>
      </c>
      <c r="D3270" t="s">
        <v>10434</v>
      </c>
      <c r="E3270">
        <f>anotacoes!A3270</f>
        <v>49</v>
      </c>
      <c r="F3270" t="str">
        <f>anotacoes!K3270</f>
        <v xml:space="preserve"> 00:03:50,656</v>
      </c>
      <c r="G3270" t="str">
        <f>anotacoes!L3270</f>
        <v xml:space="preserve"> 00:03:54,876</v>
      </c>
      <c r="H3270" t="str">
        <f>IF(J3270="PAUSE",D3270,IF(anotacoes!G3274=conversao_anotacoes!B3270,conversao_anotacoes!B3270,conversao_anotacoes!C3270))</f>
        <v>GUILHEIRO</v>
      </c>
      <c r="I3270" t="str">
        <f t="shared" si="51"/>
        <v>MRVALJEVIC</v>
      </c>
      <c r="J3270" t="str">
        <f>UPPER(anotacoes!H3270)</f>
        <v>GRIP TIME</v>
      </c>
      <c r="K3270" t="str">
        <f>UPPER(anotacoes!I3270)</f>
        <v>LEFT COLLAR RIGHT SLEEVE</v>
      </c>
      <c r="L3270" s="6" t="str">
        <f>IF(anotacoes!N3270=0,"",anotacoes!N3270)</f>
        <v/>
      </c>
      <c r="M3270" t="str">
        <f>IF(anotacoes!M3270=0,"",UPPER(anotacoes!M3270))</f>
        <v/>
      </c>
    </row>
    <row r="3271" spans="1:13" x14ac:dyDescent="0.25">
      <c r="A3271" t="str">
        <f>anotacoes!C3271</f>
        <v>WORLD CHAMPIONSHIP</v>
      </c>
      <c r="B3271" t="str">
        <f>anotacoes!E3271</f>
        <v>GUILHEIRO</v>
      </c>
      <c r="C3271" t="str">
        <f>anotacoes!F3271</f>
        <v>MRVALJEVIC</v>
      </c>
      <c r="D3271" t="s">
        <v>10434</v>
      </c>
      <c r="E3271">
        <f>anotacoes!A3271</f>
        <v>49</v>
      </c>
      <c r="F3271" t="str">
        <f>anotacoes!K3271</f>
        <v xml:space="preserve"> 00:03:54,876</v>
      </c>
      <c r="G3271" t="str">
        <f>anotacoes!L3271</f>
        <v xml:space="preserve"> 00:03:56,057</v>
      </c>
      <c r="H3271" t="str">
        <f>IF(J3271="PAUSE",D3271,IF(anotacoes!G3275=conversao_anotacoes!B3271,conversao_anotacoes!B3271,conversao_anotacoes!C3271))</f>
        <v>GUILHEIRO</v>
      </c>
      <c r="I3271" t="str">
        <f t="shared" si="51"/>
        <v>MRVALJEVIC</v>
      </c>
      <c r="J3271" t="str">
        <f>UPPER(anotacoes!H3271)</f>
        <v>ATTACK</v>
      </c>
      <c r="K3271" t="str">
        <f>UPPER(anotacoes!I3271)</f>
        <v>SEOI NAGE</v>
      </c>
      <c r="L3271" s="6">
        <f>IF(anotacoes!N3271=0,"",anotacoes!N3271)</f>
        <v>6</v>
      </c>
      <c r="M3271" t="str">
        <f>IF(anotacoes!M3271=0,"",UPPER(anotacoes!M3271))</f>
        <v/>
      </c>
    </row>
    <row r="3272" spans="1:13" x14ac:dyDescent="0.25">
      <c r="A3272" t="str">
        <f>anotacoes!C3272</f>
        <v>WORLD CHAMPIONSHIP</v>
      </c>
      <c r="B3272" t="str">
        <f>anotacoes!E3272</f>
        <v>GUILHEIRO</v>
      </c>
      <c r="C3272" t="str">
        <f>anotacoes!F3272</f>
        <v>MRVALJEVIC</v>
      </c>
      <c r="D3272" t="s">
        <v>10434</v>
      </c>
      <c r="E3272">
        <f>anotacoes!A3272</f>
        <v>49</v>
      </c>
      <c r="F3272" t="str">
        <f>anotacoes!K3272</f>
        <v xml:space="preserve"> 00:03:56,294</v>
      </c>
      <c r="G3272" t="str">
        <f>anotacoes!L3272</f>
        <v xml:space="preserve"> 00:03:56,732</v>
      </c>
      <c r="H3272" t="str">
        <f>IF(J3272="PAUSE",D3272,IF(anotacoes!G3276=conversao_anotacoes!B3272,conversao_anotacoes!B3272,conversao_anotacoes!C3272))</f>
        <v>GUILHEIRO</v>
      </c>
      <c r="I3272" t="str">
        <f t="shared" si="51"/>
        <v>MRVALJEVIC</v>
      </c>
      <c r="J3272" t="str">
        <f>UPPER(anotacoes!H3272)</f>
        <v>GRIP TIME</v>
      </c>
      <c r="K3272" t="str">
        <f>UPPER(anotacoes!I3272)</f>
        <v>LEFT COLLAR RIGHT SLEEVE</v>
      </c>
      <c r="L3272" s="6" t="str">
        <f>IF(anotacoes!N3272=0,"",anotacoes!N3272)</f>
        <v/>
      </c>
      <c r="M3272" t="str">
        <f>IF(anotacoes!M3272=0,"",UPPER(anotacoes!M3272))</f>
        <v/>
      </c>
    </row>
    <row r="3273" spans="1:13" x14ac:dyDescent="0.25">
      <c r="A3273" t="str">
        <f>anotacoes!C3273</f>
        <v>WORLD CHAMPIONSHIP</v>
      </c>
      <c r="B3273" t="str">
        <f>anotacoes!E3273</f>
        <v>GUILHEIRO</v>
      </c>
      <c r="C3273" t="str">
        <f>anotacoes!F3273</f>
        <v>MRVALJEVIC</v>
      </c>
      <c r="D3273" t="s">
        <v>10434</v>
      </c>
      <c r="E3273">
        <f>anotacoes!A3273</f>
        <v>49</v>
      </c>
      <c r="F3273" t="str">
        <f>anotacoes!K3273</f>
        <v xml:space="preserve"> 00:03:56,732</v>
      </c>
      <c r="G3273" t="str">
        <f>anotacoes!L3273</f>
        <v xml:space="preserve"> 00:03:59,091</v>
      </c>
      <c r="H3273" t="str">
        <f>IF(J3273="PAUSE",D3273,IF(anotacoes!G3277=conversao_anotacoes!B3273,conversao_anotacoes!B3273,conversao_anotacoes!C3273))</f>
        <v>GUILHEIRO</v>
      </c>
      <c r="I3273" t="str">
        <f t="shared" si="51"/>
        <v>MRVALJEVIC</v>
      </c>
      <c r="J3273" t="str">
        <f>UPPER(anotacoes!H3273)</f>
        <v>TRANSITION</v>
      </c>
      <c r="K3273" t="str">
        <f>UPPER(anotacoes!I3273)</f>
        <v>WITHOUT ATTACK</v>
      </c>
      <c r="L3273" s="6" t="str">
        <f>IF(anotacoes!N3273=0,"",anotacoes!N3273)</f>
        <v/>
      </c>
      <c r="M3273" t="str">
        <f>IF(anotacoes!M3273=0,"",UPPER(anotacoes!M3273))</f>
        <v/>
      </c>
    </row>
    <row r="3274" spans="1:13" x14ac:dyDescent="0.25">
      <c r="A3274" t="str">
        <f>anotacoes!C3274</f>
        <v>WORLD CHAMPIONSHIP</v>
      </c>
      <c r="B3274" t="str">
        <f>anotacoes!E3274</f>
        <v>GUILHEIRO</v>
      </c>
      <c r="C3274" t="str">
        <f>anotacoes!F3274</f>
        <v>MRVALJEVIC</v>
      </c>
      <c r="D3274" t="s">
        <v>10434</v>
      </c>
      <c r="E3274">
        <f>anotacoes!A3274</f>
        <v>49</v>
      </c>
      <c r="F3274" t="str">
        <f>anotacoes!K3274</f>
        <v xml:space="preserve"> 00:03:59,091</v>
      </c>
      <c r="G3274" t="str">
        <f>anotacoes!L3274</f>
        <v xml:space="preserve"> 00:04:06,521</v>
      </c>
      <c r="H3274" t="str">
        <f>IF(J3274="PAUSE",D3274,IF(anotacoes!G3278=conversao_anotacoes!B3274,conversao_anotacoes!B3274,conversao_anotacoes!C3274))</f>
        <v>&lt;ARBITRO DESCONHECIDO&gt;</v>
      </c>
      <c r="I3274" t="str">
        <f t="shared" si="51"/>
        <v/>
      </c>
      <c r="J3274" t="str">
        <f>UPPER(anotacoes!H3274)</f>
        <v>PAUSE</v>
      </c>
      <c r="K3274" t="str">
        <f>UPPER(anotacoes!I3274)</f>
        <v>&lt;UNCLASSIFIED&gt;</v>
      </c>
      <c r="L3274" s="6" t="str">
        <f>IF(anotacoes!N3274=0,"",anotacoes!N3274)</f>
        <v/>
      </c>
      <c r="M3274" t="str">
        <f>IF(anotacoes!M3274=0,"",UPPER(anotacoes!M3274))</f>
        <v/>
      </c>
    </row>
    <row r="3275" spans="1:13" x14ac:dyDescent="0.25">
      <c r="A3275" t="str">
        <f>anotacoes!C3275</f>
        <v>WORLD CHAMPIONSHIP</v>
      </c>
      <c r="B3275" t="str">
        <f>anotacoes!E3275</f>
        <v>GUILHEIRO</v>
      </c>
      <c r="C3275" t="str">
        <f>anotacoes!F3275</f>
        <v>MRVALJEVIC</v>
      </c>
      <c r="D3275" t="s">
        <v>10434</v>
      </c>
      <c r="E3275">
        <f>anotacoes!A3275</f>
        <v>49</v>
      </c>
      <c r="F3275" t="str">
        <f>anotacoes!K3275</f>
        <v xml:space="preserve"> 00:04:06,521</v>
      </c>
      <c r="G3275" t="str">
        <f>anotacoes!L3275</f>
        <v xml:space="preserve"> 00:04:08,521</v>
      </c>
      <c r="H3275" t="str">
        <f>IF(J3275="PAUSE",D3275,IF(anotacoes!G3279=conversao_anotacoes!B3275,conversao_anotacoes!B3275,conversao_anotacoes!C3275))</f>
        <v>GUILHEIRO</v>
      </c>
      <c r="I3275" t="str">
        <f t="shared" si="51"/>
        <v>MRVALJEVIC</v>
      </c>
      <c r="J3275" t="str">
        <f>UPPER(anotacoes!H3275)</f>
        <v>DISPLACEMENT</v>
      </c>
      <c r="K3275" t="str">
        <f>UPPER(anotacoes!I3275)</f>
        <v>2-3 STEP HESITANT RIGHT</v>
      </c>
      <c r="L3275" s="6" t="str">
        <f>IF(anotacoes!N3275=0,"",anotacoes!N3275)</f>
        <v/>
      </c>
      <c r="M3275" t="str">
        <f>IF(anotacoes!M3275=0,"",UPPER(anotacoes!M3275))</f>
        <v/>
      </c>
    </row>
    <row r="3276" spans="1:13" x14ac:dyDescent="0.25">
      <c r="A3276" t="str">
        <f>anotacoes!C3276</f>
        <v>WORLD CHAMPIONSHIP</v>
      </c>
      <c r="B3276" t="str">
        <f>anotacoes!E3276</f>
        <v>GUILHEIRO</v>
      </c>
      <c r="C3276" t="str">
        <f>anotacoes!F3276</f>
        <v>MRVALJEVIC</v>
      </c>
      <c r="D3276" t="s">
        <v>10434</v>
      </c>
      <c r="E3276">
        <f>anotacoes!A3276</f>
        <v>49</v>
      </c>
      <c r="F3276" t="str">
        <f>anotacoes!K3276</f>
        <v xml:space="preserve"> 00:04:08,521</v>
      </c>
      <c r="G3276" t="str">
        <f>anotacoes!L3276</f>
        <v xml:space="preserve"> 00:04:14,094</v>
      </c>
      <c r="H3276" t="str">
        <f>IF(J3276="PAUSE",D3276,IF(anotacoes!G3280=conversao_anotacoes!B3276,conversao_anotacoes!B3276,conversao_anotacoes!C3276))</f>
        <v>GUILHEIRO</v>
      </c>
      <c r="I3276" t="str">
        <f t="shared" si="51"/>
        <v>MRVALJEVIC</v>
      </c>
      <c r="J3276" t="str">
        <f>UPPER(anotacoes!H3276)</f>
        <v>GRIP TIME</v>
      </c>
      <c r="K3276" t="str">
        <f>UPPER(anotacoes!I3276)</f>
        <v>LEFT COLLAR</v>
      </c>
      <c r="L3276" s="6" t="str">
        <f>IF(anotacoes!N3276=0,"",anotacoes!N3276)</f>
        <v/>
      </c>
      <c r="M3276" t="str">
        <f>IF(anotacoes!M3276=0,"",UPPER(anotacoes!M3276))</f>
        <v/>
      </c>
    </row>
    <row r="3277" spans="1:13" x14ac:dyDescent="0.25">
      <c r="A3277" t="str">
        <f>anotacoes!C3277</f>
        <v>WORLD CHAMPIONSHIP</v>
      </c>
      <c r="B3277" t="str">
        <f>anotacoes!E3277</f>
        <v>GUILHEIRO</v>
      </c>
      <c r="C3277" t="str">
        <f>anotacoes!F3277</f>
        <v>MRVALJEVIC</v>
      </c>
      <c r="D3277" t="s">
        <v>10434</v>
      </c>
      <c r="E3277">
        <f>anotacoes!A3277</f>
        <v>49</v>
      </c>
      <c r="F3277" t="str">
        <f>anotacoes!K3277</f>
        <v xml:space="preserve"> 00:04:14,094</v>
      </c>
      <c r="G3277" t="str">
        <f>anotacoes!L3277</f>
        <v xml:space="preserve"> 00:04:14,094</v>
      </c>
      <c r="H3277" t="str">
        <f>IF(J3277="PAUSE",D3277,IF(anotacoes!G3281=conversao_anotacoes!B3277,conversao_anotacoes!B3277,conversao_anotacoes!C3277))</f>
        <v>GUILHEIRO</v>
      </c>
      <c r="I3277" t="str">
        <f t="shared" si="51"/>
        <v>MRVALJEVIC</v>
      </c>
      <c r="J3277" t="str">
        <f>UPPER(anotacoes!H3277)</f>
        <v>FINTA</v>
      </c>
      <c r="K3277" t="str">
        <f>UPPER(anotacoes!I3277)</f>
        <v>OUCHI GARI RIGHT</v>
      </c>
      <c r="L3277" s="6" t="str">
        <f>IF(anotacoes!N3277=0,"",anotacoes!N3277)</f>
        <v/>
      </c>
      <c r="M3277" t="str">
        <f>IF(anotacoes!M3277=0,"",UPPER(anotacoes!M3277))</f>
        <v/>
      </c>
    </row>
    <row r="3278" spans="1:13" x14ac:dyDescent="0.25">
      <c r="A3278" t="str">
        <f>anotacoes!C3278</f>
        <v>WORLD CHAMPIONSHIP</v>
      </c>
      <c r="B3278" t="str">
        <f>anotacoes!E3278</f>
        <v>GUILHEIRO</v>
      </c>
      <c r="C3278" t="str">
        <f>anotacoes!F3278</f>
        <v>MRVALJEVIC</v>
      </c>
      <c r="D3278" t="s">
        <v>10434</v>
      </c>
      <c r="E3278">
        <f>anotacoes!A3278</f>
        <v>49</v>
      </c>
      <c r="F3278" t="str">
        <f>anotacoes!K3278</f>
        <v xml:space="preserve"> 00:04:14,094</v>
      </c>
      <c r="G3278" t="str">
        <f>anotacoes!L3278</f>
        <v xml:space="preserve"> 00:04:15,647</v>
      </c>
      <c r="H3278" t="str">
        <f>IF(J3278="PAUSE",D3278,IF(anotacoes!G3282=conversao_anotacoes!B3278,conversao_anotacoes!B3278,conversao_anotacoes!C3278))</f>
        <v>GUILHEIRO</v>
      </c>
      <c r="I3278" t="str">
        <f t="shared" si="51"/>
        <v>MRVALJEVIC</v>
      </c>
      <c r="J3278" t="str">
        <f>UPPER(anotacoes!H3278)</f>
        <v>GRIP TIME</v>
      </c>
      <c r="K3278" t="str">
        <f>UPPER(anotacoes!I3278)</f>
        <v>LEFT COLLAR</v>
      </c>
      <c r="L3278" s="6" t="str">
        <f>IF(anotacoes!N3278=0,"",anotacoes!N3278)</f>
        <v/>
      </c>
      <c r="M3278" t="str">
        <f>IF(anotacoes!M3278=0,"",UPPER(anotacoes!M3278))</f>
        <v/>
      </c>
    </row>
    <row r="3279" spans="1:13" x14ac:dyDescent="0.25">
      <c r="A3279" t="str">
        <f>anotacoes!C3279</f>
        <v>WORLD CHAMPIONSHIP</v>
      </c>
      <c r="B3279" t="str">
        <f>anotacoes!E3279</f>
        <v>GUILHEIRO</v>
      </c>
      <c r="C3279" t="str">
        <f>anotacoes!F3279</f>
        <v>MRVALJEVIC</v>
      </c>
      <c r="D3279" t="s">
        <v>10434</v>
      </c>
      <c r="E3279">
        <f>anotacoes!A3279</f>
        <v>49</v>
      </c>
      <c r="F3279" t="str">
        <f>anotacoes!K3279</f>
        <v xml:space="preserve"> 00:04:15,647</v>
      </c>
      <c r="G3279" t="str">
        <f>anotacoes!L3279</f>
        <v xml:space="preserve"> 00:05:02,036</v>
      </c>
      <c r="H3279" t="str">
        <f>IF(J3279="PAUSE",D3279,IF(anotacoes!G3283=conversao_anotacoes!B3279,conversao_anotacoes!B3279,conversao_anotacoes!C3279))</f>
        <v>&lt;ARBITRO DESCONHECIDO&gt;</v>
      </c>
      <c r="I3279" t="str">
        <f t="shared" si="51"/>
        <v/>
      </c>
      <c r="J3279" t="str">
        <f>UPPER(anotacoes!H3279)</f>
        <v>PAUSE</v>
      </c>
      <c r="K3279" t="str">
        <f>UPPER(anotacoes!I3279)</f>
        <v>&lt;UNCLASSIFIED&gt;</v>
      </c>
      <c r="L3279" s="6" t="str">
        <f>IF(anotacoes!N3279=0,"",anotacoes!N3279)</f>
        <v/>
      </c>
      <c r="M3279" t="str">
        <f>IF(anotacoes!M3279=0,"",UPPER(anotacoes!M3279))</f>
        <v/>
      </c>
    </row>
    <row r="3280" spans="1:13" x14ac:dyDescent="0.25">
      <c r="A3280" t="str">
        <f>anotacoes!C3280</f>
        <v>WORLD CHAMPIONSHIP</v>
      </c>
      <c r="B3280" t="str">
        <f>anotacoes!E3280</f>
        <v>GUILHEIRO</v>
      </c>
      <c r="C3280" t="str">
        <f>anotacoes!F3280</f>
        <v>MRVALJEVIC</v>
      </c>
      <c r="D3280" t="s">
        <v>10434</v>
      </c>
      <c r="E3280">
        <f>anotacoes!A3280</f>
        <v>49</v>
      </c>
      <c r="F3280" t="str">
        <f>anotacoes!K3280</f>
        <v xml:space="preserve"> 00:05:02,036</v>
      </c>
      <c r="G3280" t="str">
        <f>anotacoes!L3280</f>
        <v xml:space="preserve"> 00:05:02,248</v>
      </c>
      <c r="H3280" t="str">
        <f>IF(J3280="PAUSE",D3280,IF(anotacoes!G3284=conversao_anotacoes!B3280,conversao_anotacoes!B3280,conversao_anotacoes!C3280))</f>
        <v>GUILHEIRO</v>
      </c>
      <c r="I3280" t="str">
        <f t="shared" si="51"/>
        <v>MRVALJEVIC</v>
      </c>
      <c r="J3280" t="str">
        <f>UPPER(anotacoes!H3280)</f>
        <v>DISPLACEMENT</v>
      </c>
      <c r="K3280" t="str">
        <f>UPPER(anotacoes!I3280)</f>
        <v>2-3 STEP HESITANT RIGHT</v>
      </c>
      <c r="L3280" s="6" t="str">
        <f>IF(anotacoes!N3280=0,"",anotacoes!N3280)</f>
        <v/>
      </c>
      <c r="M3280" t="str">
        <f>IF(anotacoes!M3280=0,"",UPPER(anotacoes!M3280))</f>
        <v/>
      </c>
    </row>
    <row r="3281" spans="1:13" x14ac:dyDescent="0.25">
      <c r="A3281" t="str">
        <f>anotacoes!C3281</f>
        <v>WORLD CHAMPIONSHIP</v>
      </c>
      <c r="B3281" t="str">
        <f>anotacoes!E3281</f>
        <v>GUILHEIRO</v>
      </c>
      <c r="C3281" t="str">
        <f>anotacoes!F3281</f>
        <v>MRVALJEVIC</v>
      </c>
      <c r="D3281" t="s">
        <v>10434</v>
      </c>
      <c r="E3281">
        <f>anotacoes!A3281</f>
        <v>49</v>
      </c>
      <c r="F3281" t="str">
        <f>anotacoes!K3281</f>
        <v xml:space="preserve"> 00:05:02,248</v>
      </c>
      <c r="G3281" t="str">
        <f>anotacoes!L3281</f>
        <v xml:space="preserve"> 00:05:02,248</v>
      </c>
      <c r="H3281" t="str">
        <f>IF(J3281="PAUSE",D3281,IF(anotacoes!G3285=conversao_anotacoes!B3281,conversao_anotacoes!B3281,conversao_anotacoes!C3281))</f>
        <v>GUILHEIRO</v>
      </c>
      <c r="I3281" t="str">
        <f t="shared" si="51"/>
        <v>MRVALJEVIC</v>
      </c>
      <c r="J3281" t="str">
        <f>UPPER(anotacoes!H3281)</f>
        <v>DISPLACEMENT</v>
      </c>
      <c r="K3281" t="str">
        <f>UPPER(anotacoes!I3281)</f>
        <v>TRY TO GRIP WITH CONTACT</v>
      </c>
      <c r="L3281" s="6" t="str">
        <f>IF(anotacoes!N3281=0,"",anotacoes!N3281)</f>
        <v/>
      </c>
      <c r="M3281" t="str">
        <f>IF(anotacoes!M3281=0,"",UPPER(anotacoes!M3281))</f>
        <v/>
      </c>
    </row>
    <row r="3282" spans="1:13" x14ac:dyDescent="0.25">
      <c r="A3282" t="str">
        <f>anotacoes!C3282</f>
        <v>WORLD CHAMPIONSHIP</v>
      </c>
      <c r="B3282" t="str">
        <f>anotacoes!E3282</f>
        <v>GUILHEIRO</v>
      </c>
      <c r="C3282" t="str">
        <f>anotacoes!F3282</f>
        <v>MRVALJEVIC</v>
      </c>
      <c r="D3282" t="s">
        <v>10434</v>
      </c>
      <c r="E3282">
        <f>anotacoes!A3282</f>
        <v>49</v>
      </c>
      <c r="F3282" t="str">
        <f>anotacoes!K3282</f>
        <v xml:space="preserve"> 00:05:02,248</v>
      </c>
      <c r="G3282" t="str">
        <f>anotacoes!L3282</f>
        <v xml:space="preserve"> 00:05:05,986</v>
      </c>
      <c r="H3282" t="str">
        <f>IF(J3282="PAUSE",D3282,IF(anotacoes!G3286=conversao_anotacoes!B3282,conversao_anotacoes!B3282,conversao_anotacoes!C3282))</f>
        <v>GUILHEIRO</v>
      </c>
      <c r="I3282" t="str">
        <f t="shared" si="51"/>
        <v>MRVALJEVIC</v>
      </c>
      <c r="J3282" t="str">
        <f>UPPER(anotacoes!H3282)</f>
        <v>GRIP TIME</v>
      </c>
      <c r="K3282" t="str">
        <f>UPPER(anotacoes!I3282)</f>
        <v>LEFT COLLAR RIGHT SLEEVE</v>
      </c>
      <c r="L3282" s="6" t="str">
        <f>IF(anotacoes!N3282=0,"",anotacoes!N3282)</f>
        <v/>
      </c>
      <c r="M3282" t="str">
        <f>IF(anotacoes!M3282=0,"",UPPER(anotacoes!M3282))</f>
        <v/>
      </c>
    </row>
    <row r="3283" spans="1:13" x14ac:dyDescent="0.25">
      <c r="A3283" t="str">
        <f>anotacoes!C3283</f>
        <v>WORLD CHAMPIONSHIP</v>
      </c>
      <c r="B3283" t="str">
        <f>anotacoes!E3283</f>
        <v>GUILHEIRO</v>
      </c>
      <c r="C3283" t="str">
        <f>anotacoes!F3283</f>
        <v>MRVALJEVIC</v>
      </c>
      <c r="D3283" t="s">
        <v>10434</v>
      </c>
      <c r="E3283">
        <f>anotacoes!A3283</f>
        <v>49</v>
      </c>
      <c r="F3283" t="str">
        <f>anotacoes!K3283</f>
        <v xml:space="preserve"> 00:05:05,986</v>
      </c>
      <c r="G3283" t="str">
        <f>anotacoes!L3283</f>
        <v xml:space="preserve"> 00:05:18,297</v>
      </c>
      <c r="H3283" t="str">
        <f>IF(J3283="PAUSE",D3283,IF(anotacoes!G3287=conversao_anotacoes!B3283,conversao_anotacoes!B3283,conversao_anotacoes!C3283))</f>
        <v>GUILHEIRO</v>
      </c>
      <c r="I3283" t="str">
        <f t="shared" si="51"/>
        <v>MRVALJEVIC</v>
      </c>
      <c r="J3283" t="str">
        <f>UPPER(anotacoes!H3283)</f>
        <v>GRIP TIME</v>
      </c>
      <c r="K3283" t="str">
        <f>UPPER(anotacoes!I3283)</f>
        <v>LEFT COLLAR</v>
      </c>
      <c r="L3283" s="6" t="str">
        <f>IF(anotacoes!N3283=0,"",anotacoes!N3283)</f>
        <v/>
      </c>
      <c r="M3283" t="str">
        <f>IF(anotacoes!M3283=0,"",UPPER(anotacoes!M3283))</f>
        <v/>
      </c>
    </row>
    <row r="3284" spans="1:13" x14ac:dyDescent="0.25">
      <c r="A3284" t="str">
        <f>anotacoes!C3284</f>
        <v>WORLD CHAMPIONSHIP</v>
      </c>
      <c r="B3284" t="str">
        <f>anotacoes!E3284</f>
        <v>GUILHEIRO</v>
      </c>
      <c r="C3284" t="str">
        <f>anotacoes!F3284</f>
        <v>MRVALJEVIC</v>
      </c>
      <c r="D3284" t="s">
        <v>10434</v>
      </c>
      <c r="E3284">
        <f>anotacoes!A3284</f>
        <v>49</v>
      </c>
      <c r="F3284" t="str">
        <f>anotacoes!K3284</f>
        <v xml:space="preserve"> 00:05:18,297</v>
      </c>
      <c r="G3284" t="str">
        <f>anotacoes!L3284</f>
        <v xml:space="preserve"> 00:05:20,310</v>
      </c>
      <c r="H3284" t="str">
        <f>IF(J3284="PAUSE",D3284,IF(anotacoes!G3288=conversao_anotacoes!B3284,conversao_anotacoes!B3284,conversao_anotacoes!C3284))</f>
        <v>GUILHEIRO</v>
      </c>
      <c r="I3284" t="str">
        <f t="shared" si="51"/>
        <v>MRVALJEVIC</v>
      </c>
      <c r="J3284" t="str">
        <f>UPPER(anotacoes!H3284)</f>
        <v>GRIP TIME</v>
      </c>
      <c r="K3284" t="str">
        <f>UPPER(anotacoes!I3284)</f>
        <v>LEFT COLLAR RIGHT SLEEVE</v>
      </c>
      <c r="L3284" s="6" t="str">
        <f>IF(anotacoes!N3284=0,"",anotacoes!N3284)</f>
        <v/>
      </c>
      <c r="M3284" t="str">
        <f>IF(anotacoes!M3284=0,"",UPPER(anotacoes!M3284))</f>
        <v/>
      </c>
    </row>
    <row r="3285" spans="1:13" x14ac:dyDescent="0.25">
      <c r="A3285" t="str">
        <f>anotacoes!C3285</f>
        <v>WORLD CHAMPIONSHIP</v>
      </c>
      <c r="B3285" t="str">
        <f>anotacoes!E3285</f>
        <v>GUILHEIRO</v>
      </c>
      <c r="C3285" t="str">
        <f>anotacoes!F3285</f>
        <v>MRVALJEVIC</v>
      </c>
      <c r="D3285" t="s">
        <v>10434</v>
      </c>
      <c r="E3285">
        <f>anotacoes!A3285</f>
        <v>49</v>
      </c>
      <c r="F3285" t="str">
        <f>anotacoes!K3285</f>
        <v xml:space="preserve"> 00:05:20,310</v>
      </c>
      <c r="G3285" t="str">
        <f>anotacoes!L3285</f>
        <v xml:space="preserve"> 00:05:22,324</v>
      </c>
      <c r="H3285" t="str">
        <f>IF(J3285="PAUSE",D3285,IF(anotacoes!G3289=conversao_anotacoes!B3285,conversao_anotacoes!B3285,conversao_anotacoes!C3285))</f>
        <v>&lt;ARBITRO DESCONHECIDO&gt;</v>
      </c>
      <c r="I3285" t="str">
        <f t="shared" si="51"/>
        <v/>
      </c>
      <c r="J3285" t="str">
        <f>UPPER(anotacoes!H3285)</f>
        <v>PAUSE</v>
      </c>
      <c r="K3285" t="str">
        <f>UPPER(anotacoes!I3285)</f>
        <v>&lt;UNCLASSIFIED&gt;</v>
      </c>
      <c r="L3285" s="6" t="str">
        <f>IF(anotacoes!N3285=0,"",anotacoes!N3285)</f>
        <v/>
      </c>
      <c r="M3285" t="str">
        <f>IF(anotacoes!M3285=0,"",UPPER(anotacoes!M3285))</f>
        <v/>
      </c>
    </row>
    <row r="3286" spans="1:13" x14ac:dyDescent="0.25">
      <c r="A3286" t="str">
        <f>anotacoes!C3286</f>
        <v>WORLD CHAMPIONSHIP</v>
      </c>
      <c r="B3286" t="str">
        <f>anotacoes!E3286</f>
        <v>GUILHEIRO</v>
      </c>
      <c r="C3286" t="str">
        <f>anotacoes!F3286</f>
        <v>MRVALJEVIC</v>
      </c>
      <c r="D3286" t="s">
        <v>10434</v>
      </c>
      <c r="E3286">
        <f>anotacoes!A3286</f>
        <v>49</v>
      </c>
      <c r="F3286" t="str">
        <f>anotacoes!K3286</f>
        <v xml:space="preserve"> 00:05:22,324</v>
      </c>
      <c r="G3286" t="str">
        <f>anotacoes!L3286</f>
        <v xml:space="preserve"> 00:05:22,651</v>
      </c>
      <c r="H3286" t="str">
        <f>IF(J3286="PAUSE",D3286,IF(anotacoes!G3290=conversao_anotacoes!B3286,conversao_anotacoes!B3286,conversao_anotacoes!C3286))</f>
        <v>GUILHEIRO</v>
      </c>
      <c r="I3286" t="str">
        <f t="shared" si="51"/>
        <v>MRVALJEVIC</v>
      </c>
      <c r="J3286" t="str">
        <f>UPPER(anotacoes!H3286)</f>
        <v>DISPLACEMENT</v>
      </c>
      <c r="K3286" t="str">
        <f>UPPER(anotacoes!I3286)</f>
        <v>2-3 STEP HESITANT RIGHT</v>
      </c>
      <c r="L3286" s="6" t="str">
        <f>IF(anotacoes!N3286=0,"",anotacoes!N3286)</f>
        <v/>
      </c>
      <c r="M3286" t="str">
        <f>IF(anotacoes!M3286=0,"",UPPER(anotacoes!M3286))</f>
        <v/>
      </c>
    </row>
    <row r="3287" spans="1:13" x14ac:dyDescent="0.25">
      <c r="A3287" t="str">
        <f>anotacoes!C3287</f>
        <v>WORLD CHAMPIONSHIP</v>
      </c>
      <c r="B3287" t="str">
        <f>anotacoes!E3287</f>
        <v>GUILHEIRO</v>
      </c>
      <c r="C3287" t="str">
        <f>anotacoes!F3287</f>
        <v>MRVALJEVIC</v>
      </c>
      <c r="D3287" t="s">
        <v>10434</v>
      </c>
      <c r="E3287">
        <f>anotacoes!A3287</f>
        <v>49</v>
      </c>
      <c r="F3287" t="str">
        <f>anotacoes!K3287</f>
        <v xml:space="preserve"> 00:05:22,810</v>
      </c>
      <c r="G3287" t="str">
        <f>anotacoes!L3287</f>
        <v xml:space="preserve"> 00:05:25,278</v>
      </c>
      <c r="H3287" t="str">
        <f>IF(J3287="PAUSE",D3287,IF(anotacoes!G3291=conversao_anotacoes!B3287,conversao_anotacoes!B3287,conversao_anotacoes!C3287))</f>
        <v>GUILHEIRO</v>
      </c>
      <c r="I3287" t="str">
        <f t="shared" si="51"/>
        <v>MRVALJEVIC</v>
      </c>
      <c r="J3287" t="str">
        <f>UPPER(anotacoes!H3287)</f>
        <v>GRIP TIME</v>
      </c>
      <c r="K3287" t="str">
        <f>UPPER(anotacoes!I3287)</f>
        <v>LEFT COLLAR RIGHT SLEEVE</v>
      </c>
      <c r="L3287" s="6" t="str">
        <f>IF(anotacoes!N3287=0,"",anotacoes!N3287)</f>
        <v/>
      </c>
      <c r="M3287" t="str">
        <f>IF(anotacoes!M3287=0,"",UPPER(anotacoes!M3287))</f>
        <v/>
      </c>
    </row>
    <row r="3288" spans="1:13" x14ac:dyDescent="0.25">
      <c r="A3288" t="str">
        <f>anotacoes!C3288</f>
        <v>WORLD CHAMPIONSHIP</v>
      </c>
      <c r="B3288" t="str">
        <f>anotacoes!E3288</f>
        <v>GUILHEIRO</v>
      </c>
      <c r="C3288" t="str">
        <f>anotacoes!F3288</f>
        <v>MRVALJEVIC</v>
      </c>
      <c r="D3288" t="s">
        <v>10434</v>
      </c>
      <c r="E3288">
        <f>anotacoes!A3288</f>
        <v>49</v>
      </c>
      <c r="F3288" t="str">
        <f>anotacoes!K3288</f>
        <v xml:space="preserve"> 00:05:25,278</v>
      </c>
      <c r="G3288" t="str">
        <f>anotacoes!L3288</f>
        <v xml:space="preserve"> 00:05:26,427</v>
      </c>
      <c r="H3288" t="str">
        <f>IF(J3288="PAUSE",D3288,IF(anotacoes!G3292=conversao_anotacoes!B3288,conversao_anotacoes!B3288,conversao_anotacoes!C3288))</f>
        <v>GUILHEIRO</v>
      </c>
      <c r="I3288" t="str">
        <f t="shared" si="51"/>
        <v>MRVALJEVIC</v>
      </c>
      <c r="J3288" t="str">
        <f>UPPER(anotacoes!H3288)</f>
        <v>ATTACK</v>
      </c>
      <c r="K3288" t="str">
        <f>UPPER(anotacoes!I3288)</f>
        <v>SEOI NAGE</v>
      </c>
      <c r="L3288" s="6">
        <f>IF(anotacoes!N3288=0,"",anotacoes!N3288)</f>
        <v>6</v>
      </c>
      <c r="M3288" t="str">
        <f>IF(anotacoes!M3288=0,"",UPPER(anotacoes!M3288))</f>
        <v/>
      </c>
    </row>
    <row r="3289" spans="1:13" x14ac:dyDescent="0.25">
      <c r="A3289" t="str">
        <f>anotacoes!C3289</f>
        <v>WORLD CHAMPIONSHIP</v>
      </c>
      <c r="B3289" t="str">
        <f>anotacoes!E3289</f>
        <v>GUILHEIRO</v>
      </c>
      <c r="C3289" t="str">
        <f>anotacoes!F3289</f>
        <v>MRVALJEVIC</v>
      </c>
      <c r="D3289" t="s">
        <v>10434</v>
      </c>
      <c r="E3289">
        <f>anotacoes!A3289</f>
        <v>49</v>
      </c>
      <c r="F3289" t="str">
        <f>anotacoes!K3289</f>
        <v xml:space="preserve"> 00:05:26,615</v>
      </c>
      <c r="G3289" t="str">
        <f>anotacoes!L3289</f>
        <v xml:space="preserve"> 00:05:33,602</v>
      </c>
      <c r="H3289" t="str">
        <f>IF(J3289="PAUSE",D3289,IF(anotacoes!G3293=conversao_anotacoes!B3289,conversao_anotacoes!B3289,conversao_anotacoes!C3289))</f>
        <v>&lt;ARBITRO DESCONHECIDO&gt;</v>
      </c>
      <c r="I3289" t="str">
        <f t="shared" si="51"/>
        <v/>
      </c>
      <c r="J3289" t="str">
        <f>UPPER(anotacoes!H3289)</f>
        <v>PAUSE</v>
      </c>
      <c r="K3289" t="str">
        <f>UPPER(anotacoes!I3289)</f>
        <v>&lt;UNCLASSIFIED&gt;</v>
      </c>
      <c r="L3289" s="6" t="str">
        <f>IF(anotacoes!N3289=0,"",anotacoes!N3289)</f>
        <v/>
      </c>
      <c r="M3289" t="str">
        <f>IF(anotacoes!M3289=0,"",UPPER(anotacoes!M3289))</f>
        <v/>
      </c>
    </row>
    <row r="3290" spans="1:13" x14ac:dyDescent="0.25">
      <c r="A3290" t="str">
        <f>anotacoes!C3290</f>
        <v>WORLD CHAMPIONSHIP</v>
      </c>
      <c r="B3290" t="str">
        <f>anotacoes!E3290</f>
        <v>GUILHEIRO</v>
      </c>
      <c r="C3290" t="str">
        <f>anotacoes!F3290</f>
        <v>MRVALJEVIC</v>
      </c>
      <c r="D3290" t="s">
        <v>10434</v>
      </c>
      <c r="E3290">
        <f>anotacoes!A3290</f>
        <v>49</v>
      </c>
      <c r="F3290" t="str">
        <f>anotacoes!K3290</f>
        <v xml:space="preserve"> 00:05:33,602</v>
      </c>
      <c r="G3290" t="str">
        <f>anotacoes!L3290</f>
        <v xml:space="preserve"> 00:05:33,602</v>
      </c>
      <c r="H3290" t="str">
        <f>IF(J3290="PAUSE",D3290,IF(anotacoes!G3294=conversao_anotacoes!B3290,conversao_anotacoes!B3290,conversao_anotacoes!C3290))</f>
        <v>GUILHEIRO</v>
      </c>
      <c r="I3290" t="str">
        <f t="shared" si="51"/>
        <v>MRVALJEVIC</v>
      </c>
      <c r="J3290" t="str">
        <f>UPPER(anotacoes!H3290)</f>
        <v>DISPLACEMENT</v>
      </c>
      <c r="K3290" t="str">
        <f>UPPER(anotacoes!I3290)</f>
        <v>2-3 STEP HESITANT LEFT</v>
      </c>
      <c r="L3290" s="6" t="str">
        <f>IF(anotacoes!N3290=0,"",anotacoes!N3290)</f>
        <v/>
      </c>
      <c r="M3290" t="str">
        <f>IF(anotacoes!M3290=0,"",UPPER(anotacoes!M3290))</f>
        <v/>
      </c>
    </row>
    <row r="3291" spans="1:13" x14ac:dyDescent="0.25">
      <c r="A3291" t="str">
        <f>anotacoes!C3291</f>
        <v>WORLD CHAMPIONSHIP</v>
      </c>
      <c r="B3291" t="str">
        <f>anotacoes!E3291</f>
        <v>GUILHEIRO</v>
      </c>
      <c r="C3291" t="str">
        <f>anotacoes!F3291</f>
        <v>MRVALJEVIC</v>
      </c>
      <c r="D3291" t="s">
        <v>10434</v>
      </c>
      <c r="E3291">
        <f>anotacoes!A3291</f>
        <v>49</v>
      </c>
      <c r="F3291" t="str">
        <f>anotacoes!K3291</f>
        <v xml:space="preserve"> 00:05:33,602</v>
      </c>
      <c r="G3291" t="str">
        <f>anotacoes!L3291</f>
        <v xml:space="preserve"> 00:05:33,602</v>
      </c>
      <c r="H3291" t="str">
        <f>IF(J3291="PAUSE",D3291,IF(anotacoes!G3295=conversao_anotacoes!B3291,conversao_anotacoes!B3291,conversao_anotacoes!C3291))</f>
        <v>GUILHEIRO</v>
      </c>
      <c r="I3291" t="str">
        <f t="shared" si="51"/>
        <v>MRVALJEVIC</v>
      </c>
      <c r="J3291" t="str">
        <f>UPPER(anotacoes!H3291)</f>
        <v>DISPLACEMENT</v>
      </c>
      <c r="K3291" t="str">
        <f>UPPER(anotacoes!I3291)</f>
        <v>TRY TO GRIP WITH CONTACT</v>
      </c>
      <c r="L3291" s="6" t="str">
        <f>IF(anotacoes!N3291=0,"",anotacoes!N3291)</f>
        <v/>
      </c>
      <c r="M3291" t="str">
        <f>IF(anotacoes!M3291=0,"",UPPER(anotacoes!M3291))</f>
        <v/>
      </c>
    </row>
    <row r="3292" spans="1:13" x14ac:dyDescent="0.25">
      <c r="A3292" t="str">
        <f>anotacoes!C3292</f>
        <v>WORLD CHAMPIONSHIP</v>
      </c>
      <c r="B3292" t="str">
        <f>anotacoes!E3292</f>
        <v>GUILHEIRO</v>
      </c>
      <c r="C3292" t="str">
        <f>anotacoes!F3292</f>
        <v>MRVALJEVIC</v>
      </c>
      <c r="D3292" t="s">
        <v>10434</v>
      </c>
      <c r="E3292">
        <f>anotacoes!A3292</f>
        <v>49</v>
      </c>
      <c r="F3292" t="str">
        <f>anotacoes!K3292</f>
        <v xml:space="preserve"> 00:05:33,602</v>
      </c>
      <c r="G3292" t="str">
        <f>anotacoes!L3292</f>
        <v xml:space="preserve"> 00:05:41,529</v>
      </c>
      <c r="H3292" t="str">
        <f>IF(J3292="PAUSE",D3292,IF(anotacoes!G3296=conversao_anotacoes!B3292,conversao_anotacoes!B3292,conversao_anotacoes!C3292))</f>
        <v>GUILHEIRO</v>
      </c>
      <c r="I3292" t="str">
        <f t="shared" si="51"/>
        <v>MRVALJEVIC</v>
      </c>
      <c r="J3292" t="str">
        <f>UPPER(anotacoes!H3292)</f>
        <v>GRIP TIME</v>
      </c>
      <c r="K3292" t="str">
        <f>UPPER(anotacoes!I3292)</f>
        <v>LEFT COLLAR RIGHT SLEEVE</v>
      </c>
      <c r="L3292" s="6" t="str">
        <f>IF(anotacoes!N3292=0,"",anotacoes!N3292)</f>
        <v/>
      </c>
      <c r="M3292" t="str">
        <f>IF(anotacoes!M3292=0,"",UPPER(anotacoes!M3292))</f>
        <v/>
      </c>
    </row>
    <row r="3293" spans="1:13" x14ac:dyDescent="0.25">
      <c r="A3293" t="str">
        <f>anotacoes!C3293</f>
        <v>WORLD CHAMPIONSHIP</v>
      </c>
      <c r="B3293" t="str">
        <f>anotacoes!E3293</f>
        <v>GUILHEIRO</v>
      </c>
      <c r="C3293" t="str">
        <f>anotacoes!F3293</f>
        <v>MRVALJEVIC</v>
      </c>
      <c r="D3293" t="s">
        <v>10434</v>
      </c>
      <c r="E3293">
        <f>anotacoes!A3293</f>
        <v>49</v>
      </c>
      <c r="F3293" t="str">
        <f>anotacoes!K3293</f>
        <v xml:space="preserve"> 00:05:41,529</v>
      </c>
      <c r="G3293" t="str">
        <f>anotacoes!L3293</f>
        <v xml:space="preserve"> 00:05:41,529</v>
      </c>
      <c r="H3293" t="str">
        <f>IF(J3293="PAUSE",D3293,IF(anotacoes!G3297=conversao_anotacoes!B3293,conversao_anotacoes!B3293,conversao_anotacoes!C3293))</f>
        <v>GUILHEIRO</v>
      </c>
      <c r="I3293" t="str">
        <f t="shared" si="51"/>
        <v>MRVALJEVIC</v>
      </c>
      <c r="J3293" t="str">
        <f>UPPER(anotacoes!H3293)</f>
        <v>FINTA</v>
      </c>
      <c r="K3293" t="str">
        <f>UPPER(anotacoes!I3293)</f>
        <v>DEASHI HARAI RIGHT</v>
      </c>
      <c r="L3293" s="6" t="str">
        <f>IF(anotacoes!N3293=0,"",anotacoes!N3293)</f>
        <v/>
      </c>
      <c r="M3293" t="str">
        <f>IF(anotacoes!M3293=0,"",UPPER(anotacoes!M3293))</f>
        <v/>
      </c>
    </row>
    <row r="3294" spans="1:13" x14ac:dyDescent="0.25">
      <c r="A3294" t="str">
        <f>anotacoes!C3294</f>
        <v>WORLD CHAMPIONSHIP</v>
      </c>
      <c r="B3294" t="str">
        <f>anotacoes!E3294</f>
        <v>GUILHEIRO</v>
      </c>
      <c r="C3294" t="str">
        <f>anotacoes!F3294</f>
        <v>MRVALJEVIC</v>
      </c>
      <c r="D3294" t="s">
        <v>10434</v>
      </c>
      <c r="E3294">
        <f>anotacoes!A3294</f>
        <v>49</v>
      </c>
      <c r="F3294" t="str">
        <f>anotacoes!K3294</f>
        <v xml:space="preserve"> 00:05:41,529</v>
      </c>
      <c r="G3294" t="str">
        <f>anotacoes!L3294</f>
        <v xml:space="preserve"> 00:05:42,804</v>
      </c>
      <c r="H3294" t="str">
        <f>IF(J3294="PAUSE",D3294,IF(anotacoes!G3298=conversao_anotacoes!B3294,conversao_anotacoes!B3294,conversao_anotacoes!C3294))</f>
        <v>GUILHEIRO</v>
      </c>
      <c r="I3294" t="str">
        <f t="shared" si="51"/>
        <v>MRVALJEVIC</v>
      </c>
      <c r="J3294" t="str">
        <f>UPPER(anotacoes!H3294)</f>
        <v>GRIP TIME</v>
      </c>
      <c r="K3294" t="str">
        <f>UPPER(anotacoes!I3294)</f>
        <v>LEFT COLLAR RIGHT SLEEVE</v>
      </c>
      <c r="L3294" s="6" t="str">
        <f>IF(anotacoes!N3294=0,"",anotacoes!N3294)</f>
        <v/>
      </c>
      <c r="M3294" t="str">
        <f>IF(anotacoes!M3294=0,"",UPPER(anotacoes!M3294))</f>
        <v/>
      </c>
    </row>
    <row r="3295" spans="1:13" x14ac:dyDescent="0.25">
      <c r="A3295" t="str">
        <f>anotacoes!C3295</f>
        <v>WORLD CHAMPIONSHIP</v>
      </c>
      <c r="B3295" t="str">
        <f>anotacoes!E3295</f>
        <v>GUILHEIRO</v>
      </c>
      <c r="C3295" t="str">
        <f>anotacoes!F3295</f>
        <v>MRVALJEVIC</v>
      </c>
      <c r="D3295" t="s">
        <v>10434</v>
      </c>
      <c r="E3295">
        <f>anotacoes!A3295</f>
        <v>49</v>
      </c>
      <c r="F3295" t="str">
        <f>anotacoes!K3295</f>
        <v xml:space="preserve"> 00:05:42,804</v>
      </c>
      <c r="G3295" t="str">
        <f>anotacoes!L3295</f>
        <v xml:space="preserve"> 00:05:44,161</v>
      </c>
      <c r="H3295" t="str">
        <f>IF(J3295="PAUSE",D3295,IF(anotacoes!G3299=conversao_anotacoes!B3295,conversao_anotacoes!B3295,conversao_anotacoes!C3295))</f>
        <v>&lt;ARBITRO DESCONHECIDO&gt;</v>
      </c>
      <c r="I3295" t="str">
        <f t="shared" si="51"/>
        <v/>
      </c>
      <c r="J3295" t="str">
        <f>UPPER(anotacoes!H3295)</f>
        <v>PAUSE</v>
      </c>
      <c r="K3295" t="str">
        <f>UPPER(anotacoes!I3295)</f>
        <v>&lt;UNCLASSIFIED&gt;</v>
      </c>
      <c r="L3295" s="6" t="str">
        <f>IF(anotacoes!N3295=0,"",anotacoes!N3295)</f>
        <v/>
      </c>
      <c r="M3295" t="str">
        <f>IF(anotacoes!M3295=0,"",UPPER(anotacoes!M3295))</f>
        <v/>
      </c>
    </row>
    <row r="3296" spans="1:13" x14ac:dyDescent="0.25">
      <c r="A3296" t="str">
        <f>anotacoes!C3296</f>
        <v>WORLD CHAMPIONSHIP</v>
      </c>
      <c r="B3296" t="str">
        <f>anotacoes!E3296</f>
        <v>GUILHEIRO</v>
      </c>
      <c r="C3296" t="str">
        <f>anotacoes!F3296</f>
        <v>MRVALJEVIC</v>
      </c>
      <c r="D3296" t="s">
        <v>10434</v>
      </c>
      <c r="E3296">
        <f>anotacoes!A3296</f>
        <v>49</v>
      </c>
      <c r="F3296" t="str">
        <f>anotacoes!K3296</f>
        <v xml:space="preserve"> 00:05:44,161</v>
      </c>
      <c r="G3296" t="str">
        <f>anotacoes!L3296</f>
        <v xml:space="preserve"> 00:05:45,600</v>
      </c>
      <c r="H3296" t="str">
        <f>IF(J3296="PAUSE",D3296,IF(anotacoes!G3300=conversao_anotacoes!B3296,conversao_anotacoes!B3296,conversao_anotacoes!C3296))</f>
        <v>GUILHEIRO</v>
      </c>
      <c r="I3296" t="str">
        <f t="shared" si="51"/>
        <v>MRVALJEVIC</v>
      </c>
      <c r="J3296" t="str">
        <f>UPPER(anotacoes!H3296)</f>
        <v>DISPLACEMENT</v>
      </c>
      <c r="K3296" t="str">
        <f>UPPER(anotacoes!I3296)</f>
        <v>2-3 STEP HESITANT RIGHT</v>
      </c>
      <c r="L3296" s="6" t="str">
        <f>IF(anotacoes!N3296=0,"",anotacoes!N3296)</f>
        <v/>
      </c>
      <c r="M3296" t="str">
        <f>IF(anotacoes!M3296=0,"",UPPER(anotacoes!M3296))</f>
        <v/>
      </c>
    </row>
    <row r="3297" spans="1:13" x14ac:dyDescent="0.25">
      <c r="A3297" t="str">
        <f>anotacoes!C3297</f>
        <v>WORLD CHAMPIONSHIP</v>
      </c>
      <c r="B3297" t="str">
        <f>anotacoes!E3297</f>
        <v>GUILHEIRO</v>
      </c>
      <c r="C3297" t="str">
        <f>anotacoes!F3297</f>
        <v>MRVALJEVIC</v>
      </c>
      <c r="D3297" t="s">
        <v>10434</v>
      </c>
      <c r="E3297">
        <f>anotacoes!A3297</f>
        <v>49</v>
      </c>
      <c r="F3297" t="str">
        <f>anotacoes!K3297</f>
        <v xml:space="preserve"> 00:05:45,600</v>
      </c>
      <c r="G3297" t="str">
        <f>anotacoes!L3297</f>
        <v xml:space="preserve"> 00:05:46,479</v>
      </c>
      <c r="H3297" t="str">
        <f>IF(J3297="PAUSE",D3297,IF(anotacoes!G3301=conversao_anotacoes!B3297,conversao_anotacoes!B3297,conversao_anotacoes!C3297))</f>
        <v>GUILHEIRO</v>
      </c>
      <c r="I3297" t="str">
        <f t="shared" si="51"/>
        <v>MRVALJEVIC</v>
      </c>
      <c r="J3297" t="str">
        <f>UPPER(anotacoes!H3297)</f>
        <v>DISPLACEMENT</v>
      </c>
      <c r="K3297" t="str">
        <f>UPPER(anotacoes!I3297)</f>
        <v>TRY TO GRIP WITH CONTACT</v>
      </c>
      <c r="L3297" s="6" t="str">
        <f>IF(anotacoes!N3297=0,"",anotacoes!N3297)</f>
        <v/>
      </c>
      <c r="M3297" t="str">
        <f>IF(anotacoes!M3297=0,"",UPPER(anotacoes!M3297))</f>
        <v/>
      </c>
    </row>
    <row r="3298" spans="1:13" x14ac:dyDescent="0.25">
      <c r="A3298" t="str">
        <f>anotacoes!C3298</f>
        <v>WORLD CHAMPIONSHIP</v>
      </c>
      <c r="B3298" t="str">
        <f>anotacoes!E3298</f>
        <v>GUILHEIRO</v>
      </c>
      <c r="C3298" t="str">
        <f>anotacoes!F3298</f>
        <v>MRVALJEVIC</v>
      </c>
      <c r="D3298" t="s">
        <v>10434</v>
      </c>
      <c r="E3298">
        <f>anotacoes!A3298</f>
        <v>49</v>
      </c>
      <c r="F3298" t="str">
        <f>anotacoes!K3298</f>
        <v xml:space="preserve"> 00:05:46,479</v>
      </c>
      <c r="G3298" t="str">
        <f>anotacoes!L3298</f>
        <v xml:space="preserve"> 00:05:51,103</v>
      </c>
      <c r="H3298" t="str">
        <f>IF(J3298="PAUSE",D3298,IF(anotacoes!G3302=conversao_anotacoes!B3298,conversao_anotacoes!B3298,conversao_anotacoes!C3298))</f>
        <v>GUILHEIRO</v>
      </c>
      <c r="I3298" t="str">
        <f t="shared" si="51"/>
        <v>MRVALJEVIC</v>
      </c>
      <c r="J3298" t="str">
        <f>UPPER(anotacoes!H3298)</f>
        <v>GRIP TIME</v>
      </c>
      <c r="K3298" t="str">
        <f>UPPER(anotacoes!I3298)</f>
        <v>LEFT COLLAR</v>
      </c>
      <c r="L3298" s="6" t="str">
        <f>IF(anotacoes!N3298=0,"",anotacoes!N3298)</f>
        <v/>
      </c>
      <c r="M3298" t="str">
        <f>IF(anotacoes!M3298=0,"",UPPER(anotacoes!M3298))</f>
        <v/>
      </c>
    </row>
    <row r="3299" spans="1:13" x14ac:dyDescent="0.25">
      <c r="A3299" t="str">
        <f>anotacoes!C3299</f>
        <v>WORLD CHAMPIONSHIP</v>
      </c>
      <c r="B3299" t="str">
        <f>anotacoes!E3299</f>
        <v>GUILHEIRO</v>
      </c>
      <c r="C3299" t="str">
        <f>anotacoes!F3299</f>
        <v>MRVALJEVIC</v>
      </c>
      <c r="D3299" t="s">
        <v>10434</v>
      </c>
      <c r="E3299">
        <f>anotacoes!A3299</f>
        <v>49</v>
      </c>
      <c r="F3299" t="str">
        <f>anotacoes!K3299</f>
        <v xml:space="preserve"> 00:05:51,267</v>
      </c>
      <c r="G3299" t="str">
        <f>anotacoes!L3299</f>
        <v xml:space="preserve"> 00:06:44,675</v>
      </c>
      <c r="H3299" t="str">
        <f>IF(J3299="PAUSE",D3299,IF(anotacoes!G3303=conversao_anotacoes!B3299,conversao_anotacoes!B3299,conversao_anotacoes!C3299))</f>
        <v>GUILHEIRO</v>
      </c>
      <c r="I3299" t="str">
        <f t="shared" si="51"/>
        <v>MRVALJEVIC</v>
      </c>
      <c r="J3299" t="str">
        <f>UPPER(anotacoes!H3299)</f>
        <v>GRIP TIME</v>
      </c>
      <c r="K3299" t="str">
        <f>UPPER(anotacoes!I3299)</f>
        <v>LEFT COLLAR RIGHT SLEEVE</v>
      </c>
      <c r="L3299" s="6" t="str">
        <f>IF(anotacoes!N3299=0,"",anotacoes!N3299)</f>
        <v/>
      </c>
      <c r="M3299" t="str">
        <f>IF(anotacoes!M3299=0,"",UPPER(anotacoes!M3299))</f>
        <v/>
      </c>
    </row>
    <row r="3300" spans="1:13" x14ac:dyDescent="0.25">
      <c r="A3300" t="str">
        <f>anotacoes!C3300</f>
        <v>WORLD CHAMPIONSHIP</v>
      </c>
      <c r="B3300" t="str">
        <f>anotacoes!E3300</f>
        <v>GUILHEIRO</v>
      </c>
      <c r="C3300" t="str">
        <f>anotacoes!F3300</f>
        <v>MRVALJEVIC</v>
      </c>
      <c r="D3300" t="s">
        <v>10434</v>
      </c>
      <c r="E3300">
        <f>anotacoes!A3300</f>
        <v>49</v>
      </c>
      <c r="F3300" t="str">
        <f>anotacoes!K3300</f>
        <v xml:space="preserve"> 00:06:44,858</v>
      </c>
      <c r="G3300" t="str">
        <f>anotacoes!L3300</f>
        <v xml:space="preserve"> 00:06:46,584</v>
      </c>
      <c r="H3300" t="str">
        <f>IF(J3300="PAUSE",D3300,IF(anotacoes!G3304=conversao_anotacoes!B3300,conversao_anotacoes!B3300,conversao_anotacoes!C3300))</f>
        <v>&lt;ARBITRO DESCONHECIDO&gt;</v>
      </c>
      <c r="I3300" t="str">
        <f t="shared" si="51"/>
        <v/>
      </c>
      <c r="J3300" t="str">
        <f>UPPER(anotacoes!H3300)</f>
        <v>PAUSE</v>
      </c>
      <c r="K3300" t="str">
        <f>UPPER(anotacoes!I3300)</f>
        <v>&lt;UNCLASSIFIED&gt;</v>
      </c>
      <c r="L3300" s="6" t="str">
        <f>IF(anotacoes!N3300=0,"",anotacoes!N3300)</f>
        <v/>
      </c>
      <c r="M3300" t="str">
        <f>IF(anotacoes!M3300=0,"",UPPER(anotacoes!M3300))</f>
        <v/>
      </c>
    </row>
    <row r="3301" spans="1:13" x14ac:dyDescent="0.25">
      <c r="A3301" t="str">
        <f>anotacoes!C3301</f>
        <v>WORLD CHAMPIONSHIP</v>
      </c>
      <c r="B3301" t="str">
        <f>anotacoes!E3301</f>
        <v>GUILHEIRO</v>
      </c>
      <c r="C3301" t="str">
        <f>anotacoes!F3301</f>
        <v>MRVALJEVIC</v>
      </c>
      <c r="D3301" t="s">
        <v>10434</v>
      </c>
      <c r="E3301">
        <f>anotacoes!A3301</f>
        <v>49</v>
      </c>
      <c r="F3301" t="str">
        <f>anotacoes!K3301</f>
        <v xml:space="preserve"> 00:06:46,584</v>
      </c>
      <c r="G3301" t="str">
        <f>anotacoes!L3301</f>
        <v xml:space="preserve"> 00:06:47,431</v>
      </c>
      <c r="H3301" t="str">
        <f>IF(J3301="PAUSE",D3301,IF(anotacoes!G3305=conversao_anotacoes!B3301,conversao_anotacoes!B3301,conversao_anotacoes!C3301))</f>
        <v>GUILHEIRO</v>
      </c>
      <c r="I3301" t="str">
        <f t="shared" si="51"/>
        <v>MRVALJEVIC</v>
      </c>
      <c r="J3301" t="str">
        <f>UPPER(anotacoes!H3301)</f>
        <v>DISPLACEMENT</v>
      </c>
      <c r="K3301" t="str">
        <f>UPPER(anotacoes!I3301)</f>
        <v>2-3 STEP HESITANT RIGHT</v>
      </c>
      <c r="L3301" s="6" t="str">
        <f>IF(anotacoes!N3301=0,"",anotacoes!N3301)</f>
        <v/>
      </c>
      <c r="M3301" t="str">
        <f>IF(anotacoes!M3301=0,"",UPPER(anotacoes!M3301))</f>
        <v/>
      </c>
    </row>
    <row r="3302" spans="1:13" x14ac:dyDescent="0.25">
      <c r="A3302" t="str">
        <f>anotacoes!C3302</f>
        <v>WORLD CHAMPIONSHIP</v>
      </c>
      <c r="B3302" t="str">
        <f>anotacoes!E3302</f>
        <v>GUILHEIRO</v>
      </c>
      <c r="C3302" t="str">
        <f>anotacoes!F3302</f>
        <v>MRVALJEVIC</v>
      </c>
      <c r="D3302" t="s">
        <v>10434</v>
      </c>
      <c r="E3302">
        <f>anotacoes!A3302</f>
        <v>49</v>
      </c>
      <c r="F3302" t="str">
        <f>anotacoes!K3302</f>
        <v xml:space="preserve"> 00:06:47,431</v>
      </c>
      <c r="G3302" t="str">
        <f>anotacoes!L3302</f>
        <v xml:space="preserve"> 00:06:47,431</v>
      </c>
      <c r="H3302" t="str">
        <f>IF(J3302="PAUSE",D3302,IF(anotacoes!G3306=conversao_anotacoes!B3302,conversao_anotacoes!B3302,conversao_anotacoes!C3302))</f>
        <v>GUILHEIRO</v>
      </c>
      <c r="I3302" t="str">
        <f t="shared" si="51"/>
        <v>MRVALJEVIC</v>
      </c>
      <c r="J3302" t="str">
        <f>UPPER(anotacoes!H3302)</f>
        <v>DISPLACEMENT</v>
      </c>
      <c r="K3302" t="str">
        <f>UPPER(anotacoes!I3302)</f>
        <v>TRY TO GRIP WITH CONTACT</v>
      </c>
      <c r="L3302" s="6" t="str">
        <f>IF(anotacoes!N3302=0,"",anotacoes!N3302)</f>
        <v/>
      </c>
      <c r="M3302" t="str">
        <f>IF(anotacoes!M3302=0,"",UPPER(anotacoes!M3302))</f>
        <v/>
      </c>
    </row>
    <row r="3303" spans="1:13" x14ac:dyDescent="0.25">
      <c r="A3303" t="str">
        <f>anotacoes!C3303</f>
        <v>WORLD CHAMPIONSHIP</v>
      </c>
      <c r="B3303" t="str">
        <f>anotacoes!E3303</f>
        <v>GUILHEIRO</v>
      </c>
      <c r="C3303" t="str">
        <f>anotacoes!F3303</f>
        <v>MRVALJEVIC</v>
      </c>
      <c r="D3303" t="s">
        <v>10434</v>
      </c>
      <c r="E3303">
        <f>anotacoes!A3303</f>
        <v>49</v>
      </c>
      <c r="F3303" t="str">
        <f>anotacoes!K3303</f>
        <v xml:space="preserve"> 00:06:47,431</v>
      </c>
      <c r="G3303" t="str">
        <f>anotacoes!L3303</f>
        <v xml:space="preserve"> 00:06:52,726</v>
      </c>
      <c r="H3303" t="str">
        <f>IF(J3303="PAUSE",D3303,IF(anotacoes!G3307=conversao_anotacoes!B3303,conversao_anotacoes!B3303,conversao_anotacoes!C3303))</f>
        <v>GUILHEIRO</v>
      </c>
      <c r="I3303" t="str">
        <f t="shared" si="51"/>
        <v>MRVALJEVIC</v>
      </c>
      <c r="J3303" t="str">
        <f>UPPER(anotacoes!H3303)</f>
        <v>GRIP TIME</v>
      </c>
      <c r="K3303" t="str">
        <f>UPPER(anotacoes!I3303)</f>
        <v>LEFT COLLAR</v>
      </c>
      <c r="L3303" s="6" t="str">
        <f>IF(anotacoes!N3303=0,"",anotacoes!N3303)</f>
        <v/>
      </c>
      <c r="M3303" t="str">
        <f>IF(anotacoes!M3303=0,"",UPPER(anotacoes!M3303))</f>
        <v/>
      </c>
    </row>
    <row r="3304" spans="1:13" x14ac:dyDescent="0.25">
      <c r="A3304" t="str">
        <f>anotacoes!C3304</f>
        <v>WORLD CHAMPIONSHIP</v>
      </c>
      <c r="B3304" t="str">
        <f>anotacoes!E3304</f>
        <v>GUILHEIRO</v>
      </c>
      <c r="C3304" t="str">
        <f>anotacoes!F3304</f>
        <v>MRVALJEVIC</v>
      </c>
      <c r="D3304" t="s">
        <v>10434</v>
      </c>
      <c r="E3304">
        <f>anotacoes!A3304</f>
        <v>49</v>
      </c>
      <c r="F3304" t="str">
        <f>anotacoes!K3304</f>
        <v xml:space="preserve"> 00:06:52,726</v>
      </c>
      <c r="G3304" t="str">
        <f>anotacoes!L3304</f>
        <v xml:space="preserve"> 00:06:58,614</v>
      </c>
      <c r="H3304" t="str">
        <f>IF(J3304="PAUSE",D3304,IF(anotacoes!G3308=conversao_anotacoes!B3304,conversao_anotacoes!B3304,conversao_anotacoes!C3304))</f>
        <v>GUILHEIRO</v>
      </c>
      <c r="I3304" t="str">
        <f t="shared" si="51"/>
        <v>MRVALJEVIC</v>
      </c>
      <c r="J3304" t="str">
        <f>UPPER(anotacoes!H3304)</f>
        <v>GRIP TIME</v>
      </c>
      <c r="K3304" t="str">
        <f>UPPER(anotacoes!I3304)</f>
        <v>LEFT COLLAR RIGHT SLEEVE</v>
      </c>
      <c r="L3304" s="6" t="str">
        <f>IF(anotacoes!N3304=0,"",anotacoes!N3304)</f>
        <v/>
      </c>
      <c r="M3304" t="str">
        <f>IF(anotacoes!M3304=0,"",UPPER(anotacoes!M3304))</f>
        <v/>
      </c>
    </row>
    <row r="3305" spans="1:13" x14ac:dyDescent="0.25">
      <c r="A3305" t="str">
        <f>anotacoes!C3305</f>
        <v>WORLD CHAMPIONSHIP</v>
      </c>
      <c r="B3305" t="str">
        <f>anotacoes!E3305</f>
        <v>GUILHEIRO</v>
      </c>
      <c r="C3305" t="str">
        <f>anotacoes!F3305</f>
        <v>MRVALJEVIC</v>
      </c>
      <c r="D3305" t="s">
        <v>10434</v>
      </c>
      <c r="E3305">
        <f>anotacoes!A3305</f>
        <v>49</v>
      </c>
      <c r="F3305" t="str">
        <f>anotacoes!K3305</f>
        <v xml:space="preserve"> 00:06:58,614</v>
      </c>
      <c r="G3305" t="str">
        <f>anotacoes!L3305</f>
        <v xml:space="preserve"> 00:06:58,614</v>
      </c>
      <c r="H3305" t="str">
        <f>IF(J3305="PAUSE",D3305,IF(anotacoes!G3309=conversao_anotacoes!B3305,conversao_anotacoes!B3305,conversao_anotacoes!C3305))</f>
        <v>GUILHEIRO</v>
      </c>
      <c r="I3305" t="str">
        <f t="shared" si="51"/>
        <v>MRVALJEVIC</v>
      </c>
      <c r="J3305" t="str">
        <f>UPPER(anotacoes!H3305)</f>
        <v>FINTA</v>
      </c>
      <c r="K3305" t="str">
        <f>UPPER(anotacoes!I3305)</f>
        <v>OUCHI GARI RIGHT</v>
      </c>
      <c r="L3305" s="6" t="str">
        <f>IF(anotacoes!N3305=0,"",anotacoes!N3305)</f>
        <v/>
      </c>
      <c r="M3305" t="str">
        <f>IF(anotacoes!M3305=0,"",UPPER(anotacoes!M3305))</f>
        <v/>
      </c>
    </row>
    <row r="3306" spans="1:13" x14ac:dyDescent="0.25">
      <c r="A3306" t="str">
        <f>anotacoes!C3306</f>
        <v>WORLD CHAMPIONSHIP</v>
      </c>
      <c r="B3306" t="str">
        <f>anotacoes!E3306</f>
        <v>GUILHEIRO</v>
      </c>
      <c r="C3306" t="str">
        <f>anotacoes!F3306</f>
        <v>MRVALJEVIC</v>
      </c>
      <c r="D3306" t="s">
        <v>10434</v>
      </c>
      <c r="E3306">
        <f>anotacoes!A3306</f>
        <v>49</v>
      </c>
      <c r="F3306" t="str">
        <f>anotacoes!K3306</f>
        <v xml:space="preserve"> 00:06:58,614</v>
      </c>
      <c r="G3306" t="str">
        <f>anotacoes!L3306</f>
        <v xml:space="preserve"> 00:07:00,450</v>
      </c>
      <c r="H3306" t="str">
        <f>IF(J3306="PAUSE",D3306,IF(anotacoes!G3310=conversao_anotacoes!B3306,conversao_anotacoes!B3306,conversao_anotacoes!C3306))</f>
        <v>GUILHEIRO</v>
      </c>
      <c r="I3306" t="str">
        <f t="shared" si="51"/>
        <v>MRVALJEVIC</v>
      </c>
      <c r="J3306" t="str">
        <f>UPPER(anotacoes!H3306)</f>
        <v>GRIP TIME</v>
      </c>
      <c r="K3306" t="str">
        <f>UPPER(anotacoes!I3306)</f>
        <v>LEFT COLLAR RIGHT SLEEVE</v>
      </c>
      <c r="L3306" s="6" t="str">
        <f>IF(anotacoes!N3306=0,"",anotacoes!N3306)</f>
        <v/>
      </c>
      <c r="M3306" t="str">
        <f>IF(anotacoes!M3306=0,"",UPPER(anotacoes!M3306))</f>
        <v/>
      </c>
    </row>
    <row r="3307" spans="1:13" x14ac:dyDescent="0.25">
      <c r="A3307" t="str">
        <f>anotacoes!C3307</f>
        <v>WORLD CHAMPIONSHIP</v>
      </c>
      <c r="B3307" t="str">
        <f>anotacoes!E3307</f>
        <v>GUILHEIRO</v>
      </c>
      <c r="C3307" t="str">
        <f>anotacoes!F3307</f>
        <v>MRVALJEVIC</v>
      </c>
      <c r="D3307" t="s">
        <v>10434</v>
      </c>
      <c r="E3307">
        <f>anotacoes!A3307</f>
        <v>49</v>
      </c>
      <c r="F3307" t="str">
        <f>anotacoes!K3307</f>
        <v xml:space="preserve"> 00:07:00,450</v>
      </c>
      <c r="G3307" t="str">
        <f>anotacoes!L3307</f>
        <v xml:space="preserve"> 00:07:00,450</v>
      </c>
      <c r="H3307" t="str">
        <f>IF(J3307="PAUSE",D3307,IF(anotacoes!G3311=conversao_anotacoes!B3307,conversao_anotacoes!B3307,conversao_anotacoes!C3307))</f>
        <v>GUILHEIRO</v>
      </c>
      <c r="I3307" t="str">
        <f t="shared" si="51"/>
        <v>MRVALJEVIC</v>
      </c>
      <c r="J3307" t="str">
        <f>UPPER(anotacoes!H3307)</f>
        <v>FINTA</v>
      </c>
      <c r="K3307" t="str">
        <f>UPPER(anotacoes!I3307)</f>
        <v>DEASHI HARAI RIGHT</v>
      </c>
      <c r="L3307" s="6" t="str">
        <f>IF(anotacoes!N3307=0,"",anotacoes!N3307)</f>
        <v/>
      </c>
      <c r="M3307" t="str">
        <f>IF(anotacoes!M3307=0,"",UPPER(anotacoes!M3307))</f>
        <v/>
      </c>
    </row>
    <row r="3308" spans="1:13" x14ac:dyDescent="0.25">
      <c r="A3308" t="str">
        <f>anotacoes!C3308</f>
        <v>WORLD CHAMPIONSHIP</v>
      </c>
      <c r="B3308" t="str">
        <f>anotacoes!E3308</f>
        <v>GUILHEIRO</v>
      </c>
      <c r="C3308" t="str">
        <f>anotacoes!F3308</f>
        <v>MRVALJEVIC</v>
      </c>
      <c r="D3308" t="s">
        <v>10434</v>
      </c>
      <c r="E3308">
        <f>anotacoes!A3308</f>
        <v>49</v>
      </c>
      <c r="F3308" t="str">
        <f>anotacoes!K3308</f>
        <v xml:space="preserve"> 00:07:00,450</v>
      </c>
      <c r="G3308" t="str">
        <f>anotacoes!L3308</f>
        <v xml:space="preserve"> 00:07:02,304</v>
      </c>
      <c r="H3308" t="str">
        <f>IF(J3308="PAUSE",D3308,IF(anotacoes!G3312=conversao_anotacoes!B3308,conversao_anotacoes!B3308,conversao_anotacoes!C3308))</f>
        <v>GUILHEIRO</v>
      </c>
      <c r="I3308" t="str">
        <f t="shared" si="51"/>
        <v>MRVALJEVIC</v>
      </c>
      <c r="J3308" t="str">
        <f>UPPER(anotacoes!H3308)</f>
        <v>GRIP TIME</v>
      </c>
      <c r="K3308" t="str">
        <f>UPPER(anotacoes!I3308)</f>
        <v>LEFT COLLAR RIGHT SLEEVE</v>
      </c>
      <c r="L3308" s="6" t="str">
        <f>IF(anotacoes!N3308=0,"",anotacoes!N3308)</f>
        <v/>
      </c>
      <c r="M3308" t="str">
        <f>IF(anotacoes!M3308=0,"",UPPER(anotacoes!M3308))</f>
        <v/>
      </c>
    </row>
    <row r="3309" spans="1:13" x14ac:dyDescent="0.25">
      <c r="A3309" t="str">
        <f>anotacoes!C3309</f>
        <v>WORLD CHAMPIONSHIP</v>
      </c>
      <c r="B3309" t="str">
        <f>anotacoes!E3309</f>
        <v>GUILHEIRO</v>
      </c>
      <c r="C3309" t="str">
        <f>anotacoes!F3309</f>
        <v>MRVALJEVIC</v>
      </c>
      <c r="D3309" t="s">
        <v>10434</v>
      </c>
      <c r="E3309">
        <f>anotacoes!A3309</f>
        <v>49</v>
      </c>
      <c r="F3309" t="str">
        <f>anotacoes!K3309</f>
        <v xml:space="preserve"> 00:07:02,304</v>
      </c>
      <c r="G3309" t="str">
        <f>anotacoes!L3309</f>
        <v xml:space="preserve"> 00:07:04,571</v>
      </c>
      <c r="H3309" t="str">
        <f>IF(J3309="PAUSE",D3309,IF(anotacoes!G3313=conversao_anotacoes!B3309,conversao_anotacoes!B3309,conversao_anotacoes!C3309))</f>
        <v>GUILHEIRO</v>
      </c>
      <c r="I3309" t="str">
        <f t="shared" si="51"/>
        <v>MRVALJEVIC</v>
      </c>
      <c r="J3309" t="str">
        <f>UPPER(anotacoes!H3309)</f>
        <v>TRANSITION</v>
      </c>
      <c r="K3309" t="str">
        <f>UPPER(anotacoes!I3309)</f>
        <v>WITHOUT ATTACK</v>
      </c>
      <c r="L3309" s="6" t="str">
        <f>IF(anotacoes!N3309=0,"",anotacoes!N3309)</f>
        <v/>
      </c>
      <c r="M3309" t="str">
        <f>IF(anotacoes!M3309=0,"",UPPER(anotacoes!M3309))</f>
        <v/>
      </c>
    </row>
    <row r="3310" spans="1:13" x14ac:dyDescent="0.25">
      <c r="A3310" t="str">
        <f>anotacoes!C3310</f>
        <v>WORLD CHAMPIONSHIP</v>
      </c>
      <c r="B3310" t="str">
        <f>anotacoes!E3310</f>
        <v>GUILHEIRO</v>
      </c>
      <c r="C3310" t="str">
        <f>anotacoes!F3310</f>
        <v>MRVALJEVIC</v>
      </c>
      <c r="D3310" t="s">
        <v>10434</v>
      </c>
      <c r="E3310">
        <f>anotacoes!A3310</f>
        <v>49</v>
      </c>
      <c r="F3310" t="str">
        <f>anotacoes!K3310</f>
        <v xml:space="preserve"> 00:07:04,571</v>
      </c>
      <c r="G3310" t="str">
        <f>anotacoes!L3310</f>
        <v xml:space="preserve"> 00:07:05,772</v>
      </c>
      <c r="H3310" t="str">
        <f>IF(J3310="PAUSE",D3310,IF(anotacoes!G3314=conversao_anotacoes!B3310,conversao_anotacoes!B3310,conversao_anotacoes!C3310))</f>
        <v>&lt;ARBITRO DESCONHECIDO&gt;</v>
      </c>
      <c r="I3310" t="str">
        <f t="shared" si="51"/>
        <v/>
      </c>
      <c r="J3310" t="str">
        <f>UPPER(anotacoes!H3310)</f>
        <v>PAUSE</v>
      </c>
      <c r="K3310" t="str">
        <f>UPPER(anotacoes!I3310)</f>
        <v>&lt;UNCLASSIFIED&gt;</v>
      </c>
      <c r="L3310" s="6" t="str">
        <f>IF(anotacoes!N3310=0,"",anotacoes!N3310)</f>
        <v/>
      </c>
      <c r="M3310" t="str">
        <f>IF(anotacoes!M3310=0,"",UPPER(anotacoes!M3310))</f>
        <v/>
      </c>
    </row>
    <row r="3311" spans="1:13" x14ac:dyDescent="0.25">
      <c r="A3311" t="str">
        <f>anotacoes!C3311</f>
        <v>WORLD CHAMPIONSHIP</v>
      </c>
      <c r="B3311" t="str">
        <f>anotacoes!E3311</f>
        <v>GUILHEIRO</v>
      </c>
      <c r="C3311" t="str">
        <f>anotacoes!F3311</f>
        <v>MRVALJEVIC</v>
      </c>
      <c r="D3311" t="s">
        <v>10434</v>
      </c>
      <c r="E3311">
        <f>anotacoes!A3311</f>
        <v>49</v>
      </c>
      <c r="F3311" t="str">
        <f>anotacoes!K3311</f>
        <v xml:space="preserve"> 00:07:05,772</v>
      </c>
      <c r="G3311" t="str">
        <f>anotacoes!L3311</f>
        <v xml:space="preserve"> 00:07:06,061</v>
      </c>
      <c r="H3311" t="str">
        <f>IF(J3311="PAUSE",D3311,IF(anotacoes!G3315=conversao_anotacoes!B3311,conversao_anotacoes!B3311,conversao_anotacoes!C3311))</f>
        <v>GUILHEIRO</v>
      </c>
      <c r="I3311" t="str">
        <f t="shared" si="51"/>
        <v>MRVALJEVIC</v>
      </c>
      <c r="J3311" t="str">
        <f>UPPER(anotacoes!H3311)</f>
        <v>DISPLACEMENT</v>
      </c>
      <c r="K3311" t="str">
        <f>UPPER(anotacoes!I3311)</f>
        <v>2-3 STEP HESITANT RIGHT</v>
      </c>
      <c r="L3311" s="6" t="str">
        <f>IF(anotacoes!N3311=0,"",anotacoes!N3311)</f>
        <v/>
      </c>
      <c r="M3311" t="str">
        <f>IF(anotacoes!M3311=0,"",UPPER(anotacoes!M3311))</f>
        <v/>
      </c>
    </row>
    <row r="3312" spans="1:13" x14ac:dyDescent="0.25">
      <c r="A3312" t="str">
        <f>anotacoes!C3312</f>
        <v>WORLD CHAMPIONSHIP</v>
      </c>
      <c r="B3312" t="str">
        <f>anotacoes!E3312</f>
        <v>GUILHEIRO</v>
      </c>
      <c r="C3312" t="str">
        <f>anotacoes!F3312</f>
        <v>MRVALJEVIC</v>
      </c>
      <c r="D3312" t="s">
        <v>10434</v>
      </c>
      <c r="E3312">
        <f>anotacoes!A3312</f>
        <v>49</v>
      </c>
      <c r="F3312" t="str">
        <f>anotacoes!K3312</f>
        <v xml:space="preserve"> 00:07:06,061</v>
      </c>
      <c r="G3312" t="str">
        <f>anotacoes!L3312</f>
        <v xml:space="preserve"> 00:07:06,628</v>
      </c>
      <c r="H3312" t="str">
        <f>IF(J3312="PAUSE",D3312,IF(anotacoes!G3316=conversao_anotacoes!B3312,conversao_anotacoes!B3312,conversao_anotacoes!C3312))</f>
        <v>GUILHEIRO</v>
      </c>
      <c r="I3312" t="str">
        <f t="shared" si="51"/>
        <v>MRVALJEVIC</v>
      </c>
      <c r="J3312" t="str">
        <f>UPPER(anotacoes!H3312)</f>
        <v>DISPLACEMENT</v>
      </c>
      <c r="K3312" t="str">
        <f>UPPER(anotacoes!I3312)</f>
        <v>TRY TO GRIP WITH CONTACT</v>
      </c>
      <c r="L3312" s="6" t="str">
        <f>IF(anotacoes!N3312=0,"",anotacoes!N3312)</f>
        <v/>
      </c>
      <c r="M3312" t="str">
        <f>IF(anotacoes!M3312=0,"",UPPER(anotacoes!M3312))</f>
        <v/>
      </c>
    </row>
    <row r="3313" spans="1:13" x14ac:dyDescent="0.25">
      <c r="A3313" t="str">
        <f>anotacoes!C3313</f>
        <v>WORLD CHAMPIONSHIP</v>
      </c>
      <c r="B3313" t="str">
        <f>anotacoes!E3313</f>
        <v>GUILHEIRO</v>
      </c>
      <c r="C3313" t="str">
        <f>anotacoes!F3313</f>
        <v>MRVALJEVIC</v>
      </c>
      <c r="D3313" t="s">
        <v>10434</v>
      </c>
      <c r="E3313">
        <f>anotacoes!A3313</f>
        <v>49</v>
      </c>
      <c r="F3313" t="str">
        <f>anotacoes!K3313</f>
        <v xml:space="preserve"> 00:07:06,628</v>
      </c>
      <c r="G3313" t="str">
        <f>anotacoes!L3313</f>
        <v xml:space="preserve"> 00:07:09,079</v>
      </c>
      <c r="H3313" t="str">
        <f>IF(J3313="PAUSE",D3313,IF(anotacoes!G3317=conversao_anotacoes!B3313,conversao_anotacoes!B3313,conversao_anotacoes!C3313))</f>
        <v>GUILHEIRO</v>
      </c>
      <c r="I3313" t="str">
        <f t="shared" si="51"/>
        <v>MRVALJEVIC</v>
      </c>
      <c r="J3313" t="str">
        <f>UPPER(anotacoes!H3313)</f>
        <v>GRIP TIME</v>
      </c>
      <c r="K3313" t="str">
        <f>UPPER(anotacoes!I3313)</f>
        <v>LEFT COLLAR</v>
      </c>
      <c r="L3313" s="6" t="str">
        <f>IF(anotacoes!N3313=0,"",anotacoes!N3313)</f>
        <v/>
      </c>
      <c r="M3313" t="str">
        <f>IF(anotacoes!M3313=0,"",UPPER(anotacoes!M3313))</f>
        <v/>
      </c>
    </row>
    <row r="3314" spans="1:13" x14ac:dyDescent="0.25">
      <c r="A3314" t="str">
        <f>anotacoes!C3314</f>
        <v>WORLD CHAMPIONSHIP</v>
      </c>
      <c r="B3314" t="str">
        <f>anotacoes!E3314</f>
        <v>GUILHEIRO</v>
      </c>
      <c r="C3314" t="str">
        <f>anotacoes!F3314</f>
        <v>MRVALJEVIC</v>
      </c>
      <c r="D3314" t="s">
        <v>10434</v>
      </c>
      <c r="E3314">
        <f>anotacoes!A3314</f>
        <v>49</v>
      </c>
      <c r="F3314" t="str">
        <f>anotacoes!K3314</f>
        <v xml:space="preserve"> 00:07:09,079</v>
      </c>
      <c r="G3314" t="str">
        <f>anotacoes!L3314</f>
        <v xml:space="preserve"> 00:07:09,079</v>
      </c>
      <c r="H3314" t="str">
        <f>IF(J3314="PAUSE",D3314,IF(anotacoes!G3318=conversao_anotacoes!B3314,conversao_anotacoes!B3314,conversao_anotacoes!C3314))</f>
        <v>GUILHEIRO</v>
      </c>
      <c r="I3314" t="str">
        <f t="shared" si="51"/>
        <v>MRVALJEVIC</v>
      </c>
      <c r="J3314" t="str">
        <f>UPPER(anotacoes!H3314)</f>
        <v>GRIP TIME</v>
      </c>
      <c r="K3314" t="str">
        <f>UPPER(anotacoes!I3314)</f>
        <v>LEFT COLLAR RIGHT SLEEVE</v>
      </c>
      <c r="L3314" s="6" t="str">
        <f>IF(anotacoes!N3314=0,"",anotacoes!N3314)</f>
        <v/>
      </c>
      <c r="M3314" t="str">
        <f>IF(anotacoes!M3314=0,"",UPPER(anotacoes!M3314))</f>
        <v/>
      </c>
    </row>
    <row r="3315" spans="1:13" x14ac:dyDescent="0.25">
      <c r="A3315" t="str">
        <f>anotacoes!C3315</f>
        <v>WORLD CHAMPIONSHIP</v>
      </c>
      <c r="B3315" t="str">
        <f>anotacoes!E3315</f>
        <v>GUILHEIRO</v>
      </c>
      <c r="C3315" t="str">
        <f>anotacoes!F3315</f>
        <v>MRVALJEVIC</v>
      </c>
      <c r="D3315" t="s">
        <v>10434</v>
      </c>
      <c r="E3315">
        <f>anotacoes!A3315</f>
        <v>49</v>
      </c>
      <c r="F3315" t="str">
        <f>anotacoes!K3315</f>
        <v xml:space="preserve"> 00:07:09,079</v>
      </c>
      <c r="G3315" t="str">
        <f>anotacoes!L3315</f>
        <v xml:space="preserve"> 00:07:10,045</v>
      </c>
      <c r="H3315" t="str">
        <f>IF(J3315="PAUSE",D3315,IF(anotacoes!G3319=conversao_anotacoes!B3315,conversao_anotacoes!B3315,conversao_anotacoes!C3315))</f>
        <v>GUILHEIRO</v>
      </c>
      <c r="I3315" t="str">
        <f t="shared" si="51"/>
        <v>MRVALJEVIC</v>
      </c>
      <c r="J3315" t="str">
        <f>UPPER(anotacoes!H3315)</f>
        <v>ATTACK</v>
      </c>
      <c r="K3315" t="str">
        <f>UPPER(anotacoes!I3315)</f>
        <v>SEOI NAGE</v>
      </c>
      <c r="L3315" s="6">
        <f>IF(anotacoes!N3315=0,"",anotacoes!N3315)</f>
        <v>6</v>
      </c>
      <c r="M3315" t="str">
        <f>IF(anotacoes!M3315=0,"",UPPER(anotacoes!M3315))</f>
        <v/>
      </c>
    </row>
    <row r="3316" spans="1:13" x14ac:dyDescent="0.25">
      <c r="A3316" t="str">
        <f>anotacoes!C3316</f>
        <v>WORLD CHAMPIONSHIP</v>
      </c>
      <c r="B3316" t="str">
        <f>anotacoes!E3316</f>
        <v>GUILHEIRO</v>
      </c>
      <c r="C3316" t="str">
        <f>anotacoes!F3316</f>
        <v>MRVALJEVIC</v>
      </c>
      <c r="D3316" t="s">
        <v>10434</v>
      </c>
      <c r="E3316">
        <f>anotacoes!A3316</f>
        <v>49</v>
      </c>
      <c r="F3316" t="str">
        <f>anotacoes!K3316</f>
        <v xml:space="preserve"> 00:07:10,215</v>
      </c>
      <c r="G3316" t="str">
        <f>anotacoes!L3316</f>
        <v xml:space="preserve"> 00:07:12,497</v>
      </c>
      <c r="H3316" t="str">
        <f>IF(J3316="PAUSE",D3316,IF(anotacoes!G3320=conversao_anotacoes!B3316,conversao_anotacoes!B3316,conversao_anotacoes!C3316))</f>
        <v>GUILHEIRO</v>
      </c>
      <c r="I3316" t="str">
        <f t="shared" si="51"/>
        <v>MRVALJEVIC</v>
      </c>
      <c r="J3316" t="str">
        <f>UPPER(anotacoes!H3316)</f>
        <v>TRANSITION</v>
      </c>
      <c r="K3316" t="str">
        <f>UPPER(anotacoes!I3316)</f>
        <v>WITHOUT ATTACK</v>
      </c>
      <c r="L3316" s="6" t="str">
        <f>IF(anotacoes!N3316=0,"",anotacoes!N3316)</f>
        <v/>
      </c>
      <c r="M3316" t="str">
        <f>IF(anotacoes!M3316=0,"",UPPER(anotacoes!M3316))</f>
        <v/>
      </c>
    </row>
    <row r="3317" spans="1:13" x14ac:dyDescent="0.25">
      <c r="A3317" t="str">
        <f>anotacoes!C3317</f>
        <v>WORLD CHAMPIONSHIP</v>
      </c>
      <c r="B3317" t="str">
        <f>anotacoes!E3317</f>
        <v>GUILHEIRO</v>
      </c>
      <c r="C3317" t="str">
        <f>anotacoes!F3317</f>
        <v>MRVALJEVIC</v>
      </c>
      <c r="D3317" t="s">
        <v>10434</v>
      </c>
      <c r="E3317">
        <f>anotacoes!A3317</f>
        <v>49</v>
      </c>
      <c r="F3317" t="str">
        <f>anotacoes!K3317</f>
        <v xml:space="preserve"> 00:07:12,698</v>
      </c>
      <c r="G3317" t="str">
        <f>anotacoes!L3317</f>
        <v xml:space="preserve"> 00:07:17,596</v>
      </c>
      <c r="H3317" t="str">
        <f>IF(J3317="PAUSE",D3317,IF(anotacoes!G3321=conversao_anotacoes!B3317,conversao_anotacoes!B3317,conversao_anotacoes!C3317))</f>
        <v>GUILHEIRO</v>
      </c>
      <c r="I3317" t="str">
        <f t="shared" si="51"/>
        <v>MRVALJEVIC</v>
      </c>
      <c r="J3317" t="str">
        <f>UPPER(anotacoes!H3317)</f>
        <v>GROUNDWORK COMBAT</v>
      </c>
      <c r="K3317" t="str">
        <f>UPPER(anotacoes!I3317)</f>
        <v>DEFENSIVE POSITION</v>
      </c>
      <c r="L3317" s="6" t="str">
        <f>IF(anotacoes!N3317=0,"",anotacoes!N3317)</f>
        <v/>
      </c>
      <c r="M3317" t="str">
        <f>IF(anotacoes!M3317=0,"",UPPER(anotacoes!M3317))</f>
        <v/>
      </c>
    </row>
    <row r="3318" spans="1:13" x14ac:dyDescent="0.25">
      <c r="A3318" t="str">
        <f>anotacoes!C3318</f>
        <v>WORLD CHAMPIONSHIP</v>
      </c>
      <c r="B3318" t="str">
        <f>anotacoes!E3318</f>
        <v>GUILHEIRO</v>
      </c>
      <c r="C3318" t="str">
        <f>anotacoes!F3318</f>
        <v>MRVALJEVIC</v>
      </c>
      <c r="D3318" t="s">
        <v>10434</v>
      </c>
      <c r="E3318">
        <f>anotacoes!A3318</f>
        <v>49</v>
      </c>
      <c r="F3318" t="str">
        <f>anotacoes!K3318</f>
        <v xml:space="preserve"> 00:07:17,756</v>
      </c>
      <c r="G3318" t="str">
        <f>anotacoes!L3318</f>
        <v xml:space="preserve"> 00:07:19,892</v>
      </c>
      <c r="H3318" t="str">
        <f>IF(J3318="PAUSE",D3318,IF(anotacoes!G3322=conversao_anotacoes!B3318,conversao_anotacoes!B3318,conversao_anotacoes!C3318))</f>
        <v>&lt;ARBITRO DESCONHECIDO&gt;</v>
      </c>
      <c r="I3318" t="str">
        <f t="shared" si="51"/>
        <v/>
      </c>
      <c r="J3318" t="str">
        <f>UPPER(anotacoes!H3318)</f>
        <v>PAUSE</v>
      </c>
      <c r="K3318" t="str">
        <f>UPPER(anotacoes!I3318)</f>
        <v>&lt;UNCLASSIFIED&gt;</v>
      </c>
      <c r="L3318" s="6" t="str">
        <f>IF(anotacoes!N3318=0,"",anotacoes!N3318)</f>
        <v/>
      </c>
      <c r="M3318" t="str">
        <f>IF(anotacoes!M3318=0,"",UPPER(anotacoes!M3318))</f>
        <v/>
      </c>
    </row>
    <row r="3319" spans="1:13" x14ac:dyDescent="0.25">
      <c r="A3319" t="str">
        <f>anotacoes!C3319</f>
        <v>WORLD CHAMPIONSHIP</v>
      </c>
      <c r="B3319" t="str">
        <f>anotacoes!E3319</f>
        <v>GUILHEIRO</v>
      </c>
      <c r="C3319" t="str">
        <f>anotacoes!F3319</f>
        <v>MRVALJEVIC</v>
      </c>
      <c r="D3319" t="s">
        <v>10434</v>
      </c>
      <c r="E3319">
        <f>anotacoes!A3319</f>
        <v>49</v>
      </c>
      <c r="F3319" t="str">
        <f>anotacoes!K3319</f>
        <v xml:space="preserve"> 00:07:19,892</v>
      </c>
      <c r="G3319" t="str">
        <f>anotacoes!L3319</f>
        <v xml:space="preserve"> 00:07:20,826</v>
      </c>
      <c r="H3319" t="str">
        <f>IF(J3319="PAUSE",D3319,IF(anotacoes!G3323=conversao_anotacoes!B3319,conversao_anotacoes!B3319,conversao_anotacoes!C3319))</f>
        <v>GUILHEIRO</v>
      </c>
      <c r="I3319" t="str">
        <f t="shared" si="51"/>
        <v>MRVALJEVIC</v>
      </c>
      <c r="J3319" t="str">
        <f>UPPER(anotacoes!H3319)</f>
        <v>DISPLACEMENT</v>
      </c>
      <c r="K3319" t="str">
        <f>UPPER(anotacoes!I3319)</f>
        <v>2-3 STEP HESITANT RIGHT</v>
      </c>
      <c r="L3319" s="6" t="str">
        <f>IF(anotacoes!N3319=0,"",anotacoes!N3319)</f>
        <v/>
      </c>
      <c r="M3319" t="str">
        <f>IF(anotacoes!M3319=0,"",UPPER(anotacoes!M3319))</f>
        <v/>
      </c>
    </row>
    <row r="3320" spans="1:13" x14ac:dyDescent="0.25">
      <c r="A3320" t="str">
        <f>anotacoes!C3320</f>
        <v>WORLD CHAMPIONSHIP</v>
      </c>
      <c r="B3320" t="str">
        <f>anotacoes!E3320</f>
        <v>GUILHEIRO</v>
      </c>
      <c r="C3320" t="str">
        <f>anotacoes!F3320</f>
        <v>MRVALJEVIC</v>
      </c>
      <c r="D3320" t="s">
        <v>10434</v>
      </c>
      <c r="E3320">
        <f>anotacoes!A3320</f>
        <v>49</v>
      </c>
      <c r="F3320" t="str">
        <f>anotacoes!K3320</f>
        <v xml:space="preserve"> 00:07:20,826</v>
      </c>
      <c r="G3320" t="str">
        <f>anotacoes!L3320</f>
        <v xml:space="preserve"> 00:07:22,779</v>
      </c>
      <c r="H3320" t="str">
        <f>IF(J3320="PAUSE",D3320,IF(anotacoes!G3324=conversao_anotacoes!B3320,conversao_anotacoes!B3320,conversao_anotacoes!C3320))</f>
        <v>GUILHEIRO</v>
      </c>
      <c r="I3320" t="str">
        <f t="shared" si="51"/>
        <v>MRVALJEVIC</v>
      </c>
      <c r="J3320" t="str">
        <f>UPPER(anotacoes!H3320)</f>
        <v>DISPLACEMENT</v>
      </c>
      <c r="K3320" t="str">
        <f>UPPER(anotacoes!I3320)</f>
        <v>TRY TO GRIP WITH CONTACT</v>
      </c>
      <c r="L3320" s="6" t="str">
        <f>IF(anotacoes!N3320=0,"",anotacoes!N3320)</f>
        <v/>
      </c>
      <c r="M3320" t="str">
        <f>IF(anotacoes!M3320=0,"",UPPER(anotacoes!M3320))</f>
        <v/>
      </c>
    </row>
    <row r="3321" spans="1:13" x14ac:dyDescent="0.25">
      <c r="A3321" t="str">
        <f>anotacoes!C3321</f>
        <v>WORLD CHAMPIONSHIP</v>
      </c>
      <c r="B3321" t="str">
        <f>anotacoes!E3321</f>
        <v>GUILHEIRO</v>
      </c>
      <c r="C3321" t="str">
        <f>anotacoes!F3321</f>
        <v>MRVALJEVIC</v>
      </c>
      <c r="D3321" t="s">
        <v>10434</v>
      </c>
      <c r="E3321">
        <f>anotacoes!A3321</f>
        <v>49</v>
      </c>
      <c r="F3321" t="str">
        <f>anotacoes!K3321</f>
        <v xml:space="preserve"> 00:07:22,779</v>
      </c>
      <c r="G3321" t="str">
        <f>anotacoes!L3321</f>
        <v xml:space="preserve"> 00:07:28,920</v>
      </c>
      <c r="H3321" t="str">
        <f>IF(J3321="PAUSE",D3321,IF(anotacoes!G3325=conversao_anotacoes!B3321,conversao_anotacoes!B3321,conversao_anotacoes!C3321))</f>
        <v>GUILHEIRO</v>
      </c>
      <c r="I3321" t="str">
        <f t="shared" si="51"/>
        <v>MRVALJEVIC</v>
      </c>
      <c r="J3321" t="str">
        <f>UPPER(anotacoes!H3321)</f>
        <v>GRIP TIME</v>
      </c>
      <c r="K3321" t="str">
        <f>UPPER(anotacoes!I3321)</f>
        <v>LEFT COLLAR</v>
      </c>
      <c r="L3321" s="6" t="str">
        <f>IF(anotacoes!N3321=0,"",anotacoes!N3321)</f>
        <v/>
      </c>
      <c r="M3321" t="str">
        <f>IF(anotacoes!M3321=0,"",UPPER(anotacoes!M3321))</f>
        <v/>
      </c>
    </row>
    <row r="3322" spans="1:13" x14ac:dyDescent="0.25">
      <c r="A3322" t="str">
        <f>anotacoes!C3322</f>
        <v>WORLD CHAMPIONSHIP</v>
      </c>
      <c r="B3322" t="str">
        <f>anotacoes!E3322</f>
        <v>GUILHEIRO</v>
      </c>
      <c r="C3322" t="str">
        <f>anotacoes!F3322</f>
        <v>MRVALJEVIC</v>
      </c>
      <c r="D3322" t="s">
        <v>10434</v>
      </c>
      <c r="E3322">
        <f>anotacoes!A3322</f>
        <v>49</v>
      </c>
      <c r="F3322" t="str">
        <f>anotacoes!K3322</f>
        <v xml:space="preserve"> 00:07:28,920</v>
      </c>
      <c r="G3322" t="str">
        <f>anotacoes!L3322</f>
        <v xml:space="preserve"> 00:07:31,672</v>
      </c>
      <c r="H3322" t="str">
        <f>IF(J3322="PAUSE",D3322,IF(anotacoes!G3326=conversao_anotacoes!B3322,conversao_anotacoes!B3322,conversao_anotacoes!C3322))</f>
        <v>GUILHEIRO</v>
      </c>
      <c r="I3322" t="str">
        <f t="shared" si="51"/>
        <v>MRVALJEVIC</v>
      </c>
      <c r="J3322" t="str">
        <f>UPPER(anotacoes!H3322)</f>
        <v>GRIP TIME</v>
      </c>
      <c r="K3322" t="str">
        <f>UPPER(anotacoes!I3322)</f>
        <v>LEFT COLLAR RIGHT SLEEVE</v>
      </c>
      <c r="L3322" s="6" t="str">
        <f>IF(anotacoes!N3322=0,"",anotacoes!N3322)</f>
        <v/>
      </c>
      <c r="M3322" t="str">
        <f>IF(anotacoes!M3322=0,"",UPPER(anotacoes!M3322))</f>
        <v/>
      </c>
    </row>
    <row r="3323" spans="1:13" x14ac:dyDescent="0.25">
      <c r="A3323" t="str">
        <f>anotacoes!C3323</f>
        <v>WORLD CHAMPIONSHIP</v>
      </c>
      <c r="B3323" t="str">
        <f>anotacoes!E3323</f>
        <v>GUILHEIRO</v>
      </c>
      <c r="C3323" t="str">
        <f>anotacoes!F3323</f>
        <v>MRVALJEVIC</v>
      </c>
      <c r="D3323" t="s">
        <v>10434</v>
      </c>
      <c r="E3323">
        <f>anotacoes!A3323</f>
        <v>49</v>
      </c>
      <c r="F3323" t="str">
        <f>anotacoes!K3323</f>
        <v xml:space="preserve"> 00:07:31,672</v>
      </c>
      <c r="G3323" t="str">
        <f>anotacoes!L3323</f>
        <v xml:space="preserve"> 00:07:33,081</v>
      </c>
      <c r="H3323" t="str">
        <f>IF(J3323="PAUSE",D3323,IF(anotacoes!G3327=conversao_anotacoes!B3323,conversao_anotacoes!B3323,conversao_anotacoes!C3323))</f>
        <v>&lt;ARBITRO DESCONHECIDO&gt;</v>
      </c>
      <c r="I3323" t="str">
        <f t="shared" si="51"/>
        <v/>
      </c>
      <c r="J3323" t="str">
        <f>UPPER(anotacoes!H3323)</f>
        <v>PAUSE</v>
      </c>
      <c r="K3323" t="str">
        <f>UPPER(anotacoes!I3323)</f>
        <v>&lt;UNCLASSIFIED&gt;</v>
      </c>
      <c r="L3323" s="6" t="str">
        <f>IF(anotacoes!N3323=0,"",anotacoes!N3323)</f>
        <v/>
      </c>
      <c r="M3323" t="str">
        <f>IF(anotacoes!M3323=0,"",UPPER(anotacoes!M3323))</f>
        <v/>
      </c>
    </row>
    <row r="3324" spans="1:13" x14ac:dyDescent="0.25">
      <c r="A3324" t="str">
        <f>anotacoes!C3324</f>
        <v>WORLD CHAMPIONSHIP</v>
      </c>
      <c r="B3324" t="str">
        <f>anotacoes!E3324</f>
        <v>GUILHEIRO</v>
      </c>
      <c r="C3324" t="str">
        <f>anotacoes!F3324</f>
        <v>MRVALJEVIC</v>
      </c>
      <c r="D3324" t="s">
        <v>10434</v>
      </c>
      <c r="E3324">
        <f>anotacoes!A3324</f>
        <v>49</v>
      </c>
      <c r="F3324" t="str">
        <f>anotacoes!K3324</f>
        <v xml:space="preserve"> 00:07:33,081</v>
      </c>
      <c r="G3324" t="str">
        <f>anotacoes!L3324</f>
        <v xml:space="preserve"> 00:07:34,117</v>
      </c>
      <c r="H3324" t="str">
        <f>IF(J3324="PAUSE",D3324,IF(anotacoes!G3328=conversao_anotacoes!B3324,conversao_anotacoes!B3324,conversao_anotacoes!C3324))</f>
        <v>GUILHEIRO</v>
      </c>
      <c r="I3324" t="str">
        <f t="shared" si="51"/>
        <v>MRVALJEVIC</v>
      </c>
      <c r="J3324" t="str">
        <f>UPPER(anotacoes!H3324)</f>
        <v>DISPLACEMENT</v>
      </c>
      <c r="K3324" t="str">
        <f>UPPER(anotacoes!I3324)</f>
        <v>2-3 STEP HESITANT LEFT</v>
      </c>
      <c r="L3324" s="6" t="str">
        <f>IF(anotacoes!N3324=0,"",anotacoes!N3324)</f>
        <v/>
      </c>
      <c r="M3324" t="str">
        <f>IF(anotacoes!M3324=0,"",UPPER(anotacoes!M3324))</f>
        <v/>
      </c>
    </row>
    <row r="3325" spans="1:13" x14ac:dyDescent="0.25">
      <c r="A3325" t="str">
        <f>anotacoes!C3325</f>
        <v>WORLD CHAMPIONSHIP</v>
      </c>
      <c r="B3325" t="str">
        <f>anotacoes!E3325</f>
        <v>GUILHEIRO</v>
      </c>
      <c r="C3325" t="str">
        <f>anotacoes!F3325</f>
        <v>MRVALJEVIC</v>
      </c>
      <c r="D3325" t="s">
        <v>10434</v>
      </c>
      <c r="E3325">
        <f>anotacoes!A3325</f>
        <v>49</v>
      </c>
      <c r="F3325" t="str">
        <f>anotacoes!K3325</f>
        <v xml:space="preserve"> 00:07:34,117</v>
      </c>
      <c r="G3325" t="str">
        <f>anotacoes!L3325</f>
        <v xml:space="preserve"> 00:08:22,337</v>
      </c>
      <c r="H3325" t="str">
        <f>IF(J3325="PAUSE",D3325,IF(anotacoes!G3329=conversao_anotacoes!B3325,conversao_anotacoes!B3325,conversao_anotacoes!C3325))</f>
        <v>GUILHEIRO</v>
      </c>
      <c r="I3325" t="str">
        <f t="shared" si="51"/>
        <v>MRVALJEVIC</v>
      </c>
      <c r="J3325" t="str">
        <f>UPPER(anotacoes!H3325)</f>
        <v>GRIP TIME</v>
      </c>
      <c r="K3325" t="str">
        <f>UPPER(anotacoes!I3325)</f>
        <v>LEFT COLLAR RIGHT SLEEVE</v>
      </c>
      <c r="L3325" s="6" t="str">
        <f>IF(anotacoes!N3325=0,"",anotacoes!N3325)</f>
        <v/>
      </c>
      <c r="M3325" t="str">
        <f>IF(anotacoes!M3325=0,"",UPPER(anotacoes!M3325))</f>
        <v/>
      </c>
    </row>
    <row r="3326" spans="1:13" x14ac:dyDescent="0.25">
      <c r="A3326" t="str">
        <f>anotacoes!C3326</f>
        <v>WORLD CHAMPIONSHIP</v>
      </c>
      <c r="B3326" t="str">
        <f>anotacoes!E3326</f>
        <v>GUILHEIRO</v>
      </c>
      <c r="C3326" t="str">
        <f>anotacoes!F3326</f>
        <v>MRVALJEVIC</v>
      </c>
      <c r="D3326" t="s">
        <v>10434</v>
      </c>
      <c r="E3326">
        <f>anotacoes!A3326</f>
        <v>49</v>
      </c>
      <c r="F3326" t="str">
        <f>anotacoes!K3326</f>
        <v xml:space="preserve"> 00:08:22,337</v>
      </c>
      <c r="G3326" t="str">
        <f>anotacoes!L3326</f>
        <v xml:space="preserve"> 00:08:24,113</v>
      </c>
      <c r="H3326" t="str">
        <f>IF(J3326="PAUSE",D3326,IF(anotacoes!G3330=conversao_anotacoes!B3326,conversao_anotacoes!B3326,conversao_anotacoes!C3326))</f>
        <v>GUILHEIRO</v>
      </c>
      <c r="I3326" t="str">
        <f t="shared" si="51"/>
        <v>MRVALJEVIC</v>
      </c>
      <c r="J3326" t="str">
        <f>UPPER(anotacoes!H3326)</f>
        <v>ATTACK</v>
      </c>
      <c r="K3326" t="str">
        <f>UPPER(anotacoes!I3326)</f>
        <v>SEOI NAGE</v>
      </c>
      <c r="L3326" s="6">
        <f>IF(anotacoes!N3326=0,"",anotacoes!N3326)</f>
        <v>6</v>
      </c>
      <c r="M3326" t="str">
        <f>IF(anotacoes!M3326=0,"",UPPER(anotacoes!M3326))</f>
        <v>YUKO</v>
      </c>
    </row>
    <row r="3327" spans="1:13" x14ac:dyDescent="0.25">
      <c r="A3327" t="str">
        <f>anotacoes!C3327</f>
        <v>WORLD CHAMPIONSHIP</v>
      </c>
      <c r="B3327" t="str">
        <f>anotacoes!E3327</f>
        <v>GUILHEIRO</v>
      </c>
      <c r="C3327" t="str">
        <f>anotacoes!F3327</f>
        <v>MRVALJEVIC</v>
      </c>
      <c r="D3327" t="s">
        <v>10434</v>
      </c>
      <c r="E3327">
        <f>anotacoes!A3327</f>
        <v>49</v>
      </c>
      <c r="F3327" t="str">
        <f>anotacoes!K3327</f>
        <v xml:space="preserve"> 00:08:24,113</v>
      </c>
      <c r="G3327" t="str">
        <f>anotacoes!L3327</f>
        <v xml:space="preserve"> 00:08:28,409</v>
      </c>
      <c r="H3327" t="str">
        <f>IF(J3327="PAUSE",D3327,IF(anotacoes!G3331=conversao_anotacoes!B3327,conversao_anotacoes!B3327,conversao_anotacoes!C3327))</f>
        <v>GUILHEIRO</v>
      </c>
      <c r="I3327" t="str">
        <f t="shared" si="51"/>
        <v>MRVALJEVIC</v>
      </c>
      <c r="J3327" t="str">
        <f>UPPER(anotacoes!H3327)</f>
        <v>GROUNDWORK COMBAT</v>
      </c>
      <c r="K3327" t="str">
        <f>UPPER(anotacoes!I3327)</f>
        <v>TRYING TO ATTACK</v>
      </c>
      <c r="L3327" s="6" t="str">
        <f>IF(anotacoes!N3327=0,"",anotacoes!N3327)</f>
        <v/>
      </c>
      <c r="M3327" t="str">
        <f>IF(anotacoes!M3327=0,"",UPPER(anotacoes!M3327))</f>
        <v/>
      </c>
    </row>
    <row r="3328" spans="1:13" x14ac:dyDescent="0.25">
      <c r="A3328" t="str">
        <f>anotacoes!C3328</f>
        <v>WORLD CHAMPIONSHIP</v>
      </c>
      <c r="B3328" t="str">
        <f>anotacoes!E3328</f>
        <v>GUILHEIRO</v>
      </c>
      <c r="C3328" t="str">
        <f>anotacoes!F3328</f>
        <v>MRVALJEVIC</v>
      </c>
      <c r="D3328" t="s">
        <v>10434</v>
      </c>
      <c r="E3328">
        <f>anotacoes!A3328</f>
        <v>49</v>
      </c>
      <c r="F3328" t="str">
        <f>anotacoes!K3328</f>
        <v xml:space="preserve"> 00:08:28,409</v>
      </c>
      <c r="G3328" t="str">
        <f>anotacoes!L3328</f>
        <v xml:space="preserve"> 00:08:37,541</v>
      </c>
      <c r="H3328" t="str">
        <f>IF(J3328="PAUSE",D3328,IF(anotacoes!G3332=conversao_anotacoes!B3328,conversao_anotacoes!B3328,conversao_anotacoes!C3328))</f>
        <v>&lt;ARBITRO DESCONHECIDO&gt;</v>
      </c>
      <c r="I3328" t="str">
        <f t="shared" si="51"/>
        <v/>
      </c>
      <c r="J3328" t="str">
        <f>UPPER(anotacoes!H3328)</f>
        <v>PAUSE</v>
      </c>
      <c r="K3328" t="str">
        <f>UPPER(anotacoes!I3328)</f>
        <v>&lt;UNCLASSIFIED&gt;</v>
      </c>
      <c r="L3328" s="6" t="str">
        <f>IF(anotacoes!N3328=0,"",anotacoes!N3328)</f>
        <v/>
      </c>
      <c r="M3328" t="str">
        <f>IF(anotacoes!M3328=0,"",UPPER(anotacoes!M3328))</f>
        <v/>
      </c>
    </row>
    <row r="3329" spans="1:13" x14ac:dyDescent="0.25">
      <c r="A3329" t="str">
        <f>anotacoes!C3329</f>
        <v>WORLD CHAMPIONSHIP</v>
      </c>
      <c r="B3329" t="str">
        <f>anotacoes!E3329</f>
        <v>GUILHEIRO</v>
      </c>
      <c r="C3329" t="str">
        <f>anotacoes!F3329</f>
        <v>MRVALJEVIC</v>
      </c>
      <c r="D3329" t="s">
        <v>10434</v>
      </c>
      <c r="E3329">
        <f>anotacoes!A3329</f>
        <v>49</v>
      </c>
      <c r="F3329" t="str">
        <f>anotacoes!K3329</f>
        <v xml:space="preserve"> 00:08:37,541</v>
      </c>
      <c r="G3329" t="str">
        <f>anotacoes!L3329</f>
        <v xml:space="preserve"> 00:08:54,312</v>
      </c>
      <c r="H3329" t="str">
        <f>IF(J3329="PAUSE",D3329,IF(anotacoes!G3333=conversao_anotacoes!B3329,conversao_anotacoes!B3329,conversao_anotacoes!C3329))</f>
        <v>&lt;ARBITRO DESCONHECIDO&gt;</v>
      </c>
      <c r="I3329" t="str">
        <f t="shared" si="51"/>
        <v/>
      </c>
      <c r="J3329" t="str">
        <f>UPPER(anotacoes!H3329)</f>
        <v>PAUSE</v>
      </c>
      <c r="K3329" t="str">
        <f>UPPER(anotacoes!I3329)</f>
        <v>2-3 STEP HESITANT RIGHT</v>
      </c>
      <c r="L3329" s="6" t="str">
        <f>IF(anotacoes!N3329=0,"",anotacoes!N3329)</f>
        <v/>
      </c>
      <c r="M3329" t="str">
        <f>IF(anotacoes!M3329=0,"",UPPER(anotacoes!M3329))</f>
        <v/>
      </c>
    </row>
    <row r="3330" spans="1:13" x14ac:dyDescent="0.25">
      <c r="A3330" t="str">
        <f>anotacoes!C3330</f>
        <v>WORLD CHAMPIONSHIP</v>
      </c>
      <c r="B3330" t="str">
        <f>anotacoes!E3330</f>
        <v>GUILHEIRO</v>
      </c>
      <c r="C3330" t="str">
        <f>anotacoes!F3330</f>
        <v>MRVALJEVIC</v>
      </c>
      <c r="D3330" t="s">
        <v>10434</v>
      </c>
      <c r="E3330">
        <f>anotacoes!A3330</f>
        <v>49</v>
      </c>
      <c r="F3330" t="str">
        <f>anotacoes!K3330</f>
        <v xml:space="preserve"> 00:08:54,312</v>
      </c>
      <c r="G3330" t="str">
        <f>anotacoes!L3330</f>
        <v xml:space="preserve"> 00:08:58,736</v>
      </c>
      <c r="H3330" t="str">
        <f>IF(J3330="PAUSE",D3330,IF(anotacoes!G3334=conversao_anotacoes!B3330,conversao_anotacoes!B3330,conversao_anotacoes!C3330))</f>
        <v>GUILHEIRO</v>
      </c>
      <c r="I3330" t="str">
        <f t="shared" si="51"/>
        <v>MRVALJEVIC</v>
      </c>
      <c r="J3330" t="str">
        <f>UPPER(anotacoes!H3330)</f>
        <v>DISPLACEMENT</v>
      </c>
      <c r="K3330" t="str">
        <f>UPPER(anotacoes!I3330)</f>
        <v>2-3 STEP HESITANT RIGHT</v>
      </c>
      <c r="L3330" s="6" t="str">
        <f>IF(anotacoes!N3330=0,"",anotacoes!N3330)</f>
        <v/>
      </c>
      <c r="M3330" t="str">
        <f>IF(anotacoes!M3330=0,"",UPPER(anotacoes!M3330))</f>
        <v/>
      </c>
    </row>
    <row r="3331" spans="1:13" x14ac:dyDescent="0.25">
      <c r="A3331" t="str">
        <f>anotacoes!C3331</f>
        <v>WORLD CHAMPIONSHIP</v>
      </c>
      <c r="B3331" t="str">
        <f>anotacoes!E3331</f>
        <v>GUILHEIRO</v>
      </c>
      <c r="C3331" t="str">
        <f>anotacoes!F3331</f>
        <v>MRVALJEVIC</v>
      </c>
      <c r="D3331" t="s">
        <v>10434</v>
      </c>
      <c r="E3331">
        <f>anotacoes!A3331</f>
        <v>49</v>
      </c>
      <c r="F3331" t="str">
        <f>anotacoes!K3331</f>
        <v xml:space="preserve"> 00:08:58,736</v>
      </c>
      <c r="G3331" t="str">
        <f>anotacoes!L3331</f>
        <v xml:space="preserve"> 00:08:59,689</v>
      </c>
      <c r="H3331" t="str">
        <f>IF(J3331="PAUSE",D3331,IF(anotacoes!G3335=conversao_anotacoes!B3331,conversao_anotacoes!B3331,conversao_anotacoes!C3331))</f>
        <v>GUILHEIRO</v>
      </c>
      <c r="I3331" t="str">
        <f t="shared" ref="I3331:I3394" si="52">IF(H3331=D3331,"",IF(H3331=B3331,C3331,B3331))</f>
        <v>MRVALJEVIC</v>
      </c>
      <c r="J3331" t="str">
        <f>UPPER(anotacoes!H3331)</f>
        <v>DISPLACEMENT</v>
      </c>
      <c r="K3331" t="str">
        <f>UPPER(anotacoes!I3331)</f>
        <v>TRY TO GRIP WITH CONTACT</v>
      </c>
      <c r="L3331" s="6" t="str">
        <f>IF(anotacoes!N3331=0,"",anotacoes!N3331)</f>
        <v/>
      </c>
      <c r="M3331" t="str">
        <f>IF(anotacoes!M3331=0,"",UPPER(anotacoes!M3331))</f>
        <v/>
      </c>
    </row>
    <row r="3332" spans="1:13" x14ac:dyDescent="0.25">
      <c r="A3332" t="str">
        <f>anotacoes!C3332</f>
        <v>WORLD CHAMPIONSHIP</v>
      </c>
      <c r="B3332" t="str">
        <f>anotacoes!E3332</f>
        <v>GUILHEIRO</v>
      </c>
      <c r="C3332" t="str">
        <f>anotacoes!F3332</f>
        <v>MRVALJEVIC</v>
      </c>
      <c r="D3332" t="s">
        <v>10434</v>
      </c>
      <c r="E3332">
        <f>anotacoes!A3332</f>
        <v>49</v>
      </c>
      <c r="F3332" t="str">
        <f>anotacoes!K3332</f>
        <v xml:space="preserve"> 00:08:59,689</v>
      </c>
      <c r="G3332" t="str">
        <f>anotacoes!L3332</f>
        <v xml:space="preserve"> 00:09:02,050</v>
      </c>
      <c r="H3332" t="str">
        <f>IF(J3332="PAUSE",D3332,IF(anotacoes!G3336=conversao_anotacoes!B3332,conversao_anotacoes!B3332,conversao_anotacoes!C3332))</f>
        <v>GUILHEIRO</v>
      </c>
      <c r="I3332" t="str">
        <f t="shared" si="52"/>
        <v>MRVALJEVIC</v>
      </c>
      <c r="J3332" t="str">
        <f>UPPER(anotacoes!H3332)</f>
        <v>GRIP TIME</v>
      </c>
      <c r="K3332" t="str">
        <f>UPPER(anotacoes!I3332)</f>
        <v>LEFT COLLAR</v>
      </c>
      <c r="L3332" s="6" t="str">
        <f>IF(anotacoes!N3332=0,"",anotacoes!N3332)</f>
        <v/>
      </c>
      <c r="M3332" t="str">
        <f>IF(anotacoes!M3332=0,"",UPPER(anotacoes!M3332))</f>
        <v/>
      </c>
    </row>
    <row r="3333" spans="1:13" x14ac:dyDescent="0.25">
      <c r="A3333" t="str">
        <f>anotacoes!C3333</f>
        <v>WORLD CHAMPIONSHIP</v>
      </c>
      <c r="B3333" t="str">
        <f>anotacoes!E3333</f>
        <v>GUILHEIRO</v>
      </c>
      <c r="C3333" t="str">
        <f>anotacoes!F3333</f>
        <v>MRVALJEVIC</v>
      </c>
      <c r="D3333" t="s">
        <v>10434</v>
      </c>
      <c r="E3333">
        <f>anotacoes!A3333</f>
        <v>49</v>
      </c>
      <c r="F3333" t="str">
        <f>anotacoes!K3333</f>
        <v xml:space="preserve"> 00:09:02,050</v>
      </c>
      <c r="G3333" t="str">
        <f>anotacoes!L3333</f>
        <v xml:space="preserve"> 00:09:07,691</v>
      </c>
      <c r="H3333" t="str">
        <f>IF(J3333="PAUSE",D3333,IF(anotacoes!G3337=conversao_anotacoes!B3333,conversao_anotacoes!B3333,conversao_anotacoes!C3333))</f>
        <v>GUILHEIRO</v>
      </c>
      <c r="I3333" t="str">
        <f t="shared" si="52"/>
        <v>MRVALJEVIC</v>
      </c>
      <c r="J3333" t="str">
        <f>UPPER(anotacoes!H3333)</f>
        <v>GRIP TIME</v>
      </c>
      <c r="K3333" t="str">
        <f>UPPER(anotacoes!I3333)</f>
        <v>LEFT COLLAR RIGHT SLEEVE</v>
      </c>
      <c r="L3333" s="6" t="str">
        <f>IF(anotacoes!N3333=0,"",anotacoes!N3333)</f>
        <v/>
      </c>
      <c r="M3333" t="str">
        <f>IF(anotacoes!M3333=0,"",UPPER(anotacoes!M3333))</f>
        <v/>
      </c>
    </row>
    <row r="3334" spans="1:13" x14ac:dyDescent="0.25">
      <c r="A3334" t="str">
        <f>anotacoes!C3334</f>
        <v>WORLD CHAMPIONSHIP</v>
      </c>
      <c r="B3334" t="str">
        <f>anotacoes!E3334</f>
        <v>GUILHEIRO</v>
      </c>
      <c r="C3334" t="str">
        <f>anotacoes!F3334</f>
        <v>MRVALJEVIC</v>
      </c>
      <c r="D3334" t="s">
        <v>10434</v>
      </c>
      <c r="E3334">
        <f>anotacoes!A3334</f>
        <v>49</v>
      </c>
      <c r="F3334" t="str">
        <f>anotacoes!K3334</f>
        <v xml:space="preserve"> 00:09:07,691</v>
      </c>
      <c r="G3334" t="str">
        <f>anotacoes!L3334</f>
        <v xml:space="preserve"> 00:09:07,827</v>
      </c>
      <c r="H3334" t="str">
        <f>IF(J3334="PAUSE",D3334,IF(anotacoes!G3338=conversao_anotacoes!B3334,conversao_anotacoes!B3334,conversao_anotacoes!C3334))</f>
        <v>GUILHEIRO</v>
      </c>
      <c r="I3334" t="str">
        <f t="shared" si="52"/>
        <v>MRVALJEVIC</v>
      </c>
      <c r="J3334" t="str">
        <f>UPPER(anotacoes!H3334)</f>
        <v>DEFENSE</v>
      </c>
      <c r="K3334" t="str">
        <f>UPPER(anotacoes!I3334)</f>
        <v>TAE-SABAKI RIGHT INCLINED</v>
      </c>
      <c r="L3334" s="6" t="str">
        <f>IF(anotacoes!N3334=0,"",anotacoes!N3334)</f>
        <v/>
      </c>
      <c r="M3334" t="str">
        <f>IF(anotacoes!M3334=0,"",UPPER(anotacoes!M3334))</f>
        <v/>
      </c>
    </row>
    <row r="3335" spans="1:13" x14ac:dyDescent="0.25">
      <c r="A3335" t="str">
        <f>anotacoes!C3335</f>
        <v>WORLD CHAMPIONSHIP</v>
      </c>
      <c r="B3335" t="str">
        <f>anotacoes!E3335</f>
        <v>GUILHEIRO</v>
      </c>
      <c r="C3335" t="str">
        <f>anotacoes!F3335</f>
        <v>MRVALJEVIC</v>
      </c>
      <c r="D3335" t="s">
        <v>10434</v>
      </c>
      <c r="E3335">
        <f>anotacoes!A3335</f>
        <v>49</v>
      </c>
      <c r="F3335" t="str">
        <f>anotacoes!K3335</f>
        <v xml:space="preserve"> 00:09:07,985</v>
      </c>
      <c r="G3335" t="str">
        <f>anotacoes!L3335</f>
        <v xml:space="preserve"> 00:09:11,338</v>
      </c>
      <c r="H3335" t="str">
        <f>IF(J3335="PAUSE",D3335,IF(anotacoes!G3339=conversao_anotacoes!B3335,conversao_anotacoes!B3335,conversao_anotacoes!C3335))</f>
        <v>&lt;ARBITRO DESCONHECIDO&gt;</v>
      </c>
      <c r="I3335" t="str">
        <f t="shared" si="52"/>
        <v/>
      </c>
      <c r="J3335" t="str">
        <f>UPPER(anotacoes!H3335)</f>
        <v>PAUSE</v>
      </c>
      <c r="K3335" t="str">
        <f>UPPER(anotacoes!I3335)</f>
        <v>SCORE WITH SHIDO</v>
      </c>
      <c r="L3335" s="6" t="str">
        <f>IF(anotacoes!N3335=0,"",anotacoes!N3335)</f>
        <v/>
      </c>
      <c r="M3335" t="str">
        <f>IF(anotacoes!M3335=0,"",UPPER(anotacoes!M3335))</f>
        <v/>
      </c>
    </row>
    <row r="3336" spans="1:13" x14ac:dyDescent="0.25">
      <c r="A3336" t="str">
        <f>anotacoes!C3336</f>
        <v>WORLD CHAMPIONSHIP</v>
      </c>
      <c r="B3336" t="str">
        <f>anotacoes!E3336</f>
        <v>GUILHEIRO</v>
      </c>
      <c r="C3336" t="str">
        <f>anotacoes!F3336</f>
        <v>MRVALJEVIC</v>
      </c>
      <c r="D3336" t="s">
        <v>10434</v>
      </c>
      <c r="E3336">
        <f>anotacoes!A3336</f>
        <v>49</v>
      </c>
      <c r="F3336" t="str">
        <f>anotacoes!K3336</f>
        <v xml:space="preserve"> 00:09:11,338</v>
      </c>
      <c r="G3336" t="str">
        <f>anotacoes!L3336</f>
        <v xml:space="preserve"> 00:09:16,579</v>
      </c>
      <c r="H3336" t="str">
        <f>IF(J3336="PAUSE",D3336,IF(anotacoes!G3340=conversao_anotacoes!B3336,conversao_anotacoes!B3336,conversao_anotacoes!C3336))</f>
        <v>GUILHEIRO</v>
      </c>
      <c r="I3336" t="str">
        <f t="shared" si="52"/>
        <v>MRVALJEVIC</v>
      </c>
      <c r="J3336" t="str">
        <f>UPPER(anotacoes!H3336)</f>
        <v>GRIP TIME</v>
      </c>
      <c r="K3336" t="str">
        <f>UPPER(anotacoes!I3336)</f>
        <v>LEFT COLLAR RIGHT SLEEVE</v>
      </c>
      <c r="L3336" s="6" t="str">
        <f>IF(anotacoes!N3336=0,"",anotacoes!N3336)</f>
        <v/>
      </c>
      <c r="M3336" t="str">
        <f>IF(anotacoes!M3336=0,"",UPPER(anotacoes!M3336))</f>
        <v/>
      </c>
    </row>
    <row r="3337" spans="1:13" x14ac:dyDescent="0.25">
      <c r="A3337" t="str">
        <f>anotacoes!C3337</f>
        <v>WORLD CHAMPIONSHIP</v>
      </c>
      <c r="B3337" t="str">
        <f>anotacoes!E3337</f>
        <v>GUILHEIRO</v>
      </c>
      <c r="C3337" t="str">
        <f>anotacoes!F3337</f>
        <v>MRVALJEVIC</v>
      </c>
      <c r="D3337" t="s">
        <v>10434</v>
      </c>
      <c r="E3337">
        <f>anotacoes!A3337</f>
        <v>49</v>
      </c>
      <c r="F3337" t="str">
        <f>anotacoes!K3337</f>
        <v xml:space="preserve"> 00:09:16,579</v>
      </c>
      <c r="G3337" t="str">
        <f>anotacoes!L3337</f>
        <v xml:space="preserve"> 00:09:16,579</v>
      </c>
      <c r="H3337" t="str">
        <f>IF(J3337="PAUSE",D3337,IF(anotacoes!G3341=conversao_anotacoes!B3337,conversao_anotacoes!B3337,conversao_anotacoes!C3337))</f>
        <v>GUILHEIRO</v>
      </c>
      <c r="I3337" t="str">
        <f t="shared" si="52"/>
        <v>MRVALJEVIC</v>
      </c>
      <c r="J3337" t="str">
        <f>UPPER(anotacoes!H3337)</f>
        <v>FINTA</v>
      </c>
      <c r="K3337" t="str">
        <f>UPPER(anotacoes!I3337)</f>
        <v>OUCHI GARI RIGHT</v>
      </c>
      <c r="L3337" s="6" t="str">
        <f>IF(anotacoes!N3337=0,"",anotacoes!N3337)</f>
        <v/>
      </c>
      <c r="M3337" t="str">
        <f>IF(anotacoes!M3337=0,"",UPPER(anotacoes!M3337))</f>
        <v/>
      </c>
    </row>
    <row r="3338" spans="1:13" x14ac:dyDescent="0.25">
      <c r="A3338" t="str">
        <f>anotacoes!C3338</f>
        <v>WORLD CHAMPIONSHIP</v>
      </c>
      <c r="B3338" t="str">
        <f>anotacoes!E3338</f>
        <v>GUILHEIRO</v>
      </c>
      <c r="C3338" t="str">
        <f>anotacoes!F3338</f>
        <v>MRVALJEVIC</v>
      </c>
      <c r="D3338" t="s">
        <v>10434</v>
      </c>
      <c r="E3338">
        <f>anotacoes!A3338</f>
        <v>49</v>
      </c>
      <c r="F3338" t="str">
        <f>anotacoes!K3338</f>
        <v xml:space="preserve"> 00:09:16,579</v>
      </c>
      <c r="G3338" t="str">
        <f>anotacoes!L3338</f>
        <v xml:space="preserve"> 00:09:18,015</v>
      </c>
      <c r="H3338" t="str">
        <f>IF(J3338="PAUSE",D3338,IF(anotacoes!G3342=conversao_anotacoes!B3338,conversao_anotacoes!B3338,conversao_anotacoes!C3338))</f>
        <v>GUILHEIRO</v>
      </c>
      <c r="I3338" t="str">
        <f t="shared" si="52"/>
        <v>MRVALJEVIC</v>
      </c>
      <c r="J3338" t="str">
        <f>UPPER(anotacoes!H3338)</f>
        <v>GRIP TIME</v>
      </c>
      <c r="K3338" t="str">
        <f>UPPER(anotacoes!I3338)</f>
        <v>LEFT COLLAR RIGHT SLEEVE</v>
      </c>
      <c r="L3338" s="6" t="str">
        <f>IF(anotacoes!N3338=0,"",anotacoes!N3338)</f>
        <v/>
      </c>
      <c r="M3338" t="str">
        <f>IF(anotacoes!M3338=0,"",UPPER(anotacoes!M3338))</f>
        <v/>
      </c>
    </row>
    <row r="3339" spans="1:13" x14ac:dyDescent="0.25">
      <c r="A3339" t="str">
        <f>anotacoes!C3339</f>
        <v>WORLD CHAMPIONSHIP</v>
      </c>
      <c r="B3339" t="str">
        <f>anotacoes!E3339</f>
        <v>GUILHEIRO</v>
      </c>
      <c r="C3339" t="str">
        <f>anotacoes!F3339</f>
        <v>MRVALJEVIC</v>
      </c>
      <c r="D3339" t="s">
        <v>10434</v>
      </c>
      <c r="E3339">
        <f>anotacoes!A3339</f>
        <v>49</v>
      </c>
      <c r="F3339" t="str">
        <f>anotacoes!K3339</f>
        <v xml:space="preserve"> 00:09:18,015</v>
      </c>
      <c r="G3339" t="str">
        <f>anotacoes!L3339</f>
        <v xml:space="preserve"> 00:09:19,343</v>
      </c>
      <c r="H3339" t="str">
        <f>IF(J3339="PAUSE",D3339,IF(anotacoes!G3343=conversao_anotacoes!B3339,conversao_anotacoes!B3339,conversao_anotacoes!C3339))</f>
        <v>GUILHEIRO</v>
      </c>
      <c r="I3339" t="str">
        <f t="shared" si="52"/>
        <v>MRVALJEVIC</v>
      </c>
      <c r="J3339" t="str">
        <f>UPPER(anotacoes!H3339)</f>
        <v>ATTACK</v>
      </c>
      <c r="K3339" t="str">
        <f>UPPER(anotacoes!I3339)</f>
        <v>SEOI NAGE</v>
      </c>
      <c r="L3339" s="6">
        <f>IF(anotacoes!N3339=0,"",anotacoes!N3339)</f>
        <v>6</v>
      </c>
      <c r="M3339" t="str">
        <f>IF(anotacoes!M3339=0,"",UPPER(anotacoes!M3339))</f>
        <v/>
      </c>
    </row>
    <row r="3340" spans="1:13" x14ac:dyDescent="0.25">
      <c r="A3340" t="str">
        <f>anotacoes!C3340</f>
        <v>WORLD CHAMPIONSHIP</v>
      </c>
      <c r="B3340" t="str">
        <f>anotacoes!E3340</f>
        <v>GUILHEIRO</v>
      </c>
      <c r="C3340" t="str">
        <f>anotacoes!F3340</f>
        <v>MRVALJEVIC</v>
      </c>
      <c r="D3340" t="s">
        <v>10434</v>
      </c>
      <c r="E3340">
        <f>anotacoes!A3340</f>
        <v>49</v>
      </c>
      <c r="F3340" t="str">
        <f>anotacoes!K3340</f>
        <v xml:space="preserve"> 00:09:19,524</v>
      </c>
      <c r="G3340" t="str">
        <f>anotacoes!L3340</f>
        <v xml:space="preserve"> 00:10:03,399</v>
      </c>
      <c r="H3340" t="str">
        <f>IF(J3340="PAUSE",D3340,IF(anotacoes!G3344=conversao_anotacoes!B3340,conversao_anotacoes!B3340,conversao_anotacoes!C3340))</f>
        <v>&lt;ARBITRO DESCONHECIDO&gt;</v>
      </c>
      <c r="I3340" t="str">
        <f t="shared" si="52"/>
        <v/>
      </c>
      <c r="J3340" t="str">
        <f>UPPER(anotacoes!H3340)</f>
        <v>PAUSE</v>
      </c>
      <c r="K3340" t="str">
        <f>UPPER(anotacoes!I3340)</f>
        <v>&lt;UNCLASSIFIED&gt;</v>
      </c>
      <c r="L3340" s="6" t="str">
        <f>IF(anotacoes!N3340=0,"",anotacoes!N3340)</f>
        <v/>
      </c>
      <c r="M3340" t="str">
        <f>IF(anotacoes!M3340=0,"",UPPER(anotacoes!M3340))</f>
        <v/>
      </c>
    </row>
    <row r="3341" spans="1:13" x14ac:dyDescent="0.25">
      <c r="A3341" t="str">
        <f>anotacoes!C3341</f>
        <v>GRAND SLAM TOKYO</v>
      </c>
      <c r="B3341" t="str">
        <f>anotacoes!E3341</f>
        <v>GUILHEIRO</v>
      </c>
      <c r="C3341" t="str">
        <f>anotacoes!F3341</f>
        <v>DIAWARA</v>
      </c>
      <c r="D3341" t="s">
        <v>10434</v>
      </c>
      <c r="E3341">
        <f>anotacoes!A3341</f>
        <v>50</v>
      </c>
      <c r="F3341" t="str">
        <f>anotacoes!K3341</f>
        <v xml:space="preserve"> 00:00:08,159</v>
      </c>
      <c r="G3341" t="str">
        <f>anotacoes!L3341</f>
        <v xml:space="preserve"> 00:00:09,794</v>
      </c>
      <c r="H3341" t="str">
        <f>IF(J3341="PAUSE",D3341,IF(anotacoes!G3345=conversao_anotacoes!B3341,conversao_anotacoes!B3341,conversao_anotacoes!C3341))</f>
        <v>GUILHEIRO</v>
      </c>
      <c r="I3341" t="str">
        <f t="shared" si="52"/>
        <v>DIAWARA</v>
      </c>
      <c r="J3341" t="str">
        <f>UPPER(anotacoes!H3341)</f>
        <v>DISPLACEMENT</v>
      </c>
      <c r="K3341" t="str">
        <f>UPPER(anotacoes!I3341)</f>
        <v>WIDE STEP LATERAL MOVEMENT</v>
      </c>
      <c r="L3341" s="6" t="str">
        <f>IF(anotacoes!N3341=0,"",anotacoes!N3341)</f>
        <v/>
      </c>
      <c r="M3341" t="str">
        <f>IF(anotacoes!M3341=0,"",UPPER(anotacoes!M3341))</f>
        <v/>
      </c>
    </row>
    <row r="3342" spans="1:13" x14ac:dyDescent="0.25">
      <c r="A3342" t="str">
        <f>anotacoes!C3342</f>
        <v>GRAND SLAM TOKYO</v>
      </c>
      <c r="B3342" t="str">
        <f>anotacoes!E3342</f>
        <v>GUILHEIRO</v>
      </c>
      <c r="C3342" t="str">
        <f>anotacoes!F3342</f>
        <v>DIAWARA</v>
      </c>
      <c r="D3342" t="s">
        <v>10434</v>
      </c>
      <c r="E3342">
        <f>anotacoes!A3342</f>
        <v>50</v>
      </c>
      <c r="F3342" t="str">
        <f>anotacoes!K3342</f>
        <v xml:space="preserve"> 00:00:09,794</v>
      </c>
      <c r="G3342" t="str">
        <f>anotacoes!L3342</f>
        <v xml:space="preserve"> 00:00:14,775</v>
      </c>
      <c r="H3342" t="str">
        <f>IF(J3342="PAUSE",D3342,IF(anotacoes!G3346=conversao_anotacoes!B3342,conversao_anotacoes!B3342,conversao_anotacoes!C3342))</f>
        <v>GUILHEIRO</v>
      </c>
      <c r="I3342" t="str">
        <f t="shared" si="52"/>
        <v>DIAWARA</v>
      </c>
      <c r="J3342" t="str">
        <f>UPPER(anotacoes!H3342)</f>
        <v>DISPLACEMENT</v>
      </c>
      <c r="K3342" t="str">
        <f>UPPER(anotacoes!I3342)</f>
        <v>2-3 STEP HESITANT LEFT</v>
      </c>
      <c r="L3342" s="6" t="str">
        <f>IF(anotacoes!N3342=0,"",anotacoes!N3342)</f>
        <v/>
      </c>
      <c r="M3342" t="str">
        <f>IF(anotacoes!M3342=0,"",UPPER(anotacoes!M3342))</f>
        <v/>
      </c>
    </row>
    <row r="3343" spans="1:13" x14ac:dyDescent="0.25">
      <c r="A3343" t="str">
        <f>anotacoes!C3343</f>
        <v>GRAND SLAM TOKYO</v>
      </c>
      <c r="B3343" t="str">
        <f>anotacoes!E3343</f>
        <v>GUILHEIRO</v>
      </c>
      <c r="C3343" t="str">
        <f>anotacoes!F3343</f>
        <v>DIAWARA</v>
      </c>
      <c r="D3343" t="s">
        <v>10434</v>
      </c>
      <c r="E3343">
        <f>anotacoes!A3343</f>
        <v>50</v>
      </c>
      <c r="F3343" t="str">
        <f>anotacoes!K3343</f>
        <v xml:space="preserve"> 00:00:14,775</v>
      </c>
      <c r="G3343" t="str">
        <f>anotacoes!L3343</f>
        <v xml:space="preserve"> 00:00:28,739</v>
      </c>
      <c r="H3343" t="str">
        <f>IF(J3343="PAUSE",D3343,IF(anotacoes!G3347=conversao_anotacoes!B3343,conversao_anotacoes!B3343,conversao_anotacoes!C3343))</f>
        <v>GUILHEIRO</v>
      </c>
      <c r="I3343" t="str">
        <f t="shared" si="52"/>
        <v>DIAWARA</v>
      </c>
      <c r="J3343" t="str">
        <f>UPPER(anotacoes!H3343)</f>
        <v>DISPLACEMENT</v>
      </c>
      <c r="K3343" t="str">
        <f>UPPER(anotacoes!I3343)</f>
        <v>TRY TO GRIP WITH CONTACT</v>
      </c>
      <c r="L3343" s="6" t="str">
        <f>IF(anotacoes!N3343=0,"",anotacoes!N3343)</f>
        <v/>
      </c>
      <c r="M3343" t="str">
        <f>IF(anotacoes!M3343=0,"",UPPER(anotacoes!M3343))</f>
        <v/>
      </c>
    </row>
    <row r="3344" spans="1:13" x14ac:dyDescent="0.25">
      <c r="A3344" t="str">
        <f>anotacoes!C3344</f>
        <v>GRAND SLAM TOKYO</v>
      </c>
      <c r="B3344" t="str">
        <f>anotacoes!E3344</f>
        <v>GUILHEIRO</v>
      </c>
      <c r="C3344" t="str">
        <f>anotacoes!F3344</f>
        <v>DIAWARA</v>
      </c>
      <c r="D3344" t="s">
        <v>10434</v>
      </c>
      <c r="E3344">
        <f>anotacoes!A3344</f>
        <v>50</v>
      </c>
      <c r="F3344" t="str">
        <f>anotacoes!K3344</f>
        <v xml:space="preserve"> 00:00:28,739</v>
      </c>
      <c r="G3344" t="str">
        <f>anotacoes!L3344</f>
        <v xml:space="preserve"> 00:00:35,315</v>
      </c>
      <c r="H3344" t="str">
        <f>IF(J3344="PAUSE",D3344,IF(anotacoes!G3348=conversao_anotacoes!B3344,conversao_anotacoes!B3344,conversao_anotacoes!C3344))</f>
        <v>GUILHEIRO</v>
      </c>
      <c r="I3344" t="str">
        <f t="shared" si="52"/>
        <v>DIAWARA</v>
      </c>
      <c r="J3344" t="str">
        <f>UPPER(anotacoes!H3344)</f>
        <v>GRIP TIME</v>
      </c>
      <c r="K3344" t="str">
        <f>UPPER(anotacoes!I3344)</f>
        <v>RIGHT SLEEVE LEFT SLEEVE</v>
      </c>
      <c r="L3344" s="6" t="str">
        <f>IF(anotacoes!N3344=0,"",anotacoes!N3344)</f>
        <v/>
      </c>
      <c r="M3344" t="str">
        <f>IF(anotacoes!M3344=0,"",UPPER(anotacoes!M3344))</f>
        <v/>
      </c>
    </row>
    <row r="3345" spans="1:13" x14ac:dyDescent="0.25">
      <c r="A3345" t="str">
        <f>anotacoes!C3345</f>
        <v>GRAND SLAM TOKYO</v>
      </c>
      <c r="B3345" t="str">
        <f>anotacoes!E3345</f>
        <v>GUILHEIRO</v>
      </c>
      <c r="C3345" t="str">
        <f>anotacoes!F3345</f>
        <v>DIAWARA</v>
      </c>
      <c r="D3345" t="s">
        <v>10434</v>
      </c>
      <c r="E3345">
        <f>anotacoes!A3345</f>
        <v>50</v>
      </c>
      <c r="F3345" t="str">
        <f>anotacoes!K3345</f>
        <v xml:space="preserve"> 00:00:35,315</v>
      </c>
      <c r="G3345" t="str">
        <f>anotacoes!L3345</f>
        <v xml:space="preserve"> 00:00:43,155</v>
      </c>
      <c r="H3345" t="str">
        <f>IF(J3345="PAUSE",D3345,IF(anotacoes!G3349=conversao_anotacoes!B3345,conversao_anotacoes!B3345,conversao_anotacoes!C3345))</f>
        <v>&lt;ARBITRO DESCONHECIDO&gt;</v>
      </c>
      <c r="I3345" t="str">
        <f t="shared" si="52"/>
        <v/>
      </c>
      <c r="J3345" t="str">
        <f>UPPER(anotacoes!H3345)</f>
        <v>PAUSE</v>
      </c>
      <c r="K3345" t="str">
        <f>UPPER(anotacoes!I3345)</f>
        <v>&lt;UNCLASSIFIED&gt;</v>
      </c>
      <c r="L3345" s="6" t="str">
        <f>IF(anotacoes!N3345=0,"",anotacoes!N3345)</f>
        <v/>
      </c>
      <c r="M3345" t="str">
        <f>IF(anotacoes!M3345=0,"",UPPER(anotacoes!M3345))</f>
        <v/>
      </c>
    </row>
    <row r="3346" spans="1:13" x14ac:dyDescent="0.25">
      <c r="A3346" t="str">
        <f>anotacoes!C3346</f>
        <v>GRAND SLAM TOKYO</v>
      </c>
      <c r="B3346" t="str">
        <f>anotacoes!E3346</f>
        <v>GUILHEIRO</v>
      </c>
      <c r="C3346" t="str">
        <f>anotacoes!F3346</f>
        <v>DIAWARA</v>
      </c>
      <c r="D3346" t="s">
        <v>10434</v>
      </c>
      <c r="E3346">
        <f>anotacoes!A3346</f>
        <v>50</v>
      </c>
      <c r="F3346" t="str">
        <f>anotacoes!K3346</f>
        <v xml:space="preserve"> 00:00:43,338</v>
      </c>
      <c r="G3346" t="str">
        <f>anotacoes!L3346</f>
        <v xml:space="preserve"> 00:00:46,821</v>
      </c>
      <c r="H3346" t="str">
        <f>IF(J3346="PAUSE",D3346,IF(anotacoes!G3350=conversao_anotacoes!B3346,conversao_anotacoes!B3346,conversao_anotacoes!C3346))</f>
        <v>GUILHEIRO</v>
      </c>
      <c r="I3346" t="str">
        <f t="shared" si="52"/>
        <v>DIAWARA</v>
      </c>
      <c r="J3346" t="str">
        <f>UPPER(anotacoes!H3346)</f>
        <v>DISPLACEMENT</v>
      </c>
      <c r="K3346" t="str">
        <f>UPPER(anotacoes!I3346)</f>
        <v>2-3 STEP HESITANT RIGHT</v>
      </c>
      <c r="L3346" s="6" t="str">
        <f>IF(anotacoes!N3346=0,"",anotacoes!N3346)</f>
        <v/>
      </c>
      <c r="M3346" t="str">
        <f>IF(anotacoes!M3346=0,"",UPPER(anotacoes!M3346))</f>
        <v/>
      </c>
    </row>
    <row r="3347" spans="1:13" x14ac:dyDescent="0.25">
      <c r="A3347" t="str">
        <f>anotacoes!C3347</f>
        <v>GRAND SLAM TOKYO</v>
      </c>
      <c r="B3347" t="str">
        <f>anotacoes!E3347</f>
        <v>GUILHEIRO</v>
      </c>
      <c r="C3347" t="str">
        <f>anotacoes!F3347</f>
        <v>DIAWARA</v>
      </c>
      <c r="D3347" t="s">
        <v>10434</v>
      </c>
      <c r="E3347">
        <f>anotacoes!A3347</f>
        <v>50</v>
      </c>
      <c r="F3347" t="str">
        <f>anotacoes!K3347</f>
        <v xml:space="preserve"> 00:00:46,821</v>
      </c>
      <c r="G3347" t="str">
        <f>anotacoes!L3347</f>
        <v xml:space="preserve"> 00:00:51,409</v>
      </c>
      <c r="H3347" t="str">
        <f>IF(J3347="PAUSE",D3347,IF(anotacoes!G3351=conversao_anotacoes!B3347,conversao_anotacoes!B3347,conversao_anotacoes!C3347))</f>
        <v>GUILHEIRO</v>
      </c>
      <c r="I3347" t="str">
        <f t="shared" si="52"/>
        <v>DIAWARA</v>
      </c>
      <c r="J3347" t="str">
        <f>UPPER(anotacoes!H3347)</f>
        <v>GRIP TIME</v>
      </c>
      <c r="K3347" t="str">
        <f>UPPER(anotacoes!I3347)</f>
        <v>RIGHT SLEEVE</v>
      </c>
      <c r="L3347" s="6" t="str">
        <f>IF(anotacoes!N3347=0,"",anotacoes!N3347)</f>
        <v/>
      </c>
      <c r="M3347" t="str">
        <f>IF(anotacoes!M3347=0,"",UPPER(anotacoes!M3347))</f>
        <v/>
      </c>
    </row>
    <row r="3348" spans="1:13" x14ac:dyDescent="0.25">
      <c r="A3348" t="str">
        <f>anotacoes!C3348</f>
        <v>GRAND SLAM TOKYO</v>
      </c>
      <c r="B3348" t="str">
        <f>anotacoes!E3348</f>
        <v>GUILHEIRO</v>
      </c>
      <c r="C3348" t="str">
        <f>anotacoes!F3348</f>
        <v>DIAWARA</v>
      </c>
      <c r="D3348" t="s">
        <v>10434</v>
      </c>
      <c r="E3348">
        <f>anotacoes!A3348</f>
        <v>50</v>
      </c>
      <c r="F3348" t="str">
        <f>anotacoes!K3348</f>
        <v xml:space="preserve"> 00:00:51,409</v>
      </c>
      <c r="G3348" t="str">
        <f>anotacoes!L3348</f>
        <v xml:space="preserve"> 00:00:54,102</v>
      </c>
      <c r="H3348" t="str">
        <f>IF(J3348="PAUSE",D3348,IF(anotacoes!G3352=conversao_anotacoes!B3348,conversao_anotacoes!B3348,conversao_anotacoes!C3348))</f>
        <v>GUILHEIRO</v>
      </c>
      <c r="I3348" t="str">
        <f t="shared" si="52"/>
        <v>DIAWARA</v>
      </c>
      <c r="J3348" t="str">
        <f>UPPER(anotacoes!H3348)</f>
        <v>GRIP TIME</v>
      </c>
      <c r="K3348" t="str">
        <f>UPPER(anotacoes!I3348)</f>
        <v>RIGHT SLEEVE</v>
      </c>
      <c r="L3348" s="6" t="str">
        <f>IF(anotacoes!N3348=0,"",anotacoes!N3348)</f>
        <v/>
      </c>
      <c r="M3348" t="str">
        <f>IF(anotacoes!M3348=0,"",UPPER(anotacoes!M3348))</f>
        <v/>
      </c>
    </row>
    <row r="3349" spans="1:13" x14ac:dyDescent="0.25">
      <c r="A3349" t="str">
        <f>anotacoes!C3349</f>
        <v>GRAND SLAM TOKYO</v>
      </c>
      <c r="B3349" t="str">
        <f>anotacoes!E3349</f>
        <v>GUILHEIRO</v>
      </c>
      <c r="C3349" t="str">
        <f>anotacoes!F3349</f>
        <v>DIAWARA</v>
      </c>
      <c r="D3349" t="s">
        <v>10434</v>
      </c>
      <c r="E3349">
        <f>anotacoes!A3349</f>
        <v>50</v>
      </c>
      <c r="F3349" t="str">
        <f>anotacoes!K3349</f>
        <v xml:space="preserve"> 00:00:54,102</v>
      </c>
      <c r="G3349" t="str">
        <f>anotacoes!L3349</f>
        <v xml:space="preserve"> 00:00:59,624</v>
      </c>
      <c r="H3349" t="str">
        <f>IF(J3349="PAUSE",D3349,IF(anotacoes!G3353=conversao_anotacoes!B3349,conversao_anotacoes!B3349,conversao_anotacoes!C3349))</f>
        <v>GUILHEIRO</v>
      </c>
      <c r="I3349" t="str">
        <f t="shared" si="52"/>
        <v>DIAWARA</v>
      </c>
      <c r="J3349" t="str">
        <f>UPPER(anotacoes!H3349)</f>
        <v>GRIP TIME</v>
      </c>
      <c r="K3349" t="str">
        <f>UPPER(anotacoes!I3349)</f>
        <v>LEFT COLLAR RIGHT SLEEVE</v>
      </c>
      <c r="L3349" s="6" t="str">
        <f>IF(anotacoes!N3349=0,"",anotacoes!N3349)</f>
        <v/>
      </c>
      <c r="M3349" t="str">
        <f>IF(anotacoes!M3349=0,"",UPPER(anotacoes!M3349))</f>
        <v/>
      </c>
    </row>
    <row r="3350" spans="1:13" x14ac:dyDescent="0.25">
      <c r="A3350" t="str">
        <f>anotacoes!C3350</f>
        <v>GRAND SLAM TOKYO</v>
      </c>
      <c r="B3350" t="str">
        <f>anotacoes!E3350</f>
        <v>GUILHEIRO</v>
      </c>
      <c r="C3350" t="str">
        <f>anotacoes!F3350</f>
        <v>DIAWARA</v>
      </c>
      <c r="D3350" t="s">
        <v>10434</v>
      </c>
      <c r="E3350">
        <f>anotacoes!A3350</f>
        <v>50</v>
      </c>
      <c r="F3350" t="str">
        <f>anotacoes!K3350</f>
        <v xml:space="preserve"> 00:00:59,624</v>
      </c>
      <c r="G3350" t="str">
        <f>anotacoes!L3350</f>
        <v xml:space="preserve"> 00:01:42,260</v>
      </c>
      <c r="H3350" t="str">
        <f>IF(J3350="PAUSE",D3350,IF(anotacoes!G3354=conversao_anotacoes!B3350,conversao_anotacoes!B3350,conversao_anotacoes!C3350))</f>
        <v>GUILHEIRO</v>
      </c>
      <c r="I3350" t="str">
        <f t="shared" si="52"/>
        <v>DIAWARA</v>
      </c>
      <c r="J3350" t="str">
        <f>UPPER(anotacoes!H3350)</f>
        <v>GRIP TIME</v>
      </c>
      <c r="K3350" t="str">
        <f>UPPER(anotacoes!I3350)</f>
        <v>RIGHT SLEEVE LEFT SLEEVE</v>
      </c>
      <c r="L3350" s="6" t="str">
        <f>IF(anotacoes!N3350=0,"",anotacoes!N3350)</f>
        <v/>
      </c>
      <c r="M3350" t="str">
        <f>IF(anotacoes!M3350=0,"",UPPER(anotacoes!M3350))</f>
        <v/>
      </c>
    </row>
    <row r="3351" spans="1:13" x14ac:dyDescent="0.25">
      <c r="A3351" t="str">
        <f>anotacoes!C3351</f>
        <v>GRAND SLAM TOKYO</v>
      </c>
      <c r="B3351" t="str">
        <f>anotacoes!E3351</f>
        <v>GUILHEIRO</v>
      </c>
      <c r="C3351" t="str">
        <f>anotacoes!F3351</f>
        <v>DIAWARA</v>
      </c>
      <c r="D3351" t="s">
        <v>10434</v>
      </c>
      <c r="E3351">
        <f>anotacoes!A3351</f>
        <v>50</v>
      </c>
      <c r="F3351" t="str">
        <f>anotacoes!K3351</f>
        <v xml:space="preserve"> 00:01:42,260</v>
      </c>
      <c r="G3351" t="str">
        <f>anotacoes!L3351</f>
        <v xml:space="preserve"> 00:01:48,506</v>
      </c>
      <c r="H3351" t="str">
        <f>IF(J3351="PAUSE",D3351,IF(anotacoes!G3355=conversao_anotacoes!B3351,conversao_anotacoes!B3351,conversao_anotacoes!C3351))</f>
        <v>&lt;ARBITRO DESCONHECIDO&gt;</v>
      </c>
      <c r="I3351" t="str">
        <f t="shared" si="52"/>
        <v/>
      </c>
      <c r="J3351" t="str">
        <f>UPPER(anotacoes!H3351)</f>
        <v>PAUSE</v>
      </c>
      <c r="K3351" t="str">
        <f>UPPER(anotacoes!I3351)</f>
        <v>&lt;UNCLASSIFIED&gt;</v>
      </c>
      <c r="L3351" s="6" t="str">
        <f>IF(anotacoes!N3351=0,"",anotacoes!N3351)</f>
        <v/>
      </c>
      <c r="M3351" t="str">
        <f>IF(anotacoes!M3351=0,"",UPPER(anotacoes!M3351))</f>
        <v/>
      </c>
    </row>
    <row r="3352" spans="1:13" x14ac:dyDescent="0.25">
      <c r="A3352" t="str">
        <f>anotacoes!C3352</f>
        <v>GRAND SLAM TOKYO</v>
      </c>
      <c r="B3352" t="str">
        <f>anotacoes!E3352</f>
        <v>GUILHEIRO</v>
      </c>
      <c r="C3352" t="str">
        <f>anotacoes!F3352</f>
        <v>DIAWARA</v>
      </c>
      <c r="D3352" t="s">
        <v>10434</v>
      </c>
      <c r="E3352">
        <f>anotacoes!A3352</f>
        <v>50</v>
      </c>
      <c r="F3352" t="str">
        <f>anotacoes!K3352</f>
        <v xml:space="preserve"> 00:01:48,690</v>
      </c>
      <c r="G3352" t="str">
        <f>anotacoes!L3352</f>
        <v xml:space="preserve"> 00:01:56,286</v>
      </c>
      <c r="H3352" t="str">
        <f>IF(J3352="PAUSE",D3352,IF(anotacoes!G3356=conversao_anotacoes!B3352,conversao_anotacoes!B3352,conversao_anotacoes!C3352))</f>
        <v>GUILHEIRO</v>
      </c>
      <c r="I3352" t="str">
        <f t="shared" si="52"/>
        <v>DIAWARA</v>
      </c>
      <c r="J3352" t="str">
        <f>UPPER(anotacoes!H3352)</f>
        <v>DISPLACEMENT</v>
      </c>
      <c r="K3352" t="str">
        <f>UPPER(anotacoes!I3352)</f>
        <v>2-3 STEP HESITANT RIGHT</v>
      </c>
      <c r="L3352" s="6" t="str">
        <f>IF(anotacoes!N3352=0,"",anotacoes!N3352)</f>
        <v/>
      </c>
      <c r="M3352" t="str">
        <f>IF(anotacoes!M3352=0,"",UPPER(anotacoes!M3352))</f>
        <v/>
      </c>
    </row>
    <row r="3353" spans="1:13" x14ac:dyDescent="0.25">
      <c r="A3353" t="str">
        <f>anotacoes!C3353</f>
        <v>GRAND SLAM TOKYO</v>
      </c>
      <c r="B3353" t="str">
        <f>anotacoes!E3353</f>
        <v>GUILHEIRO</v>
      </c>
      <c r="C3353" t="str">
        <f>anotacoes!F3353</f>
        <v>DIAWARA</v>
      </c>
      <c r="D3353" t="s">
        <v>10434</v>
      </c>
      <c r="E3353">
        <f>anotacoes!A3353</f>
        <v>50</v>
      </c>
      <c r="F3353" t="str">
        <f>anotacoes!K3353</f>
        <v xml:space="preserve"> 00:01:56,286</v>
      </c>
      <c r="G3353" t="str">
        <f>anotacoes!L3353</f>
        <v xml:space="preserve"> 00:02:00,797</v>
      </c>
      <c r="H3353" t="str">
        <f>IF(J3353="PAUSE",D3353,IF(anotacoes!G3357=conversao_anotacoes!B3353,conversao_anotacoes!B3353,conversao_anotacoes!C3353))</f>
        <v>GUILHEIRO</v>
      </c>
      <c r="I3353" t="str">
        <f t="shared" si="52"/>
        <v>DIAWARA</v>
      </c>
      <c r="J3353" t="str">
        <f>UPPER(anotacoes!H3353)</f>
        <v>DISPLACEMENT</v>
      </c>
      <c r="K3353" t="str">
        <f>UPPER(anotacoes!I3353)</f>
        <v>TRY TO GRIP WITH CONTACT</v>
      </c>
      <c r="L3353" s="6" t="str">
        <f>IF(anotacoes!N3353=0,"",anotacoes!N3353)</f>
        <v/>
      </c>
      <c r="M3353" t="str">
        <f>IF(anotacoes!M3353=0,"",UPPER(anotacoes!M3353))</f>
        <v/>
      </c>
    </row>
    <row r="3354" spans="1:13" x14ac:dyDescent="0.25">
      <c r="A3354" t="str">
        <f>anotacoes!C3354</f>
        <v>GRAND SLAM TOKYO</v>
      </c>
      <c r="B3354" t="str">
        <f>anotacoes!E3354</f>
        <v>GUILHEIRO</v>
      </c>
      <c r="C3354" t="str">
        <f>anotacoes!F3354</f>
        <v>DIAWARA</v>
      </c>
      <c r="D3354" t="s">
        <v>10434</v>
      </c>
      <c r="E3354">
        <f>anotacoes!A3354</f>
        <v>50</v>
      </c>
      <c r="F3354" t="str">
        <f>anotacoes!K3354</f>
        <v xml:space="preserve"> 00:02:01,014</v>
      </c>
      <c r="G3354" t="str">
        <f>anotacoes!L3354</f>
        <v xml:space="preserve"> 00:02:05,156</v>
      </c>
      <c r="H3354" t="str">
        <f>IF(J3354="PAUSE",D3354,IF(anotacoes!G3358=conversao_anotacoes!B3354,conversao_anotacoes!B3354,conversao_anotacoes!C3354))</f>
        <v>GUILHEIRO</v>
      </c>
      <c r="I3354" t="str">
        <f t="shared" si="52"/>
        <v>DIAWARA</v>
      </c>
      <c r="J3354" t="str">
        <f>UPPER(anotacoes!H3354)</f>
        <v>DISPLACEMENT</v>
      </c>
      <c r="K3354" t="str">
        <f>UPPER(anotacoes!I3354)</f>
        <v>2-3 STEP HESITANT RIGHT</v>
      </c>
      <c r="L3354" s="6" t="str">
        <f>IF(anotacoes!N3354=0,"",anotacoes!N3354)</f>
        <v/>
      </c>
      <c r="M3354" t="str">
        <f>IF(anotacoes!M3354=0,"",UPPER(anotacoes!M3354))</f>
        <v/>
      </c>
    </row>
    <row r="3355" spans="1:13" x14ac:dyDescent="0.25">
      <c r="A3355" t="str">
        <f>anotacoes!C3355</f>
        <v>GRAND SLAM TOKYO</v>
      </c>
      <c r="B3355" t="str">
        <f>anotacoes!E3355</f>
        <v>GUILHEIRO</v>
      </c>
      <c r="C3355" t="str">
        <f>anotacoes!F3355</f>
        <v>DIAWARA</v>
      </c>
      <c r="D3355" t="s">
        <v>10434</v>
      </c>
      <c r="E3355">
        <f>anotacoes!A3355</f>
        <v>50</v>
      </c>
      <c r="F3355" t="str">
        <f>anotacoes!K3355</f>
        <v xml:space="preserve"> 00:02:05,156</v>
      </c>
      <c r="G3355" t="str">
        <f>anotacoes!L3355</f>
        <v xml:space="preserve"> 00:02:06,041</v>
      </c>
      <c r="H3355" t="str">
        <f>IF(J3355="PAUSE",D3355,IF(anotacoes!G3359=conversao_anotacoes!B3355,conversao_anotacoes!B3355,conversao_anotacoes!C3355))</f>
        <v>GUILHEIRO</v>
      </c>
      <c r="I3355" t="str">
        <f t="shared" si="52"/>
        <v>DIAWARA</v>
      </c>
      <c r="J3355" t="str">
        <f>UPPER(anotacoes!H3355)</f>
        <v>DISPLACEMENT</v>
      </c>
      <c r="K3355" t="str">
        <f>UPPER(anotacoes!I3355)</f>
        <v>TRY TO GRIP WITH CONTACT</v>
      </c>
      <c r="L3355" s="6" t="str">
        <f>IF(anotacoes!N3355=0,"",anotacoes!N3355)</f>
        <v/>
      </c>
      <c r="M3355" t="str">
        <f>IF(anotacoes!M3355=0,"",UPPER(anotacoes!M3355))</f>
        <v/>
      </c>
    </row>
    <row r="3356" spans="1:13" x14ac:dyDescent="0.25">
      <c r="A3356" t="str">
        <f>anotacoes!C3356</f>
        <v>GRAND SLAM TOKYO</v>
      </c>
      <c r="B3356" t="str">
        <f>anotacoes!E3356</f>
        <v>GUILHEIRO</v>
      </c>
      <c r="C3356" t="str">
        <f>anotacoes!F3356</f>
        <v>DIAWARA</v>
      </c>
      <c r="D3356" t="s">
        <v>10434</v>
      </c>
      <c r="E3356">
        <f>anotacoes!A3356</f>
        <v>50</v>
      </c>
      <c r="F3356" t="str">
        <f>anotacoes!K3356</f>
        <v xml:space="preserve"> 00:02:06,041</v>
      </c>
      <c r="G3356" t="str">
        <f>anotacoes!L3356</f>
        <v xml:space="preserve"> 00:02:08,532</v>
      </c>
      <c r="H3356" t="str">
        <f>IF(J3356="PAUSE",D3356,IF(anotacoes!G3360=conversao_anotacoes!B3356,conversao_anotacoes!B3356,conversao_anotacoes!C3356))</f>
        <v>GUILHEIRO</v>
      </c>
      <c r="I3356" t="str">
        <f t="shared" si="52"/>
        <v>DIAWARA</v>
      </c>
      <c r="J3356" t="str">
        <f>UPPER(anotacoes!H3356)</f>
        <v>GRIP TIME</v>
      </c>
      <c r="K3356" t="str">
        <f>UPPER(anotacoes!I3356)</f>
        <v>LEFT COLLAR</v>
      </c>
      <c r="L3356" s="6" t="str">
        <f>IF(anotacoes!N3356=0,"",anotacoes!N3356)</f>
        <v/>
      </c>
      <c r="M3356" t="str">
        <f>IF(anotacoes!M3356=0,"",UPPER(anotacoes!M3356))</f>
        <v/>
      </c>
    </row>
    <row r="3357" spans="1:13" x14ac:dyDescent="0.25">
      <c r="A3357" t="str">
        <f>anotacoes!C3357</f>
        <v>GRAND SLAM TOKYO</v>
      </c>
      <c r="B3357" t="str">
        <f>anotacoes!E3357</f>
        <v>GUILHEIRO</v>
      </c>
      <c r="C3357" t="str">
        <f>anotacoes!F3357</f>
        <v>DIAWARA</v>
      </c>
      <c r="D3357" t="s">
        <v>10434</v>
      </c>
      <c r="E3357">
        <f>anotacoes!A3357</f>
        <v>50</v>
      </c>
      <c r="F3357" t="str">
        <f>anotacoes!K3357</f>
        <v xml:space="preserve"> 00:02:08,532</v>
      </c>
      <c r="G3357" t="str">
        <f>anotacoes!L3357</f>
        <v xml:space="preserve"> 00:02:11,863</v>
      </c>
      <c r="H3357" t="str">
        <f>IF(J3357="PAUSE",D3357,IF(anotacoes!G3361=conversao_anotacoes!B3357,conversao_anotacoes!B3357,conversao_anotacoes!C3357))</f>
        <v>GUILHEIRO</v>
      </c>
      <c r="I3357" t="str">
        <f t="shared" si="52"/>
        <v>DIAWARA</v>
      </c>
      <c r="J3357" t="str">
        <f>UPPER(anotacoes!H3357)</f>
        <v>GRIP TIME</v>
      </c>
      <c r="K3357" t="str">
        <f>UPPER(anotacoes!I3357)</f>
        <v>LEFT COLLAR RIGHT SLEEVE</v>
      </c>
      <c r="L3357" s="6" t="str">
        <f>IF(anotacoes!N3357=0,"",anotacoes!N3357)</f>
        <v/>
      </c>
      <c r="M3357" t="str">
        <f>IF(anotacoes!M3357=0,"",UPPER(anotacoes!M3357))</f>
        <v/>
      </c>
    </row>
    <row r="3358" spans="1:13" x14ac:dyDescent="0.25">
      <c r="A3358" t="str">
        <f>anotacoes!C3358</f>
        <v>GRAND SLAM TOKYO</v>
      </c>
      <c r="B3358" t="str">
        <f>anotacoes!E3358</f>
        <v>GUILHEIRO</v>
      </c>
      <c r="C3358" t="str">
        <f>anotacoes!F3358</f>
        <v>DIAWARA</v>
      </c>
      <c r="D3358" t="s">
        <v>10434</v>
      </c>
      <c r="E3358">
        <f>anotacoes!A3358</f>
        <v>50</v>
      </c>
      <c r="F3358" t="str">
        <f>anotacoes!K3358</f>
        <v xml:space="preserve"> 00:02:11,863</v>
      </c>
      <c r="G3358" t="str">
        <f>anotacoes!L3358</f>
        <v xml:space="preserve"> 00:02:20,128</v>
      </c>
      <c r="H3358" t="str">
        <f>IF(J3358="PAUSE",D3358,IF(anotacoes!G3362=conversao_anotacoes!B3358,conversao_anotacoes!B3358,conversao_anotacoes!C3358))</f>
        <v>GUILHEIRO</v>
      </c>
      <c r="I3358" t="str">
        <f t="shared" si="52"/>
        <v>DIAWARA</v>
      </c>
      <c r="J3358" t="str">
        <f>UPPER(anotacoes!H3358)</f>
        <v>GRIP TIME</v>
      </c>
      <c r="K3358" t="str">
        <f>UPPER(anotacoes!I3358)</f>
        <v>LEFT COLLAR</v>
      </c>
      <c r="L3358" s="6" t="str">
        <f>IF(anotacoes!N3358=0,"",anotacoes!N3358)</f>
        <v/>
      </c>
      <c r="M3358" t="str">
        <f>IF(anotacoes!M3358=0,"",UPPER(anotacoes!M3358))</f>
        <v/>
      </c>
    </row>
    <row r="3359" spans="1:13" x14ac:dyDescent="0.25">
      <c r="A3359" t="str">
        <f>anotacoes!C3359</f>
        <v>GRAND SLAM TOKYO</v>
      </c>
      <c r="B3359" t="str">
        <f>anotacoes!E3359</f>
        <v>GUILHEIRO</v>
      </c>
      <c r="C3359" t="str">
        <f>anotacoes!F3359</f>
        <v>DIAWARA</v>
      </c>
      <c r="D3359" t="s">
        <v>10434</v>
      </c>
      <c r="E3359">
        <f>anotacoes!A3359</f>
        <v>50</v>
      </c>
      <c r="F3359" t="str">
        <f>anotacoes!K3359</f>
        <v xml:space="preserve"> 00:02:20,128</v>
      </c>
      <c r="G3359" t="str">
        <f>anotacoes!L3359</f>
        <v xml:space="preserve"> 00:02:21,222</v>
      </c>
      <c r="H3359" t="str">
        <f>IF(J3359="PAUSE",D3359,IF(anotacoes!G3363=conversao_anotacoes!B3359,conversao_anotacoes!B3359,conversao_anotacoes!C3359))</f>
        <v>GUILHEIRO</v>
      </c>
      <c r="I3359" t="str">
        <f t="shared" si="52"/>
        <v>DIAWARA</v>
      </c>
      <c r="J3359" t="str">
        <f>UPPER(anotacoes!H3359)</f>
        <v>GRIP TIME</v>
      </c>
      <c r="K3359" t="str">
        <f>UPPER(anotacoes!I3359)</f>
        <v>RIGHT SLEEVE</v>
      </c>
      <c r="L3359" s="6" t="str">
        <f>IF(anotacoes!N3359=0,"",anotacoes!N3359)</f>
        <v/>
      </c>
      <c r="M3359" t="str">
        <f>IF(anotacoes!M3359=0,"",UPPER(anotacoes!M3359))</f>
        <v/>
      </c>
    </row>
    <row r="3360" spans="1:13" x14ac:dyDescent="0.25">
      <c r="A3360" t="str">
        <f>anotacoes!C3360</f>
        <v>GRAND SLAM TOKYO</v>
      </c>
      <c r="B3360" t="str">
        <f>anotacoes!E3360</f>
        <v>GUILHEIRO</v>
      </c>
      <c r="C3360" t="str">
        <f>anotacoes!F3360</f>
        <v>DIAWARA</v>
      </c>
      <c r="D3360" t="s">
        <v>10434</v>
      </c>
      <c r="E3360">
        <f>anotacoes!A3360</f>
        <v>50</v>
      </c>
      <c r="F3360" t="str">
        <f>anotacoes!K3360</f>
        <v xml:space="preserve"> 00:02:21,222</v>
      </c>
      <c r="G3360" t="str">
        <f>anotacoes!L3360</f>
        <v xml:space="preserve"> 00:02:22,490</v>
      </c>
      <c r="H3360" t="str">
        <f>IF(J3360="PAUSE",D3360,IF(anotacoes!G3364=conversao_anotacoes!B3360,conversao_anotacoes!B3360,conversao_anotacoes!C3360))</f>
        <v>GUILHEIRO</v>
      </c>
      <c r="I3360" t="str">
        <f t="shared" si="52"/>
        <v>DIAWARA</v>
      </c>
      <c r="J3360" t="str">
        <f>UPPER(anotacoes!H3360)</f>
        <v>ATTACK</v>
      </c>
      <c r="K3360" t="str">
        <f>UPPER(anotacoes!I3360)</f>
        <v>IPPON SEOINAGE</v>
      </c>
      <c r="L3360" s="6">
        <f>IF(anotacoes!N3360=0,"",anotacoes!N3360)</f>
        <v>6</v>
      </c>
      <c r="M3360" t="str">
        <f>IF(anotacoes!M3360=0,"",UPPER(anotacoes!M3360))</f>
        <v>IPPON</v>
      </c>
    </row>
    <row r="3361" spans="1:13" x14ac:dyDescent="0.25">
      <c r="A3361" t="str">
        <f>anotacoes!C3361</f>
        <v>GRAND SLAM TOKYO</v>
      </c>
      <c r="B3361" t="str">
        <f>anotacoes!E3361</f>
        <v>GUILHEIRO</v>
      </c>
      <c r="C3361" t="str">
        <f>anotacoes!F3361</f>
        <v>KAWAKAMI</v>
      </c>
      <c r="D3361" t="s">
        <v>10434</v>
      </c>
      <c r="E3361">
        <f>anotacoes!A3361</f>
        <v>51</v>
      </c>
      <c r="F3361" t="str">
        <f>anotacoes!K3361</f>
        <v xml:space="preserve"> 00:00:18,727</v>
      </c>
      <c r="G3361" t="str">
        <f>anotacoes!L3361</f>
        <v xml:space="preserve"> 00:00:22,103</v>
      </c>
      <c r="H3361" t="str">
        <f>IF(J3361="PAUSE",D3361,IF(anotacoes!G3365=conversao_anotacoes!B3361,conversao_anotacoes!B3361,conversao_anotacoes!C3361))</f>
        <v>GUILHEIRO</v>
      </c>
      <c r="I3361" t="str">
        <f t="shared" si="52"/>
        <v>KAWAKAMI</v>
      </c>
      <c r="J3361" t="str">
        <f>UPPER(anotacoes!H3361)</f>
        <v>DISPLACEMENT</v>
      </c>
      <c r="K3361" t="str">
        <f>UPPER(anotacoes!I3361)</f>
        <v>CIRCULAR RIGHT</v>
      </c>
      <c r="L3361" s="6" t="str">
        <f>IF(anotacoes!N3361=0,"",anotacoes!N3361)</f>
        <v/>
      </c>
      <c r="M3361" t="str">
        <f>IF(anotacoes!M3361=0,"",UPPER(anotacoes!M3361))</f>
        <v/>
      </c>
    </row>
    <row r="3362" spans="1:13" x14ac:dyDescent="0.25">
      <c r="A3362" t="str">
        <f>anotacoes!C3362</f>
        <v>GRAND SLAM TOKYO</v>
      </c>
      <c r="B3362" t="str">
        <f>anotacoes!E3362</f>
        <v>GUILHEIRO</v>
      </c>
      <c r="C3362" t="str">
        <f>anotacoes!F3362</f>
        <v>KAWAKAMI</v>
      </c>
      <c r="D3362" t="s">
        <v>10434</v>
      </c>
      <c r="E3362">
        <f>anotacoes!A3362</f>
        <v>51</v>
      </c>
      <c r="F3362" t="str">
        <f>anotacoes!K3362</f>
        <v xml:space="preserve"> 00:00:22,103</v>
      </c>
      <c r="G3362" t="str">
        <f>anotacoes!L3362</f>
        <v xml:space="preserve"> 00:00:25,318</v>
      </c>
      <c r="H3362" t="str">
        <f>IF(J3362="PAUSE",D3362,IF(anotacoes!G3366=conversao_anotacoes!B3362,conversao_anotacoes!B3362,conversao_anotacoes!C3362))</f>
        <v>GUILHEIRO</v>
      </c>
      <c r="I3362" t="str">
        <f t="shared" si="52"/>
        <v>KAWAKAMI</v>
      </c>
      <c r="J3362" t="str">
        <f>UPPER(anotacoes!H3362)</f>
        <v>DISPLACEMENT</v>
      </c>
      <c r="K3362" t="str">
        <f>UPPER(anotacoes!I3362)</f>
        <v>2-3 STEP HESITANT RIGHT</v>
      </c>
      <c r="L3362" s="6" t="str">
        <f>IF(anotacoes!N3362=0,"",anotacoes!N3362)</f>
        <v/>
      </c>
      <c r="M3362" t="str">
        <f>IF(anotacoes!M3362=0,"",UPPER(anotacoes!M3362))</f>
        <v/>
      </c>
    </row>
    <row r="3363" spans="1:13" x14ac:dyDescent="0.25">
      <c r="A3363" t="str">
        <f>anotacoes!C3363</f>
        <v>GRAND SLAM TOKYO</v>
      </c>
      <c r="B3363" t="str">
        <f>anotacoes!E3363</f>
        <v>GUILHEIRO</v>
      </c>
      <c r="C3363" t="str">
        <f>anotacoes!F3363</f>
        <v>KAWAKAMI</v>
      </c>
      <c r="D3363" t="s">
        <v>10434</v>
      </c>
      <c r="E3363">
        <f>anotacoes!A3363</f>
        <v>51</v>
      </c>
      <c r="F3363" t="str">
        <f>anotacoes!K3363</f>
        <v xml:space="preserve"> 00:00:25,318</v>
      </c>
      <c r="G3363" t="str">
        <f>anotacoes!L3363</f>
        <v xml:space="preserve"> 00:00:26,602</v>
      </c>
      <c r="H3363" t="str">
        <f>IF(J3363="PAUSE",D3363,IF(anotacoes!G3367=conversao_anotacoes!B3363,conversao_anotacoes!B3363,conversao_anotacoes!C3363))</f>
        <v>GUILHEIRO</v>
      </c>
      <c r="I3363" t="str">
        <f t="shared" si="52"/>
        <v>KAWAKAMI</v>
      </c>
      <c r="J3363" t="str">
        <f>UPPER(anotacoes!H3363)</f>
        <v>DISPLACEMENT</v>
      </c>
      <c r="K3363" t="str">
        <f>UPPER(anotacoes!I3363)</f>
        <v>TRY TO GRIP WITH CONTACT</v>
      </c>
      <c r="L3363" s="6" t="str">
        <f>IF(anotacoes!N3363=0,"",anotacoes!N3363)</f>
        <v/>
      </c>
      <c r="M3363" t="str">
        <f>IF(anotacoes!M3363=0,"",UPPER(anotacoes!M3363))</f>
        <v/>
      </c>
    </row>
    <row r="3364" spans="1:13" x14ac:dyDescent="0.25">
      <c r="A3364" t="str">
        <f>anotacoes!C3364</f>
        <v>GRAND SLAM TOKYO</v>
      </c>
      <c r="B3364" t="str">
        <f>anotacoes!E3364</f>
        <v>GUILHEIRO</v>
      </c>
      <c r="C3364" t="str">
        <f>anotacoes!F3364</f>
        <v>KAWAKAMI</v>
      </c>
      <c r="D3364" t="s">
        <v>10434</v>
      </c>
      <c r="E3364">
        <f>anotacoes!A3364</f>
        <v>51</v>
      </c>
      <c r="F3364" t="str">
        <f>anotacoes!K3364</f>
        <v xml:space="preserve"> 00:00:26,602</v>
      </c>
      <c r="G3364" t="str">
        <f>anotacoes!L3364</f>
        <v xml:space="preserve"> 00:00:29,417</v>
      </c>
      <c r="H3364" t="str">
        <f>IF(J3364="PAUSE",D3364,IF(anotacoes!G3368=conversao_anotacoes!B3364,conversao_anotacoes!B3364,conversao_anotacoes!C3364))</f>
        <v>GUILHEIRO</v>
      </c>
      <c r="I3364" t="str">
        <f t="shared" si="52"/>
        <v>KAWAKAMI</v>
      </c>
      <c r="J3364" t="str">
        <f>UPPER(anotacoes!H3364)</f>
        <v>TRANSITION</v>
      </c>
      <c r="K3364" t="str">
        <f>UPPER(anotacoes!I3364)</f>
        <v>WITHOUT ATTACK</v>
      </c>
      <c r="L3364" s="6" t="str">
        <f>IF(anotacoes!N3364=0,"",anotacoes!N3364)</f>
        <v/>
      </c>
      <c r="M3364" t="str">
        <f>IF(anotacoes!M3364=0,"",UPPER(anotacoes!M3364))</f>
        <v/>
      </c>
    </row>
    <row r="3365" spans="1:13" x14ac:dyDescent="0.25">
      <c r="A3365" t="str">
        <f>anotacoes!C3365</f>
        <v>GRAND SLAM TOKYO</v>
      </c>
      <c r="B3365" t="str">
        <f>anotacoes!E3365</f>
        <v>GUILHEIRO</v>
      </c>
      <c r="C3365" t="str">
        <f>anotacoes!F3365</f>
        <v>KAWAKAMI</v>
      </c>
      <c r="D3365" t="s">
        <v>10434</v>
      </c>
      <c r="E3365">
        <f>anotacoes!A3365</f>
        <v>51</v>
      </c>
      <c r="F3365" t="str">
        <f>anotacoes!K3365</f>
        <v xml:space="preserve"> 00:00:29,604</v>
      </c>
      <c r="G3365" t="str">
        <f>anotacoes!L3365</f>
        <v xml:space="preserve"> 00:00:35,128</v>
      </c>
      <c r="H3365" t="str">
        <f>IF(J3365="PAUSE",D3365,IF(anotacoes!G3369=conversao_anotacoes!B3365,conversao_anotacoes!B3365,conversao_anotacoes!C3365))</f>
        <v>&lt;ARBITRO DESCONHECIDO&gt;</v>
      </c>
      <c r="I3365" t="str">
        <f t="shared" si="52"/>
        <v/>
      </c>
      <c r="J3365" t="str">
        <f>UPPER(anotacoes!H3365)</f>
        <v>PAUSE</v>
      </c>
      <c r="K3365" t="str">
        <f>UPPER(anotacoes!I3365)</f>
        <v>&lt;UNCLASSIFIED&gt;</v>
      </c>
      <c r="L3365" s="6" t="str">
        <f>IF(anotacoes!N3365=0,"",anotacoes!N3365)</f>
        <v/>
      </c>
      <c r="M3365" t="str">
        <f>IF(anotacoes!M3365=0,"",UPPER(anotacoes!M3365))</f>
        <v/>
      </c>
    </row>
    <row r="3366" spans="1:13" x14ac:dyDescent="0.25">
      <c r="A3366" t="str">
        <f>anotacoes!C3366</f>
        <v>GRAND SLAM TOKYO</v>
      </c>
      <c r="B3366" t="str">
        <f>anotacoes!E3366</f>
        <v>GUILHEIRO</v>
      </c>
      <c r="C3366" t="str">
        <f>anotacoes!F3366</f>
        <v>KAWAKAMI</v>
      </c>
      <c r="D3366" t="s">
        <v>10434</v>
      </c>
      <c r="E3366">
        <f>anotacoes!A3366</f>
        <v>51</v>
      </c>
      <c r="F3366" t="str">
        <f>anotacoes!K3366</f>
        <v xml:space="preserve"> 00:00:35,317</v>
      </c>
      <c r="G3366" t="str">
        <f>anotacoes!L3366</f>
        <v xml:space="preserve"> 00:00:39,309</v>
      </c>
      <c r="H3366" t="str">
        <f>IF(J3366="PAUSE",D3366,IF(anotacoes!G3370=conversao_anotacoes!B3366,conversao_anotacoes!B3366,conversao_anotacoes!C3366))</f>
        <v>GUILHEIRO</v>
      </c>
      <c r="I3366" t="str">
        <f t="shared" si="52"/>
        <v>KAWAKAMI</v>
      </c>
      <c r="J3366" t="str">
        <f>UPPER(anotacoes!H3366)</f>
        <v>DISPLACEMENT</v>
      </c>
      <c r="K3366" t="str">
        <f>UPPER(anotacoes!I3366)</f>
        <v>2-3 STEP HESITANT RIGHT</v>
      </c>
      <c r="L3366" s="6" t="str">
        <f>IF(anotacoes!N3366=0,"",anotacoes!N3366)</f>
        <v/>
      </c>
      <c r="M3366" t="str">
        <f>IF(anotacoes!M3366=0,"",UPPER(anotacoes!M3366))</f>
        <v/>
      </c>
    </row>
    <row r="3367" spans="1:13" x14ac:dyDescent="0.25">
      <c r="A3367" t="str">
        <f>anotacoes!C3367</f>
        <v>GRAND SLAM TOKYO</v>
      </c>
      <c r="B3367" t="str">
        <f>anotacoes!E3367</f>
        <v>GUILHEIRO</v>
      </c>
      <c r="C3367" t="str">
        <f>anotacoes!F3367</f>
        <v>KAWAKAMI</v>
      </c>
      <c r="D3367" t="s">
        <v>10434</v>
      </c>
      <c r="E3367">
        <f>anotacoes!A3367</f>
        <v>51</v>
      </c>
      <c r="F3367" t="str">
        <f>anotacoes!K3367</f>
        <v xml:space="preserve"> 00:00:39,517</v>
      </c>
      <c r="G3367" t="str">
        <f>anotacoes!L3367</f>
        <v xml:space="preserve"> 00:00:40,556</v>
      </c>
      <c r="H3367" t="str">
        <f>IF(J3367="PAUSE",D3367,IF(anotacoes!G3371=conversao_anotacoes!B3367,conversao_anotacoes!B3367,conversao_anotacoes!C3367))</f>
        <v>GUILHEIRO</v>
      </c>
      <c r="I3367" t="str">
        <f t="shared" si="52"/>
        <v>KAWAKAMI</v>
      </c>
      <c r="J3367" t="str">
        <f>UPPER(anotacoes!H3367)</f>
        <v>DISPLACEMENT</v>
      </c>
      <c r="K3367" t="str">
        <f>UPPER(anotacoes!I3367)</f>
        <v>TRY TO GRIP WITH CONTACT</v>
      </c>
      <c r="L3367" s="6" t="str">
        <f>IF(anotacoes!N3367=0,"",anotacoes!N3367)</f>
        <v/>
      </c>
      <c r="M3367" t="str">
        <f>IF(anotacoes!M3367=0,"",UPPER(anotacoes!M3367))</f>
        <v/>
      </c>
    </row>
    <row r="3368" spans="1:13" x14ac:dyDescent="0.25">
      <c r="A3368" t="str">
        <f>anotacoes!C3368</f>
        <v>GRAND SLAM TOKYO</v>
      </c>
      <c r="B3368" t="str">
        <f>anotacoes!E3368</f>
        <v>GUILHEIRO</v>
      </c>
      <c r="C3368" t="str">
        <f>anotacoes!F3368</f>
        <v>KAWAKAMI</v>
      </c>
      <c r="D3368" t="s">
        <v>10434</v>
      </c>
      <c r="E3368">
        <f>anotacoes!A3368</f>
        <v>51</v>
      </c>
      <c r="F3368" t="str">
        <f>anotacoes!K3368</f>
        <v xml:space="preserve"> 00:00:40,556</v>
      </c>
      <c r="G3368" t="str">
        <f>anotacoes!L3368</f>
        <v xml:space="preserve"> 00:00:50,766</v>
      </c>
      <c r="H3368" t="str">
        <f>IF(J3368="PAUSE",D3368,IF(anotacoes!G3372=conversao_anotacoes!B3368,conversao_anotacoes!B3368,conversao_anotacoes!C3368))</f>
        <v>GUILHEIRO</v>
      </c>
      <c r="I3368" t="str">
        <f t="shared" si="52"/>
        <v>KAWAKAMI</v>
      </c>
      <c r="J3368" t="str">
        <f>UPPER(anotacoes!H3368)</f>
        <v>GRIP TIME</v>
      </c>
      <c r="K3368" t="str">
        <f>UPPER(anotacoes!I3368)</f>
        <v>LEFT COLLAR</v>
      </c>
      <c r="L3368" s="6" t="str">
        <f>IF(anotacoes!N3368=0,"",anotacoes!N3368)</f>
        <v/>
      </c>
      <c r="M3368" t="str">
        <f>IF(anotacoes!M3368=0,"",UPPER(anotacoes!M3368))</f>
        <v/>
      </c>
    </row>
    <row r="3369" spans="1:13" x14ac:dyDescent="0.25">
      <c r="A3369" t="str">
        <f>anotacoes!C3369</f>
        <v>GRAND SLAM TOKYO</v>
      </c>
      <c r="B3369" t="str">
        <f>anotacoes!E3369</f>
        <v>GUILHEIRO</v>
      </c>
      <c r="C3369" t="str">
        <f>anotacoes!F3369</f>
        <v>KAWAKAMI</v>
      </c>
      <c r="D3369" t="s">
        <v>10434</v>
      </c>
      <c r="E3369">
        <f>anotacoes!A3369</f>
        <v>51</v>
      </c>
      <c r="F3369" t="str">
        <f>anotacoes!K3369</f>
        <v xml:space="preserve"> 00:00:50,939</v>
      </c>
      <c r="G3369" t="str">
        <f>anotacoes!L3369</f>
        <v xml:space="preserve"> 00:00:57,616</v>
      </c>
      <c r="H3369" t="str">
        <f>IF(J3369="PAUSE",D3369,IF(anotacoes!G3373=conversao_anotacoes!B3369,conversao_anotacoes!B3369,conversao_anotacoes!C3369))</f>
        <v>&lt;ARBITRO DESCONHECIDO&gt;</v>
      </c>
      <c r="I3369" t="str">
        <f t="shared" si="52"/>
        <v/>
      </c>
      <c r="J3369" t="str">
        <f>UPPER(anotacoes!H3369)</f>
        <v>PAUSE</v>
      </c>
      <c r="K3369" t="str">
        <f>UPPER(anotacoes!I3369)</f>
        <v>&lt;UNCLASSIFIED&gt;</v>
      </c>
      <c r="L3369" s="6" t="str">
        <f>IF(anotacoes!N3369=0,"",anotacoes!N3369)</f>
        <v/>
      </c>
      <c r="M3369" t="str">
        <f>IF(anotacoes!M3369=0,"",UPPER(anotacoes!M3369))</f>
        <v/>
      </c>
    </row>
    <row r="3370" spans="1:13" x14ac:dyDescent="0.25">
      <c r="A3370" t="str">
        <f>anotacoes!C3370</f>
        <v>GRAND SLAM TOKYO</v>
      </c>
      <c r="B3370" t="str">
        <f>anotacoes!E3370</f>
        <v>GUILHEIRO</v>
      </c>
      <c r="C3370" t="str">
        <f>anotacoes!F3370</f>
        <v>KAWAKAMI</v>
      </c>
      <c r="D3370" t="s">
        <v>10434</v>
      </c>
      <c r="E3370">
        <f>anotacoes!A3370</f>
        <v>51</v>
      </c>
      <c r="F3370" t="str">
        <f>anotacoes!K3370</f>
        <v xml:space="preserve"> 00:00:57,834</v>
      </c>
      <c r="G3370" t="str">
        <f>anotacoes!L3370</f>
        <v xml:space="preserve"> 00:01:40,968</v>
      </c>
      <c r="H3370" t="str">
        <f>IF(J3370="PAUSE",D3370,IF(anotacoes!G3374=conversao_anotacoes!B3370,conversao_anotacoes!B3370,conversao_anotacoes!C3370))</f>
        <v>GUILHEIRO</v>
      </c>
      <c r="I3370" t="str">
        <f t="shared" si="52"/>
        <v>KAWAKAMI</v>
      </c>
      <c r="J3370" t="str">
        <f>UPPER(anotacoes!H3370)</f>
        <v>DISPLACEMENT</v>
      </c>
      <c r="K3370" t="str">
        <f>UPPER(anotacoes!I3370)</f>
        <v>2-3 STEP HESITANT RIGHT</v>
      </c>
      <c r="L3370" s="6" t="str">
        <f>IF(anotacoes!N3370=0,"",anotacoes!N3370)</f>
        <v/>
      </c>
      <c r="M3370" t="str">
        <f>IF(anotacoes!M3370=0,"",UPPER(anotacoes!M3370))</f>
        <v/>
      </c>
    </row>
    <row r="3371" spans="1:13" x14ac:dyDescent="0.25">
      <c r="A3371" t="str">
        <f>anotacoes!C3371</f>
        <v>GRAND SLAM TOKYO</v>
      </c>
      <c r="B3371" t="str">
        <f>anotacoes!E3371</f>
        <v>GUILHEIRO</v>
      </c>
      <c r="C3371" t="str">
        <f>anotacoes!F3371</f>
        <v>KAWAKAMI</v>
      </c>
      <c r="D3371" t="s">
        <v>10434</v>
      </c>
      <c r="E3371">
        <f>anotacoes!A3371</f>
        <v>51</v>
      </c>
      <c r="F3371" t="str">
        <f>anotacoes!K3371</f>
        <v xml:space="preserve"> 00:01:40,968</v>
      </c>
      <c r="G3371" t="str">
        <f>anotacoes!L3371</f>
        <v xml:space="preserve"> 00:01:41,823</v>
      </c>
      <c r="H3371" t="str">
        <f>IF(J3371="PAUSE",D3371,IF(anotacoes!G3375=conversao_anotacoes!B3371,conversao_anotacoes!B3371,conversao_anotacoes!C3371))</f>
        <v>GUILHEIRO</v>
      </c>
      <c r="I3371" t="str">
        <f t="shared" si="52"/>
        <v>KAWAKAMI</v>
      </c>
      <c r="J3371" t="str">
        <f>UPPER(anotacoes!H3371)</f>
        <v>DISPLACEMENT</v>
      </c>
      <c r="K3371" t="str">
        <f>UPPER(anotacoes!I3371)</f>
        <v>TRY TO GRIP WITH CONTACT</v>
      </c>
      <c r="L3371" s="6" t="str">
        <f>IF(anotacoes!N3371=0,"",anotacoes!N3371)</f>
        <v/>
      </c>
      <c r="M3371" t="str">
        <f>IF(anotacoes!M3371=0,"",UPPER(anotacoes!M3371))</f>
        <v/>
      </c>
    </row>
    <row r="3372" spans="1:13" x14ac:dyDescent="0.25">
      <c r="A3372" t="str">
        <f>anotacoes!C3372</f>
        <v>GRAND SLAM TOKYO</v>
      </c>
      <c r="B3372" t="str">
        <f>anotacoes!E3372</f>
        <v>GUILHEIRO</v>
      </c>
      <c r="C3372" t="str">
        <f>anotacoes!F3372</f>
        <v>KAWAKAMI</v>
      </c>
      <c r="D3372" t="s">
        <v>10434</v>
      </c>
      <c r="E3372">
        <f>anotacoes!A3372</f>
        <v>51</v>
      </c>
      <c r="F3372" t="str">
        <f>anotacoes!K3372</f>
        <v xml:space="preserve"> 00:01:41,823</v>
      </c>
      <c r="G3372" t="str">
        <f>anotacoes!L3372</f>
        <v xml:space="preserve"> 00:01:54,079</v>
      </c>
      <c r="H3372" t="str">
        <f>IF(J3372="PAUSE",D3372,IF(anotacoes!G3376=conversao_anotacoes!B3372,conversao_anotacoes!B3372,conversao_anotacoes!C3372))</f>
        <v>GUILHEIRO</v>
      </c>
      <c r="I3372" t="str">
        <f t="shared" si="52"/>
        <v>KAWAKAMI</v>
      </c>
      <c r="J3372" t="str">
        <f>UPPER(anotacoes!H3372)</f>
        <v>GRIP TIME</v>
      </c>
      <c r="K3372" t="str">
        <f>UPPER(anotacoes!I3372)</f>
        <v>LEFT COLLAR</v>
      </c>
      <c r="L3372" s="6" t="str">
        <f>IF(anotacoes!N3372=0,"",anotacoes!N3372)</f>
        <v/>
      </c>
      <c r="M3372" t="str">
        <f>IF(anotacoes!M3372=0,"",UPPER(anotacoes!M3372))</f>
        <v/>
      </c>
    </row>
    <row r="3373" spans="1:13" x14ac:dyDescent="0.25">
      <c r="A3373" t="str">
        <f>anotacoes!C3373</f>
        <v>GRAND SLAM TOKYO</v>
      </c>
      <c r="B3373" t="str">
        <f>anotacoes!E3373</f>
        <v>GUILHEIRO</v>
      </c>
      <c r="C3373" t="str">
        <f>anotacoes!F3373</f>
        <v>KAWAKAMI</v>
      </c>
      <c r="D3373" t="s">
        <v>10434</v>
      </c>
      <c r="E3373">
        <f>anotacoes!A3373</f>
        <v>51</v>
      </c>
      <c r="F3373" t="str">
        <f>anotacoes!K3373</f>
        <v xml:space="preserve"> 00:01:54,269</v>
      </c>
      <c r="G3373" t="str">
        <f>anotacoes!L3373</f>
        <v xml:space="preserve"> 00:02:00,212</v>
      </c>
      <c r="H3373" t="str">
        <f>IF(J3373="PAUSE",D3373,IF(anotacoes!G3377=conversao_anotacoes!B3373,conversao_anotacoes!B3373,conversao_anotacoes!C3373))</f>
        <v>&lt;ARBITRO DESCONHECIDO&gt;</v>
      </c>
      <c r="I3373" t="str">
        <f t="shared" si="52"/>
        <v/>
      </c>
      <c r="J3373" t="str">
        <f>UPPER(anotacoes!H3373)</f>
        <v>PAUSE</v>
      </c>
      <c r="K3373" t="str">
        <f>UPPER(anotacoes!I3373)</f>
        <v>&lt;UNCLASSIFIED&gt;</v>
      </c>
      <c r="L3373" s="6" t="str">
        <f>IF(anotacoes!N3373=0,"",anotacoes!N3373)</f>
        <v/>
      </c>
      <c r="M3373" t="str">
        <f>IF(anotacoes!M3373=0,"",UPPER(anotacoes!M3373))</f>
        <v/>
      </c>
    </row>
    <row r="3374" spans="1:13" x14ac:dyDescent="0.25">
      <c r="A3374" t="str">
        <f>anotacoes!C3374</f>
        <v>GRAND SLAM TOKYO</v>
      </c>
      <c r="B3374" t="str">
        <f>anotacoes!E3374</f>
        <v>GUILHEIRO</v>
      </c>
      <c r="C3374" t="str">
        <f>anotacoes!F3374</f>
        <v>KAWAKAMI</v>
      </c>
      <c r="D3374" t="s">
        <v>10434</v>
      </c>
      <c r="E3374">
        <f>anotacoes!A3374</f>
        <v>51</v>
      </c>
      <c r="F3374" t="str">
        <f>anotacoes!K3374</f>
        <v xml:space="preserve"> 00:02:00,403</v>
      </c>
      <c r="G3374" t="str">
        <f>anotacoes!L3374</f>
        <v xml:space="preserve"> 00:02:03,054</v>
      </c>
      <c r="H3374" t="str">
        <f>IF(J3374="PAUSE",D3374,IF(anotacoes!G3378=conversao_anotacoes!B3374,conversao_anotacoes!B3374,conversao_anotacoes!C3374))</f>
        <v>&lt;ARBITRO DESCONHECIDO&gt;</v>
      </c>
      <c r="I3374" t="str">
        <f t="shared" si="52"/>
        <v/>
      </c>
      <c r="J3374" t="str">
        <f>UPPER(anotacoes!H3374)</f>
        <v>PAUSE</v>
      </c>
      <c r="K3374" t="str">
        <f>UPPER(anotacoes!I3374)</f>
        <v>&lt;UNCLASSIFIED&gt;</v>
      </c>
      <c r="L3374" s="6" t="str">
        <f>IF(anotacoes!N3374=0,"",anotacoes!N3374)</f>
        <v/>
      </c>
      <c r="M3374" t="str">
        <f>IF(anotacoes!M3374=0,"",UPPER(anotacoes!M3374))</f>
        <v/>
      </c>
    </row>
    <row r="3375" spans="1:13" x14ac:dyDescent="0.25">
      <c r="A3375" t="str">
        <f>anotacoes!C3375</f>
        <v>GRAND SLAM TOKYO</v>
      </c>
      <c r="B3375" t="str">
        <f>anotacoes!E3375</f>
        <v>GUILHEIRO</v>
      </c>
      <c r="C3375" t="str">
        <f>anotacoes!F3375</f>
        <v>KAWAKAMI</v>
      </c>
      <c r="D3375" t="s">
        <v>10434</v>
      </c>
      <c r="E3375">
        <f>anotacoes!A3375</f>
        <v>51</v>
      </c>
      <c r="F3375" t="str">
        <f>anotacoes!K3375</f>
        <v xml:space="preserve"> 00:02:03,054</v>
      </c>
      <c r="G3375" t="str">
        <f>anotacoes!L3375</f>
        <v xml:space="preserve"> 00:02:05,804</v>
      </c>
      <c r="H3375" t="str">
        <f>IF(J3375="PAUSE",D3375,IF(anotacoes!G3379=conversao_anotacoes!B3375,conversao_anotacoes!B3375,conversao_anotacoes!C3375))</f>
        <v>GUILHEIRO</v>
      </c>
      <c r="I3375" t="str">
        <f t="shared" si="52"/>
        <v>KAWAKAMI</v>
      </c>
      <c r="J3375" t="str">
        <f>UPPER(anotacoes!H3375)</f>
        <v>DISPLACEMENT</v>
      </c>
      <c r="K3375" t="str">
        <f>UPPER(anotacoes!I3375)</f>
        <v>CIRCULAR LEFT</v>
      </c>
      <c r="L3375" s="6" t="str">
        <f>IF(anotacoes!N3375=0,"",anotacoes!N3375)</f>
        <v/>
      </c>
      <c r="M3375" t="str">
        <f>IF(anotacoes!M3375=0,"",UPPER(anotacoes!M3375))</f>
        <v/>
      </c>
    </row>
    <row r="3376" spans="1:13" x14ac:dyDescent="0.25">
      <c r="A3376" t="str">
        <f>anotacoes!C3376</f>
        <v>GRAND SLAM TOKYO</v>
      </c>
      <c r="B3376" t="str">
        <f>anotacoes!E3376</f>
        <v>GUILHEIRO</v>
      </c>
      <c r="C3376" t="str">
        <f>anotacoes!F3376</f>
        <v>KAWAKAMI</v>
      </c>
      <c r="D3376" t="s">
        <v>10434</v>
      </c>
      <c r="E3376">
        <f>anotacoes!A3376</f>
        <v>51</v>
      </c>
      <c r="F3376" t="str">
        <f>anotacoes!K3376</f>
        <v xml:space="preserve"> 00:02:05,804</v>
      </c>
      <c r="G3376" t="str">
        <f>anotacoes!L3376</f>
        <v xml:space="preserve"> 00:02:07,681</v>
      </c>
      <c r="H3376" t="str">
        <f>IF(J3376="PAUSE",D3376,IF(anotacoes!G3380=conversao_anotacoes!B3376,conversao_anotacoes!B3376,conversao_anotacoes!C3376))</f>
        <v>GUILHEIRO</v>
      </c>
      <c r="I3376" t="str">
        <f t="shared" si="52"/>
        <v>KAWAKAMI</v>
      </c>
      <c r="J3376" t="str">
        <f>UPPER(anotacoes!H3376)</f>
        <v>DISPLACEMENT</v>
      </c>
      <c r="K3376" t="str">
        <f>UPPER(anotacoes!I3376)</f>
        <v>2-3 STEP HESITANT RIGHT</v>
      </c>
      <c r="L3376" s="6" t="str">
        <f>IF(anotacoes!N3376=0,"",anotacoes!N3376)</f>
        <v/>
      </c>
      <c r="M3376" t="str">
        <f>IF(anotacoes!M3376=0,"",UPPER(anotacoes!M3376))</f>
        <v/>
      </c>
    </row>
    <row r="3377" spans="1:13" x14ac:dyDescent="0.25">
      <c r="A3377" t="str">
        <f>anotacoes!C3377</f>
        <v>GRAND SLAM TOKYO</v>
      </c>
      <c r="B3377" t="str">
        <f>anotacoes!E3377</f>
        <v>GUILHEIRO</v>
      </c>
      <c r="C3377" t="str">
        <f>anotacoes!F3377</f>
        <v>KAWAKAMI</v>
      </c>
      <c r="D3377" t="s">
        <v>10434</v>
      </c>
      <c r="E3377">
        <f>anotacoes!A3377</f>
        <v>51</v>
      </c>
      <c r="F3377" t="str">
        <f>anotacoes!K3377</f>
        <v xml:space="preserve"> 00:02:07,681</v>
      </c>
      <c r="G3377" t="str">
        <f>anotacoes!L3377</f>
        <v xml:space="preserve"> 00:02:09,155</v>
      </c>
      <c r="H3377" t="str">
        <f>IF(J3377="PAUSE",D3377,IF(anotacoes!G3381=conversao_anotacoes!B3377,conversao_anotacoes!B3377,conversao_anotacoes!C3377))</f>
        <v>GUILHEIRO</v>
      </c>
      <c r="I3377" t="str">
        <f t="shared" si="52"/>
        <v>KAWAKAMI</v>
      </c>
      <c r="J3377" t="str">
        <f>UPPER(anotacoes!H3377)</f>
        <v>DISPLACEMENT</v>
      </c>
      <c r="K3377" t="str">
        <f>UPPER(anotacoes!I3377)</f>
        <v>TRY TO GRIP WITH CONTACT</v>
      </c>
      <c r="L3377" s="6" t="str">
        <f>IF(anotacoes!N3377=0,"",anotacoes!N3377)</f>
        <v/>
      </c>
      <c r="M3377" t="str">
        <f>IF(anotacoes!M3377=0,"",UPPER(anotacoes!M3377))</f>
        <v/>
      </c>
    </row>
    <row r="3378" spans="1:13" x14ac:dyDescent="0.25">
      <c r="A3378" t="str">
        <f>anotacoes!C3378</f>
        <v>GRAND SLAM TOKYO</v>
      </c>
      <c r="B3378" t="str">
        <f>anotacoes!E3378</f>
        <v>GUILHEIRO</v>
      </c>
      <c r="C3378" t="str">
        <f>anotacoes!F3378</f>
        <v>KAWAKAMI</v>
      </c>
      <c r="D3378" t="s">
        <v>10434</v>
      </c>
      <c r="E3378">
        <f>anotacoes!A3378</f>
        <v>51</v>
      </c>
      <c r="F3378" t="str">
        <f>anotacoes!K3378</f>
        <v xml:space="preserve"> 00:02:09,155</v>
      </c>
      <c r="G3378" t="str">
        <f>anotacoes!L3378</f>
        <v xml:space="preserve"> 00:02:14,165</v>
      </c>
      <c r="H3378" t="str">
        <f>IF(J3378="PAUSE",D3378,IF(anotacoes!G3382=conversao_anotacoes!B3378,conversao_anotacoes!B3378,conversao_anotacoes!C3378))</f>
        <v>GUILHEIRO</v>
      </c>
      <c r="I3378" t="str">
        <f t="shared" si="52"/>
        <v>KAWAKAMI</v>
      </c>
      <c r="J3378" t="str">
        <f>UPPER(anotacoes!H3378)</f>
        <v>GRIP TIME</v>
      </c>
      <c r="K3378" t="str">
        <f>UPPER(anotacoes!I3378)</f>
        <v>LEFT COLLAR</v>
      </c>
      <c r="L3378" s="6" t="str">
        <f>IF(anotacoes!N3378=0,"",anotacoes!N3378)</f>
        <v/>
      </c>
      <c r="M3378" t="str">
        <f>IF(anotacoes!M3378=0,"",UPPER(anotacoes!M3378))</f>
        <v/>
      </c>
    </row>
    <row r="3379" spans="1:13" x14ac:dyDescent="0.25">
      <c r="A3379" t="str">
        <f>anotacoes!C3379</f>
        <v>GRAND SLAM TOKYO</v>
      </c>
      <c r="B3379" t="str">
        <f>anotacoes!E3379</f>
        <v>GUILHEIRO</v>
      </c>
      <c r="C3379" t="str">
        <f>anotacoes!F3379</f>
        <v>KAWAKAMI</v>
      </c>
      <c r="D3379" t="s">
        <v>10434</v>
      </c>
      <c r="E3379">
        <f>anotacoes!A3379</f>
        <v>51</v>
      </c>
      <c r="F3379" t="str">
        <f>anotacoes!K3379</f>
        <v xml:space="preserve"> 00:02:14,165</v>
      </c>
      <c r="G3379" t="str">
        <f>anotacoes!L3379</f>
        <v xml:space="preserve"> 00:02:16,347</v>
      </c>
      <c r="H3379" t="str">
        <f>IF(J3379="PAUSE",D3379,IF(anotacoes!G3383=conversao_anotacoes!B3379,conversao_anotacoes!B3379,conversao_anotacoes!C3379))</f>
        <v>GUILHEIRO</v>
      </c>
      <c r="I3379" t="str">
        <f t="shared" si="52"/>
        <v>KAWAKAMI</v>
      </c>
      <c r="J3379" t="str">
        <f>UPPER(anotacoes!H3379)</f>
        <v>DISPLACEMENT</v>
      </c>
      <c r="K3379" t="str">
        <f>UPPER(anotacoes!I3379)</f>
        <v>TRY TO GRIP WITH CONTACT</v>
      </c>
      <c r="L3379" s="6" t="str">
        <f>IF(anotacoes!N3379=0,"",anotacoes!N3379)</f>
        <v/>
      </c>
      <c r="M3379" t="str">
        <f>IF(anotacoes!M3379=0,"",UPPER(anotacoes!M3379))</f>
        <v/>
      </c>
    </row>
    <row r="3380" spans="1:13" x14ac:dyDescent="0.25">
      <c r="A3380" t="str">
        <f>anotacoes!C3380</f>
        <v>GRAND SLAM TOKYO</v>
      </c>
      <c r="B3380" t="str">
        <f>anotacoes!E3380</f>
        <v>GUILHEIRO</v>
      </c>
      <c r="C3380" t="str">
        <f>anotacoes!F3380</f>
        <v>KAWAKAMI</v>
      </c>
      <c r="D3380" t="s">
        <v>10434</v>
      </c>
      <c r="E3380">
        <f>anotacoes!A3380</f>
        <v>51</v>
      </c>
      <c r="F3380" t="str">
        <f>anotacoes!K3380</f>
        <v xml:space="preserve"> 00:02:16,347</v>
      </c>
      <c r="G3380" t="str">
        <f>anotacoes!L3380</f>
        <v xml:space="preserve"> 00:02:18,252</v>
      </c>
      <c r="H3380" t="str">
        <f>IF(J3380="PAUSE",D3380,IF(anotacoes!G3384=conversao_anotacoes!B3380,conversao_anotacoes!B3380,conversao_anotacoes!C3380))</f>
        <v>GUILHEIRO</v>
      </c>
      <c r="I3380" t="str">
        <f t="shared" si="52"/>
        <v>KAWAKAMI</v>
      </c>
      <c r="J3380" t="str">
        <f>UPPER(anotacoes!H3380)</f>
        <v>GRIP TIME</v>
      </c>
      <c r="K3380" t="str">
        <f>UPPER(anotacoes!I3380)</f>
        <v>LEFT COLLAR</v>
      </c>
      <c r="L3380" s="6" t="str">
        <f>IF(anotacoes!N3380=0,"",anotacoes!N3380)</f>
        <v/>
      </c>
      <c r="M3380" t="str">
        <f>IF(anotacoes!M3380=0,"",UPPER(anotacoes!M3380))</f>
        <v/>
      </c>
    </row>
    <row r="3381" spans="1:13" x14ac:dyDescent="0.25">
      <c r="A3381" t="str">
        <f>anotacoes!C3381</f>
        <v>GRAND SLAM TOKYO</v>
      </c>
      <c r="B3381" t="str">
        <f>anotacoes!E3381</f>
        <v>GUILHEIRO</v>
      </c>
      <c r="C3381" t="str">
        <f>anotacoes!F3381</f>
        <v>KAWAKAMI</v>
      </c>
      <c r="D3381" t="s">
        <v>10434</v>
      </c>
      <c r="E3381">
        <f>anotacoes!A3381</f>
        <v>51</v>
      </c>
      <c r="F3381" t="str">
        <f>anotacoes!K3381</f>
        <v xml:space="preserve"> 00:02:18,252</v>
      </c>
      <c r="G3381" t="str">
        <f>anotacoes!L3381</f>
        <v xml:space="preserve"> 00:02:25,211</v>
      </c>
      <c r="H3381" t="str">
        <f>IF(J3381="PAUSE",D3381,IF(anotacoes!G3385=conversao_anotacoes!B3381,conversao_anotacoes!B3381,conversao_anotacoes!C3381))</f>
        <v>&lt;ARBITRO DESCONHECIDO&gt;</v>
      </c>
      <c r="I3381" t="str">
        <f t="shared" si="52"/>
        <v/>
      </c>
      <c r="J3381" t="str">
        <f>UPPER(anotacoes!H3381)</f>
        <v>PAUSE</v>
      </c>
      <c r="K3381" t="str">
        <f>UPPER(anotacoes!I3381)</f>
        <v>&lt;UNCLASSIFIED&gt;</v>
      </c>
      <c r="L3381" s="6" t="str">
        <f>IF(anotacoes!N3381=0,"",anotacoes!N3381)</f>
        <v/>
      </c>
      <c r="M3381" t="str">
        <f>IF(anotacoes!M3381=0,"",UPPER(anotacoes!M3381))</f>
        <v/>
      </c>
    </row>
    <row r="3382" spans="1:13" x14ac:dyDescent="0.25">
      <c r="A3382" t="str">
        <f>anotacoes!C3382</f>
        <v>GRAND SLAM TOKYO</v>
      </c>
      <c r="B3382" t="str">
        <f>anotacoes!E3382</f>
        <v>GUILHEIRO</v>
      </c>
      <c r="C3382" t="str">
        <f>anotacoes!F3382</f>
        <v>KAWAKAMI</v>
      </c>
      <c r="D3382" t="s">
        <v>10434</v>
      </c>
      <c r="E3382">
        <f>anotacoes!A3382</f>
        <v>51</v>
      </c>
      <c r="F3382" t="str">
        <f>anotacoes!K3382</f>
        <v xml:space="preserve"> 00:02:25,211</v>
      </c>
      <c r="G3382" t="str">
        <f>anotacoes!L3382</f>
        <v xml:space="preserve"> 00:02:26,682</v>
      </c>
      <c r="H3382" t="str">
        <f>IF(J3382="PAUSE",D3382,IF(anotacoes!G3386=conversao_anotacoes!B3382,conversao_anotacoes!B3382,conversao_anotacoes!C3382))</f>
        <v>GUILHEIRO</v>
      </c>
      <c r="I3382" t="str">
        <f t="shared" si="52"/>
        <v>KAWAKAMI</v>
      </c>
      <c r="J3382" t="str">
        <f>UPPER(anotacoes!H3382)</f>
        <v>DISPLACEMENT</v>
      </c>
      <c r="K3382" t="str">
        <f>UPPER(anotacoes!I3382)</f>
        <v>2-3 STEP HESITANT RIGHT</v>
      </c>
      <c r="L3382" s="6" t="str">
        <f>IF(anotacoes!N3382=0,"",anotacoes!N3382)</f>
        <v/>
      </c>
      <c r="M3382" t="str">
        <f>IF(anotacoes!M3382=0,"",UPPER(anotacoes!M3382))</f>
        <v/>
      </c>
    </row>
    <row r="3383" spans="1:13" x14ac:dyDescent="0.25">
      <c r="A3383" t="str">
        <f>anotacoes!C3383</f>
        <v>GRAND SLAM TOKYO</v>
      </c>
      <c r="B3383" t="str">
        <f>anotacoes!E3383</f>
        <v>GUILHEIRO</v>
      </c>
      <c r="C3383" t="str">
        <f>anotacoes!F3383</f>
        <v>KAWAKAMI</v>
      </c>
      <c r="D3383" t="s">
        <v>10434</v>
      </c>
      <c r="E3383">
        <f>anotacoes!A3383</f>
        <v>51</v>
      </c>
      <c r="F3383" t="str">
        <f>anotacoes!K3383</f>
        <v xml:space="preserve"> 00:02:26,682</v>
      </c>
      <c r="G3383" t="str">
        <f>anotacoes!L3383</f>
        <v xml:space="preserve"> 00:02:27,405</v>
      </c>
      <c r="H3383" t="str">
        <f>IF(J3383="PAUSE",D3383,IF(anotacoes!G3387=conversao_anotacoes!B3383,conversao_anotacoes!B3383,conversao_anotacoes!C3383))</f>
        <v>GUILHEIRO</v>
      </c>
      <c r="I3383" t="str">
        <f t="shared" si="52"/>
        <v>KAWAKAMI</v>
      </c>
      <c r="J3383" t="str">
        <f>UPPER(anotacoes!H3383)</f>
        <v>DISPLACEMENT</v>
      </c>
      <c r="K3383" t="str">
        <f>UPPER(anotacoes!I3383)</f>
        <v>TRY TO GRIP WITH CONTACT</v>
      </c>
      <c r="L3383" s="6" t="str">
        <f>IF(anotacoes!N3383=0,"",anotacoes!N3383)</f>
        <v/>
      </c>
      <c r="M3383" t="str">
        <f>IF(anotacoes!M3383=0,"",UPPER(anotacoes!M3383))</f>
        <v/>
      </c>
    </row>
    <row r="3384" spans="1:13" x14ac:dyDescent="0.25">
      <c r="A3384" t="str">
        <f>anotacoes!C3384</f>
        <v>GRAND SLAM TOKYO</v>
      </c>
      <c r="B3384" t="str">
        <f>anotacoes!E3384</f>
        <v>GUILHEIRO</v>
      </c>
      <c r="C3384" t="str">
        <f>anotacoes!F3384</f>
        <v>KAWAKAMI</v>
      </c>
      <c r="D3384" t="s">
        <v>10434</v>
      </c>
      <c r="E3384">
        <f>anotacoes!A3384</f>
        <v>51</v>
      </c>
      <c r="F3384" t="str">
        <f>anotacoes!K3384</f>
        <v xml:space="preserve"> 00:02:27,405</v>
      </c>
      <c r="G3384" t="str">
        <f>anotacoes!L3384</f>
        <v xml:space="preserve"> 00:02:38,774</v>
      </c>
      <c r="H3384" t="str">
        <f>IF(J3384="PAUSE",D3384,IF(anotacoes!G3388=conversao_anotacoes!B3384,conversao_anotacoes!B3384,conversao_anotacoes!C3384))</f>
        <v>GUILHEIRO</v>
      </c>
      <c r="I3384" t="str">
        <f t="shared" si="52"/>
        <v>KAWAKAMI</v>
      </c>
      <c r="J3384" t="str">
        <f>UPPER(anotacoes!H3384)</f>
        <v>GRIP TIME</v>
      </c>
      <c r="K3384" t="str">
        <f>UPPER(anotacoes!I3384)</f>
        <v>LEFT COLLAR</v>
      </c>
      <c r="L3384" s="6" t="str">
        <f>IF(anotacoes!N3384=0,"",anotacoes!N3384)</f>
        <v/>
      </c>
      <c r="M3384" t="str">
        <f>IF(anotacoes!M3384=0,"",UPPER(anotacoes!M3384))</f>
        <v/>
      </c>
    </row>
    <row r="3385" spans="1:13" x14ac:dyDescent="0.25">
      <c r="A3385" t="str">
        <f>anotacoes!C3385</f>
        <v>GRAND SLAM TOKYO</v>
      </c>
      <c r="B3385" t="str">
        <f>anotacoes!E3385</f>
        <v>GUILHEIRO</v>
      </c>
      <c r="C3385" t="str">
        <f>anotacoes!F3385</f>
        <v>KAWAKAMI</v>
      </c>
      <c r="D3385" t="s">
        <v>10434</v>
      </c>
      <c r="E3385">
        <f>anotacoes!A3385</f>
        <v>51</v>
      </c>
      <c r="F3385" t="str">
        <f>anotacoes!K3385</f>
        <v xml:space="preserve"> 00:02:38,774</v>
      </c>
      <c r="G3385" t="str">
        <f>anotacoes!L3385</f>
        <v xml:space="preserve"> 00:03:28,952</v>
      </c>
      <c r="H3385" t="str">
        <f>IF(J3385="PAUSE",D3385,IF(anotacoes!G3389=conversao_anotacoes!B3385,conversao_anotacoes!B3385,conversao_anotacoes!C3385))</f>
        <v>&lt;ARBITRO DESCONHECIDO&gt;</v>
      </c>
      <c r="I3385" t="str">
        <f t="shared" si="52"/>
        <v/>
      </c>
      <c r="J3385" t="str">
        <f>UPPER(anotacoes!H3385)</f>
        <v>PAUSE</v>
      </c>
      <c r="K3385" t="str">
        <f>UPPER(anotacoes!I3385)</f>
        <v>&lt;UNCLASSIFIED&gt;</v>
      </c>
      <c r="L3385" s="6" t="str">
        <f>IF(anotacoes!N3385=0,"",anotacoes!N3385)</f>
        <v/>
      </c>
      <c r="M3385" t="str">
        <f>IF(anotacoes!M3385=0,"",UPPER(anotacoes!M3385))</f>
        <v/>
      </c>
    </row>
    <row r="3386" spans="1:13" x14ac:dyDescent="0.25">
      <c r="A3386" t="str">
        <f>anotacoes!C3386</f>
        <v>GRAND SLAM TOKYO</v>
      </c>
      <c r="B3386" t="str">
        <f>anotacoes!E3386</f>
        <v>GUILHEIRO</v>
      </c>
      <c r="C3386" t="str">
        <f>anotacoes!F3386</f>
        <v>KAWAKAMI</v>
      </c>
      <c r="D3386" t="s">
        <v>10434</v>
      </c>
      <c r="E3386">
        <f>anotacoes!A3386</f>
        <v>51</v>
      </c>
      <c r="F3386" t="str">
        <f>anotacoes!K3386</f>
        <v xml:space="preserve"> 00:03:29,123</v>
      </c>
      <c r="G3386" t="str">
        <f>anotacoes!L3386</f>
        <v xml:space="preserve"> 00:03:31,070</v>
      </c>
      <c r="H3386" t="str">
        <f>IF(J3386="PAUSE",D3386,IF(anotacoes!G3390=conversao_anotacoes!B3386,conversao_anotacoes!B3386,conversao_anotacoes!C3386))</f>
        <v>GUILHEIRO</v>
      </c>
      <c r="I3386" t="str">
        <f t="shared" si="52"/>
        <v>KAWAKAMI</v>
      </c>
      <c r="J3386" t="str">
        <f>UPPER(anotacoes!H3386)</f>
        <v>DISPLACEMENT</v>
      </c>
      <c r="K3386" t="str">
        <f>UPPER(anotacoes!I3386)</f>
        <v>2-3 STEP HESITANT RIGHT</v>
      </c>
      <c r="L3386" s="6" t="str">
        <f>IF(anotacoes!N3386=0,"",anotacoes!N3386)</f>
        <v/>
      </c>
      <c r="M3386" t="str">
        <f>IF(anotacoes!M3386=0,"",UPPER(anotacoes!M3386))</f>
        <v/>
      </c>
    </row>
    <row r="3387" spans="1:13" x14ac:dyDescent="0.25">
      <c r="A3387" t="str">
        <f>anotacoes!C3387</f>
        <v>GRAND SLAM TOKYO</v>
      </c>
      <c r="B3387" t="str">
        <f>anotacoes!E3387</f>
        <v>GUILHEIRO</v>
      </c>
      <c r="C3387" t="str">
        <f>anotacoes!F3387</f>
        <v>KAWAKAMI</v>
      </c>
      <c r="D3387" t="s">
        <v>10434</v>
      </c>
      <c r="E3387">
        <f>anotacoes!A3387</f>
        <v>51</v>
      </c>
      <c r="F3387" t="str">
        <f>anotacoes!K3387</f>
        <v xml:space="preserve"> 00:03:31,070</v>
      </c>
      <c r="G3387" t="str">
        <f>anotacoes!L3387</f>
        <v xml:space="preserve"> 00:03:36,629</v>
      </c>
      <c r="H3387" t="str">
        <f>IF(J3387="PAUSE",D3387,IF(anotacoes!G3391=conversao_anotacoes!B3387,conversao_anotacoes!B3387,conversao_anotacoes!C3387))</f>
        <v>GUILHEIRO</v>
      </c>
      <c r="I3387" t="str">
        <f t="shared" si="52"/>
        <v>KAWAKAMI</v>
      </c>
      <c r="J3387" t="str">
        <f>UPPER(anotacoes!H3387)</f>
        <v>DISPLACEMENT</v>
      </c>
      <c r="K3387" t="str">
        <f>UPPER(anotacoes!I3387)</f>
        <v>TRY TO GRIP WITH CONTACT</v>
      </c>
      <c r="L3387" s="6" t="str">
        <f>IF(anotacoes!N3387=0,"",anotacoes!N3387)</f>
        <v/>
      </c>
      <c r="M3387" t="str">
        <f>IF(anotacoes!M3387=0,"",UPPER(anotacoes!M3387))</f>
        <v/>
      </c>
    </row>
    <row r="3388" spans="1:13" x14ac:dyDescent="0.25">
      <c r="A3388" t="str">
        <f>anotacoes!C3388</f>
        <v>GRAND SLAM TOKYO</v>
      </c>
      <c r="B3388" t="str">
        <f>anotacoes!E3388</f>
        <v>GUILHEIRO</v>
      </c>
      <c r="C3388" t="str">
        <f>anotacoes!F3388</f>
        <v>KAWAKAMI</v>
      </c>
      <c r="D3388" t="s">
        <v>10434</v>
      </c>
      <c r="E3388">
        <f>anotacoes!A3388</f>
        <v>51</v>
      </c>
      <c r="F3388" t="str">
        <f>anotacoes!K3388</f>
        <v xml:space="preserve"> 00:03:36,629</v>
      </c>
      <c r="G3388" t="str">
        <f>anotacoes!L3388</f>
        <v xml:space="preserve"> 00:03:37,876</v>
      </c>
      <c r="H3388" t="str">
        <f>IF(J3388="PAUSE",D3388,IF(anotacoes!G3392=conversao_anotacoes!B3388,conversao_anotacoes!B3388,conversao_anotacoes!C3388))</f>
        <v>GUILHEIRO</v>
      </c>
      <c r="I3388" t="str">
        <f t="shared" si="52"/>
        <v>KAWAKAMI</v>
      </c>
      <c r="J3388" t="str">
        <f>UPPER(anotacoes!H3388)</f>
        <v>GRIP TIME</v>
      </c>
      <c r="K3388" t="str">
        <f>UPPER(anotacoes!I3388)</f>
        <v>LEFT COLLAR</v>
      </c>
      <c r="L3388" s="6" t="str">
        <f>IF(anotacoes!N3388=0,"",anotacoes!N3388)</f>
        <v/>
      </c>
      <c r="M3388" t="str">
        <f>IF(anotacoes!M3388=0,"",UPPER(anotacoes!M3388))</f>
        <v/>
      </c>
    </row>
    <row r="3389" spans="1:13" x14ac:dyDescent="0.25">
      <c r="A3389" t="str">
        <f>anotacoes!C3389</f>
        <v>GRAND SLAM TOKYO</v>
      </c>
      <c r="B3389" t="str">
        <f>anotacoes!E3389</f>
        <v>GUILHEIRO</v>
      </c>
      <c r="C3389" t="str">
        <f>anotacoes!F3389</f>
        <v>KAWAKAMI</v>
      </c>
      <c r="D3389" t="s">
        <v>10434</v>
      </c>
      <c r="E3389">
        <f>anotacoes!A3389</f>
        <v>51</v>
      </c>
      <c r="F3389" t="str">
        <f>anotacoes!K3389</f>
        <v xml:space="preserve"> 00:03:37,876</v>
      </c>
      <c r="G3389" t="str">
        <f>anotacoes!L3389</f>
        <v xml:space="preserve"> 00:03:41,838</v>
      </c>
      <c r="H3389" t="str">
        <f>IF(J3389="PAUSE",D3389,IF(anotacoes!G3393=conversao_anotacoes!B3389,conversao_anotacoes!B3389,conversao_anotacoes!C3389))</f>
        <v>GUILHEIRO</v>
      </c>
      <c r="I3389" t="str">
        <f t="shared" si="52"/>
        <v>KAWAKAMI</v>
      </c>
      <c r="J3389" t="str">
        <f>UPPER(anotacoes!H3389)</f>
        <v>DISPLACEMENT</v>
      </c>
      <c r="K3389" t="str">
        <f>UPPER(anotacoes!I3389)</f>
        <v>TRY TO GRIP WITH CONTACT</v>
      </c>
      <c r="L3389" s="6" t="str">
        <f>IF(anotacoes!N3389=0,"",anotacoes!N3389)</f>
        <v/>
      </c>
      <c r="M3389" t="str">
        <f>IF(anotacoes!M3389=0,"",UPPER(anotacoes!M3389))</f>
        <v/>
      </c>
    </row>
    <row r="3390" spans="1:13" x14ac:dyDescent="0.25">
      <c r="A3390" t="str">
        <f>anotacoes!C3390</f>
        <v>GRAND SLAM TOKYO</v>
      </c>
      <c r="B3390" t="str">
        <f>anotacoes!E3390</f>
        <v>GUILHEIRO</v>
      </c>
      <c r="C3390" t="str">
        <f>anotacoes!F3390</f>
        <v>KAWAKAMI</v>
      </c>
      <c r="D3390" t="s">
        <v>10434</v>
      </c>
      <c r="E3390">
        <f>anotacoes!A3390</f>
        <v>51</v>
      </c>
      <c r="F3390" t="str">
        <f>anotacoes!K3390</f>
        <v xml:space="preserve"> 00:03:41,838</v>
      </c>
      <c r="G3390" t="str">
        <f>anotacoes!L3390</f>
        <v xml:space="preserve"> 00:03:42,261</v>
      </c>
      <c r="H3390" t="str">
        <f>IF(J3390="PAUSE",D3390,IF(anotacoes!G3394=conversao_anotacoes!B3390,conversao_anotacoes!B3390,conversao_anotacoes!C3390))</f>
        <v>GUILHEIRO</v>
      </c>
      <c r="I3390" t="str">
        <f t="shared" si="52"/>
        <v>KAWAKAMI</v>
      </c>
      <c r="J3390" t="str">
        <f>UPPER(anotacoes!H3390)</f>
        <v>DEFENSE</v>
      </c>
      <c r="K3390" t="str">
        <f>UPPER(anotacoes!I3390)</f>
        <v>TAE-SABAKI LEFT</v>
      </c>
      <c r="L3390" s="6" t="str">
        <f>IF(anotacoes!N3390=0,"",anotacoes!N3390)</f>
        <v/>
      </c>
      <c r="M3390" t="str">
        <f>IF(anotacoes!M3390=0,"",UPPER(anotacoes!M3390))</f>
        <v/>
      </c>
    </row>
    <row r="3391" spans="1:13" x14ac:dyDescent="0.25">
      <c r="A3391" t="str">
        <f>anotacoes!C3391</f>
        <v>GRAND SLAM TOKYO</v>
      </c>
      <c r="B3391" t="str">
        <f>anotacoes!E3391</f>
        <v>GUILHEIRO</v>
      </c>
      <c r="C3391" t="str">
        <f>anotacoes!F3391</f>
        <v>KAWAKAMI</v>
      </c>
      <c r="D3391" t="s">
        <v>10434</v>
      </c>
      <c r="E3391">
        <f>anotacoes!A3391</f>
        <v>51</v>
      </c>
      <c r="F3391" t="str">
        <f>anotacoes!K3391</f>
        <v xml:space="preserve"> 00:03:42,261</v>
      </c>
      <c r="G3391" t="str">
        <f>anotacoes!L3391</f>
        <v xml:space="preserve"> 00:03:52,937</v>
      </c>
      <c r="H3391" t="str">
        <f>IF(J3391="PAUSE",D3391,IF(anotacoes!G3395=conversao_anotacoes!B3391,conversao_anotacoes!B3391,conversao_anotacoes!C3391))</f>
        <v>&lt;ARBITRO DESCONHECIDO&gt;</v>
      </c>
      <c r="I3391" t="str">
        <f t="shared" si="52"/>
        <v/>
      </c>
      <c r="J3391" t="str">
        <f>UPPER(anotacoes!H3391)</f>
        <v>PAUSE</v>
      </c>
      <c r="K3391" t="str">
        <f>UPPER(anotacoes!I3391)</f>
        <v>&lt;UNCLASSIFIED&gt;</v>
      </c>
      <c r="L3391" s="6" t="str">
        <f>IF(anotacoes!N3391=0,"",anotacoes!N3391)</f>
        <v/>
      </c>
      <c r="M3391" t="str">
        <f>IF(anotacoes!M3391=0,"",UPPER(anotacoes!M3391))</f>
        <v/>
      </c>
    </row>
    <row r="3392" spans="1:13" x14ac:dyDescent="0.25">
      <c r="A3392" t="str">
        <f>anotacoes!C3392</f>
        <v>GRAND SLAM TOKYO</v>
      </c>
      <c r="B3392" t="str">
        <f>anotacoes!E3392</f>
        <v>GUILHEIRO</v>
      </c>
      <c r="C3392" t="str">
        <f>anotacoes!F3392</f>
        <v>KAWAKAMI</v>
      </c>
      <c r="D3392" t="s">
        <v>10434</v>
      </c>
      <c r="E3392">
        <f>anotacoes!A3392</f>
        <v>51</v>
      </c>
      <c r="F3392" t="str">
        <f>anotacoes!K3392</f>
        <v xml:space="preserve"> 00:03:53,130</v>
      </c>
      <c r="G3392" t="str">
        <f>anotacoes!L3392</f>
        <v xml:space="preserve"> 00:03:55,683</v>
      </c>
      <c r="H3392" t="str">
        <f>IF(J3392="PAUSE",D3392,IF(anotacoes!G3396=conversao_anotacoes!B3392,conversao_anotacoes!B3392,conversao_anotacoes!C3392))</f>
        <v>GUILHEIRO</v>
      </c>
      <c r="I3392" t="str">
        <f t="shared" si="52"/>
        <v>KAWAKAMI</v>
      </c>
      <c r="J3392" t="str">
        <f>UPPER(anotacoes!H3392)</f>
        <v>DISPLACEMENT</v>
      </c>
      <c r="K3392" t="str">
        <f>UPPER(anotacoes!I3392)</f>
        <v>2-3 STEP HESITANT RIGHT</v>
      </c>
      <c r="L3392" s="6" t="str">
        <f>IF(anotacoes!N3392=0,"",anotacoes!N3392)</f>
        <v/>
      </c>
      <c r="M3392" t="str">
        <f>IF(anotacoes!M3392=0,"",UPPER(anotacoes!M3392))</f>
        <v/>
      </c>
    </row>
    <row r="3393" spans="1:13" x14ac:dyDescent="0.25">
      <c r="A3393" t="str">
        <f>anotacoes!C3393</f>
        <v>GRAND SLAM TOKYO</v>
      </c>
      <c r="B3393" t="str">
        <f>anotacoes!E3393</f>
        <v>GUILHEIRO</v>
      </c>
      <c r="C3393" t="str">
        <f>anotacoes!F3393</f>
        <v>KAWAKAMI</v>
      </c>
      <c r="D3393" t="s">
        <v>10434</v>
      </c>
      <c r="E3393">
        <f>anotacoes!A3393</f>
        <v>51</v>
      </c>
      <c r="F3393" t="str">
        <f>anotacoes!K3393</f>
        <v xml:space="preserve"> 00:03:55,683</v>
      </c>
      <c r="G3393" t="str">
        <f>anotacoes!L3393</f>
        <v xml:space="preserve"> 00:03:56,838</v>
      </c>
      <c r="H3393" t="str">
        <f>IF(J3393="PAUSE",D3393,IF(anotacoes!G3397=conversao_anotacoes!B3393,conversao_anotacoes!B3393,conversao_anotacoes!C3393))</f>
        <v>GUILHEIRO</v>
      </c>
      <c r="I3393" t="str">
        <f t="shared" si="52"/>
        <v>KAWAKAMI</v>
      </c>
      <c r="J3393" t="str">
        <f>UPPER(anotacoes!H3393)</f>
        <v>DISPLACEMENT</v>
      </c>
      <c r="K3393" t="str">
        <f>UPPER(anotacoes!I3393)</f>
        <v>TRY TO GRIP WITH CONTACT</v>
      </c>
      <c r="L3393" s="6" t="str">
        <f>IF(anotacoes!N3393=0,"",anotacoes!N3393)</f>
        <v/>
      </c>
      <c r="M3393" t="str">
        <f>IF(anotacoes!M3393=0,"",UPPER(anotacoes!M3393))</f>
        <v/>
      </c>
    </row>
    <row r="3394" spans="1:13" x14ac:dyDescent="0.25">
      <c r="A3394" t="str">
        <f>anotacoes!C3394</f>
        <v>GRAND SLAM TOKYO</v>
      </c>
      <c r="B3394" t="str">
        <f>anotacoes!E3394</f>
        <v>GUILHEIRO</v>
      </c>
      <c r="C3394" t="str">
        <f>anotacoes!F3394</f>
        <v>KAWAKAMI</v>
      </c>
      <c r="D3394" t="s">
        <v>10434</v>
      </c>
      <c r="E3394">
        <f>anotacoes!A3394</f>
        <v>51</v>
      </c>
      <c r="F3394" t="str">
        <f>anotacoes!K3394</f>
        <v xml:space="preserve"> 00:03:56,838</v>
      </c>
      <c r="G3394" t="str">
        <f>anotacoes!L3394</f>
        <v xml:space="preserve"> 00:03:58,700</v>
      </c>
      <c r="H3394" t="str">
        <f>IF(J3394="PAUSE",D3394,IF(anotacoes!G3398=conversao_anotacoes!B3394,conversao_anotacoes!B3394,conversao_anotacoes!C3394))</f>
        <v>GUILHEIRO</v>
      </c>
      <c r="I3394" t="str">
        <f t="shared" si="52"/>
        <v>KAWAKAMI</v>
      </c>
      <c r="J3394" t="str">
        <f>UPPER(anotacoes!H3394)</f>
        <v>GRIP TIME</v>
      </c>
      <c r="K3394" t="str">
        <f>UPPER(anotacoes!I3394)</f>
        <v>LEFT COLLAR</v>
      </c>
      <c r="L3394" s="6" t="str">
        <f>IF(anotacoes!N3394=0,"",anotacoes!N3394)</f>
        <v/>
      </c>
      <c r="M3394" t="str">
        <f>IF(anotacoes!M3394=0,"",UPPER(anotacoes!M3394))</f>
        <v/>
      </c>
    </row>
    <row r="3395" spans="1:13" x14ac:dyDescent="0.25">
      <c r="A3395" t="str">
        <f>anotacoes!C3395</f>
        <v>GRAND SLAM TOKYO</v>
      </c>
      <c r="B3395" t="str">
        <f>anotacoes!E3395</f>
        <v>GUILHEIRO</v>
      </c>
      <c r="C3395" t="str">
        <f>anotacoes!F3395</f>
        <v>KAWAKAMI</v>
      </c>
      <c r="D3395" t="s">
        <v>10434</v>
      </c>
      <c r="E3395">
        <f>anotacoes!A3395</f>
        <v>51</v>
      </c>
      <c r="F3395" t="str">
        <f>anotacoes!K3395</f>
        <v xml:space="preserve"> 00:03:58,700</v>
      </c>
      <c r="G3395" t="str">
        <f>anotacoes!L3395</f>
        <v xml:space="preserve"> 00:03:58,700</v>
      </c>
      <c r="H3395" t="str">
        <f>IF(J3395="PAUSE",D3395,IF(anotacoes!G3399=conversao_anotacoes!B3395,conversao_anotacoes!B3395,conversao_anotacoes!C3395))</f>
        <v>GUILHEIRO</v>
      </c>
      <c r="I3395" t="str">
        <f t="shared" ref="I3395:I3458" si="53">IF(H3395=D3395,"",IF(H3395=B3395,C3395,B3395))</f>
        <v>KAWAKAMI</v>
      </c>
      <c r="J3395" t="str">
        <f>UPPER(anotacoes!H3395)</f>
        <v>FINTA</v>
      </c>
      <c r="K3395" t="str">
        <f>UPPER(anotacoes!I3395)</f>
        <v>OUCHI GARI RIGHT</v>
      </c>
      <c r="L3395" s="6" t="str">
        <f>IF(anotacoes!N3395=0,"",anotacoes!N3395)</f>
        <v/>
      </c>
      <c r="M3395" t="str">
        <f>IF(anotacoes!M3395=0,"",UPPER(anotacoes!M3395))</f>
        <v/>
      </c>
    </row>
    <row r="3396" spans="1:13" x14ac:dyDescent="0.25">
      <c r="A3396" t="str">
        <f>anotacoes!C3396</f>
        <v>GRAND SLAM TOKYO</v>
      </c>
      <c r="B3396" t="str">
        <f>anotacoes!E3396</f>
        <v>GUILHEIRO</v>
      </c>
      <c r="C3396" t="str">
        <f>anotacoes!F3396</f>
        <v>KAWAKAMI</v>
      </c>
      <c r="D3396" t="s">
        <v>10434</v>
      </c>
      <c r="E3396">
        <f>anotacoes!A3396</f>
        <v>51</v>
      </c>
      <c r="F3396" t="str">
        <f>anotacoes!K3396</f>
        <v xml:space="preserve"> 00:03:58,700</v>
      </c>
      <c r="G3396" t="str">
        <f>anotacoes!L3396</f>
        <v xml:space="preserve"> 00:04:02,098</v>
      </c>
      <c r="H3396" t="str">
        <f>IF(J3396="PAUSE",D3396,IF(anotacoes!G3400=conversao_anotacoes!B3396,conversao_anotacoes!B3396,conversao_anotacoes!C3396))</f>
        <v>GUILHEIRO</v>
      </c>
      <c r="I3396" t="str">
        <f t="shared" si="53"/>
        <v>KAWAKAMI</v>
      </c>
      <c r="J3396" t="str">
        <f>UPPER(anotacoes!H3396)</f>
        <v>GRIP TIME</v>
      </c>
      <c r="K3396" t="str">
        <f>UPPER(anotacoes!I3396)</f>
        <v>LEFT COLLAR</v>
      </c>
      <c r="L3396" s="6" t="str">
        <f>IF(anotacoes!N3396=0,"",anotacoes!N3396)</f>
        <v/>
      </c>
      <c r="M3396" t="str">
        <f>IF(anotacoes!M3396=0,"",UPPER(anotacoes!M3396))</f>
        <v/>
      </c>
    </row>
    <row r="3397" spans="1:13" x14ac:dyDescent="0.25">
      <c r="A3397" t="str">
        <f>anotacoes!C3397</f>
        <v>GRAND SLAM TOKYO</v>
      </c>
      <c r="B3397" t="str">
        <f>anotacoes!E3397</f>
        <v>GUILHEIRO</v>
      </c>
      <c r="C3397" t="str">
        <f>anotacoes!F3397</f>
        <v>KAWAKAMI</v>
      </c>
      <c r="D3397" t="s">
        <v>10434</v>
      </c>
      <c r="E3397">
        <f>anotacoes!A3397</f>
        <v>51</v>
      </c>
      <c r="F3397" t="str">
        <f>anotacoes!K3397</f>
        <v xml:space="preserve"> 00:04:02,098</v>
      </c>
      <c r="G3397" t="str">
        <f>anotacoes!L3397</f>
        <v xml:space="preserve"> 00:04:04,659</v>
      </c>
      <c r="H3397" t="str">
        <f>IF(J3397="PAUSE",D3397,IF(anotacoes!G3401=conversao_anotacoes!B3397,conversao_anotacoes!B3397,conversao_anotacoes!C3397))</f>
        <v>GUILHEIRO</v>
      </c>
      <c r="I3397" t="str">
        <f t="shared" si="53"/>
        <v>KAWAKAMI</v>
      </c>
      <c r="J3397" t="str">
        <f>UPPER(anotacoes!H3397)</f>
        <v>GRIP TIME</v>
      </c>
      <c r="K3397" t="str">
        <f>UPPER(anotacoes!I3397)</f>
        <v>LEFT COLLAR RIGHT SLEEVE</v>
      </c>
      <c r="L3397" s="6" t="str">
        <f>IF(anotacoes!N3397=0,"",anotacoes!N3397)</f>
        <v/>
      </c>
      <c r="M3397" t="str">
        <f>IF(anotacoes!M3397=0,"",UPPER(anotacoes!M3397))</f>
        <v/>
      </c>
    </row>
    <row r="3398" spans="1:13" x14ac:dyDescent="0.25">
      <c r="A3398" t="str">
        <f>anotacoes!C3398</f>
        <v>GRAND SLAM TOKYO</v>
      </c>
      <c r="B3398" t="str">
        <f>anotacoes!E3398</f>
        <v>GUILHEIRO</v>
      </c>
      <c r="C3398" t="str">
        <f>anotacoes!F3398</f>
        <v>KAWAKAMI</v>
      </c>
      <c r="D3398" t="s">
        <v>10434</v>
      </c>
      <c r="E3398">
        <f>anotacoes!A3398</f>
        <v>51</v>
      </c>
      <c r="F3398" t="str">
        <f>anotacoes!K3398</f>
        <v xml:space="preserve"> 00:04:04,659</v>
      </c>
      <c r="G3398" t="str">
        <f>anotacoes!L3398</f>
        <v xml:space="preserve"> 00:04:10,456</v>
      </c>
      <c r="H3398" t="str">
        <f>IF(J3398="PAUSE",D3398,IF(anotacoes!G3402=conversao_anotacoes!B3398,conversao_anotacoes!B3398,conversao_anotacoes!C3398))</f>
        <v>&lt;ARBITRO DESCONHECIDO&gt;</v>
      </c>
      <c r="I3398" t="str">
        <f t="shared" si="53"/>
        <v/>
      </c>
      <c r="J3398" t="str">
        <f>UPPER(anotacoes!H3398)</f>
        <v>PAUSE</v>
      </c>
      <c r="K3398" t="str">
        <f>UPPER(anotacoes!I3398)</f>
        <v>&lt;UNCLASSIFIED&gt;</v>
      </c>
      <c r="L3398" s="6" t="str">
        <f>IF(anotacoes!N3398=0,"",anotacoes!N3398)</f>
        <v/>
      </c>
      <c r="M3398" t="str">
        <f>IF(anotacoes!M3398=0,"",UPPER(anotacoes!M3398))</f>
        <v/>
      </c>
    </row>
    <row r="3399" spans="1:13" x14ac:dyDescent="0.25">
      <c r="A3399" t="str">
        <f>anotacoes!C3399</f>
        <v>GRAND SLAM TOKYO</v>
      </c>
      <c r="B3399" t="str">
        <f>anotacoes!E3399</f>
        <v>GUILHEIRO</v>
      </c>
      <c r="C3399" t="str">
        <f>anotacoes!F3399</f>
        <v>KAWAKAMI</v>
      </c>
      <c r="D3399" t="s">
        <v>10434</v>
      </c>
      <c r="E3399">
        <f>anotacoes!A3399</f>
        <v>51</v>
      </c>
      <c r="F3399" t="str">
        <f>anotacoes!K3399</f>
        <v xml:space="preserve"> 00:04:10,456</v>
      </c>
      <c r="G3399" t="str">
        <f>anotacoes!L3399</f>
        <v xml:space="preserve"> 00:04:12,162</v>
      </c>
      <c r="H3399" t="str">
        <f>IF(J3399="PAUSE",D3399,IF(anotacoes!G3403=conversao_anotacoes!B3399,conversao_anotacoes!B3399,conversao_anotacoes!C3399))</f>
        <v>GUILHEIRO</v>
      </c>
      <c r="I3399" t="str">
        <f t="shared" si="53"/>
        <v>KAWAKAMI</v>
      </c>
      <c r="J3399" t="str">
        <f>UPPER(anotacoes!H3399)</f>
        <v>DISPLACEMENT</v>
      </c>
      <c r="K3399" t="str">
        <f>UPPER(anotacoes!I3399)</f>
        <v>2-3 STEP HESITANT RIGHT</v>
      </c>
      <c r="L3399" s="6" t="str">
        <f>IF(anotacoes!N3399=0,"",anotacoes!N3399)</f>
        <v/>
      </c>
      <c r="M3399" t="str">
        <f>IF(anotacoes!M3399=0,"",UPPER(anotacoes!M3399))</f>
        <v/>
      </c>
    </row>
    <row r="3400" spans="1:13" x14ac:dyDescent="0.25">
      <c r="A3400" t="str">
        <f>anotacoes!C3400</f>
        <v>GRAND SLAM TOKYO</v>
      </c>
      <c r="B3400" t="str">
        <f>anotacoes!E3400</f>
        <v>GUILHEIRO</v>
      </c>
      <c r="C3400" t="str">
        <f>anotacoes!F3400</f>
        <v>KAWAKAMI</v>
      </c>
      <c r="D3400" t="s">
        <v>10434</v>
      </c>
      <c r="E3400">
        <f>anotacoes!A3400</f>
        <v>51</v>
      </c>
      <c r="F3400" t="str">
        <f>anotacoes!K3400</f>
        <v xml:space="preserve"> 00:04:12,162</v>
      </c>
      <c r="G3400" t="str">
        <f>anotacoes!L3400</f>
        <v xml:space="preserve"> 00:04:14,548</v>
      </c>
      <c r="H3400" t="str">
        <f>IF(J3400="PAUSE",D3400,IF(anotacoes!G3404=conversao_anotacoes!B3400,conversao_anotacoes!B3400,conversao_anotacoes!C3400))</f>
        <v>GUILHEIRO</v>
      </c>
      <c r="I3400" t="str">
        <f t="shared" si="53"/>
        <v>KAWAKAMI</v>
      </c>
      <c r="J3400" t="str">
        <f>UPPER(anotacoes!H3400)</f>
        <v>DISPLACEMENT</v>
      </c>
      <c r="K3400" t="str">
        <f>UPPER(anotacoes!I3400)</f>
        <v>TRY TO GRIP WITH CONTACT</v>
      </c>
      <c r="L3400" s="6" t="str">
        <f>IF(anotacoes!N3400=0,"",anotacoes!N3400)</f>
        <v/>
      </c>
      <c r="M3400" t="str">
        <f>IF(anotacoes!M3400=0,"",UPPER(anotacoes!M3400))</f>
        <v/>
      </c>
    </row>
    <row r="3401" spans="1:13" x14ac:dyDescent="0.25">
      <c r="A3401" t="str">
        <f>anotacoes!C3401</f>
        <v>GRAND SLAM TOKYO</v>
      </c>
      <c r="B3401" t="str">
        <f>anotacoes!E3401</f>
        <v>GUILHEIRO</v>
      </c>
      <c r="C3401" t="str">
        <f>anotacoes!F3401</f>
        <v>KAWAKAMI</v>
      </c>
      <c r="D3401" t="s">
        <v>10434</v>
      </c>
      <c r="E3401">
        <f>anotacoes!A3401</f>
        <v>51</v>
      </c>
      <c r="F3401" t="str">
        <f>anotacoes!K3401</f>
        <v xml:space="preserve"> 00:04:14,548</v>
      </c>
      <c r="G3401" t="str">
        <f>anotacoes!L3401</f>
        <v xml:space="preserve"> 00:05:01,339</v>
      </c>
      <c r="H3401" t="str">
        <f>IF(J3401="PAUSE",D3401,IF(anotacoes!G3405=conversao_anotacoes!B3401,conversao_anotacoes!B3401,conversao_anotacoes!C3401))</f>
        <v>GUILHEIRO</v>
      </c>
      <c r="I3401" t="str">
        <f t="shared" si="53"/>
        <v>KAWAKAMI</v>
      </c>
      <c r="J3401" t="str">
        <f>UPPER(anotacoes!H3401)</f>
        <v>GRIP TIME</v>
      </c>
      <c r="K3401" t="str">
        <f>UPPER(anotacoes!I3401)</f>
        <v>LEFT COLLAR</v>
      </c>
      <c r="L3401" s="6" t="str">
        <f>IF(anotacoes!N3401=0,"",anotacoes!N3401)</f>
        <v/>
      </c>
      <c r="M3401" t="str">
        <f>IF(anotacoes!M3401=0,"",UPPER(anotacoes!M3401))</f>
        <v/>
      </c>
    </row>
    <row r="3402" spans="1:13" x14ac:dyDescent="0.25">
      <c r="A3402" t="str">
        <f>anotacoes!C3402</f>
        <v>GRAND SLAM TOKYO</v>
      </c>
      <c r="B3402" t="str">
        <f>anotacoes!E3402</f>
        <v>GUILHEIRO</v>
      </c>
      <c r="C3402" t="str">
        <f>anotacoes!F3402</f>
        <v>KAWAKAMI</v>
      </c>
      <c r="D3402" t="s">
        <v>10434</v>
      </c>
      <c r="E3402">
        <f>anotacoes!A3402</f>
        <v>51</v>
      </c>
      <c r="F3402" t="str">
        <f>anotacoes!K3402</f>
        <v xml:space="preserve"> 00:05:01,339</v>
      </c>
      <c r="G3402" t="str">
        <f>anotacoes!L3402</f>
        <v xml:space="preserve"> 00:05:06,850</v>
      </c>
      <c r="H3402" t="str">
        <f>IF(J3402="PAUSE",D3402,IF(anotacoes!G3406=conversao_anotacoes!B3402,conversao_anotacoes!B3402,conversao_anotacoes!C3402))</f>
        <v>&lt;ARBITRO DESCONHECIDO&gt;</v>
      </c>
      <c r="I3402" t="str">
        <f t="shared" si="53"/>
        <v/>
      </c>
      <c r="J3402" t="str">
        <f>UPPER(anotacoes!H3402)</f>
        <v>PAUSE</v>
      </c>
      <c r="K3402" t="str">
        <f>UPPER(anotacoes!I3402)</f>
        <v>&lt;UNCLASSIFIED&gt;</v>
      </c>
      <c r="L3402" s="6" t="str">
        <f>IF(anotacoes!N3402=0,"",anotacoes!N3402)</f>
        <v/>
      </c>
      <c r="M3402" t="str">
        <f>IF(anotacoes!M3402=0,"",UPPER(anotacoes!M3402))</f>
        <v/>
      </c>
    </row>
    <row r="3403" spans="1:13" x14ac:dyDescent="0.25">
      <c r="A3403" t="str">
        <f>anotacoes!C3403</f>
        <v>GRAND SLAM TOKYO</v>
      </c>
      <c r="B3403" t="str">
        <f>anotacoes!E3403</f>
        <v>GUILHEIRO</v>
      </c>
      <c r="C3403" t="str">
        <f>anotacoes!F3403</f>
        <v>KAWAKAMI</v>
      </c>
      <c r="D3403" t="s">
        <v>10434</v>
      </c>
      <c r="E3403">
        <f>anotacoes!A3403</f>
        <v>51</v>
      </c>
      <c r="F3403" t="str">
        <f>anotacoes!K3403</f>
        <v xml:space="preserve"> 00:05:07,043</v>
      </c>
      <c r="G3403" t="str">
        <f>anotacoes!L3403</f>
        <v xml:space="preserve"> 00:05:08,405</v>
      </c>
      <c r="H3403" t="str">
        <f>IF(J3403="PAUSE",D3403,IF(anotacoes!G3407=conversao_anotacoes!B3403,conversao_anotacoes!B3403,conversao_anotacoes!C3403))</f>
        <v>GUILHEIRO</v>
      </c>
      <c r="I3403" t="str">
        <f t="shared" si="53"/>
        <v>KAWAKAMI</v>
      </c>
      <c r="J3403" t="str">
        <f>UPPER(anotacoes!H3403)</f>
        <v>DISPLACEMENT</v>
      </c>
      <c r="K3403" t="str">
        <f>UPPER(anotacoes!I3403)</f>
        <v>2-3 STEP HESITANT RIGHT</v>
      </c>
      <c r="L3403" s="6" t="str">
        <f>IF(anotacoes!N3403=0,"",anotacoes!N3403)</f>
        <v/>
      </c>
      <c r="M3403" t="str">
        <f>IF(anotacoes!M3403=0,"",UPPER(anotacoes!M3403))</f>
        <v/>
      </c>
    </row>
    <row r="3404" spans="1:13" x14ac:dyDescent="0.25">
      <c r="A3404" t="str">
        <f>anotacoes!C3404</f>
        <v>GRAND SLAM TOKYO</v>
      </c>
      <c r="B3404" t="str">
        <f>anotacoes!E3404</f>
        <v>GUILHEIRO</v>
      </c>
      <c r="C3404" t="str">
        <f>anotacoes!F3404</f>
        <v>KAWAKAMI</v>
      </c>
      <c r="D3404" t="s">
        <v>10434</v>
      </c>
      <c r="E3404">
        <f>anotacoes!A3404</f>
        <v>51</v>
      </c>
      <c r="F3404" t="str">
        <f>anotacoes!K3404</f>
        <v xml:space="preserve"> 00:05:08,405</v>
      </c>
      <c r="G3404" t="str">
        <f>anotacoes!L3404</f>
        <v xml:space="preserve"> 00:05:10,314</v>
      </c>
      <c r="H3404" t="str">
        <f>IF(J3404="PAUSE",D3404,IF(anotacoes!G3408=conversao_anotacoes!B3404,conversao_anotacoes!B3404,conversao_anotacoes!C3404))</f>
        <v>GUILHEIRO</v>
      </c>
      <c r="I3404" t="str">
        <f t="shared" si="53"/>
        <v>KAWAKAMI</v>
      </c>
      <c r="J3404" t="str">
        <f>UPPER(anotacoes!H3404)</f>
        <v>GRIP TIME</v>
      </c>
      <c r="K3404" t="str">
        <f>UPPER(anotacoes!I3404)</f>
        <v>LEFT COLLAR</v>
      </c>
      <c r="L3404" s="6" t="str">
        <f>IF(anotacoes!N3404=0,"",anotacoes!N3404)</f>
        <v/>
      </c>
      <c r="M3404" t="str">
        <f>IF(anotacoes!M3404=0,"",UPPER(anotacoes!M3404))</f>
        <v/>
      </c>
    </row>
    <row r="3405" spans="1:13" x14ac:dyDescent="0.25">
      <c r="A3405" t="str">
        <f>anotacoes!C3405</f>
        <v>GRAND SLAM TOKYO</v>
      </c>
      <c r="B3405" t="str">
        <f>anotacoes!E3405</f>
        <v>GUILHEIRO</v>
      </c>
      <c r="C3405" t="str">
        <f>anotacoes!F3405</f>
        <v>KAWAKAMI</v>
      </c>
      <c r="D3405" t="s">
        <v>10434</v>
      </c>
      <c r="E3405">
        <f>anotacoes!A3405</f>
        <v>51</v>
      </c>
      <c r="F3405" t="str">
        <f>anotacoes!K3405</f>
        <v xml:space="preserve"> 00:05:10,314</v>
      </c>
      <c r="G3405" t="str">
        <f>anotacoes!L3405</f>
        <v xml:space="preserve"> 00:05:10,461</v>
      </c>
      <c r="H3405" t="str">
        <f>IF(J3405="PAUSE",D3405,IF(anotacoes!G3409=conversao_anotacoes!B3405,conversao_anotacoes!B3405,conversao_anotacoes!C3405))</f>
        <v>GUILHEIRO</v>
      </c>
      <c r="I3405" t="str">
        <f t="shared" si="53"/>
        <v>KAWAKAMI</v>
      </c>
      <c r="J3405" t="str">
        <f>UPPER(anotacoes!H3405)</f>
        <v>DEFENSE</v>
      </c>
      <c r="K3405" t="str">
        <f>UPPER(anotacoes!I3405)</f>
        <v>TAE-SABAKI LEFT</v>
      </c>
      <c r="L3405" s="6" t="str">
        <f>IF(anotacoes!N3405=0,"",anotacoes!N3405)</f>
        <v/>
      </c>
      <c r="M3405" t="str">
        <f>IF(anotacoes!M3405=0,"",UPPER(anotacoes!M3405))</f>
        <v/>
      </c>
    </row>
    <row r="3406" spans="1:13" x14ac:dyDescent="0.25">
      <c r="A3406" t="str">
        <f>anotacoes!C3406</f>
        <v>GRAND SLAM TOKYO</v>
      </c>
      <c r="B3406" t="str">
        <f>anotacoes!E3406</f>
        <v>GUILHEIRO</v>
      </c>
      <c r="C3406" t="str">
        <f>anotacoes!F3406</f>
        <v>KAWAKAMI</v>
      </c>
      <c r="D3406" t="s">
        <v>10434</v>
      </c>
      <c r="E3406">
        <f>anotacoes!A3406</f>
        <v>51</v>
      </c>
      <c r="F3406" t="str">
        <f>anotacoes!K3406</f>
        <v xml:space="preserve"> 00:05:10,608</v>
      </c>
      <c r="G3406" t="str">
        <f>anotacoes!L3406</f>
        <v xml:space="preserve"> 00:05:20,585</v>
      </c>
      <c r="H3406" t="str">
        <f>IF(J3406="PAUSE",D3406,IF(anotacoes!G3410=conversao_anotacoes!B3406,conversao_anotacoes!B3406,conversao_anotacoes!C3406))</f>
        <v>&lt;ARBITRO DESCONHECIDO&gt;</v>
      </c>
      <c r="I3406" t="str">
        <f t="shared" si="53"/>
        <v/>
      </c>
      <c r="J3406" t="str">
        <f>UPPER(anotacoes!H3406)</f>
        <v>PAUSE</v>
      </c>
      <c r="K3406" t="str">
        <f>UPPER(anotacoes!I3406)</f>
        <v>&lt;UNCLASSIFIED&gt;</v>
      </c>
      <c r="L3406" s="6" t="str">
        <f>IF(anotacoes!N3406=0,"",anotacoes!N3406)</f>
        <v/>
      </c>
      <c r="M3406" t="str">
        <f>IF(anotacoes!M3406=0,"",UPPER(anotacoes!M3406))</f>
        <v/>
      </c>
    </row>
    <row r="3407" spans="1:13" x14ac:dyDescent="0.25">
      <c r="A3407" t="str">
        <f>anotacoes!C3407</f>
        <v>GRAND SLAM TOKYO</v>
      </c>
      <c r="B3407" t="str">
        <f>anotacoes!E3407</f>
        <v>GUILHEIRO</v>
      </c>
      <c r="C3407" t="str">
        <f>anotacoes!F3407</f>
        <v>KAWAKAMI</v>
      </c>
      <c r="D3407" t="s">
        <v>10434</v>
      </c>
      <c r="E3407">
        <f>anotacoes!A3407</f>
        <v>51</v>
      </c>
      <c r="F3407" t="str">
        <f>anotacoes!K3407</f>
        <v xml:space="preserve"> 00:05:20,585</v>
      </c>
      <c r="G3407" t="str">
        <f>anotacoes!L3407</f>
        <v xml:space="preserve"> 00:05:23,748</v>
      </c>
      <c r="H3407" t="str">
        <f>IF(J3407="PAUSE",D3407,IF(anotacoes!G3411=conversao_anotacoes!B3407,conversao_anotacoes!B3407,conversao_anotacoes!C3407))</f>
        <v>GUILHEIRO</v>
      </c>
      <c r="I3407" t="str">
        <f t="shared" si="53"/>
        <v>KAWAKAMI</v>
      </c>
      <c r="J3407" t="str">
        <f>UPPER(anotacoes!H3407)</f>
        <v>DISPLACEMENT</v>
      </c>
      <c r="K3407" t="str">
        <f>UPPER(anotacoes!I3407)</f>
        <v>2-3 STEP HESITANT RIGHT</v>
      </c>
      <c r="L3407" s="6" t="str">
        <f>IF(anotacoes!N3407=0,"",anotacoes!N3407)</f>
        <v/>
      </c>
      <c r="M3407" t="str">
        <f>IF(anotacoes!M3407=0,"",UPPER(anotacoes!M3407))</f>
        <v/>
      </c>
    </row>
    <row r="3408" spans="1:13" x14ac:dyDescent="0.25">
      <c r="A3408" t="str">
        <f>anotacoes!C3408</f>
        <v>GRAND SLAM TOKYO</v>
      </c>
      <c r="B3408" t="str">
        <f>anotacoes!E3408</f>
        <v>GUILHEIRO</v>
      </c>
      <c r="C3408" t="str">
        <f>anotacoes!F3408</f>
        <v>KAWAKAMI</v>
      </c>
      <c r="D3408" t="s">
        <v>10434</v>
      </c>
      <c r="E3408">
        <f>anotacoes!A3408</f>
        <v>51</v>
      </c>
      <c r="F3408" t="str">
        <f>anotacoes!K3408</f>
        <v xml:space="preserve"> 00:05:23,748</v>
      </c>
      <c r="G3408" t="str">
        <f>anotacoes!L3408</f>
        <v xml:space="preserve"> 00:05:24,578</v>
      </c>
      <c r="H3408" t="str">
        <f>IF(J3408="PAUSE",D3408,IF(anotacoes!G3412=conversao_anotacoes!B3408,conversao_anotacoes!B3408,conversao_anotacoes!C3408))</f>
        <v>GUILHEIRO</v>
      </c>
      <c r="I3408" t="str">
        <f t="shared" si="53"/>
        <v>KAWAKAMI</v>
      </c>
      <c r="J3408" t="str">
        <f>UPPER(anotacoes!H3408)</f>
        <v>DISPLACEMENT</v>
      </c>
      <c r="K3408" t="str">
        <f>UPPER(anotacoes!I3408)</f>
        <v>TRY TO GRIP WITH CONTACT</v>
      </c>
      <c r="L3408" s="6" t="str">
        <f>IF(anotacoes!N3408=0,"",anotacoes!N3408)</f>
        <v/>
      </c>
      <c r="M3408" t="str">
        <f>IF(anotacoes!M3408=0,"",UPPER(anotacoes!M3408))</f>
        <v/>
      </c>
    </row>
    <row r="3409" spans="1:13" x14ac:dyDescent="0.25">
      <c r="A3409" t="str">
        <f>anotacoes!C3409</f>
        <v>GRAND SLAM TOKYO</v>
      </c>
      <c r="B3409" t="str">
        <f>anotacoes!E3409</f>
        <v>GUILHEIRO</v>
      </c>
      <c r="C3409" t="str">
        <f>anotacoes!F3409</f>
        <v>KAWAKAMI</v>
      </c>
      <c r="D3409" t="s">
        <v>10434</v>
      </c>
      <c r="E3409">
        <f>anotacoes!A3409</f>
        <v>51</v>
      </c>
      <c r="F3409" t="str">
        <f>anotacoes!K3409</f>
        <v xml:space="preserve"> 00:05:24,578</v>
      </c>
      <c r="G3409" t="str">
        <f>anotacoes!L3409</f>
        <v xml:space="preserve"> 00:05:29,938</v>
      </c>
      <c r="H3409" t="str">
        <f>IF(J3409="PAUSE",D3409,IF(anotacoes!G3413=conversao_anotacoes!B3409,conversao_anotacoes!B3409,conversao_anotacoes!C3409))</f>
        <v>GUILHEIRO</v>
      </c>
      <c r="I3409" t="str">
        <f t="shared" si="53"/>
        <v>KAWAKAMI</v>
      </c>
      <c r="J3409" t="str">
        <f>UPPER(anotacoes!H3409)</f>
        <v>GRIP TIME</v>
      </c>
      <c r="K3409" t="str">
        <f>UPPER(anotacoes!I3409)</f>
        <v>LEFT COLLAR</v>
      </c>
      <c r="L3409" s="6" t="str">
        <f>IF(anotacoes!N3409=0,"",anotacoes!N3409)</f>
        <v/>
      </c>
      <c r="M3409" t="str">
        <f>IF(anotacoes!M3409=0,"",UPPER(anotacoes!M3409))</f>
        <v/>
      </c>
    </row>
    <row r="3410" spans="1:13" x14ac:dyDescent="0.25">
      <c r="A3410" t="str">
        <f>anotacoes!C3410</f>
        <v>GRAND SLAM TOKYO</v>
      </c>
      <c r="B3410" t="str">
        <f>anotacoes!E3410</f>
        <v>GUILHEIRO</v>
      </c>
      <c r="C3410" t="str">
        <f>anotacoes!F3410</f>
        <v>KAWAKAMI</v>
      </c>
      <c r="D3410" t="s">
        <v>10434</v>
      </c>
      <c r="E3410">
        <f>anotacoes!A3410</f>
        <v>51</v>
      </c>
      <c r="F3410" t="str">
        <f>anotacoes!K3410</f>
        <v xml:space="preserve"> 00:05:29,938</v>
      </c>
      <c r="G3410" t="str">
        <f>anotacoes!L3410</f>
        <v xml:space="preserve"> 00:05:32,093</v>
      </c>
      <c r="H3410" t="str">
        <f>IF(J3410="PAUSE",D3410,IF(anotacoes!G3414=conversao_anotacoes!B3410,conversao_anotacoes!B3410,conversao_anotacoes!C3410))</f>
        <v>GUILHEIRO</v>
      </c>
      <c r="I3410" t="str">
        <f t="shared" si="53"/>
        <v>KAWAKAMI</v>
      </c>
      <c r="J3410" t="str">
        <f>UPPER(anotacoes!H3410)</f>
        <v>GRIP TIME</v>
      </c>
      <c r="K3410" t="str">
        <f>UPPER(anotacoes!I3410)</f>
        <v>LEFT COLLAR RIGHT SLEEVE</v>
      </c>
      <c r="L3410" s="6" t="str">
        <f>IF(anotacoes!N3410=0,"",anotacoes!N3410)</f>
        <v/>
      </c>
      <c r="M3410" t="str">
        <f>IF(anotacoes!M3410=0,"",UPPER(anotacoes!M3410))</f>
        <v/>
      </c>
    </row>
    <row r="3411" spans="1:13" x14ac:dyDescent="0.25">
      <c r="A3411" t="str">
        <f>anotacoes!C3411</f>
        <v>GRAND SLAM TOKYO</v>
      </c>
      <c r="B3411" t="str">
        <f>anotacoes!E3411</f>
        <v>GUILHEIRO</v>
      </c>
      <c r="C3411" t="str">
        <f>anotacoes!F3411</f>
        <v>KAWAKAMI</v>
      </c>
      <c r="D3411" t="s">
        <v>10434</v>
      </c>
      <c r="E3411">
        <f>anotacoes!A3411</f>
        <v>51</v>
      </c>
      <c r="F3411" t="str">
        <f>anotacoes!K3411</f>
        <v xml:space="preserve"> 00:05:32,093</v>
      </c>
      <c r="G3411" t="str">
        <f>anotacoes!L3411</f>
        <v xml:space="preserve"> 00:05:33,224</v>
      </c>
      <c r="H3411" t="str">
        <f>IF(J3411="PAUSE",D3411,IF(anotacoes!G3415=conversao_anotacoes!B3411,conversao_anotacoes!B3411,conversao_anotacoes!C3411))</f>
        <v>GUILHEIRO</v>
      </c>
      <c r="I3411" t="str">
        <f t="shared" si="53"/>
        <v>KAWAKAMI</v>
      </c>
      <c r="J3411" t="str">
        <f>UPPER(anotacoes!H3411)</f>
        <v>ATTACK</v>
      </c>
      <c r="K3411" t="str">
        <f>UPPER(anotacoes!I3411)</f>
        <v>SEOI NAGE</v>
      </c>
      <c r="L3411" s="6">
        <f>IF(anotacoes!N3411=0,"",anotacoes!N3411)</f>
        <v>6</v>
      </c>
      <c r="M3411" t="str">
        <f>IF(anotacoes!M3411=0,"",UPPER(anotacoes!M3411))</f>
        <v/>
      </c>
    </row>
    <row r="3412" spans="1:13" x14ac:dyDescent="0.25">
      <c r="A3412" t="str">
        <f>anotacoes!C3412</f>
        <v>GRAND SLAM TOKYO</v>
      </c>
      <c r="B3412" t="str">
        <f>anotacoes!E3412</f>
        <v>GUILHEIRO</v>
      </c>
      <c r="C3412" t="str">
        <f>anotacoes!F3412</f>
        <v>KAWAKAMI</v>
      </c>
      <c r="D3412" t="s">
        <v>10434</v>
      </c>
      <c r="E3412">
        <f>anotacoes!A3412</f>
        <v>51</v>
      </c>
      <c r="F3412" t="str">
        <f>anotacoes!K3412</f>
        <v xml:space="preserve"> 00:05:33,224</v>
      </c>
      <c r="G3412" t="str">
        <f>anotacoes!L3412</f>
        <v xml:space="preserve"> 00:05:41,709</v>
      </c>
      <c r="H3412" t="str">
        <f>IF(J3412="PAUSE",D3412,IF(anotacoes!G3416=conversao_anotacoes!B3412,conversao_anotacoes!B3412,conversao_anotacoes!C3412))</f>
        <v>&lt;ARBITRO DESCONHECIDO&gt;</v>
      </c>
      <c r="I3412" t="str">
        <f t="shared" si="53"/>
        <v/>
      </c>
      <c r="J3412" t="str">
        <f>UPPER(anotacoes!H3412)</f>
        <v>PAUSE</v>
      </c>
      <c r="K3412" t="str">
        <f>UPPER(anotacoes!I3412)</f>
        <v>&lt;UNCLASSIFIED&gt;</v>
      </c>
      <c r="L3412" s="6" t="str">
        <f>IF(anotacoes!N3412=0,"",anotacoes!N3412)</f>
        <v/>
      </c>
      <c r="M3412" t="str">
        <f>IF(anotacoes!M3412=0,"",UPPER(anotacoes!M3412))</f>
        <v/>
      </c>
    </row>
    <row r="3413" spans="1:13" x14ac:dyDescent="0.25">
      <c r="A3413" t="str">
        <f>anotacoes!C3413</f>
        <v>GRAND SLAM TOKYO</v>
      </c>
      <c r="B3413" t="str">
        <f>anotacoes!E3413</f>
        <v>GUILHEIRO</v>
      </c>
      <c r="C3413" t="str">
        <f>anotacoes!F3413</f>
        <v>KAWAKAMI</v>
      </c>
      <c r="D3413" t="s">
        <v>10434</v>
      </c>
      <c r="E3413">
        <f>anotacoes!A3413</f>
        <v>51</v>
      </c>
      <c r="F3413" t="str">
        <f>anotacoes!K3413</f>
        <v xml:space="preserve"> 00:05:41,709</v>
      </c>
      <c r="G3413" t="str">
        <f>anotacoes!L3413</f>
        <v xml:space="preserve"> 00:05:44,994</v>
      </c>
      <c r="H3413" t="str">
        <f>IF(J3413="PAUSE",D3413,IF(anotacoes!G3417=conversao_anotacoes!B3413,conversao_anotacoes!B3413,conversao_anotacoes!C3413))</f>
        <v>GUILHEIRO</v>
      </c>
      <c r="I3413" t="str">
        <f t="shared" si="53"/>
        <v>KAWAKAMI</v>
      </c>
      <c r="J3413" t="str">
        <f>UPPER(anotacoes!H3413)</f>
        <v>DISPLACEMENT</v>
      </c>
      <c r="K3413" t="str">
        <f>UPPER(anotacoes!I3413)</f>
        <v>2-3 STEP HESITANT RIGHT</v>
      </c>
      <c r="L3413" s="6" t="str">
        <f>IF(anotacoes!N3413=0,"",anotacoes!N3413)</f>
        <v/>
      </c>
      <c r="M3413" t="str">
        <f>IF(anotacoes!M3413=0,"",UPPER(anotacoes!M3413))</f>
        <v/>
      </c>
    </row>
    <row r="3414" spans="1:13" x14ac:dyDescent="0.25">
      <c r="A3414" t="str">
        <f>anotacoes!C3414</f>
        <v>GRAND SLAM TOKYO</v>
      </c>
      <c r="B3414" t="str">
        <f>anotacoes!E3414</f>
        <v>GUILHEIRO</v>
      </c>
      <c r="C3414" t="str">
        <f>anotacoes!F3414</f>
        <v>KAWAKAMI</v>
      </c>
      <c r="D3414" t="s">
        <v>10434</v>
      </c>
      <c r="E3414">
        <f>anotacoes!A3414</f>
        <v>51</v>
      </c>
      <c r="F3414" t="str">
        <f>anotacoes!K3414</f>
        <v xml:space="preserve"> 00:05:44,994</v>
      </c>
      <c r="G3414" t="str">
        <f>anotacoes!L3414</f>
        <v xml:space="preserve"> 00:05:49,361</v>
      </c>
      <c r="H3414" t="str">
        <f>IF(J3414="PAUSE",D3414,IF(anotacoes!G3418=conversao_anotacoes!B3414,conversao_anotacoes!B3414,conversao_anotacoes!C3414))</f>
        <v>GUILHEIRO</v>
      </c>
      <c r="I3414" t="str">
        <f t="shared" si="53"/>
        <v>KAWAKAMI</v>
      </c>
      <c r="J3414" t="str">
        <f>UPPER(anotacoes!H3414)</f>
        <v>GRIP TIME</v>
      </c>
      <c r="K3414" t="str">
        <f>UPPER(anotacoes!I3414)</f>
        <v>LEFT COLLAR</v>
      </c>
      <c r="L3414" s="6" t="str">
        <f>IF(anotacoes!N3414=0,"",anotacoes!N3414)</f>
        <v/>
      </c>
      <c r="M3414" t="str">
        <f>IF(anotacoes!M3414=0,"",UPPER(anotacoes!M3414))</f>
        <v/>
      </c>
    </row>
    <row r="3415" spans="1:13" x14ac:dyDescent="0.25">
      <c r="A3415" t="str">
        <f>anotacoes!C3415</f>
        <v>GRAND SLAM TOKYO</v>
      </c>
      <c r="B3415" t="str">
        <f>anotacoes!E3415</f>
        <v>GUILHEIRO</v>
      </c>
      <c r="C3415" t="str">
        <f>anotacoes!F3415</f>
        <v>KAWAKAMI</v>
      </c>
      <c r="D3415" t="s">
        <v>10434</v>
      </c>
      <c r="E3415">
        <f>anotacoes!A3415</f>
        <v>51</v>
      </c>
      <c r="F3415" t="str">
        <f>anotacoes!K3415</f>
        <v xml:space="preserve"> 00:05:49,361</v>
      </c>
      <c r="G3415" t="str">
        <f>anotacoes!L3415</f>
        <v xml:space="preserve"> 00:05:56,283</v>
      </c>
      <c r="H3415" t="str">
        <f>IF(J3415="PAUSE",D3415,IF(anotacoes!G3419=conversao_anotacoes!B3415,conversao_anotacoes!B3415,conversao_anotacoes!C3415))</f>
        <v>GUILHEIRO</v>
      </c>
      <c r="I3415" t="str">
        <f t="shared" si="53"/>
        <v>KAWAKAMI</v>
      </c>
      <c r="J3415" t="str">
        <f>UPPER(anotacoes!H3415)</f>
        <v>DISPLACEMENT</v>
      </c>
      <c r="K3415" t="str">
        <f>UPPER(anotacoes!I3415)</f>
        <v>TRY TO GRIP WITH CONTACT</v>
      </c>
      <c r="L3415" s="6" t="str">
        <f>IF(anotacoes!N3415=0,"",anotacoes!N3415)</f>
        <v/>
      </c>
      <c r="M3415" t="str">
        <f>IF(anotacoes!M3415=0,"",UPPER(anotacoes!M3415))</f>
        <v/>
      </c>
    </row>
    <row r="3416" spans="1:13" x14ac:dyDescent="0.25">
      <c r="A3416" t="str">
        <f>anotacoes!C3416</f>
        <v>GRAND SLAM TOKYO</v>
      </c>
      <c r="B3416" t="str">
        <f>anotacoes!E3416</f>
        <v>GUILHEIRO</v>
      </c>
      <c r="C3416" t="str">
        <f>anotacoes!F3416</f>
        <v>KAWAKAMI</v>
      </c>
      <c r="D3416" t="s">
        <v>10434</v>
      </c>
      <c r="E3416">
        <f>anotacoes!A3416</f>
        <v>51</v>
      </c>
      <c r="F3416" t="str">
        <f>anotacoes!K3416</f>
        <v xml:space="preserve"> 00:05:56,283</v>
      </c>
      <c r="G3416" t="str">
        <f>anotacoes!L3416</f>
        <v xml:space="preserve"> 00:05:57,171</v>
      </c>
      <c r="H3416" t="str">
        <f>IF(J3416="PAUSE",D3416,IF(anotacoes!G3420=conversao_anotacoes!B3416,conversao_anotacoes!B3416,conversao_anotacoes!C3416))</f>
        <v>GUILHEIRO</v>
      </c>
      <c r="I3416" t="str">
        <f t="shared" si="53"/>
        <v>KAWAKAMI</v>
      </c>
      <c r="J3416" t="str">
        <f>UPPER(anotacoes!H3416)</f>
        <v>GRIP TIME</v>
      </c>
      <c r="K3416" t="str">
        <f>UPPER(anotacoes!I3416)</f>
        <v>LEFT COLLAR</v>
      </c>
      <c r="L3416" s="6" t="str">
        <f>IF(anotacoes!N3416=0,"",anotacoes!N3416)</f>
        <v/>
      </c>
      <c r="M3416" t="str">
        <f>IF(anotacoes!M3416=0,"",UPPER(anotacoes!M3416))</f>
        <v/>
      </c>
    </row>
    <row r="3417" spans="1:13" x14ac:dyDescent="0.25">
      <c r="A3417" t="str">
        <f>anotacoes!C3417</f>
        <v>GRAND SLAM TOKYO</v>
      </c>
      <c r="B3417" t="str">
        <f>anotacoes!E3417</f>
        <v>GUILHEIRO</v>
      </c>
      <c r="C3417" t="str">
        <f>anotacoes!F3417</f>
        <v>KAWAKAMI</v>
      </c>
      <c r="D3417" t="s">
        <v>10434</v>
      </c>
      <c r="E3417">
        <f>anotacoes!A3417</f>
        <v>51</v>
      </c>
      <c r="F3417" t="str">
        <f>anotacoes!K3417</f>
        <v xml:space="preserve"> 00:05:57,171</v>
      </c>
      <c r="G3417" t="str">
        <f>anotacoes!L3417</f>
        <v xml:space="preserve"> 00:05:59,364</v>
      </c>
      <c r="H3417" t="str">
        <f>IF(J3417="PAUSE",D3417,IF(anotacoes!G3421=conversao_anotacoes!B3417,conversao_anotacoes!B3417,conversao_anotacoes!C3417))</f>
        <v>GUILHEIRO</v>
      </c>
      <c r="I3417" t="str">
        <f t="shared" si="53"/>
        <v>KAWAKAMI</v>
      </c>
      <c r="J3417" t="str">
        <f>UPPER(anotacoes!H3417)</f>
        <v>ATTACK</v>
      </c>
      <c r="K3417" t="str">
        <f>UPPER(anotacoes!I3417)</f>
        <v>SEOI NAGE</v>
      </c>
      <c r="L3417" s="6">
        <f>IF(anotacoes!N3417=0,"",anotacoes!N3417)</f>
        <v>6</v>
      </c>
      <c r="M3417" t="str">
        <f>IF(anotacoes!M3417=0,"",UPPER(anotacoes!M3417))</f>
        <v/>
      </c>
    </row>
    <row r="3418" spans="1:13" x14ac:dyDescent="0.25">
      <c r="A3418" t="str">
        <f>anotacoes!C3418</f>
        <v>GRAND SLAM TOKYO</v>
      </c>
      <c r="B3418" t="str">
        <f>anotacoes!E3418</f>
        <v>GUILHEIRO</v>
      </c>
      <c r="C3418" t="str">
        <f>anotacoes!F3418</f>
        <v>KAWAKAMI</v>
      </c>
      <c r="D3418" t="s">
        <v>10434</v>
      </c>
      <c r="E3418">
        <f>anotacoes!A3418</f>
        <v>51</v>
      </c>
      <c r="F3418" t="str">
        <f>anotacoes!K3418</f>
        <v xml:space="preserve"> 00:05:59,530</v>
      </c>
      <c r="G3418" t="str">
        <f>anotacoes!L3418</f>
        <v xml:space="preserve"> 00:06:47,165</v>
      </c>
      <c r="H3418" t="str">
        <f>IF(J3418="PAUSE",D3418,IF(anotacoes!G3422=conversao_anotacoes!B3418,conversao_anotacoes!B3418,conversao_anotacoes!C3418))</f>
        <v>&lt;ARBITRO DESCONHECIDO&gt;</v>
      </c>
      <c r="I3418" t="str">
        <f t="shared" si="53"/>
        <v/>
      </c>
      <c r="J3418" t="str">
        <f>UPPER(anotacoes!H3418)</f>
        <v>PAUSE</v>
      </c>
      <c r="K3418" t="str">
        <f>UPPER(anotacoes!I3418)</f>
        <v>&lt;UNCLASSIFIED&gt;</v>
      </c>
      <c r="L3418" s="6" t="str">
        <f>IF(anotacoes!N3418=0,"",anotacoes!N3418)</f>
        <v/>
      </c>
      <c r="M3418" t="str">
        <f>IF(anotacoes!M3418=0,"",UPPER(anotacoes!M3418))</f>
        <v/>
      </c>
    </row>
    <row r="3419" spans="1:13" x14ac:dyDescent="0.25">
      <c r="A3419" t="str">
        <f>anotacoes!C3419</f>
        <v>GRAND SLAM TOKYO</v>
      </c>
      <c r="B3419" t="str">
        <f>anotacoes!E3419</f>
        <v>GUILHEIRO</v>
      </c>
      <c r="C3419" t="str">
        <f>anotacoes!F3419</f>
        <v>KAWAKAMI</v>
      </c>
      <c r="D3419" t="s">
        <v>10434</v>
      </c>
      <c r="E3419">
        <f>anotacoes!A3419</f>
        <v>51</v>
      </c>
      <c r="F3419" t="str">
        <f>anotacoes!K3419</f>
        <v xml:space="preserve"> 00:06:47,165</v>
      </c>
      <c r="G3419" t="str">
        <f>anotacoes!L3419</f>
        <v xml:space="preserve"> 00:06:49,087</v>
      </c>
      <c r="H3419" t="str">
        <f>IF(J3419="PAUSE",D3419,IF(anotacoes!G3423=conversao_anotacoes!B3419,conversao_anotacoes!B3419,conversao_anotacoes!C3419))</f>
        <v>GUILHEIRO</v>
      </c>
      <c r="I3419" t="str">
        <f t="shared" si="53"/>
        <v>KAWAKAMI</v>
      </c>
      <c r="J3419" t="str">
        <f>UPPER(anotacoes!H3419)</f>
        <v>DISPLACEMENT</v>
      </c>
      <c r="K3419" t="str">
        <f>UPPER(anotacoes!I3419)</f>
        <v>2-3 STEP HESITANT RIGHT</v>
      </c>
      <c r="L3419" s="6" t="str">
        <f>IF(anotacoes!N3419=0,"",anotacoes!N3419)</f>
        <v/>
      </c>
      <c r="M3419" t="str">
        <f>IF(anotacoes!M3419=0,"",UPPER(anotacoes!M3419))</f>
        <v/>
      </c>
    </row>
    <row r="3420" spans="1:13" x14ac:dyDescent="0.25">
      <c r="A3420" t="str">
        <f>anotacoes!C3420</f>
        <v>GRAND SLAM TOKYO</v>
      </c>
      <c r="B3420" t="str">
        <f>anotacoes!E3420</f>
        <v>GUILHEIRO</v>
      </c>
      <c r="C3420" t="str">
        <f>anotacoes!F3420</f>
        <v>KAWAKAMI</v>
      </c>
      <c r="D3420" t="s">
        <v>10434</v>
      </c>
      <c r="E3420">
        <f>anotacoes!A3420</f>
        <v>51</v>
      </c>
      <c r="F3420" t="str">
        <f>anotacoes!K3420</f>
        <v xml:space="preserve"> 00:06:49,087</v>
      </c>
      <c r="G3420" t="str">
        <f>anotacoes!L3420</f>
        <v xml:space="preserve"> 00:07:00,154</v>
      </c>
      <c r="H3420" t="str">
        <f>IF(J3420="PAUSE",D3420,IF(anotacoes!G3424=conversao_anotacoes!B3420,conversao_anotacoes!B3420,conversao_anotacoes!C3420))</f>
        <v>GUILHEIRO</v>
      </c>
      <c r="I3420" t="str">
        <f t="shared" si="53"/>
        <v>KAWAKAMI</v>
      </c>
      <c r="J3420" t="str">
        <f>UPPER(anotacoes!H3420)</f>
        <v>GRIP TIME</v>
      </c>
      <c r="K3420" t="str">
        <f>UPPER(anotacoes!I3420)</f>
        <v>LEFT COLLAR</v>
      </c>
      <c r="L3420" s="6" t="str">
        <f>IF(anotacoes!N3420=0,"",anotacoes!N3420)</f>
        <v/>
      </c>
      <c r="M3420" t="str">
        <f>IF(anotacoes!M3420=0,"",UPPER(anotacoes!M3420))</f>
        <v/>
      </c>
    </row>
    <row r="3421" spans="1:13" x14ac:dyDescent="0.25">
      <c r="A3421" t="str">
        <f>anotacoes!C3421</f>
        <v>GRAND SLAM TOKYO</v>
      </c>
      <c r="B3421" t="str">
        <f>anotacoes!E3421</f>
        <v>GUILHEIRO</v>
      </c>
      <c r="C3421" t="str">
        <f>anotacoes!F3421</f>
        <v>KAWAKAMI</v>
      </c>
      <c r="D3421" t="s">
        <v>10434</v>
      </c>
      <c r="E3421">
        <f>anotacoes!A3421</f>
        <v>51</v>
      </c>
      <c r="F3421" t="str">
        <f>anotacoes!K3421</f>
        <v xml:space="preserve"> 00:07:00,154</v>
      </c>
      <c r="G3421" t="str">
        <f>anotacoes!L3421</f>
        <v xml:space="preserve"> 00:07:00,154</v>
      </c>
      <c r="H3421" t="str">
        <f>IF(J3421="PAUSE",D3421,IF(anotacoes!G3425=conversao_anotacoes!B3421,conversao_anotacoes!B3421,conversao_anotacoes!C3421))</f>
        <v>GUILHEIRO</v>
      </c>
      <c r="I3421" t="str">
        <f t="shared" si="53"/>
        <v>KAWAKAMI</v>
      </c>
      <c r="J3421" t="str">
        <f>UPPER(anotacoes!H3421)</f>
        <v>DEFENSE</v>
      </c>
      <c r="K3421" t="str">
        <f>UPPER(anotacoes!I3421)</f>
        <v>TAE-SABAKI LEFT INCLINED</v>
      </c>
      <c r="L3421" s="6" t="str">
        <f>IF(anotacoes!N3421=0,"",anotacoes!N3421)</f>
        <v/>
      </c>
      <c r="M3421" t="str">
        <f>IF(anotacoes!M3421=0,"",UPPER(anotacoes!M3421))</f>
        <v/>
      </c>
    </row>
    <row r="3422" spans="1:13" x14ac:dyDescent="0.25">
      <c r="A3422" t="str">
        <f>anotacoes!C3422</f>
        <v>GRAND SLAM TOKYO</v>
      </c>
      <c r="B3422" t="str">
        <f>anotacoes!E3422</f>
        <v>GUILHEIRO</v>
      </c>
      <c r="C3422" t="str">
        <f>anotacoes!F3422</f>
        <v>KAWAKAMI</v>
      </c>
      <c r="D3422" t="s">
        <v>10434</v>
      </c>
      <c r="E3422">
        <f>anotacoes!A3422</f>
        <v>51</v>
      </c>
      <c r="F3422" t="str">
        <f>anotacoes!K3422</f>
        <v xml:space="preserve"> 00:07:00,154</v>
      </c>
      <c r="G3422" t="str">
        <f>anotacoes!L3422</f>
        <v xml:space="preserve"> 00:07:02,095</v>
      </c>
      <c r="H3422" t="str">
        <f>IF(J3422="PAUSE",D3422,IF(anotacoes!G3426=conversao_anotacoes!B3422,conversao_anotacoes!B3422,conversao_anotacoes!C3422))</f>
        <v>GUILHEIRO</v>
      </c>
      <c r="I3422" t="str">
        <f t="shared" si="53"/>
        <v>KAWAKAMI</v>
      </c>
      <c r="J3422" t="str">
        <f>UPPER(anotacoes!H3422)</f>
        <v>GRIP TIME</v>
      </c>
      <c r="K3422" t="str">
        <f>UPPER(anotacoes!I3422)</f>
        <v>RIGHT SLEEVE LEFT SLEEVE</v>
      </c>
      <c r="L3422" s="6" t="str">
        <f>IF(anotacoes!N3422=0,"",anotacoes!N3422)</f>
        <v/>
      </c>
      <c r="M3422" t="str">
        <f>IF(anotacoes!M3422=0,"",UPPER(anotacoes!M3422))</f>
        <v/>
      </c>
    </row>
    <row r="3423" spans="1:13" x14ac:dyDescent="0.25">
      <c r="A3423" t="str">
        <f>anotacoes!C3423</f>
        <v>GRAND SLAM TOKYO</v>
      </c>
      <c r="B3423" t="str">
        <f>anotacoes!E3423</f>
        <v>GUILHEIRO</v>
      </c>
      <c r="C3423" t="str">
        <f>anotacoes!F3423</f>
        <v>KAWAKAMI</v>
      </c>
      <c r="D3423" t="s">
        <v>10434</v>
      </c>
      <c r="E3423">
        <f>anotacoes!A3423</f>
        <v>51</v>
      </c>
      <c r="F3423" t="str">
        <f>anotacoes!K3423</f>
        <v xml:space="preserve"> 00:07:02,095</v>
      </c>
      <c r="G3423" t="str">
        <f>anotacoes!L3423</f>
        <v xml:space="preserve"> 00:07:02,095</v>
      </c>
      <c r="H3423" t="str">
        <f>IF(J3423="PAUSE",D3423,IF(anotacoes!G3427=conversao_anotacoes!B3423,conversao_anotacoes!B3423,conversao_anotacoes!C3423))</f>
        <v>GUILHEIRO</v>
      </c>
      <c r="I3423" t="str">
        <f t="shared" si="53"/>
        <v>KAWAKAMI</v>
      </c>
      <c r="J3423" t="str">
        <f>UPPER(anotacoes!H3423)</f>
        <v>FINTA</v>
      </c>
      <c r="K3423" t="str">
        <f>UPPER(anotacoes!I3423)</f>
        <v>DEASHI HARAI LEFT</v>
      </c>
      <c r="L3423" s="6" t="str">
        <f>IF(anotacoes!N3423=0,"",anotacoes!N3423)</f>
        <v/>
      </c>
      <c r="M3423" t="str">
        <f>IF(anotacoes!M3423=0,"",UPPER(anotacoes!M3423))</f>
        <v/>
      </c>
    </row>
    <row r="3424" spans="1:13" x14ac:dyDescent="0.25">
      <c r="A3424" t="str">
        <f>anotacoes!C3424</f>
        <v>GRAND SLAM TOKYO</v>
      </c>
      <c r="B3424" t="str">
        <f>anotacoes!E3424</f>
        <v>GUILHEIRO</v>
      </c>
      <c r="C3424" t="str">
        <f>anotacoes!F3424</f>
        <v>KAWAKAMI</v>
      </c>
      <c r="D3424" t="s">
        <v>10434</v>
      </c>
      <c r="E3424">
        <f>anotacoes!A3424</f>
        <v>51</v>
      </c>
      <c r="F3424" t="str">
        <f>anotacoes!K3424</f>
        <v xml:space="preserve"> 00:07:02,095</v>
      </c>
      <c r="G3424" t="str">
        <f>anotacoes!L3424</f>
        <v xml:space="preserve"> 00:07:03,213</v>
      </c>
      <c r="H3424" t="str">
        <f>IF(J3424="PAUSE",D3424,IF(anotacoes!G3428=conversao_anotacoes!B3424,conversao_anotacoes!B3424,conversao_anotacoes!C3424))</f>
        <v>GUILHEIRO</v>
      </c>
      <c r="I3424" t="str">
        <f t="shared" si="53"/>
        <v>KAWAKAMI</v>
      </c>
      <c r="J3424" t="str">
        <f>UPPER(anotacoes!H3424)</f>
        <v>GRIP TIME</v>
      </c>
      <c r="K3424" t="str">
        <f>UPPER(anotacoes!I3424)</f>
        <v>RIGHT SLEEVE LEFT SLEEVE</v>
      </c>
      <c r="L3424" s="6" t="str">
        <f>IF(anotacoes!N3424=0,"",anotacoes!N3424)</f>
        <v/>
      </c>
      <c r="M3424" t="str">
        <f>IF(anotacoes!M3424=0,"",UPPER(anotacoes!M3424))</f>
        <v/>
      </c>
    </row>
    <row r="3425" spans="1:13" x14ac:dyDescent="0.25">
      <c r="A3425" t="str">
        <f>anotacoes!C3425</f>
        <v>GRAND SLAM TOKYO</v>
      </c>
      <c r="B3425" t="str">
        <f>anotacoes!E3425</f>
        <v>GUILHEIRO</v>
      </c>
      <c r="C3425" t="str">
        <f>anotacoes!F3425</f>
        <v>KAWAKAMI</v>
      </c>
      <c r="D3425" t="s">
        <v>10434</v>
      </c>
      <c r="E3425">
        <f>anotacoes!A3425</f>
        <v>51</v>
      </c>
      <c r="F3425" t="str">
        <f>anotacoes!K3425</f>
        <v xml:space="preserve"> 00:07:03,213</v>
      </c>
      <c r="G3425" t="str">
        <f>anotacoes!L3425</f>
        <v xml:space="preserve"> 00:07:03,213</v>
      </c>
      <c r="H3425" t="str">
        <f>IF(J3425="PAUSE",D3425,IF(anotacoes!G3429=conversao_anotacoes!B3425,conversao_anotacoes!B3425,conversao_anotacoes!C3425))</f>
        <v>GUILHEIRO</v>
      </c>
      <c r="I3425" t="str">
        <f t="shared" si="53"/>
        <v>KAWAKAMI</v>
      </c>
      <c r="J3425" t="str">
        <f>UPPER(anotacoes!H3425)</f>
        <v>FINTA</v>
      </c>
      <c r="K3425" t="str">
        <f>UPPER(anotacoes!I3425)</f>
        <v>DEASHI HARAI LEFT</v>
      </c>
      <c r="L3425" s="6" t="str">
        <f>IF(anotacoes!N3425=0,"",anotacoes!N3425)</f>
        <v/>
      </c>
      <c r="M3425" t="str">
        <f>IF(anotacoes!M3425=0,"",UPPER(anotacoes!M3425))</f>
        <v/>
      </c>
    </row>
    <row r="3426" spans="1:13" x14ac:dyDescent="0.25">
      <c r="A3426" t="str">
        <f>anotacoes!C3426</f>
        <v>GRAND SLAM TOKYO</v>
      </c>
      <c r="B3426" t="str">
        <f>anotacoes!E3426</f>
        <v>GUILHEIRO</v>
      </c>
      <c r="C3426" t="str">
        <f>anotacoes!F3426</f>
        <v>KAWAKAMI</v>
      </c>
      <c r="D3426" t="s">
        <v>10434</v>
      </c>
      <c r="E3426">
        <f>anotacoes!A3426</f>
        <v>51</v>
      </c>
      <c r="F3426" t="str">
        <f>anotacoes!K3426</f>
        <v xml:space="preserve"> 00:07:03,213</v>
      </c>
      <c r="G3426" t="str">
        <f>anotacoes!L3426</f>
        <v xml:space="preserve"> 00:07:04,035</v>
      </c>
      <c r="H3426" t="str">
        <f>IF(J3426="PAUSE",D3426,IF(anotacoes!G3430=conversao_anotacoes!B3426,conversao_anotacoes!B3426,conversao_anotacoes!C3426))</f>
        <v>GUILHEIRO</v>
      </c>
      <c r="I3426" t="str">
        <f t="shared" si="53"/>
        <v>KAWAKAMI</v>
      </c>
      <c r="J3426" t="str">
        <f>UPPER(anotacoes!H3426)</f>
        <v>GRIP TIME</v>
      </c>
      <c r="K3426" t="str">
        <f>UPPER(anotacoes!I3426)</f>
        <v>RIGHT SLEEVE LEFT SLEEVE</v>
      </c>
      <c r="L3426" s="6" t="str">
        <f>IF(anotacoes!N3426=0,"",anotacoes!N3426)</f>
        <v/>
      </c>
      <c r="M3426" t="str">
        <f>IF(anotacoes!M3426=0,"",UPPER(anotacoes!M3426))</f>
        <v/>
      </c>
    </row>
    <row r="3427" spans="1:13" x14ac:dyDescent="0.25">
      <c r="A3427" t="str">
        <f>anotacoes!C3427</f>
        <v>GRAND SLAM TOKYO</v>
      </c>
      <c r="B3427" t="str">
        <f>anotacoes!E3427</f>
        <v>GUILHEIRO</v>
      </c>
      <c r="C3427" t="str">
        <f>anotacoes!F3427</f>
        <v>KAWAKAMI</v>
      </c>
      <c r="D3427" t="s">
        <v>10434</v>
      </c>
      <c r="E3427">
        <f>anotacoes!A3427</f>
        <v>51</v>
      </c>
      <c r="F3427" t="str">
        <f>anotacoes!K3427</f>
        <v xml:space="preserve"> 00:07:04,035</v>
      </c>
      <c r="G3427" t="str">
        <f>anotacoes!L3427</f>
        <v xml:space="preserve"> 00:07:11,773</v>
      </c>
      <c r="H3427" t="str">
        <f>IF(J3427="PAUSE",D3427,IF(anotacoes!G3431=conversao_anotacoes!B3427,conversao_anotacoes!B3427,conversao_anotacoes!C3427))</f>
        <v>&lt;ARBITRO DESCONHECIDO&gt;</v>
      </c>
      <c r="I3427" t="str">
        <f t="shared" si="53"/>
        <v/>
      </c>
      <c r="J3427" t="str">
        <f>UPPER(anotacoes!H3427)</f>
        <v>PAUSE</v>
      </c>
      <c r="K3427" t="str">
        <f>UPPER(anotacoes!I3427)</f>
        <v>&lt;UNCLASSIFIED&gt;</v>
      </c>
      <c r="L3427" s="6" t="str">
        <f>IF(anotacoes!N3427=0,"",anotacoes!N3427)</f>
        <v/>
      </c>
      <c r="M3427" t="str">
        <f>IF(anotacoes!M3427=0,"",UPPER(anotacoes!M3427))</f>
        <v/>
      </c>
    </row>
    <row r="3428" spans="1:13" x14ac:dyDescent="0.25">
      <c r="A3428" t="str">
        <f>anotacoes!C3428</f>
        <v>GRAND SLAM TOKYO</v>
      </c>
      <c r="B3428" t="str">
        <f>anotacoes!E3428</f>
        <v>GUILHEIRO</v>
      </c>
      <c r="C3428" t="str">
        <f>anotacoes!F3428</f>
        <v>KAWAKAMI</v>
      </c>
      <c r="D3428" t="s">
        <v>10434</v>
      </c>
      <c r="E3428">
        <f>anotacoes!A3428</f>
        <v>51</v>
      </c>
      <c r="F3428" t="str">
        <f>anotacoes!K3428</f>
        <v xml:space="preserve"> 00:07:11,773</v>
      </c>
      <c r="G3428" t="str">
        <f>anotacoes!L3428</f>
        <v xml:space="preserve"> 00:07:16,599</v>
      </c>
      <c r="H3428" t="str">
        <f>IF(J3428="PAUSE",D3428,IF(anotacoes!G3432=conversao_anotacoes!B3428,conversao_anotacoes!B3428,conversao_anotacoes!C3428))</f>
        <v>GUILHEIRO</v>
      </c>
      <c r="I3428" t="str">
        <f t="shared" si="53"/>
        <v>KAWAKAMI</v>
      </c>
      <c r="J3428" t="str">
        <f>UPPER(anotacoes!H3428)</f>
        <v>DISPLACEMENT</v>
      </c>
      <c r="K3428" t="str">
        <f>UPPER(anotacoes!I3428)</f>
        <v>2-3 STEP HESITANT RIGHT</v>
      </c>
      <c r="L3428" s="6" t="str">
        <f>IF(anotacoes!N3428=0,"",anotacoes!N3428)</f>
        <v/>
      </c>
      <c r="M3428" t="str">
        <f>IF(anotacoes!M3428=0,"",UPPER(anotacoes!M3428))</f>
        <v/>
      </c>
    </row>
    <row r="3429" spans="1:13" x14ac:dyDescent="0.25">
      <c r="A3429" t="str">
        <f>anotacoes!C3429</f>
        <v>GRAND SLAM TOKYO</v>
      </c>
      <c r="B3429" t="str">
        <f>anotacoes!E3429</f>
        <v>GUILHEIRO</v>
      </c>
      <c r="C3429" t="str">
        <f>anotacoes!F3429</f>
        <v>KAWAKAMI</v>
      </c>
      <c r="D3429" t="s">
        <v>10434</v>
      </c>
      <c r="E3429">
        <f>anotacoes!A3429</f>
        <v>51</v>
      </c>
      <c r="F3429" t="str">
        <f>anotacoes!K3429</f>
        <v xml:space="preserve"> 00:07:16,599</v>
      </c>
      <c r="G3429" t="str">
        <f>anotacoes!L3429</f>
        <v xml:space="preserve"> 00:07:18,263</v>
      </c>
      <c r="H3429" t="str">
        <f>IF(J3429="PAUSE",D3429,IF(anotacoes!G3433=conversao_anotacoes!B3429,conversao_anotacoes!B3429,conversao_anotacoes!C3429))</f>
        <v>GUILHEIRO</v>
      </c>
      <c r="I3429" t="str">
        <f t="shared" si="53"/>
        <v>KAWAKAMI</v>
      </c>
      <c r="J3429" t="str">
        <f>UPPER(anotacoes!H3429)</f>
        <v>DISPLACEMENT</v>
      </c>
      <c r="K3429" t="str">
        <f>UPPER(anotacoes!I3429)</f>
        <v>TRY TO GRIP WITH CONTACT</v>
      </c>
      <c r="L3429" s="6" t="str">
        <f>IF(anotacoes!N3429=0,"",anotacoes!N3429)</f>
        <v/>
      </c>
      <c r="M3429" t="str">
        <f>IF(anotacoes!M3429=0,"",UPPER(anotacoes!M3429))</f>
        <v/>
      </c>
    </row>
    <row r="3430" spans="1:13" x14ac:dyDescent="0.25">
      <c r="A3430" t="str">
        <f>anotacoes!C3430</f>
        <v>GRAND SLAM TOKYO</v>
      </c>
      <c r="B3430" t="str">
        <f>anotacoes!E3430</f>
        <v>GUILHEIRO</v>
      </c>
      <c r="C3430" t="str">
        <f>anotacoes!F3430</f>
        <v>KAWAKAMI</v>
      </c>
      <c r="D3430" t="s">
        <v>10434</v>
      </c>
      <c r="E3430">
        <f>anotacoes!A3430</f>
        <v>51</v>
      </c>
      <c r="F3430" t="str">
        <f>anotacoes!K3430</f>
        <v xml:space="preserve"> 00:07:18,263</v>
      </c>
      <c r="G3430" t="str">
        <f>anotacoes!L3430</f>
        <v xml:space="preserve"> 00:07:19,027</v>
      </c>
      <c r="H3430" t="str">
        <f>IF(J3430="PAUSE",D3430,IF(anotacoes!G3434=conversao_anotacoes!B3430,conversao_anotacoes!B3430,conversao_anotacoes!C3430))</f>
        <v>GUILHEIRO</v>
      </c>
      <c r="I3430" t="str">
        <f t="shared" si="53"/>
        <v>KAWAKAMI</v>
      </c>
      <c r="J3430" t="str">
        <f>UPPER(anotacoes!H3430)</f>
        <v>GRIP TIME</v>
      </c>
      <c r="K3430" t="str">
        <f>UPPER(anotacoes!I3430)</f>
        <v>LEFT COLLAR</v>
      </c>
      <c r="L3430" s="6" t="str">
        <f>IF(anotacoes!N3430=0,"",anotacoes!N3430)</f>
        <v/>
      </c>
      <c r="M3430" t="str">
        <f>IF(anotacoes!M3430=0,"",UPPER(anotacoes!M3430))</f>
        <v/>
      </c>
    </row>
    <row r="3431" spans="1:13" x14ac:dyDescent="0.25">
      <c r="A3431" t="str">
        <f>anotacoes!C3431</f>
        <v>GRAND SLAM TOKYO</v>
      </c>
      <c r="B3431" t="str">
        <f>anotacoes!E3431</f>
        <v>GUILHEIRO</v>
      </c>
      <c r="C3431" t="str">
        <f>anotacoes!F3431</f>
        <v>KAWAKAMI</v>
      </c>
      <c r="D3431" t="s">
        <v>10434</v>
      </c>
      <c r="E3431">
        <f>anotacoes!A3431</f>
        <v>51</v>
      </c>
      <c r="F3431" t="str">
        <f>anotacoes!K3431</f>
        <v xml:space="preserve"> 00:07:19,027</v>
      </c>
      <c r="G3431" t="str">
        <f>anotacoes!L3431</f>
        <v xml:space="preserve"> 00:07:19,027</v>
      </c>
      <c r="H3431" t="str">
        <f>IF(J3431="PAUSE",D3431,IF(anotacoes!G3435=conversao_anotacoes!B3431,conversao_anotacoes!B3431,conversao_anotacoes!C3431))</f>
        <v>GUILHEIRO</v>
      </c>
      <c r="I3431" t="str">
        <f t="shared" si="53"/>
        <v>KAWAKAMI</v>
      </c>
      <c r="J3431" t="str">
        <f>UPPER(anotacoes!H3431)</f>
        <v>GRIP TIME</v>
      </c>
      <c r="K3431" t="str">
        <f>UPPER(anotacoes!I3431)</f>
        <v>LEFT COLLAR RIGHT SLEEVE</v>
      </c>
      <c r="L3431" s="6" t="str">
        <f>IF(anotacoes!N3431=0,"",anotacoes!N3431)</f>
        <v/>
      </c>
      <c r="M3431" t="str">
        <f>IF(anotacoes!M3431=0,"",UPPER(anotacoes!M3431))</f>
        <v/>
      </c>
    </row>
    <row r="3432" spans="1:13" x14ac:dyDescent="0.25">
      <c r="A3432" t="str">
        <f>anotacoes!C3432</f>
        <v>GRAND SLAM TOKYO</v>
      </c>
      <c r="B3432" t="str">
        <f>anotacoes!E3432</f>
        <v>GUILHEIRO</v>
      </c>
      <c r="C3432" t="str">
        <f>anotacoes!F3432</f>
        <v>KAWAKAMI</v>
      </c>
      <c r="D3432" t="s">
        <v>10434</v>
      </c>
      <c r="E3432">
        <f>anotacoes!A3432</f>
        <v>51</v>
      </c>
      <c r="F3432" t="str">
        <f>anotacoes!K3432</f>
        <v xml:space="preserve"> 00:07:19,027</v>
      </c>
      <c r="G3432" t="str">
        <f>anotacoes!L3432</f>
        <v xml:space="preserve"> 00:07:19,937</v>
      </c>
      <c r="H3432" t="str">
        <f>IF(J3432="PAUSE",D3432,IF(anotacoes!G3436=conversao_anotacoes!B3432,conversao_anotacoes!B3432,conversao_anotacoes!C3432))</f>
        <v>GUILHEIRO</v>
      </c>
      <c r="I3432" t="str">
        <f t="shared" si="53"/>
        <v>KAWAKAMI</v>
      </c>
      <c r="J3432" t="str">
        <f>UPPER(anotacoes!H3432)</f>
        <v>DEFENSE</v>
      </c>
      <c r="K3432" t="str">
        <f>UPPER(anotacoes!I3432)</f>
        <v>TAE-SABAKI LEFT</v>
      </c>
      <c r="L3432" s="6" t="str">
        <f>IF(anotacoes!N3432=0,"",anotacoes!N3432)</f>
        <v/>
      </c>
      <c r="M3432" t="str">
        <f>IF(anotacoes!M3432=0,"",UPPER(anotacoes!M3432))</f>
        <v/>
      </c>
    </row>
    <row r="3433" spans="1:13" x14ac:dyDescent="0.25">
      <c r="A3433" t="str">
        <f>anotacoes!C3433</f>
        <v>GRAND SLAM TOKYO</v>
      </c>
      <c r="B3433" t="str">
        <f>anotacoes!E3433</f>
        <v>GUILHEIRO</v>
      </c>
      <c r="C3433" t="str">
        <f>anotacoes!F3433</f>
        <v>KAWAKAMI</v>
      </c>
      <c r="D3433" t="s">
        <v>10434</v>
      </c>
      <c r="E3433">
        <f>anotacoes!A3433</f>
        <v>51</v>
      </c>
      <c r="F3433" t="str">
        <f>anotacoes!K3433</f>
        <v xml:space="preserve"> 00:07:19,937</v>
      </c>
      <c r="G3433" t="str">
        <f>anotacoes!L3433</f>
        <v xml:space="preserve"> 00:07:21,689</v>
      </c>
      <c r="H3433" t="str">
        <f>IF(J3433="PAUSE",D3433,IF(anotacoes!G3437=conversao_anotacoes!B3433,conversao_anotacoes!B3433,conversao_anotacoes!C3433))</f>
        <v>GUILHEIRO</v>
      </c>
      <c r="I3433" t="str">
        <f t="shared" si="53"/>
        <v>KAWAKAMI</v>
      </c>
      <c r="J3433" t="str">
        <f>UPPER(anotacoes!H3433)</f>
        <v>TRANSITION</v>
      </c>
      <c r="K3433" t="str">
        <f>UPPER(anotacoes!I3433)</f>
        <v>WITHOUT ATTACK</v>
      </c>
      <c r="L3433" s="6" t="str">
        <f>IF(anotacoes!N3433=0,"",anotacoes!N3433)</f>
        <v/>
      </c>
      <c r="M3433" t="str">
        <f>IF(anotacoes!M3433=0,"",UPPER(anotacoes!M3433))</f>
        <v/>
      </c>
    </row>
    <row r="3434" spans="1:13" x14ac:dyDescent="0.25">
      <c r="A3434" t="str">
        <f>anotacoes!C3434</f>
        <v>GRAND SLAM TOKYO</v>
      </c>
      <c r="B3434" t="str">
        <f>anotacoes!E3434</f>
        <v>GUILHEIRO</v>
      </c>
      <c r="C3434" t="str">
        <f>anotacoes!F3434</f>
        <v>KAWAKAMI</v>
      </c>
      <c r="D3434" t="s">
        <v>10434</v>
      </c>
      <c r="E3434">
        <f>anotacoes!A3434</f>
        <v>51</v>
      </c>
      <c r="F3434" t="str">
        <f>anotacoes!K3434</f>
        <v xml:space="preserve"> 00:07:21,689</v>
      </c>
      <c r="G3434" t="str">
        <f>anotacoes!L3434</f>
        <v xml:space="preserve"> 00:07:27,606</v>
      </c>
      <c r="H3434" t="str">
        <f>IF(J3434="PAUSE",D3434,IF(anotacoes!G3438=conversao_anotacoes!B3434,conversao_anotacoes!B3434,conversao_anotacoes!C3434))</f>
        <v>&lt;ARBITRO DESCONHECIDO&gt;</v>
      </c>
      <c r="I3434" t="str">
        <f t="shared" si="53"/>
        <v/>
      </c>
      <c r="J3434" t="str">
        <f>UPPER(anotacoes!H3434)</f>
        <v>PAUSE</v>
      </c>
      <c r="K3434" t="str">
        <f>UPPER(anotacoes!I3434)</f>
        <v>&lt;UNCLASSIFIED&gt;</v>
      </c>
      <c r="L3434" s="6" t="str">
        <f>IF(anotacoes!N3434=0,"",anotacoes!N3434)</f>
        <v/>
      </c>
      <c r="M3434" t="str">
        <f>IF(anotacoes!M3434=0,"",UPPER(anotacoes!M3434))</f>
        <v/>
      </c>
    </row>
    <row r="3435" spans="1:13" x14ac:dyDescent="0.25">
      <c r="A3435" t="str">
        <f>anotacoes!C3435</f>
        <v>GRAND SLAM TOKYO</v>
      </c>
      <c r="B3435" t="str">
        <f>anotacoes!E3435</f>
        <v>GUILHEIRO</v>
      </c>
      <c r="C3435" t="str">
        <f>anotacoes!F3435</f>
        <v>KAWAKAMI</v>
      </c>
      <c r="D3435" t="s">
        <v>10434</v>
      </c>
      <c r="E3435">
        <f>anotacoes!A3435</f>
        <v>51</v>
      </c>
      <c r="F3435" t="str">
        <f>anotacoes!K3435</f>
        <v xml:space="preserve"> 00:07:27,606</v>
      </c>
      <c r="G3435" t="str">
        <f>anotacoes!L3435</f>
        <v xml:space="preserve"> 00:07:31,324</v>
      </c>
      <c r="H3435" t="str">
        <f>IF(J3435="PAUSE",D3435,IF(anotacoes!G3439=conversao_anotacoes!B3435,conversao_anotacoes!B3435,conversao_anotacoes!C3435))</f>
        <v>GUILHEIRO</v>
      </c>
      <c r="I3435" t="str">
        <f t="shared" si="53"/>
        <v>KAWAKAMI</v>
      </c>
      <c r="J3435" t="str">
        <f>UPPER(anotacoes!H3435)</f>
        <v>DISPLACEMENT</v>
      </c>
      <c r="K3435" t="str">
        <f>UPPER(anotacoes!I3435)</f>
        <v>2-3 STEP HESITANT RIGHT</v>
      </c>
      <c r="L3435" s="6" t="str">
        <f>IF(anotacoes!N3435=0,"",anotacoes!N3435)</f>
        <v/>
      </c>
      <c r="M3435" t="str">
        <f>IF(anotacoes!M3435=0,"",UPPER(anotacoes!M3435))</f>
        <v/>
      </c>
    </row>
    <row r="3436" spans="1:13" x14ac:dyDescent="0.25">
      <c r="A3436" t="str">
        <f>anotacoes!C3436</f>
        <v>GRAND SLAM TOKYO</v>
      </c>
      <c r="B3436" t="str">
        <f>anotacoes!E3436</f>
        <v>GUILHEIRO</v>
      </c>
      <c r="C3436" t="str">
        <f>anotacoes!F3436</f>
        <v>KAWAKAMI</v>
      </c>
      <c r="D3436" t="s">
        <v>10434</v>
      </c>
      <c r="E3436">
        <f>anotacoes!A3436</f>
        <v>51</v>
      </c>
      <c r="F3436" t="str">
        <f>anotacoes!K3436</f>
        <v xml:space="preserve"> 00:07:31,324</v>
      </c>
      <c r="G3436" t="str">
        <f>anotacoes!L3436</f>
        <v xml:space="preserve"> 00:07:32,702</v>
      </c>
      <c r="H3436" t="str">
        <f>IF(J3436="PAUSE",D3436,IF(anotacoes!G3440=conversao_anotacoes!B3436,conversao_anotacoes!B3436,conversao_anotacoes!C3436))</f>
        <v>GUILHEIRO</v>
      </c>
      <c r="I3436" t="str">
        <f t="shared" si="53"/>
        <v>KAWAKAMI</v>
      </c>
      <c r="J3436" t="str">
        <f>UPPER(anotacoes!H3436)</f>
        <v>DISPLACEMENT</v>
      </c>
      <c r="K3436" t="str">
        <f>UPPER(anotacoes!I3436)</f>
        <v>TRY TO GRIP WITH CONTACT</v>
      </c>
      <c r="L3436" s="6" t="str">
        <f>IF(anotacoes!N3436=0,"",anotacoes!N3436)</f>
        <v/>
      </c>
      <c r="M3436" t="str">
        <f>IF(anotacoes!M3436=0,"",UPPER(anotacoes!M3436))</f>
        <v/>
      </c>
    </row>
    <row r="3437" spans="1:13" x14ac:dyDescent="0.25">
      <c r="A3437" t="str">
        <f>anotacoes!C3437</f>
        <v>GRAND SLAM TOKYO</v>
      </c>
      <c r="B3437" t="str">
        <f>anotacoes!E3437</f>
        <v>GUILHEIRO</v>
      </c>
      <c r="C3437" t="str">
        <f>anotacoes!F3437</f>
        <v>KAWAKAMI</v>
      </c>
      <c r="D3437" t="s">
        <v>10434</v>
      </c>
      <c r="E3437">
        <f>anotacoes!A3437</f>
        <v>51</v>
      </c>
      <c r="F3437" t="str">
        <f>anotacoes!K3437</f>
        <v xml:space="preserve"> 00:07:32,702</v>
      </c>
      <c r="G3437" t="str">
        <f>anotacoes!L3437</f>
        <v xml:space="preserve"> 00:07:36,801</v>
      </c>
      <c r="H3437" t="str">
        <f>IF(J3437="PAUSE",D3437,IF(anotacoes!G3441=conversao_anotacoes!B3437,conversao_anotacoes!B3437,conversao_anotacoes!C3437))</f>
        <v>GUILHEIRO</v>
      </c>
      <c r="I3437" t="str">
        <f t="shared" si="53"/>
        <v>KAWAKAMI</v>
      </c>
      <c r="J3437" t="str">
        <f>UPPER(anotacoes!H3437)</f>
        <v>GRIP TIME</v>
      </c>
      <c r="K3437" t="str">
        <f>UPPER(anotacoes!I3437)</f>
        <v>RIGHT SLEEVE LEFT SLEEVE</v>
      </c>
      <c r="L3437" s="6" t="str">
        <f>IF(anotacoes!N3437=0,"",anotacoes!N3437)</f>
        <v/>
      </c>
      <c r="M3437" t="str">
        <f>IF(anotacoes!M3437=0,"",UPPER(anotacoes!M3437))</f>
        <v/>
      </c>
    </row>
    <row r="3438" spans="1:13" x14ac:dyDescent="0.25">
      <c r="A3438" t="str">
        <f>anotacoes!C3438</f>
        <v>GRAND SLAM TOKYO</v>
      </c>
      <c r="B3438" t="str">
        <f>anotacoes!E3438</f>
        <v>GUILHEIRO</v>
      </c>
      <c r="C3438" t="str">
        <f>anotacoes!F3438</f>
        <v>KAWAKAMI</v>
      </c>
      <c r="D3438" t="s">
        <v>10434</v>
      </c>
      <c r="E3438">
        <f>anotacoes!A3438</f>
        <v>51</v>
      </c>
      <c r="F3438" t="str">
        <f>anotacoes!K3438</f>
        <v xml:space="preserve"> 00:07:36,801</v>
      </c>
      <c r="G3438" t="str">
        <f>anotacoes!L3438</f>
        <v xml:space="preserve"> 00:08:24,400</v>
      </c>
      <c r="H3438" t="str">
        <f>IF(J3438="PAUSE",D3438,IF(anotacoes!G3442=conversao_anotacoes!B3438,conversao_anotacoes!B3438,conversao_anotacoes!C3438))</f>
        <v>&lt;ARBITRO DESCONHECIDO&gt;</v>
      </c>
      <c r="I3438" t="str">
        <f t="shared" si="53"/>
        <v/>
      </c>
      <c r="J3438" t="str">
        <f>UPPER(anotacoes!H3438)</f>
        <v>PAUSE</v>
      </c>
      <c r="K3438" t="str">
        <f>UPPER(anotacoes!I3438)</f>
        <v>&lt;UNCLASSIFIED&gt;</v>
      </c>
      <c r="L3438" s="6" t="str">
        <f>IF(anotacoes!N3438=0,"",anotacoes!N3438)</f>
        <v/>
      </c>
      <c r="M3438" t="str">
        <f>IF(anotacoes!M3438=0,"",UPPER(anotacoes!M3438))</f>
        <v/>
      </c>
    </row>
    <row r="3439" spans="1:13" x14ac:dyDescent="0.25">
      <c r="A3439" t="str">
        <f>anotacoes!C3439</f>
        <v>GRAND SLAM TOKYO</v>
      </c>
      <c r="B3439" t="str">
        <f>anotacoes!E3439</f>
        <v>GUILHEIRO</v>
      </c>
      <c r="C3439" t="str">
        <f>anotacoes!F3439</f>
        <v>KAWAKAMI</v>
      </c>
      <c r="D3439" t="s">
        <v>10434</v>
      </c>
      <c r="E3439">
        <f>anotacoes!A3439</f>
        <v>51</v>
      </c>
      <c r="F3439" t="str">
        <f>anotacoes!K3439</f>
        <v xml:space="preserve"> 00:08:24,400</v>
      </c>
      <c r="G3439" t="str">
        <f>anotacoes!L3439</f>
        <v xml:space="preserve"> 00:08:25,595</v>
      </c>
      <c r="H3439" t="str">
        <f>IF(J3439="PAUSE",D3439,IF(anotacoes!G3443=conversao_anotacoes!B3439,conversao_anotacoes!B3439,conversao_anotacoes!C3439))</f>
        <v>GUILHEIRO</v>
      </c>
      <c r="I3439" t="str">
        <f t="shared" si="53"/>
        <v>KAWAKAMI</v>
      </c>
      <c r="J3439" t="str">
        <f>UPPER(anotacoes!H3439)</f>
        <v>DISPLACEMENT</v>
      </c>
      <c r="K3439" t="str">
        <f>UPPER(anotacoes!I3439)</f>
        <v>2-3 STEP HESITANT RIGHT</v>
      </c>
      <c r="L3439" s="6" t="str">
        <f>IF(anotacoes!N3439=0,"",anotacoes!N3439)</f>
        <v/>
      </c>
      <c r="M3439" t="str">
        <f>IF(anotacoes!M3439=0,"",UPPER(anotacoes!M3439))</f>
        <v/>
      </c>
    </row>
    <row r="3440" spans="1:13" x14ac:dyDescent="0.25">
      <c r="A3440" t="str">
        <f>anotacoes!C3440</f>
        <v>GRAND SLAM TOKYO</v>
      </c>
      <c r="B3440" t="str">
        <f>anotacoes!E3440</f>
        <v>GUILHEIRO</v>
      </c>
      <c r="C3440" t="str">
        <f>anotacoes!F3440</f>
        <v>KAWAKAMI</v>
      </c>
      <c r="D3440" t="s">
        <v>10434</v>
      </c>
      <c r="E3440">
        <f>anotacoes!A3440</f>
        <v>51</v>
      </c>
      <c r="F3440" t="str">
        <f>anotacoes!K3440</f>
        <v xml:space="preserve"> 00:08:25,595</v>
      </c>
      <c r="G3440" t="str">
        <f>anotacoes!L3440</f>
        <v xml:space="preserve"> 00:08:29,634</v>
      </c>
      <c r="H3440" t="str">
        <f>IF(J3440="PAUSE",D3440,IF(anotacoes!G3444=conversao_anotacoes!B3440,conversao_anotacoes!B3440,conversao_anotacoes!C3440))</f>
        <v>GUILHEIRO</v>
      </c>
      <c r="I3440" t="str">
        <f t="shared" si="53"/>
        <v>KAWAKAMI</v>
      </c>
      <c r="J3440" t="str">
        <f>UPPER(anotacoes!H3440)</f>
        <v>DISPLACEMENT</v>
      </c>
      <c r="K3440" t="str">
        <f>UPPER(anotacoes!I3440)</f>
        <v>TRY TO GRIP WITH CONTACT</v>
      </c>
      <c r="L3440" s="6" t="str">
        <f>IF(anotacoes!N3440=0,"",anotacoes!N3440)</f>
        <v/>
      </c>
      <c r="M3440" t="str">
        <f>IF(anotacoes!M3440=0,"",UPPER(anotacoes!M3440))</f>
        <v/>
      </c>
    </row>
    <row r="3441" spans="1:13" x14ac:dyDescent="0.25">
      <c r="A3441" t="str">
        <f>anotacoes!C3441</f>
        <v>GRAND SLAM TOKYO</v>
      </c>
      <c r="B3441" t="str">
        <f>anotacoes!E3441</f>
        <v>GUILHEIRO</v>
      </c>
      <c r="C3441" t="str">
        <f>anotacoes!F3441</f>
        <v>KAWAKAMI</v>
      </c>
      <c r="D3441" t="s">
        <v>10434</v>
      </c>
      <c r="E3441">
        <f>anotacoes!A3441</f>
        <v>51</v>
      </c>
      <c r="F3441" t="str">
        <f>anotacoes!K3441</f>
        <v xml:space="preserve"> 00:08:29,634</v>
      </c>
      <c r="G3441" t="str">
        <f>anotacoes!L3441</f>
        <v xml:space="preserve"> 00:08:31,933</v>
      </c>
      <c r="H3441" t="str">
        <f>IF(J3441="PAUSE",D3441,IF(anotacoes!G3445=conversao_anotacoes!B3441,conversao_anotacoes!B3441,conversao_anotacoes!C3441))</f>
        <v>GUILHEIRO</v>
      </c>
      <c r="I3441" t="str">
        <f t="shared" si="53"/>
        <v>KAWAKAMI</v>
      </c>
      <c r="J3441" t="str">
        <f>UPPER(anotacoes!H3441)</f>
        <v>GRIP TIME</v>
      </c>
      <c r="K3441" t="str">
        <f>UPPER(anotacoes!I3441)</f>
        <v>LEFT BACK</v>
      </c>
      <c r="L3441" s="6" t="str">
        <f>IF(anotacoes!N3441=0,"",anotacoes!N3441)</f>
        <v/>
      </c>
      <c r="M3441" t="str">
        <f>IF(anotacoes!M3441=0,"",UPPER(anotacoes!M3441))</f>
        <v/>
      </c>
    </row>
    <row r="3442" spans="1:13" x14ac:dyDescent="0.25">
      <c r="A3442" t="str">
        <f>anotacoes!C3442</f>
        <v>GRAND SLAM TOKYO</v>
      </c>
      <c r="B3442" t="str">
        <f>anotacoes!E3442</f>
        <v>GUILHEIRO</v>
      </c>
      <c r="C3442" t="str">
        <f>anotacoes!F3442</f>
        <v>KAWAKAMI</v>
      </c>
      <c r="D3442" t="s">
        <v>10434</v>
      </c>
      <c r="E3442">
        <f>anotacoes!A3442</f>
        <v>51</v>
      </c>
      <c r="F3442" t="str">
        <f>anotacoes!K3442</f>
        <v xml:space="preserve"> 00:08:31,933</v>
      </c>
      <c r="G3442" t="str">
        <f>anotacoes!L3442</f>
        <v xml:space="preserve"> 00:08:32,809</v>
      </c>
      <c r="H3442" t="str">
        <f>IF(J3442="PAUSE",D3442,IF(anotacoes!G3446=conversao_anotacoes!B3442,conversao_anotacoes!B3442,conversao_anotacoes!C3442))</f>
        <v>GUILHEIRO</v>
      </c>
      <c r="I3442" t="str">
        <f t="shared" si="53"/>
        <v>KAWAKAMI</v>
      </c>
      <c r="J3442" t="str">
        <f>UPPER(anotacoes!H3442)</f>
        <v>GRIP TIME</v>
      </c>
      <c r="K3442" t="str">
        <f>UPPER(anotacoes!I3442)</f>
        <v>LEFT BACK RIGHT SLEEVE</v>
      </c>
      <c r="L3442" s="6" t="str">
        <f>IF(anotacoes!N3442=0,"",anotacoes!N3442)</f>
        <v/>
      </c>
      <c r="M3442" t="str">
        <f>IF(anotacoes!M3442=0,"",UPPER(anotacoes!M3442))</f>
        <v/>
      </c>
    </row>
    <row r="3443" spans="1:13" x14ac:dyDescent="0.25">
      <c r="A3443" t="str">
        <f>anotacoes!C3443</f>
        <v>GRAND SLAM TOKYO</v>
      </c>
      <c r="B3443" t="str">
        <f>anotacoes!E3443</f>
        <v>GUILHEIRO</v>
      </c>
      <c r="C3443" t="str">
        <f>anotacoes!F3443</f>
        <v>KAWAKAMI</v>
      </c>
      <c r="D3443" t="s">
        <v>10434</v>
      </c>
      <c r="E3443">
        <f>anotacoes!A3443</f>
        <v>51</v>
      </c>
      <c r="F3443" t="str">
        <f>anotacoes!K3443</f>
        <v xml:space="preserve"> 00:08:32,809</v>
      </c>
      <c r="G3443" t="str">
        <f>anotacoes!L3443</f>
        <v xml:space="preserve"> 00:08:33,779</v>
      </c>
      <c r="H3443" t="str">
        <f>IF(J3443="PAUSE",D3443,IF(anotacoes!G3447=conversao_anotacoes!B3443,conversao_anotacoes!B3443,conversao_anotacoes!C3443))</f>
        <v>GUILHEIRO</v>
      </c>
      <c r="I3443" t="str">
        <f t="shared" si="53"/>
        <v>KAWAKAMI</v>
      </c>
      <c r="J3443" t="str">
        <f>UPPER(anotacoes!H3443)</f>
        <v>DEFENSE</v>
      </c>
      <c r="K3443" t="str">
        <f>UPPER(anotacoes!I3443)</f>
        <v>USING BODY MASS</v>
      </c>
      <c r="L3443" s="6" t="str">
        <f>IF(anotacoes!N3443=0,"",anotacoes!N3443)</f>
        <v/>
      </c>
      <c r="M3443" t="str">
        <f>IF(anotacoes!M3443=0,"",UPPER(anotacoes!M3443))</f>
        <v/>
      </c>
    </row>
    <row r="3444" spans="1:13" x14ac:dyDescent="0.25">
      <c r="A3444" t="str">
        <f>anotacoes!C3444</f>
        <v>GRAND SLAM TOKYO</v>
      </c>
      <c r="B3444" t="str">
        <f>anotacoes!E3444</f>
        <v>GUILHEIRO</v>
      </c>
      <c r="C3444" t="str">
        <f>anotacoes!F3444</f>
        <v>KAWAKAMI</v>
      </c>
      <c r="D3444" t="s">
        <v>10434</v>
      </c>
      <c r="E3444">
        <f>anotacoes!A3444</f>
        <v>51</v>
      </c>
      <c r="F3444" t="str">
        <f>anotacoes!K3444</f>
        <v xml:space="preserve"> 00:08:33,779</v>
      </c>
      <c r="G3444" t="str">
        <f>anotacoes!L3444</f>
        <v xml:space="preserve"> 00:08:40,299</v>
      </c>
      <c r="H3444" t="str">
        <f>IF(J3444="PAUSE",D3444,IF(anotacoes!G3448=conversao_anotacoes!B3444,conversao_anotacoes!B3444,conversao_anotacoes!C3444))</f>
        <v>&lt;ARBITRO DESCONHECIDO&gt;</v>
      </c>
      <c r="I3444" t="str">
        <f t="shared" si="53"/>
        <v/>
      </c>
      <c r="J3444" t="str">
        <f>UPPER(anotacoes!H3444)</f>
        <v>PAUSE</v>
      </c>
      <c r="K3444" t="str">
        <f>UPPER(anotacoes!I3444)</f>
        <v>&lt;UNCLASSIFIED&gt;</v>
      </c>
      <c r="L3444" s="6" t="str">
        <f>IF(anotacoes!N3444=0,"",anotacoes!N3444)</f>
        <v/>
      </c>
      <c r="M3444" t="str">
        <f>IF(anotacoes!M3444=0,"",UPPER(anotacoes!M3444))</f>
        <v/>
      </c>
    </row>
    <row r="3445" spans="1:13" x14ac:dyDescent="0.25">
      <c r="A3445" t="str">
        <f>anotacoes!C3445</f>
        <v>GRAND SLAM TOKYO</v>
      </c>
      <c r="B3445" t="str">
        <f>anotacoes!E3445</f>
        <v>GUILHEIRO</v>
      </c>
      <c r="C3445" t="str">
        <f>anotacoes!F3445</f>
        <v>KAWAKAMI</v>
      </c>
      <c r="D3445" t="s">
        <v>10434</v>
      </c>
      <c r="E3445">
        <f>anotacoes!A3445</f>
        <v>51</v>
      </c>
      <c r="F3445" t="str">
        <f>anotacoes!K3445</f>
        <v xml:space="preserve"> 00:08:40,485</v>
      </c>
      <c r="G3445" t="str">
        <f>anotacoes!L3445</f>
        <v xml:space="preserve"> 00:08:42,574</v>
      </c>
      <c r="H3445" t="str">
        <f>IF(J3445="PAUSE",D3445,IF(anotacoes!G3449=conversao_anotacoes!B3445,conversao_anotacoes!B3445,conversao_anotacoes!C3445))</f>
        <v>GUILHEIRO</v>
      </c>
      <c r="I3445" t="str">
        <f t="shared" si="53"/>
        <v>KAWAKAMI</v>
      </c>
      <c r="J3445" t="str">
        <f>UPPER(anotacoes!H3445)</f>
        <v>DISPLACEMENT</v>
      </c>
      <c r="K3445" t="str">
        <f>UPPER(anotacoes!I3445)</f>
        <v>2-3 STEP HESITANT RIGHT</v>
      </c>
      <c r="L3445" s="6" t="str">
        <f>IF(anotacoes!N3445=0,"",anotacoes!N3445)</f>
        <v/>
      </c>
      <c r="M3445" t="str">
        <f>IF(anotacoes!M3445=0,"",UPPER(anotacoes!M3445))</f>
        <v/>
      </c>
    </row>
    <row r="3446" spans="1:13" x14ac:dyDescent="0.25">
      <c r="A3446" t="str">
        <f>anotacoes!C3446</f>
        <v>GRAND SLAM TOKYO</v>
      </c>
      <c r="B3446" t="str">
        <f>anotacoes!E3446</f>
        <v>GUILHEIRO</v>
      </c>
      <c r="C3446" t="str">
        <f>anotacoes!F3446</f>
        <v>KAWAKAMI</v>
      </c>
      <c r="D3446" t="s">
        <v>10434</v>
      </c>
      <c r="E3446">
        <f>anotacoes!A3446</f>
        <v>51</v>
      </c>
      <c r="F3446" t="str">
        <f>anotacoes!K3446</f>
        <v xml:space="preserve"> 00:08:42,574</v>
      </c>
      <c r="G3446" t="str">
        <f>anotacoes!L3446</f>
        <v xml:space="preserve"> 00:08:45,602</v>
      </c>
      <c r="H3446" t="str">
        <f>IF(J3446="PAUSE",D3446,IF(anotacoes!G3450=conversao_anotacoes!B3446,conversao_anotacoes!B3446,conversao_anotacoes!C3446))</f>
        <v>GUILHEIRO</v>
      </c>
      <c r="I3446" t="str">
        <f t="shared" si="53"/>
        <v>KAWAKAMI</v>
      </c>
      <c r="J3446" t="str">
        <f>UPPER(anotacoes!H3446)</f>
        <v>GRIP TIME</v>
      </c>
      <c r="K3446" t="str">
        <f>UPPER(anotacoes!I3446)</f>
        <v>LEFT COLLAR</v>
      </c>
      <c r="L3446" s="6" t="str">
        <f>IF(anotacoes!N3446=0,"",anotacoes!N3446)</f>
        <v/>
      </c>
      <c r="M3446" t="str">
        <f>IF(anotacoes!M3446=0,"",UPPER(anotacoes!M3446))</f>
        <v/>
      </c>
    </row>
    <row r="3447" spans="1:13" x14ac:dyDescent="0.25">
      <c r="A3447" t="str">
        <f>anotacoes!C3447</f>
        <v>GRAND SLAM TOKYO</v>
      </c>
      <c r="B3447" t="str">
        <f>anotacoes!E3447</f>
        <v>GUILHEIRO</v>
      </c>
      <c r="C3447" t="str">
        <f>anotacoes!F3447</f>
        <v>KAWAKAMI</v>
      </c>
      <c r="D3447" t="s">
        <v>10434</v>
      </c>
      <c r="E3447">
        <f>anotacoes!A3447</f>
        <v>51</v>
      </c>
      <c r="F3447" t="str">
        <f>anotacoes!K3447</f>
        <v xml:space="preserve"> 00:08:45,602</v>
      </c>
      <c r="G3447" t="str">
        <f>anotacoes!L3447</f>
        <v xml:space="preserve"> 00:08:45,885</v>
      </c>
      <c r="H3447" t="str">
        <f>IF(J3447="PAUSE",D3447,IF(anotacoes!G3451=conversao_anotacoes!B3447,conversao_anotacoes!B3447,conversao_anotacoes!C3447))</f>
        <v>GUILHEIRO</v>
      </c>
      <c r="I3447" t="str">
        <f t="shared" si="53"/>
        <v>KAWAKAMI</v>
      </c>
      <c r="J3447" t="str">
        <f>UPPER(anotacoes!H3447)</f>
        <v>DEFENSE</v>
      </c>
      <c r="K3447" t="str">
        <f>UPPER(anotacoes!I3447)</f>
        <v>TAE-SABAKI LEFT INCLINED</v>
      </c>
      <c r="L3447" s="6" t="str">
        <f>IF(anotacoes!N3447=0,"",anotacoes!N3447)</f>
        <v/>
      </c>
      <c r="M3447" t="str">
        <f>IF(anotacoes!M3447=0,"",UPPER(anotacoes!M3447))</f>
        <v/>
      </c>
    </row>
    <row r="3448" spans="1:13" x14ac:dyDescent="0.25">
      <c r="A3448" t="str">
        <f>anotacoes!C3448</f>
        <v>GRAND SLAM TOKYO</v>
      </c>
      <c r="B3448" t="str">
        <f>anotacoes!E3448</f>
        <v>GUILHEIRO</v>
      </c>
      <c r="C3448" t="str">
        <f>anotacoes!F3448</f>
        <v>KAWAKAMI</v>
      </c>
      <c r="D3448" t="s">
        <v>10434</v>
      </c>
      <c r="E3448">
        <f>anotacoes!A3448</f>
        <v>51</v>
      </c>
      <c r="F3448" t="str">
        <f>anotacoes!K3448</f>
        <v xml:space="preserve"> 00:08:45,885</v>
      </c>
      <c r="G3448" t="str">
        <f>anotacoes!L3448</f>
        <v xml:space="preserve"> 00:08:46,648</v>
      </c>
      <c r="H3448" t="str">
        <f>IF(J3448="PAUSE",D3448,IF(anotacoes!G3452=conversao_anotacoes!B3448,conversao_anotacoes!B3448,conversao_anotacoes!C3448))</f>
        <v>GUILHEIRO</v>
      </c>
      <c r="I3448" t="str">
        <f t="shared" si="53"/>
        <v>KAWAKAMI</v>
      </c>
      <c r="J3448" t="str">
        <f>UPPER(anotacoes!H3448)</f>
        <v>GRIP TIME</v>
      </c>
      <c r="K3448" t="str">
        <f>UPPER(anotacoes!I3448)</f>
        <v>LEFT COLLAR RIGHT SLEEVE</v>
      </c>
      <c r="L3448" s="6" t="str">
        <f>IF(anotacoes!N3448=0,"",anotacoes!N3448)</f>
        <v/>
      </c>
      <c r="M3448" t="str">
        <f>IF(anotacoes!M3448=0,"",UPPER(anotacoes!M3448))</f>
        <v/>
      </c>
    </row>
    <row r="3449" spans="1:13" x14ac:dyDescent="0.25">
      <c r="A3449" t="str">
        <f>anotacoes!C3449</f>
        <v>GRAND SLAM TOKYO</v>
      </c>
      <c r="B3449" t="str">
        <f>anotacoes!E3449</f>
        <v>GUILHEIRO</v>
      </c>
      <c r="C3449" t="str">
        <f>anotacoes!F3449</f>
        <v>KAWAKAMI</v>
      </c>
      <c r="D3449" t="s">
        <v>10434</v>
      </c>
      <c r="E3449">
        <f>anotacoes!A3449</f>
        <v>51</v>
      </c>
      <c r="F3449" t="str">
        <f>anotacoes!K3449</f>
        <v xml:space="preserve"> 00:08:46,648</v>
      </c>
      <c r="G3449" t="str">
        <f>anotacoes!L3449</f>
        <v xml:space="preserve"> 00:08:48,461</v>
      </c>
      <c r="H3449" t="str">
        <f>IF(J3449="PAUSE",D3449,IF(anotacoes!G3453=conversao_anotacoes!B3449,conversao_anotacoes!B3449,conversao_anotacoes!C3449))</f>
        <v>GUILHEIRO</v>
      </c>
      <c r="I3449" t="str">
        <f t="shared" si="53"/>
        <v>KAWAKAMI</v>
      </c>
      <c r="J3449" t="str">
        <f>UPPER(anotacoes!H3449)</f>
        <v>ATTACK</v>
      </c>
      <c r="K3449" t="str">
        <f>UPPER(anotacoes!I3449)</f>
        <v>DEASHI HARAI</v>
      </c>
      <c r="L3449" s="6">
        <f>IF(anotacoes!N3449=0,"",anotacoes!N3449)</f>
        <v>3</v>
      </c>
      <c r="M3449" t="str">
        <f>IF(anotacoes!M3449=0,"",UPPER(anotacoes!M3449))</f>
        <v>YUKO</v>
      </c>
    </row>
    <row r="3450" spans="1:13" x14ac:dyDescent="0.25">
      <c r="A3450" t="str">
        <f>anotacoes!C3450</f>
        <v>GRAND SLAM TOKYO</v>
      </c>
      <c r="B3450" t="str">
        <f>anotacoes!E3450</f>
        <v>GUILHEIRO</v>
      </c>
      <c r="C3450" t="str">
        <f>anotacoes!F3450</f>
        <v>KAWAKAMI</v>
      </c>
      <c r="D3450" t="s">
        <v>10434</v>
      </c>
      <c r="E3450">
        <f>anotacoes!A3450</f>
        <v>51</v>
      </c>
      <c r="F3450" t="str">
        <f>anotacoes!K3450</f>
        <v xml:space="preserve"> 00:08:48,461</v>
      </c>
      <c r="G3450" t="str">
        <f>anotacoes!L3450</f>
        <v xml:space="preserve"> 00:08:51,184</v>
      </c>
      <c r="H3450" t="str">
        <f>IF(J3450="PAUSE",D3450,IF(anotacoes!G3454=conversao_anotacoes!B3450,conversao_anotacoes!B3450,conversao_anotacoes!C3450))</f>
        <v>GUILHEIRO</v>
      </c>
      <c r="I3450" t="str">
        <f t="shared" si="53"/>
        <v>KAWAKAMI</v>
      </c>
      <c r="J3450" t="str">
        <f>UPPER(anotacoes!H3450)</f>
        <v>GROUNDWORK COMBAT</v>
      </c>
      <c r="K3450" t="str">
        <f>UPPER(anotacoes!I3450)</f>
        <v>TRYING TO ATTACK</v>
      </c>
      <c r="L3450" s="6" t="str">
        <f>IF(anotacoes!N3450=0,"",anotacoes!N3450)</f>
        <v/>
      </c>
      <c r="M3450" t="str">
        <f>IF(anotacoes!M3450=0,"",UPPER(anotacoes!M3450))</f>
        <v/>
      </c>
    </row>
    <row r="3451" spans="1:13" x14ac:dyDescent="0.25">
      <c r="A3451" t="str">
        <f>anotacoes!C3451</f>
        <v>GRAND SLAM TOKYO</v>
      </c>
      <c r="B3451" t="str">
        <f>anotacoes!E3451</f>
        <v>GUILHEIRO</v>
      </c>
      <c r="C3451" t="str">
        <f>anotacoes!F3451</f>
        <v>KAWAKAMI</v>
      </c>
      <c r="D3451" t="s">
        <v>10434</v>
      </c>
      <c r="E3451">
        <f>anotacoes!A3451</f>
        <v>51</v>
      </c>
      <c r="F3451" t="str">
        <f>anotacoes!K3451</f>
        <v xml:space="preserve"> 00:08:51,373</v>
      </c>
      <c r="G3451" t="str">
        <f>anotacoes!L3451</f>
        <v xml:space="preserve"> 00:09:02,199</v>
      </c>
      <c r="H3451" t="str">
        <f>IF(J3451="PAUSE",D3451,IF(anotacoes!G3455=conversao_anotacoes!B3451,conversao_anotacoes!B3451,conversao_anotacoes!C3451))</f>
        <v>&lt;ARBITRO DESCONHECIDO&gt;</v>
      </c>
      <c r="I3451" t="str">
        <f t="shared" si="53"/>
        <v/>
      </c>
      <c r="J3451" t="str">
        <f>UPPER(anotacoes!H3451)</f>
        <v>PAUSE</v>
      </c>
      <c r="K3451" t="str">
        <f>UPPER(anotacoes!I3451)</f>
        <v>&lt;UNCLASSIFIED&gt;</v>
      </c>
      <c r="L3451" s="6" t="str">
        <f>IF(anotacoes!N3451=0,"",anotacoes!N3451)</f>
        <v/>
      </c>
      <c r="M3451" t="str">
        <f>IF(anotacoes!M3451=0,"",UPPER(anotacoes!M3451))</f>
        <v/>
      </c>
    </row>
    <row r="3452" spans="1:13" x14ac:dyDescent="0.25">
      <c r="A3452" t="str">
        <f>anotacoes!C3452</f>
        <v>GRAND SLAM TOKYO</v>
      </c>
      <c r="B3452" t="str">
        <f>anotacoes!E3452</f>
        <v>GUILHEIRO</v>
      </c>
      <c r="C3452" t="str">
        <f>anotacoes!F3452</f>
        <v>KAWAKAMI</v>
      </c>
      <c r="D3452" t="s">
        <v>10434</v>
      </c>
      <c r="E3452">
        <f>anotacoes!A3452</f>
        <v>51</v>
      </c>
      <c r="F3452" t="str">
        <f>anotacoes!K3452</f>
        <v xml:space="preserve"> 00:09:02,199</v>
      </c>
      <c r="G3452" t="str">
        <f>anotacoes!L3452</f>
        <v xml:space="preserve"> 00:09:03,428</v>
      </c>
      <c r="H3452" t="str">
        <f>IF(J3452="PAUSE",D3452,IF(anotacoes!G3456=conversao_anotacoes!B3452,conversao_anotacoes!B3452,conversao_anotacoes!C3452))</f>
        <v>GUILHEIRO</v>
      </c>
      <c r="I3452" t="str">
        <f t="shared" si="53"/>
        <v>KAWAKAMI</v>
      </c>
      <c r="J3452" t="str">
        <f>UPPER(anotacoes!H3452)</f>
        <v>DISPLACEMENT</v>
      </c>
      <c r="K3452" t="str">
        <f>UPPER(anotacoes!I3452)</f>
        <v>2-3 STEP HESITANT RIGHT</v>
      </c>
      <c r="L3452" s="6" t="str">
        <f>IF(anotacoes!N3452=0,"",anotacoes!N3452)</f>
        <v/>
      </c>
      <c r="M3452" t="str">
        <f>IF(anotacoes!M3452=0,"",UPPER(anotacoes!M3452))</f>
        <v/>
      </c>
    </row>
    <row r="3453" spans="1:13" x14ac:dyDescent="0.25">
      <c r="A3453" t="str">
        <f>anotacoes!C3453</f>
        <v>GRAND SLAM TOKYO</v>
      </c>
      <c r="B3453" t="str">
        <f>anotacoes!E3453</f>
        <v>GUILHEIRO</v>
      </c>
      <c r="C3453" t="str">
        <f>anotacoes!F3453</f>
        <v>KAWAKAMI</v>
      </c>
      <c r="D3453" t="s">
        <v>10434</v>
      </c>
      <c r="E3453">
        <f>anotacoes!A3453</f>
        <v>51</v>
      </c>
      <c r="F3453" t="str">
        <f>anotacoes!K3453</f>
        <v xml:space="preserve"> 00:09:03,428</v>
      </c>
      <c r="G3453" t="str">
        <f>anotacoes!L3453</f>
        <v xml:space="preserve"> 00:09:06,439</v>
      </c>
      <c r="H3453" t="str">
        <f>IF(J3453="PAUSE",D3453,IF(anotacoes!G3457=conversao_anotacoes!B3453,conversao_anotacoes!B3453,conversao_anotacoes!C3453))</f>
        <v>GUILHEIRO</v>
      </c>
      <c r="I3453" t="str">
        <f t="shared" si="53"/>
        <v>KAWAKAMI</v>
      </c>
      <c r="J3453" t="str">
        <f>UPPER(anotacoes!H3453)</f>
        <v>DISPLACEMENT</v>
      </c>
      <c r="K3453" t="str">
        <f>UPPER(anotacoes!I3453)</f>
        <v>TRY TO GRIP WITH CONTACT</v>
      </c>
      <c r="L3453" s="6" t="str">
        <f>IF(anotacoes!N3453=0,"",anotacoes!N3453)</f>
        <v/>
      </c>
      <c r="M3453" t="str">
        <f>IF(anotacoes!M3453=0,"",UPPER(anotacoes!M3453))</f>
        <v/>
      </c>
    </row>
    <row r="3454" spans="1:13" x14ac:dyDescent="0.25">
      <c r="A3454" t="str">
        <f>anotacoes!C3454</f>
        <v>GRAND SLAM TOKYO</v>
      </c>
      <c r="B3454" t="str">
        <f>anotacoes!E3454</f>
        <v>GUILHEIRO</v>
      </c>
      <c r="C3454" t="str">
        <f>anotacoes!F3454</f>
        <v>KAWAKAMI</v>
      </c>
      <c r="D3454" t="s">
        <v>10434</v>
      </c>
      <c r="E3454">
        <f>anotacoes!A3454</f>
        <v>51</v>
      </c>
      <c r="F3454" t="str">
        <f>anotacoes!K3454</f>
        <v xml:space="preserve"> 00:09:06,439</v>
      </c>
      <c r="G3454" t="str">
        <f>anotacoes!L3454</f>
        <v xml:space="preserve"> 00:09:09,747</v>
      </c>
      <c r="H3454" t="str">
        <f>IF(J3454="PAUSE",D3454,IF(anotacoes!G3458=conversao_anotacoes!B3454,conversao_anotacoes!B3454,conversao_anotacoes!C3454))</f>
        <v>GUILHEIRO</v>
      </c>
      <c r="I3454" t="str">
        <f t="shared" si="53"/>
        <v>KAWAKAMI</v>
      </c>
      <c r="J3454" t="str">
        <f>UPPER(anotacoes!H3454)</f>
        <v>GRIP TIME</v>
      </c>
      <c r="K3454" t="str">
        <f>UPPER(anotacoes!I3454)</f>
        <v>LEFT COLLAR</v>
      </c>
      <c r="L3454" s="6" t="str">
        <f>IF(anotacoes!N3454=0,"",anotacoes!N3454)</f>
        <v/>
      </c>
      <c r="M3454" t="str">
        <f>IF(anotacoes!M3454=0,"",UPPER(anotacoes!M3454))</f>
        <v/>
      </c>
    </row>
    <row r="3455" spans="1:13" x14ac:dyDescent="0.25">
      <c r="A3455" t="str">
        <f>anotacoes!C3455</f>
        <v>GRAND SLAM TOKYO</v>
      </c>
      <c r="B3455" t="str">
        <f>anotacoes!E3455</f>
        <v>GUILHEIRO</v>
      </c>
      <c r="C3455" t="str">
        <f>anotacoes!F3455</f>
        <v>KAWAKAMI</v>
      </c>
      <c r="D3455" t="s">
        <v>10434</v>
      </c>
      <c r="E3455">
        <f>anotacoes!A3455</f>
        <v>51</v>
      </c>
      <c r="F3455" t="str">
        <f>anotacoes!K3455</f>
        <v xml:space="preserve"> 00:09:09,747</v>
      </c>
      <c r="G3455" t="str">
        <f>anotacoes!L3455</f>
        <v xml:space="preserve"> 00:09:11,612</v>
      </c>
      <c r="H3455" t="str">
        <f>IF(J3455="PAUSE",D3455,IF(anotacoes!G3459=conversao_anotacoes!B3455,conversao_anotacoes!B3455,conversao_anotacoes!C3455))</f>
        <v>GUILHEIRO</v>
      </c>
      <c r="I3455" t="str">
        <f t="shared" si="53"/>
        <v>KAWAKAMI</v>
      </c>
      <c r="J3455" t="str">
        <f>UPPER(anotacoes!H3455)</f>
        <v>GRIP TIME</v>
      </c>
      <c r="K3455" t="str">
        <f>UPPER(anotacoes!I3455)</f>
        <v>LEFT COLLAR RIGHT SLEEVE</v>
      </c>
      <c r="L3455" s="6" t="str">
        <f>IF(anotacoes!N3455=0,"",anotacoes!N3455)</f>
        <v/>
      </c>
      <c r="M3455" t="str">
        <f>IF(anotacoes!M3455=0,"",UPPER(anotacoes!M3455))</f>
        <v/>
      </c>
    </row>
    <row r="3456" spans="1:13" x14ac:dyDescent="0.25">
      <c r="A3456" t="str">
        <f>anotacoes!C3456</f>
        <v>GRAND SLAM TOKYO</v>
      </c>
      <c r="B3456" t="str">
        <f>anotacoes!E3456</f>
        <v>GUILHEIRO</v>
      </c>
      <c r="C3456" t="str">
        <f>anotacoes!F3456</f>
        <v>KAWAKAMI</v>
      </c>
      <c r="D3456" t="s">
        <v>10434</v>
      </c>
      <c r="E3456">
        <f>anotacoes!A3456</f>
        <v>51</v>
      </c>
      <c r="F3456" t="str">
        <f>anotacoes!K3456</f>
        <v xml:space="preserve"> 00:09:11,612</v>
      </c>
      <c r="G3456" t="str">
        <f>anotacoes!L3456</f>
        <v xml:space="preserve"> 00:09:17,864</v>
      </c>
      <c r="H3456" t="str">
        <f>IF(J3456="PAUSE",D3456,IF(anotacoes!G3460=conversao_anotacoes!B3456,conversao_anotacoes!B3456,conversao_anotacoes!C3456))</f>
        <v>&lt;ARBITRO DESCONHECIDO&gt;</v>
      </c>
      <c r="I3456" t="str">
        <f t="shared" si="53"/>
        <v/>
      </c>
      <c r="J3456" t="str">
        <f>UPPER(anotacoes!H3456)</f>
        <v>PAUSE</v>
      </c>
      <c r="K3456" t="str">
        <f>UPPER(anotacoes!I3456)</f>
        <v>&lt;UNCLASSIFIED&gt;</v>
      </c>
      <c r="L3456" s="6" t="str">
        <f>IF(anotacoes!N3456=0,"",anotacoes!N3456)</f>
        <v/>
      </c>
      <c r="M3456" t="str">
        <f>IF(anotacoes!M3456=0,"",UPPER(anotacoes!M3456))</f>
        <v/>
      </c>
    </row>
    <row r="3457" spans="1:13" x14ac:dyDescent="0.25">
      <c r="A3457" t="str">
        <f>anotacoes!C3457</f>
        <v>GRAND SLAM TOKYO</v>
      </c>
      <c r="B3457" t="str">
        <f>anotacoes!E3457</f>
        <v>GUILHEIRO</v>
      </c>
      <c r="C3457" t="str">
        <f>anotacoes!F3457</f>
        <v>KAWAKAMI</v>
      </c>
      <c r="D3457" t="s">
        <v>10434</v>
      </c>
      <c r="E3457">
        <f>anotacoes!A3457</f>
        <v>51</v>
      </c>
      <c r="F3457" t="str">
        <f>anotacoes!K3457</f>
        <v xml:space="preserve"> 00:09:17,864</v>
      </c>
      <c r="G3457" t="str">
        <f>anotacoes!L3457</f>
        <v xml:space="preserve"> 00:09:18,398</v>
      </c>
      <c r="H3457" t="str">
        <f>IF(J3457="PAUSE",D3457,IF(anotacoes!G3461=conversao_anotacoes!B3457,conversao_anotacoes!B3457,conversao_anotacoes!C3457))</f>
        <v>GUILHEIRO</v>
      </c>
      <c r="I3457" t="str">
        <f t="shared" si="53"/>
        <v>KAWAKAMI</v>
      </c>
      <c r="J3457" t="str">
        <f>UPPER(anotacoes!H3457)</f>
        <v>DISPLACEMENT</v>
      </c>
      <c r="K3457" t="str">
        <f>UPPER(anotacoes!I3457)</f>
        <v>2-3 STEP HESITANT RIGHT</v>
      </c>
      <c r="L3457" s="6" t="str">
        <f>IF(anotacoes!N3457=0,"",anotacoes!N3457)</f>
        <v/>
      </c>
      <c r="M3457" t="str">
        <f>IF(anotacoes!M3457=0,"",UPPER(anotacoes!M3457))</f>
        <v/>
      </c>
    </row>
    <row r="3458" spans="1:13" x14ac:dyDescent="0.25">
      <c r="A3458" t="str">
        <f>anotacoes!C3458</f>
        <v>GRAND SLAM TOKYO</v>
      </c>
      <c r="B3458" t="str">
        <f>anotacoes!E3458</f>
        <v>GUILHEIRO</v>
      </c>
      <c r="C3458" t="str">
        <f>anotacoes!F3458</f>
        <v>KAWAKAMI</v>
      </c>
      <c r="D3458" t="s">
        <v>10434</v>
      </c>
      <c r="E3458">
        <f>anotacoes!A3458</f>
        <v>51</v>
      </c>
      <c r="F3458" t="str">
        <f>anotacoes!K3458</f>
        <v xml:space="preserve"> 00:09:18,398</v>
      </c>
      <c r="G3458" t="str">
        <f>anotacoes!L3458</f>
        <v xml:space="preserve"> 00:10:04,900</v>
      </c>
      <c r="H3458" t="str">
        <f>IF(J3458="PAUSE",D3458,IF(anotacoes!G3462=conversao_anotacoes!B3458,conversao_anotacoes!B3458,conversao_anotacoes!C3458))</f>
        <v>GUILHEIRO</v>
      </c>
      <c r="I3458" t="str">
        <f t="shared" si="53"/>
        <v>KAWAKAMI</v>
      </c>
      <c r="J3458" t="str">
        <f>UPPER(anotacoes!H3458)</f>
        <v>DISPLACEMENT</v>
      </c>
      <c r="K3458" t="str">
        <f>UPPER(anotacoes!I3458)</f>
        <v>TRY TO GRIP WITH CONTACT</v>
      </c>
      <c r="L3458" s="6" t="str">
        <f>IF(anotacoes!N3458=0,"",anotacoes!N3458)</f>
        <v/>
      </c>
      <c r="M3458" t="str">
        <f>IF(anotacoes!M3458=0,"",UPPER(anotacoes!M3458))</f>
        <v/>
      </c>
    </row>
    <row r="3459" spans="1:13" x14ac:dyDescent="0.25">
      <c r="A3459" t="str">
        <f>anotacoes!C3459</f>
        <v>GRAND SLAM TOKYO</v>
      </c>
      <c r="B3459" t="str">
        <f>anotacoes!E3459</f>
        <v>GUILHEIRO</v>
      </c>
      <c r="C3459" t="str">
        <f>anotacoes!F3459</f>
        <v>KAWAKAMI</v>
      </c>
      <c r="D3459" t="s">
        <v>10434</v>
      </c>
      <c r="E3459">
        <f>anotacoes!A3459</f>
        <v>51</v>
      </c>
      <c r="F3459" t="str">
        <f>anotacoes!K3459</f>
        <v xml:space="preserve"> 00:10:04,900</v>
      </c>
      <c r="G3459" t="str">
        <f>anotacoes!L3459</f>
        <v xml:space="preserve"> 00:10:07,255</v>
      </c>
      <c r="H3459" t="str">
        <f>IF(J3459="PAUSE",D3459,IF(anotacoes!G3463=conversao_anotacoes!B3459,conversao_anotacoes!B3459,conversao_anotacoes!C3459))</f>
        <v>GUILHEIRO</v>
      </c>
      <c r="I3459" t="str">
        <f t="shared" ref="I3459:I3522" si="54">IF(H3459=D3459,"",IF(H3459=B3459,C3459,B3459))</f>
        <v>KAWAKAMI</v>
      </c>
      <c r="J3459" t="str">
        <f>UPPER(anotacoes!H3459)</f>
        <v>GRIP TIME</v>
      </c>
      <c r="K3459" t="str">
        <f>UPPER(anotacoes!I3459)</f>
        <v>LEFT BACK</v>
      </c>
      <c r="L3459" s="6" t="str">
        <f>IF(anotacoes!N3459=0,"",anotacoes!N3459)</f>
        <v/>
      </c>
      <c r="M3459" t="str">
        <f>IF(anotacoes!M3459=0,"",UPPER(anotacoes!M3459))</f>
        <v/>
      </c>
    </row>
    <row r="3460" spans="1:13" x14ac:dyDescent="0.25">
      <c r="A3460" t="str">
        <f>anotacoes!C3460</f>
        <v>GRAND SLAM TOKYO</v>
      </c>
      <c r="B3460" t="str">
        <f>anotacoes!E3460</f>
        <v>GUILHEIRO</v>
      </c>
      <c r="C3460" t="str">
        <f>anotacoes!F3460</f>
        <v>KAWAKAMI</v>
      </c>
      <c r="D3460" t="s">
        <v>10434</v>
      </c>
      <c r="E3460">
        <f>anotacoes!A3460</f>
        <v>51</v>
      </c>
      <c r="F3460" t="str">
        <f>anotacoes!K3460</f>
        <v xml:space="preserve"> 00:10:07,443</v>
      </c>
      <c r="G3460" t="str">
        <f>anotacoes!L3460</f>
        <v xml:space="preserve"> 00:10:14,840</v>
      </c>
      <c r="H3460" t="str">
        <f>IF(J3460="PAUSE",D3460,IF(anotacoes!G3464=conversao_anotacoes!B3460,conversao_anotacoes!B3460,conversao_anotacoes!C3460))</f>
        <v>&lt;ARBITRO DESCONHECIDO&gt;</v>
      </c>
      <c r="I3460" t="str">
        <f t="shared" si="54"/>
        <v/>
      </c>
      <c r="J3460" t="str">
        <f>UPPER(anotacoes!H3460)</f>
        <v>PAUSE</v>
      </c>
      <c r="K3460" t="str">
        <f>UPPER(anotacoes!I3460)</f>
        <v>&lt;UNCLASSIFIED&gt;</v>
      </c>
      <c r="L3460" s="6" t="str">
        <f>IF(anotacoes!N3460=0,"",anotacoes!N3460)</f>
        <v/>
      </c>
      <c r="M3460" t="str">
        <f>IF(anotacoes!M3460=0,"",UPPER(anotacoes!M3460))</f>
        <v/>
      </c>
    </row>
    <row r="3461" spans="1:13" x14ac:dyDescent="0.25">
      <c r="A3461" t="str">
        <f>anotacoes!C3461</f>
        <v>GRAND SLAM TOKYO</v>
      </c>
      <c r="B3461" t="str">
        <f>anotacoes!E3461</f>
        <v>GUILHEIRO</v>
      </c>
      <c r="C3461" t="str">
        <f>anotacoes!F3461</f>
        <v>KAWAKAMI</v>
      </c>
      <c r="D3461" t="s">
        <v>10434</v>
      </c>
      <c r="E3461">
        <f>anotacoes!A3461</f>
        <v>51</v>
      </c>
      <c r="F3461" t="str">
        <f>anotacoes!K3461</f>
        <v xml:space="preserve"> 00:10:14,840</v>
      </c>
      <c r="G3461" t="str">
        <f>anotacoes!L3461</f>
        <v xml:space="preserve"> 00:10:17,976</v>
      </c>
      <c r="H3461" t="str">
        <f>IF(J3461="PAUSE",D3461,IF(anotacoes!G3465=conversao_anotacoes!B3461,conversao_anotacoes!B3461,conversao_anotacoes!C3461))</f>
        <v>GUILHEIRO</v>
      </c>
      <c r="I3461" t="str">
        <f t="shared" si="54"/>
        <v>KAWAKAMI</v>
      </c>
      <c r="J3461" t="str">
        <f>UPPER(anotacoes!H3461)</f>
        <v>DISPLACEMENT</v>
      </c>
      <c r="K3461" t="str">
        <f>UPPER(anotacoes!I3461)</f>
        <v>2-3 STEP HESITANT RIGHT</v>
      </c>
      <c r="L3461" s="6" t="str">
        <f>IF(anotacoes!N3461=0,"",anotacoes!N3461)</f>
        <v/>
      </c>
      <c r="M3461" t="str">
        <f>IF(anotacoes!M3461=0,"",UPPER(anotacoes!M3461))</f>
        <v/>
      </c>
    </row>
    <row r="3462" spans="1:13" x14ac:dyDescent="0.25">
      <c r="A3462" t="str">
        <f>anotacoes!C3462</f>
        <v>GRAND SLAM TOKYO</v>
      </c>
      <c r="B3462" t="str">
        <f>anotacoes!E3462</f>
        <v>GUILHEIRO</v>
      </c>
      <c r="C3462" t="str">
        <f>anotacoes!F3462</f>
        <v>KAWAKAMI</v>
      </c>
      <c r="D3462" t="s">
        <v>10434</v>
      </c>
      <c r="E3462">
        <f>anotacoes!A3462</f>
        <v>51</v>
      </c>
      <c r="F3462" t="str">
        <f>anotacoes!K3462</f>
        <v xml:space="preserve"> 00:10:17,976</v>
      </c>
      <c r="G3462" t="str">
        <f>anotacoes!L3462</f>
        <v xml:space="preserve"> 00:10:19,561</v>
      </c>
      <c r="H3462" t="str">
        <f>IF(J3462="PAUSE",D3462,IF(anotacoes!G3466=conversao_anotacoes!B3462,conversao_anotacoes!B3462,conversao_anotacoes!C3462))</f>
        <v>GUILHEIRO</v>
      </c>
      <c r="I3462" t="str">
        <f t="shared" si="54"/>
        <v>KAWAKAMI</v>
      </c>
      <c r="J3462" t="str">
        <f>UPPER(anotacoes!H3462)</f>
        <v>DISPLACEMENT</v>
      </c>
      <c r="K3462" t="str">
        <f>UPPER(anotacoes!I3462)</f>
        <v>TRY TO GRIP WITH CONTACT</v>
      </c>
      <c r="L3462" s="6" t="str">
        <f>IF(anotacoes!N3462=0,"",anotacoes!N3462)</f>
        <v/>
      </c>
      <c r="M3462" t="str">
        <f>IF(anotacoes!M3462=0,"",UPPER(anotacoes!M3462))</f>
        <v/>
      </c>
    </row>
    <row r="3463" spans="1:13" x14ac:dyDescent="0.25">
      <c r="A3463" t="str">
        <f>anotacoes!C3463</f>
        <v>GRAND SLAM TOKYO</v>
      </c>
      <c r="B3463" t="str">
        <f>anotacoes!E3463</f>
        <v>GUILHEIRO</v>
      </c>
      <c r="C3463" t="str">
        <f>anotacoes!F3463</f>
        <v>KAWAKAMI</v>
      </c>
      <c r="D3463" t="s">
        <v>10434</v>
      </c>
      <c r="E3463">
        <f>anotacoes!A3463</f>
        <v>51</v>
      </c>
      <c r="F3463" t="str">
        <f>anotacoes!K3463</f>
        <v xml:space="preserve"> 00:10:19,561</v>
      </c>
      <c r="G3463" t="str">
        <f>anotacoes!L3463</f>
        <v xml:space="preserve"> 00:10:20,848</v>
      </c>
      <c r="H3463" t="str">
        <f>IF(J3463="PAUSE",D3463,IF(anotacoes!G3467=conversao_anotacoes!B3463,conversao_anotacoes!B3463,conversao_anotacoes!C3463))</f>
        <v>GUILHEIRO</v>
      </c>
      <c r="I3463" t="str">
        <f t="shared" si="54"/>
        <v>KAWAKAMI</v>
      </c>
      <c r="J3463" t="str">
        <f>UPPER(anotacoes!H3463)</f>
        <v>DEFENSE</v>
      </c>
      <c r="K3463" t="str">
        <f>UPPER(anotacoes!I3463)</f>
        <v>TAE-SABAKI LEFT INCLINED</v>
      </c>
      <c r="L3463" s="6" t="str">
        <f>IF(anotacoes!N3463=0,"",anotacoes!N3463)</f>
        <v/>
      </c>
      <c r="M3463" t="str">
        <f>IF(anotacoes!M3463=0,"",UPPER(anotacoes!M3463))</f>
        <v/>
      </c>
    </row>
    <row r="3464" spans="1:13" x14ac:dyDescent="0.25">
      <c r="A3464" t="str">
        <f>anotacoes!C3464</f>
        <v>GRAND SLAM TOKYO</v>
      </c>
      <c r="B3464" t="str">
        <f>anotacoes!E3464</f>
        <v>GUILHEIRO</v>
      </c>
      <c r="C3464" t="str">
        <f>anotacoes!F3464</f>
        <v>KAWAKAMI</v>
      </c>
      <c r="D3464" t="s">
        <v>10434</v>
      </c>
      <c r="E3464">
        <f>anotacoes!A3464</f>
        <v>51</v>
      </c>
      <c r="F3464" t="str">
        <f>anotacoes!K3464</f>
        <v xml:space="preserve"> 00:10:20,848</v>
      </c>
      <c r="G3464" t="str">
        <f>anotacoes!L3464</f>
        <v xml:space="preserve"> 00:10:21,772</v>
      </c>
      <c r="H3464" t="str">
        <f>IF(J3464="PAUSE",D3464,IF(anotacoes!G3468=conversao_anotacoes!B3464,conversao_anotacoes!B3464,conversao_anotacoes!C3464))</f>
        <v>&lt;ARBITRO DESCONHECIDO&gt;</v>
      </c>
      <c r="I3464" t="str">
        <f t="shared" si="54"/>
        <v/>
      </c>
      <c r="J3464" t="str">
        <f>UPPER(anotacoes!H3464)</f>
        <v>PAUSE</v>
      </c>
      <c r="K3464" t="str">
        <f>UPPER(anotacoes!I3464)</f>
        <v>&lt;UNCLASSIFIED&gt;</v>
      </c>
      <c r="L3464" s="6" t="str">
        <f>IF(anotacoes!N3464=0,"",anotacoes!N3464)</f>
        <v/>
      </c>
      <c r="M3464" t="str">
        <f>IF(anotacoes!M3464=0,"",UPPER(anotacoes!M3464))</f>
        <v/>
      </c>
    </row>
    <row r="3465" spans="1:13" x14ac:dyDescent="0.25">
      <c r="A3465" t="str">
        <f>anotacoes!C3465</f>
        <v>GRAND SLAM RIO DE JANEIRO</v>
      </c>
      <c r="B3465" t="str">
        <f>anotacoes!E3465</f>
        <v>GUILHEIRO</v>
      </c>
      <c r="C3465" t="str">
        <f>anotacoes!F3465</f>
        <v>MAMMADLI</v>
      </c>
      <c r="D3465" t="s">
        <v>10434</v>
      </c>
      <c r="E3465">
        <f>anotacoes!A3465</f>
        <v>52</v>
      </c>
      <c r="F3465" t="str">
        <f>anotacoes!K3465</f>
        <v xml:space="preserve"> 00:00:02,607</v>
      </c>
      <c r="G3465" t="str">
        <f>anotacoes!L3465</f>
        <v xml:space="preserve"> 00:00:13,383</v>
      </c>
      <c r="H3465" t="str">
        <f>IF(J3465="PAUSE",D3465,IF(anotacoes!G3469=conversao_anotacoes!B3465,conversao_anotacoes!B3465,conversao_anotacoes!C3465))</f>
        <v>&lt;ARBITRO DESCONHECIDO&gt;</v>
      </c>
      <c r="I3465" t="str">
        <f t="shared" si="54"/>
        <v/>
      </c>
      <c r="J3465" t="str">
        <f>UPPER(anotacoes!H3465)</f>
        <v>PAUSE</v>
      </c>
      <c r="K3465" t="str">
        <f>UPPER(anotacoes!I3465)</f>
        <v>&lt;UNCLASSIFIED&gt;</v>
      </c>
      <c r="L3465" s="6" t="str">
        <f>IF(anotacoes!N3465=0,"",anotacoes!N3465)</f>
        <v/>
      </c>
      <c r="M3465" t="str">
        <f>IF(anotacoes!M3465=0,"",UPPER(anotacoes!M3465))</f>
        <v/>
      </c>
    </row>
    <row r="3466" spans="1:13" x14ac:dyDescent="0.25">
      <c r="A3466" t="str">
        <f>anotacoes!C3466</f>
        <v>GRAND SLAM RIO DE JANEIRO</v>
      </c>
      <c r="B3466" t="str">
        <f>anotacoes!E3466</f>
        <v>GUILHEIRO</v>
      </c>
      <c r="C3466" t="str">
        <f>anotacoes!F3466</f>
        <v>MAMMADLI</v>
      </c>
      <c r="D3466" t="s">
        <v>10434</v>
      </c>
      <c r="E3466">
        <f>anotacoes!A3466</f>
        <v>52</v>
      </c>
      <c r="F3466" t="str">
        <f>anotacoes!K3466</f>
        <v xml:space="preserve"> 00:00:13,383</v>
      </c>
      <c r="G3466" t="str">
        <f>anotacoes!L3466</f>
        <v xml:space="preserve"> 00:00:16,416</v>
      </c>
      <c r="H3466" t="str">
        <f>IF(J3466="PAUSE",D3466,IF(anotacoes!G3470=conversao_anotacoes!B3466,conversao_anotacoes!B3466,conversao_anotacoes!C3466))</f>
        <v>GUILHEIRO</v>
      </c>
      <c r="I3466" t="str">
        <f t="shared" si="54"/>
        <v>MAMMADLI</v>
      </c>
      <c r="J3466" t="str">
        <f>UPPER(anotacoes!H3466)</f>
        <v>DISPLACEMENT</v>
      </c>
      <c r="K3466" t="str">
        <f>UPPER(anotacoes!I3466)</f>
        <v>CIRCULAR LEFT</v>
      </c>
      <c r="L3466" s="6" t="str">
        <f>IF(anotacoes!N3466=0,"",anotacoes!N3466)</f>
        <v/>
      </c>
      <c r="M3466" t="str">
        <f>IF(anotacoes!M3466=0,"",UPPER(anotacoes!M3466))</f>
        <v/>
      </c>
    </row>
    <row r="3467" spans="1:13" x14ac:dyDescent="0.25">
      <c r="A3467" t="str">
        <f>anotacoes!C3467</f>
        <v>GRAND SLAM RIO DE JANEIRO</v>
      </c>
      <c r="B3467" t="str">
        <f>anotacoes!E3467</f>
        <v>GUILHEIRO</v>
      </c>
      <c r="C3467" t="str">
        <f>anotacoes!F3467</f>
        <v>MAMMADLI</v>
      </c>
      <c r="D3467" t="s">
        <v>10434</v>
      </c>
      <c r="E3467">
        <f>anotacoes!A3467</f>
        <v>52</v>
      </c>
      <c r="F3467" t="str">
        <f>anotacoes!K3467</f>
        <v xml:space="preserve"> 00:00:16,416</v>
      </c>
      <c r="G3467" t="str">
        <f>anotacoes!L3467</f>
        <v xml:space="preserve"> 00:00:17,701</v>
      </c>
      <c r="H3467" t="str">
        <f>IF(J3467="PAUSE",D3467,IF(anotacoes!G3471=conversao_anotacoes!B3467,conversao_anotacoes!B3467,conversao_anotacoes!C3467))</f>
        <v>GUILHEIRO</v>
      </c>
      <c r="I3467" t="str">
        <f t="shared" si="54"/>
        <v>MAMMADLI</v>
      </c>
      <c r="J3467" t="str">
        <f>UPPER(anotacoes!H3467)</f>
        <v>DISPLACEMENT</v>
      </c>
      <c r="K3467" t="str">
        <f>UPPER(anotacoes!I3467)</f>
        <v>2-3 STEP HESITANT RIGHT</v>
      </c>
      <c r="L3467" s="6" t="str">
        <f>IF(anotacoes!N3467=0,"",anotacoes!N3467)</f>
        <v/>
      </c>
      <c r="M3467" t="str">
        <f>IF(anotacoes!M3467=0,"",UPPER(anotacoes!M3467))</f>
        <v/>
      </c>
    </row>
    <row r="3468" spans="1:13" x14ac:dyDescent="0.25">
      <c r="A3468" t="str">
        <f>anotacoes!C3468</f>
        <v>GRAND SLAM RIO DE JANEIRO</v>
      </c>
      <c r="B3468" t="str">
        <f>anotacoes!E3468</f>
        <v>GUILHEIRO</v>
      </c>
      <c r="C3468" t="str">
        <f>anotacoes!F3468</f>
        <v>MAMMADLI</v>
      </c>
      <c r="D3468" t="s">
        <v>10434</v>
      </c>
      <c r="E3468">
        <f>anotacoes!A3468</f>
        <v>52</v>
      </c>
      <c r="F3468" t="str">
        <f>anotacoes!K3468</f>
        <v xml:space="preserve"> 00:00:17,701</v>
      </c>
      <c r="G3468" t="str">
        <f>anotacoes!L3468</f>
        <v xml:space="preserve"> 00:00:23,726</v>
      </c>
      <c r="H3468" t="str">
        <f>IF(J3468="PAUSE",D3468,IF(anotacoes!G3472=conversao_anotacoes!B3468,conversao_anotacoes!B3468,conversao_anotacoes!C3468))</f>
        <v>GUILHEIRO</v>
      </c>
      <c r="I3468" t="str">
        <f t="shared" si="54"/>
        <v>MAMMADLI</v>
      </c>
      <c r="J3468" t="str">
        <f>UPPER(anotacoes!H3468)</f>
        <v>DISPLACEMENT</v>
      </c>
      <c r="K3468" t="str">
        <f>UPPER(anotacoes!I3468)</f>
        <v>TRY TO GRIP WITH CONTACT</v>
      </c>
      <c r="L3468" s="6" t="str">
        <f>IF(anotacoes!N3468=0,"",anotacoes!N3468)</f>
        <v/>
      </c>
      <c r="M3468" t="str">
        <f>IF(anotacoes!M3468=0,"",UPPER(anotacoes!M3468))</f>
        <v/>
      </c>
    </row>
    <row r="3469" spans="1:13" x14ac:dyDescent="0.25">
      <c r="A3469" t="str">
        <f>anotacoes!C3469</f>
        <v>GRAND SLAM RIO DE JANEIRO</v>
      </c>
      <c r="B3469" t="str">
        <f>anotacoes!E3469</f>
        <v>GUILHEIRO</v>
      </c>
      <c r="C3469" t="str">
        <f>anotacoes!F3469</f>
        <v>MAMMADLI</v>
      </c>
      <c r="D3469" t="s">
        <v>10434</v>
      </c>
      <c r="E3469">
        <f>anotacoes!A3469</f>
        <v>52</v>
      </c>
      <c r="F3469" t="str">
        <f>anotacoes!K3469</f>
        <v xml:space="preserve"> 00:00:23,726</v>
      </c>
      <c r="G3469" t="str">
        <f>anotacoes!L3469</f>
        <v xml:space="preserve"> 00:00:24,868</v>
      </c>
      <c r="H3469" t="str">
        <f>IF(J3469="PAUSE",D3469,IF(anotacoes!G3473=conversao_anotacoes!B3469,conversao_anotacoes!B3469,conversao_anotacoes!C3469))</f>
        <v>GUILHEIRO</v>
      </c>
      <c r="I3469" t="str">
        <f t="shared" si="54"/>
        <v>MAMMADLI</v>
      </c>
      <c r="J3469" t="str">
        <f>UPPER(anotacoes!H3469)</f>
        <v>GRIP TIME</v>
      </c>
      <c r="K3469" t="str">
        <f>UPPER(anotacoes!I3469)</f>
        <v>RIGHT SLEEVE</v>
      </c>
      <c r="L3469" s="6" t="str">
        <f>IF(anotacoes!N3469=0,"",anotacoes!N3469)</f>
        <v/>
      </c>
      <c r="M3469" t="str">
        <f>IF(anotacoes!M3469=0,"",UPPER(anotacoes!M3469))</f>
        <v/>
      </c>
    </row>
    <row r="3470" spans="1:13" x14ac:dyDescent="0.25">
      <c r="A3470" t="str">
        <f>anotacoes!C3470</f>
        <v>GRAND SLAM RIO DE JANEIRO</v>
      </c>
      <c r="B3470" t="str">
        <f>anotacoes!E3470</f>
        <v>GUILHEIRO</v>
      </c>
      <c r="C3470" t="str">
        <f>anotacoes!F3470</f>
        <v>MAMMADLI</v>
      </c>
      <c r="D3470" t="s">
        <v>10434</v>
      </c>
      <c r="E3470">
        <f>anotacoes!A3470</f>
        <v>52</v>
      </c>
      <c r="F3470" t="str">
        <f>anotacoes!K3470</f>
        <v xml:space="preserve"> 00:00:24,868</v>
      </c>
      <c r="G3470" t="str">
        <f>anotacoes!L3470</f>
        <v xml:space="preserve"> 00:00:25,566</v>
      </c>
      <c r="H3470" t="str">
        <f>IF(J3470="PAUSE",D3470,IF(anotacoes!G3474=conversao_anotacoes!B3470,conversao_anotacoes!B3470,conversao_anotacoes!C3470))</f>
        <v>GUILHEIRO</v>
      </c>
      <c r="I3470" t="str">
        <f t="shared" si="54"/>
        <v>MAMMADLI</v>
      </c>
      <c r="J3470" t="str">
        <f>UPPER(anotacoes!H3470)</f>
        <v>DEFENSE</v>
      </c>
      <c r="K3470" t="str">
        <f>UPPER(anotacoes!I3470)</f>
        <v>TAE-SABAKI RIGHT INCLINED</v>
      </c>
      <c r="L3470" s="6" t="str">
        <f>IF(anotacoes!N3470=0,"",anotacoes!N3470)</f>
        <v/>
      </c>
      <c r="M3470" t="str">
        <f>IF(anotacoes!M3470=0,"",UPPER(anotacoes!M3470))</f>
        <v/>
      </c>
    </row>
    <row r="3471" spans="1:13" x14ac:dyDescent="0.25">
      <c r="A3471" t="str">
        <f>anotacoes!C3471</f>
        <v>GRAND SLAM RIO DE JANEIRO</v>
      </c>
      <c r="B3471" t="str">
        <f>anotacoes!E3471</f>
        <v>GUILHEIRO</v>
      </c>
      <c r="C3471" t="str">
        <f>anotacoes!F3471</f>
        <v>MAMMADLI</v>
      </c>
      <c r="D3471" t="s">
        <v>10434</v>
      </c>
      <c r="E3471">
        <f>anotacoes!A3471</f>
        <v>52</v>
      </c>
      <c r="F3471" t="str">
        <f>anotacoes!K3471</f>
        <v xml:space="preserve"> 00:00:25,566</v>
      </c>
      <c r="G3471" t="str">
        <f>anotacoes!L3471</f>
        <v xml:space="preserve"> 00:00:39,355</v>
      </c>
      <c r="H3471" t="str">
        <f>IF(J3471="PAUSE",D3471,IF(anotacoes!G3475=conversao_anotacoes!B3471,conversao_anotacoes!B3471,conversao_anotacoes!C3471))</f>
        <v>&lt;ARBITRO DESCONHECIDO&gt;</v>
      </c>
      <c r="I3471" t="str">
        <f t="shared" si="54"/>
        <v/>
      </c>
      <c r="J3471" t="str">
        <f>UPPER(anotacoes!H3471)</f>
        <v>PAUSE</v>
      </c>
      <c r="K3471" t="str">
        <f>UPPER(anotacoes!I3471)</f>
        <v>&lt;UNCLASSIFIED&gt;</v>
      </c>
      <c r="L3471" s="6" t="str">
        <f>IF(anotacoes!N3471=0,"",anotacoes!N3471)</f>
        <v/>
      </c>
      <c r="M3471" t="str">
        <f>IF(anotacoes!M3471=0,"",UPPER(anotacoes!M3471))</f>
        <v/>
      </c>
    </row>
    <row r="3472" spans="1:13" x14ac:dyDescent="0.25">
      <c r="A3472" t="str">
        <f>anotacoes!C3472</f>
        <v>GRAND SLAM RIO DE JANEIRO</v>
      </c>
      <c r="B3472" t="str">
        <f>anotacoes!E3472</f>
        <v>GUILHEIRO</v>
      </c>
      <c r="C3472" t="str">
        <f>anotacoes!F3472</f>
        <v>MAMMADLI</v>
      </c>
      <c r="D3472" t="s">
        <v>10434</v>
      </c>
      <c r="E3472">
        <f>anotacoes!A3472</f>
        <v>52</v>
      </c>
      <c r="F3472" t="str">
        <f>anotacoes!K3472</f>
        <v xml:space="preserve"> 00:00:39,355</v>
      </c>
      <c r="G3472" t="str">
        <f>anotacoes!L3472</f>
        <v xml:space="preserve"> 00:00:40,673</v>
      </c>
      <c r="H3472" t="str">
        <f>IF(J3472="PAUSE",D3472,IF(anotacoes!G3476=conversao_anotacoes!B3472,conversao_anotacoes!B3472,conversao_anotacoes!C3472))</f>
        <v>GUILHEIRO</v>
      </c>
      <c r="I3472" t="str">
        <f t="shared" si="54"/>
        <v>MAMMADLI</v>
      </c>
      <c r="J3472" t="str">
        <f>UPPER(anotacoes!H3472)</f>
        <v>DISPLACEMENT</v>
      </c>
      <c r="K3472" t="str">
        <f>UPPER(anotacoes!I3472)</f>
        <v>2-3 STEP HESITANT RIGHT</v>
      </c>
      <c r="L3472" s="6" t="str">
        <f>IF(anotacoes!N3472=0,"",anotacoes!N3472)</f>
        <v/>
      </c>
      <c r="M3472" t="str">
        <f>IF(anotacoes!M3472=0,"",UPPER(anotacoes!M3472))</f>
        <v/>
      </c>
    </row>
    <row r="3473" spans="1:13" x14ac:dyDescent="0.25">
      <c r="A3473" t="str">
        <f>anotacoes!C3473</f>
        <v>GRAND SLAM RIO DE JANEIRO</v>
      </c>
      <c r="B3473" t="str">
        <f>anotacoes!E3473</f>
        <v>GUILHEIRO</v>
      </c>
      <c r="C3473" t="str">
        <f>anotacoes!F3473</f>
        <v>MAMMADLI</v>
      </c>
      <c r="D3473" t="s">
        <v>10434</v>
      </c>
      <c r="E3473">
        <f>anotacoes!A3473</f>
        <v>52</v>
      </c>
      <c r="F3473" t="str">
        <f>anotacoes!K3473</f>
        <v xml:space="preserve"> 00:00:40,673</v>
      </c>
      <c r="G3473" t="str">
        <f>anotacoes!L3473</f>
        <v xml:space="preserve"> 00:00:42,696</v>
      </c>
      <c r="H3473" t="str">
        <f>IF(J3473="PAUSE",D3473,IF(anotacoes!G3477=conversao_anotacoes!B3473,conversao_anotacoes!B3473,conversao_anotacoes!C3473))</f>
        <v>GUILHEIRO</v>
      </c>
      <c r="I3473" t="str">
        <f t="shared" si="54"/>
        <v>MAMMADLI</v>
      </c>
      <c r="J3473" t="str">
        <f>UPPER(anotacoes!H3473)</f>
        <v>DISPLACEMENT</v>
      </c>
      <c r="K3473" t="str">
        <f>UPPER(anotacoes!I3473)</f>
        <v>TRY TO GRIP WITH CONTACT</v>
      </c>
      <c r="L3473" s="6" t="str">
        <f>IF(anotacoes!N3473=0,"",anotacoes!N3473)</f>
        <v/>
      </c>
      <c r="M3473" t="str">
        <f>IF(anotacoes!M3473=0,"",UPPER(anotacoes!M3473))</f>
        <v/>
      </c>
    </row>
    <row r="3474" spans="1:13" x14ac:dyDescent="0.25">
      <c r="A3474" t="str">
        <f>anotacoes!C3474</f>
        <v>GRAND SLAM RIO DE JANEIRO</v>
      </c>
      <c r="B3474" t="str">
        <f>anotacoes!E3474</f>
        <v>GUILHEIRO</v>
      </c>
      <c r="C3474" t="str">
        <f>anotacoes!F3474</f>
        <v>MAMMADLI</v>
      </c>
      <c r="D3474" t="s">
        <v>10434</v>
      </c>
      <c r="E3474">
        <f>anotacoes!A3474</f>
        <v>52</v>
      </c>
      <c r="F3474" t="str">
        <f>anotacoes!K3474</f>
        <v xml:space="preserve"> 00:00:42,696</v>
      </c>
      <c r="G3474" t="str">
        <f>anotacoes!L3474</f>
        <v xml:space="preserve"> 00:00:45,516</v>
      </c>
      <c r="H3474" t="str">
        <f>IF(J3474="PAUSE",D3474,IF(anotacoes!G3478=conversao_anotacoes!B3474,conversao_anotacoes!B3474,conversao_anotacoes!C3474))</f>
        <v>GUILHEIRO</v>
      </c>
      <c r="I3474" t="str">
        <f t="shared" si="54"/>
        <v>MAMMADLI</v>
      </c>
      <c r="J3474" t="str">
        <f>UPPER(anotacoes!H3474)</f>
        <v>DISPLACEMENT</v>
      </c>
      <c r="K3474" t="str">
        <f>UPPER(anotacoes!I3474)</f>
        <v>TRY TO GRIP WITH CONTACT</v>
      </c>
      <c r="L3474" s="6" t="str">
        <f>IF(anotacoes!N3474=0,"",anotacoes!N3474)</f>
        <v/>
      </c>
      <c r="M3474" t="str">
        <f>IF(anotacoes!M3474=0,"",UPPER(anotacoes!M3474))</f>
        <v/>
      </c>
    </row>
    <row r="3475" spans="1:13" x14ac:dyDescent="0.25">
      <c r="A3475" t="str">
        <f>anotacoes!C3475</f>
        <v>GRAND SLAM RIO DE JANEIRO</v>
      </c>
      <c r="B3475" t="str">
        <f>anotacoes!E3475</f>
        <v>GUILHEIRO</v>
      </c>
      <c r="C3475" t="str">
        <f>anotacoes!F3475</f>
        <v>MAMMADLI</v>
      </c>
      <c r="D3475" t="s">
        <v>10434</v>
      </c>
      <c r="E3475">
        <f>anotacoes!A3475</f>
        <v>52</v>
      </c>
      <c r="F3475" t="str">
        <f>anotacoes!K3475</f>
        <v xml:space="preserve"> 00:00:45,516</v>
      </c>
      <c r="G3475" t="str">
        <f>anotacoes!L3475</f>
        <v xml:space="preserve"> 00:00:50,305</v>
      </c>
      <c r="H3475" t="str">
        <f>IF(J3475="PAUSE",D3475,IF(anotacoes!G3479=conversao_anotacoes!B3475,conversao_anotacoes!B3475,conversao_anotacoes!C3475))</f>
        <v>GUILHEIRO</v>
      </c>
      <c r="I3475" t="str">
        <f t="shared" si="54"/>
        <v>MAMMADLI</v>
      </c>
      <c r="J3475" t="str">
        <f>UPPER(anotacoes!H3475)</f>
        <v>GRIP TIME</v>
      </c>
      <c r="K3475" t="str">
        <f>UPPER(anotacoes!I3475)</f>
        <v>LEFT COLLAR</v>
      </c>
      <c r="L3475" s="6" t="str">
        <f>IF(anotacoes!N3475=0,"",anotacoes!N3475)</f>
        <v/>
      </c>
      <c r="M3475" t="str">
        <f>IF(anotacoes!M3475=0,"",UPPER(anotacoes!M3475))</f>
        <v/>
      </c>
    </row>
    <row r="3476" spans="1:13" x14ac:dyDescent="0.25">
      <c r="A3476" t="str">
        <f>anotacoes!C3476</f>
        <v>GRAND SLAM RIO DE JANEIRO</v>
      </c>
      <c r="B3476" t="str">
        <f>anotacoes!E3476</f>
        <v>GUILHEIRO</v>
      </c>
      <c r="C3476" t="str">
        <f>anotacoes!F3476</f>
        <v>MAMMADLI</v>
      </c>
      <c r="D3476" t="s">
        <v>10434</v>
      </c>
      <c r="E3476">
        <f>anotacoes!A3476</f>
        <v>52</v>
      </c>
      <c r="F3476" t="str">
        <f>anotacoes!K3476</f>
        <v xml:space="preserve"> 00:00:50,305</v>
      </c>
      <c r="G3476" t="str">
        <f>anotacoes!L3476</f>
        <v xml:space="preserve"> 00:01:41,817</v>
      </c>
      <c r="H3476" t="str">
        <f>IF(J3476="PAUSE",D3476,IF(anotacoes!G3480=conversao_anotacoes!B3476,conversao_anotacoes!B3476,conversao_anotacoes!C3476))</f>
        <v>&lt;ARBITRO DESCONHECIDO&gt;</v>
      </c>
      <c r="I3476" t="str">
        <f t="shared" si="54"/>
        <v/>
      </c>
      <c r="J3476" t="str">
        <f>UPPER(anotacoes!H3476)</f>
        <v>PAUSE</v>
      </c>
      <c r="K3476" t="str">
        <f>UPPER(anotacoes!I3476)</f>
        <v>&lt;UNCLASSIFIED&gt;</v>
      </c>
      <c r="L3476" s="6" t="str">
        <f>IF(anotacoes!N3476=0,"",anotacoes!N3476)</f>
        <v/>
      </c>
      <c r="M3476" t="str">
        <f>IF(anotacoes!M3476=0,"",UPPER(anotacoes!M3476))</f>
        <v/>
      </c>
    </row>
    <row r="3477" spans="1:13" x14ac:dyDescent="0.25">
      <c r="A3477" t="str">
        <f>anotacoes!C3477</f>
        <v>GRAND SLAM RIO DE JANEIRO</v>
      </c>
      <c r="B3477" t="str">
        <f>anotacoes!E3477</f>
        <v>GUILHEIRO</v>
      </c>
      <c r="C3477" t="str">
        <f>anotacoes!F3477</f>
        <v>MAMMADLI</v>
      </c>
      <c r="D3477" t="s">
        <v>10434</v>
      </c>
      <c r="E3477">
        <f>anotacoes!A3477</f>
        <v>52</v>
      </c>
      <c r="F3477" t="str">
        <f>anotacoes!K3477</f>
        <v xml:space="preserve"> 00:01:41,817</v>
      </c>
      <c r="G3477" t="str">
        <f>anotacoes!L3477</f>
        <v xml:space="preserve"> 00:01:42,984</v>
      </c>
      <c r="H3477" t="str">
        <f>IF(J3477="PAUSE",D3477,IF(anotacoes!G3481=conversao_anotacoes!B3477,conversao_anotacoes!B3477,conversao_anotacoes!C3477))</f>
        <v>GUILHEIRO</v>
      </c>
      <c r="I3477" t="str">
        <f t="shared" si="54"/>
        <v>MAMMADLI</v>
      </c>
      <c r="J3477" t="str">
        <f>UPPER(anotacoes!H3477)</f>
        <v>DISPLACEMENT</v>
      </c>
      <c r="K3477" t="str">
        <f>UPPER(anotacoes!I3477)</f>
        <v>2-3 STEP HESITANT RIGHT</v>
      </c>
      <c r="L3477" s="6" t="str">
        <f>IF(anotacoes!N3477=0,"",anotacoes!N3477)</f>
        <v/>
      </c>
      <c r="M3477" t="str">
        <f>IF(anotacoes!M3477=0,"",UPPER(anotacoes!M3477))</f>
        <v/>
      </c>
    </row>
    <row r="3478" spans="1:13" x14ac:dyDescent="0.25">
      <c r="A3478" t="str">
        <f>anotacoes!C3478</f>
        <v>GRAND SLAM RIO DE JANEIRO</v>
      </c>
      <c r="B3478" t="str">
        <f>anotacoes!E3478</f>
        <v>GUILHEIRO</v>
      </c>
      <c r="C3478" t="str">
        <f>anotacoes!F3478</f>
        <v>MAMMADLI</v>
      </c>
      <c r="D3478" t="s">
        <v>10434</v>
      </c>
      <c r="E3478">
        <f>anotacoes!A3478</f>
        <v>52</v>
      </c>
      <c r="F3478" t="str">
        <f>anotacoes!K3478</f>
        <v xml:space="preserve"> 00:01:42,984</v>
      </c>
      <c r="G3478" t="str">
        <f>anotacoes!L3478</f>
        <v xml:space="preserve"> 00:01:46,618</v>
      </c>
      <c r="H3478" t="str">
        <f>IF(J3478="PAUSE",D3478,IF(anotacoes!G3482=conversao_anotacoes!B3478,conversao_anotacoes!B3478,conversao_anotacoes!C3478))</f>
        <v>GUILHEIRO</v>
      </c>
      <c r="I3478" t="str">
        <f t="shared" si="54"/>
        <v>MAMMADLI</v>
      </c>
      <c r="J3478" t="str">
        <f>UPPER(anotacoes!H3478)</f>
        <v>DISPLACEMENT</v>
      </c>
      <c r="K3478" t="str">
        <f>UPPER(anotacoes!I3478)</f>
        <v>2-3 STEP HESITANT RIGHT</v>
      </c>
      <c r="L3478" s="6" t="str">
        <f>IF(anotacoes!N3478=0,"",anotacoes!N3478)</f>
        <v/>
      </c>
      <c r="M3478" t="str">
        <f>IF(anotacoes!M3478=0,"",UPPER(anotacoes!M3478))</f>
        <v/>
      </c>
    </row>
    <row r="3479" spans="1:13" x14ac:dyDescent="0.25">
      <c r="A3479" t="str">
        <f>anotacoes!C3479</f>
        <v>GRAND SLAM RIO DE JANEIRO</v>
      </c>
      <c r="B3479" t="str">
        <f>anotacoes!E3479</f>
        <v>GUILHEIRO</v>
      </c>
      <c r="C3479" t="str">
        <f>anotacoes!F3479</f>
        <v>MAMMADLI</v>
      </c>
      <c r="D3479" t="s">
        <v>10434</v>
      </c>
      <c r="E3479">
        <f>anotacoes!A3479</f>
        <v>52</v>
      </c>
      <c r="F3479" t="str">
        <f>anotacoes!K3479</f>
        <v xml:space="preserve"> 00:01:46,618</v>
      </c>
      <c r="G3479" t="str">
        <f>anotacoes!L3479</f>
        <v xml:space="preserve"> 00:01:53,346</v>
      </c>
      <c r="H3479" t="str">
        <f>IF(J3479="PAUSE",D3479,IF(anotacoes!G3483=conversao_anotacoes!B3479,conversao_anotacoes!B3479,conversao_anotacoes!C3479))</f>
        <v>GUILHEIRO</v>
      </c>
      <c r="I3479" t="str">
        <f t="shared" si="54"/>
        <v>MAMMADLI</v>
      </c>
      <c r="J3479" t="str">
        <f>UPPER(anotacoes!H3479)</f>
        <v>DISPLACEMENT</v>
      </c>
      <c r="K3479" t="str">
        <f>UPPER(anotacoes!I3479)</f>
        <v>TRY TO GRIP WITH CONTACT</v>
      </c>
      <c r="L3479" s="6" t="str">
        <f>IF(anotacoes!N3479=0,"",anotacoes!N3479)</f>
        <v/>
      </c>
      <c r="M3479" t="str">
        <f>IF(anotacoes!M3479=0,"",UPPER(anotacoes!M3479))</f>
        <v/>
      </c>
    </row>
    <row r="3480" spans="1:13" x14ac:dyDescent="0.25">
      <c r="A3480" t="str">
        <f>anotacoes!C3480</f>
        <v>GRAND SLAM RIO DE JANEIRO</v>
      </c>
      <c r="B3480" t="str">
        <f>anotacoes!E3480</f>
        <v>GUILHEIRO</v>
      </c>
      <c r="C3480" t="str">
        <f>anotacoes!F3480</f>
        <v>MAMMADLI</v>
      </c>
      <c r="D3480" t="s">
        <v>10434</v>
      </c>
      <c r="E3480">
        <f>anotacoes!A3480</f>
        <v>52</v>
      </c>
      <c r="F3480" t="str">
        <f>anotacoes!K3480</f>
        <v xml:space="preserve"> 00:01:53,346</v>
      </c>
      <c r="G3480" t="str">
        <f>anotacoes!L3480</f>
        <v xml:space="preserve"> 00:01:57,929</v>
      </c>
      <c r="H3480" t="str">
        <f>IF(J3480="PAUSE",D3480,IF(anotacoes!G3484=conversao_anotacoes!B3480,conversao_anotacoes!B3480,conversao_anotacoes!C3480))</f>
        <v>GUILHEIRO</v>
      </c>
      <c r="I3480" t="str">
        <f t="shared" si="54"/>
        <v>MAMMADLI</v>
      </c>
      <c r="J3480" t="str">
        <f>UPPER(anotacoes!H3480)</f>
        <v>GRIP TIME</v>
      </c>
      <c r="K3480" t="str">
        <f>UPPER(anotacoes!I3480)</f>
        <v>RIGHT SLEEVE</v>
      </c>
      <c r="L3480" s="6" t="str">
        <f>IF(anotacoes!N3480=0,"",anotacoes!N3480)</f>
        <v/>
      </c>
      <c r="M3480" t="str">
        <f>IF(anotacoes!M3480=0,"",UPPER(anotacoes!M3480))</f>
        <v/>
      </c>
    </row>
    <row r="3481" spans="1:13" x14ac:dyDescent="0.25">
      <c r="A3481" t="str">
        <f>anotacoes!C3481</f>
        <v>GRAND SLAM RIO DE JANEIRO</v>
      </c>
      <c r="B3481" t="str">
        <f>anotacoes!E3481</f>
        <v>GUILHEIRO</v>
      </c>
      <c r="C3481" t="str">
        <f>anotacoes!F3481</f>
        <v>MAMMADLI</v>
      </c>
      <c r="D3481" t="s">
        <v>10434</v>
      </c>
      <c r="E3481">
        <f>anotacoes!A3481</f>
        <v>52</v>
      </c>
      <c r="F3481" t="str">
        <f>anotacoes!K3481</f>
        <v xml:space="preserve"> 00:01:57,929</v>
      </c>
      <c r="G3481" t="str">
        <f>anotacoes!L3481</f>
        <v xml:space="preserve"> 00:01:57,929</v>
      </c>
      <c r="H3481" t="str">
        <f>IF(J3481="PAUSE",D3481,IF(anotacoes!G3485=conversao_anotacoes!B3481,conversao_anotacoes!B3481,conversao_anotacoes!C3481))</f>
        <v>GUILHEIRO</v>
      </c>
      <c r="I3481" t="str">
        <f t="shared" si="54"/>
        <v>MAMMADLI</v>
      </c>
      <c r="J3481" t="str">
        <f>UPPER(anotacoes!H3481)</f>
        <v>GRIP TIME</v>
      </c>
      <c r="K3481" t="str">
        <f>UPPER(anotacoes!I3481)</f>
        <v>RIGHT SLEEVE LEFT SLEEVE</v>
      </c>
      <c r="L3481" s="6" t="str">
        <f>IF(anotacoes!N3481=0,"",anotacoes!N3481)</f>
        <v/>
      </c>
      <c r="M3481" t="str">
        <f>IF(anotacoes!M3481=0,"",UPPER(anotacoes!M3481))</f>
        <v/>
      </c>
    </row>
    <row r="3482" spans="1:13" x14ac:dyDescent="0.25">
      <c r="A3482" t="str">
        <f>anotacoes!C3482</f>
        <v>GRAND SLAM RIO DE JANEIRO</v>
      </c>
      <c r="B3482" t="str">
        <f>anotacoes!E3482</f>
        <v>GUILHEIRO</v>
      </c>
      <c r="C3482" t="str">
        <f>anotacoes!F3482</f>
        <v>MAMMADLI</v>
      </c>
      <c r="D3482" t="s">
        <v>10434</v>
      </c>
      <c r="E3482">
        <f>anotacoes!A3482</f>
        <v>52</v>
      </c>
      <c r="F3482" t="str">
        <f>anotacoes!K3482</f>
        <v xml:space="preserve"> 00:01:57,929</v>
      </c>
      <c r="G3482" t="str">
        <f>anotacoes!L3482</f>
        <v xml:space="preserve"> 00:01:57,929</v>
      </c>
      <c r="H3482" t="str">
        <f>IF(J3482="PAUSE",D3482,IF(anotacoes!G3486=conversao_anotacoes!B3482,conversao_anotacoes!B3482,conversao_anotacoes!C3482))</f>
        <v>GUILHEIRO</v>
      </c>
      <c r="I3482" t="str">
        <f t="shared" si="54"/>
        <v>MAMMADLI</v>
      </c>
      <c r="J3482" t="str">
        <f>UPPER(anotacoes!H3482)</f>
        <v>FINTA</v>
      </c>
      <c r="K3482" t="str">
        <f>UPPER(anotacoes!I3482)</f>
        <v>KOUCHI GARI RIGHT</v>
      </c>
      <c r="L3482" s="6" t="str">
        <f>IF(anotacoes!N3482=0,"",anotacoes!N3482)</f>
        <v/>
      </c>
      <c r="M3482" t="str">
        <f>IF(anotacoes!M3482=0,"",UPPER(anotacoes!M3482))</f>
        <v/>
      </c>
    </row>
    <row r="3483" spans="1:13" x14ac:dyDescent="0.25">
      <c r="A3483" t="str">
        <f>anotacoes!C3483</f>
        <v>GRAND SLAM RIO DE JANEIRO</v>
      </c>
      <c r="B3483" t="str">
        <f>anotacoes!E3483</f>
        <v>GUILHEIRO</v>
      </c>
      <c r="C3483" t="str">
        <f>anotacoes!F3483</f>
        <v>MAMMADLI</v>
      </c>
      <c r="D3483" t="s">
        <v>10434</v>
      </c>
      <c r="E3483">
        <f>anotacoes!A3483</f>
        <v>52</v>
      </c>
      <c r="F3483" t="str">
        <f>anotacoes!K3483</f>
        <v xml:space="preserve"> 00:01:57,929</v>
      </c>
      <c r="G3483" t="str">
        <f>anotacoes!L3483</f>
        <v xml:space="preserve"> 00:02:00,921</v>
      </c>
      <c r="H3483" t="str">
        <f>IF(J3483="PAUSE",D3483,IF(anotacoes!G3487=conversao_anotacoes!B3483,conversao_anotacoes!B3483,conversao_anotacoes!C3483))</f>
        <v>GUILHEIRO</v>
      </c>
      <c r="I3483" t="str">
        <f t="shared" si="54"/>
        <v>MAMMADLI</v>
      </c>
      <c r="J3483" t="str">
        <f>UPPER(anotacoes!H3483)</f>
        <v>GRIP TIME</v>
      </c>
      <c r="K3483" t="str">
        <f>UPPER(anotacoes!I3483)</f>
        <v>RIGHT SLEEVE LEFT SLEEVE</v>
      </c>
      <c r="L3483" s="6" t="str">
        <f>IF(anotacoes!N3483=0,"",anotacoes!N3483)</f>
        <v/>
      </c>
      <c r="M3483" t="str">
        <f>IF(anotacoes!M3483=0,"",UPPER(anotacoes!M3483))</f>
        <v/>
      </c>
    </row>
    <row r="3484" spans="1:13" x14ac:dyDescent="0.25">
      <c r="A3484" t="str">
        <f>anotacoes!C3484</f>
        <v>GRAND SLAM RIO DE JANEIRO</v>
      </c>
      <c r="B3484" t="str">
        <f>anotacoes!E3484</f>
        <v>GUILHEIRO</v>
      </c>
      <c r="C3484" t="str">
        <f>anotacoes!F3484</f>
        <v>MAMMADLI</v>
      </c>
      <c r="D3484" t="s">
        <v>10434</v>
      </c>
      <c r="E3484">
        <f>anotacoes!A3484</f>
        <v>52</v>
      </c>
      <c r="F3484" t="str">
        <f>anotacoes!K3484</f>
        <v xml:space="preserve"> 00:02:00,921</v>
      </c>
      <c r="G3484" t="str">
        <f>anotacoes!L3484</f>
        <v xml:space="preserve"> 00:02:03,084</v>
      </c>
      <c r="H3484" t="str">
        <f>IF(J3484="PAUSE",D3484,IF(anotacoes!G3488=conversao_anotacoes!B3484,conversao_anotacoes!B3484,conversao_anotacoes!C3484))</f>
        <v>GUILHEIRO</v>
      </c>
      <c r="I3484" t="str">
        <f t="shared" si="54"/>
        <v>MAMMADLI</v>
      </c>
      <c r="J3484" t="str">
        <f>UPPER(anotacoes!H3484)</f>
        <v>ATTACK</v>
      </c>
      <c r="K3484" t="str">
        <f>UPPER(anotacoes!I3484)</f>
        <v>YOKO TOMOE</v>
      </c>
      <c r="L3484" s="6">
        <f>IF(anotacoes!N3484=0,"",anotacoes!N3484)</f>
        <v>4</v>
      </c>
      <c r="M3484" t="str">
        <f>IF(anotacoes!M3484=0,"",UPPER(anotacoes!M3484))</f>
        <v/>
      </c>
    </row>
    <row r="3485" spans="1:13" x14ac:dyDescent="0.25">
      <c r="A3485" t="str">
        <f>anotacoes!C3485</f>
        <v>GRAND SLAM RIO DE JANEIRO</v>
      </c>
      <c r="B3485" t="str">
        <f>anotacoes!E3485</f>
        <v>GUILHEIRO</v>
      </c>
      <c r="C3485" t="str">
        <f>anotacoes!F3485</f>
        <v>MAMMADLI</v>
      </c>
      <c r="D3485" t="s">
        <v>10434</v>
      </c>
      <c r="E3485">
        <f>anotacoes!A3485</f>
        <v>52</v>
      </c>
      <c r="F3485" t="str">
        <f>anotacoes!K3485</f>
        <v xml:space="preserve"> 00:02:03,273</v>
      </c>
      <c r="G3485" t="str">
        <f>anotacoes!L3485</f>
        <v xml:space="preserve"> 00:02:11,981</v>
      </c>
      <c r="H3485" t="str">
        <f>IF(J3485="PAUSE",D3485,IF(anotacoes!G3489=conversao_anotacoes!B3485,conversao_anotacoes!B3485,conversao_anotacoes!C3485))</f>
        <v>&lt;ARBITRO DESCONHECIDO&gt;</v>
      </c>
      <c r="I3485" t="str">
        <f t="shared" si="54"/>
        <v/>
      </c>
      <c r="J3485" t="str">
        <f>UPPER(anotacoes!H3485)</f>
        <v>PAUSE</v>
      </c>
      <c r="K3485" t="str">
        <f>UPPER(anotacoes!I3485)</f>
        <v>&lt;UNCLASSIFIED&gt;</v>
      </c>
      <c r="L3485" s="6" t="str">
        <f>IF(anotacoes!N3485=0,"",anotacoes!N3485)</f>
        <v/>
      </c>
      <c r="M3485" t="str">
        <f>IF(anotacoes!M3485=0,"",UPPER(anotacoes!M3485))</f>
        <v/>
      </c>
    </row>
    <row r="3486" spans="1:13" x14ac:dyDescent="0.25">
      <c r="A3486" t="str">
        <f>anotacoes!C3486</f>
        <v>GRAND SLAM RIO DE JANEIRO</v>
      </c>
      <c r="B3486" t="str">
        <f>anotacoes!E3486</f>
        <v>GUILHEIRO</v>
      </c>
      <c r="C3486" t="str">
        <f>anotacoes!F3486</f>
        <v>MAMMADLI</v>
      </c>
      <c r="D3486" t="s">
        <v>10434</v>
      </c>
      <c r="E3486">
        <f>anotacoes!A3486</f>
        <v>52</v>
      </c>
      <c r="F3486" t="str">
        <f>anotacoes!K3486</f>
        <v xml:space="preserve"> 00:02:11,981</v>
      </c>
      <c r="G3486" t="str">
        <f>anotacoes!L3486</f>
        <v xml:space="preserve"> 00:02:14,160</v>
      </c>
      <c r="H3486" t="str">
        <f>IF(J3486="PAUSE",D3486,IF(anotacoes!G3490=conversao_anotacoes!B3486,conversao_anotacoes!B3486,conversao_anotacoes!C3486))</f>
        <v>GUILHEIRO</v>
      </c>
      <c r="I3486" t="str">
        <f t="shared" si="54"/>
        <v>MAMMADLI</v>
      </c>
      <c r="J3486" t="str">
        <f>UPPER(anotacoes!H3486)</f>
        <v>DISPLACEMENT</v>
      </c>
      <c r="K3486" t="str">
        <f>UPPER(anotacoes!I3486)</f>
        <v>CIRCULAR LEFT</v>
      </c>
      <c r="L3486" s="6" t="str">
        <f>IF(anotacoes!N3486=0,"",anotacoes!N3486)</f>
        <v/>
      </c>
      <c r="M3486" t="str">
        <f>IF(anotacoes!M3486=0,"",UPPER(anotacoes!M3486))</f>
        <v/>
      </c>
    </row>
    <row r="3487" spans="1:13" x14ac:dyDescent="0.25">
      <c r="A3487" t="str">
        <f>anotacoes!C3487</f>
        <v>GRAND SLAM RIO DE JANEIRO</v>
      </c>
      <c r="B3487" t="str">
        <f>anotacoes!E3487</f>
        <v>GUILHEIRO</v>
      </c>
      <c r="C3487" t="str">
        <f>anotacoes!F3487</f>
        <v>MAMMADLI</v>
      </c>
      <c r="D3487" t="s">
        <v>10434</v>
      </c>
      <c r="E3487">
        <f>anotacoes!A3487</f>
        <v>52</v>
      </c>
      <c r="F3487" t="str">
        <f>anotacoes!K3487</f>
        <v xml:space="preserve"> 00:02:14,160</v>
      </c>
      <c r="G3487" t="str">
        <f>anotacoes!L3487</f>
        <v xml:space="preserve"> 00:02:18,655</v>
      </c>
      <c r="H3487" t="str">
        <f>IF(J3487="PAUSE",D3487,IF(anotacoes!G3491=conversao_anotacoes!B3487,conversao_anotacoes!B3487,conversao_anotacoes!C3487))</f>
        <v>GUILHEIRO</v>
      </c>
      <c r="I3487" t="str">
        <f t="shared" si="54"/>
        <v>MAMMADLI</v>
      </c>
      <c r="J3487" t="str">
        <f>UPPER(anotacoes!H3487)</f>
        <v>DISPLACEMENT</v>
      </c>
      <c r="K3487" t="str">
        <f>UPPER(anotacoes!I3487)</f>
        <v>2-3 STEP HESITANT RIGHT</v>
      </c>
      <c r="L3487" s="6" t="str">
        <f>IF(anotacoes!N3487=0,"",anotacoes!N3487)</f>
        <v/>
      </c>
      <c r="M3487" t="str">
        <f>IF(anotacoes!M3487=0,"",UPPER(anotacoes!M3487))</f>
        <v/>
      </c>
    </row>
    <row r="3488" spans="1:13" x14ac:dyDescent="0.25">
      <c r="A3488" t="str">
        <f>anotacoes!C3488</f>
        <v>GRAND SLAM RIO DE JANEIRO</v>
      </c>
      <c r="B3488" t="str">
        <f>anotacoes!E3488</f>
        <v>GUILHEIRO</v>
      </c>
      <c r="C3488" t="str">
        <f>anotacoes!F3488</f>
        <v>MAMMADLI</v>
      </c>
      <c r="D3488" t="s">
        <v>10434</v>
      </c>
      <c r="E3488">
        <f>anotacoes!A3488</f>
        <v>52</v>
      </c>
      <c r="F3488" t="str">
        <f>anotacoes!K3488</f>
        <v xml:space="preserve"> 00:02:18,655</v>
      </c>
      <c r="G3488" t="str">
        <f>anotacoes!L3488</f>
        <v xml:space="preserve"> 00:02:22,705</v>
      </c>
      <c r="H3488" t="str">
        <f>IF(J3488="PAUSE",D3488,IF(anotacoes!G3492=conversao_anotacoes!B3488,conversao_anotacoes!B3488,conversao_anotacoes!C3488))</f>
        <v>GUILHEIRO</v>
      </c>
      <c r="I3488" t="str">
        <f t="shared" si="54"/>
        <v>MAMMADLI</v>
      </c>
      <c r="J3488" t="str">
        <f>UPPER(anotacoes!H3488)</f>
        <v>DISPLACEMENT</v>
      </c>
      <c r="K3488" t="str">
        <f>UPPER(anotacoes!I3488)</f>
        <v>TRY TO GRIP WITH CONTACT</v>
      </c>
      <c r="L3488" s="6" t="str">
        <f>IF(anotacoes!N3488=0,"",anotacoes!N3488)</f>
        <v/>
      </c>
      <c r="M3488" t="str">
        <f>IF(anotacoes!M3488=0,"",UPPER(anotacoes!M3488))</f>
        <v/>
      </c>
    </row>
    <row r="3489" spans="1:13" x14ac:dyDescent="0.25">
      <c r="A3489" t="str">
        <f>anotacoes!C3489</f>
        <v>GRAND SLAM RIO DE JANEIRO</v>
      </c>
      <c r="B3489" t="str">
        <f>anotacoes!E3489</f>
        <v>GUILHEIRO</v>
      </c>
      <c r="C3489" t="str">
        <f>anotacoes!F3489</f>
        <v>MAMMADLI</v>
      </c>
      <c r="D3489" t="s">
        <v>10434</v>
      </c>
      <c r="E3489">
        <f>anotacoes!A3489</f>
        <v>52</v>
      </c>
      <c r="F3489" t="str">
        <f>anotacoes!K3489</f>
        <v xml:space="preserve"> 00:02:22,705</v>
      </c>
      <c r="G3489" t="str">
        <f>anotacoes!L3489</f>
        <v xml:space="preserve"> 00:02:23,349</v>
      </c>
      <c r="H3489" t="str">
        <f>IF(J3489="PAUSE",D3489,IF(anotacoes!G3493=conversao_anotacoes!B3489,conversao_anotacoes!B3489,conversao_anotacoes!C3489))</f>
        <v>GUILHEIRO</v>
      </c>
      <c r="I3489" t="str">
        <f t="shared" si="54"/>
        <v>MAMMADLI</v>
      </c>
      <c r="J3489" t="str">
        <f>UPPER(anotacoes!H3489)</f>
        <v>GRIP TIME</v>
      </c>
      <c r="K3489" t="str">
        <f>UPPER(anotacoes!I3489)</f>
        <v>LEFT SLEEVE</v>
      </c>
      <c r="L3489" s="6" t="str">
        <f>IF(anotacoes!N3489=0,"",anotacoes!N3489)</f>
        <v/>
      </c>
      <c r="M3489" t="str">
        <f>IF(anotacoes!M3489=0,"",UPPER(anotacoes!M3489))</f>
        <v/>
      </c>
    </row>
    <row r="3490" spans="1:13" x14ac:dyDescent="0.25">
      <c r="A3490" t="str">
        <f>anotacoes!C3490</f>
        <v>GRAND SLAM RIO DE JANEIRO</v>
      </c>
      <c r="B3490" t="str">
        <f>anotacoes!E3490</f>
        <v>GUILHEIRO</v>
      </c>
      <c r="C3490" t="str">
        <f>anotacoes!F3490</f>
        <v>MAMMADLI</v>
      </c>
      <c r="D3490" t="s">
        <v>10434</v>
      </c>
      <c r="E3490">
        <f>anotacoes!A3490</f>
        <v>52</v>
      </c>
      <c r="F3490" t="str">
        <f>anotacoes!K3490</f>
        <v xml:space="preserve"> 00:02:23,349</v>
      </c>
      <c r="G3490" t="str">
        <f>anotacoes!L3490</f>
        <v xml:space="preserve"> 00:02:29,751</v>
      </c>
      <c r="H3490" t="str">
        <f>IF(J3490="PAUSE",D3490,IF(anotacoes!G3494=conversao_anotacoes!B3490,conversao_anotacoes!B3490,conversao_anotacoes!C3490))</f>
        <v>GUILHEIRO</v>
      </c>
      <c r="I3490" t="str">
        <f t="shared" si="54"/>
        <v>MAMMADLI</v>
      </c>
      <c r="J3490" t="str">
        <f>UPPER(anotacoes!H3490)</f>
        <v>DISPLACEMENT</v>
      </c>
      <c r="K3490" t="str">
        <f>UPPER(anotacoes!I3490)</f>
        <v>TRY TO GRIP WITH CONTACT</v>
      </c>
      <c r="L3490" s="6" t="str">
        <f>IF(anotacoes!N3490=0,"",anotacoes!N3490)</f>
        <v/>
      </c>
      <c r="M3490" t="str">
        <f>IF(anotacoes!M3490=0,"",UPPER(anotacoes!M3490))</f>
        <v/>
      </c>
    </row>
    <row r="3491" spans="1:13" x14ac:dyDescent="0.25">
      <c r="A3491" t="str">
        <f>anotacoes!C3491</f>
        <v>GRAND SLAM RIO DE JANEIRO</v>
      </c>
      <c r="B3491" t="str">
        <f>anotacoes!E3491</f>
        <v>GUILHEIRO</v>
      </c>
      <c r="C3491" t="str">
        <f>anotacoes!F3491</f>
        <v>MAMMADLI</v>
      </c>
      <c r="D3491" t="s">
        <v>10434</v>
      </c>
      <c r="E3491">
        <f>anotacoes!A3491</f>
        <v>52</v>
      </c>
      <c r="F3491" t="str">
        <f>anotacoes!K3491</f>
        <v xml:space="preserve"> 00:02:29,751</v>
      </c>
      <c r="G3491" t="str">
        <f>anotacoes!L3491</f>
        <v xml:space="preserve"> 00:02:33,140</v>
      </c>
      <c r="H3491" t="str">
        <f>IF(J3491="PAUSE",D3491,IF(anotacoes!G3495=conversao_anotacoes!B3491,conversao_anotacoes!B3491,conversao_anotacoes!C3491))</f>
        <v>GUILHEIRO</v>
      </c>
      <c r="I3491" t="str">
        <f t="shared" si="54"/>
        <v>MAMMADLI</v>
      </c>
      <c r="J3491" t="str">
        <f>UPPER(anotacoes!H3491)</f>
        <v>GRIP TIME</v>
      </c>
      <c r="K3491" t="str">
        <f>UPPER(anotacoes!I3491)</f>
        <v>LEFT COLLAR</v>
      </c>
      <c r="L3491" s="6" t="str">
        <f>IF(anotacoes!N3491=0,"",anotacoes!N3491)</f>
        <v/>
      </c>
      <c r="M3491" t="str">
        <f>IF(anotacoes!M3491=0,"",UPPER(anotacoes!M3491))</f>
        <v/>
      </c>
    </row>
    <row r="3492" spans="1:13" x14ac:dyDescent="0.25">
      <c r="A3492" t="str">
        <f>anotacoes!C3492</f>
        <v>GRAND SLAM RIO DE JANEIRO</v>
      </c>
      <c r="B3492" t="str">
        <f>anotacoes!E3492</f>
        <v>GUILHEIRO</v>
      </c>
      <c r="C3492" t="str">
        <f>anotacoes!F3492</f>
        <v>MAMMADLI</v>
      </c>
      <c r="D3492" t="s">
        <v>10434</v>
      </c>
      <c r="E3492">
        <f>anotacoes!A3492</f>
        <v>52</v>
      </c>
      <c r="F3492" t="str">
        <f>anotacoes!K3492</f>
        <v xml:space="preserve"> 00:02:33,140</v>
      </c>
      <c r="G3492" t="str">
        <f>anotacoes!L3492</f>
        <v xml:space="preserve"> 00:02:35,378</v>
      </c>
      <c r="H3492" t="str">
        <f>IF(J3492="PAUSE",D3492,IF(anotacoes!G3496=conversao_anotacoes!B3492,conversao_anotacoes!B3492,conversao_anotacoes!C3492))</f>
        <v>GUILHEIRO</v>
      </c>
      <c r="I3492" t="str">
        <f t="shared" si="54"/>
        <v>MAMMADLI</v>
      </c>
      <c r="J3492" t="str">
        <f>UPPER(anotacoes!H3492)</f>
        <v>GRIP TIME</v>
      </c>
      <c r="K3492" t="str">
        <f>UPPER(anotacoes!I3492)</f>
        <v>LEFT SLEEVE</v>
      </c>
      <c r="L3492" s="6" t="str">
        <f>IF(anotacoes!N3492=0,"",anotacoes!N3492)</f>
        <v/>
      </c>
      <c r="M3492" t="str">
        <f>IF(anotacoes!M3492=0,"",UPPER(anotacoes!M3492))</f>
        <v/>
      </c>
    </row>
    <row r="3493" spans="1:13" x14ac:dyDescent="0.25">
      <c r="A3493" t="str">
        <f>anotacoes!C3493</f>
        <v>GRAND SLAM RIO DE JANEIRO</v>
      </c>
      <c r="B3493" t="str">
        <f>anotacoes!E3493</f>
        <v>GUILHEIRO</v>
      </c>
      <c r="C3493" t="str">
        <f>anotacoes!F3493</f>
        <v>MAMMADLI</v>
      </c>
      <c r="D3493" t="s">
        <v>10434</v>
      </c>
      <c r="E3493">
        <f>anotacoes!A3493</f>
        <v>52</v>
      </c>
      <c r="F3493" t="str">
        <f>anotacoes!K3493</f>
        <v xml:space="preserve"> 00:02:35,378</v>
      </c>
      <c r="G3493" t="str">
        <f>anotacoes!L3493</f>
        <v xml:space="preserve"> 00:03:25,745</v>
      </c>
      <c r="H3493" t="str">
        <f>IF(J3493="PAUSE",D3493,IF(anotacoes!G3497=conversao_anotacoes!B3493,conversao_anotacoes!B3493,conversao_anotacoes!C3493))</f>
        <v>GUILHEIRO</v>
      </c>
      <c r="I3493" t="str">
        <f t="shared" si="54"/>
        <v>MAMMADLI</v>
      </c>
      <c r="J3493" t="str">
        <f>UPPER(anotacoes!H3493)</f>
        <v>DISPLACEMENT</v>
      </c>
      <c r="K3493" t="str">
        <f>UPPER(anotacoes!I3493)</f>
        <v>TRY TO GRIP WITH CONTACT</v>
      </c>
      <c r="L3493" s="6" t="str">
        <f>IF(anotacoes!N3493=0,"",anotacoes!N3493)</f>
        <v/>
      </c>
      <c r="M3493" t="str">
        <f>IF(anotacoes!M3493=0,"",UPPER(anotacoes!M3493))</f>
        <v/>
      </c>
    </row>
    <row r="3494" spans="1:13" x14ac:dyDescent="0.25">
      <c r="A3494" t="str">
        <f>anotacoes!C3494</f>
        <v>GRAND SLAM RIO DE JANEIRO</v>
      </c>
      <c r="B3494" t="str">
        <f>anotacoes!E3494</f>
        <v>GUILHEIRO</v>
      </c>
      <c r="C3494" t="str">
        <f>anotacoes!F3494</f>
        <v>MAMMADLI</v>
      </c>
      <c r="D3494" t="s">
        <v>10434</v>
      </c>
      <c r="E3494">
        <f>anotacoes!A3494</f>
        <v>52</v>
      </c>
      <c r="F3494" t="str">
        <f>anotacoes!K3494</f>
        <v xml:space="preserve"> 00:03:25,745</v>
      </c>
      <c r="G3494" t="str">
        <f>anotacoes!L3494</f>
        <v xml:space="preserve"> 00:03:28,423</v>
      </c>
      <c r="H3494" t="str">
        <f>IF(J3494="PAUSE",D3494,IF(anotacoes!G3498=conversao_anotacoes!B3494,conversao_anotacoes!B3494,conversao_anotacoes!C3494))</f>
        <v>GUILHEIRO</v>
      </c>
      <c r="I3494" t="str">
        <f t="shared" si="54"/>
        <v>MAMMADLI</v>
      </c>
      <c r="J3494" t="str">
        <f>UPPER(anotacoes!H3494)</f>
        <v>GRIP TIME</v>
      </c>
      <c r="K3494" t="str">
        <f>UPPER(anotacoes!I3494)</f>
        <v>LEFT SLEEVE</v>
      </c>
      <c r="L3494" s="6" t="str">
        <f>IF(anotacoes!N3494=0,"",anotacoes!N3494)</f>
        <v/>
      </c>
      <c r="M3494" t="str">
        <f>IF(anotacoes!M3494=0,"",UPPER(anotacoes!M3494))</f>
        <v/>
      </c>
    </row>
    <row r="3495" spans="1:13" x14ac:dyDescent="0.25">
      <c r="A3495" t="str">
        <f>anotacoes!C3495</f>
        <v>GRAND SLAM RIO DE JANEIRO</v>
      </c>
      <c r="B3495" t="str">
        <f>anotacoes!E3495</f>
        <v>GUILHEIRO</v>
      </c>
      <c r="C3495" t="str">
        <f>anotacoes!F3495</f>
        <v>MAMMADLI</v>
      </c>
      <c r="D3495" t="s">
        <v>10434</v>
      </c>
      <c r="E3495">
        <f>anotacoes!A3495</f>
        <v>52</v>
      </c>
      <c r="F3495" t="str">
        <f>anotacoes!K3495</f>
        <v xml:space="preserve"> 00:03:28,423</v>
      </c>
      <c r="G3495" t="str">
        <f>anotacoes!L3495</f>
        <v xml:space="preserve"> 00:03:29,870</v>
      </c>
      <c r="H3495" t="str">
        <f>IF(J3495="PAUSE",D3495,IF(anotacoes!G3499=conversao_anotacoes!B3495,conversao_anotacoes!B3495,conversao_anotacoes!C3495))</f>
        <v>GUILHEIRO</v>
      </c>
      <c r="I3495" t="str">
        <f t="shared" si="54"/>
        <v>MAMMADLI</v>
      </c>
      <c r="J3495" t="str">
        <f>UPPER(anotacoes!H3495)</f>
        <v>GRIP TIME</v>
      </c>
      <c r="K3495" t="str">
        <f>UPPER(anotacoes!I3495)</f>
        <v>RIGHT SLEEVE LEFT SLEEVE</v>
      </c>
      <c r="L3495" s="6" t="str">
        <f>IF(anotacoes!N3495=0,"",anotacoes!N3495)</f>
        <v/>
      </c>
      <c r="M3495" t="str">
        <f>IF(anotacoes!M3495=0,"",UPPER(anotacoes!M3495))</f>
        <v/>
      </c>
    </row>
    <row r="3496" spans="1:13" x14ac:dyDescent="0.25">
      <c r="A3496" t="str">
        <f>anotacoes!C3496</f>
        <v>GRAND SLAM RIO DE JANEIRO</v>
      </c>
      <c r="B3496" t="str">
        <f>anotacoes!E3496</f>
        <v>GUILHEIRO</v>
      </c>
      <c r="C3496" t="str">
        <f>anotacoes!F3496</f>
        <v>MAMMADLI</v>
      </c>
      <c r="D3496" t="s">
        <v>10434</v>
      </c>
      <c r="E3496">
        <f>anotacoes!A3496</f>
        <v>52</v>
      </c>
      <c r="F3496" t="str">
        <f>anotacoes!K3496</f>
        <v xml:space="preserve"> 00:03:30,016</v>
      </c>
      <c r="G3496" t="str">
        <f>anotacoes!L3496</f>
        <v xml:space="preserve"> 00:03:34,137</v>
      </c>
      <c r="H3496" t="str">
        <f>IF(J3496="PAUSE",D3496,IF(anotacoes!G3500=conversao_anotacoes!B3496,conversao_anotacoes!B3496,conversao_anotacoes!C3496))</f>
        <v>GUILHEIRO</v>
      </c>
      <c r="I3496" t="str">
        <f t="shared" si="54"/>
        <v>MAMMADLI</v>
      </c>
      <c r="J3496" t="str">
        <f>UPPER(anotacoes!H3496)</f>
        <v>DISPLACEMENT</v>
      </c>
      <c r="K3496" t="str">
        <f>UPPER(anotacoes!I3496)</f>
        <v>2-3 STEP HESITANT RIGHT</v>
      </c>
      <c r="L3496" s="6" t="str">
        <f>IF(anotacoes!N3496=0,"",anotacoes!N3496)</f>
        <v/>
      </c>
      <c r="M3496" t="str">
        <f>IF(anotacoes!M3496=0,"",UPPER(anotacoes!M3496))</f>
        <v/>
      </c>
    </row>
    <row r="3497" spans="1:13" x14ac:dyDescent="0.25">
      <c r="A3497" t="str">
        <f>anotacoes!C3497</f>
        <v>GRAND SLAM RIO DE JANEIRO</v>
      </c>
      <c r="B3497" t="str">
        <f>anotacoes!E3497</f>
        <v>GUILHEIRO</v>
      </c>
      <c r="C3497" t="str">
        <f>anotacoes!F3497</f>
        <v>MAMMADLI</v>
      </c>
      <c r="D3497" t="s">
        <v>10434</v>
      </c>
      <c r="E3497">
        <f>anotacoes!A3497</f>
        <v>52</v>
      </c>
      <c r="F3497" t="str">
        <f>anotacoes!K3497</f>
        <v xml:space="preserve"> 00:03:34,137</v>
      </c>
      <c r="G3497" t="str">
        <f>anotacoes!L3497</f>
        <v xml:space="preserve"> 00:03:39,492</v>
      </c>
      <c r="H3497" t="str">
        <f>IF(J3497="PAUSE",D3497,IF(anotacoes!G3501=conversao_anotacoes!B3497,conversao_anotacoes!B3497,conversao_anotacoes!C3497))</f>
        <v>GUILHEIRO</v>
      </c>
      <c r="I3497" t="str">
        <f t="shared" si="54"/>
        <v>MAMMADLI</v>
      </c>
      <c r="J3497" t="str">
        <f>UPPER(anotacoes!H3497)</f>
        <v>DISPLACEMENT</v>
      </c>
      <c r="K3497" t="str">
        <f>UPPER(anotacoes!I3497)</f>
        <v>TRY TO GRIP WITH CONTACT</v>
      </c>
      <c r="L3497" s="6" t="str">
        <f>IF(anotacoes!N3497=0,"",anotacoes!N3497)</f>
        <v/>
      </c>
      <c r="M3497" t="str">
        <f>IF(anotacoes!M3497=0,"",UPPER(anotacoes!M3497))</f>
        <v/>
      </c>
    </row>
    <row r="3498" spans="1:13" x14ac:dyDescent="0.25">
      <c r="A3498" t="str">
        <f>anotacoes!C3498</f>
        <v>GRAND SLAM RIO DE JANEIRO</v>
      </c>
      <c r="B3498" t="str">
        <f>anotacoes!E3498</f>
        <v>GUILHEIRO</v>
      </c>
      <c r="C3498" t="str">
        <f>anotacoes!F3498</f>
        <v>MAMMADLI</v>
      </c>
      <c r="D3498" t="s">
        <v>10434</v>
      </c>
      <c r="E3498">
        <f>anotacoes!A3498</f>
        <v>52</v>
      </c>
      <c r="F3498" t="str">
        <f>anotacoes!K3498</f>
        <v xml:space="preserve"> 00:03:39,492</v>
      </c>
      <c r="G3498" t="str">
        <f>anotacoes!L3498</f>
        <v xml:space="preserve"> 00:03:40,560</v>
      </c>
      <c r="H3498" t="str">
        <f>IF(J3498="PAUSE",D3498,IF(anotacoes!G3502=conversao_anotacoes!B3498,conversao_anotacoes!B3498,conversao_anotacoes!C3498))</f>
        <v>GUILHEIRO</v>
      </c>
      <c r="I3498" t="str">
        <f t="shared" si="54"/>
        <v>MAMMADLI</v>
      </c>
      <c r="J3498" t="str">
        <f>UPPER(anotacoes!H3498)</f>
        <v>GRIP TIME</v>
      </c>
      <c r="K3498" t="str">
        <f>UPPER(anotacoes!I3498)</f>
        <v>LEFT COLLAR</v>
      </c>
      <c r="L3498" s="6" t="str">
        <f>IF(anotacoes!N3498=0,"",anotacoes!N3498)</f>
        <v/>
      </c>
      <c r="M3498" t="str">
        <f>IF(anotacoes!M3498=0,"",UPPER(anotacoes!M3498))</f>
        <v/>
      </c>
    </row>
    <row r="3499" spans="1:13" x14ac:dyDescent="0.25">
      <c r="A3499" t="str">
        <f>anotacoes!C3499</f>
        <v>GRAND SLAM RIO DE JANEIRO</v>
      </c>
      <c r="B3499" t="str">
        <f>anotacoes!E3499</f>
        <v>GUILHEIRO</v>
      </c>
      <c r="C3499" t="str">
        <f>anotacoes!F3499</f>
        <v>MAMMADLI</v>
      </c>
      <c r="D3499" t="s">
        <v>10434</v>
      </c>
      <c r="E3499">
        <f>anotacoes!A3499</f>
        <v>52</v>
      </c>
      <c r="F3499" t="str">
        <f>anotacoes!K3499</f>
        <v xml:space="preserve"> 00:03:40,560</v>
      </c>
      <c r="G3499" t="str">
        <f>anotacoes!L3499</f>
        <v xml:space="preserve"> 00:03:43,962</v>
      </c>
      <c r="H3499" t="str">
        <f>IF(J3499="PAUSE",D3499,IF(anotacoes!G3503=conversao_anotacoes!B3499,conversao_anotacoes!B3499,conversao_anotacoes!C3499))</f>
        <v>GUILHEIRO</v>
      </c>
      <c r="I3499" t="str">
        <f t="shared" si="54"/>
        <v>MAMMADLI</v>
      </c>
      <c r="J3499" t="str">
        <f>UPPER(anotacoes!H3499)</f>
        <v>GRIP TIME</v>
      </c>
      <c r="K3499" t="str">
        <f>UPPER(anotacoes!I3499)</f>
        <v>LEFT COLLAR RIGHT SLEEVE</v>
      </c>
      <c r="L3499" s="6" t="str">
        <f>IF(anotacoes!N3499=0,"",anotacoes!N3499)</f>
        <v/>
      </c>
      <c r="M3499" t="str">
        <f>IF(anotacoes!M3499=0,"",UPPER(anotacoes!M3499))</f>
        <v/>
      </c>
    </row>
    <row r="3500" spans="1:13" x14ac:dyDescent="0.25">
      <c r="A3500" t="str">
        <f>anotacoes!C3500</f>
        <v>GRAND SLAM RIO DE JANEIRO</v>
      </c>
      <c r="B3500" t="str">
        <f>anotacoes!E3500</f>
        <v>GUILHEIRO</v>
      </c>
      <c r="C3500" t="str">
        <f>anotacoes!F3500</f>
        <v>MAMMADLI</v>
      </c>
      <c r="D3500" t="s">
        <v>10434</v>
      </c>
      <c r="E3500">
        <f>anotacoes!A3500</f>
        <v>52</v>
      </c>
      <c r="F3500" t="str">
        <f>anotacoes!K3500</f>
        <v xml:space="preserve"> 00:03:43,962</v>
      </c>
      <c r="G3500" t="str">
        <f>anotacoes!L3500</f>
        <v xml:space="preserve"> 00:03:51,845</v>
      </c>
      <c r="H3500" t="str">
        <f>IF(J3500="PAUSE",D3500,IF(anotacoes!G3504=conversao_anotacoes!B3500,conversao_anotacoes!B3500,conversao_anotacoes!C3500))</f>
        <v>&lt;ARBITRO DESCONHECIDO&gt;</v>
      </c>
      <c r="I3500" t="str">
        <f t="shared" si="54"/>
        <v/>
      </c>
      <c r="J3500" t="str">
        <f>UPPER(anotacoes!H3500)</f>
        <v>PAUSE</v>
      </c>
      <c r="K3500" t="str">
        <f>UPPER(anotacoes!I3500)</f>
        <v>&lt;UNCLASSIFIED&gt;</v>
      </c>
      <c r="L3500" s="6" t="str">
        <f>IF(anotacoes!N3500=0,"",anotacoes!N3500)</f>
        <v/>
      </c>
      <c r="M3500" t="str">
        <f>IF(anotacoes!M3500=0,"",UPPER(anotacoes!M3500))</f>
        <v/>
      </c>
    </row>
    <row r="3501" spans="1:13" x14ac:dyDescent="0.25">
      <c r="A3501" t="str">
        <f>anotacoes!C3501</f>
        <v>GRAND SLAM RIO DE JANEIRO</v>
      </c>
      <c r="B3501" t="str">
        <f>anotacoes!E3501</f>
        <v>GUILHEIRO</v>
      </c>
      <c r="C3501" t="str">
        <f>anotacoes!F3501</f>
        <v>MAMMADLI</v>
      </c>
      <c r="D3501" t="s">
        <v>10434</v>
      </c>
      <c r="E3501">
        <f>anotacoes!A3501</f>
        <v>52</v>
      </c>
      <c r="F3501" t="str">
        <f>anotacoes!K3501</f>
        <v xml:space="preserve"> 00:03:51,845</v>
      </c>
      <c r="G3501" t="str">
        <f>anotacoes!L3501</f>
        <v xml:space="preserve"> 00:03:53,514</v>
      </c>
      <c r="H3501" t="str">
        <f>IF(J3501="PAUSE",D3501,IF(anotacoes!G3505=conversao_anotacoes!B3501,conversao_anotacoes!B3501,conversao_anotacoes!C3501))</f>
        <v>GUILHEIRO</v>
      </c>
      <c r="I3501" t="str">
        <f t="shared" si="54"/>
        <v>MAMMADLI</v>
      </c>
      <c r="J3501" t="str">
        <f>UPPER(anotacoes!H3501)</f>
        <v>DISPLACEMENT</v>
      </c>
      <c r="K3501" t="str">
        <f>UPPER(anotacoes!I3501)</f>
        <v>2-3 STEP HESITANT RIGHT</v>
      </c>
      <c r="L3501" s="6" t="str">
        <f>IF(anotacoes!N3501=0,"",anotacoes!N3501)</f>
        <v/>
      </c>
      <c r="M3501" t="str">
        <f>IF(anotacoes!M3501=0,"",UPPER(anotacoes!M3501))</f>
        <v/>
      </c>
    </row>
    <row r="3502" spans="1:13" x14ac:dyDescent="0.25">
      <c r="A3502" t="str">
        <f>anotacoes!C3502</f>
        <v>GRAND SLAM RIO DE JANEIRO</v>
      </c>
      <c r="B3502" t="str">
        <f>anotacoes!E3502</f>
        <v>GUILHEIRO</v>
      </c>
      <c r="C3502" t="str">
        <f>anotacoes!F3502</f>
        <v>MAMMADLI</v>
      </c>
      <c r="D3502" t="s">
        <v>10434</v>
      </c>
      <c r="E3502">
        <f>anotacoes!A3502</f>
        <v>52</v>
      </c>
      <c r="F3502" t="str">
        <f>anotacoes!K3502</f>
        <v xml:space="preserve"> 00:03:53,514</v>
      </c>
      <c r="G3502" t="str">
        <f>anotacoes!L3502</f>
        <v xml:space="preserve"> 00:04:01,675</v>
      </c>
      <c r="H3502" t="str">
        <f>IF(J3502="PAUSE",D3502,IF(anotacoes!G3506=conversao_anotacoes!B3502,conversao_anotacoes!B3502,conversao_anotacoes!C3502))</f>
        <v>GUILHEIRO</v>
      </c>
      <c r="I3502" t="str">
        <f t="shared" si="54"/>
        <v>MAMMADLI</v>
      </c>
      <c r="J3502" t="str">
        <f>UPPER(anotacoes!H3502)</f>
        <v>DISPLACEMENT</v>
      </c>
      <c r="K3502" t="str">
        <f>UPPER(anotacoes!I3502)</f>
        <v>TRY TO GRIP WITH CONTACT</v>
      </c>
      <c r="L3502" s="6" t="str">
        <f>IF(anotacoes!N3502=0,"",anotacoes!N3502)</f>
        <v/>
      </c>
      <c r="M3502" t="str">
        <f>IF(anotacoes!M3502=0,"",UPPER(anotacoes!M3502))</f>
        <v/>
      </c>
    </row>
    <row r="3503" spans="1:13" x14ac:dyDescent="0.25">
      <c r="A3503" t="str">
        <f>anotacoes!C3503</f>
        <v>GRAND SLAM RIO DE JANEIRO</v>
      </c>
      <c r="B3503" t="str">
        <f>anotacoes!E3503</f>
        <v>GUILHEIRO</v>
      </c>
      <c r="C3503" t="str">
        <f>anotacoes!F3503</f>
        <v>MAMMADLI</v>
      </c>
      <c r="D3503" t="s">
        <v>10434</v>
      </c>
      <c r="E3503">
        <f>anotacoes!A3503</f>
        <v>52</v>
      </c>
      <c r="F3503" t="str">
        <f>anotacoes!K3503</f>
        <v xml:space="preserve"> 00:04:01,675</v>
      </c>
      <c r="G3503" t="str">
        <f>anotacoes!L3503</f>
        <v xml:space="preserve"> 00:04:02,407</v>
      </c>
      <c r="H3503" t="str">
        <f>IF(J3503="PAUSE",D3503,IF(anotacoes!G3507=conversao_anotacoes!B3503,conversao_anotacoes!B3503,conversao_anotacoes!C3503))</f>
        <v>GUILHEIRO</v>
      </c>
      <c r="I3503" t="str">
        <f t="shared" si="54"/>
        <v>MAMMADLI</v>
      </c>
      <c r="J3503" t="str">
        <f>UPPER(anotacoes!H3503)</f>
        <v>ATTACK</v>
      </c>
      <c r="K3503" t="str">
        <f>UPPER(anotacoes!I3503)</f>
        <v>SEOI NAGE</v>
      </c>
      <c r="L3503" s="6">
        <f>IF(anotacoes!N3503=0,"",anotacoes!N3503)</f>
        <v>6</v>
      </c>
      <c r="M3503" t="str">
        <f>IF(anotacoes!M3503=0,"",UPPER(anotacoes!M3503))</f>
        <v/>
      </c>
    </row>
    <row r="3504" spans="1:13" x14ac:dyDescent="0.25">
      <c r="A3504" t="str">
        <f>anotacoes!C3504</f>
        <v>GRAND SLAM RIO DE JANEIRO</v>
      </c>
      <c r="B3504" t="str">
        <f>anotacoes!E3504</f>
        <v>GUILHEIRO</v>
      </c>
      <c r="C3504" t="str">
        <f>anotacoes!F3504</f>
        <v>MAMMADLI</v>
      </c>
      <c r="D3504" t="s">
        <v>10434</v>
      </c>
      <c r="E3504">
        <f>anotacoes!A3504</f>
        <v>52</v>
      </c>
      <c r="F3504" t="str">
        <f>anotacoes!K3504</f>
        <v xml:space="preserve"> 00:04:02,407</v>
      </c>
      <c r="G3504" t="str">
        <f>anotacoes!L3504</f>
        <v xml:space="preserve"> 00:04:03,093</v>
      </c>
      <c r="H3504" t="str">
        <f>IF(J3504="PAUSE",D3504,IF(anotacoes!G3508=conversao_anotacoes!B3504,conversao_anotacoes!B3504,conversao_anotacoes!C3504))</f>
        <v>GUILHEIRO</v>
      </c>
      <c r="I3504" t="str">
        <f t="shared" si="54"/>
        <v>MAMMADLI</v>
      </c>
      <c r="J3504" t="str">
        <f>UPPER(anotacoes!H3504)</f>
        <v>ATTACK</v>
      </c>
      <c r="K3504" t="str">
        <f>UPPER(anotacoes!I3504)</f>
        <v>SASAE TSURIKOMI ASHI</v>
      </c>
      <c r="L3504" s="6">
        <f>IF(anotacoes!N3504=0,"",anotacoes!N3504)</f>
        <v>4</v>
      </c>
      <c r="M3504" t="str">
        <f>IF(anotacoes!M3504=0,"",UPPER(anotacoes!M3504))</f>
        <v/>
      </c>
    </row>
    <row r="3505" spans="1:13" x14ac:dyDescent="0.25">
      <c r="A3505" t="str">
        <f>anotacoes!C3505</f>
        <v>GRAND SLAM RIO DE JANEIRO</v>
      </c>
      <c r="B3505" t="str">
        <f>anotacoes!E3505</f>
        <v>GUILHEIRO</v>
      </c>
      <c r="C3505" t="str">
        <f>anotacoes!F3505</f>
        <v>MAMMADLI</v>
      </c>
      <c r="D3505" t="s">
        <v>10434</v>
      </c>
      <c r="E3505">
        <f>anotacoes!A3505</f>
        <v>52</v>
      </c>
      <c r="F3505" t="str">
        <f>anotacoes!K3505</f>
        <v xml:space="preserve"> 00:04:03,093</v>
      </c>
      <c r="G3505" t="str">
        <f>anotacoes!L3505</f>
        <v xml:space="preserve"> 00:04:04,080</v>
      </c>
      <c r="H3505" t="str">
        <f>IF(J3505="PAUSE",D3505,IF(anotacoes!G3509=conversao_anotacoes!B3505,conversao_anotacoes!B3505,conversao_anotacoes!C3505))</f>
        <v>GUILHEIRO</v>
      </c>
      <c r="I3505" t="str">
        <f t="shared" si="54"/>
        <v>MAMMADLI</v>
      </c>
      <c r="J3505" t="str">
        <f>UPPER(anotacoes!H3505)</f>
        <v>GRIP TIME</v>
      </c>
      <c r="K3505" t="str">
        <f>UPPER(anotacoes!I3505)</f>
        <v>RIGHT SLEEVE LEFT SLEEVE</v>
      </c>
      <c r="L3505" s="6" t="str">
        <f>IF(anotacoes!N3505=0,"",anotacoes!N3505)</f>
        <v/>
      </c>
      <c r="M3505" t="str">
        <f>IF(anotacoes!M3505=0,"",UPPER(anotacoes!M3505))</f>
        <v/>
      </c>
    </row>
    <row r="3506" spans="1:13" x14ac:dyDescent="0.25">
      <c r="A3506" t="str">
        <f>anotacoes!C3506</f>
        <v>GRAND SLAM RIO DE JANEIRO</v>
      </c>
      <c r="B3506" t="str">
        <f>anotacoes!E3506</f>
        <v>GUILHEIRO</v>
      </c>
      <c r="C3506" t="str">
        <f>anotacoes!F3506</f>
        <v>MAMMADLI</v>
      </c>
      <c r="D3506" t="s">
        <v>10434</v>
      </c>
      <c r="E3506">
        <f>anotacoes!A3506</f>
        <v>52</v>
      </c>
      <c r="F3506" t="str">
        <f>anotacoes!K3506</f>
        <v xml:space="preserve"> 00:04:04,080</v>
      </c>
      <c r="G3506" t="str">
        <f>anotacoes!L3506</f>
        <v xml:space="preserve"> 00:04:18,604</v>
      </c>
      <c r="H3506" t="str">
        <f>IF(J3506="PAUSE",D3506,IF(anotacoes!G3510=conversao_anotacoes!B3506,conversao_anotacoes!B3506,conversao_anotacoes!C3506))</f>
        <v>&lt;ARBITRO DESCONHECIDO&gt;</v>
      </c>
      <c r="I3506" t="str">
        <f t="shared" si="54"/>
        <v/>
      </c>
      <c r="J3506" t="str">
        <f>UPPER(anotacoes!H3506)</f>
        <v>PAUSE</v>
      </c>
      <c r="K3506" t="str">
        <f>UPPER(anotacoes!I3506)</f>
        <v>&lt;UNCLASSIFIED&gt;</v>
      </c>
      <c r="L3506" s="6" t="str">
        <f>IF(anotacoes!N3506=0,"",anotacoes!N3506)</f>
        <v/>
      </c>
      <c r="M3506" t="str">
        <f>IF(anotacoes!M3506=0,"",UPPER(anotacoes!M3506))</f>
        <v/>
      </c>
    </row>
    <row r="3507" spans="1:13" x14ac:dyDescent="0.25">
      <c r="A3507" t="str">
        <f>anotacoes!C3507</f>
        <v>GRAND SLAM RIO DE JANEIRO</v>
      </c>
      <c r="B3507" t="str">
        <f>anotacoes!E3507</f>
        <v>GUILHEIRO</v>
      </c>
      <c r="C3507" t="str">
        <f>anotacoes!F3507</f>
        <v>MAMMADLI</v>
      </c>
      <c r="D3507" t="s">
        <v>10434</v>
      </c>
      <c r="E3507">
        <f>anotacoes!A3507</f>
        <v>52</v>
      </c>
      <c r="F3507" t="str">
        <f>anotacoes!K3507</f>
        <v xml:space="preserve"> 00:04:18,604</v>
      </c>
      <c r="G3507" t="str">
        <f>anotacoes!L3507</f>
        <v xml:space="preserve"> 00:04:19,181</v>
      </c>
      <c r="H3507" t="str">
        <f>IF(J3507="PAUSE",D3507,IF(anotacoes!G3511=conversao_anotacoes!B3507,conversao_anotacoes!B3507,conversao_anotacoes!C3507))</f>
        <v>GUILHEIRO</v>
      </c>
      <c r="I3507" t="str">
        <f t="shared" si="54"/>
        <v>MAMMADLI</v>
      </c>
      <c r="J3507" t="str">
        <f>UPPER(anotacoes!H3507)</f>
        <v>DISPLACEMENT</v>
      </c>
      <c r="K3507" t="str">
        <f>UPPER(anotacoes!I3507)</f>
        <v>CIRCULAR LEFT</v>
      </c>
      <c r="L3507" s="6" t="str">
        <f>IF(anotacoes!N3507=0,"",anotacoes!N3507)</f>
        <v/>
      </c>
      <c r="M3507" t="str">
        <f>IF(anotacoes!M3507=0,"",UPPER(anotacoes!M3507))</f>
        <v/>
      </c>
    </row>
    <row r="3508" spans="1:13" x14ac:dyDescent="0.25">
      <c r="A3508" t="str">
        <f>anotacoes!C3508</f>
        <v>GRAND SLAM RIO DE JANEIRO</v>
      </c>
      <c r="B3508" t="str">
        <f>anotacoes!E3508</f>
        <v>GUILHEIRO</v>
      </c>
      <c r="C3508" t="str">
        <f>anotacoes!F3508</f>
        <v>MAMMADLI</v>
      </c>
      <c r="D3508" t="s">
        <v>10434</v>
      </c>
      <c r="E3508">
        <f>anotacoes!A3508</f>
        <v>52</v>
      </c>
      <c r="F3508" t="str">
        <f>anotacoes!K3508</f>
        <v xml:space="preserve"> 00:04:19,181</v>
      </c>
      <c r="G3508" t="str">
        <f>anotacoes!L3508</f>
        <v xml:space="preserve"> 00:05:03,798</v>
      </c>
      <c r="H3508" t="str">
        <f>IF(J3508="PAUSE",D3508,IF(anotacoes!G3512=conversao_anotacoes!B3508,conversao_anotacoes!B3508,conversao_anotacoes!C3508))</f>
        <v>GUILHEIRO</v>
      </c>
      <c r="I3508" t="str">
        <f t="shared" si="54"/>
        <v>MAMMADLI</v>
      </c>
      <c r="J3508" t="str">
        <f>UPPER(anotacoes!H3508)</f>
        <v>DISPLACEMENT</v>
      </c>
      <c r="K3508" t="str">
        <f>UPPER(anotacoes!I3508)</f>
        <v>2-3 STEP HESITANT RIGHT</v>
      </c>
      <c r="L3508" s="6" t="str">
        <f>IF(anotacoes!N3508=0,"",anotacoes!N3508)</f>
        <v/>
      </c>
      <c r="M3508" t="str">
        <f>IF(anotacoes!M3508=0,"",UPPER(anotacoes!M3508))</f>
        <v/>
      </c>
    </row>
    <row r="3509" spans="1:13" x14ac:dyDescent="0.25">
      <c r="A3509" t="str">
        <f>anotacoes!C3509</f>
        <v>GRAND SLAM RIO DE JANEIRO</v>
      </c>
      <c r="B3509" t="str">
        <f>anotacoes!E3509</f>
        <v>GUILHEIRO</v>
      </c>
      <c r="C3509" t="str">
        <f>anotacoes!F3509</f>
        <v>MAMMADLI</v>
      </c>
      <c r="D3509" t="s">
        <v>10434</v>
      </c>
      <c r="E3509">
        <f>anotacoes!A3509</f>
        <v>52</v>
      </c>
      <c r="F3509" t="str">
        <f>anotacoes!K3509</f>
        <v xml:space="preserve"> 00:05:03,798</v>
      </c>
      <c r="G3509" t="str">
        <f>anotacoes!L3509</f>
        <v xml:space="preserve"> 00:05:08,594</v>
      </c>
      <c r="H3509" t="str">
        <f>IF(J3509="PAUSE",D3509,IF(anotacoes!G3513=conversao_anotacoes!B3509,conversao_anotacoes!B3509,conversao_anotacoes!C3509))</f>
        <v>GUILHEIRO</v>
      </c>
      <c r="I3509" t="str">
        <f t="shared" si="54"/>
        <v>MAMMADLI</v>
      </c>
      <c r="J3509" t="str">
        <f>UPPER(anotacoes!H3509)</f>
        <v>DISPLACEMENT</v>
      </c>
      <c r="K3509" t="str">
        <f>UPPER(anotacoes!I3509)</f>
        <v>TRY TO GRIP WITH CONTACT</v>
      </c>
      <c r="L3509" s="6" t="str">
        <f>IF(anotacoes!N3509=0,"",anotacoes!N3509)</f>
        <v/>
      </c>
      <c r="M3509" t="str">
        <f>IF(anotacoes!M3509=0,"",UPPER(anotacoes!M3509))</f>
        <v/>
      </c>
    </row>
    <row r="3510" spans="1:13" x14ac:dyDescent="0.25">
      <c r="A3510" t="str">
        <f>anotacoes!C3510</f>
        <v>GRAND SLAM RIO DE JANEIRO</v>
      </c>
      <c r="B3510" t="str">
        <f>anotacoes!E3510</f>
        <v>GUILHEIRO</v>
      </c>
      <c r="C3510" t="str">
        <f>anotacoes!F3510</f>
        <v>MAMMADLI</v>
      </c>
      <c r="D3510" t="s">
        <v>10434</v>
      </c>
      <c r="E3510">
        <f>anotacoes!A3510</f>
        <v>52</v>
      </c>
      <c r="F3510" t="str">
        <f>anotacoes!K3510</f>
        <v xml:space="preserve"> 00:05:08,594</v>
      </c>
      <c r="G3510" t="str">
        <f>anotacoes!L3510</f>
        <v xml:space="preserve"> 00:05:08,594</v>
      </c>
      <c r="H3510" t="str">
        <f>IF(J3510="PAUSE",D3510,IF(anotacoes!G3514=conversao_anotacoes!B3510,conversao_anotacoes!B3510,conversao_anotacoes!C3510))</f>
        <v>GUILHEIRO</v>
      </c>
      <c r="I3510" t="str">
        <f t="shared" si="54"/>
        <v>MAMMADLI</v>
      </c>
      <c r="J3510" t="str">
        <f>UPPER(anotacoes!H3510)</f>
        <v>GRIP TIME</v>
      </c>
      <c r="K3510" t="str">
        <f>UPPER(anotacoes!I3510)</f>
        <v>RIGHT COLLAR</v>
      </c>
      <c r="L3510" s="6" t="str">
        <f>IF(anotacoes!N3510=0,"",anotacoes!N3510)</f>
        <v/>
      </c>
      <c r="M3510" t="str">
        <f>IF(anotacoes!M3510=0,"",UPPER(anotacoes!M3510))</f>
        <v/>
      </c>
    </row>
    <row r="3511" spans="1:13" x14ac:dyDescent="0.25">
      <c r="A3511" t="str">
        <f>anotacoes!C3511</f>
        <v>GRAND SLAM RIO DE JANEIRO</v>
      </c>
      <c r="B3511" t="str">
        <f>anotacoes!E3511</f>
        <v>GUILHEIRO</v>
      </c>
      <c r="C3511" t="str">
        <f>anotacoes!F3511</f>
        <v>MAMMADLI</v>
      </c>
      <c r="D3511" t="s">
        <v>10434</v>
      </c>
      <c r="E3511">
        <f>anotacoes!A3511</f>
        <v>52</v>
      </c>
      <c r="F3511" t="str">
        <f>anotacoes!K3511</f>
        <v xml:space="preserve"> 00:05:08,594</v>
      </c>
      <c r="G3511" t="str">
        <f>anotacoes!L3511</f>
        <v xml:space="preserve"> 00:05:10,254</v>
      </c>
      <c r="H3511" t="str">
        <f>IF(J3511="PAUSE",D3511,IF(anotacoes!G3515=conversao_anotacoes!B3511,conversao_anotacoes!B3511,conversao_anotacoes!C3511))</f>
        <v>GUILHEIRO</v>
      </c>
      <c r="I3511" t="str">
        <f t="shared" si="54"/>
        <v>MAMMADLI</v>
      </c>
      <c r="J3511" t="str">
        <f>UPPER(anotacoes!H3511)</f>
        <v>ATTACK</v>
      </c>
      <c r="K3511" t="str">
        <f>UPPER(anotacoes!I3511)</f>
        <v>SEOI NAGE</v>
      </c>
      <c r="L3511" s="6">
        <f>IF(anotacoes!N3511=0,"",anotacoes!N3511)</f>
        <v>6</v>
      </c>
      <c r="M3511" t="str">
        <f>IF(anotacoes!M3511=0,"",UPPER(anotacoes!M3511))</f>
        <v/>
      </c>
    </row>
    <row r="3512" spans="1:13" x14ac:dyDescent="0.25">
      <c r="A3512" t="str">
        <f>anotacoes!C3512</f>
        <v>GRAND SLAM RIO DE JANEIRO</v>
      </c>
      <c r="B3512" t="str">
        <f>anotacoes!E3512</f>
        <v>GUILHEIRO</v>
      </c>
      <c r="C3512" t="str">
        <f>anotacoes!F3512</f>
        <v>MAMMADLI</v>
      </c>
      <c r="D3512" t="s">
        <v>10434</v>
      </c>
      <c r="E3512">
        <f>anotacoes!A3512</f>
        <v>52</v>
      </c>
      <c r="F3512" t="str">
        <f>anotacoes!K3512</f>
        <v xml:space="preserve"> 00:05:10,445</v>
      </c>
      <c r="G3512" t="str">
        <f>anotacoes!L3512</f>
        <v xml:space="preserve"> 00:05:19,987</v>
      </c>
      <c r="H3512" t="str">
        <f>IF(J3512="PAUSE",D3512,IF(anotacoes!G3516=conversao_anotacoes!B3512,conversao_anotacoes!B3512,conversao_anotacoes!C3512))</f>
        <v>&lt;ARBITRO DESCONHECIDO&gt;</v>
      </c>
      <c r="I3512" t="str">
        <f t="shared" si="54"/>
        <v/>
      </c>
      <c r="J3512" t="str">
        <f>UPPER(anotacoes!H3512)</f>
        <v>PAUSE</v>
      </c>
      <c r="K3512" t="str">
        <f>UPPER(anotacoes!I3512)</f>
        <v>&lt;UNCLASSIFIED&gt;</v>
      </c>
      <c r="L3512" s="6" t="str">
        <f>IF(anotacoes!N3512=0,"",anotacoes!N3512)</f>
        <v/>
      </c>
      <c r="M3512" t="str">
        <f>IF(anotacoes!M3512=0,"",UPPER(anotacoes!M3512))</f>
        <v/>
      </c>
    </row>
    <row r="3513" spans="1:13" x14ac:dyDescent="0.25">
      <c r="A3513" t="str">
        <f>anotacoes!C3513</f>
        <v>GRAND SLAM RIO DE JANEIRO</v>
      </c>
      <c r="B3513" t="str">
        <f>anotacoes!E3513</f>
        <v>GUILHEIRO</v>
      </c>
      <c r="C3513" t="str">
        <f>anotacoes!F3513</f>
        <v>MAMMADLI</v>
      </c>
      <c r="D3513" t="s">
        <v>10434</v>
      </c>
      <c r="E3513">
        <f>anotacoes!A3513</f>
        <v>52</v>
      </c>
      <c r="F3513" t="str">
        <f>anotacoes!K3513</f>
        <v xml:space="preserve"> 00:05:19,987</v>
      </c>
      <c r="G3513" t="str">
        <f>anotacoes!L3513</f>
        <v xml:space="preserve"> 00:05:20,758</v>
      </c>
      <c r="H3513" t="str">
        <f>IF(J3513="PAUSE",D3513,IF(anotacoes!G3517=conversao_anotacoes!B3513,conversao_anotacoes!B3513,conversao_anotacoes!C3513))</f>
        <v>GUILHEIRO</v>
      </c>
      <c r="I3513" t="str">
        <f t="shared" si="54"/>
        <v>MAMMADLI</v>
      </c>
      <c r="J3513" t="str">
        <f>UPPER(anotacoes!H3513)</f>
        <v>DISPLACEMENT</v>
      </c>
      <c r="K3513" t="str">
        <f>UPPER(anotacoes!I3513)</f>
        <v>2-3 STEP HESITANT RIGHT</v>
      </c>
      <c r="L3513" s="6" t="str">
        <f>IF(anotacoes!N3513=0,"",anotacoes!N3513)</f>
        <v/>
      </c>
      <c r="M3513" t="str">
        <f>IF(anotacoes!M3513=0,"",UPPER(anotacoes!M3513))</f>
        <v/>
      </c>
    </row>
    <row r="3514" spans="1:13" x14ac:dyDescent="0.25">
      <c r="A3514" t="str">
        <f>anotacoes!C3514</f>
        <v>GRAND SLAM RIO DE JANEIRO</v>
      </c>
      <c r="B3514" t="str">
        <f>anotacoes!E3514</f>
        <v>GUILHEIRO</v>
      </c>
      <c r="C3514" t="str">
        <f>anotacoes!F3514</f>
        <v>MAMMADLI</v>
      </c>
      <c r="D3514" t="s">
        <v>10434</v>
      </c>
      <c r="E3514">
        <f>anotacoes!A3514</f>
        <v>52</v>
      </c>
      <c r="F3514" t="str">
        <f>anotacoes!K3514</f>
        <v xml:space="preserve"> 00:05:20,758</v>
      </c>
      <c r="G3514" t="str">
        <f>anotacoes!L3514</f>
        <v xml:space="preserve"> 00:05:27,089</v>
      </c>
      <c r="H3514" t="str">
        <f>IF(J3514="PAUSE",D3514,IF(anotacoes!G3518=conversao_anotacoes!B3514,conversao_anotacoes!B3514,conversao_anotacoes!C3514))</f>
        <v>GUILHEIRO</v>
      </c>
      <c r="I3514" t="str">
        <f t="shared" si="54"/>
        <v>MAMMADLI</v>
      </c>
      <c r="J3514" t="str">
        <f>UPPER(anotacoes!H3514)</f>
        <v>DISPLACEMENT</v>
      </c>
      <c r="K3514" t="str">
        <f>UPPER(anotacoes!I3514)</f>
        <v>TRY TO GRIP WITH CONTACT</v>
      </c>
      <c r="L3514" s="6" t="str">
        <f>IF(anotacoes!N3514=0,"",anotacoes!N3514)</f>
        <v/>
      </c>
      <c r="M3514" t="str">
        <f>IF(anotacoes!M3514=0,"",UPPER(anotacoes!M3514))</f>
        <v/>
      </c>
    </row>
    <row r="3515" spans="1:13" x14ac:dyDescent="0.25">
      <c r="A3515" t="str">
        <f>anotacoes!C3515</f>
        <v>GRAND SLAM RIO DE JANEIRO</v>
      </c>
      <c r="B3515" t="str">
        <f>anotacoes!E3515</f>
        <v>GUILHEIRO</v>
      </c>
      <c r="C3515" t="str">
        <f>anotacoes!F3515</f>
        <v>MAMMADLI</v>
      </c>
      <c r="D3515" t="s">
        <v>10434</v>
      </c>
      <c r="E3515">
        <f>anotacoes!A3515</f>
        <v>52</v>
      </c>
      <c r="F3515" t="str">
        <f>anotacoes!K3515</f>
        <v xml:space="preserve"> 00:05:27,089</v>
      </c>
      <c r="G3515" t="str">
        <f>anotacoes!L3515</f>
        <v xml:space="preserve"> 00:05:40,644</v>
      </c>
      <c r="H3515" t="str">
        <f>IF(J3515="PAUSE",D3515,IF(anotacoes!G3519=conversao_anotacoes!B3515,conversao_anotacoes!B3515,conversao_anotacoes!C3515))</f>
        <v>GUILHEIRO</v>
      </c>
      <c r="I3515" t="str">
        <f t="shared" si="54"/>
        <v>MAMMADLI</v>
      </c>
      <c r="J3515" t="str">
        <f>UPPER(anotacoes!H3515)</f>
        <v>GRIP TIME</v>
      </c>
      <c r="K3515" t="str">
        <f>UPPER(anotacoes!I3515)</f>
        <v>RIGHT SLEEVE</v>
      </c>
      <c r="L3515" s="6" t="str">
        <f>IF(anotacoes!N3515=0,"",anotacoes!N3515)</f>
        <v/>
      </c>
      <c r="M3515" t="str">
        <f>IF(anotacoes!M3515=0,"",UPPER(anotacoes!M3515))</f>
        <v/>
      </c>
    </row>
    <row r="3516" spans="1:13" x14ac:dyDescent="0.25">
      <c r="A3516" t="str">
        <f>anotacoes!C3516</f>
        <v>GRAND SLAM RIO DE JANEIRO</v>
      </c>
      <c r="B3516" t="str">
        <f>anotacoes!E3516</f>
        <v>GUILHEIRO</v>
      </c>
      <c r="C3516" t="str">
        <f>anotacoes!F3516</f>
        <v>MAMMADLI</v>
      </c>
      <c r="D3516" t="s">
        <v>10434</v>
      </c>
      <c r="E3516">
        <f>anotacoes!A3516</f>
        <v>52</v>
      </c>
      <c r="F3516" t="str">
        <f>anotacoes!K3516</f>
        <v xml:space="preserve"> 00:05:40,644</v>
      </c>
      <c r="G3516" t="str">
        <f>anotacoes!L3516</f>
        <v xml:space="preserve"> 00:05:47,478</v>
      </c>
      <c r="H3516" t="str">
        <f>IF(J3516="PAUSE",D3516,IF(anotacoes!G3520=conversao_anotacoes!B3516,conversao_anotacoes!B3516,conversao_anotacoes!C3516))</f>
        <v>&lt;ARBITRO DESCONHECIDO&gt;</v>
      </c>
      <c r="I3516" t="str">
        <f t="shared" si="54"/>
        <v/>
      </c>
      <c r="J3516" t="str">
        <f>UPPER(anotacoes!H3516)</f>
        <v>PAUSE</v>
      </c>
      <c r="K3516" t="str">
        <f>UPPER(anotacoes!I3516)</f>
        <v>&lt;UNCLASSIFIED&gt;</v>
      </c>
      <c r="L3516" s="6" t="str">
        <f>IF(anotacoes!N3516=0,"",anotacoes!N3516)</f>
        <v/>
      </c>
      <c r="M3516" t="str">
        <f>IF(anotacoes!M3516=0,"",UPPER(anotacoes!M3516))</f>
        <v/>
      </c>
    </row>
    <row r="3517" spans="1:13" x14ac:dyDescent="0.25">
      <c r="A3517" t="str">
        <f>anotacoes!C3517</f>
        <v>GRAND SLAM RIO DE JANEIRO</v>
      </c>
      <c r="B3517" t="str">
        <f>anotacoes!E3517</f>
        <v>GUILHEIRO</v>
      </c>
      <c r="C3517" t="str">
        <f>anotacoes!F3517</f>
        <v>MAMMADLI</v>
      </c>
      <c r="D3517" t="s">
        <v>10434</v>
      </c>
      <c r="E3517">
        <f>anotacoes!A3517</f>
        <v>52</v>
      </c>
      <c r="F3517" t="str">
        <f>anotacoes!K3517</f>
        <v xml:space="preserve"> 00:05:47,478</v>
      </c>
      <c r="G3517" t="str">
        <f>anotacoes!L3517</f>
        <v xml:space="preserve"> 00:05:50,802</v>
      </c>
      <c r="H3517" t="str">
        <f>IF(J3517="PAUSE",D3517,IF(anotacoes!G3521=conversao_anotacoes!B3517,conversao_anotacoes!B3517,conversao_anotacoes!C3517))</f>
        <v>GUILHEIRO</v>
      </c>
      <c r="I3517" t="str">
        <f t="shared" si="54"/>
        <v>MAMMADLI</v>
      </c>
      <c r="J3517" t="str">
        <f>UPPER(anotacoes!H3517)</f>
        <v>DISPLACEMENT</v>
      </c>
      <c r="K3517" t="str">
        <f>UPPER(anotacoes!I3517)</f>
        <v>2-3 STEP HESITANT RIGHT</v>
      </c>
      <c r="L3517" s="6" t="str">
        <f>IF(anotacoes!N3517=0,"",anotacoes!N3517)</f>
        <v/>
      </c>
      <c r="M3517" t="str">
        <f>IF(anotacoes!M3517=0,"",UPPER(anotacoes!M3517))</f>
        <v/>
      </c>
    </row>
    <row r="3518" spans="1:13" x14ac:dyDescent="0.25">
      <c r="A3518" t="str">
        <f>anotacoes!C3518</f>
        <v>GRAND SLAM RIO DE JANEIRO</v>
      </c>
      <c r="B3518" t="str">
        <f>anotacoes!E3518</f>
        <v>GUILHEIRO</v>
      </c>
      <c r="C3518" t="str">
        <f>anotacoes!F3518</f>
        <v>MAMMADLI</v>
      </c>
      <c r="D3518" t="s">
        <v>10434</v>
      </c>
      <c r="E3518">
        <f>anotacoes!A3518</f>
        <v>52</v>
      </c>
      <c r="F3518" t="str">
        <f>anotacoes!K3518</f>
        <v xml:space="preserve"> 00:05:50,802</v>
      </c>
      <c r="G3518" t="str">
        <f>anotacoes!L3518</f>
        <v xml:space="preserve"> 00:05:54,380</v>
      </c>
      <c r="H3518" t="str">
        <f>IF(J3518="PAUSE",D3518,IF(anotacoes!G3522=conversao_anotacoes!B3518,conversao_anotacoes!B3518,conversao_anotacoes!C3518))</f>
        <v>GUILHEIRO</v>
      </c>
      <c r="I3518" t="str">
        <f t="shared" si="54"/>
        <v>MAMMADLI</v>
      </c>
      <c r="J3518" t="str">
        <f>UPPER(anotacoes!H3518)</f>
        <v>DISPLACEMENT</v>
      </c>
      <c r="K3518" t="str">
        <f>UPPER(anotacoes!I3518)</f>
        <v>TRY TO GRIP WITH CONTACT</v>
      </c>
      <c r="L3518" s="6" t="str">
        <f>IF(anotacoes!N3518=0,"",anotacoes!N3518)</f>
        <v/>
      </c>
      <c r="M3518" t="str">
        <f>IF(anotacoes!M3518=0,"",UPPER(anotacoes!M3518))</f>
        <v/>
      </c>
    </row>
    <row r="3519" spans="1:13" x14ac:dyDescent="0.25">
      <c r="A3519" t="str">
        <f>anotacoes!C3519</f>
        <v>GRAND SLAM RIO DE JANEIRO</v>
      </c>
      <c r="B3519" t="str">
        <f>anotacoes!E3519</f>
        <v>GUILHEIRO</v>
      </c>
      <c r="C3519" t="str">
        <f>anotacoes!F3519</f>
        <v>MAMMADLI</v>
      </c>
      <c r="D3519" t="s">
        <v>10434</v>
      </c>
      <c r="E3519">
        <f>anotacoes!A3519</f>
        <v>52</v>
      </c>
      <c r="F3519" t="str">
        <f>anotacoes!K3519</f>
        <v xml:space="preserve"> 00:05:54,380</v>
      </c>
      <c r="G3519" t="str">
        <f>anotacoes!L3519</f>
        <v xml:space="preserve"> 00:05:54,380</v>
      </c>
      <c r="H3519" t="str">
        <f>IF(J3519="PAUSE",D3519,IF(anotacoes!G3523=conversao_anotacoes!B3519,conversao_anotacoes!B3519,conversao_anotacoes!C3519))</f>
        <v>GUILHEIRO</v>
      </c>
      <c r="I3519" t="str">
        <f t="shared" si="54"/>
        <v>MAMMADLI</v>
      </c>
      <c r="J3519" t="str">
        <f>UPPER(anotacoes!H3519)</f>
        <v>GRIP TIME</v>
      </c>
      <c r="K3519" t="str">
        <f>UPPER(anotacoes!I3519)</f>
        <v>RIGHT COLLAR</v>
      </c>
      <c r="L3519" s="6" t="str">
        <f>IF(anotacoes!N3519=0,"",anotacoes!N3519)</f>
        <v/>
      </c>
      <c r="M3519" t="str">
        <f>IF(anotacoes!M3519=0,"",UPPER(anotacoes!M3519))</f>
        <v/>
      </c>
    </row>
    <row r="3520" spans="1:13" x14ac:dyDescent="0.25">
      <c r="A3520" t="str">
        <f>anotacoes!C3520</f>
        <v>GRAND SLAM RIO DE JANEIRO</v>
      </c>
      <c r="B3520" t="str">
        <f>anotacoes!E3520</f>
        <v>GUILHEIRO</v>
      </c>
      <c r="C3520" t="str">
        <f>anotacoes!F3520</f>
        <v>MAMMADLI</v>
      </c>
      <c r="D3520" t="s">
        <v>10434</v>
      </c>
      <c r="E3520">
        <f>anotacoes!A3520</f>
        <v>52</v>
      </c>
      <c r="F3520" t="str">
        <f>anotacoes!K3520</f>
        <v xml:space="preserve"> 00:05:54,380</v>
      </c>
      <c r="G3520" t="str">
        <f>anotacoes!L3520</f>
        <v xml:space="preserve"> 00:05:56,695</v>
      </c>
      <c r="H3520" t="str">
        <f>IF(J3520="PAUSE",D3520,IF(anotacoes!G3524=conversao_anotacoes!B3520,conversao_anotacoes!B3520,conversao_anotacoes!C3520))</f>
        <v>GUILHEIRO</v>
      </c>
      <c r="I3520" t="str">
        <f t="shared" si="54"/>
        <v>MAMMADLI</v>
      </c>
      <c r="J3520" t="str">
        <f>UPPER(anotacoes!H3520)</f>
        <v>ATTACK</v>
      </c>
      <c r="K3520" t="str">
        <f>UPPER(anotacoes!I3520)</f>
        <v>SEOI NAGE</v>
      </c>
      <c r="L3520" s="6">
        <f>IF(anotacoes!N3520=0,"",anotacoes!N3520)</f>
        <v>6</v>
      </c>
      <c r="M3520" t="str">
        <f>IF(anotacoes!M3520=0,"",UPPER(anotacoes!M3520))</f>
        <v/>
      </c>
    </row>
    <row r="3521" spans="1:13" x14ac:dyDescent="0.25">
      <c r="A3521" t="str">
        <f>anotacoes!C3521</f>
        <v>GRAND SLAM RIO DE JANEIRO</v>
      </c>
      <c r="B3521" t="str">
        <f>anotacoes!E3521</f>
        <v>GUILHEIRO</v>
      </c>
      <c r="C3521" t="str">
        <f>anotacoes!F3521</f>
        <v>MAMMADLI</v>
      </c>
      <c r="D3521" t="s">
        <v>10434</v>
      </c>
      <c r="E3521">
        <f>anotacoes!A3521</f>
        <v>52</v>
      </c>
      <c r="F3521" t="str">
        <f>anotacoes!K3521</f>
        <v xml:space="preserve"> 00:05:56,899</v>
      </c>
      <c r="G3521" t="str">
        <f>anotacoes!L3521</f>
        <v xml:space="preserve"> 00:06:43,376</v>
      </c>
      <c r="H3521" t="str">
        <f>IF(J3521="PAUSE",D3521,IF(anotacoes!G3525=conversao_anotacoes!B3521,conversao_anotacoes!B3521,conversao_anotacoes!C3521))</f>
        <v>GUILHEIRO</v>
      </c>
      <c r="I3521" t="str">
        <f t="shared" si="54"/>
        <v>MAMMADLI</v>
      </c>
      <c r="J3521" t="str">
        <f>UPPER(anotacoes!H3521)</f>
        <v>GROUNDWORK COMBAT</v>
      </c>
      <c r="K3521" t="str">
        <f>UPPER(anotacoes!I3521)</f>
        <v>TRYING TO ATTACK</v>
      </c>
      <c r="L3521" s="6" t="str">
        <f>IF(anotacoes!N3521=0,"",anotacoes!N3521)</f>
        <v/>
      </c>
      <c r="M3521" t="str">
        <f>IF(anotacoes!M3521=0,"",UPPER(anotacoes!M3521))</f>
        <v/>
      </c>
    </row>
    <row r="3522" spans="1:13" x14ac:dyDescent="0.25">
      <c r="A3522" t="str">
        <f>anotacoes!C3522</f>
        <v>GRAND SLAM RIO DE JANEIRO</v>
      </c>
      <c r="B3522" t="str">
        <f>anotacoes!E3522</f>
        <v>GUILHEIRO</v>
      </c>
      <c r="C3522" t="str">
        <f>anotacoes!F3522</f>
        <v>MAMMADLI</v>
      </c>
      <c r="D3522" t="s">
        <v>10434</v>
      </c>
      <c r="E3522">
        <f>anotacoes!A3522</f>
        <v>52</v>
      </c>
      <c r="F3522" t="str">
        <f>anotacoes!K3522</f>
        <v xml:space="preserve"> 00:06:43,643</v>
      </c>
      <c r="G3522" t="str">
        <f>anotacoes!L3522</f>
        <v xml:space="preserve"> 00:06:54,104</v>
      </c>
      <c r="H3522" t="str">
        <f>IF(J3522="PAUSE",D3522,IF(anotacoes!G3526=conversao_anotacoes!B3522,conversao_anotacoes!B3522,conversao_anotacoes!C3522))</f>
        <v>&lt;ARBITRO DESCONHECIDO&gt;</v>
      </c>
      <c r="I3522" t="str">
        <f t="shared" si="54"/>
        <v/>
      </c>
      <c r="J3522" t="str">
        <f>UPPER(anotacoes!H3522)</f>
        <v>PAUSE</v>
      </c>
      <c r="K3522" t="str">
        <f>UPPER(anotacoes!I3522)</f>
        <v>&lt;UNCLASSIFIED&gt;</v>
      </c>
      <c r="L3522" s="6" t="str">
        <f>IF(anotacoes!N3522=0,"",anotacoes!N3522)</f>
        <v/>
      </c>
      <c r="M3522" t="str">
        <f>IF(anotacoes!M3522=0,"",UPPER(anotacoes!M3522))</f>
        <v/>
      </c>
    </row>
    <row r="3523" spans="1:13" x14ac:dyDescent="0.25">
      <c r="A3523" t="str">
        <f>anotacoes!C3523</f>
        <v>GRAND SLAM RIO DE JANEIRO</v>
      </c>
      <c r="B3523" t="str">
        <f>anotacoes!E3523</f>
        <v>GUILHEIRO</v>
      </c>
      <c r="C3523" t="str">
        <f>anotacoes!F3523</f>
        <v>MAMMADLI</v>
      </c>
      <c r="D3523" t="s">
        <v>10434</v>
      </c>
      <c r="E3523">
        <f>anotacoes!A3523</f>
        <v>52</v>
      </c>
      <c r="F3523" t="str">
        <f>anotacoes!K3523</f>
        <v xml:space="preserve"> 00:06:54,104</v>
      </c>
      <c r="G3523" t="str">
        <f>anotacoes!L3523</f>
        <v xml:space="preserve"> 00:06:59,821</v>
      </c>
      <c r="H3523" t="str">
        <f>IF(J3523="PAUSE",D3523,IF(anotacoes!G3527=conversao_anotacoes!B3523,conversao_anotacoes!B3523,conversao_anotacoes!C3523))</f>
        <v>GUILHEIRO</v>
      </c>
      <c r="I3523" t="str">
        <f t="shared" ref="I3523:I3586" si="55">IF(H3523=D3523,"",IF(H3523=B3523,C3523,B3523))</f>
        <v>MAMMADLI</v>
      </c>
      <c r="J3523" t="str">
        <f>UPPER(anotacoes!H3523)</f>
        <v>DISPLACEMENT</v>
      </c>
      <c r="K3523" t="str">
        <f>UPPER(anotacoes!I3523)</f>
        <v>2-3 STEP HESITANT RIGHT</v>
      </c>
      <c r="L3523" s="6" t="str">
        <f>IF(anotacoes!N3523=0,"",anotacoes!N3523)</f>
        <v/>
      </c>
      <c r="M3523" t="str">
        <f>IF(anotacoes!M3523=0,"",UPPER(anotacoes!M3523))</f>
        <v/>
      </c>
    </row>
    <row r="3524" spans="1:13" x14ac:dyDescent="0.25">
      <c r="A3524" t="str">
        <f>anotacoes!C3524</f>
        <v>GRAND SLAM RIO DE JANEIRO</v>
      </c>
      <c r="B3524" t="str">
        <f>anotacoes!E3524</f>
        <v>GUILHEIRO</v>
      </c>
      <c r="C3524" t="str">
        <f>anotacoes!F3524</f>
        <v>MAMMADLI</v>
      </c>
      <c r="D3524" t="s">
        <v>10434</v>
      </c>
      <c r="E3524">
        <f>anotacoes!A3524</f>
        <v>52</v>
      </c>
      <c r="F3524" t="str">
        <f>anotacoes!K3524</f>
        <v xml:space="preserve"> 00:06:59,821</v>
      </c>
      <c r="G3524" t="str">
        <f>anotacoes!L3524</f>
        <v xml:space="preserve"> 00:07:03,180</v>
      </c>
      <c r="H3524" t="str">
        <f>IF(J3524="PAUSE",D3524,IF(anotacoes!G3528=conversao_anotacoes!B3524,conversao_anotacoes!B3524,conversao_anotacoes!C3524))</f>
        <v>GUILHEIRO</v>
      </c>
      <c r="I3524" t="str">
        <f t="shared" si="55"/>
        <v>MAMMADLI</v>
      </c>
      <c r="J3524" t="str">
        <f>UPPER(anotacoes!H3524)</f>
        <v>DISPLACEMENT</v>
      </c>
      <c r="K3524" t="str">
        <f>UPPER(anotacoes!I3524)</f>
        <v>TRY TO GRIP WITH CONTACT</v>
      </c>
      <c r="L3524" s="6" t="str">
        <f>IF(anotacoes!N3524=0,"",anotacoes!N3524)</f>
        <v/>
      </c>
      <c r="M3524" t="str">
        <f>IF(anotacoes!M3524=0,"",UPPER(anotacoes!M3524))</f>
        <v/>
      </c>
    </row>
    <row r="3525" spans="1:13" x14ac:dyDescent="0.25">
      <c r="A3525" t="str">
        <f>anotacoes!C3525</f>
        <v>GRAND SLAM RIO DE JANEIRO</v>
      </c>
      <c r="B3525" t="str">
        <f>anotacoes!E3525</f>
        <v>GUILHEIRO</v>
      </c>
      <c r="C3525" t="str">
        <f>anotacoes!F3525</f>
        <v>MAMMADLI</v>
      </c>
      <c r="D3525" t="s">
        <v>10434</v>
      </c>
      <c r="E3525">
        <f>anotacoes!A3525</f>
        <v>52</v>
      </c>
      <c r="F3525" t="str">
        <f>anotacoes!K3525</f>
        <v xml:space="preserve"> 00:07:03,180</v>
      </c>
      <c r="G3525" t="str">
        <f>anotacoes!L3525</f>
        <v xml:space="preserve"> 00:07:06,203</v>
      </c>
      <c r="H3525" t="str">
        <f>IF(J3525="PAUSE",D3525,IF(anotacoes!G3529=conversao_anotacoes!B3525,conversao_anotacoes!B3525,conversao_anotacoes!C3525))</f>
        <v>GUILHEIRO</v>
      </c>
      <c r="I3525" t="str">
        <f t="shared" si="55"/>
        <v>MAMMADLI</v>
      </c>
      <c r="J3525" t="str">
        <f>UPPER(anotacoes!H3525)</f>
        <v>GRIP TIME</v>
      </c>
      <c r="K3525" t="str">
        <f>UPPER(anotacoes!I3525)</f>
        <v>LEFT SLEEVE</v>
      </c>
      <c r="L3525" s="6" t="str">
        <f>IF(anotacoes!N3525=0,"",anotacoes!N3525)</f>
        <v/>
      </c>
      <c r="M3525" t="str">
        <f>IF(anotacoes!M3525=0,"",UPPER(anotacoes!M3525))</f>
        <v/>
      </c>
    </row>
    <row r="3526" spans="1:13" x14ac:dyDescent="0.25">
      <c r="A3526" t="str">
        <f>anotacoes!C3526</f>
        <v>GRAND SLAM RIO DE JANEIRO</v>
      </c>
      <c r="B3526" t="str">
        <f>anotacoes!E3526</f>
        <v>GUILHEIRO</v>
      </c>
      <c r="C3526" t="str">
        <f>anotacoes!F3526</f>
        <v>MAMMADLI</v>
      </c>
      <c r="D3526" t="s">
        <v>10434</v>
      </c>
      <c r="E3526">
        <f>anotacoes!A3526</f>
        <v>52</v>
      </c>
      <c r="F3526" t="str">
        <f>anotacoes!K3526</f>
        <v xml:space="preserve"> 00:07:06,203</v>
      </c>
      <c r="G3526" t="str">
        <f>anotacoes!L3526</f>
        <v xml:space="preserve"> 00:07:14,252</v>
      </c>
      <c r="H3526" t="str">
        <f>IF(J3526="PAUSE",D3526,IF(anotacoes!G3530=conversao_anotacoes!B3526,conversao_anotacoes!B3526,conversao_anotacoes!C3526))</f>
        <v>&lt;ARBITRO DESCONHECIDO&gt;</v>
      </c>
      <c r="I3526" t="str">
        <f t="shared" si="55"/>
        <v/>
      </c>
      <c r="J3526" t="str">
        <f>UPPER(anotacoes!H3526)</f>
        <v>PAUSE</v>
      </c>
      <c r="K3526" t="str">
        <f>UPPER(anotacoes!I3526)</f>
        <v>&lt;UNCLASSIFIED&gt;</v>
      </c>
      <c r="L3526" s="6" t="str">
        <f>IF(anotacoes!N3526=0,"",anotacoes!N3526)</f>
        <v/>
      </c>
      <c r="M3526" t="str">
        <f>IF(anotacoes!M3526=0,"",UPPER(anotacoes!M3526))</f>
        <v/>
      </c>
    </row>
    <row r="3527" spans="1:13" x14ac:dyDescent="0.25">
      <c r="A3527" t="str">
        <f>anotacoes!C3527</f>
        <v>GRAND SLAM RIO DE JANEIRO</v>
      </c>
      <c r="B3527" t="str">
        <f>anotacoes!E3527</f>
        <v>GUILHEIRO</v>
      </c>
      <c r="C3527" t="str">
        <f>anotacoes!F3527</f>
        <v>MAMMADLI</v>
      </c>
      <c r="D3527" t="s">
        <v>10434</v>
      </c>
      <c r="E3527">
        <f>anotacoes!A3527</f>
        <v>52</v>
      </c>
      <c r="F3527" t="str">
        <f>anotacoes!K3527</f>
        <v xml:space="preserve"> 00:07:14,252</v>
      </c>
      <c r="G3527" t="str">
        <f>anotacoes!L3527</f>
        <v xml:space="preserve"> 00:07:14,487</v>
      </c>
      <c r="H3527" t="str">
        <f>IF(J3527="PAUSE",D3527,IF(anotacoes!G3531=conversao_anotacoes!B3527,conversao_anotacoes!B3527,conversao_anotacoes!C3527))</f>
        <v>GUILHEIRO</v>
      </c>
      <c r="I3527" t="str">
        <f t="shared" si="55"/>
        <v>MAMMADLI</v>
      </c>
      <c r="J3527" t="str">
        <f>UPPER(anotacoes!H3527)</f>
        <v>DISPLACEMENT</v>
      </c>
      <c r="K3527" t="str">
        <f>UPPER(anotacoes!I3527)</f>
        <v>2-3 STEP HESITANT RIGHT</v>
      </c>
      <c r="L3527" s="6" t="str">
        <f>IF(anotacoes!N3527=0,"",anotacoes!N3527)</f>
        <v/>
      </c>
      <c r="M3527" t="str">
        <f>IF(anotacoes!M3527=0,"",UPPER(anotacoes!M3527))</f>
        <v/>
      </c>
    </row>
    <row r="3528" spans="1:13" x14ac:dyDescent="0.25">
      <c r="A3528" t="str">
        <f>anotacoes!C3528</f>
        <v>GRAND SLAM RIO DE JANEIRO</v>
      </c>
      <c r="B3528" t="str">
        <f>anotacoes!E3528</f>
        <v>GUILHEIRO</v>
      </c>
      <c r="C3528" t="str">
        <f>anotacoes!F3528</f>
        <v>MAMMADLI</v>
      </c>
      <c r="D3528" t="s">
        <v>10434</v>
      </c>
      <c r="E3528">
        <f>anotacoes!A3528</f>
        <v>52</v>
      </c>
      <c r="F3528" t="str">
        <f>anotacoes!K3528</f>
        <v xml:space="preserve"> 00:07:14,487</v>
      </c>
      <c r="G3528" t="str">
        <f>anotacoes!L3528</f>
        <v xml:space="preserve"> 00:07:16,718</v>
      </c>
      <c r="H3528" t="str">
        <f>IF(J3528="PAUSE",D3528,IF(anotacoes!G3532=conversao_anotacoes!B3528,conversao_anotacoes!B3528,conversao_anotacoes!C3528))</f>
        <v>GUILHEIRO</v>
      </c>
      <c r="I3528" t="str">
        <f t="shared" si="55"/>
        <v>MAMMADLI</v>
      </c>
      <c r="J3528" t="str">
        <f>UPPER(anotacoes!H3528)</f>
        <v>DISPLACEMENT</v>
      </c>
      <c r="K3528" t="str">
        <f>UPPER(anotacoes!I3528)</f>
        <v>TRY TO GRIP WITH CONTACT</v>
      </c>
      <c r="L3528" s="6" t="str">
        <f>IF(anotacoes!N3528=0,"",anotacoes!N3528)</f>
        <v/>
      </c>
      <c r="M3528" t="str">
        <f>IF(anotacoes!M3528=0,"",UPPER(anotacoes!M3528))</f>
        <v/>
      </c>
    </row>
    <row r="3529" spans="1:13" x14ac:dyDescent="0.25">
      <c r="A3529" t="str">
        <f>anotacoes!C3529</f>
        <v>GRAND SLAM RIO DE JANEIRO</v>
      </c>
      <c r="B3529" t="str">
        <f>anotacoes!E3529</f>
        <v>GUILHEIRO</v>
      </c>
      <c r="C3529" t="str">
        <f>anotacoes!F3529</f>
        <v>MAMMADLI</v>
      </c>
      <c r="D3529" t="s">
        <v>10434</v>
      </c>
      <c r="E3529">
        <f>anotacoes!A3529</f>
        <v>52</v>
      </c>
      <c r="F3529" t="str">
        <f>anotacoes!K3529</f>
        <v xml:space="preserve"> 00:07:16,718</v>
      </c>
      <c r="G3529" t="str">
        <f>anotacoes!L3529</f>
        <v xml:space="preserve"> 00:07:18,558</v>
      </c>
      <c r="H3529" t="str">
        <f>IF(J3529="PAUSE",D3529,IF(anotacoes!G3533=conversao_anotacoes!B3529,conversao_anotacoes!B3529,conversao_anotacoes!C3529))</f>
        <v>GUILHEIRO</v>
      </c>
      <c r="I3529" t="str">
        <f t="shared" si="55"/>
        <v>MAMMADLI</v>
      </c>
      <c r="J3529" t="str">
        <f>UPPER(anotacoes!H3529)</f>
        <v>DISPLACEMENT</v>
      </c>
      <c r="K3529" t="str">
        <f>UPPER(anotacoes!I3529)</f>
        <v>2-3 STEP HESITANT RIGHT</v>
      </c>
      <c r="L3529" s="6" t="str">
        <f>IF(anotacoes!N3529=0,"",anotacoes!N3529)</f>
        <v/>
      </c>
      <c r="M3529" t="str">
        <f>IF(anotacoes!M3529=0,"",UPPER(anotacoes!M3529))</f>
        <v/>
      </c>
    </row>
    <row r="3530" spans="1:13" x14ac:dyDescent="0.25">
      <c r="A3530" t="str">
        <f>anotacoes!C3530</f>
        <v>GRAND SLAM RIO DE JANEIRO</v>
      </c>
      <c r="B3530" t="str">
        <f>anotacoes!E3530</f>
        <v>GUILHEIRO</v>
      </c>
      <c r="C3530" t="str">
        <f>anotacoes!F3530</f>
        <v>MAMMADLI</v>
      </c>
      <c r="D3530" t="s">
        <v>10434</v>
      </c>
      <c r="E3530">
        <f>anotacoes!A3530</f>
        <v>52</v>
      </c>
      <c r="F3530" t="str">
        <f>anotacoes!K3530</f>
        <v xml:space="preserve"> 00:07:18,558</v>
      </c>
      <c r="G3530" t="str">
        <f>anotacoes!L3530</f>
        <v xml:space="preserve"> 00:07:19,562</v>
      </c>
      <c r="H3530" t="str">
        <f>IF(J3530="PAUSE",D3530,IF(anotacoes!G3534=conversao_anotacoes!B3530,conversao_anotacoes!B3530,conversao_anotacoes!C3530))</f>
        <v>GUILHEIRO</v>
      </c>
      <c r="I3530" t="str">
        <f t="shared" si="55"/>
        <v>MAMMADLI</v>
      </c>
      <c r="J3530" t="str">
        <f>UPPER(anotacoes!H3530)</f>
        <v>GRIP TIME</v>
      </c>
      <c r="K3530" t="str">
        <f>UPPER(anotacoes!I3530)</f>
        <v>LEFT COLLAR RIGHT SLEEVE</v>
      </c>
      <c r="L3530" s="6" t="str">
        <f>IF(anotacoes!N3530=0,"",anotacoes!N3530)</f>
        <v/>
      </c>
      <c r="M3530" t="str">
        <f>IF(anotacoes!M3530=0,"",UPPER(anotacoes!M3530))</f>
        <v/>
      </c>
    </row>
    <row r="3531" spans="1:13" x14ac:dyDescent="0.25">
      <c r="A3531" t="str">
        <f>anotacoes!C3531</f>
        <v>GRAND SLAM RIO DE JANEIRO</v>
      </c>
      <c r="B3531" t="str">
        <f>anotacoes!E3531</f>
        <v>GUILHEIRO</v>
      </c>
      <c r="C3531" t="str">
        <f>anotacoes!F3531</f>
        <v>MAMMADLI</v>
      </c>
      <c r="D3531" t="s">
        <v>10434</v>
      </c>
      <c r="E3531">
        <f>anotacoes!A3531</f>
        <v>52</v>
      </c>
      <c r="F3531" t="str">
        <f>anotacoes!K3531</f>
        <v xml:space="preserve"> 00:07:19,562</v>
      </c>
      <c r="G3531" t="str">
        <f>anotacoes!L3531</f>
        <v xml:space="preserve"> 00:07:21,081</v>
      </c>
      <c r="H3531" t="str">
        <f>IF(J3531="PAUSE",D3531,IF(anotacoes!G3535=conversao_anotacoes!B3531,conversao_anotacoes!B3531,conversao_anotacoes!C3531))</f>
        <v>GUILHEIRO</v>
      </c>
      <c r="I3531" t="str">
        <f t="shared" si="55"/>
        <v>MAMMADLI</v>
      </c>
      <c r="J3531" t="str">
        <f>UPPER(anotacoes!H3531)</f>
        <v>DISPLACEMENT</v>
      </c>
      <c r="K3531" t="str">
        <f>UPPER(anotacoes!I3531)</f>
        <v>TRY TO GRIP WITH CONTACT</v>
      </c>
      <c r="L3531" s="6" t="str">
        <f>IF(anotacoes!N3531=0,"",anotacoes!N3531)</f>
        <v/>
      </c>
      <c r="M3531" t="str">
        <f>IF(anotacoes!M3531=0,"",UPPER(anotacoes!M3531))</f>
        <v/>
      </c>
    </row>
    <row r="3532" spans="1:13" x14ac:dyDescent="0.25">
      <c r="A3532" t="str">
        <f>anotacoes!C3532</f>
        <v>GRAND SLAM RIO DE JANEIRO</v>
      </c>
      <c r="B3532" t="str">
        <f>anotacoes!E3532</f>
        <v>GUILHEIRO</v>
      </c>
      <c r="C3532" t="str">
        <f>anotacoes!F3532</f>
        <v>MAMMADLI</v>
      </c>
      <c r="D3532" t="s">
        <v>10434</v>
      </c>
      <c r="E3532">
        <f>anotacoes!A3532</f>
        <v>52</v>
      </c>
      <c r="F3532" t="str">
        <f>anotacoes!K3532</f>
        <v xml:space="preserve"> 00:07:21,081</v>
      </c>
      <c r="G3532" t="str">
        <f>anotacoes!L3532</f>
        <v xml:space="preserve"> 00:07:22,972</v>
      </c>
      <c r="H3532" t="str">
        <f>IF(J3532="PAUSE",D3532,IF(anotacoes!G3536=conversao_anotacoes!B3532,conversao_anotacoes!B3532,conversao_anotacoes!C3532))</f>
        <v>GUILHEIRO</v>
      </c>
      <c r="I3532" t="str">
        <f t="shared" si="55"/>
        <v>MAMMADLI</v>
      </c>
      <c r="J3532" t="str">
        <f>UPPER(anotacoes!H3532)</f>
        <v>GRIP TIME</v>
      </c>
      <c r="K3532" t="str">
        <f>UPPER(anotacoes!I3532)</f>
        <v>LEFT COLLAR</v>
      </c>
      <c r="L3532" s="6" t="str">
        <f>IF(anotacoes!N3532=0,"",anotacoes!N3532)</f>
        <v/>
      </c>
      <c r="M3532" t="str">
        <f>IF(anotacoes!M3532=0,"",UPPER(anotacoes!M3532))</f>
        <v/>
      </c>
    </row>
    <row r="3533" spans="1:13" x14ac:dyDescent="0.25">
      <c r="A3533" t="str">
        <f>anotacoes!C3533</f>
        <v>GRAND SLAM RIO DE JANEIRO</v>
      </c>
      <c r="B3533" t="str">
        <f>anotacoes!E3533</f>
        <v>GUILHEIRO</v>
      </c>
      <c r="C3533" t="str">
        <f>anotacoes!F3533</f>
        <v>MAMMADLI</v>
      </c>
      <c r="D3533" t="s">
        <v>10434</v>
      </c>
      <c r="E3533">
        <f>anotacoes!A3533</f>
        <v>52</v>
      </c>
      <c r="F3533" t="str">
        <f>anotacoes!K3533</f>
        <v xml:space="preserve"> 00:07:22,972</v>
      </c>
      <c r="G3533" t="str">
        <f>anotacoes!L3533</f>
        <v xml:space="preserve"> 00:07:24,111</v>
      </c>
      <c r="H3533" t="str">
        <f>IF(J3533="PAUSE",D3533,IF(anotacoes!G3537=conversao_anotacoes!B3533,conversao_anotacoes!B3533,conversao_anotacoes!C3533))</f>
        <v>GUILHEIRO</v>
      </c>
      <c r="I3533" t="str">
        <f t="shared" si="55"/>
        <v>MAMMADLI</v>
      </c>
      <c r="J3533" t="str">
        <f>UPPER(anotacoes!H3533)</f>
        <v>GRIP TIME</v>
      </c>
      <c r="K3533" t="str">
        <f>UPPER(anotacoes!I3533)</f>
        <v>LEFT COLLAR RIGHT SLEEVE</v>
      </c>
      <c r="L3533" s="6" t="str">
        <f>IF(anotacoes!N3533=0,"",anotacoes!N3533)</f>
        <v/>
      </c>
      <c r="M3533" t="str">
        <f>IF(anotacoes!M3533=0,"",UPPER(anotacoes!M3533))</f>
        <v/>
      </c>
    </row>
    <row r="3534" spans="1:13" x14ac:dyDescent="0.25">
      <c r="A3534" t="str">
        <f>anotacoes!C3534</f>
        <v>GRAND SLAM RIO DE JANEIRO</v>
      </c>
      <c r="B3534" t="str">
        <f>anotacoes!E3534</f>
        <v>GUILHEIRO</v>
      </c>
      <c r="C3534" t="str">
        <f>anotacoes!F3534</f>
        <v>MAMMADLI</v>
      </c>
      <c r="D3534" t="s">
        <v>10434</v>
      </c>
      <c r="E3534">
        <f>anotacoes!A3534</f>
        <v>52</v>
      </c>
      <c r="F3534" t="str">
        <f>anotacoes!K3534</f>
        <v xml:space="preserve"> 00:07:24,111</v>
      </c>
      <c r="G3534" t="str">
        <f>anotacoes!L3534</f>
        <v xml:space="preserve"> 00:07:30,384</v>
      </c>
      <c r="H3534" t="str">
        <f>IF(J3534="PAUSE",D3534,IF(anotacoes!G3538=conversao_anotacoes!B3534,conversao_anotacoes!B3534,conversao_anotacoes!C3534))</f>
        <v>GUILHEIRO</v>
      </c>
      <c r="I3534" t="str">
        <f t="shared" si="55"/>
        <v>MAMMADLI</v>
      </c>
      <c r="J3534" t="str">
        <f>UPPER(anotacoes!H3534)</f>
        <v>DISPLACEMENT</v>
      </c>
      <c r="K3534" t="str">
        <f>UPPER(anotacoes!I3534)</f>
        <v>TRY TO GRIP WITH CONTACT</v>
      </c>
      <c r="L3534" s="6" t="str">
        <f>IF(anotacoes!N3534=0,"",anotacoes!N3534)</f>
        <v/>
      </c>
      <c r="M3534" t="str">
        <f>IF(anotacoes!M3534=0,"",UPPER(anotacoes!M3534))</f>
        <v/>
      </c>
    </row>
    <row r="3535" spans="1:13" x14ac:dyDescent="0.25">
      <c r="A3535" t="str">
        <f>anotacoes!C3535</f>
        <v>GRAND SLAM RIO DE JANEIRO</v>
      </c>
      <c r="B3535" t="str">
        <f>anotacoes!E3535</f>
        <v>GUILHEIRO</v>
      </c>
      <c r="C3535" t="str">
        <f>anotacoes!F3535</f>
        <v>MAMMADLI</v>
      </c>
      <c r="D3535" t="s">
        <v>10434</v>
      </c>
      <c r="E3535">
        <f>anotacoes!A3535</f>
        <v>52</v>
      </c>
      <c r="F3535" t="str">
        <f>anotacoes!K3535</f>
        <v xml:space="preserve"> 00:07:30,384</v>
      </c>
      <c r="G3535" t="str">
        <f>anotacoes!L3535</f>
        <v xml:space="preserve"> 00:07:30,384</v>
      </c>
      <c r="H3535" t="str">
        <f>IF(J3535="PAUSE",D3535,IF(anotacoes!G3539=conversao_anotacoes!B3535,conversao_anotacoes!B3535,conversao_anotacoes!C3535))</f>
        <v>GUILHEIRO</v>
      </c>
      <c r="I3535" t="str">
        <f t="shared" si="55"/>
        <v>MAMMADLI</v>
      </c>
      <c r="J3535" t="str">
        <f>UPPER(anotacoes!H3535)</f>
        <v>GRIP TIME</v>
      </c>
      <c r="K3535" t="str">
        <f>UPPER(anotacoes!I3535)</f>
        <v>RIGHT COLLAR</v>
      </c>
      <c r="L3535" s="6" t="str">
        <f>IF(anotacoes!N3535=0,"",anotacoes!N3535)</f>
        <v/>
      </c>
      <c r="M3535" t="str">
        <f>IF(anotacoes!M3535=0,"",UPPER(anotacoes!M3535))</f>
        <v/>
      </c>
    </row>
    <row r="3536" spans="1:13" x14ac:dyDescent="0.25">
      <c r="A3536" t="str">
        <f>anotacoes!C3536</f>
        <v>GRAND SLAM RIO DE JANEIRO</v>
      </c>
      <c r="B3536" t="str">
        <f>anotacoes!E3536</f>
        <v>GUILHEIRO</v>
      </c>
      <c r="C3536" t="str">
        <f>anotacoes!F3536</f>
        <v>MAMMADLI</v>
      </c>
      <c r="D3536" t="s">
        <v>10434</v>
      </c>
      <c r="E3536">
        <f>anotacoes!A3536</f>
        <v>52</v>
      </c>
      <c r="F3536" t="str">
        <f>anotacoes!K3536</f>
        <v xml:space="preserve"> 00:07:30,384</v>
      </c>
      <c r="G3536" t="str">
        <f>anotacoes!L3536</f>
        <v xml:space="preserve"> 00:07:31,448</v>
      </c>
      <c r="H3536" t="str">
        <f>IF(J3536="PAUSE",D3536,IF(anotacoes!G3540=conversao_anotacoes!B3536,conversao_anotacoes!B3536,conversao_anotacoes!C3536))</f>
        <v>GUILHEIRO</v>
      </c>
      <c r="I3536" t="str">
        <f t="shared" si="55"/>
        <v>MAMMADLI</v>
      </c>
      <c r="J3536" t="str">
        <f>UPPER(anotacoes!H3536)</f>
        <v>ATTACK</v>
      </c>
      <c r="K3536" t="str">
        <f>UPPER(anotacoes!I3536)</f>
        <v>SEOI NAGE</v>
      </c>
      <c r="L3536" s="6">
        <f>IF(anotacoes!N3536=0,"",anotacoes!N3536)</f>
        <v>6</v>
      </c>
      <c r="M3536" t="str">
        <f>IF(anotacoes!M3536=0,"",UPPER(anotacoes!M3536))</f>
        <v/>
      </c>
    </row>
    <row r="3537" spans="1:13" x14ac:dyDescent="0.25">
      <c r="A3537" t="str">
        <f>anotacoes!C3537</f>
        <v>GRAND SLAM RIO DE JANEIRO</v>
      </c>
      <c r="B3537" t="str">
        <f>anotacoes!E3537</f>
        <v>GUILHEIRO</v>
      </c>
      <c r="C3537" t="str">
        <f>anotacoes!F3537</f>
        <v>MAMMADLI</v>
      </c>
      <c r="D3537" t="s">
        <v>10434</v>
      </c>
      <c r="E3537">
        <f>anotacoes!A3537</f>
        <v>52</v>
      </c>
      <c r="F3537" t="str">
        <f>anotacoes!K3537</f>
        <v xml:space="preserve"> 00:07:31,448</v>
      </c>
      <c r="G3537" t="str">
        <f>anotacoes!L3537</f>
        <v xml:space="preserve"> 00:07:34,555</v>
      </c>
      <c r="H3537" t="str">
        <f>IF(J3537="PAUSE",D3537,IF(anotacoes!G3541=conversao_anotacoes!B3537,conversao_anotacoes!B3537,conversao_anotacoes!C3537))</f>
        <v>GUILHEIRO</v>
      </c>
      <c r="I3537" t="str">
        <f t="shared" si="55"/>
        <v>MAMMADLI</v>
      </c>
      <c r="J3537" t="str">
        <f>UPPER(anotacoes!H3537)</f>
        <v>GROUNDWORK COMBAT</v>
      </c>
      <c r="K3537" t="str">
        <f>UPPER(anotacoes!I3537)</f>
        <v>DEFENSIVE POSITION</v>
      </c>
      <c r="L3537" s="6" t="str">
        <f>IF(anotacoes!N3537=0,"",anotacoes!N3537)</f>
        <v/>
      </c>
      <c r="M3537" t="str">
        <f>IF(anotacoes!M3537=0,"",UPPER(anotacoes!M3537))</f>
        <v/>
      </c>
    </row>
    <row r="3538" spans="1:13" x14ac:dyDescent="0.25">
      <c r="A3538" t="str">
        <f>anotacoes!C3538</f>
        <v>GRAND SLAM RIO DE JANEIRO</v>
      </c>
      <c r="B3538" t="str">
        <f>anotacoes!E3538</f>
        <v>GUILHEIRO</v>
      </c>
      <c r="C3538" t="str">
        <f>anotacoes!F3538</f>
        <v>MAMMADLI</v>
      </c>
      <c r="D3538" t="s">
        <v>10434</v>
      </c>
      <c r="E3538">
        <f>anotacoes!A3538</f>
        <v>52</v>
      </c>
      <c r="F3538" t="str">
        <f>anotacoes!K3538</f>
        <v xml:space="preserve"> 00:07:34,555</v>
      </c>
      <c r="G3538" t="str">
        <f>anotacoes!L3538</f>
        <v xml:space="preserve"> 00:08:21,894</v>
      </c>
      <c r="H3538" t="str">
        <f>IF(J3538="PAUSE",D3538,IF(anotacoes!G3542=conversao_anotacoes!B3538,conversao_anotacoes!B3538,conversao_anotacoes!C3538))</f>
        <v>&lt;ARBITRO DESCONHECIDO&gt;</v>
      </c>
      <c r="I3538" t="str">
        <f t="shared" si="55"/>
        <v/>
      </c>
      <c r="J3538" t="str">
        <f>UPPER(anotacoes!H3538)</f>
        <v>PAUSE</v>
      </c>
      <c r="K3538" t="str">
        <f>UPPER(anotacoes!I3538)</f>
        <v>&lt;UNCLASSIFIED&gt;</v>
      </c>
      <c r="L3538" s="6" t="str">
        <f>IF(anotacoes!N3538=0,"",anotacoes!N3538)</f>
        <v/>
      </c>
      <c r="M3538" t="str">
        <f>IF(anotacoes!M3538=0,"",UPPER(anotacoes!M3538))</f>
        <v/>
      </c>
    </row>
    <row r="3539" spans="1:13" x14ac:dyDescent="0.25">
      <c r="A3539" t="str">
        <f>anotacoes!C3539</f>
        <v>GRAND SLAM RIO DE JANEIRO</v>
      </c>
      <c r="B3539" t="str">
        <f>anotacoes!E3539</f>
        <v>GUILHEIRO</v>
      </c>
      <c r="C3539" t="str">
        <f>anotacoes!F3539</f>
        <v>MAMMADLI</v>
      </c>
      <c r="D3539" t="s">
        <v>10434</v>
      </c>
      <c r="E3539">
        <f>anotacoes!A3539</f>
        <v>52</v>
      </c>
      <c r="F3539" t="str">
        <f>anotacoes!K3539</f>
        <v xml:space="preserve"> 00:08:22,109</v>
      </c>
      <c r="G3539" t="str">
        <f>anotacoes!L3539</f>
        <v xml:space="preserve"> 00:08:29,771</v>
      </c>
      <c r="H3539" t="str">
        <f>IF(J3539="PAUSE",D3539,IF(anotacoes!G3543=conversao_anotacoes!B3539,conversao_anotacoes!B3539,conversao_anotacoes!C3539))</f>
        <v>GUILHEIRO</v>
      </c>
      <c r="I3539" t="str">
        <f t="shared" si="55"/>
        <v>MAMMADLI</v>
      </c>
      <c r="J3539" t="str">
        <f>UPPER(anotacoes!H3539)</f>
        <v>DISPLACEMENT</v>
      </c>
      <c r="K3539" t="str">
        <f>UPPER(anotacoes!I3539)</f>
        <v>2-3 STEP HESITANT RIGHT</v>
      </c>
      <c r="L3539" s="6" t="str">
        <f>IF(anotacoes!N3539=0,"",anotacoes!N3539)</f>
        <v/>
      </c>
      <c r="M3539" t="str">
        <f>IF(anotacoes!M3539=0,"",UPPER(anotacoes!M3539))</f>
        <v/>
      </c>
    </row>
    <row r="3540" spans="1:13" x14ac:dyDescent="0.25">
      <c r="A3540" t="str">
        <f>anotacoes!C3540</f>
        <v>GRAND SLAM RIO DE JANEIRO</v>
      </c>
      <c r="B3540" t="str">
        <f>anotacoes!E3540</f>
        <v>GUILHEIRO</v>
      </c>
      <c r="C3540" t="str">
        <f>anotacoes!F3540</f>
        <v>MAMMADLI</v>
      </c>
      <c r="D3540" t="s">
        <v>10434</v>
      </c>
      <c r="E3540">
        <f>anotacoes!A3540</f>
        <v>52</v>
      </c>
      <c r="F3540" t="str">
        <f>anotacoes!K3540</f>
        <v xml:space="preserve"> 00:08:29,771</v>
      </c>
      <c r="G3540" t="str">
        <f>anotacoes!L3540</f>
        <v xml:space="preserve"> 00:08:31,551</v>
      </c>
      <c r="H3540" t="str">
        <f>IF(J3540="PAUSE",D3540,IF(anotacoes!G3544=conversao_anotacoes!B3540,conversao_anotacoes!B3540,conversao_anotacoes!C3540))</f>
        <v>GUILHEIRO</v>
      </c>
      <c r="I3540" t="str">
        <f t="shared" si="55"/>
        <v>MAMMADLI</v>
      </c>
      <c r="J3540" t="str">
        <f>UPPER(anotacoes!H3540)</f>
        <v>DISPLACEMENT</v>
      </c>
      <c r="K3540" t="str">
        <f>UPPER(anotacoes!I3540)</f>
        <v>TRY TO GRIP WITH CONTACT</v>
      </c>
      <c r="L3540" s="6" t="str">
        <f>IF(anotacoes!N3540=0,"",anotacoes!N3540)</f>
        <v/>
      </c>
      <c r="M3540" t="str">
        <f>IF(anotacoes!M3540=0,"",UPPER(anotacoes!M3540))</f>
        <v/>
      </c>
    </row>
    <row r="3541" spans="1:13" x14ac:dyDescent="0.25">
      <c r="A3541" t="str">
        <f>anotacoes!C3541</f>
        <v>GRAND SLAM RIO DE JANEIRO</v>
      </c>
      <c r="B3541" t="str">
        <f>anotacoes!E3541</f>
        <v>GUILHEIRO</v>
      </c>
      <c r="C3541" t="str">
        <f>anotacoes!F3541</f>
        <v>MAMMADLI</v>
      </c>
      <c r="D3541" t="s">
        <v>10434</v>
      </c>
      <c r="E3541">
        <f>anotacoes!A3541</f>
        <v>52</v>
      </c>
      <c r="F3541" t="str">
        <f>anotacoes!K3541</f>
        <v xml:space="preserve"> 00:08:31,551</v>
      </c>
      <c r="G3541" t="str">
        <f>anotacoes!L3541</f>
        <v xml:space="preserve"> 00:08:36,258</v>
      </c>
      <c r="H3541" t="str">
        <f>IF(J3541="PAUSE",D3541,IF(anotacoes!G3545=conversao_anotacoes!B3541,conversao_anotacoes!B3541,conversao_anotacoes!C3541))</f>
        <v>GUILHEIRO</v>
      </c>
      <c r="I3541" t="str">
        <f t="shared" si="55"/>
        <v>MAMMADLI</v>
      </c>
      <c r="J3541" t="str">
        <f>UPPER(anotacoes!H3541)</f>
        <v>GRIP TIME</v>
      </c>
      <c r="K3541" t="str">
        <f>UPPER(anotacoes!I3541)</f>
        <v>RIGHT SLEEVE LEFT SLEEVE</v>
      </c>
      <c r="L3541" s="6" t="str">
        <f>IF(anotacoes!N3541=0,"",anotacoes!N3541)</f>
        <v/>
      </c>
      <c r="M3541" t="str">
        <f>IF(anotacoes!M3541=0,"",UPPER(anotacoes!M3541))</f>
        <v/>
      </c>
    </row>
    <row r="3542" spans="1:13" x14ac:dyDescent="0.25">
      <c r="A3542" t="str">
        <f>anotacoes!C3542</f>
        <v>GRAND SLAM RIO DE JANEIRO</v>
      </c>
      <c r="B3542" t="str">
        <f>anotacoes!E3542</f>
        <v>GUILHEIRO</v>
      </c>
      <c r="C3542" t="str">
        <f>anotacoes!F3542</f>
        <v>MAMMADLI</v>
      </c>
      <c r="D3542" t="s">
        <v>10434</v>
      </c>
      <c r="E3542">
        <f>anotacoes!A3542</f>
        <v>52</v>
      </c>
      <c r="F3542" t="str">
        <f>anotacoes!K3542</f>
        <v xml:space="preserve"> 00:08:36,258</v>
      </c>
      <c r="G3542" t="str">
        <f>anotacoes!L3542</f>
        <v xml:space="preserve"> 00:08:39,280</v>
      </c>
      <c r="H3542" t="str">
        <f>IF(J3542="PAUSE",D3542,IF(anotacoes!G3546=conversao_anotacoes!B3542,conversao_anotacoes!B3542,conversao_anotacoes!C3542))</f>
        <v>GUILHEIRO</v>
      </c>
      <c r="I3542" t="str">
        <f t="shared" si="55"/>
        <v>MAMMADLI</v>
      </c>
      <c r="J3542" t="str">
        <f>UPPER(anotacoes!H3542)</f>
        <v>ATTACK</v>
      </c>
      <c r="K3542" t="str">
        <f>UPPER(anotacoes!I3542)</f>
        <v>SODE SEOI NAGE</v>
      </c>
      <c r="L3542" s="6">
        <f>IF(anotacoes!N3542=0,"",anotacoes!N3542)</f>
        <v>6</v>
      </c>
      <c r="M3542" t="str">
        <f>IF(anotacoes!M3542=0,"",UPPER(anotacoes!M3542))</f>
        <v/>
      </c>
    </row>
    <row r="3543" spans="1:13" x14ac:dyDescent="0.25">
      <c r="A3543" t="str">
        <f>anotacoes!C3543</f>
        <v>GRAND SLAM RIO DE JANEIRO</v>
      </c>
      <c r="B3543" t="str">
        <f>anotacoes!E3543</f>
        <v>GUILHEIRO</v>
      </c>
      <c r="C3543" t="str">
        <f>anotacoes!F3543</f>
        <v>MAMMADLI</v>
      </c>
      <c r="D3543" t="s">
        <v>10434</v>
      </c>
      <c r="E3543">
        <f>anotacoes!A3543</f>
        <v>52</v>
      </c>
      <c r="F3543" t="str">
        <f>anotacoes!K3543</f>
        <v xml:space="preserve"> 00:08:39,530</v>
      </c>
      <c r="G3543" t="str">
        <f>anotacoes!L3543</f>
        <v xml:space="preserve"> 00:08:41,899</v>
      </c>
      <c r="H3543" t="str">
        <f>IF(J3543="PAUSE",D3543,IF(anotacoes!G3547=conversao_anotacoes!B3543,conversao_anotacoes!B3543,conversao_anotacoes!C3543))</f>
        <v>GUILHEIRO</v>
      </c>
      <c r="I3543" t="str">
        <f t="shared" si="55"/>
        <v>MAMMADLI</v>
      </c>
      <c r="J3543" t="str">
        <f>UPPER(anotacoes!H3543)</f>
        <v>GROUNDWORK COMBAT</v>
      </c>
      <c r="K3543" t="str">
        <f>UPPER(anotacoes!I3543)</f>
        <v>TRYING TO ATTACK</v>
      </c>
      <c r="L3543" s="6" t="str">
        <f>IF(anotacoes!N3543=0,"",anotacoes!N3543)</f>
        <v/>
      </c>
      <c r="M3543" t="str">
        <f>IF(anotacoes!M3543=0,"",UPPER(anotacoes!M3543))</f>
        <v/>
      </c>
    </row>
    <row r="3544" spans="1:13" x14ac:dyDescent="0.25">
      <c r="A3544" t="str">
        <f>anotacoes!C3544</f>
        <v>GRAND SLAM RIO DE JANEIRO</v>
      </c>
      <c r="B3544" t="str">
        <f>anotacoes!E3544</f>
        <v>GUILHEIRO</v>
      </c>
      <c r="C3544" t="str">
        <f>anotacoes!F3544</f>
        <v>MAMMADLI</v>
      </c>
      <c r="D3544" t="s">
        <v>10434</v>
      </c>
      <c r="E3544">
        <f>anotacoes!A3544</f>
        <v>52</v>
      </c>
      <c r="F3544" t="str">
        <f>anotacoes!K3544</f>
        <v xml:space="preserve"> 00:08:41,899</v>
      </c>
      <c r="G3544" t="str">
        <f>anotacoes!L3544</f>
        <v xml:space="preserve"> 00:08:59,207</v>
      </c>
      <c r="H3544" t="str">
        <f>IF(J3544="PAUSE",D3544,IF(anotacoes!G3548=conversao_anotacoes!B3544,conversao_anotacoes!B3544,conversao_anotacoes!C3544))</f>
        <v>&lt;ARBITRO DESCONHECIDO&gt;</v>
      </c>
      <c r="I3544" t="str">
        <f t="shared" si="55"/>
        <v/>
      </c>
      <c r="J3544" t="str">
        <f>UPPER(anotacoes!H3544)</f>
        <v>PAUSE</v>
      </c>
      <c r="K3544" t="str">
        <f>UPPER(anotacoes!I3544)</f>
        <v>&lt;UNCLASSIFIED&gt;</v>
      </c>
      <c r="L3544" s="6" t="str">
        <f>IF(anotacoes!N3544=0,"",anotacoes!N3544)</f>
        <v/>
      </c>
      <c r="M3544" t="str">
        <f>IF(anotacoes!M3544=0,"",UPPER(anotacoes!M3544))</f>
        <v/>
      </c>
    </row>
    <row r="3545" spans="1:13" x14ac:dyDescent="0.25">
      <c r="A3545" t="str">
        <f>anotacoes!C3545</f>
        <v>GRAND SLAM RIO DE JANEIRO</v>
      </c>
      <c r="B3545" t="str">
        <f>anotacoes!E3545</f>
        <v>GUILHEIRO</v>
      </c>
      <c r="C3545" t="str">
        <f>anotacoes!F3545</f>
        <v>MAMMADLI</v>
      </c>
      <c r="D3545" t="s">
        <v>10434</v>
      </c>
      <c r="E3545">
        <f>anotacoes!A3545</f>
        <v>52</v>
      </c>
      <c r="F3545" t="str">
        <f>anotacoes!K3545</f>
        <v xml:space="preserve"> 00:08:59,207</v>
      </c>
      <c r="G3545" t="str">
        <f>anotacoes!L3545</f>
        <v xml:space="preserve"> 00:09:06,181</v>
      </c>
      <c r="H3545" t="str">
        <f>IF(J3545="PAUSE",D3545,IF(anotacoes!G3549=conversao_anotacoes!B3545,conversao_anotacoes!B3545,conversao_anotacoes!C3545))</f>
        <v>GUILHEIRO</v>
      </c>
      <c r="I3545" t="str">
        <f t="shared" si="55"/>
        <v>MAMMADLI</v>
      </c>
      <c r="J3545" t="str">
        <f>UPPER(anotacoes!H3545)</f>
        <v>DISPLACEMENT</v>
      </c>
      <c r="K3545" t="str">
        <f>UPPER(anotacoes!I3545)</f>
        <v>2-3 STEP HESITANT RIGHT</v>
      </c>
      <c r="L3545" s="6" t="str">
        <f>IF(anotacoes!N3545=0,"",anotacoes!N3545)</f>
        <v/>
      </c>
      <c r="M3545" t="str">
        <f>IF(anotacoes!M3545=0,"",UPPER(anotacoes!M3545))</f>
        <v/>
      </c>
    </row>
    <row r="3546" spans="1:13" x14ac:dyDescent="0.25">
      <c r="A3546" t="str">
        <f>anotacoes!C3546</f>
        <v>GRAND SLAM RIO DE JANEIRO</v>
      </c>
      <c r="B3546" t="str">
        <f>anotacoes!E3546</f>
        <v>GUILHEIRO</v>
      </c>
      <c r="C3546" t="str">
        <f>anotacoes!F3546</f>
        <v>MAMMADLI</v>
      </c>
      <c r="D3546" t="s">
        <v>10434</v>
      </c>
      <c r="E3546">
        <f>anotacoes!A3546</f>
        <v>52</v>
      </c>
      <c r="F3546" t="str">
        <f>anotacoes!K3546</f>
        <v xml:space="preserve"> 00:09:06,181</v>
      </c>
      <c r="G3546" t="str">
        <f>anotacoes!L3546</f>
        <v xml:space="preserve"> 00:09:06,921</v>
      </c>
      <c r="H3546" t="str">
        <f>IF(J3546="PAUSE",D3546,IF(anotacoes!G3550=conversao_anotacoes!B3546,conversao_anotacoes!B3546,conversao_anotacoes!C3546))</f>
        <v>GUILHEIRO</v>
      </c>
      <c r="I3546" t="str">
        <f t="shared" si="55"/>
        <v>MAMMADLI</v>
      </c>
      <c r="J3546" t="str">
        <f>UPPER(anotacoes!H3546)</f>
        <v>DISPLACEMENT</v>
      </c>
      <c r="K3546" t="str">
        <f>UPPER(anotacoes!I3546)</f>
        <v>TRY TO GRIP WITH CONTACT</v>
      </c>
      <c r="L3546" s="6" t="str">
        <f>IF(anotacoes!N3546=0,"",anotacoes!N3546)</f>
        <v/>
      </c>
      <c r="M3546" t="str">
        <f>IF(anotacoes!M3546=0,"",UPPER(anotacoes!M3546))</f>
        <v/>
      </c>
    </row>
    <row r="3547" spans="1:13" x14ac:dyDescent="0.25">
      <c r="A3547" t="str">
        <f>anotacoes!C3547</f>
        <v>GRAND SLAM RIO DE JANEIRO</v>
      </c>
      <c r="B3547" t="str">
        <f>anotacoes!E3547</f>
        <v>GUILHEIRO</v>
      </c>
      <c r="C3547" t="str">
        <f>anotacoes!F3547</f>
        <v>MAMMADLI</v>
      </c>
      <c r="D3547" t="s">
        <v>10434</v>
      </c>
      <c r="E3547">
        <f>anotacoes!A3547</f>
        <v>52</v>
      </c>
      <c r="F3547" t="str">
        <f>anotacoes!K3547</f>
        <v xml:space="preserve"> 00:09:06,921</v>
      </c>
      <c r="G3547" t="str">
        <f>anotacoes!L3547</f>
        <v xml:space="preserve"> 00:09:07,213</v>
      </c>
      <c r="H3547" t="str">
        <f>IF(J3547="PAUSE",D3547,IF(anotacoes!G3551=conversao_anotacoes!B3547,conversao_anotacoes!B3547,conversao_anotacoes!C3547))</f>
        <v>GUILHEIRO</v>
      </c>
      <c r="I3547" t="str">
        <f t="shared" si="55"/>
        <v>MAMMADLI</v>
      </c>
      <c r="J3547" t="str">
        <f>UPPER(anotacoes!H3547)</f>
        <v>GRIP TIME</v>
      </c>
      <c r="K3547" t="str">
        <f>UPPER(anotacoes!I3547)</f>
        <v>RIGHT COLLAR</v>
      </c>
      <c r="L3547" s="6" t="str">
        <f>IF(anotacoes!N3547=0,"",anotacoes!N3547)</f>
        <v/>
      </c>
      <c r="M3547" t="str">
        <f>IF(anotacoes!M3547=0,"",UPPER(anotacoes!M3547))</f>
        <v/>
      </c>
    </row>
    <row r="3548" spans="1:13" x14ac:dyDescent="0.25">
      <c r="A3548" t="str">
        <f>anotacoes!C3548</f>
        <v>GRAND SLAM RIO DE JANEIRO</v>
      </c>
      <c r="B3548" t="str">
        <f>anotacoes!E3548</f>
        <v>GUILHEIRO</v>
      </c>
      <c r="C3548" t="str">
        <f>anotacoes!F3548</f>
        <v>MAMMADLI</v>
      </c>
      <c r="D3548" t="s">
        <v>10434</v>
      </c>
      <c r="E3548">
        <f>anotacoes!A3548</f>
        <v>52</v>
      </c>
      <c r="F3548" t="str">
        <f>anotacoes!K3548</f>
        <v xml:space="preserve"> 00:09:07,213</v>
      </c>
      <c r="G3548" t="str">
        <f>anotacoes!L3548</f>
        <v xml:space="preserve"> 00:09:08,524</v>
      </c>
      <c r="H3548" t="str">
        <f>IF(J3548="PAUSE",D3548,IF(anotacoes!G3552=conversao_anotacoes!B3548,conversao_anotacoes!B3548,conversao_anotacoes!C3548))</f>
        <v>GUILHEIRO</v>
      </c>
      <c r="I3548" t="str">
        <f t="shared" si="55"/>
        <v>MAMMADLI</v>
      </c>
      <c r="J3548" t="str">
        <f>UPPER(anotacoes!H3548)</f>
        <v>ATTACK</v>
      </c>
      <c r="K3548" t="str">
        <f>UPPER(anotacoes!I3548)</f>
        <v>SEOI NAGE</v>
      </c>
      <c r="L3548" s="6">
        <f>IF(anotacoes!N3548=0,"",anotacoes!N3548)</f>
        <v>6</v>
      </c>
      <c r="M3548" t="str">
        <f>IF(anotacoes!M3548=0,"",UPPER(anotacoes!M3548))</f>
        <v/>
      </c>
    </row>
    <row r="3549" spans="1:13" x14ac:dyDescent="0.25">
      <c r="A3549" t="str">
        <f>anotacoes!C3549</f>
        <v>GRAND SLAM RIO DE JANEIRO</v>
      </c>
      <c r="B3549" t="str">
        <f>anotacoes!E3549</f>
        <v>GUILHEIRO</v>
      </c>
      <c r="C3549" t="str">
        <f>anotacoes!F3549</f>
        <v>MAMMADLI</v>
      </c>
      <c r="D3549" t="s">
        <v>10434</v>
      </c>
      <c r="E3549">
        <f>anotacoes!A3549</f>
        <v>52</v>
      </c>
      <c r="F3549" t="str">
        <f>anotacoes!K3549</f>
        <v xml:space="preserve"> 00:09:08,524</v>
      </c>
      <c r="G3549" t="str">
        <f>anotacoes!L3549</f>
        <v xml:space="preserve"> 00:08:56,016</v>
      </c>
      <c r="H3549" t="str">
        <f>IF(J3549="PAUSE",D3549,IF(anotacoes!G3553=conversao_anotacoes!B3549,conversao_anotacoes!B3549,conversao_anotacoes!C3549))</f>
        <v>&lt;ARBITRO DESCONHECIDO&gt;</v>
      </c>
      <c r="I3549" t="str">
        <f t="shared" si="55"/>
        <v/>
      </c>
      <c r="J3549" t="str">
        <f>UPPER(anotacoes!H3549)</f>
        <v>PAUSE</v>
      </c>
      <c r="K3549" t="str">
        <f>UPPER(anotacoes!I3549)</f>
        <v>SCORE WITH SHIDO</v>
      </c>
      <c r="L3549" s="6" t="str">
        <f>IF(anotacoes!N3549=0,"",anotacoes!N3549)</f>
        <v/>
      </c>
      <c r="M3549" t="str">
        <f>IF(anotacoes!M3549=0,"",UPPER(anotacoes!M3549))</f>
        <v/>
      </c>
    </row>
    <row r="3550" spans="1:13" x14ac:dyDescent="0.25">
      <c r="A3550" t="str">
        <f>anotacoes!C3550</f>
        <v>GRAND SLAM RIO DE JANEIRO</v>
      </c>
      <c r="B3550" t="str">
        <f>anotacoes!E3550</f>
        <v>GUILHEIRO</v>
      </c>
      <c r="C3550" t="str">
        <f>anotacoes!F3550</f>
        <v>MAMMADLI</v>
      </c>
      <c r="D3550" t="s">
        <v>10434</v>
      </c>
      <c r="E3550">
        <f>anotacoes!A3550</f>
        <v>52</v>
      </c>
      <c r="F3550" t="str">
        <f>anotacoes!K3550</f>
        <v xml:space="preserve"> 00:08:56,016</v>
      </c>
      <c r="G3550" t="str">
        <f>anotacoes!L3550</f>
        <v xml:space="preserve"> 00:09:00,711</v>
      </c>
      <c r="H3550" t="str">
        <f>IF(J3550="PAUSE",D3550,IF(anotacoes!G3554=conversao_anotacoes!B3550,conversao_anotacoes!B3550,conversao_anotacoes!C3550))</f>
        <v>&lt;ARBITRO DESCONHECIDO&gt;</v>
      </c>
      <c r="I3550" t="str">
        <f t="shared" si="55"/>
        <v/>
      </c>
      <c r="J3550" t="str">
        <f>UPPER(anotacoes!H3550)</f>
        <v>PAUSE</v>
      </c>
      <c r="K3550" t="str">
        <f>UPPER(anotacoes!I3550)</f>
        <v>&lt;UNCLASSIFIED&gt;</v>
      </c>
      <c r="L3550" s="6" t="str">
        <f>IF(anotacoes!N3550=0,"",anotacoes!N3550)</f>
        <v/>
      </c>
      <c r="M3550" t="str">
        <f>IF(anotacoes!M3550=0,"",UPPER(anotacoes!M3550))</f>
        <v/>
      </c>
    </row>
    <row r="3551" spans="1:13" x14ac:dyDescent="0.25">
      <c r="A3551" t="str">
        <f>anotacoes!C3551</f>
        <v>GRAND SLAM RIO DE JANEIRO</v>
      </c>
      <c r="B3551" t="str">
        <f>anotacoes!E3551</f>
        <v>GUILHEIRO</v>
      </c>
      <c r="C3551" t="str">
        <f>anotacoes!F3551</f>
        <v>MAMMADLI</v>
      </c>
      <c r="D3551" t="s">
        <v>10434</v>
      </c>
      <c r="E3551">
        <f>anotacoes!A3551</f>
        <v>52</v>
      </c>
      <c r="F3551" t="str">
        <f>anotacoes!K3551</f>
        <v xml:space="preserve"> 00:09:00,711</v>
      </c>
      <c r="G3551" t="str">
        <f>anotacoes!L3551</f>
        <v xml:space="preserve"> 00:09:06,281</v>
      </c>
      <c r="H3551" t="str">
        <f>IF(J3551="PAUSE",D3551,IF(anotacoes!G3555=conversao_anotacoes!B3551,conversao_anotacoes!B3551,conversao_anotacoes!C3551))</f>
        <v>GUILHEIRO</v>
      </c>
      <c r="I3551" t="str">
        <f t="shared" si="55"/>
        <v>MAMMADLI</v>
      </c>
      <c r="J3551" t="str">
        <f>UPPER(anotacoes!H3551)</f>
        <v>DISPLACEMENT</v>
      </c>
      <c r="K3551" t="str">
        <f>UPPER(anotacoes!I3551)</f>
        <v>2-3 STEP HESITANT RIGHT</v>
      </c>
      <c r="L3551" s="6" t="str">
        <f>IF(anotacoes!N3551=0,"",anotacoes!N3551)</f>
        <v/>
      </c>
      <c r="M3551" t="str">
        <f>IF(anotacoes!M3551=0,"",UPPER(anotacoes!M3551))</f>
        <v/>
      </c>
    </row>
    <row r="3552" spans="1:13" x14ac:dyDescent="0.25">
      <c r="A3552" t="str">
        <f>anotacoes!C3552</f>
        <v>GRAND SLAM RIO DE JANEIRO</v>
      </c>
      <c r="B3552" t="str">
        <f>anotacoes!E3552</f>
        <v>GUILHEIRO</v>
      </c>
      <c r="C3552" t="str">
        <f>anotacoes!F3552</f>
        <v>MAMMADLI</v>
      </c>
      <c r="D3552" t="s">
        <v>10434</v>
      </c>
      <c r="E3552">
        <f>anotacoes!A3552</f>
        <v>52</v>
      </c>
      <c r="F3552" t="str">
        <f>anotacoes!K3552</f>
        <v xml:space="preserve"> 00:09:06,281</v>
      </c>
      <c r="G3552" t="str">
        <f>anotacoes!L3552</f>
        <v xml:space="preserve"> 00:09:07,269</v>
      </c>
      <c r="H3552" t="str">
        <f>IF(J3552="PAUSE",D3552,IF(anotacoes!G3556=conversao_anotacoes!B3552,conversao_anotacoes!B3552,conversao_anotacoes!C3552))</f>
        <v>GUILHEIRO</v>
      </c>
      <c r="I3552" t="str">
        <f t="shared" si="55"/>
        <v>MAMMADLI</v>
      </c>
      <c r="J3552" t="str">
        <f>UPPER(anotacoes!H3552)</f>
        <v>DISPLACEMENT</v>
      </c>
      <c r="K3552" t="str">
        <f>UPPER(anotacoes!I3552)</f>
        <v>TRY TO GRIP WITH CONTACT</v>
      </c>
      <c r="L3552" s="6" t="str">
        <f>IF(anotacoes!N3552=0,"",anotacoes!N3552)</f>
        <v/>
      </c>
      <c r="M3552" t="str">
        <f>IF(anotacoes!M3552=0,"",UPPER(anotacoes!M3552))</f>
        <v/>
      </c>
    </row>
    <row r="3553" spans="1:13" x14ac:dyDescent="0.25">
      <c r="A3553" t="str">
        <f>anotacoes!C3553</f>
        <v>GRAND SLAM RIO DE JANEIRO</v>
      </c>
      <c r="B3553" t="str">
        <f>anotacoes!E3553</f>
        <v>GUILHEIRO</v>
      </c>
      <c r="C3553" t="str">
        <f>anotacoes!F3553</f>
        <v>MAMMADLI</v>
      </c>
      <c r="D3553" t="s">
        <v>10434</v>
      </c>
      <c r="E3553">
        <f>anotacoes!A3553</f>
        <v>52</v>
      </c>
      <c r="F3553" t="str">
        <f>anotacoes!K3553</f>
        <v xml:space="preserve"> 00:09:07,269</v>
      </c>
      <c r="G3553" t="str">
        <f>anotacoes!L3553</f>
        <v xml:space="preserve"> 00:09:07,269</v>
      </c>
      <c r="H3553" t="str">
        <f>IF(J3553="PAUSE",D3553,IF(anotacoes!G3557=conversao_anotacoes!B3553,conversao_anotacoes!B3553,conversao_anotacoes!C3553))</f>
        <v>GUILHEIRO</v>
      </c>
      <c r="I3553" t="str">
        <f t="shared" si="55"/>
        <v>MAMMADLI</v>
      </c>
      <c r="J3553" t="str">
        <f>UPPER(anotacoes!H3553)</f>
        <v>GRIP TIME</v>
      </c>
      <c r="K3553" t="str">
        <f>UPPER(anotacoes!I3553)</f>
        <v>RIGHT COLLAR</v>
      </c>
      <c r="L3553" s="6" t="str">
        <f>IF(anotacoes!N3553=0,"",anotacoes!N3553)</f>
        <v/>
      </c>
      <c r="M3553" t="str">
        <f>IF(anotacoes!M3553=0,"",UPPER(anotacoes!M3553))</f>
        <v/>
      </c>
    </row>
    <row r="3554" spans="1:13" x14ac:dyDescent="0.25">
      <c r="A3554" t="str">
        <f>anotacoes!C3554</f>
        <v>GRAND SLAM RIO DE JANEIRO</v>
      </c>
      <c r="B3554" t="str">
        <f>anotacoes!E3554</f>
        <v>GUILHEIRO</v>
      </c>
      <c r="C3554" t="str">
        <f>anotacoes!F3554</f>
        <v>MAMMADLI</v>
      </c>
      <c r="D3554" t="s">
        <v>10434</v>
      </c>
      <c r="E3554">
        <f>anotacoes!A3554</f>
        <v>52</v>
      </c>
      <c r="F3554" t="str">
        <f>anotacoes!K3554</f>
        <v xml:space="preserve"> 00:09:07,269</v>
      </c>
      <c r="G3554" t="str">
        <f>anotacoes!L3554</f>
        <v xml:space="preserve"> 00:09:08,628</v>
      </c>
      <c r="H3554" t="str">
        <f>IF(J3554="PAUSE",D3554,IF(anotacoes!G3558=conversao_anotacoes!B3554,conversao_anotacoes!B3554,conversao_anotacoes!C3554))</f>
        <v>GUILHEIRO</v>
      </c>
      <c r="I3554" t="str">
        <f t="shared" si="55"/>
        <v>MAMMADLI</v>
      </c>
      <c r="J3554" t="str">
        <f>UPPER(anotacoes!H3554)</f>
        <v>ATTACK</v>
      </c>
      <c r="K3554" t="str">
        <f>UPPER(anotacoes!I3554)</f>
        <v>SEOI NAGE</v>
      </c>
      <c r="L3554" s="6">
        <f>IF(anotacoes!N3554=0,"",anotacoes!N3554)</f>
        <v>6</v>
      </c>
      <c r="M3554" t="str">
        <f>IF(anotacoes!M3554=0,"",UPPER(anotacoes!M3554))</f>
        <v/>
      </c>
    </row>
    <row r="3555" spans="1:13" x14ac:dyDescent="0.25">
      <c r="A3555" t="str">
        <f>anotacoes!C3555</f>
        <v>GRAND SLAM RIO DE JANEIRO</v>
      </c>
      <c r="B3555" t="str">
        <f>anotacoes!E3555</f>
        <v>GUILHEIRO</v>
      </c>
      <c r="C3555" t="str">
        <f>anotacoes!F3555</f>
        <v>MAMMADLI</v>
      </c>
      <c r="D3555" t="s">
        <v>10434</v>
      </c>
      <c r="E3555">
        <f>anotacoes!A3555</f>
        <v>52</v>
      </c>
      <c r="F3555" t="str">
        <f>anotacoes!K3555</f>
        <v xml:space="preserve"> 00:09:08,826</v>
      </c>
      <c r="G3555" t="str">
        <f>anotacoes!L3555</f>
        <v xml:space="preserve"> 00:10:19,333</v>
      </c>
      <c r="H3555" t="str">
        <f>IF(J3555="PAUSE",D3555,IF(anotacoes!G3559=conversao_anotacoes!B3555,conversao_anotacoes!B3555,conversao_anotacoes!C3555))</f>
        <v>GUILHEIRO</v>
      </c>
      <c r="I3555" t="str">
        <f t="shared" si="55"/>
        <v>MAMMADLI</v>
      </c>
      <c r="J3555" t="str">
        <f>UPPER(anotacoes!H3555)</f>
        <v>GROUNDWORK COMBAT</v>
      </c>
      <c r="K3555" t="str">
        <f>UPPER(anotacoes!I3555)</f>
        <v>TRYING TO ATTACK</v>
      </c>
      <c r="L3555" s="6" t="str">
        <f>IF(anotacoes!N3555=0,"",anotacoes!N3555)</f>
        <v/>
      </c>
      <c r="M3555" t="str">
        <f>IF(anotacoes!M3555=0,"",UPPER(anotacoes!M3555))</f>
        <v/>
      </c>
    </row>
    <row r="3556" spans="1:13" x14ac:dyDescent="0.25">
      <c r="A3556" t="str">
        <f>anotacoes!C3556</f>
        <v>GRAND SLAM RIO DE JANEIRO</v>
      </c>
      <c r="B3556" t="str">
        <f>anotacoes!E3556</f>
        <v>GUILHEIRO</v>
      </c>
      <c r="C3556" t="str">
        <f>anotacoes!F3556</f>
        <v>MAMMADLI</v>
      </c>
      <c r="D3556" t="s">
        <v>10434</v>
      </c>
      <c r="E3556">
        <f>anotacoes!A3556</f>
        <v>52</v>
      </c>
      <c r="F3556" t="str">
        <f>anotacoes!K3556</f>
        <v xml:space="preserve"> 00:10:19,530</v>
      </c>
      <c r="G3556" t="str">
        <f>anotacoes!L3556</f>
        <v xml:space="preserve"> 00:10:34,285</v>
      </c>
      <c r="H3556" t="str">
        <f>IF(J3556="PAUSE",D3556,IF(anotacoes!G3560=conversao_anotacoes!B3556,conversao_anotacoes!B3556,conversao_anotacoes!C3556))</f>
        <v>&lt;ARBITRO DESCONHECIDO&gt;</v>
      </c>
      <c r="I3556" t="str">
        <f t="shared" si="55"/>
        <v/>
      </c>
      <c r="J3556" t="str">
        <f>UPPER(anotacoes!H3556)</f>
        <v>PAUSE</v>
      </c>
      <c r="K3556" t="str">
        <f>UPPER(anotacoes!I3556)</f>
        <v>&lt;UNCLASSIFIED&gt;</v>
      </c>
      <c r="L3556" s="6" t="str">
        <f>IF(anotacoes!N3556=0,"",anotacoes!N3556)</f>
        <v/>
      </c>
      <c r="M3556" t="str">
        <f>IF(anotacoes!M3556=0,"",UPPER(anotacoes!M3556))</f>
        <v/>
      </c>
    </row>
    <row r="3557" spans="1:13" x14ac:dyDescent="0.25">
      <c r="A3557" t="str">
        <f>anotacoes!C3557</f>
        <v>GRAND SLAM RIO DE JANEIRO</v>
      </c>
      <c r="B3557" t="str">
        <f>anotacoes!E3557</f>
        <v>GUILHEIRO</v>
      </c>
      <c r="C3557" t="str">
        <f>anotacoes!F3557</f>
        <v>MAMMADLI</v>
      </c>
      <c r="D3557" t="s">
        <v>10434</v>
      </c>
      <c r="E3557">
        <f>anotacoes!A3557</f>
        <v>52</v>
      </c>
      <c r="F3557" t="str">
        <f>anotacoes!K3557</f>
        <v xml:space="preserve"> 00:10:34,285</v>
      </c>
      <c r="G3557" t="str">
        <f>anotacoes!L3557</f>
        <v xml:space="preserve"> 00:10:39,992</v>
      </c>
      <c r="H3557" t="str">
        <f>IF(J3557="PAUSE",D3557,IF(anotacoes!G3561=conversao_anotacoes!B3557,conversao_anotacoes!B3557,conversao_anotacoes!C3557))</f>
        <v>GUILHEIRO</v>
      </c>
      <c r="I3557" t="str">
        <f t="shared" si="55"/>
        <v>MAMMADLI</v>
      </c>
      <c r="J3557" t="str">
        <f>UPPER(anotacoes!H3557)</f>
        <v>DISPLACEMENT</v>
      </c>
      <c r="K3557" t="str">
        <f>UPPER(anotacoes!I3557)</f>
        <v>2-3 STEP HESITANT RIGHT</v>
      </c>
      <c r="L3557" s="6" t="str">
        <f>IF(anotacoes!N3557=0,"",anotacoes!N3557)</f>
        <v/>
      </c>
      <c r="M3557" t="str">
        <f>IF(anotacoes!M3557=0,"",UPPER(anotacoes!M3557))</f>
        <v/>
      </c>
    </row>
    <row r="3558" spans="1:13" x14ac:dyDescent="0.25">
      <c r="A3558" t="str">
        <f>anotacoes!C3558</f>
        <v>GRAND SLAM RIO DE JANEIRO</v>
      </c>
      <c r="B3558" t="str">
        <f>anotacoes!E3558</f>
        <v>GUILHEIRO</v>
      </c>
      <c r="C3558" t="str">
        <f>anotacoes!F3558</f>
        <v>MAMMADLI</v>
      </c>
      <c r="D3558" t="s">
        <v>10434</v>
      </c>
      <c r="E3558">
        <f>anotacoes!A3558</f>
        <v>52</v>
      </c>
      <c r="F3558" t="str">
        <f>anotacoes!K3558</f>
        <v xml:space="preserve"> 00:10:39,992</v>
      </c>
      <c r="G3558" t="str">
        <f>anotacoes!L3558</f>
        <v xml:space="preserve"> 00:10:42,256</v>
      </c>
      <c r="H3558" t="str">
        <f>IF(J3558="PAUSE",D3558,IF(anotacoes!G3562=conversao_anotacoes!B3558,conversao_anotacoes!B3558,conversao_anotacoes!C3558))</f>
        <v>GUILHEIRO</v>
      </c>
      <c r="I3558" t="str">
        <f t="shared" si="55"/>
        <v>MAMMADLI</v>
      </c>
      <c r="J3558" t="str">
        <f>UPPER(anotacoes!H3558)</f>
        <v>DISPLACEMENT</v>
      </c>
      <c r="K3558" t="str">
        <f>UPPER(anotacoes!I3558)</f>
        <v>TRY TO GRIP WITH CONTACT</v>
      </c>
      <c r="L3558" s="6" t="str">
        <f>IF(anotacoes!N3558=0,"",anotacoes!N3558)</f>
        <v/>
      </c>
      <c r="M3558" t="str">
        <f>IF(anotacoes!M3558=0,"",UPPER(anotacoes!M3558))</f>
        <v/>
      </c>
    </row>
    <row r="3559" spans="1:13" x14ac:dyDescent="0.25">
      <c r="A3559" t="str">
        <f>anotacoes!C3559</f>
        <v>GRAND SLAM RIO DE JANEIRO</v>
      </c>
      <c r="B3559" t="str">
        <f>anotacoes!E3559</f>
        <v>GUILHEIRO</v>
      </c>
      <c r="C3559" t="str">
        <f>anotacoes!F3559</f>
        <v>MAMMADLI</v>
      </c>
      <c r="D3559" t="s">
        <v>10434</v>
      </c>
      <c r="E3559">
        <f>anotacoes!A3559</f>
        <v>52</v>
      </c>
      <c r="F3559" t="str">
        <f>anotacoes!K3559</f>
        <v xml:space="preserve"> 00:10:42,256</v>
      </c>
      <c r="G3559" t="str">
        <f>anotacoes!L3559</f>
        <v xml:space="preserve"> 00:10:44,661</v>
      </c>
      <c r="H3559" t="str">
        <f>IF(J3559="PAUSE",D3559,IF(anotacoes!G3563=conversao_anotacoes!B3559,conversao_anotacoes!B3559,conversao_anotacoes!C3559))</f>
        <v>GUILHEIRO</v>
      </c>
      <c r="I3559" t="str">
        <f t="shared" si="55"/>
        <v>MAMMADLI</v>
      </c>
      <c r="J3559" t="str">
        <f>UPPER(anotacoes!H3559)</f>
        <v>GRIP TIME</v>
      </c>
      <c r="K3559" t="str">
        <f>UPPER(anotacoes!I3559)</f>
        <v>RIGHT SLEEVE</v>
      </c>
      <c r="L3559" s="6" t="str">
        <f>IF(anotacoes!N3559=0,"",anotacoes!N3559)</f>
        <v/>
      </c>
      <c r="M3559" t="str">
        <f>IF(anotacoes!M3559=0,"",UPPER(anotacoes!M3559))</f>
        <v/>
      </c>
    </row>
    <row r="3560" spans="1:13" x14ac:dyDescent="0.25">
      <c r="A3560" t="str">
        <f>anotacoes!C3560</f>
        <v>GRAND SLAM RIO DE JANEIRO</v>
      </c>
      <c r="B3560" t="str">
        <f>anotacoes!E3560</f>
        <v>GUILHEIRO</v>
      </c>
      <c r="C3560" t="str">
        <f>anotacoes!F3560</f>
        <v>MAMMADLI</v>
      </c>
      <c r="D3560" t="s">
        <v>10434</v>
      </c>
      <c r="E3560">
        <f>anotacoes!A3560</f>
        <v>52</v>
      </c>
      <c r="F3560" t="str">
        <f>anotacoes!K3560</f>
        <v xml:space="preserve"> 00:10:44,661</v>
      </c>
      <c r="G3560" t="str">
        <f>anotacoes!L3560</f>
        <v xml:space="preserve"> 00:10:45,263</v>
      </c>
      <c r="H3560" t="str">
        <f>IF(J3560="PAUSE",D3560,IF(anotacoes!G3564=conversao_anotacoes!B3560,conversao_anotacoes!B3560,conversao_anotacoes!C3560))</f>
        <v>GUILHEIRO</v>
      </c>
      <c r="I3560" t="str">
        <f t="shared" si="55"/>
        <v>MAMMADLI</v>
      </c>
      <c r="J3560" t="str">
        <f>UPPER(anotacoes!H3560)</f>
        <v>ATTACK</v>
      </c>
      <c r="K3560" t="str">
        <f>UPPER(anotacoes!I3560)</f>
        <v>SEOI NAGE</v>
      </c>
      <c r="L3560" s="6">
        <f>IF(anotacoes!N3560=0,"",anotacoes!N3560)</f>
        <v>6</v>
      </c>
      <c r="M3560" t="str">
        <f>IF(anotacoes!M3560=0,"",UPPER(anotacoes!M3560))</f>
        <v/>
      </c>
    </row>
    <row r="3561" spans="1:13" x14ac:dyDescent="0.25">
      <c r="A3561" t="str">
        <f>anotacoes!C3561</f>
        <v>GRAND SLAM RIO DE JANEIRO</v>
      </c>
      <c r="B3561" t="str">
        <f>anotacoes!E3561</f>
        <v>GUILHEIRO</v>
      </c>
      <c r="C3561" t="str">
        <f>anotacoes!F3561</f>
        <v>MAMMADLI</v>
      </c>
      <c r="D3561" t="s">
        <v>10434</v>
      </c>
      <c r="E3561">
        <f>anotacoes!A3561</f>
        <v>52</v>
      </c>
      <c r="F3561" t="str">
        <f>anotacoes!K3561</f>
        <v xml:space="preserve"> 00:10:45,263</v>
      </c>
      <c r="G3561" t="str">
        <f>anotacoes!L3561</f>
        <v xml:space="preserve"> 00:10:49,004</v>
      </c>
      <c r="H3561" t="str">
        <f>IF(J3561="PAUSE",D3561,IF(anotacoes!G3565=conversao_anotacoes!B3561,conversao_anotacoes!B3561,conversao_anotacoes!C3561))</f>
        <v>GUILHEIRO</v>
      </c>
      <c r="I3561" t="str">
        <f t="shared" si="55"/>
        <v>MAMMADLI</v>
      </c>
      <c r="J3561" t="str">
        <f>UPPER(anotacoes!H3561)</f>
        <v>GRIP TIME</v>
      </c>
      <c r="K3561" t="str">
        <f>UPPER(anotacoes!I3561)</f>
        <v>RIGHT COLLAR</v>
      </c>
      <c r="L3561" s="6" t="str">
        <f>IF(anotacoes!N3561=0,"",anotacoes!N3561)</f>
        <v/>
      </c>
      <c r="M3561" t="str">
        <f>IF(anotacoes!M3561=0,"",UPPER(anotacoes!M3561))</f>
        <v/>
      </c>
    </row>
    <row r="3562" spans="1:13" x14ac:dyDescent="0.25">
      <c r="A3562" t="str">
        <f>anotacoes!C3562</f>
        <v>GRAND SLAM RIO DE JANEIRO</v>
      </c>
      <c r="B3562" t="str">
        <f>anotacoes!E3562</f>
        <v>GUILHEIRO</v>
      </c>
      <c r="C3562" t="str">
        <f>anotacoes!F3562</f>
        <v>MAMMADLI</v>
      </c>
      <c r="D3562" t="s">
        <v>10434</v>
      </c>
      <c r="E3562">
        <f>anotacoes!A3562</f>
        <v>52</v>
      </c>
      <c r="F3562" t="str">
        <f>anotacoes!K3562</f>
        <v xml:space="preserve"> 00:10:49,004</v>
      </c>
      <c r="G3562" t="str">
        <f>anotacoes!L3562</f>
        <v xml:space="preserve"> 00:10:51,989</v>
      </c>
      <c r="H3562" t="str">
        <f>IF(J3562="PAUSE",D3562,IF(anotacoes!G3566=conversao_anotacoes!B3562,conversao_anotacoes!B3562,conversao_anotacoes!C3562))</f>
        <v>GUILHEIRO</v>
      </c>
      <c r="I3562" t="str">
        <f t="shared" si="55"/>
        <v>MAMMADLI</v>
      </c>
      <c r="J3562" t="str">
        <f>UPPER(anotacoes!H3562)</f>
        <v>GRIP TIME</v>
      </c>
      <c r="K3562" t="str">
        <f>UPPER(anotacoes!I3562)</f>
        <v>LEFT COLLAR</v>
      </c>
      <c r="L3562" s="6" t="str">
        <f>IF(anotacoes!N3562=0,"",anotacoes!N3562)</f>
        <v/>
      </c>
      <c r="M3562" t="str">
        <f>IF(anotacoes!M3562=0,"",UPPER(anotacoes!M3562))</f>
        <v/>
      </c>
    </row>
    <row r="3563" spans="1:13" x14ac:dyDescent="0.25">
      <c r="A3563" t="str">
        <f>anotacoes!C3563</f>
        <v>GRAND SLAM RIO DE JANEIRO</v>
      </c>
      <c r="B3563" t="str">
        <f>anotacoes!E3563</f>
        <v>GUILHEIRO</v>
      </c>
      <c r="C3563" t="str">
        <f>anotacoes!F3563</f>
        <v>MAMMADLI</v>
      </c>
      <c r="D3563" t="s">
        <v>10434</v>
      </c>
      <c r="E3563">
        <f>anotacoes!A3563</f>
        <v>52</v>
      </c>
      <c r="F3563" t="str">
        <f>anotacoes!K3563</f>
        <v xml:space="preserve"> 00:10:51,989</v>
      </c>
      <c r="G3563" t="str">
        <f>anotacoes!L3563</f>
        <v xml:space="preserve"> 00:10:53,545</v>
      </c>
      <c r="H3563" t="str">
        <f>IF(J3563="PAUSE",D3563,IF(anotacoes!G3567=conversao_anotacoes!B3563,conversao_anotacoes!B3563,conversao_anotacoes!C3563))</f>
        <v>GUILHEIRO</v>
      </c>
      <c r="I3563" t="str">
        <f t="shared" si="55"/>
        <v>MAMMADLI</v>
      </c>
      <c r="J3563" t="str">
        <f>UPPER(anotacoes!H3563)</f>
        <v>TRANSITION</v>
      </c>
      <c r="K3563" t="str">
        <f>UPPER(anotacoes!I3563)</f>
        <v>WITHOUT ATTACK</v>
      </c>
      <c r="L3563" s="6" t="str">
        <f>IF(anotacoes!N3563=0,"",anotacoes!N3563)</f>
        <v/>
      </c>
      <c r="M3563" t="str">
        <f>IF(anotacoes!M3563=0,"",UPPER(anotacoes!M3563))</f>
        <v/>
      </c>
    </row>
    <row r="3564" spans="1:13" x14ac:dyDescent="0.25">
      <c r="A3564" t="str">
        <f>anotacoes!C3564</f>
        <v>GRAND SLAM RIO DE JANEIRO</v>
      </c>
      <c r="B3564" t="str">
        <f>anotacoes!E3564</f>
        <v>GUILHEIRO</v>
      </c>
      <c r="C3564" t="str">
        <f>anotacoes!F3564</f>
        <v>MAMMADLI</v>
      </c>
      <c r="D3564" t="s">
        <v>10434</v>
      </c>
      <c r="E3564">
        <f>anotacoes!A3564</f>
        <v>52</v>
      </c>
      <c r="F3564" t="str">
        <f>anotacoes!K3564</f>
        <v xml:space="preserve"> 00:10:53,545</v>
      </c>
      <c r="G3564" t="str">
        <f>anotacoes!L3564</f>
        <v xml:space="preserve"> 00:11:40,698</v>
      </c>
      <c r="H3564" t="str">
        <f>IF(J3564="PAUSE",D3564,IF(anotacoes!G3568=conversao_anotacoes!B3564,conversao_anotacoes!B3564,conversao_anotacoes!C3564))</f>
        <v>&lt;ARBITRO DESCONHECIDO&gt;</v>
      </c>
      <c r="I3564" t="str">
        <f t="shared" si="55"/>
        <v/>
      </c>
      <c r="J3564" t="str">
        <f>UPPER(anotacoes!H3564)</f>
        <v>PAUSE</v>
      </c>
      <c r="K3564" t="str">
        <f>UPPER(anotacoes!I3564)</f>
        <v>&lt;UNCLASSIFIED&gt;</v>
      </c>
      <c r="L3564" s="6" t="str">
        <f>IF(anotacoes!N3564=0,"",anotacoes!N3564)</f>
        <v/>
      </c>
      <c r="M3564" t="str">
        <f>IF(anotacoes!M3564=0,"",UPPER(anotacoes!M3564))</f>
        <v/>
      </c>
    </row>
    <row r="3565" spans="1:13" x14ac:dyDescent="0.25">
      <c r="A3565" t="str">
        <f>anotacoes!C3565</f>
        <v>GRAND SLAM RIO DE JANEIRO</v>
      </c>
      <c r="B3565" t="str">
        <f>anotacoes!E3565</f>
        <v>GUILHEIRO</v>
      </c>
      <c r="C3565" t="str">
        <f>anotacoes!F3565</f>
        <v>MAMMADLI</v>
      </c>
      <c r="D3565" t="s">
        <v>10434</v>
      </c>
      <c r="E3565">
        <f>anotacoes!A3565</f>
        <v>52</v>
      </c>
      <c r="F3565" t="str">
        <f>anotacoes!K3565</f>
        <v xml:space="preserve"> 00:11:40,698</v>
      </c>
      <c r="G3565" t="str">
        <f>anotacoes!L3565</f>
        <v xml:space="preserve"> 00:11:42,363</v>
      </c>
      <c r="H3565" t="str">
        <f>IF(J3565="PAUSE",D3565,IF(anotacoes!G3569=conversao_anotacoes!B3565,conversao_anotacoes!B3565,conversao_anotacoes!C3565))</f>
        <v>GUILHEIRO</v>
      </c>
      <c r="I3565" t="str">
        <f t="shared" si="55"/>
        <v>MAMMADLI</v>
      </c>
      <c r="J3565" t="str">
        <f>UPPER(anotacoes!H3565)</f>
        <v>DISPLACEMENT</v>
      </c>
      <c r="K3565" t="str">
        <f>UPPER(anotacoes!I3565)</f>
        <v>2-3 STEP HESITANT RIGHT</v>
      </c>
      <c r="L3565" s="6" t="str">
        <f>IF(anotacoes!N3565=0,"",anotacoes!N3565)</f>
        <v/>
      </c>
      <c r="M3565" t="str">
        <f>IF(anotacoes!M3565=0,"",UPPER(anotacoes!M3565))</f>
        <v/>
      </c>
    </row>
    <row r="3566" spans="1:13" x14ac:dyDescent="0.25">
      <c r="A3566" t="str">
        <f>anotacoes!C3566</f>
        <v>GRAND SLAM RIO DE JANEIRO</v>
      </c>
      <c r="B3566" t="str">
        <f>anotacoes!E3566</f>
        <v>GUILHEIRO</v>
      </c>
      <c r="C3566" t="str">
        <f>anotacoes!F3566</f>
        <v>MAMMADLI</v>
      </c>
      <c r="D3566" t="s">
        <v>10434</v>
      </c>
      <c r="E3566">
        <f>anotacoes!A3566</f>
        <v>52</v>
      </c>
      <c r="F3566" t="str">
        <f>anotacoes!K3566</f>
        <v xml:space="preserve"> 00:11:42,363</v>
      </c>
      <c r="G3566" t="str">
        <f>anotacoes!L3566</f>
        <v xml:space="preserve"> 00:11:48,467</v>
      </c>
      <c r="H3566" t="str">
        <f>IF(J3566="PAUSE",D3566,IF(anotacoes!G3570=conversao_anotacoes!B3566,conversao_anotacoes!B3566,conversao_anotacoes!C3566))</f>
        <v>GUILHEIRO</v>
      </c>
      <c r="I3566" t="str">
        <f t="shared" si="55"/>
        <v>MAMMADLI</v>
      </c>
      <c r="J3566" t="str">
        <f>UPPER(anotacoes!H3566)</f>
        <v>GRIP TIME</v>
      </c>
      <c r="K3566" t="str">
        <f>UPPER(anotacoes!I3566)</f>
        <v>RIGHT SLEEVE LEFT SLEEVE</v>
      </c>
      <c r="L3566" s="6" t="str">
        <f>IF(anotacoes!N3566=0,"",anotacoes!N3566)</f>
        <v/>
      </c>
      <c r="M3566" t="str">
        <f>IF(anotacoes!M3566=0,"",UPPER(anotacoes!M3566))</f>
        <v/>
      </c>
    </row>
    <row r="3567" spans="1:13" x14ac:dyDescent="0.25">
      <c r="A3567" t="str">
        <f>anotacoes!C3567</f>
        <v>GRAND SLAM RIO DE JANEIRO</v>
      </c>
      <c r="B3567" t="str">
        <f>anotacoes!E3567</f>
        <v>GUILHEIRO</v>
      </c>
      <c r="C3567" t="str">
        <f>anotacoes!F3567</f>
        <v>MAMMADLI</v>
      </c>
      <c r="D3567" t="s">
        <v>10434</v>
      </c>
      <c r="E3567">
        <f>anotacoes!A3567</f>
        <v>52</v>
      </c>
      <c r="F3567" t="str">
        <f>anotacoes!K3567</f>
        <v xml:space="preserve"> 00:11:48,467</v>
      </c>
      <c r="G3567" t="str">
        <f>anotacoes!L3567</f>
        <v xml:space="preserve"> 00:11:48,450</v>
      </c>
      <c r="H3567" t="str">
        <f>IF(J3567="PAUSE",D3567,IF(anotacoes!G3571=conversao_anotacoes!B3567,conversao_anotacoes!B3567,conversao_anotacoes!C3567))</f>
        <v>&lt;ARBITRO DESCONHECIDO&gt;</v>
      </c>
      <c r="I3567" t="str">
        <f t="shared" si="55"/>
        <v/>
      </c>
      <c r="J3567" t="str">
        <f>UPPER(anotacoes!H3567)</f>
        <v>PAUSE</v>
      </c>
      <c r="K3567" t="str">
        <f>UPPER(anotacoes!I3567)</f>
        <v>&lt;UNCLASSIFIED&gt;</v>
      </c>
      <c r="L3567" s="6" t="str">
        <f>IF(anotacoes!N3567=0,"",anotacoes!N3567)</f>
        <v/>
      </c>
      <c r="M3567" t="str">
        <f>IF(anotacoes!M3567=0,"",UPPER(anotacoes!M3567))</f>
        <v/>
      </c>
    </row>
    <row r="3568" spans="1:13" x14ac:dyDescent="0.25">
      <c r="A3568" t="str">
        <f>anotacoes!C3568</f>
        <v>WORLD CHAMPIONSHIP</v>
      </c>
      <c r="B3568" t="str">
        <f>anotacoes!E3568</f>
        <v>GUILHEIRO</v>
      </c>
      <c r="C3568" t="str">
        <f>anotacoes!F3568</f>
        <v>SCHMITT</v>
      </c>
      <c r="D3568" t="s">
        <v>10434</v>
      </c>
      <c r="E3568">
        <f>anotacoes!A3568</f>
        <v>53</v>
      </c>
      <c r="F3568" t="str">
        <f>anotacoes!K3568</f>
        <v xml:space="preserve"> 00:00:01,289</v>
      </c>
      <c r="G3568" t="str">
        <f>anotacoes!L3568</f>
        <v xml:space="preserve"> 00:00:04,188</v>
      </c>
      <c r="H3568" t="str">
        <f>IF(J3568="PAUSE",D3568,IF(anotacoes!G3572=conversao_anotacoes!B3568,conversao_anotacoes!B3568,conversao_anotacoes!C3568))</f>
        <v>GUILHEIRO</v>
      </c>
      <c r="I3568" t="str">
        <f t="shared" si="55"/>
        <v>SCHMITT</v>
      </c>
      <c r="J3568" t="str">
        <f>UPPER(anotacoes!H3568)</f>
        <v>DISPLACEMENT</v>
      </c>
      <c r="K3568" t="str">
        <f>UPPER(anotacoes!I3568)</f>
        <v>CIRCULAR LEFT</v>
      </c>
      <c r="L3568" s="6" t="str">
        <f>IF(anotacoes!N3568=0,"",anotacoes!N3568)</f>
        <v/>
      </c>
      <c r="M3568" t="str">
        <f>IF(anotacoes!M3568=0,"",UPPER(anotacoes!M3568))</f>
        <v/>
      </c>
    </row>
    <row r="3569" spans="1:13" x14ac:dyDescent="0.25">
      <c r="A3569" t="str">
        <f>anotacoes!C3569</f>
        <v>WORLD CHAMPIONSHIP</v>
      </c>
      <c r="B3569" t="str">
        <f>anotacoes!E3569</f>
        <v>GUILHEIRO</v>
      </c>
      <c r="C3569" t="str">
        <f>anotacoes!F3569</f>
        <v>SCHMITT</v>
      </c>
      <c r="D3569" t="s">
        <v>10434</v>
      </c>
      <c r="E3569">
        <f>anotacoes!A3569</f>
        <v>53</v>
      </c>
      <c r="F3569" t="str">
        <f>anotacoes!K3569</f>
        <v xml:space="preserve"> 00:00:04,188</v>
      </c>
      <c r="G3569" t="str">
        <f>anotacoes!L3569</f>
        <v xml:space="preserve"> 00:00:05,810</v>
      </c>
      <c r="H3569" t="str">
        <f>IF(J3569="PAUSE",D3569,IF(anotacoes!G3573=conversao_anotacoes!B3569,conversao_anotacoes!B3569,conversao_anotacoes!C3569))</f>
        <v>GUILHEIRO</v>
      </c>
      <c r="I3569" t="str">
        <f t="shared" si="55"/>
        <v>SCHMITT</v>
      </c>
      <c r="J3569" t="str">
        <f>UPPER(anotacoes!H3569)</f>
        <v>DISPLACEMENT</v>
      </c>
      <c r="K3569" t="str">
        <f>UPPER(anotacoes!I3569)</f>
        <v>2-3 STEP HESITANT RIGHT</v>
      </c>
      <c r="L3569" s="6" t="str">
        <f>IF(anotacoes!N3569=0,"",anotacoes!N3569)</f>
        <v/>
      </c>
      <c r="M3569" t="str">
        <f>IF(anotacoes!M3569=0,"",UPPER(anotacoes!M3569))</f>
        <v/>
      </c>
    </row>
    <row r="3570" spans="1:13" x14ac:dyDescent="0.25">
      <c r="A3570" t="str">
        <f>anotacoes!C3570</f>
        <v>WORLD CHAMPIONSHIP</v>
      </c>
      <c r="B3570" t="str">
        <f>anotacoes!E3570</f>
        <v>GUILHEIRO</v>
      </c>
      <c r="C3570" t="str">
        <f>anotacoes!F3570</f>
        <v>SCHMITT</v>
      </c>
      <c r="D3570" t="s">
        <v>10434</v>
      </c>
      <c r="E3570">
        <f>anotacoes!A3570</f>
        <v>53</v>
      </c>
      <c r="F3570" t="str">
        <f>anotacoes!K3570</f>
        <v xml:space="preserve"> 00:00:05,810</v>
      </c>
      <c r="G3570" t="str">
        <f>anotacoes!L3570</f>
        <v xml:space="preserve"> 00:00:15,810</v>
      </c>
      <c r="H3570" t="str">
        <f>IF(J3570="PAUSE",D3570,IF(anotacoes!G3574=conversao_anotacoes!B3570,conversao_anotacoes!B3570,conversao_anotacoes!C3570))</f>
        <v>GUILHEIRO</v>
      </c>
      <c r="I3570" t="str">
        <f t="shared" si="55"/>
        <v>SCHMITT</v>
      </c>
      <c r="J3570" t="str">
        <f>UPPER(anotacoes!H3570)</f>
        <v>DISPLACEMENT</v>
      </c>
      <c r="K3570" t="str">
        <f>UPPER(anotacoes!I3570)</f>
        <v>TRY TO GRIP WITH CONTACT</v>
      </c>
      <c r="L3570" s="6" t="str">
        <f>IF(anotacoes!N3570=0,"",anotacoes!N3570)</f>
        <v/>
      </c>
      <c r="M3570" t="str">
        <f>IF(anotacoes!M3570=0,"",UPPER(anotacoes!M3570))</f>
        <v/>
      </c>
    </row>
    <row r="3571" spans="1:13" x14ac:dyDescent="0.25">
      <c r="A3571" t="str">
        <f>anotacoes!C3571</f>
        <v>WORLD CHAMPIONSHIP</v>
      </c>
      <c r="B3571" t="str">
        <f>anotacoes!E3571</f>
        <v>GUILHEIRO</v>
      </c>
      <c r="C3571" t="str">
        <f>anotacoes!F3571</f>
        <v>SCHMITT</v>
      </c>
      <c r="D3571" t="s">
        <v>10434</v>
      </c>
      <c r="E3571">
        <f>anotacoes!A3571</f>
        <v>53</v>
      </c>
      <c r="F3571" t="str">
        <f>anotacoes!K3571</f>
        <v xml:space="preserve"> 00:00:15,810</v>
      </c>
      <c r="G3571" t="str">
        <f>anotacoes!L3571</f>
        <v xml:space="preserve"> 00:00:18,484</v>
      </c>
      <c r="H3571" t="str">
        <f>IF(J3571="PAUSE",D3571,IF(anotacoes!G3575=conversao_anotacoes!B3571,conversao_anotacoes!B3571,conversao_anotacoes!C3571))</f>
        <v>GUILHEIRO</v>
      </c>
      <c r="I3571" t="str">
        <f t="shared" si="55"/>
        <v>SCHMITT</v>
      </c>
      <c r="J3571" t="str">
        <f>UPPER(anotacoes!H3571)</f>
        <v>GRIP TIME</v>
      </c>
      <c r="K3571" t="str">
        <f>UPPER(anotacoes!I3571)</f>
        <v>RIGHT SLEEVE LEFT SLEEVE</v>
      </c>
      <c r="L3571" s="6" t="str">
        <f>IF(anotacoes!N3571=0,"",anotacoes!N3571)</f>
        <v/>
      </c>
      <c r="M3571" t="str">
        <f>IF(anotacoes!M3571=0,"",UPPER(anotacoes!M3571))</f>
        <v/>
      </c>
    </row>
    <row r="3572" spans="1:13" x14ac:dyDescent="0.25">
      <c r="A3572" t="str">
        <f>anotacoes!C3572</f>
        <v>WORLD CHAMPIONSHIP</v>
      </c>
      <c r="B3572" t="str">
        <f>anotacoes!E3572</f>
        <v>GUILHEIRO</v>
      </c>
      <c r="C3572" t="str">
        <f>anotacoes!F3572</f>
        <v>SCHMITT</v>
      </c>
      <c r="D3572" t="s">
        <v>10434</v>
      </c>
      <c r="E3572">
        <f>anotacoes!A3572</f>
        <v>53</v>
      </c>
      <c r="F3572" t="str">
        <f>anotacoes!K3572</f>
        <v xml:space="preserve"> 00:00:18,484</v>
      </c>
      <c r="G3572" t="str">
        <f>anotacoes!L3572</f>
        <v xml:space="preserve"> 00:00:30,289</v>
      </c>
      <c r="H3572" t="str">
        <f>IF(J3572="PAUSE",D3572,IF(anotacoes!G3576=conversao_anotacoes!B3572,conversao_anotacoes!B3572,conversao_anotacoes!C3572))</f>
        <v>GUILHEIRO</v>
      </c>
      <c r="I3572" t="str">
        <f t="shared" si="55"/>
        <v>SCHMITT</v>
      </c>
      <c r="J3572" t="str">
        <f>UPPER(anotacoes!H3572)</f>
        <v>DISPLACEMENT</v>
      </c>
      <c r="K3572" t="str">
        <f>UPPER(anotacoes!I3572)</f>
        <v>TRY TO GRIP WITH CONTACT</v>
      </c>
      <c r="L3572" s="6" t="str">
        <f>IF(anotacoes!N3572=0,"",anotacoes!N3572)</f>
        <v/>
      </c>
      <c r="M3572" t="str">
        <f>IF(anotacoes!M3572=0,"",UPPER(anotacoes!M3572))</f>
        <v/>
      </c>
    </row>
    <row r="3573" spans="1:13" x14ac:dyDescent="0.25">
      <c r="A3573" t="str">
        <f>anotacoes!C3573</f>
        <v>WORLD CHAMPIONSHIP</v>
      </c>
      <c r="B3573" t="str">
        <f>anotacoes!E3573</f>
        <v>GUILHEIRO</v>
      </c>
      <c r="C3573" t="str">
        <f>anotacoes!F3573</f>
        <v>SCHMITT</v>
      </c>
      <c r="D3573" t="s">
        <v>10434</v>
      </c>
      <c r="E3573">
        <f>anotacoes!A3573</f>
        <v>53</v>
      </c>
      <c r="F3573" t="str">
        <f>anotacoes!K3573</f>
        <v xml:space="preserve"> 00:00:30,289</v>
      </c>
      <c r="G3573" t="str">
        <f>anotacoes!L3573</f>
        <v xml:space="preserve"> 00:00:33,427</v>
      </c>
      <c r="H3573" t="str">
        <f>IF(J3573="PAUSE",D3573,IF(anotacoes!G3577=conversao_anotacoes!B3573,conversao_anotacoes!B3573,conversao_anotacoes!C3573))</f>
        <v>GUILHEIRO</v>
      </c>
      <c r="I3573" t="str">
        <f t="shared" si="55"/>
        <v>SCHMITT</v>
      </c>
      <c r="J3573" t="str">
        <f>UPPER(anotacoes!H3573)</f>
        <v>GRIP TIME</v>
      </c>
      <c r="K3573" t="str">
        <f>UPPER(anotacoes!I3573)</f>
        <v>LEFT COLLAR RIGHT SLEEVE</v>
      </c>
      <c r="L3573" s="6" t="str">
        <f>IF(anotacoes!N3573=0,"",anotacoes!N3573)</f>
        <v/>
      </c>
      <c r="M3573" t="str">
        <f>IF(anotacoes!M3573=0,"",UPPER(anotacoes!M3573))</f>
        <v/>
      </c>
    </row>
    <row r="3574" spans="1:13" x14ac:dyDescent="0.25">
      <c r="A3574" t="str">
        <f>anotacoes!C3574</f>
        <v>WORLD CHAMPIONSHIP</v>
      </c>
      <c r="B3574" t="str">
        <f>anotacoes!E3574</f>
        <v>GUILHEIRO</v>
      </c>
      <c r="C3574" t="str">
        <f>anotacoes!F3574</f>
        <v>SCHMITT</v>
      </c>
      <c r="D3574" t="s">
        <v>10434</v>
      </c>
      <c r="E3574">
        <f>anotacoes!A3574</f>
        <v>53</v>
      </c>
      <c r="F3574" t="str">
        <f>anotacoes!K3574</f>
        <v xml:space="preserve"> 00:00:33,427</v>
      </c>
      <c r="G3574" t="str">
        <f>anotacoes!L3574</f>
        <v xml:space="preserve"> 00:00:35,271</v>
      </c>
      <c r="H3574" t="str">
        <f>IF(J3574="PAUSE",D3574,IF(anotacoes!G3578=conversao_anotacoes!B3574,conversao_anotacoes!B3574,conversao_anotacoes!C3574))</f>
        <v>GUILHEIRO</v>
      </c>
      <c r="I3574" t="str">
        <f t="shared" si="55"/>
        <v>SCHMITT</v>
      </c>
      <c r="J3574" t="str">
        <f>UPPER(anotacoes!H3574)</f>
        <v>TRANSITION</v>
      </c>
      <c r="K3574" t="str">
        <f>UPPER(anotacoes!I3574)</f>
        <v>WITHOUT ATTACK</v>
      </c>
      <c r="L3574" s="6" t="str">
        <f>IF(anotacoes!N3574=0,"",anotacoes!N3574)</f>
        <v/>
      </c>
      <c r="M3574" t="str">
        <f>IF(anotacoes!M3574=0,"",UPPER(anotacoes!M3574))</f>
        <v/>
      </c>
    </row>
    <row r="3575" spans="1:13" x14ac:dyDescent="0.25">
      <c r="A3575" t="str">
        <f>anotacoes!C3575</f>
        <v>WORLD CHAMPIONSHIP</v>
      </c>
      <c r="B3575" t="str">
        <f>anotacoes!E3575</f>
        <v>GUILHEIRO</v>
      </c>
      <c r="C3575" t="str">
        <f>anotacoes!F3575</f>
        <v>SCHMITT</v>
      </c>
      <c r="D3575" t="s">
        <v>10434</v>
      </c>
      <c r="E3575">
        <f>anotacoes!A3575</f>
        <v>53</v>
      </c>
      <c r="F3575" t="str">
        <f>anotacoes!K3575</f>
        <v xml:space="preserve"> 00:00:35,271</v>
      </c>
      <c r="G3575" t="str">
        <f>anotacoes!L3575</f>
        <v xml:space="preserve"> 00:00:40,434</v>
      </c>
      <c r="H3575" t="str">
        <f>IF(J3575="PAUSE",D3575,IF(anotacoes!G3579=conversao_anotacoes!B3575,conversao_anotacoes!B3575,conversao_anotacoes!C3575))</f>
        <v>&lt;ARBITRO DESCONHECIDO&gt;</v>
      </c>
      <c r="I3575" t="str">
        <f t="shared" si="55"/>
        <v/>
      </c>
      <c r="J3575" t="str">
        <f>UPPER(anotacoes!H3575)</f>
        <v>PAUSE</v>
      </c>
      <c r="K3575" t="str">
        <f>UPPER(anotacoes!I3575)</f>
        <v>&lt;UNCLASSIFIED&gt;</v>
      </c>
      <c r="L3575" s="6" t="str">
        <f>IF(anotacoes!N3575=0,"",anotacoes!N3575)</f>
        <v/>
      </c>
      <c r="M3575" t="str">
        <f>IF(anotacoes!M3575=0,"",UPPER(anotacoes!M3575))</f>
        <v/>
      </c>
    </row>
    <row r="3576" spans="1:13" x14ac:dyDescent="0.25">
      <c r="A3576" t="str">
        <f>anotacoes!C3576</f>
        <v>WORLD CHAMPIONSHIP</v>
      </c>
      <c r="B3576" t="str">
        <f>anotacoes!E3576</f>
        <v>GUILHEIRO</v>
      </c>
      <c r="C3576" t="str">
        <f>anotacoes!F3576</f>
        <v>SCHMITT</v>
      </c>
      <c r="D3576" t="s">
        <v>10434</v>
      </c>
      <c r="E3576">
        <f>anotacoes!A3576</f>
        <v>53</v>
      </c>
      <c r="F3576" t="str">
        <f>anotacoes!K3576</f>
        <v xml:space="preserve"> 00:00:40,434</v>
      </c>
      <c r="G3576" t="str">
        <f>anotacoes!L3576</f>
        <v xml:space="preserve"> 00:00:42,031</v>
      </c>
      <c r="H3576" t="str">
        <f>IF(J3576="PAUSE",D3576,IF(anotacoes!G3580=conversao_anotacoes!B3576,conversao_anotacoes!B3576,conversao_anotacoes!C3576))</f>
        <v>GUILHEIRO</v>
      </c>
      <c r="I3576" t="str">
        <f t="shared" si="55"/>
        <v>SCHMITT</v>
      </c>
      <c r="J3576" t="str">
        <f>UPPER(anotacoes!H3576)</f>
        <v>DISPLACEMENT</v>
      </c>
      <c r="K3576" t="str">
        <f>UPPER(anotacoes!I3576)</f>
        <v>2-3 STEP HESITANT RIGHT</v>
      </c>
      <c r="L3576" s="6" t="str">
        <f>IF(anotacoes!N3576=0,"",anotacoes!N3576)</f>
        <v/>
      </c>
      <c r="M3576" t="str">
        <f>IF(anotacoes!M3576=0,"",UPPER(anotacoes!M3576))</f>
        <v/>
      </c>
    </row>
    <row r="3577" spans="1:13" x14ac:dyDescent="0.25">
      <c r="A3577" t="str">
        <f>anotacoes!C3577</f>
        <v>WORLD CHAMPIONSHIP</v>
      </c>
      <c r="B3577" t="str">
        <f>anotacoes!E3577</f>
        <v>GUILHEIRO</v>
      </c>
      <c r="C3577" t="str">
        <f>anotacoes!F3577</f>
        <v>SCHMITT</v>
      </c>
      <c r="D3577" t="s">
        <v>10434</v>
      </c>
      <c r="E3577">
        <f>anotacoes!A3577</f>
        <v>53</v>
      </c>
      <c r="F3577" t="str">
        <f>anotacoes!K3577</f>
        <v xml:space="preserve"> 00:00:42,031</v>
      </c>
      <c r="G3577" t="str">
        <f>anotacoes!L3577</f>
        <v xml:space="preserve"> 00:00:43,255</v>
      </c>
      <c r="H3577" t="str">
        <f>IF(J3577="PAUSE",D3577,IF(anotacoes!G3581=conversao_anotacoes!B3577,conversao_anotacoes!B3577,conversao_anotacoes!C3577))</f>
        <v>GUILHEIRO</v>
      </c>
      <c r="I3577" t="str">
        <f t="shared" si="55"/>
        <v>SCHMITT</v>
      </c>
      <c r="J3577" t="str">
        <f>UPPER(anotacoes!H3577)</f>
        <v>DISPLACEMENT</v>
      </c>
      <c r="K3577" t="str">
        <f>UPPER(anotacoes!I3577)</f>
        <v>TRY TO GRIP WITH CONTACT</v>
      </c>
      <c r="L3577" s="6" t="str">
        <f>IF(anotacoes!N3577=0,"",anotacoes!N3577)</f>
        <v/>
      </c>
      <c r="M3577" t="str">
        <f>IF(anotacoes!M3577=0,"",UPPER(anotacoes!M3577))</f>
        <v/>
      </c>
    </row>
    <row r="3578" spans="1:13" x14ac:dyDescent="0.25">
      <c r="A3578" t="str">
        <f>anotacoes!C3578</f>
        <v>WORLD CHAMPIONSHIP</v>
      </c>
      <c r="B3578" t="str">
        <f>anotacoes!E3578</f>
        <v>GUILHEIRO</v>
      </c>
      <c r="C3578" t="str">
        <f>anotacoes!F3578</f>
        <v>SCHMITT</v>
      </c>
      <c r="D3578" t="s">
        <v>10434</v>
      </c>
      <c r="E3578">
        <f>anotacoes!A3578</f>
        <v>53</v>
      </c>
      <c r="F3578" t="str">
        <f>anotacoes!K3578</f>
        <v xml:space="preserve"> 00:00:43,255</v>
      </c>
      <c r="G3578" t="str">
        <f>anotacoes!L3578</f>
        <v xml:space="preserve"> 00:00:48,905</v>
      </c>
      <c r="H3578" t="str">
        <f>IF(J3578="PAUSE",D3578,IF(anotacoes!G3582=conversao_anotacoes!B3578,conversao_anotacoes!B3578,conversao_anotacoes!C3578))</f>
        <v>GUILHEIRO</v>
      </c>
      <c r="I3578" t="str">
        <f t="shared" si="55"/>
        <v>SCHMITT</v>
      </c>
      <c r="J3578" t="str">
        <f>UPPER(anotacoes!H3578)</f>
        <v>GRIP TIME</v>
      </c>
      <c r="K3578" t="str">
        <f>UPPER(anotacoes!I3578)</f>
        <v>LEFT COLLAR</v>
      </c>
      <c r="L3578" s="6" t="str">
        <f>IF(anotacoes!N3578=0,"",anotacoes!N3578)</f>
        <v/>
      </c>
      <c r="M3578" t="str">
        <f>IF(anotacoes!M3578=0,"",UPPER(anotacoes!M3578))</f>
        <v/>
      </c>
    </row>
    <row r="3579" spans="1:13" x14ac:dyDescent="0.25">
      <c r="A3579" t="str">
        <f>anotacoes!C3579</f>
        <v>WORLD CHAMPIONSHIP</v>
      </c>
      <c r="B3579" t="str">
        <f>anotacoes!E3579</f>
        <v>GUILHEIRO</v>
      </c>
      <c r="C3579" t="str">
        <f>anotacoes!F3579</f>
        <v>SCHMITT</v>
      </c>
      <c r="D3579" t="s">
        <v>10434</v>
      </c>
      <c r="E3579">
        <f>anotacoes!A3579</f>
        <v>53</v>
      </c>
      <c r="F3579" t="str">
        <f>anotacoes!K3579</f>
        <v xml:space="preserve"> 00:00:48,905</v>
      </c>
      <c r="G3579" t="str">
        <f>anotacoes!L3579</f>
        <v xml:space="preserve"> 00:00:48,905</v>
      </c>
      <c r="H3579" t="str">
        <f>IF(J3579="PAUSE",D3579,IF(anotacoes!G3583=conversao_anotacoes!B3579,conversao_anotacoes!B3579,conversao_anotacoes!C3579))</f>
        <v>GUILHEIRO</v>
      </c>
      <c r="I3579" t="str">
        <f t="shared" si="55"/>
        <v>SCHMITT</v>
      </c>
      <c r="J3579" t="str">
        <f>UPPER(anotacoes!H3579)</f>
        <v>FINTA</v>
      </c>
      <c r="K3579" t="str">
        <f>UPPER(anotacoes!I3579)</f>
        <v>DEASHI HARAI LEFT</v>
      </c>
      <c r="L3579" s="6" t="str">
        <f>IF(anotacoes!N3579=0,"",anotacoes!N3579)</f>
        <v/>
      </c>
      <c r="M3579" t="str">
        <f>IF(anotacoes!M3579=0,"",UPPER(anotacoes!M3579))</f>
        <v/>
      </c>
    </row>
    <row r="3580" spans="1:13" x14ac:dyDescent="0.25">
      <c r="A3580" t="str">
        <f>anotacoes!C3580</f>
        <v>WORLD CHAMPIONSHIP</v>
      </c>
      <c r="B3580" t="str">
        <f>anotacoes!E3580</f>
        <v>GUILHEIRO</v>
      </c>
      <c r="C3580" t="str">
        <f>anotacoes!F3580</f>
        <v>SCHMITT</v>
      </c>
      <c r="D3580" t="s">
        <v>10434</v>
      </c>
      <c r="E3580">
        <f>anotacoes!A3580</f>
        <v>53</v>
      </c>
      <c r="F3580" t="str">
        <f>anotacoes!K3580</f>
        <v xml:space="preserve"> 00:00:48,905</v>
      </c>
      <c r="G3580" t="str">
        <f>anotacoes!L3580</f>
        <v xml:space="preserve"> 00:00:50,292</v>
      </c>
      <c r="H3580" t="str">
        <f>IF(J3580="PAUSE",D3580,IF(anotacoes!G3584=conversao_anotacoes!B3580,conversao_anotacoes!B3580,conversao_anotacoes!C3580))</f>
        <v>GUILHEIRO</v>
      </c>
      <c r="I3580" t="str">
        <f t="shared" si="55"/>
        <v>SCHMITT</v>
      </c>
      <c r="J3580" t="str">
        <f>UPPER(anotacoes!H3580)</f>
        <v>GRIP TIME</v>
      </c>
      <c r="K3580" t="str">
        <f>UPPER(anotacoes!I3580)</f>
        <v>LEFT COLLAR</v>
      </c>
      <c r="L3580" s="6" t="str">
        <f>IF(anotacoes!N3580=0,"",anotacoes!N3580)</f>
        <v/>
      </c>
      <c r="M3580" t="str">
        <f>IF(anotacoes!M3580=0,"",UPPER(anotacoes!M3580))</f>
        <v/>
      </c>
    </row>
    <row r="3581" spans="1:13" x14ac:dyDescent="0.25">
      <c r="A3581" t="str">
        <f>anotacoes!C3581</f>
        <v>WORLD CHAMPIONSHIP</v>
      </c>
      <c r="B3581" t="str">
        <f>anotacoes!E3581</f>
        <v>GUILHEIRO</v>
      </c>
      <c r="C3581" t="str">
        <f>anotacoes!F3581</f>
        <v>SCHMITT</v>
      </c>
      <c r="D3581" t="s">
        <v>10434</v>
      </c>
      <c r="E3581">
        <f>anotacoes!A3581</f>
        <v>53</v>
      </c>
      <c r="F3581" t="str">
        <f>anotacoes!K3581</f>
        <v xml:space="preserve"> 00:00:50,411</v>
      </c>
      <c r="G3581" t="str">
        <f>anotacoes!L3581</f>
        <v xml:space="preserve"> 00:00:56,851</v>
      </c>
      <c r="H3581" t="str">
        <f>IF(J3581="PAUSE",D3581,IF(anotacoes!G3585=conversao_anotacoes!B3581,conversao_anotacoes!B3581,conversao_anotacoes!C3581))</f>
        <v>&lt;ARBITRO DESCONHECIDO&gt;</v>
      </c>
      <c r="I3581" t="str">
        <f t="shared" si="55"/>
        <v/>
      </c>
      <c r="J3581" t="str">
        <f>UPPER(anotacoes!H3581)</f>
        <v>PAUSE</v>
      </c>
      <c r="K3581" t="str">
        <f>UPPER(anotacoes!I3581)</f>
        <v>&lt;UNCLASSIFIED&gt;</v>
      </c>
      <c r="L3581" s="6" t="str">
        <f>IF(anotacoes!N3581=0,"",anotacoes!N3581)</f>
        <v/>
      </c>
      <c r="M3581" t="str">
        <f>IF(anotacoes!M3581=0,"",UPPER(anotacoes!M3581))</f>
        <v/>
      </c>
    </row>
    <row r="3582" spans="1:13" x14ac:dyDescent="0.25">
      <c r="A3582" t="str">
        <f>anotacoes!C3582</f>
        <v>WORLD CHAMPIONSHIP</v>
      </c>
      <c r="B3582" t="str">
        <f>anotacoes!E3582</f>
        <v>GUILHEIRO</v>
      </c>
      <c r="C3582" t="str">
        <f>anotacoes!F3582</f>
        <v>SCHMITT</v>
      </c>
      <c r="D3582" t="s">
        <v>10434</v>
      </c>
      <c r="E3582">
        <f>anotacoes!A3582</f>
        <v>53</v>
      </c>
      <c r="F3582" t="str">
        <f>anotacoes!K3582</f>
        <v xml:space="preserve"> 00:00:56,851</v>
      </c>
      <c r="G3582" t="str">
        <f>anotacoes!L3582</f>
        <v xml:space="preserve"> 00:00:58,360</v>
      </c>
      <c r="H3582" t="str">
        <f>IF(J3582="PAUSE",D3582,IF(anotacoes!G3586=conversao_anotacoes!B3582,conversao_anotacoes!B3582,conversao_anotacoes!C3582))</f>
        <v>GUILHEIRO</v>
      </c>
      <c r="I3582" t="str">
        <f t="shared" si="55"/>
        <v>SCHMITT</v>
      </c>
      <c r="J3582" t="str">
        <f>UPPER(anotacoes!H3582)</f>
        <v>DISPLACEMENT</v>
      </c>
      <c r="K3582" t="str">
        <f>UPPER(anotacoes!I3582)</f>
        <v>2-3 STEP HESITANT RIGHT</v>
      </c>
      <c r="L3582" s="6" t="str">
        <f>IF(anotacoes!N3582=0,"",anotacoes!N3582)</f>
        <v/>
      </c>
      <c r="M3582" t="str">
        <f>IF(anotacoes!M3582=0,"",UPPER(anotacoes!M3582))</f>
        <v/>
      </c>
    </row>
    <row r="3583" spans="1:13" x14ac:dyDescent="0.25">
      <c r="A3583" t="str">
        <f>anotacoes!C3583</f>
        <v>WORLD CHAMPIONSHIP</v>
      </c>
      <c r="B3583" t="str">
        <f>anotacoes!E3583</f>
        <v>GUILHEIRO</v>
      </c>
      <c r="C3583" t="str">
        <f>anotacoes!F3583</f>
        <v>SCHMITT</v>
      </c>
      <c r="D3583" t="s">
        <v>10434</v>
      </c>
      <c r="E3583">
        <f>anotacoes!A3583</f>
        <v>53</v>
      </c>
      <c r="F3583" t="str">
        <f>anotacoes!K3583</f>
        <v xml:space="preserve"> 00:00:58,360</v>
      </c>
      <c r="G3583" t="str">
        <f>anotacoes!L3583</f>
        <v xml:space="preserve"> 00:01:42,299</v>
      </c>
      <c r="H3583" t="str">
        <f>IF(J3583="PAUSE",D3583,IF(anotacoes!G3587=conversao_anotacoes!B3583,conversao_anotacoes!B3583,conversao_anotacoes!C3583))</f>
        <v>GUILHEIRO</v>
      </c>
      <c r="I3583" t="str">
        <f t="shared" si="55"/>
        <v>SCHMITT</v>
      </c>
      <c r="J3583" t="str">
        <f>UPPER(anotacoes!H3583)</f>
        <v>DISPLACEMENT</v>
      </c>
      <c r="K3583" t="str">
        <f>UPPER(anotacoes!I3583)</f>
        <v>TRY TO GRIP WITH CONTACT</v>
      </c>
      <c r="L3583" s="6" t="str">
        <f>IF(anotacoes!N3583=0,"",anotacoes!N3583)</f>
        <v/>
      </c>
      <c r="M3583" t="str">
        <f>IF(anotacoes!M3583=0,"",UPPER(anotacoes!M3583))</f>
        <v/>
      </c>
    </row>
    <row r="3584" spans="1:13" x14ac:dyDescent="0.25">
      <c r="A3584" t="str">
        <f>anotacoes!C3584</f>
        <v>WORLD CHAMPIONSHIP</v>
      </c>
      <c r="B3584" t="str">
        <f>anotacoes!E3584</f>
        <v>GUILHEIRO</v>
      </c>
      <c r="C3584" t="str">
        <f>anotacoes!F3584</f>
        <v>SCHMITT</v>
      </c>
      <c r="D3584" t="s">
        <v>10434</v>
      </c>
      <c r="E3584">
        <f>anotacoes!A3584</f>
        <v>53</v>
      </c>
      <c r="F3584" t="str">
        <f>anotacoes!K3584</f>
        <v xml:space="preserve"> 00:01:42,299</v>
      </c>
      <c r="G3584" t="str">
        <f>anotacoes!L3584</f>
        <v xml:space="preserve"> 00:01:46,083</v>
      </c>
      <c r="H3584" t="str">
        <f>IF(J3584="PAUSE",D3584,IF(anotacoes!G3588=conversao_anotacoes!B3584,conversao_anotacoes!B3584,conversao_anotacoes!C3584))</f>
        <v>GUILHEIRO</v>
      </c>
      <c r="I3584" t="str">
        <f t="shared" si="55"/>
        <v>SCHMITT</v>
      </c>
      <c r="J3584" t="str">
        <f>UPPER(anotacoes!H3584)</f>
        <v>GRIP TIME</v>
      </c>
      <c r="K3584" t="str">
        <f>UPPER(anotacoes!I3584)</f>
        <v>RIGHT SLEEVE LEFT SLEEVE</v>
      </c>
      <c r="L3584" s="6" t="str">
        <f>IF(anotacoes!N3584=0,"",anotacoes!N3584)</f>
        <v/>
      </c>
      <c r="M3584" t="str">
        <f>IF(anotacoes!M3584=0,"",UPPER(anotacoes!M3584))</f>
        <v/>
      </c>
    </row>
    <row r="3585" spans="1:13" x14ac:dyDescent="0.25">
      <c r="A3585" t="str">
        <f>anotacoes!C3585</f>
        <v>WORLD CHAMPIONSHIP</v>
      </c>
      <c r="B3585" t="str">
        <f>anotacoes!E3585</f>
        <v>GUILHEIRO</v>
      </c>
      <c r="C3585" t="str">
        <f>anotacoes!F3585</f>
        <v>SCHMITT</v>
      </c>
      <c r="D3585" t="s">
        <v>10434</v>
      </c>
      <c r="E3585">
        <f>anotacoes!A3585</f>
        <v>53</v>
      </c>
      <c r="F3585" t="str">
        <f>anotacoes!K3585</f>
        <v xml:space="preserve"> 00:01:46,083</v>
      </c>
      <c r="G3585" t="str">
        <f>anotacoes!L3585</f>
        <v xml:space="preserve"> 00:01:46,577</v>
      </c>
      <c r="H3585" t="str">
        <f>IF(J3585="PAUSE",D3585,IF(anotacoes!G3589=conversao_anotacoes!B3585,conversao_anotacoes!B3585,conversao_anotacoes!C3585))</f>
        <v>GUILHEIRO</v>
      </c>
      <c r="I3585" t="str">
        <f t="shared" si="55"/>
        <v>SCHMITT</v>
      </c>
      <c r="J3585" t="str">
        <f>UPPER(anotacoes!H3585)</f>
        <v>DEFENSE</v>
      </c>
      <c r="K3585" t="str">
        <f>UPPER(anotacoes!I3585)</f>
        <v>TAE-SABAKI RIGHT INCLINED</v>
      </c>
      <c r="L3585" s="6" t="str">
        <f>IF(anotacoes!N3585=0,"",anotacoes!N3585)</f>
        <v/>
      </c>
      <c r="M3585" t="str">
        <f>IF(anotacoes!M3585=0,"",UPPER(anotacoes!M3585))</f>
        <v/>
      </c>
    </row>
    <row r="3586" spans="1:13" x14ac:dyDescent="0.25">
      <c r="A3586" t="str">
        <f>anotacoes!C3586</f>
        <v>WORLD CHAMPIONSHIP</v>
      </c>
      <c r="B3586" t="str">
        <f>anotacoes!E3586</f>
        <v>GUILHEIRO</v>
      </c>
      <c r="C3586" t="str">
        <f>anotacoes!F3586</f>
        <v>SCHMITT</v>
      </c>
      <c r="D3586" t="s">
        <v>10434</v>
      </c>
      <c r="E3586">
        <f>anotacoes!A3586</f>
        <v>53</v>
      </c>
      <c r="F3586" t="str">
        <f>anotacoes!K3586</f>
        <v xml:space="preserve"> 00:01:46,577</v>
      </c>
      <c r="G3586" t="str">
        <f>anotacoes!L3586</f>
        <v xml:space="preserve"> 00:01:51,194</v>
      </c>
      <c r="H3586" t="str">
        <f>IF(J3586="PAUSE",D3586,IF(anotacoes!G3590=conversao_anotacoes!B3586,conversao_anotacoes!B3586,conversao_anotacoes!C3586))</f>
        <v>GUILHEIRO</v>
      </c>
      <c r="I3586" t="str">
        <f t="shared" si="55"/>
        <v>SCHMITT</v>
      </c>
      <c r="J3586" t="str">
        <f>UPPER(anotacoes!H3586)</f>
        <v>GRIP TIME</v>
      </c>
      <c r="K3586" t="str">
        <f>UPPER(anotacoes!I3586)</f>
        <v>RIGHT SLEEVE LEFT SLEEVE</v>
      </c>
      <c r="L3586" s="6" t="str">
        <f>IF(anotacoes!N3586=0,"",anotacoes!N3586)</f>
        <v/>
      </c>
      <c r="M3586" t="str">
        <f>IF(anotacoes!M3586=0,"",UPPER(anotacoes!M3586))</f>
        <v/>
      </c>
    </row>
    <row r="3587" spans="1:13" x14ac:dyDescent="0.25">
      <c r="A3587" t="str">
        <f>anotacoes!C3587</f>
        <v>WORLD CHAMPIONSHIP</v>
      </c>
      <c r="B3587" t="str">
        <f>anotacoes!E3587</f>
        <v>GUILHEIRO</v>
      </c>
      <c r="C3587" t="str">
        <f>anotacoes!F3587</f>
        <v>SCHMITT</v>
      </c>
      <c r="D3587" t="s">
        <v>10434</v>
      </c>
      <c r="E3587">
        <f>anotacoes!A3587</f>
        <v>53</v>
      </c>
      <c r="F3587" t="str">
        <f>anotacoes!K3587</f>
        <v xml:space="preserve"> 00:01:51,194</v>
      </c>
      <c r="G3587" t="str">
        <f>anotacoes!L3587</f>
        <v xml:space="preserve"> 00:01:52,271</v>
      </c>
      <c r="H3587" t="str">
        <f>IF(J3587="PAUSE",D3587,IF(anotacoes!G3591=conversao_anotacoes!B3587,conversao_anotacoes!B3587,conversao_anotacoes!C3587))</f>
        <v>GUILHEIRO</v>
      </c>
      <c r="I3587" t="str">
        <f t="shared" ref="I3587:I3650" si="56">IF(H3587=D3587,"",IF(H3587=B3587,C3587,B3587))</f>
        <v>SCHMITT</v>
      </c>
      <c r="J3587" t="str">
        <f>UPPER(anotacoes!H3587)</f>
        <v>TRANSITION</v>
      </c>
      <c r="K3587" t="str">
        <f>UPPER(anotacoes!I3587)</f>
        <v>WITHOUT ATTACK</v>
      </c>
      <c r="L3587" s="6" t="str">
        <f>IF(anotacoes!N3587=0,"",anotacoes!N3587)</f>
        <v/>
      </c>
      <c r="M3587" t="str">
        <f>IF(anotacoes!M3587=0,"",UPPER(anotacoes!M3587))</f>
        <v/>
      </c>
    </row>
    <row r="3588" spans="1:13" x14ac:dyDescent="0.25">
      <c r="A3588" t="str">
        <f>anotacoes!C3588</f>
        <v>WORLD CHAMPIONSHIP</v>
      </c>
      <c r="B3588" t="str">
        <f>anotacoes!E3588</f>
        <v>GUILHEIRO</v>
      </c>
      <c r="C3588" t="str">
        <f>anotacoes!F3588</f>
        <v>SCHMITT</v>
      </c>
      <c r="D3588" t="s">
        <v>10434</v>
      </c>
      <c r="E3588">
        <f>anotacoes!A3588</f>
        <v>53</v>
      </c>
      <c r="F3588" t="str">
        <f>anotacoes!K3588</f>
        <v xml:space="preserve"> 00:01:52,271</v>
      </c>
      <c r="G3588" t="str">
        <f>anotacoes!L3588</f>
        <v xml:space="preserve"> 00:01:59,437</v>
      </c>
      <c r="H3588" t="str">
        <f>IF(J3588="PAUSE",D3588,IF(anotacoes!G3592=conversao_anotacoes!B3588,conversao_anotacoes!B3588,conversao_anotacoes!C3588))</f>
        <v>&lt;ARBITRO DESCONHECIDO&gt;</v>
      </c>
      <c r="I3588" t="str">
        <f t="shared" si="56"/>
        <v/>
      </c>
      <c r="J3588" t="str">
        <f>UPPER(anotacoes!H3588)</f>
        <v>PAUSE</v>
      </c>
      <c r="K3588" t="str">
        <f>UPPER(anotacoes!I3588)</f>
        <v>&lt;UNCLASSIFIED&gt;</v>
      </c>
      <c r="L3588" s="6" t="str">
        <f>IF(anotacoes!N3588=0,"",anotacoes!N3588)</f>
        <v/>
      </c>
      <c r="M3588" t="str">
        <f>IF(anotacoes!M3588=0,"",UPPER(anotacoes!M3588))</f>
        <v/>
      </c>
    </row>
    <row r="3589" spans="1:13" x14ac:dyDescent="0.25">
      <c r="A3589" t="str">
        <f>anotacoes!C3589</f>
        <v>WORLD CHAMPIONSHIP</v>
      </c>
      <c r="B3589" t="str">
        <f>anotacoes!E3589</f>
        <v>GUILHEIRO</v>
      </c>
      <c r="C3589" t="str">
        <f>anotacoes!F3589</f>
        <v>SCHMITT</v>
      </c>
      <c r="D3589" t="s">
        <v>10434</v>
      </c>
      <c r="E3589">
        <f>anotacoes!A3589</f>
        <v>53</v>
      </c>
      <c r="F3589" t="str">
        <f>anotacoes!K3589</f>
        <v xml:space="preserve"> 00:01:59,437</v>
      </c>
      <c r="G3589" t="str">
        <f>anotacoes!L3589</f>
        <v xml:space="preserve"> 00:02:00,213</v>
      </c>
      <c r="H3589" t="str">
        <f>IF(J3589="PAUSE",D3589,IF(anotacoes!G3593=conversao_anotacoes!B3589,conversao_anotacoes!B3589,conversao_anotacoes!C3589))</f>
        <v>GUILHEIRO</v>
      </c>
      <c r="I3589" t="str">
        <f t="shared" si="56"/>
        <v>SCHMITT</v>
      </c>
      <c r="J3589" t="str">
        <f>UPPER(anotacoes!H3589)</f>
        <v>DISPLACEMENT</v>
      </c>
      <c r="K3589" t="str">
        <f>UPPER(anotacoes!I3589)</f>
        <v>CIRCULAR LEFT</v>
      </c>
      <c r="L3589" s="6" t="str">
        <f>IF(anotacoes!N3589=0,"",anotacoes!N3589)</f>
        <v/>
      </c>
      <c r="M3589" t="str">
        <f>IF(anotacoes!M3589=0,"",UPPER(anotacoes!M3589))</f>
        <v/>
      </c>
    </row>
    <row r="3590" spans="1:13" x14ac:dyDescent="0.25">
      <c r="A3590" t="str">
        <f>anotacoes!C3590</f>
        <v>WORLD CHAMPIONSHIP</v>
      </c>
      <c r="B3590" t="str">
        <f>anotacoes!E3590</f>
        <v>GUILHEIRO</v>
      </c>
      <c r="C3590" t="str">
        <f>anotacoes!F3590</f>
        <v>SCHMITT</v>
      </c>
      <c r="D3590" t="s">
        <v>10434</v>
      </c>
      <c r="E3590">
        <f>anotacoes!A3590</f>
        <v>53</v>
      </c>
      <c r="F3590" t="str">
        <f>anotacoes!K3590</f>
        <v xml:space="preserve"> 00:02:00,213</v>
      </c>
      <c r="G3590" t="str">
        <f>anotacoes!L3590</f>
        <v xml:space="preserve"> 00:02:05,418</v>
      </c>
      <c r="H3590" t="str">
        <f>IF(J3590="PAUSE",D3590,IF(anotacoes!G3594=conversao_anotacoes!B3590,conversao_anotacoes!B3590,conversao_anotacoes!C3590))</f>
        <v>GUILHEIRO</v>
      </c>
      <c r="I3590" t="str">
        <f t="shared" si="56"/>
        <v>SCHMITT</v>
      </c>
      <c r="J3590" t="str">
        <f>UPPER(anotacoes!H3590)</f>
        <v>DISPLACEMENT</v>
      </c>
      <c r="K3590" t="str">
        <f>UPPER(anotacoes!I3590)</f>
        <v>TRY TO GRIP WITH CONTACT</v>
      </c>
      <c r="L3590" s="6" t="str">
        <f>IF(anotacoes!N3590=0,"",anotacoes!N3590)</f>
        <v/>
      </c>
      <c r="M3590" t="str">
        <f>IF(anotacoes!M3590=0,"",UPPER(anotacoes!M3590))</f>
        <v/>
      </c>
    </row>
    <row r="3591" spans="1:13" x14ac:dyDescent="0.25">
      <c r="A3591" t="str">
        <f>anotacoes!C3591</f>
        <v>WORLD CHAMPIONSHIP</v>
      </c>
      <c r="B3591" t="str">
        <f>anotacoes!E3591</f>
        <v>GUILHEIRO</v>
      </c>
      <c r="C3591" t="str">
        <f>anotacoes!F3591</f>
        <v>SCHMITT</v>
      </c>
      <c r="D3591" t="s">
        <v>10434</v>
      </c>
      <c r="E3591">
        <f>anotacoes!A3591</f>
        <v>53</v>
      </c>
      <c r="F3591" t="str">
        <f>anotacoes!K3591</f>
        <v xml:space="preserve"> 00:02:05,418</v>
      </c>
      <c r="G3591" t="str">
        <f>anotacoes!L3591</f>
        <v xml:space="preserve"> 00:02:06,606</v>
      </c>
      <c r="H3591" t="str">
        <f>IF(J3591="PAUSE",D3591,IF(anotacoes!G3595=conversao_anotacoes!B3591,conversao_anotacoes!B3591,conversao_anotacoes!C3591))</f>
        <v>GUILHEIRO</v>
      </c>
      <c r="I3591" t="str">
        <f t="shared" si="56"/>
        <v>SCHMITT</v>
      </c>
      <c r="J3591" t="str">
        <f>UPPER(anotacoes!H3591)</f>
        <v>GRIP TIME</v>
      </c>
      <c r="K3591" t="str">
        <f>UPPER(anotacoes!I3591)</f>
        <v>LEFT COLLAR</v>
      </c>
      <c r="L3591" s="6" t="str">
        <f>IF(anotacoes!N3591=0,"",anotacoes!N3591)</f>
        <v/>
      </c>
      <c r="M3591" t="str">
        <f>IF(anotacoes!M3591=0,"",UPPER(anotacoes!M3591))</f>
        <v/>
      </c>
    </row>
    <row r="3592" spans="1:13" x14ac:dyDescent="0.25">
      <c r="A3592" t="str">
        <f>anotacoes!C3592</f>
        <v>WORLD CHAMPIONSHIP</v>
      </c>
      <c r="B3592" t="str">
        <f>anotacoes!E3592</f>
        <v>GUILHEIRO</v>
      </c>
      <c r="C3592" t="str">
        <f>anotacoes!F3592</f>
        <v>SCHMITT</v>
      </c>
      <c r="D3592" t="s">
        <v>10434</v>
      </c>
      <c r="E3592">
        <f>anotacoes!A3592</f>
        <v>53</v>
      </c>
      <c r="F3592" t="str">
        <f>anotacoes!K3592</f>
        <v xml:space="preserve"> 00:02:06,606</v>
      </c>
      <c r="G3592" t="str">
        <f>anotacoes!L3592</f>
        <v xml:space="preserve"> 00:02:07,838</v>
      </c>
      <c r="H3592" t="str">
        <f>IF(J3592="PAUSE",D3592,IF(anotacoes!G3596=conversao_anotacoes!B3592,conversao_anotacoes!B3592,conversao_anotacoes!C3592))</f>
        <v>GUILHEIRO</v>
      </c>
      <c r="I3592" t="str">
        <f t="shared" si="56"/>
        <v>SCHMITT</v>
      </c>
      <c r="J3592" t="str">
        <f>UPPER(anotacoes!H3592)</f>
        <v>DISPLACEMENT</v>
      </c>
      <c r="K3592" t="str">
        <f>UPPER(anotacoes!I3592)</f>
        <v>TRY TO GRIP WITH CONTACT</v>
      </c>
      <c r="L3592" s="6" t="str">
        <f>IF(anotacoes!N3592=0,"",anotacoes!N3592)</f>
        <v/>
      </c>
      <c r="M3592" t="str">
        <f>IF(anotacoes!M3592=0,"",UPPER(anotacoes!M3592))</f>
        <v/>
      </c>
    </row>
    <row r="3593" spans="1:13" x14ac:dyDescent="0.25">
      <c r="A3593" t="str">
        <f>anotacoes!C3593</f>
        <v>WORLD CHAMPIONSHIP</v>
      </c>
      <c r="B3593" t="str">
        <f>anotacoes!E3593</f>
        <v>GUILHEIRO</v>
      </c>
      <c r="C3593" t="str">
        <f>anotacoes!F3593</f>
        <v>SCHMITT</v>
      </c>
      <c r="D3593" t="s">
        <v>10434</v>
      </c>
      <c r="E3593">
        <f>anotacoes!A3593</f>
        <v>53</v>
      </c>
      <c r="F3593" t="str">
        <f>anotacoes!K3593</f>
        <v xml:space="preserve"> 00:02:07,838</v>
      </c>
      <c r="G3593" t="str">
        <f>anotacoes!L3593</f>
        <v xml:space="preserve"> 00:02:11,777</v>
      </c>
      <c r="H3593" t="str">
        <f>IF(J3593="PAUSE",D3593,IF(anotacoes!G3597=conversao_anotacoes!B3593,conversao_anotacoes!B3593,conversao_anotacoes!C3593))</f>
        <v>GUILHEIRO</v>
      </c>
      <c r="I3593" t="str">
        <f t="shared" si="56"/>
        <v>SCHMITT</v>
      </c>
      <c r="J3593" t="str">
        <f>UPPER(anotacoes!H3593)</f>
        <v>GRIP TIME</v>
      </c>
      <c r="K3593" t="str">
        <f>UPPER(anotacoes!I3593)</f>
        <v>RIGHT SLEEVE</v>
      </c>
      <c r="L3593" s="6" t="str">
        <f>IF(anotacoes!N3593=0,"",anotacoes!N3593)</f>
        <v/>
      </c>
      <c r="M3593" t="str">
        <f>IF(anotacoes!M3593=0,"",UPPER(anotacoes!M3593))</f>
        <v/>
      </c>
    </row>
    <row r="3594" spans="1:13" x14ac:dyDescent="0.25">
      <c r="A3594" t="str">
        <f>anotacoes!C3594</f>
        <v>WORLD CHAMPIONSHIP</v>
      </c>
      <c r="B3594" t="str">
        <f>anotacoes!E3594</f>
        <v>GUILHEIRO</v>
      </c>
      <c r="C3594" t="str">
        <f>anotacoes!F3594</f>
        <v>SCHMITT</v>
      </c>
      <c r="D3594" t="s">
        <v>10434</v>
      </c>
      <c r="E3594">
        <f>anotacoes!A3594</f>
        <v>53</v>
      </c>
      <c r="F3594" t="str">
        <f>anotacoes!K3594</f>
        <v xml:space="preserve"> 00:02:11,777</v>
      </c>
      <c r="G3594" t="str">
        <f>anotacoes!L3594</f>
        <v xml:space="preserve"> 00:02:12,899</v>
      </c>
      <c r="H3594" t="str">
        <f>IF(J3594="PAUSE",D3594,IF(anotacoes!G3598=conversao_anotacoes!B3594,conversao_anotacoes!B3594,conversao_anotacoes!C3594))</f>
        <v>GUILHEIRO</v>
      </c>
      <c r="I3594" t="str">
        <f t="shared" si="56"/>
        <v>SCHMITT</v>
      </c>
      <c r="J3594" t="str">
        <f>UPPER(anotacoes!H3594)</f>
        <v>ATTACK</v>
      </c>
      <c r="K3594" t="str">
        <f>UPPER(anotacoes!I3594)</f>
        <v>SEOI NAGE</v>
      </c>
      <c r="L3594" s="6">
        <f>IF(anotacoes!N3594=0,"",anotacoes!N3594)</f>
        <v>6</v>
      </c>
      <c r="M3594" t="str">
        <f>IF(anotacoes!M3594=0,"",UPPER(anotacoes!M3594))</f>
        <v/>
      </c>
    </row>
    <row r="3595" spans="1:13" x14ac:dyDescent="0.25">
      <c r="A3595" t="str">
        <f>anotacoes!C3595</f>
        <v>WORLD CHAMPIONSHIP</v>
      </c>
      <c r="B3595" t="str">
        <f>anotacoes!E3595</f>
        <v>GUILHEIRO</v>
      </c>
      <c r="C3595" t="str">
        <f>anotacoes!F3595</f>
        <v>SCHMITT</v>
      </c>
      <c r="D3595" t="s">
        <v>10434</v>
      </c>
      <c r="E3595">
        <f>anotacoes!A3595</f>
        <v>53</v>
      </c>
      <c r="F3595" t="str">
        <f>anotacoes!K3595</f>
        <v xml:space="preserve"> 00:02:13,118</v>
      </c>
      <c r="G3595" t="str">
        <f>anotacoes!L3595</f>
        <v xml:space="preserve"> 00:02:14,945</v>
      </c>
      <c r="H3595" t="str">
        <f>IF(J3595="PAUSE",D3595,IF(anotacoes!G3599=conversao_anotacoes!B3595,conversao_anotacoes!B3595,conversao_anotacoes!C3595))</f>
        <v>GUILHEIRO</v>
      </c>
      <c r="I3595" t="str">
        <f t="shared" si="56"/>
        <v>SCHMITT</v>
      </c>
      <c r="J3595" t="str">
        <f>UPPER(anotacoes!H3595)</f>
        <v>DISPLACEMENT</v>
      </c>
      <c r="K3595" t="str">
        <f>UPPER(anotacoes!I3595)</f>
        <v>TRY TO GRIP WITH CONTACT</v>
      </c>
      <c r="L3595" s="6" t="str">
        <f>IF(anotacoes!N3595=0,"",anotacoes!N3595)</f>
        <v/>
      </c>
      <c r="M3595" t="str">
        <f>IF(anotacoes!M3595=0,"",UPPER(anotacoes!M3595))</f>
        <v/>
      </c>
    </row>
    <row r="3596" spans="1:13" x14ac:dyDescent="0.25">
      <c r="A3596" t="str">
        <f>anotacoes!C3596</f>
        <v>WORLD CHAMPIONSHIP</v>
      </c>
      <c r="B3596" t="str">
        <f>anotacoes!E3596</f>
        <v>GUILHEIRO</v>
      </c>
      <c r="C3596" t="str">
        <f>anotacoes!F3596</f>
        <v>SCHMITT</v>
      </c>
      <c r="D3596" t="s">
        <v>10434</v>
      </c>
      <c r="E3596">
        <f>anotacoes!A3596</f>
        <v>53</v>
      </c>
      <c r="F3596" t="str">
        <f>anotacoes!K3596</f>
        <v xml:space="preserve"> 00:02:14,945</v>
      </c>
      <c r="G3596" t="str">
        <f>anotacoes!L3596</f>
        <v xml:space="preserve"> 00:02:18,717</v>
      </c>
      <c r="H3596" t="str">
        <f>IF(J3596="PAUSE",D3596,IF(anotacoes!G3600=conversao_anotacoes!B3596,conversao_anotacoes!B3596,conversao_anotacoes!C3596))</f>
        <v>GUILHEIRO</v>
      </c>
      <c r="I3596" t="str">
        <f t="shared" si="56"/>
        <v>SCHMITT</v>
      </c>
      <c r="J3596" t="str">
        <f>UPPER(anotacoes!H3596)</f>
        <v>GRIP TIME</v>
      </c>
      <c r="K3596" t="str">
        <f>UPPER(anotacoes!I3596)</f>
        <v>RIGHT SLEEVE LEFT SLEEVE</v>
      </c>
      <c r="L3596" s="6" t="str">
        <f>IF(anotacoes!N3596=0,"",anotacoes!N3596)</f>
        <v/>
      </c>
      <c r="M3596" t="str">
        <f>IF(anotacoes!M3596=0,"",UPPER(anotacoes!M3596))</f>
        <v/>
      </c>
    </row>
    <row r="3597" spans="1:13" x14ac:dyDescent="0.25">
      <c r="A3597" t="str">
        <f>anotacoes!C3597</f>
        <v>WORLD CHAMPIONSHIP</v>
      </c>
      <c r="B3597" t="str">
        <f>anotacoes!E3597</f>
        <v>GUILHEIRO</v>
      </c>
      <c r="C3597" t="str">
        <f>anotacoes!F3597</f>
        <v>SCHMITT</v>
      </c>
      <c r="D3597" t="s">
        <v>10434</v>
      </c>
      <c r="E3597">
        <f>anotacoes!A3597</f>
        <v>53</v>
      </c>
      <c r="F3597" t="str">
        <f>anotacoes!K3597</f>
        <v xml:space="preserve"> 00:02:18,717</v>
      </c>
      <c r="G3597" t="str">
        <f>anotacoes!L3597</f>
        <v xml:space="preserve"> 00:02:26,986</v>
      </c>
      <c r="H3597" t="str">
        <f>IF(J3597="PAUSE",D3597,IF(anotacoes!G3601=conversao_anotacoes!B3597,conversao_anotacoes!B3597,conversao_anotacoes!C3597))</f>
        <v>&lt;ARBITRO DESCONHECIDO&gt;</v>
      </c>
      <c r="I3597" t="str">
        <f t="shared" si="56"/>
        <v/>
      </c>
      <c r="J3597" t="str">
        <f>UPPER(anotacoes!H3597)</f>
        <v>PAUSE</v>
      </c>
      <c r="K3597" t="str">
        <f>UPPER(anotacoes!I3597)</f>
        <v>&lt;UNCLASSIFIED&gt;</v>
      </c>
      <c r="L3597" s="6" t="str">
        <f>IF(anotacoes!N3597=0,"",anotacoes!N3597)</f>
        <v/>
      </c>
      <c r="M3597" t="str">
        <f>IF(anotacoes!M3597=0,"",UPPER(anotacoes!M3597))</f>
        <v/>
      </c>
    </row>
    <row r="3598" spans="1:13" x14ac:dyDescent="0.25">
      <c r="A3598" t="str">
        <f>anotacoes!C3598</f>
        <v>WORLD CHAMPIONSHIP</v>
      </c>
      <c r="B3598" t="str">
        <f>anotacoes!E3598</f>
        <v>GUILHEIRO</v>
      </c>
      <c r="C3598" t="str">
        <f>anotacoes!F3598</f>
        <v>SCHMITT</v>
      </c>
      <c r="D3598" t="s">
        <v>10434</v>
      </c>
      <c r="E3598">
        <f>anotacoes!A3598</f>
        <v>53</v>
      </c>
      <c r="F3598" t="str">
        <f>anotacoes!K3598</f>
        <v xml:space="preserve"> 00:02:26,986</v>
      </c>
      <c r="G3598" t="str">
        <f>anotacoes!L3598</f>
        <v xml:space="preserve"> 00:02:29,644</v>
      </c>
      <c r="H3598" t="str">
        <f>IF(J3598="PAUSE",D3598,IF(anotacoes!G3602=conversao_anotacoes!B3598,conversao_anotacoes!B3598,conversao_anotacoes!C3598))</f>
        <v>GUILHEIRO</v>
      </c>
      <c r="I3598" t="str">
        <f t="shared" si="56"/>
        <v>SCHMITT</v>
      </c>
      <c r="J3598" t="str">
        <f>UPPER(anotacoes!H3598)</f>
        <v>DISPLACEMENT</v>
      </c>
      <c r="K3598" t="str">
        <f>UPPER(anotacoes!I3598)</f>
        <v>2-3 STEP HESITANT RIGHT</v>
      </c>
      <c r="L3598" s="6" t="str">
        <f>IF(anotacoes!N3598=0,"",anotacoes!N3598)</f>
        <v/>
      </c>
      <c r="M3598" t="str">
        <f>IF(anotacoes!M3598=0,"",UPPER(anotacoes!M3598))</f>
        <v/>
      </c>
    </row>
    <row r="3599" spans="1:13" x14ac:dyDescent="0.25">
      <c r="A3599" t="str">
        <f>anotacoes!C3599</f>
        <v>WORLD CHAMPIONSHIP</v>
      </c>
      <c r="B3599" t="str">
        <f>anotacoes!E3599</f>
        <v>GUILHEIRO</v>
      </c>
      <c r="C3599" t="str">
        <f>anotacoes!F3599</f>
        <v>SCHMITT</v>
      </c>
      <c r="D3599" t="s">
        <v>10434</v>
      </c>
      <c r="E3599">
        <f>anotacoes!A3599</f>
        <v>53</v>
      </c>
      <c r="F3599" t="str">
        <f>anotacoes!K3599</f>
        <v xml:space="preserve"> 00:02:29,644</v>
      </c>
      <c r="G3599" t="str">
        <f>anotacoes!L3599</f>
        <v xml:space="preserve"> 00:02:38,716</v>
      </c>
      <c r="H3599" t="str">
        <f>IF(J3599="PAUSE",D3599,IF(anotacoes!G3603=conversao_anotacoes!B3599,conversao_anotacoes!B3599,conversao_anotacoes!C3599))</f>
        <v>GUILHEIRO</v>
      </c>
      <c r="I3599" t="str">
        <f t="shared" si="56"/>
        <v>SCHMITT</v>
      </c>
      <c r="J3599" t="str">
        <f>UPPER(anotacoes!H3599)</f>
        <v>GRIP TIME</v>
      </c>
      <c r="K3599" t="str">
        <f>UPPER(anotacoes!I3599)</f>
        <v>RIGHT COLLAR</v>
      </c>
      <c r="L3599" s="6" t="str">
        <f>IF(anotacoes!N3599=0,"",anotacoes!N3599)</f>
        <v/>
      </c>
      <c r="M3599" t="str">
        <f>IF(anotacoes!M3599=0,"",UPPER(anotacoes!M3599))</f>
        <v/>
      </c>
    </row>
    <row r="3600" spans="1:13" x14ac:dyDescent="0.25">
      <c r="A3600" t="str">
        <f>anotacoes!C3600</f>
        <v>WORLD CHAMPIONSHIP</v>
      </c>
      <c r="B3600" t="str">
        <f>anotacoes!E3600</f>
        <v>GUILHEIRO</v>
      </c>
      <c r="C3600" t="str">
        <f>anotacoes!F3600</f>
        <v>SCHMITT</v>
      </c>
      <c r="D3600" t="s">
        <v>10434</v>
      </c>
      <c r="E3600">
        <f>anotacoes!A3600</f>
        <v>53</v>
      </c>
      <c r="F3600" t="str">
        <f>anotacoes!K3600</f>
        <v xml:space="preserve"> 00:02:38,716</v>
      </c>
      <c r="G3600" t="str">
        <f>anotacoes!L3600</f>
        <v xml:space="preserve"> 00:03:28,430</v>
      </c>
      <c r="H3600" t="str">
        <f>IF(J3600="PAUSE",D3600,IF(anotacoes!G3604=conversao_anotacoes!B3600,conversao_anotacoes!B3600,conversao_anotacoes!C3600))</f>
        <v>GUILHEIRO</v>
      </c>
      <c r="I3600" t="str">
        <f t="shared" si="56"/>
        <v>SCHMITT</v>
      </c>
      <c r="J3600" t="str">
        <f>UPPER(anotacoes!H3600)</f>
        <v>DISPLACEMENT</v>
      </c>
      <c r="K3600" t="str">
        <f>UPPER(anotacoes!I3600)</f>
        <v>TRY TO GRIP WITH CONTACT</v>
      </c>
      <c r="L3600" s="6" t="str">
        <f>IF(anotacoes!N3600=0,"",anotacoes!N3600)</f>
        <v/>
      </c>
      <c r="M3600" t="str">
        <f>IF(anotacoes!M3600=0,"",UPPER(anotacoes!M3600))</f>
        <v/>
      </c>
    </row>
    <row r="3601" spans="1:13" x14ac:dyDescent="0.25">
      <c r="A3601" t="str">
        <f>anotacoes!C3601</f>
        <v>WORLD CHAMPIONSHIP</v>
      </c>
      <c r="B3601" t="str">
        <f>anotacoes!E3601</f>
        <v>GUILHEIRO</v>
      </c>
      <c r="C3601" t="str">
        <f>anotacoes!F3601</f>
        <v>SCHMITT</v>
      </c>
      <c r="D3601" t="s">
        <v>10434</v>
      </c>
      <c r="E3601">
        <f>anotacoes!A3601</f>
        <v>53</v>
      </c>
      <c r="F3601" t="str">
        <f>anotacoes!K3601</f>
        <v xml:space="preserve"> 00:03:28,430</v>
      </c>
      <c r="G3601" t="str">
        <f>anotacoes!L3601</f>
        <v xml:space="preserve"> 00:03:32,987</v>
      </c>
      <c r="H3601" t="str">
        <f>IF(J3601="PAUSE",D3601,IF(anotacoes!G3605=conversao_anotacoes!B3601,conversao_anotacoes!B3601,conversao_anotacoes!C3601))</f>
        <v>GUILHEIRO</v>
      </c>
      <c r="I3601" t="str">
        <f t="shared" si="56"/>
        <v>SCHMITT</v>
      </c>
      <c r="J3601" t="str">
        <f>UPPER(anotacoes!H3601)</f>
        <v>GRIP TIME</v>
      </c>
      <c r="K3601" t="str">
        <f>UPPER(anotacoes!I3601)</f>
        <v>LEFT COLLAR</v>
      </c>
      <c r="L3601" s="6" t="str">
        <f>IF(anotacoes!N3601=0,"",anotacoes!N3601)</f>
        <v/>
      </c>
      <c r="M3601" t="str">
        <f>IF(anotacoes!M3601=0,"",UPPER(anotacoes!M3601))</f>
        <v/>
      </c>
    </row>
    <row r="3602" spans="1:13" x14ac:dyDescent="0.25">
      <c r="A3602" t="str">
        <f>anotacoes!C3602</f>
        <v>WORLD CHAMPIONSHIP</v>
      </c>
      <c r="B3602" t="str">
        <f>anotacoes!E3602</f>
        <v>GUILHEIRO</v>
      </c>
      <c r="C3602" t="str">
        <f>anotacoes!F3602</f>
        <v>SCHMITT</v>
      </c>
      <c r="D3602" t="s">
        <v>10434</v>
      </c>
      <c r="E3602">
        <f>anotacoes!A3602</f>
        <v>53</v>
      </c>
      <c r="F3602" t="str">
        <f>anotacoes!K3602</f>
        <v xml:space="preserve"> 00:03:32,987</v>
      </c>
      <c r="G3602" t="str">
        <f>anotacoes!L3602</f>
        <v xml:space="preserve"> 00:03:36,454</v>
      </c>
      <c r="H3602" t="str">
        <f>IF(J3602="PAUSE",D3602,IF(anotacoes!G3606=conversao_anotacoes!B3602,conversao_anotacoes!B3602,conversao_anotacoes!C3602))</f>
        <v>GUILHEIRO</v>
      </c>
      <c r="I3602" t="str">
        <f t="shared" si="56"/>
        <v>SCHMITT</v>
      </c>
      <c r="J3602" t="str">
        <f>UPPER(anotacoes!H3602)</f>
        <v>DISPLACEMENT</v>
      </c>
      <c r="K3602" t="str">
        <f>UPPER(anotacoes!I3602)</f>
        <v>TRY TO GRIP WITH CONTACT</v>
      </c>
      <c r="L3602" s="6" t="str">
        <f>IF(anotacoes!N3602=0,"",anotacoes!N3602)</f>
        <v/>
      </c>
      <c r="M3602" t="str">
        <f>IF(anotacoes!M3602=0,"",UPPER(anotacoes!M3602))</f>
        <v/>
      </c>
    </row>
    <row r="3603" spans="1:13" x14ac:dyDescent="0.25">
      <c r="A3603" t="str">
        <f>anotacoes!C3603</f>
        <v>WORLD CHAMPIONSHIP</v>
      </c>
      <c r="B3603" t="str">
        <f>anotacoes!E3603</f>
        <v>GUILHEIRO</v>
      </c>
      <c r="C3603" t="str">
        <f>anotacoes!F3603</f>
        <v>SCHMITT</v>
      </c>
      <c r="D3603" t="s">
        <v>10434</v>
      </c>
      <c r="E3603">
        <f>anotacoes!A3603</f>
        <v>53</v>
      </c>
      <c r="F3603" t="str">
        <f>anotacoes!K3603</f>
        <v xml:space="preserve"> 00:03:36,454</v>
      </c>
      <c r="G3603" t="str">
        <f>anotacoes!L3603</f>
        <v xml:space="preserve"> 00:03:43,966</v>
      </c>
      <c r="H3603" t="str">
        <f>IF(J3603="PAUSE",D3603,IF(anotacoes!G3607=conversao_anotacoes!B3603,conversao_anotacoes!B3603,conversao_anotacoes!C3603))</f>
        <v>&lt;ARBITRO DESCONHECIDO&gt;</v>
      </c>
      <c r="I3603" t="str">
        <f t="shared" si="56"/>
        <v/>
      </c>
      <c r="J3603" t="str">
        <f>UPPER(anotacoes!H3603)</f>
        <v>PAUSE</v>
      </c>
      <c r="K3603" t="str">
        <f>UPPER(anotacoes!I3603)</f>
        <v>SHIDO WITHOUT SCORE</v>
      </c>
      <c r="L3603" s="6" t="str">
        <f>IF(anotacoes!N3603=0,"",anotacoes!N3603)</f>
        <v/>
      </c>
      <c r="M3603" t="str">
        <f>IF(anotacoes!M3603=0,"",UPPER(anotacoes!M3603))</f>
        <v/>
      </c>
    </row>
    <row r="3604" spans="1:13" x14ac:dyDescent="0.25">
      <c r="A3604" t="str">
        <f>anotacoes!C3604</f>
        <v>WORLD CHAMPIONSHIP</v>
      </c>
      <c r="B3604" t="str">
        <f>anotacoes!E3604</f>
        <v>GUILHEIRO</v>
      </c>
      <c r="C3604" t="str">
        <f>anotacoes!F3604</f>
        <v>SCHMITT</v>
      </c>
      <c r="D3604" t="s">
        <v>10434</v>
      </c>
      <c r="E3604">
        <f>anotacoes!A3604</f>
        <v>53</v>
      </c>
      <c r="F3604" t="str">
        <f>anotacoes!K3604</f>
        <v xml:space="preserve"> 00:03:43,966</v>
      </c>
      <c r="G3604" t="str">
        <f>anotacoes!L3604</f>
        <v xml:space="preserve"> 00:03:46,226</v>
      </c>
      <c r="H3604" t="str">
        <f>IF(J3604="PAUSE",D3604,IF(anotacoes!G3608=conversao_anotacoes!B3604,conversao_anotacoes!B3604,conversao_anotacoes!C3604))</f>
        <v>GUILHEIRO</v>
      </c>
      <c r="I3604" t="str">
        <f t="shared" si="56"/>
        <v>SCHMITT</v>
      </c>
      <c r="J3604" t="str">
        <f>UPPER(anotacoes!H3604)</f>
        <v>DISPLACEMENT</v>
      </c>
      <c r="K3604" t="str">
        <f>UPPER(anotacoes!I3604)</f>
        <v>2-3 STEP HESITANT RIGHT</v>
      </c>
      <c r="L3604" s="6" t="str">
        <f>IF(anotacoes!N3604=0,"",anotacoes!N3604)</f>
        <v/>
      </c>
      <c r="M3604" t="str">
        <f>IF(anotacoes!M3604=0,"",UPPER(anotacoes!M3604))</f>
        <v/>
      </c>
    </row>
    <row r="3605" spans="1:13" x14ac:dyDescent="0.25">
      <c r="A3605" t="str">
        <f>anotacoes!C3605</f>
        <v>WORLD CHAMPIONSHIP</v>
      </c>
      <c r="B3605" t="str">
        <f>anotacoes!E3605</f>
        <v>GUILHEIRO</v>
      </c>
      <c r="C3605" t="str">
        <f>anotacoes!F3605</f>
        <v>SCHMITT</v>
      </c>
      <c r="D3605" t="s">
        <v>10434</v>
      </c>
      <c r="E3605">
        <f>anotacoes!A3605</f>
        <v>53</v>
      </c>
      <c r="F3605" t="str">
        <f>anotacoes!K3605</f>
        <v xml:space="preserve"> 00:03:46,226</v>
      </c>
      <c r="G3605" t="str">
        <f>anotacoes!L3605</f>
        <v xml:space="preserve"> 00:03:49,960</v>
      </c>
      <c r="H3605" t="str">
        <f>IF(J3605="PAUSE",D3605,IF(anotacoes!G3609=conversao_anotacoes!B3605,conversao_anotacoes!B3605,conversao_anotacoes!C3605))</f>
        <v>GUILHEIRO</v>
      </c>
      <c r="I3605" t="str">
        <f t="shared" si="56"/>
        <v>SCHMITT</v>
      </c>
      <c r="J3605" t="str">
        <f>UPPER(anotacoes!H3605)</f>
        <v>DISPLACEMENT</v>
      </c>
      <c r="K3605" t="str">
        <f>UPPER(anotacoes!I3605)</f>
        <v>TRY TO GRIP WITH CONTACT</v>
      </c>
      <c r="L3605" s="6" t="str">
        <f>IF(anotacoes!N3605=0,"",anotacoes!N3605)</f>
        <v/>
      </c>
      <c r="M3605" t="str">
        <f>IF(anotacoes!M3605=0,"",UPPER(anotacoes!M3605))</f>
        <v/>
      </c>
    </row>
    <row r="3606" spans="1:13" x14ac:dyDescent="0.25">
      <c r="A3606" t="str">
        <f>anotacoes!C3606</f>
        <v>WORLD CHAMPIONSHIP</v>
      </c>
      <c r="B3606" t="str">
        <f>anotacoes!E3606</f>
        <v>GUILHEIRO</v>
      </c>
      <c r="C3606" t="str">
        <f>anotacoes!F3606</f>
        <v>SCHMITT</v>
      </c>
      <c r="D3606" t="s">
        <v>10434</v>
      </c>
      <c r="E3606">
        <f>anotacoes!A3606</f>
        <v>53</v>
      </c>
      <c r="F3606" t="str">
        <f>anotacoes!K3606</f>
        <v xml:space="preserve"> 00:03:49,960</v>
      </c>
      <c r="G3606" t="str">
        <f>anotacoes!L3606</f>
        <v xml:space="preserve"> 00:03:52,498</v>
      </c>
      <c r="H3606" t="str">
        <f>IF(J3606="PAUSE",D3606,IF(anotacoes!G3610=conversao_anotacoes!B3606,conversao_anotacoes!B3606,conversao_anotacoes!C3606))</f>
        <v>GUILHEIRO</v>
      </c>
      <c r="I3606" t="str">
        <f t="shared" si="56"/>
        <v>SCHMITT</v>
      </c>
      <c r="J3606" t="str">
        <f>UPPER(anotacoes!H3606)</f>
        <v>GRIP TIME</v>
      </c>
      <c r="K3606" t="str">
        <f>UPPER(anotacoes!I3606)</f>
        <v>LEFT COLLAR</v>
      </c>
      <c r="L3606" s="6" t="str">
        <f>IF(anotacoes!N3606=0,"",anotacoes!N3606)</f>
        <v/>
      </c>
      <c r="M3606" t="str">
        <f>IF(anotacoes!M3606=0,"",UPPER(anotacoes!M3606))</f>
        <v/>
      </c>
    </row>
    <row r="3607" spans="1:13" x14ac:dyDescent="0.25">
      <c r="A3607" t="str">
        <f>anotacoes!C3607</f>
        <v>WORLD CHAMPIONSHIP</v>
      </c>
      <c r="B3607" t="str">
        <f>anotacoes!E3607</f>
        <v>GUILHEIRO</v>
      </c>
      <c r="C3607" t="str">
        <f>anotacoes!F3607</f>
        <v>SCHMITT</v>
      </c>
      <c r="D3607" t="s">
        <v>10434</v>
      </c>
      <c r="E3607">
        <f>anotacoes!A3607</f>
        <v>53</v>
      </c>
      <c r="F3607" t="str">
        <f>anotacoes!K3607</f>
        <v xml:space="preserve"> 00:03:52,498</v>
      </c>
      <c r="G3607" t="str">
        <f>anotacoes!L3607</f>
        <v xml:space="preserve"> 00:03:55,100</v>
      </c>
      <c r="H3607" t="str">
        <f>IF(J3607="PAUSE",D3607,IF(anotacoes!G3611=conversao_anotacoes!B3607,conversao_anotacoes!B3607,conversao_anotacoes!C3607))</f>
        <v>GUILHEIRO</v>
      </c>
      <c r="I3607" t="str">
        <f t="shared" si="56"/>
        <v>SCHMITT</v>
      </c>
      <c r="J3607" t="str">
        <f>UPPER(anotacoes!H3607)</f>
        <v>GRIP TIME</v>
      </c>
      <c r="K3607" t="str">
        <f>UPPER(anotacoes!I3607)</f>
        <v>LEFT COLLAR RIGHT SLEEVE</v>
      </c>
      <c r="L3607" s="6" t="str">
        <f>IF(anotacoes!N3607=0,"",anotacoes!N3607)</f>
        <v/>
      </c>
      <c r="M3607" t="str">
        <f>IF(anotacoes!M3607=0,"",UPPER(anotacoes!M3607))</f>
        <v/>
      </c>
    </row>
    <row r="3608" spans="1:13" x14ac:dyDescent="0.25">
      <c r="A3608" t="str">
        <f>anotacoes!C3608</f>
        <v>WORLD CHAMPIONSHIP</v>
      </c>
      <c r="B3608" t="str">
        <f>anotacoes!E3608</f>
        <v>GUILHEIRO</v>
      </c>
      <c r="C3608" t="str">
        <f>anotacoes!F3608</f>
        <v>SCHMITT</v>
      </c>
      <c r="D3608" t="s">
        <v>10434</v>
      </c>
      <c r="E3608">
        <f>anotacoes!A3608</f>
        <v>53</v>
      </c>
      <c r="F3608" t="str">
        <f>anotacoes!K3608</f>
        <v xml:space="preserve"> 00:03:55,100</v>
      </c>
      <c r="G3608" t="str">
        <f>anotacoes!L3608</f>
        <v xml:space="preserve"> 00:03:56,363</v>
      </c>
      <c r="H3608" t="str">
        <f>IF(J3608="PAUSE",D3608,IF(anotacoes!G3612=conversao_anotacoes!B3608,conversao_anotacoes!B3608,conversao_anotacoes!C3608))</f>
        <v>GUILHEIRO</v>
      </c>
      <c r="I3608" t="str">
        <f t="shared" si="56"/>
        <v>SCHMITT</v>
      </c>
      <c r="J3608" t="str">
        <f>UPPER(anotacoes!H3608)</f>
        <v>GRIP TIME</v>
      </c>
      <c r="K3608" t="str">
        <f>UPPER(anotacoes!I3608)</f>
        <v>RIGHT SLEEVE</v>
      </c>
      <c r="L3608" s="6" t="str">
        <f>IF(anotacoes!N3608=0,"",anotacoes!N3608)</f>
        <v/>
      </c>
      <c r="M3608" t="str">
        <f>IF(anotacoes!M3608=0,"",UPPER(anotacoes!M3608))</f>
        <v/>
      </c>
    </row>
    <row r="3609" spans="1:13" x14ac:dyDescent="0.25">
      <c r="A3609" t="str">
        <f>anotacoes!C3609</f>
        <v>WORLD CHAMPIONSHIP</v>
      </c>
      <c r="B3609" t="str">
        <f>anotacoes!E3609</f>
        <v>GUILHEIRO</v>
      </c>
      <c r="C3609" t="str">
        <f>anotacoes!F3609</f>
        <v>SCHMITT</v>
      </c>
      <c r="D3609" t="s">
        <v>10434</v>
      </c>
      <c r="E3609">
        <f>anotacoes!A3609</f>
        <v>53</v>
      </c>
      <c r="F3609" t="str">
        <f>anotacoes!K3609</f>
        <v xml:space="preserve"> 00:03:56,363</v>
      </c>
      <c r="G3609" t="str">
        <f>anotacoes!L3609</f>
        <v xml:space="preserve"> 00:03:59,383</v>
      </c>
      <c r="H3609" t="str">
        <f>IF(J3609="PAUSE",D3609,IF(anotacoes!G3613=conversao_anotacoes!B3609,conversao_anotacoes!B3609,conversao_anotacoes!C3609))</f>
        <v>GUILHEIRO</v>
      </c>
      <c r="I3609" t="str">
        <f t="shared" si="56"/>
        <v>SCHMITT</v>
      </c>
      <c r="J3609" t="str">
        <f>UPPER(anotacoes!H3609)</f>
        <v>GRIP TIME</v>
      </c>
      <c r="K3609" t="str">
        <f>UPPER(anotacoes!I3609)</f>
        <v>LEFT COLLAR RIGHT SLEEVE</v>
      </c>
      <c r="L3609" s="6" t="str">
        <f>IF(anotacoes!N3609=0,"",anotacoes!N3609)</f>
        <v/>
      </c>
      <c r="M3609" t="str">
        <f>IF(anotacoes!M3609=0,"",UPPER(anotacoes!M3609))</f>
        <v/>
      </c>
    </row>
    <row r="3610" spans="1:13" x14ac:dyDescent="0.25">
      <c r="A3610" t="str">
        <f>anotacoes!C3610</f>
        <v>WORLD CHAMPIONSHIP</v>
      </c>
      <c r="B3610" t="str">
        <f>anotacoes!E3610</f>
        <v>GUILHEIRO</v>
      </c>
      <c r="C3610" t="str">
        <f>anotacoes!F3610</f>
        <v>SCHMITT</v>
      </c>
      <c r="D3610" t="s">
        <v>10434</v>
      </c>
      <c r="E3610">
        <f>anotacoes!A3610</f>
        <v>53</v>
      </c>
      <c r="F3610" t="str">
        <f>anotacoes!K3610</f>
        <v xml:space="preserve"> 00:03:59,383</v>
      </c>
      <c r="G3610" t="str">
        <f>anotacoes!L3610</f>
        <v xml:space="preserve"> 00:04:00,684</v>
      </c>
      <c r="H3610" t="str">
        <f>IF(J3610="PAUSE",D3610,IF(anotacoes!G3614=conversao_anotacoes!B3610,conversao_anotacoes!B3610,conversao_anotacoes!C3610))</f>
        <v>GUILHEIRO</v>
      </c>
      <c r="I3610" t="str">
        <f t="shared" si="56"/>
        <v>SCHMITT</v>
      </c>
      <c r="J3610" t="str">
        <f>UPPER(anotacoes!H3610)</f>
        <v>TRANSITION</v>
      </c>
      <c r="K3610" t="str">
        <f>UPPER(anotacoes!I3610)</f>
        <v>WITHOUT ATTACK</v>
      </c>
      <c r="L3610" s="6" t="str">
        <f>IF(anotacoes!N3610=0,"",anotacoes!N3610)</f>
        <v/>
      </c>
      <c r="M3610" t="str">
        <f>IF(anotacoes!M3610=0,"",UPPER(anotacoes!M3610))</f>
        <v/>
      </c>
    </row>
    <row r="3611" spans="1:13" x14ac:dyDescent="0.25">
      <c r="A3611" t="str">
        <f>anotacoes!C3611</f>
        <v>WORLD CHAMPIONSHIP</v>
      </c>
      <c r="B3611" t="str">
        <f>anotacoes!E3611</f>
        <v>GUILHEIRO</v>
      </c>
      <c r="C3611" t="str">
        <f>anotacoes!F3611</f>
        <v>SCHMITT</v>
      </c>
      <c r="D3611" t="s">
        <v>10434</v>
      </c>
      <c r="E3611">
        <f>anotacoes!A3611</f>
        <v>53</v>
      </c>
      <c r="F3611" t="str">
        <f>anotacoes!K3611</f>
        <v xml:space="preserve"> 00:04:00,869</v>
      </c>
      <c r="G3611" t="str">
        <f>anotacoes!L3611</f>
        <v xml:space="preserve"> 00:04:10,799</v>
      </c>
      <c r="H3611" t="str">
        <f>IF(J3611="PAUSE",D3611,IF(anotacoes!G3615=conversao_anotacoes!B3611,conversao_anotacoes!B3611,conversao_anotacoes!C3611))</f>
        <v>&lt;ARBITRO DESCONHECIDO&gt;</v>
      </c>
      <c r="I3611" t="str">
        <f t="shared" si="56"/>
        <v/>
      </c>
      <c r="J3611" t="str">
        <f>UPPER(anotacoes!H3611)</f>
        <v>PAUSE</v>
      </c>
      <c r="K3611" t="str">
        <f>UPPER(anotacoes!I3611)</f>
        <v>&lt;UNCLASSIFIED&gt;</v>
      </c>
      <c r="L3611" s="6" t="str">
        <f>IF(anotacoes!N3611=0,"",anotacoes!N3611)</f>
        <v/>
      </c>
      <c r="M3611" t="str">
        <f>IF(anotacoes!M3611=0,"",UPPER(anotacoes!M3611))</f>
        <v/>
      </c>
    </row>
    <row r="3612" spans="1:13" x14ac:dyDescent="0.25">
      <c r="A3612" t="str">
        <f>anotacoes!C3612</f>
        <v>WORLD CHAMPIONSHIP</v>
      </c>
      <c r="B3612" t="str">
        <f>anotacoes!E3612</f>
        <v>GUILHEIRO</v>
      </c>
      <c r="C3612" t="str">
        <f>anotacoes!F3612</f>
        <v>SCHMITT</v>
      </c>
      <c r="D3612" t="s">
        <v>10434</v>
      </c>
      <c r="E3612">
        <f>anotacoes!A3612</f>
        <v>53</v>
      </c>
      <c r="F3612" t="str">
        <f>anotacoes!K3612</f>
        <v xml:space="preserve"> 00:04:10,799</v>
      </c>
      <c r="G3612" t="str">
        <f>anotacoes!L3612</f>
        <v xml:space="preserve"> 00:04:11,786</v>
      </c>
      <c r="H3612" t="str">
        <f>IF(J3612="PAUSE",D3612,IF(anotacoes!G3616=conversao_anotacoes!B3612,conversao_anotacoes!B3612,conversao_anotacoes!C3612))</f>
        <v>GUILHEIRO</v>
      </c>
      <c r="I3612" t="str">
        <f t="shared" si="56"/>
        <v>SCHMITT</v>
      </c>
      <c r="J3612" t="str">
        <f>UPPER(anotacoes!H3612)</f>
        <v>DISPLACEMENT</v>
      </c>
      <c r="K3612" t="str">
        <f>UPPER(anotacoes!I3612)</f>
        <v>2-3 STEP HESITANT RIGHT</v>
      </c>
      <c r="L3612" s="6" t="str">
        <f>IF(anotacoes!N3612=0,"",anotacoes!N3612)</f>
        <v/>
      </c>
      <c r="M3612" t="str">
        <f>IF(anotacoes!M3612=0,"",UPPER(anotacoes!M3612))</f>
        <v/>
      </c>
    </row>
    <row r="3613" spans="1:13" x14ac:dyDescent="0.25">
      <c r="A3613" t="str">
        <f>anotacoes!C3613</f>
        <v>WORLD CHAMPIONSHIP</v>
      </c>
      <c r="B3613" t="str">
        <f>anotacoes!E3613</f>
        <v>GUILHEIRO</v>
      </c>
      <c r="C3613" t="str">
        <f>anotacoes!F3613</f>
        <v>SCHMITT</v>
      </c>
      <c r="D3613" t="s">
        <v>10434</v>
      </c>
      <c r="E3613">
        <f>anotacoes!A3613</f>
        <v>53</v>
      </c>
      <c r="F3613" t="str">
        <f>anotacoes!K3613</f>
        <v xml:space="preserve"> 00:04:11,786</v>
      </c>
      <c r="G3613" t="str">
        <f>anotacoes!L3613</f>
        <v xml:space="preserve"> 00:04:15,691</v>
      </c>
      <c r="H3613" t="str">
        <f>IF(J3613="PAUSE",D3613,IF(anotacoes!G3617=conversao_anotacoes!B3613,conversao_anotacoes!B3613,conversao_anotacoes!C3613))</f>
        <v>GUILHEIRO</v>
      </c>
      <c r="I3613" t="str">
        <f t="shared" si="56"/>
        <v>SCHMITT</v>
      </c>
      <c r="J3613" t="str">
        <f>UPPER(anotacoes!H3613)</f>
        <v>DISPLACEMENT</v>
      </c>
      <c r="K3613" t="str">
        <f>UPPER(anotacoes!I3613)</f>
        <v>TRY TO GRIP WITH CONTACT</v>
      </c>
      <c r="L3613" s="6" t="str">
        <f>IF(anotacoes!N3613=0,"",anotacoes!N3613)</f>
        <v/>
      </c>
      <c r="M3613" t="str">
        <f>IF(anotacoes!M3613=0,"",UPPER(anotacoes!M3613))</f>
        <v/>
      </c>
    </row>
    <row r="3614" spans="1:13" x14ac:dyDescent="0.25">
      <c r="A3614" t="str">
        <f>anotacoes!C3614</f>
        <v>WORLD CHAMPIONSHIP</v>
      </c>
      <c r="B3614" t="str">
        <f>anotacoes!E3614</f>
        <v>GUILHEIRO</v>
      </c>
      <c r="C3614" t="str">
        <f>anotacoes!F3614</f>
        <v>SCHMITT</v>
      </c>
      <c r="D3614" t="s">
        <v>10434</v>
      </c>
      <c r="E3614">
        <f>anotacoes!A3614</f>
        <v>53</v>
      </c>
      <c r="F3614" t="str">
        <f>anotacoes!K3614</f>
        <v xml:space="preserve"> 00:04:15,691</v>
      </c>
      <c r="G3614" t="str">
        <f>anotacoes!L3614</f>
        <v xml:space="preserve"> 00:04:18,469</v>
      </c>
      <c r="H3614" t="str">
        <f>IF(J3614="PAUSE",D3614,IF(anotacoes!G3618=conversao_anotacoes!B3614,conversao_anotacoes!B3614,conversao_anotacoes!C3614))</f>
        <v>GUILHEIRO</v>
      </c>
      <c r="I3614" t="str">
        <f t="shared" si="56"/>
        <v>SCHMITT</v>
      </c>
      <c r="J3614" t="str">
        <f>UPPER(anotacoes!H3614)</f>
        <v>GRIP TIME</v>
      </c>
      <c r="K3614" t="str">
        <f>UPPER(anotacoes!I3614)</f>
        <v>RIGHT SLEEVE</v>
      </c>
      <c r="L3614" s="6" t="str">
        <f>IF(anotacoes!N3614=0,"",anotacoes!N3614)</f>
        <v/>
      </c>
      <c r="M3614" t="str">
        <f>IF(anotacoes!M3614=0,"",UPPER(anotacoes!M3614))</f>
        <v/>
      </c>
    </row>
    <row r="3615" spans="1:13" x14ac:dyDescent="0.25">
      <c r="A3615" t="str">
        <f>anotacoes!C3615</f>
        <v>WORLD CHAMPIONSHIP</v>
      </c>
      <c r="B3615" t="str">
        <f>anotacoes!E3615</f>
        <v>GUILHEIRO</v>
      </c>
      <c r="C3615" t="str">
        <f>anotacoes!F3615</f>
        <v>SCHMITT</v>
      </c>
      <c r="D3615" t="s">
        <v>10434</v>
      </c>
      <c r="E3615">
        <f>anotacoes!A3615</f>
        <v>53</v>
      </c>
      <c r="F3615" t="str">
        <f>anotacoes!K3615</f>
        <v xml:space="preserve"> 00:04:18,469</v>
      </c>
      <c r="G3615" t="str">
        <f>anotacoes!L3615</f>
        <v xml:space="preserve"> 00:05:02,339</v>
      </c>
      <c r="H3615" t="str">
        <f>IF(J3615="PAUSE",D3615,IF(anotacoes!G3619=conversao_anotacoes!B3615,conversao_anotacoes!B3615,conversao_anotacoes!C3615))</f>
        <v>GUILHEIRO</v>
      </c>
      <c r="I3615" t="str">
        <f t="shared" si="56"/>
        <v>SCHMITT</v>
      </c>
      <c r="J3615" t="str">
        <f>UPPER(anotacoes!H3615)</f>
        <v>GRIP TIME</v>
      </c>
      <c r="K3615" t="str">
        <f>UPPER(anotacoes!I3615)</f>
        <v>RIGHT SLEEVE LEFT SLEEVE</v>
      </c>
      <c r="L3615" s="6" t="str">
        <f>IF(anotacoes!N3615=0,"",anotacoes!N3615)</f>
        <v/>
      </c>
      <c r="M3615" t="str">
        <f>IF(anotacoes!M3615=0,"",UPPER(anotacoes!M3615))</f>
        <v/>
      </c>
    </row>
    <row r="3616" spans="1:13" x14ac:dyDescent="0.25">
      <c r="A3616" t="str">
        <f>anotacoes!C3616</f>
        <v>WORLD CHAMPIONSHIP</v>
      </c>
      <c r="B3616" t="str">
        <f>anotacoes!E3616</f>
        <v>GUILHEIRO</v>
      </c>
      <c r="C3616" t="str">
        <f>anotacoes!F3616</f>
        <v>SCHMITT</v>
      </c>
      <c r="D3616" t="s">
        <v>10434</v>
      </c>
      <c r="E3616">
        <f>anotacoes!A3616</f>
        <v>53</v>
      </c>
      <c r="F3616" t="str">
        <f>anotacoes!K3616</f>
        <v xml:space="preserve"> 00:05:02,339</v>
      </c>
      <c r="G3616" t="str">
        <f>anotacoes!L3616</f>
        <v xml:space="preserve"> 00:05:04,743</v>
      </c>
      <c r="H3616" t="str">
        <f>IF(J3616="PAUSE",D3616,IF(anotacoes!G3620=conversao_anotacoes!B3616,conversao_anotacoes!B3616,conversao_anotacoes!C3616))</f>
        <v>GUILHEIRO</v>
      </c>
      <c r="I3616" t="str">
        <f t="shared" si="56"/>
        <v>SCHMITT</v>
      </c>
      <c r="J3616" t="str">
        <f>UPPER(anotacoes!H3616)</f>
        <v>TRANSITION</v>
      </c>
      <c r="K3616" t="str">
        <f>UPPER(anotacoes!I3616)</f>
        <v>WITHOUT ATTACK</v>
      </c>
      <c r="L3616" s="6" t="str">
        <f>IF(anotacoes!N3616=0,"",anotacoes!N3616)</f>
        <v/>
      </c>
      <c r="M3616" t="str">
        <f>IF(anotacoes!M3616=0,"",UPPER(anotacoes!M3616))</f>
        <v/>
      </c>
    </row>
    <row r="3617" spans="1:13" x14ac:dyDescent="0.25">
      <c r="A3617" t="str">
        <f>anotacoes!C3617</f>
        <v>WORLD CHAMPIONSHIP</v>
      </c>
      <c r="B3617" t="str">
        <f>anotacoes!E3617</f>
        <v>GUILHEIRO</v>
      </c>
      <c r="C3617" t="str">
        <f>anotacoes!F3617</f>
        <v>SCHMITT</v>
      </c>
      <c r="D3617" t="s">
        <v>10434</v>
      </c>
      <c r="E3617">
        <f>anotacoes!A3617</f>
        <v>53</v>
      </c>
      <c r="F3617" t="str">
        <f>anotacoes!K3617</f>
        <v xml:space="preserve"> 00:05:04,925</v>
      </c>
      <c r="G3617" t="str">
        <f>anotacoes!L3617</f>
        <v xml:space="preserve"> 00:05:08,985</v>
      </c>
      <c r="H3617" t="str">
        <f>IF(J3617="PAUSE",D3617,IF(anotacoes!G3621=conversao_anotacoes!B3617,conversao_anotacoes!B3617,conversao_anotacoes!C3617))</f>
        <v>&lt;ARBITRO DESCONHECIDO&gt;</v>
      </c>
      <c r="I3617" t="str">
        <f t="shared" si="56"/>
        <v/>
      </c>
      <c r="J3617" t="str">
        <f>UPPER(anotacoes!H3617)</f>
        <v>PAUSE</v>
      </c>
      <c r="K3617" t="str">
        <f>UPPER(anotacoes!I3617)</f>
        <v>&lt;UNCLASSIFIED&gt;</v>
      </c>
      <c r="L3617" s="6" t="str">
        <f>IF(anotacoes!N3617=0,"",anotacoes!N3617)</f>
        <v/>
      </c>
      <c r="M3617" t="str">
        <f>IF(anotacoes!M3617=0,"",UPPER(anotacoes!M3617))</f>
        <v/>
      </c>
    </row>
    <row r="3618" spans="1:13" x14ac:dyDescent="0.25">
      <c r="A3618" t="str">
        <f>anotacoes!C3618</f>
        <v>WORLD CHAMPIONSHIP</v>
      </c>
      <c r="B3618" t="str">
        <f>anotacoes!E3618</f>
        <v>GUILHEIRO</v>
      </c>
      <c r="C3618" t="str">
        <f>anotacoes!F3618</f>
        <v>SCHMITT</v>
      </c>
      <c r="D3618" t="s">
        <v>10434</v>
      </c>
      <c r="E3618">
        <f>anotacoes!A3618</f>
        <v>53</v>
      </c>
      <c r="F3618" t="str">
        <f>anotacoes!K3618</f>
        <v xml:space="preserve"> 00:05:09,155</v>
      </c>
      <c r="G3618" t="str">
        <f>anotacoes!L3618</f>
        <v xml:space="preserve"> 00:05:14,009</v>
      </c>
      <c r="H3618" t="str">
        <f>IF(J3618="PAUSE",D3618,IF(anotacoes!G3622=conversao_anotacoes!B3618,conversao_anotacoes!B3618,conversao_anotacoes!C3618))</f>
        <v>&lt;ARBITRO DESCONHECIDO&gt;</v>
      </c>
      <c r="I3618" t="str">
        <f t="shared" si="56"/>
        <v/>
      </c>
      <c r="J3618" t="str">
        <f>UPPER(anotacoes!H3618)</f>
        <v>PAUSE</v>
      </c>
      <c r="K3618" t="str">
        <f>UPPER(anotacoes!I3618)</f>
        <v>SCORE WITH SHIDO</v>
      </c>
      <c r="L3618" s="6" t="str">
        <f>IF(anotacoes!N3618=0,"",anotacoes!N3618)</f>
        <v/>
      </c>
      <c r="M3618" t="str">
        <f>IF(anotacoes!M3618=0,"",UPPER(anotacoes!M3618))</f>
        <v/>
      </c>
    </row>
    <row r="3619" spans="1:13" x14ac:dyDescent="0.25">
      <c r="A3619" t="str">
        <f>anotacoes!C3619</f>
        <v>WORLD CHAMPIONSHIP</v>
      </c>
      <c r="B3619" t="str">
        <f>anotacoes!E3619</f>
        <v>GUILHEIRO</v>
      </c>
      <c r="C3619" t="str">
        <f>anotacoes!F3619</f>
        <v>SCHMITT</v>
      </c>
      <c r="D3619" t="s">
        <v>10434</v>
      </c>
      <c r="E3619">
        <f>anotacoes!A3619</f>
        <v>53</v>
      </c>
      <c r="F3619" t="str">
        <f>anotacoes!K3619</f>
        <v xml:space="preserve"> 00:05:14,009</v>
      </c>
      <c r="G3619" t="str">
        <f>anotacoes!L3619</f>
        <v xml:space="preserve"> 00:05:15,191</v>
      </c>
      <c r="H3619" t="str">
        <f>IF(J3619="PAUSE",D3619,IF(anotacoes!G3623=conversao_anotacoes!B3619,conversao_anotacoes!B3619,conversao_anotacoes!C3619))</f>
        <v>GUILHEIRO</v>
      </c>
      <c r="I3619" t="str">
        <f t="shared" si="56"/>
        <v>SCHMITT</v>
      </c>
      <c r="J3619" t="str">
        <f>UPPER(anotacoes!H3619)</f>
        <v>DISPLACEMENT</v>
      </c>
      <c r="K3619" t="str">
        <f>UPPER(anotacoes!I3619)</f>
        <v>2-3 STEP HESITANT RIGHT</v>
      </c>
      <c r="L3619" s="6" t="str">
        <f>IF(anotacoes!N3619=0,"",anotacoes!N3619)</f>
        <v/>
      </c>
      <c r="M3619" t="str">
        <f>IF(anotacoes!M3619=0,"",UPPER(anotacoes!M3619))</f>
        <v/>
      </c>
    </row>
    <row r="3620" spans="1:13" x14ac:dyDescent="0.25">
      <c r="A3620" t="str">
        <f>anotacoes!C3620</f>
        <v>WORLD CHAMPIONSHIP</v>
      </c>
      <c r="B3620" t="str">
        <f>anotacoes!E3620</f>
        <v>GUILHEIRO</v>
      </c>
      <c r="C3620" t="str">
        <f>anotacoes!F3620</f>
        <v>SCHMITT</v>
      </c>
      <c r="D3620" t="s">
        <v>10434</v>
      </c>
      <c r="E3620">
        <f>anotacoes!A3620</f>
        <v>53</v>
      </c>
      <c r="F3620" t="str">
        <f>anotacoes!K3620</f>
        <v xml:space="preserve"> 00:05:15,191</v>
      </c>
      <c r="G3620" t="str">
        <f>anotacoes!L3620</f>
        <v xml:space="preserve"> 00:05:16,193</v>
      </c>
      <c r="H3620" t="str">
        <f>IF(J3620="PAUSE",D3620,IF(anotacoes!G3624=conversao_anotacoes!B3620,conversao_anotacoes!B3620,conversao_anotacoes!C3620))</f>
        <v>GUILHEIRO</v>
      </c>
      <c r="I3620" t="str">
        <f t="shared" si="56"/>
        <v>SCHMITT</v>
      </c>
      <c r="J3620" t="str">
        <f>UPPER(anotacoes!H3620)</f>
        <v>DISPLACEMENT</v>
      </c>
      <c r="K3620" t="str">
        <f>UPPER(anotacoes!I3620)</f>
        <v>TRY TO GRIP WITH CONTACT</v>
      </c>
      <c r="L3620" s="6" t="str">
        <f>IF(anotacoes!N3620=0,"",anotacoes!N3620)</f>
        <v/>
      </c>
      <c r="M3620" t="str">
        <f>IF(anotacoes!M3620=0,"",UPPER(anotacoes!M3620))</f>
        <v/>
      </c>
    </row>
    <row r="3621" spans="1:13" x14ac:dyDescent="0.25">
      <c r="A3621" t="str">
        <f>anotacoes!C3621</f>
        <v>WORLD CHAMPIONSHIP</v>
      </c>
      <c r="B3621" t="str">
        <f>anotacoes!E3621</f>
        <v>GUILHEIRO</v>
      </c>
      <c r="C3621" t="str">
        <f>anotacoes!F3621</f>
        <v>SCHMITT</v>
      </c>
      <c r="D3621" t="s">
        <v>10434</v>
      </c>
      <c r="E3621">
        <f>anotacoes!A3621</f>
        <v>53</v>
      </c>
      <c r="F3621" t="str">
        <f>anotacoes!K3621</f>
        <v xml:space="preserve"> 00:05:16,193</v>
      </c>
      <c r="G3621" t="str">
        <f>anotacoes!L3621</f>
        <v xml:space="preserve"> 00:05:21,866</v>
      </c>
      <c r="H3621" t="str">
        <f>IF(J3621="PAUSE",D3621,IF(anotacoes!G3625=conversao_anotacoes!B3621,conversao_anotacoes!B3621,conversao_anotacoes!C3621))</f>
        <v>GUILHEIRO</v>
      </c>
      <c r="I3621" t="str">
        <f t="shared" si="56"/>
        <v>SCHMITT</v>
      </c>
      <c r="J3621" t="str">
        <f>UPPER(anotacoes!H3621)</f>
        <v>GRIP TIME</v>
      </c>
      <c r="K3621" t="str">
        <f>UPPER(anotacoes!I3621)</f>
        <v>LEFT COLLAR RIGHT SLEEVE</v>
      </c>
      <c r="L3621" s="6" t="str">
        <f>IF(anotacoes!N3621=0,"",anotacoes!N3621)</f>
        <v/>
      </c>
      <c r="M3621" t="str">
        <f>IF(anotacoes!M3621=0,"",UPPER(anotacoes!M3621))</f>
        <v/>
      </c>
    </row>
    <row r="3622" spans="1:13" x14ac:dyDescent="0.25">
      <c r="A3622" t="str">
        <f>anotacoes!C3622</f>
        <v>WORLD CHAMPIONSHIP</v>
      </c>
      <c r="B3622" t="str">
        <f>anotacoes!E3622</f>
        <v>GUILHEIRO</v>
      </c>
      <c r="C3622" t="str">
        <f>anotacoes!F3622</f>
        <v>SCHMITT</v>
      </c>
      <c r="D3622" t="s">
        <v>10434</v>
      </c>
      <c r="E3622">
        <f>anotacoes!A3622</f>
        <v>53</v>
      </c>
      <c r="F3622" t="str">
        <f>anotacoes!K3622</f>
        <v xml:space="preserve"> 00:05:21,866</v>
      </c>
      <c r="G3622" t="str">
        <f>anotacoes!L3622</f>
        <v xml:space="preserve"> 00:05:23,806</v>
      </c>
      <c r="H3622" t="str">
        <f>IF(J3622="PAUSE",D3622,IF(anotacoes!G3626=conversao_anotacoes!B3622,conversao_anotacoes!B3622,conversao_anotacoes!C3622))</f>
        <v>GUILHEIRO</v>
      </c>
      <c r="I3622" t="str">
        <f t="shared" si="56"/>
        <v>SCHMITT</v>
      </c>
      <c r="J3622" t="str">
        <f>UPPER(anotacoes!H3622)</f>
        <v>GRIP TIME</v>
      </c>
      <c r="K3622" t="str">
        <f>UPPER(anotacoes!I3622)</f>
        <v>RIGHT SLEEVE LEFT SLEEVE</v>
      </c>
      <c r="L3622" s="6" t="str">
        <f>IF(anotacoes!N3622=0,"",anotacoes!N3622)</f>
        <v/>
      </c>
      <c r="M3622" t="str">
        <f>IF(anotacoes!M3622=0,"",UPPER(anotacoes!M3622))</f>
        <v/>
      </c>
    </row>
    <row r="3623" spans="1:13" x14ac:dyDescent="0.25">
      <c r="A3623" t="str">
        <f>anotacoes!C3623</f>
        <v>WORLD CHAMPIONSHIP</v>
      </c>
      <c r="B3623" t="str">
        <f>anotacoes!E3623</f>
        <v>GUILHEIRO</v>
      </c>
      <c r="C3623" t="str">
        <f>anotacoes!F3623</f>
        <v>SCHMITT</v>
      </c>
      <c r="D3623" t="s">
        <v>10434</v>
      </c>
      <c r="E3623">
        <f>anotacoes!A3623</f>
        <v>53</v>
      </c>
      <c r="F3623" t="str">
        <f>anotacoes!K3623</f>
        <v xml:space="preserve"> 00:05:23,806</v>
      </c>
      <c r="G3623" t="str">
        <f>anotacoes!L3623</f>
        <v xml:space="preserve"> 00:05:24,511</v>
      </c>
      <c r="H3623" t="str">
        <f>IF(J3623="PAUSE",D3623,IF(anotacoes!G3627=conversao_anotacoes!B3623,conversao_anotacoes!B3623,conversao_anotacoes!C3623))</f>
        <v>GUILHEIRO</v>
      </c>
      <c r="I3623" t="str">
        <f t="shared" si="56"/>
        <v>SCHMITT</v>
      </c>
      <c r="J3623" t="str">
        <f>UPPER(anotacoes!H3623)</f>
        <v>ATTACK</v>
      </c>
      <c r="K3623" t="str">
        <f>UPPER(anotacoes!I3623)</f>
        <v>SODE SEOI NAGE</v>
      </c>
      <c r="L3623" s="6">
        <f>IF(anotacoes!N3623=0,"",anotacoes!N3623)</f>
        <v>6</v>
      </c>
      <c r="M3623" t="str">
        <f>IF(anotacoes!M3623=0,"",UPPER(anotacoes!M3623))</f>
        <v/>
      </c>
    </row>
    <row r="3624" spans="1:13" x14ac:dyDescent="0.25">
      <c r="A3624" t="str">
        <f>anotacoes!C3624</f>
        <v>WORLD CHAMPIONSHIP</v>
      </c>
      <c r="B3624" t="str">
        <f>anotacoes!E3624</f>
        <v>GUILHEIRO</v>
      </c>
      <c r="C3624" t="str">
        <f>anotacoes!F3624</f>
        <v>SCHMITT</v>
      </c>
      <c r="D3624" t="s">
        <v>10434</v>
      </c>
      <c r="E3624">
        <f>anotacoes!A3624</f>
        <v>53</v>
      </c>
      <c r="F3624" t="str">
        <f>anotacoes!K3624</f>
        <v xml:space="preserve"> 00:05:24,511</v>
      </c>
      <c r="G3624" t="str">
        <f>anotacoes!L3624</f>
        <v xml:space="preserve"> 00:05:25,455</v>
      </c>
      <c r="H3624" t="str">
        <f>IF(J3624="PAUSE",D3624,IF(anotacoes!G3628=conversao_anotacoes!B3624,conversao_anotacoes!B3624,conversao_anotacoes!C3624))</f>
        <v>GUILHEIRO</v>
      </c>
      <c r="I3624" t="str">
        <f t="shared" si="56"/>
        <v>SCHMITT</v>
      </c>
      <c r="J3624" t="str">
        <f>UPPER(anotacoes!H3624)</f>
        <v>GRIP TIME</v>
      </c>
      <c r="K3624" t="str">
        <f>UPPER(anotacoes!I3624)</f>
        <v>LEFT SLEEVE</v>
      </c>
      <c r="L3624" s="6" t="str">
        <f>IF(anotacoes!N3624=0,"",anotacoes!N3624)</f>
        <v/>
      </c>
      <c r="M3624" t="str">
        <f>IF(anotacoes!M3624=0,"",UPPER(anotacoes!M3624))</f>
        <v/>
      </c>
    </row>
    <row r="3625" spans="1:13" x14ac:dyDescent="0.25">
      <c r="A3625" t="str">
        <f>anotacoes!C3625</f>
        <v>WORLD CHAMPIONSHIP</v>
      </c>
      <c r="B3625" t="str">
        <f>anotacoes!E3625</f>
        <v>GUILHEIRO</v>
      </c>
      <c r="C3625" t="str">
        <f>anotacoes!F3625</f>
        <v>SCHMITT</v>
      </c>
      <c r="D3625" t="s">
        <v>10434</v>
      </c>
      <c r="E3625">
        <f>anotacoes!A3625</f>
        <v>53</v>
      </c>
      <c r="F3625" t="str">
        <f>anotacoes!K3625</f>
        <v xml:space="preserve"> 00:05:25,455</v>
      </c>
      <c r="G3625" t="str">
        <f>anotacoes!L3625</f>
        <v xml:space="preserve"> 00:05:27,743</v>
      </c>
      <c r="H3625" t="str">
        <f>IF(J3625="PAUSE",D3625,IF(anotacoes!G3629=conversao_anotacoes!B3625,conversao_anotacoes!B3625,conversao_anotacoes!C3625))</f>
        <v>GUILHEIRO</v>
      </c>
      <c r="I3625" t="str">
        <f t="shared" si="56"/>
        <v>SCHMITT</v>
      </c>
      <c r="J3625" t="str">
        <f>UPPER(anotacoes!H3625)</f>
        <v>DISPLACEMENT</v>
      </c>
      <c r="K3625" t="str">
        <f>UPPER(anotacoes!I3625)</f>
        <v>TRY TO GRIP WITH CONTACT</v>
      </c>
      <c r="L3625" s="6" t="str">
        <f>IF(anotacoes!N3625=0,"",anotacoes!N3625)</f>
        <v/>
      </c>
      <c r="M3625" t="str">
        <f>IF(anotacoes!M3625=0,"",UPPER(anotacoes!M3625))</f>
        <v/>
      </c>
    </row>
    <row r="3626" spans="1:13" x14ac:dyDescent="0.25">
      <c r="A3626" t="str">
        <f>anotacoes!C3626</f>
        <v>WORLD CHAMPIONSHIP</v>
      </c>
      <c r="B3626" t="str">
        <f>anotacoes!E3626</f>
        <v>GUILHEIRO</v>
      </c>
      <c r="C3626" t="str">
        <f>anotacoes!F3626</f>
        <v>SCHMITT</v>
      </c>
      <c r="D3626" t="s">
        <v>10434</v>
      </c>
      <c r="E3626">
        <f>anotacoes!A3626</f>
        <v>53</v>
      </c>
      <c r="F3626" t="str">
        <f>anotacoes!K3626</f>
        <v xml:space="preserve"> 00:05:27,743</v>
      </c>
      <c r="G3626" t="str">
        <f>anotacoes!L3626</f>
        <v xml:space="preserve"> 00:05:31,074</v>
      </c>
      <c r="H3626" t="str">
        <f>IF(J3626="PAUSE",D3626,IF(anotacoes!G3630=conversao_anotacoes!B3626,conversao_anotacoes!B3626,conversao_anotacoes!C3626))</f>
        <v>GUILHEIRO</v>
      </c>
      <c r="I3626" t="str">
        <f t="shared" si="56"/>
        <v>SCHMITT</v>
      </c>
      <c r="J3626" t="str">
        <f>UPPER(anotacoes!H3626)</f>
        <v>GRIP TIME</v>
      </c>
      <c r="K3626" t="str">
        <f>UPPER(anotacoes!I3626)</f>
        <v>RIGHT SLEEVE LEFT SLEEVE</v>
      </c>
      <c r="L3626" s="6" t="str">
        <f>IF(anotacoes!N3626=0,"",anotacoes!N3626)</f>
        <v/>
      </c>
      <c r="M3626" t="str">
        <f>IF(anotacoes!M3626=0,"",UPPER(anotacoes!M3626))</f>
        <v/>
      </c>
    </row>
    <row r="3627" spans="1:13" x14ac:dyDescent="0.25">
      <c r="A3627" t="str">
        <f>anotacoes!C3627</f>
        <v>WORLD CHAMPIONSHIP</v>
      </c>
      <c r="B3627" t="str">
        <f>anotacoes!E3627</f>
        <v>GUILHEIRO</v>
      </c>
      <c r="C3627" t="str">
        <f>anotacoes!F3627</f>
        <v>SCHMITT</v>
      </c>
      <c r="D3627" t="s">
        <v>10434</v>
      </c>
      <c r="E3627">
        <f>anotacoes!A3627</f>
        <v>53</v>
      </c>
      <c r="F3627" t="str">
        <f>anotacoes!K3627</f>
        <v xml:space="preserve"> 00:05:31,074</v>
      </c>
      <c r="G3627" t="str">
        <f>anotacoes!L3627</f>
        <v xml:space="preserve"> 00:05:33,329</v>
      </c>
      <c r="H3627" t="str">
        <f>IF(J3627="PAUSE",D3627,IF(anotacoes!G3631=conversao_anotacoes!B3627,conversao_anotacoes!B3627,conversao_anotacoes!C3627))</f>
        <v>GUILHEIRO</v>
      </c>
      <c r="I3627" t="str">
        <f t="shared" si="56"/>
        <v>SCHMITT</v>
      </c>
      <c r="J3627" t="str">
        <f>UPPER(anotacoes!H3627)</f>
        <v>GRIP TIME</v>
      </c>
      <c r="K3627" t="str">
        <f>UPPER(anotacoes!I3627)</f>
        <v>RIGHT SLEEVE</v>
      </c>
      <c r="L3627" s="6" t="str">
        <f>IF(anotacoes!N3627=0,"",anotacoes!N3627)</f>
        <v/>
      </c>
      <c r="M3627" t="str">
        <f>IF(anotacoes!M3627=0,"",UPPER(anotacoes!M3627))</f>
        <v/>
      </c>
    </row>
    <row r="3628" spans="1:13" x14ac:dyDescent="0.25">
      <c r="A3628" t="str">
        <f>anotacoes!C3628</f>
        <v>WORLD CHAMPIONSHIP</v>
      </c>
      <c r="B3628" t="str">
        <f>anotacoes!E3628</f>
        <v>GUILHEIRO</v>
      </c>
      <c r="C3628" t="str">
        <f>anotacoes!F3628</f>
        <v>SCHMITT</v>
      </c>
      <c r="D3628" t="s">
        <v>10434</v>
      </c>
      <c r="E3628">
        <f>anotacoes!A3628</f>
        <v>53</v>
      </c>
      <c r="F3628" t="str">
        <f>anotacoes!K3628</f>
        <v xml:space="preserve"> 00:05:33,515</v>
      </c>
      <c r="G3628" t="str">
        <f>anotacoes!L3628</f>
        <v xml:space="preserve"> 00:05:46,197</v>
      </c>
      <c r="H3628" t="str">
        <f>IF(J3628="PAUSE",D3628,IF(anotacoes!G3632=conversao_anotacoes!B3628,conversao_anotacoes!B3628,conversao_anotacoes!C3628))</f>
        <v>GUILHEIRO</v>
      </c>
      <c r="I3628" t="str">
        <f t="shared" si="56"/>
        <v>SCHMITT</v>
      </c>
      <c r="J3628" t="str">
        <f>UPPER(anotacoes!H3628)</f>
        <v>DISPLACEMENT</v>
      </c>
      <c r="K3628" t="str">
        <f>UPPER(anotacoes!I3628)</f>
        <v>TRY TO GRIP WITH CONTACT</v>
      </c>
      <c r="L3628" s="6" t="str">
        <f>IF(anotacoes!N3628=0,"",anotacoes!N3628)</f>
        <v/>
      </c>
      <c r="M3628" t="str">
        <f>IF(anotacoes!M3628=0,"",UPPER(anotacoes!M3628))</f>
        <v/>
      </c>
    </row>
    <row r="3629" spans="1:13" x14ac:dyDescent="0.25">
      <c r="A3629" t="str">
        <f>anotacoes!C3629</f>
        <v>WORLD CHAMPIONSHIP</v>
      </c>
      <c r="B3629" t="str">
        <f>anotacoes!E3629</f>
        <v>GUILHEIRO</v>
      </c>
      <c r="C3629" t="str">
        <f>anotacoes!F3629</f>
        <v>SCHMITT</v>
      </c>
      <c r="D3629" t="s">
        <v>10434</v>
      </c>
      <c r="E3629">
        <f>anotacoes!A3629</f>
        <v>53</v>
      </c>
      <c r="F3629" t="str">
        <f>anotacoes!K3629</f>
        <v xml:space="preserve"> 00:05:46,197</v>
      </c>
      <c r="G3629" t="str">
        <f>anotacoes!L3629</f>
        <v xml:space="preserve"> 00:05:50,364</v>
      </c>
      <c r="H3629" t="str">
        <f>IF(J3629="PAUSE",D3629,IF(anotacoes!G3633=conversao_anotacoes!B3629,conversao_anotacoes!B3629,conversao_anotacoes!C3629))</f>
        <v>GUILHEIRO</v>
      </c>
      <c r="I3629" t="str">
        <f t="shared" si="56"/>
        <v>SCHMITT</v>
      </c>
      <c r="J3629" t="str">
        <f>UPPER(anotacoes!H3629)</f>
        <v>GRIP TIME</v>
      </c>
      <c r="K3629" t="str">
        <f>UPPER(anotacoes!I3629)</f>
        <v>RIGHT COLLAR</v>
      </c>
      <c r="L3629" s="6" t="str">
        <f>IF(anotacoes!N3629=0,"",anotacoes!N3629)</f>
        <v/>
      </c>
      <c r="M3629" t="str">
        <f>IF(anotacoes!M3629=0,"",UPPER(anotacoes!M3629))</f>
        <v/>
      </c>
    </row>
    <row r="3630" spans="1:13" x14ac:dyDescent="0.25">
      <c r="A3630" t="str">
        <f>anotacoes!C3630</f>
        <v>WORLD CHAMPIONSHIP</v>
      </c>
      <c r="B3630" t="str">
        <f>anotacoes!E3630</f>
        <v>GUILHEIRO</v>
      </c>
      <c r="C3630" t="str">
        <f>anotacoes!F3630</f>
        <v>SCHMITT</v>
      </c>
      <c r="D3630" t="s">
        <v>10434</v>
      </c>
      <c r="E3630">
        <f>anotacoes!A3630</f>
        <v>53</v>
      </c>
      <c r="F3630" t="str">
        <f>anotacoes!K3630</f>
        <v xml:space="preserve"> 00:05:50,364</v>
      </c>
      <c r="G3630" t="str">
        <f>anotacoes!L3630</f>
        <v xml:space="preserve"> 00:05:57,103</v>
      </c>
      <c r="H3630" t="str">
        <f>IF(J3630="PAUSE",D3630,IF(anotacoes!G3634=conversao_anotacoes!B3630,conversao_anotacoes!B3630,conversao_anotacoes!C3630))</f>
        <v>&lt;ARBITRO DESCONHECIDO&gt;</v>
      </c>
      <c r="I3630" t="str">
        <f t="shared" si="56"/>
        <v/>
      </c>
      <c r="J3630" t="str">
        <f>UPPER(anotacoes!H3630)</f>
        <v>PAUSE</v>
      </c>
      <c r="K3630" t="str">
        <f>UPPER(anotacoes!I3630)</f>
        <v>&lt;UNCLASSIFIED&gt;</v>
      </c>
      <c r="L3630" s="6" t="str">
        <f>IF(anotacoes!N3630=0,"",anotacoes!N3630)</f>
        <v/>
      </c>
      <c r="M3630" t="str">
        <f>IF(anotacoes!M3630=0,"",UPPER(anotacoes!M3630))</f>
        <v/>
      </c>
    </row>
    <row r="3631" spans="1:13" x14ac:dyDescent="0.25">
      <c r="A3631" t="str">
        <f>anotacoes!C3631</f>
        <v>WORLD CHAMPIONSHIP</v>
      </c>
      <c r="B3631" t="str">
        <f>anotacoes!E3631</f>
        <v>GUILHEIRO</v>
      </c>
      <c r="C3631" t="str">
        <f>anotacoes!F3631</f>
        <v>SCHMITT</v>
      </c>
      <c r="D3631" t="s">
        <v>10434</v>
      </c>
      <c r="E3631">
        <f>anotacoes!A3631</f>
        <v>53</v>
      </c>
      <c r="F3631" t="str">
        <f>anotacoes!K3631</f>
        <v xml:space="preserve"> 00:05:57,103</v>
      </c>
      <c r="G3631" t="str">
        <f>anotacoes!L3631</f>
        <v xml:space="preserve"> 00:05:59,733</v>
      </c>
      <c r="H3631" t="str">
        <f>IF(J3631="PAUSE",D3631,IF(anotacoes!G3635=conversao_anotacoes!B3631,conversao_anotacoes!B3631,conversao_anotacoes!C3631))</f>
        <v>GUILHEIRO</v>
      </c>
      <c r="I3631" t="str">
        <f t="shared" si="56"/>
        <v>SCHMITT</v>
      </c>
      <c r="J3631" t="str">
        <f>UPPER(anotacoes!H3631)</f>
        <v>DISPLACEMENT</v>
      </c>
      <c r="K3631" t="str">
        <f>UPPER(anotacoes!I3631)</f>
        <v>2-3 STEP HESITANT RIGHT</v>
      </c>
      <c r="L3631" s="6" t="str">
        <f>IF(anotacoes!N3631=0,"",anotacoes!N3631)</f>
        <v/>
      </c>
      <c r="M3631" t="str">
        <f>IF(anotacoes!M3631=0,"",UPPER(anotacoes!M3631))</f>
        <v/>
      </c>
    </row>
    <row r="3632" spans="1:13" x14ac:dyDescent="0.25">
      <c r="A3632" t="str">
        <f>anotacoes!C3632</f>
        <v>WORLD CHAMPIONSHIP</v>
      </c>
      <c r="B3632" t="str">
        <f>anotacoes!E3632</f>
        <v>GUILHEIRO</v>
      </c>
      <c r="C3632" t="str">
        <f>anotacoes!F3632</f>
        <v>SCHMITT</v>
      </c>
      <c r="D3632" t="s">
        <v>10434</v>
      </c>
      <c r="E3632">
        <f>anotacoes!A3632</f>
        <v>53</v>
      </c>
      <c r="F3632" t="str">
        <f>anotacoes!K3632</f>
        <v xml:space="preserve"> 00:05:59,733</v>
      </c>
      <c r="G3632" t="str">
        <f>anotacoes!L3632</f>
        <v xml:space="preserve"> 00:06:40,667</v>
      </c>
      <c r="H3632" t="str">
        <f>IF(J3632="PAUSE",D3632,IF(anotacoes!G3636=conversao_anotacoes!B3632,conversao_anotacoes!B3632,conversao_anotacoes!C3632))</f>
        <v>GUILHEIRO</v>
      </c>
      <c r="I3632" t="str">
        <f t="shared" si="56"/>
        <v>SCHMITT</v>
      </c>
      <c r="J3632" t="str">
        <f>UPPER(anotacoes!H3632)</f>
        <v>GRIP TIME</v>
      </c>
      <c r="K3632" t="str">
        <f>UPPER(anotacoes!I3632)</f>
        <v>LEFT COLLAR</v>
      </c>
      <c r="L3632" s="6" t="str">
        <f>IF(anotacoes!N3632=0,"",anotacoes!N3632)</f>
        <v/>
      </c>
      <c r="M3632" t="str">
        <f>IF(anotacoes!M3632=0,"",UPPER(anotacoes!M3632))</f>
        <v/>
      </c>
    </row>
    <row r="3633" spans="1:13" x14ac:dyDescent="0.25">
      <c r="A3633" t="str">
        <f>anotacoes!C3633</f>
        <v>WORLD CHAMPIONSHIP</v>
      </c>
      <c r="B3633" t="str">
        <f>anotacoes!E3633</f>
        <v>GUILHEIRO</v>
      </c>
      <c r="C3633" t="str">
        <f>anotacoes!F3633</f>
        <v>SCHMITT</v>
      </c>
      <c r="D3633" t="s">
        <v>10434</v>
      </c>
      <c r="E3633">
        <f>anotacoes!A3633</f>
        <v>53</v>
      </c>
      <c r="F3633" t="str">
        <f>anotacoes!K3633</f>
        <v xml:space="preserve"> 00:06:40,667</v>
      </c>
      <c r="G3633" t="str">
        <f>anotacoes!L3633</f>
        <v xml:space="preserve"> 00:06:41,671</v>
      </c>
      <c r="H3633" t="str">
        <f>IF(J3633="PAUSE",D3633,IF(anotacoes!G3637=conversao_anotacoes!B3633,conversao_anotacoes!B3633,conversao_anotacoes!C3633))</f>
        <v>GUILHEIRO</v>
      </c>
      <c r="I3633" t="str">
        <f t="shared" si="56"/>
        <v>SCHMITT</v>
      </c>
      <c r="J3633" t="str">
        <f>UPPER(anotacoes!H3633)</f>
        <v>DISPLACEMENT</v>
      </c>
      <c r="K3633" t="str">
        <f>UPPER(anotacoes!I3633)</f>
        <v>TRY TO GRIP WITH CONTACT</v>
      </c>
      <c r="L3633" s="6" t="str">
        <f>IF(anotacoes!N3633=0,"",anotacoes!N3633)</f>
        <v/>
      </c>
      <c r="M3633" t="str">
        <f>IF(anotacoes!M3633=0,"",UPPER(anotacoes!M3633))</f>
        <v/>
      </c>
    </row>
    <row r="3634" spans="1:13" x14ac:dyDescent="0.25">
      <c r="A3634" t="str">
        <f>anotacoes!C3634</f>
        <v>WORLD CHAMPIONSHIP</v>
      </c>
      <c r="B3634" t="str">
        <f>anotacoes!E3634</f>
        <v>GUILHEIRO</v>
      </c>
      <c r="C3634" t="str">
        <f>anotacoes!F3634</f>
        <v>SCHMITT</v>
      </c>
      <c r="D3634" t="s">
        <v>10434</v>
      </c>
      <c r="E3634">
        <f>anotacoes!A3634</f>
        <v>53</v>
      </c>
      <c r="F3634" t="str">
        <f>anotacoes!K3634</f>
        <v xml:space="preserve"> 00:06:41,671</v>
      </c>
      <c r="G3634" t="str">
        <f>anotacoes!L3634</f>
        <v xml:space="preserve"> 00:06:43,539</v>
      </c>
      <c r="H3634" t="str">
        <f>IF(J3634="PAUSE",D3634,IF(anotacoes!G3638=conversao_anotacoes!B3634,conversao_anotacoes!B3634,conversao_anotacoes!C3634))</f>
        <v>GUILHEIRO</v>
      </c>
      <c r="I3634" t="str">
        <f t="shared" si="56"/>
        <v>SCHMITT</v>
      </c>
      <c r="J3634" t="str">
        <f>UPPER(anotacoes!H3634)</f>
        <v>GRIP TIME</v>
      </c>
      <c r="K3634" t="str">
        <f>UPPER(anotacoes!I3634)</f>
        <v>LEFT COLLAR</v>
      </c>
      <c r="L3634" s="6" t="str">
        <f>IF(anotacoes!N3634=0,"",anotacoes!N3634)</f>
        <v/>
      </c>
      <c r="M3634" t="str">
        <f>IF(anotacoes!M3634=0,"",UPPER(anotacoes!M3634))</f>
        <v/>
      </c>
    </row>
    <row r="3635" spans="1:13" x14ac:dyDescent="0.25">
      <c r="A3635" t="str">
        <f>anotacoes!C3635</f>
        <v>WORLD CHAMPIONSHIP</v>
      </c>
      <c r="B3635" t="str">
        <f>anotacoes!E3635</f>
        <v>GUILHEIRO</v>
      </c>
      <c r="C3635" t="str">
        <f>anotacoes!F3635</f>
        <v>SCHMITT</v>
      </c>
      <c r="D3635" t="s">
        <v>10434</v>
      </c>
      <c r="E3635">
        <f>anotacoes!A3635</f>
        <v>53</v>
      </c>
      <c r="F3635" t="str">
        <f>anotacoes!K3635</f>
        <v xml:space="preserve"> 00:06:43,539</v>
      </c>
      <c r="G3635" t="str">
        <f>anotacoes!L3635</f>
        <v xml:space="preserve"> 00:06:46,859</v>
      </c>
      <c r="H3635" t="str">
        <f>IF(J3635="PAUSE",D3635,IF(anotacoes!G3639=conversao_anotacoes!B3635,conversao_anotacoes!B3635,conversao_anotacoes!C3635))</f>
        <v>GUILHEIRO</v>
      </c>
      <c r="I3635" t="str">
        <f t="shared" si="56"/>
        <v>SCHMITT</v>
      </c>
      <c r="J3635" t="str">
        <f>UPPER(anotacoes!H3635)</f>
        <v>GRIP TIME</v>
      </c>
      <c r="K3635" t="str">
        <f>UPPER(anotacoes!I3635)</f>
        <v>RIGHT SLEEVE LEFT SLEEVE</v>
      </c>
      <c r="L3635" s="6" t="str">
        <f>IF(anotacoes!N3635=0,"",anotacoes!N3635)</f>
        <v/>
      </c>
      <c r="M3635" t="str">
        <f>IF(anotacoes!M3635=0,"",UPPER(anotacoes!M3635))</f>
        <v/>
      </c>
    </row>
    <row r="3636" spans="1:13" x14ac:dyDescent="0.25">
      <c r="A3636" t="str">
        <f>anotacoes!C3636</f>
        <v>WORLD CHAMPIONSHIP</v>
      </c>
      <c r="B3636" t="str">
        <f>anotacoes!E3636</f>
        <v>GUILHEIRO</v>
      </c>
      <c r="C3636" t="str">
        <f>anotacoes!F3636</f>
        <v>SCHMITT</v>
      </c>
      <c r="D3636" t="s">
        <v>10434</v>
      </c>
      <c r="E3636">
        <f>anotacoes!A3636</f>
        <v>53</v>
      </c>
      <c r="F3636" t="str">
        <f>anotacoes!K3636</f>
        <v xml:space="preserve"> 00:06:46,859</v>
      </c>
      <c r="G3636" t="str">
        <f>anotacoes!L3636</f>
        <v xml:space="preserve"> 00:06:47,950</v>
      </c>
      <c r="H3636" t="str">
        <f>IF(J3636="PAUSE",D3636,IF(anotacoes!G3640=conversao_anotacoes!B3636,conversao_anotacoes!B3636,conversao_anotacoes!C3636))</f>
        <v>GUILHEIRO</v>
      </c>
      <c r="I3636" t="str">
        <f t="shared" si="56"/>
        <v>SCHMITT</v>
      </c>
      <c r="J3636" t="str">
        <f>UPPER(anotacoes!H3636)</f>
        <v>GRIP TIME</v>
      </c>
      <c r="K3636" t="str">
        <f>UPPER(anotacoes!I3636)</f>
        <v>LEFT COLLAR RIGHT SLEEVE</v>
      </c>
      <c r="L3636" s="6" t="str">
        <f>IF(anotacoes!N3636=0,"",anotacoes!N3636)</f>
        <v/>
      </c>
      <c r="M3636" t="str">
        <f>IF(anotacoes!M3636=0,"",UPPER(anotacoes!M3636))</f>
        <v/>
      </c>
    </row>
    <row r="3637" spans="1:13" x14ac:dyDescent="0.25">
      <c r="A3637" t="str">
        <f>anotacoes!C3637</f>
        <v>WORLD CHAMPIONSHIP</v>
      </c>
      <c r="B3637" t="str">
        <f>anotacoes!E3637</f>
        <v>GUILHEIRO</v>
      </c>
      <c r="C3637" t="str">
        <f>anotacoes!F3637</f>
        <v>SCHMITT</v>
      </c>
      <c r="D3637" t="s">
        <v>10434</v>
      </c>
      <c r="E3637">
        <f>anotacoes!A3637</f>
        <v>53</v>
      </c>
      <c r="F3637" t="str">
        <f>anotacoes!K3637</f>
        <v xml:space="preserve"> 00:06:47,950</v>
      </c>
      <c r="G3637" t="str">
        <f>anotacoes!L3637</f>
        <v xml:space="preserve"> 00:06:48,460</v>
      </c>
      <c r="H3637" t="str">
        <f>IF(J3637="PAUSE",D3637,IF(anotacoes!G3641=conversao_anotacoes!B3637,conversao_anotacoes!B3637,conversao_anotacoes!C3637))</f>
        <v>GUILHEIRO</v>
      </c>
      <c r="I3637" t="str">
        <f t="shared" si="56"/>
        <v>SCHMITT</v>
      </c>
      <c r="J3637" t="str">
        <f>UPPER(anotacoes!H3637)</f>
        <v>ATTACK</v>
      </c>
      <c r="K3637" t="str">
        <f>UPPER(anotacoes!I3637)</f>
        <v>UCHIMATA</v>
      </c>
      <c r="L3637" s="6">
        <f>IF(anotacoes!N3637=0,"",anotacoes!N3637)</f>
        <v>6</v>
      </c>
      <c r="M3637" t="str">
        <f>IF(anotacoes!M3637=0,"",UPPER(anotacoes!M3637))</f>
        <v/>
      </c>
    </row>
    <row r="3638" spans="1:13" x14ac:dyDescent="0.25">
      <c r="A3638" t="str">
        <f>anotacoes!C3638</f>
        <v>WORLD CHAMPIONSHIP</v>
      </c>
      <c r="B3638" t="str">
        <f>anotacoes!E3638</f>
        <v>GUILHEIRO</v>
      </c>
      <c r="C3638" t="str">
        <f>anotacoes!F3638</f>
        <v>SCHMITT</v>
      </c>
      <c r="D3638" t="s">
        <v>10434</v>
      </c>
      <c r="E3638">
        <f>anotacoes!A3638</f>
        <v>53</v>
      </c>
      <c r="F3638" t="str">
        <f>anotacoes!K3638</f>
        <v xml:space="preserve"> 00:06:48,460</v>
      </c>
      <c r="G3638" t="str">
        <f>anotacoes!L3638</f>
        <v xml:space="preserve"> 00:06:51,218</v>
      </c>
      <c r="H3638" t="str">
        <f>IF(J3638="PAUSE",D3638,IF(anotacoes!G3642=conversao_anotacoes!B3638,conversao_anotacoes!B3638,conversao_anotacoes!C3638))</f>
        <v>GUILHEIRO</v>
      </c>
      <c r="I3638" t="str">
        <f t="shared" si="56"/>
        <v>SCHMITT</v>
      </c>
      <c r="J3638" t="str">
        <f>UPPER(anotacoes!H3638)</f>
        <v>GROUNDWORK COMBAT</v>
      </c>
      <c r="K3638" t="str">
        <f>UPPER(anotacoes!I3638)</f>
        <v>DEFENSIVE POSITION</v>
      </c>
      <c r="L3638" s="6" t="str">
        <f>IF(anotacoes!N3638=0,"",anotacoes!N3638)</f>
        <v/>
      </c>
      <c r="M3638" t="str">
        <f>IF(anotacoes!M3638=0,"",UPPER(anotacoes!M3638))</f>
        <v/>
      </c>
    </row>
    <row r="3639" spans="1:13" x14ac:dyDescent="0.25">
      <c r="A3639" t="str">
        <f>anotacoes!C3639</f>
        <v>WORLD CHAMPIONSHIP</v>
      </c>
      <c r="B3639" t="str">
        <f>anotacoes!E3639</f>
        <v>GUILHEIRO</v>
      </c>
      <c r="C3639" t="str">
        <f>anotacoes!F3639</f>
        <v>SCHMITT</v>
      </c>
      <c r="D3639" t="s">
        <v>10434</v>
      </c>
      <c r="E3639">
        <f>anotacoes!A3639</f>
        <v>53</v>
      </c>
      <c r="F3639" t="str">
        <f>anotacoes!K3639</f>
        <v xml:space="preserve"> 00:06:51,403</v>
      </c>
      <c r="G3639" t="str">
        <f>anotacoes!L3639</f>
        <v xml:space="preserve"> 00:06:57,691</v>
      </c>
      <c r="H3639" t="str">
        <f>IF(J3639="PAUSE",D3639,IF(anotacoes!G3643=conversao_anotacoes!B3639,conversao_anotacoes!B3639,conversao_anotacoes!C3639))</f>
        <v>&lt;ARBITRO DESCONHECIDO&gt;</v>
      </c>
      <c r="I3639" t="str">
        <f t="shared" si="56"/>
        <v/>
      </c>
      <c r="J3639" t="str">
        <f>UPPER(anotacoes!H3639)</f>
        <v>PAUSE</v>
      </c>
      <c r="K3639" t="str">
        <f>UPPER(anotacoes!I3639)</f>
        <v>&lt;UNCLASSIFIED&gt;</v>
      </c>
      <c r="L3639" s="6" t="str">
        <f>IF(anotacoes!N3639=0,"",anotacoes!N3639)</f>
        <v/>
      </c>
      <c r="M3639" t="str">
        <f>IF(anotacoes!M3639=0,"",UPPER(anotacoes!M3639))</f>
        <v/>
      </c>
    </row>
    <row r="3640" spans="1:13" x14ac:dyDescent="0.25">
      <c r="A3640" t="str">
        <f>anotacoes!C3640</f>
        <v>WORLD CHAMPIONSHIP</v>
      </c>
      <c r="B3640" t="str">
        <f>anotacoes!E3640</f>
        <v>GUILHEIRO</v>
      </c>
      <c r="C3640" t="str">
        <f>anotacoes!F3640</f>
        <v>SCHMITT</v>
      </c>
      <c r="D3640" t="s">
        <v>10434</v>
      </c>
      <c r="E3640">
        <f>anotacoes!A3640</f>
        <v>53</v>
      </c>
      <c r="F3640" t="str">
        <f>anotacoes!K3640</f>
        <v xml:space="preserve"> 00:06:57,691</v>
      </c>
      <c r="G3640" t="str">
        <f>anotacoes!L3640</f>
        <v xml:space="preserve"> 00:06:58,075</v>
      </c>
      <c r="H3640" t="str">
        <f>IF(J3640="PAUSE",D3640,IF(anotacoes!G3644=conversao_anotacoes!B3640,conversao_anotacoes!B3640,conversao_anotacoes!C3640))</f>
        <v>GUILHEIRO</v>
      </c>
      <c r="I3640" t="str">
        <f t="shared" si="56"/>
        <v>SCHMITT</v>
      </c>
      <c r="J3640" t="str">
        <f>UPPER(anotacoes!H3640)</f>
        <v>DISPLACEMENT</v>
      </c>
      <c r="K3640" t="str">
        <f>UPPER(anotacoes!I3640)</f>
        <v>2-3 STEP HESITANT RIGHT</v>
      </c>
      <c r="L3640" s="6" t="str">
        <f>IF(anotacoes!N3640=0,"",anotacoes!N3640)</f>
        <v/>
      </c>
      <c r="M3640" t="str">
        <f>IF(anotacoes!M3640=0,"",UPPER(anotacoes!M3640))</f>
        <v/>
      </c>
    </row>
    <row r="3641" spans="1:13" x14ac:dyDescent="0.25">
      <c r="A3641" t="str">
        <f>anotacoes!C3641</f>
        <v>WORLD CHAMPIONSHIP</v>
      </c>
      <c r="B3641" t="str">
        <f>anotacoes!E3641</f>
        <v>GUILHEIRO</v>
      </c>
      <c r="C3641" t="str">
        <f>anotacoes!F3641</f>
        <v>SCHMITT</v>
      </c>
      <c r="D3641" t="s">
        <v>10434</v>
      </c>
      <c r="E3641">
        <f>anotacoes!A3641</f>
        <v>53</v>
      </c>
      <c r="F3641" t="str">
        <f>anotacoes!K3641</f>
        <v xml:space="preserve"> 00:06:58,075</v>
      </c>
      <c r="G3641" t="str">
        <f>anotacoes!L3641</f>
        <v xml:space="preserve"> 00:07:06,121</v>
      </c>
      <c r="H3641" t="str">
        <f>IF(J3641="PAUSE",D3641,IF(anotacoes!G3645=conversao_anotacoes!B3641,conversao_anotacoes!B3641,conversao_anotacoes!C3641))</f>
        <v>GUILHEIRO</v>
      </c>
      <c r="I3641" t="str">
        <f t="shared" si="56"/>
        <v>SCHMITT</v>
      </c>
      <c r="J3641" t="str">
        <f>UPPER(anotacoes!H3641)</f>
        <v>DISPLACEMENT</v>
      </c>
      <c r="K3641" t="str">
        <f>UPPER(anotacoes!I3641)</f>
        <v>TRY TO GRIP WITH CONTACT</v>
      </c>
      <c r="L3641" s="6" t="str">
        <f>IF(anotacoes!N3641=0,"",anotacoes!N3641)</f>
        <v/>
      </c>
      <c r="M3641" t="str">
        <f>IF(anotacoes!M3641=0,"",UPPER(anotacoes!M3641))</f>
        <v/>
      </c>
    </row>
    <row r="3642" spans="1:13" x14ac:dyDescent="0.25">
      <c r="A3642" t="str">
        <f>anotacoes!C3642</f>
        <v>WORLD CHAMPIONSHIP</v>
      </c>
      <c r="B3642" t="str">
        <f>anotacoes!E3642</f>
        <v>GUILHEIRO</v>
      </c>
      <c r="C3642" t="str">
        <f>anotacoes!F3642</f>
        <v>SCHMITT</v>
      </c>
      <c r="D3642" t="s">
        <v>10434</v>
      </c>
      <c r="E3642">
        <f>anotacoes!A3642</f>
        <v>53</v>
      </c>
      <c r="F3642" t="str">
        <f>anotacoes!K3642</f>
        <v xml:space="preserve"> 00:07:06,121</v>
      </c>
      <c r="G3642" t="str">
        <f>anotacoes!L3642</f>
        <v xml:space="preserve"> 00:07:07,534</v>
      </c>
      <c r="H3642" t="str">
        <f>IF(J3642="PAUSE",D3642,IF(anotacoes!G3646=conversao_anotacoes!B3642,conversao_anotacoes!B3642,conversao_anotacoes!C3642))</f>
        <v>GUILHEIRO</v>
      </c>
      <c r="I3642" t="str">
        <f t="shared" si="56"/>
        <v>SCHMITT</v>
      </c>
      <c r="J3642" t="str">
        <f>UPPER(anotacoes!H3642)</f>
        <v>GRIP TIME</v>
      </c>
      <c r="K3642" t="str">
        <f>UPPER(anotacoes!I3642)</f>
        <v>LEFT COLLAR</v>
      </c>
      <c r="L3642" s="6" t="str">
        <f>IF(anotacoes!N3642=0,"",anotacoes!N3642)</f>
        <v/>
      </c>
      <c r="M3642" t="str">
        <f>IF(anotacoes!M3642=0,"",UPPER(anotacoes!M3642))</f>
        <v/>
      </c>
    </row>
    <row r="3643" spans="1:13" x14ac:dyDescent="0.25">
      <c r="A3643" t="str">
        <f>anotacoes!C3643</f>
        <v>WORLD CHAMPIONSHIP</v>
      </c>
      <c r="B3643" t="str">
        <f>anotacoes!E3643</f>
        <v>GUILHEIRO</v>
      </c>
      <c r="C3643" t="str">
        <f>anotacoes!F3643</f>
        <v>SCHMITT</v>
      </c>
      <c r="D3643" t="s">
        <v>10434</v>
      </c>
      <c r="E3643">
        <f>anotacoes!A3643</f>
        <v>53</v>
      </c>
      <c r="F3643" t="str">
        <f>anotacoes!K3643</f>
        <v xml:space="preserve"> 00:07:07,534</v>
      </c>
      <c r="G3643" t="str">
        <f>anotacoes!L3643</f>
        <v xml:space="preserve"> 00:07:17,813</v>
      </c>
      <c r="H3643" t="str">
        <f>IF(J3643="PAUSE",D3643,IF(anotacoes!G3647=conversao_anotacoes!B3643,conversao_anotacoes!B3643,conversao_anotacoes!C3643))</f>
        <v>GUILHEIRO</v>
      </c>
      <c r="I3643" t="str">
        <f t="shared" si="56"/>
        <v>SCHMITT</v>
      </c>
      <c r="J3643" t="str">
        <f>UPPER(anotacoes!H3643)</f>
        <v>GRIP TIME</v>
      </c>
      <c r="K3643" t="str">
        <f>UPPER(anotacoes!I3643)</f>
        <v>LEFT COLLAR RIGHT SLEEVE</v>
      </c>
      <c r="L3643" s="6" t="str">
        <f>IF(anotacoes!N3643=0,"",anotacoes!N3643)</f>
        <v/>
      </c>
      <c r="M3643" t="str">
        <f>IF(anotacoes!M3643=0,"",UPPER(anotacoes!M3643))</f>
        <v/>
      </c>
    </row>
    <row r="3644" spans="1:13" x14ac:dyDescent="0.25">
      <c r="A3644" t="str">
        <f>anotacoes!C3644</f>
        <v>WORLD CHAMPIONSHIP</v>
      </c>
      <c r="B3644" t="str">
        <f>anotacoes!E3644</f>
        <v>GUILHEIRO</v>
      </c>
      <c r="C3644" t="str">
        <f>anotacoes!F3644</f>
        <v>SCHMITT</v>
      </c>
      <c r="D3644" t="s">
        <v>10434</v>
      </c>
      <c r="E3644">
        <f>anotacoes!A3644</f>
        <v>53</v>
      </c>
      <c r="F3644" t="str">
        <f>anotacoes!K3644</f>
        <v xml:space="preserve"> 00:07:17,813</v>
      </c>
      <c r="G3644" t="str">
        <f>anotacoes!L3644</f>
        <v xml:space="preserve"> 00:07:27,858</v>
      </c>
      <c r="H3644" t="str">
        <f>IF(J3644="PAUSE",D3644,IF(anotacoes!G3648=conversao_anotacoes!B3644,conversao_anotacoes!B3644,conversao_anotacoes!C3644))</f>
        <v>GUILHEIRO</v>
      </c>
      <c r="I3644" t="str">
        <f t="shared" si="56"/>
        <v>SCHMITT</v>
      </c>
      <c r="J3644" t="str">
        <f>UPPER(anotacoes!H3644)</f>
        <v>GRIP TIME</v>
      </c>
      <c r="K3644" t="str">
        <f>UPPER(anotacoes!I3644)</f>
        <v>RIGHT SLEEVE LEFT SLEEVE</v>
      </c>
      <c r="L3644" s="6" t="str">
        <f>IF(anotacoes!N3644=0,"",anotacoes!N3644)</f>
        <v/>
      </c>
      <c r="M3644" t="str">
        <f>IF(anotacoes!M3644=0,"",UPPER(anotacoes!M3644))</f>
        <v/>
      </c>
    </row>
    <row r="3645" spans="1:13" x14ac:dyDescent="0.25">
      <c r="A3645" t="str">
        <f>anotacoes!C3645</f>
        <v>WORLD CHAMPIONSHIP</v>
      </c>
      <c r="B3645" t="str">
        <f>anotacoes!E3645</f>
        <v>GUILHEIRO</v>
      </c>
      <c r="C3645" t="str">
        <f>anotacoes!F3645</f>
        <v>SCHMITT</v>
      </c>
      <c r="D3645" t="s">
        <v>10434</v>
      </c>
      <c r="E3645">
        <f>anotacoes!A3645</f>
        <v>53</v>
      </c>
      <c r="F3645" t="str">
        <f>anotacoes!K3645</f>
        <v xml:space="preserve"> 00:07:27,858</v>
      </c>
      <c r="G3645" t="str">
        <f>anotacoes!L3645</f>
        <v xml:space="preserve"> 00:07:28,597</v>
      </c>
      <c r="H3645" t="str">
        <f>IF(J3645="PAUSE",D3645,IF(anotacoes!G3649=conversao_anotacoes!B3645,conversao_anotacoes!B3645,conversao_anotacoes!C3645))</f>
        <v>GUILHEIRO</v>
      </c>
      <c r="I3645" t="str">
        <f t="shared" si="56"/>
        <v>SCHMITT</v>
      </c>
      <c r="J3645" t="str">
        <f>UPPER(anotacoes!H3645)</f>
        <v>ATTACK</v>
      </c>
      <c r="K3645" t="str">
        <f>UPPER(anotacoes!I3645)</f>
        <v>SODE SEOI NAGE</v>
      </c>
      <c r="L3645" s="6">
        <f>IF(anotacoes!N3645=0,"",anotacoes!N3645)</f>
        <v>6</v>
      </c>
      <c r="M3645" t="str">
        <f>IF(anotacoes!M3645=0,"",UPPER(anotacoes!M3645))</f>
        <v/>
      </c>
    </row>
    <row r="3646" spans="1:13" x14ac:dyDescent="0.25">
      <c r="A3646" t="str">
        <f>anotacoes!C3646</f>
        <v>WORLD CHAMPIONSHIP</v>
      </c>
      <c r="B3646" t="str">
        <f>anotacoes!E3646</f>
        <v>GUILHEIRO</v>
      </c>
      <c r="C3646" t="str">
        <f>anotacoes!F3646</f>
        <v>SCHMITT</v>
      </c>
      <c r="D3646" t="s">
        <v>10434</v>
      </c>
      <c r="E3646">
        <f>anotacoes!A3646</f>
        <v>53</v>
      </c>
      <c r="F3646" t="str">
        <f>anotacoes!K3646</f>
        <v xml:space="preserve"> 00:07:28,597</v>
      </c>
      <c r="G3646" t="str">
        <f>anotacoes!L3646</f>
        <v xml:space="preserve"> 00:07:30,711</v>
      </c>
      <c r="H3646" t="str">
        <f>IF(J3646="PAUSE",D3646,IF(anotacoes!G3650=conversao_anotacoes!B3646,conversao_anotacoes!B3646,conversao_anotacoes!C3646))</f>
        <v>GUILHEIRO</v>
      </c>
      <c r="I3646" t="str">
        <f t="shared" si="56"/>
        <v>SCHMITT</v>
      </c>
      <c r="J3646" t="str">
        <f>UPPER(anotacoes!H3646)</f>
        <v>TRANSITION</v>
      </c>
      <c r="K3646" t="str">
        <f>UPPER(anotacoes!I3646)</f>
        <v>WITHOUT ATTACK</v>
      </c>
      <c r="L3646" s="6" t="str">
        <f>IF(anotacoes!N3646=0,"",anotacoes!N3646)</f>
        <v/>
      </c>
      <c r="M3646" t="str">
        <f>IF(anotacoes!M3646=0,"",UPPER(anotacoes!M3646))</f>
        <v/>
      </c>
    </row>
    <row r="3647" spans="1:13" x14ac:dyDescent="0.25">
      <c r="A3647" t="str">
        <f>anotacoes!C3647</f>
        <v>WORLD CHAMPIONSHIP</v>
      </c>
      <c r="B3647" t="str">
        <f>anotacoes!E3647</f>
        <v>GUILHEIRO</v>
      </c>
      <c r="C3647" t="str">
        <f>anotacoes!F3647</f>
        <v>SCHMITT</v>
      </c>
      <c r="D3647" t="s">
        <v>10434</v>
      </c>
      <c r="E3647">
        <f>anotacoes!A3647</f>
        <v>53</v>
      </c>
      <c r="F3647" t="str">
        <f>anotacoes!K3647</f>
        <v xml:space="preserve"> 00:07:30,711</v>
      </c>
      <c r="G3647" t="str">
        <f>anotacoes!L3647</f>
        <v xml:space="preserve"> 00:07:35,293</v>
      </c>
      <c r="H3647" t="str">
        <f>IF(J3647="PAUSE",D3647,IF(anotacoes!G3651=conversao_anotacoes!B3647,conversao_anotacoes!B3647,conversao_anotacoes!C3647))</f>
        <v>GUILHEIRO</v>
      </c>
      <c r="I3647" t="str">
        <f t="shared" si="56"/>
        <v>SCHMITT</v>
      </c>
      <c r="J3647" t="str">
        <f>UPPER(anotacoes!H3647)</f>
        <v>GROUNDWORK COMBAT</v>
      </c>
      <c r="K3647" t="str">
        <f>UPPER(anotacoes!I3647)</f>
        <v>TRYING TO ATTACK</v>
      </c>
      <c r="L3647" s="6" t="str">
        <f>IF(anotacoes!N3647=0,"",anotacoes!N3647)</f>
        <v/>
      </c>
      <c r="M3647" t="str">
        <f>IF(anotacoes!M3647=0,"",UPPER(anotacoes!M3647))</f>
        <v/>
      </c>
    </row>
    <row r="3648" spans="1:13" x14ac:dyDescent="0.25">
      <c r="A3648" t="str">
        <f>anotacoes!C3648</f>
        <v>WORLD CHAMPIONSHIP</v>
      </c>
      <c r="B3648" t="str">
        <f>anotacoes!E3648</f>
        <v>GUILHEIRO</v>
      </c>
      <c r="C3648" t="str">
        <f>anotacoes!F3648</f>
        <v>SCHMITT</v>
      </c>
      <c r="D3648" t="s">
        <v>10434</v>
      </c>
      <c r="E3648">
        <f>anotacoes!A3648</f>
        <v>53</v>
      </c>
      <c r="F3648" t="str">
        <f>anotacoes!K3648</f>
        <v xml:space="preserve"> 00:07:35,468</v>
      </c>
      <c r="G3648" t="str">
        <f>anotacoes!L3648</f>
        <v xml:space="preserve"> 00:08:23,950</v>
      </c>
      <c r="H3648" t="str">
        <f>IF(J3648="PAUSE",D3648,IF(anotacoes!G3652=conversao_anotacoes!B3648,conversao_anotacoes!B3648,conversao_anotacoes!C3648))</f>
        <v>&lt;ARBITRO DESCONHECIDO&gt;</v>
      </c>
      <c r="I3648" t="str">
        <f t="shared" si="56"/>
        <v/>
      </c>
      <c r="J3648" t="str">
        <f>UPPER(anotacoes!H3648)</f>
        <v>PAUSE</v>
      </c>
      <c r="K3648" t="str">
        <f>UPPER(anotacoes!I3648)</f>
        <v>&lt;UNCLASSIFIED&gt;</v>
      </c>
      <c r="L3648" s="6" t="str">
        <f>IF(anotacoes!N3648=0,"",anotacoes!N3648)</f>
        <v/>
      </c>
      <c r="M3648" t="str">
        <f>IF(anotacoes!M3648=0,"",UPPER(anotacoes!M3648))</f>
        <v/>
      </c>
    </row>
    <row r="3649" spans="1:13" x14ac:dyDescent="0.25">
      <c r="A3649" t="str">
        <f>anotacoes!C3649</f>
        <v>WORLD CHAMPIONSHIP</v>
      </c>
      <c r="B3649" t="str">
        <f>anotacoes!E3649</f>
        <v>GUILHEIRO</v>
      </c>
      <c r="C3649" t="str">
        <f>anotacoes!F3649</f>
        <v>SCHMITT</v>
      </c>
      <c r="D3649" t="s">
        <v>10434</v>
      </c>
      <c r="E3649">
        <f>anotacoes!A3649</f>
        <v>53</v>
      </c>
      <c r="F3649" t="str">
        <f>anotacoes!K3649</f>
        <v xml:space="preserve"> 00:08:24,137</v>
      </c>
      <c r="G3649" t="str">
        <f>anotacoes!L3649</f>
        <v xml:space="preserve"> 00:08:26,668</v>
      </c>
      <c r="H3649" t="str">
        <f>IF(J3649="PAUSE",D3649,IF(anotacoes!G3653=conversao_anotacoes!B3649,conversao_anotacoes!B3649,conversao_anotacoes!C3649))</f>
        <v>GUILHEIRO</v>
      </c>
      <c r="I3649" t="str">
        <f t="shared" si="56"/>
        <v>SCHMITT</v>
      </c>
      <c r="J3649" t="str">
        <f>UPPER(anotacoes!H3649)</f>
        <v>DISPLACEMENT</v>
      </c>
      <c r="K3649" t="str">
        <f>UPPER(anotacoes!I3649)</f>
        <v>2-3 STEP HESITANT RIGHT</v>
      </c>
      <c r="L3649" s="6" t="str">
        <f>IF(anotacoes!N3649=0,"",anotacoes!N3649)</f>
        <v/>
      </c>
      <c r="M3649" t="str">
        <f>IF(anotacoes!M3649=0,"",UPPER(anotacoes!M3649))</f>
        <v/>
      </c>
    </row>
    <row r="3650" spans="1:13" x14ac:dyDescent="0.25">
      <c r="A3650" t="str">
        <f>anotacoes!C3650</f>
        <v>WORLD CHAMPIONSHIP</v>
      </c>
      <c r="B3650" t="str">
        <f>anotacoes!E3650</f>
        <v>GUILHEIRO</v>
      </c>
      <c r="C3650" t="str">
        <f>anotacoes!F3650</f>
        <v>SCHMITT</v>
      </c>
      <c r="D3650" t="s">
        <v>10434</v>
      </c>
      <c r="E3650">
        <f>anotacoes!A3650</f>
        <v>53</v>
      </c>
      <c r="F3650" t="str">
        <f>anotacoes!K3650</f>
        <v xml:space="preserve"> 00:08:26,668</v>
      </c>
      <c r="G3650" t="str">
        <f>anotacoes!L3650</f>
        <v xml:space="preserve"> 00:08:30,259</v>
      </c>
      <c r="H3650" t="str">
        <f>IF(J3650="PAUSE",D3650,IF(anotacoes!G3654=conversao_anotacoes!B3650,conversao_anotacoes!B3650,conversao_anotacoes!C3650))</f>
        <v>GUILHEIRO</v>
      </c>
      <c r="I3650" t="str">
        <f t="shared" si="56"/>
        <v>SCHMITT</v>
      </c>
      <c r="J3650" t="str">
        <f>UPPER(anotacoes!H3650)</f>
        <v>DISPLACEMENT</v>
      </c>
      <c r="K3650" t="str">
        <f>UPPER(anotacoes!I3650)</f>
        <v>TRY TO GRIP WITH CONTACT</v>
      </c>
      <c r="L3650" s="6" t="str">
        <f>IF(anotacoes!N3650=0,"",anotacoes!N3650)</f>
        <v/>
      </c>
      <c r="M3650" t="str">
        <f>IF(anotacoes!M3650=0,"",UPPER(anotacoes!M3650))</f>
        <v/>
      </c>
    </row>
    <row r="3651" spans="1:13" x14ac:dyDescent="0.25">
      <c r="A3651" t="str">
        <f>anotacoes!C3651</f>
        <v>WORLD CHAMPIONSHIP</v>
      </c>
      <c r="B3651" t="str">
        <f>anotacoes!E3651</f>
        <v>GUILHEIRO</v>
      </c>
      <c r="C3651" t="str">
        <f>anotacoes!F3651</f>
        <v>SCHMITT</v>
      </c>
      <c r="D3651" t="s">
        <v>10434</v>
      </c>
      <c r="E3651">
        <f>anotacoes!A3651</f>
        <v>53</v>
      </c>
      <c r="F3651" t="str">
        <f>anotacoes!K3651</f>
        <v xml:space="preserve"> 00:08:30,259</v>
      </c>
      <c r="G3651" t="str">
        <f>anotacoes!L3651</f>
        <v xml:space="preserve"> 00:08:33,363</v>
      </c>
      <c r="H3651" t="str">
        <f>IF(J3651="PAUSE",D3651,IF(anotacoes!G3655=conversao_anotacoes!B3651,conversao_anotacoes!B3651,conversao_anotacoes!C3651))</f>
        <v>GUILHEIRO</v>
      </c>
      <c r="I3651" t="str">
        <f t="shared" ref="I3651:I3714" si="57">IF(H3651=D3651,"",IF(H3651=B3651,C3651,B3651))</f>
        <v>SCHMITT</v>
      </c>
      <c r="J3651" t="str">
        <f>UPPER(anotacoes!H3651)</f>
        <v>GRIP TIME</v>
      </c>
      <c r="K3651" t="str">
        <f>UPPER(anotacoes!I3651)</f>
        <v>LEFT COLLAR</v>
      </c>
      <c r="L3651" s="6" t="str">
        <f>IF(anotacoes!N3651=0,"",anotacoes!N3651)</f>
        <v/>
      </c>
      <c r="M3651" t="str">
        <f>IF(anotacoes!M3651=0,"",UPPER(anotacoes!M3651))</f>
        <v/>
      </c>
    </row>
    <row r="3652" spans="1:13" x14ac:dyDescent="0.25">
      <c r="A3652" t="str">
        <f>anotacoes!C3652</f>
        <v>WORLD CHAMPIONSHIP</v>
      </c>
      <c r="B3652" t="str">
        <f>anotacoes!E3652</f>
        <v>GUILHEIRO</v>
      </c>
      <c r="C3652" t="str">
        <f>anotacoes!F3652</f>
        <v>SCHMITT</v>
      </c>
      <c r="D3652" t="s">
        <v>10434</v>
      </c>
      <c r="E3652">
        <f>anotacoes!A3652</f>
        <v>53</v>
      </c>
      <c r="F3652" t="str">
        <f>anotacoes!K3652</f>
        <v xml:space="preserve"> 00:08:33,363</v>
      </c>
      <c r="G3652" t="str">
        <f>anotacoes!L3652</f>
        <v xml:space="preserve"> 00:08:34,884</v>
      </c>
      <c r="H3652" t="str">
        <f>IF(J3652="PAUSE",D3652,IF(anotacoes!G3656=conversao_anotacoes!B3652,conversao_anotacoes!B3652,conversao_anotacoes!C3652))</f>
        <v>GUILHEIRO</v>
      </c>
      <c r="I3652" t="str">
        <f t="shared" si="57"/>
        <v>SCHMITT</v>
      </c>
      <c r="J3652" t="str">
        <f>UPPER(anotacoes!H3652)</f>
        <v>ATTACK</v>
      </c>
      <c r="K3652" t="str">
        <f>UPPER(anotacoes!I3652)</f>
        <v>YOKO GURUMA</v>
      </c>
      <c r="L3652" s="6">
        <f>IF(anotacoes!N3652=0,"",anotacoes!N3652)</f>
        <v>6</v>
      </c>
      <c r="M3652" t="str">
        <f>IF(anotacoes!M3652=0,"",UPPER(anotacoes!M3652))</f>
        <v/>
      </c>
    </row>
    <row r="3653" spans="1:13" x14ac:dyDescent="0.25">
      <c r="A3653" t="str">
        <f>anotacoes!C3653</f>
        <v>WORLD CHAMPIONSHIP</v>
      </c>
      <c r="B3653" t="str">
        <f>anotacoes!E3653</f>
        <v>GUILHEIRO</v>
      </c>
      <c r="C3653" t="str">
        <f>anotacoes!F3653</f>
        <v>SCHMITT</v>
      </c>
      <c r="D3653" t="s">
        <v>10434</v>
      </c>
      <c r="E3653">
        <f>anotacoes!A3653</f>
        <v>53</v>
      </c>
      <c r="F3653" t="str">
        <f>anotacoes!K3653</f>
        <v xml:space="preserve"> 00:08:35,060</v>
      </c>
      <c r="G3653" t="str">
        <f>anotacoes!L3653</f>
        <v xml:space="preserve"> 00:08:38,134</v>
      </c>
      <c r="H3653" t="str">
        <f>IF(J3653="PAUSE",D3653,IF(anotacoes!G3657=conversao_anotacoes!B3653,conversao_anotacoes!B3653,conversao_anotacoes!C3653))</f>
        <v>GUILHEIRO</v>
      </c>
      <c r="I3653" t="str">
        <f t="shared" si="57"/>
        <v>SCHMITT</v>
      </c>
      <c r="J3653" t="str">
        <f>UPPER(anotacoes!H3653)</f>
        <v>GROUNDWORK COMBAT</v>
      </c>
      <c r="K3653" t="str">
        <f>UPPER(anotacoes!I3653)</f>
        <v>CONTROL WITH LEGS</v>
      </c>
      <c r="L3653" s="6" t="str">
        <f>IF(anotacoes!N3653=0,"",anotacoes!N3653)</f>
        <v/>
      </c>
      <c r="M3653" t="str">
        <f>IF(anotacoes!M3653=0,"",UPPER(anotacoes!M3653))</f>
        <v/>
      </c>
    </row>
    <row r="3654" spans="1:13" x14ac:dyDescent="0.25">
      <c r="A3654" t="str">
        <f>anotacoes!C3654</f>
        <v>WORLD CHAMPIONSHIP</v>
      </c>
      <c r="B3654" t="str">
        <f>anotacoes!E3654</f>
        <v>GUILHEIRO</v>
      </c>
      <c r="C3654" t="str">
        <f>anotacoes!F3654</f>
        <v>SCHMITT</v>
      </c>
      <c r="D3654" t="s">
        <v>10434</v>
      </c>
      <c r="E3654">
        <f>anotacoes!A3654</f>
        <v>53</v>
      </c>
      <c r="F3654" t="str">
        <f>anotacoes!K3654</f>
        <v xml:space="preserve"> 00:08:38,134</v>
      </c>
      <c r="G3654" t="str">
        <f>anotacoes!L3654</f>
        <v xml:space="preserve"> 00:08:49,302</v>
      </c>
      <c r="H3654" t="str">
        <f>IF(J3654="PAUSE",D3654,IF(anotacoes!G3658=conversao_anotacoes!B3654,conversao_anotacoes!B3654,conversao_anotacoes!C3654))</f>
        <v>&lt;ARBITRO DESCONHECIDO&gt;</v>
      </c>
      <c r="I3654" t="str">
        <f t="shared" si="57"/>
        <v/>
      </c>
      <c r="J3654" t="str">
        <f>UPPER(anotacoes!H3654)</f>
        <v>PAUSE</v>
      </c>
      <c r="K3654" t="str">
        <f>UPPER(anotacoes!I3654)</f>
        <v>SHIDO WITH SCORE</v>
      </c>
      <c r="L3654" s="6" t="str">
        <f>IF(anotacoes!N3654=0,"",anotacoes!N3654)</f>
        <v/>
      </c>
      <c r="M3654" t="str">
        <f>IF(anotacoes!M3654=0,"",UPPER(anotacoes!M3654))</f>
        <v/>
      </c>
    </row>
    <row r="3655" spans="1:13" x14ac:dyDescent="0.25">
      <c r="A3655" t="str">
        <f>anotacoes!C3655</f>
        <v>WORLD CHAMPIONSHIP</v>
      </c>
      <c r="B3655" t="str">
        <f>anotacoes!E3655</f>
        <v>GUILHEIRO</v>
      </c>
      <c r="C3655" t="str">
        <f>anotacoes!F3655</f>
        <v>SCHMITT</v>
      </c>
      <c r="D3655" t="s">
        <v>10434</v>
      </c>
      <c r="E3655">
        <f>anotacoes!A3655</f>
        <v>53</v>
      </c>
      <c r="F3655" t="str">
        <f>anotacoes!K3655</f>
        <v xml:space="preserve"> 00:08:49,302</v>
      </c>
      <c r="G3655" t="str">
        <f>anotacoes!L3655</f>
        <v xml:space="preserve"> 00:08:52,816</v>
      </c>
      <c r="H3655" t="str">
        <f>IF(J3655="PAUSE",D3655,IF(anotacoes!G3659=conversao_anotacoes!B3655,conversao_anotacoes!B3655,conversao_anotacoes!C3655))</f>
        <v>GUILHEIRO</v>
      </c>
      <c r="I3655" t="str">
        <f t="shared" si="57"/>
        <v>SCHMITT</v>
      </c>
      <c r="J3655" t="str">
        <f>UPPER(anotacoes!H3655)</f>
        <v>DISPLACEMENT</v>
      </c>
      <c r="K3655" t="str">
        <f>UPPER(anotacoes!I3655)</f>
        <v>2-3 STEP HESITANT RIGHT</v>
      </c>
      <c r="L3655" s="6" t="str">
        <f>IF(anotacoes!N3655=0,"",anotacoes!N3655)</f>
        <v/>
      </c>
      <c r="M3655" t="str">
        <f>IF(anotacoes!M3655=0,"",UPPER(anotacoes!M3655))</f>
        <v/>
      </c>
    </row>
    <row r="3656" spans="1:13" x14ac:dyDescent="0.25">
      <c r="A3656" t="str">
        <f>anotacoes!C3656</f>
        <v>WORLD CHAMPIONSHIP</v>
      </c>
      <c r="B3656" t="str">
        <f>anotacoes!E3656</f>
        <v>GUILHEIRO</v>
      </c>
      <c r="C3656" t="str">
        <f>anotacoes!F3656</f>
        <v>SCHMITT</v>
      </c>
      <c r="D3656" t="s">
        <v>10434</v>
      </c>
      <c r="E3656">
        <f>anotacoes!A3656</f>
        <v>53</v>
      </c>
      <c r="F3656" t="str">
        <f>anotacoes!K3656</f>
        <v xml:space="preserve"> 00:08:52,816</v>
      </c>
      <c r="G3656" t="str">
        <f>anotacoes!L3656</f>
        <v xml:space="preserve"> 00:08:56,671</v>
      </c>
      <c r="H3656" t="str">
        <f>IF(J3656="PAUSE",D3656,IF(anotacoes!G3660=conversao_anotacoes!B3656,conversao_anotacoes!B3656,conversao_anotacoes!C3656))</f>
        <v>GUILHEIRO</v>
      </c>
      <c r="I3656" t="str">
        <f t="shared" si="57"/>
        <v>SCHMITT</v>
      </c>
      <c r="J3656" t="str">
        <f>UPPER(anotacoes!H3656)</f>
        <v>DISPLACEMENT</v>
      </c>
      <c r="K3656" t="str">
        <f>UPPER(anotacoes!I3656)</f>
        <v>TRY TO GRIP WITH CONTACT</v>
      </c>
      <c r="L3656" s="6" t="str">
        <f>IF(anotacoes!N3656=0,"",anotacoes!N3656)</f>
        <v/>
      </c>
      <c r="M3656" t="str">
        <f>IF(anotacoes!M3656=0,"",UPPER(anotacoes!M3656))</f>
        <v/>
      </c>
    </row>
    <row r="3657" spans="1:13" x14ac:dyDescent="0.25">
      <c r="A3657" t="str">
        <f>anotacoes!C3657</f>
        <v>WORLD CHAMPIONSHIP</v>
      </c>
      <c r="B3657" t="str">
        <f>anotacoes!E3657</f>
        <v>GUILHEIRO</v>
      </c>
      <c r="C3657" t="str">
        <f>anotacoes!F3657</f>
        <v>SCHMITT</v>
      </c>
      <c r="D3657" t="s">
        <v>10434</v>
      </c>
      <c r="E3657">
        <f>anotacoes!A3657</f>
        <v>53</v>
      </c>
      <c r="F3657" t="str">
        <f>anotacoes!K3657</f>
        <v xml:space="preserve"> 00:08:56,671</v>
      </c>
      <c r="G3657" t="str">
        <f>anotacoes!L3657</f>
        <v xml:space="preserve"> 00:08:58,893</v>
      </c>
      <c r="H3657" t="str">
        <f>IF(J3657="PAUSE",D3657,IF(anotacoes!G3661=conversao_anotacoes!B3657,conversao_anotacoes!B3657,conversao_anotacoes!C3657))</f>
        <v>GUILHEIRO</v>
      </c>
      <c r="I3657" t="str">
        <f t="shared" si="57"/>
        <v>SCHMITT</v>
      </c>
      <c r="J3657" t="str">
        <f>UPPER(anotacoes!H3657)</f>
        <v>GRIP TIME</v>
      </c>
      <c r="K3657" t="str">
        <f>UPPER(anotacoes!I3657)</f>
        <v>LEFT COLLAR</v>
      </c>
      <c r="L3657" s="6" t="str">
        <f>IF(anotacoes!N3657=0,"",anotacoes!N3657)</f>
        <v/>
      </c>
      <c r="M3657" t="str">
        <f>IF(anotacoes!M3657=0,"",UPPER(anotacoes!M3657))</f>
        <v/>
      </c>
    </row>
    <row r="3658" spans="1:13" x14ac:dyDescent="0.25">
      <c r="A3658" t="str">
        <f>anotacoes!C3658</f>
        <v>WORLD CHAMPIONSHIP</v>
      </c>
      <c r="B3658" t="str">
        <f>anotacoes!E3658</f>
        <v>GUILHEIRO</v>
      </c>
      <c r="C3658" t="str">
        <f>anotacoes!F3658</f>
        <v>SCHMITT</v>
      </c>
      <c r="D3658" t="s">
        <v>10434</v>
      </c>
      <c r="E3658">
        <f>anotacoes!A3658</f>
        <v>53</v>
      </c>
      <c r="F3658" t="str">
        <f>anotacoes!K3658</f>
        <v xml:space="preserve"> 00:08:58,893</v>
      </c>
      <c r="G3658" t="str">
        <f>anotacoes!L3658</f>
        <v xml:space="preserve"> 00:09:10,803</v>
      </c>
      <c r="H3658" t="str">
        <f>IF(J3658="PAUSE",D3658,IF(anotacoes!G3662=conversao_anotacoes!B3658,conversao_anotacoes!B3658,conversao_anotacoes!C3658))</f>
        <v>GUILHEIRO</v>
      </c>
      <c r="I3658" t="str">
        <f t="shared" si="57"/>
        <v>SCHMITT</v>
      </c>
      <c r="J3658" t="str">
        <f>UPPER(anotacoes!H3658)</f>
        <v>GRIP TIME</v>
      </c>
      <c r="K3658" t="str">
        <f>UPPER(anotacoes!I3658)</f>
        <v>LEFT COLLAR RIGHT SLEEVE</v>
      </c>
      <c r="L3658" s="6" t="str">
        <f>IF(anotacoes!N3658=0,"",anotacoes!N3658)</f>
        <v/>
      </c>
      <c r="M3658" t="str">
        <f>IF(anotacoes!M3658=0,"",UPPER(anotacoes!M3658))</f>
        <v/>
      </c>
    </row>
    <row r="3659" spans="1:13" x14ac:dyDescent="0.25">
      <c r="A3659" t="str">
        <f>anotacoes!C3659</f>
        <v>WORLD CHAMPIONSHIP</v>
      </c>
      <c r="B3659" t="str">
        <f>anotacoes!E3659</f>
        <v>GUILHEIRO</v>
      </c>
      <c r="C3659" t="str">
        <f>anotacoes!F3659</f>
        <v>SCHMITT</v>
      </c>
      <c r="D3659" t="s">
        <v>10434</v>
      </c>
      <c r="E3659">
        <f>anotacoes!A3659</f>
        <v>53</v>
      </c>
      <c r="F3659" t="str">
        <f>anotacoes!K3659</f>
        <v xml:space="preserve"> 00:09:10,803</v>
      </c>
      <c r="G3659" t="str">
        <f>anotacoes!L3659</f>
        <v xml:space="preserve"> 00:09:10,803</v>
      </c>
      <c r="H3659" t="str">
        <f>IF(J3659="PAUSE",D3659,IF(anotacoes!G3663=conversao_anotacoes!B3659,conversao_anotacoes!B3659,conversao_anotacoes!C3659))</f>
        <v>GUILHEIRO</v>
      </c>
      <c r="I3659" t="str">
        <f t="shared" si="57"/>
        <v>SCHMITT</v>
      </c>
      <c r="J3659" t="str">
        <f>UPPER(anotacoes!H3659)</f>
        <v>ATTACK</v>
      </c>
      <c r="K3659" t="str">
        <f>UPPER(anotacoes!I3659)</f>
        <v>YOKO GURUMA</v>
      </c>
      <c r="L3659" s="6">
        <f>IF(anotacoes!N3659=0,"",anotacoes!N3659)</f>
        <v>6</v>
      </c>
      <c r="M3659" t="str">
        <f>IF(anotacoes!M3659=0,"",UPPER(anotacoes!M3659))</f>
        <v/>
      </c>
    </row>
    <row r="3660" spans="1:13" x14ac:dyDescent="0.25">
      <c r="A3660" t="str">
        <f>anotacoes!C3660</f>
        <v>WORLD CHAMPIONSHIP</v>
      </c>
      <c r="B3660" t="str">
        <f>anotacoes!E3660</f>
        <v>GUILHEIRO</v>
      </c>
      <c r="C3660" t="str">
        <f>anotacoes!F3660</f>
        <v>SCHMITT</v>
      </c>
      <c r="D3660" t="s">
        <v>10434</v>
      </c>
      <c r="E3660">
        <f>anotacoes!A3660</f>
        <v>53</v>
      </c>
      <c r="F3660" t="str">
        <f>anotacoes!K3660</f>
        <v xml:space="preserve"> 00:09:10,803</v>
      </c>
      <c r="G3660" t="str">
        <f>anotacoes!L3660</f>
        <v xml:space="preserve"> 00:09:12,710</v>
      </c>
      <c r="H3660" t="str">
        <f>IF(J3660="PAUSE",D3660,IF(anotacoes!G3664=conversao_anotacoes!B3660,conversao_anotacoes!B3660,conversao_anotacoes!C3660))</f>
        <v>GUILHEIRO</v>
      </c>
      <c r="I3660" t="str">
        <f t="shared" si="57"/>
        <v>SCHMITT</v>
      </c>
      <c r="J3660" t="str">
        <f>UPPER(anotacoes!H3660)</f>
        <v>GROUNDWORK COMBAT</v>
      </c>
      <c r="K3660" t="str">
        <f>UPPER(anotacoes!I3660)</f>
        <v>CONTROL WITH LEGS</v>
      </c>
      <c r="L3660" s="6" t="str">
        <f>IF(anotacoes!N3660=0,"",anotacoes!N3660)</f>
        <v/>
      </c>
      <c r="M3660" t="str">
        <f>IF(anotacoes!M3660=0,"",UPPER(anotacoes!M3660))</f>
        <v/>
      </c>
    </row>
    <row r="3661" spans="1:13" x14ac:dyDescent="0.25">
      <c r="A3661" t="str">
        <f>anotacoes!C3661</f>
        <v>WORLD CHAMPIONSHIP</v>
      </c>
      <c r="B3661" t="str">
        <f>anotacoes!E3661</f>
        <v>GUILHEIRO</v>
      </c>
      <c r="C3661" t="str">
        <f>anotacoes!F3661</f>
        <v>SCHMITT</v>
      </c>
      <c r="D3661" t="s">
        <v>10434</v>
      </c>
      <c r="E3661">
        <f>anotacoes!A3661</f>
        <v>53</v>
      </c>
      <c r="F3661" t="str">
        <f>anotacoes!K3661</f>
        <v xml:space="preserve"> 00:09:12,909</v>
      </c>
      <c r="G3661" t="str">
        <f>anotacoes!L3661</f>
        <v xml:space="preserve"> 00:10:00,623</v>
      </c>
      <c r="H3661" t="str">
        <f>IF(J3661="PAUSE",D3661,IF(anotacoes!G3665=conversao_anotacoes!B3661,conversao_anotacoes!B3661,conversao_anotacoes!C3661))</f>
        <v>&lt;ARBITRO DESCONHECIDO&gt;</v>
      </c>
      <c r="I3661" t="str">
        <f t="shared" si="57"/>
        <v/>
      </c>
      <c r="J3661" t="str">
        <f>UPPER(anotacoes!H3661)</f>
        <v>PAUSE</v>
      </c>
      <c r="K3661" t="str">
        <f>UPPER(anotacoes!I3661)</f>
        <v>&lt;UNCLASSIFIED&gt;</v>
      </c>
      <c r="L3661" s="6" t="str">
        <f>IF(anotacoes!N3661=0,"",anotacoes!N3661)</f>
        <v/>
      </c>
      <c r="M3661" t="str">
        <f>IF(anotacoes!M3661=0,"",UPPER(anotacoes!M3661))</f>
        <v/>
      </c>
    </row>
    <row r="3662" spans="1:13" x14ac:dyDescent="0.25">
      <c r="A3662" t="str">
        <f>anotacoes!C3662</f>
        <v>WORLD CHAMPIONSHIP</v>
      </c>
      <c r="B3662" t="str">
        <f>anotacoes!E3662</f>
        <v>GUILHEIRO</v>
      </c>
      <c r="C3662" t="str">
        <f>anotacoes!F3662</f>
        <v>SCHMITT</v>
      </c>
      <c r="D3662" t="s">
        <v>10434</v>
      </c>
      <c r="E3662">
        <f>anotacoes!A3662</f>
        <v>53</v>
      </c>
      <c r="F3662" t="str">
        <f>anotacoes!K3662</f>
        <v xml:space="preserve"> 00:10:00,623</v>
      </c>
      <c r="G3662" t="str">
        <f>anotacoes!L3662</f>
        <v xml:space="preserve"> 00:10:01,437</v>
      </c>
      <c r="H3662" t="str">
        <f>IF(J3662="PAUSE",D3662,IF(anotacoes!G3666=conversao_anotacoes!B3662,conversao_anotacoes!B3662,conversao_anotacoes!C3662))</f>
        <v>GUILHEIRO</v>
      </c>
      <c r="I3662" t="str">
        <f t="shared" si="57"/>
        <v>SCHMITT</v>
      </c>
      <c r="J3662" t="str">
        <f>UPPER(anotacoes!H3662)</f>
        <v>DISPLACEMENT</v>
      </c>
      <c r="K3662" t="str">
        <f>UPPER(anotacoes!I3662)</f>
        <v>2-3 STEP HESITANT RIGHT</v>
      </c>
      <c r="L3662" s="6" t="str">
        <f>IF(anotacoes!N3662=0,"",anotacoes!N3662)</f>
        <v/>
      </c>
      <c r="M3662" t="str">
        <f>IF(anotacoes!M3662=0,"",UPPER(anotacoes!M3662))</f>
        <v/>
      </c>
    </row>
    <row r="3663" spans="1:13" x14ac:dyDescent="0.25">
      <c r="A3663" t="str">
        <f>anotacoes!C3663</f>
        <v>WORLD CHAMPIONSHIP</v>
      </c>
      <c r="B3663" t="str">
        <f>anotacoes!E3663</f>
        <v>GUILHEIRO</v>
      </c>
      <c r="C3663" t="str">
        <f>anotacoes!F3663</f>
        <v>SCHMITT</v>
      </c>
      <c r="D3663" t="s">
        <v>10434</v>
      </c>
      <c r="E3663">
        <f>anotacoes!A3663</f>
        <v>53</v>
      </c>
      <c r="F3663" t="str">
        <f>anotacoes!K3663</f>
        <v xml:space="preserve"> 00:10:01,437</v>
      </c>
      <c r="G3663" t="str">
        <f>anotacoes!L3663</f>
        <v xml:space="preserve"> 00:10:09,882</v>
      </c>
      <c r="H3663" t="str">
        <f>IF(J3663="PAUSE",D3663,IF(anotacoes!G3667=conversao_anotacoes!B3663,conversao_anotacoes!B3663,conversao_anotacoes!C3663))</f>
        <v>GUILHEIRO</v>
      </c>
      <c r="I3663" t="str">
        <f t="shared" si="57"/>
        <v>SCHMITT</v>
      </c>
      <c r="J3663" t="str">
        <f>UPPER(anotacoes!H3663)</f>
        <v>DISPLACEMENT</v>
      </c>
      <c r="K3663" t="str">
        <f>UPPER(anotacoes!I3663)</f>
        <v>TRY TO GRIP WITH CONTACT</v>
      </c>
      <c r="L3663" s="6" t="str">
        <f>IF(anotacoes!N3663=0,"",anotacoes!N3663)</f>
        <v/>
      </c>
      <c r="M3663" t="str">
        <f>IF(anotacoes!M3663=0,"",UPPER(anotacoes!M3663))</f>
        <v/>
      </c>
    </row>
    <row r="3664" spans="1:13" x14ac:dyDescent="0.25">
      <c r="A3664" t="str">
        <f>anotacoes!C3664</f>
        <v>WORLD CHAMPIONSHIP</v>
      </c>
      <c r="B3664" t="str">
        <f>anotacoes!E3664</f>
        <v>GUILHEIRO</v>
      </c>
      <c r="C3664" t="str">
        <f>anotacoes!F3664</f>
        <v>SCHMITT</v>
      </c>
      <c r="D3664" t="s">
        <v>10434</v>
      </c>
      <c r="E3664">
        <f>anotacoes!A3664</f>
        <v>53</v>
      </c>
      <c r="F3664" t="str">
        <f>anotacoes!K3664</f>
        <v xml:space="preserve"> 00:10:09,882</v>
      </c>
      <c r="G3664" t="str">
        <f>anotacoes!L3664</f>
        <v xml:space="preserve"> 00:10:17,806</v>
      </c>
      <c r="H3664" t="str">
        <f>IF(J3664="PAUSE",D3664,IF(anotacoes!G3668=conversao_anotacoes!B3664,conversao_anotacoes!B3664,conversao_anotacoes!C3664))</f>
        <v>GUILHEIRO</v>
      </c>
      <c r="I3664" t="str">
        <f t="shared" si="57"/>
        <v>SCHMITT</v>
      </c>
      <c r="J3664" t="str">
        <f>UPPER(anotacoes!H3664)</f>
        <v>GRIP TIME</v>
      </c>
      <c r="K3664" t="str">
        <f>UPPER(anotacoes!I3664)</f>
        <v>LEFT COLLAR RIGHT SLEEVE</v>
      </c>
      <c r="L3664" s="6" t="str">
        <f>IF(anotacoes!N3664=0,"",anotacoes!N3664)</f>
        <v/>
      </c>
      <c r="M3664" t="str">
        <f>IF(anotacoes!M3664=0,"",UPPER(anotacoes!M3664))</f>
        <v/>
      </c>
    </row>
    <row r="3665" spans="1:13" x14ac:dyDescent="0.25">
      <c r="A3665" t="str">
        <f>anotacoes!C3665</f>
        <v>WORLD CHAMPIONSHIP</v>
      </c>
      <c r="B3665" t="str">
        <f>anotacoes!E3665</f>
        <v>GUILHEIRO</v>
      </c>
      <c r="C3665" t="str">
        <f>anotacoes!F3665</f>
        <v>SCHMITT</v>
      </c>
      <c r="D3665" t="s">
        <v>10434</v>
      </c>
      <c r="E3665">
        <f>anotacoes!A3665</f>
        <v>53</v>
      </c>
      <c r="F3665" t="str">
        <f>anotacoes!K3665</f>
        <v xml:space="preserve"> 00:10:18,009</v>
      </c>
      <c r="G3665" t="str">
        <f>anotacoes!L3665</f>
        <v xml:space="preserve"> 00:10:21,223</v>
      </c>
      <c r="H3665" t="str">
        <f>IF(J3665="PAUSE",D3665,IF(anotacoes!G3669=conversao_anotacoes!B3665,conversao_anotacoes!B3665,conversao_anotacoes!C3665))</f>
        <v>GUILHEIRO</v>
      </c>
      <c r="I3665" t="str">
        <f t="shared" si="57"/>
        <v>SCHMITT</v>
      </c>
      <c r="J3665" t="str">
        <f>UPPER(anotacoes!H3665)</f>
        <v>DISPLACEMENT</v>
      </c>
      <c r="K3665" t="str">
        <f>UPPER(anotacoes!I3665)</f>
        <v>TRY TO GRIP WITH CONTACT</v>
      </c>
      <c r="L3665" s="6" t="str">
        <f>IF(anotacoes!N3665=0,"",anotacoes!N3665)</f>
        <v/>
      </c>
      <c r="M3665" t="str">
        <f>IF(anotacoes!M3665=0,"",UPPER(anotacoes!M3665))</f>
        <v/>
      </c>
    </row>
    <row r="3666" spans="1:13" x14ac:dyDescent="0.25">
      <c r="A3666" t="str">
        <f>anotacoes!C3666</f>
        <v>WORLD CHAMPIONSHIP</v>
      </c>
      <c r="B3666" t="str">
        <f>anotacoes!E3666</f>
        <v>GUILHEIRO</v>
      </c>
      <c r="C3666" t="str">
        <f>anotacoes!F3666</f>
        <v>SCHMITT</v>
      </c>
      <c r="D3666" t="s">
        <v>10434</v>
      </c>
      <c r="E3666">
        <f>anotacoes!A3666</f>
        <v>53</v>
      </c>
      <c r="F3666" t="str">
        <f>anotacoes!K3666</f>
        <v xml:space="preserve"> 00:10:21,432</v>
      </c>
      <c r="G3666" t="str">
        <f>anotacoes!L3666</f>
        <v xml:space="preserve"> 00:10:30,051</v>
      </c>
      <c r="H3666" t="str">
        <f>IF(J3666="PAUSE",D3666,IF(anotacoes!G3670=conversao_anotacoes!B3666,conversao_anotacoes!B3666,conversao_anotacoes!C3666))</f>
        <v>GUILHEIRO</v>
      </c>
      <c r="I3666" t="str">
        <f t="shared" si="57"/>
        <v>SCHMITT</v>
      </c>
      <c r="J3666" t="str">
        <f>UPPER(anotacoes!H3666)</f>
        <v>GRIP TIME</v>
      </c>
      <c r="K3666" t="str">
        <f>UPPER(anotacoes!I3666)</f>
        <v>LEFT COLLAR RIGHT SLEEVE</v>
      </c>
      <c r="L3666" s="6" t="str">
        <f>IF(anotacoes!N3666=0,"",anotacoes!N3666)</f>
        <v/>
      </c>
      <c r="M3666" t="str">
        <f>IF(anotacoes!M3666=0,"",UPPER(anotacoes!M3666))</f>
        <v/>
      </c>
    </row>
    <row r="3667" spans="1:13" x14ac:dyDescent="0.25">
      <c r="A3667" t="str">
        <f>anotacoes!C3667</f>
        <v>WORLD CHAMPIONSHIP</v>
      </c>
      <c r="B3667" t="str">
        <f>anotacoes!E3667</f>
        <v>GUILHEIRO</v>
      </c>
      <c r="C3667" t="str">
        <f>anotacoes!F3667</f>
        <v>SCHMITT</v>
      </c>
      <c r="D3667" t="s">
        <v>10434</v>
      </c>
      <c r="E3667">
        <f>anotacoes!A3667</f>
        <v>53</v>
      </c>
      <c r="F3667" t="str">
        <f>anotacoes!K3667</f>
        <v xml:space="preserve"> 00:10:30,051</v>
      </c>
      <c r="G3667" t="str">
        <f>anotacoes!L3667</f>
        <v xml:space="preserve"> 00:10:30,051</v>
      </c>
      <c r="H3667" t="str">
        <f>IF(J3667="PAUSE",D3667,IF(anotacoes!G3671=conversao_anotacoes!B3667,conversao_anotacoes!B3667,conversao_anotacoes!C3667))</f>
        <v>GUILHEIRO</v>
      </c>
      <c r="I3667" t="str">
        <f t="shared" si="57"/>
        <v>SCHMITT</v>
      </c>
      <c r="J3667" t="str">
        <f>UPPER(anotacoes!H3667)</f>
        <v>DEFENSE</v>
      </c>
      <c r="K3667" t="str">
        <f>UPPER(anotacoes!I3667)</f>
        <v>TAE-SABAKI RIGHT INCLINED</v>
      </c>
      <c r="L3667" s="6" t="str">
        <f>IF(anotacoes!N3667=0,"",anotacoes!N3667)</f>
        <v/>
      </c>
      <c r="M3667" t="str">
        <f>IF(anotacoes!M3667=0,"",UPPER(anotacoes!M3667))</f>
        <v/>
      </c>
    </row>
    <row r="3668" spans="1:13" x14ac:dyDescent="0.25">
      <c r="A3668" t="str">
        <f>anotacoes!C3668</f>
        <v>WORLD CHAMPIONSHIP</v>
      </c>
      <c r="B3668" t="str">
        <f>anotacoes!E3668</f>
        <v>GUILHEIRO</v>
      </c>
      <c r="C3668" t="str">
        <f>anotacoes!F3668</f>
        <v>SCHMITT</v>
      </c>
      <c r="D3668" t="s">
        <v>10434</v>
      </c>
      <c r="E3668">
        <f>anotacoes!A3668</f>
        <v>53</v>
      </c>
      <c r="F3668" t="str">
        <f>anotacoes!K3668</f>
        <v xml:space="preserve"> 00:10:30,051</v>
      </c>
      <c r="G3668" t="str">
        <f>anotacoes!L3668</f>
        <v xml:space="preserve"> 00:10:32,824</v>
      </c>
      <c r="H3668" t="str">
        <f>IF(J3668="PAUSE",D3668,IF(anotacoes!G3672=conversao_anotacoes!B3668,conversao_anotacoes!B3668,conversao_anotacoes!C3668))</f>
        <v>GUILHEIRO</v>
      </c>
      <c r="I3668" t="str">
        <f t="shared" si="57"/>
        <v>SCHMITT</v>
      </c>
      <c r="J3668" t="str">
        <f>UPPER(anotacoes!H3668)</f>
        <v>TRANSITION</v>
      </c>
      <c r="K3668" t="str">
        <f>UPPER(anotacoes!I3668)</f>
        <v>WITHOUT ATTACK</v>
      </c>
      <c r="L3668" s="6" t="str">
        <f>IF(anotacoes!N3668=0,"",anotacoes!N3668)</f>
        <v/>
      </c>
      <c r="M3668" t="str">
        <f>IF(anotacoes!M3668=0,"",UPPER(anotacoes!M3668))</f>
        <v/>
      </c>
    </row>
    <row r="3669" spans="1:13" x14ac:dyDescent="0.25">
      <c r="A3669" t="str">
        <f>anotacoes!C3669</f>
        <v>WORLD CHAMPIONSHIP</v>
      </c>
      <c r="B3669" t="str">
        <f>anotacoes!E3669</f>
        <v>GUILHEIRO</v>
      </c>
      <c r="C3669" t="str">
        <f>anotacoes!F3669</f>
        <v>SCHMITT</v>
      </c>
      <c r="D3669" t="s">
        <v>10434</v>
      </c>
      <c r="E3669">
        <f>anotacoes!A3669</f>
        <v>53</v>
      </c>
      <c r="F3669" t="str">
        <f>anotacoes!K3669</f>
        <v xml:space="preserve"> 00:10:32,824</v>
      </c>
      <c r="G3669" t="str">
        <f>anotacoes!L3669</f>
        <v xml:space="preserve"> 00:10:41,417</v>
      </c>
      <c r="H3669" t="str">
        <f>IF(J3669="PAUSE",D3669,IF(anotacoes!G3673=conversao_anotacoes!B3669,conversao_anotacoes!B3669,conversao_anotacoes!C3669))</f>
        <v>&lt;ARBITRO DESCONHECIDO&gt;</v>
      </c>
      <c r="I3669" t="str">
        <f t="shared" si="57"/>
        <v/>
      </c>
      <c r="J3669" t="str">
        <f>UPPER(anotacoes!H3669)</f>
        <v>PAUSE</v>
      </c>
      <c r="K3669" t="str">
        <f>UPPER(anotacoes!I3669)</f>
        <v>&lt;UNCLASSIFIED&gt;</v>
      </c>
      <c r="L3669" s="6" t="str">
        <f>IF(anotacoes!N3669=0,"",anotacoes!N3669)</f>
        <v/>
      </c>
      <c r="M3669" t="str">
        <f>IF(anotacoes!M3669=0,"",UPPER(anotacoes!M3669))</f>
        <v/>
      </c>
    </row>
    <row r="3670" spans="1:13" x14ac:dyDescent="0.25">
      <c r="A3670" t="str">
        <f>anotacoes!C3670</f>
        <v>WORLD CHAMPIONSHIP</v>
      </c>
      <c r="B3670" t="str">
        <f>anotacoes!E3670</f>
        <v>GUILHEIRO</v>
      </c>
      <c r="C3670" t="str">
        <f>anotacoes!F3670</f>
        <v>SCHMITT</v>
      </c>
      <c r="D3670" t="s">
        <v>10434</v>
      </c>
      <c r="E3670">
        <f>anotacoes!A3670</f>
        <v>53</v>
      </c>
      <c r="F3670" t="str">
        <f>anotacoes!K3670</f>
        <v xml:space="preserve"> 00:10:41,788</v>
      </c>
      <c r="G3670" t="str">
        <f>anotacoes!L3670</f>
        <v xml:space="preserve"> 00:10:44,295</v>
      </c>
      <c r="H3670" t="str">
        <f>IF(J3670="PAUSE",D3670,IF(anotacoes!G3674=conversao_anotacoes!B3670,conversao_anotacoes!B3670,conversao_anotacoes!C3670))</f>
        <v>GUILHEIRO</v>
      </c>
      <c r="I3670" t="str">
        <f t="shared" si="57"/>
        <v>SCHMITT</v>
      </c>
      <c r="J3670" t="str">
        <f>UPPER(anotacoes!H3670)</f>
        <v>DISPLACEMENT</v>
      </c>
      <c r="K3670" t="str">
        <f>UPPER(anotacoes!I3670)</f>
        <v>CIRCULAR LEFT</v>
      </c>
      <c r="L3670" s="6" t="str">
        <f>IF(anotacoes!N3670=0,"",anotacoes!N3670)</f>
        <v/>
      </c>
      <c r="M3670" t="str">
        <f>IF(anotacoes!M3670=0,"",UPPER(anotacoes!M3670))</f>
        <v/>
      </c>
    </row>
    <row r="3671" spans="1:13" x14ac:dyDescent="0.25">
      <c r="A3671" t="str">
        <f>anotacoes!C3671</f>
        <v>WORLD CHAMPIONSHIP</v>
      </c>
      <c r="B3671" t="str">
        <f>anotacoes!E3671</f>
        <v>GUILHEIRO</v>
      </c>
      <c r="C3671" t="str">
        <f>anotacoes!F3671</f>
        <v>SCHMITT</v>
      </c>
      <c r="D3671" t="s">
        <v>10434</v>
      </c>
      <c r="E3671">
        <f>anotacoes!A3671</f>
        <v>53</v>
      </c>
      <c r="F3671" t="str">
        <f>anotacoes!K3671</f>
        <v xml:space="preserve"> 00:10:44,295</v>
      </c>
      <c r="G3671" t="str">
        <f>anotacoes!L3671</f>
        <v xml:space="preserve"> 00:10:42,617</v>
      </c>
      <c r="H3671" t="str">
        <f>IF(J3671="PAUSE",D3671,IF(anotacoes!G3675=conversao_anotacoes!B3671,conversao_anotacoes!B3671,conversao_anotacoes!C3671))</f>
        <v>GUILHEIRO</v>
      </c>
      <c r="I3671" t="str">
        <f t="shared" si="57"/>
        <v>SCHMITT</v>
      </c>
      <c r="J3671" t="str">
        <f>UPPER(anotacoes!H3671)</f>
        <v>DISPLACEMENT</v>
      </c>
      <c r="K3671" t="str">
        <f>UPPER(anotacoes!I3671)</f>
        <v>2-3 STEP HESITANT RIGHT</v>
      </c>
      <c r="L3671" s="6" t="str">
        <f>IF(anotacoes!N3671=0,"",anotacoes!N3671)</f>
        <v/>
      </c>
      <c r="M3671" t="str">
        <f>IF(anotacoes!M3671=0,"",UPPER(anotacoes!M3671))</f>
        <v/>
      </c>
    </row>
    <row r="3672" spans="1:13" x14ac:dyDescent="0.25">
      <c r="A3672" t="str">
        <f>anotacoes!C3672</f>
        <v>WORLD CHAMPIONSHIP</v>
      </c>
      <c r="B3672" t="str">
        <f>anotacoes!E3672</f>
        <v>GUILHEIRO</v>
      </c>
      <c r="C3672" t="str">
        <f>anotacoes!F3672</f>
        <v>SCHMITT</v>
      </c>
      <c r="D3672" t="s">
        <v>10434</v>
      </c>
      <c r="E3672">
        <f>anotacoes!A3672</f>
        <v>53</v>
      </c>
      <c r="F3672" t="str">
        <f>anotacoes!K3672</f>
        <v xml:space="preserve"> 00:10:42,617</v>
      </c>
      <c r="G3672" t="str">
        <f>anotacoes!L3672</f>
        <v xml:space="preserve"> 00:10:47,796</v>
      </c>
      <c r="H3672" t="str">
        <f>IF(J3672="PAUSE",D3672,IF(anotacoes!G3676=conversao_anotacoes!B3672,conversao_anotacoes!B3672,conversao_anotacoes!C3672))</f>
        <v>GUILHEIRO</v>
      </c>
      <c r="I3672" t="str">
        <f t="shared" si="57"/>
        <v>SCHMITT</v>
      </c>
      <c r="J3672" t="str">
        <f>UPPER(anotacoes!H3672)</f>
        <v>DISPLACEMENT</v>
      </c>
      <c r="K3672" t="str">
        <f>UPPER(anotacoes!I3672)</f>
        <v>TRY TO GRIP WITH CONTACT</v>
      </c>
      <c r="L3672" s="6" t="str">
        <f>IF(anotacoes!N3672=0,"",anotacoes!N3672)</f>
        <v/>
      </c>
      <c r="M3672" t="str">
        <f>IF(anotacoes!M3672=0,"",UPPER(anotacoes!M3672))</f>
        <v/>
      </c>
    </row>
    <row r="3673" spans="1:13" x14ac:dyDescent="0.25">
      <c r="A3673" t="str">
        <f>anotacoes!C3673</f>
        <v>WORLD CHAMPIONSHIP</v>
      </c>
      <c r="B3673" t="str">
        <f>anotacoes!E3673</f>
        <v>GUILHEIRO</v>
      </c>
      <c r="C3673" t="str">
        <f>anotacoes!F3673</f>
        <v>SCHMITT</v>
      </c>
      <c r="D3673" t="s">
        <v>10434</v>
      </c>
      <c r="E3673">
        <f>anotacoes!A3673</f>
        <v>53</v>
      </c>
      <c r="F3673" t="str">
        <f>anotacoes!K3673</f>
        <v xml:space="preserve"> 00:10:47,796</v>
      </c>
      <c r="G3673" t="str">
        <f>anotacoes!L3673</f>
        <v xml:space="preserve"> 00:10:50,252</v>
      </c>
      <c r="H3673" t="str">
        <f>IF(J3673="PAUSE",D3673,IF(anotacoes!G3677=conversao_anotacoes!B3673,conversao_anotacoes!B3673,conversao_anotacoes!C3673))</f>
        <v>GUILHEIRO</v>
      </c>
      <c r="I3673" t="str">
        <f t="shared" si="57"/>
        <v>SCHMITT</v>
      </c>
      <c r="J3673" t="str">
        <f>UPPER(anotacoes!H3673)</f>
        <v>GRIP TIME</v>
      </c>
      <c r="K3673" t="str">
        <f>UPPER(anotacoes!I3673)</f>
        <v>LEFT COLLAR RIGHT SLEEVE</v>
      </c>
      <c r="L3673" s="6" t="str">
        <f>IF(anotacoes!N3673=0,"",anotacoes!N3673)</f>
        <v/>
      </c>
      <c r="M3673" t="str">
        <f>IF(anotacoes!M3673=0,"",UPPER(anotacoes!M3673))</f>
        <v/>
      </c>
    </row>
    <row r="3674" spans="1:13" x14ac:dyDescent="0.25">
      <c r="A3674" t="str">
        <f>anotacoes!C3674</f>
        <v>WORLD CHAMPIONSHIP</v>
      </c>
      <c r="B3674" t="str">
        <f>anotacoes!E3674</f>
        <v>GUILHEIRO</v>
      </c>
      <c r="C3674" t="str">
        <f>anotacoes!F3674</f>
        <v>SCHMITT</v>
      </c>
      <c r="D3674" t="s">
        <v>10434</v>
      </c>
      <c r="E3674">
        <f>anotacoes!A3674</f>
        <v>53</v>
      </c>
      <c r="F3674" t="str">
        <f>anotacoes!K3674</f>
        <v xml:space="preserve"> 00:10:50,252</v>
      </c>
      <c r="G3674" t="str">
        <f>anotacoes!L3674</f>
        <v xml:space="preserve"> 00:10:51,957</v>
      </c>
      <c r="H3674" t="str">
        <f>IF(J3674="PAUSE",D3674,IF(anotacoes!G3678=conversao_anotacoes!B3674,conversao_anotacoes!B3674,conversao_anotacoes!C3674))</f>
        <v>GUILHEIRO</v>
      </c>
      <c r="I3674" t="str">
        <f t="shared" si="57"/>
        <v>SCHMITT</v>
      </c>
      <c r="J3674" t="str">
        <f>UPPER(anotacoes!H3674)</f>
        <v>TRANSITION</v>
      </c>
      <c r="K3674" t="str">
        <f>UPPER(anotacoes!I3674)</f>
        <v>WITHOUT ATTACK</v>
      </c>
      <c r="L3674" s="6" t="str">
        <f>IF(anotacoes!N3674=0,"",anotacoes!N3674)</f>
        <v/>
      </c>
      <c r="M3674" t="str">
        <f>IF(anotacoes!M3674=0,"",UPPER(anotacoes!M3674))</f>
        <v/>
      </c>
    </row>
    <row r="3675" spans="1:13" x14ac:dyDescent="0.25">
      <c r="A3675" t="str">
        <f>anotacoes!C3675</f>
        <v>WORLD CHAMPIONSHIP</v>
      </c>
      <c r="B3675" t="str">
        <f>anotacoes!E3675</f>
        <v>GUILHEIRO</v>
      </c>
      <c r="C3675" t="str">
        <f>anotacoes!F3675</f>
        <v>SCHMITT</v>
      </c>
      <c r="D3675" t="s">
        <v>10434</v>
      </c>
      <c r="E3675">
        <f>anotacoes!A3675</f>
        <v>53</v>
      </c>
      <c r="F3675" t="str">
        <f>anotacoes!K3675</f>
        <v xml:space="preserve"> 00:10:51,957</v>
      </c>
      <c r="G3675" t="str">
        <f>anotacoes!L3675</f>
        <v xml:space="preserve"> 00:12:13,820</v>
      </c>
      <c r="H3675" t="str">
        <f>IF(J3675="PAUSE",D3675,IF(anotacoes!G3679=conversao_anotacoes!B3675,conversao_anotacoes!B3675,conversao_anotacoes!C3675))</f>
        <v>&lt;ARBITRO DESCONHECIDO&gt;</v>
      </c>
      <c r="I3675" t="str">
        <f t="shared" si="57"/>
        <v/>
      </c>
      <c r="J3675" t="str">
        <f>UPPER(anotacoes!H3675)</f>
        <v>PAUSE</v>
      </c>
      <c r="K3675" t="str">
        <f>UPPER(anotacoes!I3675)</f>
        <v>GOLDENSCORE</v>
      </c>
      <c r="L3675" s="6" t="str">
        <f>IF(anotacoes!N3675=0,"",anotacoes!N3675)</f>
        <v/>
      </c>
      <c r="M3675" t="str">
        <f>IF(anotacoes!M3675=0,"",UPPER(anotacoes!M3675))</f>
        <v/>
      </c>
    </row>
    <row r="3676" spans="1:13" x14ac:dyDescent="0.25">
      <c r="A3676" t="str">
        <f>anotacoes!C3676</f>
        <v>WORLD CHAMPIONSHIP</v>
      </c>
      <c r="B3676" t="str">
        <f>anotacoes!E3676</f>
        <v>GUILHEIRO</v>
      </c>
      <c r="C3676" t="str">
        <f>anotacoes!F3676</f>
        <v>SCHMITT</v>
      </c>
      <c r="D3676" t="s">
        <v>10434</v>
      </c>
      <c r="E3676">
        <f>anotacoes!A3676</f>
        <v>53</v>
      </c>
      <c r="F3676" t="str">
        <f>anotacoes!K3676</f>
        <v xml:space="preserve"> 00:12:13,820</v>
      </c>
      <c r="G3676" t="str">
        <f>anotacoes!L3676</f>
        <v xml:space="preserve"> 00:12:17,320</v>
      </c>
      <c r="H3676" t="str">
        <f>IF(J3676="PAUSE",D3676,IF(anotacoes!G3680=conversao_anotacoes!B3676,conversao_anotacoes!B3676,conversao_anotacoes!C3676))</f>
        <v>GUILHEIRO</v>
      </c>
      <c r="I3676" t="str">
        <f t="shared" si="57"/>
        <v>SCHMITT</v>
      </c>
      <c r="J3676" t="str">
        <f>UPPER(anotacoes!H3676)</f>
        <v>DISPLACEMENT</v>
      </c>
      <c r="K3676" t="str">
        <f>UPPER(anotacoes!I3676)</f>
        <v>2-3 STEP HESITANT RIGHT</v>
      </c>
      <c r="L3676" s="6" t="str">
        <f>IF(anotacoes!N3676=0,"",anotacoes!N3676)</f>
        <v/>
      </c>
      <c r="M3676" t="str">
        <f>IF(anotacoes!M3676=0,"",UPPER(anotacoes!M3676))</f>
        <v/>
      </c>
    </row>
    <row r="3677" spans="1:13" x14ac:dyDescent="0.25">
      <c r="A3677" t="str">
        <f>anotacoes!C3677</f>
        <v>WORLD CHAMPIONSHIP</v>
      </c>
      <c r="B3677" t="str">
        <f>anotacoes!E3677</f>
        <v>GUILHEIRO</v>
      </c>
      <c r="C3677" t="str">
        <f>anotacoes!F3677</f>
        <v>SCHMITT</v>
      </c>
      <c r="D3677" t="s">
        <v>10434</v>
      </c>
      <c r="E3677">
        <f>anotacoes!A3677</f>
        <v>53</v>
      </c>
      <c r="F3677" t="str">
        <f>anotacoes!K3677</f>
        <v xml:space="preserve"> 00:12:17,506</v>
      </c>
      <c r="G3677" t="str">
        <f>anotacoes!L3677</f>
        <v xml:space="preserve"> 00:12:30,491</v>
      </c>
      <c r="H3677" t="str">
        <f>IF(J3677="PAUSE",D3677,IF(anotacoes!G3681=conversao_anotacoes!B3677,conversao_anotacoes!B3677,conversao_anotacoes!C3677))</f>
        <v>GUILHEIRO</v>
      </c>
      <c r="I3677" t="str">
        <f t="shared" si="57"/>
        <v>SCHMITT</v>
      </c>
      <c r="J3677" t="str">
        <f>UPPER(anotacoes!H3677)</f>
        <v>DISPLACEMENT</v>
      </c>
      <c r="K3677" t="str">
        <f>UPPER(anotacoes!I3677)</f>
        <v>TRY TO GRIP WITH CONTACT</v>
      </c>
      <c r="L3677" s="6" t="str">
        <f>IF(anotacoes!N3677=0,"",anotacoes!N3677)</f>
        <v/>
      </c>
      <c r="M3677" t="str">
        <f>IF(anotacoes!M3677=0,"",UPPER(anotacoes!M3677))</f>
        <v/>
      </c>
    </row>
    <row r="3678" spans="1:13" x14ac:dyDescent="0.25">
      <c r="A3678" t="str">
        <f>anotacoes!C3678</f>
        <v>WORLD CHAMPIONSHIP</v>
      </c>
      <c r="B3678" t="str">
        <f>anotacoes!E3678</f>
        <v>GUILHEIRO</v>
      </c>
      <c r="C3678" t="str">
        <f>anotacoes!F3678</f>
        <v>SCHMITT</v>
      </c>
      <c r="D3678" t="s">
        <v>10434</v>
      </c>
      <c r="E3678">
        <f>anotacoes!A3678</f>
        <v>53</v>
      </c>
      <c r="F3678" t="str">
        <f>anotacoes!K3678</f>
        <v xml:space="preserve"> 00:12:30,491</v>
      </c>
      <c r="G3678" t="str">
        <f>anotacoes!L3678</f>
        <v xml:space="preserve"> 00:13:26,157</v>
      </c>
      <c r="H3678" t="str">
        <f>IF(J3678="PAUSE",D3678,IF(anotacoes!G3682=conversao_anotacoes!B3678,conversao_anotacoes!B3678,conversao_anotacoes!C3678))</f>
        <v>GUILHEIRO</v>
      </c>
      <c r="I3678" t="str">
        <f t="shared" si="57"/>
        <v>SCHMITT</v>
      </c>
      <c r="J3678" t="str">
        <f>UPPER(anotacoes!H3678)</f>
        <v>GRIP TIME</v>
      </c>
      <c r="K3678" t="str">
        <f>UPPER(anotacoes!I3678)</f>
        <v>RIGHT SLEEVE LEFT SLEEVE</v>
      </c>
      <c r="L3678" s="6" t="str">
        <f>IF(anotacoes!N3678=0,"",anotacoes!N3678)</f>
        <v/>
      </c>
      <c r="M3678" t="str">
        <f>IF(anotacoes!M3678=0,"",UPPER(anotacoes!M3678))</f>
        <v/>
      </c>
    </row>
    <row r="3679" spans="1:13" x14ac:dyDescent="0.25">
      <c r="A3679" t="str">
        <f>anotacoes!C3679</f>
        <v>WORLD CHAMPIONSHIP</v>
      </c>
      <c r="B3679" t="str">
        <f>anotacoes!E3679</f>
        <v>GUILHEIRO</v>
      </c>
      <c r="C3679" t="str">
        <f>anotacoes!F3679</f>
        <v>SCHMITT</v>
      </c>
      <c r="D3679" t="s">
        <v>10434</v>
      </c>
      <c r="E3679">
        <f>anotacoes!A3679</f>
        <v>53</v>
      </c>
      <c r="F3679" t="str">
        <f>anotacoes!K3679</f>
        <v xml:space="preserve"> 00:13:26,157</v>
      </c>
      <c r="G3679" t="str">
        <f>anotacoes!L3679</f>
        <v xml:space="preserve"> 00:13:27,775</v>
      </c>
      <c r="H3679" t="str">
        <f>IF(J3679="PAUSE",D3679,IF(anotacoes!G3683=conversao_anotacoes!B3679,conversao_anotacoes!B3679,conversao_anotacoes!C3679))</f>
        <v>GUILHEIRO</v>
      </c>
      <c r="I3679" t="str">
        <f t="shared" si="57"/>
        <v>SCHMITT</v>
      </c>
      <c r="J3679" t="str">
        <f>UPPER(anotacoes!H3679)</f>
        <v>ATTACK</v>
      </c>
      <c r="K3679" t="str">
        <f>UPPER(anotacoes!I3679)</f>
        <v>SODE SEOI NAGE</v>
      </c>
      <c r="L3679" s="6">
        <f>IF(anotacoes!N3679=0,"",anotacoes!N3679)</f>
        <v>6</v>
      </c>
      <c r="M3679" t="str">
        <f>IF(anotacoes!M3679=0,"",UPPER(anotacoes!M3679))</f>
        <v/>
      </c>
    </row>
    <row r="3680" spans="1:13" x14ac:dyDescent="0.25">
      <c r="A3680" t="str">
        <f>anotacoes!C3680</f>
        <v>WORLD CHAMPIONSHIP</v>
      </c>
      <c r="B3680" t="str">
        <f>anotacoes!E3680</f>
        <v>GUILHEIRO</v>
      </c>
      <c r="C3680" t="str">
        <f>anotacoes!F3680</f>
        <v>SCHMITT</v>
      </c>
      <c r="D3680" t="s">
        <v>10434</v>
      </c>
      <c r="E3680">
        <f>anotacoes!A3680</f>
        <v>53</v>
      </c>
      <c r="F3680" t="str">
        <f>anotacoes!K3680</f>
        <v xml:space="preserve"> 00:13:28,080</v>
      </c>
      <c r="G3680" t="str">
        <f>anotacoes!L3680</f>
        <v xml:space="preserve"> 00:13:36,800</v>
      </c>
      <c r="H3680" t="str">
        <f>IF(J3680="PAUSE",D3680,IF(anotacoes!G3684=conversao_anotacoes!B3680,conversao_anotacoes!B3680,conversao_anotacoes!C3680))</f>
        <v>GUILHEIRO</v>
      </c>
      <c r="I3680" t="str">
        <f t="shared" si="57"/>
        <v>SCHMITT</v>
      </c>
      <c r="J3680" t="str">
        <f>UPPER(anotacoes!H3680)</f>
        <v>GROUNDWORK COMBAT</v>
      </c>
      <c r="K3680" t="str">
        <f>UPPER(anotacoes!I3680)</f>
        <v>TRYING TO ATTACK</v>
      </c>
      <c r="L3680" s="6" t="str">
        <f>IF(anotacoes!N3680=0,"",anotacoes!N3680)</f>
        <v/>
      </c>
      <c r="M3680" t="str">
        <f>IF(anotacoes!M3680=0,"",UPPER(anotacoes!M3680))</f>
        <v/>
      </c>
    </row>
    <row r="3681" spans="1:13" x14ac:dyDescent="0.25">
      <c r="A3681" t="str">
        <f>anotacoes!C3681</f>
        <v>WORLD CHAMPIONSHIP</v>
      </c>
      <c r="B3681" t="str">
        <f>anotacoes!E3681</f>
        <v>GUILHEIRO</v>
      </c>
      <c r="C3681" t="str">
        <f>anotacoes!F3681</f>
        <v>SCHMITT</v>
      </c>
      <c r="D3681" t="s">
        <v>10434</v>
      </c>
      <c r="E3681">
        <f>anotacoes!A3681</f>
        <v>53</v>
      </c>
      <c r="F3681" t="str">
        <f>anotacoes!K3681</f>
        <v xml:space="preserve"> 00:13:36,993</v>
      </c>
      <c r="G3681" t="str">
        <f>anotacoes!L3681</f>
        <v xml:space="preserve"> 00:13:43,946</v>
      </c>
      <c r="H3681" t="str">
        <f>IF(J3681="PAUSE",D3681,IF(anotacoes!G3685=conversao_anotacoes!B3681,conversao_anotacoes!B3681,conversao_anotacoes!C3681))</f>
        <v>&lt;ARBITRO DESCONHECIDO&gt;</v>
      </c>
      <c r="I3681" t="str">
        <f t="shared" si="57"/>
        <v/>
      </c>
      <c r="J3681" t="str">
        <f>UPPER(anotacoes!H3681)</f>
        <v>PAUSE</v>
      </c>
      <c r="K3681" t="str">
        <f>UPPER(anotacoes!I3681)</f>
        <v>&lt;UNCLASSIFIED&gt;</v>
      </c>
      <c r="L3681" s="6" t="str">
        <f>IF(anotacoes!N3681=0,"",anotacoes!N3681)</f>
        <v/>
      </c>
      <c r="M3681" t="str">
        <f>IF(anotacoes!M3681=0,"",UPPER(anotacoes!M3681))</f>
        <v/>
      </c>
    </row>
    <row r="3682" spans="1:13" x14ac:dyDescent="0.25">
      <c r="A3682" t="str">
        <f>anotacoes!C3682</f>
        <v>WORLD CHAMPIONSHIP</v>
      </c>
      <c r="B3682" t="str">
        <f>anotacoes!E3682</f>
        <v>GUILHEIRO</v>
      </c>
      <c r="C3682" t="str">
        <f>anotacoes!F3682</f>
        <v>SCHMITT</v>
      </c>
      <c r="D3682" t="s">
        <v>10434</v>
      </c>
      <c r="E3682">
        <f>anotacoes!A3682</f>
        <v>53</v>
      </c>
      <c r="F3682" t="str">
        <f>anotacoes!K3682</f>
        <v xml:space="preserve"> 00:13:43,946</v>
      </c>
      <c r="G3682" t="str">
        <f>anotacoes!L3682</f>
        <v xml:space="preserve"> 00:13:45,048</v>
      </c>
      <c r="H3682" t="str">
        <f>IF(J3682="PAUSE",D3682,IF(anotacoes!G3686=conversao_anotacoes!B3682,conversao_anotacoes!B3682,conversao_anotacoes!C3682))</f>
        <v>GUILHEIRO</v>
      </c>
      <c r="I3682" t="str">
        <f t="shared" si="57"/>
        <v>SCHMITT</v>
      </c>
      <c r="J3682" t="str">
        <f>UPPER(anotacoes!H3682)</f>
        <v>DISPLACEMENT</v>
      </c>
      <c r="K3682" t="str">
        <f>UPPER(anotacoes!I3682)</f>
        <v>2-3 STEP HESITANT RIGHT</v>
      </c>
      <c r="L3682" s="6" t="str">
        <f>IF(anotacoes!N3682=0,"",anotacoes!N3682)</f>
        <v/>
      </c>
      <c r="M3682" t="str">
        <f>IF(anotacoes!M3682=0,"",UPPER(anotacoes!M3682))</f>
        <v/>
      </c>
    </row>
    <row r="3683" spans="1:13" x14ac:dyDescent="0.25">
      <c r="A3683" t="str">
        <f>anotacoes!C3683</f>
        <v>WORLD CHAMPIONSHIP</v>
      </c>
      <c r="B3683" t="str">
        <f>anotacoes!E3683</f>
        <v>GUILHEIRO</v>
      </c>
      <c r="C3683" t="str">
        <f>anotacoes!F3683</f>
        <v>SCHMITT</v>
      </c>
      <c r="D3683" t="s">
        <v>10434</v>
      </c>
      <c r="E3683">
        <f>anotacoes!A3683</f>
        <v>53</v>
      </c>
      <c r="F3683" t="str">
        <f>anotacoes!K3683</f>
        <v xml:space="preserve"> 00:13:45,048</v>
      </c>
      <c r="G3683" t="str">
        <f>anotacoes!L3683</f>
        <v xml:space="preserve"> 00:13:45,899</v>
      </c>
      <c r="H3683" t="str">
        <f>IF(J3683="PAUSE",D3683,IF(anotacoes!G3687=conversao_anotacoes!B3683,conversao_anotacoes!B3683,conversao_anotacoes!C3683))</f>
        <v>GUILHEIRO</v>
      </c>
      <c r="I3683" t="str">
        <f t="shared" si="57"/>
        <v>SCHMITT</v>
      </c>
      <c r="J3683" t="str">
        <f>UPPER(anotacoes!H3683)</f>
        <v>DISPLACEMENT</v>
      </c>
      <c r="K3683" t="str">
        <f>UPPER(anotacoes!I3683)</f>
        <v>TRY TO GRIP WITH CONTACT</v>
      </c>
      <c r="L3683" s="6" t="str">
        <f>IF(anotacoes!N3683=0,"",anotacoes!N3683)</f>
        <v/>
      </c>
      <c r="M3683" t="str">
        <f>IF(anotacoes!M3683=0,"",UPPER(anotacoes!M3683))</f>
        <v/>
      </c>
    </row>
    <row r="3684" spans="1:13" x14ac:dyDescent="0.25">
      <c r="A3684" t="str">
        <f>anotacoes!C3684</f>
        <v>WORLD CHAMPIONSHIP</v>
      </c>
      <c r="B3684" t="str">
        <f>anotacoes!E3684</f>
        <v>GUILHEIRO</v>
      </c>
      <c r="C3684" t="str">
        <f>anotacoes!F3684</f>
        <v>SCHMITT</v>
      </c>
      <c r="D3684" t="s">
        <v>10434</v>
      </c>
      <c r="E3684">
        <f>anotacoes!A3684</f>
        <v>53</v>
      </c>
      <c r="F3684" t="str">
        <f>anotacoes!K3684</f>
        <v xml:space="preserve"> 00:13:45,899</v>
      </c>
      <c r="G3684" t="str">
        <f>anotacoes!L3684</f>
        <v xml:space="preserve"> 00:13:49,729</v>
      </c>
      <c r="H3684" t="str">
        <f>IF(J3684="PAUSE",D3684,IF(anotacoes!G3688=conversao_anotacoes!B3684,conversao_anotacoes!B3684,conversao_anotacoes!C3684))</f>
        <v>GUILHEIRO</v>
      </c>
      <c r="I3684" t="str">
        <f t="shared" si="57"/>
        <v>SCHMITT</v>
      </c>
      <c r="J3684" t="str">
        <f>UPPER(anotacoes!H3684)</f>
        <v>GRIP TIME</v>
      </c>
      <c r="K3684" t="str">
        <f>UPPER(anotacoes!I3684)</f>
        <v>LEFT COLLAR</v>
      </c>
      <c r="L3684" s="6" t="str">
        <f>IF(anotacoes!N3684=0,"",anotacoes!N3684)</f>
        <v/>
      </c>
      <c r="M3684" t="str">
        <f>IF(anotacoes!M3684=0,"",UPPER(anotacoes!M3684))</f>
        <v/>
      </c>
    </row>
    <row r="3685" spans="1:13" x14ac:dyDescent="0.25">
      <c r="A3685" t="str">
        <f>anotacoes!C3685</f>
        <v>WORLD CHAMPIONSHIP</v>
      </c>
      <c r="B3685" t="str">
        <f>anotacoes!E3685</f>
        <v>GUILHEIRO</v>
      </c>
      <c r="C3685" t="str">
        <f>anotacoes!F3685</f>
        <v>SCHMITT</v>
      </c>
      <c r="D3685" t="s">
        <v>10434</v>
      </c>
      <c r="E3685">
        <f>anotacoes!A3685</f>
        <v>53</v>
      </c>
      <c r="F3685" t="str">
        <f>anotacoes!K3685</f>
        <v xml:space="preserve"> 00:13:49,729</v>
      </c>
      <c r="G3685" t="str">
        <f>anotacoes!L3685</f>
        <v xml:space="preserve"> 00:13:50,736</v>
      </c>
      <c r="H3685" t="str">
        <f>IF(J3685="PAUSE",D3685,IF(anotacoes!G3689=conversao_anotacoes!B3685,conversao_anotacoes!B3685,conversao_anotacoes!C3685))</f>
        <v>GUILHEIRO</v>
      </c>
      <c r="I3685" t="str">
        <f t="shared" si="57"/>
        <v>SCHMITT</v>
      </c>
      <c r="J3685" t="str">
        <f>UPPER(anotacoes!H3685)</f>
        <v>GRIP TIME</v>
      </c>
      <c r="K3685" t="str">
        <f>UPPER(anotacoes!I3685)</f>
        <v>RIGHT SLEEVE</v>
      </c>
      <c r="L3685" s="6" t="str">
        <f>IF(anotacoes!N3685=0,"",anotacoes!N3685)</f>
        <v/>
      </c>
      <c r="M3685" t="str">
        <f>IF(anotacoes!M3685=0,"",UPPER(anotacoes!M3685))</f>
        <v/>
      </c>
    </row>
    <row r="3686" spans="1:13" x14ac:dyDescent="0.25">
      <c r="A3686" t="str">
        <f>anotacoes!C3686</f>
        <v>WORLD CHAMPIONSHIP</v>
      </c>
      <c r="B3686" t="str">
        <f>anotacoes!E3686</f>
        <v>GUILHEIRO</v>
      </c>
      <c r="C3686" t="str">
        <f>anotacoes!F3686</f>
        <v>SCHMITT</v>
      </c>
      <c r="D3686" t="s">
        <v>10434</v>
      </c>
      <c r="E3686">
        <f>anotacoes!A3686</f>
        <v>53</v>
      </c>
      <c r="F3686" t="str">
        <f>anotacoes!K3686</f>
        <v xml:space="preserve"> 00:13:50,736</v>
      </c>
      <c r="G3686" t="str">
        <f>anotacoes!L3686</f>
        <v xml:space="preserve"> 00:13:51,671</v>
      </c>
      <c r="H3686" t="str">
        <f>IF(J3686="PAUSE",D3686,IF(anotacoes!G3690=conversao_anotacoes!B3686,conversao_anotacoes!B3686,conversao_anotacoes!C3686))</f>
        <v>GUILHEIRO</v>
      </c>
      <c r="I3686" t="str">
        <f t="shared" si="57"/>
        <v>SCHMITT</v>
      </c>
      <c r="J3686" t="str">
        <f>UPPER(anotacoes!H3686)</f>
        <v>DISPLACEMENT</v>
      </c>
      <c r="K3686" t="str">
        <f>UPPER(anotacoes!I3686)</f>
        <v>TRY TO GRIP WITH CONTACT</v>
      </c>
      <c r="L3686" s="6" t="str">
        <f>IF(anotacoes!N3686=0,"",anotacoes!N3686)</f>
        <v/>
      </c>
      <c r="M3686" t="str">
        <f>IF(anotacoes!M3686=0,"",UPPER(anotacoes!M3686))</f>
        <v/>
      </c>
    </row>
    <row r="3687" spans="1:13" x14ac:dyDescent="0.25">
      <c r="A3687" t="str">
        <f>anotacoes!C3687</f>
        <v>WORLD CHAMPIONSHIP</v>
      </c>
      <c r="B3687" t="str">
        <f>anotacoes!E3687</f>
        <v>GUILHEIRO</v>
      </c>
      <c r="C3687" t="str">
        <f>anotacoes!F3687</f>
        <v>SCHMITT</v>
      </c>
      <c r="D3687" t="s">
        <v>10434</v>
      </c>
      <c r="E3687">
        <f>anotacoes!A3687</f>
        <v>53</v>
      </c>
      <c r="F3687" t="str">
        <f>anotacoes!K3687</f>
        <v xml:space="preserve"> 00:13:51,671</v>
      </c>
      <c r="G3687" t="str">
        <f>anotacoes!L3687</f>
        <v xml:space="preserve"> 00:13:52,695</v>
      </c>
      <c r="H3687" t="str">
        <f>IF(J3687="PAUSE",D3687,IF(anotacoes!G3691=conversao_anotacoes!B3687,conversao_anotacoes!B3687,conversao_anotacoes!C3687))</f>
        <v>GUILHEIRO</v>
      </c>
      <c r="I3687" t="str">
        <f t="shared" si="57"/>
        <v>SCHMITT</v>
      </c>
      <c r="J3687" t="str">
        <f>UPPER(anotacoes!H3687)</f>
        <v>DEFENSE</v>
      </c>
      <c r="K3687" t="str">
        <f>UPPER(anotacoes!I3687)</f>
        <v>TAE-SABAKI RIGHT INCLINED</v>
      </c>
      <c r="L3687" s="6" t="str">
        <f>IF(anotacoes!N3687=0,"",anotacoes!N3687)</f>
        <v/>
      </c>
      <c r="M3687" t="str">
        <f>IF(anotacoes!M3687=0,"",UPPER(anotacoes!M3687))</f>
        <v/>
      </c>
    </row>
    <row r="3688" spans="1:13" x14ac:dyDescent="0.25">
      <c r="A3688" t="str">
        <f>anotacoes!C3688</f>
        <v>WORLD CHAMPIONSHIP</v>
      </c>
      <c r="B3688" t="str">
        <f>anotacoes!E3688</f>
        <v>GUILHEIRO</v>
      </c>
      <c r="C3688" t="str">
        <f>anotacoes!F3688</f>
        <v>SCHMITT</v>
      </c>
      <c r="D3688" t="s">
        <v>10434</v>
      </c>
      <c r="E3688">
        <f>anotacoes!A3688</f>
        <v>53</v>
      </c>
      <c r="F3688" t="str">
        <f>anotacoes!K3688</f>
        <v xml:space="preserve"> 00:13:52,695</v>
      </c>
      <c r="G3688" t="str">
        <f>anotacoes!L3688</f>
        <v xml:space="preserve"> 00:13:54,375</v>
      </c>
      <c r="H3688" t="str">
        <f>IF(J3688="PAUSE",D3688,IF(anotacoes!G3692=conversao_anotacoes!B3688,conversao_anotacoes!B3688,conversao_anotacoes!C3688))</f>
        <v>GUILHEIRO</v>
      </c>
      <c r="I3688" t="str">
        <f t="shared" si="57"/>
        <v>SCHMITT</v>
      </c>
      <c r="J3688" t="str">
        <f>UPPER(anotacoes!H3688)</f>
        <v>TRANSITION</v>
      </c>
      <c r="K3688" t="str">
        <f>UPPER(anotacoes!I3688)</f>
        <v>WITHOUT ATTACK</v>
      </c>
      <c r="L3688" s="6" t="str">
        <f>IF(anotacoes!N3688=0,"",anotacoes!N3688)</f>
        <v/>
      </c>
      <c r="M3688" t="str">
        <f>IF(anotacoes!M3688=0,"",UPPER(anotacoes!M3688))</f>
        <v/>
      </c>
    </row>
    <row r="3689" spans="1:13" x14ac:dyDescent="0.25">
      <c r="A3689" t="str">
        <f>anotacoes!C3689</f>
        <v>WORLD CHAMPIONSHIP</v>
      </c>
      <c r="B3689" t="str">
        <f>anotacoes!E3689</f>
        <v>GUILHEIRO</v>
      </c>
      <c r="C3689" t="str">
        <f>anotacoes!F3689</f>
        <v>SCHMITT</v>
      </c>
      <c r="D3689" t="s">
        <v>10434</v>
      </c>
      <c r="E3689">
        <f>anotacoes!A3689</f>
        <v>53</v>
      </c>
      <c r="F3689" t="str">
        <f>anotacoes!K3689</f>
        <v xml:space="preserve"> 00:13:54,375</v>
      </c>
      <c r="G3689" t="str">
        <f>anotacoes!L3689</f>
        <v xml:space="preserve"> 00:14:01,399</v>
      </c>
      <c r="H3689" t="str">
        <f>IF(J3689="PAUSE",D3689,IF(anotacoes!G3693=conversao_anotacoes!B3689,conversao_anotacoes!B3689,conversao_anotacoes!C3689))</f>
        <v>&lt;ARBITRO DESCONHECIDO&gt;</v>
      </c>
      <c r="I3689" t="str">
        <f t="shared" si="57"/>
        <v/>
      </c>
      <c r="J3689" t="str">
        <f>UPPER(anotacoes!H3689)</f>
        <v>PAUSE</v>
      </c>
      <c r="K3689" t="str">
        <f>UPPER(anotacoes!I3689)</f>
        <v>&lt;UNCLASSIFIED&gt;</v>
      </c>
      <c r="L3689" s="6" t="str">
        <f>IF(anotacoes!N3689=0,"",anotacoes!N3689)</f>
        <v/>
      </c>
      <c r="M3689" t="str">
        <f>IF(anotacoes!M3689=0,"",UPPER(anotacoes!M3689))</f>
        <v/>
      </c>
    </row>
    <row r="3690" spans="1:13" x14ac:dyDescent="0.25">
      <c r="A3690" t="str">
        <f>anotacoes!C3690</f>
        <v>WORLD CHAMPIONSHIP</v>
      </c>
      <c r="B3690" t="str">
        <f>anotacoes!E3690</f>
        <v>GUILHEIRO</v>
      </c>
      <c r="C3690" t="str">
        <f>anotacoes!F3690</f>
        <v>SCHMITT</v>
      </c>
      <c r="D3690" t="s">
        <v>10434</v>
      </c>
      <c r="E3690">
        <f>anotacoes!A3690</f>
        <v>53</v>
      </c>
      <c r="F3690" t="str">
        <f>anotacoes!K3690</f>
        <v xml:space="preserve"> 00:14:01,399</v>
      </c>
      <c r="G3690" t="str">
        <f>anotacoes!L3690</f>
        <v xml:space="preserve"> 00:14:03,453</v>
      </c>
      <c r="H3690" t="str">
        <f>IF(J3690="PAUSE",D3690,IF(anotacoes!G3694=conversao_anotacoes!B3690,conversao_anotacoes!B3690,conversao_anotacoes!C3690))</f>
        <v>GUILHEIRO</v>
      </c>
      <c r="I3690" t="str">
        <f t="shared" si="57"/>
        <v>SCHMITT</v>
      </c>
      <c r="J3690" t="str">
        <f>UPPER(anotacoes!H3690)</f>
        <v>DISPLACEMENT</v>
      </c>
      <c r="K3690" t="str">
        <f>UPPER(anotacoes!I3690)</f>
        <v>2-3 STEP HESITANT RIGHT</v>
      </c>
      <c r="L3690" s="6" t="str">
        <f>IF(anotacoes!N3690=0,"",anotacoes!N3690)</f>
        <v/>
      </c>
      <c r="M3690" t="str">
        <f>IF(anotacoes!M3690=0,"",UPPER(anotacoes!M3690))</f>
        <v/>
      </c>
    </row>
    <row r="3691" spans="1:13" x14ac:dyDescent="0.25">
      <c r="A3691" t="str">
        <f>anotacoes!C3691</f>
        <v>WORLD CHAMPIONSHIP</v>
      </c>
      <c r="B3691" t="str">
        <f>anotacoes!E3691</f>
        <v>GUILHEIRO</v>
      </c>
      <c r="C3691" t="str">
        <f>anotacoes!F3691</f>
        <v>SCHMITT</v>
      </c>
      <c r="D3691" t="s">
        <v>10434</v>
      </c>
      <c r="E3691">
        <f>anotacoes!A3691</f>
        <v>53</v>
      </c>
      <c r="F3691" t="str">
        <f>anotacoes!K3691</f>
        <v xml:space="preserve"> 00:14:03,453</v>
      </c>
      <c r="G3691" t="str">
        <f>anotacoes!L3691</f>
        <v xml:space="preserve"> 00:14:05,800</v>
      </c>
      <c r="H3691" t="str">
        <f>IF(J3691="PAUSE",D3691,IF(anotacoes!G3695=conversao_anotacoes!B3691,conversao_anotacoes!B3691,conversao_anotacoes!C3691))</f>
        <v>GUILHEIRO</v>
      </c>
      <c r="I3691" t="str">
        <f t="shared" si="57"/>
        <v>SCHMITT</v>
      </c>
      <c r="J3691" t="str">
        <f>UPPER(anotacoes!H3691)</f>
        <v>GRIP TIME</v>
      </c>
      <c r="K3691" t="str">
        <f>UPPER(anotacoes!I3691)</f>
        <v>LEFT COLLAR</v>
      </c>
      <c r="L3691" s="6" t="str">
        <f>IF(anotacoes!N3691=0,"",anotacoes!N3691)</f>
        <v/>
      </c>
      <c r="M3691" t="str">
        <f>IF(anotacoes!M3691=0,"",UPPER(anotacoes!M3691))</f>
        <v/>
      </c>
    </row>
    <row r="3692" spans="1:13" x14ac:dyDescent="0.25">
      <c r="A3692" t="str">
        <f>anotacoes!C3692</f>
        <v>WORLD CHAMPIONSHIP</v>
      </c>
      <c r="B3692" t="str">
        <f>anotacoes!E3692</f>
        <v>GUILHEIRO</v>
      </c>
      <c r="C3692" t="str">
        <f>anotacoes!F3692</f>
        <v>SCHMITT</v>
      </c>
      <c r="D3692" t="s">
        <v>10434</v>
      </c>
      <c r="E3692">
        <f>anotacoes!A3692</f>
        <v>53</v>
      </c>
      <c r="F3692" t="str">
        <f>anotacoes!K3692</f>
        <v xml:space="preserve"> 00:14:05,800</v>
      </c>
      <c r="G3692" t="str">
        <f>anotacoes!L3692</f>
        <v xml:space="preserve"> 00:14:09,003</v>
      </c>
      <c r="H3692" t="str">
        <f>IF(J3692="PAUSE",D3692,IF(anotacoes!G3696=conversao_anotacoes!B3692,conversao_anotacoes!B3692,conversao_anotacoes!C3692))</f>
        <v>GUILHEIRO</v>
      </c>
      <c r="I3692" t="str">
        <f t="shared" si="57"/>
        <v>SCHMITT</v>
      </c>
      <c r="J3692" t="str">
        <f>UPPER(anotacoes!H3692)</f>
        <v>GRIP TIME</v>
      </c>
      <c r="K3692" t="str">
        <f>UPPER(anotacoes!I3692)</f>
        <v>LEFT COLLAR RIGHT SLEEVE</v>
      </c>
      <c r="L3692" s="6" t="str">
        <f>IF(anotacoes!N3692=0,"",anotacoes!N3692)</f>
        <v/>
      </c>
      <c r="M3692" t="str">
        <f>IF(anotacoes!M3692=0,"",UPPER(anotacoes!M3692))</f>
        <v/>
      </c>
    </row>
    <row r="3693" spans="1:13" x14ac:dyDescent="0.25">
      <c r="A3693" t="str">
        <f>anotacoes!C3693</f>
        <v>WORLD CHAMPIONSHIP</v>
      </c>
      <c r="B3693" t="str">
        <f>anotacoes!E3693</f>
        <v>GUILHEIRO</v>
      </c>
      <c r="C3693" t="str">
        <f>anotacoes!F3693</f>
        <v>SCHMITT</v>
      </c>
      <c r="D3693" t="s">
        <v>10434</v>
      </c>
      <c r="E3693">
        <f>anotacoes!A3693</f>
        <v>53</v>
      </c>
      <c r="F3693" t="str">
        <f>anotacoes!K3693</f>
        <v xml:space="preserve"> 00:14:09,003</v>
      </c>
      <c r="G3693" t="str">
        <f>anotacoes!L3693</f>
        <v xml:space="preserve"> 00:14:10,895</v>
      </c>
      <c r="H3693" t="str">
        <f>IF(J3693="PAUSE",D3693,IF(anotacoes!G3697=conversao_anotacoes!B3693,conversao_anotacoes!B3693,conversao_anotacoes!C3693))</f>
        <v>GUILHEIRO</v>
      </c>
      <c r="I3693" t="str">
        <f t="shared" si="57"/>
        <v>SCHMITT</v>
      </c>
      <c r="J3693" t="str">
        <f>UPPER(anotacoes!H3693)</f>
        <v>GRIP TIME</v>
      </c>
      <c r="K3693" t="str">
        <f>UPPER(anotacoes!I3693)</f>
        <v>RIGHT SLEEVE</v>
      </c>
      <c r="L3693" s="6" t="str">
        <f>IF(anotacoes!N3693=0,"",anotacoes!N3693)</f>
        <v/>
      </c>
      <c r="M3693" t="str">
        <f>IF(anotacoes!M3693=0,"",UPPER(anotacoes!M3693))</f>
        <v/>
      </c>
    </row>
    <row r="3694" spans="1:13" x14ac:dyDescent="0.25">
      <c r="A3694" t="str">
        <f>anotacoes!C3694</f>
        <v>WORLD CHAMPIONSHIP</v>
      </c>
      <c r="B3694" t="str">
        <f>anotacoes!E3694</f>
        <v>GUILHEIRO</v>
      </c>
      <c r="C3694" t="str">
        <f>anotacoes!F3694</f>
        <v>SCHMITT</v>
      </c>
      <c r="D3694" t="s">
        <v>10434</v>
      </c>
      <c r="E3694">
        <f>anotacoes!A3694</f>
        <v>53</v>
      </c>
      <c r="F3694" t="str">
        <f>anotacoes!K3694</f>
        <v xml:space="preserve"> 00:14:10,895</v>
      </c>
      <c r="G3694" t="str">
        <f>anotacoes!L3694</f>
        <v xml:space="preserve"> 00:14:12,275</v>
      </c>
      <c r="H3694" t="str">
        <f>IF(J3694="PAUSE",D3694,IF(anotacoes!G3698=conversao_anotacoes!B3694,conversao_anotacoes!B3694,conversao_anotacoes!C3694))</f>
        <v>GUILHEIRO</v>
      </c>
      <c r="I3694" t="str">
        <f t="shared" si="57"/>
        <v>SCHMITT</v>
      </c>
      <c r="J3694" t="str">
        <f>UPPER(anotacoes!H3694)</f>
        <v>DISPLACEMENT</v>
      </c>
      <c r="K3694" t="str">
        <f>UPPER(anotacoes!I3694)</f>
        <v>TRY TO GRIP WITH CONTACT</v>
      </c>
      <c r="L3694" s="6" t="str">
        <f>IF(anotacoes!N3694=0,"",anotacoes!N3694)</f>
        <v/>
      </c>
      <c r="M3694" t="str">
        <f>IF(anotacoes!M3694=0,"",UPPER(anotacoes!M3694))</f>
        <v/>
      </c>
    </row>
    <row r="3695" spans="1:13" x14ac:dyDescent="0.25">
      <c r="A3695" t="str">
        <f>anotacoes!C3695</f>
        <v>WORLD CHAMPIONSHIP</v>
      </c>
      <c r="B3695" t="str">
        <f>anotacoes!E3695</f>
        <v>GUILHEIRO</v>
      </c>
      <c r="C3695" t="str">
        <f>anotacoes!F3695</f>
        <v>SCHMITT</v>
      </c>
      <c r="D3695" t="s">
        <v>10434</v>
      </c>
      <c r="E3695">
        <f>anotacoes!A3695</f>
        <v>53</v>
      </c>
      <c r="F3695" t="str">
        <f>anotacoes!K3695</f>
        <v xml:space="preserve"> 00:14:12,275</v>
      </c>
      <c r="G3695" t="str">
        <f>anotacoes!L3695</f>
        <v xml:space="preserve"> 00:14:15,062</v>
      </c>
      <c r="H3695" t="str">
        <f>IF(J3695="PAUSE",D3695,IF(anotacoes!G3699=conversao_anotacoes!B3695,conversao_anotacoes!B3695,conversao_anotacoes!C3695))</f>
        <v>GUILHEIRO</v>
      </c>
      <c r="I3695" t="str">
        <f t="shared" si="57"/>
        <v>SCHMITT</v>
      </c>
      <c r="J3695" t="str">
        <f>UPPER(anotacoes!H3695)</f>
        <v>GRIP TIME</v>
      </c>
      <c r="K3695" t="str">
        <f>UPPER(anotacoes!I3695)</f>
        <v>LEFT COLLAR RIGHT SLEEVE</v>
      </c>
      <c r="L3695" s="6" t="str">
        <f>IF(anotacoes!N3695=0,"",anotacoes!N3695)</f>
        <v/>
      </c>
      <c r="M3695" t="str">
        <f>IF(anotacoes!M3695=0,"",UPPER(anotacoes!M3695))</f>
        <v/>
      </c>
    </row>
    <row r="3696" spans="1:13" x14ac:dyDescent="0.25">
      <c r="A3696" t="str">
        <f>anotacoes!C3696</f>
        <v>WORLD CHAMPIONSHIP</v>
      </c>
      <c r="B3696" t="str">
        <f>anotacoes!E3696</f>
        <v>GUILHEIRO</v>
      </c>
      <c r="C3696" t="str">
        <f>anotacoes!F3696</f>
        <v>SCHMITT</v>
      </c>
      <c r="D3696" t="s">
        <v>10434</v>
      </c>
      <c r="E3696">
        <f>anotacoes!A3696</f>
        <v>53</v>
      </c>
      <c r="F3696" t="str">
        <f>anotacoes!K3696</f>
        <v xml:space="preserve"> 00:14:15,062</v>
      </c>
      <c r="G3696" t="str">
        <f>anotacoes!L3696</f>
        <v xml:space="preserve"> 00:15:00,433</v>
      </c>
      <c r="H3696" t="str">
        <f>IF(J3696="PAUSE",D3696,IF(anotacoes!G3700=conversao_anotacoes!B3696,conversao_anotacoes!B3696,conversao_anotacoes!C3696))</f>
        <v>&lt;ARBITRO DESCONHECIDO&gt;</v>
      </c>
      <c r="I3696" t="str">
        <f t="shared" si="57"/>
        <v/>
      </c>
      <c r="J3696" t="str">
        <f>UPPER(anotacoes!H3696)</f>
        <v>PAUSE</v>
      </c>
      <c r="K3696" t="str">
        <f>UPPER(anotacoes!I3696)</f>
        <v>&lt;UNCLASSIFIED&gt;</v>
      </c>
      <c r="L3696" s="6" t="str">
        <f>IF(anotacoes!N3696=0,"",anotacoes!N3696)</f>
        <v/>
      </c>
      <c r="M3696" t="str">
        <f>IF(anotacoes!M3696=0,"",UPPER(anotacoes!M3696))</f>
        <v/>
      </c>
    </row>
    <row r="3697" spans="1:13" x14ac:dyDescent="0.25">
      <c r="A3697" t="str">
        <f>anotacoes!C3697</f>
        <v>WORLD CHAMPIONSHIP</v>
      </c>
      <c r="B3697" t="str">
        <f>anotacoes!E3697</f>
        <v>GUILHEIRO</v>
      </c>
      <c r="C3697" t="str">
        <f>anotacoes!F3697</f>
        <v>SCHMITT</v>
      </c>
      <c r="D3697" t="s">
        <v>10434</v>
      </c>
      <c r="E3697">
        <f>anotacoes!A3697</f>
        <v>53</v>
      </c>
      <c r="F3697" t="str">
        <f>anotacoes!K3697</f>
        <v xml:space="preserve"> 00:15:00,626</v>
      </c>
      <c r="G3697" t="str">
        <f>anotacoes!L3697</f>
        <v xml:space="preserve"> 00:15:02,521</v>
      </c>
      <c r="H3697" t="str">
        <f>IF(J3697="PAUSE",D3697,IF(anotacoes!G3701=conversao_anotacoes!B3697,conversao_anotacoes!B3697,conversao_anotacoes!C3697))</f>
        <v>GUILHEIRO</v>
      </c>
      <c r="I3697" t="str">
        <f t="shared" si="57"/>
        <v>SCHMITT</v>
      </c>
      <c r="J3697" t="str">
        <f>UPPER(anotacoes!H3697)</f>
        <v>DISPLACEMENT</v>
      </c>
      <c r="K3697" t="str">
        <f>UPPER(anotacoes!I3697)</f>
        <v>2-3 STEP HESITANT RIGHT</v>
      </c>
      <c r="L3697" s="6" t="str">
        <f>IF(anotacoes!N3697=0,"",anotacoes!N3697)</f>
        <v/>
      </c>
      <c r="M3697" t="str">
        <f>IF(anotacoes!M3697=0,"",UPPER(anotacoes!M3697))</f>
        <v/>
      </c>
    </row>
    <row r="3698" spans="1:13" x14ac:dyDescent="0.25">
      <c r="A3698" t="str">
        <f>anotacoes!C3698</f>
        <v>WORLD CHAMPIONSHIP</v>
      </c>
      <c r="B3698" t="str">
        <f>anotacoes!E3698</f>
        <v>GUILHEIRO</v>
      </c>
      <c r="C3698" t="str">
        <f>anotacoes!F3698</f>
        <v>SCHMITT</v>
      </c>
      <c r="D3698" t="s">
        <v>10434</v>
      </c>
      <c r="E3698">
        <f>anotacoes!A3698</f>
        <v>53</v>
      </c>
      <c r="F3698" t="str">
        <f>anotacoes!K3698</f>
        <v xml:space="preserve"> 00:15:02,521</v>
      </c>
      <c r="G3698" t="str">
        <f>anotacoes!L3698</f>
        <v xml:space="preserve"> 00:15:04,821</v>
      </c>
      <c r="H3698" t="str">
        <f>IF(J3698="PAUSE",D3698,IF(anotacoes!G3702=conversao_anotacoes!B3698,conversao_anotacoes!B3698,conversao_anotacoes!C3698))</f>
        <v>GUILHEIRO</v>
      </c>
      <c r="I3698" t="str">
        <f t="shared" si="57"/>
        <v>SCHMITT</v>
      </c>
      <c r="J3698" t="str">
        <f>UPPER(anotacoes!H3698)</f>
        <v>GRIP TIME</v>
      </c>
      <c r="K3698" t="str">
        <f>UPPER(anotacoes!I3698)</f>
        <v>LEFT COLLAR RIGHT SLEEVE</v>
      </c>
      <c r="L3698" s="6" t="str">
        <f>IF(anotacoes!N3698=0,"",anotacoes!N3698)</f>
        <v/>
      </c>
      <c r="M3698" t="str">
        <f>IF(anotacoes!M3698=0,"",UPPER(anotacoes!M3698))</f>
        <v/>
      </c>
    </row>
    <row r="3699" spans="1:13" x14ac:dyDescent="0.25">
      <c r="A3699" t="str">
        <f>anotacoes!C3699</f>
        <v>WORLD CHAMPIONSHIP</v>
      </c>
      <c r="B3699" t="str">
        <f>anotacoes!E3699</f>
        <v>GUILHEIRO</v>
      </c>
      <c r="C3699" t="str">
        <f>anotacoes!F3699</f>
        <v>SCHMITT</v>
      </c>
      <c r="D3699" t="s">
        <v>10434</v>
      </c>
      <c r="E3699">
        <f>anotacoes!A3699</f>
        <v>53</v>
      </c>
      <c r="F3699" t="str">
        <f>anotacoes!K3699</f>
        <v xml:space="preserve"> 00:15:04,821</v>
      </c>
      <c r="G3699" t="str">
        <f>anotacoes!L3699</f>
        <v xml:space="preserve"> 00:15:05,914</v>
      </c>
      <c r="H3699" t="str">
        <f>IF(J3699="PAUSE",D3699,IF(anotacoes!G3703=conversao_anotacoes!B3699,conversao_anotacoes!B3699,conversao_anotacoes!C3699))</f>
        <v>GUILHEIRO</v>
      </c>
      <c r="I3699" t="str">
        <f t="shared" si="57"/>
        <v>SCHMITT</v>
      </c>
      <c r="J3699" t="str">
        <f>UPPER(anotacoes!H3699)</f>
        <v>DISPLACEMENT</v>
      </c>
      <c r="K3699" t="str">
        <f>UPPER(anotacoes!I3699)</f>
        <v>TRY TO GRIP WITH CONTACT</v>
      </c>
      <c r="L3699" s="6" t="str">
        <f>IF(anotacoes!N3699=0,"",anotacoes!N3699)</f>
        <v/>
      </c>
      <c r="M3699" t="str">
        <f>IF(anotacoes!M3699=0,"",UPPER(anotacoes!M3699))</f>
        <v/>
      </c>
    </row>
    <row r="3700" spans="1:13" x14ac:dyDescent="0.25">
      <c r="A3700" t="str">
        <f>anotacoes!C3700</f>
        <v>WORLD CHAMPIONSHIP</v>
      </c>
      <c r="B3700" t="str">
        <f>anotacoes!E3700</f>
        <v>GUILHEIRO</v>
      </c>
      <c r="C3700" t="str">
        <f>anotacoes!F3700</f>
        <v>SCHMITT</v>
      </c>
      <c r="D3700" t="s">
        <v>10434</v>
      </c>
      <c r="E3700">
        <f>anotacoes!A3700</f>
        <v>53</v>
      </c>
      <c r="F3700" t="str">
        <f>anotacoes!K3700</f>
        <v xml:space="preserve"> 00:15:05,914</v>
      </c>
      <c r="G3700" t="str">
        <f>anotacoes!L3700</f>
        <v xml:space="preserve"> 00:15:09,352</v>
      </c>
      <c r="H3700" t="str">
        <f>IF(J3700="PAUSE",D3700,IF(anotacoes!G3704=conversao_anotacoes!B3700,conversao_anotacoes!B3700,conversao_anotacoes!C3700))</f>
        <v>GUILHEIRO</v>
      </c>
      <c r="I3700" t="str">
        <f t="shared" si="57"/>
        <v>SCHMITT</v>
      </c>
      <c r="J3700" t="str">
        <f>UPPER(anotacoes!H3700)</f>
        <v>GRIP TIME</v>
      </c>
      <c r="K3700" t="str">
        <f>UPPER(anotacoes!I3700)</f>
        <v>LEFT COLLAR RIGHT SLEEVE</v>
      </c>
      <c r="L3700" s="6" t="str">
        <f>IF(anotacoes!N3700=0,"",anotacoes!N3700)</f>
        <v/>
      </c>
      <c r="M3700" t="str">
        <f>IF(anotacoes!M3700=0,"",UPPER(anotacoes!M3700))</f>
        <v/>
      </c>
    </row>
    <row r="3701" spans="1:13" x14ac:dyDescent="0.25">
      <c r="A3701" t="str">
        <f>anotacoes!C3701</f>
        <v>WORLD CHAMPIONSHIP</v>
      </c>
      <c r="B3701" t="str">
        <f>anotacoes!E3701</f>
        <v>GUILHEIRO</v>
      </c>
      <c r="C3701" t="str">
        <f>anotacoes!F3701</f>
        <v>SCHMITT</v>
      </c>
      <c r="D3701" t="s">
        <v>10434</v>
      </c>
      <c r="E3701">
        <f>anotacoes!A3701</f>
        <v>53</v>
      </c>
      <c r="F3701" t="str">
        <f>anotacoes!K3701</f>
        <v xml:space="preserve"> 00:15:09,352</v>
      </c>
      <c r="G3701" t="str">
        <f>anotacoes!L3701</f>
        <v xml:space="preserve"> 00:15:10,652</v>
      </c>
      <c r="H3701" t="str">
        <f>IF(J3701="PAUSE",D3701,IF(anotacoes!G3705=conversao_anotacoes!B3701,conversao_anotacoes!B3701,conversao_anotacoes!C3701))</f>
        <v>GUILHEIRO</v>
      </c>
      <c r="I3701" t="str">
        <f t="shared" si="57"/>
        <v>SCHMITT</v>
      </c>
      <c r="J3701" t="str">
        <f>UPPER(anotacoes!H3701)</f>
        <v>ATTACK</v>
      </c>
      <c r="K3701" t="str">
        <f>UPPER(anotacoes!I3701)</f>
        <v>KOUCHI GARI</v>
      </c>
      <c r="L3701" s="6">
        <f>IF(anotacoes!N3701=0,"",anotacoes!N3701)</f>
        <v>6</v>
      </c>
      <c r="M3701" t="str">
        <f>IF(anotacoes!M3701=0,"",UPPER(anotacoes!M3701))</f>
        <v/>
      </c>
    </row>
    <row r="3702" spans="1:13" x14ac:dyDescent="0.25">
      <c r="A3702" t="str">
        <f>anotacoes!C3702</f>
        <v>WORLD CHAMPIONSHIP</v>
      </c>
      <c r="B3702" t="str">
        <f>anotacoes!E3702</f>
        <v>GUILHEIRO</v>
      </c>
      <c r="C3702" t="str">
        <f>anotacoes!F3702</f>
        <v>SCHMITT</v>
      </c>
      <c r="D3702" t="s">
        <v>10434</v>
      </c>
      <c r="E3702">
        <f>anotacoes!A3702</f>
        <v>53</v>
      </c>
      <c r="F3702" t="str">
        <f>anotacoes!K3702</f>
        <v xml:space="preserve"> 00:15:10,652</v>
      </c>
      <c r="G3702" t="str">
        <f>anotacoes!L3702</f>
        <v xml:space="preserve"> 00:15:11,977</v>
      </c>
      <c r="H3702" t="str">
        <f>IF(J3702="PAUSE",D3702,IF(anotacoes!G3706=conversao_anotacoes!B3702,conversao_anotacoes!B3702,conversao_anotacoes!C3702))</f>
        <v>GUILHEIRO</v>
      </c>
      <c r="I3702" t="str">
        <f t="shared" si="57"/>
        <v>SCHMITT</v>
      </c>
      <c r="J3702" t="str">
        <f>UPPER(anotacoes!H3702)</f>
        <v>GRIP TIME</v>
      </c>
      <c r="K3702" t="str">
        <f>UPPER(anotacoes!I3702)</f>
        <v>RIGHT SLEEVE LEFT SLEEVE</v>
      </c>
      <c r="L3702" s="6" t="str">
        <f>IF(anotacoes!N3702=0,"",anotacoes!N3702)</f>
        <v/>
      </c>
      <c r="M3702" t="str">
        <f>IF(anotacoes!M3702=0,"",UPPER(anotacoes!M3702))</f>
        <v/>
      </c>
    </row>
    <row r="3703" spans="1:13" x14ac:dyDescent="0.25">
      <c r="A3703" t="str">
        <f>anotacoes!C3703</f>
        <v>WORLD CHAMPIONSHIP</v>
      </c>
      <c r="B3703" t="str">
        <f>anotacoes!E3703</f>
        <v>GUILHEIRO</v>
      </c>
      <c r="C3703" t="str">
        <f>anotacoes!F3703</f>
        <v>SCHMITT</v>
      </c>
      <c r="D3703" t="s">
        <v>10434</v>
      </c>
      <c r="E3703">
        <f>anotacoes!A3703</f>
        <v>53</v>
      </c>
      <c r="F3703" t="str">
        <f>anotacoes!K3703</f>
        <v xml:space="preserve"> 00:15:11,977</v>
      </c>
      <c r="G3703" t="str">
        <f>anotacoes!L3703</f>
        <v xml:space="preserve"> 00:15:18,744</v>
      </c>
      <c r="H3703" t="str">
        <f>IF(J3703="PAUSE",D3703,IF(anotacoes!G3707=conversao_anotacoes!B3703,conversao_anotacoes!B3703,conversao_anotacoes!C3703))</f>
        <v>&lt;ARBITRO DESCONHECIDO&gt;</v>
      </c>
      <c r="I3703" t="str">
        <f t="shared" si="57"/>
        <v/>
      </c>
      <c r="J3703" t="str">
        <f>UPPER(anotacoes!H3703)</f>
        <v>PAUSE</v>
      </c>
      <c r="K3703" t="str">
        <f>UPPER(anotacoes!I3703)</f>
        <v>&lt;UNCLASSIFIED&gt;</v>
      </c>
      <c r="L3703" s="6" t="str">
        <f>IF(anotacoes!N3703=0,"",anotacoes!N3703)</f>
        <v/>
      </c>
      <c r="M3703" t="str">
        <f>IF(anotacoes!M3703=0,"",UPPER(anotacoes!M3703))</f>
        <v/>
      </c>
    </row>
    <row r="3704" spans="1:13" x14ac:dyDescent="0.25">
      <c r="A3704" t="str">
        <f>anotacoes!C3704</f>
        <v>WORLD CHAMPIONSHIP</v>
      </c>
      <c r="B3704" t="str">
        <f>anotacoes!E3704</f>
        <v>GUILHEIRO</v>
      </c>
      <c r="C3704" t="str">
        <f>anotacoes!F3704</f>
        <v>SCHMITT</v>
      </c>
      <c r="D3704" t="s">
        <v>10434</v>
      </c>
      <c r="E3704">
        <f>anotacoes!A3704</f>
        <v>53</v>
      </c>
      <c r="F3704" t="str">
        <f>anotacoes!K3704</f>
        <v xml:space="preserve"> 00:15:18,744</v>
      </c>
      <c r="G3704" t="str">
        <f>anotacoes!L3704</f>
        <v xml:space="preserve"> 00:15:19,230</v>
      </c>
      <c r="H3704" t="str">
        <f>IF(J3704="PAUSE",D3704,IF(anotacoes!G3708=conversao_anotacoes!B3704,conversao_anotacoes!B3704,conversao_anotacoes!C3704))</f>
        <v>GUILHEIRO</v>
      </c>
      <c r="I3704" t="str">
        <f t="shared" si="57"/>
        <v>SCHMITT</v>
      </c>
      <c r="J3704" t="str">
        <f>UPPER(anotacoes!H3704)</f>
        <v>DISPLACEMENT</v>
      </c>
      <c r="K3704" t="str">
        <f>UPPER(anotacoes!I3704)</f>
        <v>2-3 STEP HESITANT RIGHT</v>
      </c>
      <c r="L3704" s="6" t="str">
        <f>IF(anotacoes!N3704=0,"",anotacoes!N3704)</f>
        <v/>
      </c>
      <c r="M3704" t="str">
        <f>IF(anotacoes!M3704=0,"",UPPER(anotacoes!M3704))</f>
        <v/>
      </c>
    </row>
    <row r="3705" spans="1:13" x14ac:dyDescent="0.25">
      <c r="A3705" t="str">
        <f>anotacoes!C3705</f>
        <v>WORLD CHAMPIONSHIP</v>
      </c>
      <c r="B3705" t="str">
        <f>anotacoes!E3705</f>
        <v>GUILHEIRO</v>
      </c>
      <c r="C3705" t="str">
        <f>anotacoes!F3705</f>
        <v>SCHMITT</v>
      </c>
      <c r="D3705" t="s">
        <v>10434</v>
      </c>
      <c r="E3705">
        <f>anotacoes!A3705</f>
        <v>53</v>
      </c>
      <c r="F3705" t="str">
        <f>anotacoes!K3705</f>
        <v xml:space="preserve"> 00:15:19,230</v>
      </c>
      <c r="G3705" t="str">
        <f>anotacoes!L3705</f>
        <v xml:space="preserve"> 00:15:21,916</v>
      </c>
      <c r="H3705" t="str">
        <f>IF(J3705="PAUSE",D3705,IF(anotacoes!G3709=conversao_anotacoes!B3705,conversao_anotacoes!B3705,conversao_anotacoes!C3705))</f>
        <v>GUILHEIRO</v>
      </c>
      <c r="I3705" t="str">
        <f t="shared" si="57"/>
        <v>SCHMITT</v>
      </c>
      <c r="J3705" t="str">
        <f>UPPER(anotacoes!H3705)</f>
        <v>DISPLACEMENT</v>
      </c>
      <c r="K3705" t="str">
        <f>UPPER(anotacoes!I3705)</f>
        <v>TRY TO GRIP WITH CONTACT</v>
      </c>
      <c r="L3705" s="6" t="str">
        <f>IF(anotacoes!N3705=0,"",anotacoes!N3705)</f>
        <v/>
      </c>
      <c r="M3705" t="str">
        <f>IF(anotacoes!M3705=0,"",UPPER(anotacoes!M3705))</f>
        <v/>
      </c>
    </row>
    <row r="3706" spans="1:13" x14ac:dyDescent="0.25">
      <c r="A3706" t="str">
        <f>anotacoes!C3706</f>
        <v>WORLD CHAMPIONSHIP</v>
      </c>
      <c r="B3706" t="str">
        <f>anotacoes!E3706</f>
        <v>GUILHEIRO</v>
      </c>
      <c r="C3706" t="str">
        <f>anotacoes!F3706</f>
        <v>SCHMITT</v>
      </c>
      <c r="D3706" t="s">
        <v>10434</v>
      </c>
      <c r="E3706">
        <f>anotacoes!A3706</f>
        <v>53</v>
      </c>
      <c r="F3706" t="str">
        <f>anotacoes!K3706</f>
        <v xml:space="preserve"> 00:15:21,916</v>
      </c>
      <c r="G3706" t="str">
        <f>anotacoes!L3706</f>
        <v xml:space="preserve"> 00:15:23,458</v>
      </c>
      <c r="H3706" t="str">
        <f>IF(J3706="PAUSE",D3706,IF(anotacoes!G3710=conversao_anotacoes!B3706,conversao_anotacoes!B3706,conversao_anotacoes!C3706))</f>
        <v>GUILHEIRO</v>
      </c>
      <c r="I3706" t="str">
        <f t="shared" si="57"/>
        <v>SCHMITT</v>
      </c>
      <c r="J3706" t="str">
        <f>UPPER(anotacoes!H3706)</f>
        <v>GRIP TIME</v>
      </c>
      <c r="K3706" t="str">
        <f>UPPER(anotacoes!I3706)</f>
        <v>RIGHT COLLAR</v>
      </c>
      <c r="L3706" s="6" t="str">
        <f>IF(anotacoes!N3706=0,"",anotacoes!N3706)</f>
        <v/>
      </c>
      <c r="M3706" t="str">
        <f>IF(anotacoes!M3706=0,"",UPPER(anotacoes!M3706))</f>
        <v/>
      </c>
    </row>
    <row r="3707" spans="1:13" x14ac:dyDescent="0.25">
      <c r="A3707" t="str">
        <f>anotacoes!C3707</f>
        <v>WORLD CHAMPIONSHIP</v>
      </c>
      <c r="B3707" t="str">
        <f>anotacoes!E3707</f>
        <v>GUILHEIRO</v>
      </c>
      <c r="C3707" t="str">
        <f>anotacoes!F3707</f>
        <v>SCHMITT</v>
      </c>
      <c r="D3707" t="s">
        <v>10434</v>
      </c>
      <c r="E3707">
        <f>anotacoes!A3707</f>
        <v>53</v>
      </c>
      <c r="F3707" t="str">
        <f>anotacoes!K3707</f>
        <v xml:space="preserve"> 00:15:23,458</v>
      </c>
      <c r="G3707" t="str">
        <f>anotacoes!L3707</f>
        <v xml:space="preserve"> 00:15:26,939</v>
      </c>
      <c r="H3707" t="str">
        <f>IF(J3707="PAUSE",D3707,IF(anotacoes!G3711=conversao_anotacoes!B3707,conversao_anotacoes!B3707,conversao_anotacoes!C3707))</f>
        <v>GUILHEIRO</v>
      </c>
      <c r="I3707" t="str">
        <f t="shared" si="57"/>
        <v>SCHMITT</v>
      </c>
      <c r="J3707" t="str">
        <f>UPPER(anotacoes!H3707)</f>
        <v>DISPLACEMENT</v>
      </c>
      <c r="K3707" t="str">
        <f>UPPER(anotacoes!I3707)</f>
        <v>TRY TO GRIP WITH CONTACT</v>
      </c>
      <c r="L3707" s="6" t="str">
        <f>IF(anotacoes!N3707=0,"",anotacoes!N3707)</f>
        <v/>
      </c>
      <c r="M3707" t="str">
        <f>IF(anotacoes!M3707=0,"",UPPER(anotacoes!M3707))</f>
        <v/>
      </c>
    </row>
    <row r="3708" spans="1:13" x14ac:dyDescent="0.25">
      <c r="A3708" t="str">
        <f>anotacoes!C3708</f>
        <v>WORLD CHAMPIONSHIP</v>
      </c>
      <c r="B3708" t="str">
        <f>anotacoes!E3708</f>
        <v>GUILHEIRO</v>
      </c>
      <c r="C3708" t="str">
        <f>anotacoes!F3708</f>
        <v>SCHMITT</v>
      </c>
      <c r="D3708" t="s">
        <v>10434</v>
      </c>
      <c r="E3708">
        <f>anotacoes!A3708</f>
        <v>53</v>
      </c>
      <c r="F3708" t="str">
        <f>anotacoes!K3708</f>
        <v xml:space="preserve"> 00:15:26,939</v>
      </c>
      <c r="G3708" t="str">
        <f>anotacoes!L3708</f>
        <v xml:space="preserve"> 00:15:26,939</v>
      </c>
      <c r="H3708" t="str">
        <f>IF(J3708="PAUSE",D3708,IF(anotacoes!G3712=conversao_anotacoes!B3708,conversao_anotacoes!B3708,conversao_anotacoes!C3708))</f>
        <v>GUILHEIRO</v>
      </c>
      <c r="I3708" t="str">
        <f t="shared" si="57"/>
        <v>SCHMITT</v>
      </c>
      <c r="J3708" t="str">
        <f>UPPER(anotacoes!H3708)</f>
        <v>DEFENSE</v>
      </c>
      <c r="K3708" t="str">
        <f>UPPER(anotacoes!I3708)</f>
        <v>TAE-SABAKI RIGHT INCLINED</v>
      </c>
      <c r="L3708" s="6" t="str">
        <f>IF(anotacoes!N3708=0,"",anotacoes!N3708)</f>
        <v/>
      </c>
      <c r="M3708" t="str">
        <f>IF(anotacoes!M3708=0,"",UPPER(anotacoes!M3708))</f>
        <v/>
      </c>
    </row>
    <row r="3709" spans="1:13" x14ac:dyDescent="0.25">
      <c r="A3709" t="str">
        <f>anotacoes!C3709</f>
        <v>WORLD CHAMPIONSHIP</v>
      </c>
      <c r="B3709" t="str">
        <f>anotacoes!E3709</f>
        <v>GUILHEIRO</v>
      </c>
      <c r="C3709" t="str">
        <f>anotacoes!F3709</f>
        <v>SCHMITT</v>
      </c>
      <c r="D3709" t="s">
        <v>10434</v>
      </c>
      <c r="E3709">
        <f>anotacoes!A3709</f>
        <v>53</v>
      </c>
      <c r="F3709" t="str">
        <f>anotacoes!K3709</f>
        <v xml:space="preserve"> 00:15:26,939</v>
      </c>
      <c r="G3709" t="str">
        <f>anotacoes!L3709</f>
        <v xml:space="preserve"> 00:15:28,577</v>
      </c>
      <c r="H3709" t="str">
        <f>IF(J3709="PAUSE",D3709,IF(anotacoes!G3713=conversao_anotacoes!B3709,conversao_anotacoes!B3709,conversao_anotacoes!C3709))</f>
        <v>GUILHEIRO</v>
      </c>
      <c r="I3709" t="str">
        <f t="shared" si="57"/>
        <v>SCHMITT</v>
      </c>
      <c r="J3709" t="str">
        <f>UPPER(anotacoes!H3709)</f>
        <v>TRANSITION</v>
      </c>
      <c r="K3709" t="str">
        <f>UPPER(anotacoes!I3709)</f>
        <v>WITHOUT ATTACK</v>
      </c>
      <c r="L3709" s="6" t="str">
        <f>IF(anotacoes!N3709=0,"",anotacoes!N3709)</f>
        <v/>
      </c>
      <c r="M3709" t="str">
        <f>IF(anotacoes!M3709=0,"",UPPER(anotacoes!M3709))</f>
        <v/>
      </c>
    </row>
    <row r="3710" spans="1:13" x14ac:dyDescent="0.25">
      <c r="A3710" t="str">
        <f>anotacoes!C3710</f>
        <v>WORLD CHAMPIONSHIP</v>
      </c>
      <c r="B3710" t="str">
        <f>anotacoes!E3710</f>
        <v>GUILHEIRO</v>
      </c>
      <c r="C3710" t="str">
        <f>anotacoes!F3710</f>
        <v>SCHMITT</v>
      </c>
      <c r="D3710" t="s">
        <v>10434</v>
      </c>
      <c r="E3710">
        <f>anotacoes!A3710</f>
        <v>53</v>
      </c>
      <c r="F3710" t="str">
        <f>anotacoes!K3710</f>
        <v xml:space="preserve"> 00:15:28,791</v>
      </c>
      <c r="G3710" t="str">
        <f>anotacoes!L3710</f>
        <v xml:space="preserve"> 00:15:38,164</v>
      </c>
      <c r="H3710" t="str">
        <f>IF(J3710="PAUSE",D3710,IF(anotacoes!G3714=conversao_anotacoes!B3710,conversao_anotacoes!B3710,conversao_anotacoes!C3710))</f>
        <v>&lt;ARBITRO DESCONHECIDO&gt;</v>
      </c>
      <c r="I3710" t="str">
        <f t="shared" si="57"/>
        <v/>
      </c>
      <c r="J3710" t="str">
        <f>UPPER(anotacoes!H3710)</f>
        <v>PAUSE</v>
      </c>
      <c r="K3710" t="str">
        <f>UPPER(anotacoes!I3710)</f>
        <v>&lt;UNCLASSIFIED&gt;</v>
      </c>
      <c r="L3710" s="6" t="str">
        <f>IF(anotacoes!N3710=0,"",anotacoes!N3710)</f>
        <v/>
      </c>
      <c r="M3710" t="str">
        <f>IF(anotacoes!M3710=0,"",UPPER(anotacoes!M3710))</f>
        <v/>
      </c>
    </row>
    <row r="3711" spans="1:13" x14ac:dyDescent="0.25">
      <c r="A3711" t="str">
        <f>anotacoes!C3711</f>
        <v>WORLD CHAMPIONSHIP</v>
      </c>
      <c r="B3711" t="str">
        <f>anotacoes!E3711</f>
        <v>GUILHEIRO</v>
      </c>
      <c r="C3711" t="str">
        <f>anotacoes!F3711</f>
        <v>SCHMITT</v>
      </c>
      <c r="D3711" t="s">
        <v>10434</v>
      </c>
      <c r="E3711">
        <f>anotacoes!A3711</f>
        <v>53</v>
      </c>
      <c r="F3711" t="str">
        <f>anotacoes!K3711</f>
        <v xml:space="preserve"> 00:15:38,164</v>
      </c>
      <c r="G3711" t="str">
        <f>anotacoes!L3711</f>
        <v xml:space="preserve"> 00:15:40,099</v>
      </c>
      <c r="H3711" t="str">
        <f>IF(J3711="PAUSE",D3711,IF(anotacoes!G3715=conversao_anotacoes!B3711,conversao_anotacoes!B3711,conversao_anotacoes!C3711))</f>
        <v>GUILHEIRO</v>
      </c>
      <c r="I3711" t="str">
        <f t="shared" si="57"/>
        <v>SCHMITT</v>
      </c>
      <c r="J3711" t="str">
        <f>UPPER(anotacoes!H3711)</f>
        <v>DISPLACEMENT</v>
      </c>
      <c r="K3711" t="str">
        <f>UPPER(anotacoes!I3711)</f>
        <v>2-3 STEP HESITANT RIGHT</v>
      </c>
      <c r="L3711" s="6" t="str">
        <f>IF(anotacoes!N3711=0,"",anotacoes!N3711)</f>
        <v/>
      </c>
      <c r="M3711" t="str">
        <f>IF(anotacoes!M3711=0,"",UPPER(anotacoes!M3711))</f>
        <v/>
      </c>
    </row>
    <row r="3712" spans="1:13" x14ac:dyDescent="0.25">
      <c r="A3712" t="str">
        <f>anotacoes!C3712</f>
        <v>WORLD CHAMPIONSHIP</v>
      </c>
      <c r="B3712" t="str">
        <f>anotacoes!E3712</f>
        <v>GUILHEIRO</v>
      </c>
      <c r="C3712" t="str">
        <f>anotacoes!F3712</f>
        <v>SCHMITT</v>
      </c>
      <c r="D3712" t="s">
        <v>10434</v>
      </c>
      <c r="E3712">
        <f>anotacoes!A3712</f>
        <v>53</v>
      </c>
      <c r="F3712" t="str">
        <f>anotacoes!K3712</f>
        <v xml:space="preserve"> 00:15:40,099</v>
      </c>
      <c r="G3712" t="str">
        <f>anotacoes!L3712</f>
        <v xml:space="preserve"> 00:15:41,313</v>
      </c>
      <c r="H3712" t="str">
        <f>IF(J3712="PAUSE",D3712,IF(anotacoes!G3716=conversao_anotacoes!B3712,conversao_anotacoes!B3712,conversao_anotacoes!C3712))</f>
        <v>GUILHEIRO</v>
      </c>
      <c r="I3712" t="str">
        <f t="shared" si="57"/>
        <v>SCHMITT</v>
      </c>
      <c r="J3712" t="str">
        <f>UPPER(anotacoes!H3712)</f>
        <v>DISPLACEMENT</v>
      </c>
      <c r="K3712" t="str">
        <f>UPPER(anotacoes!I3712)</f>
        <v>TRY TO GRIP WITH CONTACT</v>
      </c>
      <c r="L3712" s="6" t="str">
        <f>IF(anotacoes!N3712=0,"",anotacoes!N3712)</f>
        <v/>
      </c>
      <c r="M3712" t="str">
        <f>IF(anotacoes!M3712=0,"",UPPER(anotacoes!M3712))</f>
        <v/>
      </c>
    </row>
    <row r="3713" spans="1:13" x14ac:dyDescent="0.25">
      <c r="A3713" t="str">
        <f>anotacoes!C3713</f>
        <v>WORLD CHAMPIONSHIP</v>
      </c>
      <c r="B3713" t="str">
        <f>anotacoes!E3713</f>
        <v>GUILHEIRO</v>
      </c>
      <c r="C3713" t="str">
        <f>anotacoes!F3713</f>
        <v>SCHMITT</v>
      </c>
      <c r="D3713" t="s">
        <v>10434</v>
      </c>
      <c r="E3713">
        <f>anotacoes!A3713</f>
        <v>53</v>
      </c>
      <c r="F3713" t="str">
        <f>anotacoes!K3713</f>
        <v xml:space="preserve"> 00:15:41,313</v>
      </c>
      <c r="G3713" t="str">
        <f>anotacoes!L3713</f>
        <v xml:space="preserve"> 00:15:42,366</v>
      </c>
      <c r="H3713" t="str">
        <f>IF(J3713="PAUSE",D3713,IF(anotacoes!G3717=conversao_anotacoes!B3713,conversao_anotacoes!B3713,conversao_anotacoes!C3713))</f>
        <v>GUILHEIRO</v>
      </c>
      <c r="I3713" t="str">
        <f t="shared" si="57"/>
        <v>SCHMITT</v>
      </c>
      <c r="J3713" t="str">
        <f>UPPER(anotacoes!H3713)</f>
        <v>GRIP TIME</v>
      </c>
      <c r="K3713" t="str">
        <f>UPPER(anotacoes!I3713)</f>
        <v>LEFT COLLAR</v>
      </c>
      <c r="L3713" s="6" t="str">
        <f>IF(anotacoes!N3713=0,"",anotacoes!N3713)</f>
        <v/>
      </c>
      <c r="M3713" t="str">
        <f>IF(anotacoes!M3713=0,"",UPPER(anotacoes!M3713))</f>
        <v/>
      </c>
    </row>
    <row r="3714" spans="1:13" x14ac:dyDescent="0.25">
      <c r="A3714" t="str">
        <f>anotacoes!C3714</f>
        <v>WORLD CHAMPIONSHIP</v>
      </c>
      <c r="B3714" t="str">
        <f>anotacoes!E3714</f>
        <v>GUILHEIRO</v>
      </c>
      <c r="C3714" t="str">
        <f>anotacoes!F3714</f>
        <v>SCHMITT</v>
      </c>
      <c r="D3714" t="s">
        <v>10434</v>
      </c>
      <c r="E3714">
        <f>anotacoes!A3714</f>
        <v>53</v>
      </c>
      <c r="F3714" t="str">
        <f>anotacoes!K3714</f>
        <v xml:space="preserve"> 00:15:42,366</v>
      </c>
      <c r="G3714" t="str">
        <f>anotacoes!L3714</f>
        <v xml:space="preserve"> 00:15:43,745</v>
      </c>
      <c r="H3714" t="str">
        <f>IF(J3714="PAUSE",D3714,IF(anotacoes!G3718=conversao_anotacoes!B3714,conversao_anotacoes!B3714,conversao_anotacoes!C3714))</f>
        <v>GUILHEIRO</v>
      </c>
      <c r="I3714" t="str">
        <f t="shared" si="57"/>
        <v>SCHMITT</v>
      </c>
      <c r="J3714" t="str">
        <f>UPPER(anotacoes!H3714)</f>
        <v>GRIP TIME</v>
      </c>
      <c r="K3714" t="str">
        <f>UPPER(anotacoes!I3714)</f>
        <v>RIGHT SLEEVE LEFT SLEEVE</v>
      </c>
      <c r="L3714" s="6" t="str">
        <f>IF(anotacoes!N3714=0,"",anotacoes!N3714)</f>
        <v/>
      </c>
      <c r="M3714" t="str">
        <f>IF(anotacoes!M3714=0,"",UPPER(anotacoes!M3714))</f>
        <v/>
      </c>
    </row>
    <row r="3715" spans="1:13" x14ac:dyDescent="0.25">
      <c r="A3715" t="str">
        <f>anotacoes!C3715</f>
        <v>WORLD CHAMPIONSHIP</v>
      </c>
      <c r="B3715" t="str">
        <f>anotacoes!E3715</f>
        <v>GUILHEIRO</v>
      </c>
      <c r="C3715" t="str">
        <f>anotacoes!F3715</f>
        <v>SCHMITT</v>
      </c>
      <c r="D3715" t="s">
        <v>10434</v>
      </c>
      <c r="E3715">
        <f>anotacoes!A3715</f>
        <v>53</v>
      </c>
      <c r="F3715" t="str">
        <f>anotacoes!K3715</f>
        <v xml:space="preserve"> 00:15:43,745</v>
      </c>
      <c r="G3715" t="str">
        <f>anotacoes!L3715</f>
        <v xml:space="preserve"> 00:15:44,768</v>
      </c>
      <c r="H3715" t="str">
        <f>IF(J3715="PAUSE",D3715,IF(anotacoes!G3719=conversao_anotacoes!B3715,conversao_anotacoes!B3715,conversao_anotacoes!C3715))</f>
        <v>GUILHEIRO</v>
      </c>
      <c r="I3715" t="str">
        <f t="shared" ref="I3715:I3778" si="58">IF(H3715=D3715,"",IF(H3715=B3715,C3715,B3715))</f>
        <v>SCHMITT</v>
      </c>
      <c r="J3715" t="str">
        <f>UPPER(anotacoes!H3715)</f>
        <v>ATTACK</v>
      </c>
      <c r="K3715" t="str">
        <f>UPPER(anotacoes!I3715)</f>
        <v>SODE SEOI NAGE</v>
      </c>
      <c r="L3715" s="6">
        <f>IF(anotacoes!N3715=0,"",anotacoes!N3715)</f>
        <v>6</v>
      </c>
      <c r="M3715" t="str">
        <f>IF(anotacoes!M3715=0,"",UPPER(anotacoes!M3715))</f>
        <v/>
      </c>
    </row>
    <row r="3716" spans="1:13" x14ac:dyDescent="0.25">
      <c r="A3716" t="str">
        <f>anotacoes!C3716</f>
        <v>WORLD CHAMPIONSHIP</v>
      </c>
      <c r="B3716" t="str">
        <f>anotacoes!E3716</f>
        <v>GUILHEIRO</v>
      </c>
      <c r="C3716" t="str">
        <f>anotacoes!F3716</f>
        <v>SCHMITT</v>
      </c>
      <c r="D3716" t="s">
        <v>10434</v>
      </c>
      <c r="E3716">
        <f>anotacoes!A3716</f>
        <v>53</v>
      </c>
      <c r="F3716" t="str">
        <f>anotacoes!K3716</f>
        <v xml:space="preserve"> 00:15:44,768</v>
      </c>
      <c r="G3716" t="str">
        <f>anotacoes!L3716</f>
        <v xml:space="preserve"> 00:15:52,654</v>
      </c>
      <c r="H3716" t="str">
        <f>IF(J3716="PAUSE",D3716,IF(anotacoes!G3720=conversao_anotacoes!B3716,conversao_anotacoes!B3716,conversao_anotacoes!C3716))</f>
        <v>&lt;ARBITRO DESCONHECIDO&gt;</v>
      </c>
      <c r="I3716" t="str">
        <f t="shared" si="58"/>
        <v/>
      </c>
      <c r="J3716" t="str">
        <f>UPPER(anotacoes!H3716)</f>
        <v>PAUSE</v>
      </c>
      <c r="K3716" t="str">
        <f>UPPER(anotacoes!I3716)</f>
        <v>&lt;UNCLASSIFIED&gt;</v>
      </c>
      <c r="L3716" s="6" t="str">
        <f>IF(anotacoes!N3716=0,"",anotacoes!N3716)</f>
        <v/>
      </c>
      <c r="M3716" t="str">
        <f>IF(anotacoes!M3716=0,"",UPPER(anotacoes!M3716))</f>
        <v/>
      </c>
    </row>
    <row r="3717" spans="1:13" x14ac:dyDescent="0.25">
      <c r="A3717" t="str">
        <f>anotacoes!C3717</f>
        <v>WORLD CHAMPIONSHIP</v>
      </c>
      <c r="B3717" t="str">
        <f>anotacoes!E3717</f>
        <v>GUILHEIRO</v>
      </c>
      <c r="C3717" t="str">
        <f>anotacoes!F3717</f>
        <v>SCHMITT</v>
      </c>
      <c r="D3717" t="s">
        <v>10434</v>
      </c>
      <c r="E3717">
        <f>anotacoes!A3717</f>
        <v>53</v>
      </c>
      <c r="F3717" t="str">
        <f>anotacoes!K3717</f>
        <v xml:space="preserve"> 00:15:52,654</v>
      </c>
      <c r="G3717" t="str">
        <f>anotacoes!L3717</f>
        <v xml:space="preserve"> 00:15:55,024</v>
      </c>
      <c r="H3717" t="str">
        <f>IF(J3717="PAUSE",D3717,IF(anotacoes!G3721=conversao_anotacoes!B3717,conversao_anotacoes!B3717,conversao_anotacoes!C3717))</f>
        <v>GUILHEIRO</v>
      </c>
      <c r="I3717" t="str">
        <f t="shared" si="58"/>
        <v>SCHMITT</v>
      </c>
      <c r="J3717" t="str">
        <f>UPPER(anotacoes!H3717)</f>
        <v>DISPLACEMENT</v>
      </c>
      <c r="K3717" t="str">
        <f>UPPER(anotacoes!I3717)</f>
        <v>2-3 STEP HESITANT RIGHT</v>
      </c>
      <c r="L3717" s="6" t="str">
        <f>IF(anotacoes!N3717=0,"",anotacoes!N3717)</f>
        <v/>
      </c>
      <c r="M3717" t="str">
        <f>IF(anotacoes!M3717=0,"",UPPER(anotacoes!M3717))</f>
        <v/>
      </c>
    </row>
    <row r="3718" spans="1:13" x14ac:dyDescent="0.25">
      <c r="A3718" t="str">
        <f>anotacoes!C3718</f>
        <v>WORLD CHAMPIONSHIP</v>
      </c>
      <c r="B3718" t="str">
        <f>anotacoes!E3718</f>
        <v>GUILHEIRO</v>
      </c>
      <c r="C3718" t="str">
        <f>anotacoes!F3718</f>
        <v>SCHMITT</v>
      </c>
      <c r="D3718" t="s">
        <v>10434</v>
      </c>
      <c r="E3718">
        <f>anotacoes!A3718</f>
        <v>53</v>
      </c>
      <c r="F3718" t="str">
        <f>anotacoes!K3718</f>
        <v xml:space="preserve"> 00:15:55,024</v>
      </c>
      <c r="G3718" t="str">
        <f>anotacoes!L3718</f>
        <v xml:space="preserve"> 00:15:57,546</v>
      </c>
      <c r="H3718" t="str">
        <f>IF(J3718="PAUSE",D3718,IF(anotacoes!G3722=conversao_anotacoes!B3718,conversao_anotacoes!B3718,conversao_anotacoes!C3718))</f>
        <v>GUILHEIRO</v>
      </c>
      <c r="I3718" t="str">
        <f t="shared" si="58"/>
        <v>SCHMITT</v>
      </c>
      <c r="J3718" t="str">
        <f>UPPER(anotacoes!H3718)</f>
        <v>GRIP TIME</v>
      </c>
      <c r="K3718" t="str">
        <f>UPPER(anotacoes!I3718)</f>
        <v>LEFT BACK RIGHT SLEEVE</v>
      </c>
      <c r="L3718" s="6" t="str">
        <f>IF(anotacoes!N3718=0,"",anotacoes!N3718)</f>
        <v/>
      </c>
      <c r="M3718" t="str">
        <f>IF(anotacoes!M3718=0,"",UPPER(anotacoes!M3718))</f>
        <v/>
      </c>
    </row>
    <row r="3719" spans="1:13" x14ac:dyDescent="0.25">
      <c r="A3719" t="str">
        <f>anotacoes!C3719</f>
        <v>WORLD CHAMPIONSHIP</v>
      </c>
      <c r="B3719" t="str">
        <f>anotacoes!E3719</f>
        <v>GUILHEIRO</v>
      </c>
      <c r="C3719" t="str">
        <f>anotacoes!F3719</f>
        <v>SCHMITT</v>
      </c>
      <c r="D3719" t="s">
        <v>10434</v>
      </c>
      <c r="E3719">
        <f>anotacoes!A3719</f>
        <v>53</v>
      </c>
      <c r="F3719" t="str">
        <f>anotacoes!K3719</f>
        <v xml:space="preserve"> 00:15:57,546</v>
      </c>
      <c r="G3719" t="str">
        <f>anotacoes!L3719</f>
        <v xml:space="preserve"> 00:15:58,975</v>
      </c>
      <c r="H3719" t="str">
        <f>IF(J3719="PAUSE",D3719,IF(anotacoes!G3723=conversao_anotacoes!B3719,conversao_anotacoes!B3719,conversao_anotacoes!C3719))</f>
        <v>GUILHEIRO</v>
      </c>
      <c r="I3719" t="str">
        <f t="shared" si="58"/>
        <v>SCHMITT</v>
      </c>
      <c r="J3719" t="str">
        <f>UPPER(anotacoes!H3719)</f>
        <v>GRIP TIME</v>
      </c>
      <c r="K3719" t="str">
        <f>UPPER(anotacoes!I3719)</f>
        <v>LEFT COLLAR</v>
      </c>
      <c r="L3719" s="6" t="str">
        <f>IF(anotacoes!N3719=0,"",anotacoes!N3719)</f>
        <v/>
      </c>
      <c r="M3719" t="str">
        <f>IF(anotacoes!M3719=0,"",UPPER(anotacoes!M3719))</f>
        <v/>
      </c>
    </row>
    <row r="3720" spans="1:13" x14ac:dyDescent="0.25">
      <c r="A3720" t="str">
        <f>anotacoes!C3720</f>
        <v>WORLD CHAMPIONSHIP</v>
      </c>
      <c r="B3720" t="str">
        <f>anotacoes!E3720</f>
        <v>GUILHEIRO</v>
      </c>
      <c r="C3720" t="str">
        <f>anotacoes!F3720</f>
        <v>SCHMITT</v>
      </c>
      <c r="D3720" t="s">
        <v>10434</v>
      </c>
      <c r="E3720">
        <f>anotacoes!A3720</f>
        <v>53</v>
      </c>
      <c r="F3720" t="str">
        <f>anotacoes!K3720</f>
        <v xml:space="preserve"> 00:15:58,975</v>
      </c>
      <c r="G3720" t="str">
        <f>anotacoes!L3720</f>
        <v xml:space="preserve"> 00:15:59,634</v>
      </c>
      <c r="H3720" t="str">
        <f>IF(J3720="PAUSE",D3720,IF(anotacoes!G3724=conversao_anotacoes!B3720,conversao_anotacoes!B3720,conversao_anotacoes!C3720))</f>
        <v>GUILHEIRO</v>
      </c>
      <c r="I3720" t="str">
        <f t="shared" si="58"/>
        <v>SCHMITT</v>
      </c>
      <c r="J3720" t="str">
        <f>UPPER(anotacoes!H3720)</f>
        <v>GRIP TIME</v>
      </c>
      <c r="K3720" t="str">
        <f>UPPER(anotacoes!I3720)</f>
        <v>LEFT COLLAR RIGHT SLEEVE</v>
      </c>
      <c r="L3720" s="6" t="str">
        <f>IF(anotacoes!N3720=0,"",anotacoes!N3720)</f>
        <v/>
      </c>
      <c r="M3720" t="str">
        <f>IF(anotacoes!M3720=0,"",UPPER(anotacoes!M3720))</f>
        <v/>
      </c>
    </row>
    <row r="3721" spans="1:13" x14ac:dyDescent="0.25">
      <c r="A3721" t="str">
        <f>anotacoes!C3721</f>
        <v>WORLD CHAMPIONSHIP</v>
      </c>
      <c r="B3721" t="str">
        <f>anotacoes!E3721</f>
        <v>GUILHEIRO</v>
      </c>
      <c r="C3721" t="str">
        <f>anotacoes!F3721</f>
        <v>SCHMITT</v>
      </c>
      <c r="D3721" t="s">
        <v>10434</v>
      </c>
      <c r="E3721">
        <f>anotacoes!A3721</f>
        <v>53</v>
      </c>
      <c r="F3721" t="str">
        <f>anotacoes!K3721</f>
        <v xml:space="preserve"> 00:15:59,634</v>
      </c>
      <c r="G3721" t="str">
        <f>anotacoes!L3721</f>
        <v xml:space="preserve"> 00:16:40,211</v>
      </c>
      <c r="H3721" t="str">
        <f>IF(J3721="PAUSE",D3721,IF(anotacoes!G3725=conversao_anotacoes!B3721,conversao_anotacoes!B3721,conversao_anotacoes!C3721))</f>
        <v>GUILHEIRO</v>
      </c>
      <c r="I3721" t="str">
        <f t="shared" si="58"/>
        <v>SCHMITT</v>
      </c>
      <c r="J3721" t="str">
        <f>UPPER(anotacoes!H3721)</f>
        <v>ATTACK</v>
      </c>
      <c r="K3721" t="str">
        <f>UPPER(anotacoes!I3721)</f>
        <v>UCHIMATA</v>
      </c>
      <c r="L3721" s="6">
        <f>IF(anotacoes!N3721=0,"",anotacoes!N3721)</f>
        <v>6</v>
      </c>
      <c r="M3721" t="str">
        <f>IF(anotacoes!M3721=0,"",UPPER(anotacoes!M3721))</f>
        <v/>
      </c>
    </row>
    <row r="3722" spans="1:13" x14ac:dyDescent="0.25">
      <c r="A3722" t="str">
        <f>anotacoes!C3722</f>
        <v>WORLD CHAMPIONSHIP</v>
      </c>
      <c r="B3722" t="str">
        <f>anotacoes!E3722</f>
        <v>GUILHEIRO</v>
      </c>
      <c r="C3722" t="str">
        <f>anotacoes!F3722</f>
        <v>SCHMITT</v>
      </c>
      <c r="D3722" t="s">
        <v>10434</v>
      </c>
      <c r="E3722">
        <f>anotacoes!A3722</f>
        <v>53</v>
      </c>
      <c r="F3722" t="str">
        <f>anotacoes!K3722</f>
        <v xml:space="preserve"> 00:16:40,211</v>
      </c>
      <c r="G3722" t="str">
        <f>anotacoes!L3722</f>
        <v xml:space="preserve"> 00:16:47,634</v>
      </c>
      <c r="H3722" t="str">
        <f>IF(J3722="PAUSE",D3722,IF(anotacoes!G3726=conversao_anotacoes!B3722,conversao_anotacoes!B3722,conversao_anotacoes!C3722))</f>
        <v>&lt;ARBITRO DESCONHECIDO&gt;</v>
      </c>
      <c r="I3722" t="str">
        <f t="shared" si="58"/>
        <v/>
      </c>
      <c r="J3722" t="str">
        <f>UPPER(anotacoes!H3722)</f>
        <v>PAUSE</v>
      </c>
      <c r="K3722" t="str">
        <f>UPPER(anotacoes!I3722)</f>
        <v>&lt;UNCLASSIFIED&gt;</v>
      </c>
      <c r="L3722" s="6" t="str">
        <f>IF(anotacoes!N3722=0,"",anotacoes!N3722)</f>
        <v/>
      </c>
      <c r="M3722" t="str">
        <f>IF(anotacoes!M3722=0,"",UPPER(anotacoes!M3722))</f>
        <v/>
      </c>
    </row>
    <row r="3723" spans="1:13" x14ac:dyDescent="0.25">
      <c r="A3723" t="str">
        <f>anotacoes!C3723</f>
        <v>WORLD CHAMPIONSHIP</v>
      </c>
      <c r="B3723" t="str">
        <f>anotacoes!E3723</f>
        <v>GUILHEIRO</v>
      </c>
      <c r="C3723" t="str">
        <f>anotacoes!F3723</f>
        <v>SCHMITT</v>
      </c>
      <c r="D3723" t="s">
        <v>10434</v>
      </c>
      <c r="E3723">
        <f>anotacoes!A3723</f>
        <v>53</v>
      </c>
      <c r="F3723" t="str">
        <f>anotacoes!K3723</f>
        <v xml:space="preserve"> 00:16:47,826</v>
      </c>
      <c r="G3723" t="str">
        <f>anotacoes!L3723</f>
        <v xml:space="preserve"> 00:16:49,795</v>
      </c>
      <c r="H3723" t="str">
        <f>IF(J3723="PAUSE",D3723,IF(anotacoes!G3727=conversao_anotacoes!B3723,conversao_anotacoes!B3723,conversao_anotacoes!C3723))</f>
        <v>GUILHEIRO</v>
      </c>
      <c r="I3723" t="str">
        <f t="shared" si="58"/>
        <v>SCHMITT</v>
      </c>
      <c r="J3723" t="str">
        <f>UPPER(anotacoes!H3723)</f>
        <v>DISPLACEMENT</v>
      </c>
      <c r="K3723" t="str">
        <f>UPPER(anotacoes!I3723)</f>
        <v>2-3 STEP HESITANT RIGHT</v>
      </c>
      <c r="L3723" s="6" t="str">
        <f>IF(anotacoes!N3723=0,"",anotacoes!N3723)</f>
        <v/>
      </c>
      <c r="M3723" t="str">
        <f>IF(anotacoes!M3723=0,"",UPPER(anotacoes!M3723))</f>
        <v/>
      </c>
    </row>
    <row r="3724" spans="1:13" x14ac:dyDescent="0.25">
      <c r="A3724" t="str">
        <f>anotacoes!C3724</f>
        <v>WORLD CHAMPIONSHIP</v>
      </c>
      <c r="B3724" t="str">
        <f>anotacoes!E3724</f>
        <v>GUILHEIRO</v>
      </c>
      <c r="C3724" t="str">
        <f>anotacoes!F3724</f>
        <v>SCHMITT</v>
      </c>
      <c r="D3724" t="s">
        <v>10434</v>
      </c>
      <c r="E3724">
        <f>anotacoes!A3724</f>
        <v>53</v>
      </c>
      <c r="F3724" t="str">
        <f>anotacoes!K3724</f>
        <v xml:space="preserve"> 00:16:49,795</v>
      </c>
      <c r="G3724" t="str">
        <f>anotacoes!L3724</f>
        <v xml:space="preserve"> 00:16:50,555</v>
      </c>
      <c r="H3724" t="str">
        <f>IF(J3724="PAUSE",D3724,IF(anotacoes!G3728=conversao_anotacoes!B3724,conversao_anotacoes!B3724,conversao_anotacoes!C3724))</f>
        <v>GUILHEIRO</v>
      </c>
      <c r="I3724" t="str">
        <f t="shared" si="58"/>
        <v>SCHMITT</v>
      </c>
      <c r="J3724" t="str">
        <f>UPPER(anotacoes!H3724)</f>
        <v>DISPLACEMENT</v>
      </c>
      <c r="K3724" t="str">
        <f>UPPER(anotacoes!I3724)</f>
        <v>TRY TO GRIP WITH CONTACT</v>
      </c>
      <c r="L3724" s="6" t="str">
        <f>IF(anotacoes!N3724=0,"",anotacoes!N3724)</f>
        <v/>
      </c>
      <c r="M3724" t="str">
        <f>IF(anotacoes!M3724=0,"",UPPER(anotacoes!M3724))</f>
        <v/>
      </c>
    </row>
    <row r="3725" spans="1:13" x14ac:dyDescent="0.25">
      <c r="A3725" t="str">
        <f>anotacoes!C3725</f>
        <v>WORLD CHAMPIONSHIP</v>
      </c>
      <c r="B3725" t="str">
        <f>anotacoes!E3725</f>
        <v>GUILHEIRO</v>
      </c>
      <c r="C3725" t="str">
        <f>anotacoes!F3725</f>
        <v>SCHMITT</v>
      </c>
      <c r="D3725" t="s">
        <v>10434</v>
      </c>
      <c r="E3725">
        <f>anotacoes!A3725</f>
        <v>53</v>
      </c>
      <c r="F3725" t="str">
        <f>anotacoes!K3725</f>
        <v xml:space="preserve"> 00:16:50,555</v>
      </c>
      <c r="G3725" t="str">
        <f>anotacoes!L3725</f>
        <v xml:space="preserve"> 00:16:53,383</v>
      </c>
      <c r="H3725" t="str">
        <f>IF(J3725="PAUSE",D3725,IF(anotacoes!G3729=conversao_anotacoes!B3725,conversao_anotacoes!B3725,conversao_anotacoes!C3725))</f>
        <v>GUILHEIRO</v>
      </c>
      <c r="I3725" t="str">
        <f t="shared" si="58"/>
        <v>SCHMITT</v>
      </c>
      <c r="J3725" t="str">
        <f>UPPER(anotacoes!H3725)</f>
        <v>GRIP TIME</v>
      </c>
      <c r="K3725" t="str">
        <f>UPPER(anotacoes!I3725)</f>
        <v>RIGHT COLLAR</v>
      </c>
      <c r="L3725" s="6" t="str">
        <f>IF(anotacoes!N3725=0,"",anotacoes!N3725)</f>
        <v/>
      </c>
      <c r="M3725" t="str">
        <f>IF(anotacoes!M3725=0,"",UPPER(anotacoes!M3725))</f>
        <v/>
      </c>
    </row>
    <row r="3726" spans="1:13" x14ac:dyDescent="0.25">
      <c r="A3726" t="str">
        <f>anotacoes!C3726</f>
        <v>WORLD CHAMPIONSHIP</v>
      </c>
      <c r="B3726" t="str">
        <f>anotacoes!E3726</f>
        <v>GUILHEIRO</v>
      </c>
      <c r="C3726" t="str">
        <f>anotacoes!F3726</f>
        <v>SCHMITT</v>
      </c>
      <c r="D3726" t="s">
        <v>10434</v>
      </c>
      <c r="E3726">
        <f>anotacoes!A3726</f>
        <v>53</v>
      </c>
      <c r="F3726" t="str">
        <f>anotacoes!K3726</f>
        <v xml:space="preserve"> 00:16:53,383</v>
      </c>
      <c r="G3726" t="str">
        <f>anotacoes!L3726</f>
        <v xml:space="preserve"> 00:16:54,356</v>
      </c>
      <c r="H3726" t="str">
        <f>IF(J3726="PAUSE",D3726,IF(anotacoes!G3730=conversao_anotacoes!B3726,conversao_anotacoes!B3726,conversao_anotacoes!C3726))</f>
        <v>GUILHEIRO</v>
      </c>
      <c r="I3726" t="str">
        <f t="shared" si="58"/>
        <v>SCHMITT</v>
      </c>
      <c r="J3726" t="str">
        <f>UPPER(anotacoes!H3726)</f>
        <v>ATTACK</v>
      </c>
      <c r="K3726" t="str">
        <f>UPPER(anotacoes!I3726)</f>
        <v>IPPON SEOINAGE</v>
      </c>
      <c r="L3726" s="6">
        <f>IF(anotacoes!N3726=0,"",anotacoes!N3726)</f>
        <v>6</v>
      </c>
      <c r="M3726" t="str">
        <f>IF(anotacoes!M3726=0,"",UPPER(anotacoes!M3726))</f>
        <v/>
      </c>
    </row>
    <row r="3727" spans="1:13" x14ac:dyDescent="0.25">
      <c r="A3727" t="str">
        <f>anotacoes!C3727</f>
        <v>WORLD CHAMPIONSHIP</v>
      </c>
      <c r="B3727" t="str">
        <f>anotacoes!E3727</f>
        <v>GUILHEIRO</v>
      </c>
      <c r="C3727" t="str">
        <f>anotacoes!F3727</f>
        <v>SCHMITT</v>
      </c>
      <c r="D3727" t="s">
        <v>10434</v>
      </c>
      <c r="E3727">
        <f>anotacoes!A3727</f>
        <v>53</v>
      </c>
      <c r="F3727" t="str">
        <f>anotacoes!K3727</f>
        <v xml:space="preserve"> 00:16:54,356</v>
      </c>
      <c r="G3727" t="str">
        <f>anotacoes!L3727</f>
        <v xml:space="preserve"> 00:17:03,194</v>
      </c>
      <c r="H3727" t="str">
        <f>IF(J3727="PAUSE",D3727,IF(anotacoes!G3731=conversao_anotacoes!B3727,conversao_anotacoes!B3727,conversao_anotacoes!C3727))</f>
        <v>&lt;ARBITRO DESCONHECIDO&gt;</v>
      </c>
      <c r="I3727" t="str">
        <f t="shared" si="58"/>
        <v/>
      </c>
      <c r="J3727" t="str">
        <f>UPPER(anotacoes!H3727)</f>
        <v>PAUSE</v>
      </c>
      <c r="K3727" t="str">
        <f>UPPER(anotacoes!I3727)</f>
        <v>&lt;UNCLASSIFIED&gt;</v>
      </c>
      <c r="L3727" s="6" t="str">
        <f>IF(anotacoes!N3727=0,"",anotacoes!N3727)</f>
        <v/>
      </c>
      <c r="M3727" t="str">
        <f>IF(anotacoes!M3727=0,"",UPPER(anotacoes!M3727))</f>
        <v/>
      </c>
    </row>
    <row r="3728" spans="1:13" x14ac:dyDescent="0.25">
      <c r="A3728" t="str">
        <f>anotacoes!C3728</f>
        <v>WORLD CHAMPIONSHIP</v>
      </c>
      <c r="B3728" t="str">
        <f>anotacoes!E3728</f>
        <v>GUILHEIRO</v>
      </c>
      <c r="C3728" t="str">
        <f>anotacoes!F3728</f>
        <v>SCHMITT</v>
      </c>
      <c r="D3728" t="s">
        <v>10434</v>
      </c>
      <c r="E3728">
        <f>anotacoes!A3728</f>
        <v>53</v>
      </c>
      <c r="F3728" t="str">
        <f>anotacoes!K3728</f>
        <v xml:space="preserve"> 00:17:03,194</v>
      </c>
      <c r="G3728" t="str">
        <f>anotacoes!L3728</f>
        <v xml:space="preserve"> 00:17:04,272</v>
      </c>
      <c r="H3728" t="str">
        <f>IF(J3728="PAUSE",D3728,IF(anotacoes!G3732=conversao_anotacoes!B3728,conversao_anotacoes!B3728,conversao_anotacoes!C3728))</f>
        <v>GUILHEIRO</v>
      </c>
      <c r="I3728" t="str">
        <f t="shared" si="58"/>
        <v>SCHMITT</v>
      </c>
      <c r="J3728" t="str">
        <f>UPPER(anotacoes!H3728)</f>
        <v>GRIP TIME</v>
      </c>
      <c r="K3728" t="str">
        <f>UPPER(anotacoes!I3728)</f>
        <v>RIGHT COLLAR</v>
      </c>
      <c r="L3728" s="6" t="str">
        <f>IF(anotacoes!N3728=0,"",anotacoes!N3728)</f>
        <v/>
      </c>
      <c r="M3728" t="str">
        <f>IF(anotacoes!M3728=0,"",UPPER(anotacoes!M3728))</f>
        <v/>
      </c>
    </row>
    <row r="3729" spans="1:13" x14ac:dyDescent="0.25">
      <c r="A3729" t="str">
        <f>anotacoes!C3729</f>
        <v>WORLD CHAMPIONSHIP</v>
      </c>
      <c r="B3729" t="str">
        <f>anotacoes!E3729</f>
        <v>GUILHEIRO</v>
      </c>
      <c r="C3729" t="str">
        <f>anotacoes!F3729</f>
        <v>SCHMITT</v>
      </c>
      <c r="D3729" t="s">
        <v>10434</v>
      </c>
      <c r="E3729">
        <f>anotacoes!A3729</f>
        <v>53</v>
      </c>
      <c r="F3729" t="str">
        <f>anotacoes!K3729</f>
        <v xml:space="preserve"> 00:17:04,272</v>
      </c>
      <c r="G3729" t="str">
        <f>anotacoes!L3729</f>
        <v xml:space="preserve"> 00:17:06,352</v>
      </c>
      <c r="H3729" t="str">
        <f>IF(J3729="PAUSE",D3729,IF(anotacoes!G3733=conversao_anotacoes!B3729,conversao_anotacoes!B3729,conversao_anotacoes!C3729))</f>
        <v>GUILHEIRO</v>
      </c>
      <c r="I3729" t="str">
        <f t="shared" si="58"/>
        <v>SCHMITT</v>
      </c>
      <c r="J3729" t="str">
        <f>UPPER(anotacoes!H3729)</f>
        <v>DISPLACEMENT</v>
      </c>
      <c r="K3729" t="str">
        <f>UPPER(anotacoes!I3729)</f>
        <v>TRY TO GRIP WITH CONTACT</v>
      </c>
      <c r="L3729" s="6" t="str">
        <f>IF(anotacoes!N3729=0,"",anotacoes!N3729)</f>
        <v/>
      </c>
      <c r="M3729" t="str">
        <f>IF(anotacoes!M3729=0,"",UPPER(anotacoes!M3729))</f>
        <v/>
      </c>
    </row>
    <row r="3730" spans="1:13" x14ac:dyDescent="0.25">
      <c r="A3730" t="str">
        <f>anotacoes!C3730</f>
        <v>WORLD CHAMPIONSHIP</v>
      </c>
      <c r="B3730" t="str">
        <f>anotacoes!E3730</f>
        <v>GUILHEIRO</v>
      </c>
      <c r="C3730" t="str">
        <f>anotacoes!F3730</f>
        <v>SCHMITT</v>
      </c>
      <c r="D3730" t="s">
        <v>10434</v>
      </c>
      <c r="E3730">
        <f>anotacoes!A3730</f>
        <v>53</v>
      </c>
      <c r="F3730" t="str">
        <f>anotacoes!K3730</f>
        <v xml:space="preserve"> 00:17:06,352</v>
      </c>
      <c r="G3730" t="str">
        <f>anotacoes!L3730</f>
        <v xml:space="preserve"> 00:17:07,470</v>
      </c>
      <c r="H3730" t="str">
        <f>IF(J3730="PAUSE",D3730,IF(anotacoes!G3734=conversao_anotacoes!B3730,conversao_anotacoes!B3730,conversao_anotacoes!C3730))</f>
        <v>GUILHEIRO</v>
      </c>
      <c r="I3730" t="str">
        <f t="shared" si="58"/>
        <v>SCHMITT</v>
      </c>
      <c r="J3730" t="str">
        <f>UPPER(anotacoes!H3730)</f>
        <v>GRIP TIME</v>
      </c>
      <c r="K3730" t="str">
        <f>UPPER(anotacoes!I3730)</f>
        <v>RIGHT SLEEVE LEFT SLEEVE</v>
      </c>
      <c r="L3730" s="6" t="str">
        <f>IF(anotacoes!N3730=0,"",anotacoes!N3730)</f>
        <v/>
      </c>
      <c r="M3730" t="str">
        <f>IF(anotacoes!M3730=0,"",UPPER(anotacoes!M3730))</f>
        <v/>
      </c>
    </row>
    <row r="3731" spans="1:13" x14ac:dyDescent="0.25">
      <c r="A3731" t="str">
        <f>anotacoes!C3731</f>
        <v>WORLD CHAMPIONSHIP</v>
      </c>
      <c r="B3731" t="str">
        <f>anotacoes!E3731</f>
        <v>GUILHEIRO</v>
      </c>
      <c r="C3731" t="str">
        <f>anotacoes!F3731</f>
        <v>SCHMITT</v>
      </c>
      <c r="D3731" t="s">
        <v>10434</v>
      </c>
      <c r="E3731">
        <f>anotacoes!A3731</f>
        <v>53</v>
      </c>
      <c r="F3731" t="str">
        <f>anotacoes!K3731</f>
        <v xml:space="preserve"> 00:17:07,470</v>
      </c>
      <c r="G3731" t="str">
        <f>anotacoes!L3731</f>
        <v xml:space="preserve"> 00:17:16,182</v>
      </c>
      <c r="H3731" t="str">
        <f>IF(J3731="PAUSE",D3731,IF(anotacoes!G3735=conversao_anotacoes!B3731,conversao_anotacoes!B3731,conversao_anotacoes!C3731))</f>
        <v>GUILHEIRO</v>
      </c>
      <c r="I3731" t="str">
        <f t="shared" si="58"/>
        <v>SCHMITT</v>
      </c>
      <c r="J3731" t="str">
        <f>UPPER(anotacoes!H3731)</f>
        <v>DISPLACEMENT</v>
      </c>
      <c r="K3731" t="str">
        <f>UPPER(anotacoes!I3731)</f>
        <v>TRY TO GRIP WITH CONTACT</v>
      </c>
      <c r="L3731" s="6" t="str">
        <f>IF(anotacoes!N3731=0,"",anotacoes!N3731)</f>
        <v/>
      </c>
      <c r="M3731" t="str">
        <f>IF(anotacoes!M3731=0,"",UPPER(anotacoes!M3731))</f>
        <v/>
      </c>
    </row>
    <row r="3732" spans="1:13" x14ac:dyDescent="0.25">
      <c r="A3732" t="str">
        <f>anotacoes!C3732</f>
        <v>WORLD CHAMPIONSHIP</v>
      </c>
      <c r="B3732" t="str">
        <f>anotacoes!E3732</f>
        <v>GUILHEIRO</v>
      </c>
      <c r="C3732" t="str">
        <f>anotacoes!F3732</f>
        <v>SCHMITT</v>
      </c>
      <c r="D3732" t="s">
        <v>10434</v>
      </c>
      <c r="E3732">
        <f>anotacoes!A3732</f>
        <v>53</v>
      </c>
      <c r="F3732" t="str">
        <f>anotacoes!K3732</f>
        <v xml:space="preserve"> 00:17:16,182</v>
      </c>
      <c r="G3732" t="str">
        <f>anotacoes!L3732</f>
        <v xml:space="preserve"> 00:17:16,182</v>
      </c>
      <c r="H3732" t="str">
        <f>IF(J3732="PAUSE",D3732,IF(anotacoes!G3736=conversao_anotacoes!B3732,conversao_anotacoes!B3732,conversao_anotacoes!C3732))</f>
        <v>GUILHEIRO</v>
      </c>
      <c r="I3732" t="str">
        <f t="shared" si="58"/>
        <v>SCHMITT</v>
      </c>
      <c r="J3732" t="str">
        <f>UPPER(anotacoes!H3732)</f>
        <v>GRIP TIME</v>
      </c>
      <c r="K3732" t="str">
        <f>UPPER(anotacoes!I3732)</f>
        <v>RIGHT SLEEVE</v>
      </c>
      <c r="L3732" s="6" t="str">
        <f>IF(anotacoes!N3732=0,"",anotacoes!N3732)</f>
        <v/>
      </c>
      <c r="M3732" t="str">
        <f>IF(anotacoes!M3732=0,"",UPPER(anotacoes!M3732))</f>
        <v/>
      </c>
    </row>
    <row r="3733" spans="1:13" x14ac:dyDescent="0.25">
      <c r="A3733" t="str">
        <f>anotacoes!C3733</f>
        <v>WORLD CHAMPIONSHIP</v>
      </c>
      <c r="B3733" t="str">
        <f>anotacoes!E3733</f>
        <v>GUILHEIRO</v>
      </c>
      <c r="C3733" t="str">
        <f>anotacoes!F3733</f>
        <v>SCHMITT</v>
      </c>
      <c r="D3733" t="s">
        <v>10434</v>
      </c>
      <c r="E3733">
        <f>anotacoes!A3733</f>
        <v>53</v>
      </c>
      <c r="F3733" t="str">
        <f>anotacoes!K3733</f>
        <v xml:space="preserve"> 00:17:16,182</v>
      </c>
      <c r="G3733" t="str">
        <f>anotacoes!L3733</f>
        <v xml:space="preserve"> 00:17:16,460</v>
      </c>
      <c r="H3733" t="str">
        <f>IF(J3733="PAUSE",D3733,IF(anotacoes!G3737=conversao_anotacoes!B3733,conversao_anotacoes!B3733,conversao_anotacoes!C3733))</f>
        <v>GUILHEIRO</v>
      </c>
      <c r="I3733" t="str">
        <f t="shared" si="58"/>
        <v>SCHMITT</v>
      </c>
      <c r="J3733" t="str">
        <f>UPPER(anotacoes!H3733)</f>
        <v>ATTACK</v>
      </c>
      <c r="K3733" t="str">
        <f>UPPER(anotacoes!I3733)</f>
        <v>SODE SEOI NAGE</v>
      </c>
      <c r="L3733" s="6">
        <f>IF(anotacoes!N3733=0,"",anotacoes!N3733)</f>
        <v>6</v>
      </c>
      <c r="M3733" t="str">
        <f>IF(anotacoes!M3733=0,"",UPPER(anotacoes!M3733))</f>
        <v/>
      </c>
    </row>
    <row r="3734" spans="1:13" x14ac:dyDescent="0.25">
      <c r="A3734" t="str">
        <f>anotacoes!C3734</f>
        <v>WORLD CHAMPIONSHIP</v>
      </c>
      <c r="B3734" t="str">
        <f>anotacoes!E3734</f>
        <v>GUILHEIRO</v>
      </c>
      <c r="C3734" t="str">
        <f>anotacoes!F3734</f>
        <v>SCHMITT</v>
      </c>
      <c r="D3734" t="s">
        <v>10434</v>
      </c>
      <c r="E3734">
        <f>anotacoes!A3734</f>
        <v>53</v>
      </c>
      <c r="F3734" t="str">
        <f>anotacoes!K3734</f>
        <v xml:space="preserve"> 00:17:16,460</v>
      </c>
      <c r="G3734" t="str">
        <f>anotacoes!L3734</f>
        <v xml:space="preserve"> 00:17:18,359</v>
      </c>
      <c r="H3734" t="str">
        <f>IF(J3734="PAUSE",D3734,IF(anotacoes!G3738=conversao_anotacoes!B3734,conversao_anotacoes!B3734,conversao_anotacoes!C3734))</f>
        <v>GUILHEIRO</v>
      </c>
      <c r="I3734" t="str">
        <f t="shared" si="58"/>
        <v>SCHMITT</v>
      </c>
      <c r="J3734" t="str">
        <f>UPPER(anotacoes!H3734)</f>
        <v>TRANSITION</v>
      </c>
      <c r="K3734" t="str">
        <f>UPPER(anotacoes!I3734)</f>
        <v>WITH ATTACK</v>
      </c>
      <c r="L3734" s="6" t="str">
        <f>IF(anotacoes!N3734=0,"",anotacoes!N3734)</f>
        <v/>
      </c>
      <c r="M3734" t="str">
        <f>IF(anotacoes!M3734=0,"",UPPER(anotacoes!M3734))</f>
        <v/>
      </c>
    </row>
    <row r="3735" spans="1:13" x14ac:dyDescent="0.25">
      <c r="A3735" t="str">
        <f>anotacoes!C3735</f>
        <v>WORLD CHAMPIONSHIP</v>
      </c>
      <c r="B3735" t="str">
        <f>anotacoes!E3735</f>
        <v>GUILHEIRO</v>
      </c>
      <c r="C3735" t="str">
        <f>anotacoes!F3735</f>
        <v>SCHMITT</v>
      </c>
      <c r="D3735" t="s">
        <v>10434</v>
      </c>
      <c r="E3735">
        <f>anotacoes!A3735</f>
        <v>53</v>
      </c>
      <c r="F3735" t="str">
        <f>anotacoes!K3735</f>
        <v xml:space="preserve"> 00:17:18,359</v>
      </c>
      <c r="G3735" t="str">
        <f>anotacoes!L3735</f>
        <v xml:space="preserve"> 00:17:21,534</v>
      </c>
      <c r="H3735" t="str">
        <f>IF(J3735="PAUSE",D3735,IF(anotacoes!G3739=conversao_anotacoes!B3735,conversao_anotacoes!B3735,conversao_anotacoes!C3735))</f>
        <v>GUILHEIRO</v>
      </c>
      <c r="I3735" t="str">
        <f t="shared" si="58"/>
        <v>SCHMITT</v>
      </c>
      <c r="J3735" t="str">
        <f>UPPER(anotacoes!H3735)</f>
        <v>GROUNDWORK COMBAT</v>
      </c>
      <c r="K3735" t="str">
        <f>UPPER(anotacoes!I3735)</f>
        <v>TRYING TO ATTACK</v>
      </c>
      <c r="L3735" s="6" t="str">
        <f>IF(anotacoes!N3735=0,"",anotacoes!N3735)</f>
        <v/>
      </c>
      <c r="M3735" t="str">
        <f>IF(anotacoes!M3735=0,"",UPPER(anotacoes!M3735))</f>
        <v/>
      </c>
    </row>
    <row r="3736" spans="1:13" x14ac:dyDescent="0.25">
      <c r="A3736" t="str">
        <f>anotacoes!C3736</f>
        <v>WORLD CHAMPIONSHIP</v>
      </c>
      <c r="B3736" t="str">
        <f>anotacoes!E3736</f>
        <v>GUILHEIRO</v>
      </c>
      <c r="C3736" t="str">
        <f>anotacoes!F3736</f>
        <v>SCHMITT</v>
      </c>
      <c r="D3736" t="s">
        <v>10434</v>
      </c>
      <c r="E3736">
        <f>anotacoes!A3736</f>
        <v>53</v>
      </c>
      <c r="F3736" t="str">
        <f>anotacoes!K3736</f>
        <v xml:space="preserve"> 00:17:21,714</v>
      </c>
      <c r="G3736" t="str">
        <f>anotacoes!L3736</f>
        <v xml:space="preserve"> 00:17:29,548</v>
      </c>
      <c r="H3736" t="str">
        <f>IF(J3736="PAUSE",D3736,IF(anotacoes!G3740=conversao_anotacoes!B3736,conversao_anotacoes!B3736,conversao_anotacoes!C3736))</f>
        <v>&lt;ARBITRO DESCONHECIDO&gt;</v>
      </c>
      <c r="I3736" t="str">
        <f t="shared" si="58"/>
        <v/>
      </c>
      <c r="J3736" t="str">
        <f>UPPER(anotacoes!H3736)</f>
        <v>PAUSE</v>
      </c>
      <c r="K3736" t="str">
        <f>UPPER(anotacoes!I3736)</f>
        <v>&lt;UNCLASSIFIED&gt;</v>
      </c>
      <c r="L3736" s="6" t="str">
        <f>IF(anotacoes!N3736=0,"",anotacoes!N3736)</f>
        <v/>
      </c>
      <c r="M3736" t="str">
        <f>IF(anotacoes!M3736=0,"",UPPER(anotacoes!M3736))</f>
        <v/>
      </c>
    </row>
    <row r="3737" spans="1:13" x14ac:dyDescent="0.25">
      <c r="A3737" t="str">
        <f>anotacoes!C3737</f>
        <v>WORLD CHAMPIONSHIP</v>
      </c>
      <c r="B3737" t="str">
        <f>anotacoes!E3737</f>
        <v>GUILHEIRO</v>
      </c>
      <c r="C3737" t="str">
        <f>anotacoes!F3737</f>
        <v>SCHMITT</v>
      </c>
      <c r="D3737" t="s">
        <v>10434</v>
      </c>
      <c r="E3737">
        <f>anotacoes!A3737</f>
        <v>53</v>
      </c>
      <c r="F3737" t="str">
        <f>anotacoes!K3737</f>
        <v xml:space="preserve"> 00:17:29,548</v>
      </c>
      <c r="G3737" t="str">
        <f>anotacoes!L3737</f>
        <v xml:space="preserve"> 00:17:31,738</v>
      </c>
      <c r="H3737" t="str">
        <f>IF(J3737="PAUSE",D3737,IF(anotacoes!G3741=conversao_anotacoes!B3737,conversao_anotacoes!B3737,conversao_anotacoes!C3737))</f>
        <v>GUILHEIRO</v>
      </c>
      <c r="I3737" t="str">
        <f t="shared" si="58"/>
        <v>SCHMITT</v>
      </c>
      <c r="J3737" t="str">
        <f>UPPER(anotacoes!H3737)</f>
        <v>DISPLACEMENT</v>
      </c>
      <c r="K3737" t="str">
        <f>UPPER(anotacoes!I3737)</f>
        <v>2-3 STEP HESITANT RIGHT</v>
      </c>
      <c r="L3737" s="6" t="str">
        <f>IF(anotacoes!N3737=0,"",anotacoes!N3737)</f>
        <v/>
      </c>
      <c r="M3737" t="str">
        <f>IF(anotacoes!M3737=0,"",UPPER(anotacoes!M3737))</f>
        <v/>
      </c>
    </row>
    <row r="3738" spans="1:13" x14ac:dyDescent="0.25">
      <c r="A3738" t="str">
        <f>anotacoes!C3738</f>
        <v>WORLD CHAMPIONSHIP</v>
      </c>
      <c r="B3738" t="str">
        <f>anotacoes!E3738</f>
        <v>GUILHEIRO</v>
      </c>
      <c r="C3738" t="str">
        <f>anotacoes!F3738</f>
        <v>SCHMITT</v>
      </c>
      <c r="D3738" t="s">
        <v>10434</v>
      </c>
      <c r="E3738">
        <f>anotacoes!A3738</f>
        <v>53</v>
      </c>
      <c r="F3738" t="str">
        <f>anotacoes!K3738</f>
        <v xml:space="preserve"> 00:17:31,738</v>
      </c>
      <c r="G3738" t="str">
        <f>anotacoes!L3738</f>
        <v xml:space="preserve"> 00:17:33,208</v>
      </c>
      <c r="H3738" t="str">
        <f>IF(J3738="PAUSE",D3738,IF(anotacoes!G3742=conversao_anotacoes!B3738,conversao_anotacoes!B3738,conversao_anotacoes!C3738))</f>
        <v>GUILHEIRO</v>
      </c>
      <c r="I3738" t="str">
        <f t="shared" si="58"/>
        <v>SCHMITT</v>
      </c>
      <c r="J3738" t="str">
        <f>UPPER(anotacoes!H3738)</f>
        <v>DISPLACEMENT</v>
      </c>
      <c r="K3738" t="str">
        <f>UPPER(anotacoes!I3738)</f>
        <v>CIRCULAR LEFT</v>
      </c>
      <c r="L3738" s="6" t="str">
        <f>IF(anotacoes!N3738=0,"",anotacoes!N3738)</f>
        <v/>
      </c>
      <c r="M3738" t="str">
        <f>IF(anotacoes!M3738=0,"",UPPER(anotacoes!M3738))</f>
        <v/>
      </c>
    </row>
    <row r="3739" spans="1:13" x14ac:dyDescent="0.25">
      <c r="A3739" t="str">
        <f>anotacoes!C3739</f>
        <v>WORLD CHAMPIONSHIP</v>
      </c>
      <c r="B3739" t="str">
        <f>anotacoes!E3739</f>
        <v>GUILHEIRO</v>
      </c>
      <c r="C3739" t="str">
        <f>anotacoes!F3739</f>
        <v>SCHMITT</v>
      </c>
      <c r="D3739" t="s">
        <v>10434</v>
      </c>
      <c r="E3739">
        <f>anotacoes!A3739</f>
        <v>53</v>
      </c>
      <c r="F3739" t="str">
        <f>anotacoes!K3739</f>
        <v xml:space="preserve"> 00:17:33,208</v>
      </c>
      <c r="G3739" t="str">
        <f>anotacoes!L3739</f>
        <v xml:space="preserve"> 00:17:35,401</v>
      </c>
      <c r="H3739" t="str">
        <f>IF(J3739="PAUSE",D3739,IF(anotacoes!G3743=conversao_anotacoes!B3739,conversao_anotacoes!B3739,conversao_anotacoes!C3739))</f>
        <v>GUILHEIRO</v>
      </c>
      <c r="I3739" t="str">
        <f t="shared" si="58"/>
        <v>SCHMITT</v>
      </c>
      <c r="J3739" t="str">
        <f>UPPER(anotacoes!H3739)</f>
        <v>DISPLACEMENT</v>
      </c>
      <c r="K3739" t="str">
        <f>UPPER(anotacoes!I3739)</f>
        <v>TRY TO GRIP WITH CONTACT</v>
      </c>
      <c r="L3739" s="6" t="str">
        <f>IF(anotacoes!N3739=0,"",anotacoes!N3739)</f>
        <v/>
      </c>
      <c r="M3739" t="str">
        <f>IF(anotacoes!M3739=0,"",UPPER(anotacoes!M3739))</f>
        <v/>
      </c>
    </row>
    <row r="3740" spans="1:13" x14ac:dyDescent="0.25">
      <c r="A3740" t="str">
        <f>anotacoes!C3740</f>
        <v>WORLD CHAMPIONSHIP</v>
      </c>
      <c r="B3740" t="str">
        <f>anotacoes!E3740</f>
        <v>GUILHEIRO</v>
      </c>
      <c r="C3740" t="str">
        <f>anotacoes!F3740</f>
        <v>SCHMITT</v>
      </c>
      <c r="D3740" t="s">
        <v>10434</v>
      </c>
      <c r="E3740">
        <f>anotacoes!A3740</f>
        <v>53</v>
      </c>
      <c r="F3740" t="str">
        <f>anotacoes!K3740</f>
        <v xml:space="preserve"> 00:17:35,401</v>
      </c>
      <c r="G3740" t="str">
        <f>anotacoes!L3740</f>
        <v xml:space="preserve"> 00:17:37,004</v>
      </c>
      <c r="H3740" t="str">
        <f>IF(J3740="PAUSE",D3740,IF(anotacoes!G3744=conversao_anotacoes!B3740,conversao_anotacoes!B3740,conversao_anotacoes!C3740))</f>
        <v>GUILHEIRO</v>
      </c>
      <c r="I3740" t="str">
        <f t="shared" si="58"/>
        <v>SCHMITT</v>
      </c>
      <c r="J3740" t="str">
        <f>UPPER(anotacoes!H3740)</f>
        <v>GRIP TIME</v>
      </c>
      <c r="K3740" t="str">
        <f>UPPER(anotacoes!I3740)</f>
        <v>LEFT COLLAR RIGHT SLEEVE</v>
      </c>
      <c r="L3740" s="6" t="str">
        <f>IF(anotacoes!N3740=0,"",anotacoes!N3740)</f>
        <v/>
      </c>
      <c r="M3740" t="str">
        <f>IF(anotacoes!M3740=0,"",UPPER(anotacoes!M3740))</f>
        <v/>
      </c>
    </row>
    <row r="3741" spans="1:13" x14ac:dyDescent="0.25">
      <c r="A3741" t="str">
        <f>anotacoes!C3741</f>
        <v>WORLD CHAMPIONSHIP</v>
      </c>
      <c r="B3741" t="str">
        <f>anotacoes!E3741</f>
        <v>GUILHEIRO</v>
      </c>
      <c r="C3741" t="str">
        <f>anotacoes!F3741</f>
        <v>SCHMITT</v>
      </c>
      <c r="D3741" t="s">
        <v>10434</v>
      </c>
      <c r="E3741">
        <f>anotacoes!A3741</f>
        <v>53</v>
      </c>
      <c r="F3741" t="str">
        <f>anotacoes!K3741</f>
        <v xml:space="preserve"> 00:17:37,004</v>
      </c>
      <c r="G3741" t="str">
        <f>anotacoes!L3741</f>
        <v xml:space="preserve"> 00:17:37,004</v>
      </c>
      <c r="H3741" t="str">
        <f>IF(J3741="PAUSE",D3741,IF(anotacoes!G3745=conversao_anotacoes!B3741,conversao_anotacoes!B3741,conversao_anotacoes!C3741))</f>
        <v>GUILHEIRO</v>
      </c>
      <c r="I3741" t="str">
        <f t="shared" si="58"/>
        <v>SCHMITT</v>
      </c>
      <c r="J3741" t="str">
        <f>UPPER(anotacoes!H3741)</f>
        <v>DEFENSE</v>
      </c>
      <c r="K3741" t="str">
        <f>UPPER(anotacoes!I3741)</f>
        <v>TAE-SABAKI RIGHT INCLINED</v>
      </c>
      <c r="L3741" s="6" t="str">
        <f>IF(anotacoes!N3741=0,"",anotacoes!N3741)</f>
        <v/>
      </c>
      <c r="M3741" t="str">
        <f>IF(anotacoes!M3741=0,"",UPPER(anotacoes!M3741))</f>
        <v/>
      </c>
    </row>
    <row r="3742" spans="1:13" x14ac:dyDescent="0.25">
      <c r="A3742" t="str">
        <f>anotacoes!C3742</f>
        <v>WORLD CHAMPIONSHIP</v>
      </c>
      <c r="B3742" t="str">
        <f>anotacoes!E3742</f>
        <v>GUILHEIRO</v>
      </c>
      <c r="C3742" t="str">
        <f>anotacoes!F3742</f>
        <v>SCHMITT</v>
      </c>
      <c r="D3742" t="s">
        <v>10434</v>
      </c>
      <c r="E3742">
        <f>anotacoes!A3742</f>
        <v>53</v>
      </c>
      <c r="F3742" t="str">
        <f>anotacoes!K3742</f>
        <v xml:space="preserve"> 00:17:37,004</v>
      </c>
      <c r="G3742" t="str">
        <f>anotacoes!L3742</f>
        <v xml:space="preserve"> 00:18:21,676</v>
      </c>
      <c r="H3742" t="str">
        <f>IF(J3742="PAUSE",D3742,IF(anotacoes!G3746=conversao_anotacoes!B3742,conversao_anotacoes!B3742,conversao_anotacoes!C3742))</f>
        <v>GUILHEIRO</v>
      </c>
      <c r="I3742" t="str">
        <f t="shared" si="58"/>
        <v>SCHMITT</v>
      </c>
      <c r="J3742" t="str">
        <f>UPPER(anotacoes!H3742)</f>
        <v>GRIP TIME</v>
      </c>
      <c r="K3742" t="str">
        <f>UPPER(anotacoes!I3742)</f>
        <v>RIGHT SLEEVE LEFT SLEEVE</v>
      </c>
      <c r="L3742" s="6" t="str">
        <f>IF(anotacoes!N3742=0,"",anotacoes!N3742)</f>
        <v/>
      </c>
      <c r="M3742" t="str">
        <f>IF(anotacoes!M3742=0,"",UPPER(anotacoes!M3742))</f>
        <v/>
      </c>
    </row>
    <row r="3743" spans="1:13" x14ac:dyDescent="0.25">
      <c r="A3743" t="str">
        <f>anotacoes!C3743</f>
        <v>WORLD CHAMPIONSHIP</v>
      </c>
      <c r="B3743" t="str">
        <f>anotacoes!E3743</f>
        <v>GUILHEIRO</v>
      </c>
      <c r="C3743" t="str">
        <f>anotacoes!F3743</f>
        <v>SCHMITT</v>
      </c>
      <c r="D3743" t="s">
        <v>10434</v>
      </c>
      <c r="E3743">
        <f>anotacoes!A3743</f>
        <v>53</v>
      </c>
      <c r="F3743" t="str">
        <f>anotacoes!K3743</f>
        <v xml:space="preserve"> 00:18:21,676</v>
      </c>
      <c r="G3743" t="str">
        <f>anotacoes!L3743</f>
        <v xml:space="preserve"> 00:18:29,883</v>
      </c>
      <c r="H3743" t="str">
        <f>IF(J3743="PAUSE",D3743,IF(anotacoes!G3747=conversao_anotacoes!B3743,conversao_anotacoes!B3743,conversao_anotacoes!C3743))</f>
        <v>GUILHEIRO</v>
      </c>
      <c r="I3743" t="str">
        <f t="shared" si="58"/>
        <v>SCHMITT</v>
      </c>
      <c r="J3743" t="str">
        <f>UPPER(anotacoes!H3743)</f>
        <v>GRIP TIME</v>
      </c>
      <c r="K3743" t="str">
        <f>UPPER(anotacoes!I3743)</f>
        <v>LEFT COLLAR RIGHT SLEEVE</v>
      </c>
      <c r="L3743" s="6" t="str">
        <f>IF(anotacoes!N3743=0,"",anotacoes!N3743)</f>
        <v/>
      </c>
      <c r="M3743" t="str">
        <f>IF(anotacoes!M3743=0,"",UPPER(anotacoes!M3743))</f>
        <v/>
      </c>
    </row>
    <row r="3744" spans="1:13" x14ac:dyDescent="0.25">
      <c r="A3744" t="str">
        <f>anotacoes!C3744</f>
        <v>WORLD CHAMPIONSHIP</v>
      </c>
      <c r="B3744" t="str">
        <f>anotacoes!E3744</f>
        <v>GUILHEIRO</v>
      </c>
      <c r="C3744" t="str">
        <f>anotacoes!F3744</f>
        <v>SCHMITT</v>
      </c>
      <c r="D3744" t="s">
        <v>10434</v>
      </c>
      <c r="E3744">
        <f>anotacoes!A3744</f>
        <v>53</v>
      </c>
      <c r="F3744" t="str">
        <f>anotacoes!K3744</f>
        <v xml:space="preserve"> 00:18:29,883</v>
      </c>
      <c r="G3744" t="str">
        <f>anotacoes!L3744</f>
        <v xml:space="preserve"> 00:18:29,883</v>
      </c>
      <c r="H3744" t="str">
        <f>IF(J3744="PAUSE",D3744,IF(anotacoes!G3748=conversao_anotacoes!B3744,conversao_anotacoes!B3744,conversao_anotacoes!C3744))</f>
        <v>GUILHEIRO</v>
      </c>
      <c r="I3744" t="str">
        <f t="shared" si="58"/>
        <v>SCHMITT</v>
      </c>
      <c r="J3744" t="str">
        <f>UPPER(anotacoes!H3744)</f>
        <v>FINTA</v>
      </c>
      <c r="K3744" t="str">
        <f>UPPER(anotacoes!I3744)</f>
        <v>KOUCHI GARI RIGHT</v>
      </c>
      <c r="L3744" s="6" t="str">
        <f>IF(anotacoes!N3744=0,"",anotacoes!N3744)</f>
        <v/>
      </c>
      <c r="M3744" t="str">
        <f>IF(anotacoes!M3744=0,"",UPPER(anotacoes!M3744))</f>
        <v/>
      </c>
    </row>
    <row r="3745" spans="1:13" x14ac:dyDescent="0.25">
      <c r="A3745" t="str">
        <f>anotacoes!C3745</f>
        <v>WORLD CHAMPIONSHIP</v>
      </c>
      <c r="B3745" t="str">
        <f>anotacoes!E3745</f>
        <v>GUILHEIRO</v>
      </c>
      <c r="C3745" t="str">
        <f>anotacoes!F3745</f>
        <v>SCHMITT</v>
      </c>
      <c r="D3745" t="s">
        <v>10434</v>
      </c>
      <c r="E3745">
        <f>anotacoes!A3745</f>
        <v>53</v>
      </c>
      <c r="F3745" t="str">
        <f>anotacoes!K3745</f>
        <v xml:space="preserve"> 00:18:29,883</v>
      </c>
      <c r="G3745" t="str">
        <f>anotacoes!L3745</f>
        <v xml:space="preserve"> 00:18:31,124</v>
      </c>
      <c r="H3745" t="str">
        <f>IF(J3745="PAUSE",D3745,IF(anotacoes!G3749=conversao_anotacoes!B3745,conversao_anotacoes!B3745,conversao_anotacoes!C3745))</f>
        <v>GUILHEIRO</v>
      </c>
      <c r="I3745" t="str">
        <f t="shared" si="58"/>
        <v>SCHMITT</v>
      </c>
      <c r="J3745" t="str">
        <f>UPPER(anotacoes!H3745)</f>
        <v>GRIP TIME</v>
      </c>
      <c r="K3745" t="str">
        <f>UPPER(anotacoes!I3745)</f>
        <v>LEFT COLLAR RIGHT SLEEVE</v>
      </c>
      <c r="L3745" s="6" t="str">
        <f>IF(anotacoes!N3745=0,"",anotacoes!N3745)</f>
        <v/>
      </c>
      <c r="M3745" t="str">
        <f>IF(anotacoes!M3745=0,"",UPPER(anotacoes!M3745))</f>
        <v/>
      </c>
    </row>
    <row r="3746" spans="1:13" x14ac:dyDescent="0.25">
      <c r="A3746" t="str">
        <f>anotacoes!C3746</f>
        <v>WORLD CHAMPIONSHIP</v>
      </c>
      <c r="B3746" t="str">
        <f>anotacoes!E3746</f>
        <v>GUILHEIRO</v>
      </c>
      <c r="C3746" t="str">
        <f>anotacoes!F3746</f>
        <v>SCHMITT</v>
      </c>
      <c r="D3746" t="s">
        <v>10434</v>
      </c>
      <c r="E3746">
        <f>anotacoes!A3746</f>
        <v>53</v>
      </c>
      <c r="F3746" t="str">
        <f>anotacoes!K3746</f>
        <v xml:space="preserve"> 00:18:31,124</v>
      </c>
      <c r="G3746" t="str">
        <f>anotacoes!L3746</f>
        <v xml:space="preserve"> 00:18:34,119</v>
      </c>
      <c r="H3746" t="str">
        <f>IF(J3746="PAUSE",D3746,IF(anotacoes!G3750=conversao_anotacoes!B3746,conversao_anotacoes!B3746,conversao_anotacoes!C3746))</f>
        <v>GUILHEIRO</v>
      </c>
      <c r="I3746" t="str">
        <f t="shared" si="58"/>
        <v>SCHMITT</v>
      </c>
      <c r="J3746" t="str">
        <f>UPPER(anotacoes!H3746)</f>
        <v>TRANSITION</v>
      </c>
      <c r="K3746" t="str">
        <f>UPPER(anotacoes!I3746)</f>
        <v>WITH ATTACK</v>
      </c>
      <c r="L3746" s="6" t="str">
        <f>IF(anotacoes!N3746=0,"",anotacoes!N3746)</f>
        <v/>
      </c>
      <c r="M3746" t="str">
        <f>IF(anotacoes!M3746=0,"",UPPER(anotacoes!M3746))</f>
        <v/>
      </c>
    </row>
    <row r="3747" spans="1:13" x14ac:dyDescent="0.25">
      <c r="A3747" t="str">
        <f>anotacoes!C3747</f>
        <v>WORLD CHAMPIONSHIP</v>
      </c>
      <c r="B3747" t="str">
        <f>anotacoes!E3747</f>
        <v>GUILHEIRO</v>
      </c>
      <c r="C3747" t="str">
        <f>anotacoes!F3747</f>
        <v>SCHMITT</v>
      </c>
      <c r="D3747" t="s">
        <v>10434</v>
      </c>
      <c r="E3747">
        <f>anotacoes!A3747</f>
        <v>53</v>
      </c>
      <c r="F3747" t="str">
        <f>anotacoes!K3747</f>
        <v xml:space="preserve"> 00:18:34,319</v>
      </c>
      <c r="G3747" t="str">
        <f>anotacoes!L3747</f>
        <v xml:space="preserve"> 00:18:46,018</v>
      </c>
      <c r="H3747" t="str">
        <f>IF(J3747="PAUSE",D3747,IF(anotacoes!G3751=conversao_anotacoes!B3747,conversao_anotacoes!B3747,conversao_anotacoes!C3747))</f>
        <v>&lt;ARBITRO DESCONHECIDO&gt;</v>
      </c>
      <c r="I3747" t="str">
        <f t="shared" si="58"/>
        <v/>
      </c>
      <c r="J3747" t="str">
        <f>UPPER(anotacoes!H3747)</f>
        <v>PAUSE</v>
      </c>
      <c r="K3747" t="str">
        <f>UPPER(anotacoes!I3747)</f>
        <v>&lt;UNCLASSIFIED&gt;</v>
      </c>
      <c r="L3747" s="6" t="str">
        <f>IF(anotacoes!N3747=0,"",anotacoes!N3747)</f>
        <v/>
      </c>
      <c r="M3747" t="str">
        <f>IF(anotacoes!M3747=0,"",UPPER(anotacoes!M3747))</f>
        <v/>
      </c>
    </row>
    <row r="3748" spans="1:13" x14ac:dyDescent="0.25">
      <c r="A3748" t="str">
        <f>anotacoes!C3748</f>
        <v>WORLD CHAMPIONSHIP</v>
      </c>
      <c r="B3748" t="str">
        <f>anotacoes!E3748</f>
        <v>GUILHEIRO</v>
      </c>
      <c r="C3748" t="str">
        <f>anotacoes!F3748</f>
        <v>SCHMITT</v>
      </c>
      <c r="D3748" t="s">
        <v>10434</v>
      </c>
      <c r="E3748">
        <f>anotacoes!A3748</f>
        <v>53</v>
      </c>
      <c r="F3748" t="str">
        <f>anotacoes!K3748</f>
        <v xml:space="preserve"> 00:18:46,018</v>
      </c>
      <c r="G3748" t="str">
        <f>anotacoes!L3748</f>
        <v xml:space="preserve"> 00:18:48,774</v>
      </c>
      <c r="H3748" t="str">
        <f>IF(J3748="PAUSE",D3748,IF(anotacoes!G3752=conversao_anotacoes!B3748,conversao_anotacoes!B3748,conversao_anotacoes!C3748))</f>
        <v>GUILHEIRO</v>
      </c>
      <c r="I3748" t="str">
        <f t="shared" si="58"/>
        <v>SCHMITT</v>
      </c>
      <c r="J3748" t="str">
        <f>UPPER(anotacoes!H3748)</f>
        <v>DISPLACEMENT</v>
      </c>
      <c r="K3748" t="str">
        <f>UPPER(anotacoes!I3748)</f>
        <v>2-3 STEP HESITANT RIGHT</v>
      </c>
      <c r="L3748" s="6" t="str">
        <f>IF(anotacoes!N3748=0,"",anotacoes!N3748)</f>
        <v/>
      </c>
      <c r="M3748" t="str">
        <f>IF(anotacoes!M3748=0,"",UPPER(anotacoes!M3748))</f>
        <v/>
      </c>
    </row>
    <row r="3749" spans="1:13" x14ac:dyDescent="0.25">
      <c r="A3749" t="str">
        <f>anotacoes!C3749</f>
        <v>WORLD CHAMPIONSHIP</v>
      </c>
      <c r="B3749" t="str">
        <f>anotacoes!E3749</f>
        <v>GUILHEIRO</v>
      </c>
      <c r="C3749" t="str">
        <f>anotacoes!F3749</f>
        <v>SCHMITT</v>
      </c>
      <c r="D3749" t="s">
        <v>10434</v>
      </c>
      <c r="E3749">
        <f>anotacoes!A3749</f>
        <v>53</v>
      </c>
      <c r="F3749" t="str">
        <f>anotacoes!K3749</f>
        <v xml:space="preserve"> 00:18:48,774</v>
      </c>
      <c r="G3749" t="str">
        <f>anotacoes!L3749</f>
        <v xml:space="preserve"> 00:18:52,093</v>
      </c>
      <c r="H3749" t="str">
        <f>IF(J3749="PAUSE",D3749,IF(anotacoes!G3753=conversao_anotacoes!B3749,conversao_anotacoes!B3749,conversao_anotacoes!C3749))</f>
        <v>GUILHEIRO</v>
      </c>
      <c r="I3749" t="str">
        <f t="shared" si="58"/>
        <v>SCHMITT</v>
      </c>
      <c r="J3749" t="str">
        <f>UPPER(anotacoes!H3749)</f>
        <v>GRIP TIME</v>
      </c>
      <c r="K3749" t="str">
        <f>UPPER(anotacoes!I3749)</f>
        <v>RIGHT SLEEVE LEFT SLEEVE</v>
      </c>
      <c r="L3749" s="6" t="str">
        <f>IF(anotacoes!N3749=0,"",anotacoes!N3749)</f>
        <v/>
      </c>
      <c r="M3749" t="str">
        <f>IF(anotacoes!M3749=0,"",UPPER(anotacoes!M3749))</f>
        <v/>
      </c>
    </row>
    <row r="3750" spans="1:13" x14ac:dyDescent="0.25">
      <c r="A3750" t="str">
        <f>anotacoes!C3750</f>
        <v>WORLD CHAMPIONSHIP</v>
      </c>
      <c r="B3750" t="str">
        <f>anotacoes!E3750</f>
        <v>GUILHEIRO</v>
      </c>
      <c r="C3750" t="str">
        <f>anotacoes!F3750</f>
        <v>SCHMITT</v>
      </c>
      <c r="D3750" t="s">
        <v>10434</v>
      </c>
      <c r="E3750">
        <f>anotacoes!A3750</f>
        <v>53</v>
      </c>
      <c r="F3750" t="str">
        <f>anotacoes!K3750</f>
        <v xml:space="preserve"> 00:18:52,280</v>
      </c>
      <c r="G3750" t="str">
        <f>anotacoes!L3750</f>
        <v xml:space="preserve"> 00:18:58,708</v>
      </c>
      <c r="H3750" t="str">
        <f>IF(J3750="PAUSE",D3750,IF(anotacoes!G3754=conversao_anotacoes!B3750,conversao_anotacoes!B3750,conversao_anotacoes!C3750))</f>
        <v>&lt;ARBITRO DESCONHECIDO&gt;</v>
      </c>
      <c r="I3750" t="str">
        <f t="shared" si="58"/>
        <v/>
      </c>
      <c r="J3750" t="str">
        <f>UPPER(anotacoes!H3750)</f>
        <v>PAUSE</v>
      </c>
      <c r="K3750" t="str">
        <f>UPPER(anotacoes!I3750)</f>
        <v>&lt;UNCLASSIFIED&gt;</v>
      </c>
      <c r="L3750" s="6" t="str">
        <f>IF(anotacoes!N3750=0,"",anotacoes!N3750)</f>
        <v/>
      </c>
      <c r="M3750" t="str">
        <f>IF(anotacoes!M3750=0,"",UPPER(anotacoes!M3750))</f>
        <v/>
      </c>
    </row>
    <row r="3751" spans="1:13" x14ac:dyDescent="0.25">
      <c r="A3751" t="str">
        <f>anotacoes!C3751</f>
        <v>WORLD CHAMPIONSHIP</v>
      </c>
      <c r="B3751" t="str">
        <f>anotacoes!E3751</f>
        <v>GUILHEIRO</v>
      </c>
      <c r="C3751" t="str">
        <f>anotacoes!F3751</f>
        <v>SCHMITT</v>
      </c>
      <c r="D3751" t="s">
        <v>10434</v>
      </c>
      <c r="E3751">
        <f>anotacoes!A3751</f>
        <v>53</v>
      </c>
      <c r="F3751" t="str">
        <f>anotacoes!K3751</f>
        <v xml:space="preserve"> 00:18:58,939</v>
      </c>
      <c r="G3751" t="str">
        <f>anotacoes!L3751</f>
        <v xml:space="preserve"> 00:19:06,028</v>
      </c>
      <c r="H3751" t="str">
        <f>IF(J3751="PAUSE",D3751,IF(anotacoes!G3755=conversao_anotacoes!B3751,conversao_anotacoes!B3751,conversao_anotacoes!C3751))</f>
        <v>SCHMITT</v>
      </c>
      <c r="I3751" t="str">
        <f t="shared" si="58"/>
        <v>GUILHEIRO</v>
      </c>
      <c r="J3751" t="str">
        <f>UPPER(anotacoes!H3751)</f>
        <v>DISPLACEMENT</v>
      </c>
      <c r="K3751" t="str">
        <f>UPPER(anotacoes!I3751)</f>
        <v>2-3 STEP HESITANT RIGHT</v>
      </c>
      <c r="L3751" s="6" t="str">
        <f>IF(anotacoes!N3751=0,"",anotacoes!N3751)</f>
        <v/>
      </c>
      <c r="M3751" t="str">
        <f>IF(anotacoes!M3751=0,"",UPPER(anotacoes!M3751))</f>
        <v/>
      </c>
    </row>
    <row r="3752" spans="1:13" x14ac:dyDescent="0.25">
      <c r="A3752" t="str">
        <f>anotacoes!C3752</f>
        <v>WORLD CHAMPIONSHIP</v>
      </c>
      <c r="B3752" t="str">
        <f>anotacoes!E3752</f>
        <v>GUILHEIRO</v>
      </c>
      <c r="C3752" t="str">
        <f>anotacoes!F3752</f>
        <v>SCHMITT</v>
      </c>
      <c r="D3752" t="s">
        <v>10434</v>
      </c>
      <c r="E3752">
        <f>anotacoes!A3752</f>
        <v>53</v>
      </c>
      <c r="F3752" t="str">
        <f>anotacoes!K3752</f>
        <v xml:space="preserve"> 00:19:06,028</v>
      </c>
      <c r="G3752" t="str">
        <f>anotacoes!L3752</f>
        <v xml:space="preserve"> 00:19:11,906</v>
      </c>
      <c r="H3752" t="str">
        <f>IF(J3752="PAUSE",D3752,IF(anotacoes!G3756=conversao_anotacoes!B3752,conversao_anotacoes!B3752,conversao_anotacoes!C3752))</f>
        <v>SCHMITT</v>
      </c>
      <c r="I3752" t="str">
        <f t="shared" si="58"/>
        <v>GUILHEIRO</v>
      </c>
      <c r="J3752" t="str">
        <f>UPPER(anotacoes!H3752)</f>
        <v>GRIP TIME</v>
      </c>
      <c r="K3752" t="str">
        <f>UPPER(anotacoes!I3752)</f>
        <v>RIGHT COLLAR</v>
      </c>
      <c r="L3752" s="6" t="str">
        <f>IF(anotacoes!N3752=0,"",anotacoes!N3752)</f>
        <v/>
      </c>
      <c r="M3752" t="str">
        <f>IF(anotacoes!M3752=0,"",UPPER(anotacoes!M3752))</f>
        <v/>
      </c>
    </row>
    <row r="3753" spans="1:13" x14ac:dyDescent="0.25">
      <c r="A3753" t="str">
        <f>anotacoes!C3753</f>
        <v>WORLD CHAMPIONSHIP</v>
      </c>
      <c r="B3753" t="str">
        <f>anotacoes!E3753</f>
        <v>GUILHEIRO</v>
      </c>
      <c r="C3753" t="str">
        <f>anotacoes!F3753</f>
        <v>SCHMITT</v>
      </c>
      <c r="D3753" t="s">
        <v>10434</v>
      </c>
      <c r="E3753">
        <f>anotacoes!A3753</f>
        <v>53</v>
      </c>
      <c r="F3753" t="str">
        <f>anotacoes!K3753</f>
        <v xml:space="preserve"> 00:19:11,906</v>
      </c>
      <c r="G3753" t="str">
        <f>anotacoes!L3753</f>
        <v xml:space="preserve"> 00:20:31,652</v>
      </c>
      <c r="H3753" t="str">
        <f>IF(J3753="PAUSE",D3753,IF(anotacoes!G3757=conversao_anotacoes!B3753,conversao_anotacoes!B3753,conversao_anotacoes!C3753))</f>
        <v>&lt;ARBITRO DESCONHECIDO&gt;</v>
      </c>
      <c r="I3753" t="str">
        <f t="shared" si="58"/>
        <v/>
      </c>
      <c r="J3753" t="str">
        <f>UPPER(anotacoes!H3753)</f>
        <v>PAUSE</v>
      </c>
      <c r="K3753" t="str">
        <f>UPPER(anotacoes!I3753)</f>
        <v>SCORE BY FLAGS</v>
      </c>
      <c r="L3753" s="6" t="str">
        <f>IF(anotacoes!N3753=0,"",anotacoes!N3753)</f>
        <v/>
      </c>
      <c r="M3753" t="str">
        <f>IF(anotacoes!M3753=0,"",UPPER(anotacoes!M3753))</f>
        <v/>
      </c>
    </row>
    <row r="3754" spans="1:13" x14ac:dyDescent="0.25">
      <c r="A3754" t="str">
        <f>anotacoes!C3754</f>
        <v>GRAND SLAM PARIS</v>
      </c>
      <c r="B3754" t="str">
        <f>anotacoes!E3754</f>
        <v>KIM</v>
      </c>
      <c r="C3754" t="str">
        <f>anotacoes!F3754</f>
        <v>CRUZ</v>
      </c>
      <c r="D3754" t="s">
        <v>10434</v>
      </c>
      <c r="E3754">
        <f>anotacoes!A3754</f>
        <v>54</v>
      </c>
      <c r="F3754" t="str">
        <f>anotacoes!K3754</f>
        <v xml:space="preserve"> 00:00:00,597</v>
      </c>
      <c r="G3754" t="str">
        <f>anotacoes!L3754</f>
        <v xml:space="preserve"> 00:00:02,031</v>
      </c>
      <c r="H3754" t="str">
        <f>IF(J3754="PAUSE",D3754,IF(anotacoes!G3758=conversao_anotacoes!B3754,conversao_anotacoes!B3754,conversao_anotacoes!C3754))</f>
        <v>KIM</v>
      </c>
      <c r="I3754" t="str">
        <f t="shared" si="58"/>
        <v>CRUZ</v>
      </c>
      <c r="J3754" t="str">
        <f>UPPER(anotacoes!H3754)</f>
        <v>DISPLACEMENT</v>
      </c>
      <c r="K3754" t="str">
        <f>UPPER(anotacoes!I3754)</f>
        <v>2-3 STEP HESITANT RIGHT</v>
      </c>
      <c r="L3754" s="6" t="str">
        <f>IF(anotacoes!N3754=0,"",anotacoes!N3754)</f>
        <v/>
      </c>
      <c r="M3754" t="str">
        <f>IF(anotacoes!M3754=0,"",UPPER(anotacoes!M3754))</f>
        <v/>
      </c>
    </row>
    <row r="3755" spans="1:13" x14ac:dyDescent="0.25">
      <c r="A3755" t="str">
        <f>anotacoes!C3755</f>
        <v>GRAND SLAM PARIS</v>
      </c>
      <c r="B3755" t="str">
        <f>anotacoes!E3755</f>
        <v>KIM</v>
      </c>
      <c r="C3755" t="str">
        <f>anotacoes!F3755</f>
        <v>CRUZ</v>
      </c>
      <c r="D3755" t="s">
        <v>10434</v>
      </c>
      <c r="E3755">
        <f>anotacoes!A3755</f>
        <v>54</v>
      </c>
      <c r="F3755" t="str">
        <f>anotacoes!K3755</f>
        <v xml:space="preserve"> 00:00:02,031</v>
      </c>
      <c r="G3755" t="str">
        <f>anotacoes!L3755</f>
        <v xml:space="preserve"> 00:00:03,760</v>
      </c>
      <c r="H3755" t="str">
        <f>IF(J3755="PAUSE",D3755,IF(anotacoes!G3759=conversao_anotacoes!B3755,conversao_anotacoes!B3755,conversao_anotacoes!C3755))</f>
        <v>KIM</v>
      </c>
      <c r="I3755" t="str">
        <f t="shared" si="58"/>
        <v>CRUZ</v>
      </c>
      <c r="J3755" t="str">
        <f>UPPER(anotacoes!H3755)</f>
        <v>DISPLACEMENT</v>
      </c>
      <c r="K3755" t="str">
        <f>UPPER(anotacoes!I3755)</f>
        <v>CIRCULAR LEFT</v>
      </c>
      <c r="L3755" s="6" t="str">
        <f>IF(anotacoes!N3755=0,"",anotacoes!N3755)</f>
        <v/>
      </c>
      <c r="M3755" t="str">
        <f>IF(anotacoes!M3755=0,"",UPPER(anotacoes!M3755))</f>
        <v/>
      </c>
    </row>
    <row r="3756" spans="1:13" x14ac:dyDescent="0.25">
      <c r="A3756" t="str">
        <f>anotacoes!C3756</f>
        <v>GRAND SLAM PARIS</v>
      </c>
      <c r="B3756" t="str">
        <f>anotacoes!E3756</f>
        <v>KIM</v>
      </c>
      <c r="C3756" t="str">
        <f>anotacoes!F3756</f>
        <v>CRUZ</v>
      </c>
      <c r="D3756" t="s">
        <v>10434</v>
      </c>
      <c r="E3756">
        <f>anotacoes!A3756</f>
        <v>54</v>
      </c>
      <c r="F3756" t="str">
        <f>anotacoes!K3756</f>
        <v xml:space="preserve"> 00:00:03,760</v>
      </c>
      <c r="G3756" t="str">
        <f>anotacoes!L3756</f>
        <v xml:space="preserve"> 00:00:06,445</v>
      </c>
      <c r="H3756" t="str">
        <f>IF(J3756="PAUSE",D3756,IF(anotacoes!G3760=conversao_anotacoes!B3756,conversao_anotacoes!B3756,conversao_anotacoes!C3756))</f>
        <v>KIM</v>
      </c>
      <c r="I3756" t="str">
        <f t="shared" si="58"/>
        <v>CRUZ</v>
      </c>
      <c r="J3756" t="str">
        <f>UPPER(anotacoes!H3756)</f>
        <v>DISPLACEMENT</v>
      </c>
      <c r="K3756" t="str">
        <f>UPPER(anotacoes!I3756)</f>
        <v>2-3 STEP HESITANT RIGHT</v>
      </c>
      <c r="L3756" s="6" t="str">
        <f>IF(anotacoes!N3756=0,"",anotacoes!N3756)</f>
        <v/>
      </c>
      <c r="M3756" t="str">
        <f>IF(anotacoes!M3756=0,"",UPPER(anotacoes!M3756))</f>
        <v/>
      </c>
    </row>
    <row r="3757" spans="1:13" x14ac:dyDescent="0.25">
      <c r="A3757" t="str">
        <f>anotacoes!C3757</f>
        <v>GRAND SLAM PARIS</v>
      </c>
      <c r="B3757" t="str">
        <f>anotacoes!E3757</f>
        <v>KIM</v>
      </c>
      <c r="C3757" t="str">
        <f>anotacoes!F3757</f>
        <v>CRUZ</v>
      </c>
      <c r="D3757" t="s">
        <v>10434</v>
      </c>
      <c r="E3757">
        <f>anotacoes!A3757</f>
        <v>54</v>
      </c>
      <c r="F3757" t="str">
        <f>anotacoes!K3757</f>
        <v xml:space="preserve"> 00:00:06,445</v>
      </c>
      <c r="G3757" t="str">
        <f>anotacoes!L3757</f>
        <v xml:space="preserve"> 00:00:07,270</v>
      </c>
      <c r="H3757" t="str">
        <f>IF(J3757="PAUSE",D3757,IF(anotacoes!G3761=conversao_anotacoes!B3757,conversao_anotacoes!B3757,conversao_anotacoes!C3757))</f>
        <v>KIM</v>
      </c>
      <c r="I3757" t="str">
        <f t="shared" si="58"/>
        <v>CRUZ</v>
      </c>
      <c r="J3757" t="str">
        <f>UPPER(anotacoes!H3757)</f>
        <v>TRYING TO GRIP</v>
      </c>
      <c r="K3757" t="str">
        <f>UPPER(anotacoes!I3757)</f>
        <v>RIGHT + LEFT + JUDOGI</v>
      </c>
      <c r="L3757" s="6" t="str">
        <f>IF(anotacoes!N3757=0,"",anotacoes!N3757)</f>
        <v/>
      </c>
      <c r="M3757" t="str">
        <f>IF(anotacoes!M3757=0,"",UPPER(anotacoes!M3757))</f>
        <v/>
      </c>
    </row>
    <row r="3758" spans="1:13" x14ac:dyDescent="0.25">
      <c r="A3758" t="str">
        <f>anotacoes!C3758</f>
        <v>GRAND SLAM PARIS</v>
      </c>
      <c r="B3758" t="str">
        <f>anotacoes!E3758</f>
        <v>KIM</v>
      </c>
      <c r="C3758" t="str">
        <f>anotacoes!F3758</f>
        <v>CRUZ</v>
      </c>
      <c r="D3758" t="s">
        <v>10434</v>
      </c>
      <c r="E3758">
        <f>anotacoes!A3758</f>
        <v>54</v>
      </c>
      <c r="F3758" t="str">
        <f>anotacoes!K3758</f>
        <v xml:space="preserve"> 00:00:07,270</v>
      </c>
      <c r="G3758" t="str">
        <f>anotacoes!L3758</f>
        <v xml:space="preserve"> 00:00:11,121</v>
      </c>
      <c r="H3758" t="str">
        <f>IF(J3758="PAUSE",D3758,IF(anotacoes!G3762=conversao_anotacoes!B3758,conversao_anotacoes!B3758,conversao_anotacoes!C3758))</f>
        <v>KIM</v>
      </c>
      <c r="I3758" t="str">
        <f t="shared" si="58"/>
        <v>CRUZ</v>
      </c>
      <c r="J3758" t="str">
        <f>UPPER(anotacoes!H3758)</f>
        <v>GRIP TIME</v>
      </c>
      <c r="K3758" t="str">
        <f>UPPER(anotacoes!I3758)</f>
        <v>RIGHT SLEEVE</v>
      </c>
      <c r="L3758" s="6" t="str">
        <f>IF(anotacoes!N3758=0,"",anotacoes!N3758)</f>
        <v/>
      </c>
      <c r="M3758" t="str">
        <f>IF(anotacoes!M3758=0,"",UPPER(anotacoes!M3758))</f>
        <v/>
      </c>
    </row>
    <row r="3759" spans="1:13" x14ac:dyDescent="0.25">
      <c r="A3759" t="str">
        <f>anotacoes!C3759</f>
        <v>GRAND SLAM PARIS</v>
      </c>
      <c r="B3759" t="str">
        <f>anotacoes!E3759</f>
        <v>KIM</v>
      </c>
      <c r="C3759" t="str">
        <f>anotacoes!F3759</f>
        <v>CRUZ</v>
      </c>
      <c r="D3759" t="s">
        <v>10434</v>
      </c>
      <c r="E3759">
        <f>anotacoes!A3759</f>
        <v>54</v>
      </c>
      <c r="F3759" t="str">
        <f>anotacoes!K3759</f>
        <v xml:space="preserve"> 00:00:11,121</v>
      </c>
      <c r="G3759" t="str">
        <f>anotacoes!L3759</f>
        <v xml:space="preserve"> 00:00:12,442</v>
      </c>
      <c r="H3759" t="str">
        <f>IF(J3759="PAUSE",D3759,IF(anotacoes!G3763=conversao_anotacoes!B3759,conversao_anotacoes!B3759,conversao_anotacoes!C3759))</f>
        <v>KIM</v>
      </c>
      <c r="I3759" t="str">
        <f t="shared" si="58"/>
        <v>CRUZ</v>
      </c>
      <c r="J3759" t="str">
        <f>UPPER(anotacoes!H3759)</f>
        <v>DISPLACEMENT</v>
      </c>
      <c r="K3759" t="str">
        <f>UPPER(anotacoes!I3759)</f>
        <v>2-3 STEP HESITANT RIGHT</v>
      </c>
      <c r="L3759" s="6" t="str">
        <f>IF(anotacoes!N3759=0,"",anotacoes!N3759)</f>
        <v/>
      </c>
      <c r="M3759" t="str">
        <f>IF(anotacoes!M3759=0,"",UPPER(anotacoes!M3759))</f>
        <v/>
      </c>
    </row>
    <row r="3760" spans="1:13" x14ac:dyDescent="0.25">
      <c r="A3760" t="str">
        <f>anotacoes!C3760</f>
        <v>GRAND SLAM PARIS</v>
      </c>
      <c r="B3760" t="str">
        <f>anotacoes!E3760</f>
        <v>KIM</v>
      </c>
      <c r="C3760" t="str">
        <f>anotacoes!F3760</f>
        <v>CRUZ</v>
      </c>
      <c r="D3760" t="s">
        <v>10434</v>
      </c>
      <c r="E3760">
        <f>anotacoes!A3760</f>
        <v>54</v>
      </c>
      <c r="F3760" t="str">
        <f>anotacoes!K3760</f>
        <v xml:space="preserve"> 00:00:12,442</v>
      </c>
      <c r="G3760" t="str">
        <f>anotacoes!L3760</f>
        <v xml:space="preserve"> 00:00:17,305</v>
      </c>
      <c r="H3760" t="str">
        <f>IF(J3760="PAUSE",D3760,IF(anotacoes!G3764=conversao_anotacoes!B3760,conversao_anotacoes!B3760,conversao_anotacoes!C3760))</f>
        <v>KIM</v>
      </c>
      <c r="I3760" t="str">
        <f t="shared" si="58"/>
        <v>CRUZ</v>
      </c>
      <c r="J3760" t="str">
        <f>UPPER(anotacoes!H3760)</f>
        <v>GRIP TIME</v>
      </c>
      <c r="K3760" t="str">
        <f>UPPER(anotacoes!I3760)</f>
        <v>RIGHT COLLAR</v>
      </c>
      <c r="L3760" s="6" t="str">
        <f>IF(anotacoes!N3760=0,"",anotacoes!N3760)</f>
        <v/>
      </c>
      <c r="M3760" t="str">
        <f>IF(anotacoes!M3760=0,"",UPPER(anotacoes!M3760))</f>
        <v/>
      </c>
    </row>
    <row r="3761" spans="1:13" x14ac:dyDescent="0.25">
      <c r="A3761" t="str">
        <f>anotacoes!C3761</f>
        <v>GRAND SLAM PARIS</v>
      </c>
      <c r="B3761" t="str">
        <f>anotacoes!E3761</f>
        <v>KIM</v>
      </c>
      <c r="C3761" t="str">
        <f>anotacoes!F3761</f>
        <v>CRUZ</v>
      </c>
      <c r="D3761" t="s">
        <v>10434</v>
      </c>
      <c r="E3761">
        <f>anotacoes!A3761</f>
        <v>54</v>
      </c>
      <c r="F3761" t="str">
        <f>anotacoes!K3761</f>
        <v xml:space="preserve"> 00:00:17,305</v>
      </c>
      <c r="G3761" t="str">
        <f>anotacoes!L3761</f>
        <v xml:space="preserve"> 00:00:19,654</v>
      </c>
      <c r="H3761" t="str">
        <f>IF(J3761="PAUSE",D3761,IF(anotacoes!G3765=conversao_anotacoes!B3761,conversao_anotacoes!B3761,conversao_anotacoes!C3761))</f>
        <v>KIM</v>
      </c>
      <c r="I3761" t="str">
        <f t="shared" si="58"/>
        <v>CRUZ</v>
      </c>
      <c r="J3761" t="str">
        <f>UPPER(anotacoes!H3761)</f>
        <v>TRANSITION</v>
      </c>
      <c r="K3761" t="str">
        <f>UPPER(anotacoes!I3761)</f>
        <v>WITHOUT ATTACK</v>
      </c>
      <c r="L3761" s="6" t="str">
        <f>IF(anotacoes!N3761=0,"",anotacoes!N3761)</f>
        <v/>
      </c>
      <c r="M3761" t="str">
        <f>IF(anotacoes!M3761=0,"",UPPER(anotacoes!M3761))</f>
        <v/>
      </c>
    </row>
    <row r="3762" spans="1:13" x14ac:dyDescent="0.25">
      <c r="A3762" t="str">
        <f>anotacoes!C3762</f>
        <v>GRAND SLAM PARIS</v>
      </c>
      <c r="B3762" t="str">
        <f>anotacoes!E3762</f>
        <v>KIM</v>
      </c>
      <c r="C3762" t="str">
        <f>anotacoes!F3762</f>
        <v>CRUZ</v>
      </c>
      <c r="D3762" t="s">
        <v>10434</v>
      </c>
      <c r="E3762">
        <f>anotacoes!A3762</f>
        <v>54</v>
      </c>
      <c r="F3762" t="str">
        <f>anotacoes!K3762</f>
        <v xml:space="preserve"> 00:00:19,654</v>
      </c>
      <c r="G3762" t="str">
        <f>anotacoes!L3762</f>
        <v xml:space="preserve"> 00:00:26,960</v>
      </c>
      <c r="H3762" t="str">
        <f>IF(J3762="PAUSE",D3762,IF(anotacoes!G3766=conversao_anotacoes!B3762,conversao_anotacoes!B3762,conversao_anotacoes!C3762))</f>
        <v>&lt;ARBITRO DESCONHECIDO&gt;</v>
      </c>
      <c r="I3762" t="str">
        <f t="shared" si="58"/>
        <v/>
      </c>
      <c r="J3762" t="str">
        <f>UPPER(anotacoes!H3762)</f>
        <v>PAUSE</v>
      </c>
      <c r="K3762" t="str">
        <f>UPPER(anotacoes!I3762)</f>
        <v>&lt;UNCLASSIFIED&gt;</v>
      </c>
      <c r="L3762" s="6" t="str">
        <f>IF(anotacoes!N3762=0,"",anotacoes!N3762)</f>
        <v/>
      </c>
      <c r="M3762" t="str">
        <f>IF(anotacoes!M3762=0,"",UPPER(anotacoes!M3762))</f>
        <v/>
      </c>
    </row>
    <row r="3763" spans="1:13" x14ac:dyDescent="0.25">
      <c r="A3763" t="str">
        <f>anotacoes!C3763</f>
        <v>GRAND SLAM PARIS</v>
      </c>
      <c r="B3763" t="str">
        <f>anotacoes!E3763</f>
        <v>KIM</v>
      </c>
      <c r="C3763" t="str">
        <f>anotacoes!F3763</f>
        <v>CRUZ</v>
      </c>
      <c r="D3763" t="s">
        <v>10434</v>
      </c>
      <c r="E3763">
        <f>anotacoes!A3763</f>
        <v>54</v>
      </c>
      <c r="F3763" t="str">
        <f>anotacoes!K3763</f>
        <v xml:space="preserve"> 00:00:26,960</v>
      </c>
      <c r="G3763" t="str">
        <f>anotacoes!L3763</f>
        <v xml:space="preserve"> 00:00:29,065</v>
      </c>
      <c r="H3763" t="str">
        <f>IF(J3763="PAUSE",D3763,IF(anotacoes!G3767=conversao_anotacoes!B3763,conversao_anotacoes!B3763,conversao_anotacoes!C3763))</f>
        <v>KIM</v>
      </c>
      <c r="I3763" t="str">
        <f t="shared" si="58"/>
        <v>CRUZ</v>
      </c>
      <c r="J3763" t="str">
        <f>UPPER(anotacoes!H3763)</f>
        <v>DISPLACEMENT</v>
      </c>
      <c r="K3763" t="str">
        <f>UPPER(anotacoes!I3763)</f>
        <v>2-3 STEP HESITANT RIGHT</v>
      </c>
      <c r="L3763" s="6" t="str">
        <f>IF(anotacoes!N3763=0,"",anotacoes!N3763)</f>
        <v/>
      </c>
      <c r="M3763" t="str">
        <f>IF(anotacoes!M3763=0,"",UPPER(anotacoes!M3763))</f>
        <v/>
      </c>
    </row>
    <row r="3764" spans="1:13" x14ac:dyDescent="0.25">
      <c r="A3764" t="str">
        <f>anotacoes!C3764</f>
        <v>GRAND SLAM PARIS</v>
      </c>
      <c r="B3764" t="str">
        <f>anotacoes!E3764</f>
        <v>KIM</v>
      </c>
      <c r="C3764" t="str">
        <f>anotacoes!F3764</f>
        <v>CRUZ</v>
      </c>
      <c r="D3764" t="s">
        <v>10434</v>
      </c>
      <c r="E3764">
        <f>anotacoes!A3764</f>
        <v>54</v>
      </c>
      <c r="F3764" t="str">
        <f>anotacoes!K3764</f>
        <v xml:space="preserve"> 00:00:29,065</v>
      </c>
      <c r="G3764" t="str">
        <f>anotacoes!L3764</f>
        <v xml:space="preserve"> 00:00:32,191</v>
      </c>
      <c r="H3764" t="str">
        <f>IF(J3764="PAUSE",D3764,IF(anotacoes!G3768=conversao_anotacoes!B3764,conversao_anotacoes!B3764,conversao_anotacoes!C3764))</f>
        <v>KIM</v>
      </c>
      <c r="I3764" t="str">
        <f t="shared" si="58"/>
        <v>CRUZ</v>
      </c>
      <c r="J3764" t="str">
        <f>UPPER(anotacoes!H3764)</f>
        <v>GRIP TIME</v>
      </c>
      <c r="K3764" t="str">
        <f>UPPER(anotacoes!I3764)</f>
        <v>LEFT COLLAR</v>
      </c>
      <c r="L3764" s="6" t="str">
        <f>IF(anotacoes!N3764=0,"",anotacoes!N3764)</f>
        <v/>
      </c>
      <c r="M3764" t="str">
        <f>IF(anotacoes!M3764=0,"",UPPER(anotacoes!M3764))</f>
        <v/>
      </c>
    </row>
    <row r="3765" spans="1:13" x14ac:dyDescent="0.25">
      <c r="A3765" t="str">
        <f>anotacoes!C3765</f>
        <v>GRAND SLAM PARIS</v>
      </c>
      <c r="B3765" t="str">
        <f>anotacoes!E3765</f>
        <v>KIM</v>
      </c>
      <c r="C3765" t="str">
        <f>anotacoes!F3765</f>
        <v>CRUZ</v>
      </c>
      <c r="D3765" t="s">
        <v>10434</v>
      </c>
      <c r="E3765">
        <f>anotacoes!A3765</f>
        <v>54</v>
      </c>
      <c r="F3765" t="str">
        <f>anotacoes!K3765</f>
        <v xml:space="preserve"> 00:00:32,191</v>
      </c>
      <c r="G3765" t="str">
        <f>anotacoes!L3765</f>
        <v xml:space="preserve"> 00:00:45,474</v>
      </c>
      <c r="H3765" t="str">
        <f>IF(J3765="PAUSE",D3765,IF(anotacoes!G3769=conversao_anotacoes!B3765,conversao_anotacoes!B3765,conversao_anotacoes!C3765))</f>
        <v>KIM</v>
      </c>
      <c r="I3765" t="str">
        <f t="shared" si="58"/>
        <v>CRUZ</v>
      </c>
      <c r="J3765" t="str">
        <f>UPPER(anotacoes!H3765)</f>
        <v>GRIP TIME</v>
      </c>
      <c r="K3765" t="str">
        <f>UPPER(anotacoes!I3765)</f>
        <v>LEFT COLLAR RIGHT SLEEVE</v>
      </c>
      <c r="L3765" s="6" t="str">
        <f>IF(anotacoes!N3765=0,"",anotacoes!N3765)</f>
        <v/>
      </c>
      <c r="M3765" t="str">
        <f>IF(anotacoes!M3765=0,"",UPPER(anotacoes!M3765))</f>
        <v/>
      </c>
    </row>
    <row r="3766" spans="1:13" x14ac:dyDescent="0.25">
      <c r="A3766" t="str">
        <f>anotacoes!C3766</f>
        <v>GRAND SLAM PARIS</v>
      </c>
      <c r="B3766" t="str">
        <f>anotacoes!E3766</f>
        <v>KIM</v>
      </c>
      <c r="C3766" t="str">
        <f>anotacoes!F3766</f>
        <v>CRUZ</v>
      </c>
      <c r="D3766" t="s">
        <v>10434</v>
      </c>
      <c r="E3766">
        <f>anotacoes!A3766</f>
        <v>54</v>
      </c>
      <c r="F3766" t="str">
        <f>anotacoes!K3766</f>
        <v xml:space="preserve"> 00:00:45,474</v>
      </c>
      <c r="G3766" t="str">
        <f>anotacoes!L3766</f>
        <v xml:space="preserve"> 00:00:47,024</v>
      </c>
      <c r="H3766" t="str">
        <f>IF(J3766="PAUSE",D3766,IF(anotacoes!G3770=conversao_anotacoes!B3766,conversao_anotacoes!B3766,conversao_anotacoes!C3766))</f>
        <v>KIM</v>
      </c>
      <c r="I3766" t="str">
        <f t="shared" si="58"/>
        <v>CRUZ</v>
      </c>
      <c r="J3766" t="str">
        <f>UPPER(anotacoes!H3766)</f>
        <v>DEFENSE</v>
      </c>
      <c r="K3766" t="str">
        <f>UPPER(anotacoes!I3766)</f>
        <v>USING BODY MASS</v>
      </c>
      <c r="L3766" s="6" t="str">
        <f>IF(anotacoes!N3766=0,"",anotacoes!N3766)</f>
        <v/>
      </c>
      <c r="M3766" t="str">
        <f>IF(anotacoes!M3766=0,"",UPPER(anotacoes!M3766))</f>
        <v/>
      </c>
    </row>
    <row r="3767" spans="1:13" x14ac:dyDescent="0.25">
      <c r="A3767" t="str">
        <f>anotacoes!C3767</f>
        <v>GRAND SLAM PARIS</v>
      </c>
      <c r="B3767" t="str">
        <f>anotacoes!E3767</f>
        <v>KIM</v>
      </c>
      <c r="C3767" t="str">
        <f>anotacoes!F3767</f>
        <v>CRUZ</v>
      </c>
      <c r="D3767" t="s">
        <v>10434</v>
      </c>
      <c r="E3767">
        <f>anotacoes!A3767</f>
        <v>54</v>
      </c>
      <c r="F3767" t="str">
        <f>anotacoes!K3767</f>
        <v xml:space="preserve"> 00:00:47,024</v>
      </c>
      <c r="G3767" t="str">
        <f>anotacoes!L3767</f>
        <v xml:space="preserve"> 00:00:48,200</v>
      </c>
      <c r="H3767" t="str">
        <f>IF(J3767="PAUSE",D3767,IF(anotacoes!G3771=conversao_anotacoes!B3767,conversao_anotacoes!B3767,conversao_anotacoes!C3767))</f>
        <v>KIM</v>
      </c>
      <c r="I3767" t="str">
        <f t="shared" si="58"/>
        <v>CRUZ</v>
      </c>
      <c r="J3767" t="str">
        <f>UPPER(anotacoes!H3767)</f>
        <v>TRANSITION</v>
      </c>
      <c r="K3767" t="str">
        <f>UPPER(anotacoes!I3767)</f>
        <v>WITHOUT ATTACK</v>
      </c>
      <c r="L3767" s="6" t="str">
        <f>IF(anotacoes!N3767=0,"",anotacoes!N3767)</f>
        <v/>
      </c>
      <c r="M3767" t="str">
        <f>IF(anotacoes!M3767=0,"",UPPER(anotacoes!M3767))</f>
        <v/>
      </c>
    </row>
    <row r="3768" spans="1:13" x14ac:dyDescent="0.25">
      <c r="A3768" t="str">
        <f>anotacoes!C3768</f>
        <v>GRAND SLAM PARIS</v>
      </c>
      <c r="B3768" t="str">
        <f>anotacoes!E3768</f>
        <v>KIM</v>
      </c>
      <c r="C3768" t="str">
        <f>anotacoes!F3768</f>
        <v>CRUZ</v>
      </c>
      <c r="D3768" t="s">
        <v>10434</v>
      </c>
      <c r="E3768">
        <f>anotacoes!A3768</f>
        <v>54</v>
      </c>
      <c r="F3768" t="str">
        <f>anotacoes!K3768</f>
        <v xml:space="preserve"> 00:00:48,376</v>
      </c>
      <c r="G3768" t="str">
        <f>anotacoes!L3768</f>
        <v xml:space="preserve"> 00:00:54,314</v>
      </c>
      <c r="H3768" t="str">
        <f>IF(J3768="PAUSE",D3768,IF(anotacoes!G3772=conversao_anotacoes!B3768,conversao_anotacoes!B3768,conversao_anotacoes!C3768))</f>
        <v>&lt;ARBITRO DESCONHECIDO&gt;</v>
      </c>
      <c r="I3768" t="str">
        <f t="shared" si="58"/>
        <v/>
      </c>
      <c r="J3768" t="str">
        <f>UPPER(anotacoes!H3768)</f>
        <v>PAUSE</v>
      </c>
      <c r="K3768" t="str">
        <f>UPPER(anotacoes!I3768)</f>
        <v>&lt;UNCLASSIFIED&gt;</v>
      </c>
      <c r="L3768" s="6" t="str">
        <f>IF(anotacoes!N3768=0,"",anotacoes!N3768)</f>
        <v/>
      </c>
      <c r="M3768" t="str">
        <f>IF(anotacoes!M3768=0,"",UPPER(anotacoes!M3768))</f>
        <v/>
      </c>
    </row>
    <row r="3769" spans="1:13" x14ac:dyDescent="0.25">
      <c r="A3769" t="str">
        <f>anotacoes!C3769</f>
        <v>GRAND SLAM PARIS</v>
      </c>
      <c r="B3769" t="str">
        <f>anotacoes!E3769</f>
        <v>KIM</v>
      </c>
      <c r="C3769" t="str">
        <f>anotacoes!F3769</f>
        <v>CRUZ</v>
      </c>
      <c r="D3769" t="s">
        <v>10434</v>
      </c>
      <c r="E3769">
        <f>anotacoes!A3769</f>
        <v>54</v>
      </c>
      <c r="F3769" t="str">
        <f>anotacoes!K3769</f>
        <v xml:space="preserve"> 00:00:54,472</v>
      </c>
      <c r="G3769" t="str">
        <f>anotacoes!L3769</f>
        <v xml:space="preserve"> 00:00:56,405</v>
      </c>
      <c r="H3769" t="str">
        <f>IF(J3769="PAUSE",D3769,IF(anotacoes!G3773=conversao_anotacoes!B3769,conversao_anotacoes!B3769,conversao_anotacoes!C3769))</f>
        <v>KIM</v>
      </c>
      <c r="I3769" t="str">
        <f t="shared" si="58"/>
        <v>CRUZ</v>
      </c>
      <c r="J3769" t="str">
        <f>UPPER(anotacoes!H3769)</f>
        <v>DISPLACEMENT</v>
      </c>
      <c r="K3769" t="str">
        <f>UPPER(anotacoes!I3769)</f>
        <v>CIRCULAR LEFT</v>
      </c>
      <c r="L3769" s="6" t="str">
        <f>IF(anotacoes!N3769=0,"",anotacoes!N3769)</f>
        <v/>
      </c>
      <c r="M3769" t="str">
        <f>IF(anotacoes!M3769=0,"",UPPER(anotacoes!M3769))</f>
        <v/>
      </c>
    </row>
    <row r="3770" spans="1:13" x14ac:dyDescent="0.25">
      <c r="A3770" t="str">
        <f>anotacoes!C3770</f>
        <v>GRAND SLAM PARIS</v>
      </c>
      <c r="B3770" t="str">
        <f>anotacoes!E3770</f>
        <v>KIM</v>
      </c>
      <c r="C3770" t="str">
        <f>anotacoes!F3770</f>
        <v>CRUZ</v>
      </c>
      <c r="D3770" t="s">
        <v>10434</v>
      </c>
      <c r="E3770">
        <f>anotacoes!A3770</f>
        <v>54</v>
      </c>
      <c r="F3770" t="str">
        <f>anotacoes!K3770</f>
        <v xml:space="preserve"> 00:00:56,405</v>
      </c>
      <c r="G3770" t="str">
        <f>anotacoes!L3770</f>
        <v xml:space="preserve"> 00:00:58,246</v>
      </c>
      <c r="H3770" t="str">
        <f>IF(J3770="PAUSE",D3770,IF(anotacoes!G3774=conversao_anotacoes!B3770,conversao_anotacoes!B3770,conversao_anotacoes!C3770))</f>
        <v>KIM</v>
      </c>
      <c r="I3770" t="str">
        <f t="shared" si="58"/>
        <v>CRUZ</v>
      </c>
      <c r="J3770" t="str">
        <f>UPPER(anotacoes!H3770)</f>
        <v>DISPLACEMENT</v>
      </c>
      <c r="K3770" t="str">
        <f>UPPER(anotacoes!I3770)</f>
        <v>2-3 STEP HESITANT RIGHT</v>
      </c>
      <c r="L3770" s="6" t="str">
        <f>IF(anotacoes!N3770=0,"",anotacoes!N3770)</f>
        <v/>
      </c>
      <c r="M3770" t="str">
        <f>IF(anotacoes!M3770=0,"",UPPER(anotacoes!M3770))</f>
        <v/>
      </c>
    </row>
    <row r="3771" spans="1:13" x14ac:dyDescent="0.25">
      <c r="A3771" t="str">
        <f>anotacoes!C3771</f>
        <v>GRAND SLAM PARIS</v>
      </c>
      <c r="B3771" t="str">
        <f>anotacoes!E3771</f>
        <v>KIM</v>
      </c>
      <c r="C3771" t="str">
        <f>anotacoes!F3771</f>
        <v>CRUZ</v>
      </c>
      <c r="D3771" t="s">
        <v>10434</v>
      </c>
      <c r="E3771">
        <f>anotacoes!A3771</f>
        <v>54</v>
      </c>
      <c r="F3771" t="str">
        <f>anotacoes!K3771</f>
        <v xml:space="preserve"> 00:00:58,246</v>
      </c>
      <c r="G3771" t="str">
        <f>anotacoes!L3771</f>
        <v xml:space="preserve"> 00:00:59,794</v>
      </c>
      <c r="H3771" t="str">
        <f>IF(J3771="PAUSE",D3771,IF(anotacoes!G3775=conversao_anotacoes!B3771,conversao_anotacoes!B3771,conversao_anotacoes!C3771))</f>
        <v>KIM</v>
      </c>
      <c r="I3771" t="str">
        <f t="shared" si="58"/>
        <v>CRUZ</v>
      </c>
      <c r="J3771" t="str">
        <f>UPPER(anotacoes!H3771)</f>
        <v>GRIP TIME</v>
      </c>
      <c r="K3771" t="str">
        <f>UPPER(anotacoes!I3771)</f>
        <v>LEFT COLLAR</v>
      </c>
      <c r="L3771" s="6" t="str">
        <f>IF(anotacoes!N3771=0,"",anotacoes!N3771)</f>
        <v/>
      </c>
      <c r="M3771" t="str">
        <f>IF(anotacoes!M3771=0,"",UPPER(anotacoes!M3771))</f>
        <v/>
      </c>
    </row>
    <row r="3772" spans="1:13" x14ac:dyDescent="0.25">
      <c r="A3772" t="str">
        <f>anotacoes!C3772</f>
        <v>GRAND SLAM PARIS</v>
      </c>
      <c r="B3772" t="str">
        <f>anotacoes!E3772</f>
        <v>KIM</v>
      </c>
      <c r="C3772" t="str">
        <f>anotacoes!F3772</f>
        <v>CRUZ</v>
      </c>
      <c r="D3772" t="s">
        <v>10434</v>
      </c>
      <c r="E3772">
        <f>anotacoes!A3772</f>
        <v>54</v>
      </c>
      <c r="F3772" t="str">
        <f>anotacoes!K3772</f>
        <v xml:space="preserve"> 00:00:59,794</v>
      </c>
      <c r="G3772" t="str">
        <f>anotacoes!L3772</f>
        <v xml:space="preserve"> 00:01:41,062</v>
      </c>
      <c r="H3772" t="str">
        <f>IF(J3772="PAUSE",D3772,IF(anotacoes!G3776=conversao_anotacoes!B3772,conversao_anotacoes!B3772,conversao_anotacoes!C3772))</f>
        <v>KIM</v>
      </c>
      <c r="I3772" t="str">
        <f t="shared" si="58"/>
        <v>CRUZ</v>
      </c>
      <c r="J3772" t="str">
        <f>UPPER(anotacoes!H3772)</f>
        <v>ATTACK</v>
      </c>
      <c r="K3772" t="str">
        <f>UPPER(anotacoes!I3772)</f>
        <v>SEOI NAGE</v>
      </c>
      <c r="L3772" s="6">
        <f>IF(anotacoes!N3772=0,"",anotacoes!N3772)</f>
        <v>8</v>
      </c>
      <c r="M3772" t="str">
        <f>IF(anotacoes!M3772=0,"",UPPER(anotacoes!M3772))</f>
        <v/>
      </c>
    </row>
    <row r="3773" spans="1:13" x14ac:dyDescent="0.25">
      <c r="A3773" t="str">
        <f>anotacoes!C3773</f>
        <v>GRAND SLAM PARIS</v>
      </c>
      <c r="B3773" t="str">
        <f>anotacoes!E3773</f>
        <v>KIM</v>
      </c>
      <c r="C3773" t="str">
        <f>anotacoes!F3773</f>
        <v>CRUZ</v>
      </c>
      <c r="D3773" t="s">
        <v>10434</v>
      </c>
      <c r="E3773">
        <f>anotacoes!A3773</f>
        <v>54</v>
      </c>
      <c r="F3773" t="str">
        <f>anotacoes!K3773</f>
        <v xml:space="preserve"> 00:01:41,062</v>
      </c>
      <c r="G3773" t="str">
        <f>anotacoes!L3773</f>
        <v xml:space="preserve"> 00:01:52,822</v>
      </c>
      <c r="H3773" t="str">
        <f>IF(J3773="PAUSE",D3773,IF(anotacoes!G3777=conversao_anotacoes!B3773,conversao_anotacoes!B3773,conversao_anotacoes!C3773))</f>
        <v>KIM</v>
      </c>
      <c r="I3773" t="str">
        <f t="shared" si="58"/>
        <v>CRUZ</v>
      </c>
      <c r="J3773" t="str">
        <f>UPPER(anotacoes!H3773)</f>
        <v>GROUNDWORK COMBAT</v>
      </c>
      <c r="K3773" t="str">
        <f>UPPER(anotacoes!I3773)</f>
        <v>DEFENSIVE POSITION</v>
      </c>
      <c r="L3773" s="6" t="str">
        <f>IF(anotacoes!N3773=0,"",anotacoes!N3773)</f>
        <v/>
      </c>
      <c r="M3773" t="str">
        <f>IF(anotacoes!M3773=0,"",UPPER(anotacoes!M3773))</f>
        <v/>
      </c>
    </row>
    <row r="3774" spans="1:13" x14ac:dyDescent="0.25">
      <c r="A3774" t="str">
        <f>anotacoes!C3774</f>
        <v>GRAND SLAM PARIS</v>
      </c>
      <c r="B3774" t="str">
        <f>anotacoes!E3774</f>
        <v>KIM</v>
      </c>
      <c r="C3774" t="str">
        <f>anotacoes!F3774</f>
        <v>CRUZ</v>
      </c>
      <c r="D3774" t="s">
        <v>10434</v>
      </c>
      <c r="E3774">
        <f>anotacoes!A3774</f>
        <v>54</v>
      </c>
      <c r="F3774" t="str">
        <f>anotacoes!K3774</f>
        <v xml:space="preserve"> 00:01:53,105</v>
      </c>
      <c r="G3774" t="str">
        <f>anotacoes!L3774</f>
        <v xml:space="preserve"> 00:02:00,672</v>
      </c>
      <c r="H3774" t="str">
        <f>IF(J3774="PAUSE",D3774,IF(anotacoes!G3778=conversao_anotacoes!B3774,conversao_anotacoes!B3774,conversao_anotacoes!C3774))</f>
        <v>&lt;ARBITRO DESCONHECIDO&gt;</v>
      </c>
      <c r="I3774" t="str">
        <f t="shared" si="58"/>
        <v/>
      </c>
      <c r="J3774" t="str">
        <f>UPPER(anotacoes!H3774)</f>
        <v>PAUSE</v>
      </c>
      <c r="K3774" t="str">
        <f>UPPER(anotacoes!I3774)</f>
        <v>&lt;UNCLASSIFIED&gt;</v>
      </c>
      <c r="L3774" s="6" t="str">
        <f>IF(anotacoes!N3774=0,"",anotacoes!N3774)</f>
        <v/>
      </c>
      <c r="M3774" t="str">
        <f>IF(anotacoes!M3774=0,"",UPPER(anotacoes!M3774))</f>
        <v/>
      </c>
    </row>
    <row r="3775" spans="1:13" x14ac:dyDescent="0.25">
      <c r="A3775" t="str">
        <f>anotacoes!C3775</f>
        <v>GRAND SLAM PARIS</v>
      </c>
      <c r="B3775" t="str">
        <f>anotacoes!E3775</f>
        <v>KIM</v>
      </c>
      <c r="C3775" t="str">
        <f>anotacoes!F3775</f>
        <v>CRUZ</v>
      </c>
      <c r="D3775" t="s">
        <v>10434</v>
      </c>
      <c r="E3775">
        <f>anotacoes!A3775</f>
        <v>54</v>
      </c>
      <c r="F3775" t="str">
        <f>anotacoes!K3775</f>
        <v xml:space="preserve"> 00:02:00,672</v>
      </c>
      <c r="G3775" t="str">
        <f>anotacoes!L3775</f>
        <v xml:space="preserve"> 00:02:04,669</v>
      </c>
      <c r="H3775" t="str">
        <f>IF(J3775="PAUSE",D3775,IF(anotacoes!G3779=conversao_anotacoes!B3775,conversao_anotacoes!B3775,conversao_anotacoes!C3775))</f>
        <v>KIM</v>
      </c>
      <c r="I3775" t="str">
        <f t="shared" si="58"/>
        <v>CRUZ</v>
      </c>
      <c r="J3775" t="str">
        <f>UPPER(anotacoes!H3775)</f>
        <v>DISPLACEMENT</v>
      </c>
      <c r="K3775" t="str">
        <f>UPPER(anotacoes!I3775)</f>
        <v>CIRCULAR LEFT</v>
      </c>
      <c r="L3775" s="6" t="str">
        <f>IF(anotacoes!N3775=0,"",anotacoes!N3775)</f>
        <v/>
      </c>
      <c r="M3775" t="str">
        <f>IF(anotacoes!M3775=0,"",UPPER(anotacoes!M3775))</f>
        <v/>
      </c>
    </row>
    <row r="3776" spans="1:13" x14ac:dyDescent="0.25">
      <c r="A3776" t="str">
        <f>anotacoes!C3776</f>
        <v>GRAND SLAM PARIS</v>
      </c>
      <c r="B3776" t="str">
        <f>anotacoes!E3776</f>
        <v>KIM</v>
      </c>
      <c r="C3776" t="str">
        <f>anotacoes!F3776</f>
        <v>CRUZ</v>
      </c>
      <c r="D3776" t="s">
        <v>10434</v>
      </c>
      <c r="E3776">
        <f>anotacoes!A3776</f>
        <v>54</v>
      </c>
      <c r="F3776" t="str">
        <f>anotacoes!K3776</f>
        <v xml:space="preserve"> 00:02:04,669</v>
      </c>
      <c r="G3776" t="str">
        <f>anotacoes!L3776</f>
        <v xml:space="preserve"> 00:02:04,669</v>
      </c>
      <c r="H3776" t="str">
        <f>IF(J3776="PAUSE",D3776,IF(anotacoes!G3780=conversao_anotacoes!B3776,conversao_anotacoes!B3776,conversao_anotacoes!C3776))</f>
        <v>KIM</v>
      </c>
      <c r="I3776" t="str">
        <f t="shared" si="58"/>
        <v>CRUZ</v>
      </c>
      <c r="J3776" t="str">
        <f>UPPER(anotacoes!H3776)</f>
        <v>DISPLACEMENT</v>
      </c>
      <c r="K3776" t="str">
        <f>UPPER(anotacoes!I3776)</f>
        <v>2-3 STEP HESITANT RIGHT</v>
      </c>
      <c r="L3776" s="6" t="str">
        <f>IF(anotacoes!N3776=0,"",anotacoes!N3776)</f>
        <v/>
      </c>
      <c r="M3776" t="str">
        <f>IF(anotacoes!M3776=0,"",UPPER(anotacoes!M3776))</f>
        <v/>
      </c>
    </row>
    <row r="3777" spans="1:13" x14ac:dyDescent="0.25">
      <c r="A3777" t="str">
        <f>anotacoes!C3777</f>
        <v>GRAND SLAM PARIS</v>
      </c>
      <c r="B3777" t="str">
        <f>anotacoes!E3777</f>
        <v>KIM</v>
      </c>
      <c r="C3777" t="str">
        <f>anotacoes!F3777</f>
        <v>CRUZ</v>
      </c>
      <c r="D3777" t="s">
        <v>10434</v>
      </c>
      <c r="E3777">
        <f>anotacoes!A3777</f>
        <v>54</v>
      </c>
      <c r="F3777" t="str">
        <f>anotacoes!K3777</f>
        <v xml:space="preserve"> 00:02:04,669</v>
      </c>
      <c r="G3777" t="str">
        <f>anotacoes!L3777</f>
        <v xml:space="preserve"> 00:02:05,567</v>
      </c>
      <c r="H3777" t="str">
        <f>IF(J3777="PAUSE",D3777,IF(anotacoes!G3781=conversao_anotacoes!B3777,conversao_anotacoes!B3777,conversao_anotacoes!C3777))</f>
        <v>KIM</v>
      </c>
      <c r="I3777" t="str">
        <f t="shared" si="58"/>
        <v>CRUZ</v>
      </c>
      <c r="J3777" t="str">
        <f>UPPER(anotacoes!H3777)</f>
        <v>TRYING TO GRIP</v>
      </c>
      <c r="K3777" t="str">
        <f>UPPER(anotacoes!I3777)</f>
        <v>RIGHT + LEFT + JUDOGI</v>
      </c>
      <c r="L3777" s="6" t="str">
        <f>IF(anotacoes!N3777=0,"",anotacoes!N3777)</f>
        <v/>
      </c>
      <c r="M3777" t="str">
        <f>IF(anotacoes!M3777=0,"",UPPER(anotacoes!M3777))</f>
        <v/>
      </c>
    </row>
    <row r="3778" spans="1:13" x14ac:dyDescent="0.25">
      <c r="A3778" t="str">
        <f>anotacoes!C3778</f>
        <v>GRAND SLAM PARIS</v>
      </c>
      <c r="B3778" t="str">
        <f>anotacoes!E3778</f>
        <v>KIM</v>
      </c>
      <c r="C3778" t="str">
        <f>anotacoes!F3778</f>
        <v>CRUZ</v>
      </c>
      <c r="D3778" t="s">
        <v>10434</v>
      </c>
      <c r="E3778">
        <f>anotacoes!A3778</f>
        <v>54</v>
      </c>
      <c r="F3778" t="str">
        <f>anotacoes!K3778</f>
        <v xml:space="preserve"> 00:02:05,567</v>
      </c>
      <c r="G3778" t="str">
        <f>anotacoes!L3778</f>
        <v xml:space="preserve"> 00:02:07,571</v>
      </c>
      <c r="H3778" t="str">
        <f>IF(J3778="PAUSE",D3778,IF(anotacoes!G3782=conversao_anotacoes!B3778,conversao_anotacoes!B3778,conversao_anotacoes!C3778))</f>
        <v>KIM</v>
      </c>
      <c r="I3778" t="str">
        <f t="shared" si="58"/>
        <v>CRUZ</v>
      </c>
      <c r="J3778" t="str">
        <f>UPPER(anotacoes!H3778)</f>
        <v>GRIP TIME</v>
      </c>
      <c r="K3778" t="str">
        <f>UPPER(anotacoes!I3778)</f>
        <v>RIGHT SLEEVE</v>
      </c>
      <c r="L3778" s="6" t="str">
        <f>IF(anotacoes!N3778=0,"",anotacoes!N3778)</f>
        <v/>
      </c>
      <c r="M3778" t="str">
        <f>IF(anotacoes!M3778=0,"",UPPER(anotacoes!M3778))</f>
        <v/>
      </c>
    </row>
    <row r="3779" spans="1:13" x14ac:dyDescent="0.25">
      <c r="A3779" t="str">
        <f>anotacoes!C3779</f>
        <v>GRAND SLAM PARIS</v>
      </c>
      <c r="B3779" t="str">
        <f>anotacoes!E3779</f>
        <v>KIM</v>
      </c>
      <c r="C3779" t="str">
        <f>anotacoes!F3779</f>
        <v>CRUZ</v>
      </c>
      <c r="D3779" t="s">
        <v>10434</v>
      </c>
      <c r="E3779">
        <f>anotacoes!A3779</f>
        <v>54</v>
      </c>
      <c r="F3779" t="str">
        <f>anotacoes!K3779</f>
        <v xml:space="preserve"> 00:02:07,571</v>
      </c>
      <c r="G3779" t="str">
        <f>anotacoes!L3779</f>
        <v xml:space="preserve"> 00:02:09,584</v>
      </c>
      <c r="H3779" t="str">
        <f>IF(J3779="PAUSE",D3779,IF(anotacoes!G3783=conversao_anotacoes!B3779,conversao_anotacoes!B3779,conversao_anotacoes!C3779))</f>
        <v>KIM</v>
      </c>
      <c r="I3779" t="str">
        <f t="shared" ref="I3779:I3842" si="59">IF(H3779=D3779,"",IF(H3779=B3779,C3779,B3779))</f>
        <v>CRUZ</v>
      </c>
      <c r="J3779" t="str">
        <f>UPPER(anotacoes!H3779)</f>
        <v>GRIP TIME</v>
      </c>
      <c r="K3779" t="str">
        <f>UPPER(anotacoes!I3779)</f>
        <v>LEFT BACK RIGHT SLEEVE</v>
      </c>
      <c r="L3779" s="6" t="str">
        <f>IF(anotacoes!N3779=0,"",anotacoes!N3779)</f>
        <v/>
      </c>
      <c r="M3779" t="str">
        <f>IF(anotacoes!M3779=0,"",UPPER(anotacoes!M3779))</f>
        <v/>
      </c>
    </row>
    <row r="3780" spans="1:13" x14ac:dyDescent="0.25">
      <c r="A3780" t="str">
        <f>anotacoes!C3780</f>
        <v>GRAND SLAM PARIS</v>
      </c>
      <c r="B3780" t="str">
        <f>anotacoes!E3780</f>
        <v>KIM</v>
      </c>
      <c r="C3780" t="str">
        <f>anotacoes!F3780</f>
        <v>CRUZ</v>
      </c>
      <c r="D3780" t="s">
        <v>10434</v>
      </c>
      <c r="E3780">
        <f>anotacoes!A3780</f>
        <v>54</v>
      </c>
      <c r="F3780" t="str">
        <f>anotacoes!K3780</f>
        <v xml:space="preserve"> 00:02:09,584</v>
      </c>
      <c r="G3780" t="str">
        <f>anotacoes!L3780</f>
        <v xml:space="preserve"> 00:02:13,350</v>
      </c>
      <c r="H3780" t="str">
        <f>IF(J3780="PAUSE",D3780,IF(anotacoes!G3784=conversao_anotacoes!B3780,conversao_anotacoes!B3780,conversao_anotacoes!C3780))</f>
        <v>KIM</v>
      </c>
      <c r="I3780" t="str">
        <f t="shared" si="59"/>
        <v>CRUZ</v>
      </c>
      <c r="J3780" t="str">
        <f>UPPER(anotacoes!H3780)</f>
        <v>GRIP TIME</v>
      </c>
      <c r="K3780" t="str">
        <f>UPPER(anotacoes!I3780)</f>
        <v>RIGHT SLEEVE</v>
      </c>
      <c r="L3780" s="6" t="str">
        <f>IF(anotacoes!N3780=0,"",anotacoes!N3780)</f>
        <v/>
      </c>
      <c r="M3780" t="str">
        <f>IF(anotacoes!M3780=0,"",UPPER(anotacoes!M3780))</f>
        <v/>
      </c>
    </row>
    <row r="3781" spans="1:13" x14ac:dyDescent="0.25">
      <c r="A3781" t="str">
        <f>anotacoes!C3781</f>
        <v>GRAND SLAM PARIS</v>
      </c>
      <c r="B3781" t="str">
        <f>anotacoes!E3781</f>
        <v>KIM</v>
      </c>
      <c r="C3781" t="str">
        <f>anotacoes!F3781</f>
        <v>CRUZ</v>
      </c>
      <c r="D3781" t="s">
        <v>10434</v>
      </c>
      <c r="E3781">
        <f>anotacoes!A3781</f>
        <v>54</v>
      </c>
      <c r="F3781" t="str">
        <f>anotacoes!K3781</f>
        <v xml:space="preserve"> 00:02:13,350</v>
      </c>
      <c r="G3781" t="str">
        <f>anotacoes!L3781</f>
        <v xml:space="preserve"> 00:02:14,026</v>
      </c>
      <c r="H3781" t="str">
        <f>IF(J3781="PAUSE",D3781,IF(anotacoes!G3785=conversao_anotacoes!B3781,conversao_anotacoes!B3781,conversao_anotacoes!C3781))</f>
        <v>KIM</v>
      </c>
      <c r="I3781" t="str">
        <f t="shared" si="59"/>
        <v>CRUZ</v>
      </c>
      <c r="J3781" t="str">
        <f>UPPER(anotacoes!H3781)</f>
        <v>ATTACK</v>
      </c>
      <c r="K3781" t="str">
        <f>UPPER(anotacoes!I3781)</f>
        <v>OSOTO GARI</v>
      </c>
      <c r="L3781" s="6">
        <f>IF(anotacoes!N3781=0,"",anotacoes!N3781)</f>
        <v>4</v>
      </c>
      <c r="M3781" t="str">
        <f>IF(anotacoes!M3781=0,"",UPPER(anotacoes!M3781))</f>
        <v/>
      </c>
    </row>
    <row r="3782" spans="1:13" x14ac:dyDescent="0.25">
      <c r="A3782" t="str">
        <f>anotacoes!C3782</f>
        <v>GRAND SLAM PARIS</v>
      </c>
      <c r="B3782" t="str">
        <f>anotacoes!E3782</f>
        <v>KIM</v>
      </c>
      <c r="C3782" t="str">
        <f>anotacoes!F3782</f>
        <v>CRUZ</v>
      </c>
      <c r="D3782" t="s">
        <v>10434</v>
      </c>
      <c r="E3782">
        <f>anotacoes!A3782</f>
        <v>54</v>
      </c>
      <c r="F3782" t="str">
        <f>anotacoes!K3782</f>
        <v xml:space="preserve"> 00:02:14,026</v>
      </c>
      <c r="G3782" t="str">
        <f>anotacoes!L3782</f>
        <v xml:space="preserve"> 00:02:20,152</v>
      </c>
      <c r="H3782" t="str">
        <f>IF(J3782="PAUSE",D3782,IF(anotacoes!G3786=conversao_anotacoes!B3782,conversao_anotacoes!B3782,conversao_anotacoes!C3782))</f>
        <v>KIM</v>
      </c>
      <c r="I3782" t="str">
        <f t="shared" si="59"/>
        <v>CRUZ</v>
      </c>
      <c r="J3782" t="str">
        <f>UPPER(anotacoes!H3782)</f>
        <v>GRIP TIME</v>
      </c>
      <c r="K3782" t="str">
        <f>UPPER(anotacoes!I3782)</f>
        <v>RIGHT SLEEVE</v>
      </c>
      <c r="L3782" s="6" t="str">
        <f>IF(anotacoes!N3782=0,"",anotacoes!N3782)</f>
        <v/>
      </c>
      <c r="M3782" t="str">
        <f>IF(anotacoes!M3782=0,"",UPPER(anotacoes!M3782))</f>
        <v/>
      </c>
    </row>
    <row r="3783" spans="1:13" x14ac:dyDescent="0.25">
      <c r="A3783" t="str">
        <f>anotacoes!C3783</f>
        <v>GRAND SLAM PARIS</v>
      </c>
      <c r="B3783" t="str">
        <f>anotacoes!E3783</f>
        <v>KIM</v>
      </c>
      <c r="C3783" t="str">
        <f>anotacoes!F3783</f>
        <v>CRUZ</v>
      </c>
      <c r="D3783" t="s">
        <v>10434</v>
      </c>
      <c r="E3783">
        <f>anotacoes!A3783</f>
        <v>54</v>
      </c>
      <c r="F3783" t="str">
        <f>anotacoes!K3783</f>
        <v xml:space="preserve"> 00:02:19,531</v>
      </c>
      <c r="G3783" t="str">
        <f>anotacoes!L3783</f>
        <v xml:space="preserve"> 00:02:19,986</v>
      </c>
      <c r="H3783" t="str">
        <f>IF(J3783="PAUSE",D3783,IF(anotacoes!G3787=conversao_anotacoes!B3783,conversao_anotacoes!B3783,conversao_anotacoes!C3783))</f>
        <v>KIM</v>
      </c>
      <c r="I3783" t="str">
        <f t="shared" si="59"/>
        <v>CRUZ</v>
      </c>
      <c r="J3783" t="str">
        <f>UPPER(anotacoes!H3783)</f>
        <v>GRIP TIME</v>
      </c>
      <c r="K3783" t="str">
        <f>UPPER(anotacoes!I3783)</f>
        <v>RIGHT COLLAR RIGHT SLEEVE</v>
      </c>
      <c r="L3783" s="6" t="str">
        <f>IF(anotacoes!N3783=0,"",anotacoes!N3783)</f>
        <v/>
      </c>
      <c r="M3783" t="str">
        <f>IF(anotacoes!M3783=0,"",UPPER(anotacoes!M3783))</f>
        <v/>
      </c>
    </row>
    <row r="3784" spans="1:13" x14ac:dyDescent="0.25">
      <c r="A3784" t="str">
        <f>anotacoes!C3784</f>
        <v>GRAND SLAM PARIS</v>
      </c>
      <c r="B3784" t="str">
        <f>anotacoes!E3784</f>
        <v>KIM</v>
      </c>
      <c r="C3784" t="str">
        <f>anotacoes!F3784</f>
        <v>CRUZ</v>
      </c>
      <c r="D3784" t="s">
        <v>10434</v>
      </c>
      <c r="E3784">
        <f>anotacoes!A3784</f>
        <v>54</v>
      </c>
      <c r="F3784" t="str">
        <f>anotacoes!K3784</f>
        <v xml:space="preserve"> 00:02:19,986</v>
      </c>
      <c r="G3784" t="str">
        <f>anotacoes!L3784</f>
        <v xml:space="preserve"> 00:02:20,455</v>
      </c>
      <c r="H3784" t="str">
        <f>IF(J3784="PAUSE",D3784,IF(anotacoes!G3788=conversao_anotacoes!B3784,conversao_anotacoes!B3784,conversao_anotacoes!C3784))</f>
        <v>KIM</v>
      </c>
      <c r="I3784" t="str">
        <f t="shared" si="59"/>
        <v>CRUZ</v>
      </c>
      <c r="J3784" t="str">
        <f>UPPER(anotacoes!H3784)</f>
        <v>FINTA</v>
      </c>
      <c r="K3784" t="str">
        <f>UPPER(anotacoes!I3784)</f>
        <v>KOUCHI GARI</v>
      </c>
      <c r="L3784" s="6" t="str">
        <f>IF(anotacoes!N3784=0,"",anotacoes!N3784)</f>
        <v/>
      </c>
      <c r="M3784" t="str">
        <f>IF(anotacoes!M3784=0,"",UPPER(anotacoes!M3784))</f>
        <v/>
      </c>
    </row>
    <row r="3785" spans="1:13" x14ac:dyDescent="0.25">
      <c r="A3785" t="str">
        <f>anotacoes!C3785</f>
        <v>GRAND SLAM PARIS</v>
      </c>
      <c r="B3785" t="str">
        <f>anotacoes!E3785</f>
        <v>KIM</v>
      </c>
      <c r="C3785" t="str">
        <f>anotacoes!F3785</f>
        <v>CRUZ</v>
      </c>
      <c r="D3785" t="s">
        <v>10434</v>
      </c>
      <c r="E3785">
        <f>anotacoes!A3785</f>
        <v>54</v>
      </c>
      <c r="F3785" t="str">
        <f>anotacoes!K3785</f>
        <v xml:space="preserve"> 00:02:20,455</v>
      </c>
      <c r="G3785" t="str">
        <f>anotacoes!L3785</f>
        <v xml:space="preserve"> 00:02:23,332</v>
      </c>
      <c r="H3785" t="str">
        <f>IF(J3785="PAUSE",D3785,IF(anotacoes!G3789=conversao_anotacoes!B3785,conversao_anotacoes!B3785,conversao_anotacoes!C3785))</f>
        <v>KIM</v>
      </c>
      <c r="I3785" t="str">
        <f t="shared" si="59"/>
        <v>CRUZ</v>
      </c>
      <c r="J3785" t="str">
        <f>UPPER(anotacoes!H3785)</f>
        <v>GRIP TIME</v>
      </c>
      <c r="K3785" t="str">
        <f>UPPER(anotacoes!I3785)</f>
        <v>RIGHT SLEEVE</v>
      </c>
      <c r="L3785" s="6" t="str">
        <f>IF(anotacoes!N3785=0,"",anotacoes!N3785)</f>
        <v/>
      </c>
      <c r="M3785" t="str">
        <f>IF(anotacoes!M3785=0,"",UPPER(anotacoes!M3785))</f>
        <v/>
      </c>
    </row>
    <row r="3786" spans="1:13" x14ac:dyDescent="0.25">
      <c r="A3786" t="str">
        <f>anotacoes!C3786</f>
        <v>GRAND SLAM PARIS</v>
      </c>
      <c r="B3786" t="str">
        <f>anotacoes!E3786</f>
        <v>KIM</v>
      </c>
      <c r="C3786" t="str">
        <f>anotacoes!F3786</f>
        <v>CRUZ</v>
      </c>
      <c r="D3786" t="s">
        <v>10434</v>
      </c>
      <c r="E3786">
        <f>anotacoes!A3786</f>
        <v>54</v>
      </c>
      <c r="F3786" t="str">
        <f>anotacoes!K3786</f>
        <v xml:space="preserve"> 00:02:23,332</v>
      </c>
      <c r="G3786" t="str">
        <f>anotacoes!L3786</f>
        <v xml:space="preserve"> 00:02:24,199</v>
      </c>
      <c r="H3786" t="str">
        <f>IF(J3786="PAUSE",D3786,IF(anotacoes!G3790=conversao_anotacoes!B3786,conversao_anotacoes!B3786,conversao_anotacoes!C3786))</f>
        <v>KIM</v>
      </c>
      <c r="I3786" t="str">
        <f t="shared" si="59"/>
        <v>CRUZ</v>
      </c>
      <c r="J3786" t="str">
        <f>UPPER(anotacoes!H3786)</f>
        <v>TRANSITION</v>
      </c>
      <c r="K3786" t="str">
        <f>UPPER(anotacoes!I3786)</f>
        <v>WITHOUT ATTACK</v>
      </c>
      <c r="L3786" s="6" t="str">
        <f>IF(anotacoes!N3786=0,"",anotacoes!N3786)</f>
        <v/>
      </c>
      <c r="M3786" t="str">
        <f>IF(anotacoes!M3786=0,"",UPPER(anotacoes!M3786))</f>
        <v/>
      </c>
    </row>
    <row r="3787" spans="1:13" x14ac:dyDescent="0.25">
      <c r="A3787" t="str">
        <f>anotacoes!C3787</f>
        <v>GRAND SLAM PARIS</v>
      </c>
      <c r="B3787" t="str">
        <f>anotacoes!E3787</f>
        <v>KIM</v>
      </c>
      <c r="C3787" t="str">
        <f>anotacoes!F3787</f>
        <v>CRUZ</v>
      </c>
      <c r="D3787" t="s">
        <v>10434</v>
      </c>
      <c r="E3787">
        <f>anotacoes!A3787</f>
        <v>54</v>
      </c>
      <c r="F3787" t="str">
        <f>anotacoes!K3787</f>
        <v xml:space="preserve"> 00:02:24,199</v>
      </c>
      <c r="G3787" t="str">
        <f>anotacoes!L3787</f>
        <v xml:space="preserve"> 00:03:53,373</v>
      </c>
      <c r="H3787" t="str">
        <f>IF(J3787="PAUSE",D3787,IF(anotacoes!G3791=conversao_anotacoes!B3787,conversao_anotacoes!B3787,conversao_anotacoes!C3787))</f>
        <v>&lt;ARBITRO DESCONHECIDO&gt;</v>
      </c>
      <c r="I3787" t="str">
        <f t="shared" si="59"/>
        <v/>
      </c>
      <c r="J3787" t="str">
        <f>UPPER(anotacoes!H3787)</f>
        <v>PAUSE</v>
      </c>
      <c r="K3787" t="str">
        <f>UPPER(anotacoes!I3787)</f>
        <v>&lt;UNCLASSIFIED&gt;</v>
      </c>
      <c r="L3787" s="6" t="str">
        <f>IF(anotacoes!N3787=0,"",anotacoes!N3787)</f>
        <v/>
      </c>
      <c r="M3787" t="str">
        <f>IF(anotacoes!M3787=0,"",UPPER(anotacoes!M3787))</f>
        <v/>
      </c>
    </row>
    <row r="3788" spans="1:13" x14ac:dyDescent="0.25">
      <c r="A3788" t="str">
        <f>anotacoes!C3788</f>
        <v>GRAND SLAM PARIS</v>
      </c>
      <c r="B3788" t="str">
        <f>anotacoes!E3788</f>
        <v>KIM</v>
      </c>
      <c r="C3788" t="str">
        <f>anotacoes!F3788</f>
        <v>CRUZ</v>
      </c>
      <c r="D3788" t="s">
        <v>10434</v>
      </c>
      <c r="E3788">
        <f>anotacoes!A3788</f>
        <v>54</v>
      </c>
      <c r="F3788" t="str">
        <f>anotacoes!K3788</f>
        <v xml:space="preserve"> 00:03:53,373</v>
      </c>
      <c r="G3788" t="str">
        <f>anotacoes!L3788</f>
        <v xml:space="preserve"> 00:03:57,529</v>
      </c>
      <c r="H3788" t="str">
        <f>IF(J3788="PAUSE",D3788,IF(anotacoes!G3792=conversao_anotacoes!B3788,conversao_anotacoes!B3788,conversao_anotacoes!C3788))</f>
        <v>&lt;ARBITRO DESCONHECIDO&gt;</v>
      </c>
      <c r="I3788" t="str">
        <f t="shared" si="59"/>
        <v/>
      </c>
      <c r="J3788" t="str">
        <f>UPPER(anotacoes!H3788)</f>
        <v>PAUSE</v>
      </c>
      <c r="K3788" t="str">
        <f>UPPER(anotacoes!I3788)</f>
        <v>SCORE WITH SHIDO</v>
      </c>
      <c r="L3788" s="6" t="str">
        <f>IF(anotacoes!N3788=0,"",anotacoes!N3788)</f>
        <v/>
      </c>
      <c r="M3788" t="str">
        <f>IF(anotacoes!M3788=0,"",UPPER(anotacoes!M3788))</f>
        <v/>
      </c>
    </row>
    <row r="3789" spans="1:13" x14ac:dyDescent="0.25">
      <c r="A3789" t="str">
        <f>anotacoes!C3789</f>
        <v>GRAND SLAM PARIS</v>
      </c>
      <c r="B3789" t="str">
        <f>anotacoes!E3789</f>
        <v>KIM</v>
      </c>
      <c r="C3789" t="str">
        <f>anotacoes!F3789</f>
        <v>CRUZ</v>
      </c>
      <c r="D3789" t="s">
        <v>10434</v>
      </c>
      <c r="E3789">
        <f>anotacoes!A3789</f>
        <v>54</v>
      </c>
      <c r="F3789" t="str">
        <f>anotacoes!K3789</f>
        <v xml:space="preserve"> 00:03:57,529</v>
      </c>
      <c r="G3789" t="str">
        <f>anotacoes!L3789</f>
        <v xml:space="preserve"> 00:03:59,046</v>
      </c>
      <c r="H3789" t="str">
        <f>IF(J3789="PAUSE",D3789,IF(anotacoes!G3793=conversao_anotacoes!B3789,conversao_anotacoes!B3789,conversao_anotacoes!C3789))</f>
        <v>KIM</v>
      </c>
      <c r="I3789" t="str">
        <f t="shared" si="59"/>
        <v>CRUZ</v>
      </c>
      <c r="J3789" t="str">
        <f>UPPER(anotacoes!H3789)</f>
        <v>DISPLACEMENT</v>
      </c>
      <c r="K3789" t="str">
        <f>UPPER(anotacoes!I3789)</f>
        <v>2-3 STEP HESITANT RIGHT</v>
      </c>
      <c r="L3789" s="6" t="str">
        <f>IF(anotacoes!N3789=0,"",anotacoes!N3789)</f>
        <v/>
      </c>
      <c r="M3789" t="str">
        <f>IF(anotacoes!M3789=0,"",UPPER(anotacoes!M3789))</f>
        <v/>
      </c>
    </row>
    <row r="3790" spans="1:13" x14ac:dyDescent="0.25">
      <c r="A3790" t="str">
        <f>anotacoes!C3790</f>
        <v>GRAND SLAM PARIS</v>
      </c>
      <c r="B3790" t="str">
        <f>anotacoes!E3790</f>
        <v>KIM</v>
      </c>
      <c r="C3790" t="str">
        <f>anotacoes!F3790</f>
        <v>CRUZ</v>
      </c>
      <c r="D3790" t="s">
        <v>10434</v>
      </c>
      <c r="E3790">
        <f>anotacoes!A3790</f>
        <v>54</v>
      </c>
      <c r="F3790" t="str">
        <f>anotacoes!K3790</f>
        <v xml:space="preserve"> 00:03:59,046</v>
      </c>
      <c r="G3790" t="str">
        <f>anotacoes!L3790</f>
        <v xml:space="preserve"> 00:03:59,585</v>
      </c>
      <c r="H3790" t="str">
        <f>IF(J3790="PAUSE",D3790,IF(anotacoes!G3794=conversao_anotacoes!B3790,conversao_anotacoes!B3790,conversao_anotacoes!C3790))</f>
        <v>KIM</v>
      </c>
      <c r="I3790" t="str">
        <f t="shared" si="59"/>
        <v>CRUZ</v>
      </c>
      <c r="J3790" t="str">
        <f>UPPER(anotacoes!H3790)</f>
        <v>TRYING TO GRIP</v>
      </c>
      <c r="K3790" t="str">
        <f>UPPER(anotacoes!I3790)</f>
        <v>RIGHT + LEFT HAND</v>
      </c>
      <c r="L3790" s="6" t="str">
        <f>IF(anotacoes!N3790=0,"",anotacoes!N3790)</f>
        <v/>
      </c>
      <c r="M3790" t="str">
        <f>IF(anotacoes!M3790=0,"",UPPER(anotacoes!M3790))</f>
        <v/>
      </c>
    </row>
    <row r="3791" spans="1:13" x14ac:dyDescent="0.25">
      <c r="A3791" t="str">
        <f>anotacoes!C3791</f>
        <v>GRAND SLAM PARIS</v>
      </c>
      <c r="B3791" t="str">
        <f>anotacoes!E3791</f>
        <v>KIM</v>
      </c>
      <c r="C3791" t="str">
        <f>anotacoes!F3791</f>
        <v>CRUZ</v>
      </c>
      <c r="D3791" t="s">
        <v>10434</v>
      </c>
      <c r="E3791">
        <f>anotacoes!A3791</f>
        <v>54</v>
      </c>
      <c r="F3791" t="str">
        <f>anotacoes!K3791</f>
        <v xml:space="preserve"> 00:03:59,585</v>
      </c>
      <c r="G3791" t="str">
        <f>anotacoes!L3791</f>
        <v xml:space="preserve"> 00:04:02,068</v>
      </c>
      <c r="H3791" t="str">
        <f>IF(J3791="PAUSE",D3791,IF(anotacoes!G3795=conversao_anotacoes!B3791,conversao_anotacoes!B3791,conversao_anotacoes!C3791))</f>
        <v>KIM</v>
      </c>
      <c r="I3791" t="str">
        <f t="shared" si="59"/>
        <v>CRUZ</v>
      </c>
      <c r="J3791" t="str">
        <f>UPPER(anotacoes!H3791)</f>
        <v>DISPLACEMENT</v>
      </c>
      <c r="K3791" t="str">
        <f>UPPER(anotacoes!I3791)</f>
        <v>2-3 STEP HESITANT RIGHT</v>
      </c>
      <c r="L3791" s="6" t="str">
        <f>IF(anotacoes!N3791=0,"",anotacoes!N3791)</f>
        <v/>
      </c>
      <c r="M3791" t="str">
        <f>IF(anotacoes!M3791=0,"",UPPER(anotacoes!M3791))</f>
        <v/>
      </c>
    </row>
    <row r="3792" spans="1:13" x14ac:dyDescent="0.25">
      <c r="A3792" t="str">
        <f>anotacoes!C3792</f>
        <v>GRAND SLAM PARIS</v>
      </c>
      <c r="B3792" t="str">
        <f>anotacoes!E3792</f>
        <v>KIM</v>
      </c>
      <c r="C3792" t="str">
        <f>anotacoes!F3792</f>
        <v>CRUZ</v>
      </c>
      <c r="D3792" t="s">
        <v>10434</v>
      </c>
      <c r="E3792">
        <f>anotacoes!A3792</f>
        <v>54</v>
      </c>
      <c r="F3792" t="str">
        <f>anotacoes!K3792</f>
        <v xml:space="preserve"> 00:04:02,068</v>
      </c>
      <c r="G3792" t="str">
        <f>anotacoes!L3792</f>
        <v xml:space="preserve"> 00:04:03,993</v>
      </c>
      <c r="H3792" t="str">
        <f>IF(J3792="PAUSE",D3792,IF(anotacoes!G3796=conversao_anotacoes!B3792,conversao_anotacoes!B3792,conversao_anotacoes!C3792))</f>
        <v>KIM</v>
      </c>
      <c r="I3792" t="str">
        <f t="shared" si="59"/>
        <v>CRUZ</v>
      </c>
      <c r="J3792" t="str">
        <f>UPPER(anotacoes!H3792)</f>
        <v>GRIP TIME</v>
      </c>
      <c r="K3792" t="str">
        <f>UPPER(anotacoes!I3792)</f>
        <v>RIGHT COLLAR</v>
      </c>
      <c r="L3792" s="6" t="str">
        <f>IF(anotacoes!N3792=0,"",anotacoes!N3792)</f>
        <v/>
      </c>
      <c r="M3792" t="str">
        <f>IF(anotacoes!M3792=0,"",UPPER(anotacoes!M3792))</f>
        <v/>
      </c>
    </row>
    <row r="3793" spans="1:13" x14ac:dyDescent="0.25">
      <c r="A3793" t="str">
        <f>anotacoes!C3793</f>
        <v>GRAND SLAM PARIS</v>
      </c>
      <c r="B3793" t="str">
        <f>anotacoes!E3793</f>
        <v>KIM</v>
      </c>
      <c r="C3793" t="str">
        <f>anotacoes!F3793</f>
        <v>CRUZ</v>
      </c>
      <c r="D3793" t="s">
        <v>10434</v>
      </c>
      <c r="E3793">
        <f>anotacoes!A3793</f>
        <v>54</v>
      </c>
      <c r="F3793" t="str">
        <f>anotacoes!K3793</f>
        <v xml:space="preserve"> 00:04:03,993</v>
      </c>
      <c r="G3793" t="str">
        <f>anotacoes!L3793</f>
        <v xml:space="preserve"> 00:04:05,376</v>
      </c>
      <c r="H3793" t="str">
        <f>IF(J3793="PAUSE",D3793,IF(anotacoes!G3797=conversao_anotacoes!B3793,conversao_anotacoes!B3793,conversao_anotacoes!C3793))</f>
        <v>KIM</v>
      </c>
      <c r="I3793" t="str">
        <f t="shared" si="59"/>
        <v>CRUZ</v>
      </c>
      <c r="J3793" t="str">
        <f>UPPER(anotacoes!H3793)</f>
        <v>GRIP TIME</v>
      </c>
      <c r="K3793" t="str">
        <f>UPPER(anotacoes!I3793)</f>
        <v>RIGHT COLLAR RIGHT SLEEVE</v>
      </c>
      <c r="L3793" s="6" t="str">
        <f>IF(anotacoes!N3793=0,"",anotacoes!N3793)</f>
        <v/>
      </c>
      <c r="M3793" t="str">
        <f>IF(anotacoes!M3793=0,"",UPPER(anotacoes!M3793))</f>
        <v/>
      </c>
    </row>
    <row r="3794" spans="1:13" x14ac:dyDescent="0.25">
      <c r="A3794" t="str">
        <f>anotacoes!C3794</f>
        <v>GRAND SLAM PARIS</v>
      </c>
      <c r="B3794" t="str">
        <f>anotacoes!E3794</f>
        <v>KIM</v>
      </c>
      <c r="C3794" t="str">
        <f>anotacoes!F3794</f>
        <v>CRUZ</v>
      </c>
      <c r="D3794" t="s">
        <v>10434</v>
      </c>
      <c r="E3794">
        <f>anotacoes!A3794</f>
        <v>54</v>
      </c>
      <c r="F3794" t="str">
        <f>anotacoes!K3794</f>
        <v xml:space="preserve"> 00:04:05,376</v>
      </c>
      <c r="G3794" t="str">
        <f>anotacoes!L3794</f>
        <v xml:space="preserve"> 00:04:05,579</v>
      </c>
      <c r="H3794" t="str">
        <f>IF(J3794="PAUSE",D3794,IF(anotacoes!G3798=conversao_anotacoes!B3794,conversao_anotacoes!B3794,conversao_anotacoes!C3794))</f>
        <v>KIM</v>
      </c>
      <c r="I3794" t="str">
        <f t="shared" si="59"/>
        <v>CRUZ</v>
      </c>
      <c r="J3794" t="str">
        <f>UPPER(anotacoes!H3794)</f>
        <v>FINTA</v>
      </c>
      <c r="K3794" t="str">
        <f>UPPER(anotacoes!I3794)</f>
        <v>KOUCHI GARI</v>
      </c>
      <c r="L3794" s="6" t="str">
        <f>IF(anotacoes!N3794=0,"",anotacoes!N3794)</f>
        <v/>
      </c>
      <c r="M3794" t="str">
        <f>IF(anotacoes!M3794=0,"",UPPER(anotacoes!M3794))</f>
        <v/>
      </c>
    </row>
    <row r="3795" spans="1:13" x14ac:dyDescent="0.25">
      <c r="A3795" t="str">
        <f>anotacoes!C3795</f>
        <v>GRAND SLAM PARIS</v>
      </c>
      <c r="B3795" t="str">
        <f>anotacoes!E3795</f>
        <v>KIM</v>
      </c>
      <c r="C3795" t="str">
        <f>anotacoes!F3795</f>
        <v>CRUZ</v>
      </c>
      <c r="D3795" t="s">
        <v>10434</v>
      </c>
      <c r="E3795">
        <f>anotacoes!A3795</f>
        <v>54</v>
      </c>
      <c r="F3795" t="str">
        <f>anotacoes!K3795</f>
        <v xml:space="preserve"> 00:04:05,579</v>
      </c>
      <c r="G3795" t="str">
        <f>anotacoes!L3795</f>
        <v xml:space="preserve"> 00:04:06,372</v>
      </c>
      <c r="H3795" t="str">
        <f>IF(J3795="PAUSE",D3795,IF(anotacoes!G3799=conversao_anotacoes!B3795,conversao_anotacoes!B3795,conversao_anotacoes!C3795))</f>
        <v>KIM</v>
      </c>
      <c r="I3795" t="str">
        <f t="shared" si="59"/>
        <v>CRUZ</v>
      </c>
      <c r="J3795" t="str">
        <f>UPPER(anotacoes!H3795)</f>
        <v>GRIP TIME</v>
      </c>
      <c r="K3795" t="str">
        <f>UPPER(anotacoes!I3795)</f>
        <v>LEFT BACK</v>
      </c>
      <c r="L3795" s="6" t="str">
        <f>IF(anotacoes!N3795=0,"",anotacoes!N3795)</f>
        <v/>
      </c>
      <c r="M3795" t="str">
        <f>IF(anotacoes!M3795=0,"",UPPER(anotacoes!M3795))</f>
        <v/>
      </c>
    </row>
    <row r="3796" spans="1:13" x14ac:dyDescent="0.25">
      <c r="A3796" t="str">
        <f>anotacoes!C3796</f>
        <v>GRAND SLAM PARIS</v>
      </c>
      <c r="B3796" t="str">
        <f>anotacoes!E3796</f>
        <v>KIM</v>
      </c>
      <c r="C3796" t="str">
        <f>anotacoes!F3796</f>
        <v>CRUZ</v>
      </c>
      <c r="D3796" t="s">
        <v>10434</v>
      </c>
      <c r="E3796">
        <f>anotacoes!A3796</f>
        <v>54</v>
      </c>
      <c r="F3796" t="str">
        <f>anotacoes!K3796</f>
        <v xml:space="preserve"> 00:04:06,372</v>
      </c>
      <c r="G3796" t="str">
        <f>anotacoes!L3796</f>
        <v xml:space="preserve"> 00:04:14,331</v>
      </c>
      <c r="H3796" t="str">
        <f>IF(J3796="PAUSE",D3796,IF(anotacoes!G3800=conversao_anotacoes!B3796,conversao_anotacoes!B3796,conversao_anotacoes!C3796))</f>
        <v>&lt;ARBITRO DESCONHECIDO&gt;</v>
      </c>
      <c r="I3796" t="str">
        <f t="shared" si="59"/>
        <v/>
      </c>
      <c r="J3796" t="str">
        <f>UPPER(anotacoes!H3796)</f>
        <v>PAUSE</v>
      </c>
      <c r="K3796" t="str">
        <f>UPPER(anotacoes!I3796)</f>
        <v>&lt;UNCLASSIFIED&gt;</v>
      </c>
      <c r="L3796" s="6" t="str">
        <f>IF(anotacoes!N3796=0,"",anotacoes!N3796)</f>
        <v/>
      </c>
      <c r="M3796" t="str">
        <f>IF(anotacoes!M3796=0,"",UPPER(anotacoes!M3796))</f>
        <v/>
      </c>
    </row>
    <row r="3797" spans="1:13" x14ac:dyDescent="0.25">
      <c r="A3797" t="str">
        <f>anotacoes!C3797</f>
        <v>GRAND SLAM PARIS</v>
      </c>
      <c r="B3797" t="str">
        <f>anotacoes!E3797</f>
        <v>KIM</v>
      </c>
      <c r="C3797" t="str">
        <f>anotacoes!F3797</f>
        <v>CRUZ</v>
      </c>
      <c r="D3797" t="s">
        <v>10434</v>
      </c>
      <c r="E3797">
        <f>anotacoes!A3797</f>
        <v>54</v>
      </c>
      <c r="F3797" t="str">
        <f>anotacoes!K3797</f>
        <v xml:space="preserve"> 00:04:14,331</v>
      </c>
      <c r="G3797" t="str">
        <f>anotacoes!L3797</f>
        <v xml:space="preserve"> 00:04:16,124</v>
      </c>
      <c r="H3797" t="str">
        <f>IF(J3797="PAUSE",D3797,IF(anotacoes!G3801=conversao_anotacoes!B3797,conversao_anotacoes!B3797,conversao_anotacoes!C3797))</f>
        <v>KIM</v>
      </c>
      <c r="I3797" t="str">
        <f t="shared" si="59"/>
        <v>CRUZ</v>
      </c>
      <c r="J3797" t="str">
        <f>UPPER(anotacoes!H3797)</f>
        <v>DISPLACEMENT</v>
      </c>
      <c r="K3797" t="str">
        <f>UPPER(anotacoes!I3797)</f>
        <v>2-3 STEP HESITANT RIGHT</v>
      </c>
      <c r="L3797" s="6" t="str">
        <f>IF(anotacoes!N3797=0,"",anotacoes!N3797)</f>
        <v/>
      </c>
      <c r="M3797" t="str">
        <f>IF(anotacoes!M3797=0,"",UPPER(anotacoes!M3797))</f>
        <v/>
      </c>
    </row>
    <row r="3798" spans="1:13" x14ac:dyDescent="0.25">
      <c r="A3798" t="str">
        <f>anotacoes!C3798</f>
        <v>GRAND SLAM PARIS</v>
      </c>
      <c r="B3798" t="str">
        <f>anotacoes!E3798</f>
        <v>KIM</v>
      </c>
      <c r="C3798" t="str">
        <f>anotacoes!F3798</f>
        <v>CRUZ</v>
      </c>
      <c r="D3798" t="s">
        <v>10434</v>
      </c>
      <c r="E3798">
        <f>anotacoes!A3798</f>
        <v>54</v>
      </c>
      <c r="F3798" t="str">
        <f>anotacoes!K3798</f>
        <v xml:space="preserve"> 00:04:16,124</v>
      </c>
      <c r="G3798" t="str">
        <f>anotacoes!L3798</f>
        <v xml:space="preserve"> 00:04:18,277</v>
      </c>
      <c r="H3798" t="str">
        <f>IF(J3798="PAUSE",D3798,IF(anotacoes!G3802=conversao_anotacoes!B3798,conversao_anotacoes!B3798,conversao_anotacoes!C3798))</f>
        <v>KIM</v>
      </c>
      <c r="I3798" t="str">
        <f t="shared" si="59"/>
        <v>CRUZ</v>
      </c>
      <c r="J3798" t="str">
        <f>UPPER(anotacoes!H3798)</f>
        <v>GRIP TIME</v>
      </c>
      <c r="K3798" t="str">
        <f>UPPER(anotacoes!I3798)</f>
        <v>RIGHT COLLAR</v>
      </c>
      <c r="L3798" s="6" t="str">
        <f>IF(anotacoes!N3798=0,"",anotacoes!N3798)</f>
        <v/>
      </c>
      <c r="M3798" t="str">
        <f>IF(anotacoes!M3798=0,"",UPPER(anotacoes!M3798))</f>
        <v/>
      </c>
    </row>
    <row r="3799" spans="1:13" x14ac:dyDescent="0.25">
      <c r="A3799" t="str">
        <f>anotacoes!C3799</f>
        <v>GRAND SLAM PARIS</v>
      </c>
      <c r="B3799" t="str">
        <f>anotacoes!E3799</f>
        <v>KIM</v>
      </c>
      <c r="C3799" t="str">
        <f>anotacoes!F3799</f>
        <v>CRUZ</v>
      </c>
      <c r="D3799" t="s">
        <v>10434</v>
      </c>
      <c r="E3799">
        <f>anotacoes!A3799</f>
        <v>54</v>
      </c>
      <c r="F3799" t="str">
        <f>anotacoes!K3799</f>
        <v xml:space="preserve"> 00:04:18,277</v>
      </c>
      <c r="G3799" t="str">
        <f>anotacoes!L3799</f>
        <v xml:space="preserve"> 00:05:01,782</v>
      </c>
      <c r="H3799" t="str">
        <f>IF(J3799="PAUSE",D3799,IF(anotacoes!G3803=conversao_anotacoes!B3799,conversao_anotacoes!B3799,conversao_anotacoes!C3799))</f>
        <v>KIM</v>
      </c>
      <c r="I3799" t="str">
        <f t="shared" si="59"/>
        <v>CRUZ</v>
      </c>
      <c r="J3799" t="str">
        <f>UPPER(anotacoes!H3799)</f>
        <v>TRYING TO GRIP</v>
      </c>
      <c r="K3799" t="str">
        <f>UPPER(anotacoes!I3799)</f>
        <v>RIGHT + LEFT + JUDOGI</v>
      </c>
      <c r="L3799" s="6" t="str">
        <f>IF(anotacoes!N3799=0,"",anotacoes!N3799)</f>
        <v/>
      </c>
      <c r="M3799" t="str">
        <f>IF(anotacoes!M3799=0,"",UPPER(anotacoes!M3799))</f>
        <v/>
      </c>
    </row>
    <row r="3800" spans="1:13" x14ac:dyDescent="0.25">
      <c r="A3800" t="str">
        <f>anotacoes!C3800</f>
        <v>GRAND SLAM PARIS</v>
      </c>
      <c r="B3800" t="str">
        <f>anotacoes!E3800</f>
        <v>KIM</v>
      </c>
      <c r="C3800" t="str">
        <f>anotacoes!F3800</f>
        <v>CRUZ</v>
      </c>
      <c r="D3800" t="s">
        <v>10434</v>
      </c>
      <c r="E3800">
        <f>anotacoes!A3800</f>
        <v>54</v>
      </c>
      <c r="F3800" t="str">
        <f>anotacoes!K3800</f>
        <v xml:space="preserve"> 00:05:01,782</v>
      </c>
      <c r="G3800" t="str">
        <f>anotacoes!L3800</f>
        <v xml:space="preserve"> 00:05:04,960</v>
      </c>
      <c r="H3800" t="str">
        <f>IF(J3800="PAUSE",D3800,IF(anotacoes!G3804=conversao_anotacoes!B3800,conversao_anotacoes!B3800,conversao_anotacoes!C3800))</f>
        <v>KIM</v>
      </c>
      <c r="I3800" t="str">
        <f t="shared" si="59"/>
        <v>CRUZ</v>
      </c>
      <c r="J3800" t="str">
        <f>UPPER(anotacoes!H3800)</f>
        <v>GRIP TIME</v>
      </c>
      <c r="K3800" t="str">
        <f>UPPER(anotacoes!I3800)</f>
        <v>RIGHT COLLAR RIGHT SLEEVE</v>
      </c>
      <c r="L3800" s="6" t="str">
        <f>IF(anotacoes!N3800=0,"",anotacoes!N3800)</f>
        <v/>
      </c>
      <c r="M3800" t="str">
        <f>IF(anotacoes!M3800=0,"",UPPER(anotacoes!M3800))</f>
        <v/>
      </c>
    </row>
    <row r="3801" spans="1:13" x14ac:dyDescent="0.25">
      <c r="A3801" t="str">
        <f>anotacoes!C3801</f>
        <v>GRAND SLAM PARIS</v>
      </c>
      <c r="B3801" t="str">
        <f>anotacoes!E3801</f>
        <v>KIM</v>
      </c>
      <c r="C3801" t="str">
        <f>anotacoes!F3801</f>
        <v>CRUZ</v>
      </c>
      <c r="D3801" t="s">
        <v>10434</v>
      </c>
      <c r="E3801">
        <f>anotacoes!A3801</f>
        <v>54</v>
      </c>
      <c r="F3801" t="str">
        <f>anotacoes!K3801</f>
        <v xml:space="preserve"> 00:05:04,960</v>
      </c>
      <c r="G3801" t="str">
        <f>anotacoes!L3801</f>
        <v xml:space="preserve"> 00:05:05,961</v>
      </c>
      <c r="H3801" t="str">
        <f>IF(J3801="PAUSE",D3801,IF(anotacoes!G3805=conversao_anotacoes!B3801,conversao_anotacoes!B3801,conversao_anotacoes!C3801))</f>
        <v>KIM</v>
      </c>
      <c r="I3801" t="str">
        <f t="shared" si="59"/>
        <v>CRUZ</v>
      </c>
      <c r="J3801" t="str">
        <f>UPPER(anotacoes!H3801)</f>
        <v>GRIP TIME</v>
      </c>
      <c r="K3801" t="str">
        <f>UPPER(anotacoes!I3801)</f>
        <v>RIGHT SLEEVE</v>
      </c>
      <c r="L3801" s="6" t="str">
        <f>IF(anotacoes!N3801=0,"",anotacoes!N3801)</f>
        <v/>
      </c>
      <c r="M3801" t="str">
        <f>IF(anotacoes!M3801=0,"",UPPER(anotacoes!M3801))</f>
        <v/>
      </c>
    </row>
    <row r="3802" spans="1:13" x14ac:dyDescent="0.25">
      <c r="A3802" t="str">
        <f>anotacoes!C3802</f>
        <v>GRAND SLAM PARIS</v>
      </c>
      <c r="B3802" t="str">
        <f>anotacoes!E3802</f>
        <v>KIM</v>
      </c>
      <c r="C3802" t="str">
        <f>anotacoes!F3802</f>
        <v>CRUZ</v>
      </c>
      <c r="D3802" t="s">
        <v>10434</v>
      </c>
      <c r="E3802">
        <f>anotacoes!A3802</f>
        <v>54</v>
      </c>
      <c r="F3802" t="str">
        <f>anotacoes!K3802</f>
        <v xml:space="preserve"> 00:05:05,961</v>
      </c>
      <c r="G3802" t="str">
        <f>anotacoes!L3802</f>
        <v xml:space="preserve"> 00:05:10,483</v>
      </c>
      <c r="H3802" t="str">
        <f>IF(J3802="PAUSE",D3802,IF(anotacoes!G3806=conversao_anotacoes!B3802,conversao_anotacoes!B3802,conversao_anotacoes!C3802))</f>
        <v>KIM</v>
      </c>
      <c r="I3802" t="str">
        <f t="shared" si="59"/>
        <v>CRUZ</v>
      </c>
      <c r="J3802" t="str">
        <f>UPPER(anotacoes!H3802)</f>
        <v>DISPLACEMENT</v>
      </c>
      <c r="K3802" t="str">
        <f>UPPER(anotacoes!I3802)</f>
        <v>2-3 STEP HESITANT RIGHT</v>
      </c>
      <c r="L3802" s="6" t="str">
        <f>IF(anotacoes!N3802=0,"",anotacoes!N3802)</f>
        <v/>
      </c>
      <c r="M3802" t="str">
        <f>IF(anotacoes!M3802=0,"",UPPER(anotacoes!M3802))</f>
        <v/>
      </c>
    </row>
    <row r="3803" spans="1:13" x14ac:dyDescent="0.25">
      <c r="A3803" t="str">
        <f>anotacoes!C3803</f>
        <v>GRAND SLAM PARIS</v>
      </c>
      <c r="B3803" t="str">
        <f>anotacoes!E3803</f>
        <v>KIM</v>
      </c>
      <c r="C3803" t="str">
        <f>anotacoes!F3803</f>
        <v>CRUZ</v>
      </c>
      <c r="D3803" t="s">
        <v>10434</v>
      </c>
      <c r="E3803">
        <f>anotacoes!A3803</f>
        <v>54</v>
      </c>
      <c r="F3803" t="str">
        <f>anotacoes!K3803</f>
        <v xml:space="preserve"> 00:05:10,483</v>
      </c>
      <c r="G3803" t="str">
        <f>anotacoes!L3803</f>
        <v xml:space="preserve"> 00:05:10,483</v>
      </c>
      <c r="H3803" t="str">
        <f>IF(J3803="PAUSE",D3803,IF(anotacoes!G3807=conversao_anotacoes!B3803,conversao_anotacoes!B3803,conversao_anotacoes!C3803))</f>
        <v>KIM</v>
      </c>
      <c r="I3803" t="str">
        <f t="shared" si="59"/>
        <v>CRUZ</v>
      </c>
      <c r="J3803" t="str">
        <f>UPPER(anotacoes!H3803)</f>
        <v>TRYING TO GRIP</v>
      </c>
      <c r="K3803" t="str">
        <f>UPPER(anotacoes!I3803)</f>
        <v>LEFT</v>
      </c>
      <c r="L3803" s="6" t="str">
        <f>IF(anotacoes!N3803=0,"",anotacoes!N3803)</f>
        <v/>
      </c>
      <c r="M3803" t="str">
        <f>IF(anotacoes!M3803=0,"",UPPER(anotacoes!M3803))</f>
        <v/>
      </c>
    </row>
    <row r="3804" spans="1:13" x14ac:dyDescent="0.25">
      <c r="A3804" t="str">
        <f>anotacoes!C3804</f>
        <v>GRAND SLAM PARIS</v>
      </c>
      <c r="B3804" t="str">
        <f>anotacoes!E3804</f>
        <v>KIM</v>
      </c>
      <c r="C3804" t="str">
        <f>anotacoes!F3804</f>
        <v>CRUZ</v>
      </c>
      <c r="D3804" t="s">
        <v>10434</v>
      </c>
      <c r="E3804">
        <f>anotacoes!A3804</f>
        <v>54</v>
      </c>
      <c r="F3804" t="str">
        <f>anotacoes!K3804</f>
        <v xml:space="preserve"> 00:05:10,483</v>
      </c>
      <c r="G3804" t="str">
        <f>anotacoes!L3804</f>
        <v xml:space="preserve"> 00:05:09,827</v>
      </c>
      <c r="H3804" t="str">
        <f>IF(J3804="PAUSE",D3804,IF(anotacoes!G3808=conversao_anotacoes!B3804,conversao_anotacoes!B3804,conversao_anotacoes!C3804))</f>
        <v>KIM</v>
      </c>
      <c r="I3804" t="str">
        <f t="shared" si="59"/>
        <v>CRUZ</v>
      </c>
      <c r="J3804" t="str">
        <f>UPPER(anotacoes!H3804)</f>
        <v>DISPLACEMENT</v>
      </c>
      <c r="K3804" t="str">
        <f>UPPER(anotacoes!I3804)</f>
        <v>2-3 STEP HESITANT RIGHT</v>
      </c>
      <c r="L3804" s="6" t="str">
        <f>IF(anotacoes!N3804=0,"",anotacoes!N3804)</f>
        <v/>
      </c>
      <c r="M3804" t="str">
        <f>IF(anotacoes!M3804=0,"",UPPER(anotacoes!M3804))</f>
        <v/>
      </c>
    </row>
    <row r="3805" spans="1:13" x14ac:dyDescent="0.25">
      <c r="A3805" t="str">
        <f>anotacoes!C3805</f>
        <v>GRAND SLAM PARIS</v>
      </c>
      <c r="B3805" t="str">
        <f>anotacoes!E3805</f>
        <v>KIM</v>
      </c>
      <c r="C3805" t="str">
        <f>anotacoes!F3805</f>
        <v>CRUZ</v>
      </c>
      <c r="D3805" t="s">
        <v>10434</v>
      </c>
      <c r="E3805">
        <f>anotacoes!A3805</f>
        <v>54</v>
      </c>
      <c r="F3805" t="str">
        <f>anotacoes!K3805</f>
        <v xml:space="preserve"> 00:05:09,827</v>
      </c>
      <c r="G3805" t="str">
        <f>anotacoes!L3805</f>
        <v xml:space="preserve"> 00:05:10,395</v>
      </c>
      <c r="H3805" t="str">
        <f>IF(J3805="PAUSE",D3805,IF(anotacoes!G3809=conversao_anotacoes!B3805,conversao_anotacoes!B3805,conversao_anotacoes!C3805))</f>
        <v>KIM</v>
      </c>
      <c r="I3805" t="str">
        <f t="shared" si="59"/>
        <v>CRUZ</v>
      </c>
      <c r="J3805" t="str">
        <f>UPPER(anotacoes!H3805)</f>
        <v>TRYING TO GRIP</v>
      </c>
      <c r="K3805" t="str">
        <f>UPPER(anotacoes!I3805)</f>
        <v>LEFT + RIGHT HAND</v>
      </c>
      <c r="L3805" s="6" t="str">
        <f>IF(anotacoes!N3805=0,"",anotacoes!N3805)</f>
        <v/>
      </c>
      <c r="M3805" t="str">
        <f>IF(anotacoes!M3805=0,"",UPPER(anotacoes!M3805))</f>
        <v/>
      </c>
    </row>
    <row r="3806" spans="1:13" x14ac:dyDescent="0.25">
      <c r="A3806" t="str">
        <f>anotacoes!C3806</f>
        <v>GRAND SLAM PARIS</v>
      </c>
      <c r="B3806" t="str">
        <f>anotacoes!E3806</f>
        <v>KIM</v>
      </c>
      <c r="C3806" t="str">
        <f>anotacoes!F3806</f>
        <v>CRUZ</v>
      </c>
      <c r="D3806" t="s">
        <v>10434</v>
      </c>
      <c r="E3806">
        <f>anotacoes!A3806</f>
        <v>54</v>
      </c>
      <c r="F3806" t="str">
        <f>anotacoes!K3806</f>
        <v xml:space="preserve"> 00:05:10,395</v>
      </c>
      <c r="G3806" t="str">
        <f>anotacoes!L3806</f>
        <v xml:space="preserve"> 00:05:14,410</v>
      </c>
      <c r="H3806" t="str">
        <f>IF(J3806="PAUSE",D3806,IF(anotacoes!G3810=conversao_anotacoes!B3806,conversao_anotacoes!B3806,conversao_anotacoes!C3806))</f>
        <v>KIM</v>
      </c>
      <c r="I3806" t="str">
        <f t="shared" si="59"/>
        <v>CRUZ</v>
      </c>
      <c r="J3806" t="str">
        <f>UPPER(anotacoes!H3806)</f>
        <v>TRYING TO GRIP</v>
      </c>
      <c r="K3806" t="str">
        <f>UPPER(anotacoes!I3806)</f>
        <v>LEFT + RIGHT HAND</v>
      </c>
      <c r="L3806" s="6" t="str">
        <f>IF(anotacoes!N3806=0,"",anotacoes!N3806)</f>
        <v/>
      </c>
      <c r="M3806" t="str">
        <f>IF(anotacoes!M3806=0,"",UPPER(anotacoes!M3806))</f>
        <v/>
      </c>
    </row>
    <row r="3807" spans="1:13" x14ac:dyDescent="0.25">
      <c r="A3807" t="str">
        <f>anotacoes!C3807</f>
        <v>GRAND SLAM PARIS</v>
      </c>
      <c r="B3807" t="str">
        <f>anotacoes!E3807</f>
        <v>KIM</v>
      </c>
      <c r="C3807" t="str">
        <f>anotacoes!F3807</f>
        <v>CRUZ</v>
      </c>
      <c r="D3807" t="s">
        <v>10434</v>
      </c>
      <c r="E3807">
        <f>anotacoes!A3807</f>
        <v>54</v>
      </c>
      <c r="F3807" t="str">
        <f>anotacoes!K3807</f>
        <v xml:space="preserve"> 00:05:14,410</v>
      </c>
      <c r="G3807" t="str">
        <f>anotacoes!L3807</f>
        <v xml:space="preserve"> 00:05:16,773</v>
      </c>
      <c r="H3807" t="str">
        <f>IF(J3807="PAUSE",D3807,IF(anotacoes!G3811=conversao_anotacoes!B3807,conversao_anotacoes!B3807,conversao_anotacoes!C3807))</f>
        <v>KIM</v>
      </c>
      <c r="I3807" t="str">
        <f t="shared" si="59"/>
        <v>CRUZ</v>
      </c>
      <c r="J3807" t="str">
        <f>UPPER(anotacoes!H3807)</f>
        <v>GRIP TIME</v>
      </c>
      <c r="K3807" t="str">
        <f>UPPER(anotacoes!I3807)</f>
        <v>LEFT COLLAR</v>
      </c>
      <c r="L3807" s="6" t="str">
        <f>IF(anotacoes!N3807=0,"",anotacoes!N3807)</f>
        <v/>
      </c>
      <c r="M3807" t="str">
        <f>IF(anotacoes!M3807=0,"",UPPER(anotacoes!M3807))</f>
        <v/>
      </c>
    </row>
    <row r="3808" spans="1:13" x14ac:dyDescent="0.25">
      <c r="A3808" t="str">
        <f>anotacoes!C3808</f>
        <v>GRAND SLAM PARIS</v>
      </c>
      <c r="B3808" t="str">
        <f>anotacoes!E3808</f>
        <v>KIM</v>
      </c>
      <c r="C3808" t="str">
        <f>anotacoes!F3808</f>
        <v>CRUZ</v>
      </c>
      <c r="D3808" t="s">
        <v>10434</v>
      </c>
      <c r="E3808">
        <f>anotacoes!A3808</f>
        <v>54</v>
      </c>
      <c r="F3808" t="str">
        <f>anotacoes!K3808</f>
        <v xml:space="preserve"> 00:05:16,773</v>
      </c>
      <c r="G3808" t="str">
        <f>anotacoes!L3808</f>
        <v xml:space="preserve"> 00:05:20,919</v>
      </c>
      <c r="H3808" t="str">
        <f>IF(J3808="PAUSE",D3808,IF(anotacoes!G3812=conversao_anotacoes!B3808,conversao_anotacoes!B3808,conversao_anotacoes!C3808))</f>
        <v>KIM</v>
      </c>
      <c r="I3808" t="str">
        <f t="shared" si="59"/>
        <v>CRUZ</v>
      </c>
      <c r="J3808" t="str">
        <f>UPPER(anotacoes!H3808)</f>
        <v>GRIP TIME</v>
      </c>
      <c r="K3808" t="str">
        <f>UPPER(anotacoes!I3808)</f>
        <v>LEFT COLLAR RIGHT SLEEVE</v>
      </c>
      <c r="L3808" s="6" t="str">
        <f>IF(anotacoes!N3808=0,"",anotacoes!N3808)</f>
        <v/>
      </c>
      <c r="M3808" t="str">
        <f>IF(anotacoes!M3808=0,"",UPPER(anotacoes!M3808))</f>
        <v/>
      </c>
    </row>
    <row r="3809" spans="1:13" x14ac:dyDescent="0.25">
      <c r="A3809" t="str">
        <f>anotacoes!C3809</f>
        <v>GRAND SLAM PARIS</v>
      </c>
      <c r="B3809" t="str">
        <f>anotacoes!E3809</f>
        <v>KIM</v>
      </c>
      <c r="C3809" t="str">
        <f>anotacoes!F3809</f>
        <v>CRUZ</v>
      </c>
      <c r="D3809" t="s">
        <v>10434</v>
      </c>
      <c r="E3809">
        <f>anotacoes!A3809</f>
        <v>54</v>
      </c>
      <c r="F3809" t="str">
        <f>anotacoes!K3809</f>
        <v xml:space="preserve"> 00:05:20,919</v>
      </c>
      <c r="G3809" t="str">
        <f>anotacoes!L3809</f>
        <v xml:space="preserve"> 00:05:22,938</v>
      </c>
      <c r="H3809" t="str">
        <f>IF(J3809="PAUSE",D3809,IF(anotacoes!G3813=conversao_anotacoes!B3809,conversao_anotacoes!B3809,conversao_anotacoes!C3809))</f>
        <v>KIM</v>
      </c>
      <c r="I3809" t="str">
        <f t="shared" si="59"/>
        <v>CRUZ</v>
      </c>
      <c r="J3809" t="str">
        <f>UPPER(anotacoes!H3809)</f>
        <v>ATTACK</v>
      </c>
      <c r="K3809" t="str">
        <f>UPPER(anotacoes!I3809)</f>
        <v>YOKO TOMOE</v>
      </c>
      <c r="L3809" s="6">
        <f>IF(anotacoes!N3809=0,"",anotacoes!N3809)</f>
        <v>6</v>
      </c>
      <c r="M3809" t="str">
        <f>IF(anotacoes!M3809=0,"",UPPER(anotacoes!M3809))</f>
        <v/>
      </c>
    </row>
    <row r="3810" spans="1:13" x14ac:dyDescent="0.25">
      <c r="A3810" t="str">
        <f>anotacoes!C3810</f>
        <v>GRAND SLAM PARIS</v>
      </c>
      <c r="B3810" t="str">
        <f>anotacoes!E3810</f>
        <v>KIM</v>
      </c>
      <c r="C3810" t="str">
        <f>anotacoes!F3810</f>
        <v>CRUZ</v>
      </c>
      <c r="D3810" t="s">
        <v>10434</v>
      </c>
      <c r="E3810">
        <f>anotacoes!A3810</f>
        <v>54</v>
      </c>
      <c r="F3810" t="str">
        <f>anotacoes!K3810</f>
        <v xml:space="preserve"> 00:05:22,938</v>
      </c>
      <c r="G3810" t="str">
        <f>anotacoes!L3810</f>
        <v xml:space="preserve"> 00:05:24,198</v>
      </c>
      <c r="H3810" t="str">
        <f>IF(J3810="PAUSE",D3810,IF(anotacoes!G3814=conversao_anotacoes!B3810,conversao_anotacoes!B3810,conversao_anotacoes!C3810))</f>
        <v>KIM</v>
      </c>
      <c r="I3810" t="str">
        <f t="shared" si="59"/>
        <v>CRUZ</v>
      </c>
      <c r="J3810" t="str">
        <f>UPPER(anotacoes!H3810)</f>
        <v>TRANSITION</v>
      </c>
      <c r="K3810" t="str">
        <f>UPPER(anotacoes!I3810)</f>
        <v>&lt;UNCLASSIFIED&gt;</v>
      </c>
      <c r="L3810" s="6" t="str">
        <f>IF(anotacoes!N3810=0,"",anotacoes!N3810)</f>
        <v/>
      </c>
      <c r="M3810" t="str">
        <f>IF(anotacoes!M3810=0,"",UPPER(anotacoes!M3810))</f>
        <v/>
      </c>
    </row>
    <row r="3811" spans="1:13" x14ac:dyDescent="0.25">
      <c r="A3811" t="str">
        <f>anotacoes!C3811</f>
        <v>GRAND SLAM PARIS</v>
      </c>
      <c r="B3811" t="str">
        <f>anotacoes!E3811</f>
        <v>KIM</v>
      </c>
      <c r="C3811" t="str">
        <f>anotacoes!F3811</f>
        <v>CRUZ</v>
      </c>
      <c r="D3811" t="s">
        <v>10434</v>
      </c>
      <c r="E3811">
        <f>anotacoes!A3811</f>
        <v>54</v>
      </c>
      <c r="F3811" t="str">
        <f>anotacoes!K3811</f>
        <v xml:space="preserve"> 00:05:24,198</v>
      </c>
      <c r="G3811" t="str">
        <f>anotacoes!L3811</f>
        <v xml:space="preserve"> 00:05:35,625</v>
      </c>
      <c r="H3811" t="str">
        <f>IF(J3811="PAUSE",D3811,IF(anotacoes!G3815=conversao_anotacoes!B3811,conversao_anotacoes!B3811,conversao_anotacoes!C3811))</f>
        <v>&lt;ARBITRO DESCONHECIDO&gt;</v>
      </c>
      <c r="I3811" t="str">
        <f t="shared" si="59"/>
        <v/>
      </c>
      <c r="J3811" t="str">
        <f>UPPER(anotacoes!H3811)</f>
        <v>PAUSE</v>
      </c>
      <c r="K3811" t="str">
        <f>UPPER(anotacoes!I3811)</f>
        <v>&lt;UNCLASSIFIED&gt;</v>
      </c>
      <c r="L3811" s="6" t="str">
        <f>IF(anotacoes!N3811=0,"",anotacoes!N3811)</f>
        <v/>
      </c>
      <c r="M3811" t="str">
        <f>IF(anotacoes!M3811=0,"",UPPER(anotacoes!M3811))</f>
        <v/>
      </c>
    </row>
    <row r="3812" spans="1:13" x14ac:dyDescent="0.25">
      <c r="A3812" t="str">
        <f>anotacoes!C3812</f>
        <v>GRAND SLAM PARIS</v>
      </c>
      <c r="B3812" t="str">
        <f>anotacoes!E3812</f>
        <v>KIM</v>
      </c>
      <c r="C3812" t="str">
        <f>anotacoes!F3812</f>
        <v>CRUZ</v>
      </c>
      <c r="D3812" t="s">
        <v>10434</v>
      </c>
      <c r="E3812">
        <f>anotacoes!A3812</f>
        <v>54</v>
      </c>
      <c r="F3812" t="str">
        <f>anotacoes!K3812</f>
        <v xml:space="preserve"> 00:05:35,625</v>
      </c>
      <c r="G3812" t="str">
        <f>anotacoes!L3812</f>
        <v xml:space="preserve"> 00:05:37,564</v>
      </c>
      <c r="H3812" t="str">
        <f>IF(J3812="PAUSE",D3812,IF(anotacoes!G3816=conversao_anotacoes!B3812,conversao_anotacoes!B3812,conversao_anotacoes!C3812))</f>
        <v>KIM</v>
      </c>
      <c r="I3812" t="str">
        <f t="shared" si="59"/>
        <v>CRUZ</v>
      </c>
      <c r="J3812" t="str">
        <f>UPPER(anotacoes!H3812)</f>
        <v>DISPLACEMENT</v>
      </c>
      <c r="K3812" t="str">
        <f>UPPER(anotacoes!I3812)</f>
        <v>CIRCULAR LEFT</v>
      </c>
      <c r="L3812" s="6" t="str">
        <f>IF(anotacoes!N3812=0,"",anotacoes!N3812)</f>
        <v/>
      </c>
      <c r="M3812" t="str">
        <f>IF(anotacoes!M3812=0,"",UPPER(anotacoes!M3812))</f>
        <v/>
      </c>
    </row>
    <row r="3813" spans="1:13" x14ac:dyDescent="0.25">
      <c r="A3813" t="str">
        <f>anotacoes!C3813</f>
        <v>GRAND SLAM PARIS</v>
      </c>
      <c r="B3813" t="str">
        <f>anotacoes!E3813</f>
        <v>KIM</v>
      </c>
      <c r="C3813" t="str">
        <f>anotacoes!F3813</f>
        <v>CRUZ</v>
      </c>
      <c r="D3813" t="s">
        <v>10434</v>
      </c>
      <c r="E3813">
        <f>anotacoes!A3813</f>
        <v>54</v>
      </c>
      <c r="F3813" t="str">
        <f>anotacoes!K3813</f>
        <v xml:space="preserve"> 00:05:37,564</v>
      </c>
      <c r="G3813" t="str">
        <f>anotacoes!L3813</f>
        <v xml:space="preserve"> 00:05:40,004</v>
      </c>
      <c r="H3813" t="str">
        <f>IF(J3813="PAUSE",D3813,IF(anotacoes!G3817=conversao_anotacoes!B3813,conversao_anotacoes!B3813,conversao_anotacoes!C3813))</f>
        <v>KIM</v>
      </c>
      <c r="I3813" t="str">
        <f t="shared" si="59"/>
        <v>CRUZ</v>
      </c>
      <c r="J3813" t="str">
        <f>UPPER(anotacoes!H3813)</f>
        <v>DISPLACEMENT</v>
      </c>
      <c r="K3813" t="str">
        <f>UPPER(anotacoes!I3813)</f>
        <v>2-3 STEP HESITANT RIGHT</v>
      </c>
      <c r="L3813" s="6" t="str">
        <f>IF(anotacoes!N3813=0,"",anotacoes!N3813)</f>
        <v/>
      </c>
      <c r="M3813" t="str">
        <f>IF(anotacoes!M3813=0,"",UPPER(anotacoes!M3813))</f>
        <v/>
      </c>
    </row>
    <row r="3814" spans="1:13" x14ac:dyDescent="0.25">
      <c r="A3814" t="str">
        <f>anotacoes!C3814</f>
        <v>GRAND SLAM PARIS</v>
      </c>
      <c r="B3814" t="str">
        <f>anotacoes!E3814</f>
        <v>KIM</v>
      </c>
      <c r="C3814" t="str">
        <f>anotacoes!F3814</f>
        <v>CRUZ</v>
      </c>
      <c r="D3814" t="s">
        <v>10434</v>
      </c>
      <c r="E3814">
        <f>anotacoes!A3814</f>
        <v>54</v>
      </c>
      <c r="F3814" t="str">
        <f>anotacoes!K3814</f>
        <v xml:space="preserve"> 00:05:40,004</v>
      </c>
      <c r="G3814" t="str">
        <f>anotacoes!L3814</f>
        <v xml:space="preserve"> 00:05:42,061</v>
      </c>
      <c r="H3814" t="str">
        <f>IF(J3814="PAUSE",D3814,IF(anotacoes!G3818=conversao_anotacoes!B3814,conversao_anotacoes!B3814,conversao_anotacoes!C3814))</f>
        <v>KIM</v>
      </c>
      <c r="I3814" t="str">
        <f t="shared" si="59"/>
        <v>CRUZ</v>
      </c>
      <c r="J3814" t="str">
        <f>UPPER(anotacoes!H3814)</f>
        <v>TRYING TO GRIP</v>
      </c>
      <c r="K3814" t="str">
        <f>UPPER(anotacoes!I3814)</f>
        <v>LEFT + RIGHT HAND</v>
      </c>
      <c r="L3814" s="6" t="str">
        <f>IF(anotacoes!N3814=0,"",anotacoes!N3814)</f>
        <v/>
      </c>
      <c r="M3814" t="str">
        <f>IF(anotacoes!M3814=0,"",UPPER(anotacoes!M3814))</f>
        <v/>
      </c>
    </row>
    <row r="3815" spans="1:13" x14ac:dyDescent="0.25">
      <c r="A3815" t="str">
        <f>anotacoes!C3815</f>
        <v>GRAND SLAM PARIS</v>
      </c>
      <c r="B3815" t="str">
        <f>anotacoes!E3815</f>
        <v>KIM</v>
      </c>
      <c r="C3815" t="str">
        <f>anotacoes!F3815</f>
        <v>CRUZ</v>
      </c>
      <c r="D3815" t="s">
        <v>10434</v>
      </c>
      <c r="E3815">
        <f>anotacoes!A3815</f>
        <v>54</v>
      </c>
      <c r="F3815" t="str">
        <f>anotacoes!K3815</f>
        <v xml:space="preserve"> 00:05:42,061</v>
      </c>
      <c r="G3815" t="str">
        <f>anotacoes!L3815</f>
        <v xml:space="preserve"> 00:05:42,666</v>
      </c>
      <c r="H3815" t="str">
        <f>IF(J3815="PAUSE",D3815,IF(anotacoes!G3819=conversao_anotacoes!B3815,conversao_anotacoes!B3815,conversao_anotacoes!C3815))</f>
        <v>KIM</v>
      </c>
      <c r="I3815" t="str">
        <f t="shared" si="59"/>
        <v>CRUZ</v>
      </c>
      <c r="J3815" t="str">
        <f>UPPER(anotacoes!H3815)</f>
        <v>GRIP TIME</v>
      </c>
      <c r="K3815" t="str">
        <f>UPPER(anotacoes!I3815)</f>
        <v>RIGHT COLLAR RIGHT SLEEVE</v>
      </c>
      <c r="L3815" s="6" t="str">
        <f>IF(anotacoes!N3815=0,"",anotacoes!N3815)</f>
        <v/>
      </c>
      <c r="M3815" t="str">
        <f>IF(anotacoes!M3815=0,"",UPPER(anotacoes!M3815))</f>
        <v/>
      </c>
    </row>
    <row r="3816" spans="1:13" x14ac:dyDescent="0.25">
      <c r="A3816" t="str">
        <f>anotacoes!C3816</f>
        <v>GRAND SLAM PARIS</v>
      </c>
      <c r="B3816" t="str">
        <f>anotacoes!E3816</f>
        <v>KIM</v>
      </c>
      <c r="C3816" t="str">
        <f>anotacoes!F3816</f>
        <v>CRUZ</v>
      </c>
      <c r="D3816" t="s">
        <v>10434</v>
      </c>
      <c r="E3816">
        <f>anotacoes!A3816</f>
        <v>54</v>
      </c>
      <c r="F3816" t="str">
        <f>anotacoes!K3816</f>
        <v xml:space="preserve"> 00:05:42,666</v>
      </c>
      <c r="G3816" t="str">
        <f>anotacoes!L3816</f>
        <v xml:space="preserve"> 00:05:42,722</v>
      </c>
      <c r="H3816" t="str">
        <f>IF(J3816="PAUSE",D3816,IF(anotacoes!G3820=conversao_anotacoes!B3816,conversao_anotacoes!B3816,conversao_anotacoes!C3816))</f>
        <v>KIM</v>
      </c>
      <c r="I3816" t="str">
        <f t="shared" si="59"/>
        <v>CRUZ</v>
      </c>
      <c r="J3816" t="str">
        <f>UPPER(anotacoes!H3816)</f>
        <v>FINTA</v>
      </c>
      <c r="K3816" t="str">
        <f>UPPER(anotacoes!I3816)</f>
        <v>SASSAE TSURI KOMI ASHI LEFT</v>
      </c>
      <c r="L3816" s="6" t="str">
        <f>IF(anotacoes!N3816=0,"",anotacoes!N3816)</f>
        <v/>
      </c>
      <c r="M3816" t="str">
        <f>IF(anotacoes!M3816=0,"",UPPER(anotacoes!M3816))</f>
        <v/>
      </c>
    </row>
    <row r="3817" spans="1:13" x14ac:dyDescent="0.25">
      <c r="A3817" t="str">
        <f>anotacoes!C3817</f>
        <v>GRAND SLAM PARIS</v>
      </c>
      <c r="B3817" t="str">
        <f>anotacoes!E3817</f>
        <v>KIM</v>
      </c>
      <c r="C3817" t="str">
        <f>anotacoes!F3817</f>
        <v>CRUZ</v>
      </c>
      <c r="D3817" t="s">
        <v>10434</v>
      </c>
      <c r="E3817">
        <f>anotacoes!A3817</f>
        <v>54</v>
      </c>
      <c r="F3817" t="str">
        <f>anotacoes!K3817</f>
        <v xml:space="preserve"> 00:05:43,255</v>
      </c>
      <c r="G3817" t="str">
        <f>anotacoes!L3817</f>
        <v xml:space="preserve"> 00:05:44,622</v>
      </c>
      <c r="H3817" t="str">
        <f>IF(J3817="PAUSE",D3817,IF(anotacoes!G3821=conversao_anotacoes!B3817,conversao_anotacoes!B3817,conversao_anotacoes!C3817))</f>
        <v>KIM</v>
      </c>
      <c r="I3817" t="str">
        <f t="shared" si="59"/>
        <v>CRUZ</v>
      </c>
      <c r="J3817" t="str">
        <f>UPPER(anotacoes!H3817)</f>
        <v>GRIP TIME</v>
      </c>
      <c r="K3817" t="str">
        <f>UPPER(anotacoes!I3817)</f>
        <v>LEFT COLLAR RIGHT SLEEVE</v>
      </c>
      <c r="L3817" s="6" t="str">
        <f>IF(anotacoes!N3817=0,"",anotacoes!N3817)</f>
        <v/>
      </c>
      <c r="M3817" t="str">
        <f>IF(anotacoes!M3817=0,"",UPPER(anotacoes!M3817))</f>
        <v/>
      </c>
    </row>
    <row r="3818" spans="1:13" x14ac:dyDescent="0.25">
      <c r="A3818" t="str">
        <f>anotacoes!C3818</f>
        <v>GRAND SLAM PARIS</v>
      </c>
      <c r="B3818" t="str">
        <f>anotacoes!E3818</f>
        <v>KIM</v>
      </c>
      <c r="C3818" t="str">
        <f>anotacoes!F3818</f>
        <v>CRUZ</v>
      </c>
      <c r="D3818" t="s">
        <v>10434</v>
      </c>
      <c r="E3818">
        <f>anotacoes!A3818</f>
        <v>54</v>
      </c>
      <c r="F3818" t="str">
        <f>anotacoes!K3818</f>
        <v xml:space="preserve"> 00:05:44,622</v>
      </c>
      <c r="G3818" t="str">
        <f>anotacoes!L3818</f>
        <v xml:space="preserve"> 00:05:47,329</v>
      </c>
      <c r="H3818" t="str">
        <f>IF(J3818="PAUSE",D3818,IF(anotacoes!G3822=conversao_anotacoes!B3818,conversao_anotacoes!B3818,conversao_anotacoes!C3818))</f>
        <v>KIM</v>
      </c>
      <c r="I3818" t="str">
        <f t="shared" si="59"/>
        <v>CRUZ</v>
      </c>
      <c r="J3818" t="str">
        <f>UPPER(anotacoes!H3818)</f>
        <v>GRIP TIME</v>
      </c>
      <c r="K3818" t="str">
        <f>UPPER(anotacoes!I3818)</f>
        <v>RIGHT SLEEVE LEFT SLEEVE</v>
      </c>
      <c r="L3818" s="6" t="str">
        <f>IF(anotacoes!N3818=0,"",anotacoes!N3818)</f>
        <v/>
      </c>
      <c r="M3818" t="str">
        <f>IF(anotacoes!M3818=0,"",UPPER(anotacoes!M3818))</f>
        <v/>
      </c>
    </row>
    <row r="3819" spans="1:13" x14ac:dyDescent="0.25">
      <c r="A3819" t="str">
        <f>anotacoes!C3819</f>
        <v>GRAND SLAM PARIS</v>
      </c>
      <c r="B3819" t="str">
        <f>anotacoes!E3819</f>
        <v>KIM</v>
      </c>
      <c r="C3819" t="str">
        <f>anotacoes!F3819</f>
        <v>CRUZ</v>
      </c>
      <c r="D3819" t="s">
        <v>10434</v>
      </c>
      <c r="E3819">
        <f>anotacoes!A3819</f>
        <v>54</v>
      </c>
      <c r="F3819" t="str">
        <f>anotacoes!K3819</f>
        <v xml:space="preserve"> 00:05:47,329</v>
      </c>
      <c r="G3819" t="str">
        <f>anotacoes!L3819</f>
        <v xml:space="preserve"> 00:05:47,329</v>
      </c>
      <c r="H3819" t="str">
        <f>IF(J3819="PAUSE",D3819,IF(anotacoes!G3823=conversao_anotacoes!B3819,conversao_anotacoes!B3819,conversao_anotacoes!C3819))</f>
        <v>KIM</v>
      </c>
      <c r="I3819" t="str">
        <f t="shared" si="59"/>
        <v>CRUZ</v>
      </c>
      <c r="J3819" t="str">
        <f>UPPER(anotacoes!H3819)</f>
        <v>DEFENSE</v>
      </c>
      <c r="K3819" t="str">
        <f>UPPER(anotacoes!I3819)</f>
        <v>USING BODY MASS</v>
      </c>
      <c r="L3819" s="6" t="str">
        <f>IF(anotacoes!N3819=0,"",anotacoes!N3819)</f>
        <v/>
      </c>
      <c r="M3819" t="str">
        <f>IF(anotacoes!M3819=0,"",UPPER(anotacoes!M3819))</f>
        <v/>
      </c>
    </row>
    <row r="3820" spans="1:13" x14ac:dyDescent="0.25">
      <c r="A3820" t="str">
        <f>anotacoes!C3820</f>
        <v>GRAND SLAM PARIS</v>
      </c>
      <c r="B3820" t="str">
        <f>anotacoes!E3820</f>
        <v>KIM</v>
      </c>
      <c r="C3820" t="str">
        <f>anotacoes!F3820</f>
        <v>CRUZ</v>
      </c>
      <c r="D3820" t="s">
        <v>10434</v>
      </c>
      <c r="E3820">
        <f>anotacoes!A3820</f>
        <v>54</v>
      </c>
      <c r="F3820" t="str">
        <f>anotacoes!K3820</f>
        <v xml:space="preserve"> 00:05:47,329</v>
      </c>
      <c r="G3820" t="str">
        <f>anotacoes!L3820</f>
        <v xml:space="preserve"> 00:05:51,376</v>
      </c>
      <c r="H3820" t="str">
        <f>IF(J3820="PAUSE",D3820,IF(anotacoes!G3824=conversao_anotacoes!B3820,conversao_anotacoes!B3820,conversao_anotacoes!C3820))</f>
        <v>KIM</v>
      </c>
      <c r="I3820" t="str">
        <f t="shared" si="59"/>
        <v>CRUZ</v>
      </c>
      <c r="J3820" t="str">
        <f>UPPER(anotacoes!H3820)</f>
        <v>GRIP TIME</v>
      </c>
      <c r="K3820" t="str">
        <f>UPPER(anotacoes!I3820)</f>
        <v>LEFT SLEEVE</v>
      </c>
      <c r="L3820" s="6" t="str">
        <f>IF(anotacoes!N3820=0,"",anotacoes!N3820)</f>
        <v/>
      </c>
      <c r="M3820" t="str">
        <f>IF(anotacoes!M3820=0,"",UPPER(anotacoes!M3820))</f>
        <v/>
      </c>
    </row>
    <row r="3821" spans="1:13" x14ac:dyDescent="0.25">
      <c r="A3821" t="str">
        <f>anotacoes!C3821</f>
        <v>GRAND SLAM PARIS</v>
      </c>
      <c r="B3821" t="str">
        <f>anotacoes!E3821</f>
        <v>KIM</v>
      </c>
      <c r="C3821" t="str">
        <f>anotacoes!F3821</f>
        <v>CRUZ</v>
      </c>
      <c r="D3821" t="s">
        <v>10434</v>
      </c>
      <c r="E3821">
        <f>anotacoes!A3821</f>
        <v>54</v>
      </c>
      <c r="F3821" t="str">
        <f>anotacoes!K3821</f>
        <v xml:space="preserve"> 00:05:51,376</v>
      </c>
      <c r="G3821" t="str">
        <f>anotacoes!L3821</f>
        <v xml:space="preserve"> 00:05:53,909</v>
      </c>
      <c r="H3821" t="str">
        <f>IF(J3821="PAUSE",D3821,IF(anotacoes!G3825=conversao_anotacoes!B3821,conversao_anotacoes!B3821,conversao_anotacoes!C3821))</f>
        <v>KIM</v>
      </c>
      <c r="I3821" t="str">
        <f t="shared" si="59"/>
        <v>CRUZ</v>
      </c>
      <c r="J3821" t="str">
        <f>UPPER(anotacoes!H3821)</f>
        <v>GRIP TIME</v>
      </c>
      <c r="K3821" t="str">
        <f>UPPER(anotacoes!I3821)</f>
        <v>RIGHT COLLAR</v>
      </c>
      <c r="L3821" s="6" t="str">
        <f>IF(anotacoes!N3821=0,"",anotacoes!N3821)</f>
        <v/>
      </c>
      <c r="M3821" t="str">
        <f>IF(anotacoes!M3821=0,"",UPPER(anotacoes!M3821))</f>
        <v/>
      </c>
    </row>
    <row r="3822" spans="1:13" x14ac:dyDescent="0.25">
      <c r="A3822" t="str">
        <f>anotacoes!C3822</f>
        <v>GRAND SLAM PARIS</v>
      </c>
      <c r="B3822" t="str">
        <f>anotacoes!E3822</f>
        <v>KIM</v>
      </c>
      <c r="C3822" t="str">
        <f>anotacoes!F3822</f>
        <v>CRUZ</v>
      </c>
      <c r="D3822" t="s">
        <v>10434</v>
      </c>
      <c r="E3822">
        <f>anotacoes!A3822</f>
        <v>54</v>
      </c>
      <c r="F3822" t="str">
        <f>anotacoes!K3822</f>
        <v xml:space="preserve"> 00:05:54,081</v>
      </c>
      <c r="G3822" t="str">
        <f>anotacoes!L3822</f>
        <v xml:space="preserve"> 00:05:58,674</v>
      </c>
      <c r="H3822" t="str">
        <f>IF(J3822="PAUSE",D3822,IF(anotacoes!G3826=conversao_anotacoes!B3822,conversao_anotacoes!B3822,conversao_anotacoes!C3822))</f>
        <v>&lt;ARBITRO DESCONHECIDO&gt;</v>
      </c>
      <c r="I3822" t="str">
        <f t="shared" si="59"/>
        <v/>
      </c>
      <c r="J3822" t="str">
        <f>UPPER(anotacoes!H3822)</f>
        <v>PAUSE</v>
      </c>
      <c r="K3822" t="str">
        <f>UPPER(anotacoes!I3822)</f>
        <v>&lt;UNCLASSIFIED&gt;</v>
      </c>
      <c r="L3822" s="6" t="str">
        <f>IF(anotacoes!N3822=0,"",anotacoes!N3822)</f>
        <v/>
      </c>
      <c r="M3822" t="str">
        <f>IF(anotacoes!M3822=0,"",UPPER(anotacoes!M3822))</f>
        <v/>
      </c>
    </row>
    <row r="3823" spans="1:13" x14ac:dyDescent="0.25">
      <c r="A3823" t="str">
        <f>anotacoes!C3823</f>
        <v>GRAND SLAM PARIS</v>
      </c>
      <c r="B3823" t="str">
        <f>anotacoes!E3823</f>
        <v>KIM</v>
      </c>
      <c r="C3823" t="str">
        <f>anotacoes!F3823</f>
        <v>CRUZ</v>
      </c>
      <c r="D3823" t="s">
        <v>10434</v>
      </c>
      <c r="E3823">
        <f>anotacoes!A3823</f>
        <v>54</v>
      </c>
      <c r="F3823" t="str">
        <f>anotacoes!K3823</f>
        <v xml:space="preserve"> 00:05:58,674</v>
      </c>
      <c r="G3823" t="str">
        <f>anotacoes!L3823</f>
        <v xml:space="preserve"> 00:05:59,575</v>
      </c>
      <c r="H3823" t="str">
        <f>IF(J3823="PAUSE",D3823,IF(anotacoes!G3827=conversao_anotacoes!B3823,conversao_anotacoes!B3823,conversao_anotacoes!C3823))</f>
        <v>KIM</v>
      </c>
      <c r="I3823" t="str">
        <f t="shared" si="59"/>
        <v>CRUZ</v>
      </c>
      <c r="J3823" t="str">
        <f>UPPER(anotacoes!H3823)</f>
        <v>DISPLACEMENT</v>
      </c>
      <c r="K3823" t="str">
        <f>UPPER(anotacoes!I3823)</f>
        <v>2-3 STEP HESITANT RIGHT</v>
      </c>
      <c r="L3823" s="6" t="str">
        <f>IF(anotacoes!N3823=0,"",anotacoes!N3823)</f>
        <v/>
      </c>
      <c r="M3823" t="str">
        <f>IF(anotacoes!M3823=0,"",UPPER(anotacoes!M3823))</f>
        <v/>
      </c>
    </row>
    <row r="3824" spans="1:13" x14ac:dyDescent="0.25">
      <c r="A3824" t="str">
        <f>anotacoes!C3824</f>
        <v>GRAND SLAM PARIS</v>
      </c>
      <c r="B3824" t="str">
        <f>anotacoes!E3824</f>
        <v>KIM</v>
      </c>
      <c r="C3824" t="str">
        <f>anotacoes!F3824</f>
        <v>CRUZ</v>
      </c>
      <c r="D3824" t="s">
        <v>10434</v>
      </c>
      <c r="E3824">
        <f>anotacoes!A3824</f>
        <v>54</v>
      </c>
      <c r="F3824" t="str">
        <f>anotacoes!K3824</f>
        <v xml:space="preserve"> 00:05:59,575</v>
      </c>
      <c r="G3824" t="str">
        <f>anotacoes!L3824</f>
        <v xml:space="preserve"> 00:06:43,972</v>
      </c>
      <c r="H3824" t="str">
        <f>IF(J3824="PAUSE",D3824,IF(anotacoes!G3828=conversao_anotacoes!B3824,conversao_anotacoes!B3824,conversao_anotacoes!C3824))</f>
        <v>KIM</v>
      </c>
      <c r="I3824" t="str">
        <f t="shared" si="59"/>
        <v>CRUZ</v>
      </c>
      <c r="J3824" t="str">
        <f>UPPER(anotacoes!H3824)</f>
        <v>GRIP TIME</v>
      </c>
      <c r="K3824" t="str">
        <f>UPPER(anotacoes!I3824)</f>
        <v>LEFT COLLAR RIGHT SLEEVE</v>
      </c>
      <c r="L3824" s="6" t="str">
        <f>IF(anotacoes!N3824=0,"",anotacoes!N3824)</f>
        <v/>
      </c>
      <c r="M3824" t="str">
        <f>IF(anotacoes!M3824=0,"",UPPER(anotacoes!M3824))</f>
        <v/>
      </c>
    </row>
    <row r="3825" spans="1:13" x14ac:dyDescent="0.25">
      <c r="A3825" t="str">
        <f>anotacoes!C3825</f>
        <v>GRAND SLAM PARIS</v>
      </c>
      <c r="B3825" t="str">
        <f>anotacoes!E3825</f>
        <v>KIM</v>
      </c>
      <c r="C3825" t="str">
        <f>anotacoes!F3825</f>
        <v>CRUZ</v>
      </c>
      <c r="D3825" t="s">
        <v>10434</v>
      </c>
      <c r="E3825">
        <f>anotacoes!A3825</f>
        <v>54</v>
      </c>
      <c r="F3825" t="str">
        <f>anotacoes!K3825</f>
        <v xml:space="preserve"> 00:06:43,972</v>
      </c>
      <c r="G3825" t="str">
        <f>anotacoes!L3825</f>
        <v xml:space="preserve"> 00:06:45,424</v>
      </c>
      <c r="H3825" t="str">
        <f>IF(J3825="PAUSE",D3825,IF(anotacoes!G3829=conversao_anotacoes!B3825,conversao_anotacoes!B3825,conversao_anotacoes!C3825))</f>
        <v>KIM</v>
      </c>
      <c r="I3825" t="str">
        <f t="shared" si="59"/>
        <v>CRUZ</v>
      </c>
      <c r="J3825" t="str">
        <f>UPPER(anotacoes!H3825)</f>
        <v>ATTACK</v>
      </c>
      <c r="K3825" t="str">
        <f>UPPER(anotacoes!I3825)</f>
        <v>KOUCHI GARI</v>
      </c>
      <c r="L3825" s="6">
        <f>IF(anotacoes!N3825=0,"",anotacoes!N3825)</f>
        <v>4</v>
      </c>
      <c r="M3825" t="str">
        <f>IF(anotacoes!M3825=0,"",UPPER(anotacoes!M3825))</f>
        <v/>
      </c>
    </row>
    <row r="3826" spans="1:13" x14ac:dyDescent="0.25">
      <c r="A3826" t="str">
        <f>anotacoes!C3826</f>
        <v>GRAND SLAM PARIS</v>
      </c>
      <c r="B3826" t="str">
        <f>anotacoes!E3826</f>
        <v>KIM</v>
      </c>
      <c r="C3826" t="str">
        <f>anotacoes!F3826</f>
        <v>CRUZ</v>
      </c>
      <c r="D3826" t="s">
        <v>10434</v>
      </c>
      <c r="E3826">
        <f>anotacoes!A3826</f>
        <v>54</v>
      </c>
      <c r="F3826" t="str">
        <f>anotacoes!K3826</f>
        <v xml:space="preserve"> 00:06:45,424</v>
      </c>
      <c r="G3826" t="str">
        <f>anotacoes!L3826</f>
        <v xml:space="preserve"> 00:06:46,824</v>
      </c>
      <c r="H3826" t="str">
        <f>IF(J3826="PAUSE",D3826,IF(anotacoes!G3830=conversao_anotacoes!B3826,conversao_anotacoes!B3826,conversao_anotacoes!C3826))</f>
        <v>KIM</v>
      </c>
      <c r="I3826" t="str">
        <f t="shared" si="59"/>
        <v>CRUZ</v>
      </c>
      <c r="J3826" t="str">
        <f>UPPER(anotacoes!H3826)</f>
        <v>GRIP TIME</v>
      </c>
      <c r="K3826" t="str">
        <f>UPPER(anotacoes!I3826)</f>
        <v>LEFT COLLAR RIGHT SLEEVE</v>
      </c>
      <c r="L3826" s="6" t="str">
        <f>IF(anotacoes!N3826=0,"",anotacoes!N3826)</f>
        <v/>
      </c>
      <c r="M3826" t="str">
        <f>IF(anotacoes!M3826=0,"",UPPER(anotacoes!M3826))</f>
        <v/>
      </c>
    </row>
    <row r="3827" spans="1:13" x14ac:dyDescent="0.25">
      <c r="A3827" t="str">
        <f>anotacoes!C3827</f>
        <v>GRAND SLAM PARIS</v>
      </c>
      <c r="B3827" t="str">
        <f>anotacoes!E3827</f>
        <v>KIM</v>
      </c>
      <c r="C3827" t="str">
        <f>anotacoes!F3827</f>
        <v>CRUZ</v>
      </c>
      <c r="D3827" t="s">
        <v>10434</v>
      </c>
      <c r="E3827">
        <f>anotacoes!A3827</f>
        <v>54</v>
      </c>
      <c r="F3827" t="str">
        <f>anotacoes!K3827</f>
        <v xml:space="preserve"> 00:06:46,824</v>
      </c>
      <c r="G3827" t="str">
        <f>anotacoes!L3827</f>
        <v xml:space="preserve"> 00:06:47,870</v>
      </c>
      <c r="H3827" t="str">
        <f>IF(J3827="PAUSE",D3827,IF(anotacoes!G3831=conversao_anotacoes!B3827,conversao_anotacoes!B3827,conversao_anotacoes!C3827))</f>
        <v>KIM</v>
      </c>
      <c r="I3827" t="str">
        <f t="shared" si="59"/>
        <v>CRUZ</v>
      </c>
      <c r="J3827" t="str">
        <f>UPPER(anotacoes!H3827)</f>
        <v>ATTACK</v>
      </c>
      <c r="K3827" t="str">
        <f>UPPER(anotacoes!I3827)</f>
        <v>SEOI NAGE</v>
      </c>
      <c r="L3827" s="6">
        <f>IF(anotacoes!N3827=0,"",anotacoes!N3827)</f>
        <v>6</v>
      </c>
      <c r="M3827" t="str">
        <f>IF(anotacoes!M3827=0,"",UPPER(anotacoes!M3827))</f>
        <v/>
      </c>
    </row>
    <row r="3828" spans="1:13" x14ac:dyDescent="0.25">
      <c r="A3828" t="str">
        <f>anotacoes!C3828</f>
        <v>GRAND SLAM PARIS</v>
      </c>
      <c r="B3828" t="str">
        <f>anotacoes!E3828</f>
        <v>KIM</v>
      </c>
      <c r="C3828" t="str">
        <f>anotacoes!F3828</f>
        <v>CRUZ</v>
      </c>
      <c r="D3828" t="s">
        <v>10434</v>
      </c>
      <c r="E3828">
        <f>anotacoes!A3828</f>
        <v>54</v>
      </c>
      <c r="F3828" t="str">
        <f>anotacoes!K3828</f>
        <v xml:space="preserve"> 00:06:47,870</v>
      </c>
      <c r="G3828" t="str">
        <f>anotacoes!L3828</f>
        <v xml:space="preserve"> 00:06:59,018</v>
      </c>
      <c r="H3828" t="str">
        <f>IF(J3828="PAUSE",D3828,IF(anotacoes!G3832=conversao_anotacoes!B3828,conversao_anotacoes!B3828,conversao_anotacoes!C3828))</f>
        <v>KIM</v>
      </c>
      <c r="I3828" t="str">
        <f t="shared" si="59"/>
        <v>CRUZ</v>
      </c>
      <c r="J3828" t="str">
        <f>UPPER(anotacoes!H3828)</f>
        <v>GROUNDWORK COMBAT</v>
      </c>
      <c r="K3828" t="str">
        <f>UPPER(anotacoes!I3828)</f>
        <v>DEFENSIVE POSITION</v>
      </c>
      <c r="L3828" s="6" t="str">
        <f>IF(anotacoes!N3828=0,"",anotacoes!N3828)</f>
        <v/>
      </c>
      <c r="M3828" t="str">
        <f>IF(anotacoes!M3828=0,"",UPPER(anotacoes!M3828))</f>
        <v/>
      </c>
    </row>
    <row r="3829" spans="1:13" x14ac:dyDescent="0.25">
      <c r="A3829" t="str">
        <f>anotacoes!C3829</f>
        <v>GRAND SLAM PARIS</v>
      </c>
      <c r="B3829" t="str">
        <f>anotacoes!E3829</f>
        <v>KIM</v>
      </c>
      <c r="C3829" t="str">
        <f>anotacoes!F3829</f>
        <v>CRUZ</v>
      </c>
      <c r="D3829" t="s">
        <v>10434</v>
      </c>
      <c r="E3829">
        <f>anotacoes!A3829</f>
        <v>54</v>
      </c>
      <c r="F3829" t="str">
        <f>anotacoes!K3829</f>
        <v xml:space="preserve"> 00:06:59,197</v>
      </c>
      <c r="G3829" t="str">
        <f>anotacoes!L3829</f>
        <v xml:space="preserve"> 00:07:14,766</v>
      </c>
      <c r="H3829" t="str">
        <f>IF(J3829="PAUSE",D3829,IF(anotacoes!G3833=conversao_anotacoes!B3829,conversao_anotacoes!B3829,conversao_anotacoes!C3829))</f>
        <v>&lt;ARBITRO DESCONHECIDO&gt;</v>
      </c>
      <c r="I3829" t="str">
        <f t="shared" si="59"/>
        <v/>
      </c>
      <c r="J3829" t="str">
        <f>UPPER(anotacoes!H3829)</f>
        <v>PAUSE</v>
      </c>
      <c r="K3829" t="str">
        <f>UPPER(anotacoes!I3829)</f>
        <v>&lt;UNCLASSIFIED&gt;</v>
      </c>
      <c r="L3829" s="6" t="str">
        <f>IF(anotacoes!N3829=0,"",anotacoes!N3829)</f>
        <v/>
      </c>
      <c r="M3829" t="str">
        <f>IF(anotacoes!M3829=0,"",UPPER(anotacoes!M3829))</f>
        <v/>
      </c>
    </row>
    <row r="3830" spans="1:13" x14ac:dyDescent="0.25">
      <c r="A3830" t="str">
        <f>anotacoes!C3830</f>
        <v>GRAND SLAM PARIS</v>
      </c>
      <c r="B3830" t="str">
        <f>anotacoes!E3830</f>
        <v>KIM</v>
      </c>
      <c r="C3830" t="str">
        <f>anotacoes!F3830</f>
        <v>CRUZ</v>
      </c>
      <c r="D3830" t="s">
        <v>10434</v>
      </c>
      <c r="E3830">
        <f>anotacoes!A3830</f>
        <v>54</v>
      </c>
      <c r="F3830" t="str">
        <f>anotacoes!K3830</f>
        <v xml:space="preserve"> 00:07:14,766</v>
      </c>
      <c r="G3830" t="str">
        <f>anotacoes!L3830</f>
        <v xml:space="preserve"> 00:07:21,040</v>
      </c>
      <c r="H3830" t="str">
        <f>IF(J3830="PAUSE",D3830,IF(anotacoes!G3834=conversao_anotacoes!B3830,conversao_anotacoes!B3830,conversao_anotacoes!C3830))</f>
        <v>KIM</v>
      </c>
      <c r="I3830" t="str">
        <f t="shared" si="59"/>
        <v>CRUZ</v>
      </c>
      <c r="J3830" t="str">
        <f>UPPER(anotacoes!H3830)</f>
        <v>DISPLACEMENT</v>
      </c>
      <c r="K3830" t="str">
        <f>UPPER(anotacoes!I3830)</f>
        <v>2-3 STEP HESITANT RIGHT</v>
      </c>
      <c r="L3830" s="6" t="str">
        <f>IF(anotacoes!N3830=0,"",anotacoes!N3830)</f>
        <v/>
      </c>
      <c r="M3830" t="str">
        <f>IF(anotacoes!M3830=0,"",UPPER(anotacoes!M3830))</f>
        <v/>
      </c>
    </row>
    <row r="3831" spans="1:13" x14ac:dyDescent="0.25">
      <c r="A3831" t="str">
        <f>anotacoes!C3831</f>
        <v>GRAND SLAM PARIS</v>
      </c>
      <c r="B3831" t="str">
        <f>anotacoes!E3831</f>
        <v>KIM</v>
      </c>
      <c r="C3831" t="str">
        <f>anotacoes!F3831</f>
        <v>CRUZ</v>
      </c>
      <c r="D3831" t="s">
        <v>10434</v>
      </c>
      <c r="E3831">
        <f>anotacoes!A3831</f>
        <v>54</v>
      </c>
      <c r="F3831" t="str">
        <f>anotacoes!K3831</f>
        <v xml:space="preserve"> 00:07:21,040</v>
      </c>
      <c r="G3831" t="str">
        <f>anotacoes!L3831</f>
        <v xml:space="preserve"> 00:07:22,938</v>
      </c>
      <c r="H3831" t="str">
        <f>IF(J3831="PAUSE",D3831,IF(anotacoes!G3835=conversao_anotacoes!B3831,conversao_anotacoes!B3831,conversao_anotacoes!C3831))</f>
        <v>KIM</v>
      </c>
      <c r="I3831" t="str">
        <f t="shared" si="59"/>
        <v>CRUZ</v>
      </c>
      <c r="J3831" t="str">
        <f>UPPER(anotacoes!H3831)</f>
        <v>GRIP TIME</v>
      </c>
      <c r="K3831" t="str">
        <f>UPPER(anotacoes!I3831)</f>
        <v>LEFT COLLAR RIGHT SLEEVE</v>
      </c>
      <c r="L3831" s="6" t="str">
        <f>IF(anotacoes!N3831=0,"",anotacoes!N3831)</f>
        <v/>
      </c>
      <c r="M3831" t="str">
        <f>IF(anotacoes!M3831=0,"",UPPER(anotacoes!M3831))</f>
        <v/>
      </c>
    </row>
    <row r="3832" spans="1:13" x14ac:dyDescent="0.25">
      <c r="A3832" t="str">
        <f>anotacoes!C3832</f>
        <v>GRAND SLAM PARIS</v>
      </c>
      <c r="B3832" t="str">
        <f>anotacoes!E3832</f>
        <v>KIM</v>
      </c>
      <c r="C3832" t="str">
        <f>anotacoes!F3832</f>
        <v>CRUZ</v>
      </c>
      <c r="D3832" t="s">
        <v>10434</v>
      </c>
      <c r="E3832">
        <f>anotacoes!A3832</f>
        <v>54</v>
      </c>
      <c r="F3832" t="str">
        <f>anotacoes!K3832</f>
        <v xml:space="preserve"> 00:07:22,938</v>
      </c>
      <c r="G3832" t="str">
        <f>anotacoes!L3832</f>
        <v xml:space="preserve"> 00:07:30,390</v>
      </c>
      <c r="H3832" t="str">
        <f>IF(J3832="PAUSE",D3832,IF(anotacoes!G3836=conversao_anotacoes!B3832,conversao_anotacoes!B3832,conversao_anotacoes!C3832))</f>
        <v>KIM</v>
      </c>
      <c r="I3832" t="str">
        <f t="shared" si="59"/>
        <v>CRUZ</v>
      </c>
      <c r="J3832" t="str">
        <f>UPPER(anotacoes!H3832)</f>
        <v>TRYING TO GRIP</v>
      </c>
      <c r="K3832" t="str">
        <f>UPPER(anotacoes!I3832)</f>
        <v>LEFT + RIGHT + JUDOGI</v>
      </c>
      <c r="L3832" s="6" t="str">
        <f>IF(anotacoes!N3832=0,"",anotacoes!N3832)</f>
        <v/>
      </c>
      <c r="M3832" t="str">
        <f>IF(anotacoes!M3832=0,"",UPPER(anotacoes!M3832))</f>
        <v/>
      </c>
    </row>
    <row r="3833" spans="1:13" x14ac:dyDescent="0.25">
      <c r="A3833" t="str">
        <f>anotacoes!C3833</f>
        <v>GRAND SLAM PARIS</v>
      </c>
      <c r="B3833" t="str">
        <f>anotacoes!E3833</f>
        <v>KIM</v>
      </c>
      <c r="C3833" t="str">
        <f>anotacoes!F3833</f>
        <v>CRUZ</v>
      </c>
      <c r="D3833" t="s">
        <v>10434</v>
      </c>
      <c r="E3833">
        <f>anotacoes!A3833</f>
        <v>54</v>
      </c>
      <c r="F3833" t="str">
        <f>anotacoes!K3833</f>
        <v xml:space="preserve"> 00:07:30,390</v>
      </c>
      <c r="G3833" t="str">
        <f>anotacoes!L3833</f>
        <v xml:space="preserve"> 00:07:32,649</v>
      </c>
      <c r="H3833" t="str">
        <f>IF(J3833="PAUSE",D3833,IF(anotacoes!G3837=conversao_anotacoes!B3833,conversao_anotacoes!B3833,conversao_anotacoes!C3833))</f>
        <v>KIM</v>
      </c>
      <c r="I3833" t="str">
        <f t="shared" si="59"/>
        <v>CRUZ</v>
      </c>
      <c r="J3833" t="str">
        <f>UPPER(anotacoes!H3833)</f>
        <v>GRIP TIME</v>
      </c>
      <c r="K3833" t="str">
        <f>UPPER(anotacoes!I3833)</f>
        <v>RIGHT COLLAR RIGHT SLEEVE</v>
      </c>
      <c r="L3833" s="6" t="str">
        <f>IF(anotacoes!N3833=0,"",anotacoes!N3833)</f>
        <v/>
      </c>
      <c r="M3833" t="str">
        <f>IF(anotacoes!M3833=0,"",UPPER(anotacoes!M3833))</f>
        <v/>
      </c>
    </row>
    <row r="3834" spans="1:13" x14ac:dyDescent="0.25">
      <c r="A3834" t="str">
        <f>anotacoes!C3834</f>
        <v>GRAND SLAM PARIS</v>
      </c>
      <c r="B3834" t="str">
        <f>anotacoes!E3834</f>
        <v>KIM</v>
      </c>
      <c r="C3834" t="str">
        <f>anotacoes!F3834</f>
        <v>CRUZ</v>
      </c>
      <c r="D3834" t="s">
        <v>10434</v>
      </c>
      <c r="E3834">
        <f>anotacoes!A3834</f>
        <v>54</v>
      </c>
      <c r="F3834" t="str">
        <f>anotacoes!K3834</f>
        <v xml:space="preserve"> 00:07:32,649</v>
      </c>
      <c r="G3834" t="str">
        <f>anotacoes!L3834</f>
        <v xml:space="preserve"> 00:07:35,879</v>
      </c>
      <c r="H3834" t="str">
        <f>IF(J3834="PAUSE",D3834,IF(anotacoes!G3838=conversao_anotacoes!B3834,conversao_anotacoes!B3834,conversao_anotacoes!C3834))</f>
        <v>KIM</v>
      </c>
      <c r="I3834" t="str">
        <f t="shared" si="59"/>
        <v>CRUZ</v>
      </c>
      <c r="J3834" t="str">
        <f>UPPER(anotacoes!H3834)</f>
        <v>ATTACK</v>
      </c>
      <c r="K3834" t="str">
        <f>UPPER(anotacoes!I3834)</f>
        <v>OSOTO GARI</v>
      </c>
      <c r="L3834" s="6">
        <f>IF(anotacoes!N3834=0,"",anotacoes!N3834)</f>
        <v>4</v>
      </c>
      <c r="M3834" t="str">
        <f>IF(anotacoes!M3834=0,"",UPPER(anotacoes!M3834))</f>
        <v/>
      </c>
    </row>
    <row r="3835" spans="1:13" x14ac:dyDescent="0.25">
      <c r="A3835" t="str">
        <f>anotacoes!C3835</f>
        <v>GRAND SLAM PARIS</v>
      </c>
      <c r="B3835" t="str">
        <f>anotacoes!E3835</f>
        <v>KIM</v>
      </c>
      <c r="C3835" t="str">
        <f>anotacoes!F3835</f>
        <v>CRUZ</v>
      </c>
      <c r="D3835" t="s">
        <v>10434</v>
      </c>
      <c r="E3835">
        <f>anotacoes!A3835</f>
        <v>54</v>
      </c>
      <c r="F3835" t="str">
        <f>anotacoes!K3835</f>
        <v xml:space="preserve"> 00:07:35,879</v>
      </c>
      <c r="G3835" t="str">
        <f>anotacoes!L3835</f>
        <v xml:space="preserve"> 00:07:39,920</v>
      </c>
      <c r="H3835" t="str">
        <f>IF(J3835="PAUSE",D3835,IF(anotacoes!G3839=conversao_anotacoes!B3835,conversao_anotacoes!B3835,conversao_anotacoes!C3835))</f>
        <v>KIM</v>
      </c>
      <c r="I3835" t="str">
        <f t="shared" si="59"/>
        <v>CRUZ</v>
      </c>
      <c r="J3835" t="str">
        <f>UPPER(anotacoes!H3835)</f>
        <v>TRANSITION</v>
      </c>
      <c r="K3835" t="str">
        <f>UPPER(anotacoes!I3835)</f>
        <v>WITH ATTACK</v>
      </c>
      <c r="L3835" s="6" t="str">
        <f>IF(anotacoes!N3835=0,"",anotacoes!N3835)</f>
        <v/>
      </c>
      <c r="M3835" t="str">
        <f>IF(anotacoes!M3835=0,"",UPPER(anotacoes!M3835))</f>
        <v/>
      </c>
    </row>
    <row r="3836" spans="1:13" x14ac:dyDescent="0.25">
      <c r="A3836" t="str">
        <f>anotacoes!C3836</f>
        <v>GRAND SLAM PARIS</v>
      </c>
      <c r="B3836" t="str">
        <f>anotacoes!E3836</f>
        <v>KIM</v>
      </c>
      <c r="C3836" t="str">
        <f>anotacoes!F3836</f>
        <v>CRUZ</v>
      </c>
      <c r="D3836" t="s">
        <v>10434</v>
      </c>
      <c r="E3836">
        <f>anotacoes!A3836</f>
        <v>54</v>
      </c>
      <c r="F3836" t="str">
        <f>anotacoes!K3836</f>
        <v xml:space="preserve"> 00:07:39,920</v>
      </c>
      <c r="G3836" t="str">
        <f>anotacoes!L3836</f>
        <v xml:space="preserve"> 00:08:36,103</v>
      </c>
      <c r="H3836" t="str">
        <f>IF(J3836="PAUSE",D3836,IF(anotacoes!G3840=conversao_anotacoes!B3836,conversao_anotacoes!B3836,conversao_anotacoes!C3836))</f>
        <v>KIM</v>
      </c>
      <c r="I3836" t="str">
        <f t="shared" si="59"/>
        <v>CRUZ</v>
      </c>
      <c r="J3836" t="str">
        <f>UPPER(anotacoes!H3836)</f>
        <v>GROUNDWORK COMBAT</v>
      </c>
      <c r="K3836" t="str">
        <f>UPPER(anotacoes!I3836)</f>
        <v>TRYING TO ATTACK</v>
      </c>
      <c r="L3836" s="6" t="str">
        <f>IF(anotacoes!N3836=0,"",anotacoes!N3836)</f>
        <v/>
      </c>
      <c r="M3836" t="str">
        <f>IF(anotacoes!M3836=0,"",UPPER(anotacoes!M3836))</f>
        <v/>
      </c>
    </row>
    <row r="3837" spans="1:13" x14ac:dyDescent="0.25">
      <c r="A3837" t="str">
        <f>anotacoes!C3837</f>
        <v>GRAND SLAM PARIS</v>
      </c>
      <c r="B3837" t="str">
        <f>anotacoes!E3837</f>
        <v>KIM</v>
      </c>
      <c r="C3837" t="str">
        <f>anotacoes!F3837</f>
        <v>CRUZ</v>
      </c>
      <c r="D3837" t="s">
        <v>10434</v>
      </c>
      <c r="E3837">
        <f>anotacoes!A3837</f>
        <v>54</v>
      </c>
      <c r="F3837" t="str">
        <f>anotacoes!K3837</f>
        <v xml:space="preserve"> 00:08:36,315</v>
      </c>
      <c r="G3837" t="str">
        <f>anotacoes!L3837</f>
        <v xml:space="preserve"> 00:08:57,088</v>
      </c>
      <c r="H3837" t="str">
        <f>IF(J3837="PAUSE",D3837,IF(anotacoes!G3841=conversao_anotacoes!B3837,conversao_anotacoes!B3837,conversao_anotacoes!C3837))</f>
        <v>&lt;ARBITRO DESCONHECIDO&gt;</v>
      </c>
      <c r="I3837" t="str">
        <f t="shared" si="59"/>
        <v/>
      </c>
      <c r="J3837" t="str">
        <f>UPPER(anotacoes!H3837)</f>
        <v>PAUSE</v>
      </c>
      <c r="K3837" t="str">
        <f>UPPER(anotacoes!I3837)</f>
        <v>&lt;UNCLASSIFIED&gt;</v>
      </c>
      <c r="L3837" s="6" t="str">
        <f>IF(anotacoes!N3837=0,"",anotacoes!N3837)</f>
        <v/>
      </c>
      <c r="M3837" t="str">
        <f>IF(anotacoes!M3837=0,"",UPPER(anotacoes!M3837))</f>
        <v/>
      </c>
    </row>
    <row r="3838" spans="1:13" x14ac:dyDescent="0.25">
      <c r="A3838" t="str">
        <f>anotacoes!C3838</f>
        <v>GRAND SLAM PARIS</v>
      </c>
      <c r="B3838" t="str">
        <f>anotacoes!E3838</f>
        <v>KIM</v>
      </c>
      <c r="C3838" t="str">
        <f>anotacoes!F3838</f>
        <v>CRUZ</v>
      </c>
      <c r="D3838" t="s">
        <v>10434</v>
      </c>
      <c r="E3838">
        <f>anotacoes!A3838</f>
        <v>54</v>
      </c>
      <c r="F3838" t="str">
        <f>anotacoes!K3838</f>
        <v xml:space="preserve"> 00:08:57,088</v>
      </c>
      <c r="G3838" t="str">
        <f>anotacoes!L3838</f>
        <v xml:space="preserve"> 00:09:06,481</v>
      </c>
      <c r="H3838" t="str">
        <f>IF(J3838="PAUSE",D3838,IF(anotacoes!G3842=conversao_anotacoes!B3838,conversao_anotacoes!B3838,conversao_anotacoes!C3838))</f>
        <v>KIM</v>
      </c>
      <c r="I3838" t="str">
        <f t="shared" si="59"/>
        <v>CRUZ</v>
      </c>
      <c r="J3838" t="str">
        <f>UPPER(anotacoes!H3838)</f>
        <v>DISPLACEMENT</v>
      </c>
      <c r="K3838" t="str">
        <f>UPPER(anotacoes!I3838)</f>
        <v>2-3 STEP HESITANT RIGHT</v>
      </c>
      <c r="L3838" s="6" t="str">
        <f>IF(anotacoes!N3838=0,"",anotacoes!N3838)</f>
        <v/>
      </c>
      <c r="M3838" t="str">
        <f>IF(anotacoes!M3838=0,"",UPPER(anotacoes!M3838))</f>
        <v/>
      </c>
    </row>
    <row r="3839" spans="1:13" x14ac:dyDescent="0.25">
      <c r="A3839" t="str">
        <f>anotacoes!C3839</f>
        <v>GRAND SLAM PARIS</v>
      </c>
      <c r="B3839" t="str">
        <f>anotacoes!E3839</f>
        <v>KIM</v>
      </c>
      <c r="C3839" t="str">
        <f>anotacoes!F3839</f>
        <v>CRUZ</v>
      </c>
      <c r="D3839" t="s">
        <v>10434</v>
      </c>
      <c r="E3839">
        <f>anotacoes!A3839</f>
        <v>54</v>
      </c>
      <c r="F3839" t="str">
        <f>anotacoes!K3839</f>
        <v xml:space="preserve"> 00:09:06,481</v>
      </c>
      <c r="G3839" t="str">
        <f>anotacoes!L3839</f>
        <v xml:space="preserve"> 00:09:09,059</v>
      </c>
      <c r="H3839" t="str">
        <f>IF(J3839="PAUSE",D3839,IF(anotacoes!G3843=conversao_anotacoes!B3839,conversao_anotacoes!B3839,conversao_anotacoes!C3839))</f>
        <v>KIM</v>
      </c>
      <c r="I3839" t="str">
        <f t="shared" si="59"/>
        <v>CRUZ</v>
      </c>
      <c r="J3839" t="str">
        <f>UPPER(anotacoes!H3839)</f>
        <v>TRYING TO GRIP</v>
      </c>
      <c r="K3839" t="str">
        <f>UPPER(anotacoes!I3839)</f>
        <v>LEFT</v>
      </c>
      <c r="L3839" s="6" t="str">
        <f>IF(anotacoes!N3839=0,"",anotacoes!N3839)</f>
        <v/>
      </c>
      <c r="M3839" t="str">
        <f>IF(anotacoes!M3839=0,"",UPPER(anotacoes!M3839))</f>
        <v/>
      </c>
    </row>
    <row r="3840" spans="1:13" x14ac:dyDescent="0.25">
      <c r="A3840" t="str">
        <f>anotacoes!C3840</f>
        <v>GRAND SLAM PARIS</v>
      </c>
      <c r="B3840" t="str">
        <f>anotacoes!E3840</f>
        <v>KIM</v>
      </c>
      <c r="C3840" t="str">
        <f>anotacoes!F3840</f>
        <v>CRUZ</v>
      </c>
      <c r="D3840" t="s">
        <v>10434</v>
      </c>
      <c r="E3840">
        <f>anotacoes!A3840</f>
        <v>54</v>
      </c>
      <c r="F3840" t="str">
        <f>anotacoes!K3840</f>
        <v xml:space="preserve"> 00:09:09,059</v>
      </c>
      <c r="G3840" t="str">
        <f>anotacoes!L3840</f>
        <v xml:space="preserve"> 00:09:11,695</v>
      </c>
      <c r="H3840" t="str">
        <f>IF(J3840="PAUSE",D3840,IF(anotacoes!G3844=conversao_anotacoes!B3840,conversao_anotacoes!B3840,conversao_anotacoes!C3840))</f>
        <v>KIM</v>
      </c>
      <c r="I3840" t="str">
        <f t="shared" si="59"/>
        <v>CRUZ</v>
      </c>
      <c r="J3840" t="str">
        <f>UPPER(anotacoes!H3840)</f>
        <v>GRIP TIME</v>
      </c>
      <c r="K3840" t="str">
        <f>UPPER(anotacoes!I3840)</f>
        <v>RIGHT SLEEVE</v>
      </c>
      <c r="L3840" s="6" t="str">
        <f>IF(anotacoes!N3840=0,"",anotacoes!N3840)</f>
        <v/>
      </c>
      <c r="M3840" t="str">
        <f>IF(anotacoes!M3840=0,"",UPPER(anotacoes!M3840))</f>
        <v/>
      </c>
    </row>
    <row r="3841" spans="1:13" x14ac:dyDescent="0.25">
      <c r="A3841" t="str">
        <f>anotacoes!C3841</f>
        <v>GRAND SLAM PARIS</v>
      </c>
      <c r="B3841" t="str">
        <f>anotacoes!E3841</f>
        <v>KIM</v>
      </c>
      <c r="C3841" t="str">
        <f>anotacoes!F3841</f>
        <v>CRUZ</v>
      </c>
      <c r="D3841" t="s">
        <v>10434</v>
      </c>
      <c r="E3841">
        <f>anotacoes!A3841</f>
        <v>54</v>
      </c>
      <c r="F3841" t="str">
        <f>anotacoes!K3841</f>
        <v xml:space="preserve"> 00:09:11,695</v>
      </c>
      <c r="G3841" t="str">
        <f>anotacoes!L3841</f>
        <v xml:space="preserve"> 00:09:13,450</v>
      </c>
      <c r="H3841" t="str">
        <f>IF(J3841="PAUSE",D3841,IF(anotacoes!G3845=conversao_anotacoes!B3841,conversao_anotacoes!B3841,conversao_anotacoes!C3841))</f>
        <v>KIM</v>
      </c>
      <c r="I3841" t="str">
        <f t="shared" si="59"/>
        <v>CRUZ</v>
      </c>
      <c r="J3841" t="str">
        <f>UPPER(anotacoes!H3841)</f>
        <v>TRYING TO GRIP</v>
      </c>
      <c r="K3841" t="str">
        <f>UPPER(anotacoes!I3841)</f>
        <v>LEFT</v>
      </c>
      <c r="L3841" s="6" t="str">
        <f>IF(anotacoes!N3841=0,"",anotacoes!N3841)</f>
        <v/>
      </c>
      <c r="M3841" t="str">
        <f>IF(anotacoes!M3841=0,"",UPPER(anotacoes!M3841))</f>
        <v/>
      </c>
    </row>
    <row r="3842" spans="1:13" x14ac:dyDescent="0.25">
      <c r="A3842" t="str">
        <f>anotacoes!C3842</f>
        <v>GRAND SLAM PARIS</v>
      </c>
      <c r="B3842" t="str">
        <f>anotacoes!E3842</f>
        <v>KIM</v>
      </c>
      <c r="C3842" t="str">
        <f>anotacoes!F3842</f>
        <v>CRUZ</v>
      </c>
      <c r="D3842" t="s">
        <v>10434</v>
      </c>
      <c r="E3842">
        <f>anotacoes!A3842</f>
        <v>54</v>
      </c>
      <c r="F3842" t="str">
        <f>anotacoes!K3842</f>
        <v xml:space="preserve"> 00:09:13,450</v>
      </c>
      <c r="G3842" t="str">
        <f>anotacoes!L3842</f>
        <v xml:space="preserve"> 00:09:14,214</v>
      </c>
      <c r="H3842" t="str">
        <f>IF(J3842="PAUSE",D3842,IF(anotacoes!G3846=conversao_anotacoes!B3842,conversao_anotacoes!B3842,conversao_anotacoes!C3842))</f>
        <v>KIM</v>
      </c>
      <c r="I3842" t="str">
        <f t="shared" si="59"/>
        <v>CRUZ</v>
      </c>
      <c r="J3842" t="str">
        <f>UPPER(anotacoes!H3842)</f>
        <v>FINTA</v>
      </c>
      <c r="K3842" t="str">
        <f>UPPER(anotacoes!I3842)</f>
        <v>KOUCHI GARI RIGHT</v>
      </c>
      <c r="L3842" s="6" t="str">
        <f>IF(anotacoes!N3842=0,"",anotacoes!N3842)</f>
        <v/>
      </c>
      <c r="M3842" t="str">
        <f>IF(anotacoes!M3842=0,"",UPPER(anotacoes!M3842))</f>
        <v/>
      </c>
    </row>
    <row r="3843" spans="1:13" x14ac:dyDescent="0.25">
      <c r="A3843" t="str">
        <f>anotacoes!C3843</f>
        <v>GRAND SLAM PARIS</v>
      </c>
      <c r="B3843" t="str">
        <f>anotacoes!E3843</f>
        <v>KIM</v>
      </c>
      <c r="C3843" t="str">
        <f>anotacoes!F3843</f>
        <v>CRUZ</v>
      </c>
      <c r="D3843" t="s">
        <v>10434</v>
      </c>
      <c r="E3843">
        <f>anotacoes!A3843</f>
        <v>54</v>
      </c>
      <c r="F3843" t="str">
        <f>anotacoes!K3843</f>
        <v xml:space="preserve"> 00:09:14,214</v>
      </c>
      <c r="G3843" t="str">
        <f>anotacoes!L3843</f>
        <v xml:space="preserve"> 00:09:18,348</v>
      </c>
      <c r="H3843" t="str">
        <f>IF(J3843="PAUSE",D3843,IF(anotacoes!G3847=conversao_anotacoes!B3843,conversao_anotacoes!B3843,conversao_anotacoes!C3843))</f>
        <v>KIM</v>
      </c>
      <c r="I3843" t="str">
        <f t="shared" ref="I3843:I3906" si="60">IF(H3843=D3843,"",IF(H3843=B3843,C3843,B3843))</f>
        <v>CRUZ</v>
      </c>
      <c r="J3843" t="str">
        <f>UPPER(anotacoes!H3843)</f>
        <v>TRYING TO GRIP</v>
      </c>
      <c r="K3843" t="str">
        <f>UPPER(anotacoes!I3843)</f>
        <v>LEFT</v>
      </c>
      <c r="L3843" s="6" t="str">
        <f>IF(anotacoes!N3843=0,"",anotacoes!N3843)</f>
        <v/>
      </c>
      <c r="M3843" t="str">
        <f>IF(anotacoes!M3843=0,"",UPPER(anotacoes!M3843))</f>
        <v/>
      </c>
    </row>
    <row r="3844" spans="1:13" x14ac:dyDescent="0.25">
      <c r="A3844" t="str">
        <f>anotacoes!C3844</f>
        <v>GRAND SLAM PARIS</v>
      </c>
      <c r="B3844" t="str">
        <f>anotacoes!E3844</f>
        <v>KIM</v>
      </c>
      <c r="C3844" t="str">
        <f>anotacoes!F3844</f>
        <v>CRUZ</v>
      </c>
      <c r="D3844" t="s">
        <v>10434</v>
      </c>
      <c r="E3844">
        <f>anotacoes!A3844</f>
        <v>54</v>
      </c>
      <c r="F3844" t="str">
        <f>anotacoes!K3844</f>
        <v xml:space="preserve"> 00:09:18,348</v>
      </c>
      <c r="G3844" t="str">
        <f>anotacoes!L3844</f>
        <v xml:space="preserve"> 00:10:01,260</v>
      </c>
      <c r="H3844" t="str">
        <f>IF(J3844="PAUSE",D3844,IF(anotacoes!G3848=conversao_anotacoes!B3844,conversao_anotacoes!B3844,conversao_anotacoes!C3844))</f>
        <v>KIM</v>
      </c>
      <c r="I3844" t="str">
        <f t="shared" si="60"/>
        <v>CRUZ</v>
      </c>
      <c r="J3844" t="str">
        <f>UPPER(anotacoes!H3844)</f>
        <v>GRIP TIME</v>
      </c>
      <c r="K3844" t="str">
        <f>UPPER(anotacoes!I3844)</f>
        <v>LEFT BACK RIGHT SLEEVE</v>
      </c>
      <c r="L3844" s="6" t="str">
        <f>IF(anotacoes!N3844=0,"",anotacoes!N3844)</f>
        <v/>
      </c>
      <c r="M3844" t="str">
        <f>IF(anotacoes!M3844=0,"",UPPER(anotacoes!M3844))</f>
        <v/>
      </c>
    </row>
    <row r="3845" spans="1:13" x14ac:dyDescent="0.25">
      <c r="A3845" t="str">
        <f>anotacoes!C3845</f>
        <v>GRAND SLAM PARIS</v>
      </c>
      <c r="B3845" t="str">
        <f>anotacoes!E3845</f>
        <v>KIM</v>
      </c>
      <c r="C3845" t="str">
        <f>anotacoes!F3845</f>
        <v>CRUZ</v>
      </c>
      <c r="D3845" t="s">
        <v>10434</v>
      </c>
      <c r="E3845">
        <f>anotacoes!A3845</f>
        <v>54</v>
      </c>
      <c r="F3845" t="str">
        <f>anotacoes!K3845</f>
        <v xml:space="preserve"> 00:10:01,260</v>
      </c>
      <c r="G3845" t="str">
        <f>anotacoes!L3845</f>
        <v xml:space="preserve"> 00:10:03,090</v>
      </c>
      <c r="H3845" t="str">
        <f>IF(J3845="PAUSE",D3845,IF(anotacoes!G3849=conversao_anotacoes!B3845,conversao_anotacoes!B3845,conversao_anotacoes!C3845))</f>
        <v>KIM</v>
      </c>
      <c r="I3845" t="str">
        <f t="shared" si="60"/>
        <v>CRUZ</v>
      </c>
      <c r="J3845" t="str">
        <f>UPPER(anotacoes!H3845)</f>
        <v>DEFENSE</v>
      </c>
      <c r="K3845" t="str">
        <f>UPPER(anotacoes!I3845)</f>
        <v>USING BODY MASS</v>
      </c>
      <c r="L3845" s="6" t="str">
        <f>IF(anotacoes!N3845=0,"",anotacoes!N3845)</f>
        <v/>
      </c>
      <c r="M3845" t="str">
        <f>IF(anotacoes!M3845=0,"",UPPER(anotacoes!M3845))</f>
        <v/>
      </c>
    </row>
    <row r="3846" spans="1:13" x14ac:dyDescent="0.25">
      <c r="A3846" t="str">
        <f>anotacoes!C3846</f>
        <v>GRAND SLAM PARIS 2011</v>
      </c>
      <c r="B3846" t="str">
        <f>anotacoes!E3846</f>
        <v>KIM</v>
      </c>
      <c r="C3846" t="str">
        <f>anotacoes!F3846</f>
        <v>MRVALJEVIC</v>
      </c>
      <c r="D3846" t="s">
        <v>10434</v>
      </c>
      <c r="E3846">
        <f>anotacoes!A3846</f>
        <v>55</v>
      </c>
      <c r="F3846" t="str">
        <f>anotacoes!K3846</f>
        <v xml:space="preserve"> 00:00:03,351</v>
      </c>
      <c r="G3846" t="str">
        <f>anotacoes!L3846</f>
        <v xml:space="preserve"> 00:00:07,634</v>
      </c>
      <c r="H3846" t="str">
        <f>IF(J3846="PAUSE",D3846,IF(anotacoes!G3850=conversao_anotacoes!B3846,conversao_anotacoes!B3846,conversao_anotacoes!C3846))</f>
        <v>KIM</v>
      </c>
      <c r="I3846" t="str">
        <f t="shared" si="60"/>
        <v>MRVALJEVIC</v>
      </c>
      <c r="J3846" t="str">
        <f>UPPER(anotacoes!H3846)</f>
        <v>DISPLACEMENT</v>
      </c>
      <c r="K3846" t="str">
        <f>UPPER(anotacoes!I3846)</f>
        <v>CIRCULAR LEFT</v>
      </c>
      <c r="L3846" s="6" t="str">
        <f>IF(anotacoes!N3846=0,"",anotacoes!N3846)</f>
        <v/>
      </c>
      <c r="M3846" t="str">
        <f>IF(anotacoes!M3846=0,"",UPPER(anotacoes!M3846))</f>
        <v/>
      </c>
    </row>
    <row r="3847" spans="1:13" x14ac:dyDescent="0.25">
      <c r="A3847" t="str">
        <f>anotacoes!C3847</f>
        <v>GRAND SLAM PARIS 2011</v>
      </c>
      <c r="B3847" t="str">
        <f>anotacoes!E3847</f>
        <v>KIM</v>
      </c>
      <c r="C3847" t="str">
        <f>anotacoes!F3847</f>
        <v>MRVALJEVIC</v>
      </c>
      <c r="D3847" t="s">
        <v>10434</v>
      </c>
      <c r="E3847">
        <f>anotacoes!A3847</f>
        <v>55</v>
      </c>
      <c r="F3847" t="str">
        <f>anotacoes!K3847</f>
        <v xml:space="preserve"> 00:00:07,634</v>
      </c>
      <c r="G3847" t="str">
        <f>anotacoes!L3847</f>
        <v xml:space="preserve"> 00:00:08,715</v>
      </c>
      <c r="H3847" t="str">
        <f>IF(J3847="PAUSE",D3847,IF(anotacoes!G3851=conversao_anotacoes!B3847,conversao_anotacoes!B3847,conversao_anotacoes!C3847))</f>
        <v>KIM</v>
      </c>
      <c r="I3847" t="str">
        <f t="shared" si="60"/>
        <v>MRVALJEVIC</v>
      </c>
      <c r="J3847" t="str">
        <f>UPPER(anotacoes!H3847)</f>
        <v>DISPLACEMENT</v>
      </c>
      <c r="K3847" t="str">
        <f>UPPER(anotacoes!I3847)</f>
        <v>2-3 STEP HESITANT RIGHT</v>
      </c>
      <c r="L3847" s="6" t="str">
        <f>IF(anotacoes!N3847=0,"",anotacoes!N3847)</f>
        <v/>
      </c>
      <c r="M3847" t="str">
        <f>IF(anotacoes!M3847=0,"",UPPER(anotacoes!M3847))</f>
        <v/>
      </c>
    </row>
    <row r="3848" spans="1:13" x14ac:dyDescent="0.25">
      <c r="A3848" t="str">
        <f>anotacoes!C3848</f>
        <v>GRAND SLAM PARIS 2011</v>
      </c>
      <c r="B3848" t="str">
        <f>anotacoes!E3848</f>
        <v>KIM</v>
      </c>
      <c r="C3848" t="str">
        <f>anotacoes!F3848</f>
        <v>MRVALJEVIC</v>
      </c>
      <c r="D3848" t="s">
        <v>10434</v>
      </c>
      <c r="E3848">
        <f>anotacoes!A3848</f>
        <v>55</v>
      </c>
      <c r="F3848" t="str">
        <f>anotacoes!K3848</f>
        <v xml:space="preserve"> 00:00:08,715</v>
      </c>
      <c r="G3848" t="str">
        <f>anotacoes!L3848</f>
        <v xml:space="preserve"> 00:00:19,053</v>
      </c>
      <c r="H3848" t="str">
        <f>IF(J3848="PAUSE",D3848,IF(anotacoes!G3852=conversao_anotacoes!B3848,conversao_anotacoes!B3848,conversao_anotacoes!C3848))</f>
        <v>KIM</v>
      </c>
      <c r="I3848" t="str">
        <f t="shared" si="60"/>
        <v>MRVALJEVIC</v>
      </c>
      <c r="J3848" t="str">
        <f>UPPER(anotacoes!H3848)</f>
        <v>GRIP TIME</v>
      </c>
      <c r="K3848" t="str">
        <f>UPPER(anotacoes!I3848)</f>
        <v>LEFT COLLAR RIGHT SLEEVE</v>
      </c>
      <c r="L3848" s="6" t="str">
        <f>IF(anotacoes!N3848=0,"",anotacoes!N3848)</f>
        <v/>
      </c>
      <c r="M3848" t="str">
        <f>IF(anotacoes!M3848=0,"",UPPER(anotacoes!M3848))</f>
        <v/>
      </c>
    </row>
    <row r="3849" spans="1:13" x14ac:dyDescent="0.25">
      <c r="A3849" t="str">
        <f>anotacoes!C3849</f>
        <v>GRAND SLAM PARIS 2011</v>
      </c>
      <c r="B3849" t="str">
        <f>anotacoes!E3849</f>
        <v>KIM</v>
      </c>
      <c r="C3849" t="str">
        <f>anotacoes!F3849</f>
        <v>MRVALJEVIC</v>
      </c>
      <c r="D3849" t="s">
        <v>10434</v>
      </c>
      <c r="E3849">
        <f>anotacoes!A3849</f>
        <v>55</v>
      </c>
      <c r="F3849" t="str">
        <f>anotacoes!K3849</f>
        <v xml:space="preserve"> 00:00:19,053</v>
      </c>
      <c r="G3849" t="str">
        <f>anotacoes!L3849</f>
        <v xml:space="preserve"> 00:00:19,892</v>
      </c>
      <c r="H3849" t="str">
        <f>IF(J3849="PAUSE",D3849,IF(anotacoes!G3853=conversao_anotacoes!B3849,conversao_anotacoes!B3849,conversao_anotacoes!C3849))</f>
        <v>KIM</v>
      </c>
      <c r="I3849" t="str">
        <f t="shared" si="60"/>
        <v>MRVALJEVIC</v>
      </c>
      <c r="J3849" t="str">
        <f>UPPER(anotacoes!H3849)</f>
        <v>ATTACK</v>
      </c>
      <c r="K3849" t="str">
        <f>UPPER(anotacoes!I3849)</f>
        <v>YOKO TOMOE</v>
      </c>
      <c r="L3849" s="6">
        <f>IF(anotacoes!N3849=0,"",anotacoes!N3849)</f>
        <v>6</v>
      </c>
      <c r="M3849" t="str">
        <f>IF(anotacoes!M3849=0,"",UPPER(anotacoes!M3849))</f>
        <v/>
      </c>
    </row>
    <row r="3850" spans="1:13" x14ac:dyDescent="0.25">
      <c r="A3850" t="str">
        <f>anotacoes!C3850</f>
        <v>GRAND SLAM PARIS 2011</v>
      </c>
      <c r="B3850" t="str">
        <f>anotacoes!E3850</f>
        <v>KIM</v>
      </c>
      <c r="C3850" t="str">
        <f>anotacoes!F3850</f>
        <v>MRVALJEVIC</v>
      </c>
      <c r="D3850" t="s">
        <v>10434</v>
      </c>
      <c r="E3850">
        <f>anotacoes!A3850</f>
        <v>55</v>
      </c>
      <c r="F3850" t="str">
        <f>anotacoes!K3850</f>
        <v xml:space="preserve"> 00:00:19,892</v>
      </c>
      <c r="G3850" t="str">
        <f>anotacoes!L3850</f>
        <v xml:space="preserve"> 00:00:25,257</v>
      </c>
      <c r="H3850" t="str">
        <f>IF(J3850="PAUSE",D3850,IF(anotacoes!G3854=conversao_anotacoes!B3850,conversao_anotacoes!B3850,conversao_anotacoes!C3850))</f>
        <v>KIM</v>
      </c>
      <c r="I3850" t="str">
        <f t="shared" si="60"/>
        <v>MRVALJEVIC</v>
      </c>
      <c r="J3850" t="str">
        <f>UPPER(anotacoes!H3850)</f>
        <v>GROUNDWORK COMBAT</v>
      </c>
      <c r="K3850" t="str">
        <f>UPPER(anotacoes!I3850)</f>
        <v>CONTROL WITH LEGS</v>
      </c>
      <c r="L3850" s="6" t="str">
        <f>IF(anotacoes!N3850=0,"",anotacoes!N3850)</f>
        <v/>
      </c>
      <c r="M3850" t="str">
        <f>IF(anotacoes!M3850=0,"",UPPER(anotacoes!M3850))</f>
        <v/>
      </c>
    </row>
    <row r="3851" spans="1:13" x14ac:dyDescent="0.25">
      <c r="A3851" t="str">
        <f>anotacoes!C3851</f>
        <v>GRAND SLAM PARIS 2011</v>
      </c>
      <c r="B3851" t="str">
        <f>anotacoes!E3851</f>
        <v>KIM</v>
      </c>
      <c r="C3851" t="str">
        <f>anotacoes!F3851</f>
        <v>MRVALJEVIC</v>
      </c>
      <c r="D3851" t="s">
        <v>10434</v>
      </c>
      <c r="E3851">
        <f>anotacoes!A3851</f>
        <v>55</v>
      </c>
      <c r="F3851" t="str">
        <f>anotacoes!K3851</f>
        <v xml:space="preserve"> 00:00:25,408</v>
      </c>
      <c r="G3851" t="str">
        <f>anotacoes!L3851</f>
        <v xml:space="preserve"> 00:00:33,653</v>
      </c>
      <c r="H3851" t="str">
        <f>IF(J3851="PAUSE",D3851,IF(anotacoes!G3855=conversao_anotacoes!B3851,conversao_anotacoes!B3851,conversao_anotacoes!C3851))</f>
        <v>KIM</v>
      </c>
      <c r="I3851" t="str">
        <f t="shared" si="60"/>
        <v>MRVALJEVIC</v>
      </c>
      <c r="J3851" t="str">
        <f>UPPER(anotacoes!H3851)</f>
        <v>GROUNDWORK COMBAT</v>
      </c>
      <c r="K3851" t="str">
        <f>UPPER(anotacoes!I3851)</f>
        <v>DEFENSIVE POSITION</v>
      </c>
      <c r="L3851" s="6" t="str">
        <f>IF(anotacoes!N3851=0,"",anotacoes!N3851)</f>
        <v/>
      </c>
      <c r="M3851" t="str">
        <f>IF(anotacoes!M3851=0,"",UPPER(anotacoes!M3851))</f>
        <v/>
      </c>
    </row>
    <row r="3852" spans="1:13" x14ac:dyDescent="0.25">
      <c r="A3852" t="str">
        <f>anotacoes!C3852</f>
        <v>GRAND SLAM PARIS 2011</v>
      </c>
      <c r="B3852" t="str">
        <f>anotacoes!E3852</f>
        <v>KIM</v>
      </c>
      <c r="C3852" t="str">
        <f>anotacoes!F3852</f>
        <v>MRVALJEVIC</v>
      </c>
      <c r="D3852" t="s">
        <v>10434</v>
      </c>
      <c r="E3852">
        <f>anotacoes!A3852</f>
        <v>55</v>
      </c>
      <c r="F3852" t="str">
        <f>anotacoes!K3852</f>
        <v xml:space="preserve"> 00:00:33,856</v>
      </c>
      <c r="G3852" t="str">
        <f>anotacoes!L3852</f>
        <v xml:space="preserve"> 00:00:41,145</v>
      </c>
      <c r="H3852" t="str">
        <f>IF(J3852="PAUSE",D3852,IF(anotacoes!G3856=conversao_anotacoes!B3852,conversao_anotacoes!B3852,conversao_anotacoes!C3852))</f>
        <v>&lt;ARBITRO DESCONHECIDO&gt;</v>
      </c>
      <c r="I3852" t="str">
        <f t="shared" si="60"/>
        <v/>
      </c>
      <c r="J3852" t="str">
        <f>UPPER(anotacoes!H3852)</f>
        <v>PAUSE</v>
      </c>
      <c r="K3852" t="str">
        <f>UPPER(anotacoes!I3852)</f>
        <v>&lt;UNCLASSIFIED&gt;</v>
      </c>
      <c r="L3852" s="6" t="str">
        <f>IF(anotacoes!N3852=0,"",anotacoes!N3852)</f>
        <v/>
      </c>
      <c r="M3852" t="str">
        <f>IF(anotacoes!M3852=0,"",UPPER(anotacoes!M3852))</f>
        <v/>
      </c>
    </row>
    <row r="3853" spans="1:13" x14ac:dyDescent="0.25">
      <c r="A3853" t="str">
        <f>anotacoes!C3853</f>
        <v>GRAND SLAM PARIS 2011</v>
      </c>
      <c r="B3853" t="str">
        <f>anotacoes!E3853</f>
        <v>KIM</v>
      </c>
      <c r="C3853" t="str">
        <f>anotacoes!F3853</f>
        <v>MRVALJEVIC</v>
      </c>
      <c r="D3853" t="s">
        <v>10434</v>
      </c>
      <c r="E3853">
        <f>anotacoes!A3853</f>
        <v>55</v>
      </c>
      <c r="F3853" t="str">
        <f>anotacoes!K3853</f>
        <v xml:space="preserve"> 00:00:41,145</v>
      </c>
      <c r="G3853" t="str">
        <f>anotacoes!L3853</f>
        <v xml:space="preserve"> 00:00:44,050</v>
      </c>
      <c r="H3853" t="str">
        <f>IF(J3853="PAUSE",D3853,IF(anotacoes!G3857=conversao_anotacoes!B3853,conversao_anotacoes!B3853,conversao_anotacoes!C3853))</f>
        <v>KIM</v>
      </c>
      <c r="I3853" t="str">
        <f t="shared" si="60"/>
        <v>MRVALJEVIC</v>
      </c>
      <c r="J3853" t="str">
        <f>UPPER(anotacoes!H3853)</f>
        <v>DISPLACEMENT</v>
      </c>
      <c r="K3853" t="str">
        <f>UPPER(anotacoes!I3853)</f>
        <v>2-3 STEP HESITANT RIGHT</v>
      </c>
      <c r="L3853" s="6" t="str">
        <f>IF(anotacoes!N3853=0,"",anotacoes!N3853)</f>
        <v/>
      </c>
      <c r="M3853" t="str">
        <f>IF(anotacoes!M3853=0,"",UPPER(anotacoes!M3853))</f>
        <v/>
      </c>
    </row>
    <row r="3854" spans="1:13" x14ac:dyDescent="0.25">
      <c r="A3854" t="str">
        <f>anotacoes!C3854</f>
        <v>GRAND SLAM PARIS 2011</v>
      </c>
      <c r="B3854" t="str">
        <f>anotacoes!E3854</f>
        <v>KIM</v>
      </c>
      <c r="C3854" t="str">
        <f>anotacoes!F3854</f>
        <v>MRVALJEVIC</v>
      </c>
      <c r="D3854" t="s">
        <v>10434</v>
      </c>
      <c r="E3854">
        <f>anotacoes!A3854</f>
        <v>55</v>
      </c>
      <c r="F3854" t="str">
        <f>anotacoes!K3854</f>
        <v xml:space="preserve"> 00:00:44,050</v>
      </c>
      <c r="G3854" t="str">
        <f>anotacoes!L3854</f>
        <v xml:space="preserve"> 00:00:48,999</v>
      </c>
      <c r="H3854" t="str">
        <f>IF(J3854="PAUSE",D3854,IF(anotacoes!G3858=conversao_anotacoes!B3854,conversao_anotacoes!B3854,conversao_anotacoes!C3854))</f>
        <v>KIM</v>
      </c>
      <c r="I3854" t="str">
        <f t="shared" si="60"/>
        <v>MRVALJEVIC</v>
      </c>
      <c r="J3854" t="str">
        <f>UPPER(anotacoes!H3854)</f>
        <v>GRIP TIME</v>
      </c>
      <c r="K3854" t="str">
        <f>UPPER(anotacoes!I3854)</f>
        <v>LEFT COLLAR RIGHT SLEEVE</v>
      </c>
      <c r="L3854" s="6" t="str">
        <f>IF(anotacoes!N3854=0,"",anotacoes!N3854)</f>
        <v/>
      </c>
      <c r="M3854" t="str">
        <f>IF(anotacoes!M3854=0,"",UPPER(anotacoes!M3854))</f>
        <v/>
      </c>
    </row>
    <row r="3855" spans="1:13" x14ac:dyDescent="0.25">
      <c r="A3855" t="str">
        <f>anotacoes!C3855</f>
        <v>GRAND SLAM PARIS 2011</v>
      </c>
      <c r="B3855" t="str">
        <f>anotacoes!E3855</f>
        <v>KIM</v>
      </c>
      <c r="C3855" t="str">
        <f>anotacoes!F3855</f>
        <v>MRVALJEVIC</v>
      </c>
      <c r="D3855" t="s">
        <v>10434</v>
      </c>
      <c r="E3855">
        <f>anotacoes!A3855</f>
        <v>55</v>
      </c>
      <c r="F3855" t="str">
        <f>anotacoes!K3855</f>
        <v xml:space="preserve"> 00:00:48,999</v>
      </c>
      <c r="G3855" t="str">
        <f>anotacoes!L3855</f>
        <v xml:space="preserve"> 00:00:53,548</v>
      </c>
      <c r="H3855" t="str">
        <f>IF(J3855="PAUSE",D3855,IF(anotacoes!G3859=conversao_anotacoes!B3855,conversao_anotacoes!B3855,conversao_anotacoes!C3855))</f>
        <v>KIM</v>
      </c>
      <c r="I3855" t="str">
        <f t="shared" si="60"/>
        <v>MRVALJEVIC</v>
      </c>
      <c r="J3855" t="str">
        <f>UPPER(anotacoes!H3855)</f>
        <v>GRIP TIME</v>
      </c>
      <c r="K3855" t="str">
        <f>UPPER(anotacoes!I3855)</f>
        <v>LEFT COLLAR RIGHT SLEEVE</v>
      </c>
      <c r="L3855" s="6" t="str">
        <f>IF(anotacoes!N3855=0,"",anotacoes!N3855)</f>
        <v/>
      </c>
      <c r="M3855" t="str">
        <f>IF(anotacoes!M3855=0,"",UPPER(anotacoes!M3855))</f>
        <v/>
      </c>
    </row>
    <row r="3856" spans="1:13" x14ac:dyDescent="0.25">
      <c r="A3856" t="str">
        <f>anotacoes!C3856</f>
        <v>GRAND SLAM PARIS 2011</v>
      </c>
      <c r="B3856" t="str">
        <f>anotacoes!E3856</f>
        <v>KIM</v>
      </c>
      <c r="C3856" t="str">
        <f>anotacoes!F3856</f>
        <v>MRVALJEVIC</v>
      </c>
      <c r="D3856" t="s">
        <v>10434</v>
      </c>
      <c r="E3856">
        <f>anotacoes!A3856</f>
        <v>55</v>
      </c>
      <c r="F3856" t="str">
        <f>anotacoes!K3856</f>
        <v xml:space="preserve"> 00:00:53,548</v>
      </c>
      <c r="G3856" t="str">
        <f>anotacoes!L3856</f>
        <v xml:space="preserve"> 00:00:54,933</v>
      </c>
      <c r="H3856" t="str">
        <f>IF(J3856="PAUSE",D3856,IF(anotacoes!G3860=conversao_anotacoes!B3856,conversao_anotacoes!B3856,conversao_anotacoes!C3856))</f>
        <v>KIM</v>
      </c>
      <c r="I3856" t="str">
        <f t="shared" si="60"/>
        <v>MRVALJEVIC</v>
      </c>
      <c r="J3856" t="str">
        <f>UPPER(anotacoes!H3856)</f>
        <v>GRIP TIME</v>
      </c>
      <c r="K3856" t="str">
        <f>UPPER(anotacoes!I3856)</f>
        <v>LEFT COLLAR</v>
      </c>
      <c r="L3856" s="6" t="str">
        <f>IF(anotacoes!N3856=0,"",anotacoes!N3856)</f>
        <v/>
      </c>
      <c r="M3856" t="str">
        <f>IF(anotacoes!M3856=0,"",UPPER(anotacoes!M3856))</f>
        <v/>
      </c>
    </row>
    <row r="3857" spans="1:13" x14ac:dyDescent="0.25">
      <c r="A3857" t="str">
        <f>anotacoes!C3857</f>
        <v>GRAND SLAM PARIS 2011</v>
      </c>
      <c r="B3857" t="str">
        <f>anotacoes!E3857</f>
        <v>KIM</v>
      </c>
      <c r="C3857" t="str">
        <f>anotacoes!F3857</f>
        <v>MRVALJEVIC</v>
      </c>
      <c r="D3857" t="s">
        <v>10434</v>
      </c>
      <c r="E3857">
        <f>anotacoes!A3857</f>
        <v>55</v>
      </c>
      <c r="F3857" t="str">
        <f>anotacoes!K3857</f>
        <v xml:space="preserve"> 00:00:54,933</v>
      </c>
      <c r="G3857" t="str">
        <f>anotacoes!L3857</f>
        <v xml:space="preserve"> 00:00:55,731</v>
      </c>
      <c r="H3857" t="str">
        <f>IF(J3857="PAUSE",D3857,IF(anotacoes!G3861=conversao_anotacoes!B3857,conversao_anotacoes!B3857,conversao_anotacoes!C3857))</f>
        <v>KIM</v>
      </c>
      <c r="I3857" t="str">
        <f t="shared" si="60"/>
        <v>MRVALJEVIC</v>
      </c>
      <c r="J3857" t="str">
        <f>UPPER(anotacoes!H3857)</f>
        <v>GRIP TIME</v>
      </c>
      <c r="K3857" t="str">
        <f>UPPER(anotacoes!I3857)</f>
        <v>LEFT COLLAR RIGHT SLEEVE</v>
      </c>
      <c r="L3857" s="6" t="str">
        <f>IF(anotacoes!N3857=0,"",anotacoes!N3857)</f>
        <v/>
      </c>
      <c r="M3857" t="str">
        <f>IF(anotacoes!M3857=0,"",UPPER(anotacoes!M3857))</f>
        <v/>
      </c>
    </row>
    <row r="3858" spans="1:13" x14ac:dyDescent="0.25">
      <c r="A3858" t="str">
        <f>anotacoes!C3858</f>
        <v>GRAND SLAM PARIS 2011</v>
      </c>
      <c r="B3858" t="str">
        <f>anotacoes!E3858</f>
        <v>KIM</v>
      </c>
      <c r="C3858" t="str">
        <f>anotacoes!F3858</f>
        <v>MRVALJEVIC</v>
      </c>
      <c r="D3858" t="s">
        <v>10434</v>
      </c>
      <c r="E3858">
        <f>anotacoes!A3858</f>
        <v>55</v>
      </c>
      <c r="F3858" t="str">
        <f>anotacoes!K3858</f>
        <v xml:space="preserve"> 00:00:55,731</v>
      </c>
      <c r="G3858" t="str">
        <f>anotacoes!L3858</f>
        <v xml:space="preserve"> 00:00:56,945</v>
      </c>
      <c r="H3858" t="str">
        <f>IF(J3858="PAUSE",D3858,IF(anotacoes!G3862=conversao_anotacoes!B3858,conversao_anotacoes!B3858,conversao_anotacoes!C3858))</f>
        <v>KIM</v>
      </c>
      <c r="I3858" t="str">
        <f t="shared" si="60"/>
        <v>MRVALJEVIC</v>
      </c>
      <c r="J3858" t="str">
        <f>UPPER(anotacoes!H3858)</f>
        <v>ATTACK</v>
      </c>
      <c r="K3858" t="str">
        <f>UPPER(anotacoes!I3858)</f>
        <v>SEOI NAGE</v>
      </c>
      <c r="L3858" s="6">
        <f>IF(anotacoes!N3858=0,"",anotacoes!N3858)</f>
        <v>6</v>
      </c>
      <c r="M3858" t="str">
        <f>IF(anotacoes!M3858=0,"",UPPER(anotacoes!M3858))</f>
        <v>IPPON</v>
      </c>
    </row>
    <row r="3859" spans="1:13" x14ac:dyDescent="0.25">
      <c r="A3859" t="str">
        <f>anotacoes!C3859</f>
        <v>GRAND SLAM PARIS 2011</v>
      </c>
      <c r="B3859" t="str">
        <f>anotacoes!E3859</f>
        <v>KIM</v>
      </c>
      <c r="C3859" t="str">
        <f>anotacoes!F3859</f>
        <v>SCHMITT</v>
      </c>
      <c r="D3859" t="s">
        <v>10434</v>
      </c>
      <c r="E3859">
        <f>anotacoes!A3859</f>
        <v>55</v>
      </c>
      <c r="F3859" t="str">
        <f>anotacoes!K3859</f>
        <v xml:space="preserve"> 00:00:00,724</v>
      </c>
      <c r="G3859" t="str">
        <f>anotacoes!L3859</f>
        <v xml:space="preserve"> 00:00:01,477</v>
      </c>
      <c r="H3859" t="str">
        <f>IF(J3859="PAUSE",D3859,IF(anotacoes!G3863=conversao_anotacoes!B3859,conversao_anotacoes!B3859,conversao_anotacoes!C3859))</f>
        <v>KIM</v>
      </c>
      <c r="I3859" t="str">
        <f t="shared" si="60"/>
        <v>SCHMITT</v>
      </c>
      <c r="J3859" t="str">
        <f>UPPER(anotacoes!H3859)</f>
        <v>DISPLACEMENT</v>
      </c>
      <c r="K3859" t="str">
        <f>UPPER(anotacoes!I3859)</f>
        <v>2-3 STEP HESITANT RIGHT</v>
      </c>
      <c r="L3859" s="6" t="str">
        <f>IF(anotacoes!N3859=0,"",anotacoes!N3859)</f>
        <v/>
      </c>
      <c r="M3859" t="str">
        <f>IF(anotacoes!M3859=0,"",UPPER(anotacoes!M3859))</f>
        <v/>
      </c>
    </row>
    <row r="3860" spans="1:13" x14ac:dyDescent="0.25">
      <c r="A3860" t="str">
        <f>anotacoes!C3860</f>
        <v>GRAND SLAM PARIS 2011</v>
      </c>
      <c r="B3860" t="str">
        <f>anotacoes!E3860</f>
        <v>KIM</v>
      </c>
      <c r="C3860" t="str">
        <f>anotacoes!F3860</f>
        <v>SCHMITT</v>
      </c>
      <c r="D3860" t="s">
        <v>10434</v>
      </c>
      <c r="E3860">
        <f>anotacoes!A3860</f>
        <v>55</v>
      </c>
      <c r="F3860" t="str">
        <f>anotacoes!K3860</f>
        <v xml:space="preserve"> 00:00:01,477</v>
      </c>
      <c r="G3860" t="str">
        <f>anotacoes!L3860</f>
        <v xml:space="preserve"> 00:00:04,627</v>
      </c>
      <c r="H3860" t="str">
        <f>IF(J3860="PAUSE",D3860,IF(anotacoes!G3864=conversao_anotacoes!B3860,conversao_anotacoes!B3860,conversao_anotacoes!C3860))</f>
        <v>KIM</v>
      </c>
      <c r="I3860" t="str">
        <f t="shared" si="60"/>
        <v>SCHMITT</v>
      </c>
      <c r="J3860" t="str">
        <f>UPPER(anotacoes!H3860)</f>
        <v>GRIP TIME</v>
      </c>
      <c r="K3860" t="str">
        <f>UPPER(anotacoes!I3860)</f>
        <v>RIGHT COLLAR</v>
      </c>
      <c r="L3860" s="6" t="str">
        <f>IF(anotacoes!N3860=0,"",anotacoes!N3860)</f>
        <v/>
      </c>
      <c r="M3860" t="str">
        <f>IF(anotacoes!M3860=0,"",UPPER(anotacoes!M3860))</f>
        <v/>
      </c>
    </row>
    <row r="3861" spans="1:13" x14ac:dyDescent="0.25">
      <c r="A3861" t="str">
        <f>anotacoes!C3861</f>
        <v>GRAND SLAM PARIS 2011</v>
      </c>
      <c r="B3861" t="str">
        <f>anotacoes!E3861</f>
        <v>KIM</v>
      </c>
      <c r="C3861" t="str">
        <f>anotacoes!F3861</f>
        <v>SCHMITT</v>
      </c>
      <c r="D3861" t="s">
        <v>10434</v>
      </c>
      <c r="E3861">
        <f>anotacoes!A3861</f>
        <v>55</v>
      </c>
      <c r="F3861" t="str">
        <f>anotacoes!K3861</f>
        <v xml:space="preserve"> 00:00:04,627</v>
      </c>
      <c r="G3861" t="str">
        <f>anotacoes!L3861</f>
        <v xml:space="preserve"> 00:00:05,108</v>
      </c>
      <c r="H3861" t="str">
        <f>IF(J3861="PAUSE",D3861,IF(anotacoes!G3865=conversao_anotacoes!B3861,conversao_anotacoes!B3861,conversao_anotacoes!C3861))</f>
        <v>KIM</v>
      </c>
      <c r="I3861" t="str">
        <f t="shared" si="60"/>
        <v>SCHMITT</v>
      </c>
      <c r="J3861" t="str">
        <f>UPPER(anotacoes!H3861)</f>
        <v>GRIP TIME</v>
      </c>
      <c r="K3861" t="str">
        <f>UPPER(anotacoes!I3861)</f>
        <v>LEFT COLLAR RIGHT SLEEVE</v>
      </c>
      <c r="L3861" s="6" t="str">
        <f>IF(anotacoes!N3861=0,"",anotacoes!N3861)</f>
        <v/>
      </c>
      <c r="M3861" t="str">
        <f>IF(anotacoes!M3861=0,"",UPPER(anotacoes!M3861))</f>
        <v/>
      </c>
    </row>
    <row r="3862" spans="1:13" x14ac:dyDescent="0.25">
      <c r="A3862" t="str">
        <f>anotacoes!C3862</f>
        <v>GRAND SLAM PARIS 2011</v>
      </c>
      <c r="B3862" t="str">
        <f>anotacoes!E3862</f>
        <v>KIM</v>
      </c>
      <c r="C3862" t="str">
        <f>anotacoes!F3862</f>
        <v>SCHMITT</v>
      </c>
      <c r="D3862" t="s">
        <v>10434</v>
      </c>
      <c r="E3862">
        <f>anotacoes!A3862</f>
        <v>55</v>
      </c>
      <c r="F3862" t="str">
        <f>anotacoes!K3862</f>
        <v xml:space="preserve"> 00:00:05,108</v>
      </c>
      <c r="G3862" t="str">
        <f>anotacoes!L3862</f>
        <v xml:space="preserve"> 00:00:07,717</v>
      </c>
      <c r="H3862" t="str">
        <f>IF(J3862="PAUSE",D3862,IF(anotacoes!G3866=conversao_anotacoes!B3862,conversao_anotacoes!B3862,conversao_anotacoes!C3862))</f>
        <v>KIM</v>
      </c>
      <c r="I3862" t="str">
        <f t="shared" si="60"/>
        <v>SCHMITT</v>
      </c>
      <c r="J3862" t="str">
        <f>UPPER(anotacoes!H3862)</f>
        <v>DISPLACEMENT</v>
      </c>
      <c r="K3862" t="str">
        <f>UPPER(anotacoes!I3862)</f>
        <v>TRY TO GRIP WITH CONTACT</v>
      </c>
      <c r="L3862" s="6" t="str">
        <f>IF(anotacoes!N3862=0,"",anotacoes!N3862)</f>
        <v/>
      </c>
      <c r="M3862" t="str">
        <f>IF(anotacoes!M3862=0,"",UPPER(anotacoes!M3862))</f>
        <v/>
      </c>
    </row>
    <row r="3863" spans="1:13" x14ac:dyDescent="0.25">
      <c r="A3863" t="str">
        <f>anotacoes!C3863</f>
        <v>GRAND SLAM PARIS 2011</v>
      </c>
      <c r="B3863" t="str">
        <f>anotacoes!E3863</f>
        <v>KIM</v>
      </c>
      <c r="C3863" t="str">
        <f>anotacoes!F3863</f>
        <v>SCHMITT</v>
      </c>
      <c r="D3863" t="s">
        <v>10434</v>
      </c>
      <c r="E3863">
        <f>anotacoes!A3863</f>
        <v>55</v>
      </c>
      <c r="F3863" t="str">
        <f>anotacoes!K3863</f>
        <v xml:space="preserve"> 00:00:07,717</v>
      </c>
      <c r="G3863" t="str">
        <f>anotacoes!L3863</f>
        <v xml:space="preserve"> 00:00:10,325</v>
      </c>
      <c r="H3863" t="str">
        <f>IF(J3863="PAUSE",D3863,IF(anotacoes!G3867=conversao_anotacoes!B3863,conversao_anotacoes!B3863,conversao_anotacoes!C3863))</f>
        <v>KIM</v>
      </c>
      <c r="I3863" t="str">
        <f t="shared" si="60"/>
        <v>SCHMITT</v>
      </c>
      <c r="J3863" t="str">
        <f>UPPER(anotacoes!H3863)</f>
        <v>GRIP TIME</v>
      </c>
      <c r="K3863" t="str">
        <f>UPPER(anotacoes!I3863)</f>
        <v>LEFT COLLAR RIGHT COLLAR</v>
      </c>
      <c r="L3863" s="6" t="str">
        <f>IF(anotacoes!N3863=0,"",anotacoes!N3863)</f>
        <v/>
      </c>
      <c r="M3863" t="str">
        <f>IF(anotacoes!M3863=0,"",UPPER(anotacoes!M3863))</f>
        <v/>
      </c>
    </row>
    <row r="3864" spans="1:13" x14ac:dyDescent="0.25">
      <c r="A3864" t="str">
        <f>anotacoes!C3864</f>
        <v>GRAND SLAM PARIS 2011</v>
      </c>
      <c r="B3864" t="str">
        <f>anotacoes!E3864</f>
        <v>KIM</v>
      </c>
      <c r="C3864" t="str">
        <f>anotacoes!F3864</f>
        <v>SCHMITT</v>
      </c>
      <c r="D3864" t="s">
        <v>10434</v>
      </c>
      <c r="E3864">
        <f>anotacoes!A3864</f>
        <v>55</v>
      </c>
      <c r="F3864" t="str">
        <f>anotacoes!K3864</f>
        <v xml:space="preserve"> 00:00:10,325</v>
      </c>
      <c r="G3864" t="str">
        <f>anotacoes!L3864</f>
        <v xml:space="preserve"> 00:00:11,892</v>
      </c>
      <c r="H3864" t="str">
        <f>IF(J3864="PAUSE",D3864,IF(anotacoes!G3868=conversao_anotacoes!B3864,conversao_anotacoes!B3864,conversao_anotacoes!C3864))</f>
        <v>KIM</v>
      </c>
      <c r="I3864" t="str">
        <f t="shared" si="60"/>
        <v>SCHMITT</v>
      </c>
      <c r="J3864" t="str">
        <f>UPPER(anotacoes!H3864)</f>
        <v>ATTACK</v>
      </c>
      <c r="K3864" t="str">
        <f>UPPER(anotacoes!I3864)</f>
        <v>SEOI NAGE</v>
      </c>
      <c r="L3864" s="6">
        <f>IF(anotacoes!N3864=0,"",anotacoes!N3864)</f>
        <v>6</v>
      </c>
      <c r="M3864" t="str">
        <f>IF(anotacoes!M3864=0,"",UPPER(anotacoes!M3864))</f>
        <v/>
      </c>
    </row>
    <row r="3865" spans="1:13" x14ac:dyDescent="0.25">
      <c r="A3865" t="str">
        <f>anotacoes!C3865</f>
        <v>GRAND SLAM PARIS 2011</v>
      </c>
      <c r="B3865" t="str">
        <f>anotacoes!E3865</f>
        <v>KIM</v>
      </c>
      <c r="C3865" t="str">
        <f>anotacoes!F3865</f>
        <v>SCHMITT</v>
      </c>
      <c r="D3865" t="s">
        <v>10434</v>
      </c>
      <c r="E3865">
        <f>anotacoes!A3865</f>
        <v>55</v>
      </c>
      <c r="F3865" t="str">
        <f>anotacoes!K3865</f>
        <v xml:space="preserve"> 00:00:11,892</v>
      </c>
      <c r="G3865" t="str">
        <f>anotacoes!L3865</f>
        <v xml:space="preserve"> 00:00:15,395</v>
      </c>
      <c r="H3865" t="str">
        <f>IF(J3865="PAUSE",D3865,IF(anotacoes!G3869=conversao_anotacoes!B3865,conversao_anotacoes!B3865,conversao_anotacoes!C3865))</f>
        <v>KIM</v>
      </c>
      <c r="I3865" t="str">
        <f t="shared" si="60"/>
        <v>SCHMITT</v>
      </c>
      <c r="J3865" t="str">
        <f>UPPER(anotacoes!H3865)</f>
        <v>GROUNDWORK COMBAT</v>
      </c>
      <c r="K3865" t="str">
        <f>UPPER(anotacoes!I3865)</f>
        <v>DEFENSIVE POSITION</v>
      </c>
      <c r="L3865" s="6" t="str">
        <f>IF(anotacoes!N3865=0,"",anotacoes!N3865)</f>
        <v/>
      </c>
      <c r="M3865" t="str">
        <f>IF(anotacoes!M3865=0,"",UPPER(anotacoes!M3865))</f>
        <v/>
      </c>
    </row>
    <row r="3866" spans="1:13" x14ac:dyDescent="0.25">
      <c r="A3866" t="str">
        <f>anotacoes!C3866</f>
        <v>GRAND SLAM PARIS 2011</v>
      </c>
      <c r="B3866" t="str">
        <f>anotacoes!E3866</f>
        <v>KIM</v>
      </c>
      <c r="C3866" t="str">
        <f>anotacoes!F3866</f>
        <v>SCHMITT</v>
      </c>
      <c r="D3866" t="s">
        <v>10434</v>
      </c>
      <c r="E3866">
        <f>anotacoes!A3866</f>
        <v>55</v>
      </c>
      <c r="F3866" t="str">
        <f>anotacoes!K3866</f>
        <v xml:space="preserve"> 00:00:15,581</v>
      </c>
      <c r="G3866" t="str">
        <f>anotacoes!L3866</f>
        <v xml:space="preserve"> 00:00:21,197</v>
      </c>
      <c r="H3866" t="str">
        <f>IF(J3866="PAUSE",D3866,IF(anotacoes!G3870=conversao_anotacoes!B3866,conversao_anotacoes!B3866,conversao_anotacoes!C3866))</f>
        <v>&lt;ARBITRO DESCONHECIDO&gt;</v>
      </c>
      <c r="I3866" t="str">
        <f t="shared" si="60"/>
        <v/>
      </c>
      <c r="J3866" t="str">
        <f>UPPER(anotacoes!H3866)</f>
        <v>PAUSE</v>
      </c>
      <c r="K3866" t="str">
        <f>UPPER(anotacoes!I3866)</f>
        <v>&lt;UNCLASSIFIED&gt;</v>
      </c>
      <c r="L3866" s="6" t="str">
        <f>IF(anotacoes!N3866=0,"",anotacoes!N3866)</f>
        <v/>
      </c>
      <c r="M3866" t="str">
        <f>IF(anotacoes!M3866=0,"",UPPER(anotacoes!M3866))</f>
        <v/>
      </c>
    </row>
    <row r="3867" spans="1:13" x14ac:dyDescent="0.25">
      <c r="A3867" t="str">
        <f>anotacoes!C3867</f>
        <v>GRAND SLAM PARIS 2011</v>
      </c>
      <c r="B3867" t="str">
        <f>anotacoes!E3867</f>
        <v>KIM</v>
      </c>
      <c r="C3867" t="str">
        <f>anotacoes!F3867</f>
        <v>SCHMITT</v>
      </c>
      <c r="D3867" t="s">
        <v>10434</v>
      </c>
      <c r="E3867">
        <f>anotacoes!A3867</f>
        <v>55</v>
      </c>
      <c r="F3867" t="str">
        <f>anotacoes!K3867</f>
        <v xml:space="preserve"> 00:00:21,197</v>
      </c>
      <c r="G3867" t="str">
        <f>anotacoes!L3867</f>
        <v xml:space="preserve"> 00:00:26,011</v>
      </c>
      <c r="H3867" t="str">
        <f>IF(J3867="PAUSE",D3867,IF(anotacoes!G3871=conversao_anotacoes!B3867,conversao_anotacoes!B3867,conversao_anotacoes!C3867))</f>
        <v>KIM</v>
      </c>
      <c r="I3867" t="str">
        <f t="shared" si="60"/>
        <v>SCHMITT</v>
      </c>
      <c r="J3867" t="str">
        <f>UPPER(anotacoes!H3867)</f>
        <v>DISPLACEMENT</v>
      </c>
      <c r="K3867" t="str">
        <f>UPPER(anotacoes!I3867)</f>
        <v>CIRCULAR LEFT</v>
      </c>
      <c r="L3867" s="6" t="str">
        <f>IF(anotacoes!N3867=0,"",anotacoes!N3867)</f>
        <v/>
      </c>
      <c r="M3867" t="str">
        <f>IF(anotacoes!M3867=0,"",UPPER(anotacoes!M3867))</f>
        <v/>
      </c>
    </row>
    <row r="3868" spans="1:13" x14ac:dyDescent="0.25">
      <c r="A3868" t="str">
        <f>anotacoes!C3868</f>
        <v>GRAND SLAM PARIS 2011</v>
      </c>
      <c r="B3868" t="str">
        <f>anotacoes!E3868</f>
        <v>KIM</v>
      </c>
      <c r="C3868" t="str">
        <f>anotacoes!F3868</f>
        <v>SCHMITT</v>
      </c>
      <c r="D3868" t="s">
        <v>10434</v>
      </c>
      <c r="E3868">
        <f>anotacoes!A3868</f>
        <v>55</v>
      </c>
      <c r="F3868" t="str">
        <f>anotacoes!K3868</f>
        <v xml:space="preserve"> 00:00:26,011</v>
      </c>
      <c r="G3868" t="str">
        <f>anotacoes!L3868</f>
        <v xml:space="preserve"> 00:00:28,406</v>
      </c>
      <c r="H3868" t="str">
        <f>IF(J3868="PAUSE",D3868,IF(anotacoes!G3872=conversao_anotacoes!B3868,conversao_anotacoes!B3868,conversao_anotacoes!C3868))</f>
        <v>KIM</v>
      </c>
      <c r="I3868" t="str">
        <f t="shared" si="60"/>
        <v>SCHMITT</v>
      </c>
      <c r="J3868" t="str">
        <f>UPPER(anotacoes!H3868)</f>
        <v>DISPLACEMENT</v>
      </c>
      <c r="K3868" t="str">
        <f>UPPER(anotacoes!I3868)</f>
        <v>TRY TO GRIP WITH CONTACT</v>
      </c>
      <c r="L3868" s="6" t="str">
        <f>IF(anotacoes!N3868=0,"",anotacoes!N3868)</f>
        <v/>
      </c>
      <c r="M3868" t="str">
        <f>IF(anotacoes!M3868=0,"",UPPER(anotacoes!M3868))</f>
        <v/>
      </c>
    </row>
    <row r="3869" spans="1:13" x14ac:dyDescent="0.25">
      <c r="A3869" t="str">
        <f>anotacoes!C3869</f>
        <v>GRAND SLAM PARIS 2011</v>
      </c>
      <c r="B3869" t="str">
        <f>anotacoes!E3869</f>
        <v>KIM</v>
      </c>
      <c r="C3869" t="str">
        <f>anotacoes!F3869</f>
        <v>SCHMITT</v>
      </c>
      <c r="D3869" t="s">
        <v>10434</v>
      </c>
      <c r="E3869">
        <f>anotacoes!A3869</f>
        <v>55</v>
      </c>
      <c r="F3869" t="str">
        <f>anotacoes!K3869</f>
        <v xml:space="preserve"> 00:00:28,406</v>
      </c>
      <c r="G3869" t="str">
        <f>anotacoes!L3869</f>
        <v xml:space="preserve"> 00:00:37,693</v>
      </c>
      <c r="H3869" t="str">
        <f>IF(J3869="PAUSE",D3869,IF(anotacoes!G3873=conversao_anotacoes!B3869,conversao_anotacoes!B3869,conversao_anotacoes!C3869))</f>
        <v>KIM</v>
      </c>
      <c r="I3869" t="str">
        <f t="shared" si="60"/>
        <v>SCHMITT</v>
      </c>
      <c r="J3869" t="str">
        <f>UPPER(anotacoes!H3869)</f>
        <v>DISPLACEMENT</v>
      </c>
      <c r="K3869" t="str">
        <f>UPPER(anotacoes!I3869)</f>
        <v>TRY TO GRIP WITH CONTACT</v>
      </c>
      <c r="L3869" s="6" t="str">
        <f>IF(anotacoes!N3869=0,"",anotacoes!N3869)</f>
        <v/>
      </c>
      <c r="M3869" t="str">
        <f>IF(anotacoes!M3869=0,"",UPPER(anotacoes!M3869))</f>
        <v/>
      </c>
    </row>
    <row r="3870" spans="1:13" x14ac:dyDescent="0.25">
      <c r="A3870" t="str">
        <f>anotacoes!C3870</f>
        <v>GRAND SLAM PARIS 2011</v>
      </c>
      <c r="B3870" t="str">
        <f>anotacoes!E3870</f>
        <v>KIM</v>
      </c>
      <c r="C3870" t="str">
        <f>anotacoes!F3870</f>
        <v>SCHMITT</v>
      </c>
      <c r="D3870" t="s">
        <v>10434</v>
      </c>
      <c r="E3870">
        <f>anotacoes!A3870</f>
        <v>55</v>
      </c>
      <c r="F3870" t="str">
        <f>anotacoes!K3870</f>
        <v xml:space="preserve"> 00:00:37,693</v>
      </c>
      <c r="G3870" t="str">
        <f>anotacoes!L3870</f>
        <v xml:space="preserve"> 00:00:50,908</v>
      </c>
      <c r="H3870" t="str">
        <f>IF(J3870="PAUSE",D3870,IF(anotacoes!G3874=conversao_anotacoes!B3870,conversao_anotacoes!B3870,conversao_anotacoes!C3870))</f>
        <v>KIM</v>
      </c>
      <c r="I3870" t="str">
        <f t="shared" si="60"/>
        <v>SCHMITT</v>
      </c>
      <c r="J3870" t="str">
        <f>UPPER(anotacoes!H3870)</f>
        <v>GRIP TIME</v>
      </c>
      <c r="K3870" t="str">
        <f>UPPER(anotacoes!I3870)</f>
        <v>RIGHT SLEEVE LEFT SLEEVE</v>
      </c>
      <c r="L3870" s="6" t="str">
        <f>IF(anotacoes!N3870=0,"",anotacoes!N3870)</f>
        <v/>
      </c>
      <c r="M3870" t="str">
        <f>IF(anotacoes!M3870=0,"",UPPER(anotacoes!M3870))</f>
        <v/>
      </c>
    </row>
    <row r="3871" spans="1:13" x14ac:dyDescent="0.25">
      <c r="A3871" t="str">
        <f>anotacoes!C3871</f>
        <v>GRAND SLAM PARIS 2011</v>
      </c>
      <c r="B3871" t="str">
        <f>anotacoes!E3871</f>
        <v>KIM</v>
      </c>
      <c r="C3871" t="str">
        <f>anotacoes!F3871</f>
        <v>SCHMITT</v>
      </c>
      <c r="D3871" t="s">
        <v>10434</v>
      </c>
      <c r="E3871">
        <f>anotacoes!A3871</f>
        <v>55</v>
      </c>
      <c r="F3871" t="str">
        <f>anotacoes!K3871</f>
        <v xml:space="preserve"> 00:00:50,908</v>
      </c>
      <c r="G3871" t="str">
        <f>anotacoes!L3871</f>
        <v xml:space="preserve"> 00:00:55,532</v>
      </c>
      <c r="H3871" t="str">
        <f>IF(J3871="PAUSE",D3871,IF(anotacoes!G3875=conversao_anotacoes!B3871,conversao_anotacoes!B3871,conversao_anotacoes!C3871))</f>
        <v>&lt;ARBITRO DESCONHECIDO&gt;</v>
      </c>
      <c r="I3871" t="str">
        <f t="shared" si="60"/>
        <v/>
      </c>
      <c r="J3871" t="str">
        <f>UPPER(anotacoes!H3871)</f>
        <v>PAUSE</v>
      </c>
      <c r="K3871" t="str">
        <f>UPPER(anotacoes!I3871)</f>
        <v>&lt;UNCLASSIFIED&gt;</v>
      </c>
      <c r="L3871" s="6" t="str">
        <f>IF(anotacoes!N3871=0,"",anotacoes!N3871)</f>
        <v/>
      </c>
      <c r="M3871" t="str">
        <f>IF(anotacoes!M3871=0,"",UPPER(anotacoes!M3871))</f>
        <v/>
      </c>
    </row>
    <row r="3872" spans="1:13" x14ac:dyDescent="0.25">
      <c r="A3872" t="str">
        <f>anotacoes!C3872</f>
        <v>GRAND SLAM PARIS 2011</v>
      </c>
      <c r="B3872" t="str">
        <f>anotacoes!E3872</f>
        <v>KIM</v>
      </c>
      <c r="C3872" t="str">
        <f>anotacoes!F3872</f>
        <v>SCHMITT</v>
      </c>
      <c r="D3872" t="s">
        <v>10434</v>
      </c>
      <c r="E3872">
        <f>anotacoes!A3872</f>
        <v>55</v>
      </c>
      <c r="F3872" t="str">
        <f>anotacoes!K3872</f>
        <v xml:space="preserve"> 00:00:55,532</v>
      </c>
      <c r="G3872" t="str">
        <f>anotacoes!L3872</f>
        <v xml:space="preserve"> 00:00:56,612</v>
      </c>
      <c r="H3872" t="str">
        <f>IF(J3872="PAUSE",D3872,IF(anotacoes!G3876=conversao_anotacoes!B3872,conversao_anotacoes!B3872,conversao_anotacoes!C3872))</f>
        <v>KIM</v>
      </c>
      <c r="I3872" t="str">
        <f t="shared" si="60"/>
        <v>SCHMITT</v>
      </c>
      <c r="J3872" t="str">
        <f>UPPER(anotacoes!H3872)</f>
        <v>DISPLACEMENT</v>
      </c>
      <c r="K3872" t="str">
        <f>UPPER(anotacoes!I3872)</f>
        <v>CIRCULAR LEFT</v>
      </c>
      <c r="L3872" s="6" t="str">
        <f>IF(anotacoes!N3872=0,"",anotacoes!N3872)</f>
        <v/>
      </c>
      <c r="M3872" t="str">
        <f>IF(anotacoes!M3872=0,"",UPPER(anotacoes!M3872))</f>
        <v/>
      </c>
    </row>
    <row r="3873" spans="1:13" x14ac:dyDescent="0.25">
      <c r="A3873" t="str">
        <f>anotacoes!C3873</f>
        <v>GRAND SLAM PARIS 2011</v>
      </c>
      <c r="B3873" t="str">
        <f>anotacoes!E3873</f>
        <v>KIM</v>
      </c>
      <c r="C3873" t="str">
        <f>anotacoes!F3873</f>
        <v>SCHMITT</v>
      </c>
      <c r="D3873" t="s">
        <v>10434</v>
      </c>
      <c r="E3873">
        <f>anotacoes!A3873</f>
        <v>55</v>
      </c>
      <c r="F3873" t="str">
        <f>anotacoes!K3873</f>
        <v xml:space="preserve"> 00:00:56,612</v>
      </c>
      <c r="G3873" t="str">
        <f>anotacoes!L3873</f>
        <v xml:space="preserve"> 00:00:57,840</v>
      </c>
      <c r="H3873" t="str">
        <f>IF(J3873="PAUSE",D3873,IF(anotacoes!G3877=conversao_anotacoes!B3873,conversao_anotacoes!B3873,conversao_anotacoes!C3873))</f>
        <v>KIM</v>
      </c>
      <c r="I3873" t="str">
        <f t="shared" si="60"/>
        <v>SCHMITT</v>
      </c>
      <c r="J3873" t="str">
        <f>UPPER(anotacoes!H3873)</f>
        <v>GRIP TIME</v>
      </c>
      <c r="K3873" t="str">
        <f>UPPER(anotacoes!I3873)</f>
        <v>LEFT COLLAR RIGHT SLEEVE</v>
      </c>
      <c r="L3873" s="6" t="str">
        <f>IF(anotacoes!N3873=0,"",anotacoes!N3873)</f>
        <v/>
      </c>
      <c r="M3873" t="str">
        <f>IF(anotacoes!M3873=0,"",UPPER(anotacoes!M3873))</f>
        <v/>
      </c>
    </row>
    <row r="3874" spans="1:13" x14ac:dyDescent="0.25">
      <c r="A3874" t="str">
        <f>anotacoes!C3874</f>
        <v>GRAND SLAM PARIS 2011</v>
      </c>
      <c r="B3874" t="str">
        <f>anotacoes!E3874</f>
        <v>KIM</v>
      </c>
      <c r="C3874" t="str">
        <f>anotacoes!F3874</f>
        <v>SCHMITT</v>
      </c>
      <c r="D3874" t="s">
        <v>10434</v>
      </c>
      <c r="E3874">
        <f>anotacoes!A3874</f>
        <v>55</v>
      </c>
      <c r="F3874" t="str">
        <f>anotacoes!K3874</f>
        <v xml:space="preserve"> 00:00:57,840</v>
      </c>
      <c r="G3874" t="str">
        <f>anotacoes!L3874</f>
        <v xml:space="preserve"> 00:00:58,892</v>
      </c>
      <c r="H3874" t="str">
        <f>IF(J3874="PAUSE",D3874,IF(anotacoes!G3878=conversao_anotacoes!B3874,conversao_anotacoes!B3874,conversao_anotacoes!C3874))</f>
        <v>KIM</v>
      </c>
      <c r="I3874" t="str">
        <f t="shared" si="60"/>
        <v>SCHMITT</v>
      </c>
      <c r="J3874" t="str">
        <f>UPPER(anotacoes!H3874)</f>
        <v>ATTACK</v>
      </c>
      <c r="K3874" t="str">
        <f>UPPER(anotacoes!I3874)</f>
        <v>TAI OTOSHI</v>
      </c>
      <c r="L3874" s="6">
        <f>IF(anotacoes!N3874=0,"",anotacoes!N3874)</f>
        <v>6</v>
      </c>
      <c r="M3874" t="str">
        <f>IF(anotacoes!M3874=0,"",UPPER(anotacoes!M3874))</f>
        <v/>
      </c>
    </row>
    <row r="3875" spans="1:13" x14ac:dyDescent="0.25">
      <c r="A3875" t="str">
        <f>anotacoes!C3875</f>
        <v>GRAND SLAM PARIS 2011</v>
      </c>
      <c r="B3875" t="str">
        <f>anotacoes!E3875</f>
        <v>KIM</v>
      </c>
      <c r="C3875" t="str">
        <f>anotacoes!F3875</f>
        <v>SCHMITT</v>
      </c>
      <c r="D3875" t="s">
        <v>10434</v>
      </c>
      <c r="E3875">
        <f>anotacoes!A3875</f>
        <v>55</v>
      </c>
      <c r="F3875" t="str">
        <f>anotacoes!K3875</f>
        <v xml:space="preserve"> 00:00:58,892</v>
      </c>
      <c r="G3875" t="str">
        <f>anotacoes!L3875</f>
        <v xml:space="preserve"> 00:01:40,677</v>
      </c>
      <c r="H3875" t="str">
        <f>IF(J3875="PAUSE",D3875,IF(anotacoes!G3879=conversao_anotacoes!B3875,conversao_anotacoes!B3875,conversao_anotacoes!C3875))</f>
        <v>KIM</v>
      </c>
      <c r="I3875" t="str">
        <f t="shared" si="60"/>
        <v>SCHMITT</v>
      </c>
      <c r="J3875" t="str">
        <f>UPPER(anotacoes!H3875)</f>
        <v>GRIP TIME</v>
      </c>
      <c r="K3875" t="str">
        <f>UPPER(anotacoes!I3875)</f>
        <v>LEFT COLLAR RIGHT SLEEVE</v>
      </c>
      <c r="L3875" s="6" t="str">
        <f>IF(anotacoes!N3875=0,"",anotacoes!N3875)</f>
        <v/>
      </c>
      <c r="M3875" t="str">
        <f>IF(anotacoes!M3875=0,"",UPPER(anotacoes!M3875))</f>
        <v/>
      </c>
    </row>
    <row r="3876" spans="1:13" x14ac:dyDescent="0.25">
      <c r="A3876" t="str">
        <f>anotacoes!C3876</f>
        <v>GRAND SLAM PARIS 2011</v>
      </c>
      <c r="B3876" t="str">
        <f>anotacoes!E3876</f>
        <v>KIM</v>
      </c>
      <c r="C3876" t="str">
        <f>anotacoes!F3876</f>
        <v>SCHMITT</v>
      </c>
      <c r="D3876" t="s">
        <v>10434</v>
      </c>
      <c r="E3876">
        <f>anotacoes!A3876</f>
        <v>55</v>
      </c>
      <c r="F3876" t="str">
        <f>anotacoes!K3876</f>
        <v xml:space="preserve"> 00:01:40,677</v>
      </c>
      <c r="G3876" t="str">
        <f>anotacoes!L3876</f>
        <v xml:space="preserve"> 00:01:41,909</v>
      </c>
      <c r="H3876" t="str">
        <f>IF(J3876="PAUSE",D3876,IF(anotacoes!G3880=conversao_anotacoes!B3876,conversao_anotacoes!B3876,conversao_anotacoes!C3876))</f>
        <v>KIM</v>
      </c>
      <c r="I3876" t="str">
        <f t="shared" si="60"/>
        <v>SCHMITT</v>
      </c>
      <c r="J3876" t="str">
        <f>UPPER(anotacoes!H3876)</f>
        <v>ATTACK</v>
      </c>
      <c r="K3876" t="str">
        <f>UPPER(anotacoes!I3876)</f>
        <v>SEOI NAGE</v>
      </c>
      <c r="L3876" s="6">
        <f>IF(anotacoes!N3876=0,"",anotacoes!N3876)</f>
        <v>6</v>
      </c>
      <c r="M3876" t="str">
        <f>IF(anotacoes!M3876=0,"",UPPER(anotacoes!M3876))</f>
        <v/>
      </c>
    </row>
    <row r="3877" spans="1:13" x14ac:dyDescent="0.25">
      <c r="A3877" t="str">
        <f>anotacoes!C3877</f>
        <v>GRAND SLAM PARIS 2011</v>
      </c>
      <c r="B3877" t="str">
        <f>anotacoes!E3877</f>
        <v>KIM</v>
      </c>
      <c r="C3877" t="str">
        <f>anotacoes!F3877</f>
        <v>SCHMITT</v>
      </c>
      <c r="D3877" t="s">
        <v>10434</v>
      </c>
      <c r="E3877">
        <f>anotacoes!A3877</f>
        <v>55</v>
      </c>
      <c r="F3877" t="str">
        <f>anotacoes!K3877</f>
        <v xml:space="preserve"> 00:01:42,083</v>
      </c>
      <c r="G3877" t="str">
        <f>anotacoes!L3877</f>
        <v xml:space="preserve"> 00:01:45,703</v>
      </c>
      <c r="H3877" t="str">
        <f>IF(J3877="PAUSE",D3877,IF(anotacoes!G3881=conversao_anotacoes!B3877,conversao_anotacoes!B3877,conversao_anotacoes!C3877))</f>
        <v>KIM</v>
      </c>
      <c r="I3877" t="str">
        <f t="shared" si="60"/>
        <v>SCHMITT</v>
      </c>
      <c r="J3877" t="str">
        <f>UPPER(anotacoes!H3877)</f>
        <v>GROUNDWORK COMBAT</v>
      </c>
      <c r="K3877" t="str">
        <f>UPPER(anotacoes!I3877)</f>
        <v>DEFENSIVE POSITION</v>
      </c>
      <c r="L3877" s="6" t="str">
        <f>IF(anotacoes!N3877=0,"",anotacoes!N3877)</f>
        <v/>
      </c>
      <c r="M3877" t="str">
        <f>IF(anotacoes!M3877=0,"",UPPER(anotacoes!M3877))</f>
        <v/>
      </c>
    </row>
    <row r="3878" spans="1:13" x14ac:dyDescent="0.25">
      <c r="A3878" t="str">
        <f>anotacoes!C3878</f>
        <v>GRAND SLAM PARIS 2011</v>
      </c>
      <c r="B3878" t="str">
        <f>anotacoes!E3878</f>
        <v>KIM</v>
      </c>
      <c r="C3878" t="str">
        <f>anotacoes!F3878</f>
        <v>SCHMITT</v>
      </c>
      <c r="D3878" t="s">
        <v>10434</v>
      </c>
      <c r="E3878">
        <f>anotacoes!A3878</f>
        <v>55</v>
      </c>
      <c r="F3878" t="str">
        <f>anotacoes!K3878</f>
        <v xml:space="preserve"> 00:01:45,902</v>
      </c>
      <c r="G3878" t="str">
        <f>anotacoes!L3878</f>
        <v xml:space="preserve"> 00:01:54,160</v>
      </c>
      <c r="H3878" t="str">
        <f>IF(J3878="PAUSE",D3878,IF(anotacoes!G3882=conversao_anotacoes!B3878,conversao_anotacoes!B3878,conversao_anotacoes!C3878))</f>
        <v>&lt;ARBITRO DESCONHECIDO&gt;</v>
      </c>
      <c r="I3878" t="str">
        <f t="shared" si="60"/>
        <v/>
      </c>
      <c r="J3878" t="str">
        <f>UPPER(anotacoes!H3878)</f>
        <v>PAUSE</v>
      </c>
      <c r="K3878" t="str">
        <f>UPPER(anotacoes!I3878)</f>
        <v>&lt;UNCLASSIFIED&gt;</v>
      </c>
      <c r="L3878" s="6" t="str">
        <f>IF(anotacoes!N3878=0,"",anotacoes!N3878)</f>
        <v/>
      </c>
      <c r="M3878" t="str">
        <f>IF(anotacoes!M3878=0,"",UPPER(anotacoes!M3878))</f>
        <v/>
      </c>
    </row>
    <row r="3879" spans="1:13" x14ac:dyDescent="0.25">
      <c r="A3879" t="str">
        <f>anotacoes!C3879</f>
        <v>GRAND SLAM PARIS 2011</v>
      </c>
      <c r="B3879" t="str">
        <f>anotacoes!E3879</f>
        <v>KIM</v>
      </c>
      <c r="C3879" t="str">
        <f>anotacoes!F3879</f>
        <v>SCHMITT</v>
      </c>
      <c r="D3879" t="s">
        <v>10434</v>
      </c>
      <c r="E3879">
        <f>anotacoes!A3879</f>
        <v>55</v>
      </c>
      <c r="F3879" t="str">
        <f>anotacoes!K3879</f>
        <v xml:space="preserve"> 00:01:54,160</v>
      </c>
      <c r="G3879" t="str">
        <f>anotacoes!L3879</f>
        <v xml:space="preserve"> 00:01:58,023</v>
      </c>
      <c r="H3879" t="str">
        <f>IF(J3879="PAUSE",D3879,IF(anotacoes!G3883=conversao_anotacoes!B3879,conversao_anotacoes!B3879,conversao_anotacoes!C3879))</f>
        <v>KIM</v>
      </c>
      <c r="I3879" t="str">
        <f t="shared" si="60"/>
        <v>SCHMITT</v>
      </c>
      <c r="J3879" t="str">
        <f>UPPER(anotacoes!H3879)</f>
        <v>DISPLACEMENT</v>
      </c>
      <c r="K3879" t="str">
        <f>UPPER(anotacoes!I3879)</f>
        <v>CIRCULAR LEFT</v>
      </c>
      <c r="L3879" s="6" t="str">
        <f>IF(anotacoes!N3879=0,"",anotacoes!N3879)</f>
        <v/>
      </c>
      <c r="M3879" t="str">
        <f>IF(anotacoes!M3879=0,"",UPPER(anotacoes!M3879))</f>
        <v/>
      </c>
    </row>
    <row r="3880" spans="1:13" x14ac:dyDescent="0.25">
      <c r="A3880" t="str">
        <f>anotacoes!C3880</f>
        <v>GRAND SLAM PARIS 2011</v>
      </c>
      <c r="B3880" t="str">
        <f>anotacoes!E3880</f>
        <v>KIM</v>
      </c>
      <c r="C3880" t="str">
        <f>anotacoes!F3880</f>
        <v>SCHMITT</v>
      </c>
      <c r="D3880" t="s">
        <v>10434</v>
      </c>
      <c r="E3880">
        <f>anotacoes!A3880</f>
        <v>55</v>
      </c>
      <c r="F3880" t="str">
        <f>anotacoes!K3880</f>
        <v xml:space="preserve"> 00:01:58,023</v>
      </c>
      <c r="G3880" t="str">
        <f>anotacoes!L3880</f>
        <v xml:space="preserve"> 00:02:02,555</v>
      </c>
      <c r="H3880" t="str">
        <f>IF(J3880="PAUSE",D3880,IF(anotacoes!G3884=conversao_anotacoes!B3880,conversao_anotacoes!B3880,conversao_anotacoes!C3880))</f>
        <v>KIM</v>
      </c>
      <c r="I3880" t="str">
        <f t="shared" si="60"/>
        <v>SCHMITT</v>
      </c>
      <c r="J3880" t="str">
        <f>UPPER(anotacoes!H3880)</f>
        <v>DISPLACEMENT</v>
      </c>
      <c r="K3880" t="str">
        <f>UPPER(anotacoes!I3880)</f>
        <v>TRY TO GRIP WITH CONTACT</v>
      </c>
      <c r="L3880" s="6" t="str">
        <f>IF(anotacoes!N3880=0,"",anotacoes!N3880)</f>
        <v/>
      </c>
      <c r="M3880" t="str">
        <f>IF(anotacoes!M3880=0,"",UPPER(anotacoes!M3880))</f>
        <v/>
      </c>
    </row>
    <row r="3881" spans="1:13" x14ac:dyDescent="0.25">
      <c r="A3881" t="str">
        <f>anotacoes!C3881</f>
        <v>GRAND SLAM PARIS 2011</v>
      </c>
      <c r="B3881" t="str">
        <f>anotacoes!E3881</f>
        <v>KIM</v>
      </c>
      <c r="C3881" t="str">
        <f>anotacoes!F3881</f>
        <v>SCHMITT</v>
      </c>
      <c r="D3881" t="s">
        <v>10434</v>
      </c>
      <c r="E3881">
        <f>anotacoes!A3881</f>
        <v>55</v>
      </c>
      <c r="F3881" t="str">
        <f>anotacoes!K3881</f>
        <v xml:space="preserve"> 00:02:02,555</v>
      </c>
      <c r="G3881" t="str">
        <f>anotacoes!L3881</f>
        <v xml:space="preserve"> 00:02:04,058</v>
      </c>
      <c r="H3881" t="str">
        <f>IF(J3881="PAUSE",D3881,IF(anotacoes!G3885=conversao_anotacoes!B3881,conversao_anotacoes!B3881,conversao_anotacoes!C3881))</f>
        <v>KIM</v>
      </c>
      <c r="I3881" t="str">
        <f t="shared" si="60"/>
        <v>SCHMITT</v>
      </c>
      <c r="J3881" t="str">
        <f>UPPER(anotacoes!H3881)</f>
        <v>GRIP TIME</v>
      </c>
      <c r="K3881" t="str">
        <f>UPPER(anotacoes!I3881)</f>
        <v>LEFT SLEEVE</v>
      </c>
      <c r="L3881" s="6" t="str">
        <f>IF(anotacoes!N3881=0,"",anotacoes!N3881)</f>
        <v/>
      </c>
      <c r="M3881" t="str">
        <f>IF(anotacoes!M3881=0,"",UPPER(anotacoes!M3881))</f>
        <v/>
      </c>
    </row>
    <row r="3882" spans="1:13" x14ac:dyDescent="0.25">
      <c r="A3882" t="str">
        <f>anotacoes!C3882</f>
        <v>GRAND SLAM PARIS 2011</v>
      </c>
      <c r="B3882" t="str">
        <f>anotacoes!E3882</f>
        <v>KIM</v>
      </c>
      <c r="C3882" t="str">
        <f>anotacoes!F3882</f>
        <v>SCHMITT</v>
      </c>
      <c r="D3882" t="s">
        <v>10434</v>
      </c>
      <c r="E3882">
        <f>anotacoes!A3882</f>
        <v>55</v>
      </c>
      <c r="F3882" t="str">
        <f>anotacoes!K3882</f>
        <v xml:space="preserve"> 00:02:04,058</v>
      </c>
      <c r="G3882" t="str">
        <f>anotacoes!L3882</f>
        <v xml:space="preserve"> 00:02:07,569</v>
      </c>
      <c r="H3882" t="str">
        <f>IF(J3882="PAUSE",D3882,IF(anotacoes!G3886=conversao_anotacoes!B3882,conversao_anotacoes!B3882,conversao_anotacoes!C3882))</f>
        <v>KIM</v>
      </c>
      <c r="I3882" t="str">
        <f t="shared" si="60"/>
        <v>SCHMITT</v>
      </c>
      <c r="J3882" t="str">
        <f>UPPER(anotacoes!H3882)</f>
        <v>DISPLACEMENT</v>
      </c>
      <c r="K3882" t="str">
        <f>UPPER(anotacoes!I3882)</f>
        <v>TRY TO GRIP WITH CONTACT</v>
      </c>
      <c r="L3882" s="6" t="str">
        <f>IF(anotacoes!N3882=0,"",anotacoes!N3882)</f>
        <v/>
      </c>
      <c r="M3882" t="str">
        <f>IF(anotacoes!M3882=0,"",UPPER(anotacoes!M3882))</f>
        <v/>
      </c>
    </row>
    <row r="3883" spans="1:13" x14ac:dyDescent="0.25">
      <c r="A3883" t="str">
        <f>anotacoes!C3883</f>
        <v>GRAND SLAM PARIS 2011</v>
      </c>
      <c r="B3883" t="str">
        <f>anotacoes!E3883</f>
        <v>KIM</v>
      </c>
      <c r="C3883" t="str">
        <f>anotacoes!F3883</f>
        <v>SCHMITT</v>
      </c>
      <c r="D3883" t="s">
        <v>10434</v>
      </c>
      <c r="E3883">
        <f>anotacoes!A3883</f>
        <v>55</v>
      </c>
      <c r="F3883" t="str">
        <f>anotacoes!K3883</f>
        <v xml:space="preserve"> 00:02:07,569</v>
      </c>
      <c r="G3883" t="str">
        <f>anotacoes!L3883</f>
        <v xml:space="preserve"> 00:02:15,996</v>
      </c>
      <c r="H3883" t="str">
        <f>IF(J3883="PAUSE",D3883,IF(anotacoes!G3887=conversao_anotacoes!B3883,conversao_anotacoes!B3883,conversao_anotacoes!C3883))</f>
        <v>KIM</v>
      </c>
      <c r="I3883" t="str">
        <f t="shared" si="60"/>
        <v>SCHMITT</v>
      </c>
      <c r="J3883" t="str">
        <f>UPPER(anotacoes!H3883)</f>
        <v>GRIP TIME</v>
      </c>
      <c r="K3883" t="str">
        <f>UPPER(anotacoes!I3883)</f>
        <v>RIGHT COLLAR</v>
      </c>
      <c r="L3883" s="6" t="str">
        <f>IF(anotacoes!N3883=0,"",anotacoes!N3883)</f>
        <v/>
      </c>
      <c r="M3883" t="str">
        <f>IF(anotacoes!M3883=0,"",UPPER(anotacoes!M3883))</f>
        <v/>
      </c>
    </row>
    <row r="3884" spans="1:13" x14ac:dyDescent="0.25">
      <c r="A3884" t="str">
        <f>anotacoes!C3884</f>
        <v>GRAND SLAM PARIS 2011</v>
      </c>
      <c r="B3884" t="str">
        <f>anotacoes!E3884</f>
        <v>KIM</v>
      </c>
      <c r="C3884" t="str">
        <f>anotacoes!F3884</f>
        <v>SCHMITT</v>
      </c>
      <c r="D3884" t="s">
        <v>10434</v>
      </c>
      <c r="E3884">
        <f>anotacoes!A3884</f>
        <v>55</v>
      </c>
      <c r="F3884" t="str">
        <f>anotacoes!K3884</f>
        <v xml:space="preserve"> 00:02:15,996</v>
      </c>
      <c r="G3884" t="str">
        <f>anotacoes!L3884</f>
        <v xml:space="preserve"> 00:02:18,227</v>
      </c>
      <c r="H3884" t="str">
        <f>IF(J3884="PAUSE",D3884,IF(anotacoes!G3888=conversao_anotacoes!B3884,conversao_anotacoes!B3884,conversao_anotacoes!C3884))</f>
        <v>KIM</v>
      </c>
      <c r="I3884" t="str">
        <f t="shared" si="60"/>
        <v>SCHMITT</v>
      </c>
      <c r="J3884" t="str">
        <f>UPPER(anotacoes!H3884)</f>
        <v>GRIP TIME</v>
      </c>
      <c r="K3884" t="str">
        <f>UPPER(anotacoes!I3884)</f>
        <v>LEFT COLLAR RIGHT COLLAR</v>
      </c>
      <c r="L3884" s="6" t="str">
        <f>IF(anotacoes!N3884=0,"",anotacoes!N3884)</f>
        <v/>
      </c>
      <c r="M3884" t="str">
        <f>IF(anotacoes!M3884=0,"",UPPER(anotacoes!M3884))</f>
        <v/>
      </c>
    </row>
    <row r="3885" spans="1:13" x14ac:dyDescent="0.25">
      <c r="A3885" t="str">
        <f>anotacoes!C3885</f>
        <v>GRAND SLAM PARIS 2011</v>
      </c>
      <c r="B3885" t="str">
        <f>anotacoes!E3885</f>
        <v>KIM</v>
      </c>
      <c r="C3885" t="str">
        <f>anotacoes!F3885</f>
        <v>SCHMITT</v>
      </c>
      <c r="D3885" t="s">
        <v>10434</v>
      </c>
      <c r="E3885">
        <f>anotacoes!A3885</f>
        <v>55</v>
      </c>
      <c r="F3885" t="str">
        <f>anotacoes!K3885</f>
        <v xml:space="preserve"> 00:02:18,392</v>
      </c>
      <c r="G3885" t="str">
        <f>anotacoes!L3885</f>
        <v xml:space="preserve"> 00:02:17,785</v>
      </c>
      <c r="H3885" t="str">
        <f>IF(J3885="PAUSE",D3885,IF(anotacoes!G3889=conversao_anotacoes!B3885,conversao_anotacoes!B3885,conversao_anotacoes!C3885))</f>
        <v>KIM</v>
      </c>
      <c r="I3885" t="str">
        <f t="shared" si="60"/>
        <v>SCHMITT</v>
      </c>
      <c r="J3885" t="str">
        <f>UPPER(anotacoes!H3885)</f>
        <v>DEFENSE</v>
      </c>
      <c r="K3885" t="str">
        <f>UPPER(anotacoes!I3885)</f>
        <v>USING BODY MASS</v>
      </c>
      <c r="L3885" s="6" t="str">
        <f>IF(anotacoes!N3885=0,"",anotacoes!N3885)</f>
        <v/>
      </c>
      <c r="M3885" t="str">
        <f>IF(anotacoes!M3885=0,"",UPPER(anotacoes!M3885))</f>
        <v/>
      </c>
    </row>
    <row r="3886" spans="1:13" x14ac:dyDescent="0.25">
      <c r="A3886" t="str">
        <f>anotacoes!C3886</f>
        <v>GRAND SLAM PARIS 2011</v>
      </c>
      <c r="B3886" t="str">
        <f>anotacoes!E3886</f>
        <v>KIM</v>
      </c>
      <c r="C3886" t="str">
        <f>anotacoes!F3886</f>
        <v>SCHMITT</v>
      </c>
      <c r="D3886" t="s">
        <v>10434</v>
      </c>
      <c r="E3886">
        <f>anotacoes!A3886</f>
        <v>55</v>
      </c>
      <c r="F3886" t="str">
        <f>anotacoes!K3886</f>
        <v xml:space="preserve"> 00:02:17,785</v>
      </c>
      <c r="G3886" t="str">
        <f>anotacoes!L3886</f>
        <v xml:space="preserve"> 00:02:21,436</v>
      </c>
      <c r="H3886" t="str">
        <f>IF(J3886="PAUSE",D3886,IF(anotacoes!G3890=conversao_anotacoes!B3886,conversao_anotacoes!B3886,conversao_anotacoes!C3886))</f>
        <v>KIM</v>
      </c>
      <c r="I3886" t="str">
        <f t="shared" si="60"/>
        <v>SCHMITT</v>
      </c>
      <c r="J3886" t="str">
        <f>UPPER(anotacoes!H3886)</f>
        <v>GROUNDWORK COMBAT</v>
      </c>
      <c r="K3886" t="str">
        <f>UPPER(anotacoes!I3886)</f>
        <v>TRYING TO ATTACK</v>
      </c>
      <c r="L3886" s="6" t="str">
        <f>IF(anotacoes!N3886=0,"",anotacoes!N3886)</f>
        <v/>
      </c>
      <c r="M3886" t="str">
        <f>IF(anotacoes!M3886=0,"",UPPER(anotacoes!M3886))</f>
        <v/>
      </c>
    </row>
    <row r="3887" spans="1:13" x14ac:dyDescent="0.25">
      <c r="A3887" t="str">
        <f>anotacoes!C3887</f>
        <v>GRAND SLAM PARIS 2011</v>
      </c>
      <c r="B3887" t="str">
        <f>anotacoes!E3887</f>
        <v>KIM</v>
      </c>
      <c r="C3887" t="str">
        <f>anotacoes!F3887</f>
        <v>SCHMITT</v>
      </c>
      <c r="D3887" t="s">
        <v>10434</v>
      </c>
      <c r="E3887">
        <f>anotacoes!A3887</f>
        <v>55</v>
      </c>
      <c r="F3887" t="str">
        <f>anotacoes!K3887</f>
        <v xml:space="preserve"> 00:02:21,601</v>
      </c>
      <c r="G3887" t="str">
        <f>anotacoes!L3887</f>
        <v xml:space="preserve"> 00:02:31,648</v>
      </c>
      <c r="H3887" t="str">
        <f>IF(J3887="PAUSE",D3887,IF(anotacoes!G3891=conversao_anotacoes!B3887,conversao_anotacoes!B3887,conversao_anotacoes!C3887))</f>
        <v>&lt;ARBITRO DESCONHECIDO&gt;</v>
      </c>
      <c r="I3887" t="str">
        <f t="shared" si="60"/>
        <v/>
      </c>
      <c r="J3887" t="str">
        <f>UPPER(anotacoes!H3887)</f>
        <v>PAUSE</v>
      </c>
      <c r="K3887" t="str">
        <f>UPPER(anotacoes!I3887)</f>
        <v>&lt;UNCLASSIFIED&gt;</v>
      </c>
      <c r="L3887" s="6" t="str">
        <f>IF(anotacoes!N3887=0,"",anotacoes!N3887)</f>
        <v/>
      </c>
      <c r="M3887" t="str">
        <f>IF(anotacoes!M3887=0,"",UPPER(anotacoes!M3887))</f>
        <v/>
      </c>
    </row>
    <row r="3888" spans="1:13" x14ac:dyDescent="0.25">
      <c r="A3888" t="str">
        <f>anotacoes!C3888</f>
        <v>GRAND SLAM PARIS 2011</v>
      </c>
      <c r="B3888" t="str">
        <f>anotacoes!E3888</f>
        <v>KIM</v>
      </c>
      <c r="C3888" t="str">
        <f>anotacoes!F3888</f>
        <v>SCHMITT</v>
      </c>
      <c r="D3888" t="s">
        <v>10434</v>
      </c>
      <c r="E3888">
        <f>anotacoes!A3888</f>
        <v>55</v>
      </c>
      <c r="F3888" t="str">
        <f>anotacoes!K3888</f>
        <v xml:space="preserve"> 00:02:31,818</v>
      </c>
      <c r="G3888" t="str">
        <f>anotacoes!L3888</f>
        <v xml:space="preserve"> 00:02:36,823</v>
      </c>
      <c r="H3888" t="str">
        <f>IF(J3888="PAUSE",D3888,IF(anotacoes!G3892=conversao_anotacoes!B3888,conversao_anotacoes!B3888,conversao_anotacoes!C3888))</f>
        <v>KIM</v>
      </c>
      <c r="I3888" t="str">
        <f t="shared" si="60"/>
        <v>SCHMITT</v>
      </c>
      <c r="J3888" t="str">
        <f>UPPER(anotacoes!H3888)</f>
        <v>DISPLACEMENT</v>
      </c>
      <c r="K3888" t="str">
        <f>UPPER(anotacoes!I3888)</f>
        <v>2-3 STEP HESITANT RIGHT</v>
      </c>
      <c r="L3888" s="6" t="str">
        <f>IF(anotacoes!N3888=0,"",anotacoes!N3888)</f>
        <v/>
      </c>
      <c r="M3888" t="str">
        <f>IF(anotacoes!M3888=0,"",UPPER(anotacoes!M3888))</f>
        <v/>
      </c>
    </row>
    <row r="3889" spans="1:13" x14ac:dyDescent="0.25">
      <c r="A3889" t="str">
        <f>anotacoes!C3889</f>
        <v>GRAND SLAM PARIS 2011</v>
      </c>
      <c r="B3889" t="str">
        <f>anotacoes!E3889</f>
        <v>KIM</v>
      </c>
      <c r="C3889" t="str">
        <f>anotacoes!F3889</f>
        <v>SCHMITT</v>
      </c>
      <c r="D3889" t="s">
        <v>10434</v>
      </c>
      <c r="E3889">
        <f>anotacoes!A3889</f>
        <v>55</v>
      </c>
      <c r="F3889" t="str">
        <f>anotacoes!K3889</f>
        <v xml:space="preserve"> 00:02:36,823</v>
      </c>
      <c r="G3889" t="str">
        <f>anotacoes!L3889</f>
        <v xml:space="preserve"> 00:02:38,065</v>
      </c>
      <c r="H3889" t="str">
        <f>IF(J3889="PAUSE",D3889,IF(anotacoes!G3893=conversao_anotacoes!B3889,conversao_anotacoes!B3889,conversao_anotacoes!C3889))</f>
        <v>KIM</v>
      </c>
      <c r="I3889" t="str">
        <f t="shared" si="60"/>
        <v>SCHMITT</v>
      </c>
      <c r="J3889" t="str">
        <f>UPPER(anotacoes!H3889)</f>
        <v>TRYING TO GRIP</v>
      </c>
      <c r="K3889" t="str">
        <f>UPPER(anotacoes!I3889)</f>
        <v>RIGHT</v>
      </c>
      <c r="L3889" s="6" t="str">
        <f>IF(anotacoes!N3889=0,"",anotacoes!N3889)</f>
        <v/>
      </c>
      <c r="M3889" t="str">
        <f>IF(anotacoes!M3889=0,"",UPPER(anotacoes!M3889))</f>
        <v/>
      </c>
    </row>
    <row r="3890" spans="1:13" x14ac:dyDescent="0.25">
      <c r="A3890" t="str">
        <f>anotacoes!C3890</f>
        <v>GRAND SLAM PARIS 2011</v>
      </c>
      <c r="B3890" t="str">
        <f>anotacoes!E3890</f>
        <v>KIM</v>
      </c>
      <c r="C3890" t="str">
        <f>anotacoes!F3890</f>
        <v>SCHMITT</v>
      </c>
      <c r="D3890" t="s">
        <v>10434</v>
      </c>
      <c r="E3890">
        <f>anotacoes!A3890</f>
        <v>55</v>
      </c>
      <c r="F3890" t="str">
        <f>anotacoes!K3890</f>
        <v xml:space="preserve"> 00:02:38,065</v>
      </c>
      <c r="G3890" t="str">
        <f>anotacoes!L3890</f>
        <v xml:space="preserve"> 00:03:23,131</v>
      </c>
      <c r="H3890" t="str">
        <f>IF(J3890="PAUSE",D3890,IF(anotacoes!G3894=conversao_anotacoes!B3890,conversao_anotacoes!B3890,conversao_anotacoes!C3890))</f>
        <v>KIM</v>
      </c>
      <c r="I3890" t="str">
        <f t="shared" si="60"/>
        <v>SCHMITT</v>
      </c>
      <c r="J3890" t="str">
        <f>UPPER(anotacoes!H3890)</f>
        <v>GRIP TIME</v>
      </c>
      <c r="K3890" t="str">
        <f>UPPER(anotacoes!I3890)</f>
        <v>RIGHT COLLAR RIGHT SLEEVE</v>
      </c>
      <c r="L3890" s="6" t="str">
        <f>IF(anotacoes!N3890=0,"",anotacoes!N3890)</f>
        <v/>
      </c>
      <c r="M3890" t="str">
        <f>IF(anotacoes!M3890=0,"",UPPER(anotacoes!M3890))</f>
        <v/>
      </c>
    </row>
    <row r="3891" spans="1:13" x14ac:dyDescent="0.25">
      <c r="A3891" t="str">
        <f>anotacoes!C3891</f>
        <v>GRAND SLAM PARIS 2011</v>
      </c>
      <c r="B3891" t="str">
        <f>anotacoes!E3891</f>
        <v>KIM</v>
      </c>
      <c r="C3891" t="str">
        <f>anotacoes!F3891</f>
        <v>SCHMITT</v>
      </c>
      <c r="D3891" t="s">
        <v>10434</v>
      </c>
      <c r="E3891">
        <f>anotacoes!A3891</f>
        <v>55</v>
      </c>
      <c r="F3891" t="str">
        <f>anotacoes!K3891</f>
        <v xml:space="preserve"> 00:03:23,131</v>
      </c>
      <c r="G3891" t="str">
        <f>anotacoes!L3891</f>
        <v xml:space="preserve"> 00:03:23,800</v>
      </c>
      <c r="H3891" t="str">
        <f>IF(J3891="PAUSE",D3891,IF(anotacoes!G3895=conversao_anotacoes!B3891,conversao_anotacoes!B3891,conversao_anotacoes!C3891))</f>
        <v>KIM</v>
      </c>
      <c r="I3891" t="str">
        <f t="shared" si="60"/>
        <v>SCHMITT</v>
      </c>
      <c r="J3891" t="str">
        <f>UPPER(anotacoes!H3891)</f>
        <v>ATTACK</v>
      </c>
      <c r="K3891" t="str">
        <f>UPPER(anotacoes!I3891)</f>
        <v>SEOI NAGE</v>
      </c>
      <c r="L3891" s="6">
        <f>IF(anotacoes!N3891=0,"",anotacoes!N3891)</f>
        <v>6</v>
      </c>
      <c r="M3891" t="str">
        <f>IF(anotacoes!M3891=0,"",UPPER(anotacoes!M3891))</f>
        <v/>
      </c>
    </row>
    <row r="3892" spans="1:13" x14ac:dyDescent="0.25">
      <c r="A3892" t="str">
        <f>anotacoes!C3892</f>
        <v>GRAND SLAM PARIS 2011</v>
      </c>
      <c r="B3892" t="str">
        <f>anotacoes!E3892</f>
        <v>KIM</v>
      </c>
      <c r="C3892" t="str">
        <f>anotacoes!F3892</f>
        <v>SCHMITT</v>
      </c>
      <c r="D3892" t="s">
        <v>10434</v>
      </c>
      <c r="E3892">
        <f>anotacoes!A3892</f>
        <v>55</v>
      </c>
      <c r="F3892" t="str">
        <f>anotacoes!K3892</f>
        <v xml:space="preserve"> 00:03:23,800</v>
      </c>
      <c r="G3892" t="str">
        <f>anotacoes!L3892</f>
        <v xml:space="preserve"> 00:03:34,342</v>
      </c>
      <c r="H3892" t="str">
        <f>IF(J3892="PAUSE",D3892,IF(anotacoes!G3896=conversao_anotacoes!B3892,conversao_anotacoes!B3892,conversao_anotacoes!C3892))</f>
        <v>KIM</v>
      </c>
      <c r="I3892" t="str">
        <f t="shared" si="60"/>
        <v>SCHMITT</v>
      </c>
      <c r="J3892" t="str">
        <f>UPPER(anotacoes!H3892)</f>
        <v>GRIP TIME</v>
      </c>
      <c r="K3892" t="str">
        <f>UPPER(anotacoes!I3892)</f>
        <v>LEFT COLLAR RIGHT SLEEVE</v>
      </c>
      <c r="L3892" s="6" t="str">
        <f>IF(anotacoes!N3892=0,"",anotacoes!N3892)</f>
        <v/>
      </c>
      <c r="M3892" t="str">
        <f>IF(anotacoes!M3892=0,"",UPPER(anotacoes!M3892))</f>
        <v/>
      </c>
    </row>
    <row r="3893" spans="1:13" x14ac:dyDescent="0.25">
      <c r="A3893" t="str">
        <f>anotacoes!C3893</f>
        <v>GRAND SLAM PARIS 2011</v>
      </c>
      <c r="B3893" t="str">
        <f>anotacoes!E3893</f>
        <v>KIM</v>
      </c>
      <c r="C3893" t="str">
        <f>anotacoes!F3893</f>
        <v>SCHMITT</v>
      </c>
      <c r="D3893" t="s">
        <v>10434</v>
      </c>
      <c r="E3893">
        <f>anotacoes!A3893</f>
        <v>55</v>
      </c>
      <c r="F3893" t="str">
        <f>anotacoes!K3893</f>
        <v xml:space="preserve"> 00:03:34,622</v>
      </c>
      <c r="G3893" t="str">
        <f>anotacoes!L3893</f>
        <v xml:space="preserve"> 00:03:43,386</v>
      </c>
      <c r="H3893" t="str">
        <f>IF(J3893="PAUSE",D3893,IF(anotacoes!G3897=conversao_anotacoes!B3893,conversao_anotacoes!B3893,conversao_anotacoes!C3893))</f>
        <v>&lt;ARBITRO DESCONHECIDO&gt;</v>
      </c>
      <c r="I3893" t="str">
        <f t="shared" si="60"/>
        <v/>
      </c>
      <c r="J3893" t="str">
        <f>UPPER(anotacoes!H3893)</f>
        <v>PAUSE</v>
      </c>
      <c r="K3893" t="str">
        <f>UPPER(anotacoes!I3893)</f>
        <v>&lt;UNCLASSIFIED&gt;</v>
      </c>
      <c r="L3893" s="6" t="str">
        <f>IF(anotacoes!N3893=0,"",anotacoes!N3893)</f>
        <v/>
      </c>
      <c r="M3893" t="str">
        <f>IF(anotacoes!M3893=0,"",UPPER(anotacoes!M3893))</f>
        <v/>
      </c>
    </row>
    <row r="3894" spans="1:13" x14ac:dyDescent="0.25">
      <c r="A3894" t="str">
        <f>anotacoes!C3894</f>
        <v>GRAND SLAM PARIS 2011</v>
      </c>
      <c r="B3894" t="str">
        <f>anotacoes!E3894</f>
        <v>KIM</v>
      </c>
      <c r="C3894" t="str">
        <f>anotacoes!F3894</f>
        <v>SCHMITT</v>
      </c>
      <c r="D3894" t="s">
        <v>10434</v>
      </c>
      <c r="E3894">
        <f>anotacoes!A3894</f>
        <v>55</v>
      </c>
      <c r="F3894" t="str">
        <f>anotacoes!K3894</f>
        <v xml:space="preserve"> 00:03:43,386</v>
      </c>
      <c r="G3894" t="str">
        <f>anotacoes!L3894</f>
        <v xml:space="preserve"> 00:03:48,061</v>
      </c>
      <c r="H3894" t="str">
        <f>IF(J3894="PAUSE",D3894,IF(anotacoes!G3898=conversao_anotacoes!B3894,conversao_anotacoes!B3894,conversao_anotacoes!C3894))</f>
        <v>KIM</v>
      </c>
      <c r="I3894" t="str">
        <f t="shared" si="60"/>
        <v>SCHMITT</v>
      </c>
      <c r="J3894" t="str">
        <f>UPPER(anotacoes!H3894)</f>
        <v>DISPLACEMENT</v>
      </c>
      <c r="K3894" t="str">
        <f>UPPER(anotacoes!I3894)</f>
        <v>CIRCULAR LEFT</v>
      </c>
      <c r="L3894" s="6" t="str">
        <f>IF(anotacoes!N3894=0,"",anotacoes!N3894)</f>
        <v/>
      </c>
      <c r="M3894" t="str">
        <f>IF(anotacoes!M3894=0,"",UPPER(anotacoes!M3894))</f>
        <v/>
      </c>
    </row>
    <row r="3895" spans="1:13" x14ac:dyDescent="0.25">
      <c r="A3895" t="str">
        <f>anotacoes!C3895</f>
        <v>GRAND SLAM PARIS 2011</v>
      </c>
      <c r="B3895" t="str">
        <f>anotacoes!E3895</f>
        <v>KIM</v>
      </c>
      <c r="C3895" t="str">
        <f>anotacoes!F3895</f>
        <v>SCHMITT</v>
      </c>
      <c r="D3895" t="s">
        <v>10434</v>
      </c>
      <c r="E3895">
        <f>anotacoes!A3895</f>
        <v>55</v>
      </c>
      <c r="F3895" t="str">
        <f>anotacoes!K3895</f>
        <v xml:space="preserve"> 00:03:48,061</v>
      </c>
      <c r="G3895" t="str">
        <f>anotacoes!L3895</f>
        <v xml:space="preserve"> 00:03:54,151</v>
      </c>
      <c r="H3895" t="str">
        <f>IF(J3895="PAUSE",D3895,IF(anotacoes!G3899=conversao_anotacoes!B3895,conversao_anotacoes!B3895,conversao_anotacoes!C3895))</f>
        <v>KIM</v>
      </c>
      <c r="I3895" t="str">
        <f t="shared" si="60"/>
        <v>SCHMITT</v>
      </c>
      <c r="J3895" t="str">
        <f>UPPER(anotacoes!H3895)</f>
        <v>DISPLACEMENT</v>
      </c>
      <c r="K3895" t="str">
        <f>UPPER(anotacoes!I3895)</f>
        <v>2-3 STEP HESITANT RIGHT</v>
      </c>
      <c r="L3895" s="6" t="str">
        <f>IF(anotacoes!N3895=0,"",anotacoes!N3895)</f>
        <v/>
      </c>
      <c r="M3895" t="str">
        <f>IF(anotacoes!M3895=0,"",UPPER(anotacoes!M3895))</f>
        <v/>
      </c>
    </row>
    <row r="3896" spans="1:13" x14ac:dyDescent="0.25">
      <c r="A3896" t="str">
        <f>anotacoes!C3896</f>
        <v>GRAND SLAM PARIS 2011</v>
      </c>
      <c r="B3896" t="str">
        <f>anotacoes!E3896</f>
        <v>KIM</v>
      </c>
      <c r="C3896" t="str">
        <f>anotacoes!F3896</f>
        <v>SCHMITT</v>
      </c>
      <c r="D3896" t="s">
        <v>10434</v>
      </c>
      <c r="E3896">
        <f>anotacoes!A3896</f>
        <v>55</v>
      </c>
      <c r="F3896" t="str">
        <f>anotacoes!K3896</f>
        <v xml:space="preserve"> 00:03:54,151</v>
      </c>
      <c r="G3896" t="str">
        <f>anotacoes!L3896</f>
        <v xml:space="preserve"> 00:03:58,810</v>
      </c>
      <c r="H3896" t="str">
        <f>IF(J3896="PAUSE",D3896,IF(anotacoes!G3900=conversao_anotacoes!B3896,conversao_anotacoes!B3896,conversao_anotacoes!C3896))</f>
        <v>KIM</v>
      </c>
      <c r="I3896" t="str">
        <f t="shared" si="60"/>
        <v>SCHMITT</v>
      </c>
      <c r="J3896" t="str">
        <f>UPPER(anotacoes!H3896)</f>
        <v>GRIP TIME</v>
      </c>
      <c r="K3896" t="str">
        <f>UPPER(anotacoes!I3896)</f>
        <v>RIGHT SLEEVE</v>
      </c>
      <c r="L3896" s="6" t="str">
        <f>IF(anotacoes!N3896=0,"",anotacoes!N3896)</f>
        <v/>
      </c>
      <c r="M3896" t="str">
        <f>IF(anotacoes!M3896=0,"",UPPER(anotacoes!M3896))</f>
        <v/>
      </c>
    </row>
    <row r="3897" spans="1:13" x14ac:dyDescent="0.25">
      <c r="A3897" t="str">
        <f>anotacoes!C3897</f>
        <v>GRAND SLAM PARIS 2011</v>
      </c>
      <c r="B3897" t="str">
        <f>anotacoes!E3897</f>
        <v>KIM</v>
      </c>
      <c r="C3897" t="str">
        <f>anotacoes!F3897</f>
        <v>SCHMITT</v>
      </c>
      <c r="D3897" t="s">
        <v>10434</v>
      </c>
      <c r="E3897">
        <f>anotacoes!A3897</f>
        <v>55</v>
      </c>
      <c r="F3897" t="str">
        <f>anotacoes!K3897</f>
        <v xml:space="preserve"> 00:03:58,810</v>
      </c>
      <c r="G3897" t="str">
        <f>anotacoes!L3897</f>
        <v xml:space="preserve"> 00:04:02,129</v>
      </c>
      <c r="H3897" t="str">
        <f>IF(J3897="PAUSE",D3897,IF(anotacoes!G3901=conversao_anotacoes!B3897,conversao_anotacoes!B3897,conversao_anotacoes!C3897))</f>
        <v>KIM</v>
      </c>
      <c r="I3897" t="str">
        <f t="shared" si="60"/>
        <v>SCHMITT</v>
      </c>
      <c r="J3897" t="str">
        <f>UPPER(anotacoes!H3897)</f>
        <v>GRIP TIME</v>
      </c>
      <c r="K3897" t="str">
        <f>UPPER(anotacoes!I3897)</f>
        <v>LEFT COLLAR RIGHT SLEEVE</v>
      </c>
      <c r="L3897" s="6" t="str">
        <f>IF(anotacoes!N3897=0,"",anotacoes!N3897)</f>
        <v/>
      </c>
      <c r="M3897" t="str">
        <f>IF(anotacoes!M3897=0,"",UPPER(anotacoes!M3897))</f>
        <v/>
      </c>
    </row>
    <row r="3898" spans="1:13" x14ac:dyDescent="0.25">
      <c r="A3898" t="str">
        <f>anotacoes!C3898</f>
        <v>GRAND SLAM PARIS 2011</v>
      </c>
      <c r="B3898" t="str">
        <f>anotacoes!E3898</f>
        <v>KIM</v>
      </c>
      <c r="C3898" t="str">
        <f>anotacoes!F3898</f>
        <v>SCHMITT</v>
      </c>
      <c r="D3898" t="s">
        <v>10434</v>
      </c>
      <c r="E3898">
        <f>anotacoes!A3898</f>
        <v>55</v>
      </c>
      <c r="F3898" t="str">
        <f>anotacoes!K3898</f>
        <v xml:space="preserve"> 00:04:02,129</v>
      </c>
      <c r="G3898" t="str">
        <f>anotacoes!L3898</f>
        <v xml:space="preserve"> 00:04:03,038</v>
      </c>
      <c r="H3898" t="str">
        <f>IF(J3898="PAUSE",D3898,IF(anotacoes!G3902=conversao_anotacoes!B3898,conversao_anotacoes!B3898,conversao_anotacoes!C3898))</f>
        <v>KIM</v>
      </c>
      <c r="I3898" t="str">
        <f t="shared" si="60"/>
        <v>SCHMITT</v>
      </c>
      <c r="J3898" t="str">
        <f>UPPER(anotacoes!H3898)</f>
        <v>DEFENSE</v>
      </c>
      <c r="K3898" t="str">
        <f>UPPER(anotacoes!I3898)</f>
        <v>TAE-SABAKI RIGHT</v>
      </c>
      <c r="L3898" s="6" t="str">
        <f>IF(anotacoes!N3898=0,"",anotacoes!N3898)</f>
        <v/>
      </c>
      <c r="M3898" t="str">
        <f>IF(anotacoes!M3898=0,"",UPPER(anotacoes!M3898))</f>
        <v/>
      </c>
    </row>
    <row r="3899" spans="1:13" x14ac:dyDescent="0.25">
      <c r="A3899" t="str">
        <f>anotacoes!C3899</f>
        <v>GRAND SLAM PARIS 2011</v>
      </c>
      <c r="B3899" t="str">
        <f>anotacoes!E3899</f>
        <v>KIM</v>
      </c>
      <c r="C3899" t="str">
        <f>anotacoes!F3899</f>
        <v>SCHMITT</v>
      </c>
      <c r="D3899" t="s">
        <v>10434</v>
      </c>
      <c r="E3899">
        <f>anotacoes!A3899</f>
        <v>55</v>
      </c>
      <c r="F3899" t="str">
        <f>anotacoes!K3899</f>
        <v xml:space="preserve"> 00:04:03,038</v>
      </c>
      <c r="G3899" t="str">
        <f>anotacoes!L3899</f>
        <v xml:space="preserve"> 00:04:09,868</v>
      </c>
      <c r="H3899" t="str">
        <f>IF(J3899="PAUSE",D3899,IF(anotacoes!G3903=conversao_anotacoes!B3899,conversao_anotacoes!B3899,conversao_anotacoes!C3899))</f>
        <v>KIM</v>
      </c>
      <c r="I3899" t="str">
        <f t="shared" si="60"/>
        <v>SCHMITT</v>
      </c>
      <c r="J3899" t="str">
        <f>UPPER(anotacoes!H3899)</f>
        <v>GRIP TIME</v>
      </c>
      <c r="K3899" t="str">
        <f>UPPER(anotacoes!I3899)</f>
        <v>LEFT COLLAR RIGHT SLEEVE</v>
      </c>
      <c r="L3899" s="6" t="str">
        <f>IF(anotacoes!N3899=0,"",anotacoes!N3899)</f>
        <v/>
      </c>
      <c r="M3899" t="str">
        <f>IF(anotacoes!M3899=0,"",UPPER(anotacoes!M3899))</f>
        <v/>
      </c>
    </row>
    <row r="3900" spans="1:13" x14ac:dyDescent="0.25">
      <c r="A3900" t="str">
        <f>anotacoes!C3900</f>
        <v>GRAND SLAM PARIS 2011</v>
      </c>
      <c r="B3900" t="str">
        <f>anotacoes!E3900</f>
        <v>KIM</v>
      </c>
      <c r="C3900" t="str">
        <f>anotacoes!F3900</f>
        <v>SCHMITT</v>
      </c>
      <c r="D3900" t="s">
        <v>10434</v>
      </c>
      <c r="E3900">
        <f>anotacoes!A3900</f>
        <v>55</v>
      </c>
      <c r="F3900" t="str">
        <f>anotacoes!K3900</f>
        <v xml:space="preserve"> 00:04:09,868</v>
      </c>
      <c r="G3900" t="str">
        <f>anotacoes!L3900</f>
        <v xml:space="preserve"> 00:04:09,868</v>
      </c>
      <c r="H3900" t="str">
        <f>IF(J3900="PAUSE",D3900,IF(anotacoes!G3904=conversao_anotacoes!B3900,conversao_anotacoes!B3900,conversao_anotacoes!C3900))</f>
        <v>KIM</v>
      </c>
      <c r="I3900" t="str">
        <f t="shared" si="60"/>
        <v>SCHMITT</v>
      </c>
      <c r="J3900" t="str">
        <f>UPPER(anotacoes!H3900)</f>
        <v>ATTACK</v>
      </c>
      <c r="K3900" t="str">
        <f>UPPER(anotacoes!I3900)</f>
        <v>KOUCHI GARI</v>
      </c>
      <c r="L3900" s="6">
        <f>IF(anotacoes!N3900=0,"",anotacoes!N3900)</f>
        <v>8</v>
      </c>
      <c r="M3900" t="str">
        <f>IF(anotacoes!M3900=0,"",UPPER(anotacoes!M3900))</f>
        <v/>
      </c>
    </row>
    <row r="3901" spans="1:13" x14ac:dyDescent="0.25">
      <c r="A3901" t="str">
        <f>anotacoes!C3901</f>
        <v>GRAND SLAM PARIS 2011</v>
      </c>
      <c r="B3901" t="str">
        <f>anotacoes!E3901</f>
        <v>KIM</v>
      </c>
      <c r="C3901" t="str">
        <f>anotacoes!F3901</f>
        <v>SCHMITT</v>
      </c>
      <c r="D3901" t="s">
        <v>10434</v>
      </c>
      <c r="E3901">
        <f>anotacoes!A3901</f>
        <v>55</v>
      </c>
      <c r="F3901" t="str">
        <f>anotacoes!K3901</f>
        <v xml:space="preserve"> 00:04:09,868</v>
      </c>
      <c r="G3901" t="str">
        <f>anotacoes!L3901</f>
        <v xml:space="preserve"> 00:04:15,048</v>
      </c>
      <c r="H3901" t="str">
        <f>IF(J3901="PAUSE",D3901,IF(anotacoes!G3905=conversao_anotacoes!B3901,conversao_anotacoes!B3901,conversao_anotacoes!C3901))</f>
        <v>KIM</v>
      </c>
      <c r="I3901" t="str">
        <f t="shared" si="60"/>
        <v>SCHMITT</v>
      </c>
      <c r="J3901" t="str">
        <f>UPPER(anotacoes!H3901)</f>
        <v>GRIP TIME</v>
      </c>
      <c r="K3901" t="str">
        <f>UPPER(anotacoes!I3901)</f>
        <v>LEFT COLLAR</v>
      </c>
      <c r="L3901" s="6" t="str">
        <f>IF(anotacoes!N3901=0,"",anotacoes!N3901)</f>
        <v/>
      </c>
      <c r="M3901" t="str">
        <f>IF(anotacoes!M3901=0,"",UPPER(anotacoes!M3901))</f>
        <v/>
      </c>
    </row>
    <row r="3902" spans="1:13" x14ac:dyDescent="0.25">
      <c r="A3902" t="str">
        <f>anotacoes!C3902</f>
        <v>GRAND SLAM PARIS 2011</v>
      </c>
      <c r="B3902" t="str">
        <f>anotacoes!E3902</f>
        <v>KIM</v>
      </c>
      <c r="C3902" t="str">
        <f>anotacoes!F3902</f>
        <v>SCHMITT</v>
      </c>
      <c r="D3902" t="s">
        <v>10434</v>
      </c>
      <c r="E3902">
        <f>anotacoes!A3902</f>
        <v>55</v>
      </c>
      <c r="F3902" t="str">
        <f>anotacoes!K3902</f>
        <v xml:space="preserve"> 00:04:15,048</v>
      </c>
      <c r="G3902" t="str">
        <f>anotacoes!L3902</f>
        <v xml:space="preserve"> 00:05:05,491</v>
      </c>
      <c r="H3902" t="str">
        <f>IF(J3902="PAUSE",D3902,IF(anotacoes!G3906=conversao_anotacoes!B3902,conversao_anotacoes!B3902,conversao_anotacoes!C3902))</f>
        <v>KIM</v>
      </c>
      <c r="I3902" t="str">
        <f t="shared" si="60"/>
        <v>SCHMITT</v>
      </c>
      <c r="J3902" t="str">
        <f>UPPER(anotacoes!H3902)</f>
        <v>DISPLACEMENT</v>
      </c>
      <c r="K3902" t="str">
        <f>UPPER(anotacoes!I3902)</f>
        <v>2-3 STEP HESITANT RIGHT</v>
      </c>
      <c r="L3902" s="6" t="str">
        <f>IF(anotacoes!N3902=0,"",anotacoes!N3902)</f>
        <v/>
      </c>
      <c r="M3902" t="str">
        <f>IF(anotacoes!M3902=0,"",UPPER(anotacoes!M3902))</f>
        <v/>
      </c>
    </row>
    <row r="3903" spans="1:13" x14ac:dyDescent="0.25">
      <c r="A3903" t="str">
        <f>anotacoes!C3903</f>
        <v>GRAND SLAM PARIS 2011</v>
      </c>
      <c r="B3903" t="str">
        <f>anotacoes!E3903</f>
        <v>KIM</v>
      </c>
      <c r="C3903" t="str">
        <f>anotacoes!F3903</f>
        <v>SCHMITT</v>
      </c>
      <c r="D3903" t="s">
        <v>10434</v>
      </c>
      <c r="E3903">
        <f>anotacoes!A3903</f>
        <v>55</v>
      </c>
      <c r="F3903" t="str">
        <f>anotacoes!K3903</f>
        <v xml:space="preserve"> 00:05:05,491</v>
      </c>
      <c r="G3903" t="str">
        <f>anotacoes!L3903</f>
        <v xml:space="preserve"> 00:05:03,829</v>
      </c>
      <c r="H3903" t="str">
        <f>IF(J3903="PAUSE",D3903,IF(anotacoes!G3907=conversao_anotacoes!B3903,conversao_anotacoes!B3903,conversao_anotacoes!C3903))</f>
        <v>KIM</v>
      </c>
      <c r="I3903" t="str">
        <f t="shared" si="60"/>
        <v>SCHMITT</v>
      </c>
      <c r="J3903" t="str">
        <f>UPPER(anotacoes!H3903)</f>
        <v>DISPLACEMENT</v>
      </c>
      <c r="K3903" t="str">
        <f>UPPER(anotacoes!I3903)</f>
        <v>2-3 STEP HESITANT RIGHT</v>
      </c>
      <c r="L3903" s="6" t="str">
        <f>IF(anotacoes!N3903=0,"",anotacoes!N3903)</f>
        <v/>
      </c>
      <c r="M3903" t="str">
        <f>IF(anotacoes!M3903=0,"",UPPER(anotacoes!M3903))</f>
        <v/>
      </c>
    </row>
    <row r="3904" spans="1:13" x14ac:dyDescent="0.25">
      <c r="A3904" t="str">
        <f>anotacoes!C3904</f>
        <v>GRAND SLAM PARIS 2011</v>
      </c>
      <c r="B3904" t="str">
        <f>anotacoes!E3904</f>
        <v>KIM</v>
      </c>
      <c r="C3904" t="str">
        <f>anotacoes!F3904</f>
        <v>SCHMITT</v>
      </c>
      <c r="D3904" t="s">
        <v>10434</v>
      </c>
      <c r="E3904">
        <f>anotacoes!A3904</f>
        <v>55</v>
      </c>
      <c r="F3904" t="str">
        <f>anotacoes!K3904</f>
        <v xml:space="preserve"> 00:05:03,829</v>
      </c>
      <c r="G3904" t="str">
        <f>anotacoes!L3904</f>
        <v xml:space="preserve"> 00:05:05,429</v>
      </c>
      <c r="H3904" t="str">
        <f>IF(J3904="PAUSE",D3904,IF(anotacoes!G3908=conversao_anotacoes!B3904,conversao_anotacoes!B3904,conversao_anotacoes!C3904))</f>
        <v>KIM</v>
      </c>
      <c r="I3904" t="str">
        <f t="shared" si="60"/>
        <v>SCHMITT</v>
      </c>
      <c r="J3904" t="str">
        <f>UPPER(anotacoes!H3904)</f>
        <v>DISPLACEMENT</v>
      </c>
      <c r="K3904" t="str">
        <f>UPPER(anotacoes!I3904)</f>
        <v>TRY TO GRIP WITH CONTACT</v>
      </c>
      <c r="L3904" s="6" t="str">
        <f>IF(anotacoes!N3904=0,"",anotacoes!N3904)</f>
        <v/>
      </c>
      <c r="M3904" t="str">
        <f>IF(anotacoes!M3904=0,"",UPPER(anotacoes!M3904))</f>
        <v/>
      </c>
    </row>
    <row r="3905" spans="1:13" x14ac:dyDescent="0.25">
      <c r="A3905" t="str">
        <f>anotacoes!C3905</f>
        <v>GRAND SLAM PARIS 2011</v>
      </c>
      <c r="B3905" t="str">
        <f>anotacoes!E3905</f>
        <v>KIM</v>
      </c>
      <c r="C3905" t="str">
        <f>anotacoes!F3905</f>
        <v>SCHMITT</v>
      </c>
      <c r="D3905" t="s">
        <v>10434</v>
      </c>
      <c r="E3905">
        <f>anotacoes!A3905</f>
        <v>55</v>
      </c>
      <c r="F3905" t="str">
        <f>anotacoes!K3905</f>
        <v xml:space="preserve"> 00:05:05,429</v>
      </c>
      <c r="G3905" t="str">
        <f>anotacoes!L3905</f>
        <v xml:space="preserve"> 00:05:06,003</v>
      </c>
      <c r="H3905" t="str">
        <f>IF(J3905="PAUSE",D3905,IF(anotacoes!G3909=conversao_anotacoes!B3905,conversao_anotacoes!B3905,conversao_anotacoes!C3905))</f>
        <v>KIM</v>
      </c>
      <c r="I3905" t="str">
        <f t="shared" si="60"/>
        <v>SCHMITT</v>
      </c>
      <c r="J3905" t="str">
        <f>UPPER(anotacoes!H3905)</f>
        <v>GRIP TIME</v>
      </c>
      <c r="K3905" t="str">
        <f>UPPER(anotacoes!I3905)</f>
        <v>LEFT COLLAR RIGHT COLLAR</v>
      </c>
      <c r="L3905" s="6" t="str">
        <f>IF(anotacoes!N3905=0,"",anotacoes!N3905)</f>
        <v/>
      </c>
      <c r="M3905" t="str">
        <f>IF(anotacoes!M3905=0,"",UPPER(anotacoes!M3905))</f>
        <v/>
      </c>
    </row>
    <row r="3906" spans="1:13" x14ac:dyDescent="0.25">
      <c r="A3906" t="str">
        <f>anotacoes!C3906</f>
        <v>GRAND SLAM PARIS 2011</v>
      </c>
      <c r="B3906" t="str">
        <f>anotacoes!E3906</f>
        <v>KIM</v>
      </c>
      <c r="C3906" t="str">
        <f>anotacoes!F3906</f>
        <v>SCHMITT</v>
      </c>
      <c r="D3906" t="s">
        <v>10434</v>
      </c>
      <c r="E3906">
        <f>anotacoes!A3906</f>
        <v>55</v>
      </c>
      <c r="F3906" t="str">
        <f>anotacoes!K3906</f>
        <v xml:space="preserve"> 00:05:06,003</v>
      </c>
      <c r="G3906" t="str">
        <f>anotacoes!L3906</f>
        <v xml:space="preserve"> 00:05:06,720</v>
      </c>
      <c r="H3906" t="str">
        <f>IF(J3906="PAUSE",D3906,IF(anotacoes!G3910=conversao_anotacoes!B3906,conversao_anotacoes!B3906,conversao_anotacoes!C3906))</f>
        <v>KIM</v>
      </c>
      <c r="I3906" t="str">
        <f t="shared" si="60"/>
        <v>SCHMITT</v>
      </c>
      <c r="J3906" t="str">
        <f>UPPER(anotacoes!H3906)</f>
        <v>ATTACK</v>
      </c>
      <c r="K3906" t="str">
        <f>UPPER(anotacoes!I3906)</f>
        <v>OUCHI GARI</v>
      </c>
      <c r="L3906" s="6">
        <f>IF(anotacoes!N3906=0,"",anotacoes!N3906)</f>
        <v>8</v>
      </c>
      <c r="M3906" t="str">
        <f>IF(anotacoes!M3906=0,"",UPPER(anotacoes!M3906))</f>
        <v>YUKO</v>
      </c>
    </row>
    <row r="3907" spans="1:13" x14ac:dyDescent="0.25">
      <c r="A3907" t="str">
        <f>anotacoes!C3907</f>
        <v>GRAND SLAM PARIS 2011</v>
      </c>
      <c r="B3907" t="str">
        <f>anotacoes!E3907</f>
        <v>KIM</v>
      </c>
      <c r="C3907" t="str">
        <f>anotacoes!F3907</f>
        <v>SCHMITT</v>
      </c>
      <c r="D3907" t="s">
        <v>10434</v>
      </c>
      <c r="E3907">
        <f>anotacoes!A3907</f>
        <v>55</v>
      </c>
      <c r="F3907" t="str">
        <f>anotacoes!K3907</f>
        <v xml:space="preserve"> 00:05:06,720</v>
      </c>
      <c r="G3907" t="str">
        <f>anotacoes!L3907</f>
        <v xml:space="preserve"> 00:05:16,304</v>
      </c>
      <c r="H3907" t="str">
        <f>IF(J3907="PAUSE",D3907,IF(anotacoes!G3911=conversao_anotacoes!B3907,conversao_anotacoes!B3907,conversao_anotacoes!C3907))</f>
        <v>KIM</v>
      </c>
      <c r="I3907" t="str">
        <f t="shared" ref="I3907:I3970" si="61">IF(H3907=D3907,"",IF(H3907=B3907,C3907,B3907))</f>
        <v>SCHMITT</v>
      </c>
      <c r="J3907" t="str">
        <f>UPPER(anotacoes!H3907)</f>
        <v>GROUNDWORK COMBAT</v>
      </c>
      <c r="K3907" t="str">
        <f>UPPER(anotacoes!I3907)</f>
        <v>TRYING TO ATTACK</v>
      </c>
      <c r="L3907" s="6" t="str">
        <f>IF(anotacoes!N3907=0,"",anotacoes!N3907)</f>
        <v/>
      </c>
      <c r="M3907" t="str">
        <f>IF(anotacoes!M3907=0,"",UPPER(anotacoes!M3907))</f>
        <v/>
      </c>
    </row>
    <row r="3908" spans="1:13" x14ac:dyDescent="0.25">
      <c r="A3908" t="str">
        <f>anotacoes!C3908</f>
        <v>GRAND SLAM PARIS 2011</v>
      </c>
      <c r="B3908" t="str">
        <f>anotacoes!E3908</f>
        <v>KIM</v>
      </c>
      <c r="C3908" t="str">
        <f>anotacoes!F3908</f>
        <v>SCHMITT</v>
      </c>
      <c r="D3908" t="s">
        <v>10434</v>
      </c>
      <c r="E3908">
        <f>anotacoes!A3908</f>
        <v>55</v>
      </c>
      <c r="F3908" t="str">
        <f>anotacoes!K3908</f>
        <v xml:space="preserve"> 00:05:16,508</v>
      </c>
      <c r="G3908" t="str">
        <f>anotacoes!L3908</f>
        <v xml:space="preserve"> 00:05:30,480</v>
      </c>
      <c r="H3908" t="str">
        <f>IF(J3908="PAUSE",D3908,IF(anotacoes!G3912=conversao_anotacoes!B3908,conversao_anotacoes!B3908,conversao_anotacoes!C3908))</f>
        <v>&lt;ARBITRO DESCONHECIDO&gt;</v>
      </c>
      <c r="I3908" t="str">
        <f t="shared" si="61"/>
        <v/>
      </c>
      <c r="J3908" t="str">
        <f>UPPER(anotacoes!H3908)</f>
        <v>PAUSE</v>
      </c>
      <c r="K3908" t="str">
        <f>UPPER(anotacoes!I3908)</f>
        <v>&lt;UNCLASSIFIED&gt;</v>
      </c>
      <c r="L3908" s="6" t="str">
        <f>IF(anotacoes!N3908=0,"",anotacoes!N3908)</f>
        <v/>
      </c>
      <c r="M3908" t="str">
        <f>IF(anotacoes!M3908=0,"",UPPER(anotacoes!M3908))</f>
        <v/>
      </c>
    </row>
    <row r="3909" spans="1:13" x14ac:dyDescent="0.25">
      <c r="A3909" t="str">
        <f>anotacoes!C3909</f>
        <v>GRAND SLAM PARIS 2011</v>
      </c>
      <c r="B3909" t="str">
        <f>anotacoes!E3909</f>
        <v>KIM</v>
      </c>
      <c r="C3909" t="str">
        <f>anotacoes!F3909</f>
        <v>SCHMITT</v>
      </c>
      <c r="D3909" t="s">
        <v>10434</v>
      </c>
      <c r="E3909">
        <f>anotacoes!A3909</f>
        <v>55</v>
      </c>
      <c r="F3909" t="str">
        <f>anotacoes!K3909</f>
        <v xml:space="preserve"> 00:05:30,480</v>
      </c>
      <c r="G3909" t="str">
        <f>anotacoes!L3909</f>
        <v xml:space="preserve"> 00:05:33,352</v>
      </c>
      <c r="H3909" t="str">
        <f>IF(J3909="PAUSE",D3909,IF(anotacoes!G3913=conversao_anotacoes!B3909,conversao_anotacoes!B3909,conversao_anotacoes!C3909))</f>
        <v>KIM</v>
      </c>
      <c r="I3909" t="str">
        <f t="shared" si="61"/>
        <v>SCHMITT</v>
      </c>
      <c r="J3909" t="str">
        <f>UPPER(anotacoes!H3909)</f>
        <v>DISPLACEMENT</v>
      </c>
      <c r="K3909" t="str">
        <f>UPPER(anotacoes!I3909)</f>
        <v>CIRCULAR LEFT</v>
      </c>
      <c r="L3909" s="6" t="str">
        <f>IF(anotacoes!N3909=0,"",anotacoes!N3909)</f>
        <v/>
      </c>
      <c r="M3909" t="str">
        <f>IF(anotacoes!M3909=0,"",UPPER(anotacoes!M3909))</f>
        <v/>
      </c>
    </row>
    <row r="3910" spans="1:13" x14ac:dyDescent="0.25">
      <c r="A3910" t="str">
        <f>anotacoes!C3910</f>
        <v>GRAND SLAM PARIS 2011</v>
      </c>
      <c r="B3910" t="str">
        <f>anotacoes!E3910</f>
        <v>KIM</v>
      </c>
      <c r="C3910" t="str">
        <f>anotacoes!F3910</f>
        <v>SCHMITT</v>
      </c>
      <c r="D3910" t="s">
        <v>10434</v>
      </c>
      <c r="E3910">
        <f>anotacoes!A3910</f>
        <v>55</v>
      </c>
      <c r="F3910" t="str">
        <f>anotacoes!K3910</f>
        <v xml:space="preserve"> 00:05:33,352</v>
      </c>
      <c r="G3910" t="str">
        <f>anotacoes!L3910</f>
        <v xml:space="preserve"> 00:05:35,855</v>
      </c>
      <c r="H3910" t="str">
        <f>IF(J3910="PAUSE",D3910,IF(anotacoes!G3914=conversao_anotacoes!B3910,conversao_anotacoes!B3910,conversao_anotacoes!C3910))</f>
        <v>KIM</v>
      </c>
      <c r="I3910" t="str">
        <f t="shared" si="61"/>
        <v>SCHMITT</v>
      </c>
      <c r="J3910" t="str">
        <f>UPPER(anotacoes!H3910)</f>
        <v>DISPLACEMENT</v>
      </c>
      <c r="K3910" t="str">
        <f>UPPER(anotacoes!I3910)</f>
        <v>2-3 STEP HESITANT RIGHT</v>
      </c>
      <c r="L3910" s="6" t="str">
        <f>IF(anotacoes!N3910=0,"",anotacoes!N3910)</f>
        <v/>
      </c>
      <c r="M3910" t="str">
        <f>IF(anotacoes!M3910=0,"",UPPER(anotacoes!M3910))</f>
        <v/>
      </c>
    </row>
    <row r="3911" spans="1:13" x14ac:dyDescent="0.25">
      <c r="A3911" t="str">
        <f>anotacoes!C3911</f>
        <v>GRAND SLAM PARIS 2011</v>
      </c>
      <c r="B3911" t="str">
        <f>anotacoes!E3911</f>
        <v>KIM</v>
      </c>
      <c r="C3911" t="str">
        <f>anotacoes!F3911</f>
        <v>SCHMITT</v>
      </c>
      <c r="D3911" t="s">
        <v>10434</v>
      </c>
      <c r="E3911">
        <f>anotacoes!A3911</f>
        <v>55</v>
      </c>
      <c r="F3911" t="str">
        <f>anotacoes!K3911</f>
        <v xml:space="preserve"> 00:05:35,855</v>
      </c>
      <c r="G3911" t="str">
        <f>anotacoes!L3911</f>
        <v xml:space="preserve"> 00:05:38,400</v>
      </c>
      <c r="H3911" t="str">
        <f>IF(J3911="PAUSE",D3911,IF(anotacoes!G3915=conversao_anotacoes!B3911,conversao_anotacoes!B3911,conversao_anotacoes!C3911))</f>
        <v>KIM</v>
      </c>
      <c r="I3911" t="str">
        <f t="shared" si="61"/>
        <v>SCHMITT</v>
      </c>
      <c r="J3911" t="str">
        <f>UPPER(anotacoes!H3911)</f>
        <v>GRIP TIME</v>
      </c>
      <c r="K3911" t="str">
        <f>UPPER(anotacoes!I3911)</f>
        <v>RIGHT COLLAR</v>
      </c>
      <c r="L3911" s="6" t="str">
        <f>IF(anotacoes!N3911=0,"",anotacoes!N3911)</f>
        <v/>
      </c>
      <c r="M3911" t="str">
        <f>IF(anotacoes!M3911=0,"",UPPER(anotacoes!M3911))</f>
        <v/>
      </c>
    </row>
    <row r="3912" spans="1:13" x14ac:dyDescent="0.25">
      <c r="A3912" t="str">
        <f>anotacoes!C3912</f>
        <v>GRAND SLAM PARIS 2011</v>
      </c>
      <c r="B3912" t="str">
        <f>anotacoes!E3912</f>
        <v>KIM</v>
      </c>
      <c r="C3912" t="str">
        <f>anotacoes!F3912</f>
        <v>SCHMITT</v>
      </c>
      <c r="D3912" t="s">
        <v>10434</v>
      </c>
      <c r="E3912">
        <f>anotacoes!A3912</f>
        <v>55</v>
      </c>
      <c r="F3912" t="str">
        <f>anotacoes!K3912</f>
        <v xml:space="preserve"> 00:05:38,400</v>
      </c>
      <c r="G3912" t="str">
        <f>anotacoes!L3912</f>
        <v xml:space="preserve"> 00:05:42,323</v>
      </c>
      <c r="H3912" t="str">
        <f>IF(J3912="PAUSE",D3912,IF(anotacoes!G3916=conversao_anotacoes!B3912,conversao_anotacoes!B3912,conversao_anotacoes!C3912))</f>
        <v>KIM</v>
      </c>
      <c r="I3912" t="str">
        <f t="shared" si="61"/>
        <v>SCHMITT</v>
      </c>
      <c r="J3912" t="str">
        <f>UPPER(anotacoes!H3912)</f>
        <v>DISPLACEMENT</v>
      </c>
      <c r="K3912" t="str">
        <f>UPPER(anotacoes!I3912)</f>
        <v>TRY TO GRIP WITH CONTACT</v>
      </c>
      <c r="L3912" s="6" t="str">
        <f>IF(anotacoes!N3912=0,"",anotacoes!N3912)</f>
        <v/>
      </c>
      <c r="M3912" t="str">
        <f>IF(anotacoes!M3912=0,"",UPPER(anotacoes!M3912))</f>
        <v/>
      </c>
    </row>
    <row r="3913" spans="1:13" x14ac:dyDescent="0.25">
      <c r="A3913" t="str">
        <f>anotacoes!C3913</f>
        <v>GRAND SLAM PARIS 2011</v>
      </c>
      <c r="B3913" t="str">
        <f>anotacoes!E3913</f>
        <v>KIM</v>
      </c>
      <c r="C3913" t="str">
        <f>anotacoes!F3913</f>
        <v>SCHMITT</v>
      </c>
      <c r="D3913" t="s">
        <v>10434</v>
      </c>
      <c r="E3913">
        <f>anotacoes!A3913</f>
        <v>55</v>
      </c>
      <c r="F3913" t="str">
        <f>anotacoes!K3913</f>
        <v xml:space="preserve"> 00:05:42,323</v>
      </c>
      <c r="G3913" t="str">
        <f>anotacoes!L3913</f>
        <v xml:space="preserve"> 00:05:42,937</v>
      </c>
      <c r="H3913" t="str">
        <f>IF(J3913="PAUSE",D3913,IF(anotacoes!G3917=conversao_anotacoes!B3913,conversao_anotacoes!B3913,conversao_anotacoes!C3913))</f>
        <v>KIM</v>
      </c>
      <c r="I3913" t="str">
        <f t="shared" si="61"/>
        <v>SCHMITT</v>
      </c>
      <c r="J3913" t="str">
        <f>UPPER(anotacoes!H3913)</f>
        <v>FINTA</v>
      </c>
      <c r="K3913" t="str">
        <f>UPPER(anotacoes!I3913)</f>
        <v>KOUCHI GARI RIGHT</v>
      </c>
      <c r="L3913" s="6" t="str">
        <f>IF(anotacoes!N3913=0,"",anotacoes!N3913)</f>
        <v/>
      </c>
      <c r="M3913" t="str">
        <f>IF(anotacoes!M3913=0,"",UPPER(anotacoes!M3913))</f>
        <v/>
      </c>
    </row>
    <row r="3914" spans="1:13" x14ac:dyDescent="0.25">
      <c r="A3914" t="str">
        <f>anotacoes!C3914</f>
        <v>GRAND SLAM PARIS 2011</v>
      </c>
      <c r="B3914" t="str">
        <f>anotacoes!E3914</f>
        <v>KIM</v>
      </c>
      <c r="C3914" t="str">
        <f>anotacoes!F3914</f>
        <v>SCHMITT</v>
      </c>
      <c r="D3914" t="s">
        <v>10434</v>
      </c>
      <c r="E3914">
        <f>anotacoes!A3914</f>
        <v>55</v>
      </c>
      <c r="F3914" t="str">
        <f>anotacoes!K3914</f>
        <v xml:space="preserve"> 00:05:42,937</v>
      </c>
      <c r="G3914" t="str">
        <f>anotacoes!L3914</f>
        <v xml:space="preserve"> 00:05:46,755</v>
      </c>
      <c r="H3914" t="str">
        <f>IF(J3914="PAUSE",D3914,IF(anotacoes!G3918=conversao_anotacoes!B3914,conversao_anotacoes!B3914,conversao_anotacoes!C3914))</f>
        <v>KIM</v>
      </c>
      <c r="I3914" t="str">
        <f t="shared" si="61"/>
        <v>SCHMITT</v>
      </c>
      <c r="J3914" t="str">
        <f>UPPER(anotacoes!H3914)</f>
        <v>GROUNDWORK COMBAT</v>
      </c>
      <c r="K3914" t="str">
        <f>UPPER(anotacoes!I3914)</f>
        <v>DEFENSIVE POSITION</v>
      </c>
      <c r="L3914" s="6" t="str">
        <f>IF(anotacoes!N3914=0,"",anotacoes!N3914)</f>
        <v/>
      </c>
      <c r="M3914" t="str">
        <f>IF(anotacoes!M3914=0,"",UPPER(anotacoes!M3914))</f>
        <v/>
      </c>
    </row>
    <row r="3915" spans="1:13" x14ac:dyDescent="0.25">
      <c r="A3915" t="str">
        <f>anotacoes!C3915</f>
        <v>GRAND SLAM PARIS 2011</v>
      </c>
      <c r="B3915" t="str">
        <f>anotacoes!E3915</f>
        <v>KIM</v>
      </c>
      <c r="C3915" t="str">
        <f>anotacoes!F3915</f>
        <v>SCHMITT</v>
      </c>
      <c r="D3915" t="s">
        <v>10434</v>
      </c>
      <c r="E3915">
        <f>anotacoes!A3915</f>
        <v>55</v>
      </c>
      <c r="F3915" t="str">
        <f>anotacoes!K3915</f>
        <v xml:space="preserve"> 00:05:47,004</v>
      </c>
      <c r="G3915" t="str">
        <f>anotacoes!L3915</f>
        <v xml:space="preserve"> 00:05:54,243</v>
      </c>
      <c r="H3915" t="str">
        <f>IF(J3915="PAUSE",D3915,IF(anotacoes!G3919=conversao_anotacoes!B3915,conversao_anotacoes!B3915,conversao_anotacoes!C3915))</f>
        <v>&lt;ARBITRO DESCONHECIDO&gt;</v>
      </c>
      <c r="I3915" t="str">
        <f t="shared" si="61"/>
        <v/>
      </c>
      <c r="J3915" t="str">
        <f>UPPER(anotacoes!H3915)</f>
        <v>PAUSE</v>
      </c>
      <c r="K3915" t="str">
        <f>UPPER(anotacoes!I3915)</f>
        <v>&lt;UNCLASSIFIED&gt;</v>
      </c>
      <c r="L3915" s="6" t="str">
        <f>IF(anotacoes!N3915=0,"",anotacoes!N3915)</f>
        <v/>
      </c>
      <c r="M3915" t="str">
        <f>IF(anotacoes!M3915=0,"",UPPER(anotacoes!M3915))</f>
        <v/>
      </c>
    </row>
    <row r="3916" spans="1:13" x14ac:dyDescent="0.25">
      <c r="A3916" t="str">
        <f>anotacoes!C3916</f>
        <v>GRAND SLAM PARIS 2011</v>
      </c>
      <c r="B3916" t="str">
        <f>anotacoes!E3916</f>
        <v>KIM</v>
      </c>
      <c r="C3916" t="str">
        <f>anotacoes!F3916</f>
        <v>SCHMITT</v>
      </c>
      <c r="D3916" t="s">
        <v>10434</v>
      </c>
      <c r="E3916">
        <f>anotacoes!A3916</f>
        <v>55</v>
      </c>
      <c r="F3916" t="str">
        <f>anotacoes!K3916</f>
        <v xml:space="preserve"> 00:05:54,243</v>
      </c>
      <c r="G3916" t="str">
        <f>anotacoes!L3916</f>
        <v xml:space="preserve"> 00:05:59,921</v>
      </c>
      <c r="H3916" t="str">
        <f>IF(J3916="PAUSE",D3916,IF(anotacoes!G3920=conversao_anotacoes!B3916,conversao_anotacoes!B3916,conversao_anotacoes!C3916))</f>
        <v>KIM</v>
      </c>
      <c r="I3916" t="str">
        <f t="shared" si="61"/>
        <v>SCHMITT</v>
      </c>
      <c r="J3916" t="str">
        <f>UPPER(anotacoes!H3916)</f>
        <v>DISPLACEMENT</v>
      </c>
      <c r="K3916" t="str">
        <f>UPPER(anotacoes!I3916)</f>
        <v>CIRCULAR LEFT</v>
      </c>
      <c r="L3916" s="6" t="str">
        <f>IF(anotacoes!N3916=0,"",anotacoes!N3916)</f>
        <v/>
      </c>
      <c r="M3916" t="str">
        <f>IF(anotacoes!M3916=0,"",UPPER(anotacoes!M3916))</f>
        <v/>
      </c>
    </row>
    <row r="3917" spans="1:13" x14ac:dyDescent="0.25">
      <c r="A3917" t="str">
        <f>anotacoes!C3917</f>
        <v>GRAND SLAM PARIS 2011</v>
      </c>
      <c r="B3917" t="str">
        <f>anotacoes!E3917</f>
        <v>KIM</v>
      </c>
      <c r="C3917" t="str">
        <f>anotacoes!F3917</f>
        <v>SCHMITT</v>
      </c>
      <c r="D3917" t="s">
        <v>10434</v>
      </c>
      <c r="E3917">
        <f>anotacoes!A3917</f>
        <v>55</v>
      </c>
      <c r="F3917" t="str">
        <f>anotacoes!K3917</f>
        <v xml:space="preserve"> 00:05:59,921</v>
      </c>
      <c r="G3917" t="str">
        <f>anotacoes!L3917</f>
        <v xml:space="preserve"> 00:06:44,752</v>
      </c>
      <c r="H3917" t="str">
        <f>IF(J3917="PAUSE",D3917,IF(anotacoes!G3921=conversao_anotacoes!B3917,conversao_anotacoes!B3917,conversao_anotacoes!C3917))</f>
        <v>KIM</v>
      </c>
      <c r="I3917" t="str">
        <f t="shared" si="61"/>
        <v>SCHMITT</v>
      </c>
      <c r="J3917" t="str">
        <f>UPPER(anotacoes!H3917)</f>
        <v>DISPLACEMENT</v>
      </c>
      <c r="K3917" t="str">
        <f>UPPER(anotacoes!I3917)</f>
        <v>2-3 STEP HESITANT RIGHT</v>
      </c>
      <c r="L3917" s="6" t="str">
        <f>IF(anotacoes!N3917=0,"",anotacoes!N3917)</f>
        <v/>
      </c>
      <c r="M3917" t="str">
        <f>IF(anotacoes!M3917=0,"",UPPER(anotacoes!M3917))</f>
        <v/>
      </c>
    </row>
    <row r="3918" spans="1:13" x14ac:dyDescent="0.25">
      <c r="A3918" t="str">
        <f>anotacoes!C3918</f>
        <v>GRAND SLAM PARIS 2011</v>
      </c>
      <c r="B3918" t="str">
        <f>anotacoes!E3918</f>
        <v>KIM</v>
      </c>
      <c r="C3918" t="str">
        <f>anotacoes!F3918</f>
        <v>SCHMITT</v>
      </c>
      <c r="D3918" t="s">
        <v>10434</v>
      </c>
      <c r="E3918">
        <f>anotacoes!A3918</f>
        <v>55</v>
      </c>
      <c r="F3918" t="str">
        <f>anotacoes!K3918</f>
        <v xml:space="preserve"> 00:06:44,752</v>
      </c>
      <c r="G3918" t="str">
        <f>anotacoes!L3918</f>
        <v xml:space="preserve"> 00:06:51,148</v>
      </c>
      <c r="H3918" t="str">
        <f>IF(J3918="PAUSE",D3918,IF(anotacoes!G3922=conversao_anotacoes!B3918,conversao_anotacoes!B3918,conversao_anotacoes!C3918))</f>
        <v>KIM</v>
      </c>
      <c r="I3918" t="str">
        <f t="shared" si="61"/>
        <v>SCHMITT</v>
      </c>
      <c r="J3918" t="str">
        <f>UPPER(anotacoes!H3918)</f>
        <v>DISPLACEMENT</v>
      </c>
      <c r="K3918" t="str">
        <f>UPPER(anotacoes!I3918)</f>
        <v>TRY TO GRIP WITH CONTACT</v>
      </c>
      <c r="L3918" s="6" t="str">
        <f>IF(anotacoes!N3918=0,"",anotacoes!N3918)</f>
        <v/>
      </c>
      <c r="M3918" t="str">
        <f>IF(anotacoes!M3918=0,"",UPPER(anotacoes!M3918))</f>
        <v/>
      </c>
    </row>
    <row r="3919" spans="1:13" x14ac:dyDescent="0.25">
      <c r="A3919" t="str">
        <f>anotacoes!C3919</f>
        <v>GRAND SLAM PARIS 2011</v>
      </c>
      <c r="B3919" t="str">
        <f>anotacoes!E3919</f>
        <v>KIM</v>
      </c>
      <c r="C3919" t="str">
        <f>anotacoes!F3919</f>
        <v>SCHMITT</v>
      </c>
      <c r="D3919" t="s">
        <v>10434</v>
      </c>
      <c r="E3919">
        <f>anotacoes!A3919</f>
        <v>55</v>
      </c>
      <c r="F3919" t="str">
        <f>anotacoes!K3919</f>
        <v xml:space="preserve"> 00:06:51,148</v>
      </c>
      <c r="G3919" t="str">
        <f>anotacoes!L3919</f>
        <v xml:space="preserve"> 00:06:52,253</v>
      </c>
      <c r="H3919" t="str">
        <f>IF(J3919="PAUSE",D3919,IF(anotacoes!G3923=conversao_anotacoes!B3919,conversao_anotacoes!B3919,conversao_anotacoes!C3919))</f>
        <v>KIM</v>
      </c>
      <c r="I3919" t="str">
        <f t="shared" si="61"/>
        <v>SCHMITT</v>
      </c>
      <c r="J3919" t="str">
        <f>UPPER(anotacoes!H3919)</f>
        <v>GRIP TIME</v>
      </c>
      <c r="K3919" t="str">
        <f>UPPER(anotacoes!I3919)</f>
        <v>LEFT COLLAR RIGHT SLEEVE</v>
      </c>
      <c r="L3919" s="6" t="str">
        <f>IF(anotacoes!N3919=0,"",anotacoes!N3919)</f>
        <v/>
      </c>
      <c r="M3919" t="str">
        <f>IF(anotacoes!M3919=0,"",UPPER(anotacoes!M3919))</f>
        <v/>
      </c>
    </row>
    <row r="3920" spans="1:13" x14ac:dyDescent="0.25">
      <c r="A3920" t="str">
        <f>anotacoes!C3920</f>
        <v>GRAND SLAM PARIS 2011</v>
      </c>
      <c r="B3920" t="str">
        <f>anotacoes!E3920</f>
        <v>KIM</v>
      </c>
      <c r="C3920" t="str">
        <f>anotacoes!F3920</f>
        <v>SCHMITT</v>
      </c>
      <c r="D3920" t="s">
        <v>10434</v>
      </c>
      <c r="E3920">
        <f>anotacoes!A3920</f>
        <v>55</v>
      </c>
      <c r="F3920" t="str">
        <f>anotacoes!K3920</f>
        <v xml:space="preserve"> 00:06:52,253</v>
      </c>
      <c r="G3920" t="str">
        <f>anotacoes!L3920</f>
        <v xml:space="preserve"> 00:06:52,713</v>
      </c>
      <c r="H3920" t="str">
        <f>IF(J3920="PAUSE",D3920,IF(anotacoes!G3924=conversao_anotacoes!B3920,conversao_anotacoes!B3920,conversao_anotacoes!C3920))</f>
        <v>KIM</v>
      </c>
      <c r="I3920" t="str">
        <f t="shared" si="61"/>
        <v>SCHMITT</v>
      </c>
      <c r="J3920" t="str">
        <f>UPPER(anotacoes!H3920)</f>
        <v>FINTA</v>
      </c>
      <c r="K3920" t="str">
        <f>UPPER(anotacoes!I3920)</f>
        <v>OUCHI GARI RIGHT</v>
      </c>
      <c r="L3920" s="6" t="str">
        <f>IF(anotacoes!N3920=0,"",anotacoes!N3920)</f>
        <v/>
      </c>
      <c r="M3920" t="str">
        <f>IF(anotacoes!M3920=0,"",UPPER(anotacoes!M3920))</f>
        <v/>
      </c>
    </row>
    <row r="3921" spans="1:13" x14ac:dyDescent="0.25">
      <c r="A3921" t="str">
        <f>anotacoes!C3921</f>
        <v>GRAND SLAM PARIS 2011</v>
      </c>
      <c r="B3921" t="str">
        <f>anotacoes!E3921</f>
        <v>KIM</v>
      </c>
      <c r="C3921" t="str">
        <f>anotacoes!F3921</f>
        <v>SCHMITT</v>
      </c>
      <c r="D3921" t="s">
        <v>10434</v>
      </c>
      <c r="E3921">
        <f>anotacoes!A3921</f>
        <v>55</v>
      </c>
      <c r="F3921" t="str">
        <f>anotacoes!K3921</f>
        <v xml:space="preserve"> 00:06:52,713</v>
      </c>
      <c r="G3921" t="str">
        <f>anotacoes!L3921</f>
        <v xml:space="preserve"> 00:06:56,382</v>
      </c>
      <c r="H3921" t="str">
        <f>IF(J3921="PAUSE",D3921,IF(anotacoes!G3925=conversao_anotacoes!B3921,conversao_anotacoes!B3921,conversao_anotacoes!C3921))</f>
        <v>KIM</v>
      </c>
      <c r="I3921" t="str">
        <f t="shared" si="61"/>
        <v>SCHMITT</v>
      </c>
      <c r="J3921" t="str">
        <f>UPPER(anotacoes!H3921)</f>
        <v>GRIP TIME</v>
      </c>
      <c r="K3921" t="str">
        <f>UPPER(anotacoes!I3921)</f>
        <v>LEFT COLLAR</v>
      </c>
      <c r="L3921" s="6" t="str">
        <f>IF(anotacoes!N3921=0,"",anotacoes!N3921)</f>
        <v/>
      </c>
      <c r="M3921" t="str">
        <f>IF(anotacoes!M3921=0,"",UPPER(anotacoes!M3921))</f>
        <v/>
      </c>
    </row>
    <row r="3922" spans="1:13" x14ac:dyDescent="0.25">
      <c r="A3922" t="str">
        <f>anotacoes!C3922</f>
        <v>GRAND SLAM PARIS 2011</v>
      </c>
      <c r="B3922" t="str">
        <f>anotacoes!E3922</f>
        <v>KIM</v>
      </c>
      <c r="C3922" t="str">
        <f>anotacoes!F3922</f>
        <v>SCHMITT</v>
      </c>
      <c r="D3922" t="s">
        <v>10434</v>
      </c>
      <c r="E3922">
        <f>anotacoes!A3922</f>
        <v>55</v>
      </c>
      <c r="F3922" t="str">
        <f>anotacoes!K3922</f>
        <v xml:space="preserve"> 00:06:56,382</v>
      </c>
      <c r="G3922" t="str">
        <f>anotacoes!L3922</f>
        <v xml:space="preserve"> 00:07:00,247</v>
      </c>
      <c r="H3922" t="str">
        <f>IF(J3922="PAUSE",D3922,IF(anotacoes!G3926=conversao_anotacoes!B3922,conversao_anotacoes!B3922,conversao_anotacoes!C3922))</f>
        <v>KIM</v>
      </c>
      <c r="I3922" t="str">
        <f t="shared" si="61"/>
        <v>SCHMITT</v>
      </c>
      <c r="J3922" t="str">
        <f>UPPER(anotacoes!H3922)</f>
        <v>TRANSITION</v>
      </c>
      <c r="K3922" t="str">
        <f>UPPER(anotacoes!I3922)</f>
        <v>WITHOUT ATTACK</v>
      </c>
      <c r="L3922" s="6" t="str">
        <f>IF(anotacoes!N3922=0,"",anotacoes!N3922)</f>
        <v/>
      </c>
      <c r="M3922" t="str">
        <f>IF(anotacoes!M3922=0,"",UPPER(anotacoes!M3922))</f>
        <v/>
      </c>
    </row>
    <row r="3923" spans="1:13" x14ac:dyDescent="0.25">
      <c r="A3923" t="str">
        <f>anotacoes!C3923</f>
        <v>GRAND SLAM PARIS 2011</v>
      </c>
      <c r="B3923" t="str">
        <f>anotacoes!E3923</f>
        <v>KIM</v>
      </c>
      <c r="C3923" t="str">
        <f>anotacoes!F3923</f>
        <v>SCHMITT</v>
      </c>
      <c r="D3923" t="s">
        <v>10434</v>
      </c>
      <c r="E3923">
        <f>anotacoes!A3923</f>
        <v>55</v>
      </c>
      <c r="F3923" t="str">
        <f>anotacoes!K3923</f>
        <v xml:space="preserve"> 00:07:00,247</v>
      </c>
      <c r="G3923" t="str">
        <f>anotacoes!L3923</f>
        <v xml:space="preserve"> 00:07:16,312</v>
      </c>
      <c r="H3923" t="str">
        <f>IF(J3923="PAUSE",D3923,IF(anotacoes!G3927=conversao_anotacoes!B3923,conversao_anotacoes!B3923,conversao_anotacoes!C3923))</f>
        <v>KIM</v>
      </c>
      <c r="I3923" t="str">
        <f t="shared" si="61"/>
        <v>SCHMITT</v>
      </c>
      <c r="J3923" t="str">
        <f>UPPER(anotacoes!H3923)</f>
        <v>GROUNDWORK COMBAT</v>
      </c>
      <c r="K3923" t="str">
        <f>UPPER(anotacoes!I3923)</f>
        <v>TRYING TO ATTACK</v>
      </c>
      <c r="L3923" s="6" t="str">
        <f>IF(anotacoes!N3923=0,"",anotacoes!N3923)</f>
        <v/>
      </c>
      <c r="M3923" t="str">
        <f>IF(anotacoes!M3923=0,"",UPPER(anotacoes!M3923))</f>
        <v/>
      </c>
    </row>
    <row r="3924" spans="1:13" x14ac:dyDescent="0.25">
      <c r="A3924" t="str">
        <f>anotacoes!C3924</f>
        <v>GRAND SLAM PARIS 2011</v>
      </c>
      <c r="B3924" t="str">
        <f>anotacoes!E3924</f>
        <v>KIM</v>
      </c>
      <c r="C3924" t="str">
        <f>anotacoes!F3924</f>
        <v>SCHMITT</v>
      </c>
      <c r="D3924" t="s">
        <v>10434</v>
      </c>
      <c r="E3924">
        <f>anotacoes!A3924</f>
        <v>55</v>
      </c>
      <c r="F3924" t="str">
        <f>anotacoes!K3924</f>
        <v xml:space="preserve"> 00:07:16,481</v>
      </c>
      <c r="G3924" t="str">
        <f>anotacoes!L3924</f>
        <v xml:space="preserve"> 00:07:16,691</v>
      </c>
      <c r="H3924" t="str">
        <f>IF(J3924="PAUSE",D3924,IF(anotacoes!G3928=conversao_anotacoes!B3924,conversao_anotacoes!B3924,conversao_anotacoes!C3924))</f>
        <v>&lt;ARBITRO DESCONHECIDO&gt;</v>
      </c>
      <c r="I3924" t="str">
        <f t="shared" si="61"/>
        <v/>
      </c>
      <c r="J3924" t="str">
        <f>UPPER(anotacoes!H3924)</f>
        <v>PAUSE</v>
      </c>
      <c r="K3924" t="str">
        <f>UPPER(anotacoes!I3924)</f>
        <v>&lt;UNCLASSIFIED&gt;</v>
      </c>
      <c r="L3924" s="6" t="str">
        <f>IF(anotacoes!N3924=0,"",anotacoes!N3924)</f>
        <v/>
      </c>
      <c r="M3924" t="str">
        <f>IF(anotacoes!M3924=0,"",UPPER(anotacoes!M3924))</f>
        <v/>
      </c>
    </row>
    <row r="3925" spans="1:13" x14ac:dyDescent="0.25">
      <c r="A3925" t="str">
        <f>anotacoes!C3925</f>
        <v>GRAND SLAM PARIS 2011</v>
      </c>
      <c r="B3925" t="str">
        <f>anotacoes!E3925</f>
        <v>KIM</v>
      </c>
      <c r="C3925" t="str">
        <f>anotacoes!F3925</f>
        <v>SCHMITT</v>
      </c>
      <c r="D3925" t="s">
        <v>10434</v>
      </c>
      <c r="E3925">
        <f>anotacoes!A3925</f>
        <v>55</v>
      </c>
      <c r="F3925" t="str">
        <f>anotacoes!K3925</f>
        <v xml:space="preserve"> 00:07:16,691</v>
      </c>
      <c r="G3925" t="str">
        <f>anotacoes!L3925</f>
        <v xml:space="preserve"> 00:07:21,124</v>
      </c>
      <c r="H3925" t="str">
        <f>IF(J3925="PAUSE",D3925,IF(anotacoes!G3929=conversao_anotacoes!B3925,conversao_anotacoes!B3925,conversao_anotacoes!C3925))</f>
        <v>KIM</v>
      </c>
      <c r="I3925" t="str">
        <f t="shared" si="61"/>
        <v>SCHMITT</v>
      </c>
      <c r="J3925" t="str">
        <f>UPPER(anotacoes!H3925)</f>
        <v>DISPLACEMENT</v>
      </c>
      <c r="K3925" t="str">
        <f>UPPER(anotacoes!I3925)</f>
        <v>CIRCULAR LEFT</v>
      </c>
      <c r="L3925" s="6" t="str">
        <f>IF(anotacoes!N3925=0,"",anotacoes!N3925)</f>
        <v/>
      </c>
      <c r="M3925" t="str">
        <f>IF(anotacoes!M3925=0,"",UPPER(anotacoes!M3925))</f>
        <v/>
      </c>
    </row>
    <row r="3926" spans="1:13" x14ac:dyDescent="0.25">
      <c r="A3926" t="str">
        <f>anotacoes!C3926</f>
        <v>GRAND SLAM PARIS 2011</v>
      </c>
      <c r="B3926" t="str">
        <f>anotacoes!E3926</f>
        <v>KIM</v>
      </c>
      <c r="C3926" t="str">
        <f>anotacoes!F3926</f>
        <v>SCHMITT</v>
      </c>
      <c r="D3926" t="s">
        <v>10434</v>
      </c>
      <c r="E3926">
        <f>anotacoes!A3926</f>
        <v>55</v>
      </c>
      <c r="F3926" t="str">
        <f>anotacoes!K3926</f>
        <v xml:space="preserve"> 00:07:21,124</v>
      </c>
      <c r="G3926" t="str">
        <f>anotacoes!L3926</f>
        <v xml:space="preserve"> 00:07:25,086</v>
      </c>
      <c r="H3926" t="str">
        <f>IF(J3926="PAUSE",D3926,IF(anotacoes!G3930=conversao_anotacoes!B3926,conversao_anotacoes!B3926,conversao_anotacoes!C3926))</f>
        <v>KIM</v>
      </c>
      <c r="I3926" t="str">
        <f t="shared" si="61"/>
        <v>SCHMITT</v>
      </c>
      <c r="J3926" t="str">
        <f>UPPER(anotacoes!H3926)</f>
        <v>DISPLACEMENT</v>
      </c>
      <c r="K3926" t="str">
        <f>UPPER(anotacoes!I3926)</f>
        <v>TRY TO GRIP WITH CONTACT</v>
      </c>
      <c r="L3926" s="6" t="str">
        <f>IF(anotacoes!N3926=0,"",anotacoes!N3926)</f>
        <v/>
      </c>
      <c r="M3926" t="str">
        <f>IF(anotacoes!M3926=0,"",UPPER(anotacoes!M3926))</f>
        <v/>
      </c>
    </row>
    <row r="3927" spans="1:13" x14ac:dyDescent="0.25">
      <c r="A3927" t="str">
        <f>anotacoes!C3927</f>
        <v>GRAND SLAM PARIS 2011</v>
      </c>
      <c r="B3927" t="str">
        <f>anotacoes!E3927</f>
        <v>KIM</v>
      </c>
      <c r="C3927" t="str">
        <f>anotacoes!F3927</f>
        <v>SCHMITT</v>
      </c>
      <c r="D3927" t="s">
        <v>10434</v>
      </c>
      <c r="E3927">
        <f>anotacoes!A3927</f>
        <v>55</v>
      </c>
      <c r="F3927" t="str">
        <f>anotacoes!K3927</f>
        <v xml:space="preserve"> 00:07:25,086</v>
      </c>
      <c r="G3927" t="str">
        <f>anotacoes!L3927</f>
        <v xml:space="preserve"> 00:07:26,900</v>
      </c>
      <c r="H3927" t="str">
        <f>IF(J3927="PAUSE",D3927,IF(anotacoes!G3931=conversao_anotacoes!B3927,conversao_anotacoes!B3927,conversao_anotacoes!C3927))</f>
        <v>KIM</v>
      </c>
      <c r="I3927" t="str">
        <f t="shared" si="61"/>
        <v>SCHMITT</v>
      </c>
      <c r="J3927" t="str">
        <f>UPPER(anotacoes!H3927)</f>
        <v>GRIP TIME</v>
      </c>
      <c r="K3927" t="str">
        <f>UPPER(anotacoes!I3927)</f>
        <v>LEFT COLLAR</v>
      </c>
      <c r="L3927" s="6" t="str">
        <f>IF(anotacoes!N3927=0,"",anotacoes!N3927)</f>
        <v/>
      </c>
      <c r="M3927" t="str">
        <f>IF(anotacoes!M3927=0,"",UPPER(anotacoes!M3927))</f>
        <v/>
      </c>
    </row>
    <row r="3928" spans="1:13" x14ac:dyDescent="0.25">
      <c r="A3928" t="str">
        <f>anotacoes!C3928</f>
        <v>GRAND SLAM PARIS 2011</v>
      </c>
      <c r="B3928" t="str">
        <f>anotacoes!E3928</f>
        <v>KIM</v>
      </c>
      <c r="C3928" t="str">
        <f>anotacoes!F3928</f>
        <v>SCHMITT</v>
      </c>
      <c r="D3928" t="s">
        <v>10434</v>
      </c>
      <c r="E3928">
        <f>anotacoes!A3928</f>
        <v>55</v>
      </c>
      <c r="F3928" t="str">
        <f>anotacoes!K3928</f>
        <v xml:space="preserve"> 00:07:26,900</v>
      </c>
      <c r="G3928" t="str">
        <f>anotacoes!L3928</f>
        <v xml:space="preserve"> 00:07:32,515</v>
      </c>
      <c r="H3928" t="str">
        <f>IF(J3928="PAUSE",D3928,IF(anotacoes!G3932=conversao_anotacoes!B3928,conversao_anotacoes!B3928,conversao_anotacoes!C3928))</f>
        <v>KIM</v>
      </c>
      <c r="I3928" t="str">
        <f t="shared" si="61"/>
        <v>SCHMITT</v>
      </c>
      <c r="J3928" t="str">
        <f>UPPER(anotacoes!H3928)</f>
        <v>GRIP TIME</v>
      </c>
      <c r="K3928" t="str">
        <f>UPPER(anotacoes!I3928)</f>
        <v>LEFT COLLAR RIGHT SLEEVE</v>
      </c>
      <c r="L3928" s="6" t="str">
        <f>IF(anotacoes!N3928=0,"",anotacoes!N3928)</f>
        <v/>
      </c>
      <c r="M3928" t="str">
        <f>IF(anotacoes!M3928=0,"",UPPER(anotacoes!M3928))</f>
        <v/>
      </c>
    </row>
    <row r="3929" spans="1:13" x14ac:dyDescent="0.25">
      <c r="A3929" t="str">
        <f>anotacoes!C3929</f>
        <v>GRAND SLAM PARIS 2011</v>
      </c>
      <c r="B3929" t="str">
        <f>anotacoes!E3929</f>
        <v>KIM</v>
      </c>
      <c r="C3929" t="str">
        <f>anotacoes!F3929</f>
        <v>SCHMITT</v>
      </c>
      <c r="D3929" t="s">
        <v>10434</v>
      </c>
      <c r="E3929">
        <f>anotacoes!A3929</f>
        <v>55</v>
      </c>
      <c r="F3929" t="str">
        <f>anotacoes!K3929</f>
        <v xml:space="preserve"> 00:07:32,515</v>
      </c>
      <c r="G3929" t="str">
        <f>anotacoes!L3929</f>
        <v xml:space="preserve"> 00:07:33,169</v>
      </c>
      <c r="H3929" t="str">
        <f>IF(J3929="PAUSE",D3929,IF(anotacoes!G3933=conversao_anotacoes!B3929,conversao_anotacoes!B3929,conversao_anotacoes!C3929))</f>
        <v>KIM</v>
      </c>
      <c r="I3929" t="str">
        <f t="shared" si="61"/>
        <v>SCHMITT</v>
      </c>
      <c r="J3929" t="str">
        <f>UPPER(anotacoes!H3929)</f>
        <v>ATTACK</v>
      </c>
      <c r="K3929" t="str">
        <f>UPPER(anotacoes!I3929)</f>
        <v>KOUCHI GARI</v>
      </c>
      <c r="L3929" s="6">
        <f>IF(anotacoes!N3929=0,"",anotacoes!N3929)</f>
        <v>8</v>
      </c>
      <c r="M3929" t="str">
        <f>IF(anotacoes!M3929=0,"",UPPER(anotacoes!M3929))</f>
        <v/>
      </c>
    </row>
    <row r="3930" spans="1:13" x14ac:dyDescent="0.25">
      <c r="A3930" t="str">
        <f>anotacoes!C3930</f>
        <v>GRAND SLAM PARIS 2011</v>
      </c>
      <c r="B3930" t="str">
        <f>anotacoes!E3930</f>
        <v>KIM</v>
      </c>
      <c r="C3930" t="str">
        <f>anotacoes!F3930</f>
        <v>SCHMITT</v>
      </c>
      <c r="D3930" t="s">
        <v>10434</v>
      </c>
      <c r="E3930">
        <f>anotacoes!A3930</f>
        <v>55</v>
      </c>
      <c r="F3930" t="str">
        <f>anotacoes!K3930</f>
        <v xml:space="preserve"> 00:07:33,169</v>
      </c>
      <c r="G3930" t="str">
        <f>anotacoes!L3930</f>
        <v xml:space="preserve"> 00:07:35,030</v>
      </c>
      <c r="H3930" t="str">
        <f>IF(J3930="PAUSE",D3930,IF(anotacoes!G3934=conversao_anotacoes!B3930,conversao_anotacoes!B3930,conversao_anotacoes!C3930))</f>
        <v>KIM</v>
      </c>
      <c r="I3930" t="str">
        <f t="shared" si="61"/>
        <v>SCHMITT</v>
      </c>
      <c r="J3930" t="str">
        <f>UPPER(anotacoes!H3930)</f>
        <v>GROUNDWORK COMBAT</v>
      </c>
      <c r="K3930" t="str">
        <f>UPPER(anotacoes!I3930)</f>
        <v>DEFENSIVE POSITION</v>
      </c>
      <c r="L3930" s="6" t="str">
        <f>IF(anotacoes!N3930=0,"",anotacoes!N3930)</f>
        <v/>
      </c>
      <c r="M3930" t="str">
        <f>IF(anotacoes!M3930=0,"",UPPER(anotacoes!M3930))</f>
        <v/>
      </c>
    </row>
    <row r="3931" spans="1:13" x14ac:dyDescent="0.25">
      <c r="A3931" t="str">
        <f>anotacoes!C3931</f>
        <v>GRAND SLAM PARIS 2011</v>
      </c>
      <c r="B3931" t="str">
        <f>anotacoes!E3931</f>
        <v>KIM</v>
      </c>
      <c r="C3931" t="str">
        <f>anotacoes!F3931</f>
        <v>SCHMITT</v>
      </c>
      <c r="D3931" t="s">
        <v>10434</v>
      </c>
      <c r="E3931">
        <f>anotacoes!A3931</f>
        <v>55</v>
      </c>
      <c r="F3931" t="str">
        <f>anotacoes!K3931</f>
        <v xml:space="preserve"> 00:07:35,030</v>
      </c>
      <c r="G3931" t="str">
        <f>anotacoes!L3931</f>
        <v xml:space="preserve"> 00:07:36,204</v>
      </c>
      <c r="H3931" t="str">
        <f>IF(J3931="PAUSE",D3931,IF(anotacoes!G3935=conversao_anotacoes!B3931,conversao_anotacoes!B3931,conversao_anotacoes!C3931))</f>
        <v>KIM</v>
      </c>
      <c r="I3931" t="str">
        <f t="shared" si="61"/>
        <v>SCHMITT</v>
      </c>
      <c r="J3931" t="str">
        <f>UPPER(anotacoes!H3931)</f>
        <v>DISPLACEMENT</v>
      </c>
      <c r="K3931" t="str">
        <f>UPPER(anotacoes!I3931)</f>
        <v>2-3 STEP HESITANT RIGHT</v>
      </c>
      <c r="L3931" s="6" t="str">
        <f>IF(anotacoes!N3931=0,"",anotacoes!N3931)</f>
        <v/>
      </c>
      <c r="M3931" t="str">
        <f>IF(anotacoes!M3931=0,"",UPPER(anotacoes!M3931))</f>
        <v/>
      </c>
    </row>
    <row r="3932" spans="1:13" x14ac:dyDescent="0.25">
      <c r="A3932" t="str">
        <f>anotacoes!C3932</f>
        <v>GRAND SLAM PARIS 2011</v>
      </c>
      <c r="B3932" t="str">
        <f>anotacoes!E3932</f>
        <v>KIM</v>
      </c>
      <c r="C3932" t="str">
        <f>anotacoes!F3932</f>
        <v>SCHMITT</v>
      </c>
      <c r="D3932" t="s">
        <v>10434</v>
      </c>
      <c r="E3932">
        <f>anotacoes!A3932</f>
        <v>55</v>
      </c>
      <c r="F3932" t="str">
        <f>anotacoes!K3932</f>
        <v xml:space="preserve"> 00:07:36,204</v>
      </c>
      <c r="G3932" t="str">
        <f>anotacoes!L3932</f>
        <v xml:space="preserve"> 00:07:39,796</v>
      </c>
      <c r="H3932" t="str">
        <f>IF(J3932="PAUSE",D3932,IF(anotacoes!G3936=conversao_anotacoes!B3932,conversao_anotacoes!B3932,conversao_anotacoes!C3932))</f>
        <v>KIM</v>
      </c>
      <c r="I3932" t="str">
        <f t="shared" si="61"/>
        <v>SCHMITT</v>
      </c>
      <c r="J3932" t="str">
        <f>UPPER(anotacoes!H3932)</f>
        <v>GRIP TIME</v>
      </c>
      <c r="K3932" t="str">
        <f>UPPER(anotacoes!I3932)</f>
        <v>RIGHT SLEEVE</v>
      </c>
      <c r="L3932" s="6" t="str">
        <f>IF(anotacoes!N3932=0,"",anotacoes!N3932)</f>
        <v/>
      </c>
      <c r="M3932" t="str">
        <f>IF(anotacoes!M3932=0,"",UPPER(anotacoes!M3932))</f>
        <v/>
      </c>
    </row>
    <row r="3933" spans="1:13" x14ac:dyDescent="0.25">
      <c r="A3933" t="str">
        <f>anotacoes!C3933</f>
        <v>GRAND SLAM PARIS 2011</v>
      </c>
      <c r="B3933" t="str">
        <f>anotacoes!E3933</f>
        <v>KIM</v>
      </c>
      <c r="C3933" t="str">
        <f>anotacoes!F3933</f>
        <v>SCHMITT</v>
      </c>
      <c r="D3933" t="s">
        <v>10434</v>
      </c>
      <c r="E3933">
        <f>anotacoes!A3933</f>
        <v>55</v>
      </c>
      <c r="F3933" t="str">
        <f>anotacoes!K3933</f>
        <v xml:space="preserve"> 00:07:39,796</v>
      </c>
      <c r="G3933" t="str">
        <f>anotacoes!L3933</f>
        <v xml:space="preserve"> 00:08:24,524</v>
      </c>
      <c r="H3933" t="str">
        <f>IF(J3933="PAUSE",D3933,IF(anotacoes!G3937=conversao_anotacoes!B3933,conversao_anotacoes!B3933,conversao_anotacoes!C3933))</f>
        <v>KIM</v>
      </c>
      <c r="I3933" t="str">
        <f t="shared" si="61"/>
        <v>SCHMITT</v>
      </c>
      <c r="J3933" t="str">
        <f>UPPER(anotacoes!H3933)</f>
        <v>DISPLACEMENT</v>
      </c>
      <c r="K3933" t="str">
        <f>UPPER(anotacoes!I3933)</f>
        <v>TRY TO GRIP WITH CONTACT</v>
      </c>
      <c r="L3933" s="6" t="str">
        <f>IF(anotacoes!N3933=0,"",anotacoes!N3933)</f>
        <v/>
      </c>
      <c r="M3933" t="str">
        <f>IF(anotacoes!M3933=0,"",UPPER(anotacoes!M3933))</f>
        <v/>
      </c>
    </row>
    <row r="3934" spans="1:13" x14ac:dyDescent="0.25">
      <c r="A3934" t="str">
        <f>anotacoes!C3934</f>
        <v>GRAND SLAM PARIS 2011</v>
      </c>
      <c r="B3934" t="str">
        <f>anotacoes!E3934</f>
        <v>KIM</v>
      </c>
      <c r="C3934" t="str">
        <f>anotacoes!F3934</f>
        <v>SCHMITT</v>
      </c>
      <c r="D3934" t="s">
        <v>10434</v>
      </c>
      <c r="E3934">
        <f>anotacoes!A3934</f>
        <v>55</v>
      </c>
      <c r="F3934" t="str">
        <f>anotacoes!K3934</f>
        <v xml:space="preserve"> 00:08:24,524</v>
      </c>
      <c r="G3934" t="str">
        <f>anotacoes!L3934</f>
        <v xml:space="preserve"> 00:08:26,199</v>
      </c>
      <c r="H3934" t="str">
        <f>IF(J3934="PAUSE",D3934,IF(anotacoes!G3938=conversao_anotacoes!B3934,conversao_anotacoes!B3934,conversao_anotacoes!C3934))</f>
        <v>KIM</v>
      </c>
      <c r="I3934" t="str">
        <f t="shared" si="61"/>
        <v>SCHMITT</v>
      </c>
      <c r="J3934" t="str">
        <f>UPPER(anotacoes!H3934)</f>
        <v>GRIP TIME</v>
      </c>
      <c r="K3934" t="str">
        <f>UPPER(anotacoes!I3934)</f>
        <v>LEFT COLLAR RIGHT SLEEVE</v>
      </c>
      <c r="L3934" s="6" t="str">
        <f>IF(anotacoes!N3934=0,"",anotacoes!N3934)</f>
        <v/>
      </c>
      <c r="M3934" t="str">
        <f>IF(anotacoes!M3934=0,"",UPPER(anotacoes!M3934))</f>
        <v/>
      </c>
    </row>
    <row r="3935" spans="1:13" x14ac:dyDescent="0.25">
      <c r="A3935" t="str">
        <f>anotacoes!C3935</f>
        <v>GRAND SLAM PARIS 2011</v>
      </c>
      <c r="B3935" t="str">
        <f>anotacoes!E3935</f>
        <v>KIM</v>
      </c>
      <c r="C3935" t="str">
        <f>anotacoes!F3935</f>
        <v>SCHMITT</v>
      </c>
      <c r="D3935" t="s">
        <v>10434</v>
      </c>
      <c r="E3935">
        <f>anotacoes!A3935</f>
        <v>55</v>
      </c>
      <c r="F3935" t="str">
        <f>anotacoes!K3935</f>
        <v xml:space="preserve"> 00:08:26,199</v>
      </c>
      <c r="G3935" t="str">
        <f>anotacoes!L3935</f>
        <v xml:space="preserve"> 00:08:27,091</v>
      </c>
      <c r="H3935" t="str">
        <f>IF(J3935="PAUSE",D3935,IF(anotacoes!G3939=conversao_anotacoes!B3935,conversao_anotacoes!B3935,conversao_anotacoes!C3935))</f>
        <v>KIM</v>
      </c>
      <c r="I3935" t="str">
        <f t="shared" si="61"/>
        <v>SCHMITT</v>
      </c>
      <c r="J3935" t="str">
        <f>UPPER(anotacoes!H3935)</f>
        <v>ATTACK</v>
      </c>
      <c r="K3935" t="str">
        <f>UPPER(anotacoes!I3935)</f>
        <v>YOKO TOMOE</v>
      </c>
      <c r="L3935" s="6">
        <f>IF(anotacoes!N3935=0,"",anotacoes!N3935)</f>
        <v>4</v>
      </c>
      <c r="M3935" t="str">
        <f>IF(anotacoes!M3935=0,"",UPPER(anotacoes!M3935))</f>
        <v/>
      </c>
    </row>
    <row r="3936" spans="1:13" x14ac:dyDescent="0.25">
      <c r="A3936" t="str">
        <f>anotacoes!C3936</f>
        <v>GRAND SLAM PARIS 2011</v>
      </c>
      <c r="B3936" t="str">
        <f>anotacoes!E3936</f>
        <v>KIM</v>
      </c>
      <c r="C3936" t="str">
        <f>anotacoes!F3936</f>
        <v>SCHMITT</v>
      </c>
      <c r="D3936" t="s">
        <v>10434</v>
      </c>
      <c r="E3936">
        <f>anotacoes!A3936</f>
        <v>55</v>
      </c>
      <c r="F3936" t="str">
        <f>anotacoes!K3936</f>
        <v xml:space="preserve"> 00:08:27,091</v>
      </c>
      <c r="G3936" t="str">
        <f>anotacoes!L3936</f>
        <v xml:space="preserve"> 00:08:29,729</v>
      </c>
      <c r="H3936" t="str">
        <f>IF(J3936="PAUSE",D3936,IF(anotacoes!G3940=conversao_anotacoes!B3936,conversao_anotacoes!B3936,conversao_anotacoes!C3936))</f>
        <v>KIM</v>
      </c>
      <c r="I3936" t="str">
        <f t="shared" si="61"/>
        <v>SCHMITT</v>
      </c>
      <c r="J3936" t="str">
        <f>UPPER(anotacoes!H3936)</f>
        <v>GROUNDWORK COMBAT</v>
      </c>
      <c r="K3936" t="str">
        <f>UPPER(anotacoes!I3936)</f>
        <v>TRYING TO ATTACK</v>
      </c>
      <c r="L3936" s="6" t="str">
        <f>IF(anotacoes!N3936=0,"",anotacoes!N3936)</f>
        <v/>
      </c>
      <c r="M3936" t="str">
        <f>IF(anotacoes!M3936=0,"",UPPER(anotacoes!M3936))</f>
        <v/>
      </c>
    </row>
    <row r="3937" spans="1:13" x14ac:dyDescent="0.25">
      <c r="A3937" t="str">
        <f>anotacoes!C3937</f>
        <v>GRAND SLAM PARIS 2011</v>
      </c>
      <c r="B3937" t="str">
        <f>anotacoes!E3937</f>
        <v>KIM</v>
      </c>
      <c r="C3937" t="str">
        <f>anotacoes!F3937</f>
        <v>SCHMITT</v>
      </c>
      <c r="D3937" t="s">
        <v>10434</v>
      </c>
      <c r="E3937">
        <f>anotacoes!A3937</f>
        <v>55</v>
      </c>
      <c r="F3937" t="str">
        <f>anotacoes!K3937</f>
        <v xml:space="preserve"> 00:08:29,931</v>
      </c>
      <c r="G3937" t="str">
        <f>anotacoes!L3937</f>
        <v xml:space="preserve"> 00:08:30,196</v>
      </c>
      <c r="H3937" t="str">
        <f>IF(J3937="PAUSE",D3937,IF(anotacoes!G3941=conversao_anotacoes!B3937,conversao_anotacoes!B3937,conversao_anotacoes!C3937))</f>
        <v>&lt;ARBITRO DESCONHECIDO&gt;</v>
      </c>
      <c r="I3937" t="str">
        <f t="shared" si="61"/>
        <v/>
      </c>
      <c r="J3937" t="str">
        <f>UPPER(anotacoes!H3937)</f>
        <v>PAUSE</v>
      </c>
      <c r="K3937" t="str">
        <f>UPPER(anotacoes!I3937)</f>
        <v>&lt;UNCLASSIFIED&gt;</v>
      </c>
      <c r="L3937" s="6" t="str">
        <f>IF(anotacoes!N3937=0,"",anotacoes!N3937)</f>
        <v/>
      </c>
      <c r="M3937" t="str">
        <f>IF(anotacoes!M3937=0,"",UPPER(anotacoes!M3937))</f>
        <v/>
      </c>
    </row>
    <row r="3938" spans="1:13" x14ac:dyDescent="0.25">
      <c r="A3938" t="str">
        <f>anotacoes!C3938</f>
        <v>GRAND SLAM PARIS 2011</v>
      </c>
      <c r="B3938" t="str">
        <f>anotacoes!E3938</f>
        <v>KIM</v>
      </c>
      <c r="C3938" t="str">
        <f>anotacoes!F3938</f>
        <v>SCHMITT</v>
      </c>
      <c r="D3938" t="s">
        <v>10434</v>
      </c>
      <c r="E3938">
        <f>anotacoes!A3938</f>
        <v>55</v>
      </c>
      <c r="F3938" t="str">
        <f>anotacoes!K3938</f>
        <v xml:space="preserve"> 00:08:30,196</v>
      </c>
      <c r="G3938" t="str">
        <f>anotacoes!L3938</f>
        <v xml:space="preserve"> 00:08:33,137</v>
      </c>
      <c r="H3938" t="str">
        <f>IF(J3938="PAUSE",D3938,IF(anotacoes!G3942=conversao_anotacoes!B3938,conversao_anotacoes!B3938,conversao_anotacoes!C3938))</f>
        <v>KIM</v>
      </c>
      <c r="I3938" t="str">
        <f t="shared" si="61"/>
        <v>SCHMITT</v>
      </c>
      <c r="J3938" t="str">
        <f>UPPER(anotacoes!H3938)</f>
        <v>GRIP TIME</v>
      </c>
      <c r="K3938" t="str">
        <f>UPPER(anotacoes!I3938)</f>
        <v>LEFT COLLAR RIGHT SLEEVE</v>
      </c>
      <c r="L3938" s="6" t="str">
        <f>IF(anotacoes!N3938=0,"",anotacoes!N3938)</f>
        <v/>
      </c>
      <c r="M3938" t="str">
        <f>IF(anotacoes!M3938=0,"",UPPER(anotacoes!M3938))</f>
        <v/>
      </c>
    </row>
    <row r="3939" spans="1:13" x14ac:dyDescent="0.25">
      <c r="A3939" t="str">
        <f>anotacoes!C3939</f>
        <v>GRAND SLAM PARIS 2011</v>
      </c>
      <c r="B3939" t="str">
        <f>anotacoes!E3939</f>
        <v>KIM</v>
      </c>
      <c r="C3939" t="str">
        <f>anotacoes!F3939</f>
        <v>SCHMITT</v>
      </c>
      <c r="D3939" t="s">
        <v>10434</v>
      </c>
      <c r="E3939">
        <f>anotacoes!A3939</f>
        <v>55</v>
      </c>
      <c r="F3939" t="str">
        <f>anotacoes!K3939</f>
        <v xml:space="preserve"> 00:08:33,137</v>
      </c>
      <c r="G3939" t="str">
        <f>anotacoes!L3939</f>
        <v xml:space="preserve"> 00:08:33,851</v>
      </c>
      <c r="H3939" t="str">
        <f>IF(J3939="PAUSE",D3939,IF(anotacoes!G3943=conversao_anotacoes!B3939,conversao_anotacoes!B3939,conversao_anotacoes!C3939))</f>
        <v>KIM</v>
      </c>
      <c r="I3939" t="str">
        <f t="shared" si="61"/>
        <v>SCHMITT</v>
      </c>
      <c r="J3939" t="str">
        <f>UPPER(anotacoes!H3939)</f>
        <v>ATTACK</v>
      </c>
      <c r="K3939" t="str">
        <f>UPPER(anotacoes!I3939)</f>
        <v>YOKO TOMOE</v>
      </c>
      <c r="L3939" s="6">
        <f>IF(anotacoes!N3939=0,"",anotacoes!N3939)</f>
        <v>4</v>
      </c>
      <c r="M3939" t="str">
        <f>IF(anotacoes!M3939=0,"",UPPER(anotacoes!M3939))</f>
        <v/>
      </c>
    </row>
    <row r="3940" spans="1:13" x14ac:dyDescent="0.25">
      <c r="A3940" t="str">
        <f>anotacoes!C3940</f>
        <v>GRAND SLAM PARIS 2011</v>
      </c>
      <c r="B3940" t="str">
        <f>anotacoes!E3940</f>
        <v>KIM</v>
      </c>
      <c r="C3940" t="str">
        <f>anotacoes!F3940</f>
        <v>SCHMITT</v>
      </c>
      <c r="D3940" t="s">
        <v>10434</v>
      </c>
      <c r="E3940">
        <f>anotacoes!A3940</f>
        <v>55</v>
      </c>
      <c r="F3940" t="str">
        <f>anotacoes!K3940</f>
        <v xml:space="preserve"> 00:08:33,851</v>
      </c>
      <c r="G3940" t="str">
        <f>anotacoes!L3940</f>
        <v xml:space="preserve"> 00:08:39,658</v>
      </c>
      <c r="H3940" t="str">
        <f>IF(J3940="PAUSE",D3940,IF(anotacoes!G3944=conversao_anotacoes!B3940,conversao_anotacoes!B3940,conversao_anotacoes!C3940))</f>
        <v>KIM</v>
      </c>
      <c r="I3940" t="str">
        <f t="shared" si="61"/>
        <v>SCHMITT</v>
      </c>
      <c r="J3940" t="str">
        <f>UPPER(anotacoes!H3940)</f>
        <v>GROUNDWORK COMBAT</v>
      </c>
      <c r="K3940" t="str">
        <f>UPPER(anotacoes!I3940)</f>
        <v>CONTROL WITH LEGS</v>
      </c>
      <c r="L3940" s="6" t="str">
        <f>IF(anotacoes!N3940=0,"",anotacoes!N3940)</f>
        <v/>
      </c>
      <c r="M3940" t="str">
        <f>IF(anotacoes!M3940=0,"",UPPER(anotacoes!M3940))</f>
        <v/>
      </c>
    </row>
    <row r="3941" spans="1:13" x14ac:dyDescent="0.25">
      <c r="A3941" t="str">
        <f>anotacoes!C3941</f>
        <v>GRAND SLAM PARIS 2011</v>
      </c>
      <c r="B3941" t="str">
        <f>anotacoes!E3941</f>
        <v>KIM</v>
      </c>
      <c r="C3941" t="str">
        <f>anotacoes!F3941</f>
        <v>SCHMITT</v>
      </c>
      <c r="D3941" t="s">
        <v>10434</v>
      </c>
      <c r="E3941">
        <f>anotacoes!A3941</f>
        <v>55</v>
      </c>
      <c r="F3941" t="str">
        <f>anotacoes!K3941</f>
        <v xml:space="preserve"> 00:08:39,658</v>
      </c>
      <c r="G3941" t="str">
        <f>anotacoes!L3941</f>
        <v xml:space="preserve"> 00:08:46,790</v>
      </c>
      <c r="H3941" t="str">
        <f>IF(J3941="PAUSE",D3941,IF(anotacoes!G3945=conversao_anotacoes!B3941,conversao_anotacoes!B3941,conversao_anotacoes!C3941))</f>
        <v>KIM</v>
      </c>
      <c r="I3941" t="str">
        <f t="shared" si="61"/>
        <v>SCHMITT</v>
      </c>
      <c r="J3941" t="str">
        <f>UPPER(anotacoes!H3941)</f>
        <v>GROUNDWORK COMBAT</v>
      </c>
      <c r="K3941" t="str">
        <f>UPPER(anotacoes!I3941)</f>
        <v>TRYING TO ATTACK</v>
      </c>
      <c r="L3941" s="6" t="str">
        <f>IF(anotacoes!N3941=0,"",anotacoes!N3941)</f>
        <v/>
      </c>
      <c r="M3941" t="str">
        <f>IF(anotacoes!M3941=0,"",UPPER(anotacoes!M3941))</f>
        <v/>
      </c>
    </row>
    <row r="3942" spans="1:13" x14ac:dyDescent="0.25">
      <c r="A3942" t="str">
        <f>anotacoes!C3942</f>
        <v>GRAND SLAM PARIS 2011</v>
      </c>
      <c r="B3942" t="str">
        <f>anotacoes!E3942</f>
        <v>KIM</v>
      </c>
      <c r="C3942" t="str">
        <f>anotacoes!F3942</f>
        <v>SCHMITT</v>
      </c>
      <c r="D3942" t="s">
        <v>10434</v>
      </c>
      <c r="E3942">
        <f>anotacoes!A3942</f>
        <v>55</v>
      </c>
      <c r="F3942" t="str">
        <f>anotacoes!K3942</f>
        <v xml:space="preserve"> 00:08:46,790</v>
      </c>
      <c r="G3942" t="str">
        <f>anotacoes!L3942</f>
        <v xml:space="preserve"> 00:08:46,790</v>
      </c>
      <c r="H3942" t="str">
        <f>IF(J3942="PAUSE",D3942,IF(anotacoes!G3946=conversao_anotacoes!B3942,conversao_anotacoes!B3942,conversao_anotacoes!C3942))</f>
        <v>&lt;ARBITRO DESCONHECIDO&gt;</v>
      </c>
      <c r="I3942" t="str">
        <f t="shared" si="61"/>
        <v/>
      </c>
      <c r="J3942" t="str">
        <f>UPPER(anotacoes!H3942)</f>
        <v>PAUSE</v>
      </c>
      <c r="K3942" t="str">
        <f>UPPER(anotacoes!I3942)</f>
        <v>&lt;UNCLASSIFIED&gt;</v>
      </c>
      <c r="L3942" s="6" t="str">
        <f>IF(anotacoes!N3942=0,"",anotacoes!N3942)</f>
        <v/>
      </c>
      <c r="M3942" t="str">
        <f>IF(anotacoes!M3942=0,"",UPPER(anotacoes!M3942))</f>
        <v/>
      </c>
    </row>
    <row r="3943" spans="1:13" x14ac:dyDescent="0.25">
      <c r="A3943" t="str">
        <f>anotacoes!C3943</f>
        <v>GRAND SLAM PARIS 2011</v>
      </c>
      <c r="B3943" t="str">
        <f>anotacoes!E3943</f>
        <v>KIM</v>
      </c>
      <c r="C3943" t="str">
        <f>anotacoes!F3943</f>
        <v>SCHMITT</v>
      </c>
      <c r="D3943" t="s">
        <v>10434</v>
      </c>
      <c r="E3943">
        <f>anotacoes!A3943</f>
        <v>55</v>
      </c>
      <c r="F3943" t="str">
        <f>anotacoes!K3943</f>
        <v xml:space="preserve"> 00:08:46,790</v>
      </c>
      <c r="G3943" t="str">
        <f>anotacoes!L3943</f>
        <v xml:space="preserve"> 00:08:49,785</v>
      </c>
      <c r="H3943" t="str">
        <f>IF(J3943="PAUSE",D3943,IF(anotacoes!G3947=conversao_anotacoes!B3943,conversao_anotacoes!B3943,conversao_anotacoes!C3943))</f>
        <v>KIM</v>
      </c>
      <c r="I3943" t="str">
        <f t="shared" si="61"/>
        <v>SCHMITT</v>
      </c>
      <c r="J3943" t="str">
        <f>UPPER(anotacoes!H3943)</f>
        <v>DISPLACEMENT</v>
      </c>
      <c r="K3943" t="str">
        <f>UPPER(anotacoes!I3943)</f>
        <v>CIRCULAR LEFT</v>
      </c>
      <c r="L3943" s="6" t="str">
        <f>IF(anotacoes!N3943=0,"",anotacoes!N3943)</f>
        <v/>
      </c>
      <c r="M3943" t="str">
        <f>IF(anotacoes!M3943=0,"",UPPER(anotacoes!M3943))</f>
        <v/>
      </c>
    </row>
    <row r="3944" spans="1:13" x14ac:dyDescent="0.25">
      <c r="A3944" t="str">
        <f>anotacoes!C3944</f>
        <v>GRAND SLAM PARIS 2011</v>
      </c>
      <c r="B3944" t="str">
        <f>anotacoes!E3944</f>
        <v>KIM</v>
      </c>
      <c r="C3944" t="str">
        <f>anotacoes!F3944</f>
        <v>ELMONT</v>
      </c>
      <c r="D3944" t="s">
        <v>10434</v>
      </c>
      <c r="E3944">
        <f>anotacoes!A3944</f>
        <v>56</v>
      </c>
      <c r="F3944" t="str">
        <f>anotacoes!K3944</f>
        <v xml:space="preserve"> 00:00:01,530</v>
      </c>
      <c r="G3944" t="str">
        <f>anotacoes!L3944</f>
        <v xml:space="preserve"> 00:00:09,139</v>
      </c>
      <c r="H3944" t="str">
        <f>IF(J3944="PAUSE",D3944,IF(anotacoes!G3948=conversao_anotacoes!B3944,conversao_anotacoes!B3944,conversao_anotacoes!C3944))</f>
        <v>KIM</v>
      </c>
      <c r="I3944" t="str">
        <f t="shared" si="61"/>
        <v>ELMONT</v>
      </c>
      <c r="J3944" t="str">
        <f>UPPER(anotacoes!H3944)</f>
        <v>DISPLACEMENT</v>
      </c>
      <c r="K3944" t="str">
        <f>UPPER(anotacoes!I3944)</f>
        <v>CIRCULAR LEFT</v>
      </c>
      <c r="L3944" s="6" t="str">
        <f>IF(anotacoes!N3944=0,"",anotacoes!N3944)</f>
        <v/>
      </c>
      <c r="M3944" t="str">
        <f>IF(anotacoes!M3944=0,"",UPPER(anotacoes!M3944))</f>
        <v/>
      </c>
    </row>
    <row r="3945" spans="1:13" x14ac:dyDescent="0.25">
      <c r="A3945" t="str">
        <f>anotacoes!C3945</f>
        <v>GRAND SLAM PARIS 2011</v>
      </c>
      <c r="B3945" t="str">
        <f>anotacoes!E3945</f>
        <v>KIM</v>
      </c>
      <c r="C3945" t="str">
        <f>anotacoes!F3945</f>
        <v>ELMONT</v>
      </c>
      <c r="D3945" t="s">
        <v>10434</v>
      </c>
      <c r="E3945">
        <f>anotacoes!A3945</f>
        <v>56</v>
      </c>
      <c r="F3945" t="str">
        <f>anotacoes!K3945</f>
        <v xml:space="preserve"> 00:00:09,139</v>
      </c>
      <c r="G3945" t="str">
        <f>anotacoes!L3945</f>
        <v xml:space="preserve"> 00:00:22,162</v>
      </c>
      <c r="H3945" t="str">
        <f>IF(J3945="PAUSE",D3945,IF(anotacoes!G3949=conversao_anotacoes!B3945,conversao_anotacoes!B3945,conversao_anotacoes!C3945))</f>
        <v>KIM</v>
      </c>
      <c r="I3945" t="str">
        <f t="shared" si="61"/>
        <v>ELMONT</v>
      </c>
      <c r="J3945" t="str">
        <f>UPPER(anotacoes!H3945)</f>
        <v>GRIP TIME</v>
      </c>
      <c r="K3945" t="str">
        <f>UPPER(anotacoes!I3945)</f>
        <v>LEFT COLLAR</v>
      </c>
      <c r="L3945" s="6" t="str">
        <f>IF(anotacoes!N3945=0,"",anotacoes!N3945)</f>
        <v/>
      </c>
      <c r="M3945" t="str">
        <f>IF(anotacoes!M3945=0,"",UPPER(anotacoes!M3945))</f>
        <v/>
      </c>
    </row>
    <row r="3946" spans="1:13" x14ac:dyDescent="0.25">
      <c r="A3946" t="str">
        <f>anotacoes!C3946</f>
        <v>GRAND SLAM PARIS 2011</v>
      </c>
      <c r="B3946" t="str">
        <f>anotacoes!E3946</f>
        <v>KIM</v>
      </c>
      <c r="C3946" t="str">
        <f>anotacoes!F3946</f>
        <v>ELMONT</v>
      </c>
      <c r="D3946" t="s">
        <v>10434</v>
      </c>
      <c r="E3946">
        <f>anotacoes!A3946</f>
        <v>56</v>
      </c>
      <c r="F3946" t="str">
        <f>anotacoes!K3946</f>
        <v xml:space="preserve"> 00:00:22,162</v>
      </c>
      <c r="G3946" t="str">
        <f>anotacoes!L3946</f>
        <v xml:space="preserve"> 00:00:22,162</v>
      </c>
      <c r="H3946" t="str">
        <f>IF(J3946="PAUSE",D3946,IF(anotacoes!G3950=conversao_anotacoes!B3946,conversao_anotacoes!B3946,conversao_anotacoes!C3946))</f>
        <v>KIM</v>
      </c>
      <c r="I3946" t="str">
        <f t="shared" si="61"/>
        <v>ELMONT</v>
      </c>
      <c r="J3946" t="str">
        <f>UPPER(anotacoes!H3946)</f>
        <v>DEFENSE</v>
      </c>
      <c r="K3946" t="str">
        <f>UPPER(anotacoes!I3946)</f>
        <v>TAE-SABAKI LEFT INCLINED</v>
      </c>
      <c r="L3946" s="6" t="str">
        <f>IF(anotacoes!N3946=0,"",anotacoes!N3946)</f>
        <v/>
      </c>
      <c r="M3946" t="str">
        <f>IF(anotacoes!M3946=0,"",UPPER(anotacoes!M3946))</f>
        <v/>
      </c>
    </row>
    <row r="3947" spans="1:13" x14ac:dyDescent="0.25">
      <c r="A3947" t="str">
        <f>anotacoes!C3947</f>
        <v>GRAND SLAM PARIS 2011</v>
      </c>
      <c r="B3947" t="str">
        <f>anotacoes!E3947</f>
        <v>KIM</v>
      </c>
      <c r="C3947" t="str">
        <f>anotacoes!F3947</f>
        <v>ELMONT</v>
      </c>
      <c r="D3947" t="s">
        <v>10434</v>
      </c>
      <c r="E3947">
        <f>anotacoes!A3947</f>
        <v>56</v>
      </c>
      <c r="F3947" t="str">
        <f>anotacoes!K3947</f>
        <v xml:space="preserve"> 00:00:22,162</v>
      </c>
      <c r="G3947" t="str">
        <f>anotacoes!L3947</f>
        <v xml:space="preserve"> 00:00:23,957</v>
      </c>
      <c r="H3947" t="str">
        <f>IF(J3947="PAUSE",D3947,IF(anotacoes!G3951=conversao_anotacoes!B3947,conversao_anotacoes!B3947,conversao_anotacoes!C3947))</f>
        <v>KIM</v>
      </c>
      <c r="I3947" t="str">
        <f t="shared" si="61"/>
        <v>ELMONT</v>
      </c>
      <c r="J3947" t="str">
        <f>UPPER(anotacoes!H3947)</f>
        <v>TRANSITION</v>
      </c>
      <c r="K3947" t="str">
        <f>UPPER(anotacoes!I3947)</f>
        <v>WITHOUT ATTACK</v>
      </c>
      <c r="L3947" s="6" t="str">
        <f>IF(anotacoes!N3947=0,"",anotacoes!N3947)</f>
        <v/>
      </c>
      <c r="M3947" t="str">
        <f>IF(anotacoes!M3947=0,"",UPPER(anotacoes!M3947))</f>
        <v/>
      </c>
    </row>
    <row r="3948" spans="1:13" x14ac:dyDescent="0.25">
      <c r="A3948" t="str">
        <f>anotacoes!C3948</f>
        <v>GRAND SLAM PARIS 2011</v>
      </c>
      <c r="B3948" t="str">
        <f>anotacoes!E3948</f>
        <v>KIM</v>
      </c>
      <c r="C3948" t="str">
        <f>anotacoes!F3948</f>
        <v>ELMONT</v>
      </c>
      <c r="D3948" t="s">
        <v>10434</v>
      </c>
      <c r="E3948">
        <f>anotacoes!A3948</f>
        <v>56</v>
      </c>
      <c r="F3948" t="str">
        <f>anotacoes!K3948</f>
        <v xml:space="preserve"> 00:00:23,957</v>
      </c>
      <c r="G3948" t="str">
        <f>anotacoes!L3948</f>
        <v xml:space="preserve"> 00:00:30,012</v>
      </c>
      <c r="H3948" t="str">
        <f>IF(J3948="PAUSE",D3948,IF(anotacoes!G3952=conversao_anotacoes!B3948,conversao_anotacoes!B3948,conversao_anotacoes!C3948))</f>
        <v>&lt;ARBITRO DESCONHECIDO&gt;</v>
      </c>
      <c r="I3948" t="str">
        <f t="shared" si="61"/>
        <v/>
      </c>
      <c r="J3948" t="str">
        <f>UPPER(anotacoes!H3948)</f>
        <v>PAUSE</v>
      </c>
      <c r="K3948" t="str">
        <f>UPPER(anotacoes!I3948)</f>
        <v>&lt;UNCLASSIFIED&gt;</v>
      </c>
      <c r="L3948" s="6" t="str">
        <f>IF(anotacoes!N3948=0,"",anotacoes!N3948)</f>
        <v/>
      </c>
      <c r="M3948" t="str">
        <f>IF(anotacoes!M3948=0,"",UPPER(anotacoes!M3948))</f>
        <v/>
      </c>
    </row>
    <row r="3949" spans="1:13" x14ac:dyDescent="0.25">
      <c r="A3949" t="str">
        <f>anotacoes!C3949</f>
        <v>GRAND SLAM PARIS 2011</v>
      </c>
      <c r="B3949" t="str">
        <f>anotacoes!E3949</f>
        <v>KIM</v>
      </c>
      <c r="C3949" t="str">
        <f>anotacoes!F3949</f>
        <v>ELMONT</v>
      </c>
      <c r="D3949" t="s">
        <v>10434</v>
      </c>
      <c r="E3949">
        <f>anotacoes!A3949</f>
        <v>56</v>
      </c>
      <c r="F3949" t="str">
        <f>anotacoes!K3949</f>
        <v xml:space="preserve"> 00:00:30,012</v>
      </c>
      <c r="G3949" t="str">
        <f>anotacoes!L3949</f>
        <v xml:space="preserve"> 00:00:33,746</v>
      </c>
      <c r="H3949" t="str">
        <f>IF(J3949="PAUSE",D3949,IF(anotacoes!G3953=conversao_anotacoes!B3949,conversao_anotacoes!B3949,conversao_anotacoes!C3949))</f>
        <v>KIM</v>
      </c>
      <c r="I3949" t="str">
        <f t="shared" si="61"/>
        <v>ELMONT</v>
      </c>
      <c r="J3949" t="str">
        <f>UPPER(anotacoes!H3949)</f>
        <v>DISPLACEMENT</v>
      </c>
      <c r="K3949" t="str">
        <f>UPPER(anotacoes!I3949)</f>
        <v>CIRCULAR LEFT</v>
      </c>
      <c r="L3949" s="6" t="str">
        <f>IF(anotacoes!N3949=0,"",anotacoes!N3949)</f>
        <v/>
      </c>
      <c r="M3949" t="str">
        <f>IF(anotacoes!M3949=0,"",UPPER(anotacoes!M3949))</f>
        <v/>
      </c>
    </row>
    <row r="3950" spans="1:13" x14ac:dyDescent="0.25">
      <c r="A3950" t="str">
        <f>anotacoes!C3950</f>
        <v>GRAND SLAM PARIS 2011</v>
      </c>
      <c r="B3950" t="str">
        <f>anotacoes!E3950</f>
        <v>KIM</v>
      </c>
      <c r="C3950" t="str">
        <f>anotacoes!F3950</f>
        <v>ELMONT</v>
      </c>
      <c r="D3950" t="s">
        <v>10434</v>
      </c>
      <c r="E3950">
        <f>anotacoes!A3950</f>
        <v>56</v>
      </c>
      <c r="F3950" t="str">
        <f>anotacoes!K3950</f>
        <v xml:space="preserve"> 00:00:33,746</v>
      </c>
      <c r="G3950" t="str">
        <f>anotacoes!L3950</f>
        <v xml:space="preserve"> 00:00:35,816</v>
      </c>
      <c r="H3950" t="str">
        <f>IF(J3950="PAUSE",D3950,IF(anotacoes!G3954=conversao_anotacoes!B3950,conversao_anotacoes!B3950,conversao_anotacoes!C3950))</f>
        <v>KIM</v>
      </c>
      <c r="I3950" t="str">
        <f t="shared" si="61"/>
        <v>ELMONT</v>
      </c>
      <c r="J3950" t="str">
        <f>UPPER(anotacoes!H3950)</f>
        <v>DISPLACEMENT</v>
      </c>
      <c r="K3950" t="str">
        <f>UPPER(anotacoes!I3950)</f>
        <v>2-3 STEP HESITANT RIGHT</v>
      </c>
      <c r="L3950" s="6" t="str">
        <f>IF(anotacoes!N3950=0,"",anotacoes!N3950)</f>
        <v/>
      </c>
      <c r="M3950" t="str">
        <f>IF(anotacoes!M3950=0,"",UPPER(anotacoes!M3950))</f>
        <v/>
      </c>
    </row>
    <row r="3951" spans="1:13" x14ac:dyDescent="0.25">
      <c r="A3951" t="str">
        <f>anotacoes!C3951</f>
        <v>GRAND SLAM PARIS 2011</v>
      </c>
      <c r="B3951" t="str">
        <f>anotacoes!E3951</f>
        <v>KIM</v>
      </c>
      <c r="C3951" t="str">
        <f>anotacoes!F3951</f>
        <v>ELMONT</v>
      </c>
      <c r="D3951" t="s">
        <v>10434</v>
      </c>
      <c r="E3951">
        <f>anotacoes!A3951</f>
        <v>56</v>
      </c>
      <c r="F3951" t="str">
        <f>anotacoes!K3951</f>
        <v xml:space="preserve"> 00:00:35,816</v>
      </c>
      <c r="G3951" t="str">
        <f>anotacoes!L3951</f>
        <v xml:space="preserve"> 00:00:37,448</v>
      </c>
      <c r="H3951" t="str">
        <f>IF(J3951="PAUSE",D3951,IF(anotacoes!G3955=conversao_anotacoes!B3951,conversao_anotacoes!B3951,conversao_anotacoes!C3951))</f>
        <v>KIM</v>
      </c>
      <c r="I3951" t="str">
        <f t="shared" si="61"/>
        <v>ELMONT</v>
      </c>
      <c r="J3951" t="str">
        <f>UPPER(anotacoes!H3951)</f>
        <v>DISPLACEMENT</v>
      </c>
      <c r="K3951" t="str">
        <f>UPPER(anotacoes!I3951)</f>
        <v>TRY TO GRIP WITH CONTACT</v>
      </c>
      <c r="L3951" s="6" t="str">
        <f>IF(anotacoes!N3951=0,"",anotacoes!N3951)</f>
        <v/>
      </c>
      <c r="M3951" t="str">
        <f>IF(anotacoes!M3951=0,"",UPPER(anotacoes!M3951))</f>
        <v/>
      </c>
    </row>
    <row r="3952" spans="1:13" x14ac:dyDescent="0.25">
      <c r="A3952" t="str">
        <f>anotacoes!C3952</f>
        <v>GRAND SLAM PARIS 2011</v>
      </c>
      <c r="B3952" t="str">
        <f>anotacoes!E3952</f>
        <v>KIM</v>
      </c>
      <c r="C3952" t="str">
        <f>anotacoes!F3952</f>
        <v>ELMONT</v>
      </c>
      <c r="D3952" t="s">
        <v>10434</v>
      </c>
      <c r="E3952">
        <f>anotacoes!A3952</f>
        <v>56</v>
      </c>
      <c r="F3952" t="str">
        <f>anotacoes!K3952</f>
        <v xml:space="preserve"> 00:00:37,448</v>
      </c>
      <c r="G3952" t="str">
        <f>anotacoes!L3952</f>
        <v xml:space="preserve"> 00:00:43,387</v>
      </c>
      <c r="H3952" t="str">
        <f>IF(J3952="PAUSE",D3952,IF(anotacoes!G3956=conversao_anotacoes!B3952,conversao_anotacoes!B3952,conversao_anotacoes!C3952))</f>
        <v>KIM</v>
      </c>
      <c r="I3952" t="str">
        <f t="shared" si="61"/>
        <v>ELMONT</v>
      </c>
      <c r="J3952" t="str">
        <f>UPPER(anotacoes!H3952)</f>
        <v>DISPLACEMENT</v>
      </c>
      <c r="K3952" t="str">
        <f>UPPER(anotacoes!I3952)</f>
        <v>2-3 STEP HESITANT RIGHT</v>
      </c>
      <c r="L3952" s="6" t="str">
        <f>IF(anotacoes!N3952=0,"",anotacoes!N3952)</f>
        <v/>
      </c>
      <c r="M3952" t="str">
        <f>IF(anotacoes!M3952=0,"",UPPER(anotacoes!M3952))</f>
        <v/>
      </c>
    </row>
    <row r="3953" spans="1:13" x14ac:dyDescent="0.25">
      <c r="A3953" t="str">
        <f>anotacoes!C3953</f>
        <v>GRAND SLAM PARIS 2011</v>
      </c>
      <c r="B3953" t="str">
        <f>anotacoes!E3953</f>
        <v>KIM</v>
      </c>
      <c r="C3953" t="str">
        <f>anotacoes!F3953</f>
        <v>ELMONT</v>
      </c>
      <c r="D3953" t="s">
        <v>10434</v>
      </c>
      <c r="E3953">
        <f>anotacoes!A3953</f>
        <v>56</v>
      </c>
      <c r="F3953" t="str">
        <f>anotacoes!K3953</f>
        <v xml:space="preserve"> 00:00:43,387</v>
      </c>
      <c r="G3953" t="str">
        <f>anotacoes!L3953</f>
        <v xml:space="preserve"> 00:00:44,295</v>
      </c>
      <c r="H3953" t="str">
        <f>IF(J3953="PAUSE",D3953,IF(anotacoes!G3957=conversao_anotacoes!B3953,conversao_anotacoes!B3953,conversao_anotacoes!C3953))</f>
        <v>KIM</v>
      </c>
      <c r="I3953" t="str">
        <f t="shared" si="61"/>
        <v>ELMONT</v>
      </c>
      <c r="J3953" t="str">
        <f>UPPER(anotacoes!H3953)</f>
        <v>DISPLACEMENT</v>
      </c>
      <c r="K3953" t="str">
        <f>UPPER(anotacoes!I3953)</f>
        <v>TRY TO GRIP WITH CONTACT</v>
      </c>
      <c r="L3953" s="6" t="str">
        <f>IF(anotacoes!N3953=0,"",anotacoes!N3953)</f>
        <v/>
      </c>
      <c r="M3953" t="str">
        <f>IF(anotacoes!M3953=0,"",UPPER(anotacoes!M3953))</f>
        <v/>
      </c>
    </row>
    <row r="3954" spans="1:13" x14ac:dyDescent="0.25">
      <c r="A3954" t="str">
        <f>anotacoes!C3954</f>
        <v>GRAND SLAM PARIS 2011</v>
      </c>
      <c r="B3954" t="str">
        <f>anotacoes!E3954</f>
        <v>KIM</v>
      </c>
      <c r="C3954" t="str">
        <f>anotacoes!F3954</f>
        <v>ELMONT</v>
      </c>
      <c r="D3954" t="s">
        <v>10434</v>
      </c>
      <c r="E3954">
        <f>anotacoes!A3954</f>
        <v>56</v>
      </c>
      <c r="F3954" t="str">
        <f>anotacoes!K3954</f>
        <v xml:space="preserve"> 00:00:44,295</v>
      </c>
      <c r="G3954" t="str">
        <f>anotacoes!L3954</f>
        <v xml:space="preserve"> 00:00:46,010</v>
      </c>
      <c r="H3954" t="str">
        <f>IF(J3954="PAUSE",D3954,IF(anotacoes!G3958=conversao_anotacoes!B3954,conversao_anotacoes!B3954,conversao_anotacoes!C3954))</f>
        <v>KIM</v>
      </c>
      <c r="I3954" t="str">
        <f t="shared" si="61"/>
        <v>ELMONT</v>
      </c>
      <c r="J3954" t="str">
        <f>UPPER(anotacoes!H3954)</f>
        <v>GRIP TIME</v>
      </c>
      <c r="K3954" t="str">
        <f>UPPER(anotacoes!I3954)</f>
        <v>RIGHT COLLAR</v>
      </c>
      <c r="L3954" s="6" t="str">
        <f>IF(anotacoes!N3954=0,"",anotacoes!N3954)</f>
        <v/>
      </c>
      <c r="M3954" t="str">
        <f>IF(anotacoes!M3954=0,"",UPPER(anotacoes!M3954))</f>
        <v/>
      </c>
    </row>
    <row r="3955" spans="1:13" x14ac:dyDescent="0.25">
      <c r="A3955" t="str">
        <f>anotacoes!C3955</f>
        <v>GRAND SLAM PARIS 2011</v>
      </c>
      <c r="B3955" t="str">
        <f>anotacoes!E3955</f>
        <v>KIM</v>
      </c>
      <c r="C3955" t="str">
        <f>anotacoes!F3955</f>
        <v>ELMONT</v>
      </c>
      <c r="D3955" t="s">
        <v>10434</v>
      </c>
      <c r="E3955">
        <f>anotacoes!A3955</f>
        <v>56</v>
      </c>
      <c r="F3955" t="str">
        <f>anotacoes!K3955</f>
        <v xml:space="preserve"> 00:00:46,010</v>
      </c>
      <c r="G3955" t="str">
        <f>anotacoes!L3955</f>
        <v xml:space="preserve"> 00:00:52,755</v>
      </c>
      <c r="H3955" t="str">
        <f>IF(J3955="PAUSE",D3955,IF(anotacoes!G3959=conversao_anotacoes!B3955,conversao_anotacoes!B3955,conversao_anotacoes!C3955))</f>
        <v>KIM</v>
      </c>
      <c r="I3955" t="str">
        <f t="shared" si="61"/>
        <v>ELMONT</v>
      </c>
      <c r="J3955" t="str">
        <f>UPPER(anotacoes!H3955)</f>
        <v>DISPLACEMENT</v>
      </c>
      <c r="K3955" t="str">
        <f>UPPER(anotacoes!I3955)</f>
        <v>TRY TO GRIP WITH CONTACT</v>
      </c>
      <c r="L3955" s="6" t="str">
        <f>IF(anotacoes!N3955=0,"",anotacoes!N3955)</f>
        <v/>
      </c>
      <c r="M3955" t="str">
        <f>IF(anotacoes!M3955=0,"",UPPER(anotacoes!M3955))</f>
        <v/>
      </c>
    </row>
    <row r="3956" spans="1:13" x14ac:dyDescent="0.25">
      <c r="A3956" t="str">
        <f>anotacoes!C3956</f>
        <v>GRAND SLAM PARIS 2011</v>
      </c>
      <c r="B3956" t="str">
        <f>anotacoes!E3956</f>
        <v>KIM</v>
      </c>
      <c r="C3956" t="str">
        <f>anotacoes!F3956</f>
        <v>ELMONT</v>
      </c>
      <c r="D3956" t="s">
        <v>10434</v>
      </c>
      <c r="E3956">
        <f>anotacoes!A3956</f>
        <v>56</v>
      </c>
      <c r="F3956" t="str">
        <f>anotacoes!K3956</f>
        <v xml:space="preserve"> 00:00:52,755</v>
      </c>
      <c r="G3956" t="str">
        <f>anotacoes!L3956</f>
        <v xml:space="preserve"> 00:00:56,909</v>
      </c>
      <c r="H3956" t="str">
        <f>IF(J3956="PAUSE",D3956,IF(anotacoes!G3960=conversao_anotacoes!B3956,conversao_anotacoes!B3956,conversao_anotacoes!C3956))</f>
        <v>KIM</v>
      </c>
      <c r="I3956" t="str">
        <f t="shared" si="61"/>
        <v>ELMONT</v>
      </c>
      <c r="J3956" t="str">
        <f>UPPER(anotacoes!H3956)</f>
        <v>GRIP TIME</v>
      </c>
      <c r="K3956" t="str">
        <f>UPPER(anotacoes!I3956)</f>
        <v>RIGHT COLLAR</v>
      </c>
      <c r="L3956" s="6" t="str">
        <f>IF(anotacoes!N3956=0,"",anotacoes!N3956)</f>
        <v/>
      </c>
      <c r="M3956" t="str">
        <f>IF(anotacoes!M3956=0,"",UPPER(anotacoes!M3956))</f>
        <v/>
      </c>
    </row>
    <row r="3957" spans="1:13" x14ac:dyDescent="0.25">
      <c r="A3957" t="str">
        <f>anotacoes!C3957</f>
        <v>GRAND SLAM PARIS 2011</v>
      </c>
      <c r="B3957" t="str">
        <f>anotacoes!E3957</f>
        <v>KIM</v>
      </c>
      <c r="C3957" t="str">
        <f>anotacoes!F3957</f>
        <v>ELMONT</v>
      </c>
      <c r="D3957" t="s">
        <v>10434</v>
      </c>
      <c r="E3957">
        <f>anotacoes!A3957</f>
        <v>56</v>
      </c>
      <c r="F3957" t="str">
        <f>anotacoes!K3957</f>
        <v xml:space="preserve"> 00:00:56,909</v>
      </c>
      <c r="G3957" t="str">
        <f>anotacoes!L3957</f>
        <v xml:space="preserve"> 00:00:58,425</v>
      </c>
      <c r="H3957" t="str">
        <f>IF(J3957="PAUSE",D3957,IF(anotacoes!G3961=conversao_anotacoes!B3957,conversao_anotacoes!B3957,conversao_anotacoes!C3957))</f>
        <v>KIM</v>
      </c>
      <c r="I3957" t="str">
        <f t="shared" si="61"/>
        <v>ELMONT</v>
      </c>
      <c r="J3957" t="str">
        <f>UPPER(anotacoes!H3957)</f>
        <v>GRIP TIME</v>
      </c>
      <c r="K3957" t="str">
        <f>UPPER(anotacoes!I3957)</f>
        <v>RIGHT COLLAR LEFT SLEEVE</v>
      </c>
      <c r="L3957" s="6" t="str">
        <f>IF(anotacoes!N3957=0,"",anotacoes!N3957)</f>
        <v/>
      </c>
      <c r="M3957" t="str">
        <f>IF(anotacoes!M3957=0,"",UPPER(anotacoes!M3957))</f>
        <v/>
      </c>
    </row>
    <row r="3958" spans="1:13" x14ac:dyDescent="0.25">
      <c r="A3958" t="str">
        <f>anotacoes!C3958</f>
        <v>GRAND SLAM PARIS 2011</v>
      </c>
      <c r="B3958" t="str">
        <f>anotacoes!E3958</f>
        <v>KIM</v>
      </c>
      <c r="C3958" t="str">
        <f>anotacoes!F3958</f>
        <v>ELMONT</v>
      </c>
      <c r="D3958" t="s">
        <v>10434</v>
      </c>
      <c r="E3958">
        <f>anotacoes!A3958</f>
        <v>56</v>
      </c>
      <c r="F3958" t="str">
        <f>anotacoes!K3958</f>
        <v xml:space="preserve"> 00:00:58,425</v>
      </c>
      <c r="G3958" t="str">
        <f>anotacoes!L3958</f>
        <v xml:space="preserve"> 00:00:58,234</v>
      </c>
      <c r="H3958" t="str">
        <f>IF(J3958="PAUSE",D3958,IF(anotacoes!G3962=conversao_anotacoes!B3958,conversao_anotacoes!B3958,conversao_anotacoes!C3958))</f>
        <v>KIM</v>
      </c>
      <c r="I3958" t="str">
        <f t="shared" si="61"/>
        <v>ELMONT</v>
      </c>
      <c r="J3958" t="str">
        <f>UPPER(anotacoes!H3958)</f>
        <v>FINTA</v>
      </c>
      <c r="K3958" t="str">
        <f>UPPER(anotacoes!I3958)</f>
        <v>DEASHI HARAI LEFT</v>
      </c>
      <c r="L3958" s="6" t="str">
        <f>IF(anotacoes!N3958=0,"",anotacoes!N3958)</f>
        <v/>
      </c>
      <c r="M3958" t="str">
        <f>IF(anotacoes!M3958=0,"",UPPER(anotacoes!M3958))</f>
        <v/>
      </c>
    </row>
    <row r="3959" spans="1:13" x14ac:dyDescent="0.25">
      <c r="A3959" t="str">
        <f>anotacoes!C3959</f>
        <v>GRAND SLAM PARIS 2011</v>
      </c>
      <c r="B3959" t="str">
        <f>anotacoes!E3959</f>
        <v>KIM</v>
      </c>
      <c r="C3959" t="str">
        <f>anotacoes!F3959</f>
        <v>ELMONT</v>
      </c>
      <c r="D3959" t="s">
        <v>10434</v>
      </c>
      <c r="E3959">
        <f>anotacoes!A3959</f>
        <v>56</v>
      </c>
      <c r="F3959" t="str">
        <f>anotacoes!K3959</f>
        <v xml:space="preserve"> 00:00:58,234</v>
      </c>
      <c r="G3959" t="str">
        <f>anotacoes!L3959</f>
        <v xml:space="preserve"> 00:00:58,604</v>
      </c>
      <c r="H3959" t="str">
        <f>IF(J3959="PAUSE",D3959,IF(anotacoes!G3963=conversao_anotacoes!B3959,conversao_anotacoes!B3959,conversao_anotacoes!C3959))</f>
        <v>KIM</v>
      </c>
      <c r="I3959" t="str">
        <f t="shared" si="61"/>
        <v>ELMONT</v>
      </c>
      <c r="J3959" t="str">
        <f>UPPER(anotacoes!H3959)</f>
        <v>FINTA</v>
      </c>
      <c r="K3959" t="str">
        <f>UPPER(anotacoes!I3959)</f>
        <v>KOUCHI GARI LEFT</v>
      </c>
      <c r="L3959" s="6" t="str">
        <f>IF(anotacoes!N3959=0,"",anotacoes!N3959)</f>
        <v/>
      </c>
      <c r="M3959" t="str">
        <f>IF(anotacoes!M3959=0,"",UPPER(anotacoes!M3959))</f>
        <v/>
      </c>
    </row>
    <row r="3960" spans="1:13" x14ac:dyDescent="0.25">
      <c r="A3960" t="str">
        <f>anotacoes!C3960</f>
        <v>GRAND SLAM PARIS 2011</v>
      </c>
      <c r="B3960" t="str">
        <f>anotacoes!E3960</f>
        <v>KIM</v>
      </c>
      <c r="C3960" t="str">
        <f>anotacoes!F3960</f>
        <v>ELMONT</v>
      </c>
      <c r="D3960" t="s">
        <v>10434</v>
      </c>
      <c r="E3960">
        <f>anotacoes!A3960</f>
        <v>56</v>
      </c>
      <c r="F3960" t="str">
        <f>anotacoes!K3960</f>
        <v xml:space="preserve"> 00:00:58,604</v>
      </c>
      <c r="G3960" t="str">
        <f>anotacoes!L3960</f>
        <v xml:space="preserve"> 00:01:46,344</v>
      </c>
      <c r="H3960" t="str">
        <f>IF(J3960="PAUSE",D3960,IF(anotacoes!G3964=conversao_anotacoes!B3960,conversao_anotacoes!B3960,conversao_anotacoes!C3960))</f>
        <v>KIM</v>
      </c>
      <c r="I3960" t="str">
        <f t="shared" si="61"/>
        <v>ELMONT</v>
      </c>
      <c r="J3960" t="str">
        <f>UPPER(anotacoes!H3960)</f>
        <v>GRIP TIME</v>
      </c>
      <c r="K3960" t="str">
        <f>UPPER(anotacoes!I3960)</f>
        <v>RIGHT SLEEVE LEFT SLEEVE</v>
      </c>
      <c r="L3960" s="6" t="str">
        <f>IF(anotacoes!N3960=0,"",anotacoes!N3960)</f>
        <v/>
      </c>
      <c r="M3960" t="str">
        <f>IF(anotacoes!M3960=0,"",UPPER(anotacoes!M3960))</f>
        <v/>
      </c>
    </row>
    <row r="3961" spans="1:13" x14ac:dyDescent="0.25">
      <c r="A3961" t="str">
        <f>anotacoes!C3961</f>
        <v>GRAND SLAM PARIS 2011</v>
      </c>
      <c r="B3961" t="str">
        <f>anotacoes!E3961</f>
        <v>KIM</v>
      </c>
      <c r="C3961" t="str">
        <f>anotacoes!F3961</f>
        <v>ELMONT</v>
      </c>
      <c r="D3961" t="s">
        <v>10434</v>
      </c>
      <c r="E3961">
        <f>anotacoes!A3961</f>
        <v>56</v>
      </c>
      <c r="F3961" t="str">
        <f>anotacoes!K3961</f>
        <v xml:space="preserve"> 00:01:46,344</v>
      </c>
      <c r="G3961" t="str">
        <f>anotacoes!L3961</f>
        <v xml:space="preserve"> 00:01:46,872</v>
      </c>
      <c r="H3961" t="str">
        <f>IF(J3961="PAUSE",D3961,IF(anotacoes!G3965=conversao_anotacoes!B3961,conversao_anotacoes!B3961,conversao_anotacoes!C3961))</f>
        <v>KIM</v>
      </c>
      <c r="I3961" t="str">
        <f t="shared" si="61"/>
        <v>ELMONT</v>
      </c>
      <c r="J3961" t="str">
        <f>UPPER(anotacoes!H3961)</f>
        <v>ATTACK</v>
      </c>
      <c r="K3961" t="str">
        <f>UPPER(anotacoes!I3961)</f>
        <v>SODE SEOI NAGE</v>
      </c>
      <c r="L3961" s="6">
        <f>IF(anotacoes!N3961=0,"",anotacoes!N3961)</f>
        <v>6</v>
      </c>
      <c r="M3961" t="str">
        <f>IF(anotacoes!M3961=0,"",UPPER(anotacoes!M3961))</f>
        <v/>
      </c>
    </row>
    <row r="3962" spans="1:13" x14ac:dyDescent="0.25">
      <c r="A3962" t="str">
        <f>anotacoes!C3962</f>
        <v>GRAND SLAM PARIS 2011</v>
      </c>
      <c r="B3962" t="str">
        <f>anotacoes!E3962</f>
        <v>KIM</v>
      </c>
      <c r="C3962" t="str">
        <f>anotacoes!F3962</f>
        <v>ELMONT</v>
      </c>
      <c r="D3962" t="s">
        <v>10434</v>
      </c>
      <c r="E3962">
        <f>anotacoes!A3962</f>
        <v>56</v>
      </c>
      <c r="F3962" t="str">
        <f>anotacoes!K3962</f>
        <v xml:space="preserve"> 00:01:46,872</v>
      </c>
      <c r="G3962" t="str">
        <f>anotacoes!L3962</f>
        <v xml:space="preserve"> 00:01:52,510</v>
      </c>
      <c r="H3962" t="str">
        <f>IF(J3962="PAUSE",D3962,IF(anotacoes!G3966=conversao_anotacoes!B3962,conversao_anotacoes!B3962,conversao_anotacoes!C3962))</f>
        <v>KIM</v>
      </c>
      <c r="I3962" t="str">
        <f t="shared" si="61"/>
        <v>ELMONT</v>
      </c>
      <c r="J3962" t="str">
        <f>UPPER(anotacoes!H3962)</f>
        <v>GRIP TIME</v>
      </c>
      <c r="K3962" t="str">
        <f>UPPER(anotacoes!I3962)</f>
        <v>RIGHT SLEEVE LEFT SLEEVE</v>
      </c>
      <c r="L3962" s="6" t="str">
        <f>IF(anotacoes!N3962=0,"",anotacoes!N3962)</f>
        <v/>
      </c>
      <c r="M3962" t="str">
        <f>IF(anotacoes!M3962=0,"",UPPER(anotacoes!M3962))</f>
        <v/>
      </c>
    </row>
    <row r="3963" spans="1:13" x14ac:dyDescent="0.25">
      <c r="A3963" t="str">
        <f>anotacoes!C3963</f>
        <v>GRAND SLAM PARIS 2011</v>
      </c>
      <c r="B3963" t="str">
        <f>anotacoes!E3963</f>
        <v>KIM</v>
      </c>
      <c r="C3963" t="str">
        <f>anotacoes!F3963</f>
        <v>ELMONT</v>
      </c>
      <c r="D3963" t="s">
        <v>10434</v>
      </c>
      <c r="E3963">
        <f>anotacoes!A3963</f>
        <v>56</v>
      </c>
      <c r="F3963" t="str">
        <f>anotacoes!K3963</f>
        <v xml:space="preserve"> 00:01:52,510</v>
      </c>
      <c r="G3963" t="str">
        <f>anotacoes!L3963</f>
        <v xml:space="preserve"> 00:01:53,353</v>
      </c>
      <c r="H3963" t="str">
        <f>IF(J3963="PAUSE",D3963,IF(anotacoes!G3967=conversao_anotacoes!B3963,conversao_anotacoes!B3963,conversao_anotacoes!C3963))</f>
        <v>KIM</v>
      </c>
      <c r="I3963" t="str">
        <f t="shared" si="61"/>
        <v>ELMONT</v>
      </c>
      <c r="J3963" t="str">
        <f>UPPER(anotacoes!H3963)</f>
        <v>DEFENSE</v>
      </c>
      <c r="K3963" t="str">
        <f>UPPER(anotacoes!I3963)</f>
        <v>USING BODY MASS</v>
      </c>
      <c r="L3963" s="6" t="str">
        <f>IF(anotacoes!N3963=0,"",anotacoes!N3963)</f>
        <v/>
      </c>
      <c r="M3963" t="str">
        <f>IF(anotacoes!M3963=0,"",UPPER(anotacoes!M3963))</f>
        <v/>
      </c>
    </row>
    <row r="3964" spans="1:13" x14ac:dyDescent="0.25">
      <c r="A3964" t="str">
        <f>anotacoes!C3964</f>
        <v>GRAND SLAM PARIS 2011</v>
      </c>
      <c r="B3964" t="str">
        <f>anotacoes!E3964</f>
        <v>KIM</v>
      </c>
      <c r="C3964" t="str">
        <f>anotacoes!F3964</f>
        <v>ELMONT</v>
      </c>
      <c r="D3964" t="s">
        <v>10434</v>
      </c>
      <c r="E3964">
        <f>anotacoes!A3964</f>
        <v>56</v>
      </c>
      <c r="F3964" t="str">
        <f>anotacoes!K3964</f>
        <v xml:space="preserve"> 00:01:53,353</v>
      </c>
      <c r="G3964" t="str">
        <f>anotacoes!L3964</f>
        <v xml:space="preserve"> 00:01:54,836</v>
      </c>
      <c r="H3964" t="str">
        <f>IF(J3964="PAUSE",D3964,IF(anotacoes!G3968=conversao_anotacoes!B3964,conversao_anotacoes!B3964,conversao_anotacoes!C3964))</f>
        <v>KIM</v>
      </c>
      <c r="I3964" t="str">
        <f t="shared" si="61"/>
        <v>ELMONT</v>
      </c>
      <c r="J3964" t="str">
        <f>UPPER(anotacoes!H3964)</f>
        <v>TRANSITION</v>
      </c>
      <c r="K3964" t="str">
        <f>UPPER(anotacoes!I3964)</f>
        <v>WITHOUT ATTACK</v>
      </c>
      <c r="L3964" s="6" t="str">
        <f>IF(anotacoes!N3964=0,"",anotacoes!N3964)</f>
        <v/>
      </c>
      <c r="M3964" t="str">
        <f>IF(anotacoes!M3964=0,"",UPPER(anotacoes!M3964))</f>
        <v/>
      </c>
    </row>
    <row r="3965" spans="1:13" x14ac:dyDescent="0.25">
      <c r="A3965" t="str">
        <f>anotacoes!C3965</f>
        <v>GRAND SLAM PARIS 2011</v>
      </c>
      <c r="B3965" t="str">
        <f>anotacoes!E3965</f>
        <v>KIM</v>
      </c>
      <c r="C3965" t="str">
        <f>anotacoes!F3965</f>
        <v>ELMONT</v>
      </c>
      <c r="D3965" t="s">
        <v>10434</v>
      </c>
      <c r="E3965">
        <f>anotacoes!A3965</f>
        <v>56</v>
      </c>
      <c r="F3965" t="str">
        <f>anotacoes!K3965</f>
        <v xml:space="preserve"> 00:01:54,836</v>
      </c>
      <c r="G3965" t="str">
        <f>anotacoes!L3965</f>
        <v xml:space="preserve"> 00:02:03,646</v>
      </c>
      <c r="H3965" t="str">
        <f>IF(J3965="PAUSE",D3965,IF(anotacoes!G3969=conversao_anotacoes!B3965,conversao_anotacoes!B3965,conversao_anotacoes!C3965))</f>
        <v>&lt;ARBITRO DESCONHECIDO&gt;</v>
      </c>
      <c r="I3965" t="str">
        <f t="shared" si="61"/>
        <v/>
      </c>
      <c r="J3965" t="str">
        <f>UPPER(anotacoes!H3965)</f>
        <v>PAUSE</v>
      </c>
      <c r="K3965" t="str">
        <f>UPPER(anotacoes!I3965)</f>
        <v>&lt;UNCLASSIFIED&gt;</v>
      </c>
      <c r="L3965" s="6" t="str">
        <f>IF(anotacoes!N3965=0,"",anotacoes!N3965)</f>
        <v/>
      </c>
      <c r="M3965" t="str">
        <f>IF(anotacoes!M3965=0,"",UPPER(anotacoes!M3965))</f>
        <v/>
      </c>
    </row>
    <row r="3966" spans="1:13" x14ac:dyDescent="0.25">
      <c r="A3966" t="str">
        <f>anotacoes!C3966</f>
        <v>GRAND SLAM PARIS 2011</v>
      </c>
      <c r="B3966" t="str">
        <f>anotacoes!E3966</f>
        <v>KIM</v>
      </c>
      <c r="C3966" t="str">
        <f>anotacoes!F3966</f>
        <v>ELMONT</v>
      </c>
      <c r="D3966" t="s">
        <v>10434</v>
      </c>
      <c r="E3966">
        <f>anotacoes!A3966</f>
        <v>56</v>
      </c>
      <c r="F3966" t="str">
        <f>anotacoes!K3966</f>
        <v xml:space="preserve"> 00:02:03,646</v>
      </c>
      <c r="G3966" t="str">
        <f>anotacoes!L3966</f>
        <v xml:space="preserve"> 00:02:16,321</v>
      </c>
      <c r="H3966" t="str">
        <f>IF(J3966="PAUSE",D3966,IF(anotacoes!G3970=conversao_anotacoes!B3966,conversao_anotacoes!B3966,conversao_anotacoes!C3966))</f>
        <v>KIM</v>
      </c>
      <c r="I3966" t="str">
        <f t="shared" si="61"/>
        <v>ELMONT</v>
      </c>
      <c r="J3966" t="str">
        <f>UPPER(anotacoes!H3966)</f>
        <v>DISPLACEMENT</v>
      </c>
      <c r="K3966" t="str">
        <f>UPPER(anotacoes!I3966)</f>
        <v>2-3 STEP HESITANT RIGHT</v>
      </c>
      <c r="L3966" s="6" t="str">
        <f>IF(anotacoes!N3966=0,"",anotacoes!N3966)</f>
        <v/>
      </c>
      <c r="M3966" t="str">
        <f>IF(anotacoes!M3966=0,"",UPPER(anotacoes!M3966))</f>
        <v/>
      </c>
    </row>
    <row r="3967" spans="1:13" x14ac:dyDescent="0.25">
      <c r="A3967" t="str">
        <f>anotacoes!C3967</f>
        <v>GRAND SLAM PARIS 2011</v>
      </c>
      <c r="B3967" t="str">
        <f>anotacoes!E3967</f>
        <v>KIM</v>
      </c>
      <c r="C3967" t="str">
        <f>anotacoes!F3967</f>
        <v>ELMONT</v>
      </c>
      <c r="D3967" t="s">
        <v>10434</v>
      </c>
      <c r="E3967">
        <f>anotacoes!A3967</f>
        <v>56</v>
      </c>
      <c r="F3967" t="str">
        <f>anotacoes!K3967</f>
        <v xml:space="preserve"> 00:02:16,321</v>
      </c>
      <c r="G3967" t="str">
        <f>anotacoes!L3967</f>
        <v xml:space="preserve"> 00:02:22,925</v>
      </c>
      <c r="H3967" t="str">
        <f>IF(J3967="PAUSE",D3967,IF(anotacoes!G3971=conversao_anotacoes!B3967,conversao_anotacoes!B3967,conversao_anotacoes!C3967))</f>
        <v>KIM</v>
      </c>
      <c r="I3967" t="str">
        <f t="shared" si="61"/>
        <v>ELMONT</v>
      </c>
      <c r="J3967" t="str">
        <f>UPPER(anotacoes!H3967)</f>
        <v>DISPLACEMENT</v>
      </c>
      <c r="K3967" t="str">
        <f>UPPER(anotacoes!I3967)</f>
        <v>TRY TO GRIP WITH CONTACT</v>
      </c>
      <c r="L3967" s="6" t="str">
        <f>IF(anotacoes!N3967=0,"",anotacoes!N3967)</f>
        <v/>
      </c>
      <c r="M3967" t="str">
        <f>IF(anotacoes!M3967=0,"",UPPER(anotacoes!M3967))</f>
        <v/>
      </c>
    </row>
    <row r="3968" spans="1:13" x14ac:dyDescent="0.25">
      <c r="A3968" t="str">
        <f>anotacoes!C3968</f>
        <v>GRAND SLAM PARIS 2011</v>
      </c>
      <c r="B3968" t="str">
        <f>anotacoes!E3968</f>
        <v>KIM</v>
      </c>
      <c r="C3968" t="str">
        <f>anotacoes!F3968</f>
        <v>ELMONT</v>
      </c>
      <c r="D3968" t="s">
        <v>10434</v>
      </c>
      <c r="E3968">
        <f>anotacoes!A3968</f>
        <v>56</v>
      </c>
      <c r="F3968" t="str">
        <f>anotacoes!K3968</f>
        <v xml:space="preserve"> 00:02:22,925</v>
      </c>
      <c r="G3968" t="str">
        <f>anotacoes!L3968</f>
        <v xml:space="preserve"> 00:02:25,795</v>
      </c>
      <c r="H3968" t="str">
        <f>IF(J3968="PAUSE",D3968,IF(anotacoes!G3972=conversao_anotacoes!B3968,conversao_anotacoes!B3968,conversao_anotacoes!C3968))</f>
        <v>KIM</v>
      </c>
      <c r="I3968" t="str">
        <f t="shared" si="61"/>
        <v>ELMONT</v>
      </c>
      <c r="J3968" t="str">
        <f>UPPER(anotacoes!H3968)</f>
        <v>DISPLACEMENT</v>
      </c>
      <c r="K3968" t="str">
        <f>UPPER(anotacoes!I3968)</f>
        <v>2-3 STEP HESITANT RIGHT</v>
      </c>
      <c r="L3968" s="6" t="str">
        <f>IF(anotacoes!N3968=0,"",anotacoes!N3968)</f>
        <v/>
      </c>
      <c r="M3968" t="str">
        <f>IF(anotacoes!M3968=0,"",UPPER(anotacoes!M3968))</f>
        <v/>
      </c>
    </row>
    <row r="3969" spans="1:13" x14ac:dyDescent="0.25">
      <c r="A3969" t="str">
        <f>anotacoes!C3969</f>
        <v>GRAND SLAM PARIS 2011</v>
      </c>
      <c r="B3969" t="str">
        <f>anotacoes!E3969</f>
        <v>KIM</v>
      </c>
      <c r="C3969" t="str">
        <f>anotacoes!F3969</f>
        <v>ELMONT</v>
      </c>
      <c r="D3969" t="s">
        <v>10434</v>
      </c>
      <c r="E3969">
        <f>anotacoes!A3969</f>
        <v>56</v>
      </c>
      <c r="F3969" t="str">
        <f>anotacoes!K3969</f>
        <v xml:space="preserve"> 00:02:25,795</v>
      </c>
      <c r="G3969" t="str">
        <f>anotacoes!L3969</f>
        <v xml:space="preserve"> 00:02:29,093</v>
      </c>
      <c r="H3969" t="str">
        <f>IF(J3969="PAUSE",D3969,IF(anotacoes!G3973=conversao_anotacoes!B3969,conversao_anotacoes!B3969,conversao_anotacoes!C3969))</f>
        <v>KIM</v>
      </c>
      <c r="I3969" t="str">
        <f t="shared" si="61"/>
        <v>ELMONT</v>
      </c>
      <c r="J3969" t="str">
        <f>UPPER(anotacoes!H3969)</f>
        <v>GRIP TIME</v>
      </c>
      <c r="K3969" t="str">
        <f>UPPER(anotacoes!I3969)</f>
        <v>RIGHT SLEEVE</v>
      </c>
      <c r="L3969" s="6" t="str">
        <f>IF(anotacoes!N3969=0,"",anotacoes!N3969)</f>
        <v/>
      </c>
      <c r="M3969" t="str">
        <f>IF(anotacoes!M3969=0,"",UPPER(anotacoes!M3969))</f>
        <v/>
      </c>
    </row>
    <row r="3970" spans="1:13" x14ac:dyDescent="0.25">
      <c r="A3970" t="str">
        <f>anotacoes!C3970</f>
        <v>GRAND SLAM PARIS 2011</v>
      </c>
      <c r="B3970" t="str">
        <f>anotacoes!E3970</f>
        <v>KIM</v>
      </c>
      <c r="C3970" t="str">
        <f>anotacoes!F3970</f>
        <v>ELMONT</v>
      </c>
      <c r="D3970" t="s">
        <v>10434</v>
      </c>
      <c r="E3970">
        <f>anotacoes!A3970</f>
        <v>56</v>
      </c>
      <c r="F3970" t="str">
        <f>anotacoes!K3970</f>
        <v xml:space="preserve"> 00:02:29,093</v>
      </c>
      <c r="G3970" t="str">
        <f>anotacoes!L3970</f>
        <v xml:space="preserve"> 00:02:29,753</v>
      </c>
      <c r="H3970" t="str">
        <f>IF(J3970="PAUSE",D3970,IF(anotacoes!G3974=conversao_anotacoes!B3970,conversao_anotacoes!B3970,conversao_anotacoes!C3970))</f>
        <v>KIM</v>
      </c>
      <c r="I3970" t="str">
        <f t="shared" si="61"/>
        <v>ELMONT</v>
      </c>
      <c r="J3970" t="str">
        <f>UPPER(anotacoes!H3970)</f>
        <v>ATTACK</v>
      </c>
      <c r="K3970" t="str">
        <f>UPPER(anotacoes!I3970)</f>
        <v>OUCHI GARI</v>
      </c>
      <c r="L3970" s="6">
        <f>IF(anotacoes!N3970=0,"",anotacoes!N3970)</f>
        <v>2</v>
      </c>
      <c r="M3970" t="str">
        <f>IF(anotacoes!M3970=0,"",UPPER(anotacoes!M3970))</f>
        <v/>
      </c>
    </row>
    <row r="3971" spans="1:13" x14ac:dyDescent="0.25">
      <c r="A3971" t="str">
        <f>anotacoes!C3971</f>
        <v>GRAND SLAM PARIS 2011</v>
      </c>
      <c r="B3971" t="str">
        <f>anotacoes!E3971</f>
        <v>KIM</v>
      </c>
      <c r="C3971" t="str">
        <f>anotacoes!F3971</f>
        <v>ELMONT</v>
      </c>
      <c r="D3971" t="s">
        <v>10434</v>
      </c>
      <c r="E3971">
        <f>anotacoes!A3971</f>
        <v>56</v>
      </c>
      <c r="F3971" t="str">
        <f>anotacoes!K3971</f>
        <v xml:space="preserve"> 00:02:29,753</v>
      </c>
      <c r="G3971" t="str">
        <f>anotacoes!L3971</f>
        <v xml:space="preserve"> 00:02:32,627</v>
      </c>
      <c r="H3971" t="str">
        <f>IF(J3971="PAUSE",D3971,IF(anotacoes!G3975=conversao_anotacoes!B3971,conversao_anotacoes!B3971,conversao_anotacoes!C3971))</f>
        <v>KIM</v>
      </c>
      <c r="I3971" t="str">
        <f t="shared" ref="I3971:I4034" si="62">IF(H3971=D3971,"",IF(H3971=B3971,C3971,B3971))</f>
        <v>ELMONT</v>
      </c>
      <c r="J3971" t="str">
        <f>UPPER(anotacoes!H3971)</f>
        <v>GRIP TIME</v>
      </c>
      <c r="K3971" t="str">
        <f>UPPER(anotacoes!I3971)</f>
        <v>LEFT SLEEVE</v>
      </c>
      <c r="L3971" s="6" t="str">
        <f>IF(anotacoes!N3971=0,"",anotacoes!N3971)</f>
        <v/>
      </c>
      <c r="M3971" t="str">
        <f>IF(anotacoes!M3971=0,"",UPPER(anotacoes!M3971))</f>
        <v/>
      </c>
    </row>
    <row r="3972" spans="1:13" x14ac:dyDescent="0.25">
      <c r="A3972" t="str">
        <f>anotacoes!C3972</f>
        <v>GRAND SLAM PARIS 2011</v>
      </c>
      <c r="B3972" t="str">
        <f>anotacoes!E3972</f>
        <v>KIM</v>
      </c>
      <c r="C3972" t="str">
        <f>anotacoes!F3972</f>
        <v>ELMONT</v>
      </c>
      <c r="D3972" t="s">
        <v>10434</v>
      </c>
      <c r="E3972">
        <f>anotacoes!A3972</f>
        <v>56</v>
      </c>
      <c r="F3972" t="str">
        <f>anotacoes!K3972</f>
        <v xml:space="preserve"> 00:02:32,627</v>
      </c>
      <c r="G3972" t="str">
        <f>anotacoes!L3972</f>
        <v xml:space="preserve"> 00:02:34,099</v>
      </c>
      <c r="H3972" t="str">
        <f>IF(J3972="PAUSE",D3972,IF(anotacoes!G3976=conversao_anotacoes!B3972,conversao_anotacoes!B3972,conversao_anotacoes!C3972))</f>
        <v>KIM</v>
      </c>
      <c r="I3972" t="str">
        <f t="shared" si="62"/>
        <v>ELMONT</v>
      </c>
      <c r="J3972" t="str">
        <f>UPPER(anotacoes!H3972)</f>
        <v>ATTACK</v>
      </c>
      <c r="K3972" t="str">
        <f>UPPER(anotacoes!I3972)</f>
        <v>SODE SEOI NAGE</v>
      </c>
      <c r="L3972" s="6">
        <f>IF(anotacoes!N3972=0,"",anotacoes!N3972)</f>
        <v>6</v>
      </c>
      <c r="M3972" t="str">
        <f>IF(anotacoes!M3972=0,"",UPPER(anotacoes!M3972))</f>
        <v/>
      </c>
    </row>
    <row r="3973" spans="1:13" x14ac:dyDescent="0.25">
      <c r="A3973" t="str">
        <f>anotacoes!C3973</f>
        <v>GRAND SLAM PARIS 2011</v>
      </c>
      <c r="B3973" t="str">
        <f>anotacoes!E3973</f>
        <v>KIM</v>
      </c>
      <c r="C3973" t="str">
        <f>anotacoes!F3973</f>
        <v>ELMONT</v>
      </c>
      <c r="D3973" t="s">
        <v>10434</v>
      </c>
      <c r="E3973">
        <f>anotacoes!A3973</f>
        <v>56</v>
      </c>
      <c r="F3973" t="str">
        <f>anotacoes!K3973</f>
        <v xml:space="preserve"> 00:02:34,099</v>
      </c>
      <c r="G3973" t="str">
        <f>anotacoes!L3973</f>
        <v xml:space="preserve"> 00:02:35,686</v>
      </c>
      <c r="H3973" t="str">
        <f>IF(J3973="PAUSE",D3973,IF(anotacoes!G3977=conversao_anotacoes!B3973,conversao_anotacoes!B3973,conversao_anotacoes!C3973))</f>
        <v>KIM</v>
      </c>
      <c r="I3973" t="str">
        <f t="shared" si="62"/>
        <v>ELMONT</v>
      </c>
      <c r="J3973" t="str">
        <f>UPPER(anotacoes!H3973)</f>
        <v>GRIP TIME</v>
      </c>
      <c r="K3973" t="str">
        <f>UPPER(anotacoes!I3973)</f>
        <v>LEFT SLEEVE</v>
      </c>
      <c r="L3973" s="6" t="str">
        <f>IF(anotacoes!N3973=0,"",anotacoes!N3973)</f>
        <v/>
      </c>
      <c r="M3973" t="str">
        <f>IF(anotacoes!M3973=0,"",UPPER(anotacoes!M3973))</f>
        <v/>
      </c>
    </row>
    <row r="3974" spans="1:13" x14ac:dyDescent="0.25">
      <c r="A3974" t="str">
        <f>anotacoes!C3974</f>
        <v>GRAND SLAM PARIS 2011</v>
      </c>
      <c r="B3974" t="str">
        <f>anotacoes!E3974</f>
        <v>KIM</v>
      </c>
      <c r="C3974" t="str">
        <f>anotacoes!F3974</f>
        <v>ELMONT</v>
      </c>
      <c r="D3974" t="s">
        <v>10434</v>
      </c>
      <c r="E3974">
        <f>anotacoes!A3974</f>
        <v>56</v>
      </c>
      <c r="F3974" t="str">
        <f>anotacoes!K3974</f>
        <v xml:space="preserve"> 00:02:35,686</v>
      </c>
      <c r="G3974" t="str">
        <f>anotacoes!L3974</f>
        <v xml:space="preserve"> 00:03:24,791</v>
      </c>
      <c r="H3974" t="str">
        <f>IF(J3974="PAUSE",D3974,IF(anotacoes!G3978=conversao_anotacoes!B3974,conversao_anotacoes!B3974,conversao_anotacoes!C3974))</f>
        <v>KIM</v>
      </c>
      <c r="I3974" t="str">
        <f t="shared" si="62"/>
        <v>ELMONT</v>
      </c>
      <c r="J3974" t="str">
        <f>UPPER(anotacoes!H3974)</f>
        <v>DISPLACEMENT</v>
      </c>
      <c r="K3974" t="str">
        <f>UPPER(anotacoes!I3974)</f>
        <v>2-3 STEP HESITANT RIGHT</v>
      </c>
      <c r="L3974" s="6" t="str">
        <f>IF(anotacoes!N3974=0,"",anotacoes!N3974)</f>
        <v/>
      </c>
      <c r="M3974" t="str">
        <f>IF(anotacoes!M3974=0,"",UPPER(anotacoes!M3974))</f>
        <v/>
      </c>
    </row>
    <row r="3975" spans="1:13" x14ac:dyDescent="0.25">
      <c r="A3975" t="str">
        <f>anotacoes!C3975</f>
        <v>GRAND SLAM PARIS 2011</v>
      </c>
      <c r="B3975" t="str">
        <f>anotacoes!E3975</f>
        <v>KIM</v>
      </c>
      <c r="C3975" t="str">
        <f>anotacoes!F3975</f>
        <v>ELMONT</v>
      </c>
      <c r="D3975" t="s">
        <v>10434</v>
      </c>
      <c r="E3975">
        <f>anotacoes!A3975</f>
        <v>56</v>
      </c>
      <c r="F3975" t="str">
        <f>anotacoes!K3975</f>
        <v xml:space="preserve"> 00:03:24,791</v>
      </c>
      <c r="G3975" t="str">
        <f>anotacoes!L3975</f>
        <v xml:space="preserve"> 00:03:26,184</v>
      </c>
      <c r="H3975" t="str">
        <f>IF(J3975="PAUSE",D3975,IF(anotacoes!G3979=conversao_anotacoes!B3975,conversao_anotacoes!B3975,conversao_anotacoes!C3975))</f>
        <v>KIM</v>
      </c>
      <c r="I3975" t="str">
        <f t="shared" si="62"/>
        <v>ELMONT</v>
      </c>
      <c r="J3975" t="str">
        <f>UPPER(anotacoes!H3975)</f>
        <v>DISPLACEMENT</v>
      </c>
      <c r="K3975" t="str">
        <f>UPPER(anotacoes!I3975)</f>
        <v>TRY TO GRIP WITH CONTACT</v>
      </c>
      <c r="L3975" s="6" t="str">
        <f>IF(anotacoes!N3975=0,"",anotacoes!N3975)</f>
        <v/>
      </c>
      <c r="M3975" t="str">
        <f>IF(anotacoes!M3975=0,"",UPPER(anotacoes!M3975))</f>
        <v/>
      </c>
    </row>
    <row r="3976" spans="1:13" x14ac:dyDescent="0.25">
      <c r="A3976" t="str">
        <f>anotacoes!C3976</f>
        <v>GRAND SLAM PARIS 2011</v>
      </c>
      <c r="B3976" t="str">
        <f>anotacoes!E3976</f>
        <v>KIM</v>
      </c>
      <c r="C3976" t="str">
        <f>anotacoes!F3976</f>
        <v>ELMONT</v>
      </c>
      <c r="D3976" t="s">
        <v>10434</v>
      </c>
      <c r="E3976">
        <f>anotacoes!A3976</f>
        <v>56</v>
      </c>
      <c r="F3976" t="str">
        <f>anotacoes!K3976</f>
        <v xml:space="preserve"> 00:03:26,184</v>
      </c>
      <c r="G3976" t="str">
        <f>anotacoes!L3976</f>
        <v xml:space="preserve"> 00:03:30,834</v>
      </c>
      <c r="H3976" t="str">
        <f>IF(J3976="PAUSE",D3976,IF(anotacoes!G3980=conversao_anotacoes!B3976,conversao_anotacoes!B3976,conversao_anotacoes!C3976))</f>
        <v>KIM</v>
      </c>
      <c r="I3976" t="str">
        <f t="shared" si="62"/>
        <v>ELMONT</v>
      </c>
      <c r="J3976" t="str">
        <f>UPPER(anotacoes!H3976)</f>
        <v>GRIP TIME</v>
      </c>
      <c r="K3976" t="str">
        <f>UPPER(anotacoes!I3976)</f>
        <v>LEFT COLLAR</v>
      </c>
      <c r="L3976" s="6" t="str">
        <f>IF(anotacoes!N3976=0,"",anotacoes!N3976)</f>
        <v/>
      </c>
      <c r="M3976" t="str">
        <f>IF(anotacoes!M3976=0,"",UPPER(anotacoes!M3976))</f>
        <v/>
      </c>
    </row>
    <row r="3977" spans="1:13" x14ac:dyDescent="0.25">
      <c r="A3977" t="str">
        <f>anotacoes!C3977</f>
        <v>GRAND SLAM PARIS 2011</v>
      </c>
      <c r="B3977" t="str">
        <f>anotacoes!E3977</f>
        <v>KIM</v>
      </c>
      <c r="C3977" t="str">
        <f>anotacoes!F3977</f>
        <v>ELMONT</v>
      </c>
      <c r="D3977" t="s">
        <v>10434</v>
      </c>
      <c r="E3977">
        <f>anotacoes!A3977</f>
        <v>56</v>
      </c>
      <c r="F3977" t="str">
        <f>anotacoes!K3977</f>
        <v xml:space="preserve"> 00:03:30,834</v>
      </c>
      <c r="G3977" t="str">
        <f>anotacoes!L3977</f>
        <v xml:space="preserve"> 00:03:33,573</v>
      </c>
      <c r="H3977" t="str">
        <f>IF(J3977="PAUSE",D3977,IF(anotacoes!G3981=conversao_anotacoes!B3977,conversao_anotacoes!B3977,conversao_anotacoes!C3977))</f>
        <v>KIM</v>
      </c>
      <c r="I3977" t="str">
        <f t="shared" si="62"/>
        <v>ELMONT</v>
      </c>
      <c r="J3977" t="str">
        <f>UPPER(anotacoes!H3977)</f>
        <v>DISPLACEMENT</v>
      </c>
      <c r="K3977" t="str">
        <f>UPPER(anotacoes!I3977)</f>
        <v>TRY TO GRIP WITH CONTACT</v>
      </c>
      <c r="L3977" s="6" t="str">
        <f>IF(anotacoes!N3977=0,"",anotacoes!N3977)</f>
        <v/>
      </c>
      <c r="M3977" t="str">
        <f>IF(anotacoes!M3977=0,"",UPPER(anotacoes!M3977))</f>
        <v/>
      </c>
    </row>
    <row r="3978" spans="1:13" x14ac:dyDescent="0.25">
      <c r="A3978" t="str">
        <f>anotacoes!C3978</f>
        <v>GRAND SLAM PARIS 2011</v>
      </c>
      <c r="B3978" t="str">
        <f>anotacoes!E3978</f>
        <v>KIM</v>
      </c>
      <c r="C3978" t="str">
        <f>anotacoes!F3978</f>
        <v>ELMONT</v>
      </c>
      <c r="D3978" t="s">
        <v>10434</v>
      </c>
      <c r="E3978">
        <f>anotacoes!A3978</f>
        <v>56</v>
      </c>
      <c r="F3978" t="str">
        <f>anotacoes!K3978</f>
        <v xml:space="preserve"> 00:03:33,573</v>
      </c>
      <c r="G3978" t="str">
        <f>anotacoes!L3978</f>
        <v xml:space="preserve"> 00:03:36,155</v>
      </c>
      <c r="H3978" t="str">
        <f>IF(J3978="PAUSE",D3978,IF(anotacoes!G3982=conversao_anotacoes!B3978,conversao_anotacoes!B3978,conversao_anotacoes!C3978))</f>
        <v>KIM</v>
      </c>
      <c r="I3978" t="str">
        <f t="shared" si="62"/>
        <v>ELMONT</v>
      </c>
      <c r="J3978" t="str">
        <f>UPPER(anotacoes!H3978)</f>
        <v>GRIP TIME</v>
      </c>
      <c r="K3978" t="str">
        <f>UPPER(anotacoes!I3978)</f>
        <v>RIGHT BACK LEFT SLEEVE</v>
      </c>
      <c r="L3978" s="6" t="str">
        <f>IF(anotacoes!N3978=0,"",anotacoes!N3978)</f>
        <v/>
      </c>
      <c r="M3978" t="str">
        <f>IF(anotacoes!M3978=0,"",UPPER(anotacoes!M3978))</f>
        <v/>
      </c>
    </row>
    <row r="3979" spans="1:13" x14ac:dyDescent="0.25">
      <c r="A3979" t="str">
        <f>anotacoes!C3979</f>
        <v>GRAND SLAM PARIS 2011</v>
      </c>
      <c r="B3979" t="str">
        <f>anotacoes!E3979</f>
        <v>KIM</v>
      </c>
      <c r="C3979" t="str">
        <f>anotacoes!F3979</f>
        <v>ELMONT</v>
      </c>
      <c r="D3979" t="s">
        <v>10434</v>
      </c>
      <c r="E3979">
        <f>anotacoes!A3979</f>
        <v>56</v>
      </c>
      <c r="F3979" t="str">
        <f>anotacoes!K3979</f>
        <v xml:space="preserve"> 00:03:36,155</v>
      </c>
      <c r="G3979" t="str">
        <f>anotacoes!L3979</f>
        <v xml:space="preserve"> 00:03:36,155</v>
      </c>
      <c r="H3979" t="str">
        <f>IF(J3979="PAUSE",D3979,IF(anotacoes!G3983=conversao_anotacoes!B3979,conversao_anotacoes!B3979,conversao_anotacoes!C3979))</f>
        <v>KIM</v>
      </c>
      <c r="I3979" t="str">
        <f t="shared" si="62"/>
        <v>ELMONT</v>
      </c>
      <c r="J3979" t="str">
        <f>UPPER(anotacoes!H3979)</f>
        <v>DEFENSE</v>
      </c>
      <c r="K3979" t="str">
        <f>UPPER(anotacoes!I3979)</f>
        <v>TAE-SABAKI RIGHT INCLINED</v>
      </c>
      <c r="L3979" s="6" t="str">
        <f>IF(anotacoes!N3979=0,"",anotacoes!N3979)</f>
        <v/>
      </c>
      <c r="M3979" t="str">
        <f>IF(anotacoes!M3979=0,"",UPPER(anotacoes!M3979))</f>
        <v/>
      </c>
    </row>
    <row r="3980" spans="1:13" x14ac:dyDescent="0.25">
      <c r="A3980" t="str">
        <f>anotacoes!C3980</f>
        <v>GRAND SLAM PARIS 2011</v>
      </c>
      <c r="B3980" t="str">
        <f>anotacoes!E3980</f>
        <v>KIM</v>
      </c>
      <c r="C3980" t="str">
        <f>anotacoes!F3980</f>
        <v>ELMONT</v>
      </c>
      <c r="D3980" t="s">
        <v>10434</v>
      </c>
      <c r="E3980">
        <f>anotacoes!A3980</f>
        <v>56</v>
      </c>
      <c r="F3980" t="str">
        <f>anotacoes!K3980</f>
        <v xml:space="preserve"> 00:03:36,155</v>
      </c>
      <c r="G3980" t="str">
        <f>anotacoes!L3980</f>
        <v xml:space="preserve"> 00:03:41,620</v>
      </c>
      <c r="H3980" t="str">
        <f>IF(J3980="PAUSE",D3980,IF(anotacoes!G3984=conversao_anotacoes!B3980,conversao_anotacoes!B3980,conversao_anotacoes!C3980))</f>
        <v>KIM</v>
      </c>
      <c r="I3980" t="str">
        <f t="shared" si="62"/>
        <v>ELMONT</v>
      </c>
      <c r="J3980" t="str">
        <f>UPPER(anotacoes!H3980)</f>
        <v>GROUNDWORK COMBAT</v>
      </c>
      <c r="K3980" t="str">
        <f>UPPER(anotacoes!I3980)</f>
        <v>TRYING TO ATTACK</v>
      </c>
      <c r="L3980" s="6" t="str">
        <f>IF(anotacoes!N3980=0,"",anotacoes!N3980)</f>
        <v/>
      </c>
      <c r="M3980" t="str">
        <f>IF(anotacoes!M3980=0,"",UPPER(anotacoes!M3980))</f>
        <v/>
      </c>
    </row>
    <row r="3981" spans="1:13" x14ac:dyDescent="0.25">
      <c r="A3981" t="str">
        <f>anotacoes!C3981</f>
        <v>GRAND SLAM PARIS 2011</v>
      </c>
      <c r="B3981" t="str">
        <f>anotacoes!E3981</f>
        <v>KIM</v>
      </c>
      <c r="C3981" t="str">
        <f>anotacoes!F3981</f>
        <v>ELMONT</v>
      </c>
      <c r="D3981" t="s">
        <v>10434</v>
      </c>
      <c r="E3981">
        <f>anotacoes!A3981</f>
        <v>56</v>
      </c>
      <c r="F3981" t="str">
        <f>anotacoes!K3981</f>
        <v xml:space="preserve"> 00:03:41,779</v>
      </c>
      <c r="G3981" t="str">
        <f>anotacoes!L3981</f>
        <v xml:space="preserve"> 00:03:52,648</v>
      </c>
      <c r="H3981" t="str">
        <f>IF(J3981="PAUSE",D3981,IF(anotacoes!G3985=conversao_anotacoes!B3981,conversao_anotacoes!B3981,conversao_anotacoes!C3981))</f>
        <v>&lt;ARBITRO DESCONHECIDO&gt;</v>
      </c>
      <c r="I3981" t="str">
        <f t="shared" si="62"/>
        <v/>
      </c>
      <c r="J3981" t="str">
        <f>UPPER(anotacoes!H3981)</f>
        <v>PAUSE</v>
      </c>
      <c r="K3981" t="str">
        <f>UPPER(anotacoes!I3981)</f>
        <v>&lt;UNCLASSIFIED&gt;</v>
      </c>
      <c r="L3981" s="6" t="str">
        <f>IF(anotacoes!N3981=0,"",anotacoes!N3981)</f>
        <v/>
      </c>
      <c r="M3981" t="str">
        <f>IF(anotacoes!M3981=0,"",UPPER(anotacoes!M3981))</f>
        <v/>
      </c>
    </row>
    <row r="3982" spans="1:13" x14ac:dyDescent="0.25">
      <c r="A3982" t="str">
        <f>anotacoes!C3982</f>
        <v>GRAND SLAM PARIS 2011</v>
      </c>
      <c r="B3982" t="str">
        <f>anotacoes!E3982</f>
        <v>KIM</v>
      </c>
      <c r="C3982" t="str">
        <f>anotacoes!F3982</f>
        <v>ELMONT</v>
      </c>
      <c r="D3982" t="s">
        <v>10434</v>
      </c>
      <c r="E3982">
        <f>anotacoes!A3982</f>
        <v>56</v>
      </c>
      <c r="F3982" t="str">
        <f>anotacoes!K3982</f>
        <v xml:space="preserve"> 00:03:52,648</v>
      </c>
      <c r="G3982" t="str">
        <f>anotacoes!L3982</f>
        <v xml:space="preserve"> 00:03:54,889</v>
      </c>
      <c r="H3982" t="str">
        <f>IF(J3982="PAUSE",D3982,IF(anotacoes!G3986=conversao_anotacoes!B3982,conversao_anotacoes!B3982,conversao_anotacoes!C3982))</f>
        <v>KIM</v>
      </c>
      <c r="I3982" t="str">
        <f t="shared" si="62"/>
        <v>ELMONT</v>
      </c>
      <c r="J3982" t="str">
        <f>UPPER(anotacoes!H3982)</f>
        <v>DISPLACEMENT</v>
      </c>
      <c r="K3982" t="str">
        <f>UPPER(anotacoes!I3982)</f>
        <v>CIRCULAR LEFT</v>
      </c>
      <c r="L3982" s="6" t="str">
        <f>IF(anotacoes!N3982=0,"",anotacoes!N3982)</f>
        <v/>
      </c>
      <c r="M3982" t="str">
        <f>IF(anotacoes!M3982=0,"",UPPER(anotacoes!M3982))</f>
        <v/>
      </c>
    </row>
    <row r="3983" spans="1:13" x14ac:dyDescent="0.25">
      <c r="A3983" t="str">
        <f>anotacoes!C3983</f>
        <v>GRAND SLAM PARIS 2011</v>
      </c>
      <c r="B3983" t="str">
        <f>anotacoes!E3983</f>
        <v>KIM</v>
      </c>
      <c r="C3983" t="str">
        <f>anotacoes!F3983</f>
        <v>ELMONT</v>
      </c>
      <c r="D3983" t="s">
        <v>10434</v>
      </c>
      <c r="E3983">
        <f>anotacoes!A3983</f>
        <v>56</v>
      </c>
      <c r="F3983" t="str">
        <f>anotacoes!K3983</f>
        <v xml:space="preserve"> 00:03:54,889</v>
      </c>
      <c r="G3983" t="str">
        <f>anotacoes!L3983</f>
        <v xml:space="preserve"> 00:04:02,820</v>
      </c>
      <c r="H3983" t="str">
        <f>IF(J3983="PAUSE",D3983,IF(anotacoes!G3987=conversao_anotacoes!B3983,conversao_anotacoes!B3983,conversao_anotacoes!C3983))</f>
        <v>KIM</v>
      </c>
      <c r="I3983" t="str">
        <f t="shared" si="62"/>
        <v>ELMONT</v>
      </c>
      <c r="J3983" t="str">
        <f>UPPER(anotacoes!H3983)</f>
        <v>DISPLACEMENT</v>
      </c>
      <c r="K3983" t="str">
        <f>UPPER(anotacoes!I3983)</f>
        <v>2-3 STEP HESITANT RIGHT</v>
      </c>
      <c r="L3983" s="6" t="str">
        <f>IF(anotacoes!N3983=0,"",anotacoes!N3983)</f>
        <v/>
      </c>
      <c r="M3983" t="str">
        <f>IF(anotacoes!M3983=0,"",UPPER(anotacoes!M3983))</f>
        <v/>
      </c>
    </row>
    <row r="3984" spans="1:13" x14ac:dyDescent="0.25">
      <c r="A3984" t="str">
        <f>anotacoes!C3984</f>
        <v>GRAND SLAM PARIS 2011</v>
      </c>
      <c r="B3984" t="str">
        <f>anotacoes!E3984</f>
        <v>KIM</v>
      </c>
      <c r="C3984" t="str">
        <f>anotacoes!F3984</f>
        <v>ELMONT</v>
      </c>
      <c r="D3984" t="s">
        <v>10434</v>
      </c>
      <c r="E3984">
        <f>anotacoes!A3984</f>
        <v>56</v>
      </c>
      <c r="F3984" t="str">
        <f>anotacoes!K3984</f>
        <v xml:space="preserve"> 00:04:02,820</v>
      </c>
      <c r="G3984" t="str">
        <f>anotacoes!L3984</f>
        <v xml:space="preserve"> 00:04:13,641</v>
      </c>
      <c r="H3984" t="str">
        <f>IF(J3984="PAUSE",D3984,IF(anotacoes!G3988=conversao_anotacoes!B3984,conversao_anotacoes!B3984,conversao_anotacoes!C3984))</f>
        <v>KIM</v>
      </c>
      <c r="I3984" t="str">
        <f t="shared" si="62"/>
        <v>ELMONT</v>
      </c>
      <c r="J3984" t="str">
        <f>UPPER(anotacoes!H3984)</f>
        <v>DISPLACEMENT</v>
      </c>
      <c r="K3984" t="str">
        <f>UPPER(anotacoes!I3984)</f>
        <v>TRY TO GRIP WITH CONTACT</v>
      </c>
      <c r="L3984" s="6" t="str">
        <f>IF(anotacoes!N3984=0,"",anotacoes!N3984)</f>
        <v/>
      </c>
      <c r="M3984" t="str">
        <f>IF(anotacoes!M3984=0,"",UPPER(anotacoes!M3984))</f>
        <v/>
      </c>
    </row>
    <row r="3985" spans="1:13" x14ac:dyDescent="0.25">
      <c r="A3985" t="str">
        <f>anotacoes!C3985</f>
        <v>GRAND SLAM PARIS 2011</v>
      </c>
      <c r="B3985" t="str">
        <f>anotacoes!E3985</f>
        <v>KIM</v>
      </c>
      <c r="C3985" t="str">
        <f>anotacoes!F3985</f>
        <v>ELMONT</v>
      </c>
      <c r="D3985" t="s">
        <v>10434</v>
      </c>
      <c r="E3985">
        <f>anotacoes!A3985</f>
        <v>56</v>
      </c>
      <c r="F3985" t="str">
        <f>anotacoes!K3985</f>
        <v xml:space="preserve"> 00:04:13,641</v>
      </c>
      <c r="G3985" t="str">
        <f>anotacoes!L3985</f>
        <v xml:space="preserve"> 00:04:15,368</v>
      </c>
      <c r="H3985" t="str">
        <f>IF(J3985="PAUSE",D3985,IF(anotacoes!G3989=conversao_anotacoes!B3985,conversao_anotacoes!B3985,conversao_anotacoes!C3985))</f>
        <v>KIM</v>
      </c>
      <c r="I3985" t="str">
        <f t="shared" si="62"/>
        <v>ELMONT</v>
      </c>
      <c r="J3985" t="str">
        <f>UPPER(anotacoes!H3985)</f>
        <v>GRIP TIME</v>
      </c>
      <c r="K3985" t="str">
        <f>UPPER(anotacoes!I3985)</f>
        <v>LEFT BACK RIGHT SLEEVE</v>
      </c>
      <c r="L3985" s="6" t="str">
        <f>IF(anotacoes!N3985=0,"",anotacoes!N3985)</f>
        <v/>
      </c>
      <c r="M3985" t="str">
        <f>IF(anotacoes!M3985=0,"",UPPER(anotacoes!M3985))</f>
        <v/>
      </c>
    </row>
    <row r="3986" spans="1:13" x14ac:dyDescent="0.25">
      <c r="A3986" t="str">
        <f>anotacoes!C3986</f>
        <v>GRAND SLAM PARIS 2011</v>
      </c>
      <c r="B3986" t="str">
        <f>anotacoes!E3986</f>
        <v>KIM</v>
      </c>
      <c r="C3986" t="str">
        <f>anotacoes!F3986</f>
        <v>ELMONT</v>
      </c>
      <c r="D3986" t="s">
        <v>10434</v>
      </c>
      <c r="E3986">
        <f>anotacoes!A3986</f>
        <v>56</v>
      </c>
      <c r="F3986" t="str">
        <f>anotacoes!K3986</f>
        <v xml:space="preserve"> 00:04:15,368</v>
      </c>
      <c r="G3986" t="str">
        <f>anotacoes!L3986</f>
        <v xml:space="preserve"> 00:04:16,049</v>
      </c>
      <c r="H3986" t="str">
        <f>IF(J3986="PAUSE",D3986,IF(anotacoes!G3990=conversao_anotacoes!B3986,conversao_anotacoes!B3986,conversao_anotacoes!C3986))</f>
        <v>KIM</v>
      </c>
      <c r="I3986" t="str">
        <f t="shared" si="62"/>
        <v>ELMONT</v>
      </c>
      <c r="J3986" t="str">
        <f>UPPER(anotacoes!H3986)</f>
        <v>DEFENSE</v>
      </c>
      <c r="K3986" t="str">
        <f>UPPER(anotacoes!I3986)</f>
        <v>USING BODY MASS</v>
      </c>
      <c r="L3986" s="6" t="str">
        <f>IF(anotacoes!N3986=0,"",anotacoes!N3986)</f>
        <v/>
      </c>
      <c r="M3986" t="str">
        <f>IF(anotacoes!M3986=0,"",UPPER(anotacoes!M3986))</f>
        <v/>
      </c>
    </row>
    <row r="3987" spans="1:13" x14ac:dyDescent="0.25">
      <c r="A3987" t="str">
        <f>anotacoes!C3987</f>
        <v>GRAND SLAM PARIS 2011</v>
      </c>
      <c r="B3987" t="str">
        <f>anotacoes!E3987</f>
        <v>KIM</v>
      </c>
      <c r="C3987" t="str">
        <f>anotacoes!F3987</f>
        <v>ELMONT</v>
      </c>
      <c r="D3987" t="s">
        <v>10434</v>
      </c>
      <c r="E3987">
        <f>anotacoes!A3987</f>
        <v>56</v>
      </c>
      <c r="F3987" t="str">
        <f>anotacoes!K3987</f>
        <v xml:space="preserve"> 00:04:16,049</v>
      </c>
      <c r="G3987" t="str">
        <f>anotacoes!L3987</f>
        <v xml:space="preserve"> 00:05:00,506</v>
      </c>
      <c r="H3987" t="str">
        <f>IF(J3987="PAUSE",D3987,IF(anotacoes!G3991=conversao_anotacoes!B3987,conversao_anotacoes!B3987,conversao_anotacoes!C3987))</f>
        <v>KIM</v>
      </c>
      <c r="I3987" t="str">
        <f t="shared" si="62"/>
        <v>ELMONT</v>
      </c>
      <c r="J3987" t="str">
        <f>UPPER(anotacoes!H3987)</f>
        <v>GROUNDWORK COMBAT</v>
      </c>
      <c r="K3987" t="str">
        <f>UPPER(anotacoes!I3987)</f>
        <v>TRYING TO ATTACK</v>
      </c>
      <c r="L3987" s="6" t="str">
        <f>IF(anotacoes!N3987=0,"",anotacoes!N3987)</f>
        <v/>
      </c>
      <c r="M3987" t="str">
        <f>IF(anotacoes!M3987=0,"",UPPER(anotacoes!M3987))</f>
        <v/>
      </c>
    </row>
    <row r="3988" spans="1:13" x14ac:dyDescent="0.25">
      <c r="A3988" t="str">
        <f>anotacoes!C3988</f>
        <v>GRAND SLAM PARIS 2011</v>
      </c>
      <c r="B3988" t="str">
        <f>anotacoes!E3988</f>
        <v>KIM</v>
      </c>
      <c r="C3988" t="str">
        <f>anotacoes!F3988</f>
        <v>ELMONT</v>
      </c>
      <c r="D3988" t="s">
        <v>10434</v>
      </c>
      <c r="E3988">
        <f>anotacoes!A3988</f>
        <v>56</v>
      </c>
      <c r="F3988" t="str">
        <f>anotacoes!K3988</f>
        <v xml:space="preserve"> 00:05:00,506</v>
      </c>
      <c r="G3988" t="str">
        <f>anotacoes!L3988</f>
        <v xml:space="preserve"> 00:05:11,031</v>
      </c>
      <c r="H3988" t="str">
        <f>IF(J3988="PAUSE",D3988,IF(anotacoes!G3992=conversao_anotacoes!B3988,conversao_anotacoes!B3988,conversao_anotacoes!C3988))</f>
        <v>&lt;ARBITRO DESCONHECIDO&gt;</v>
      </c>
      <c r="I3988" t="str">
        <f t="shared" si="62"/>
        <v/>
      </c>
      <c r="J3988" t="str">
        <f>UPPER(anotacoes!H3988)</f>
        <v>PAUSE</v>
      </c>
      <c r="K3988" t="str">
        <f>UPPER(anotacoes!I3988)</f>
        <v>&lt;UNCLASSIFIED&gt;</v>
      </c>
      <c r="L3988" s="6" t="str">
        <f>IF(anotacoes!N3988=0,"",anotacoes!N3988)</f>
        <v/>
      </c>
      <c r="M3988" t="str">
        <f>IF(anotacoes!M3988=0,"",UPPER(anotacoes!M3988))</f>
        <v/>
      </c>
    </row>
    <row r="3989" spans="1:13" x14ac:dyDescent="0.25">
      <c r="A3989" t="str">
        <f>anotacoes!C3989</f>
        <v>GRAND SLAM PARIS 2011</v>
      </c>
      <c r="B3989" t="str">
        <f>anotacoes!E3989</f>
        <v>KIM</v>
      </c>
      <c r="C3989" t="str">
        <f>anotacoes!F3989</f>
        <v>ELMONT</v>
      </c>
      <c r="D3989" t="s">
        <v>10434</v>
      </c>
      <c r="E3989">
        <f>anotacoes!A3989</f>
        <v>56</v>
      </c>
      <c r="F3989" t="str">
        <f>anotacoes!K3989</f>
        <v xml:space="preserve"> 00:05:11,031</v>
      </c>
      <c r="G3989" t="str">
        <f>anotacoes!L3989</f>
        <v xml:space="preserve"> 00:05:15,437</v>
      </c>
      <c r="H3989" t="str">
        <f>IF(J3989="PAUSE",D3989,IF(anotacoes!G3993=conversao_anotacoes!B3989,conversao_anotacoes!B3989,conversao_anotacoes!C3989))</f>
        <v>KIM</v>
      </c>
      <c r="I3989" t="str">
        <f t="shared" si="62"/>
        <v>ELMONT</v>
      </c>
      <c r="J3989" t="str">
        <f>UPPER(anotacoes!H3989)</f>
        <v>DISPLACEMENT</v>
      </c>
      <c r="K3989" t="str">
        <f>UPPER(anotacoes!I3989)</f>
        <v>CIRCULAR LEFT</v>
      </c>
      <c r="L3989" s="6" t="str">
        <f>IF(anotacoes!N3989=0,"",anotacoes!N3989)</f>
        <v/>
      </c>
      <c r="M3989" t="str">
        <f>IF(anotacoes!M3989=0,"",UPPER(anotacoes!M3989))</f>
        <v/>
      </c>
    </row>
    <row r="3990" spans="1:13" x14ac:dyDescent="0.25">
      <c r="A3990" t="str">
        <f>anotacoes!C3990</f>
        <v>GRAND SLAM PARIS 2011</v>
      </c>
      <c r="B3990" t="str">
        <f>anotacoes!E3990</f>
        <v>KIM</v>
      </c>
      <c r="C3990" t="str">
        <f>anotacoes!F3990</f>
        <v>ELMONT</v>
      </c>
      <c r="D3990" t="s">
        <v>10434</v>
      </c>
      <c r="E3990">
        <f>anotacoes!A3990</f>
        <v>56</v>
      </c>
      <c r="F3990" t="str">
        <f>anotacoes!K3990</f>
        <v xml:space="preserve"> 00:05:15,437</v>
      </c>
      <c r="G3990" t="str">
        <f>anotacoes!L3990</f>
        <v xml:space="preserve"> 00:05:23,586</v>
      </c>
      <c r="H3990" t="str">
        <f>IF(J3990="PAUSE",D3990,IF(anotacoes!G3994=conversao_anotacoes!B3990,conversao_anotacoes!B3990,conversao_anotacoes!C3990))</f>
        <v>KIM</v>
      </c>
      <c r="I3990" t="str">
        <f t="shared" si="62"/>
        <v>ELMONT</v>
      </c>
      <c r="J3990" t="str">
        <f>UPPER(anotacoes!H3990)</f>
        <v>DISPLACEMENT</v>
      </c>
      <c r="K3990" t="str">
        <f>UPPER(anotacoes!I3990)</f>
        <v>TRY TO GRIP WITH CONTACT</v>
      </c>
      <c r="L3990" s="6" t="str">
        <f>IF(anotacoes!N3990=0,"",anotacoes!N3990)</f>
        <v/>
      </c>
      <c r="M3990" t="str">
        <f>IF(anotacoes!M3990=0,"",UPPER(anotacoes!M3990))</f>
        <v/>
      </c>
    </row>
    <row r="3991" spans="1:13" x14ac:dyDescent="0.25">
      <c r="A3991" t="str">
        <f>anotacoes!C3991</f>
        <v>GRAND SLAM PARIS 2011</v>
      </c>
      <c r="B3991" t="str">
        <f>anotacoes!E3991</f>
        <v>KIM</v>
      </c>
      <c r="C3991" t="str">
        <f>anotacoes!F3991</f>
        <v>ELMONT</v>
      </c>
      <c r="D3991" t="s">
        <v>10434</v>
      </c>
      <c r="E3991">
        <f>anotacoes!A3991</f>
        <v>56</v>
      </c>
      <c r="F3991" t="str">
        <f>anotacoes!K3991</f>
        <v xml:space="preserve"> 00:05:23,586</v>
      </c>
      <c r="G3991" t="str">
        <f>anotacoes!L3991</f>
        <v xml:space="preserve"> 00:05:24,304</v>
      </c>
      <c r="H3991" t="str">
        <f>IF(J3991="PAUSE",D3991,IF(anotacoes!G3995=conversao_anotacoes!B3991,conversao_anotacoes!B3991,conversao_anotacoes!C3991))</f>
        <v>KIM</v>
      </c>
      <c r="I3991" t="str">
        <f t="shared" si="62"/>
        <v>ELMONT</v>
      </c>
      <c r="J3991" t="str">
        <f>UPPER(anotacoes!H3991)</f>
        <v>GRIP TIME</v>
      </c>
      <c r="K3991" t="str">
        <f>UPPER(anotacoes!I3991)</f>
        <v>RIGHT COLLAR</v>
      </c>
      <c r="L3991" s="6" t="str">
        <f>IF(anotacoes!N3991=0,"",anotacoes!N3991)</f>
        <v/>
      </c>
      <c r="M3991" t="str">
        <f>IF(anotacoes!M3991=0,"",UPPER(anotacoes!M3991))</f>
        <v/>
      </c>
    </row>
    <row r="3992" spans="1:13" x14ac:dyDescent="0.25">
      <c r="A3992" t="str">
        <f>anotacoes!C3992</f>
        <v>GRAND SLAM PARIS 2011</v>
      </c>
      <c r="B3992" t="str">
        <f>anotacoes!E3992</f>
        <v>KIM</v>
      </c>
      <c r="C3992" t="str">
        <f>anotacoes!F3992</f>
        <v>ELMONT</v>
      </c>
      <c r="D3992" t="s">
        <v>10434</v>
      </c>
      <c r="E3992">
        <f>anotacoes!A3992</f>
        <v>56</v>
      </c>
      <c r="F3992" t="str">
        <f>anotacoes!K3992</f>
        <v xml:space="preserve"> 00:05:24,304</v>
      </c>
      <c r="G3992" t="str">
        <f>anotacoes!L3992</f>
        <v xml:space="preserve"> 00:05:26,654</v>
      </c>
      <c r="H3992" t="str">
        <f>IF(J3992="PAUSE",D3992,IF(anotacoes!G3996=conversao_anotacoes!B3992,conversao_anotacoes!B3992,conversao_anotacoes!C3992))</f>
        <v>KIM</v>
      </c>
      <c r="I3992" t="str">
        <f t="shared" si="62"/>
        <v>ELMONT</v>
      </c>
      <c r="J3992" t="str">
        <f>UPPER(anotacoes!H3992)</f>
        <v>GROUNDWORK COMBAT</v>
      </c>
      <c r="K3992" t="str">
        <f>UPPER(anotacoes!I3992)</f>
        <v>DEFENSIVE POSITION</v>
      </c>
      <c r="L3992" s="6" t="str">
        <f>IF(anotacoes!N3992=0,"",anotacoes!N3992)</f>
        <v/>
      </c>
      <c r="M3992" t="str">
        <f>IF(anotacoes!M3992=0,"",UPPER(anotacoes!M3992))</f>
        <v/>
      </c>
    </row>
    <row r="3993" spans="1:13" x14ac:dyDescent="0.25">
      <c r="A3993" t="str">
        <f>anotacoes!C3993</f>
        <v>GRAND SLAM PARIS 2011</v>
      </c>
      <c r="B3993" t="str">
        <f>anotacoes!E3993</f>
        <v>KIM</v>
      </c>
      <c r="C3993" t="str">
        <f>anotacoes!F3993</f>
        <v>ELMONT</v>
      </c>
      <c r="D3993" t="s">
        <v>10434</v>
      </c>
      <c r="E3993">
        <f>anotacoes!A3993</f>
        <v>56</v>
      </c>
      <c r="F3993" t="str">
        <f>anotacoes!K3993</f>
        <v xml:space="preserve"> 00:05:26,820</v>
      </c>
      <c r="G3993" t="str">
        <f>anotacoes!L3993</f>
        <v xml:space="preserve"> 00:05:30,842</v>
      </c>
      <c r="H3993" t="str">
        <f>IF(J3993="PAUSE",D3993,IF(anotacoes!G3997=conversao_anotacoes!B3993,conversao_anotacoes!B3993,conversao_anotacoes!C3993))</f>
        <v>&lt;ARBITRO DESCONHECIDO&gt;</v>
      </c>
      <c r="I3993" t="str">
        <f t="shared" si="62"/>
        <v/>
      </c>
      <c r="J3993" t="str">
        <f>UPPER(anotacoes!H3993)</f>
        <v>PAUSE</v>
      </c>
      <c r="K3993" t="str">
        <f>UPPER(anotacoes!I3993)</f>
        <v>&lt;UNCLASSIFIED&gt;</v>
      </c>
      <c r="L3993" s="6" t="str">
        <f>IF(anotacoes!N3993=0,"",anotacoes!N3993)</f>
        <v/>
      </c>
      <c r="M3993" t="str">
        <f>IF(anotacoes!M3993=0,"",UPPER(anotacoes!M3993))</f>
        <v/>
      </c>
    </row>
    <row r="3994" spans="1:13" x14ac:dyDescent="0.25">
      <c r="A3994" t="str">
        <f>anotacoes!C3994</f>
        <v>GRAND SLAM PARIS 2011</v>
      </c>
      <c r="B3994" t="str">
        <f>anotacoes!E3994</f>
        <v>KIM</v>
      </c>
      <c r="C3994" t="str">
        <f>anotacoes!F3994</f>
        <v>ELMONT</v>
      </c>
      <c r="D3994" t="s">
        <v>10434</v>
      </c>
      <c r="E3994">
        <f>anotacoes!A3994</f>
        <v>56</v>
      </c>
      <c r="F3994" t="str">
        <f>anotacoes!K3994</f>
        <v xml:space="preserve"> 00:05:30,842</v>
      </c>
      <c r="G3994" t="str">
        <f>anotacoes!L3994</f>
        <v xml:space="preserve"> 00:05:34,535</v>
      </c>
      <c r="H3994" t="str">
        <f>IF(J3994="PAUSE",D3994,IF(anotacoes!G3998=conversao_anotacoes!B3994,conversao_anotacoes!B3994,conversao_anotacoes!C3994))</f>
        <v>KIM</v>
      </c>
      <c r="I3994" t="str">
        <f t="shared" si="62"/>
        <v>ELMONT</v>
      </c>
      <c r="J3994" t="str">
        <f>UPPER(anotacoes!H3994)</f>
        <v>DISPLACEMENT</v>
      </c>
      <c r="K3994" t="str">
        <f>UPPER(anotacoes!I3994)</f>
        <v>CIRCULAR LEFT</v>
      </c>
      <c r="L3994" s="6" t="str">
        <f>IF(anotacoes!N3994=0,"",anotacoes!N3994)</f>
        <v/>
      </c>
      <c r="M3994" t="str">
        <f>IF(anotacoes!M3994=0,"",UPPER(anotacoes!M3994))</f>
        <v/>
      </c>
    </row>
    <row r="3995" spans="1:13" x14ac:dyDescent="0.25">
      <c r="A3995" t="str">
        <f>anotacoes!C3995</f>
        <v>GRAND SLAM PARIS 2011</v>
      </c>
      <c r="B3995" t="str">
        <f>anotacoes!E3995</f>
        <v>KIM</v>
      </c>
      <c r="C3995" t="str">
        <f>anotacoes!F3995</f>
        <v>ELMONT</v>
      </c>
      <c r="D3995" t="s">
        <v>10434</v>
      </c>
      <c r="E3995">
        <f>anotacoes!A3995</f>
        <v>56</v>
      </c>
      <c r="F3995" t="str">
        <f>anotacoes!K3995</f>
        <v xml:space="preserve"> 00:05:34,535</v>
      </c>
      <c r="G3995" t="str">
        <f>anotacoes!L3995</f>
        <v xml:space="preserve"> 00:05:40,616</v>
      </c>
      <c r="H3995" t="str">
        <f>IF(J3995="PAUSE",D3995,IF(anotacoes!G3999=conversao_anotacoes!B3995,conversao_anotacoes!B3995,conversao_anotacoes!C3995))</f>
        <v>KIM</v>
      </c>
      <c r="I3995" t="str">
        <f t="shared" si="62"/>
        <v>ELMONT</v>
      </c>
      <c r="J3995" t="str">
        <f>UPPER(anotacoes!H3995)</f>
        <v>DISPLACEMENT</v>
      </c>
      <c r="K3995" t="str">
        <f>UPPER(anotacoes!I3995)</f>
        <v>2-3 STEP HESITANT RIGHT</v>
      </c>
      <c r="L3995" s="6" t="str">
        <f>IF(anotacoes!N3995=0,"",anotacoes!N3995)</f>
        <v/>
      </c>
      <c r="M3995" t="str">
        <f>IF(anotacoes!M3995=0,"",UPPER(anotacoes!M3995))</f>
        <v/>
      </c>
    </row>
    <row r="3996" spans="1:13" x14ac:dyDescent="0.25">
      <c r="A3996" t="str">
        <f>anotacoes!C3996</f>
        <v>GRAND SLAM PARIS 2011</v>
      </c>
      <c r="B3996" t="str">
        <f>anotacoes!E3996</f>
        <v>KIM</v>
      </c>
      <c r="C3996" t="str">
        <f>anotacoes!F3996</f>
        <v>ELMONT</v>
      </c>
      <c r="D3996" t="s">
        <v>10434</v>
      </c>
      <c r="E3996">
        <f>anotacoes!A3996</f>
        <v>56</v>
      </c>
      <c r="F3996" t="str">
        <f>anotacoes!K3996</f>
        <v xml:space="preserve"> 00:05:40,616</v>
      </c>
      <c r="G3996" t="str">
        <f>anotacoes!L3996</f>
        <v xml:space="preserve"> 00:05:43,533</v>
      </c>
      <c r="H3996" t="str">
        <f>IF(J3996="PAUSE",D3996,IF(anotacoes!G4000=conversao_anotacoes!B3996,conversao_anotacoes!B3996,conversao_anotacoes!C3996))</f>
        <v>KIM</v>
      </c>
      <c r="I3996" t="str">
        <f t="shared" si="62"/>
        <v>ELMONT</v>
      </c>
      <c r="J3996" t="str">
        <f>UPPER(anotacoes!H3996)</f>
        <v>DISPLACEMENT</v>
      </c>
      <c r="K3996" t="str">
        <f>UPPER(anotacoes!I3996)</f>
        <v>TRY TO GRIP WITH CONTACT</v>
      </c>
      <c r="L3996" s="6" t="str">
        <f>IF(anotacoes!N3996=0,"",anotacoes!N3996)</f>
        <v/>
      </c>
      <c r="M3996" t="str">
        <f>IF(anotacoes!M3996=0,"",UPPER(anotacoes!M3996))</f>
        <v/>
      </c>
    </row>
    <row r="3997" spans="1:13" x14ac:dyDescent="0.25">
      <c r="A3997" t="str">
        <f>anotacoes!C3997</f>
        <v>GRAND SLAM PARIS 2011</v>
      </c>
      <c r="B3997" t="str">
        <f>anotacoes!E3997</f>
        <v>KIM</v>
      </c>
      <c r="C3997" t="str">
        <f>anotacoes!F3997</f>
        <v>ELMONT</v>
      </c>
      <c r="D3997" t="s">
        <v>10434</v>
      </c>
      <c r="E3997">
        <f>anotacoes!A3997</f>
        <v>56</v>
      </c>
      <c r="F3997" t="str">
        <f>anotacoes!K3997</f>
        <v xml:space="preserve"> 00:05:43,533</v>
      </c>
      <c r="G3997" t="str">
        <f>anotacoes!L3997</f>
        <v xml:space="preserve"> 00:05:43,533</v>
      </c>
      <c r="H3997" t="str">
        <f>IF(J3997="PAUSE",D3997,IF(anotacoes!G4001=conversao_anotacoes!B3997,conversao_anotacoes!B3997,conversao_anotacoes!C3997))</f>
        <v>KIM</v>
      </c>
      <c r="I3997" t="str">
        <f t="shared" si="62"/>
        <v>ELMONT</v>
      </c>
      <c r="J3997" t="str">
        <f>UPPER(anotacoes!H3997)</f>
        <v>GRIP TIME</v>
      </c>
      <c r="K3997" t="str">
        <f>UPPER(anotacoes!I3997)</f>
        <v>LEFT COLLAR RIGHT SLEEVE</v>
      </c>
      <c r="L3997" s="6" t="str">
        <f>IF(anotacoes!N3997=0,"",anotacoes!N3997)</f>
        <v/>
      </c>
      <c r="M3997" t="str">
        <f>IF(anotacoes!M3997=0,"",UPPER(anotacoes!M3997))</f>
        <v/>
      </c>
    </row>
    <row r="3998" spans="1:13" x14ac:dyDescent="0.25">
      <c r="A3998" t="str">
        <f>anotacoes!C3998</f>
        <v>GRAND SLAM PARIS 2011</v>
      </c>
      <c r="B3998" t="str">
        <f>anotacoes!E3998</f>
        <v>KIM</v>
      </c>
      <c r="C3998" t="str">
        <f>anotacoes!F3998</f>
        <v>ELMONT</v>
      </c>
      <c r="D3998" t="s">
        <v>10434</v>
      </c>
      <c r="E3998">
        <f>anotacoes!A3998</f>
        <v>56</v>
      </c>
      <c r="F3998" t="str">
        <f>anotacoes!K3998</f>
        <v xml:space="preserve"> 00:05:43,533</v>
      </c>
      <c r="G3998" t="str">
        <f>anotacoes!L3998</f>
        <v xml:space="preserve"> 00:05:44,235</v>
      </c>
      <c r="H3998" t="str">
        <f>IF(J3998="PAUSE",D3998,IF(anotacoes!G4002=conversao_anotacoes!B3998,conversao_anotacoes!B3998,conversao_anotacoes!C3998))</f>
        <v>KIM</v>
      </c>
      <c r="I3998" t="str">
        <f t="shared" si="62"/>
        <v>ELMONT</v>
      </c>
      <c r="J3998" t="str">
        <f>UPPER(anotacoes!H3998)</f>
        <v>ATTACK</v>
      </c>
      <c r="K3998" t="str">
        <f>UPPER(anotacoes!I3998)</f>
        <v>OUCHI GARI</v>
      </c>
      <c r="L3998" s="6">
        <f>IF(anotacoes!N3998=0,"",anotacoes!N3998)</f>
        <v>2</v>
      </c>
      <c r="M3998" t="str">
        <f>IF(anotacoes!M3998=0,"",UPPER(anotacoes!M3998))</f>
        <v/>
      </c>
    </row>
    <row r="3999" spans="1:13" x14ac:dyDescent="0.25">
      <c r="A3999" t="str">
        <f>anotacoes!C3999</f>
        <v>GRAND SLAM PARIS 2011</v>
      </c>
      <c r="B3999" t="str">
        <f>anotacoes!E3999</f>
        <v>KIM</v>
      </c>
      <c r="C3999" t="str">
        <f>anotacoes!F3999</f>
        <v>ELMONT</v>
      </c>
      <c r="D3999" t="s">
        <v>10434</v>
      </c>
      <c r="E3999">
        <f>anotacoes!A3999</f>
        <v>56</v>
      </c>
      <c r="F3999" t="str">
        <f>anotacoes!K3999</f>
        <v xml:space="preserve"> 00:05:44,235</v>
      </c>
      <c r="G3999" t="str">
        <f>anotacoes!L3999</f>
        <v xml:space="preserve"> 00:05:50,746</v>
      </c>
      <c r="H3999" t="str">
        <f>IF(J3999="PAUSE",D3999,IF(anotacoes!G4003=conversao_anotacoes!B3999,conversao_anotacoes!B3999,conversao_anotacoes!C3999))</f>
        <v>KIM</v>
      </c>
      <c r="I3999" t="str">
        <f t="shared" si="62"/>
        <v>ELMONT</v>
      </c>
      <c r="J3999" t="str">
        <f>UPPER(anotacoes!H3999)</f>
        <v>GRIP TIME</v>
      </c>
      <c r="K3999" t="str">
        <f>UPPER(anotacoes!I3999)</f>
        <v>LEFT COLLAR RIGHT SLEEVE</v>
      </c>
      <c r="L3999" s="6" t="str">
        <f>IF(anotacoes!N3999=0,"",anotacoes!N3999)</f>
        <v/>
      </c>
      <c r="M3999" t="str">
        <f>IF(anotacoes!M3999=0,"",UPPER(anotacoes!M3999))</f>
        <v/>
      </c>
    </row>
    <row r="4000" spans="1:13" x14ac:dyDescent="0.25">
      <c r="A4000" t="str">
        <f>anotacoes!C4000</f>
        <v>GRAND SLAM PARIS 2011</v>
      </c>
      <c r="B4000" t="str">
        <f>anotacoes!E4000</f>
        <v>KIM</v>
      </c>
      <c r="C4000" t="str">
        <f>anotacoes!F4000</f>
        <v>ELMONT</v>
      </c>
      <c r="D4000" t="s">
        <v>10434</v>
      </c>
      <c r="E4000">
        <f>anotacoes!A4000</f>
        <v>56</v>
      </c>
      <c r="F4000" t="str">
        <f>anotacoes!K4000</f>
        <v xml:space="preserve"> 00:05:50,746</v>
      </c>
      <c r="G4000" t="str">
        <f>anotacoes!L4000</f>
        <v xml:space="preserve"> 00:05:51,473</v>
      </c>
      <c r="H4000" t="str">
        <f>IF(J4000="PAUSE",D4000,IF(anotacoes!G4004=conversao_anotacoes!B4000,conversao_anotacoes!B4000,conversao_anotacoes!C4000))</f>
        <v>KIM</v>
      </c>
      <c r="I4000" t="str">
        <f t="shared" si="62"/>
        <v>ELMONT</v>
      </c>
      <c r="J4000" t="str">
        <f>UPPER(anotacoes!H4000)</f>
        <v>DEFENSE</v>
      </c>
      <c r="K4000" t="str">
        <f>UPPER(anotacoes!I4000)</f>
        <v>TAE-SABAKI LEFT INCLINED</v>
      </c>
      <c r="L4000" s="6" t="str">
        <f>IF(anotacoes!N4000=0,"",anotacoes!N4000)</f>
        <v/>
      </c>
      <c r="M4000" t="str">
        <f>IF(anotacoes!M4000=0,"",UPPER(anotacoes!M4000))</f>
        <v/>
      </c>
    </row>
    <row r="4001" spans="1:13" x14ac:dyDescent="0.25">
      <c r="A4001" t="str">
        <f>anotacoes!C4001</f>
        <v>GRAND SLAM PARIS 2011</v>
      </c>
      <c r="B4001" t="str">
        <f>anotacoes!E4001</f>
        <v>KIM</v>
      </c>
      <c r="C4001" t="str">
        <f>anotacoes!F4001</f>
        <v>ELMONT</v>
      </c>
      <c r="D4001" t="s">
        <v>10434</v>
      </c>
      <c r="E4001">
        <f>anotacoes!A4001</f>
        <v>56</v>
      </c>
      <c r="F4001" t="str">
        <f>anotacoes!K4001</f>
        <v xml:space="preserve"> 00:05:51,473</v>
      </c>
      <c r="G4001" t="str">
        <f>anotacoes!L4001</f>
        <v xml:space="preserve"> 00:05:53,198</v>
      </c>
      <c r="H4001" t="str">
        <f>IF(J4001="PAUSE",D4001,IF(anotacoes!G4005=conversao_anotacoes!B4001,conversao_anotacoes!B4001,conversao_anotacoes!C4001))</f>
        <v>KIM</v>
      </c>
      <c r="I4001" t="str">
        <f t="shared" si="62"/>
        <v>ELMONT</v>
      </c>
      <c r="J4001" t="str">
        <f>UPPER(anotacoes!H4001)</f>
        <v>GRIP TIME</v>
      </c>
      <c r="K4001" t="str">
        <f>UPPER(anotacoes!I4001)</f>
        <v>LEFT COLLAR RIGHT SLEEVE</v>
      </c>
      <c r="L4001" s="6" t="str">
        <f>IF(anotacoes!N4001=0,"",anotacoes!N4001)</f>
        <v/>
      </c>
      <c r="M4001" t="str">
        <f>IF(anotacoes!M4001=0,"",UPPER(anotacoes!M4001))</f>
        <v/>
      </c>
    </row>
    <row r="4002" spans="1:13" x14ac:dyDescent="0.25">
      <c r="A4002" t="str">
        <f>anotacoes!C4002</f>
        <v>GRAND SLAM PARIS 2011</v>
      </c>
      <c r="B4002" t="str">
        <f>anotacoes!E4002</f>
        <v>KIM</v>
      </c>
      <c r="C4002" t="str">
        <f>anotacoes!F4002</f>
        <v>ELMONT</v>
      </c>
      <c r="D4002" t="s">
        <v>10434</v>
      </c>
      <c r="E4002">
        <f>anotacoes!A4002</f>
        <v>56</v>
      </c>
      <c r="F4002" t="str">
        <f>anotacoes!K4002</f>
        <v xml:space="preserve"> 00:05:53,198</v>
      </c>
      <c r="G4002" t="str">
        <f>anotacoes!L4002</f>
        <v xml:space="preserve"> 00:05:53,860</v>
      </c>
      <c r="H4002" t="str">
        <f>IF(J4002="PAUSE",D4002,IF(anotacoes!G4006=conversao_anotacoes!B4002,conversao_anotacoes!B4002,conversao_anotacoes!C4002))</f>
        <v>KIM</v>
      </c>
      <c r="I4002" t="str">
        <f t="shared" si="62"/>
        <v>ELMONT</v>
      </c>
      <c r="J4002" t="str">
        <f>UPPER(anotacoes!H4002)</f>
        <v>ATTACK</v>
      </c>
      <c r="K4002" t="str">
        <f>UPPER(anotacoes!I4002)</f>
        <v>YOKO TOMOE</v>
      </c>
      <c r="L4002" s="6">
        <f>IF(anotacoes!N4002=0,"",anotacoes!N4002)</f>
        <v>2</v>
      </c>
      <c r="M4002" t="str">
        <f>IF(anotacoes!M4002=0,"",UPPER(anotacoes!M4002))</f>
        <v/>
      </c>
    </row>
    <row r="4003" spans="1:13" x14ac:dyDescent="0.25">
      <c r="A4003" t="str">
        <f>anotacoes!C4003</f>
        <v>GRAND SLAM PARIS 2011</v>
      </c>
      <c r="B4003" t="str">
        <f>anotacoes!E4003</f>
        <v>KIM</v>
      </c>
      <c r="C4003" t="str">
        <f>anotacoes!F4003</f>
        <v>ELMONT</v>
      </c>
      <c r="D4003" t="s">
        <v>10434</v>
      </c>
      <c r="E4003">
        <f>anotacoes!A4003</f>
        <v>56</v>
      </c>
      <c r="F4003" t="str">
        <f>anotacoes!K4003</f>
        <v xml:space="preserve"> 00:05:53,860</v>
      </c>
      <c r="G4003" t="str">
        <f>anotacoes!L4003</f>
        <v xml:space="preserve"> 00:05:55,764</v>
      </c>
      <c r="H4003" t="str">
        <f>IF(J4003="PAUSE",D4003,IF(anotacoes!G4007=conversao_anotacoes!B4003,conversao_anotacoes!B4003,conversao_anotacoes!C4003))</f>
        <v>KIM</v>
      </c>
      <c r="I4003" t="str">
        <f t="shared" si="62"/>
        <v>ELMONT</v>
      </c>
      <c r="J4003" t="str">
        <f>UPPER(anotacoes!H4003)</f>
        <v>GROUNDWORK COMBAT</v>
      </c>
      <c r="K4003" t="str">
        <f>UPPER(anotacoes!I4003)</f>
        <v>CONTROL WITH LEGS</v>
      </c>
      <c r="L4003" s="6" t="str">
        <f>IF(anotacoes!N4003=0,"",anotacoes!N4003)</f>
        <v/>
      </c>
      <c r="M4003" t="str">
        <f>IF(anotacoes!M4003=0,"",UPPER(anotacoes!M4003))</f>
        <v/>
      </c>
    </row>
    <row r="4004" spans="1:13" x14ac:dyDescent="0.25">
      <c r="A4004" t="str">
        <f>anotacoes!C4004</f>
        <v>GRAND SLAM PARIS 2011</v>
      </c>
      <c r="B4004" t="str">
        <f>anotacoes!E4004</f>
        <v>KIM</v>
      </c>
      <c r="C4004" t="str">
        <f>anotacoes!F4004</f>
        <v>ELMONT</v>
      </c>
      <c r="D4004" t="s">
        <v>10434</v>
      </c>
      <c r="E4004">
        <f>anotacoes!A4004</f>
        <v>56</v>
      </c>
      <c r="F4004" t="str">
        <f>anotacoes!K4004</f>
        <v xml:space="preserve"> 00:05:55,919</v>
      </c>
      <c r="G4004" t="str">
        <f>anotacoes!L4004</f>
        <v xml:space="preserve"> 00:06:44,985</v>
      </c>
      <c r="H4004" t="str">
        <f>IF(J4004="PAUSE",D4004,IF(anotacoes!G4008=conversao_anotacoes!B4004,conversao_anotacoes!B4004,conversao_anotacoes!C4004))</f>
        <v>&lt;ARBITRO DESCONHECIDO&gt;</v>
      </c>
      <c r="I4004" t="str">
        <f t="shared" si="62"/>
        <v/>
      </c>
      <c r="J4004" t="str">
        <f>UPPER(anotacoes!H4004)</f>
        <v>PAUSE</v>
      </c>
      <c r="K4004" t="str">
        <f>UPPER(anotacoes!I4004)</f>
        <v>&lt;UNCLASSIFIED&gt;</v>
      </c>
      <c r="L4004" s="6" t="str">
        <f>IF(anotacoes!N4004=0,"",anotacoes!N4004)</f>
        <v/>
      </c>
      <c r="M4004" t="str">
        <f>IF(anotacoes!M4004=0,"",UPPER(anotacoes!M4004))</f>
        <v/>
      </c>
    </row>
    <row r="4005" spans="1:13" x14ac:dyDescent="0.25">
      <c r="A4005" t="str">
        <f>anotacoes!C4005</f>
        <v>GRAND SLAM PARIS 2011</v>
      </c>
      <c r="B4005" t="str">
        <f>anotacoes!E4005</f>
        <v>KIM</v>
      </c>
      <c r="C4005" t="str">
        <f>anotacoes!F4005</f>
        <v>ELMONT</v>
      </c>
      <c r="D4005" t="s">
        <v>10434</v>
      </c>
      <c r="E4005">
        <f>anotacoes!A4005</f>
        <v>56</v>
      </c>
      <c r="F4005" t="str">
        <f>anotacoes!K4005</f>
        <v xml:space="preserve"> 00:06:45,186</v>
      </c>
      <c r="G4005" t="str">
        <f>anotacoes!L4005</f>
        <v xml:space="preserve"> 00:06:53,821</v>
      </c>
      <c r="H4005" t="str">
        <f>IF(J4005="PAUSE",D4005,IF(anotacoes!G4009=conversao_anotacoes!B4005,conversao_anotacoes!B4005,conversao_anotacoes!C4005))</f>
        <v>KIM</v>
      </c>
      <c r="I4005" t="str">
        <f t="shared" si="62"/>
        <v>ELMONT</v>
      </c>
      <c r="J4005" t="str">
        <f>UPPER(anotacoes!H4005)</f>
        <v>DISPLACEMENT</v>
      </c>
      <c r="K4005" t="str">
        <f>UPPER(anotacoes!I4005)</f>
        <v>CIRCULAR LEFT</v>
      </c>
      <c r="L4005" s="6" t="str">
        <f>IF(anotacoes!N4005=0,"",anotacoes!N4005)</f>
        <v/>
      </c>
      <c r="M4005" t="str">
        <f>IF(anotacoes!M4005=0,"",UPPER(anotacoes!M4005))</f>
        <v/>
      </c>
    </row>
    <row r="4006" spans="1:13" x14ac:dyDescent="0.25">
      <c r="A4006" t="str">
        <f>anotacoes!C4006</f>
        <v>GRAND SLAM PARIS 2011</v>
      </c>
      <c r="B4006" t="str">
        <f>anotacoes!E4006</f>
        <v>KIM</v>
      </c>
      <c r="C4006" t="str">
        <f>anotacoes!F4006</f>
        <v>ELMONT</v>
      </c>
      <c r="D4006" t="s">
        <v>10434</v>
      </c>
      <c r="E4006">
        <f>anotacoes!A4006</f>
        <v>56</v>
      </c>
      <c r="F4006" t="str">
        <f>anotacoes!K4006</f>
        <v xml:space="preserve"> 00:06:53,821</v>
      </c>
      <c r="G4006" t="str">
        <f>anotacoes!L4006</f>
        <v xml:space="preserve"> 00:06:57,322</v>
      </c>
      <c r="H4006" t="str">
        <f>IF(J4006="PAUSE",D4006,IF(anotacoes!G4010=conversao_anotacoes!B4006,conversao_anotacoes!B4006,conversao_anotacoes!C4006))</f>
        <v>KIM</v>
      </c>
      <c r="I4006" t="str">
        <f t="shared" si="62"/>
        <v>ELMONT</v>
      </c>
      <c r="J4006" t="str">
        <f>UPPER(anotacoes!H4006)</f>
        <v>DISPLACEMENT</v>
      </c>
      <c r="K4006" t="str">
        <f>UPPER(anotacoes!I4006)</f>
        <v>2-3 STEP HESITANT RIGHT</v>
      </c>
      <c r="L4006" s="6" t="str">
        <f>IF(anotacoes!N4006=0,"",anotacoes!N4006)</f>
        <v/>
      </c>
      <c r="M4006" t="str">
        <f>IF(anotacoes!M4006=0,"",UPPER(anotacoes!M4006))</f>
        <v/>
      </c>
    </row>
    <row r="4007" spans="1:13" x14ac:dyDescent="0.25">
      <c r="A4007" t="str">
        <f>anotacoes!C4007</f>
        <v>GRAND SLAM PARIS 2011</v>
      </c>
      <c r="B4007" t="str">
        <f>anotacoes!E4007</f>
        <v>KIM</v>
      </c>
      <c r="C4007" t="str">
        <f>anotacoes!F4007</f>
        <v>ELMONT</v>
      </c>
      <c r="D4007" t="s">
        <v>10434</v>
      </c>
      <c r="E4007">
        <f>anotacoes!A4007</f>
        <v>56</v>
      </c>
      <c r="F4007" t="str">
        <f>anotacoes!K4007</f>
        <v xml:space="preserve"> 00:06:57,322</v>
      </c>
      <c r="G4007" t="str">
        <f>anotacoes!L4007</f>
        <v xml:space="preserve"> 00:07:02,662</v>
      </c>
      <c r="H4007" t="str">
        <f>IF(J4007="PAUSE",D4007,IF(anotacoes!G4011=conversao_anotacoes!B4007,conversao_anotacoes!B4007,conversao_anotacoes!C4007))</f>
        <v>KIM</v>
      </c>
      <c r="I4007" t="str">
        <f t="shared" si="62"/>
        <v>ELMONT</v>
      </c>
      <c r="J4007" t="str">
        <f>UPPER(anotacoes!H4007)</f>
        <v>DISPLACEMENT</v>
      </c>
      <c r="K4007" t="str">
        <f>UPPER(anotacoes!I4007)</f>
        <v>TRY TO GRIP WITH CONTACT</v>
      </c>
      <c r="L4007" s="6" t="str">
        <f>IF(anotacoes!N4007=0,"",anotacoes!N4007)</f>
        <v/>
      </c>
      <c r="M4007" t="str">
        <f>IF(anotacoes!M4007=0,"",UPPER(anotacoes!M4007))</f>
        <v/>
      </c>
    </row>
    <row r="4008" spans="1:13" x14ac:dyDescent="0.25">
      <c r="A4008" t="str">
        <f>anotacoes!C4008</f>
        <v>GRAND SLAM PARIS 2011</v>
      </c>
      <c r="B4008" t="str">
        <f>anotacoes!E4008</f>
        <v>KIM</v>
      </c>
      <c r="C4008" t="str">
        <f>anotacoes!F4008</f>
        <v>ELMONT</v>
      </c>
      <c r="D4008" t="s">
        <v>10434</v>
      </c>
      <c r="E4008">
        <f>anotacoes!A4008</f>
        <v>56</v>
      </c>
      <c r="F4008" t="str">
        <f>anotacoes!K4008</f>
        <v xml:space="preserve"> 00:07:02,662</v>
      </c>
      <c r="G4008" t="str">
        <f>anotacoes!L4008</f>
        <v xml:space="preserve"> 00:07:07,660</v>
      </c>
      <c r="H4008" t="str">
        <f>IF(J4008="PAUSE",D4008,IF(anotacoes!G4012=conversao_anotacoes!B4008,conversao_anotacoes!B4008,conversao_anotacoes!C4008))</f>
        <v>KIM</v>
      </c>
      <c r="I4008" t="str">
        <f t="shared" si="62"/>
        <v>ELMONT</v>
      </c>
      <c r="J4008" t="str">
        <f>UPPER(anotacoes!H4008)</f>
        <v>GRIP TIME</v>
      </c>
      <c r="K4008" t="str">
        <f>UPPER(anotacoes!I4008)</f>
        <v>LEFT COLLAR RIGHT SLEEVE</v>
      </c>
      <c r="L4008" s="6" t="str">
        <f>IF(anotacoes!N4008=0,"",anotacoes!N4008)</f>
        <v/>
      </c>
      <c r="M4008" t="str">
        <f>IF(anotacoes!M4008=0,"",UPPER(anotacoes!M4008))</f>
        <v/>
      </c>
    </row>
    <row r="4009" spans="1:13" x14ac:dyDescent="0.25">
      <c r="A4009" t="str">
        <f>anotacoes!C4009</f>
        <v>GRAND SLAM PARIS 2011</v>
      </c>
      <c r="B4009" t="str">
        <f>anotacoes!E4009</f>
        <v>KIM</v>
      </c>
      <c r="C4009" t="str">
        <f>anotacoes!F4009</f>
        <v>ELMONT</v>
      </c>
      <c r="D4009" t="s">
        <v>10434</v>
      </c>
      <c r="E4009">
        <f>anotacoes!A4009</f>
        <v>56</v>
      </c>
      <c r="F4009" t="str">
        <f>anotacoes!K4009</f>
        <v xml:space="preserve"> 00:07:07,660</v>
      </c>
      <c r="G4009" t="str">
        <f>anotacoes!L4009</f>
        <v xml:space="preserve"> 00:07:09,243</v>
      </c>
      <c r="H4009" t="str">
        <f>IF(J4009="PAUSE",D4009,IF(anotacoes!G4013=conversao_anotacoes!B4009,conversao_anotacoes!B4009,conversao_anotacoes!C4009))</f>
        <v>KIM</v>
      </c>
      <c r="I4009" t="str">
        <f t="shared" si="62"/>
        <v>ELMONT</v>
      </c>
      <c r="J4009" t="str">
        <f>UPPER(anotacoes!H4009)</f>
        <v>ATTACK</v>
      </c>
      <c r="K4009" t="str">
        <f>UPPER(anotacoes!I4009)</f>
        <v>SEOI NAGE</v>
      </c>
      <c r="L4009" s="6">
        <f>IF(anotacoes!N4009=0,"",anotacoes!N4009)</f>
        <v>6</v>
      </c>
      <c r="M4009" t="str">
        <f>IF(anotacoes!M4009=0,"",UPPER(anotacoes!M4009))</f>
        <v/>
      </c>
    </row>
    <row r="4010" spans="1:13" x14ac:dyDescent="0.25">
      <c r="A4010" t="str">
        <f>anotacoes!C4010</f>
        <v>GRAND SLAM PARIS 2011</v>
      </c>
      <c r="B4010" t="str">
        <f>anotacoes!E4010</f>
        <v>KIM</v>
      </c>
      <c r="C4010" t="str">
        <f>anotacoes!F4010</f>
        <v>ELMONT</v>
      </c>
      <c r="D4010" t="s">
        <v>10434</v>
      </c>
      <c r="E4010">
        <f>anotacoes!A4010</f>
        <v>56</v>
      </c>
      <c r="F4010" t="str">
        <f>anotacoes!K4010</f>
        <v xml:space="preserve"> 00:07:09,432</v>
      </c>
      <c r="G4010" t="str">
        <f>anotacoes!L4010</f>
        <v xml:space="preserve"> 00:07:17,901</v>
      </c>
      <c r="H4010" t="str">
        <f>IF(J4010="PAUSE",D4010,IF(anotacoes!G4014=conversao_anotacoes!B4010,conversao_anotacoes!B4010,conversao_anotacoes!C4010))</f>
        <v>KIM</v>
      </c>
      <c r="I4010" t="str">
        <f t="shared" si="62"/>
        <v>ELMONT</v>
      </c>
      <c r="J4010" t="str">
        <f>UPPER(anotacoes!H4010)</f>
        <v>GROUNDWORK COMBAT</v>
      </c>
      <c r="K4010" t="str">
        <f>UPPER(anotacoes!I4010)</f>
        <v>DEFENSIVE POSITION</v>
      </c>
      <c r="L4010" s="6" t="str">
        <f>IF(anotacoes!N4010=0,"",anotacoes!N4010)</f>
        <v/>
      </c>
      <c r="M4010" t="str">
        <f>IF(anotacoes!M4010=0,"",UPPER(anotacoes!M4010))</f>
        <v/>
      </c>
    </row>
    <row r="4011" spans="1:13" x14ac:dyDescent="0.25">
      <c r="A4011" t="str">
        <f>anotacoes!C4011</f>
        <v>GRAND SLAM PARIS 2011</v>
      </c>
      <c r="B4011" t="str">
        <f>anotacoes!E4011</f>
        <v>KIM</v>
      </c>
      <c r="C4011" t="str">
        <f>anotacoes!F4011</f>
        <v>ELMONT</v>
      </c>
      <c r="D4011" t="s">
        <v>10434</v>
      </c>
      <c r="E4011">
        <f>anotacoes!A4011</f>
        <v>56</v>
      </c>
      <c r="F4011" t="str">
        <f>anotacoes!K4011</f>
        <v xml:space="preserve"> 00:07:18,063</v>
      </c>
      <c r="G4011" t="str">
        <f>anotacoes!L4011</f>
        <v xml:space="preserve"> 00:07:31,962</v>
      </c>
      <c r="H4011" t="str">
        <f>IF(J4011="PAUSE",D4011,IF(anotacoes!G4015=conversao_anotacoes!B4011,conversao_anotacoes!B4011,conversao_anotacoes!C4011))</f>
        <v>&lt;ARBITRO DESCONHECIDO&gt;</v>
      </c>
      <c r="I4011" t="str">
        <f t="shared" si="62"/>
        <v/>
      </c>
      <c r="J4011" t="str">
        <f>UPPER(anotacoes!H4011)</f>
        <v>PAUSE</v>
      </c>
      <c r="K4011" t="str">
        <f>UPPER(anotacoes!I4011)</f>
        <v>&lt;UNCLASSIFIED&gt;</v>
      </c>
      <c r="L4011" s="6" t="str">
        <f>IF(anotacoes!N4011=0,"",anotacoes!N4011)</f>
        <v/>
      </c>
      <c r="M4011" t="str">
        <f>IF(anotacoes!M4011=0,"",UPPER(anotacoes!M4011))</f>
        <v/>
      </c>
    </row>
    <row r="4012" spans="1:13" x14ac:dyDescent="0.25">
      <c r="A4012" t="str">
        <f>anotacoes!C4012</f>
        <v>GRAND SLAM PARIS 2011</v>
      </c>
      <c r="B4012" t="str">
        <f>anotacoes!E4012</f>
        <v>KIM</v>
      </c>
      <c r="C4012" t="str">
        <f>anotacoes!F4012</f>
        <v>ELMONT</v>
      </c>
      <c r="D4012" t="s">
        <v>10434</v>
      </c>
      <c r="E4012">
        <f>anotacoes!A4012</f>
        <v>56</v>
      </c>
      <c r="F4012" t="str">
        <f>anotacoes!K4012</f>
        <v xml:space="preserve"> 00:07:31,962</v>
      </c>
      <c r="G4012" t="str">
        <f>anotacoes!L4012</f>
        <v xml:space="preserve"> 00:07:33,040</v>
      </c>
      <c r="H4012" t="str">
        <f>IF(J4012="PAUSE",D4012,IF(anotacoes!G4016=conversao_anotacoes!B4012,conversao_anotacoes!B4012,conversao_anotacoes!C4012))</f>
        <v>KIM</v>
      </c>
      <c r="I4012" t="str">
        <f t="shared" si="62"/>
        <v>ELMONT</v>
      </c>
      <c r="J4012" t="str">
        <f>UPPER(anotacoes!H4012)</f>
        <v>DISPLACEMENT</v>
      </c>
      <c r="K4012" t="str">
        <f>UPPER(anotacoes!I4012)</f>
        <v>2-3 STEP HESITANT RIGHT</v>
      </c>
      <c r="L4012" s="6" t="str">
        <f>IF(anotacoes!N4012=0,"",anotacoes!N4012)</f>
        <v/>
      </c>
      <c r="M4012" t="str">
        <f>IF(anotacoes!M4012=0,"",UPPER(anotacoes!M4012))</f>
        <v/>
      </c>
    </row>
    <row r="4013" spans="1:13" x14ac:dyDescent="0.25">
      <c r="A4013" t="str">
        <f>anotacoes!C4013</f>
        <v>GRAND SLAM PARIS 2011</v>
      </c>
      <c r="B4013" t="str">
        <f>anotacoes!E4013</f>
        <v>KIM</v>
      </c>
      <c r="C4013" t="str">
        <f>anotacoes!F4013</f>
        <v>ELMONT</v>
      </c>
      <c r="D4013" t="s">
        <v>10434</v>
      </c>
      <c r="E4013">
        <f>anotacoes!A4013</f>
        <v>56</v>
      </c>
      <c r="F4013" t="str">
        <f>anotacoes!K4013</f>
        <v xml:space="preserve"> 00:07:33,040</v>
      </c>
      <c r="G4013" t="str">
        <f>anotacoes!L4013</f>
        <v xml:space="preserve"> 00:07:33,040</v>
      </c>
      <c r="H4013" t="str">
        <f>IF(J4013="PAUSE",D4013,IF(anotacoes!G4017=conversao_anotacoes!B4013,conversao_anotacoes!B4013,conversao_anotacoes!C4013))</f>
        <v>KIM</v>
      </c>
      <c r="I4013" t="str">
        <f t="shared" si="62"/>
        <v>ELMONT</v>
      </c>
      <c r="J4013" t="str">
        <f>UPPER(anotacoes!H4013)</f>
        <v>TRYING TO GRIP</v>
      </c>
      <c r="K4013" t="str">
        <f>UPPER(anotacoes!I4013)</f>
        <v>RIGHT</v>
      </c>
      <c r="L4013" s="6" t="str">
        <f>IF(anotacoes!N4013=0,"",anotacoes!N4013)</f>
        <v/>
      </c>
      <c r="M4013" t="str">
        <f>IF(anotacoes!M4013=0,"",UPPER(anotacoes!M4013))</f>
        <v/>
      </c>
    </row>
    <row r="4014" spans="1:13" x14ac:dyDescent="0.25">
      <c r="A4014" t="str">
        <f>anotacoes!C4014</f>
        <v>GRAND SLAM PARIS 2011</v>
      </c>
      <c r="B4014" t="str">
        <f>anotacoes!E4014</f>
        <v>KIM</v>
      </c>
      <c r="C4014" t="str">
        <f>anotacoes!F4014</f>
        <v>ELMONT</v>
      </c>
      <c r="D4014" t="s">
        <v>10434</v>
      </c>
      <c r="E4014">
        <f>anotacoes!A4014</f>
        <v>56</v>
      </c>
      <c r="F4014" t="str">
        <f>anotacoes!K4014</f>
        <v xml:space="preserve"> 00:07:33,040</v>
      </c>
      <c r="G4014" t="str">
        <f>anotacoes!L4014</f>
        <v xml:space="preserve"> 00:07:39,533</v>
      </c>
      <c r="H4014" t="str">
        <f>IF(J4014="PAUSE",D4014,IF(anotacoes!G4018=conversao_anotacoes!B4014,conversao_anotacoes!B4014,conversao_anotacoes!C4014))</f>
        <v>KIM</v>
      </c>
      <c r="I4014" t="str">
        <f t="shared" si="62"/>
        <v>ELMONT</v>
      </c>
      <c r="J4014" t="str">
        <f>UPPER(anotacoes!H4014)</f>
        <v>DISPLACEMENT</v>
      </c>
      <c r="K4014" t="str">
        <f>UPPER(anotacoes!I4014)</f>
        <v>2-3 STEP HESITANT RIGHT</v>
      </c>
      <c r="L4014" s="6" t="str">
        <f>IF(anotacoes!N4014=0,"",anotacoes!N4014)</f>
        <v/>
      </c>
      <c r="M4014" t="str">
        <f>IF(anotacoes!M4014=0,"",UPPER(anotacoes!M4014))</f>
        <v/>
      </c>
    </row>
    <row r="4015" spans="1:13" x14ac:dyDescent="0.25">
      <c r="A4015" t="str">
        <f>anotacoes!C4015</f>
        <v>GRAND SLAM PARIS 2011</v>
      </c>
      <c r="B4015" t="str">
        <f>anotacoes!E4015</f>
        <v>KIM</v>
      </c>
      <c r="C4015" t="str">
        <f>anotacoes!F4015</f>
        <v>ELMONT</v>
      </c>
      <c r="D4015" t="s">
        <v>10434</v>
      </c>
      <c r="E4015">
        <f>anotacoes!A4015</f>
        <v>56</v>
      </c>
      <c r="F4015" t="str">
        <f>anotacoes!K4015</f>
        <v xml:space="preserve"> 00:07:39,533</v>
      </c>
      <c r="G4015" t="str">
        <f>anotacoes!L4015</f>
        <v xml:space="preserve"> 00:08:20,728</v>
      </c>
      <c r="H4015" t="str">
        <f>IF(J4015="PAUSE",D4015,IF(anotacoes!G4019=conversao_anotacoes!B4015,conversao_anotacoes!B4015,conversao_anotacoes!C4015))</f>
        <v>KIM</v>
      </c>
      <c r="I4015" t="str">
        <f t="shared" si="62"/>
        <v>ELMONT</v>
      </c>
      <c r="J4015" t="str">
        <f>UPPER(anotacoes!H4015)</f>
        <v>GRIP TIME</v>
      </c>
      <c r="K4015" t="str">
        <f>UPPER(anotacoes!I4015)</f>
        <v>LEFT COLLAR</v>
      </c>
      <c r="L4015" s="6" t="str">
        <f>IF(anotacoes!N4015=0,"",anotacoes!N4015)</f>
        <v/>
      </c>
      <c r="M4015" t="str">
        <f>IF(anotacoes!M4015=0,"",UPPER(anotacoes!M4015))</f>
        <v/>
      </c>
    </row>
    <row r="4016" spans="1:13" x14ac:dyDescent="0.25">
      <c r="A4016" t="str">
        <f>anotacoes!C4016</f>
        <v>GRAND SLAM PARIS 2011</v>
      </c>
      <c r="B4016" t="str">
        <f>anotacoes!E4016</f>
        <v>KIM</v>
      </c>
      <c r="C4016" t="str">
        <f>anotacoes!F4016</f>
        <v>ELMONT</v>
      </c>
      <c r="D4016" t="s">
        <v>10434</v>
      </c>
      <c r="E4016">
        <f>anotacoes!A4016</f>
        <v>56</v>
      </c>
      <c r="F4016" t="str">
        <f>anotacoes!K4016</f>
        <v xml:space="preserve"> 00:08:20,728</v>
      </c>
      <c r="G4016" t="str">
        <f>anotacoes!L4016</f>
        <v xml:space="preserve"> 00:08:25,583</v>
      </c>
      <c r="H4016" t="str">
        <f>IF(J4016="PAUSE",D4016,IF(anotacoes!G4020=conversao_anotacoes!B4016,conversao_anotacoes!B4016,conversao_anotacoes!C4016))</f>
        <v>KIM</v>
      </c>
      <c r="I4016" t="str">
        <f t="shared" si="62"/>
        <v>ELMONT</v>
      </c>
      <c r="J4016" t="str">
        <f>UPPER(anotacoes!H4016)</f>
        <v>DISPLACEMENT</v>
      </c>
      <c r="K4016" t="str">
        <f>UPPER(anotacoes!I4016)</f>
        <v>TRY TO GRIP WITH CONTACT</v>
      </c>
      <c r="L4016" s="6" t="str">
        <f>IF(anotacoes!N4016=0,"",anotacoes!N4016)</f>
        <v/>
      </c>
      <c r="M4016" t="str">
        <f>IF(anotacoes!M4016=0,"",UPPER(anotacoes!M4016))</f>
        <v/>
      </c>
    </row>
    <row r="4017" spans="1:13" x14ac:dyDescent="0.25">
      <c r="A4017" t="str">
        <f>anotacoes!C4017</f>
        <v>GRAND SLAM PARIS 2011</v>
      </c>
      <c r="B4017" t="str">
        <f>anotacoes!E4017</f>
        <v>KIM</v>
      </c>
      <c r="C4017" t="str">
        <f>anotacoes!F4017</f>
        <v>ELMONT</v>
      </c>
      <c r="D4017" t="s">
        <v>10434</v>
      </c>
      <c r="E4017">
        <f>anotacoes!A4017</f>
        <v>56</v>
      </c>
      <c r="F4017" t="str">
        <f>anotacoes!K4017</f>
        <v xml:space="preserve"> 00:08:25,583</v>
      </c>
      <c r="G4017" t="str">
        <f>anotacoes!L4017</f>
        <v xml:space="preserve"> 00:08:31,253</v>
      </c>
      <c r="H4017" t="str">
        <f>IF(J4017="PAUSE",D4017,IF(anotacoes!G4021=conversao_anotacoes!B4017,conversao_anotacoes!B4017,conversao_anotacoes!C4017))</f>
        <v>KIM</v>
      </c>
      <c r="I4017" t="str">
        <f t="shared" si="62"/>
        <v>ELMONT</v>
      </c>
      <c r="J4017" t="str">
        <f>UPPER(anotacoes!H4017)</f>
        <v>GRIP TIME</v>
      </c>
      <c r="K4017" t="str">
        <f>UPPER(anotacoes!I4017)</f>
        <v>RIGHT SLEEVE LEFT SLEEVE</v>
      </c>
      <c r="L4017" s="6" t="str">
        <f>IF(anotacoes!N4017=0,"",anotacoes!N4017)</f>
        <v/>
      </c>
      <c r="M4017" t="str">
        <f>IF(anotacoes!M4017=0,"",UPPER(anotacoes!M4017))</f>
        <v/>
      </c>
    </row>
    <row r="4018" spans="1:13" x14ac:dyDescent="0.25">
      <c r="A4018" t="str">
        <f>anotacoes!C4018</f>
        <v>GRAND SLAM PARIS 2011</v>
      </c>
      <c r="B4018" t="str">
        <f>anotacoes!E4018</f>
        <v>KIM</v>
      </c>
      <c r="C4018" t="str">
        <f>anotacoes!F4018</f>
        <v>ELMONT</v>
      </c>
      <c r="D4018" t="s">
        <v>10434</v>
      </c>
      <c r="E4018">
        <f>anotacoes!A4018</f>
        <v>56</v>
      </c>
      <c r="F4018" t="str">
        <f>anotacoes!K4018</f>
        <v xml:space="preserve"> 00:08:31,253</v>
      </c>
      <c r="G4018" t="str">
        <f>anotacoes!L4018</f>
        <v xml:space="preserve"> 00:08:31,253</v>
      </c>
      <c r="H4018" t="str">
        <f>IF(J4018="PAUSE",D4018,IF(anotacoes!G4022=conversao_anotacoes!B4018,conversao_anotacoes!B4018,conversao_anotacoes!C4018))</f>
        <v>KIM</v>
      </c>
      <c r="I4018" t="str">
        <f t="shared" si="62"/>
        <v>ELMONT</v>
      </c>
      <c r="J4018" t="str">
        <f>UPPER(anotacoes!H4018)</f>
        <v>FINTA</v>
      </c>
      <c r="K4018" t="str">
        <f>UPPER(anotacoes!I4018)</f>
        <v>DEASHI HARAI LEFT</v>
      </c>
      <c r="L4018" s="6" t="str">
        <f>IF(anotacoes!N4018=0,"",anotacoes!N4018)</f>
        <v/>
      </c>
      <c r="M4018" t="str">
        <f>IF(anotacoes!M4018=0,"",UPPER(anotacoes!M4018))</f>
        <v/>
      </c>
    </row>
    <row r="4019" spans="1:13" x14ac:dyDescent="0.25">
      <c r="A4019" t="str">
        <f>anotacoes!C4019</f>
        <v>GRAND SLAM PARIS 2011</v>
      </c>
      <c r="B4019" t="str">
        <f>anotacoes!E4019</f>
        <v>KIM</v>
      </c>
      <c r="C4019" t="str">
        <f>anotacoes!F4019</f>
        <v>ELMONT</v>
      </c>
      <c r="D4019" t="s">
        <v>10434</v>
      </c>
      <c r="E4019">
        <f>anotacoes!A4019</f>
        <v>56</v>
      </c>
      <c r="F4019" t="str">
        <f>anotacoes!K4019</f>
        <v xml:space="preserve"> 00:08:31,253</v>
      </c>
      <c r="G4019" t="str">
        <f>anotacoes!L4019</f>
        <v xml:space="preserve"> 00:08:32,998</v>
      </c>
      <c r="H4019" t="str">
        <f>IF(J4019="PAUSE",D4019,IF(anotacoes!G4023=conversao_anotacoes!B4019,conversao_anotacoes!B4019,conversao_anotacoes!C4019))</f>
        <v>KIM</v>
      </c>
      <c r="I4019" t="str">
        <f t="shared" si="62"/>
        <v>ELMONT</v>
      </c>
      <c r="J4019" t="str">
        <f>UPPER(anotacoes!H4019)</f>
        <v>GRIP TIME</v>
      </c>
      <c r="K4019" t="str">
        <f>UPPER(anotacoes!I4019)</f>
        <v>RIGHT SLEEVE LEFT SLEEVE</v>
      </c>
      <c r="L4019" s="6" t="str">
        <f>IF(anotacoes!N4019=0,"",anotacoes!N4019)</f>
        <v/>
      </c>
      <c r="M4019" t="str">
        <f>IF(anotacoes!M4019=0,"",UPPER(anotacoes!M4019))</f>
        <v/>
      </c>
    </row>
    <row r="4020" spans="1:13" x14ac:dyDescent="0.25">
      <c r="A4020" t="str">
        <f>anotacoes!C4020</f>
        <v>GRAND SLAM PARIS 2011</v>
      </c>
      <c r="B4020" t="str">
        <f>anotacoes!E4020</f>
        <v>KIM</v>
      </c>
      <c r="C4020" t="str">
        <f>anotacoes!F4020</f>
        <v>ELMONT</v>
      </c>
      <c r="D4020" t="s">
        <v>10434</v>
      </c>
      <c r="E4020">
        <f>anotacoes!A4020</f>
        <v>56</v>
      </c>
      <c r="F4020" t="str">
        <f>anotacoes!K4020</f>
        <v xml:space="preserve"> 00:08:32,998</v>
      </c>
      <c r="G4020" t="str">
        <f>anotacoes!L4020</f>
        <v xml:space="preserve"> 00:08:32,998</v>
      </c>
      <c r="H4020" t="str">
        <f>IF(J4020="PAUSE",D4020,IF(anotacoes!G4024=conversao_anotacoes!B4020,conversao_anotacoes!B4020,conversao_anotacoes!C4020))</f>
        <v>KIM</v>
      </c>
      <c r="I4020" t="str">
        <f t="shared" si="62"/>
        <v>ELMONT</v>
      </c>
      <c r="J4020" t="str">
        <f>UPPER(anotacoes!H4020)</f>
        <v>ATTACK</v>
      </c>
      <c r="K4020" t="str">
        <f>UPPER(anotacoes!I4020)</f>
        <v>KOUCHI GARI</v>
      </c>
      <c r="L4020" s="6">
        <f>IF(anotacoes!N4020=0,"",anotacoes!N4020)</f>
        <v>7</v>
      </c>
      <c r="M4020" t="str">
        <f>IF(anotacoes!M4020=0,"",UPPER(anotacoes!M4020))</f>
        <v/>
      </c>
    </row>
    <row r="4021" spans="1:13" x14ac:dyDescent="0.25">
      <c r="A4021" t="str">
        <f>anotacoes!C4021</f>
        <v>GRAND SLAM PARIS 2011</v>
      </c>
      <c r="B4021" t="str">
        <f>anotacoes!E4021</f>
        <v>KIM</v>
      </c>
      <c r="C4021" t="str">
        <f>anotacoes!F4021</f>
        <v>ELMONT</v>
      </c>
      <c r="D4021" t="s">
        <v>10434</v>
      </c>
      <c r="E4021">
        <f>anotacoes!A4021</f>
        <v>56</v>
      </c>
      <c r="F4021" t="str">
        <f>anotacoes!K4021</f>
        <v xml:space="preserve"> 00:08:32,998</v>
      </c>
      <c r="G4021" t="str">
        <f>anotacoes!L4021</f>
        <v xml:space="preserve"> 00:08:39,646</v>
      </c>
      <c r="H4021" t="str">
        <f>IF(J4021="PAUSE",D4021,IF(anotacoes!G4025=conversao_anotacoes!B4021,conversao_anotacoes!B4021,conversao_anotacoes!C4021))</f>
        <v>KIM</v>
      </c>
      <c r="I4021" t="str">
        <f t="shared" si="62"/>
        <v>ELMONT</v>
      </c>
      <c r="J4021" t="str">
        <f>UPPER(anotacoes!H4021)</f>
        <v>GRIP TIME</v>
      </c>
      <c r="K4021" t="str">
        <f>UPPER(anotacoes!I4021)</f>
        <v>RIGHT SLEEVE LEFT SLEEVE</v>
      </c>
      <c r="L4021" s="6" t="str">
        <f>IF(anotacoes!N4021=0,"",anotacoes!N4021)</f>
        <v/>
      </c>
      <c r="M4021" t="str">
        <f>IF(anotacoes!M4021=0,"",UPPER(anotacoes!M4021))</f>
        <v/>
      </c>
    </row>
    <row r="4022" spans="1:13" x14ac:dyDescent="0.25">
      <c r="A4022" t="str">
        <f>anotacoes!C4022</f>
        <v>GRAND SLAM PARIS 2011</v>
      </c>
      <c r="B4022" t="str">
        <f>anotacoes!E4022</f>
        <v>KIM</v>
      </c>
      <c r="C4022" t="str">
        <f>anotacoes!F4022</f>
        <v>ELMONT</v>
      </c>
      <c r="D4022" t="s">
        <v>10434</v>
      </c>
      <c r="E4022">
        <f>anotacoes!A4022</f>
        <v>56</v>
      </c>
      <c r="F4022" t="str">
        <f>anotacoes!K4022</f>
        <v xml:space="preserve"> 00:08:39,646</v>
      </c>
      <c r="G4022" t="str">
        <f>anotacoes!L4022</f>
        <v xml:space="preserve"> 00:08:41,077</v>
      </c>
      <c r="H4022" t="str">
        <f>IF(J4022="PAUSE",D4022,IF(anotacoes!G4026=conversao_anotacoes!B4022,conversao_anotacoes!B4022,conversao_anotacoes!C4022))</f>
        <v>KIM</v>
      </c>
      <c r="I4022" t="str">
        <f t="shared" si="62"/>
        <v>ELMONT</v>
      </c>
      <c r="J4022" t="str">
        <f>UPPER(anotacoes!H4022)</f>
        <v>ATTACK</v>
      </c>
      <c r="K4022" t="str">
        <f>UPPER(anotacoes!I4022)</f>
        <v>SODE SEOI NAGE</v>
      </c>
      <c r="L4022" s="6">
        <f>IF(anotacoes!N4022=0,"",anotacoes!N4022)</f>
        <v>6</v>
      </c>
      <c r="M4022" t="str">
        <f>IF(anotacoes!M4022=0,"",UPPER(anotacoes!M4022))</f>
        <v/>
      </c>
    </row>
    <row r="4023" spans="1:13" x14ac:dyDescent="0.25">
      <c r="A4023" t="str">
        <f>anotacoes!C4023</f>
        <v>GRAND SLAM PARIS 2011</v>
      </c>
      <c r="B4023" t="str">
        <f>anotacoes!E4023</f>
        <v>KIM</v>
      </c>
      <c r="C4023" t="str">
        <f>anotacoes!F4023</f>
        <v>ELMONT</v>
      </c>
      <c r="D4023" t="s">
        <v>10434</v>
      </c>
      <c r="E4023">
        <f>anotacoes!A4023</f>
        <v>56</v>
      </c>
      <c r="F4023" t="str">
        <f>anotacoes!K4023</f>
        <v xml:space="preserve"> 00:08:41,264</v>
      </c>
      <c r="G4023" t="str">
        <f>anotacoes!L4023</f>
        <v xml:space="preserve"> 00:08:45,039</v>
      </c>
      <c r="H4023" t="str">
        <f>IF(J4023="PAUSE",D4023,IF(anotacoes!G4027=conversao_anotacoes!B4023,conversao_anotacoes!B4023,conversao_anotacoes!C4023))</f>
        <v>KIM</v>
      </c>
      <c r="I4023" t="str">
        <f t="shared" si="62"/>
        <v>ELMONT</v>
      </c>
      <c r="J4023" t="str">
        <f>UPPER(anotacoes!H4023)</f>
        <v>GROUNDWORK COMBAT</v>
      </c>
      <c r="K4023" t="str">
        <f>UPPER(anotacoes!I4023)</f>
        <v>TRYING TO ATTACK</v>
      </c>
      <c r="L4023" s="6" t="str">
        <f>IF(anotacoes!N4023=0,"",anotacoes!N4023)</f>
        <v/>
      </c>
      <c r="M4023" t="str">
        <f>IF(anotacoes!M4023=0,"",UPPER(anotacoes!M4023))</f>
        <v/>
      </c>
    </row>
    <row r="4024" spans="1:13" x14ac:dyDescent="0.25">
      <c r="A4024" t="str">
        <f>anotacoes!C4024</f>
        <v>GRAND SLAM PARIS 2011</v>
      </c>
      <c r="B4024" t="str">
        <f>anotacoes!E4024</f>
        <v>KIM</v>
      </c>
      <c r="C4024" t="str">
        <f>anotacoes!F4024</f>
        <v>ELMONT</v>
      </c>
      <c r="D4024" t="s">
        <v>10434</v>
      </c>
      <c r="E4024">
        <f>anotacoes!A4024</f>
        <v>56</v>
      </c>
      <c r="F4024" t="str">
        <f>anotacoes!K4024</f>
        <v xml:space="preserve"> 00:08:45,226</v>
      </c>
      <c r="G4024" t="str">
        <f>anotacoes!L4024</f>
        <v xml:space="preserve"> 00:08:55,042</v>
      </c>
      <c r="H4024" t="str">
        <f>IF(J4024="PAUSE",D4024,IF(anotacoes!G4028=conversao_anotacoes!B4024,conversao_anotacoes!B4024,conversao_anotacoes!C4024))</f>
        <v>&lt;ARBITRO DESCONHECIDO&gt;</v>
      </c>
      <c r="I4024" t="str">
        <f t="shared" si="62"/>
        <v/>
      </c>
      <c r="J4024" t="str">
        <f>UPPER(anotacoes!H4024)</f>
        <v>PAUSE</v>
      </c>
      <c r="K4024" t="str">
        <f>UPPER(anotacoes!I4024)</f>
        <v>&lt;UNCLASSIFIED&gt;</v>
      </c>
      <c r="L4024" s="6" t="str">
        <f>IF(anotacoes!N4024=0,"",anotacoes!N4024)</f>
        <v/>
      </c>
      <c r="M4024" t="str">
        <f>IF(anotacoes!M4024=0,"",UPPER(anotacoes!M4024))</f>
        <v/>
      </c>
    </row>
    <row r="4025" spans="1:13" x14ac:dyDescent="0.25">
      <c r="A4025" t="str">
        <f>anotacoes!C4025</f>
        <v>GRAND SLAM PARIS 2011</v>
      </c>
      <c r="B4025" t="str">
        <f>anotacoes!E4025</f>
        <v>KIM</v>
      </c>
      <c r="C4025" t="str">
        <f>anotacoes!F4025</f>
        <v>ELMONT</v>
      </c>
      <c r="D4025" t="s">
        <v>10434</v>
      </c>
      <c r="E4025">
        <f>anotacoes!A4025</f>
        <v>56</v>
      </c>
      <c r="F4025" t="str">
        <f>anotacoes!K4025</f>
        <v xml:space="preserve"> 00:08:55,256</v>
      </c>
      <c r="G4025" t="str">
        <f>anotacoes!L4025</f>
        <v xml:space="preserve"> 00:08:59,032</v>
      </c>
      <c r="H4025" t="str">
        <f>IF(J4025="PAUSE",D4025,IF(anotacoes!G4029=conversao_anotacoes!B4025,conversao_anotacoes!B4025,conversao_anotacoes!C4025))</f>
        <v>KIM</v>
      </c>
      <c r="I4025" t="str">
        <f t="shared" si="62"/>
        <v>ELMONT</v>
      </c>
      <c r="J4025" t="str">
        <f>UPPER(anotacoes!H4025)</f>
        <v>DISPLACEMENT</v>
      </c>
      <c r="K4025" t="str">
        <f>UPPER(anotacoes!I4025)</f>
        <v>2-3 STEP HESITANT RIGHT</v>
      </c>
      <c r="L4025" s="6" t="str">
        <f>IF(anotacoes!N4025=0,"",anotacoes!N4025)</f>
        <v/>
      </c>
      <c r="M4025" t="str">
        <f>IF(anotacoes!M4025=0,"",UPPER(anotacoes!M4025))</f>
        <v/>
      </c>
    </row>
    <row r="4026" spans="1:13" x14ac:dyDescent="0.25">
      <c r="A4026" t="str">
        <f>anotacoes!C4026</f>
        <v>GRAND SLAM PARIS 2011</v>
      </c>
      <c r="B4026" t="str">
        <f>anotacoes!E4026</f>
        <v>KIM</v>
      </c>
      <c r="C4026" t="str">
        <f>anotacoes!F4026</f>
        <v>ELMONT</v>
      </c>
      <c r="D4026" t="s">
        <v>10434</v>
      </c>
      <c r="E4026">
        <f>anotacoes!A4026</f>
        <v>56</v>
      </c>
      <c r="F4026" t="str">
        <f>anotacoes!K4026</f>
        <v xml:space="preserve"> 00:08:59,032</v>
      </c>
      <c r="G4026" t="str">
        <f>anotacoes!L4026</f>
        <v xml:space="preserve"> 00:09:00,846</v>
      </c>
      <c r="H4026" t="str">
        <f>IF(J4026="PAUSE",D4026,IF(anotacoes!G4030=conversao_anotacoes!B4026,conversao_anotacoes!B4026,conversao_anotacoes!C4026))</f>
        <v>KIM</v>
      </c>
      <c r="I4026" t="str">
        <f t="shared" si="62"/>
        <v>ELMONT</v>
      </c>
      <c r="J4026" t="str">
        <f>UPPER(anotacoes!H4026)</f>
        <v>GRIP TIME</v>
      </c>
      <c r="K4026" t="str">
        <f>UPPER(anotacoes!I4026)</f>
        <v>LEFT COLLAR</v>
      </c>
      <c r="L4026" s="6" t="str">
        <f>IF(anotacoes!N4026=0,"",anotacoes!N4026)</f>
        <v/>
      </c>
      <c r="M4026" t="str">
        <f>IF(anotacoes!M4026=0,"",UPPER(anotacoes!M4026))</f>
        <v/>
      </c>
    </row>
    <row r="4027" spans="1:13" x14ac:dyDescent="0.25">
      <c r="A4027" t="str">
        <f>anotacoes!C4027</f>
        <v>GRAND SLAM PARIS 2011</v>
      </c>
      <c r="B4027" t="str">
        <f>anotacoes!E4027</f>
        <v>KIM</v>
      </c>
      <c r="C4027" t="str">
        <f>anotacoes!F4027</f>
        <v>ELMONT</v>
      </c>
      <c r="D4027" t="s">
        <v>10434</v>
      </c>
      <c r="E4027">
        <f>anotacoes!A4027</f>
        <v>56</v>
      </c>
      <c r="F4027" t="str">
        <f>anotacoes!K4027</f>
        <v xml:space="preserve"> 00:09:01,048</v>
      </c>
      <c r="G4027" t="str">
        <f>anotacoes!L4027</f>
        <v xml:space="preserve"> 00:09:08,932</v>
      </c>
      <c r="H4027" t="str">
        <f>IF(J4027="PAUSE",D4027,IF(anotacoes!G4031=conversao_anotacoes!B4027,conversao_anotacoes!B4027,conversao_anotacoes!C4027))</f>
        <v>KIM</v>
      </c>
      <c r="I4027" t="str">
        <f t="shared" si="62"/>
        <v>ELMONT</v>
      </c>
      <c r="J4027" t="str">
        <f>UPPER(anotacoes!H4027)</f>
        <v>DISPLACEMENT</v>
      </c>
      <c r="K4027" t="str">
        <f>UPPER(anotacoes!I4027)</f>
        <v>TRY TO GRIP WITH CONTACT</v>
      </c>
      <c r="L4027" s="6" t="str">
        <f>IF(anotacoes!N4027=0,"",anotacoes!N4027)</f>
        <v/>
      </c>
      <c r="M4027" t="str">
        <f>IF(anotacoes!M4027=0,"",UPPER(anotacoes!M4027))</f>
        <v/>
      </c>
    </row>
    <row r="4028" spans="1:13" x14ac:dyDescent="0.25">
      <c r="A4028" t="str">
        <f>anotacoes!C4028</f>
        <v>GRAND SLAM PARIS 2011</v>
      </c>
      <c r="B4028" t="str">
        <f>anotacoes!E4028</f>
        <v>KIM</v>
      </c>
      <c r="C4028" t="str">
        <f>anotacoes!F4028</f>
        <v>ELMONT</v>
      </c>
      <c r="D4028" t="s">
        <v>10434</v>
      </c>
      <c r="E4028">
        <f>anotacoes!A4028</f>
        <v>56</v>
      </c>
      <c r="F4028" t="str">
        <f>anotacoes!K4028</f>
        <v xml:space="preserve"> 00:09:08,932</v>
      </c>
      <c r="G4028" t="str">
        <f>anotacoes!L4028</f>
        <v xml:space="preserve"> 00:09:09,705</v>
      </c>
      <c r="H4028" t="str">
        <f>IF(J4028="PAUSE",D4028,IF(anotacoes!G4032=conversao_anotacoes!B4028,conversao_anotacoes!B4028,conversao_anotacoes!C4028))</f>
        <v>KIM</v>
      </c>
      <c r="I4028" t="str">
        <f t="shared" si="62"/>
        <v>ELMONT</v>
      </c>
      <c r="J4028" t="str">
        <f>UPPER(anotacoes!H4028)</f>
        <v>GRIP TIME</v>
      </c>
      <c r="K4028" t="str">
        <f>UPPER(anotacoes!I4028)</f>
        <v>LEFT COLLAR RIGHT SLEEVE</v>
      </c>
      <c r="L4028" s="6" t="str">
        <f>IF(anotacoes!N4028=0,"",anotacoes!N4028)</f>
        <v/>
      </c>
      <c r="M4028" t="str">
        <f>IF(anotacoes!M4028=0,"",UPPER(anotacoes!M4028))</f>
        <v/>
      </c>
    </row>
    <row r="4029" spans="1:13" x14ac:dyDescent="0.25">
      <c r="A4029" t="str">
        <f>anotacoes!C4029</f>
        <v>GRAND SLAM PARIS 2011</v>
      </c>
      <c r="B4029" t="str">
        <f>anotacoes!E4029</f>
        <v>KIM</v>
      </c>
      <c r="C4029" t="str">
        <f>anotacoes!F4029</f>
        <v>ELMONT</v>
      </c>
      <c r="D4029" t="s">
        <v>10434</v>
      </c>
      <c r="E4029">
        <f>anotacoes!A4029</f>
        <v>56</v>
      </c>
      <c r="F4029" t="str">
        <f>anotacoes!K4029</f>
        <v xml:space="preserve"> 00:09:09,705</v>
      </c>
      <c r="G4029" t="str">
        <f>anotacoes!L4029</f>
        <v xml:space="preserve"> 00:09:12,038</v>
      </c>
      <c r="H4029" t="str">
        <f>IF(J4029="PAUSE",D4029,IF(anotacoes!G4033=conversao_anotacoes!B4029,conversao_anotacoes!B4029,conversao_anotacoes!C4029))</f>
        <v>KIM</v>
      </c>
      <c r="I4029" t="str">
        <f t="shared" si="62"/>
        <v>ELMONT</v>
      </c>
      <c r="J4029" t="str">
        <f>UPPER(anotacoes!H4029)</f>
        <v>ATTACK</v>
      </c>
      <c r="K4029" t="str">
        <f>UPPER(anotacoes!I4029)</f>
        <v>SEOI NAGE</v>
      </c>
      <c r="L4029" s="6">
        <f>IF(anotacoes!N4029=0,"",anotacoes!N4029)</f>
        <v>6</v>
      </c>
      <c r="M4029" t="str">
        <f>IF(anotacoes!M4029=0,"",UPPER(anotacoes!M4029))</f>
        <v/>
      </c>
    </row>
    <row r="4030" spans="1:13" x14ac:dyDescent="0.25">
      <c r="A4030" t="str">
        <f>anotacoes!C4030</f>
        <v>GRAND SLAM PARIS 2011</v>
      </c>
      <c r="B4030" t="str">
        <f>anotacoes!E4030</f>
        <v>KIM</v>
      </c>
      <c r="C4030" t="str">
        <f>anotacoes!F4030</f>
        <v>ELMONT</v>
      </c>
      <c r="D4030" t="s">
        <v>10434</v>
      </c>
      <c r="E4030">
        <f>anotacoes!A4030</f>
        <v>56</v>
      </c>
      <c r="F4030" t="str">
        <f>anotacoes!K4030</f>
        <v xml:space="preserve"> 00:09:12,038</v>
      </c>
      <c r="G4030" t="str">
        <f>anotacoes!L4030</f>
        <v xml:space="preserve"> 00:10:08,102</v>
      </c>
      <c r="H4030" t="str">
        <f>IF(J4030="PAUSE",D4030,IF(anotacoes!G4034=conversao_anotacoes!B4030,conversao_anotacoes!B4030,conversao_anotacoes!C4030))</f>
        <v>KIM</v>
      </c>
      <c r="I4030" t="str">
        <f t="shared" si="62"/>
        <v>ELMONT</v>
      </c>
      <c r="J4030" t="str">
        <f>UPPER(anotacoes!H4030)</f>
        <v>GROUNDWORK COMBAT</v>
      </c>
      <c r="K4030" t="str">
        <f>UPPER(anotacoes!I4030)</f>
        <v>TRYING TO ATTACK</v>
      </c>
      <c r="L4030" s="6" t="str">
        <f>IF(anotacoes!N4030=0,"",anotacoes!N4030)</f>
        <v/>
      </c>
      <c r="M4030" t="str">
        <f>IF(anotacoes!M4030=0,"",UPPER(anotacoes!M4030))</f>
        <v/>
      </c>
    </row>
    <row r="4031" spans="1:13" x14ac:dyDescent="0.25">
      <c r="A4031" t="str">
        <f>anotacoes!C4031</f>
        <v>GRAND SLAM PARIS 2011</v>
      </c>
      <c r="B4031" t="str">
        <f>anotacoes!E4031</f>
        <v>KIM</v>
      </c>
      <c r="C4031" t="str">
        <f>anotacoes!F4031</f>
        <v>ELMONT</v>
      </c>
      <c r="D4031" t="s">
        <v>10434</v>
      </c>
      <c r="E4031">
        <f>anotacoes!A4031</f>
        <v>56</v>
      </c>
      <c r="F4031" t="str">
        <f>anotacoes!K4031</f>
        <v xml:space="preserve"> 00:10:08,304</v>
      </c>
      <c r="G4031" t="str">
        <f>anotacoes!L4031</f>
        <v xml:space="preserve"> 00:10:40,000</v>
      </c>
      <c r="H4031" t="str">
        <f>IF(J4031="PAUSE",D4031,IF(anotacoes!G4035=conversao_anotacoes!B4031,conversao_anotacoes!B4031,conversao_anotacoes!C4031))</f>
        <v>&lt;ARBITRO DESCONHECIDO&gt;</v>
      </c>
      <c r="I4031" t="str">
        <f t="shared" si="62"/>
        <v/>
      </c>
      <c r="J4031" t="str">
        <f>UPPER(anotacoes!H4031)</f>
        <v>PAUSE</v>
      </c>
      <c r="K4031" t="str">
        <f>UPPER(anotacoes!I4031)</f>
        <v>&lt;UNCLASSIFIED&gt;</v>
      </c>
      <c r="L4031" s="6" t="str">
        <f>IF(anotacoes!N4031=0,"",anotacoes!N4031)</f>
        <v/>
      </c>
      <c r="M4031" t="str">
        <f>IF(anotacoes!M4031=0,"",UPPER(anotacoes!M4031))</f>
        <v/>
      </c>
    </row>
    <row r="4032" spans="1:13" x14ac:dyDescent="0.25">
      <c r="A4032" t="str">
        <f>anotacoes!C4032</f>
        <v>GRAND SLAM PARIS 2011</v>
      </c>
      <c r="B4032" t="str">
        <f>anotacoes!E4032</f>
        <v>KIM</v>
      </c>
      <c r="C4032" t="str">
        <f>anotacoes!F4032</f>
        <v>ELMONT</v>
      </c>
      <c r="D4032" t="s">
        <v>10434</v>
      </c>
      <c r="E4032">
        <f>anotacoes!A4032</f>
        <v>56</v>
      </c>
      <c r="F4032" t="str">
        <f>anotacoes!K4032</f>
        <v xml:space="preserve"> 00:10:40,000</v>
      </c>
      <c r="G4032" t="str">
        <f>anotacoes!L4032</f>
        <v xml:space="preserve"> 00:10:44,360</v>
      </c>
      <c r="H4032" t="str">
        <f>IF(J4032="PAUSE",D4032,IF(anotacoes!G4036=conversao_anotacoes!B4032,conversao_anotacoes!B4032,conversao_anotacoes!C4032))</f>
        <v>KIM</v>
      </c>
      <c r="I4032" t="str">
        <f t="shared" si="62"/>
        <v>ELMONT</v>
      </c>
      <c r="J4032" t="str">
        <f>UPPER(anotacoes!H4032)</f>
        <v>DISPLACEMENT</v>
      </c>
      <c r="K4032" t="str">
        <f>UPPER(anotacoes!I4032)</f>
        <v>2-3 STEP HESITANT RIGHT</v>
      </c>
      <c r="L4032" s="6" t="str">
        <f>IF(anotacoes!N4032=0,"",anotacoes!N4032)</f>
        <v/>
      </c>
      <c r="M4032" t="str">
        <f>IF(anotacoes!M4032=0,"",UPPER(anotacoes!M4032))</f>
        <v/>
      </c>
    </row>
    <row r="4033" spans="1:13" x14ac:dyDescent="0.25">
      <c r="A4033" t="str">
        <f>anotacoes!C4033</f>
        <v>GRAND SLAM PARIS 2011</v>
      </c>
      <c r="B4033" t="str">
        <f>anotacoes!E4033</f>
        <v>KIM</v>
      </c>
      <c r="C4033" t="str">
        <f>anotacoes!F4033</f>
        <v>ELMONT</v>
      </c>
      <c r="D4033" t="s">
        <v>10434</v>
      </c>
      <c r="E4033">
        <f>anotacoes!A4033</f>
        <v>56</v>
      </c>
      <c r="F4033" t="str">
        <f>anotacoes!K4033</f>
        <v xml:space="preserve"> 00:10:44,576</v>
      </c>
      <c r="G4033" t="str">
        <f>anotacoes!L4033</f>
        <v xml:space="preserve"> 00:11:56,565</v>
      </c>
      <c r="H4033" t="str">
        <f>IF(J4033="PAUSE",D4033,IF(anotacoes!G4037=conversao_anotacoes!B4033,conversao_anotacoes!B4033,conversao_anotacoes!C4033))</f>
        <v>&lt;ARBITRO DESCONHECIDO&gt;</v>
      </c>
      <c r="I4033" t="str">
        <f t="shared" si="62"/>
        <v/>
      </c>
      <c r="J4033" t="str">
        <f>UPPER(anotacoes!H4033)</f>
        <v>PAUSE</v>
      </c>
      <c r="K4033" t="str">
        <f>UPPER(anotacoes!I4033)</f>
        <v>&lt;UNCLASSIFIED&gt;</v>
      </c>
      <c r="L4033" s="6" t="str">
        <f>IF(anotacoes!N4033=0,"",anotacoes!N4033)</f>
        <v/>
      </c>
      <c r="M4033" t="str">
        <f>IF(anotacoes!M4033=0,"",UPPER(anotacoes!M4033))</f>
        <v/>
      </c>
    </row>
    <row r="4034" spans="1:13" x14ac:dyDescent="0.25">
      <c r="A4034" t="str">
        <f>anotacoes!C4034</f>
        <v>GRAND SLAM PARIS 2011</v>
      </c>
      <c r="B4034" t="str">
        <f>anotacoes!E4034</f>
        <v>KIM</v>
      </c>
      <c r="C4034" t="str">
        <f>anotacoes!F4034</f>
        <v>ELMONT</v>
      </c>
      <c r="D4034" t="s">
        <v>10434</v>
      </c>
      <c r="E4034">
        <f>anotacoes!A4034</f>
        <v>56</v>
      </c>
      <c r="F4034" t="str">
        <f>anotacoes!K4034</f>
        <v xml:space="preserve"> 00:11:56,565</v>
      </c>
      <c r="G4034" t="str">
        <f>anotacoes!L4034</f>
        <v xml:space="preserve"> 00:11:58,354</v>
      </c>
      <c r="H4034" t="str">
        <f>IF(J4034="PAUSE",D4034,IF(anotacoes!G4038=conversao_anotacoes!B4034,conversao_anotacoes!B4034,conversao_anotacoes!C4034))</f>
        <v>KIM</v>
      </c>
      <c r="I4034" t="str">
        <f t="shared" si="62"/>
        <v>ELMONT</v>
      </c>
      <c r="J4034" t="str">
        <f>UPPER(anotacoes!H4034)</f>
        <v>DISPLACEMENT</v>
      </c>
      <c r="K4034" t="str">
        <f>UPPER(anotacoes!I4034)</f>
        <v>CIRCULAR LEFT</v>
      </c>
      <c r="L4034" s="6" t="str">
        <f>IF(anotacoes!N4034=0,"",anotacoes!N4034)</f>
        <v/>
      </c>
      <c r="M4034" t="str">
        <f>IF(anotacoes!M4034=0,"",UPPER(anotacoes!M4034))</f>
        <v/>
      </c>
    </row>
    <row r="4035" spans="1:13" x14ac:dyDescent="0.25">
      <c r="A4035" t="str">
        <f>anotacoes!C4035</f>
        <v>GRAND SLAM PARIS 2011</v>
      </c>
      <c r="B4035" t="str">
        <f>anotacoes!E4035</f>
        <v>KIM</v>
      </c>
      <c r="C4035" t="str">
        <f>anotacoes!F4035</f>
        <v>ELMONT</v>
      </c>
      <c r="D4035" t="s">
        <v>10434</v>
      </c>
      <c r="E4035">
        <f>anotacoes!A4035</f>
        <v>56</v>
      </c>
      <c r="F4035" t="str">
        <f>anotacoes!K4035</f>
        <v xml:space="preserve"> 00:11:58,354</v>
      </c>
      <c r="G4035" t="str">
        <f>anotacoes!L4035</f>
        <v xml:space="preserve"> 00:12:00,764</v>
      </c>
      <c r="H4035" t="str">
        <f>IF(J4035="PAUSE",D4035,IF(anotacoes!G4039=conversao_anotacoes!B4035,conversao_anotacoes!B4035,conversao_anotacoes!C4035))</f>
        <v>KIM</v>
      </c>
      <c r="I4035" t="str">
        <f t="shared" ref="I4035:I4098" si="63">IF(H4035=D4035,"",IF(H4035=B4035,C4035,B4035))</f>
        <v>ELMONT</v>
      </c>
      <c r="J4035" t="str">
        <f>UPPER(anotacoes!H4035)</f>
        <v>DISPLACEMENT</v>
      </c>
      <c r="K4035" t="str">
        <f>UPPER(anotacoes!I4035)</f>
        <v>2-3 STEP HESITANT RIGHT</v>
      </c>
      <c r="L4035" s="6" t="str">
        <f>IF(anotacoes!N4035=0,"",anotacoes!N4035)</f>
        <v/>
      </c>
      <c r="M4035" t="str">
        <f>IF(anotacoes!M4035=0,"",UPPER(anotacoes!M4035))</f>
        <v/>
      </c>
    </row>
    <row r="4036" spans="1:13" x14ac:dyDescent="0.25">
      <c r="A4036" t="str">
        <f>anotacoes!C4036</f>
        <v>GRAND SLAM PARIS 2011</v>
      </c>
      <c r="B4036" t="str">
        <f>anotacoes!E4036</f>
        <v>KIM</v>
      </c>
      <c r="C4036" t="str">
        <f>anotacoes!F4036</f>
        <v>ELMONT</v>
      </c>
      <c r="D4036" t="s">
        <v>10434</v>
      </c>
      <c r="E4036">
        <f>anotacoes!A4036</f>
        <v>56</v>
      </c>
      <c r="F4036" t="str">
        <f>anotacoes!K4036</f>
        <v xml:space="preserve"> 00:12:00,764</v>
      </c>
      <c r="G4036" t="str">
        <f>anotacoes!L4036</f>
        <v xml:space="preserve"> 00:12:03,779</v>
      </c>
      <c r="H4036" t="str">
        <f>IF(J4036="PAUSE",D4036,IF(anotacoes!G4040=conversao_anotacoes!B4036,conversao_anotacoes!B4036,conversao_anotacoes!C4036))</f>
        <v>KIM</v>
      </c>
      <c r="I4036" t="str">
        <f t="shared" si="63"/>
        <v>ELMONT</v>
      </c>
      <c r="J4036" t="str">
        <f>UPPER(anotacoes!H4036)</f>
        <v>DISPLACEMENT</v>
      </c>
      <c r="K4036" t="str">
        <f>UPPER(anotacoes!I4036)</f>
        <v>TRY TO GRIP WITH CONTACT</v>
      </c>
      <c r="L4036" s="6" t="str">
        <f>IF(anotacoes!N4036=0,"",anotacoes!N4036)</f>
        <v/>
      </c>
      <c r="M4036" t="str">
        <f>IF(anotacoes!M4036=0,"",UPPER(anotacoes!M4036))</f>
        <v/>
      </c>
    </row>
    <row r="4037" spans="1:13" x14ac:dyDescent="0.25">
      <c r="A4037" t="str">
        <f>anotacoes!C4037</f>
        <v>GRAND SLAM PARIS 2011</v>
      </c>
      <c r="B4037" t="str">
        <f>anotacoes!E4037</f>
        <v>KIM</v>
      </c>
      <c r="C4037" t="str">
        <f>anotacoes!F4037</f>
        <v>ELMONT</v>
      </c>
      <c r="D4037" t="s">
        <v>10434</v>
      </c>
      <c r="E4037">
        <f>anotacoes!A4037</f>
        <v>56</v>
      </c>
      <c r="F4037" t="str">
        <f>anotacoes!K4037</f>
        <v xml:space="preserve"> 00:12:03,779</v>
      </c>
      <c r="G4037" t="str">
        <f>anotacoes!L4037</f>
        <v xml:space="preserve"> 00:12:04,901</v>
      </c>
      <c r="H4037" t="str">
        <f>IF(J4037="PAUSE",D4037,IF(anotacoes!G4041=conversao_anotacoes!B4037,conversao_anotacoes!B4037,conversao_anotacoes!C4037))</f>
        <v>KIM</v>
      </c>
      <c r="I4037" t="str">
        <f t="shared" si="63"/>
        <v>ELMONT</v>
      </c>
      <c r="J4037" t="str">
        <f>UPPER(anotacoes!H4037)</f>
        <v>GRIP TIME</v>
      </c>
      <c r="K4037" t="str">
        <f>UPPER(anotacoes!I4037)</f>
        <v>LEFT COLLAR</v>
      </c>
      <c r="L4037" s="6" t="str">
        <f>IF(anotacoes!N4037=0,"",anotacoes!N4037)</f>
        <v/>
      </c>
      <c r="M4037" t="str">
        <f>IF(anotacoes!M4037=0,"",UPPER(anotacoes!M4037))</f>
        <v/>
      </c>
    </row>
    <row r="4038" spans="1:13" x14ac:dyDescent="0.25">
      <c r="A4038" t="str">
        <f>anotacoes!C4038</f>
        <v>GRAND SLAM PARIS 2011</v>
      </c>
      <c r="B4038" t="str">
        <f>anotacoes!E4038</f>
        <v>KIM</v>
      </c>
      <c r="C4038" t="str">
        <f>anotacoes!F4038</f>
        <v>ELMONT</v>
      </c>
      <c r="D4038" t="s">
        <v>10434</v>
      </c>
      <c r="E4038">
        <f>anotacoes!A4038</f>
        <v>56</v>
      </c>
      <c r="F4038" t="str">
        <f>anotacoes!K4038</f>
        <v xml:space="preserve"> 00:12:04,901</v>
      </c>
      <c r="G4038" t="str">
        <f>anotacoes!L4038</f>
        <v xml:space="preserve"> 00:12:12,727</v>
      </c>
      <c r="H4038" t="str">
        <f>IF(J4038="PAUSE",D4038,IF(anotacoes!G4042=conversao_anotacoes!B4038,conversao_anotacoes!B4038,conversao_anotacoes!C4038))</f>
        <v>KIM</v>
      </c>
      <c r="I4038" t="str">
        <f t="shared" si="63"/>
        <v>ELMONT</v>
      </c>
      <c r="J4038" t="str">
        <f>UPPER(anotacoes!H4038)</f>
        <v>DISPLACEMENT</v>
      </c>
      <c r="K4038" t="str">
        <f>UPPER(anotacoes!I4038)</f>
        <v>TRY TO GRIP WITH CONTACT</v>
      </c>
      <c r="L4038" s="6" t="str">
        <f>IF(anotacoes!N4038=0,"",anotacoes!N4038)</f>
        <v/>
      </c>
      <c r="M4038" t="str">
        <f>IF(anotacoes!M4038=0,"",UPPER(anotacoes!M4038))</f>
        <v/>
      </c>
    </row>
    <row r="4039" spans="1:13" x14ac:dyDescent="0.25">
      <c r="A4039" t="str">
        <f>anotacoes!C4039</f>
        <v>GRAND SLAM PARIS 2011</v>
      </c>
      <c r="B4039" t="str">
        <f>anotacoes!E4039</f>
        <v>KIM</v>
      </c>
      <c r="C4039" t="str">
        <f>anotacoes!F4039</f>
        <v>ELMONT</v>
      </c>
      <c r="D4039" t="s">
        <v>10434</v>
      </c>
      <c r="E4039">
        <f>anotacoes!A4039</f>
        <v>56</v>
      </c>
      <c r="F4039" t="str">
        <f>anotacoes!K4039</f>
        <v xml:space="preserve"> 00:12:12,914</v>
      </c>
      <c r="G4039" t="str">
        <f>anotacoes!L4039</f>
        <v xml:space="preserve"> 00:12:16,399</v>
      </c>
      <c r="H4039" t="str">
        <f>IF(J4039="PAUSE",D4039,IF(anotacoes!G4043=conversao_anotacoes!B4039,conversao_anotacoes!B4039,conversao_anotacoes!C4039))</f>
        <v>&lt;ARBITRO DESCONHECIDO&gt;</v>
      </c>
      <c r="I4039" t="str">
        <f t="shared" si="63"/>
        <v/>
      </c>
      <c r="J4039" t="str">
        <f>UPPER(anotacoes!H4039)</f>
        <v>PAUSE</v>
      </c>
      <c r="K4039" t="str">
        <f>UPPER(anotacoes!I4039)</f>
        <v>&lt;UNCLASSIFIED&gt;</v>
      </c>
      <c r="L4039" s="6" t="str">
        <f>IF(anotacoes!N4039=0,"",anotacoes!N4039)</f>
        <v/>
      </c>
      <c r="M4039" t="str">
        <f>IF(anotacoes!M4039=0,"",UPPER(anotacoes!M4039))</f>
        <v/>
      </c>
    </row>
    <row r="4040" spans="1:13" x14ac:dyDescent="0.25">
      <c r="A4040" t="str">
        <f>anotacoes!C4040</f>
        <v>GRAND SLAM PARIS 2011</v>
      </c>
      <c r="B4040" t="str">
        <f>anotacoes!E4040</f>
        <v>KIM</v>
      </c>
      <c r="C4040" t="str">
        <f>anotacoes!F4040</f>
        <v>ELMONT</v>
      </c>
      <c r="D4040" t="s">
        <v>10434</v>
      </c>
      <c r="E4040">
        <f>anotacoes!A4040</f>
        <v>56</v>
      </c>
      <c r="F4040" t="str">
        <f>anotacoes!K4040</f>
        <v xml:space="preserve"> 00:12:16,399</v>
      </c>
      <c r="G4040" t="str">
        <f>anotacoes!L4040</f>
        <v xml:space="preserve"> 00:12:18,676</v>
      </c>
      <c r="H4040" t="str">
        <f>IF(J4040="PAUSE",D4040,IF(anotacoes!G4044=conversao_anotacoes!B4040,conversao_anotacoes!B4040,conversao_anotacoes!C4040))</f>
        <v>KIM</v>
      </c>
      <c r="I4040" t="str">
        <f t="shared" si="63"/>
        <v>ELMONT</v>
      </c>
      <c r="J4040" t="str">
        <f>UPPER(anotacoes!H4040)</f>
        <v>DISPLACEMENT</v>
      </c>
      <c r="K4040" t="str">
        <f>UPPER(anotacoes!I4040)</f>
        <v>2-3 STEP HESITANT RIGHT</v>
      </c>
      <c r="L4040" s="6" t="str">
        <f>IF(anotacoes!N4040=0,"",anotacoes!N4040)</f>
        <v/>
      </c>
      <c r="M4040" t="str">
        <f>IF(anotacoes!M4040=0,"",UPPER(anotacoes!M4040))</f>
        <v/>
      </c>
    </row>
    <row r="4041" spans="1:13" x14ac:dyDescent="0.25">
      <c r="A4041" t="str">
        <f>anotacoes!C4041</f>
        <v>GRAND SLAM PARIS 2011</v>
      </c>
      <c r="B4041" t="str">
        <f>anotacoes!E4041</f>
        <v>KIM</v>
      </c>
      <c r="C4041" t="str">
        <f>anotacoes!F4041</f>
        <v>ELMONT</v>
      </c>
      <c r="D4041" t="s">
        <v>10434</v>
      </c>
      <c r="E4041">
        <f>anotacoes!A4041</f>
        <v>56</v>
      </c>
      <c r="F4041" t="str">
        <f>anotacoes!K4041</f>
        <v xml:space="preserve"> 00:12:18,676</v>
      </c>
      <c r="G4041" t="str">
        <f>anotacoes!L4041</f>
        <v xml:space="preserve"> 00:12:27,760</v>
      </c>
      <c r="H4041" t="str">
        <f>IF(J4041="PAUSE",D4041,IF(anotacoes!G4045=conversao_anotacoes!B4041,conversao_anotacoes!B4041,conversao_anotacoes!C4041))</f>
        <v>KIM</v>
      </c>
      <c r="I4041" t="str">
        <f t="shared" si="63"/>
        <v>ELMONT</v>
      </c>
      <c r="J4041" t="str">
        <f>UPPER(anotacoes!H4041)</f>
        <v>DISPLACEMENT</v>
      </c>
      <c r="K4041" t="str">
        <f>UPPER(anotacoes!I4041)</f>
        <v>TRY TO GRIP WITH CONTACT</v>
      </c>
      <c r="L4041" s="6" t="str">
        <f>IF(anotacoes!N4041=0,"",anotacoes!N4041)</f>
        <v/>
      </c>
      <c r="M4041" t="str">
        <f>IF(anotacoes!M4041=0,"",UPPER(anotacoes!M4041))</f>
        <v/>
      </c>
    </row>
    <row r="4042" spans="1:13" x14ac:dyDescent="0.25">
      <c r="A4042" t="str">
        <f>anotacoes!C4042</f>
        <v>GRAND SLAM PARIS 2011</v>
      </c>
      <c r="B4042" t="str">
        <f>anotacoes!E4042</f>
        <v>KIM</v>
      </c>
      <c r="C4042" t="str">
        <f>anotacoes!F4042</f>
        <v>ELMONT</v>
      </c>
      <c r="D4042" t="s">
        <v>10434</v>
      </c>
      <c r="E4042">
        <f>anotacoes!A4042</f>
        <v>56</v>
      </c>
      <c r="F4042" t="str">
        <f>anotacoes!K4042</f>
        <v xml:space="preserve"> 00:12:27,760</v>
      </c>
      <c r="G4042" t="str">
        <f>anotacoes!L4042</f>
        <v xml:space="preserve"> 00:12:32,334</v>
      </c>
      <c r="H4042" t="str">
        <f>IF(J4042="PAUSE",D4042,IF(anotacoes!G4046=conversao_anotacoes!B4042,conversao_anotacoes!B4042,conversao_anotacoes!C4042))</f>
        <v>KIM</v>
      </c>
      <c r="I4042" t="str">
        <f t="shared" si="63"/>
        <v>ELMONT</v>
      </c>
      <c r="J4042" t="str">
        <f>UPPER(anotacoes!H4042)</f>
        <v>GRIP TIME</v>
      </c>
      <c r="K4042" t="str">
        <f>UPPER(anotacoes!I4042)</f>
        <v>LEFT COLLAR RIGHT SLEEVE</v>
      </c>
      <c r="L4042" s="6" t="str">
        <f>IF(anotacoes!N4042=0,"",anotacoes!N4042)</f>
        <v/>
      </c>
      <c r="M4042" t="str">
        <f>IF(anotacoes!M4042=0,"",UPPER(anotacoes!M4042))</f>
        <v/>
      </c>
    </row>
    <row r="4043" spans="1:13" x14ac:dyDescent="0.25">
      <c r="A4043" t="str">
        <f>anotacoes!C4043</f>
        <v>GRAND SLAM PARIS 2011</v>
      </c>
      <c r="B4043" t="str">
        <f>anotacoes!E4043</f>
        <v>KIM</v>
      </c>
      <c r="C4043" t="str">
        <f>anotacoes!F4043</f>
        <v>ELMONT</v>
      </c>
      <c r="D4043" t="s">
        <v>10434</v>
      </c>
      <c r="E4043">
        <f>anotacoes!A4043</f>
        <v>56</v>
      </c>
      <c r="F4043" t="str">
        <f>anotacoes!K4043</f>
        <v xml:space="preserve"> 00:12:32,334</v>
      </c>
      <c r="G4043" t="str">
        <f>anotacoes!L4043</f>
        <v xml:space="preserve"> 00:12:32,867</v>
      </c>
      <c r="H4043" t="str">
        <f>IF(J4043="PAUSE",D4043,IF(anotacoes!G4047=conversao_anotacoes!B4043,conversao_anotacoes!B4043,conversao_anotacoes!C4043))</f>
        <v>KIM</v>
      </c>
      <c r="I4043" t="str">
        <f t="shared" si="63"/>
        <v>ELMONT</v>
      </c>
      <c r="J4043" t="str">
        <f>UPPER(anotacoes!H4043)</f>
        <v>DEFENSE</v>
      </c>
      <c r="K4043" t="str">
        <f>UPPER(anotacoes!I4043)</f>
        <v>TAE-SABAKI RIGHT INCLINED</v>
      </c>
      <c r="L4043" s="6" t="str">
        <f>IF(anotacoes!N4043=0,"",anotacoes!N4043)</f>
        <v/>
      </c>
      <c r="M4043" t="str">
        <f>IF(anotacoes!M4043=0,"",UPPER(anotacoes!M4043))</f>
        <v/>
      </c>
    </row>
    <row r="4044" spans="1:13" x14ac:dyDescent="0.25">
      <c r="A4044" t="str">
        <f>anotacoes!C4044</f>
        <v>GRAND SLAM PARIS 2011</v>
      </c>
      <c r="B4044" t="str">
        <f>anotacoes!E4044</f>
        <v>KIM</v>
      </c>
      <c r="C4044" t="str">
        <f>anotacoes!F4044</f>
        <v>ELMONT</v>
      </c>
      <c r="D4044" t="s">
        <v>10434</v>
      </c>
      <c r="E4044">
        <f>anotacoes!A4044</f>
        <v>56</v>
      </c>
      <c r="F4044" t="str">
        <f>anotacoes!K4044</f>
        <v xml:space="preserve"> 00:12:32,867</v>
      </c>
      <c r="G4044" t="str">
        <f>anotacoes!L4044</f>
        <v xml:space="preserve"> 00:12:36,807</v>
      </c>
      <c r="H4044" t="str">
        <f>IF(J4044="PAUSE",D4044,IF(anotacoes!G4048=conversao_anotacoes!B4044,conversao_anotacoes!B4044,conversao_anotacoes!C4044))</f>
        <v>KIM</v>
      </c>
      <c r="I4044" t="str">
        <f t="shared" si="63"/>
        <v>ELMONT</v>
      </c>
      <c r="J4044" t="str">
        <f>UPPER(anotacoes!H4044)</f>
        <v>TRANSITION</v>
      </c>
      <c r="K4044" t="str">
        <f>UPPER(anotacoes!I4044)</f>
        <v>WITH ATTACK</v>
      </c>
      <c r="L4044" s="6" t="str">
        <f>IF(anotacoes!N4044=0,"",anotacoes!N4044)</f>
        <v/>
      </c>
      <c r="M4044" t="str">
        <f>IF(anotacoes!M4044=0,"",UPPER(anotacoes!M4044))</f>
        <v/>
      </c>
    </row>
    <row r="4045" spans="1:13" x14ac:dyDescent="0.25">
      <c r="A4045" t="str">
        <f>anotacoes!C4045</f>
        <v>GRAND SLAM PARIS 2011</v>
      </c>
      <c r="B4045" t="str">
        <f>anotacoes!E4045</f>
        <v>KIM</v>
      </c>
      <c r="C4045" t="str">
        <f>anotacoes!F4045</f>
        <v>ELMONT</v>
      </c>
      <c r="D4045" t="s">
        <v>10434</v>
      </c>
      <c r="E4045">
        <f>anotacoes!A4045</f>
        <v>56</v>
      </c>
      <c r="F4045" t="str">
        <f>anotacoes!K4045</f>
        <v xml:space="preserve"> 00:12:37,041</v>
      </c>
      <c r="G4045" t="str">
        <f>anotacoes!L4045</f>
        <v xml:space="preserve"> 00:13:25,122</v>
      </c>
      <c r="H4045" t="str">
        <f>IF(J4045="PAUSE",D4045,IF(anotacoes!G4049=conversao_anotacoes!B4045,conversao_anotacoes!B4045,conversao_anotacoes!C4045))</f>
        <v>&lt;ARBITRO DESCONHECIDO&gt;</v>
      </c>
      <c r="I4045" t="str">
        <f t="shared" si="63"/>
        <v/>
      </c>
      <c r="J4045" t="str">
        <f>UPPER(anotacoes!H4045)</f>
        <v>PAUSE</v>
      </c>
      <c r="K4045" t="str">
        <f>UPPER(anotacoes!I4045)</f>
        <v>&lt;UNCLASSIFIED&gt;</v>
      </c>
      <c r="L4045" s="6" t="str">
        <f>IF(anotacoes!N4045=0,"",anotacoes!N4045)</f>
        <v/>
      </c>
      <c r="M4045" t="str">
        <f>IF(anotacoes!M4045=0,"",UPPER(anotacoes!M4045))</f>
        <v/>
      </c>
    </row>
    <row r="4046" spans="1:13" x14ac:dyDescent="0.25">
      <c r="A4046" t="str">
        <f>anotacoes!C4046</f>
        <v>GRAND SLAM PARIS 2011</v>
      </c>
      <c r="B4046" t="str">
        <f>anotacoes!E4046</f>
        <v>KIM</v>
      </c>
      <c r="C4046" t="str">
        <f>anotacoes!F4046</f>
        <v>ELMONT</v>
      </c>
      <c r="D4046" t="s">
        <v>10434</v>
      </c>
      <c r="E4046">
        <f>anotacoes!A4046</f>
        <v>56</v>
      </c>
      <c r="F4046" t="str">
        <f>anotacoes!K4046</f>
        <v xml:space="preserve"> 00:13:25,325</v>
      </c>
      <c r="G4046" t="str">
        <f>anotacoes!L4046</f>
        <v xml:space="preserve"> 00:13:27,342</v>
      </c>
      <c r="H4046" t="str">
        <f>IF(J4046="PAUSE",D4046,IF(anotacoes!G4050=conversao_anotacoes!B4046,conversao_anotacoes!B4046,conversao_anotacoes!C4046))</f>
        <v>KIM</v>
      </c>
      <c r="I4046" t="str">
        <f t="shared" si="63"/>
        <v>ELMONT</v>
      </c>
      <c r="J4046" t="str">
        <f>UPPER(anotacoes!H4046)</f>
        <v>DISPLACEMENT</v>
      </c>
      <c r="K4046" t="str">
        <f>UPPER(anotacoes!I4046)</f>
        <v>2-3 STEP HESITANT RIGHT</v>
      </c>
      <c r="L4046" s="6" t="str">
        <f>IF(anotacoes!N4046=0,"",anotacoes!N4046)</f>
        <v/>
      </c>
      <c r="M4046" t="str">
        <f>IF(anotacoes!M4046=0,"",UPPER(anotacoes!M4046))</f>
        <v/>
      </c>
    </row>
    <row r="4047" spans="1:13" x14ac:dyDescent="0.25">
      <c r="A4047" t="str">
        <f>anotacoes!C4047</f>
        <v>GRAND SLAM PARIS 2011</v>
      </c>
      <c r="B4047" t="str">
        <f>anotacoes!E4047</f>
        <v>KIM</v>
      </c>
      <c r="C4047" t="str">
        <f>anotacoes!F4047</f>
        <v>ELMONT</v>
      </c>
      <c r="D4047" t="s">
        <v>10434</v>
      </c>
      <c r="E4047">
        <f>anotacoes!A4047</f>
        <v>56</v>
      </c>
      <c r="F4047" t="str">
        <f>anotacoes!K4047</f>
        <v xml:space="preserve"> 00:13:27,342</v>
      </c>
      <c r="G4047" t="str">
        <f>anotacoes!L4047</f>
        <v xml:space="preserve"> 00:13:33,831</v>
      </c>
      <c r="H4047" t="str">
        <f>IF(J4047="PAUSE",D4047,IF(anotacoes!G4051=conversao_anotacoes!B4047,conversao_anotacoes!B4047,conversao_anotacoes!C4047))</f>
        <v>KIM</v>
      </c>
      <c r="I4047" t="str">
        <f t="shared" si="63"/>
        <v>ELMONT</v>
      </c>
      <c r="J4047" t="str">
        <f>UPPER(anotacoes!H4047)</f>
        <v>GRIP TIME</v>
      </c>
      <c r="K4047" t="str">
        <f>UPPER(anotacoes!I4047)</f>
        <v>LEFT COLLAR</v>
      </c>
      <c r="L4047" s="6" t="str">
        <f>IF(anotacoes!N4047=0,"",anotacoes!N4047)</f>
        <v/>
      </c>
      <c r="M4047" t="str">
        <f>IF(anotacoes!M4047=0,"",UPPER(anotacoes!M4047))</f>
        <v/>
      </c>
    </row>
    <row r="4048" spans="1:13" x14ac:dyDescent="0.25">
      <c r="A4048" t="str">
        <f>anotacoes!C4048</f>
        <v>GRAND SLAM PARIS 2011</v>
      </c>
      <c r="B4048" t="str">
        <f>anotacoes!E4048</f>
        <v>KIM</v>
      </c>
      <c r="C4048" t="str">
        <f>anotacoes!F4048</f>
        <v>ELMONT</v>
      </c>
      <c r="D4048" t="s">
        <v>10434</v>
      </c>
      <c r="E4048">
        <f>anotacoes!A4048</f>
        <v>56</v>
      </c>
      <c r="F4048" t="str">
        <f>anotacoes!K4048</f>
        <v xml:space="preserve"> 00:13:33,831</v>
      </c>
      <c r="G4048" t="str">
        <f>anotacoes!L4048</f>
        <v xml:space="preserve"> 00:13:34,502</v>
      </c>
      <c r="H4048" t="str">
        <f>IF(J4048="PAUSE",D4048,IF(anotacoes!G4052=conversao_anotacoes!B4048,conversao_anotacoes!B4048,conversao_anotacoes!C4048))</f>
        <v>KIM</v>
      </c>
      <c r="I4048" t="str">
        <f t="shared" si="63"/>
        <v>ELMONT</v>
      </c>
      <c r="J4048" t="str">
        <f>UPPER(anotacoes!H4048)</f>
        <v>ATTACK</v>
      </c>
      <c r="K4048" t="str">
        <f>UPPER(anotacoes!I4048)</f>
        <v>SEOI NAGE</v>
      </c>
      <c r="L4048" s="6">
        <f>IF(anotacoes!N4048=0,"",anotacoes!N4048)</f>
        <v>6</v>
      </c>
      <c r="M4048" t="str">
        <f>IF(anotacoes!M4048=0,"",UPPER(anotacoes!M4048))</f>
        <v/>
      </c>
    </row>
    <row r="4049" spans="1:13" x14ac:dyDescent="0.25">
      <c r="A4049" t="str">
        <f>anotacoes!C4049</f>
        <v>GRAND SLAM PARIS 2011</v>
      </c>
      <c r="B4049" t="str">
        <f>anotacoes!E4049</f>
        <v>KIM</v>
      </c>
      <c r="C4049" t="str">
        <f>anotacoes!F4049</f>
        <v>ELMONT</v>
      </c>
      <c r="D4049" t="s">
        <v>10434</v>
      </c>
      <c r="E4049">
        <f>anotacoes!A4049</f>
        <v>56</v>
      </c>
      <c r="F4049" t="str">
        <f>anotacoes!K4049</f>
        <v xml:space="preserve"> 00:13:34,502</v>
      </c>
      <c r="G4049" t="str">
        <f>anotacoes!L4049</f>
        <v xml:space="preserve"> 00:13:39,596</v>
      </c>
      <c r="H4049" t="str">
        <f>IF(J4049="PAUSE",D4049,IF(anotacoes!G4053=conversao_anotacoes!B4049,conversao_anotacoes!B4049,conversao_anotacoes!C4049))</f>
        <v>KIM</v>
      </c>
      <c r="I4049" t="str">
        <f t="shared" si="63"/>
        <v>ELMONT</v>
      </c>
      <c r="J4049" t="str">
        <f>UPPER(anotacoes!H4049)</f>
        <v>GRIP TIME</v>
      </c>
      <c r="K4049" t="str">
        <f>UPPER(anotacoes!I4049)</f>
        <v>LEFT COLLAR</v>
      </c>
      <c r="L4049" s="6" t="str">
        <f>IF(anotacoes!N4049=0,"",anotacoes!N4049)</f>
        <v/>
      </c>
      <c r="M4049" t="str">
        <f>IF(anotacoes!M4049=0,"",UPPER(anotacoes!M4049))</f>
        <v/>
      </c>
    </row>
    <row r="4050" spans="1:13" x14ac:dyDescent="0.25">
      <c r="A4050" t="str">
        <f>anotacoes!C4050</f>
        <v>GRAND SLAM PARIS 2011</v>
      </c>
      <c r="B4050" t="str">
        <f>anotacoes!E4050</f>
        <v>KIM</v>
      </c>
      <c r="C4050" t="str">
        <f>anotacoes!F4050</f>
        <v>ELMONT</v>
      </c>
      <c r="D4050" t="s">
        <v>10434</v>
      </c>
      <c r="E4050">
        <f>anotacoes!A4050</f>
        <v>56</v>
      </c>
      <c r="F4050" t="str">
        <f>anotacoes!K4050</f>
        <v xml:space="preserve"> 00:13:39,761</v>
      </c>
      <c r="G4050" t="str">
        <f>anotacoes!L4050</f>
        <v xml:space="preserve"> 00:13:43,787</v>
      </c>
      <c r="H4050" t="str">
        <f>IF(J4050="PAUSE",D4050,IF(anotacoes!G4054=conversao_anotacoes!B4050,conversao_anotacoes!B4050,conversao_anotacoes!C4050))</f>
        <v>&lt;ARBITRO DESCONHECIDO&gt;</v>
      </c>
      <c r="I4050" t="str">
        <f t="shared" si="63"/>
        <v/>
      </c>
      <c r="J4050" t="str">
        <f>UPPER(anotacoes!H4050)</f>
        <v>PAUSE</v>
      </c>
      <c r="K4050" t="str">
        <f>UPPER(anotacoes!I4050)</f>
        <v>&lt;UNCLASSIFIED&gt;</v>
      </c>
      <c r="L4050" s="6" t="str">
        <f>IF(anotacoes!N4050=0,"",anotacoes!N4050)</f>
        <v/>
      </c>
      <c r="M4050" t="str">
        <f>IF(anotacoes!M4050=0,"",UPPER(anotacoes!M4050))</f>
        <v/>
      </c>
    </row>
    <row r="4051" spans="1:13" x14ac:dyDescent="0.25">
      <c r="A4051" t="str">
        <f>anotacoes!C4051</f>
        <v>GRAND SLAM PARIS 2011</v>
      </c>
      <c r="B4051" t="str">
        <f>anotacoes!E4051</f>
        <v>KIM</v>
      </c>
      <c r="C4051" t="str">
        <f>anotacoes!F4051</f>
        <v>ELMONT</v>
      </c>
      <c r="D4051" t="s">
        <v>10434</v>
      </c>
      <c r="E4051">
        <f>anotacoes!A4051</f>
        <v>56</v>
      </c>
      <c r="F4051" t="str">
        <f>anotacoes!K4051</f>
        <v xml:space="preserve"> 00:13:43,958</v>
      </c>
      <c r="G4051" t="str">
        <f>anotacoes!L4051</f>
        <v xml:space="preserve"> 00:13:48,164</v>
      </c>
      <c r="H4051" t="str">
        <f>IF(J4051="PAUSE",D4051,IF(anotacoes!G4055=conversao_anotacoes!B4051,conversao_anotacoes!B4051,conversao_anotacoes!C4051))</f>
        <v>KIM</v>
      </c>
      <c r="I4051" t="str">
        <f t="shared" si="63"/>
        <v>ELMONT</v>
      </c>
      <c r="J4051" t="str">
        <f>UPPER(anotacoes!H4051)</f>
        <v>DISPLACEMENT</v>
      </c>
      <c r="K4051" t="str">
        <f>UPPER(anotacoes!I4051)</f>
        <v>TRY TO GRIP WITH CONTACT</v>
      </c>
      <c r="L4051" s="6" t="str">
        <f>IF(anotacoes!N4051=0,"",anotacoes!N4051)</f>
        <v/>
      </c>
      <c r="M4051" t="str">
        <f>IF(anotacoes!M4051=0,"",UPPER(anotacoes!M4051))</f>
        <v/>
      </c>
    </row>
    <row r="4052" spans="1:13" x14ac:dyDescent="0.25">
      <c r="A4052" t="str">
        <f>anotacoes!C4052</f>
        <v>GRAND SLAM PARIS 2011</v>
      </c>
      <c r="B4052" t="str">
        <f>anotacoes!E4052</f>
        <v>KIM</v>
      </c>
      <c r="C4052" t="str">
        <f>anotacoes!F4052</f>
        <v>ELMONT</v>
      </c>
      <c r="D4052" t="s">
        <v>10434</v>
      </c>
      <c r="E4052">
        <f>anotacoes!A4052</f>
        <v>56</v>
      </c>
      <c r="F4052" t="str">
        <f>anotacoes!K4052</f>
        <v xml:space="preserve"> 00:13:48,164</v>
      </c>
      <c r="G4052" t="str">
        <f>anotacoes!L4052</f>
        <v xml:space="preserve"> 00:13:51,464</v>
      </c>
      <c r="H4052" t="str">
        <f>IF(J4052="PAUSE",D4052,IF(anotacoes!G4056=conversao_anotacoes!B4052,conversao_anotacoes!B4052,conversao_anotacoes!C4052))</f>
        <v>KIM</v>
      </c>
      <c r="I4052" t="str">
        <f t="shared" si="63"/>
        <v>ELMONT</v>
      </c>
      <c r="J4052" t="str">
        <f>UPPER(anotacoes!H4052)</f>
        <v>GRIP TIME</v>
      </c>
      <c r="K4052" t="str">
        <f>UPPER(anotacoes!I4052)</f>
        <v>RIGHT SLEEVE LEFT SLEEVE</v>
      </c>
      <c r="L4052" s="6" t="str">
        <f>IF(anotacoes!N4052=0,"",anotacoes!N4052)</f>
        <v/>
      </c>
      <c r="M4052" t="str">
        <f>IF(anotacoes!M4052=0,"",UPPER(anotacoes!M4052))</f>
        <v/>
      </c>
    </row>
    <row r="4053" spans="1:13" x14ac:dyDescent="0.25">
      <c r="A4053" t="str">
        <f>anotacoes!C4053</f>
        <v>GRAND SLAM PARIS 2011</v>
      </c>
      <c r="B4053" t="str">
        <f>anotacoes!E4053</f>
        <v>KIM</v>
      </c>
      <c r="C4053" t="str">
        <f>anotacoes!F4053</f>
        <v>ELMONT</v>
      </c>
      <c r="D4053" t="s">
        <v>10434</v>
      </c>
      <c r="E4053">
        <f>anotacoes!A4053</f>
        <v>56</v>
      </c>
      <c r="F4053" t="str">
        <f>anotacoes!K4053</f>
        <v xml:space="preserve"> 00:13:51,464</v>
      </c>
      <c r="G4053" t="str">
        <f>anotacoes!L4053</f>
        <v xml:space="preserve"> 00:13:51,464</v>
      </c>
      <c r="H4053" t="str">
        <f>IF(J4053="PAUSE",D4053,IF(anotacoes!G4057=conversao_anotacoes!B4053,conversao_anotacoes!B4053,conversao_anotacoes!C4053))</f>
        <v>KIM</v>
      </c>
      <c r="I4053" t="str">
        <f t="shared" si="63"/>
        <v>ELMONT</v>
      </c>
      <c r="J4053" t="str">
        <f>UPPER(anotacoes!H4053)</f>
        <v>ATTACK</v>
      </c>
      <c r="K4053" t="str">
        <f>UPPER(anotacoes!I4053)</f>
        <v>KOUCHI GARI</v>
      </c>
      <c r="L4053" s="6">
        <f>IF(anotacoes!N4053=0,"",anotacoes!N4053)</f>
        <v>7</v>
      </c>
      <c r="M4053" t="str">
        <f>IF(anotacoes!M4053=0,"",UPPER(anotacoes!M4053))</f>
        <v/>
      </c>
    </row>
    <row r="4054" spans="1:13" x14ac:dyDescent="0.25">
      <c r="A4054" t="str">
        <f>anotacoes!C4054</f>
        <v>GRAND SLAM PARIS 2011</v>
      </c>
      <c r="B4054" t="str">
        <f>anotacoes!E4054</f>
        <v>KIM</v>
      </c>
      <c r="C4054" t="str">
        <f>anotacoes!F4054</f>
        <v>ELMONT</v>
      </c>
      <c r="D4054" t="s">
        <v>10434</v>
      </c>
      <c r="E4054">
        <f>anotacoes!A4054</f>
        <v>56</v>
      </c>
      <c r="F4054" t="str">
        <f>anotacoes!K4054</f>
        <v xml:space="preserve"> 00:13:51,464</v>
      </c>
      <c r="G4054" t="str">
        <f>anotacoes!L4054</f>
        <v xml:space="preserve"> 00:13:53,504</v>
      </c>
      <c r="H4054" t="str">
        <f>IF(J4054="PAUSE",D4054,IF(anotacoes!G4058=conversao_anotacoes!B4054,conversao_anotacoes!B4054,conversao_anotacoes!C4054))</f>
        <v>KIM</v>
      </c>
      <c r="I4054" t="str">
        <f t="shared" si="63"/>
        <v>ELMONT</v>
      </c>
      <c r="J4054" t="str">
        <f>UPPER(anotacoes!H4054)</f>
        <v>GRIP TIME</v>
      </c>
      <c r="K4054" t="str">
        <f>UPPER(anotacoes!I4054)</f>
        <v>RIGHT SLEEVE LEFT SLEEVE</v>
      </c>
      <c r="L4054" s="6" t="str">
        <f>IF(anotacoes!N4054=0,"",anotacoes!N4054)</f>
        <v/>
      </c>
      <c r="M4054" t="str">
        <f>IF(anotacoes!M4054=0,"",UPPER(anotacoes!M4054))</f>
        <v/>
      </c>
    </row>
    <row r="4055" spans="1:13" x14ac:dyDescent="0.25">
      <c r="A4055" t="str">
        <f>anotacoes!C4055</f>
        <v>GRAND SLAM PARIS 2011</v>
      </c>
      <c r="B4055" t="str">
        <f>anotacoes!E4055</f>
        <v>KIM</v>
      </c>
      <c r="C4055" t="str">
        <f>anotacoes!F4055</f>
        <v>ELMONT</v>
      </c>
      <c r="D4055" t="s">
        <v>10434</v>
      </c>
      <c r="E4055">
        <f>anotacoes!A4055</f>
        <v>56</v>
      </c>
      <c r="F4055" t="str">
        <f>anotacoes!K4055</f>
        <v xml:space="preserve"> 00:13:53,504</v>
      </c>
      <c r="G4055" t="str">
        <f>anotacoes!L4055</f>
        <v xml:space="preserve"> 00:13:53,504</v>
      </c>
      <c r="H4055" t="str">
        <f>IF(J4055="PAUSE",D4055,IF(anotacoes!G4059=conversao_anotacoes!B4055,conversao_anotacoes!B4055,conversao_anotacoes!C4055))</f>
        <v>KIM</v>
      </c>
      <c r="I4055" t="str">
        <f t="shared" si="63"/>
        <v>ELMONT</v>
      </c>
      <c r="J4055" t="str">
        <f>UPPER(anotacoes!H4055)</f>
        <v>FINTA</v>
      </c>
      <c r="K4055" t="str">
        <f>UPPER(anotacoes!I4055)</f>
        <v>SASSAE TSURI KOMI ASHI LEFT</v>
      </c>
      <c r="L4055" s="6" t="str">
        <f>IF(anotacoes!N4055=0,"",anotacoes!N4055)</f>
        <v/>
      </c>
      <c r="M4055" t="str">
        <f>IF(anotacoes!M4055=0,"",UPPER(anotacoes!M4055))</f>
        <v/>
      </c>
    </row>
    <row r="4056" spans="1:13" x14ac:dyDescent="0.25">
      <c r="A4056" t="str">
        <f>anotacoes!C4056</f>
        <v>GRAND SLAM PARIS 2011</v>
      </c>
      <c r="B4056" t="str">
        <f>anotacoes!E4056</f>
        <v>KIM</v>
      </c>
      <c r="C4056" t="str">
        <f>anotacoes!F4056</f>
        <v>ELMONT</v>
      </c>
      <c r="D4056" t="s">
        <v>10434</v>
      </c>
      <c r="E4056">
        <f>anotacoes!A4056</f>
        <v>56</v>
      </c>
      <c r="F4056" t="str">
        <f>anotacoes!K4056</f>
        <v xml:space="preserve"> 00:13:53,504</v>
      </c>
      <c r="G4056" t="str">
        <f>anotacoes!L4056</f>
        <v xml:space="preserve"> 00:13:55,258</v>
      </c>
      <c r="H4056" t="str">
        <f>IF(J4056="PAUSE",D4056,IF(anotacoes!G4060=conversao_anotacoes!B4056,conversao_anotacoes!B4056,conversao_anotacoes!C4056))</f>
        <v>KIM</v>
      </c>
      <c r="I4056" t="str">
        <f t="shared" si="63"/>
        <v>ELMONT</v>
      </c>
      <c r="J4056" t="str">
        <f>UPPER(anotacoes!H4056)</f>
        <v>GRIP TIME</v>
      </c>
      <c r="K4056" t="str">
        <f>UPPER(anotacoes!I4056)</f>
        <v>RIGHT SLEEVE LEFT SLEEVE</v>
      </c>
      <c r="L4056" s="6" t="str">
        <f>IF(anotacoes!N4056=0,"",anotacoes!N4056)</f>
        <v/>
      </c>
      <c r="M4056" t="str">
        <f>IF(anotacoes!M4056=0,"",UPPER(anotacoes!M4056))</f>
        <v/>
      </c>
    </row>
    <row r="4057" spans="1:13" x14ac:dyDescent="0.25">
      <c r="A4057" t="str">
        <f>anotacoes!C4057</f>
        <v>GRAND SLAM PARIS 2011</v>
      </c>
      <c r="B4057" t="str">
        <f>anotacoes!E4057</f>
        <v>KIM</v>
      </c>
      <c r="C4057" t="str">
        <f>anotacoes!F4057</f>
        <v>ELMONT</v>
      </c>
      <c r="D4057" t="s">
        <v>10434</v>
      </c>
      <c r="E4057">
        <f>anotacoes!A4057</f>
        <v>56</v>
      </c>
      <c r="F4057" t="str">
        <f>anotacoes!K4057</f>
        <v xml:space="preserve"> 00:13:55,258</v>
      </c>
      <c r="G4057" t="str">
        <f>anotacoes!L4057</f>
        <v xml:space="preserve"> 00:13:59,794</v>
      </c>
      <c r="H4057" t="str">
        <f>IF(J4057="PAUSE",D4057,IF(anotacoes!G4061=conversao_anotacoes!B4057,conversao_anotacoes!B4057,conversao_anotacoes!C4057))</f>
        <v>KIM</v>
      </c>
      <c r="I4057" t="str">
        <f t="shared" si="63"/>
        <v>ELMONT</v>
      </c>
      <c r="J4057" t="str">
        <f>UPPER(anotacoes!H4057)</f>
        <v>GRIP TIME</v>
      </c>
      <c r="K4057" t="str">
        <f>UPPER(anotacoes!I4057)</f>
        <v>LEFT BACK RIGHT SLEEVE</v>
      </c>
      <c r="L4057" s="6" t="str">
        <f>IF(anotacoes!N4057=0,"",anotacoes!N4057)</f>
        <v/>
      </c>
      <c r="M4057" t="str">
        <f>IF(anotacoes!M4057=0,"",UPPER(anotacoes!M4057))</f>
        <v/>
      </c>
    </row>
    <row r="4058" spans="1:13" x14ac:dyDescent="0.25">
      <c r="A4058" t="str">
        <f>anotacoes!C4058</f>
        <v>GRAND SLAM PARIS 2011</v>
      </c>
      <c r="B4058" t="str">
        <f>anotacoes!E4058</f>
        <v>KIM</v>
      </c>
      <c r="C4058" t="str">
        <f>anotacoes!F4058</f>
        <v>ELMONT</v>
      </c>
      <c r="D4058" t="s">
        <v>10434</v>
      </c>
      <c r="E4058">
        <f>anotacoes!A4058</f>
        <v>56</v>
      </c>
      <c r="F4058" t="str">
        <f>anotacoes!K4058</f>
        <v xml:space="preserve"> 00:13:59,794</v>
      </c>
      <c r="G4058" t="str">
        <f>anotacoes!L4058</f>
        <v xml:space="preserve"> 00:14:00,811</v>
      </c>
      <c r="H4058" t="str">
        <f>IF(J4058="PAUSE",D4058,IF(anotacoes!G4062=conversao_anotacoes!B4058,conversao_anotacoes!B4058,conversao_anotacoes!C4058))</f>
        <v>KIM</v>
      </c>
      <c r="I4058" t="str">
        <f t="shared" si="63"/>
        <v>ELMONT</v>
      </c>
      <c r="J4058" t="str">
        <f>UPPER(anotacoes!H4058)</f>
        <v>DEFENSE</v>
      </c>
      <c r="K4058" t="str">
        <f>UPPER(anotacoes!I4058)</f>
        <v>USING BODY MASS</v>
      </c>
      <c r="L4058" s="6" t="str">
        <f>IF(anotacoes!N4058=0,"",anotacoes!N4058)</f>
        <v/>
      </c>
      <c r="M4058" t="str">
        <f>IF(anotacoes!M4058=0,"",UPPER(anotacoes!M4058))</f>
        <v/>
      </c>
    </row>
    <row r="4059" spans="1:13" x14ac:dyDescent="0.25">
      <c r="A4059" t="str">
        <f>anotacoes!C4059</f>
        <v>GRAND SLAM PARIS 2011</v>
      </c>
      <c r="B4059" t="str">
        <f>anotacoes!E4059</f>
        <v>KIM</v>
      </c>
      <c r="C4059" t="str">
        <f>anotacoes!F4059</f>
        <v>ELMONT</v>
      </c>
      <c r="D4059" t="s">
        <v>10434</v>
      </c>
      <c r="E4059">
        <f>anotacoes!A4059</f>
        <v>56</v>
      </c>
      <c r="F4059" t="str">
        <f>anotacoes!K4059</f>
        <v xml:space="preserve"> 00:14:00,811</v>
      </c>
      <c r="G4059" t="str">
        <f>anotacoes!L4059</f>
        <v xml:space="preserve"> 00:14:00,811</v>
      </c>
      <c r="H4059" t="str">
        <f>IF(J4059="PAUSE",D4059,IF(anotacoes!G4063=conversao_anotacoes!B4059,conversao_anotacoes!B4059,conversao_anotacoes!C4059))</f>
        <v>KIM</v>
      </c>
      <c r="I4059" t="str">
        <f t="shared" si="63"/>
        <v>ELMONT</v>
      </c>
      <c r="J4059" t="str">
        <f>UPPER(anotacoes!H4059)</f>
        <v>DEFENSE</v>
      </c>
      <c r="K4059" t="str">
        <f>UPPER(anotacoes!I4059)</f>
        <v>CONTER-ATTACK</v>
      </c>
      <c r="L4059" s="6" t="str">
        <f>IF(anotacoes!N4059=0,"",anotacoes!N4059)</f>
        <v/>
      </c>
      <c r="M4059" t="str">
        <f>IF(anotacoes!M4059=0,"",UPPER(anotacoes!M4059))</f>
        <v/>
      </c>
    </row>
    <row r="4060" spans="1:13" x14ac:dyDescent="0.25">
      <c r="A4060" t="str">
        <f>anotacoes!C4060</f>
        <v>GRAND SLAM PARIS 2011</v>
      </c>
      <c r="B4060" t="str">
        <f>anotacoes!E4060</f>
        <v>KIM</v>
      </c>
      <c r="C4060" t="str">
        <f>anotacoes!F4060</f>
        <v>ELMONT</v>
      </c>
      <c r="D4060" t="s">
        <v>10434</v>
      </c>
      <c r="E4060">
        <f>anotacoes!A4060</f>
        <v>56</v>
      </c>
      <c r="F4060" t="str">
        <f>anotacoes!K4060</f>
        <v xml:space="preserve"> 00:14:00,811</v>
      </c>
      <c r="G4060" t="str">
        <f>anotacoes!L4060</f>
        <v xml:space="preserve"> 00:14:01,598</v>
      </c>
      <c r="H4060" t="str">
        <f>IF(J4060="PAUSE",D4060,IF(anotacoes!G4064=conversao_anotacoes!B4060,conversao_anotacoes!B4060,conversao_anotacoes!C4060))</f>
        <v>KIM</v>
      </c>
      <c r="I4060" t="str">
        <f t="shared" si="63"/>
        <v>ELMONT</v>
      </c>
      <c r="J4060" t="str">
        <f>UPPER(anotacoes!H4060)</f>
        <v>ATTACK</v>
      </c>
      <c r="K4060" t="str">
        <f>UPPER(anotacoes!I4060)</f>
        <v>OUCHI GARI</v>
      </c>
      <c r="L4060" s="6">
        <f>IF(anotacoes!N4060=0,"",anotacoes!N4060)</f>
        <v>6</v>
      </c>
      <c r="M4060" t="str">
        <f>IF(anotacoes!M4060=0,"",UPPER(anotacoes!M4060))</f>
        <v/>
      </c>
    </row>
    <row r="4061" spans="1:13" x14ac:dyDescent="0.25">
      <c r="A4061" t="str">
        <f>anotacoes!C4061</f>
        <v>GRAND SLAM PARIS 2011</v>
      </c>
      <c r="B4061" t="str">
        <f>anotacoes!E4061</f>
        <v>KIM</v>
      </c>
      <c r="C4061" t="str">
        <f>anotacoes!F4061</f>
        <v>ELMONT</v>
      </c>
      <c r="D4061" t="s">
        <v>10434</v>
      </c>
      <c r="E4061">
        <f>anotacoes!A4061</f>
        <v>56</v>
      </c>
      <c r="F4061" t="str">
        <f>anotacoes!K4061</f>
        <v xml:space="preserve"> 00:14:01,598</v>
      </c>
      <c r="G4061" t="str">
        <f>anotacoes!L4061</f>
        <v xml:space="preserve"> 00:14:04,346</v>
      </c>
      <c r="H4061" t="str">
        <f>IF(J4061="PAUSE",D4061,IF(anotacoes!G4065=conversao_anotacoes!B4061,conversao_anotacoes!B4061,conversao_anotacoes!C4061))</f>
        <v>KIM</v>
      </c>
      <c r="I4061" t="str">
        <f t="shared" si="63"/>
        <v>ELMONT</v>
      </c>
      <c r="J4061" t="str">
        <f>UPPER(anotacoes!H4061)</f>
        <v>TRANSITION</v>
      </c>
      <c r="K4061" t="str">
        <f>UPPER(anotacoes!I4061)</f>
        <v>WITH ATTACK</v>
      </c>
      <c r="L4061" s="6" t="str">
        <f>IF(anotacoes!N4061=0,"",anotacoes!N4061)</f>
        <v/>
      </c>
      <c r="M4061" t="str">
        <f>IF(anotacoes!M4061=0,"",UPPER(anotacoes!M4061))</f>
        <v/>
      </c>
    </row>
    <row r="4062" spans="1:13" x14ac:dyDescent="0.25">
      <c r="A4062" t="str">
        <f>anotacoes!C4062</f>
        <v>GRAND SLAM PARIS 2011</v>
      </c>
      <c r="B4062" t="str">
        <f>anotacoes!E4062</f>
        <v>KIM</v>
      </c>
      <c r="C4062" t="str">
        <f>anotacoes!F4062</f>
        <v>ELMONT</v>
      </c>
      <c r="D4062" t="s">
        <v>10434</v>
      </c>
      <c r="E4062">
        <f>anotacoes!A4062</f>
        <v>56</v>
      </c>
      <c r="F4062" t="str">
        <f>anotacoes!K4062</f>
        <v xml:space="preserve"> 00:14:04,582</v>
      </c>
      <c r="G4062" t="str">
        <f>anotacoes!L4062</f>
        <v xml:space="preserve"> 00:14:16,851</v>
      </c>
      <c r="H4062" t="str">
        <f>IF(J4062="PAUSE",D4062,IF(anotacoes!G4066=conversao_anotacoes!B4062,conversao_anotacoes!B4062,conversao_anotacoes!C4062))</f>
        <v>&lt;ARBITRO DESCONHECIDO&gt;</v>
      </c>
      <c r="I4062" t="str">
        <f t="shared" si="63"/>
        <v/>
      </c>
      <c r="J4062" t="str">
        <f>UPPER(anotacoes!H4062)</f>
        <v>PAUSE</v>
      </c>
      <c r="K4062" t="str">
        <f>UPPER(anotacoes!I4062)</f>
        <v>&lt;UNCLASSIFIED&gt;</v>
      </c>
      <c r="L4062" s="6" t="str">
        <f>IF(anotacoes!N4062=0,"",anotacoes!N4062)</f>
        <v/>
      </c>
      <c r="M4062" t="str">
        <f>IF(anotacoes!M4062=0,"",UPPER(anotacoes!M4062))</f>
        <v/>
      </c>
    </row>
    <row r="4063" spans="1:13" x14ac:dyDescent="0.25">
      <c r="A4063" t="str">
        <f>anotacoes!C4063</f>
        <v>GRAND SLAM PARIS 2011</v>
      </c>
      <c r="B4063" t="str">
        <f>anotacoes!E4063</f>
        <v>KIM</v>
      </c>
      <c r="C4063" t="str">
        <f>anotacoes!F4063</f>
        <v>ELMONT</v>
      </c>
      <c r="D4063" t="s">
        <v>10434</v>
      </c>
      <c r="E4063">
        <f>anotacoes!A4063</f>
        <v>56</v>
      </c>
      <c r="F4063" t="str">
        <f>anotacoes!K4063</f>
        <v xml:space="preserve"> 00:14:16,851</v>
      </c>
      <c r="G4063" t="str">
        <f>anotacoes!L4063</f>
        <v xml:space="preserve"> 00:15:06,557</v>
      </c>
      <c r="H4063" t="str">
        <f>IF(J4063="PAUSE",D4063,IF(anotacoes!G4067=conversao_anotacoes!B4063,conversao_anotacoes!B4063,conversao_anotacoes!C4063))</f>
        <v>KIM</v>
      </c>
      <c r="I4063" t="str">
        <f t="shared" si="63"/>
        <v>ELMONT</v>
      </c>
      <c r="J4063" t="str">
        <f>UPPER(anotacoes!H4063)</f>
        <v>DISPLACEMENT</v>
      </c>
      <c r="K4063" t="str">
        <f>UPPER(anotacoes!I4063)</f>
        <v>2-3 STEP HESITANT RIGHT</v>
      </c>
      <c r="L4063" s="6" t="str">
        <f>IF(anotacoes!N4063=0,"",anotacoes!N4063)</f>
        <v/>
      </c>
      <c r="M4063" t="str">
        <f>IF(anotacoes!M4063=0,"",UPPER(anotacoes!M4063))</f>
        <v/>
      </c>
    </row>
    <row r="4064" spans="1:13" x14ac:dyDescent="0.25">
      <c r="A4064" t="str">
        <f>anotacoes!C4064</f>
        <v>GRAND SLAM PARIS 2011</v>
      </c>
      <c r="B4064" t="str">
        <f>anotacoes!E4064</f>
        <v>KIM</v>
      </c>
      <c r="C4064" t="str">
        <f>anotacoes!F4064</f>
        <v>ELMONT</v>
      </c>
      <c r="D4064" t="s">
        <v>10434</v>
      </c>
      <c r="E4064">
        <f>anotacoes!A4064</f>
        <v>56</v>
      </c>
      <c r="F4064" t="str">
        <f>anotacoes!K4064</f>
        <v xml:space="preserve"> 00:15:06,557</v>
      </c>
      <c r="G4064" t="str">
        <f>anotacoes!L4064</f>
        <v xml:space="preserve"> 00:15:16,759</v>
      </c>
      <c r="H4064" t="str">
        <f>IF(J4064="PAUSE",D4064,IF(anotacoes!G4068=conversao_anotacoes!B4064,conversao_anotacoes!B4064,conversao_anotacoes!C4064))</f>
        <v>KIM</v>
      </c>
      <c r="I4064" t="str">
        <f t="shared" si="63"/>
        <v>ELMONT</v>
      </c>
      <c r="J4064" t="str">
        <f>UPPER(anotacoes!H4064)</f>
        <v>GRIP TIME</v>
      </c>
      <c r="K4064" t="str">
        <f>UPPER(anotacoes!I4064)</f>
        <v>LEFT COLLAR</v>
      </c>
      <c r="L4064" s="6" t="str">
        <f>IF(anotacoes!N4064=0,"",anotacoes!N4064)</f>
        <v/>
      </c>
      <c r="M4064" t="str">
        <f>IF(anotacoes!M4064=0,"",UPPER(anotacoes!M4064))</f>
        <v/>
      </c>
    </row>
    <row r="4065" spans="1:13" x14ac:dyDescent="0.25">
      <c r="A4065" t="str">
        <f>anotacoes!C4065</f>
        <v>GRAND SLAM PARIS 2011</v>
      </c>
      <c r="B4065" t="str">
        <f>anotacoes!E4065</f>
        <v>KIM</v>
      </c>
      <c r="C4065" t="str">
        <f>anotacoes!F4065</f>
        <v>ELMONT</v>
      </c>
      <c r="D4065" t="s">
        <v>10434</v>
      </c>
      <c r="E4065">
        <f>anotacoes!A4065</f>
        <v>56</v>
      </c>
      <c r="F4065" t="str">
        <f>anotacoes!K4065</f>
        <v xml:space="preserve"> 00:15:16,759</v>
      </c>
      <c r="G4065" t="str">
        <f>anotacoes!L4065</f>
        <v xml:space="preserve"> 00:15:18,205</v>
      </c>
      <c r="H4065" t="str">
        <f>IF(J4065="PAUSE",D4065,IF(anotacoes!G4069=conversao_anotacoes!B4065,conversao_anotacoes!B4065,conversao_anotacoes!C4065))</f>
        <v>KIM</v>
      </c>
      <c r="I4065" t="str">
        <f t="shared" si="63"/>
        <v>ELMONT</v>
      </c>
      <c r="J4065" t="str">
        <f>UPPER(anotacoes!H4065)</f>
        <v>DISPLACEMENT</v>
      </c>
      <c r="K4065" t="str">
        <f>UPPER(anotacoes!I4065)</f>
        <v>TRY TO GRIP WITH CONTACT</v>
      </c>
      <c r="L4065" s="6" t="str">
        <f>IF(anotacoes!N4065=0,"",anotacoes!N4065)</f>
        <v/>
      </c>
      <c r="M4065" t="str">
        <f>IF(anotacoes!M4065=0,"",UPPER(anotacoes!M4065))</f>
        <v/>
      </c>
    </row>
    <row r="4066" spans="1:13" x14ac:dyDescent="0.25">
      <c r="A4066" t="str">
        <f>anotacoes!C4066</f>
        <v>GRAND SLAM PARIS 2011</v>
      </c>
      <c r="B4066" t="str">
        <f>anotacoes!E4066</f>
        <v>KIM</v>
      </c>
      <c r="C4066" t="str">
        <f>anotacoes!F4066</f>
        <v>ELMONT</v>
      </c>
      <c r="D4066" t="s">
        <v>10434</v>
      </c>
      <c r="E4066">
        <f>anotacoes!A4066</f>
        <v>56</v>
      </c>
      <c r="F4066" t="str">
        <f>anotacoes!K4066</f>
        <v xml:space="preserve"> 00:15:18,205</v>
      </c>
      <c r="G4066" t="str">
        <f>anotacoes!L4066</f>
        <v xml:space="preserve"> 00:15:18,205</v>
      </c>
      <c r="H4066" t="str">
        <f>IF(J4066="PAUSE",D4066,IF(anotacoes!G4070=conversao_anotacoes!B4066,conversao_anotacoes!B4066,conversao_anotacoes!C4066))</f>
        <v>KIM</v>
      </c>
      <c r="I4066" t="str">
        <f t="shared" si="63"/>
        <v>ELMONT</v>
      </c>
      <c r="J4066" t="str">
        <f>UPPER(anotacoes!H4066)</f>
        <v>GRIP TIME</v>
      </c>
      <c r="K4066" t="str">
        <f>UPPER(anotacoes!I4066)</f>
        <v>LEFT COLLAR RIGHT SLEEVE</v>
      </c>
      <c r="L4066" s="6" t="str">
        <f>IF(anotacoes!N4066=0,"",anotacoes!N4066)</f>
        <v/>
      </c>
      <c r="M4066" t="str">
        <f>IF(anotacoes!M4066=0,"",UPPER(anotacoes!M4066))</f>
        <v/>
      </c>
    </row>
    <row r="4067" spans="1:13" x14ac:dyDescent="0.25">
      <c r="A4067" t="str">
        <f>anotacoes!C4067</f>
        <v>GRAND SLAM PARIS 2011</v>
      </c>
      <c r="B4067" t="str">
        <f>anotacoes!E4067</f>
        <v>KIM</v>
      </c>
      <c r="C4067" t="str">
        <f>anotacoes!F4067</f>
        <v>ELMONT</v>
      </c>
      <c r="D4067" t="s">
        <v>10434</v>
      </c>
      <c r="E4067">
        <f>anotacoes!A4067</f>
        <v>56</v>
      </c>
      <c r="F4067" t="str">
        <f>anotacoes!K4067</f>
        <v xml:space="preserve"> 00:15:18,205</v>
      </c>
      <c r="G4067" t="str">
        <f>anotacoes!L4067</f>
        <v xml:space="preserve"> 00:15:19,078</v>
      </c>
      <c r="H4067" t="str">
        <f>IF(J4067="PAUSE",D4067,IF(anotacoes!G4071=conversao_anotacoes!B4067,conversao_anotacoes!B4067,conversao_anotacoes!C4067))</f>
        <v>KIM</v>
      </c>
      <c r="I4067" t="str">
        <f t="shared" si="63"/>
        <v>ELMONT</v>
      </c>
      <c r="J4067" t="str">
        <f>UPPER(anotacoes!H4067)</f>
        <v>ATTACK</v>
      </c>
      <c r="K4067" t="str">
        <f>UPPER(anotacoes!I4067)</f>
        <v>HARAI GOSHI MAKIKOMI</v>
      </c>
      <c r="L4067" s="6">
        <f>IF(anotacoes!N4067=0,"",anotacoes!N4067)</f>
        <v>6</v>
      </c>
      <c r="M4067" t="str">
        <f>IF(anotacoes!M4067=0,"",UPPER(anotacoes!M4067))</f>
        <v/>
      </c>
    </row>
    <row r="4068" spans="1:13" x14ac:dyDescent="0.25">
      <c r="A4068" t="str">
        <f>anotacoes!C4068</f>
        <v>GRAND SLAM PARIS 2011</v>
      </c>
      <c r="B4068" t="str">
        <f>anotacoes!E4068</f>
        <v>KIM</v>
      </c>
      <c r="C4068" t="str">
        <f>anotacoes!F4068</f>
        <v>ELMONT</v>
      </c>
      <c r="D4068" t="s">
        <v>10434</v>
      </c>
      <c r="E4068">
        <f>anotacoes!A4068</f>
        <v>56</v>
      </c>
      <c r="F4068" t="str">
        <f>anotacoes!K4068</f>
        <v xml:space="preserve"> 00:15:19,078</v>
      </c>
      <c r="G4068" t="str">
        <f>anotacoes!L4068</f>
        <v xml:space="preserve"> 00:15:21,819</v>
      </c>
      <c r="H4068" t="str">
        <f>IF(J4068="PAUSE",D4068,IF(anotacoes!G4072=conversao_anotacoes!B4068,conversao_anotacoes!B4068,conversao_anotacoes!C4068))</f>
        <v>KIM</v>
      </c>
      <c r="I4068" t="str">
        <f t="shared" si="63"/>
        <v>ELMONT</v>
      </c>
      <c r="J4068" t="str">
        <f>UPPER(anotacoes!H4068)</f>
        <v>GROUNDWORK COMBAT</v>
      </c>
      <c r="K4068" t="str">
        <f>UPPER(anotacoes!I4068)</f>
        <v>DEFENSIVE POSITION</v>
      </c>
      <c r="L4068" s="6" t="str">
        <f>IF(anotacoes!N4068=0,"",anotacoes!N4068)</f>
        <v/>
      </c>
      <c r="M4068" t="str">
        <f>IF(anotacoes!M4068=0,"",UPPER(anotacoes!M4068))</f>
        <v/>
      </c>
    </row>
    <row r="4069" spans="1:13" x14ac:dyDescent="0.25">
      <c r="A4069" t="str">
        <f>anotacoes!C4069</f>
        <v>GRAND SLAM PARIS 2011</v>
      </c>
      <c r="B4069" t="str">
        <f>anotacoes!E4069</f>
        <v>KIM</v>
      </c>
      <c r="C4069" t="str">
        <f>anotacoes!F4069</f>
        <v>ELMONT</v>
      </c>
      <c r="D4069" t="s">
        <v>10434</v>
      </c>
      <c r="E4069">
        <f>anotacoes!A4069</f>
        <v>56</v>
      </c>
      <c r="F4069" t="str">
        <f>anotacoes!K4069</f>
        <v xml:space="preserve"> 00:15:22,020</v>
      </c>
      <c r="G4069" t="str">
        <f>anotacoes!L4069</f>
        <v xml:space="preserve"> 00:15:32,750</v>
      </c>
      <c r="H4069" t="str">
        <f>IF(J4069="PAUSE",D4069,IF(anotacoes!G4073=conversao_anotacoes!B4069,conversao_anotacoes!B4069,conversao_anotacoes!C4069))</f>
        <v>&lt;ARBITRO DESCONHECIDO&gt;</v>
      </c>
      <c r="I4069" t="str">
        <f t="shared" si="63"/>
        <v/>
      </c>
      <c r="J4069" t="str">
        <f>UPPER(anotacoes!H4069)</f>
        <v>PAUSE</v>
      </c>
      <c r="K4069" t="str">
        <f>UPPER(anotacoes!I4069)</f>
        <v>&lt;UNCLASSIFIED&gt;</v>
      </c>
      <c r="L4069" s="6" t="str">
        <f>IF(anotacoes!N4069=0,"",anotacoes!N4069)</f>
        <v/>
      </c>
      <c r="M4069" t="str">
        <f>IF(anotacoes!M4069=0,"",UPPER(anotacoes!M4069))</f>
        <v/>
      </c>
    </row>
    <row r="4070" spans="1:13" x14ac:dyDescent="0.25">
      <c r="A4070" t="str">
        <f>anotacoes!C4070</f>
        <v>GRAND SLAM PARIS 2011</v>
      </c>
      <c r="B4070" t="str">
        <f>anotacoes!E4070</f>
        <v>KIM</v>
      </c>
      <c r="C4070" t="str">
        <f>anotacoes!F4070</f>
        <v>ELMONT</v>
      </c>
      <c r="D4070" t="s">
        <v>10434</v>
      </c>
      <c r="E4070">
        <f>anotacoes!A4070</f>
        <v>56</v>
      </c>
      <c r="F4070" t="str">
        <f>anotacoes!K4070</f>
        <v xml:space="preserve"> 00:15:32,750</v>
      </c>
      <c r="G4070" t="str">
        <f>anotacoes!L4070</f>
        <v xml:space="preserve"> 00:15:38,876</v>
      </c>
      <c r="H4070" t="str">
        <f>IF(J4070="PAUSE",D4070,IF(anotacoes!G4074=conversao_anotacoes!B4070,conversao_anotacoes!B4070,conversao_anotacoes!C4070))</f>
        <v>KIM</v>
      </c>
      <c r="I4070" t="str">
        <f t="shared" si="63"/>
        <v>ELMONT</v>
      </c>
      <c r="J4070" t="str">
        <f>UPPER(anotacoes!H4070)</f>
        <v>DISPLACEMENT</v>
      </c>
      <c r="K4070" t="str">
        <f>UPPER(anotacoes!I4070)</f>
        <v>TRY TO GRIP WITH CONTACT</v>
      </c>
      <c r="L4070" s="6" t="str">
        <f>IF(anotacoes!N4070=0,"",anotacoes!N4070)</f>
        <v/>
      </c>
      <c r="M4070" t="str">
        <f>IF(anotacoes!M4070=0,"",UPPER(anotacoes!M4070))</f>
        <v/>
      </c>
    </row>
    <row r="4071" spans="1:13" x14ac:dyDescent="0.25">
      <c r="A4071" t="str">
        <f>anotacoes!C4071</f>
        <v>GRAND SLAM PARIS 2011</v>
      </c>
      <c r="B4071" t="str">
        <f>anotacoes!E4071</f>
        <v>KIM</v>
      </c>
      <c r="C4071" t="str">
        <f>anotacoes!F4071</f>
        <v>ELMONT</v>
      </c>
      <c r="D4071" t="s">
        <v>10434</v>
      </c>
      <c r="E4071">
        <f>anotacoes!A4071</f>
        <v>56</v>
      </c>
      <c r="F4071" t="str">
        <f>anotacoes!K4071</f>
        <v xml:space="preserve"> 00:15:38,876</v>
      </c>
      <c r="G4071" t="str">
        <f>anotacoes!L4071</f>
        <v xml:space="preserve"> 00:15:41,599</v>
      </c>
      <c r="H4071" t="str">
        <f>IF(J4071="PAUSE",D4071,IF(anotacoes!G4075=conversao_anotacoes!B4071,conversao_anotacoes!B4071,conversao_anotacoes!C4071))</f>
        <v>KIM</v>
      </c>
      <c r="I4071" t="str">
        <f t="shared" si="63"/>
        <v>ELMONT</v>
      </c>
      <c r="J4071" t="str">
        <f>UPPER(anotacoes!H4071)</f>
        <v>GRIP TIME</v>
      </c>
      <c r="K4071" t="str">
        <f>UPPER(anotacoes!I4071)</f>
        <v>LEFT COLLAR</v>
      </c>
      <c r="L4071" s="6" t="str">
        <f>IF(anotacoes!N4071=0,"",anotacoes!N4071)</f>
        <v/>
      </c>
      <c r="M4071" t="str">
        <f>IF(anotacoes!M4071=0,"",UPPER(anotacoes!M4071))</f>
        <v/>
      </c>
    </row>
    <row r="4072" spans="1:13" x14ac:dyDescent="0.25">
      <c r="A4072" t="str">
        <f>anotacoes!C4072</f>
        <v>GRAND SLAM PARIS 2011</v>
      </c>
      <c r="B4072" t="str">
        <f>anotacoes!E4072</f>
        <v>KIM</v>
      </c>
      <c r="C4072" t="str">
        <f>anotacoes!F4072</f>
        <v>ELMONT</v>
      </c>
      <c r="D4072" t="s">
        <v>10434</v>
      </c>
      <c r="E4072">
        <f>anotacoes!A4072</f>
        <v>56</v>
      </c>
      <c r="F4072" t="str">
        <f>anotacoes!K4072</f>
        <v xml:space="preserve"> 00:15:41,599</v>
      </c>
      <c r="G4072" t="str">
        <f>anotacoes!L4072</f>
        <v xml:space="preserve"> 00:15:45,348</v>
      </c>
      <c r="H4072" t="str">
        <f>IF(J4072="PAUSE",D4072,IF(anotacoes!G4076=conversao_anotacoes!B4072,conversao_anotacoes!B4072,conversao_anotacoes!C4072))</f>
        <v>KIM</v>
      </c>
      <c r="I4072" t="str">
        <f t="shared" si="63"/>
        <v>ELMONT</v>
      </c>
      <c r="J4072" t="str">
        <f>UPPER(anotacoes!H4072)</f>
        <v>GRIP TIME</v>
      </c>
      <c r="K4072" t="str">
        <f>UPPER(anotacoes!I4072)</f>
        <v>LEFT COLLAR</v>
      </c>
      <c r="L4072" s="6" t="str">
        <f>IF(anotacoes!N4072=0,"",anotacoes!N4072)</f>
        <v/>
      </c>
      <c r="M4072" t="str">
        <f>IF(anotacoes!M4072=0,"",UPPER(anotacoes!M4072))</f>
        <v/>
      </c>
    </row>
    <row r="4073" spans="1:13" x14ac:dyDescent="0.25">
      <c r="A4073" t="str">
        <f>anotacoes!C4073</f>
        <v>GRAND SLAM PARIS 2011</v>
      </c>
      <c r="B4073" t="str">
        <f>anotacoes!E4073</f>
        <v>KIM</v>
      </c>
      <c r="C4073" t="str">
        <f>anotacoes!F4073</f>
        <v>ELMONT</v>
      </c>
      <c r="D4073" t="s">
        <v>10434</v>
      </c>
      <c r="E4073">
        <f>anotacoes!A4073</f>
        <v>56</v>
      </c>
      <c r="F4073" t="str">
        <f>anotacoes!K4073</f>
        <v xml:space="preserve"> 00:15:45,348</v>
      </c>
      <c r="G4073" t="str">
        <f>anotacoes!L4073</f>
        <v xml:space="preserve"> 00:15:52,158</v>
      </c>
      <c r="H4073" t="str">
        <f>IF(J4073="PAUSE",D4073,IF(anotacoes!G4077=conversao_anotacoes!B4073,conversao_anotacoes!B4073,conversao_anotacoes!C4073))</f>
        <v>KIM</v>
      </c>
      <c r="I4073" t="str">
        <f t="shared" si="63"/>
        <v>ELMONT</v>
      </c>
      <c r="J4073" t="str">
        <f>UPPER(anotacoes!H4073)</f>
        <v>GRIP TIME</v>
      </c>
      <c r="K4073" t="str">
        <f>UPPER(anotacoes!I4073)</f>
        <v>LEFT COLLAR RIGHT SLEEVE</v>
      </c>
      <c r="L4073" s="6" t="str">
        <f>IF(anotacoes!N4073=0,"",anotacoes!N4073)</f>
        <v/>
      </c>
      <c r="M4073" t="str">
        <f>IF(anotacoes!M4073=0,"",UPPER(anotacoes!M4073))</f>
        <v/>
      </c>
    </row>
    <row r="4074" spans="1:13" x14ac:dyDescent="0.25">
      <c r="A4074" t="str">
        <f>anotacoes!C4074</f>
        <v>GRAND SLAM PARIS 2011</v>
      </c>
      <c r="B4074" t="str">
        <f>anotacoes!E4074</f>
        <v>KIM</v>
      </c>
      <c r="C4074" t="str">
        <f>anotacoes!F4074</f>
        <v>ELMONT</v>
      </c>
      <c r="D4074" t="s">
        <v>10434</v>
      </c>
      <c r="E4074">
        <f>anotacoes!A4074</f>
        <v>56</v>
      </c>
      <c r="F4074" t="str">
        <f>anotacoes!K4074</f>
        <v xml:space="preserve"> 00:15:52,158</v>
      </c>
      <c r="G4074" t="str">
        <f>anotacoes!L4074</f>
        <v xml:space="preserve"> 00:15:53,145</v>
      </c>
      <c r="H4074" t="str">
        <f>IF(J4074="PAUSE",D4074,IF(anotacoes!G4078=conversao_anotacoes!B4074,conversao_anotacoes!B4074,conversao_anotacoes!C4074))</f>
        <v>KIM</v>
      </c>
      <c r="I4074" t="str">
        <f t="shared" si="63"/>
        <v>ELMONT</v>
      </c>
      <c r="J4074" t="str">
        <f>UPPER(anotacoes!H4074)</f>
        <v>ATTACK</v>
      </c>
      <c r="K4074" t="str">
        <f>UPPER(anotacoes!I4074)</f>
        <v>SEOI NAGE</v>
      </c>
      <c r="L4074" s="6">
        <f>IF(anotacoes!N4074=0,"",anotacoes!N4074)</f>
        <v>6</v>
      </c>
      <c r="M4074" t="str">
        <f>IF(anotacoes!M4074=0,"",UPPER(anotacoes!M4074))</f>
        <v/>
      </c>
    </row>
    <row r="4075" spans="1:13" x14ac:dyDescent="0.25">
      <c r="A4075" t="str">
        <f>anotacoes!C4075</f>
        <v>GRAND SLAM PARIS 2011</v>
      </c>
      <c r="B4075" t="str">
        <f>anotacoes!E4075</f>
        <v>KIM</v>
      </c>
      <c r="C4075" t="str">
        <f>anotacoes!F4075</f>
        <v>ELMONT</v>
      </c>
      <c r="D4075" t="s">
        <v>10434</v>
      </c>
      <c r="E4075">
        <f>anotacoes!A4075</f>
        <v>56</v>
      </c>
      <c r="F4075" t="str">
        <f>anotacoes!K4075</f>
        <v xml:space="preserve"> 00:15:53,145</v>
      </c>
      <c r="G4075" t="str">
        <f>anotacoes!L4075</f>
        <v xml:space="preserve"> 00:15:55,349</v>
      </c>
      <c r="H4075" t="str">
        <f>IF(J4075="PAUSE",D4075,IF(anotacoes!G4079=conversao_anotacoes!B4075,conversao_anotacoes!B4075,conversao_anotacoes!C4075))</f>
        <v>KIM</v>
      </c>
      <c r="I4075" t="str">
        <f t="shared" si="63"/>
        <v>ELMONT</v>
      </c>
      <c r="J4075" t="str">
        <f>UPPER(anotacoes!H4075)</f>
        <v>TRANSITION</v>
      </c>
      <c r="K4075" t="str">
        <f>UPPER(anotacoes!I4075)</f>
        <v>WITHOUT ATTACK</v>
      </c>
      <c r="L4075" s="6" t="str">
        <f>IF(anotacoes!N4075=0,"",anotacoes!N4075)</f>
        <v/>
      </c>
      <c r="M4075" t="str">
        <f>IF(anotacoes!M4075=0,"",UPPER(anotacoes!M4075))</f>
        <v/>
      </c>
    </row>
    <row r="4076" spans="1:13" x14ac:dyDescent="0.25">
      <c r="A4076" t="str">
        <f>anotacoes!C4076</f>
        <v>GRAND SLAM PARIS 2011</v>
      </c>
      <c r="B4076" t="str">
        <f>anotacoes!E4076</f>
        <v>KIM</v>
      </c>
      <c r="C4076" t="str">
        <f>anotacoes!F4076</f>
        <v>ELMONT</v>
      </c>
      <c r="D4076" t="s">
        <v>10434</v>
      </c>
      <c r="E4076">
        <f>anotacoes!A4076</f>
        <v>56</v>
      </c>
      <c r="F4076" t="str">
        <f>anotacoes!K4076</f>
        <v xml:space="preserve"> 00:15:55,349</v>
      </c>
      <c r="G4076" t="str">
        <f>anotacoes!L4076</f>
        <v xml:space="preserve"> 00:16:43,000</v>
      </c>
      <c r="H4076" t="str">
        <f>IF(J4076="PAUSE",D4076,IF(anotacoes!G4080=conversao_anotacoes!B4076,conversao_anotacoes!B4076,conversao_anotacoes!C4076))</f>
        <v>&lt;ARBITRO DESCONHECIDO&gt;</v>
      </c>
      <c r="I4076" t="str">
        <f t="shared" si="63"/>
        <v/>
      </c>
      <c r="J4076" t="str">
        <f>UPPER(anotacoes!H4076)</f>
        <v>PAUSE</v>
      </c>
      <c r="K4076" t="str">
        <f>UPPER(anotacoes!I4076)</f>
        <v>&lt;UNCLASSIFIED&gt;</v>
      </c>
      <c r="L4076" s="6" t="str">
        <f>IF(anotacoes!N4076=0,"",anotacoes!N4076)</f>
        <v/>
      </c>
      <c r="M4076" t="str">
        <f>IF(anotacoes!M4076=0,"",UPPER(anotacoes!M4076))</f>
        <v/>
      </c>
    </row>
    <row r="4077" spans="1:13" x14ac:dyDescent="0.25">
      <c r="A4077" t="str">
        <f>anotacoes!C4077</f>
        <v>GRAND SLAM PARIS 2011</v>
      </c>
      <c r="B4077" t="str">
        <f>anotacoes!E4077</f>
        <v>KIM</v>
      </c>
      <c r="C4077" t="str">
        <f>anotacoes!F4077</f>
        <v>ELMONT</v>
      </c>
      <c r="D4077" t="s">
        <v>10434</v>
      </c>
      <c r="E4077">
        <f>anotacoes!A4077</f>
        <v>56</v>
      </c>
      <c r="F4077" t="str">
        <f>anotacoes!K4077</f>
        <v xml:space="preserve"> 00:16:43,000</v>
      </c>
      <c r="G4077" t="str">
        <f>anotacoes!L4077</f>
        <v xml:space="preserve"> 00:16:46,721</v>
      </c>
      <c r="H4077" t="str">
        <f>IF(J4077="PAUSE",D4077,IF(anotacoes!G4081=conversao_anotacoes!B4077,conversao_anotacoes!B4077,conversao_anotacoes!C4077))</f>
        <v>KIM</v>
      </c>
      <c r="I4077" t="str">
        <f t="shared" si="63"/>
        <v>ELMONT</v>
      </c>
      <c r="J4077" t="str">
        <f>UPPER(anotacoes!H4077)</f>
        <v>DISPLACEMENT</v>
      </c>
      <c r="K4077" t="str">
        <f>UPPER(anotacoes!I4077)</f>
        <v>TRY TO GRIP WITH CONTACT</v>
      </c>
      <c r="L4077" s="6" t="str">
        <f>IF(anotacoes!N4077=0,"",anotacoes!N4077)</f>
        <v/>
      </c>
      <c r="M4077" t="str">
        <f>IF(anotacoes!M4077=0,"",UPPER(anotacoes!M4077))</f>
        <v/>
      </c>
    </row>
    <row r="4078" spans="1:13" x14ac:dyDescent="0.25">
      <c r="A4078" t="str">
        <f>anotacoes!C4078</f>
        <v>GRAND SLAM PARIS 2011</v>
      </c>
      <c r="B4078" t="str">
        <f>anotacoes!E4078</f>
        <v>KIM</v>
      </c>
      <c r="C4078" t="str">
        <f>anotacoes!F4078</f>
        <v>ELMONT</v>
      </c>
      <c r="D4078" t="s">
        <v>10434</v>
      </c>
      <c r="E4078">
        <f>anotacoes!A4078</f>
        <v>56</v>
      </c>
      <c r="F4078" t="str">
        <f>anotacoes!K4078</f>
        <v xml:space="preserve"> 00:16:46,721</v>
      </c>
      <c r="G4078" t="str">
        <f>anotacoes!L4078</f>
        <v xml:space="preserve"> 00:16:56,494</v>
      </c>
      <c r="H4078" t="str">
        <f>IF(J4078="PAUSE",D4078,IF(anotacoes!G4082=conversao_anotacoes!B4078,conversao_anotacoes!B4078,conversao_anotacoes!C4078))</f>
        <v>KIM</v>
      </c>
      <c r="I4078" t="str">
        <f t="shared" si="63"/>
        <v>ELMONT</v>
      </c>
      <c r="J4078" t="str">
        <f>UPPER(anotacoes!H4078)</f>
        <v>GRIP TIME</v>
      </c>
      <c r="K4078" t="str">
        <f>UPPER(anotacoes!I4078)</f>
        <v>LEFT BACK</v>
      </c>
      <c r="L4078" s="6" t="str">
        <f>IF(anotacoes!N4078=0,"",anotacoes!N4078)</f>
        <v/>
      </c>
      <c r="M4078" t="str">
        <f>IF(anotacoes!M4078=0,"",UPPER(anotacoes!M4078))</f>
        <v/>
      </c>
    </row>
    <row r="4079" spans="1:13" x14ac:dyDescent="0.25">
      <c r="A4079" t="str">
        <f>anotacoes!C4079</f>
        <v>GRAND SLAM PARIS 2011</v>
      </c>
      <c r="B4079" t="str">
        <f>anotacoes!E4079</f>
        <v>KIM</v>
      </c>
      <c r="C4079" t="str">
        <f>anotacoes!F4079</f>
        <v>ELMONT</v>
      </c>
      <c r="D4079" t="s">
        <v>10434</v>
      </c>
      <c r="E4079">
        <f>anotacoes!A4079</f>
        <v>56</v>
      </c>
      <c r="F4079" t="str">
        <f>anotacoes!K4079</f>
        <v xml:space="preserve"> 00:16:56,494</v>
      </c>
      <c r="G4079" t="str">
        <f>anotacoes!L4079</f>
        <v xml:space="preserve"> 00:16:57,549</v>
      </c>
      <c r="H4079" t="str">
        <f>IF(J4079="PAUSE",D4079,IF(anotacoes!G4083=conversao_anotacoes!B4079,conversao_anotacoes!B4079,conversao_anotacoes!C4079))</f>
        <v>KIM</v>
      </c>
      <c r="I4079" t="str">
        <f t="shared" si="63"/>
        <v>ELMONT</v>
      </c>
      <c r="J4079" t="str">
        <f>UPPER(anotacoes!H4079)</f>
        <v>ATTACK</v>
      </c>
      <c r="K4079" t="str">
        <f>UPPER(anotacoes!I4079)</f>
        <v>OUCHI GARI</v>
      </c>
      <c r="L4079" s="6">
        <f>IF(anotacoes!N4079=0,"",anotacoes!N4079)</f>
        <v>6</v>
      </c>
      <c r="M4079" t="str">
        <f>IF(anotacoes!M4079=0,"",UPPER(anotacoes!M4079))</f>
        <v/>
      </c>
    </row>
    <row r="4080" spans="1:13" x14ac:dyDescent="0.25">
      <c r="A4080" t="str">
        <f>anotacoes!C4080</f>
        <v>GRAND SLAM PARIS 2011</v>
      </c>
      <c r="B4080" t="str">
        <f>anotacoes!E4080</f>
        <v>KIM</v>
      </c>
      <c r="C4080" t="str">
        <f>anotacoes!F4080</f>
        <v>ELMONT</v>
      </c>
      <c r="D4080" t="s">
        <v>10434</v>
      </c>
      <c r="E4080">
        <f>anotacoes!A4080</f>
        <v>56</v>
      </c>
      <c r="F4080" t="str">
        <f>anotacoes!K4080</f>
        <v xml:space="preserve"> 00:16:57,549</v>
      </c>
      <c r="G4080" t="str">
        <f>anotacoes!L4080</f>
        <v xml:space="preserve"> 00:17:04,355</v>
      </c>
      <c r="H4080" t="str">
        <f>IF(J4080="PAUSE",D4080,IF(anotacoes!G4084=conversao_anotacoes!B4080,conversao_anotacoes!B4080,conversao_anotacoes!C4080))</f>
        <v>KIM</v>
      </c>
      <c r="I4080" t="str">
        <f t="shared" si="63"/>
        <v>ELMONT</v>
      </c>
      <c r="J4080" t="str">
        <f>UPPER(anotacoes!H4080)</f>
        <v>GROUNDWORK COMBAT</v>
      </c>
      <c r="K4080" t="str">
        <f>UPPER(anotacoes!I4080)</f>
        <v>TRYING TO ATTACK</v>
      </c>
      <c r="L4080" s="6" t="str">
        <f>IF(anotacoes!N4080=0,"",anotacoes!N4080)</f>
        <v/>
      </c>
      <c r="M4080" t="str">
        <f>IF(anotacoes!M4080=0,"",UPPER(anotacoes!M4080))</f>
        <v/>
      </c>
    </row>
    <row r="4081" spans="1:13" x14ac:dyDescent="0.25">
      <c r="A4081" t="str">
        <f>anotacoes!C4081</f>
        <v>GRAND SLAM PARIS 2011</v>
      </c>
      <c r="B4081" t="str">
        <f>anotacoes!E4081</f>
        <v>KIM</v>
      </c>
      <c r="C4081" t="str">
        <f>anotacoes!F4081</f>
        <v>ELMONT</v>
      </c>
      <c r="D4081" t="s">
        <v>10434</v>
      </c>
      <c r="E4081">
        <f>anotacoes!A4081</f>
        <v>56</v>
      </c>
      <c r="F4081" t="str">
        <f>anotacoes!K4081</f>
        <v xml:space="preserve"> 00:17:04,557</v>
      </c>
      <c r="G4081" t="str">
        <f>anotacoes!L4081</f>
        <v xml:space="preserve"> 00:17:18,596</v>
      </c>
      <c r="H4081" t="str">
        <f>IF(J4081="PAUSE",D4081,IF(anotacoes!G4085=conversao_anotacoes!B4081,conversao_anotacoes!B4081,conversao_anotacoes!C4081))</f>
        <v>&lt;ARBITRO DESCONHECIDO&gt;</v>
      </c>
      <c r="I4081" t="str">
        <f t="shared" si="63"/>
        <v/>
      </c>
      <c r="J4081" t="str">
        <f>UPPER(anotacoes!H4081)</f>
        <v>PAUSE</v>
      </c>
      <c r="K4081" t="str">
        <f>UPPER(anotacoes!I4081)</f>
        <v>&lt;UNCLASSIFIED&gt;</v>
      </c>
      <c r="L4081" s="6" t="str">
        <f>IF(anotacoes!N4081=0,"",anotacoes!N4081)</f>
        <v/>
      </c>
      <c r="M4081" t="str">
        <f>IF(anotacoes!M4081=0,"",UPPER(anotacoes!M4081))</f>
        <v/>
      </c>
    </row>
    <row r="4082" spans="1:13" x14ac:dyDescent="0.25">
      <c r="A4082" t="str">
        <f>anotacoes!C4082</f>
        <v>GRAND SLAM PARIS 2011</v>
      </c>
      <c r="B4082" t="str">
        <f>anotacoes!E4082</f>
        <v>KIM</v>
      </c>
      <c r="C4082" t="str">
        <f>anotacoes!F4082</f>
        <v>ELMONT</v>
      </c>
      <c r="D4082" t="s">
        <v>10434</v>
      </c>
      <c r="E4082">
        <f>anotacoes!A4082</f>
        <v>56</v>
      </c>
      <c r="F4082" t="str">
        <f>anotacoes!K4082</f>
        <v xml:space="preserve"> 00:17:18,596</v>
      </c>
      <c r="G4082" t="str">
        <f>anotacoes!L4082</f>
        <v xml:space="preserve"> 00:17:19,891</v>
      </c>
      <c r="H4082" t="str">
        <f>IF(J4082="PAUSE",D4082,IF(anotacoes!G4086=conversao_anotacoes!B4082,conversao_anotacoes!B4082,conversao_anotacoes!C4082))</f>
        <v>KIM</v>
      </c>
      <c r="I4082" t="str">
        <f t="shared" si="63"/>
        <v>ELMONT</v>
      </c>
      <c r="J4082" t="str">
        <f>UPPER(anotacoes!H4082)</f>
        <v>DISPLACEMENT</v>
      </c>
      <c r="K4082" t="str">
        <f>UPPER(anotacoes!I4082)</f>
        <v>2-3 STEP HESITANT RIGHT</v>
      </c>
      <c r="L4082" s="6" t="str">
        <f>IF(anotacoes!N4082=0,"",anotacoes!N4082)</f>
        <v/>
      </c>
      <c r="M4082" t="str">
        <f>IF(anotacoes!M4082=0,"",UPPER(anotacoes!M4082))</f>
        <v/>
      </c>
    </row>
    <row r="4083" spans="1:13" x14ac:dyDescent="0.25">
      <c r="A4083" t="str">
        <f>anotacoes!C4083</f>
        <v>GRAND SLAM PARIS 2011</v>
      </c>
      <c r="B4083" t="str">
        <f>anotacoes!E4083</f>
        <v>KIM</v>
      </c>
      <c r="C4083" t="str">
        <f>anotacoes!F4083</f>
        <v>ELMONT</v>
      </c>
      <c r="D4083" t="s">
        <v>10434</v>
      </c>
      <c r="E4083">
        <f>anotacoes!A4083</f>
        <v>56</v>
      </c>
      <c r="F4083" t="str">
        <f>anotacoes!K4083</f>
        <v xml:space="preserve"> 00:17:19,891</v>
      </c>
      <c r="G4083" t="str">
        <f>anotacoes!L4083</f>
        <v xml:space="preserve"> 00:17:28,812</v>
      </c>
      <c r="H4083" t="str">
        <f>IF(J4083="PAUSE",D4083,IF(anotacoes!G4087=conversao_anotacoes!B4083,conversao_anotacoes!B4083,conversao_anotacoes!C4083))</f>
        <v>KIM</v>
      </c>
      <c r="I4083" t="str">
        <f t="shared" si="63"/>
        <v>ELMONT</v>
      </c>
      <c r="J4083" t="str">
        <f>UPPER(anotacoes!H4083)</f>
        <v>GRIP TIME</v>
      </c>
      <c r="K4083" t="str">
        <f>UPPER(anotacoes!I4083)</f>
        <v>LEFT COLLAR RIGHT SLEEVE</v>
      </c>
      <c r="L4083" s="6" t="str">
        <f>IF(anotacoes!N4083=0,"",anotacoes!N4083)</f>
        <v/>
      </c>
      <c r="M4083" t="str">
        <f>IF(anotacoes!M4083=0,"",UPPER(anotacoes!M4083))</f>
        <v/>
      </c>
    </row>
    <row r="4084" spans="1:13" x14ac:dyDescent="0.25">
      <c r="A4084" t="str">
        <f>anotacoes!C4084</f>
        <v>GRAND SLAM PARIS 2011</v>
      </c>
      <c r="B4084" t="str">
        <f>anotacoes!E4084</f>
        <v>KIM</v>
      </c>
      <c r="C4084" t="str">
        <f>anotacoes!F4084</f>
        <v>ELMONT</v>
      </c>
      <c r="D4084" t="s">
        <v>10434</v>
      </c>
      <c r="E4084">
        <f>anotacoes!A4084</f>
        <v>56</v>
      </c>
      <c r="F4084" t="str">
        <f>anotacoes!K4084</f>
        <v xml:space="preserve"> 00:17:28,812</v>
      </c>
      <c r="G4084" t="str">
        <f>anotacoes!L4084</f>
        <v xml:space="preserve"> 00:17:30,807</v>
      </c>
      <c r="H4084" t="str">
        <f>IF(J4084="PAUSE",D4084,IF(anotacoes!G4088=conversao_anotacoes!B4084,conversao_anotacoes!B4084,conversao_anotacoes!C4084))</f>
        <v>KIM</v>
      </c>
      <c r="I4084" t="str">
        <f t="shared" si="63"/>
        <v>ELMONT</v>
      </c>
      <c r="J4084" t="str">
        <f>UPPER(anotacoes!H4084)</f>
        <v>ATTACK</v>
      </c>
      <c r="K4084" t="str">
        <f>UPPER(anotacoes!I4084)</f>
        <v>OUCHI GARI</v>
      </c>
      <c r="L4084" s="6">
        <f>IF(anotacoes!N4084=0,"",anotacoes!N4084)</f>
        <v>2</v>
      </c>
      <c r="M4084" t="str">
        <f>IF(anotacoes!M4084=0,"",UPPER(anotacoes!M4084))</f>
        <v/>
      </c>
    </row>
    <row r="4085" spans="1:13" x14ac:dyDescent="0.25">
      <c r="A4085" t="str">
        <f>anotacoes!C4085</f>
        <v>GRAND SLAM PARIS 2011</v>
      </c>
      <c r="B4085" t="str">
        <f>anotacoes!E4085</f>
        <v>KIM</v>
      </c>
      <c r="C4085" t="str">
        <f>anotacoes!F4085</f>
        <v>ELMONT</v>
      </c>
      <c r="D4085" t="s">
        <v>10434</v>
      </c>
      <c r="E4085">
        <f>anotacoes!A4085</f>
        <v>56</v>
      </c>
      <c r="F4085" t="str">
        <f>anotacoes!K4085</f>
        <v xml:space="preserve"> 00:17:30,807</v>
      </c>
      <c r="G4085" t="str">
        <f>anotacoes!L4085</f>
        <v xml:space="preserve"> 00:17:34,866</v>
      </c>
      <c r="H4085" t="str">
        <f>IF(J4085="PAUSE",D4085,IF(anotacoes!G4089=conversao_anotacoes!B4085,conversao_anotacoes!B4085,conversao_anotacoes!C4085))</f>
        <v>KIM</v>
      </c>
      <c r="I4085" t="str">
        <f t="shared" si="63"/>
        <v>ELMONT</v>
      </c>
      <c r="J4085" t="str">
        <f>UPPER(anotacoes!H4085)</f>
        <v>GROUNDWORK COMBAT</v>
      </c>
      <c r="K4085" t="str">
        <f>UPPER(anotacoes!I4085)</f>
        <v>TRYING TO ATTACK</v>
      </c>
      <c r="L4085" s="6" t="str">
        <f>IF(anotacoes!N4085=0,"",anotacoes!N4085)</f>
        <v/>
      </c>
      <c r="M4085" t="str">
        <f>IF(anotacoes!M4085=0,"",UPPER(anotacoes!M4085))</f>
        <v/>
      </c>
    </row>
    <row r="4086" spans="1:13" x14ac:dyDescent="0.25">
      <c r="A4086" t="str">
        <f>anotacoes!C4086</f>
        <v>GRAND SLAM PARIS 2011</v>
      </c>
      <c r="B4086" t="str">
        <f>anotacoes!E4086</f>
        <v>KIM</v>
      </c>
      <c r="C4086" t="str">
        <f>anotacoes!F4086</f>
        <v>ELMONT</v>
      </c>
      <c r="D4086" t="s">
        <v>10434</v>
      </c>
      <c r="E4086">
        <f>anotacoes!A4086</f>
        <v>56</v>
      </c>
      <c r="F4086" t="str">
        <f>anotacoes!K4086</f>
        <v xml:space="preserve"> 00:17:34,866</v>
      </c>
      <c r="G4086" t="str">
        <f>anotacoes!L4086</f>
        <v xml:space="preserve"> 00:17:34,866</v>
      </c>
      <c r="H4086" t="str">
        <f>IF(J4086="PAUSE",D4086,IF(anotacoes!G4090=conversao_anotacoes!B4086,conversao_anotacoes!B4086,conversao_anotacoes!C4086))</f>
        <v>&lt;ARBITRO DESCONHECIDO&gt;</v>
      </c>
      <c r="I4086" t="str">
        <f t="shared" si="63"/>
        <v/>
      </c>
      <c r="J4086" t="str">
        <f>UPPER(anotacoes!H4086)</f>
        <v>PAUSE</v>
      </c>
      <c r="K4086" t="str">
        <f>UPPER(anotacoes!I4086)</f>
        <v>&lt;UNCLASSIFIED&gt;</v>
      </c>
      <c r="L4086" s="6" t="str">
        <f>IF(anotacoes!N4086=0,"",anotacoes!N4086)</f>
        <v/>
      </c>
      <c r="M4086" t="str">
        <f>IF(anotacoes!M4086=0,"",UPPER(anotacoes!M4086))</f>
        <v/>
      </c>
    </row>
    <row r="4087" spans="1:13" x14ac:dyDescent="0.25">
      <c r="A4087" t="str">
        <f>anotacoes!C4087</f>
        <v>GRAND SLAM PARIS 2011</v>
      </c>
      <c r="B4087" t="str">
        <f>anotacoes!E4087</f>
        <v>KIM</v>
      </c>
      <c r="C4087" t="str">
        <f>anotacoes!F4087</f>
        <v>ELMONT</v>
      </c>
      <c r="D4087" t="s">
        <v>10434</v>
      </c>
      <c r="E4087">
        <f>anotacoes!A4087</f>
        <v>56</v>
      </c>
      <c r="F4087" t="str">
        <f>anotacoes!K4087</f>
        <v xml:space="preserve"> 00:17:34,866</v>
      </c>
      <c r="G4087" t="str">
        <f>anotacoes!L4087</f>
        <v xml:space="preserve"> 00:17:39,407</v>
      </c>
      <c r="H4087" t="str">
        <f>IF(J4087="PAUSE",D4087,IF(anotacoes!G4091=conversao_anotacoes!B4087,conversao_anotacoes!B4087,conversao_anotacoes!C4087))</f>
        <v>KIM</v>
      </c>
      <c r="I4087" t="str">
        <f t="shared" si="63"/>
        <v>ELMONT</v>
      </c>
      <c r="J4087" t="str">
        <f>UPPER(anotacoes!H4087)</f>
        <v>DISPLACEMENT</v>
      </c>
      <c r="K4087" t="str">
        <f>UPPER(anotacoes!I4087)</f>
        <v>TRY TO GRIP WITH CONTACT</v>
      </c>
      <c r="L4087" s="6" t="str">
        <f>IF(anotacoes!N4087=0,"",anotacoes!N4087)</f>
        <v/>
      </c>
      <c r="M4087" t="str">
        <f>IF(anotacoes!M4087=0,"",UPPER(anotacoes!M4087))</f>
        <v/>
      </c>
    </row>
    <row r="4088" spans="1:13" x14ac:dyDescent="0.25">
      <c r="A4088" t="str">
        <f>anotacoes!C4088</f>
        <v>GRAND SLAM PARIS 2011</v>
      </c>
      <c r="B4088" t="str">
        <f>anotacoes!E4088</f>
        <v>KIM</v>
      </c>
      <c r="C4088" t="str">
        <f>anotacoes!F4088</f>
        <v>ELMONT</v>
      </c>
      <c r="D4088" t="s">
        <v>10434</v>
      </c>
      <c r="E4088">
        <f>anotacoes!A4088</f>
        <v>56</v>
      </c>
      <c r="F4088" t="str">
        <f>anotacoes!K4088</f>
        <v xml:space="preserve"> 00:17:39,407</v>
      </c>
      <c r="G4088" t="str">
        <f>anotacoes!L4088</f>
        <v xml:space="preserve"> 00:18:24,175</v>
      </c>
      <c r="H4088" t="str">
        <f>IF(J4088="PAUSE",D4088,IF(anotacoes!G4092=conversao_anotacoes!B4088,conversao_anotacoes!B4088,conversao_anotacoes!C4088))</f>
        <v>KIM</v>
      </c>
      <c r="I4088" t="str">
        <f t="shared" si="63"/>
        <v>ELMONT</v>
      </c>
      <c r="J4088" t="str">
        <f>UPPER(anotacoes!H4088)</f>
        <v>GRIP TIME</v>
      </c>
      <c r="K4088" t="str">
        <f>UPPER(anotacoes!I4088)</f>
        <v>LEFT COLLAR RIGHT SLEEVE</v>
      </c>
      <c r="L4088" s="6" t="str">
        <f>IF(anotacoes!N4088=0,"",anotacoes!N4088)</f>
        <v/>
      </c>
      <c r="M4088" t="str">
        <f>IF(anotacoes!M4088=0,"",UPPER(anotacoes!M4088))</f>
        <v/>
      </c>
    </row>
    <row r="4089" spans="1:13" x14ac:dyDescent="0.25">
      <c r="A4089" t="str">
        <f>anotacoes!C4089</f>
        <v>GRAND SLAM PARIS 2011</v>
      </c>
      <c r="B4089" t="str">
        <f>anotacoes!E4089</f>
        <v>KIM</v>
      </c>
      <c r="C4089" t="str">
        <f>anotacoes!F4089</f>
        <v>ELMONT</v>
      </c>
      <c r="D4089" t="s">
        <v>10434</v>
      </c>
      <c r="E4089">
        <f>anotacoes!A4089</f>
        <v>56</v>
      </c>
      <c r="F4089" t="str">
        <f>anotacoes!K4089</f>
        <v xml:space="preserve"> 00:18:24,175</v>
      </c>
      <c r="G4089" t="str">
        <f>anotacoes!L4089</f>
        <v xml:space="preserve"> 00:18:26,230</v>
      </c>
      <c r="H4089" t="str">
        <f>IF(J4089="PAUSE",D4089,IF(anotacoes!G4093=conversao_anotacoes!B4089,conversao_anotacoes!B4089,conversao_anotacoes!C4089))</f>
        <v>KIM</v>
      </c>
      <c r="I4089" t="str">
        <f t="shared" si="63"/>
        <v>ELMONT</v>
      </c>
      <c r="J4089" t="str">
        <f>UPPER(anotacoes!H4089)</f>
        <v>ATTACK</v>
      </c>
      <c r="K4089" t="str">
        <f>UPPER(anotacoes!I4089)</f>
        <v>YOKO TOMOE</v>
      </c>
      <c r="L4089" s="6">
        <f>IF(anotacoes!N4089=0,"",anotacoes!N4089)</f>
        <v>6</v>
      </c>
      <c r="M4089" t="str">
        <f>IF(anotacoes!M4089=0,"",UPPER(anotacoes!M4089))</f>
        <v/>
      </c>
    </row>
    <row r="4090" spans="1:13" x14ac:dyDescent="0.25">
      <c r="A4090" t="str">
        <f>anotacoes!C4090</f>
        <v>GRAND SLAM PARIS 2011</v>
      </c>
      <c r="B4090" t="str">
        <f>anotacoes!E4090</f>
        <v>KIM</v>
      </c>
      <c r="C4090" t="str">
        <f>anotacoes!F4090</f>
        <v>ELMONT</v>
      </c>
      <c r="D4090" t="s">
        <v>10434</v>
      </c>
      <c r="E4090">
        <f>anotacoes!A4090</f>
        <v>56</v>
      </c>
      <c r="F4090" t="str">
        <f>anotacoes!K4090</f>
        <v xml:space="preserve"> 00:18:26,230</v>
      </c>
      <c r="G4090" t="str">
        <f>anotacoes!L4090</f>
        <v xml:space="preserve"> 00:18:28,926</v>
      </c>
      <c r="H4090" t="str">
        <f>IF(J4090="PAUSE",D4090,IF(anotacoes!G4094=conversao_anotacoes!B4090,conversao_anotacoes!B4090,conversao_anotacoes!C4090))</f>
        <v>KIM</v>
      </c>
      <c r="I4090" t="str">
        <f t="shared" si="63"/>
        <v>ELMONT</v>
      </c>
      <c r="J4090" t="str">
        <f>UPPER(anotacoes!H4090)</f>
        <v>TRANSITION</v>
      </c>
      <c r="K4090" t="str">
        <f>UPPER(anotacoes!I4090)</f>
        <v>WITH ATTACK</v>
      </c>
      <c r="L4090" s="6" t="str">
        <f>IF(anotacoes!N4090=0,"",anotacoes!N4090)</f>
        <v/>
      </c>
      <c r="M4090" t="str">
        <f>IF(anotacoes!M4090=0,"",UPPER(anotacoes!M4090))</f>
        <v/>
      </c>
    </row>
    <row r="4091" spans="1:13" x14ac:dyDescent="0.25">
      <c r="A4091" t="str">
        <f>anotacoes!C4091</f>
        <v>GRAND SLAM PARIS 2011</v>
      </c>
      <c r="B4091" t="str">
        <f>anotacoes!E4091</f>
        <v>KIM</v>
      </c>
      <c r="C4091" t="str">
        <f>anotacoes!F4091</f>
        <v>ELMONT</v>
      </c>
      <c r="D4091" t="s">
        <v>10434</v>
      </c>
      <c r="E4091">
        <f>anotacoes!A4091</f>
        <v>56</v>
      </c>
      <c r="F4091" t="str">
        <f>anotacoes!K4091</f>
        <v xml:space="preserve"> 00:18:29,097</v>
      </c>
      <c r="G4091" t="str">
        <f>anotacoes!L4091</f>
        <v xml:space="preserve"> 00:18:35,709</v>
      </c>
      <c r="H4091" t="str">
        <f>IF(J4091="PAUSE",D4091,IF(anotacoes!G4095=conversao_anotacoes!B4091,conversao_anotacoes!B4091,conversao_anotacoes!C4091))</f>
        <v>&lt;ARBITRO DESCONHECIDO&gt;</v>
      </c>
      <c r="I4091" t="str">
        <f t="shared" si="63"/>
        <v/>
      </c>
      <c r="J4091" t="str">
        <f>UPPER(anotacoes!H4091)</f>
        <v>PAUSE</v>
      </c>
      <c r="K4091" t="str">
        <f>UPPER(anotacoes!I4091)</f>
        <v>&lt;UNCLASSIFIED&gt;</v>
      </c>
      <c r="L4091" s="6" t="str">
        <f>IF(anotacoes!N4091=0,"",anotacoes!N4091)</f>
        <v/>
      </c>
      <c r="M4091" t="str">
        <f>IF(anotacoes!M4091=0,"",UPPER(anotacoes!M4091))</f>
        <v/>
      </c>
    </row>
    <row r="4092" spans="1:13" x14ac:dyDescent="0.25">
      <c r="A4092" t="str">
        <f>anotacoes!C4092</f>
        <v>GRAND SLAM PARIS 2011</v>
      </c>
      <c r="B4092" t="str">
        <f>anotacoes!E4092</f>
        <v>KIM</v>
      </c>
      <c r="C4092" t="str">
        <f>anotacoes!F4092</f>
        <v>ELMONT</v>
      </c>
      <c r="D4092" t="s">
        <v>10434</v>
      </c>
      <c r="E4092">
        <f>anotacoes!A4092</f>
        <v>56</v>
      </c>
      <c r="F4092" t="str">
        <f>anotacoes!K4092</f>
        <v xml:space="preserve"> 00:18:35,709</v>
      </c>
      <c r="G4092" t="str">
        <f>anotacoes!L4092</f>
        <v xml:space="preserve"> 00:18:37,773</v>
      </c>
      <c r="H4092" t="str">
        <f>IF(J4092="PAUSE",D4092,IF(anotacoes!G4096=conversao_anotacoes!B4092,conversao_anotacoes!B4092,conversao_anotacoes!C4092))</f>
        <v>KIM</v>
      </c>
      <c r="I4092" t="str">
        <f t="shared" si="63"/>
        <v>ELMONT</v>
      </c>
      <c r="J4092" t="str">
        <f>UPPER(anotacoes!H4092)</f>
        <v>DISPLACEMENT</v>
      </c>
      <c r="K4092" t="str">
        <f>UPPER(anotacoes!I4092)</f>
        <v>TRY TO GRIP WITH CONTACT</v>
      </c>
      <c r="L4092" s="6" t="str">
        <f>IF(anotacoes!N4092=0,"",anotacoes!N4092)</f>
        <v/>
      </c>
      <c r="M4092" t="str">
        <f>IF(anotacoes!M4092=0,"",UPPER(anotacoes!M4092))</f>
        <v/>
      </c>
    </row>
    <row r="4093" spans="1:13" x14ac:dyDescent="0.25">
      <c r="A4093" t="str">
        <f>anotacoes!C4093</f>
        <v>GRAND SLAM PARIS 2011</v>
      </c>
      <c r="B4093" t="str">
        <f>anotacoes!E4093</f>
        <v>KIM</v>
      </c>
      <c r="C4093" t="str">
        <f>anotacoes!F4093</f>
        <v>ELMONT</v>
      </c>
      <c r="D4093" t="s">
        <v>10434</v>
      </c>
      <c r="E4093">
        <f>anotacoes!A4093</f>
        <v>56</v>
      </c>
      <c r="F4093" t="str">
        <f>anotacoes!K4093</f>
        <v xml:space="preserve"> 00:18:37,773</v>
      </c>
      <c r="G4093" t="str">
        <f>anotacoes!L4093</f>
        <v xml:space="preserve"> 00:18:37,773</v>
      </c>
      <c r="H4093" t="str">
        <f>IF(J4093="PAUSE",D4093,IF(anotacoes!G4097=conversao_anotacoes!B4093,conversao_anotacoes!B4093,conversao_anotacoes!C4093))</f>
        <v>&lt;ARBITRO DESCONHECIDO&gt;</v>
      </c>
      <c r="I4093" t="str">
        <f t="shared" si="63"/>
        <v/>
      </c>
      <c r="J4093" t="str">
        <f>UPPER(anotacoes!H4093)</f>
        <v>PAUSE</v>
      </c>
      <c r="K4093" t="str">
        <f>UPPER(anotacoes!I4093)</f>
        <v>SCORE BY FLAGS</v>
      </c>
      <c r="L4093" s="6" t="str">
        <f>IF(anotacoes!N4093=0,"",anotacoes!N4093)</f>
        <v/>
      </c>
      <c r="M4093" t="str">
        <f>IF(anotacoes!M4093=0,"",UPPER(anotacoes!M4093))</f>
        <v/>
      </c>
    </row>
    <row r="4094" spans="1:13" x14ac:dyDescent="0.25">
      <c r="A4094" t="str">
        <f>anotacoes!C4094</f>
        <v>WORLD CHAMPIONSHIP PARIS 2011</v>
      </c>
      <c r="B4094" t="str">
        <f>anotacoes!E4094</f>
        <v>KIM</v>
      </c>
      <c r="C4094" t="str">
        <f>anotacoes!F4094</f>
        <v>BOTTIEAU</v>
      </c>
      <c r="D4094" t="s">
        <v>10434</v>
      </c>
      <c r="E4094">
        <f>anotacoes!A4094</f>
        <v>57</v>
      </c>
      <c r="F4094" t="str">
        <f>anotacoes!K4094</f>
        <v xml:space="preserve"> 00:00:04,291</v>
      </c>
      <c r="G4094" t="str">
        <f>anotacoes!L4094</f>
        <v xml:space="preserve"> 00:00:05,567</v>
      </c>
      <c r="H4094" t="str">
        <f>IF(J4094="PAUSE",D4094,IF(anotacoes!G4098=conversao_anotacoes!B4094,conversao_anotacoes!B4094,conversao_anotacoes!C4094))</f>
        <v>KIM</v>
      </c>
      <c r="I4094" t="str">
        <f t="shared" si="63"/>
        <v>BOTTIEAU</v>
      </c>
      <c r="J4094" t="str">
        <f>UPPER(anotacoes!H4094)</f>
        <v>DISPLACEMENT</v>
      </c>
      <c r="K4094" t="str">
        <f>UPPER(anotacoes!I4094)</f>
        <v>CIRCULAR LEFT</v>
      </c>
      <c r="L4094" s="6" t="str">
        <f>IF(anotacoes!N4094=0,"",anotacoes!N4094)</f>
        <v/>
      </c>
      <c r="M4094" t="str">
        <f>IF(anotacoes!M4094=0,"",UPPER(anotacoes!M4094))</f>
        <v/>
      </c>
    </row>
    <row r="4095" spans="1:13" x14ac:dyDescent="0.25">
      <c r="A4095" t="str">
        <f>anotacoes!C4095</f>
        <v>WORLD CHAMPIONSHIP PARIS 2011</v>
      </c>
      <c r="B4095" t="str">
        <f>anotacoes!E4095</f>
        <v>KIM</v>
      </c>
      <c r="C4095" t="str">
        <f>anotacoes!F4095</f>
        <v>BOTTIEAU</v>
      </c>
      <c r="D4095" t="s">
        <v>10434</v>
      </c>
      <c r="E4095">
        <f>anotacoes!A4095</f>
        <v>57</v>
      </c>
      <c r="F4095" t="str">
        <f>anotacoes!K4095</f>
        <v xml:space="preserve"> 00:00:05,567</v>
      </c>
      <c r="G4095" t="str">
        <f>anotacoes!L4095</f>
        <v xml:space="preserve"> 00:00:07,005</v>
      </c>
      <c r="H4095" t="str">
        <f>IF(J4095="PAUSE",D4095,IF(anotacoes!G4099=conversao_anotacoes!B4095,conversao_anotacoes!B4095,conversao_anotacoes!C4095))</f>
        <v>KIM</v>
      </c>
      <c r="I4095" t="str">
        <f t="shared" si="63"/>
        <v>BOTTIEAU</v>
      </c>
      <c r="J4095" t="str">
        <f>UPPER(anotacoes!H4095)</f>
        <v>GRIP TIME</v>
      </c>
      <c r="K4095" t="str">
        <f>UPPER(anotacoes!I4095)</f>
        <v>LEFT COLLAR</v>
      </c>
      <c r="L4095" s="6" t="str">
        <f>IF(anotacoes!N4095=0,"",anotacoes!N4095)</f>
        <v/>
      </c>
      <c r="M4095" t="str">
        <f>IF(anotacoes!M4095=0,"",UPPER(anotacoes!M4095))</f>
        <v/>
      </c>
    </row>
    <row r="4096" spans="1:13" x14ac:dyDescent="0.25">
      <c r="A4096" t="str">
        <f>anotacoes!C4096</f>
        <v>WORLD CHAMPIONSHIP PARIS 2011</v>
      </c>
      <c r="B4096" t="str">
        <f>anotacoes!E4096</f>
        <v>KIM</v>
      </c>
      <c r="C4096" t="str">
        <f>anotacoes!F4096</f>
        <v>BOTTIEAU</v>
      </c>
      <c r="D4096" t="s">
        <v>10434</v>
      </c>
      <c r="E4096">
        <f>anotacoes!A4096</f>
        <v>57</v>
      </c>
      <c r="F4096" t="str">
        <f>anotacoes!K4096</f>
        <v xml:space="preserve"> 00:00:07,005</v>
      </c>
      <c r="G4096" t="str">
        <f>anotacoes!L4096</f>
        <v xml:space="preserve"> 00:00:07,005</v>
      </c>
      <c r="H4096" t="str">
        <f>IF(J4096="PAUSE",D4096,IF(anotacoes!G4100=conversao_anotacoes!B4096,conversao_anotacoes!B4096,conversao_anotacoes!C4096))</f>
        <v>KIM</v>
      </c>
      <c r="I4096" t="str">
        <f t="shared" si="63"/>
        <v>BOTTIEAU</v>
      </c>
      <c r="J4096" t="str">
        <f>UPPER(anotacoes!H4096)</f>
        <v>ATTACK</v>
      </c>
      <c r="K4096" t="str">
        <f>UPPER(anotacoes!I4096)</f>
        <v>SASAE TSURIKOMI ASHI</v>
      </c>
      <c r="L4096" s="6">
        <f>IF(anotacoes!N4096=0,"",anotacoes!N4096)</f>
        <v>4</v>
      </c>
      <c r="M4096" t="str">
        <f>IF(anotacoes!M4096=0,"",UPPER(anotacoes!M4096))</f>
        <v/>
      </c>
    </row>
    <row r="4097" spans="1:13" x14ac:dyDescent="0.25">
      <c r="A4097" t="str">
        <f>anotacoes!C4097</f>
        <v>WORLD CHAMPIONSHIP PARIS 2011</v>
      </c>
      <c r="B4097" t="str">
        <f>anotacoes!E4097</f>
        <v>KIM</v>
      </c>
      <c r="C4097" t="str">
        <f>anotacoes!F4097</f>
        <v>BOTTIEAU</v>
      </c>
      <c r="D4097" t="s">
        <v>10434</v>
      </c>
      <c r="E4097">
        <f>anotacoes!A4097</f>
        <v>57</v>
      </c>
      <c r="F4097" t="str">
        <f>anotacoes!K4097</f>
        <v xml:space="preserve"> 00:00:07,005</v>
      </c>
      <c r="G4097" t="str">
        <f>anotacoes!L4097</f>
        <v xml:space="preserve"> 00:00:11,571</v>
      </c>
      <c r="H4097" t="str">
        <f>IF(J4097="PAUSE",D4097,IF(anotacoes!G4101=conversao_anotacoes!B4097,conversao_anotacoes!B4097,conversao_anotacoes!C4097))</f>
        <v>KIM</v>
      </c>
      <c r="I4097" t="str">
        <f t="shared" si="63"/>
        <v>BOTTIEAU</v>
      </c>
      <c r="J4097" t="str">
        <f>UPPER(anotacoes!H4097)</f>
        <v>GRIP TIME</v>
      </c>
      <c r="K4097" t="str">
        <f>UPPER(anotacoes!I4097)</f>
        <v>LEFT COLLAR RIGHT SLEEVE</v>
      </c>
      <c r="L4097" s="6" t="str">
        <f>IF(anotacoes!N4097=0,"",anotacoes!N4097)</f>
        <v/>
      </c>
      <c r="M4097" t="str">
        <f>IF(anotacoes!M4097=0,"",UPPER(anotacoes!M4097))</f>
        <v/>
      </c>
    </row>
    <row r="4098" spans="1:13" x14ac:dyDescent="0.25">
      <c r="A4098" t="str">
        <f>anotacoes!C4098</f>
        <v>WORLD CHAMPIONSHIP PARIS 2011</v>
      </c>
      <c r="B4098" t="str">
        <f>anotacoes!E4098</f>
        <v>KIM</v>
      </c>
      <c r="C4098" t="str">
        <f>anotacoes!F4098</f>
        <v>BOTTIEAU</v>
      </c>
      <c r="D4098" t="s">
        <v>10434</v>
      </c>
      <c r="E4098">
        <f>anotacoes!A4098</f>
        <v>57</v>
      </c>
      <c r="F4098" t="str">
        <f>anotacoes!K4098</f>
        <v xml:space="preserve"> 00:00:11,757</v>
      </c>
      <c r="G4098" t="str">
        <f>anotacoes!L4098</f>
        <v xml:space="preserve"> 00:00:16,946</v>
      </c>
      <c r="H4098" t="str">
        <f>IF(J4098="PAUSE",D4098,IF(anotacoes!G4102=conversao_anotacoes!B4098,conversao_anotacoes!B4098,conversao_anotacoes!C4098))</f>
        <v>&lt;ARBITRO DESCONHECIDO&gt;</v>
      </c>
      <c r="I4098" t="str">
        <f t="shared" si="63"/>
        <v/>
      </c>
      <c r="J4098" t="str">
        <f>UPPER(anotacoes!H4098)</f>
        <v>PAUSE</v>
      </c>
      <c r="K4098" t="str">
        <f>UPPER(anotacoes!I4098)</f>
        <v>&lt;UNCLASSIFIED&gt;</v>
      </c>
      <c r="L4098" s="6" t="str">
        <f>IF(anotacoes!N4098=0,"",anotacoes!N4098)</f>
        <v/>
      </c>
      <c r="M4098" t="str">
        <f>IF(anotacoes!M4098=0,"",UPPER(anotacoes!M4098))</f>
        <v/>
      </c>
    </row>
    <row r="4099" spans="1:13" x14ac:dyDescent="0.25">
      <c r="A4099" t="str">
        <f>anotacoes!C4099</f>
        <v>WORLD CHAMPIONSHIP PARIS 2011</v>
      </c>
      <c r="B4099" t="str">
        <f>anotacoes!E4099</f>
        <v>KIM</v>
      </c>
      <c r="C4099" t="str">
        <f>anotacoes!F4099</f>
        <v>BOTTIEAU</v>
      </c>
      <c r="D4099" t="s">
        <v>10434</v>
      </c>
      <c r="E4099">
        <f>anotacoes!A4099</f>
        <v>57</v>
      </c>
      <c r="F4099" t="str">
        <f>anotacoes!K4099</f>
        <v xml:space="preserve"> 00:00:16,946</v>
      </c>
      <c r="G4099" t="str">
        <f>anotacoes!L4099</f>
        <v xml:space="preserve"> 00:00:22,307</v>
      </c>
      <c r="H4099" t="str">
        <f>IF(J4099="PAUSE",D4099,IF(anotacoes!G4103=conversao_anotacoes!B4099,conversao_anotacoes!B4099,conversao_anotacoes!C4099))</f>
        <v>KIM</v>
      </c>
      <c r="I4099" t="str">
        <f t="shared" ref="I4099:I4162" si="64">IF(H4099=D4099,"",IF(H4099=B4099,C4099,B4099))</f>
        <v>BOTTIEAU</v>
      </c>
      <c r="J4099" t="str">
        <f>UPPER(anotacoes!H4099)</f>
        <v>DISPLACEMENT</v>
      </c>
      <c r="K4099" t="str">
        <f>UPPER(anotacoes!I4099)</f>
        <v>2-3 STEP HESITANT RIGHT</v>
      </c>
      <c r="L4099" s="6" t="str">
        <f>IF(anotacoes!N4099=0,"",anotacoes!N4099)</f>
        <v/>
      </c>
      <c r="M4099" t="str">
        <f>IF(anotacoes!M4099=0,"",UPPER(anotacoes!M4099))</f>
        <v/>
      </c>
    </row>
    <row r="4100" spans="1:13" x14ac:dyDescent="0.25">
      <c r="A4100" t="str">
        <f>anotacoes!C4100</f>
        <v>WORLD CHAMPIONSHIP PARIS 2011</v>
      </c>
      <c r="B4100" t="str">
        <f>anotacoes!E4100</f>
        <v>KIM</v>
      </c>
      <c r="C4100" t="str">
        <f>anotacoes!F4100</f>
        <v>BOTTIEAU</v>
      </c>
      <c r="D4100" t="s">
        <v>10434</v>
      </c>
      <c r="E4100">
        <f>anotacoes!A4100</f>
        <v>57</v>
      </c>
      <c r="F4100" t="str">
        <f>anotacoes!K4100</f>
        <v xml:space="preserve"> 00:00:22,307</v>
      </c>
      <c r="G4100" t="str">
        <f>anotacoes!L4100</f>
        <v xml:space="preserve"> 00:00:24,265</v>
      </c>
      <c r="H4100" t="str">
        <f>IF(J4100="PAUSE",D4100,IF(anotacoes!G4104=conversao_anotacoes!B4100,conversao_anotacoes!B4100,conversao_anotacoes!C4100))</f>
        <v>KIM</v>
      </c>
      <c r="I4100" t="str">
        <f t="shared" si="64"/>
        <v>BOTTIEAU</v>
      </c>
      <c r="J4100" t="str">
        <f>UPPER(anotacoes!H4100)</f>
        <v>GRIP TIME</v>
      </c>
      <c r="K4100" t="str">
        <f>UPPER(anotacoes!I4100)</f>
        <v>LEFT COLLAR</v>
      </c>
      <c r="L4100" s="6" t="str">
        <f>IF(anotacoes!N4100=0,"",anotacoes!N4100)</f>
        <v/>
      </c>
      <c r="M4100" t="str">
        <f>IF(anotacoes!M4100=0,"",UPPER(anotacoes!M4100))</f>
        <v/>
      </c>
    </row>
    <row r="4101" spans="1:13" x14ac:dyDescent="0.25">
      <c r="A4101" t="str">
        <f>anotacoes!C4101</f>
        <v>WORLD CHAMPIONSHIP PARIS 2011</v>
      </c>
      <c r="B4101" t="str">
        <f>anotacoes!E4101</f>
        <v>KIM</v>
      </c>
      <c r="C4101" t="str">
        <f>anotacoes!F4101</f>
        <v>BOTTIEAU</v>
      </c>
      <c r="D4101" t="s">
        <v>10434</v>
      </c>
      <c r="E4101">
        <f>anotacoes!A4101</f>
        <v>57</v>
      </c>
      <c r="F4101" t="str">
        <f>anotacoes!K4101</f>
        <v xml:space="preserve"> 00:00:24,265</v>
      </c>
      <c r="G4101" t="str">
        <f>anotacoes!L4101</f>
        <v xml:space="preserve"> 00:00:26,280</v>
      </c>
      <c r="H4101" t="str">
        <f>IF(J4101="PAUSE",D4101,IF(anotacoes!G4105=conversao_anotacoes!B4101,conversao_anotacoes!B4101,conversao_anotacoes!C4101))</f>
        <v>KIM</v>
      </c>
      <c r="I4101" t="str">
        <f t="shared" si="64"/>
        <v>BOTTIEAU</v>
      </c>
      <c r="J4101" t="str">
        <f>UPPER(anotacoes!H4101)</f>
        <v>GRIP TIME</v>
      </c>
      <c r="K4101" t="str">
        <f>UPPER(anotacoes!I4101)</f>
        <v>RIGHT SLEEVE</v>
      </c>
      <c r="L4101" s="6" t="str">
        <f>IF(anotacoes!N4101=0,"",anotacoes!N4101)</f>
        <v/>
      </c>
      <c r="M4101" t="str">
        <f>IF(anotacoes!M4101=0,"",UPPER(anotacoes!M4101))</f>
        <v/>
      </c>
    </row>
    <row r="4102" spans="1:13" x14ac:dyDescent="0.25">
      <c r="A4102" t="str">
        <f>anotacoes!C4102</f>
        <v>WORLD CHAMPIONSHIP PARIS 2011</v>
      </c>
      <c r="B4102" t="str">
        <f>anotacoes!E4102</f>
        <v>KIM</v>
      </c>
      <c r="C4102" t="str">
        <f>anotacoes!F4102</f>
        <v>BOTTIEAU</v>
      </c>
      <c r="D4102" t="s">
        <v>10434</v>
      </c>
      <c r="E4102">
        <f>anotacoes!A4102</f>
        <v>57</v>
      </c>
      <c r="F4102" t="str">
        <f>anotacoes!K4102</f>
        <v xml:space="preserve"> 00:00:26,280</v>
      </c>
      <c r="G4102" t="str">
        <f>anotacoes!L4102</f>
        <v xml:space="preserve"> 00:00:27,764</v>
      </c>
      <c r="H4102" t="str">
        <f>IF(J4102="PAUSE",D4102,IF(anotacoes!G4106=conversao_anotacoes!B4102,conversao_anotacoes!B4102,conversao_anotacoes!C4102))</f>
        <v>KIM</v>
      </c>
      <c r="I4102" t="str">
        <f t="shared" si="64"/>
        <v>BOTTIEAU</v>
      </c>
      <c r="J4102" t="str">
        <f>UPPER(anotacoes!H4102)</f>
        <v>GRIP TIME</v>
      </c>
      <c r="K4102" t="str">
        <f>UPPER(anotacoes!I4102)</f>
        <v>LEFT COLLAR</v>
      </c>
      <c r="L4102" s="6" t="str">
        <f>IF(anotacoes!N4102=0,"",anotacoes!N4102)</f>
        <v/>
      </c>
      <c r="M4102" t="str">
        <f>IF(anotacoes!M4102=0,"",UPPER(anotacoes!M4102))</f>
        <v/>
      </c>
    </row>
    <row r="4103" spans="1:13" x14ac:dyDescent="0.25">
      <c r="A4103" t="str">
        <f>anotacoes!C4103</f>
        <v>WORLD CHAMPIONSHIP PARIS 2011</v>
      </c>
      <c r="B4103" t="str">
        <f>anotacoes!E4103</f>
        <v>KIM</v>
      </c>
      <c r="C4103" t="str">
        <f>anotacoes!F4103</f>
        <v>BOTTIEAU</v>
      </c>
      <c r="D4103" t="s">
        <v>10434</v>
      </c>
      <c r="E4103">
        <f>anotacoes!A4103</f>
        <v>57</v>
      </c>
      <c r="F4103" t="str">
        <f>anotacoes!K4103</f>
        <v xml:space="preserve"> 00:00:27,764</v>
      </c>
      <c r="G4103" t="str">
        <f>anotacoes!L4103</f>
        <v xml:space="preserve"> 00:00:28,402</v>
      </c>
      <c r="H4103" t="str">
        <f>IF(J4103="PAUSE",D4103,IF(anotacoes!G4107=conversao_anotacoes!B4103,conversao_anotacoes!B4103,conversao_anotacoes!C4103))</f>
        <v>KIM</v>
      </c>
      <c r="I4103" t="str">
        <f t="shared" si="64"/>
        <v>BOTTIEAU</v>
      </c>
      <c r="J4103" t="str">
        <f>UPPER(anotacoes!H4103)</f>
        <v>TRYING TO GRIP</v>
      </c>
      <c r="K4103" t="str">
        <f>UPPER(anotacoes!I4103)</f>
        <v>RIGHT + LEFT + JUDOGI</v>
      </c>
      <c r="L4103" s="6" t="str">
        <f>IF(anotacoes!N4103=0,"",anotacoes!N4103)</f>
        <v/>
      </c>
      <c r="M4103" t="str">
        <f>IF(anotacoes!M4103=0,"",UPPER(anotacoes!M4103))</f>
        <v/>
      </c>
    </row>
    <row r="4104" spans="1:13" x14ac:dyDescent="0.25">
      <c r="A4104" t="str">
        <f>anotacoes!C4104</f>
        <v>WORLD CHAMPIONSHIP PARIS 2011</v>
      </c>
      <c r="B4104" t="str">
        <f>anotacoes!E4104</f>
        <v>KIM</v>
      </c>
      <c r="C4104" t="str">
        <f>anotacoes!F4104</f>
        <v>BOTTIEAU</v>
      </c>
      <c r="D4104" t="s">
        <v>10434</v>
      </c>
      <c r="E4104">
        <f>anotacoes!A4104</f>
        <v>57</v>
      </c>
      <c r="F4104" t="str">
        <f>anotacoes!K4104</f>
        <v xml:space="preserve"> 00:00:28,402</v>
      </c>
      <c r="G4104" t="str">
        <f>anotacoes!L4104</f>
        <v xml:space="preserve"> 00:00:28,959</v>
      </c>
      <c r="H4104" t="str">
        <f>IF(J4104="PAUSE",D4104,IF(anotacoes!G4108=conversao_anotacoes!B4104,conversao_anotacoes!B4104,conversao_anotacoes!C4104))</f>
        <v>KIM</v>
      </c>
      <c r="I4104" t="str">
        <f t="shared" si="64"/>
        <v>BOTTIEAU</v>
      </c>
      <c r="J4104" t="str">
        <f>UPPER(anotacoes!H4104)</f>
        <v>ATTACK</v>
      </c>
      <c r="K4104" t="str">
        <f>UPPER(anotacoes!I4104)</f>
        <v>SASAE TSURIKOMI ASHI</v>
      </c>
      <c r="L4104" s="6">
        <f>IF(anotacoes!N4104=0,"",anotacoes!N4104)</f>
        <v>4</v>
      </c>
      <c r="M4104" t="str">
        <f>IF(anotacoes!M4104=0,"",UPPER(anotacoes!M4104))</f>
        <v/>
      </c>
    </row>
    <row r="4105" spans="1:13" x14ac:dyDescent="0.25">
      <c r="A4105" t="str">
        <f>anotacoes!C4105</f>
        <v>WORLD CHAMPIONSHIP PARIS 2011</v>
      </c>
      <c r="B4105" t="str">
        <f>anotacoes!E4105</f>
        <v>KIM</v>
      </c>
      <c r="C4105" t="str">
        <f>anotacoes!F4105</f>
        <v>BOTTIEAU</v>
      </c>
      <c r="D4105" t="s">
        <v>10434</v>
      </c>
      <c r="E4105">
        <f>anotacoes!A4105</f>
        <v>57</v>
      </c>
      <c r="F4105" t="str">
        <f>anotacoes!K4105</f>
        <v xml:space="preserve"> 00:00:28,959</v>
      </c>
      <c r="G4105" t="str">
        <f>anotacoes!L4105</f>
        <v xml:space="preserve"> 00:00:35,385</v>
      </c>
      <c r="H4105" t="str">
        <f>IF(J4105="PAUSE",D4105,IF(anotacoes!G4109=conversao_anotacoes!B4105,conversao_anotacoes!B4105,conversao_anotacoes!C4105))</f>
        <v>KIM</v>
      </c>
      <c r="I4105" t="str">
        <f t="shared" si="64"/>
        <v>BOTTIEAU</v>
      </c>
      <c r="J4105" t="str">
        <f>UPPER(anotacoes!H4105)</f>
        <v>GRIP TIME</v>
      </c>
      <c r="K4105" t="str">
        <f>UPPER(anotacoes!I4105)</f>
        <v>RIGHT SLEEVE</v>
      </c>
      <c r="L4105" s="6" t="str">
        <f>IF(anotacoes!N4105=0,"",anotacoes!N4105)</f>
        <v/>
      </c>
      <c r="M4105" t="str">
        <f>IF(anotacoes!M4105=0,"",UPPER(anotacoes!M4105))</f>
        <v/>
      </c>
    </row>
    <row r="4106" spans="1:13" x14ac:dyDescent="0.25">
      <c r="A4106" t="str">
        <f>anotacoes!C4106</f>
        <v>WORLD CHAMPIONSHIP PARIS 2011</v>
      </c>
      <c r="B4106" t="str">
        <f>anotacoes!E4106</f>
        <v>KIM</v>
      </c>
      <c r="C4106" t="str">
        <f>anotacoes!F4106</f>
        <v>BOTTIEAU</v>
      </c>
      <c r="D4106" t="s">
        <v>10434</v>
      </c>
      <c r="E4106">
        <f>anotacoes!A4106</f>
        <v>57</v>
      </c>
      <c r="F4106" t="str">
        <f>anotacoes!K4106</f>
        <v xml:space="preserve"> 00:00:35,385</v>
      </c>
      <c r="G4106" t="str">
        <f>anotacoes!L4106</f>
        <v xml:space="preserve"> 00:00:40,621</v>
      </c>
      <c r="H4106" t="str">
        <f>IF(J4106="PAUSE",D4106,IF(anotacoes!G4110=conversao_anotacoes!B4106,conversao_anotacoes!B4106,conversao_anotacoes!C4106))</f>
        <v>KIM</v>
      </c>
      <c r="I4106" t="str">
        <f t="shared" si="64"/>
        <v>BOTTIEAU</v>
      </c>
      <c r="J4106" t="str">
        <f>UPPER(anotacoes!H4106)</f>
        <v>GRIP TIME</v>
      </c>
      <c r="K4106" t="str">
        <f>UPPER(anotacoes!I4106)</f>
        <v>RIGHT COLLAR RIGHT SLEEVE</v>
      </c>
      <c r="L4106" s="6" t="str">
        <f>IF(anotacoes!N4106=0,"",anotacoes!N4106)</f>
        <v/>
      </c>
      <c r="M4106" t="str">
        <f>IF(anotacoes!M4106=0,"",UPPER(anotacoes!M4106))</f>
        <v/>
      </c>
    </row>
    <row r="4107" spans="1:13" x14ac:dyDescent="0.25">
      <c r="A4107" t="str">
        <f>anotacoes!C4107</f>
        <v>WORLD CHAMPIONSHIP PARIS 2011</v>
      </c>
      <c r="B4107" t="str">
        <f>anotacoes!E4107</f>
        <v>KIM</v>
      </c>
      <c r="C4107" t="str">
        <f>anotacoes!F4107</f>
        <v>BOTTIEAU</v>
      </c>
      <c r="D4107" t="s">
        <v>10434</v>
      </c>
      <c r="E4107">
        <f>anotacoes!A4107</f>
        <v>57</v>
      </c>
      <c r="F4107" t="str">
        <f>anotacoes!K4107</f>
        <v xml:space="preserve"> 00:00:40,621</v>
      </c>
      <c r="G4107" t="str">
        <f>anotacoes!L4107</f>
        <v xml:space="preserve"> 00:00:50,727</v>
      </c>
      <c r="H4107" t="str">
        <f>IF(J4107="PAUSE",D4107,IF(anotacoes!G4111=conversao_anotacoes!B4107,conversao_anotacoes!B4107,conversao_anotacoes!C4107))</f>
        <v>&lt;ARBITRO DESCONHECIDO&gt;</v>
      </c>
      <c r="I4107" t="str">
        <f t="shared" si="64"/>
        <v/>
      </c>
      <c r="J4107" t="str">
        <f>UPPER(anotacoes!H4107)</f>
        <v>PAUSE</v>
      </c>
      <c r="K4107" t="str">
        <f>UPPER(anotacoes!I4107)</f>
        <v>&lt;UNCLASSIFIED&gt;</v>
      </c>
      <c r="L4107" s="6" t="str">
        <f>IF(anotacoes!N4107=0,"",anotacoes!N4107)</f>
        <v/>
      </c>
      <c r="M4107" t="str">
        <f>IF(anotacoes!M4107=0,"",UPPER(anotacoes!M4107))</f>
        <v/>
      </c>
    </row>
    <row r="4108" spans="1:13" x14ac:dyDescent="0.25">
      <c r="A4108" t="str">
        <f>anotacoes!C4108</f>
        <v>WORLD CHAMPIONSHIP PARIS 2011</v>
      </c>
      <c r="B4108" t="str">
        <f>anotacoes!E4108</f>
        <v>KIM</v>
      </c>
      <c r="C4108" t="str">
        <f>anotacoes!F4108</f>
        <v>BOTTIEAU</v>
      </c>
      <c r="D4108" t="s">
        <v>10434</v>
      </c>
      <c r="E4108">
        <f>anotacoes!A4108</f>
        <v>57</v>
      </c>
      <c r="F4108" t="str">
        <f>anotacoes!K4108</f>
        <v xml:space="preserve"> 00:00:50,727</v>
      </c>
      <c r="G4108" t="str">
        <f>anotacoes!L4108</f>
        <v xml:space="preserve"> 00:00:54,922</v>
      </c>
      <c r="H4108" t="str">
        <f>IF(J4108="PAUSE",D4108,IF(anotacoes!G4112=conversao_anotacoes!B4108,conversao_anotacoes!B4108,conversao_anotacoes!C4108))</f>
        <v>KIM</v>
      </c>
      <c r="I4108" t="str">
        <f t="shared" si="64"/>
        <v>BOTTIEAU</v>
      </c>
      <c r="J4108" t="str">
        <f>UPPER(anotacoes!H4108)</f>
        <v>DISPLACEMENT</v>
      </c>
      <c r="K4108" t="str">
        <f>UPPER(anotacoes!I4108)</f>
        <v>2-3 STEP HESITANT RIGHT</v>
      </c>
      <c r="L4108" s="6" t="str">
        <f>IF(anotacoes!N4108=0,"",anotacoes!N4108)</f>
        <v/>
      </c>
      <c r="M4108" t="str">
        <f>IF(anotacoes!M4108=0,"",UPPER(anotacoes!M4108))</f>
        <v/>
      </c>
    </row>
    <row r="4109" spans="1:13" x14ac:dyDescent="0.25">
      <c r="A4109" t="str">
        <f>anotacoes!C4109</f>
        <v>WORLD CHAMPIONSHIP PARIS 2011</v>
      </c>
      <c r="B4109" t="str">
        <f>anotacoes!E4109</f>
        <v>KIM</v>
      </c>
      <c r="C4109" t="str">
        <f>anotacoes!F4109</f>
        <v>BOTTIEAU</v>
      </c>
      <c r="D4109" t="s">
        <v>10434</v>
      </c>
      <c r="E4109">
        <f>anotacoes!A4109</f>
        <v>57</v>
      </c>
      <c r="F4109" t="str">
        <f>anotacoes!K4109</f>
        <v xml:space="preserve"> 00:00:54,922</v>
      </c>
      <c r="G4109" t="str">
        <f>anotacoes!L4109</f>
        <v xml:space="preserve"> 00:00:56,920</v>
      </c>
      <c r="H4109" t="str">
        <f>IF(J4109="PAUSE",D4109,IF(anotacoes!G4113=conversao_anotacoes!B4109,conversao_anotacoes!B4109,conversao_anotacoes!C4109))</f>
        <v>KIM</v>
      </c>
      <c r="I4109" t="str">
        <f t="shared" si="64"/>
        <v>BOTTIEAU</v>
      </c>
      <c r="J4109" t="str">
        <f>UPPER(anotacoes!H4109)</f>
        <v>GRIP TIME</v>
      </c>
      <c r="K4109" t="str">
        <f>UPPER(anotacoes!I4109)</f>
        <v>LEFT COLLAR</v>
      </c>
      <c r="L4109" s="6" t="str">
        <f>IF(anotacoes!N4109=0,"",anotacoes!N4109)</f>
        <v/>
      </c>
      <c r="M4109" t="str">
        <f>IF(anotacoes!M4109=0,"",UPPER(anotacoes!M4109))</f>
        <v/>
      </c>
    </row>
    <row r="4110" spans="1:13" x14ac:dyDescent="0.25">
      <c r="A4110" t="str">
        <f>anotacoes!C4110</f>
        <v>WORLD CHAMPIONSHIP PARIS 2011</v>
      </c>
      <c r="B4110" t="str">
        <f>anotacoes!E4110</f>
        <v>KIM</v>
      </c>
      <c r="C4110" t="str">
        <f>anotacoes!F4110</f>
        <v>BOTTIEAU</v>
      </c>
      <c r="D4110" t="s">
        <v>10434</v>
      </c>
      <c r="E4110">
        <f>anotacoes!A4110</f>
        <v>57</v>
      </c>
      <c r="F4110" t="str">
        <f>anotacoes!K4110</f>
        <v xml:space="preserve"> 00:00:56,920</v>
      </c>
      <c r="G4110" t="str">
        <f>anotacoes!L4110</f>
        <v xml:space="preserve"> 00:00:58,533</v>
      </c>
      <c r="H4110" t="str">
        <f>IF(J4110="PAUSE",D4110,IF(anotacoes!G4114=conversao_anotacoes!B4110,conversao_anotacoes!B4110,conversao_anotacoes!C4110))</f>
        <v>KIM</v>
      </c>
      <c r="I4110" t="str">
        <f t="shared" si="64"/>
        <v>BOTTIEAU</v>
      </c>
      <c r="J4110" t="str">
        <f>UPPER(anotacoes!H4110)</f>
        <v>DISPLACEMENT</v>
      </c>
      <c r="K4110" t="str">
        <f>UPPER(anotacoes!I4110)</f>
        <v>2-3 STEP HESITANT RIGHT</v>
      </c>
      <c r="L4110" s="6" t="str">
        <f>IF(anotacoes!N4110=0,"",anotacoes!N4110)</f>
        <v/>
      </c>
      <c r="M4110" t="str">
        <f>IF(anotacoes!M4110=0,"",UPPER(anotacoes!M4110))</f>
        <v/>
      </c>
    </row>
    <row r="4111" spans="1:13" x14ac:dyDescent="0.25">
      <c r="A4111" t="str">
        <f>anotacoes!C4111</f>
        <v>WORLD CHAMPIONSHIP PARIS 2011</v>
      </c>
      <c r="B4111" t="str">
        <f>anotacoes!E4111</f>
        <v>KIM</v>
      </c>
      <c r="C4111" t="str">
        <f>anotacoes!F4111</f>
        <v>BOTTIEAU</v>
      </c>
      <c r="D4111" t="s">
        <v>10434</v>
      </c>
      <c r="E4111">
        <f>anotacoes!A4111</f>
        <v>57</v>
      </c>
      <c r="F4111" t="str">
        <f>anotacoes!K4111</f>
        <v xml:space="preserve"> 00:00:58,533</v>
      </c>
      <c r="G4111" t="str">
        <f>anotacoes!L4111</f>
        <v xml:space="preserve"> 00:01:46,039</v>
      </c>
      <c r="H4111" t="str">
        <f>IF(J4111="PAUSE",D4111,IF(anotacoes!G4115=conversao_anotacoes!B4111,conversao_anotacoes!B4111,conversao_anotacoes!C4111))</f>
        <v>KIM</v>
      </c>
      <c r="I4111" t="str">
        <f t="shared" si="64"/>
        <v>BOTTIEAU</v>
      </c>
      <c r="J4111" t="str">
        <f>UPPER(anotacoes!H4111)</f>
        <v>GRIP TIME</v>
      </c>
      <c r="K4111" t="str">
        <f>UPPER(anotacoes!I4111)</f>
        <v>RIGHT SLEEVE LEFT SLEEVE</v>
      </c>
      <c r="L4111" s="6" t="str">
        <f>IF(anotacoes!N4111=0,"",anotacoes!N4111)</f>
        <v/>
      </c>
      <c r="M4111" t="str">
        <f>IF(anotacoes!M4111=0,"",UPPER(anotacoes!M4111))</f>
        <v/>
      </c>
    </row>
    <row r="4112" spans="1:13" x14ac:dyDescent="0.25">
      <c r="A4112" t="str">
        <f>anotacoes!C4112</f>
        <v>WORLD CHAMPIONSHIP PARIS 2011</v>
      </c>
      <c r="B4112" t="str">
        <f>anotacoes!E4112</f>
        <v>KIM</v>
      </c>
      <c r="C4112" t="str">
        <f>anotacoes!F4112</f>
        <v>BOTTIEAU</v>
      </c>
      <c r="D4112" t="s">
        <v>10434</v>
      </c>
      <c r="E4112">
        <f>anotacoes!A4112</f>
        <v>57</v>
      </c>
      <c r="F4112" t="str">
        <f>anotacoes!K4112</f>
        <v xml:space="preserve"> 00:01:46,039</v>
      </c>
      <c r="G4112" t="str">
        <f>anotacoes!L4112</f>
        <v xml:space="preserve"> 00:01:47,521</v>
      </c>
      <c r="H4112" t="str">
        <f>IF(J4112="PAUSE",D4112,IF(anotacoes!G4116=conversao_anotacoes!B4112,conversao_anotacoes!B4112,conversao_anotacoes!C4112))</f>
        <v>KIM</v>
      </c>
      <c r="I4112" t="str">
        <f t="shared" si="64"/>
        <v>BOTTIEAU</v>
      </c>
      <c r="J4112" t="str">
        <f>UPPER(anotacoes!H4112)</f>
        <v>ATTACK</v>
      </c>
      <c r="K4112" t="str">
        <f>UPPER(anotacoes!I4112)</f>
        <v>SODE SEOI NAGE</v>
      </c>
      <c r="L4112" s="6">
        <f>IF(anotacoes!N4112=0,"",anotacoes!N4112)</f>
        <v>6</v>
      </c>
      <c r="M4112" t="str">
        <f>IF(anotacoes!M4112=0,"",UPPER(anotacoes!M4112))</f>
        <v/>
      </c>
    </row>
    <row r="4113" spans="1:13" x14ac:dyDescent="0.25">
      <c r="A4113" t="str">
        <f>anotacoes!C4113</f>
        <v>WORLD CHAMPIONSHIP PARIS 2011</v>
      </c>
      <c r="B4113" t="str">
        <f>anotacoes!E4113</f>
        <v>KIM</v>
      </c>
      <c r="C4113" t="str">
        <f>anotacoes!F4113</f>
        <v>BOTTIEAU</v>
      </c>
      <c r="D4113" t="s">
        <v>10434</v>
      </c>
      <c r="E4113">
        <f>anotacoes!A4113</f>
        <v>57</v>
      </c>
      <c r="F4113" t="str">
        <f>anotacoes!K4113</f>
        <v xml:space="preserve"> 00:01:47,521</v>
      </c>
      <c r="G4113" t="str">
        <f>anotacoes!L4113</f>
        <v xml:space="preserve"> 00:01:53,421</v>
      </c>
      <c r="H4113" t="str">
        <f>IF(J4113="PAUSE",D4113,IF(anotacoes!G4117=conversao_anotacoes!B4113,conversao_anotacoes!B4113,conversao_anotacoes!C4113))</f>
        <v>KIM</v>
      </c>
      <c r="I4113" t="str">
        <f t="shared" si="64"/>
        <v>BOTTIEAU</v>
      </c>
      <c r="J4113" t="str">
        <f>UPPER(anotacoes!H4113)</f>
        <v>GRIP TIME</v>
      </c>
      <c r="K4113" t="str">
        <f>UPPER(anotacoes!I4113)</f>
        <v>RIGHT SLEEVE LEFT SLEEVE</v>
      </c>
      <c r="L4113" s="6" t="str">
        <f>IF(anotacoes!N4113=0,"",anotacoes!N4113)</f>
        <v/>
      </c>
      <c r="M4113" t="str">
        <f>IF(anotacoes!M4113=0,"",UPPER(anotacoes!M4113))</f>
        <v/>
      </c>
    </row>
    <row r="4114" spans="1:13" x14ac:dyDescent="0.25">
      <c r="A4114" t="str">
        <f>anotacoes!C4114</f>
        <v>WORLD CHAMPIONSHIP PARIS 2011</v>
      </c>
      <c r="B4114" t="str">
        <f>anotacoes!E4114</f>
        <v>KIM</v>
      </c>
      <c r="C4114" t="str">
        <f>anotacoes!F4114</f>
        <v>BOTTIEAU</v>
      </c>
      <c r="D4114" t="s">
        <v>10434</v>
      </c>
      <c r="E4114">
        <f>anotacoes!A4114</f>
        <v>57</v>
      </c>
      <c r="F4114" t="str">
        <f>anotacoes!K4114</f>
        <v xml:space="preserve"> 00:01:53,421</v>
      </c>
      <c r="G4114" t="str">
        <f>anotacoes!L4114</f>
        <v xml:space="preserve"> 00:01:53,421</v>
      </c>
      <c r="H4114" t="str">
        <f>IF(J4114="PAUSE",D4114,IF(anotacoes!G4118=conversao_anotacoes!B4114,conversao_anotacoes!B4114,conversao_anotacoes!C4114))</f>
        <v>KIM</v>
      </c>
      <c r="I4114" t="str">
        <f t="shared" si="64"/>
        <v>BOTTIEAU</v>
      </c>
      <c r="J4114" t="str">
        <f>UPPER(anotacoes!H4114)</f>
        <v>ATTACK</v>
      </c>
      <c r="K4114" t="str">
        <f>UPPER(anotacoes!I4114)</f>
        <v>KOUCHI GARI</v>
      </c>
      <c r="L4114" s="6">
        <f>IF(anotacoes!N4114=0,"",anotacoes!N4114)</f>
        <v>4</v>
      </c>
      <c r="M4114" t="str">
        <f>IF(anotacoes!M4114=0,"",UPPER(anotacoes!M4114))</f>
        <v/>
      </c>
    </row>
    <row r="4115" spans="1:13" x14ac:dyDescent="0.25">
      <c r="A4115" t="str">
        <f>anotacoes!C4115</f>
        <v>WORLD CHAMPIONSHIP PARIS 2011</v>
      </c>
      <c r="B4115" t="str">
        <f>anotacoes!E4115</f>
        <v>KIM</v>
      </c>
      <c r="C4115" t="str">
        <f>anotacoes!F4115</f>
        <v>BOTTIEAU</v>
      </c>
      <c r="D4115" t="s">
        <v>10434</v>
      </c>
      <c r="E4115">
        <f>anotacoes!A4115</f>
        <v>57</v>
      </c>
      <c r="F4115" t="str">
        <f>anotacoes!K4115</f>
        <v xml:space="preserve"> 00:01:53,421</v>
      </c>
      <c r="G4115" t="str">
        <f>anotacoes!L4115</f>
        <v xml:space="preserve"> 00:01:55,787</v>
      </c>
      <c r="H4115" t="str">
        <f>IF(J4115="PAUSE",D4115,IF(anotacoes!G4119=conversao_anotacoes!B4115,conversao_anotacoes!B4115,conversao_anotacoes!C4115))</f>
        <v>KIM</v>
      </c>
      <c r="I4115" t="str">
        <f t="shared" si="64"/>
        <v>BOTTIEAU</v>
      </c>
      <c r="J4115" t="str">
        <f>UPPER(anotacoes!H4115)</f>
        <v>GRIP TIME</v>
      </c>
      <c r="K4115" t="str">
        <f>UPPER(anotacoes!I4115)</f>
        <v>RIGHT SLEEVE LEFT SLEEVE</v>
      </c>
      <c r="L4115" s="6" t="str">
        <f>IF(anotacoes!N4115=0,"",anotacoes!N4115)</f>
        <v/>
      </c>
      <c r="M4115" t="str">
        <f>IF(anotacoes!M4115=0,"",UPPER(anotacoes!M4115))</f>
        <v/>
      </c>
    </row>
    <row r="4116" spans="1:13" x14ac:dyDescent="0.25">
      <c r="A4116" t="str">
        <f>anotacoes!C4116</f>
        <v>WORLD CHAMPIONSHIP PARIS 2011</v>
      </c>
      <c r="B4116" t="str">
        <f>anotacoes!E4116</f>
        <v>KIM</v>
      </c>
      <c r="C4116" t="str">
        <f>anotacoes!F4116</f>
        <v>BOTTIEAU</v>
      </c>
      <c r="D4116" t="s">
        <v>10434</v>
      </c>
      <c r="E4116">
        <f>anotacoes!A4116</f>
        <v>57</v>
      </c>
      <c r="F4116" t="str">
        <f>anotacoes!K4116</f>
        <v xml:space="preserve"> 00:01:55,787</v>
      </c>
      <c r="G4116" t="str">
        <f>anotacoes!L4116</f>
        <v xml:space="preserve"> 00:01:56,012</v>
      </c>
      <c r="H4116" t="str">
        <f>IF(J4116="PAUSE",D4116,IF(anotacoes!G4120=conversao_anotacoes!B4116,conversao_anotacoes!B4116,conversao_anotacoes!C4116))</f>
        <v>KIM</v>
      </c>
      <c r="I4116" t="str">
        <f t="shared" si="64"/>
        <v>BOTTIEAU</v>
      </c>
      <c r="J4116" t="str">
        <f>UPPER(anotacoes!H4116)</f>
        <v>ATTACK</v>
      </c>
      <c r="K4116" t="str">
        <f>UPPER(anotacoes!I4116)</f>
        <v>SOTOMAKIKOMI</v>
      </c>
      <c r="L4116" s="6">
        <f>IF(anotacoes!N4116=0,"",anotacoes!N4116)</f>
        <v>4</v>
      </c>
      <c r="M4116" t="str">
        <f>IF(anotacoes!M4116=0,"",UPPER(anotacoes!M4116))</f>
        <v/>
      </c>
    </row>
    <row r="4117" spans="1:13" x14ac:dyDescent="0.25">
      <c r="A4117" t="str">
        <f>anotacoes!C4117</f>
        <v>WORLD CHAMPIONSHIP PARIS 2011</v>
      </c>
      <c r="B4117" t="str">
        <f>anotacoes!E4117</f>
        <v>KIM</v>
      </c>
      <c r="C4117" t="str">
        <f>anotacoes!F4117</f>
        <v>BOTTIEAU</v>
      </c>
      <c r="D4117" t="s">
        <v>10434</v>
      </c>
      <c r="E4117">
        <f>anotacoes!A4117</f>
        <v>57</v>
      </c>
      <c r="F4117" t="str">
        <f>anotacoes!K4117</f>
        <v xml:space="preserve"> 00:01:56,012</v>
      </c>
      <c r="G4117" t="str">
        <f>anotacoes!L4117</f>
        <v xml:space="preserve"> 00:02:09,190</v>
      </c>
      <c r="H4117" t="str">
        <f>IF(J4117="PAUSE",D4117,IF(anotacoes!G4121=conversao_anotacoes!B4117,conversao_anotacoes!B4117,conversao_anotacoes!C4117))</f>
        <v>&lt;ARBITRO DESCONHECIDO&gt;</v>
      </c>
      <c r="I4117" t="str">
        <f t="shared" si="64"/>
        <v/>
      </c>
      <c r="J4117" t="str">
        <f>UPPER(anotacoes!H4117)</f>
        <v>PAUSE</v>
      </c>
      <c r="K4117" t="str">
        <f>UPPER(anotacoes!I4117)</f>
        <v>&lt;UNCLASSIFIED&gt;</v>
      </c>
      <c r="L4117" s="6" t="str">
        <f>IF(anotacoes!N4117=0,"",anotacoes!N4117)</f>
        <v/>
      </c>
      <c r="M4117" t="str">
        <f>IF(anotacoes!M4117=0,"",UPPER(anotacoes!M4117))</f>
        <v/>
      </c>
    </row>
    <row r="4118" spans="1:13" x14ac:dyDescent="0.25">
      <c r="A4118" t="str">
        <f>anotacoes!C4118</f>
        <v>WORLD CHAMPIONSHIP PARIS 2011</v>
      </c>
      <c r="B4118" t="str">
        <f>anotacoes!E4118</f>
        <v>KIM</v>
      </c>
      <c r="C4118" t="str">
        <f>anotacoes!F4118</f>
        <v>BOTTIEAU</v>
      </c>
      <c r="D4118" t="s">
        <v>10434</v>
      </c>
      <c r="E4118">
        <f>anotacoes!A4118</f>
        <v>57</v>
      </c>
      <c r="F4118" t="str">
        <f>anotacoes!K4118</f>
        <v xml:space="preserve"> 00:02:09,190</v>
      </c>
      <c r="G4118" t="str">
        <f>anotacoes!L4118</f>
        <v xml:space="preserve"> 00:02:11,362</v>
      </c>
      <c r="H4118" t="str">
        <f>IF(J4118="PAUSE",D4118,IF(anotacoes!G4122=conversao_anotacoes!B4118,conversao_anotacoes!B4118,conversao_anotacoes!C4118))</f>
        <v>KIM</v>
      </c>
      <c r="I4118" t="str">
        <f t="shared" si="64"/>
        <v>BOTTIEAU</v>
      </c>
      <c r="J4118" t="str">
        <f>UPPER(anotacoes!H4118)</f>
        <v>DISPLACEMENT</v>
      </c>
      <c r="K4118" t="str">
        <f>UPPER(anotacoes!I4118)</f>
        <v>CIRCULAR LEFT</v>
      </c>
      <c r="L4118" s="6" t="str">
        <f>IF(anotacoes!N4118=0,"",anotacoes!N4118)</f>
        <v/>
      </c>
      <c r="M4118" t="str">
        <f>IF(anotacoes!M4118=0,"",UPPER(anotacoes!M4118))</f>
        <v/>
      </c>
    </row>
    <row r="4119" spans="1:13" x14ac:dyDescent="0.25">
      <c r="A4119" t="str">
        <f>anotacoes!C4119</f>
        <v>WORLD CHAMPIONSHIP PARIS 2011</v>
      </c>
      <c r="B4119" t="str">
        <f>anotacoes!E4119</f>
        <v>KIM</v>
      </c>
      <c r="C4119" t="str">
        <f>anotacoes!F4119</f>
        <v>BOTTIEAU</v>
      </c>
      <c r="D4119" t="s">
        <v>10434</v>
      </c>
      <c r="E4119">
        <f>anotacoes!A4119</f>
        <v>57</v>
      </c>
      <c r="F4119" t="str">
        <f>anotacoes!K4119</f>
        <v xml:space="preserve"> 00:02:11,362</v>
      </c>
      <c r="G4119" t="str">
        <f>anotacoes!L4119</f>
        <v xml:space="preserve"> 00:02:19,591</v>
      </c>
      <c r="H4119" t="str">
        <f>IF(J4119="PAUSE",D4119,IF(anotacoes!G4123=conversao_anotacoes!B4119,conversao_anotacoes!B4119,conversao_anotacoes!C4119))</f>
        <v>KIM</v>
      </c>
      <c r="I4119" t="str">
        <f t="shared" si="64"/>
        <v>BOTTIEAU</v>
      </c>
      <c r="J4119" t="str">
        <f>UPPER(anotacoes!H4119)</f>
        <v>DISPLACEMENT</v>
      </c>
      <c r="K4119" t="str">
        <f>UPPER(anotacoes!I4119)</f>
        <v>2-3 STEP HESITANT RIGHT</v>
      </c>
      <c r="L4119" s="6" t="str">
        <f>IF(anotacoes!N4119=0,"",anotacoes!N4119)</f>
        <v/>
      </c>
      <c r="M4119" t="str">
        <f>IF(anotacoes!M4119=0,"",UPPER(anotacoes!M4119))</f>
        <v/>
      </c>
    </row>
    <row r="4120" spans="1:13" x14ac:dyDescent="0.25">
      <c r="A4120" t="str">
        <f>anotacoes!C4120</f>
        <v>WORLD CHAMPIONSHIP PARIS 2011</v>
      </c>
      <c r="B4120" t="str">
        <f>anotacoes!E4120</f>
        <v>KIM</v>
      </c>
      <c r="C4120" t="str">
        <f>anotacoes!F4120</f>
        <v>BOTTIEAU</v>
      </c>
      <c r="D4120" t="s">
        <v>10434</v>
      </c>
      <c r="E4120">
        <f>anotacoes!A4120</f>
        <v>57</v>
      </c>
      <c r="F4120" t="str">
        <f>anotacoes!K4120</f>
        <v xml:space="preserve"> 00:02:19,591</v>
      </c>
      <c r="G4120" t="str">
        <f>anotacoes!L4120</f>
        <v xml:space="preserve"> 00:02:21,507</v>
      </c>
      <c r="H4120" t="str">
        <f>IF(J4120="PAUSE",D4120,IF(anotacoes!G4124=conversao_anotacoes!B4120,conversao_anotacoes!B4120,conversao_anotacoes!C4120))</f>
        <v>KIM</v>
      </c>
      <c r="I4120" t="str">
        <f t="shared" si="64"/>
        <v>BOTTIEAU</v>
      </c>
      <c r="J4120" t="str">
        <f>UPPER(anotacoes!H4120)</f>
        <v>GRIP TIME</v>
      </c>
      <c r="K4120" t="str">
        <f>UPPER(anotacoes!I4120)</f>
        <v>RIGHT SLEEVE LEFT SLEEVE</v>
      </c>
      <c r="L4120" s="6" t="str">
        <f>IF(anotacoes!N4120=0,"",anotacoes!N4120)</f>
        <v/>
      </c>
      <c r="M4120" t="str">
        <f>IF(anotacoes!M4120=0,"",UPPER(anotacoes!M4120))</f>
        <v/>
      </c>
    </row>
    <row r="4121" spans="1:13" x14ac:dyDescent="0.25">
      <c r="A4121" t="str">
        <f>anotacoes!C4121</f>
        <v>WORLD CHAMPIONSHIP PARIS 2011</v>
      </c>
      <c r="B4121" t="str">
        <f>anotacoes!E4121</f>
        <v>KIM</v>
      </c>
      <c r="C4121" t="str">
        <f>anotacoes!F4121</f>
        <v>BOTTIEAU</v>
      </c>
      <c r="D4121" t="s">
        <v>10434</v>
      </c>
      <c r="E4121">
        <f>anotacoes!A4121</f>
        <v>57</v>
      </c>
      <c r="F4121" t="str">
        <f>anotacoes!K4121</f>
        <v xml:space="preserve"> 00:02:21,507</v>
      </c>
      <c r="G4121" t="str">
        <f>anotacoes!L4121</f>
        <v xml:space="preserve"> 00:02:22,496</v>
      </c>
      <c r="H4121" t="str">
        <f>IF(J4121="PAUSE",D4121,IF(anotacoes!G4125=conversao_anotacoes!B4121,conversao_anotacoes!B4121,conversao_anotacoes!C4121))</f>
        <v>KIM</v>
      </c>
      <c r="I4121" t="str">
        <f t="shared" si="64"/>
        <v>BOTTIEAU</v>
      </c>
      <c r="J4121" t="str">
        <f>UPPER(anotacoes!H4121)</f>
        <v>ATTACK</v>
      </c>
      <c r="K4121" t="str">
        <f>UPPER(anotacoes!I4121)</f>
        <v>YOKO TOMOE</v>
      </c>
      <c r="L4121" s="6">
        <f>IF(anotacoes!N4121=0,"",anotacoes!N4121)</f>
        <v>6</v>
      </c>
      <c r="M4121" t="str">
        <f>IF(anotacoes!M4121=0,"",UPPER(anotacoes!M4121))</f>
        <v/>
      </c>
    </row>
    <row r="4122" spans="1:13" x14ac:dyDescent="0.25">
      <c r="A4122" t="str">
        <f>anotacoes!C4122</f>
        <v>WORLD CHAMPIONSHIP PARIS 2011</v>
      </c>
      <c r="B4122" t="str">
        <f>anotacoes!E4122</f>
        <v>KIM</v>
      </c>
      <c r="C4122" t="str">
        <f>anotacoes!F4122</f>
        <v>BOTTIEAU</v>
      </c>
      <c r="D4122" t="s">
        <v>10434</v>
      </c>
      <c r="E4122">
        <f>anotacoes!A4122</f>
        <v>57</v>
      </c>
      <c r="F4122" t="str">
        <f>anotacoes!K4122</f>
        <v xml:space="preserve"> 00:02:22,496</v>
      </c>
      <c r="G4122" t="str">
        <f>anotacoes!L4122</f>
        <v xml:space="preserve"> 00:02:24,512</v>
      </c>
      <c r="H4122" t="str">
        <f>IF(J4122="PAUSE",D4122,IF(anotacoes!G4126=conversao_anotacoes!B4122,conversao_anotacoes!B4122,conversao_anotacoes!C4122))</f>
        <v>KIM</v>
      </c>
      <c r="I4122" t="str">
        <f t="shared" si="64"/>
        <v>BOTTIEAU</v>
      </c>
      <c r="J4122" t="str">
        <f>UPPER(anotacoes!H4122)</f>
        <v>TRANSITION</v>
      </c>
      <c r="K4122" t="str">
        <f>UPPER(anotacoes!I4122)</f>
        <v>WITH ATTACK</v>
      </c>
      <c r="L4122" s="6" t="str">
        <f>IF(anotacoes!N4122=0,"",anotacoes!N4122)</f>
        <v/>
      </c>
      <c r="M4122" t="str">
        <f>IF(anotacoes!M4122=0,"",UPPER(anotacoes!M4122))</f>
        <v/>
      </c>
    </row>
    <row r="4123" spans="1:13" x14ac:dyDescent="0.25">
      <c r="A4123" t="str">
        <f>anotacoes!C4123</f>
        <v>WORLD CHAMPIONSHIP PARIS 2011</v>
      </c>
      <c r="B4123" t="str">
        <f>anotacoes!E4123</f>
        <v>KIM</v>
      </c>
      <c r="C4123" t="str">
        <f>anotacoes!F4123</f>
        <v>BOTTIEAU</v>
      </c>
      <c r="D4123" t="s">
        <v>10434</v>
      </c>
      <c r="E4123">
        <f>anotacoes!A4123</f>
        <v>57</v>
      </c>
      <c r="F4123" t="str">
        <f>anotacoes!K4123</f>
        <v xml:space="preserve"> 00:02:24,512</v>
      </c>
      <c r="G4123" t="str">
        <f>anotacoes!L4123</f>
        <v xml:space="preserve"> 00:02:30,097</v>
      </c>
      <c r="H4123" t="str">
        <f>IF(J4123="PAUSE",D4123,IF(anotacoes!G4127=conversao_anotacoes!B4123,conversao_anotacoes!B4123,conversao_anotacoes!C4123))</f>
        <v>&lt;ARBITRO DESCONHECIDO&gt;</v>
      </c>
      <c r="I4123" t="str">
        <f t="shared" si="64"/>
        <v/>
      </c>
      <c r="J4123" t="str">
        <f>UPPER(anotacoes!H4123)</f>
        <v>PAUSE</v>
      </c>
      <c r="K4123" t="str">
        <f>UPPER(anotacoes!I4123)</f>
        <v>&lt;UNCLASSIFIED&gt;</v>
      </c>
      <c r="L4123" s="6" t="str">
        <f>IF(anotacoes!N4123=0,"",anotacoes!N4123)</f>
        <v/>
      </c>
      <c r="M4123" t="str">
        <f>IF(anotacoes!M4123=0,"",UPPER(anotacoes!M4123))</f>
        <v/>
      </c>
    </row>
    <row r="4124" spans="1:13" x14ac:dyDescent="0.25">
      <c r="A4124" t="str">
        <f>anotacoes!C4124</f>
        <v>WORLD CHAMPIONSHIP PARIS 2011</v>
      </c>
      <c r="B4124" t="str">
        <f>anotacoes!E4124</f>
        <v>KIM</v>
      </c>
      <c r="C4124" t="str">
        <f>anotacoes!F4124</f>
        <v>BOTTIEAU</v>
      </c>
      <c r="D4124" t="s">
        <v>10434</v>
      </c>
      <c r="E4124">
        <f>anotacoes!A4124</f>
        <v>57</v>
      </c>
      <c r="F4124" t="str">
        <f>anotacoes!K4124</f>
        <v xml:space="preserve"> 00:02:30,097</v>
      </c>
      <c r="G4124" t="str">
        <f>anotacoes!L4124</f>
        <v xml:space="preserve"> 00:02:32,417</v>
      </c>
      <c r="H4124" t="str">
        <f>IF(J4124="PAUSE",D4124,IF(anotacoes!G4128=conversao_anotacoes!B4124,conversao_anotacoes!B4124,conversao_anotacoes!C4124))</f>
        <v>KIM</v>
      </c>
      <c r="I4124" t="str">
        <f t="shared" si="64"/>
        <v>BOTTIEAU</v>
      </c>
      <c r="J4124" t="str">
        <f>UPPER(anotacoes!H4124)</f>
        <v>DISPLACEMENT</v>
      </c>
      <c r="K4124" t="str">
        <f>UPPER(anotacoes!I4124)</f>
        <v>2-3 STEP HESITANT RIGHT</v>
      </c>
      <c r="L4124" s="6" t="str">
        <f>IF(anotacoes!N4124=0,"",anotacoes!N4124)</f>
        <v/>
      </c>
      <c r="M4124" t="str">
        <f>IF(anotacoes!M4124=0,"",UPPER(anotacoes!M4124))</f>
        <v/>
      </c>
    </row>
    <row r="4125" spans="1:13" x14ac:dyDescent="0.25">
      <c r="A4125" t="str">
        <f>anotacoes!C4125</f>
        <v>WORLD CHAMPIONSHIP PARIS 2011</v>
      </c>
      <c r="B4125" t="str">
        <f>anotacoes!E4125</f>
        <v>KIM</v>
      </c>
      <c r="C4125" t="str">
        <f>anotacoes!F4125</f>
        <v>BOTTIEAU</v>
      </c>
      <c r="D4125" t="s">
        <v>10434</v>
      </c>
      <c r="E4125">
        <f>anotacoes!A4125</f>
        <v>57</v>
      </c>
      <c r="F4125" t="str">
        <f>anotacoes!K4125</f>
        <v xml:space="preserve"> 00:02:32,417</v>
      </c>
      <c r="G4125" t="str">
        <f>anotacoes!L4125</f>
        <v xml:space="preserve"> 00:02:35,531</v>
      </c>
      <c r="H4125" t="str">
        <f>IF(J4125="PAUSE",D4125,IF(anotacoes!G4129=conversao_anotacoes!B4125,conversao_anotacoes!B4125,conversao_anotacoes!C4125))</f>
        <v>KIM</v>
      </c>
      <c r="I4125" t="str">
        <f t="shared" si="64"/>
        <v>BOTTIEAU</v>
      </c>
      <c r="J4125" t="str">
        <f>UPPER(anotacoes!H4125)</f>
        <v>GRIP TIME</v>
      </c>
      <c r="K4125" t="str">
        <f>UPPER(anotacoes!I4125)</f>
        <v>LEFT COLLAR RIGHT SLEEVE</v>
      </c>
      <c r="L4125" s="6" t="str">
        <f>IF(anotacoes!N4125=0,"",anotacoes!N4125)</f>
        <v/>
      </c>
      <c r="M4125" t="str">
        <f>IF(anotacoes!M4125=0,"",UPPER(anotacoes!M4125))</f>
        <v/>
      </c>
    </row>
    <row r="4126" spans="1:13" x14ac:dyDescent="0.25">
      <c r="A4126" t="str">
        <f>anotacoes!C4126</f>
        <v>WORLD CHAMPIONSHIP PARIS 2011</v>
      </c>
      <c r="B4126" t="str">
        <f>anotacoes!E4126</f>
        <v>KIM</v>
      </c>
      <c r="C4126" t="str">
        <f>anotacoes!F4126</f>
        <v>BOTTIEAU</v>
      </c>
      <c r="D4126" t="s">
        <v>10434</v>
      </c>
      <c r="E4126">
        <f>anotacoes!A4126</f>
        <v>57</v>
      </c>
      <c r="F4126" t="str">
        <f>anotacoes!K4126</f>
        <v xml:space="preserve"> 00:02:35,531</v>
      </c>
      <c r="G4126" t="str">
        <f>anotacoes!L4126</f>
        <v xml:space="preserve"> 00:02:36,187</v>
      </c>
      <c r="H4126" t="str">
        <f>IF(J4126="PAUSE",D4126,IF(anotacoes!G4130=conversao_anotacoes!B4126,conversao_anotacoes!B4126,conversao_anotacoes!C4126))</f>
        <v>KIM</v>
      </c>
      <c r="I4126" t="str">
        <f t="shared" si="64"/>
        <v>BOTTIEAU</v>
      </c>
      <c r="J4126" t="str">
        <f>UPPER(anotacoes!H4126)</f>
        <v>ATTACK</v>
      </c>
      <c r="K4126" t="str">
        <f>UPPER(anotacoes!I4126)</f>
        <v>YOKO TOMOE</v>
      </c>
      <c r="L4126" s="6">
        <f>IF(anotacoes!N4126=0,"",anotacoes!N4126)</f>
        <v>6</v>
      </c>
      <c r="M4126" t="str">
        <f>IF(anotacoes!M4126=0,"",UPPER(anotacoes!M4126))</f>
        <v/>
      </c>
    </row>
    <row r="4127" spans="1:13" x14ac:dyDescent="0.25">
      <c r="A4127" t="str">
        <f>anotacoes!C4127</f>
        <v>WORLD CHAMPIONSHIP PARIS 2011</v>
      </c>
      <c r="B4127" t="str">
        <f>anotacoes!E4127</f>
        <v>KIM</v>
      </c>
      <c r="C4127" t="str">
        <f>anotacoes!F4127</f>
        <v>BOTTIEAU</v>
      </c>
      <c r="D4127" t="s">
        <v>10434</v>
      </c>
      <c r="E4127">
        <f>anotacoes!A4127</f>
        <v>57</v>
      </c>
      <c r="F4127" t="str">
        <f>anotacoes!K4127</f>
        <v xml:space="preserve"> 00:02:36,187</v>
      </c>
      <c r="G4127" t="str">
        <f>anotacoes!L4127</f>
        <v xml:space="preserve"> 00:02:37,891</v>
      </c>
      <c r="H4127" t="str">
        <f>IF(J4127="PAUSE",D4127,IF(anotacoes!G4131=conversao_anotacoes!B4127,conversao_anotacoes!B4127,conversao_anotacoes!C4127))</f>
        <v>KIM</v>
      </c>
      <c r="I4127" t="str">
        <f t="shared" si="64"/>
        <v>BOTTIEAU</v>
      </c>
      <c r="J4127" t="str">
        <f>UPPER(anotacoes!H4127)</f>
        <v>TRANSITION</v>
      </c>
      <c r="K4127" t="str">
        <f>UPPER(anotacoes!I4127)</f>
        <v>WITHOUT ATTACK</v>
      </c>
      <c r="L4127" s="6" t="str">
        <f>IF(anotacoes!N4127=0,"",anotacoes!N4127)</f>
        <v/>
      </c>
      <c r="M4127" t="str">
        <f>IF(anotacoes!M4127=0,"",UPPER(anotacoes!M4127))</f>
        <v/>
      </c>
    </row>
    <row r="4128" spans="1:13" x14ac:dyDescent="0.25">
      <c r="A4128" t="str">
        <f>anotacoes!C4128</f>
        <v>WORLD CHAMPIONSHIP PARIS 2011</v>
      </c>
      <c r="B4128" t="str">
        <f>anotacoes!E4128</f>
        <v>KIM</v>
      </c>
      <c r="C4128" t="str">
        <f>anotacoes!F4128</f>
        <v>BOTTIEAU</v>
      </c>
      <c r="D4128" t="s">
        <v>10434</v>
      </c>
      <c r="E4128">
        <f>anotacoes!A4128</f>
        <v>57</v>
      </c>
      <c r="F4128" t="str">
        <f>anotacoes!K4128</f>
        <v xml:space="preserve"> 00:02:37,891</v>
      </c>
      <c r="G4128" t="str">
        <f>anotacoes!L4128</f>
        <v xml:space="preserve"> 00:03:25,100</v>
      </c>
      <c r="H4128" t="str">
        <f>IF(J4128="PAUSE",D4128,IF(anotacoes!G4132=conversao_anotacoes!B4128,conversao_anotacoes!B4128,conversao_anotacoes!C4128))</f>
        <v>&lt;ARBITRO DESCONHECIDO&gt;</v>
      </c>
      <c r="I4128" t="str">
        <f t="shared" si="64"/>
        <v/>
      </c>
      <c r="J4128" t="str">
        <f>UPPER(anotacoes!H4128)</f>
        <v>PAUSE</v>
      </c>
      <c r="K4128" t="str">
        <f>UPPER(anotacoes!I4128)</f>
        <v>&lt;UNCLASSIFIED&gt;</v>
      </c>
      <c r="L4128" s="6" t="str">
        <f>IF(anotacoes!N4128=0,"",anotacoes!N4128)</f>
        <v/>
      </c>
      <c r="M4128" t="str">
        <f>IF(anotacoes!M4128=0,"",UPPER(anotacoes!M4128))</f>
        <v/>
      </c>
    </row>
    <row r="4129" spans="1:13" x14ac:dyDescent="0.25">
      <c r="A4129" t="str">
        <f>anotacoes!C4129</f>
        <v>WORLD CHAMPIONSHIP PARIS 2011</v>
      </c>
      <c r="B4129" t="str">
        <f>anotacoes!E4129</f>
        <v>KIM</v>
      </c>
      <c r="C4129" t="str">
        <f>anotacoes!F4129</f>
        <v>BOTTIEAU</v>
      </c>
      <c r="D4129" t="s">
        <v>10434</v>
      </c>
      <c r="E4129">
        <f>anotacoes!A4129</f>
        <v>57</v>
      </c>
      <c r="F4129" t="str">
        <f>anotacoes!K4129</f>
        <v xml:space="preserve"> 00:03:25,100</v>
      </c>
      <c r="G4129" t="str">
        <f>anotacoes!L4129</f>
        <v xml:space="preserve"> 00:03:27,500</v>
      </c>
      <c r="H4129" t="str">
        <f>IF(J4129="PAUSE",D4129,IF(anotacoes!G4133=conversao_anotacoes!B4129,conversao_anotacoes!B4129,conversao_anotacoes!C4129))</f>
        <v>KIM</v>
      </c>
      <c r="I4129" t="str">
        <f t="shared" si="64"/>
        <v>BOTTIEAU</v>
      </c>
      <c r="J4129" t="str">
        <f>UPPER(anotacoes!H4129)</f>
        <v>GRIP TIME</v>
      </c>
      <c r="K4129" t="str">
        <f>UPPER(anotacoes!I4129)</f>
        <v>LEFT COLLAR RIGHT SLEEVE</v>
      </c>
      <c r="L4129" s="6" t="str">
        <f>IF(anotacoes!N4129=0,"",anotacoes!N4129)</f>
        <v/>
      </c>
      <c r="M4129" t="str">
        <f>IF(anotacoes!M4129=0,"",UPPER(anotacoes!M4129))</f>
        <v/>
      </c>
    </row>
    <row r="4130" spans="1:13" x14ac:dyDescent="0.25">
      <c r="A4130" t="str">
        <f>anotacoes!C4130</f>
        <v>WORLD CHAMPIONSHIP PARIS 2011</v>
      </c>
      <c r="B4130" t="str">
        <f>anotacoes!E4130</f>
        <v>KIM</v>
      </c>
      <c r="C4130" t="str">
        <f>anotacoes!F4130</f>
        <v>BOTTIEAU</v>
      </c>
      <c r="D4130" t="s">
        <v>10434</v>
      </c>
      <c r="E4130">
        <f>anotacoes!A4130</f>
        <v>57</v>
      </c>
      <c r="F4130" t="str">
        <f>anotacoes!K4130</f>
        <v xml:space="preserve"> 00:03:27,500</v>
      </c>
      <c r="G4130" t="str">
        <f>anotacoes!L4130</f>
        <v xml:space="preserve"> 00:03:28,010</v>
      </c>
      <c r="H4130" t="str">
        <f>IF(J4130="PAUSE",D4130,IF(anotacoes!G4134=conversao_anotacoes!B4130,conversao_anotacoes!B4130,conversao_anotacoes!C4130))</f>
        <v>KIM</v>
      </c>
      <c r="I4130" t="str">
        <f t="shared" si="64"/>
        <v>BOTTIEAU</v>
      </c>
      <c r="J4130" t="str">
        <f>UPPER(anotacoes!H4130)</f>
        <v>ATTACK</v>
      </c>
      <c r="K4130" t="str">
        <f>UPPER(anotacoes!I4130)</f>
        <v>SASAE TSURIKOMI ASHI</v>
      </c>
      <c r="L4130" s="6">
        <f>IF(anotacoes!N4130=0,"",anotacoes!N4130)</f>
        <v>4</v>
      </c>
      <c r="M4130" t="str">
        <f>IF(anotacoes!M4130=0,"",UPPER(anotacoes!M4130))</f>
        <v/>
      </c>
    </row>
    <row r="4131" spans="1:13" x14ac:dyDescent="0.25">
      <c r="A4131" t="str">
        <f>anotacoes!C4131</f>
        <v>WORLD CHAMPIONSHIP PARIS 2011</v>
      </c>
      <c r="B4131" t="str">
        <f>anotacoes!E4131</f>
        <v>KIM</v>
      </c>
      <c r="C4131" t="str">
        <f>anotacoes!F4131</f>
        <v>BOTTIEAU</v>
      </c>
      <c r="D4131" t="s">
        <v>10434</v>
      </c>
      <c r="E4131">
        <f>anotacoes!A4131</f>
        <v>57</v>
      </c>
      <c r="F4131" t="str">
        <f>anotacoes!K4131</f>
        <v xml:space="preserve"> 00:03:28,010</v>
      </c>
      <c r="G4131" t="str">
        <f>anotacoes!L4131</f>
        <v xml:space="preserve"> 00:03:42,529</v>
      </c>
      <c r="H4131" t="str">
        <f>IF(J4131="PAUSE",D4131,IF(anotacoes!G4135=conversao_anotacoes!B4131,conversao_anotacoes!B4131,conversao_anotacoes!C4131))</f>
        <v>KIM</v>
      </c>
      <c r="I4131" t="str">
        <f t="shared" si="64"/>
        <v>BOTTIEAU</v>
      </c>
      <c r="J4131" t="str">
        <f>UPPER(anotacoes!H4131)</f>
        <v>GROUNDWORK COMBAT</v>
      </c>
      <c r="K4131" t="str">
        <f>UPPER(anotacoes!I4131)</f>
        <v>TRYING TO ATTACK</v>
      </c>
      <c r="L4131" s="6" t="str">
        <f>IF(anotacoes!N4131=0,"",anotacoes!N4131)</f>
        <v/>
      </c>
      <c r="M4131" t="str">
        <f>IF(anotacoes!M4131=0,"",UPPER(anotacoes!M4131))</f>
        <v/>
      </c>
    </row>
    <row r="4132" spans="1:13" x14ac:dyDescent="0.25">
      <c r="A4132" t="str">
        <f>anotacoes!C4132</f>
        <v>WORLD CHAMPIONSHIP PARIS 2011</v>
      </c>
      <c r="B4132" t="str">
        <f>anotacoes!E4132</f>
        <v>KIM</v>
      </c>
      <c r="C4132" t="str">
        <f>anotacoes!F4132</f>
        <v>BOTTIEAU</v>
      </c>
      <c r="D4132" t="s">
        <v>10434</v>
      </c>
      <c r="E4132">
        <f>anotacoes!A4132</f>
        <v>57</v>
      </c>
      <c r="F4132" t="str">
        <f>anotacoes!K4132</f>
        <v xml:space="preserve"> 00:03:42,718</v>
      </c>
      <c r="G4132" t="str">
        <f>anotacoes!L4132</f>
        <v xml:space="preserve"> 00:03:45,328</v>
      </c>
      <c r="H4132" t="str">
        <f>IF(J4132="PAUSE",D4132,IF(anotacoes!G4136=conversao_anotacoes!B4132,conversao_anotacoes!B4132,conversao_anotacoes!C4132))</f>
        <v>&lt;ARBITRO DESCONHECIDO&gt;</v>
      </c>
      <c r="I4132" t="str">
        <f t="shared" si="64"/>
        <v/>
      </c>
      <c r="J4132" t="str">
        <f>UPPER(anotacoes!H4132)</f>
        <v>PAUSE</v>
      </c>
      <c r="K4132" t="str">
        <f>UPPER(anotacoes!I4132)</f>
        <v>&lt;UNCLASSIFIED&gt;</v>
      </c>
      <c r="L4132" s="6" t="str">
        <f>IF(anotacoes!N4132=0,"",anotacoes!N4132)</f>
        <v/>
      </c>
      <c r="M4132" t="str">
        <f>IF(anotacoes!M4132=0,"",UPPER(anotacoes!M4132))</f>
        <v/>
      </c>
    </row>
    <row r="4133" spans="1:13" x14ac:dyDescent="0.25">
      <c r="A4133" t="str">
        <f>anotacoes!C4133</f>
        <v>WORLD CHAMPIONSHIP PARIS 2011</v>
      </c>
      <c r="B4133" t="str">
        <f>anotacoes!E4133</f>
        <v>KIM</v>
      </c>
      <c r="C4133" t="str">
        <f>anotacoes!F4133</f>
        <v>BOTTIEAU</v>
      </c>
      <c r="D4133" t="s">
        <v>10434</v>
      </c>
      <c r="E4133">
        <f>anotacoes!A4133</f>
        <v>57</v>
      </c>
      <c r="F4133" t="str">
        <f>anotacoes!K4133</f>
        <v xml:space="preserve"> 00:03:45,328</v>
      </c>
      <c r="G4133" t="str">
        <f>anotacoes!L4133</f>
        <v xml:space="preserve"> 00:03:46,553</v>
      </c>
      <c r="H4133" t="str">
        <f>IF(J4133="PAUSE",D4133,IF(anotacoes!G4137=conversao_anotacoes!B4133,conversao_anotacoes!B4133,conversao_anotacoes!C4133))</f>
        <v>KIM</v>
      </c>
      <c r="I4133" t="str">
        <f t="shared" si="64"/>
        <v>BOTTIEAU</v>
      </c>
      <c r="J4133" t="str">
        <f>UPPER(anotacoes!H4133)</f>
        <v>DISPLACEMENT</v>
      </c>
      <c r="K4133" t="str">
        <f>UPPER(anotacoes!I4133)</f>
        <v>2-3 STEP HESITANT RIGHT</v>
      </c>
      <c r="L4133" s="6" t="str">
        <f>IF(anotacoes!N4133=0,"",anotacoes!N4133)</f>
        <v/>
      </c>
      <c r="M4133" t="str">
        <f>IF(anotacoes!M4133=0,"",UPPER(anotacoes!M4133))</f>
        <v/>
      </c>
    </row>
    <row r="4134" spans="1:13" x14ac:dyDescent="0.25">
      <c r="A4134" t="str">
        <f>anotacoes!C4134</f>
        <v>WORLD CHAMPIONSHIP PARIS 2011</v>
      </c>
      <c r="B4134" t="str">
        <f>anotacoes!E4134</f>
        <v>KIM</v>
      </c>
      <c r="C4134" t="str">
        <f>anotacoes!F4134</f>
        <v>BOTTIEAU</v>
      </c>
      <c r="D4134" t="s">
        <v>10434</v>
      </c>
      <c r="E4134">
        <f>anotacoes!A4134</f>
        <v>57</v>
      </c>
      <c r="F4134" t="str">
        <f>anotacoes!K4134</f>
        <v xml:space="preserve"> 00:03:46,553</v>
      </c>
      <c r="G4134" t="str">
        <f>anotacoes!L4134</f>
        <v xml:space="preserve"> 00:03:48,727</v>
      </c>
      <c r="H4134" t="str">
        <f>IF(J4134="PAUSE",D4134,IF(anotacoes!G4138=conversao_anotacoes!B4134,conversao_anotacoes!B4134,conversao_anotacoes!C4134))</f>
        <v>KIM</v>
      </c>
      <c r="I4134" t="str">
        <f t="shared" si="64"/>
        <v>BOTTIEAU</v>
      </c>
      <c r="J4134" t="str">
        <f>UPPER(anotacoes!H4134)</f>
        <v>GRIP TIME</v>
      </c>
      <c r="K4134" t="str">
        <f>UPPER(anotacoes!I4134)</f>
        <v>RIGHT COLLAR</v>
      </c>
      <c r="L4134" s="6" t="str">
        <f>IF(anotacoes!N4134=0,"",anotacoes!N4134)</f>
        <v/>
      </c>
      <c r="M4134" t="str">
        <f>IF(anotacoes!M4134=0,"",UPPER(anotacoes!M4134))</f>
        <v/>
      </c>
    </row>
    <row r="4135" spans="1:13" x14ac:dyDescent="0.25">
      <c r="A4135" t="str">
        <f>anotacoes!C4135</f>
        <v>WORLD CHAMPIONSHIP PARIS 2011</v>
      </c>
      <c r="B4135" t="str">
        <f>anotacoes!E4135</f>
        <v>KIM</v>
      </c>
      <c r="C4135" t="str">
        <f>anotacoes!F4135</f>
        <v>BOTTIEAU</v>
      </c>
      <c r="D4135" t="s">
        <v>10434</v>
      </c>
      <c r="E4135">
        <f>anotacoes!A4135</f>
        <v>57</v>
      </c>
      <c r="F4135" t="str">
        <f>anotacoes!K4135</f>
        <v xml:space="preserve"> 00:03:48,727</v>
      </c>
      <c r="G4135" t="str">
        <f>anotacoes!L4135</f>
        <v xml:space="preserve"> 00:03:49,277</v>
      </c>
      <c r="H4135" t="str">
        <f>IF(J4135="PAUSE",D4135,IF(anotacoes!G4139=conversao_anotacoes!B4135,conversao_anotacoes!B4135,conversao_anotacoes!C4135))</f>
        <v>KIM</v>
      </c>
      <c r="I4135" t="str">
        <f t="shared" si="64"/>
        <v>BOTTIEAU</v>
      </c>
      <c r="J4135" t="str">
        <f>UPPER(anotacoes!H4135)</f>
        <v>DEFENSE</v>
      </c>
      <c r="K4135" t="str">
        <f>UPPER(anotacoes!I4135)</f>
        <v>TAE-SABAKI LEFT INCLINED</v>
      </c>
      <c r="L4135" s="6" t="str">
        <f>IF(anotacoes!N4135=0,"",anotacoes!N4135)</f>
        <v/>
      </c>
      <c r="M4135" t="str">
        <f>IF(anotacoes!M4135=0,"",UPPER(anotacoes!M4135))</f>
        <v/>
      </c>
    </row>
    <row r="4136" spans="1:13" x14ac:dyDescent="0.25">
      <c r="A4136" t="str">
        <f>anotacoes!C4136</f>
        <v>WORLD CHAMPIONSHIP PARIS 2011</v>
      </c>
      <c r="B4136" t="str">
        <f>anotacoes!E4136</f>
        <v>KIM</v>
      </c>
      <c r="C4136" t="str">
        <f>anotacoes!F4136</f>
        <v>BOTTIEAU</v>
      </c>
      <c r="D4136" t="s">
        <v>10434</v>
      </c>
      <c r="E4136">
        <f>anotacoes!A4136</f>
        <v>57</v>
      </c>
      <c r="F4136" t="str">
        <f>anotacoes!K4136</f>
        <v xml:space="preserve"> 00:03:49,277</v>
      </c>
      <c r="G4136" t="str">
        <f>anotacoes!L4136</f>
        <v xml:space="preserve"> 00:03:53,587</v>
      </c>
      <c r="H4136" t="str">
        <f>IF(J4136="PAUSE",D4136,IF(anotacoes!G4140=conversao_anotacoes!B4136,conversao_anotacoes!B4136,conversao_anotacoes!C4136))</f>
        <v>KIM</v>
      </c>
      <c r="I4136" t="str">
        <f t="shared" si="64"/>
        <v>BOTTIEAU</v>
      </c>
      <c r="J4136" t="str">
        <f>UPPER(anotacoes!H4136)</f>
        <v>GROUNDWORK COMBAT</v>
      </c>
      <c r="K4136" t="str">
        <f>UPPER(anotacoes!I4136)</f>
        <v>TRYING TO ATTACK</v>
      </c>
      <c r="L4136" s="6" t="str">
        <f>IF(anotacoes!N4136=0,"",anotacoes!N4136)</f>
        <v/>
      </c>
      <c r="M4136" t="str">
        <f>IF(anotacoes!M4136=0,"",UPPER(anotacoes!M4136))</f>
        <v/>
      </c>
    </row>
    <row r="4137" spans="1:13" x14ac:dyDescent="0.25">
      <c r="A4137" t="str">
        <f>anotacoes!C4137</f>
        <v>WORLD CHAMPIONSHIP PARIS 2011</v>
      </c>
      <c r="B4137" t="str">
        <f>anotacoes!E4137</f>
        <v>KIM</v>
      </c>
      <c r="C4137" t="str">
        <f>anotacoes!F4137</f>
        <v>BOTTIEAU</v>
      </c>
      <c r="D4137" t="s">
        <v>10434</v>
      </c>
      <c r="E4137">
        <f>anotacoes!A4137</f>
        <v>57</v>
      </c>
      <c r="F4137" t="str">
        <f>anotacoes!K4137</f>
        <v xml:space="preserve"> 00:03:53,764</v>
      </c>
      <c r="G4137" t="str">
        <f>anotacoes!L4137</f>
        <v xml:space="preserve"> 00:03:58,418</v>
      </c>
      <c r="H4137" t="str">
        <f>IF(J4137="PAUSE",D4137,IF(anotacoes!G4141=conversao_anotacoes!B4137,conversao_anotacoes!B4137,conversao_anotacoes!C4137))</f>
        <v>&lt;ARBITRO DESCONHECIDO&gt;</v>
      </c>
      <c r="I4137" t="str">
        <f t="shared" si="64"/>
        <v/>
      </c>
      <c r="J4137" t="str">
        <f>UPPER(anotacoes!H4137)</f>
        <v>PAUSE</v>
      </c>
      <c r="K4137" t="str">
        <f>UPPER(anotacoes!I4137)</f>
        <v>&lt;UNCLASSIFIED&gt;</v>
      </c>
      <c r="L4137" s="6" t="str">
        <f>IF(anotacoes!N4137=0,"",anotacoes!N4137)</f>
        <v/>
      </c>
      <c r="M4137" t="str">
        <f>IF(anotacoes!M4137=0,"",UPPER(anotacoes!M4137))</f>
        <v/>
      </c>
    </row>
    <row r="4138" spans="1:13" x14ac:dyDescent="0.25">
      <c r="A4138" t="str">
        <f>anotacoes!C4138</f>
        <v>WORLD CHAMPIONSHIP PARIS 2011</v>
      </c>
      <c r="B4138" t="str">
        <f>anotacoes!E4138</f>
        <v>KIM</v>
      </c>
      <c r="C4138" t="str">
        <f>anotacoes!F4138</f>
        <v>BOTTIEAU</v>
      </c>
      <c r="D4138" t="s">
        <v>10434</v>
      </c>
      <c r="E4138">
        <f>anotacoes!A4138</f>
        <v>57</v>
      </c>
      <c r="F4138" t="str">
        <f>anotacoes!K4138</f>
        <v xml:space="preserve"> 00:03:58,418</v>
      </c>
      <c r="G4138" t="str">
        <f>anotacoes!L4138</f>
        <v xml:space="preserve"> 00:04:06,671</v>
      </c>
      <c r="H4138" t="str">
        <f>IF(J4138="PAUSE",D4138,IF(anotacoes!G4142=conversao_anotacoes!B4138,conversao_anotacoes!B4138,conversao_anotacoes!C4138))</f>
        <v>KIM</v>
      </c>
      <c r="I4138" t="str">
        <f t="shared" si="64"/>
        <v>BOTTIEAU</v>
      </c>
      <c r="J4138" t="str">
        <f>UPPER(anotacoes!H4138)</f>
        <v>DISPLACEMENT</v>
      </c>
      <c r="K4138" t="str">
        <f>UPPER(anotacoes!I4138)</f>
        <v>2-3 STEP HESITANT RIGHT</v>
      </c>
      <c r="L4138" s="6" t="str">
        <f>IF(anotacoes!N4138=0,"",anotacoes!N4138)</f>
        <v/>
      </c>
      <c r="M4138" t="str">
        <f>IF(anotacoes!M4138=0,"",UPPER(anotacoes!M4138))</f>
        <v/>
      </c>
    </row>
    <row r="4139" spans="1:13" x14ac:dyDescent="0.25">
      <c r="A4139" t="str">
        <f>anotacoes!C4139</f>
        <v>WORLD CHAMPIONSHIP PARIS 2011</v>
      </c>
      <c r="B4139" t="str">
        <f>anotacoes!E4139</f>
        <v>KIM</v>
      </c>
      <c r="C4139" t="str">
        <f>anotacoes!F4139</f>
        <v>BOTTIEAU</v>
      </c>
      <c r="D4139" t="s">
        <v>10434</v>
      </c>
      <c r="E4139">
        <f>anotacoes!A4139</f>
        <v>57</v>
      </c>
      <c r="F4139" t="str">
        <f>anotacoes!K4139</f>
        <v xml:space="preserve"> 00:04:06,671</v>
      </c>
      <c r="G4139" t="str">
        <f>anotacoes!L4139</f>
        <v xml:space="preserve"> 00:04:10,825</v>
      </c>
      <c r="H4139" t="str">
        <f>IF(J4139="PAUSE",D4139,IF(anotacoes!G4143=conversao_anotacoes!B4139,conversao_anotacoes!B4139,conversao_anotacoes!C4139))</f>
        <v>KIM</v>
      </c>
      <c r="I4139" t="str">
        <f t="shared" si="64"/>
        <v>BOTTIEAU</v>
      </c>
      <c r="J4139" t="str">
        <f>UPPER(anotacoes!H4139)</f>
        <v>TRYING TO GRIP</v>
      </c>
      <c r="K4139" t="str">
        <f>UPPER(anotacoes!I4139)</f>
        <v>&lt;UNCLASSIFIED&gt;</v>
      </c>
      <c r="L4139" s="6" t="str">
        <f>IF(anotacoes!N4139=0,"",anotacoes!N4139)</f>
        <v/>
      </c>
      <c r="M4139" t="str">
        <f>IF(anotacoes!M4139=0,"",UPPER(anotacoes!M4139))</f>
        <v/>
      </c>
    </row>
    <row r="4140" spans="1:13" x14ac:dyDescent="0.25">
      <c r="A4140" t="str">
        <f>anotacoes!C4140</f>
        <v>WORLD CHAMPIONSHIP PARIS 2011</v>
      </c>
      <c r="B4140" t="str">
        <f>anotacoes!E4140</f>
        <v>KIM</v>
      </c>
      <c r="C4140" t="str">
        <f>anotacoes!F4140</f>
        <v>BOTTIEAU</v>
      </c>
      <c r="D4140" t="s">
        <v>10434</v>
      </c>
      <c r="E4140">
        <f>anotacoes!A4140</f>
        <v>57</v>
      </c>
      <c r="F4140" t="str">
        <f>anotacoes!K4140</f>
        <v xml:space="preserve"> 00:04:10,825</v>
      </c>
      <c r="G4140" t="str">
        <f>anotacoes!L4140</f>
        <v xml:space="preserve"> 00:04:12,665</v>
      </c>
      <c r="H4140" t="str">
        <f>IF(J4140="PAUSE",D4140,IF(anotacoes!G4144=conversao_anotacoes!B4140,conversao_anotacoes!B4140,conversao_anotacoes!C4140))</f>
        <v>KIM</v>
      </c>
      <c r="I4140" t="str">
        <f t="shared" si="64"/>
        <v>BOTTIEAU</v>
      </c>
      <c r="J4140" t="str">
        <f>UPPER(anotacoes!H4140)</f>
        <v>GRIP TIME</v>
      </c>
      <c r="K4140" t="str">
        <f>UPPER(anotacoes!I4140)</f>
        <v>RIGHT COLLAR</v>
      </c>
      <c r="L4140" s="6" t="str">
        <f>IF(anotacoes!N4140=0,"",anotacoes!N4140)</f>
        <v/>
      </c>
      <c r="M4140" t="str">
        <f>IF(anotacoes!M4140=0,"",UPPER(anotacoes!M4140))</f>
        <v/>
      </c>
    </row>
    <row r="4141" spans="1:13" x14ac:dyDescent="0.25">
      <c r="A4141" t="str">
        <f>anotacoes!C4141</f>
        <v>WORLD CHAMPIONSHIP PARIS 2011</v>
      </c>
      <c r="B4141" t="str">
        <f>anotacoes!E4141</f>
        <v>KIM</v>
      </c>
      <c r="C4141" t="str">
        <f>anotacoes!F4141</f>
        <v>BOTTIEAU</v>
      </c>
      <c r="D4141" t="s">
        <v>10434</v>
      </c>
      <c r="E4141">
        <f>anotacoes!A4141</f>
        <v>57</v>
      </c>
      <c r="F4141" t="str">
        <f>anotacoes!K4141</f>
        <v xml:space="preserve"> 00:04:12,665</v>
      </c>
      <c r="G4141" t="str">
        <f>anotacoes!L4141</f>
        <v xml:space="preserve"> 00:04:12,989</v>
      </c>
      <c r="H4141" t="str">
        <f>IF(J4141="PAUSE",D4141,IF(anotacoes!G4145=conversao_anotacoes!B4141,conversao_anotacoes!B4141,conversao_anotacoes!C4141))</f>
        <v>KIM</v>
      </c>
      <c r="I4141" t="str">
        <f t="shared" si="64"/>
        <v>BOTTIEAU</v>
      </c>
      <c r="J4141" t="str">
        <f>UPPER(anotacoes!H4141)</f>
        <v>GRIP TIME</v>
      </c>
      <c r="K4141" t="str">
        <f>UPPER(anotacoes!I4141)</f>
        <v>RIGHT COLLAR LEFT SLEEVE</v>
      </c>
      <c r="L4141" s="6" t="str">
        <f>IF(anotacoes!N4141=0,"",anotacoes!N4141)</f>
        <v/>
      </c>
      <c r="M4141" t="str">
        <f>IF(anotacoes!M4141=0,"",UPPER(anotacoes!M4141))</f>
        <v/>
      </c>
    </row>
    <row r="4142" spans="1:13" x14ac:dyDescent="0.25">
      <c r="A4142" t="str">
        <f>anotacoes!C4142</f>
        <v>WORLD CHAMPIONSHIP PARIS 2011</v>
      </c>
      <c r="B4142" t="str">
        <f>anotacoes!E4142</f>
        <v>KIM</v>
      </c>
      <c r="C4142" t="str">
        <f>anotacoes!F4142</f>
        <v>BOTTIEAU</v>
      </c>
      <c r="D4142" t="s">
        <v>10434</v>
      </c>
      <c r="E4142">
        <f>anotacoes!A4142</f>
        <v>57</v>
      </c>
      <c r="F4142" t="str">
        <f>anotacoes!K4142</f>
        <v xml:space="preserve"> 00:04:12,989</v>
      </c>
      <c r="G4142" t="str">
        <f>anotacoes!L4142</f>
        <v xml:space="preserve"> 00:04:14,631</v>
      </c>
      <c r="H4142" t="str">
        <f>IF(J4142="PAUSE",D4142,IF(anotacoes!G4146=conversao_anotacoes!B4142,conversao_anotacoes!B4142,conversao_anotacoes!C4142))</f>
        <v>KIM</v>
      </c>
      <c r="I4142" t="str">
        <f t="shared" si="64"/>
        <v>BOTTIEAU</v>
      </c>
      <c r="J4142" t="str">
        <f>UPPER(anotacoes!H4142)</f>
        <v>ATTACK</v>
      </c>
      <c r="K4142" t="str">
        <f>UPPER(anotacoes!I4142)</f>
        <v>OUCHI GARI</v>
      </c>
      <c r="L4142" s="6">
        <f>IF(anotacoes!N4142=0,"",anotacoes!N4142)</f>
        <v>7</v>
      </c>
      <c r="M4142" t="str">
        <f>IF(anotacoes!M4142=0,"",UPPER(anotacoes!M4142))</f>
        <v>IPPON</v>
      </c>
    </row>
    <row r="4143" spans="1:13" x14ac:dyDescent="0.25">
      <c r="A4143" t="str">
        <f>anotacoes!C4143</f>
        <v>WORLD CHAMPIONSHIP PARIS 2011</v>
      </c>
      <c r="B4143" t="str">
        <f>anotacoes!E4143</f>
        <v>KIM</v>
      </c>
      <c r="C4143" t="str">
        <f>anotacoes!F4143</f>
        <v>LOIC</v>
      </c>
      <c r="D4143" t="s">
        <v>10434</v>
      </c>
      <c r="E4143">
        <f>anotacoes!A4143</f>
        <v>58</v>
      </c>
      <c r="F4143" t="str">
        <f>anotacoes!K4143</f>
        <v xml:space="preserve"> 00:00:26,404</v>
      </c>
      <c r="G4143" t="str">
        <f>anotacoes!L4143</f>
        <v xml:space="preserve"> 00:00:28,149</v>
      </c>
      <c r="H4143" t="str">
        <f>IF(J4143="PAUSE",D4143,IF(anotacoes!G4147=conversao_anotacoes!B4143,conversao_anotacoes!B4143,conversao_anotacoes!C4143))</f>
        <v>KIM</v>
      </c>
      <c r="I4143" t="str">
        <f t="shared" si="64"/>
        <v>LOIC</v>
      </c>
      <c r="J4143" t="str">
        <f>UPPER(anotacoes!H4143)</f>
        <v>DISPLACEMENT</v>
      </c>
      <c r="K4143" t="str">
        <f>UPPER(anotacoes!I4143)</f>
        <v>CIRCULAR LEFT</v>
      </c>
      <c r="L4143" s="6" t="str">
        <f>IF(anotacoes!N4143=0,"",anotacoes!N4143)</f>
        <v/>
      </c>
      <c r="M4143" t="str">
        <f>IF(anotacoes!M4143=0,"",UPPER(anotacoes!M4143))</f>
        <v/>
      </c>
    </row>
    <row r="4144" spans="1:13" x14ac:dyDescent="0.25">
      <c r="A4144" t="str">
        <f>anotacoes!C4144</f>
        <v>WORLD CHAMPIONSHIP PARIS 2011</v>
      </c>
      <c r="B4144" t="str">
        <f>anotacoes!E4144</f>
        <v>KIM</v>
      </c>
      <c r="C4144" t="str">
        <f>anotacoes!F4144</f>
        <v>LOIC</v>
      </c>
      <c r="D4144" t="s">
        <v>10434</v>
      </c>
      <c r="E4144">
        <f>anotacoes!A4144</f>
        <v>58</v>
      </c>
      <c r="F4144" t="str">
        <f>anotacoes!K4144</f>
        <v xml:space="preserve"> 00:00:28,149</v>
      </c>
      <c r="G4144" t="str">
        <f>anotacoes!L4144</f>
        <v xml:space="preserve"> 00:00:35,408</v>
      </c>
      <c r="H4144" t="str">
        <f>IF(J4144="PAUSE",D4144,IF(anotacoes!G4148=conversao_anotacoes!B4144,conversao_anotacoes!B4144,conversao_anotacoes!C4144))</f>
        <v>KIM</v>
      </c>
      <c r="I4144" t="str">
        <f t="shared" si="64"/>
        <v>LOIC</v>
      </c>
      <c r="J4144" t="str">
        <f>UPPER(anotacoes!H4144)</f>
        <v>DISPLACEMENT</v>
      </c>
      <c r="K4144" t="str">
        <f>UPPER(anotacoes!I4144)</f>
        <v>2-3 STEP HESITANT RIGHT</v>
      </c>
      <c r="L4144" s="6" t="str">
        <f>IF(anotacoes!N4144=0,"",anotacoes!N4144)</f>
        <v/>
      </c>
      <c r="M4144" t="str">
        <f>IF(anotacoes!M4144=0,"",UPPER(anotacoes!M4144))</f>
        <v/>
      </c>
    </row>
    <row r="4145" spans="1:13" x14ac:dyDescent="0.25">
      <c r="A4145" t="str">
        <f>anotacoes!C4145</f>
        <v>WORLD CHAMPIONSHIP PARIS 2011</v>
      </c>
      <c r="B4145" t="str">
        <f>anotacoes!E4145</f>
        <v>KIM</v>
      </c>
      <c r="C4145" t="str">
        <f>anotacoes!F4145</f>
        <v>LOIC</v>
      </c>
      <c r="D4145" t="s">
        <v>10434</v>
      </c>
      <c r="E4145">
        <f>anotacoes!A4145</f>
        <v>58</v>
      </c>
      <c r="F4145" t="str">
        <f>anotacoes!K4145</f>
        <v xml:space="preserve"> 00:00:35,408</v>
      </c>
      <c r="G4145" t="str">
        <f>anotacoes!L4145</f>
        <v xml:space="preserve"> 00:00:35,408</v>
      </c>
      <c r="H4145" t="str">
        <f>IF(J4145="PAUSE",D4145,IF(anotacoes!G4149=conversao_anotacoes!B4145,conversao_anotacoes!B4145,conversao_anotacoes!C4145))</f>
        <v>KIM</v>
      </c>
      <c r="I4145" t="str">
        <f t="shared" si="64"/>
        <v>LOIC</v>
      </c>
      <c r="J4145" t="str">
        <f>UPPER(anotacoes!H4145)</f>
        <v>GRIP TIME</v>
      </c>
      <c r="K4145" t="str">
        <f>UPPER(anotacoes!I4145)</f>
        <v>RIGHT COLLAR</v>
      </c>
      <c r="L4145" s="6" t="str">
        <f>IF(anotacoes!N4145=0,"",anotacoes!N4145)</f>
        <v/>
      </c>
      <c r="M4145" t="str">
        <f>IF(anotacoes!M4145=0,"",UPPER(anotacoes!M4145))</f>
        <v/>
      </c>
    </row>
    <row r="4146" spans="1:13" x14ac:dyDescent="0.25">
      <c r="A4146" t="str">
        <f>anotacoes!C4146</f>
        <v>WORLD CHAMPIONSHIP PARIS 2011</v>
      </c>
      <c r="B4146" t="str">
        <f>anotacoes!E4146</f>
        <v>KIM</v>
      </c>
      <c r="C4146" t="str">
        <f>anotacoes!F4146</f>
        <v>LOIC</v>
      </c>
      <c r="D4146" t="s">
        <v>10434</v>
      </c>
      <c r="E4146">
        <f>anotacoes!A4146</f>
        <v>58</v>
      </c>
      <c r="F4146" t="str">
        <f>anotacoes!K4146</f>
        <v xml:space="preserve"> 00:00:35,408</v>
      </c>
      <c r="G4146" t="str">
        <f>anotacoes!L4146</f>
        <v xml:space="preserve"> 00:00:36,203</v>
      </c>
      <c r="H4146" t="str">
        <f>IF(J4146="PAUSE",D4146,IF(anotacoes!G4150=conversao_anotacoes!B4146,conversao_anotacoes!B4146,conversao_anotacoes!C4146))</f>
        <v>KIM</v>
      </c>
      <c r="I4146" t="str">
        <f t="shared" si="64"/>
        <v>LOIC</v>
      </c>
      <c r="J4146" t="str">
        <f>UPPER(anotacoes!H4146)</f>
        <v>ATTACK</v>
      </c>
      <c r="K4146" t="str">
        <f>UPPER(anotacoes!I4146)</f>
        <v>SASAE TSURIKOMI ASHI</v>
      </c>
      <c r="L4146" s="6">
        <f>IF(anotacoes!N4146=0,"",anotacoes!N4146)</f>
        <v>4</v>
      </c>
      <c r="M4146" t="str">
        <f>IF(anotacoes!M4146=0,"",UPPER(anotacoes!M4146))</f>
        <v/>
      </c>
    </row>
    <row r="4147" spans="1:13" x14ac:dyDescent="0.25">
      <c r="A4147" t="str">
        <f>anotacoes!C4147</f>
        <v>WORLD CHAMPIONSHIP PARIS 2011</v>
      </c>
      <c r="B4147" t="str">
        <f>anotacoes!E4147</f>
        <v>KIM</v>
      </c>
      <c r="C4147" t="str">
        <f>anotacoes!F4147</f>
        <v>LOIC</v>
      </c>
      <c r="D4147" t="s">
        <v>10434</v>
      </c>
      <c r="E4147">
        <f>anotacoes!A4147</f>
        <v>58</v>
      </c>
      <c r="F4147" t="str">
        <f>anotacoes!K4147</f>
        <v xml:space="preserve"> 00:00:36,203</v>
      </c>
      <c r="G4147" t="str">
        <f>anotacoes!L4147</f>
        <v xml:space="preserve"> 00:00:39,407</v>
      </c>
      <c r="H4147" t="str">
        <f>IF(J4147="PAUSE",D4147,IF(anotacoes!G4151=conversao_anotacoes!B4147,conversao_anotacoes!B4147,conversao_anotacoes!C4147))</f>
        <v>KIM</v>
      </c>
      <c r="I4147" t="str">
        <f t="shared" si="64"/>
        <v>LOIC</v>
      </c>
      <c r="J4147" t="str">
        <f>UPPER(anotacoes!H4147)</f>
        <v>TRYING TO GRIP</v>
      </c>
      <c r="K4147" t="str">
        <f>UPPER(anotacoes!I4147)</f>
        <v>LEFT + RIGHT HAND</v>
      </c>
      <c r="L4147" s="6" t="str">
        <f>IF(anotacoes!N4147=0,"",anotacoes!N4147)</f>
        <v/>
      </c>
      <c r="M4147" t="str">
        <f>IF(anotacoes!M4147=0,"",UPPER(anotacoes!M4147))</f>
        <v/>
      </c>
    </row>
    <row r="4148" spans="1:13" x14ac:dyDescent="0.25">
      <c r="A4148" t="str">
        <f>anotacoes!C4148</f>
        <v>WORLD CHAMPIONSHIP PARIS 2011</v>
      </c>
      <c r="B4148" t="str">
        <f>anotacoes!E4148</f>
        <v>KIM</v>
      </c>
      <c r="C4148" t="str">
        <f>anotacoes!F4148</f>
        <v>LOIC</v>
      </c>
      <c r="D4148" t="s">
        <v>10434</v>
      </c>
      <c r="E4148">
        <f>anotacoes!A4148</f>
        <v>58</v>
      </c>
      <c r="F4148" t="str">
        <f>anotacoes!K4148</f>
        <v xml:space="preserve"> 00:00:39,407</v>
      </c>
      <c r="G4148" t="str">
        <f>anotacoes!L4148</f>
        <v xml:space="preserve"> 00:00:46,354</v>
      </c>
      <c r="H4148" t="str">
        <f>IF(J4148="PAUSE",D4148,IF(anotacoes!G4152=conversao_anotacoes!B4148,conversao_anotacoes!B4148,conversao_anotacoes!C4148))</f>
        <v>KIM</v>
      </c>
      <c r="I4148" t="str">
        <f t="shared" si="64"/>
        <v>LOIC</v>
      </c>
      <c r="J4148" t="str">
        <f>UPPER(anotacoes!H4148)</f>
        <v>DISPLACEMENT</v>
      </c>
      <c r="K4148" t="str">
        <f>UPPER(anotacoes!I4148)</f>
        <v>2-3 STEP HESITANT RIGHT</v>
      </c>
      <c r="L4148" s="6" t="str">
        <f>IF(anotacoes!N4148=0,"",anotacoes!N4148)</f>
        <v/>
      </c>
      <c r="M4148" t="str">
        <f>IF(anotacoes!M4148=0,"",UPPER(anotacoes!M4148))</f>
        <v/>
      </c>
    </row>
    <row r="4149" spans="1:13" x14ac:dyDescent="0.25">
      <c r="A4149" t="str">
        <f>anotacoes!C4149</f>
        <v>WORLD CHAMPIONSHIP PARIS 2011</v>
      </c>
      <c r="B4149" t="str">
        <f>anotacoes!E4149</f>
        <v>KIM</v>
      </c>
      <c r="C4149" t="str">
        <f>anotacoes!F4149</f>
        <v>LOIC</v>
      </c>
      <c r="D4149" t="s">
        <v>10434</v>
      </c>
      <c r="E4149">
        <f>anotacoes!A4149</f>
        <v>58</v>
      </c>
      <c r="F4149" t="str">
        <f>anotacoes!K4149</f>
        <v xml:space="preserve"> 00:00:46,354</v>
      </c>
      <c r="G4149" t="str">
        <f>anotacoes!L4149</f>
        <v xml:space="preserve"> 00:01:41,229</v>
      </c>
      <c r="H4149" t="str">
        <f>IF(J4149="PAUSE",D4149,IF(anotacoes!G4153=conversao_anotacoes!B4149,conversao_anotacoes!B4149,conversao_anotacoes!C4149))</f>
        <v>KIM</v>
      </c>
      <c r="I4149" t="str">
        <f t="shared" si="64"/>
        <v>LOIC</v>
      </c>
      <c r="J4149" t="str">
        <f>UPPER(anotacoes!H4149)</f>
        <v>DISPLACEMENT</v>
      </c>
      <c r="K4149" t="str">
        <f>UPPER(anotacoes!I4149)</f>
        <v>TRY TO GRIP WITH CONTACT</v>
      </c>
      <c r="L4149" s="6" t="str">
        <f>IF(anotacoes!N4149=0,"",anotacoes!N4149)</f>
        <v/>
      </c>
      <c r="M4149" t="str">
        <f>IF(anotacoes!M4149=0,"",UPPER(anotacoes!M4149))</f>
        <v/>
      </c>
    </row>
    <row r="4150" spans="1:13" x14ac:dyDescent="0.25">
      <c r="A4150" t="str">
        <f>anotacoes!C4150</f>
        <v>WORLD CHAMPIONSHIP PARIS 2011</v>
      </c>
      <c r="B4150" t="str">
        <f>anotacoes!E4150</f>
        <v>KIM</v>
      </c>
      <c r="C4150" t="str">
        <f>anotacoes!F4150</f>
        <v>LOIC</v>
      </c>
      <c r="D4150" t="s">
        <v>10434</v>
      </c>
      <c r="E4150">
        <f>anotacoes!A4150</f>
        <v>58</v>
      </c>
      <c r="F4150" t="str">
        <f>anotacoes!K4150</f>
        <v xml:space="preserve"> 00:01:41,416</v>
      </c>
      <c r="G4150" t="str">
        <f>anotacoes!L4150</f>
        <v xml:space="preserve"> 00:01:46,064</v>
      </c>
      <c r="H4150" t="str">
        <f>IF(J4150="PAUSE",D4150,IF(anotacoes!G4154=conversao_anotacoes!B4150,conversao_anotacoes!B4150,conversao_anotacoes!C4150))</f>
        <v>&lt;ARBITRO DESCONHECIDO&gt;</v>
      </c>
      <c r="I4150" t="str">
        <f t="shared" si="64"/>
        <v/>
      </c>
      <c r="J4150" t="str">
        <f>UPPER(anotacoes!H4150)</f>
        <v>PAUSE</v>
      </c>
      <c r="K4150" t="str">
        <f>UPPER(anotacoes!I4150)</f>
        <v>SHIDO WITHOUT SCORE</v>
      </c>
      <c r="L4150" s="6" t="str">
        <f>IF(anotacoes!N4150=0,"",anotacoes!N4150)</f>
        <v/>
      </c>
      <c r="M4150" t="str">
        <f>IF(anotacoes!M4150=0,"",UPPER(anotacoes!M4150))</f>
        <v/>
      </c>
    </row>
    <row r="4151" spans="1:13" x14ac:dyDescent="0.25">
      <c r="A4151" t="str">
        <f>anotacoes!C4151</f>
        <v>WORLD CHAMPIONSHIP PARIS 2011</v>
      </c>
      <c r="B4151" t="str">
        <f>anotacoes!E4151</f>
        <v>KIM</v>
      </c>
      <c r="C4151" t="str">
        <f>anotacoes!F4151</f>
        <v>LOIC</v>
      </c>
      <c r="D4151" t="s">
        <v>10434</v>
      </c>
      <c r="E4151">
        <f>anotacoes!A4151</f>
        <v>58</v>
      </c>
      <c r="F4151" t="str">
        <f>anotacoes!K4151</f>
        <v xml:space="preserve"> 00:01:46,064</v>
      </c>
      <c r="G4151" t="str">
        <f>anotacoes!L4151</f>
        <v xml:space="preserve"> 00:01:48,277</v>
      </c>
      <c r="H4151" t="str">
        <f>IF(J4151="PAUSE",D4151,IF(anotacoes!G4155=conversao_anotacoes!B4151,conversao_anotacoes!B4151,conversao_anotacoes!C4151))</f>
        <v>KIM</v>
      </c>
      <c r="I4151" t="str">
        <f t="shared" si="64"/>
        <v>LOIC</v>
      </c>
      <c r="J4151" t="str">
        <f>UPPER(anotacoes!H4151)</f>
        <v>DISPLACEMENT</v>
      </c>
      <c r="K4151" t="str">
        <f>UPPER(anotacoes!I4151)</f>
        <v>2-3 STEP HESITANT RIGHT</v>
      </c>
      <c r="L4151" s="6" t="str">
        <f>IF(anotacoes!N4151=0,"",anotacoes!N4151)</f>
        <v/>
      </c>
      <c r="M4151" t="str">
        <f>IF(anotacoes!M4151=0,"",UPPER(anotacoes!M4151))</f>
        <v/>
      </c>
    </row>
    <row r="4152" spans="1:13" x14ac:dyDescent="0.25">
      <c r="A4152" t="str">
        <f>anotacoes!C4152</f>
        <v>WORLD CHAMPIONSHIP PARIS 2011</v>
      </c>
      <c r="B4152" t="str">
        <f>anotacoes!E4152</f>
        <v>KIM</v>
      </c>
      <c r="C4152" t="str">
        <f>anotacoes!F4152</f>
        <v>LOIC</v>
      </c>
      <c r="D4152" t="s">
        <v>10434</v>
      </c>
      <c r="E4152">
        <f>anotacoes!A4152</f>
        <v>58</v>
      </c>
      <c r="F4152" t="str">
        <f>anotacoes!K4152</f>
        <v xml:space="preserve"> 00:01:48,277</v>
      </c>
      <c r="G4152" t="str">
        <f>anotacoes!L4152</f>
        <v xml:space="preserve"> 00:01:49,249</v>
      </c>
      <c r="H4152" t="str">
        <f>IF(J4152="PAUSE",D4152,IF(anotacoes!G4156=conversao_anotacoes!B4152,conversao_anotacoes!B4152,conversao_anotacoes!C4152))</f>
        <v>KIM</v>
      </c>
      <c r="I4152" t="str">
        <f t="shared" si="64"/>
        <v>LOIC</v>
      </c>
      <c r="J4152" t="str">
        <f>UPPER(anotacoes!H4152)</f>
        <v>GRIP TIME</v>
      </c>
      <c r="K4152" t="str">
        <f>UPPER(anotacoes!I4152)</f>
        <v>LEFT COLLAR</v>
      </c>
      <c r="L4152" s="6" t="str">
        <f>IF(anotacoes!N4152=0,"",anotacoes!N4152)</f>
        <v/>
      </c>
      <c r="M4152" t="str">
        <f>IF(anotacoes!M4152=0,"",UPPER(anotacoes!M4152))</f>
        <v/>
      </c>
    </row>
    <row r="4153" spans="1:13" x14ac:dyDescent="0.25">
      <c r="A4153" t="str">
        <f>anotacoes!C4153</f>
        <v>WORLD CHAMPIONSHIP PARIS 2011</v>
      </c>
      <c r="B4153" t="str">
        <f>anotacoes!E4153</f>
        <v>KIM</v>
      </c>
      <c r="C4153" t="str">
        <f>anotacoes!F4153</f>
        <v>LOIC</v>
      </c>
      <c r="D4153" t="s">
        <v>10434</v>
      </c>
      <c r="E4153">
        <f>anotacoes!A4153</f>
        <v>58</v>
      </c>
      <c r="F4153" t="str">
        <f>anotacoes!K4153</f>
        <v xml:space="preserve"> 00:01:49,249</v>
      </c>
      <c r="G4153" t="str">
        <f>anotacoes!L4153</f>
        <v xml:space="preserve"> 00:01:52,895</v>
      </c>
      <c r="H4153" t="str">
        <f>IF(J4153="PAUSE",D4153,IF(anotacoes!G4157=conversao_anotacoes!B4153,conversao_anotacoes!B4153,conversao_anotacoes!C4153))</f>
        <v>KIM</v>
      </c>
      <c r="I4153" t="str">
        <f t="shared" si="64"/>
        <v>LOIC</v>
      </c>
      <c r="J4153" t="str">
        <f>UPPER(anotacoes!H4153)</f>
        <v>DISPLACEMENT</v>
      </c>
      <c r="K4153" t="str">
        <f>UPPER(anotacoes!I4153)</f>
        <v>2-3 STEP HESITANT RIGHT</v>
      </c>
      <c r="L4153" s="6" t="str">
        <f>IF(anotacoes!N4153=0,"",anotacoes!N4153)</f>
        <v/>
      </c>
      <c r="M4153" t="str">
        <f>IF(anotacoes!M4153=0,"",UPPER(anotacoes!M4153))</f>
        <v/>
      </c>
    </row>
    <row r="4154" spans="1:13" x14ac:dyDescent="0.25">
      <c r="A4154" t="str">
        <f>anotacoes!C4154</f>
        <v>WORLD CHAMPIONSHIP PARIS 2011</v>
      </c>
      <c r="B4154" t="str">
        <f>anotacoes!E4154</f>
        <v>KIM</v>
      </c>
      <c r="C4154" t="str">
        <f>anotacoes!F4154</f>
        <v>LOIC</v>
      </c>
      <c r="D4154" t="s">
        <v>10434</v>
      </c>
      <c r="E4154">
        <f>anotacoes!A4154</f>
        <v>58</v>
      </c>
      <c r="F4154" t="str">
        <f>anotacoes!K4154</f>
        <v xml:space="preserve"> 00:01:52,895</v>
      </c>
      <c r="G4154" t="str">
        <f>anotacoes!L4154</f>
        <v xml:space="preserve"> 00:01:58,032</v>
      </c>
      <c r="H4154" t="str">
        <f>IF(J4154="PAUSE",D4154,IF(anotacoes!G4158=conversao_anotacoes!B4154,conversao_anotacoes!B4154,conversao_anotacoes!C4154))</f>
        <v>KIM</v>
      </c>
      <c r="I4154" t="str">
        <f t="shared" si="64"/>
        <v>LOIC</v>
      </c>
      <c r="J4154" t="str">
        <f>UPPER(anotacoes!H4154)</f>
        <v>GRIP TIME</v>
      </c>
      <c r="K4154" t="str">
        <f>UPPER(anotacoes!I4154)</f>
        <v>LEFT COLLAR RIGHT SLEEVE</v>
      </c>
      <c r="L4154" s="6" t="str">
        <f>IF(anotacoes!N4154=0,"",anotacoes!N4154)</f>
        <v/>
      </c>
      <c r="M4154" t="str">
        <f>IF(anotacoes!M4154=0,"",UPPER(anotacoes!M4154))</f>
        <v/>
      </c>
    </row>
    <row r="4155" spans="1:13" x14ac:dyDescent="0.25">
      <c r="A4155" t="str">
        <f>anotacoes!C4155</f>
        <v>WORLD CHAMPIONSHIP PARIS 2011</v>
      </c>
      <c r="B4155" t="str">
        <f>anotacoes!E4155</f>
        <v>KIM</v>
      </c>
      <c r="C4155" t="str">
        <f>anotacoes!F4155</f>
        <v>LOIC</v>
      </c>
      <c r="D4155" t="s">
        <v>10434</v>
      </c>
      <c r="E4155">
        <f>anotacoes!A4155</f>
        <v>58</v>
      </c>
      <c r="F4155" t="str">
        <f>anotacoes!K4155</f>
        <v xml:space="preserve"> 00:01:58,032</v>
      </c>
      <c r="G4155" t="str">
        <f>anotacoes!L4155</f>
        <v xml:space="preserve"> 00:01:58,573</v>
      </c>
      <c r="H4155" t="str">
        <f>IF(J4155="PAUSE",D4155,IF(anotacoes!G4159=conversao_anotacoes!B4155,conversao_anotacoes!B4155,conversao_anotacoes!C4155))</f>
        <v>KIM</v>
      </c>
      <c r="I4155" t="str">
        <f t="shared" si="64"/>
        <v>LOIC</v>
      </c>
      <c r="J4155" t="str">
        <f>UPPER(anotacoes!H4155)</f>
        <v>ATTACK</v>
      </c>
      <c r="K4155" t="str">
        <f>UPPER(anotacoes!I4155)</f>
        <v>YOKO TOMOE</v>
      </c>
      <c r="L4155" s="6">
        <f>IF(anotacoes!N4155=0,"",anotacoes!N4155)</f>
        <v>6</v>
      </c>
      <c r="M4155" t="str">
        <f>IF(anotacoes!M4155=0,"",UPPER(anotacoes!M4155))</f>
        <v/>
      </c>
    </row>
    <row r="4156" spans="1:13" x14ac:dyDescent="0.25">
      <c r="A4156" t="str">
        <f>anotacoes!C4156</f>
        <v>WORLD CHAMPIONSHIP PARIS 2011</v>
      </c>
      <c r="B4156" t="str">
        <f>anotacoes!E4156</f>
        <v>KIM</v>
      </c>
      <c r="C4156" t="str">
        <f>anotacoes!F4156</f>
        <v>LOIC</v>
      </c>
      <c r="D4156" t="s">
        <v>10434</v>
      </c>
      <c r="E4156">
        <f>anotacoes!A4156</f>
        <v>58</v>
      </c>
      <c r="F4156" t="str">
        <f>anotacoes!K4156</f>
        <v xml:space="preserve"> 00:01:58,573</v>
      </c>
      <c r="G4156" t="str">
        <f>anotacoes!L4156</f>
        <v xml:space="preserve"> 00:02:03,136</v>
      </c>
      <c r="H4156" t="str">
        <f>IF(J4156="PAUSE",D4156,IF(anotacoes!G4160=conversao_anotacoes!B4156,conversao_anotacoes!B4156,conversao_anotacoes!C4156))</f>
        <v>KIM</v>
      </c>
      <c r="I4156" t="str">
        <f t="shared" si="64"/>
        <v>LOIC</v>
      </c>
      <c r="J4156" t="str">
        <f>UPPER(anotacoes!H4156)</f>
        <v>GROUNDWORK COMBAT</v>
      </c>
      <c r="K4156" t="str">
        <f>UPPER(anotacoes!I4156)</f>
        <v>CONTROL WITH LEGS</v>
      </c>
      <c r="L4156" s="6" t="str">
        <f>IF(anotacoes!N4156=0,"",anotacoes!N4156)</f>
        <v/>
      </c>
      <c r="M4156" t="str">
        <f>IF(anotacoes!M4156=0,"",UPPER(anotacoes!M4156))</f>
        <v/>
      </c>
    </row>
    <row r="4157" spans="1:13" x14ac:dyDescent="0.25">
      <c r="A4157" t="str">
        <f>anotacoes!C4157</f>
        <v>WORLD CHAMPIONSHIP PARIS 2011</v>
      </c>
      <c r="B4157" t="str">
        <f>anotacoes!E4157</f>
        <v>KIM</v>
      </c>
      <c r="C4157" t="str">
        <f>anotacoes!F4157</f>
        <v>LOIC</v>
      </c>
      <c r="D4157" t="s">
        <v>10434</v>
      </c>
      <c r="E4157">
        <f>anotacoes!A4157</f>
        <v>58</v>
      </c>
      <c r="F4157" t="str">
        <f>anotacoes!K4157</f>
        <v xml:space="preserve"> 00:02:03,308</v>
      </c>
      <c r="G4157" t="str">
        <f>anotacoes!L4157</f>
        <v xml:space="preserve"> 00:02:12,297</v>
      </c>
      <c r="H4157" t="str">
        <f>IF(J4157="PAUSE",D4157,IF(anotacoes!G4161=conversao_anotacoes!B4157,conversao_anotacoes!B4157,conversao_anotacoes!C4157))</f>
        <v>&lt;ARBITRO DESCONHECIDO&gt;</v>
      </c>
      <c r="I4157" t="str">
        <f t="shared" si="64"/>
        <v/>
      </c>
      <c r="J4157" t="str">
        <f>UPPER(anotacoes!H4157)</f>
        <v>PAUSE</v>
      </c>
      <c r="K4157" t="str">
        <f>UPPER(anotacoes!I4157)</f>
        <v>&lt;UNCLASSIFIED&gt;</v>
      </c>
      <c r="L4157" s="6" t="str">
        <f>IF(anotacoes!N4157=0,"",anotacoes!N4157)</f>
        <v/>
      </c>
      <c r="M4157" t="str">
        <f>IF(anotacoes!M4157=0,"",UPPER(anotacoes!M4157))</f>
        <v/>
      </c>
    </row>
    <row r="4158" spans="1:13" x14ac:dyDescent="0.25">
      <c r="A4158" t="str">
        <f>anotacoes!C4158</f>
        <v>WORLD CHAMPIONSHIP PARIS 2011</v>
      </c>
      <c r="B4158" t="str">
        <f>anotacoes!E4158</f>
        <v>KIM</v>
      </c>
      <c r="C4158" t="str">
        <f>anotacoes!F4158</f>
        <v>LOIC</v>
      </c>
      <c r="D4158" t="s">
        <v>10434</v>
      </c>
      <c r="E4158">
        <f>anotacoes!A4158</f>
        <v>58</v>
      </c>
      <c r="F4158" t="str">
        <f>anotacoes!K4158</f>
        <v xml:space="preserve"> 00:02:12,297</v>
      </c>
      <c r="G4158" t="str">
        <f>anotacoes!L4158</f>
        <v xml:space="preserve"> 00:02:13,339</v>
      </c>
      <c r="H4158" t="str">
        <f>IF(J4158="PAUSE",D4158,IF(anotacoes!G4162=conversao_anotacoes!B4158,conversao_anotacoes!B4158,conversao_anotacoes!C4158))</f>
        <v>KIM</v>
      </c>
      <c r="I4158" t="str">
        <f t="shared" si="64"/>
        <v>LOIC</v>
      </c>
      <c r="J4158" t="str">
        <f>UPPER(anotacoes!H4158)</f>
        <v>DISPLACEMENT</v>
      </c>
      <c r="K4158" t="str">
        <f>UPPER(anotacoes!I4158)</f>
        <v>TRY TO GRIP WITH CONTACT</v>
      </c>
      <c r="L4158" s="6" t="str">
        <f>IF(anotacoes!N4158=0,"",anotacoes!N4158)</f>
        <v/>
      </c>
      <c r="M4158" t="str">
        <f>IF(anotacoes!M4158=0,"",UPPER(anotacoes!M4158))</f>
        <v/>
      </c>
    </row>
    <row r="4159" spans="1:13" x14ac:dyDescent="0.25">
      <c r="A4159" t="str">
        <f>anotacoes!C4159</f>
        <v>WORLD CHAMPIONSHIP PARIS 2011</v>
      </c>
      <c r="B4159" t="str">
        <f>anotacoes!E4159</f>
        <v>KIM</v>
      </c>
      <c r="C4159" t="str">
        <f>anotacoes!F4159</f>
        <v>LOIC</v>
      </c>
      <c r="D4159" t="s">
        <v>10434</v>
      </c>
      <c r="E4159">
        <f>anotacoes!A4159</f>
        <v>58</v>
      </c>
      <c r="F4159" t="str">
        <f>anotacoes!K4159</f>
        <v xml:space="preserve"> 00:02:13,339</v>
      </c>
      <c r="G4159" t="str">
        <f>anotacoes!L4159</f>
        <v xml:space="preserve"> 00:02:16,013</v>
      </c>
      <c r="H4159" t="str">
        <f>IF(J4159="PAUSE",D4159,IF(anotacoes!G4163=conversao_anotacoes!B4159,conversao_anotacoes!B4159,conversao_anotacoes!C4159))</f>
        <v>KIM</v>
      </c>
      <c r="I4159" t="str">
        <f t="shared" si="64"/>
        <v>LOIC</v>
      </c>
      <c r="J4159" t="str">
        <f>UPPER(anotacoes!H4159)</f>
        <v>GRIP TIME</v>
      </c>
      <c r="K4159" t="str">
        <f>UPPER(anotacoes!I4159)</f>
        <v>RIGHT SLEEVE</v>
      </c>
      <c r="L4159" s="6" t="str">
        <f>IF(anotacoes!N4159=0,"",anotacoes!N4159)</f>
        <v/>
      </c>
      <c r="M4159" t="str">
        <f>IF(anotacoes!M4159=0,"",UPPER(anotacoes!M4159))</f>
        <v/>
      </c>
    </row>
    <row r="4160" spans="1:13" x14ac:dyDescent="0.25">
      <c r="A4160" t="str">
        <f>anotacoes!C4160</f>
        <v>WORLD CHAMPIONSHIP PARIS 2011</v>
      </c>
      <c r="B4160" t="str">
        <f>anotacoes!E4160</f>
        <v>KIM</v>
      </c>
      <c r="C4160" t="str">
        <f>anotacoes!F4160</f>
        <v>LOIC</v>
      </c>
      <c r="D4160" t="s">
        <v>10434</v>
      </c>
      <c r="E4160">
        <f>anotacoes!A4160</f>
        <v>58</v>
      </c>
      <c r="F4160" t="str">
        <f>anotacoes!K4160</f>
        <v xml:space="preserve"> 00:02:16,013</v>
      </c>
      <c r="G4160" t="str">
        <f>anotacoes!L4160</f>
        <v xml:space="preserve"> 00:02:16,013</v>
      </c>
      <c r="H4160" t="str">
        <f>IF(J4160="PAUSE",D4160,IF(anotacoes!G4164=conversao_anotacoes!B4160,conversao_anotacoes!B4160,conversao_anotacoes!C4160))</f>
        <v>KIM</v>
      </c>
      <c r="I4160" t="str">
        <f t="shared" si="64"/>
        <v>LOIC</v>
      </c>
      <c r="J4160" t="str">
        <f>UPPER(anotacoes!H4160)</f>
        <v>GRIP TIME</v>
      </c>
      <c r="K4160" t="str">
        <f>UPPER(anotacoes!I4160)</f>
        <v>LEFT COLLAR RIGHT SLEEVE</v>
      </c>
      <c r="L4160" s="6" t="str">
        <f>IF(anotacoes!N4160=0,"",anotacoes!N4160)</f>
        <v/>
      </c>
      <c r="M4160" t="str">
        <f>IF(anotacoes!M4160=0,"",UPPER(anotacoes!M4160))</f>
        <v/>
      </c>
    </row>
    <row r="4161" spans="1:13" x14ac:dyDescent="0.25">
      <c r="A4161" t="str">
        <f>anotacoes!C4161</f>
        <v>WORLD CHAMPIONSHIP PARIS 2011</v>
      </c>
      <c r="B4161" t="str">
        <f>anotacoes!E4161</f>
        <v>KIM</v>
      </c>
      <c r="C4161" t="str">
        <f>anotacoes!F4161</f>
        <v>LOIC</v>
      </c>
      <c r="D4161" t="s">
        <v>10434</v>
      </c>
      <c r="E4161">
        <f>anotacoes!A4161</f>
        <v>58</v>
      </c>
      <c r="F4161" t="str">
        <f>anotacoes!K4161</f>
        <v xml:space="preserve"> 00:02:16,013</v>
      </c>
      <c r="G4161" t="str">
        <f>anotacoes!L4161</f>
        <v xml:space="preserve"> 00:02:16,443</v>
      </c>
      <c r="H4161" t="str">
        <f>IF(J4161="PAUSE",D4161,IF(anotacoes!G4165=conversao_anotacoes!B4161,conversao_anotacoes!B4161,conversao_anotacoes!C4161))</f>
        <v>KIM</v>
      </c>
      <c r="I4161" t="str">
        <f t="shared" si="64"/>
        <v>LOIC</v>
      </c>
      <c r="J4161" t="str">
        <f>UPPER(anotacoes!H4161)</f>
        <v>ATTACK</v>
      </c>
      <c r="K4161" t="str">
        <f>UPPER(anotacoes!I4161)</f>
        <v>SASAE TSURIKOMI ASHI</v>
      </c>
      <c r="L4161" s="6">
        <f>IF(anotacoes!N4161=0,"",anotacoes!N4161)</f>
        <v>4</v>
      </c>
      <c r="M4161" t="str">
        <f>IF(anotacoes!M4161=0,"",UPPER(anotacoes!M4161))</f>
        <v/>
      </c>
    </row>
    <row r="4162" spans="1:13" x14ac:dyDescent="0.25">
      <c r="A4162" t="str">
        <f>anotacoes!C4162</f>
        <v>WORLD CHAMPIONSHIP PARIS 2011</v>
      </c>
      <c r="B4162" t="str">
        <f>anotacoes!E4162</f>
        <v>KIM</v>
      </c>
      <c r="C4162" t="str">
        <f>anotacoes!F4162</f>
        <v>LOIC</v>
      </c>
      <c r="D4162" t="s">
        <v>10434</v>
      </c>
      <c r="E4162">
        <f>anotacoes!A4162</f>
        <v>58</v>
      </c>
      <c r="F4162" t="str">
        <f>anotacoes!K4162</f>
        <v xml:space="preserve"> 00:02:16,443</v>
      </c>
      <c r="G4162" t="str">
        <f>anotacoes!L4162</f>
        <v xml:space="preserve"> 00:02:19,855</v>
      </c>
      <c r="H4162" t="str">
        <f>IF(J4162="PAUSE",D4162,IF(anotacoes!G4166=conversao_anotacoes!B4162,conversao_anotacoes!B4162,conversao_anotacoes!C4162))</f>
        <v>KIM</v>
      </c>
      <c r="I4162" t="str">
        <f t="shared" si="64"/>
        <v>LOIC</v>
      </c>
      <c r="J4162" t="str">
        <f>UPPER(anotacoes!H4162)</f>
        <v>GRIP TIME</v>
      </c>
      <c r="K4162" t="str">
        <f>UPPER(anotacoes!I4162)</f>
        <v>LEFT COLLAR</v>
      </c>
      <c r="L4162" s="6" t="str">
        <f>IF(anotacoes!N4162=0,"",anotacoes!N4162)</f>
        <v/>
      </c>
      <c r="M4162" t="str">
        <f>IF(anotacoes!M4162=0,"",UPPER(anotacoes!M4162))</f>
        <v/>
      </c>
    </row>
    <row r="4163" spans="1:13" x14ac:dyDescent="0.25">
      <c r="A4163" t="str">
        <f>anotacoes!C4163</f>
        <v>WORLD CHAMPIONSHIP PARIS 2011</v>
      </c>
      <c r="B4163" t="str">
        <f>anotacoes!E4163</f>
        <v>KIM</v>
      </c>
      <c r="C4163" t="str">
        <f>anotacoes!F4163</f>
        <v>LOIC</v>
      </c>
      <c r="D4163" t="s">
        <v>10434</v>
      </c>
      <c r="E4163">
        <f>anotacoes!A4163</f>
        <v>58</v>
      </c>
      <c r="F4163" t="str">
        <f>anotacoes!K4163</f>
        <v xml:space="preserve"> 00:02:19,855</v>
      </c>
      <c r="G4163" t="str">
        <f>anotacoes!L4163</f>
        <v xml:space="preserve"> 00:02:20,808</v>
      </c>
      <c r="H4163" t="str">
        <f>IF(J4163="PAUSE",D4163,IF(anotacoes!G4167=conversao_anotacoes!B4163,conversao_anotacoes!B4163,conversao_anotacoes!C4163))</f>
        <v>KIM</v>
      </c>
      <c r="I4163" t="str">
        <f t="shared" ref="I4163:I4226" si="65">IF(H4163=D4163,"",IF(H4163=B4163,C4163,B4163))</f>
        <v>LOIC</v>
      </c>
      <c r="J4163" t="str">
        <f>UPPER(anotacoes!H4163)</f>
        <v>GRIP TIME</v>
      </c>
      <c r="K4163" t="str">
        <f>UPPER(anotacoes!I4163)</f>
        <v>LEFT COLLAR RIGHT SLEEVE</v>
      </c>
      <c r="L4163" s="6" t="str">
        <f>IF(anotacoes!N4163=0,"",anotacoes!N4163)</f>
        <v/>
      </c>
      <c r="M4163" t="str">
        <f>IF(anotacoes!M4163=0,"",UPPER(anotacoes!M4163))</f>
        <v/>
      </c>
    </row>
    <row r="4164" spans="1:13" x14ac:dyDescent="0.25">
      <c r="A4164" t="str">
        <f>anotacoes!C4164</f>
        <v>WORLD CHAMPIONSHIP PARIS 2011</v>
      </c>
      <c r="B4164" t="str">
        <f>anotacoes!E4164</f>
        <v>KIM</v>
      </c>
      <c r="C4164" t="str">
        <f>anotacoes!F4164</f>
        <v>LOIC</v>
      </c>
      <c r="D4164" t="s">
        <v>10434</v>
      </c>
      <c r="E4164">
        <f>anotacoes!A4164</f>
        <v>58</v>
      </c>
      <c r="F4164" t="str">
        <f>anotacoes!K4164</f>
        <v xml:space="preserve"> 00:02:20,808</v>
      </c>
      <c r="G4164" t="str">
        <f>anotacoes!L4164</f>
        <v xml:space="preserve"> 00:02:20,808</v>
      </c>
      <c r="H4164" t="str">
        <f>IF(J4164="PAUSE",D4164,IF(anotacoes!G4168=conversao_anotacoes!B4164,conversao_anotacoes!B4164,conversao_anotacoes!C4164))</f>
        <v>KIM</v>
      </c>
      <c r="I4164" t="str">
        <f t="shared" si="65"/>
        <v>LOIC</v>
      </c>
      <c r="J4164" t="str">
        <f>UPPER(anotacoes!H4164)</f>
        <v>ATTACK</v>
      </c>
      <c r="K4164" t="str">
        <f>UPPER(anotacoes!I4164)</f>
        <v>KOUCHI GARI</v>
      </c>
      <c r="L4164" s="6">
        <f>IF(anotacoes!N4164=0,"",anotacoes!N4164)</f>
        <v>7</v>
      </c>
      <c r="M4164" t="str">
        <f>IF(anotacoes!M4164=0,"",UPPER(anotacoes!M4164))</f>
        <v/>
      </c>
    </row>
    <row r="4165" spans="1:13" x14ac:dyDescent="0.25">
      <c r="A4165" t="str">
        <f>anotacoes!C4165</f>
        <v>WORLD CHAMPIONSHIP PARIS 2011</v>
      </c>
      <c r="B4165" t="str">
        <f>anotacoes!E4165</f>
        <v>KIM</v>
      </c>
      <c r="C4165" t="str">
        <f>anotacoes!F4165</f>
        <v>LOIC</v>
      </c>
      <c r="D4165" t="s">
        <v>10434</v>
      </c>
      <c r="E4165">
        <f>anotacoes!A4165</f>
        <v>58</v>
      </c>
      <c r="F4165" t="str">
        <f>anotacoes!K4165</f>
        <v xml:space="preserve"> 00:02:20,808</v>
      </c>
      <c r="G4165" t="str">
        <f>anotacoes!L4165</f>
        <v xml:space="preserve"> 00:02:20,808</v>
      </c>
      <c r="H4165" t="str">
        <f>IF(J4165="PAUSE",D4165,IF(anotacoes!G4169=conversao_anotacoes!B4165,conversao_anotacoes!B4165,conversao_anotacoes!C4165))</f>
        <v>KIM</v>
      </c>
      <c r="I4165" t="str">
        <f t="shared" si="65"/>
        <v>LOIC</v>
      </c>
      <c r="J4165" t="str">
        <f>UPPER(anotacoes!H4165)</f>
        <v>ATTACK</v>
      </c>
      <c r="K4165" t="str">
        <f>UPPER(anotacoes!I4165)</f>
        <v>KOUCHI GARI</v>
      </c>
      <c r="L4165" s="6">
        <f>IF(anotacoes!N4165=0,"",anotacoes!N4165)</f>
        <v>7</v>
      </c>
      <c r="M4165" t="str">
        <f>IF(anotacoes!M4165=0,"",UPPER(anotacoes!M4165))</f>
        <v/>
      </c>
    </row>
    <row r="4166" spans="1:13" x14ac:dyDescent="0.25">
      <c r="A4166" t="str">
        <f>anotacoes!C4166</f>
        <v>WORLD CHAMPIONSHIP PARIS 2011</v>
      </c>
      <c r="B4166" t="str">
        <f>anotacoes!E4166</f>
        <v>KIM</v>
      </c>
      <c r="C4166" t="str">
        <f>anotacoes!F4166</f>
        <v>LOIC</v>
      </c>
      <c r="D4166" t="s">
        <v>10434</v>
      </c>
      <c r="E4166">
        <f>anotacoes!A4166</f>
        <v>58</v>
      </c>
      <c r="F4166" t="str">
        <f>anotacoes!K4166</f>
        <v xml:space="preserve"> 00:02:20,808</v>
      </c>
      <c r="G4166" t="str">
        <f>anotacoes!L4166</f>
        <v xml:space="preserve"> 00:02:21,671</v>
      </c>
      <c r="H4166" t="str">
        <f>IF(J4166="PAUSE",D4166,IF(anotacoes!G4170=conversao_anotacoes!B4166,conversao_anotacoes!B4166,conversao_anotacoes!C4166))</f>
        <v>KIM</v>
      </c>
      <c r="I4166" t="str">
        <f t="shared" si="65"/>
        <v>LOIC</v>
      </c>
      <c r="J4166" t="str">
        <f>UPPER(anotacoes!H4166)</f>
        <v>GRIP TIME</v>
      </c>
      <c r="K4166" t="str">
        <f>UPPER(anotacoes!I4166)</f>
        <v>LEFT COLLAR RIGHT SLEEVE</v>
      </c>
      <c r="L4166" s="6" t="str">
        <f>IF(anotacoes!N4166=0,"",anotacoes!N4166)</f>
        <v/>
      </c>
      <c r="M4166" t="str">
        <f>IF(anotacoes!M4166=0,"",UPPER(anotacoes!M4166))</f>
        <v/>
      </c>
    </row>
    <row r="4167" spans="1:13" x14ac:dyDescent="0.25">
      <c r="A4167" t="str">
        <f>anotacoes!C4167</f>
        <v>WORLD CHAMPIONSHIP PARIS 2011</v>
      </c>
      <c r="B4167" t="str">
        <f>anotacoes!E4167</f>
        <v>KIM</v>
      </c>
      <c r="C4167" t="str">
        <f>anotacoes!F4167</f>
        <v>LOIC</v>
      </c>
      <c r="D4167" t="s">
        <v>10434</v>
      </c>
      <c r="E4167">
        <f>anotacoes!A4167</f>
        <v>58</v>
      </c>
      <c r="F4167" t="str">
        <f>anotacoes!K4167</f>
        <v xml:space="preserve"> 00:02:21,671</v>
      </c>
      <c r="G4167" t="str">
        <f>anotacoes!L4167</f>
        <v xml:space="preserve"> 00:02:21,671</v>
      </c>
      <c r="H4167" t="str">
        <f>IF(J4167="PAUSE",D4167,IF(anotacoes!G4171=conversao_anotacoes!B4167,conversao_anotacoes!B4167,conversao_anotacoes!C4167))</f>
        <v>KIM</v>
      </c>
      <c r="I4167" t="str">
        <f t="shared" si="65"/>
        <v>LOIC</v>
      </c>
      <c r="J4167" t="str">
        <f>UPPER(anotacoes!H4167)</f>
        <v>ATTACK</v>
      </c>
      <c r="K4167" t="str">
        <f>UPPER(anotacoes!I4167)</f>
        <v>SEOI NAGE</v>
      </c>
      <c r="L4167" s="6">
        <f>IF(anotacoes!N4167=0,"",anotacoes!N4167)</f>
        <v>6</v>
      </c>
      <c r="M4167" t="str">
        <f>IF(anotacoes!M4167=0,"",UPPER(anotacoes!M4167))</f>
        <v/>
      </c>
    </row>
    <row r="4168" spans="1:13" x14ac:dyDescent="0.25">
      <c r="A4168" t="str">
        <f>anotacoes!C4168</f>
        <v>WORLD CHAMPIONSHIP PARIS 2011</v>
      </c>
      <c r="B4168" t="str">
        <f>anotacoes!E4168</f>
        <v>KIM</v>
      </c>
      <c r="C4168" t="str">
        <f>anotacoes!F4168</f>
        <v>LOIC</v>
      </c>
      <c r="D4168" t="s">
        <v>10434</v>
      </c>
      <c r="E4168">
        <f>anotacoes!A4168</f>
        <v>58</v>
      </c>
      <c r="F4168" t="str">
        <f>anotacoes!K4168</f>
        <v xml:space="preserve"> 00:02:21,671</v>
      </c>
      <c r="G4168" t="str">
        <f>anotacoes!L4168</f>
        <v xml:space="preserve"> 00:02:24,156</v>
      </c>
      <c r="H4168" t="str">
        <f>IF(J4168="PAUSE",D4168,IF(anotacoes!G4172=conversao_anotacoes!B4168,conversao_anotacoes!B4168,conversao_anotacoes!C4168))</f>
        <v>KIM</v>
      </c>
      <c r="I4168" t="str">
        <f t="shared" si="65"/>
        <v>LOIC</v>
      </c>
      <c r="J4168" t="str">
        <f>UPPER(anotacoes!H4168)</f>
        <v>TRANSITION</v>
      </c>
      <c r="K4168" t="str">
        <f>UPPER(anotacoes!I4168)</f>
        <v>&lt;UNCLASSIFIED&gt;</v>
      </c>
      <c r="L4168" s="6" t="str">
        <f>IF(anotacoes!N4168=0,"",anotacoes!N4168)</f>
        <v/>
      </c>
      <c r="M4168" t="str">
        <f>IF(anotacoes!M4168=0,"",UPPER(anotacoes!M4168))</f>
        <v/>
      </c>
    </row>
    <row r="4169" spans="1:13" x14ac:dyDescent="0.25">
      <c r="A4169" t="str">
        <f>anotacoes!C4169</f>
        <v>WORLD CHAMPIONSHIP PARIS 2011</v>
      </c>
      <c r="B4169" t="str">
        <f>anotacoes!E4169</f>
        <v>KIM</v>
      </c>
      <c r="C4169" t="str">
        <f>anotacoes!F4169</f>
        <v>LOIC</v>
      </c>
      <c r="D4169" t="s">
        <v>10434</v>
      </c>
      <c r="E4169">
        <f>anotacoes!A4169</f>
        <v>58</v>
      </c>
      <c r="F4169" t="str">
        <f>anotacoes!K4169</f>
        <v xml:space="preserve"> 00:02:24,307</v>
      </c>
      <c r="G4169" t="str">
        <f>anotacoes!L4169</f>
        <v xml:space="preserve"> 00:02:28,304</v>
      </c>
      <c r="H4169" t="str">
        <f>IF(J4169="PAUSE",D4169,IF(anotacoes!G4173=conversao_anotacoes!B4169,conversao_anotacoes!B4169,conversao_anotacoes!C4169))</f>
        <v>KIM</v>
      </c>
      <c r="I4169" t="str">
        <f t="shared" si="65"/>
        <v>LOIC</v>
      </c>
      <c r="J4169" t="str">
        <f>UPPER(anotacoes!H4169)</f>
        <v>GROUNDWORK COMBAT</v>
      </c>
      <c r="K4169" t="str">
        <f>UPPER(anotacoes!I4169)</f>
        <v>TRYING TO ATTACK</v>
      </c>
      <c r="L4169" s="6" t="str">
        <f>IF(anotacoes!N4169=0,"",anotacoes!N4169)</f>
        <v/>
      </c>
      <c r="M4169" t="str">
        <f>IF(anotacoes!M4169=0,"",UPPER(anotacoes!M4169))</f>
        <v/>
      </c>
    </row>
    <row r="4170" spans="1:13" x14ac:dyDescent="0.25">
      <c r="A4170" t="str">
        <f>anotacoes!C4170</f>
        <v>WORLD CHAMPIONSHIP PARIS 2011</v>
      </c>
      <c r="B4170" t="str">
        <f>anotacoes!E4170</f>
        <v>KIM</v>
      </c>
      <c r="C4170" t="str">
        <f>anotacoes!F4170</f>
        <v>LOIC</v>
      </c>
      <c r="D4170" t="s">
        <v>10434</v>
      </c>
      <c r="E4170">
        <f>anotacoes!A4170</f>
        <v>58</v>
      </c>
      <c r="F4170" t="str">
        <f>anotacoes!K4170</f>
        <v xml:space="preserve"> 00:02:28,470</v>
      </c>
      <c r="G4170" t="str">
        <f>anotacoes!L4170</f>
        <v xml:space="preserve"> 00:02:37,565</v>
      </c>
      <c r="H4170" t="str">
        <f>IF(J4170="PAUSE",D4170,IF(anotacoes!G4174=conversao_anotacoes!B4170,conversao_anotacoes!B4170,conversao_anotacoes!C4170))</f>
        <v>&lt;ARBITRO DESCONHECIDO&gt;</v>
      </c>
      <c r="I4170" t="str">
        <f t="shared" si="65"/>
        <v/>
      </c>
      <c r="J4170" t="str">
        <f>UPPER(anotacoes!H4170)</f>
        <v>PAUSE</v>
      </c>
      <c r="K4170" t="str">
        <f>UPPER(anotacoes!I4170)</f>
        <v>&lt;UNCLASSIFIED&gt;</v>
      </c>
      <c r="L4170" s="6" t="str">
        <f>IF(anotacoes!N4170=0,"",anotacoes!N4170)</f>
        <v/>
      </c>
      <c r="M4170" t="str">
        <f>IF(anotacoes!M4170=0,"",UPPER(anotacoes!M4170))</f>
        <v/>
      </c>
    </row>
    <row r="4171" spans="1:13" x14ac:dyDescent="0.25">
      <c r="A4171" t="str">
        <f>anotacoes!C4171</f>
        <v>WORLD CHAMPIONSHIP PARIS 2011</v>
      </c>
      <c r="B4171" t="str">
        <f>anotacoes!E4171</f>
        <v>KIM</v>
      </c>
      <c r="C4171" t="str">
        <f>anotacoes!F4171</f>
        <v>LOIC</v>
      </c>
      <c r="D4171" t="s">
        <v>10434</v>
      </c>
      <c r="E4171">
        <f>anotacoes!A4171</f>
        <v>58</v>
      </c>
      <c r="F4171" t="str">
        <f>anotacoes!K4171</f>
        <v xml:space="preserve"> 00:02:37,721</v>
      </c>
      <c r="G4171" t="str">
        <f>anotacoes!L4171</f>
        <v xml:space="preserve"> 00:02:39,378</v>
      </c>
      <c r="H4171" t="str">
        <f>IF(J4171="PAUSE",D4171,IF(anotacoes!G4175=conversao_anotacoes!B4171,conversao_anotacoes!B4171,conversao_anotacoes!C4171))</f>
        <v>KIM</v>
      </c>
      <c r="I4171" t="str">
        <f t="shared" si="65"/>
        <v>LOIC</v>
      </c>
      <c r="J4171" t="str">
        <f>UPPER(anotacoes!H4171)</f>
        <v>DISPLACEMENT</v>
      </c>
      <c r="K4171" t="str">
        <f>UPPER(anotacoes!I4171)</f>
        <v>CIRCULAR LEFT</v>
      </c>
      <c r="L4171" s="6" t="str">
        <f>IF(anotacoes!N4171=0,"",anotacoes!N4171)</f>
        <v/>
      </c>
      <c r="M4171" t="str">
        <f>IF(anotacoes!M4171=0,"",UPPER(anotacoes!M4171))</f>
        <v/>
      </c>
    </row>
    <row r="4172" spans="1:13" x14ac:dyDescent="0.25">
      <c r="A4172" t="str">
        <f>anotacoes!C4172</f>
        <v>WORLD CHAMPIONSHIP PARIS 2011</v>
      </c>
      <c r="B4172" t="str">
        <f>anotacoes!E4172</f>
        <v>KIM</v>
      </c>
      <c r="C4172" t="str">
        <f>anotacoes!F4172</f>
        <v>LOIC</v>
      </c>
      <c r="D4172" t="s">
        <v>10434</v>
      </c>
      <c r="E4172">
        <f>anotacoes!A4172</f>
        <v>58</v>
      </c>
      <c r="F4172" t="str">
        <f>anotacoes!K4172</f>
        <v xml:space="preserve"> 00:02:39,378</v>
      </c>
      <c r="G4172" t="str">
        <f>anotacoes!L4172</f>
        <v xml:space="preserve"> 00:03:20,527</v>
      </c>
      <c r="H4172" t="str">
        <f>IF(J4172="PAUSE",D4172,IF(anotacoes!G4176=conversao_anotacoes!B4172,conversao_anotacoes!B4172,conversao_anotacoes!C4172))</f>
        <v>KIM</v>
      </c>
      <c r="I4172" t="str">
        <f t="shared" si="65"/>
        <v>LOIC</v>
      </c>
      <c r="J4172" t="str">
        <f>UPPER(anotacoes!H4172)</f>
        <v>DISPLACEMENT</v>
      </c>
      <c r="K4172" t="str">
        <f>UPPER(anotacoes!I4172)</f>
        <v>2-3 STEP HESITANT RIGHT</v>
      </c>
      <c r="L4172" s="6" t="str">
        <f>IF(anotacoes!N4172=0,"",anotacoes!N4172)</f>
        <v/>
      </c>
      <c r="M4172" t="str">
        <f>IF(anotacoes!M4172=0,"",UPPER(anotacoes!M4172))</f>
        <v/>
      </c>
    </row>
    <row r="4173" spans="1:13" x14ac:dyDescent="0.25">
      <c r="A4173" t="str">
        <f>anotacoes!C4173</f>
        <v>WORLD CHAMPIONSHIP PARIS 2011</v>
      </c>
      <c r="B4173" t="str">
        <f>anotacoes!E4173</f>
        <v>KIM</v>
      </c>
      <c r="C4173" t="str">
        <f>anotacoes!F4173</f>
        <v>LOIC</v>
      </c>
      <c r="D4173" t="s">
        <v>10434</v>
      </c>
      <c r="E4173">
        <f>anotacoes!A4173</f>
        <v>58</v>
      </c>
      <c r="F4173" t="str">
        <f>anotacoes!K4173</f>
        <v xml:space="preserve"> 00:03:20,527</v>
      </c>
      <c r="G4173" t="str">
        <f>anotacoes!L4173</f>
        <v xml:space="preserve"> 00:03:21,291</v>
      </c>
      <c r="H4173" t="str">
        <f>IF(J4173="PAUSE",D4173,IF(anotacoes!G4177=conversao_anotacoes!B4173,conversao_anotacoes!B4173,conversao_anotacoes!C4173))</f>
        <v>KIM</v>
      </c>
      <c r="I4173" t="str">
        <f t="shared" si="65"/>
        <v>LOIC</v>
      </c>
      <c r="J4173" t="str">
        <f>UPPER(anotacoes!H4173)</f>
        <v>GRIP TIME</v>
      </c>
      <c r="K4173" t="str">
        <f>UPPER(anotacoes!I4173)</f>
        <v>RIGHT COLLAR</v>
      </c>
      <c r="L4173" s="6" t="str">
        <f>IF(anotacoes!N4173=0,"",anotacoes!N4173)</f>
        <v/>
      </c>
      <c r="M4173" t="str">
        <f>IF(anotacoes!M4173=0,"",UPPER(anotacoes!M4173))</f>
        <v/>
      </c>
    </row>
    <row r="4174" spans="1:13" x14ac:dyDescent="0.25">
      <c r="A4174" t="str">
        <f>anotacoes!C4174</f>
        <v>WORLD CHAMPIONSHIP PARIS 2011</v>
      </c>
      <c r="B4174" t="str">
        <f>anotacoes!E4174</f>
        <v>KIM</v>
      </c>
      <c r="C4174" t="str">
        <f>anotacoes!F4174</f>
        <v>LOIC</v>
      </c>
      <c r="D4174" t="s">
        <v>10434</v>
      </c>
      <c r="E4174">
        <f>anotacoes!A4174</f>
        <v>58</v>
      </c>
      <c r="F4174" t="str">
        <f>anotacoes!K4174</f>
        <v xml:space="preserve"> 00:03:21,291</v>
      </c>
      <c r="G4174" t="str">
        <f>anotacoes!L4174</f>
        <v xml:space="preserve"> 00:03:23,088</v>
      </c>
      <c r="H4174" t="str">
        <f>IF(J4174="PAUSE",D4174,IF(anotacoes!G4178=conversao_anotacoes!B4174,conversao_anotacoes!B4174,conversao_anotacoes!C4174))</f>
        <v>KIM</v>
      </c>
      <c r="I4174" t="str">
        <f t="shared" si="65"/>
        <v>LOIC</v>
      </c>
      <c r="J4174" t="str">
        <f>UPPER(anotacoes!H4174)</f>
        <v>DISPLACEMENT</v>
      </c>
      <c r="K4174" t="str">
        <f>UPPER(anotacoes!I4174)</f>
        <v>2-3 STEP HESITANT RIGHT</v>
      </c>
      <c r="L4174" s="6" t="str">
        <f>IF(anotacoes!N4174=0,"",anotacoes!N4174)</f>
        <v/>
      </c>
      <c r="M4174" t="str">
        <f>IF(anotacoes!M4174=0,"",UPPER(anotacoes!M4174))</f>
        <v/>
      </c>
    </row>
    <row r="4175" spans="1:13" x14ac:dyDescent="0.25">
      <c r="A4175" t="str">
        <f>anotacoes!C4175</f>
        <v>WORLD CHAMPIONSHIP PARIS 2011</v>
      </c>
      <c r="B4175" t="str">
        <f>anotacoes!E4175</f>
        <v>KIM</v>
      </c>
      <c r="C4175" t="str">
        <f>anotacoes!F4175</f>
        <v>LOIC</v>
      </c>
      <c r="D4175" t="s">
        <v>10434</v>
      </c>
      <c r="E4175">
        <f>anotacoes!A4175</f>
        <v>58</v>
      </c>
      <c r="F4175" t="str">
        <f>anotacoes!K4175</f>
        <v xml:space="preserve"> 00:03:23,088</v>
      </c>
      <c r="G4175" t="str">
        <f>anotacoes!L4175</f>
        <v xml:space="preserve"> 00:03:40,758</v>
      </c>
      <c r="H4175" t="str">
        <f>IF(J4175="PAUSE",D4175,IF(anotacoes!G4179=conversao_anotacoes!B4175,conversao_anotacoes!B4175,conversao_anotacoes!C4175))</f>
        <v>KIM</v>
      </c>
      <c r="I4175" t="str">
        <f t="shared" si="65"/>
        <v>LOIC</v>
      </c>
      <c r="J4175" t="str">
        <f>UPPER(anotacoes!H4175)</f>
        <v>DISPLACEMENT</v>
      </c>
      <c r="K4175" t="str">
        <f>UPPER(anotacoes!I4175)</f>
        <v>TRY TO GRIP WITH CONTACT</v>
      </c>
      <c r="L4175" s="6" t="str">
        <f>IF(anotacoes!N4175=0,"",anotacoes!N4175)</f>
        <v/>
      </c>
      <c r="M4175" t="str">
        <f>IF(anotacoes!M4175=0,"",UPPER(anotacoes!M4175))</f>
        <v/>
      </c>
    </row>
    <row r="4176" spans="1:13" x14ac:dyDescent="0.25">
      <c r="A4176" t="str">
        <f>anotacoes!C4176</f>
        <v>WORLD CHAMPIONSHIP PARIS 2011</v>
      </c>
      <c r="B4176" t="str">
        <f>anotacoes!E4176</f>
        <v>KIM</v>
      </c>
      <c r="C4176" t="str">
        <f>anotacoes!F4176</f>
        <v>LOIC</v>
      </c>
      <c r="D4176" t="s">
        <v>10434</v>
      </c>
      <c r="E4176">
        <f>anotacoes!A4176</f>
        <v>58</v>
      </c>
      <c r="F4176" t="str">
        <f>anotacoes!K4176</f>
        <v xml:space="preserve"> 00:03:40,758</v>
      </c>
      <c r="G4176" t="str">
        <f>anotacoes!L4176</f>
        <v xml:space="preserve"> 00:03:44,752</v>
      </c>
      <c r="H4176" t="str">
        <f>IF(J4176="PAUSE",D4176,IF(anotacoes!G4180=conversao_anotacoes!B4176,conversao_anotacoes!B4176,conversao_anotacoes!C4176))</f>
        <v>KIM</v>
      </c>
      <c r="I4176" t="str">
        <f t="shared" si="65"/>
        <v>LOIC</v>
      </c>
      <c r="J4176" t="str">
        <f>UPPER(anotacoes!H4176)</f>
        <v>GRIP TIME</v>
      </c>
      <c r="K4176" t="str">
        <f>UPPER(anotacoes!I4176)</f>
        <v>LEFT COLLAR RIGHT SLEEVE</v>
      </c>
      <c r="L4176" s="6" t="str">
        <f>IF(anotacoes!N4176=0,"",anotacoes!N4176)</f>
        <v/>
      </c>
      <c r="M4176" t="str">
        <f>IF(anotacoes!M4176=0,"",UPPER(anotacoes!M4176))</f>
        <v/>
      </c>
    </row>
    <row r="4177" spans="1:13" x14ac:dyDescent="0.25">
      <c r="A4177" t="str">
        <f>anotacoes!C4177</f>
        <v>WORLD CHAMPIONSHIP PARIS 2011</v>
      </c>
      <c r="B4177" t="str">
        <f>anotacoes!E4177</f>
        <v>KIM</v>
      </c>
      <c r="C4177" t="str">
        <f>anotacoes!F4177</f>
        <v>LOIC</v>
      </c>
      <c r="D4177" t="s">
        <v>10434</v>
      </c>
      <c r="E4177">
        <f>anotacoes!A4177</f>
        <v>58</v>
      </c>
      <c r="F4177" t="str">
        <f>anotacoes!K4177</f>
        <v xml:space="preserve"> 00:03:44,752</v>
      </c>
      <c r="G4177" t="str">
        <f>anotacoes!L4177</f>
        <v xml:space="preserve"> 00:03:45,482</v>
      </c>
      <c r="H4177" t="str">
        <f>IF(J4177="PAUSE",D4177,IF(anotacoes!G4181=conversao_anotacoes!B4177,conversao_anotacoes!B4177,conversao_anotacoes!C4177))</f>
        <v>KIM</v>
      </c>
      <c r="I4177" t="str">
        <f t="shared" si="65"/>
        <v>LOIC</v>
      </c>
      <c r="J4177" t="str">
        <f>UPPER(anotacoes!H4177)</f>
        <v>DEFENSE</v>
      </c>
      <c r="K4177" t="str">
        <f>UPPER(anotacoes!I4177)</f>
        <v>USING BODY MASS</v>
      </c>
      <c r="L4177" s="6" t="str">
        <f>IF(anotacoes!N4177=0,"",anotacoes!N4177)</f>
        <v/>
      </c>
      <c r="M4177" t="str">
        <f>IF(anotacoes!M4177=0,"",UPPER(anotacoes!M4177))</f>
        <v/>
      </c>
    </row>
    <row r="4178" spans="1:13" x14ac:dyDescent="0.25">
      <c r="A4178" t="str">
        <f>anotacoes!C4178</f>
        <v>WORLD CHAMPIONSHIP PARIS 2011</v>
      </c>
      <c r="B4178" t="str">
        <f>anotacoes!E4178</f>
        <v>KIM</v>
      </c>
      <c r="C4178" t="str">
        <f>anotacoes!F4178</f>
        <v>LOIC</v>
      </c>
      <c r="D4178" t="s">
        <v>10434</v>
      </c>
      <c r="E4178">
        <f>anotacoes!A4178</f>
        <v>58</v>
      </c>
      <c r="F4178" t="str">
        <f>anotacoes!K4178</f>
        <v xml:space="preserve"> 00:03:45,482</v>
      </c>
      <c r="G4178" t="str">
        <f>anotacoes!L4178</f>
        <v xml:space="preserve"> 00:03:49,700</v>
      </c>
      <c r="H4178" t="str">
        <f>IF(J4178="PAUSE",D4178,IF(anotacoes!G4182=conversao_anotacoes!B4178,conversao_anotacoes!B4178,conversao_anotacoes!C4178))</f>
        <v>KIM</v>
      </c>
      <c r="I4178" t="str">
        <f t="shared" si="65"/>
        <v>LOIC</v>
      </c>
      <c r="J4178" t="str">
        <f>UPPER(anotacoes!H4178)</f>
        <v>GROUNDWORK COMBAT</v>
      </c>
      <c r="K4178" t="str">
        <f>UPPER(anotacoes!I4178)</f>
        <v>TRYING TO ATTACK</v>
      </c>
      <c r="L4178" s="6" t="str">
        <f>IF(anotacoes!N4178=0,"",anotacoes!N4178)</f>
        <v/>
      </c>
      <c r="M4178" t="str">
        <f>IF(anotacoes!M4178=0,"",UPPER(anotacoes!M4178))</f>
        <v/>
      </c>
    </row>
    <row r="4179" spans="1:13" x14ac:dyDescent="0.25">
      <c r="A4179" t="str">
        <f>anotacoes!C4179</f>
        <v>WORLD CHAMPIONSHIP PARIS 2011</v>
      </c>
      <c r="B4179" t="str">
        <f>anotacoes!E4179</f>
        <v>KIM</v>
      </c>
      <c r="C4179" t="str">
        <f>anotacoes!F4179</f>
        <v>LOIC</v>
      </c>
      <c r="D4179" t="s">
        <v>10434</v>
      </c>
      <c r="E4179">
        <f>anotacoes!A4179</f>
        <v>58</v>
      </c>
      <c r="F4179" t="str">
        <f>anotacoes!K4179</f>
        <v xml:space="preserve"> 00:03:49,870</v>
      </c>
      <c r="G4179" t="str">
        <f>anotacoes!L4179</f>
        <v xml:space="preserve"> 00:03:59,859</v>
      </c>
      <c r="H4179" t="str">
        <f>IF(J4179="PAUSE",D4179,IF(anotacoes!G4183=conversao_anotacoes!B4179,conversao_anotacoes!B4179,conversao_anotacoes!C4179))</f>
        <v>&lt;ARBITRO DESCONHECIDO&gt;</v>
      </c>
      <c r="I4179" t="str">
        <f t="shared" si="65"/>
        <v/>
      </c>
      <c r="J4179" t="str">
        <f>UPPER(anotacoes!H4179)</f>
        <v>PAUSE</v>
      </c>
      <c r="K4179" t="str">
        <f>UPPER(anotacoes!I4179)</f>
        <v>&lt;UNCLASSIFIED&gt;</v>
      </c>
      <c r="L4179" s="6" t="str">
        <f>IF(anotacoes!N4179=0,"",anotacoes!N4179)</f>
        <v/>
      </c>
      <c r="M4179" t="str">
        <f>IF(anotacoes!M4179=0,"",UPPER(anotacoes!M4179))</f>
        <v/>
      </c>
    </row>
    <row r="4180" spans="1:13" x14ac:dyDescent="0.25">
      <c r="A4180" t="str">
        <f>anotacoes!C4180</f>
        <v>WORLD CHAMPIONSHIP PARIS 2011</v>
      </c>
      <c r="B4180" t="str">
        <f>anotacoes!E4180</f>
        <v>KIM</v>
      </c>
      <c r="C4180" t="str">
        <f>anotacoes!F4180</f>
        <v>LOIC</v>
      </c>
      <c r="D4180" t="s">
        <v>10434</v>
      </c>
      <c r="E4180">
        <f>anotacoes!A4180</f>
        <v>58</v>
      </c>
      <c r="F4180" t="str">
        <f>anotacoes!K4180</f>
        <v xml:space="preserve"> 00:03:59,859</v>
      </c>
      <c r="G4180" t="str">
        <f>anotacoes!L4180</f>
        <v xml:space="preserve"> 00:04:00,551</v>
      </c>
      <c r="H4180" t="str">
        <f>IF(J4180="PAUSE",D4180,IF(anotacoes!G4184=conversao_anotacoes!B4180,conversao_anotacoes!B4180,conversao_anotacoes!C4180))</f>
        <v>KIM</v>
      </c>
      <c r="I4180" t="str">
        <f t="shared" si="65"/>
        <v>LOIC</v>
      </c>
      <c r="J4180" t="str">
        <f>UPPER(anotacoes!H4180)</f>
        <v>DISPLACEMENT</v>
      </c>
      <c r="K4180" t="str">
        <f>UPPER(anotacoes!I4180)</f>
        <v>CIRCULAR LEFT</v>
      </c>
      <c r="L4180" s="6" t="str">
        <f>IF(anotacoes!N4180=0,"",anotacoes!N4180)</f>
        <v/>
      </c>
      <c r="M4180" t="str">
        <f>IF(anotacoes!M4180=0,"",UPPER(anotacoes!M4180))</f>
        <v/>
      </c>
    </row>
    <row r="4181" spans="1:13" x14ac:dyDescent="0.25">
      <c r="A4181" t="str">
        <f>anotacoes!C4181</f>
        <v>WORLD CHAMPIONSHIP PARIS 2011</v>
      </c>
      <c r="B4181" t="str">
        <f>anotacoes!E4181</f>
        <v>KIM</v>
      </c>
      <c r="C4181" t="str">
        <f>anotacoes!F4181</f>
        <v>LOIC</v>
      </c>
      <c r="D4181" t="s">
        <v>10434</v>
      </c>
      <c r="E4181">
        <f>anotacoes!A4181</f>
        <v>58</v>
      </c>
      <c r="F4181" t="str">
        <f>anotacoes!K4181</f>
        <v xml:space="preserve"> 00:04:00,551</v>
      </c>
      <c r="G4181" t="str">
        <f>anotacoes!L4181</f>
        <v xml:space="preserve"> 00:04:10,132</v>
      </c>
      <c r="H4181" t="str">
        <f>IF(J4181="PAUSE",D4181,IF(anotacoes!G4185=conversao_anotacoes!B4181,conversao_anotacoes!B4181,conversao_anotacoes!C4181))</f>
        <v>KIM</v>
      </c>
      <c r="I4181" t="str">
        <f t="shared" si="65"/>
        <v>LOIC</v>
      </c>
      <c r="J4181" t="str">
        <f>UPPER(anotacoes!H4181)</f>
        <v>DISPLACEMENT</v>
      </c>
      <c r="K4181" t="str">
        <f>UPPER(anotacoes!I4181)</f>
        <v>2-3 STEP HESITANT RIGHT</v>
      </c>
      <c r="L4181" s="6" t="str">
        <f>IF(anotacoes!N4181=0,"",anotacoes!N4181)</f>
        <v/>
      </c>
      <c r="M4181" t="str">
        <f>IF(anotacoes!M4181=0,"",UPPER(anotacoes!M4181))</f>
        <v/>
      </c>
    </row>
    <row r="4182" spans="1:13" x14ac:dyDescent="0.25">
      <c r="A4182" t="str">
        <f>anotacoes!C4182</f>
        <v>WORLD CHAMPIONSHIP PARIS 2011</v>
      </c>
      <c r="B4182" t="str">
        <f>anotacoes!E4182</f>
        <v>KIM</v>
      </c>
      <c r="C4182" t="str">
        <f>anotacoes!F4182</f>
        <v>LOIC</v>
      </c>
      <c r="D4182" t="s">
        <v>10434</v>
      </c>
      <c r="E4182">
        <f>anotacoes!A4182</f>
        <v>58</v>
      </c>
      <c r="F4182" t="str">
        <f>anotacoes!K4182</f>
        <v xml:space="preserve"> 00:04:10,132</v>
      </c>
      <c r="G4182" t="str">
        <f>anotacoes!L4182</f>
        <v xml:space="preserve"> 00:04:15,513</v>
      </c>
      <c r="H4182" t="str">
        <f>IF(J4182="PAUSE",D4182,IF(anotacoes!G4186=conversao_anotacoes!B4182,conversao_anotacoes!B4182,conversao_anotacoes!C4182))</f>
        <v>KIM</v>
      </c>
      <c r="I4182" t="str">
        <f t="shared" si="65"/>
        <v>LOIC</v>
      </c>
      <c r="J4182" t="str">
        <f>UPPER(anotacoes!H4182)</f>
        <v>DISPLACEMENT</v>
      </c>
      <c r="K4182" t="str">
        <f>UPPER(anotacoes!I4182)</f>
        <v>TRY TO GRIP WITH CONTACT</v>
      </c>
      <c r="L4182" s="6" t="str">
        <f>IF(anotacoes!N4182=0,"",anotacoes!N4182)</f>
        <v/>
      </c>
      <c r="M4182" t="str">
        <f>IF(anotacoes!M4182=0,"",UPPER(anotacoes!M4182))</f>
        <v/>
      </c>
    </row>
    <row r="4183" spans="1:13" x14ac:dyDescent="0.25">
      <c r="A4183" t="str">
        <f>anotacoes!C4183</f>
        <v>WORLD CHAMPIONSHIP PARIS 2011</v>
      </c>
      <c r="B4183" t="str">
        <f>anotacoes!E4183</f>
        <v>KIM</v>
      </c>
      <c r="C4183" t="str">
        <f>anotacoes!F4183</f>
        <v>LOIC</v>
      </c>
      <c r="D4183" t="s">
        <v>10434</v>
      </c>
      <c r="E4183">
        <f>anotacoes!A4183</f>
        <v>58</v>
      </c>
      <c r="F4183" t="str">
        <f>anotacoes!K4183</f>
        <v xml:space="preserve"> 00:04:15,513</v>
      </c>
      <c r="G4183" t="str">
        <f>anotacoes!L4183</f>
        <v xml:space="preserve"> 00:04:18,624</v>
      </c>
      <c r="H4183" t="str">
        <f>IF(J4183="PAUSE",D4183,IF(anotacoes!G4187=conversao_anotacoes!B4183,conversao_anotacoes!B4183,conversao_anotacoes!C4183))</f>
        <v>KIM</v>
      </c>
      <c r="I4183" t="str">
        <f t="shared" si="65"/>
        <v>LOIC</v>
      </c>
      <c r="J4183" t="str">
        <f>UPPER(anotacoes!H4183)</f>
        <v>GRIP TIME</v>
      </c>
      <c r="K4183" t="str">
        <f>UPPER(anotacoes!I4183)</f>
        <v>RIGHT COLLAR</v>
      </c>
      <c r="L4183" s="6" t="str">
        <f>IF(anotacoes!N4183=0,"",anotacoes!N4183)</f>
        <v/>
      </c>
      <c r="M4183" t="str">
        <f>IF(anotacoes!M4183=0,"",UPPER(anotacoes!M4183))</f>
        <v/>
      </c>
    </row>
    <row r="4184" spans="1:13" x14ac:dyDescent="0.25">
      <c r="A4184" t="str">
        <f>anotacoes!C4184</f>
        <v>WORLD CHAMPIONSHIP PARIS 2011</v>
      </c>
      <c r="B4184" t="str">
        <f>anotacoes!E4184</f>
        <v>KIM</v>
      </c>
      <c r="C4184" t="str">
        <f>anotacoes!F4184</f>
        <v>LOIC</v>
      </c>
      <c r="D4184" t="s">
        <v>10434</v>
      </c>
      <c r="E4184">
        <f>anotacoes!A4184</f>
        <v>58</v>
      </c>
      <c r="F4184" t="str">
        <f>anotacoes!K4184</f>
        <v xml:space="preserve"> 00:04:18,624</v>
      </c>
      <c r="G4184" t="str">
        <f>anotacoes!L4184</f>
        <v xml:space="preserve"> 00:05:00,277</v>
      </c>
      <c r="H4184" t="str">
        <f>IF(J4184="PAUSE",D4184,IF(anotacoes!G4188=conversao_anotacoes!B4184,conversao_anotacoes!B4184,conversao_anotacoes!C4184))</f>
        <v>KIM</v>
      </c>
      <c r="I4184" t="str">
        <f t="shared" si="65"/>
        <v>LOIC</v>
      </c>
      <c r="J4184" t="str">
        <f>UPPER(anotacoes!H4184)</f>
        <v>GRIP TIME</v>
      </c>
      <c r="K4184" t="str">
        <f>UPPER(anotacoes!I4184)</f>
        <v>LEFT COLLAR RIGHT COLLAR</v>
      </c>
      <c r="L4184" s="6" t="str">
        <f>IF(anotacoes!N4184=0,"",anotacoes!N4184)</f>
        <v/>
      </c>
      <c r="M4184" t="str">
        <f>IF(anotacoes!M4184=0,"",UPPER(anotacoes!M4184))</f>
        <v/>
      </c>
    </row>
    <row r="4185" spans="1:13" x14ac:dyDescent="0.25">
      <c r="A4185" t="str">
        <f>anotacoes!C4185</f>
        <v>WORLD CHAMPIONSHIP PARIS 2011</v>
      </c>
      <c r="B4185" t="str">
        <f>anotacoes!E4185</f>
        <v>KIM</v>
      </c>
      <c r="C4185" t="str">
        <f>anotacoes!F4185</f>
        <v>LOIC</v>
      </c>
      <c r="D4185" t="s">
        <v>10434</v>
      </c>
      <c r="E4185">
        <f>anotacoes!A4185</f>
        <v>58</v>
      </c>
      <c r="F4185" t="str">
        <f>anotacoes!K4185</f>
        <v xml:space="preserve"> 00:05:00,451</v>
      </c>
      <c r="G4185" t="str">
        <f>anotacoes!L4185</f>
        <v xml:space="preserve"> 00:05:10,634</v>
      </c>
      <c r="H4185" t="str">
        <f>IF(J4185="PAUSE",D4185,IF(anotacoes!G4189=conversao_anotacoes!B4185,conversao_anotacoes!B4185,conversao_anotacoes!C4185))</f>
        <v>&lt;ARBITRO DESCONHECIDO&gt;</v>
      </c>
      <c r="I4185" t="str">
        <f t="shared" si="65"/>
        <v/>
      </c>
      <c r="J4185" t="str">
        <f>UPPER(anotacoes!H4185)</f>
        <v>PAUSE</v>
      </c>
      <c r="K4185" t="str">
        <f>UPPER(anotacoes!I4185)</f>
        <v>&lt;UNCLASSIFIED&gt;</v>
      </c>
      <c r="L4185" s="6" t="str">
        <f>IF(anotacoes!N4185=0,"",anotacoes!N4185)</f>
        <v/>
      </c>
      <c r="M4185" t="str">
        <f>IF(anotacoes!M4185=0,"",UPPER(anotacoes!M4185))</f>
        <v/>
      </c>
    </row>
    <row r="4186" spans="1:13" x14ac:dyDescent="0.25">
      <c r="A4186" t="str">
        <f>anotacoes!C4186</f>
        <v>WORLD CHAMPIONSHIP PARIS 2011</v>
      </c>
      <c r="B4186" t="str">
        <f>anotacoes!E4186</f>
        <v>KIM</v>
      </c>
      <c r="C4186" t="str">
        <f>anotacoes!F4186</f>
        <v>LOIC</v>
      </c>
      <c r="D4186" t="s">
        <v>10434</v>
      </c>
      <c r="E4186">
        <f>anotacoes!A4186</f>
        <v>58</v>
      </c>
      <c r="F4186" t="str">
        <f>anotacoes!K4186</f>
        <v xml:space="preserve"> 00:05:10,634</v>
      </c>
      <c r="G4186" t="str">
        <f>anotacoes!L4186</f>
        <v xml:space="preserve"> 00:05:12,787</v>
      </c>
      <c r="H4186" t="str">
        <f>IF(J4186="PAUSE",D4186,IF(anotacoes!G4190=conversao_anotacoes!B4186,conversao_anotacoes!B4186,conversao_anotacoes!C4186))</f>
        <v>KIM</v>
      </c>
      <c r="I4186" t="str">
        <f t="shared" si="65"/>
        <v>LOIC</v>
      </c>
      <c r="J4186" t="str">
        <f>UPPER(anotacoes!H4186)</f>
        <v>DISPLACEMENT</v>
      </c>
      <c r="K4186" t="str">
        <f>UPPER(anotacoes!I4186)</f>
        <v>CIRCULAR LEFT</v>
      </c>
      <c r="L4186" s="6" t="str">
        <f>IF(anotacoes!N4186=0,"",anotacoes!N4186)</f>
        <v/>
      </c>
      <c r="M4186" t="str">
        <f>IF(anotacoes!M4186=0,"",UPPER(anotacoes!M4186))</f>
        <v/>
      </c>
    </row>
    <row r="4187" spans="1:13" x14ac:dyDescent="0.25">
      <c r="A4187" t="str">
        <f>anotacoes!C4187</f>
        <v>WORLD CHAMPIONSHIP PARIS 2011</v>
      </c>
      <c r="B4187" t="str">
        <f>anotacoes!E4187</f>
        <v>KIM</v>
      </c>
      <c r="C4187" t="str">
        <f>anotacoes!F4187</f>
        <v>LOIC</v>
      </c>
      <c r="D4187" t="s">
        <v>10434</v>
      </c>
      <c r="E4187">
        <f>anotacoes!A4187</f>
        <v>58</v>
      </c>
      <c r="F4187" t="str">
        <f>anotacoes!K4187</f>
        <v xml:space="preserve"> 00:05:12,787</v>
      </c>
      <c r="G4187" t="str">
        <f>anotacoes!L4187</f>
        <v xml:space="preserve"> 00:05:16,919</v>
      </c>
      <c r="H4187" t="str">
        <f>IF(J4187="PAUSE",D4187,IF(anotacoes!G4191=conversao_anotacoes!B4187,conversao_anotacoes!B4187,conversao_anotacoes!C4187))</f>
        <v>KIM</v>
      </c>
      <c r="I4187" t="str">
        <f t="shared" si="65"/>
        <v>LOIC</v>
      </c>
      <c r="J4187" t="str">
        <f>UPPER(anotacoes!H4187)</f>
        <v>DISPLACEMENT</v>
      </c>
      <c r="K4187" t="str">
        <f>UPPER(anotacoes!I4187)</f>
        <v>2-3 STEP HESITANT RIGHT</v>
      </c>
      <c r="L4187" s="6" t="str">
        <f>IF(anotacoes!N4187=0,"",anotacoes!N4187)</f>
        <v/>
      </c>
      <c r="M4187" t="str">
        <f>IF(anotacoes!M4187=0,"",UPPER(anotacoes!M4187))</f>
        <v/>
      </c>
    </row>
    <row r="4188" spans="1:13" x14ac:dyDescent="0.25">
      <c r="A4188" t="str">
        <f>anotacoes!C4188</f>
        <v>WORLD CHAMPIONSHIP PARIS 2011</v>
      </c>
      <c r="B4188" t="str">
        <f>anotacoes!E4188</f>
        <v>KIM</v>
      </c>
      <c r="C4188" t="str">
        <f>anotacoes!F4188</f>
        <v>LOIC</v>
      </c>
      <c r="D4188" t="s">
        <v>10434</v>
      </c>
      <c r="E4188">
        <f>anotacoes!A4188</f>
        <v>58</v>
      </c>
      <c r="F4188" t="str">
        <f>anotacoes!K4188</f>
        <v xml:space="preserve"> 00:05:16,919</v>
      </c>
      <c r="G4188" t="str">
        <f>anotacoes!L4188</f>
        <v xml:space="preserve"> 00:05:22,390</v>
      </c>
      <c r="H4188" t="str">
        <f>IF(J4188="PAUSE",D4188,IF(anotacoes!G4192=conversao_anotacoes!B4188,conversao_anotacoes!B4188,conversao_anotacoes!C4188))</f>
        <v>KIM</v>
      </c>
      <c r="I4188" t="str">
        <f t="shared" si="65"/>
        <v>LOIC</v>
      </c>
      <c r="J4188" t="str">
        <f>UPPER(anotacoes!H4188)</f>
        <v>DISPLACEMENT</v>
      </c>
      <c r="K4188" t="str">
        <f>UPPER(anotacoes!I4188)</f>
        <v>TRY TO GRIP WITH CONTACT</v>
      </c>
      <c r="L4188" s="6" t="str">
        <f>IF(anotacoes!N4188=0,"",anotacoes!N4188)</f>
        <v/>
      </c>
      <c r="M4188" t="str">
        <f>IF(anotacoes!M4188=0,"",UPPER(anotacoes!M4188))</f>
        <v/>
      </c>
    </row>
    <row r="4189" spans="1:13" x14ac:dyDescent="0.25">
      <c r="A4189" t="str">
        <f>anotacoes!C4189</f>
        <v>WORLD CHAMPIONSHIP PARIS 2011</v>
      </c>
      <c r="B4189" t="str">
        <f>anotacoes!E4189</f>
        <v>KIM</v>
      </c>
      <c r="C4189" t="str">
        <f>anotacoes!F4189</f>
        <v>LOIC</v>
      </c>
      <c r="D4189" t="s">
        <v>10434</v>
      </c>
      <c r="E4189">
        <f>anotacoes!A4189</f>
        <v>58</v>
      </c>
      <c r="F4189" t="str">
        <f>anotacoes!K4189</f>
        <v xml:space="preserve"> 00:05:22,390</v>
      </c>
      <c r="G4189" t="str">
        <f>anotacoes!L4189</f>
        <v xml:space="preserve"> 00:05:22,834</v>
      </c>
      <c r="H4189" t="str">
        <f>IF(J4189="PAUSE",D4189,IF(anotacoes!G4193=conversao_anotacoes!B4189,conversao_anotacoes!B4189,conversao_anotacoes!C4189))</f>
        <v>KIM</v>
      </c>
      <c r="I4189" t="str">
        <f t="shared" si="65"/>
        <v>LOIC</v>
      </c>
      <c r="J4189" t="str">
        <f>UPPER(anotacoes!H4189)</f>
        <v>GRIP TIME</v>
      </c>
      <c r="K4189" t="str">
        <f>UPPER(anotacoes!I4189)</f>
        <v>LEFT COLLAR</v>
      </c>
      <c r="L4189" s="6" t="str">
        <f>IF(anotacoes!N4189=0,"",anotacoes!N4189)</f>
        <v/>
      </c>
      <c r="M4189" t="str">
        <f>IF(anotacoes!M4189=0,"",UPPER(anotacoes!M4189))</f>
        <v/>
      </c>
    </row>
    <row r="4190" spans="1:13" x14ac:dyDescent="0.25">
      <c r="A4190" t="str">
        <f>anotacoes!C4190</f>
        <v>WORLD CHAMPIONSHIP PARIS 2011</v>
      </c>
      <c r="B4190" t="str">
        <f>anotacoes!E4190</f>
        <v>KIM</v>
      </c>
      <c r="C4190" t="str">
        <f>anotacoes!F4190</f>
        <v>LOIC</v>
      </c>
      <c r="D4190" t="s">
        <v>10434</v>
      </c>
      <c r="E4190">
        <f>anotacoes!A4190</f>
        <v>58</v>
      </c>
      <c r="F4190" t="str">
        <f>anotacoes!K4190</f>
        <v xml:space="preserve"> 00:05:22,834</v>
      </c>
      <c r="G4190" t="str">
        <f>anotacoes!L4190</f>
        <v xml:space="preserve"> 00:05:35,903</v>
      </c>
      <c r="H4190" t="str">
        <f>IF(J4190="PAUSE",D4190,IF(anotacoes!G4194=conversao_anotacoes!B4190,conversao_anotacoes!B4190,conversao_anotacoes!C4190))</f>
        <v>KIM</v>
      </c>
      <c r="I4190" t="str">
        <f t="shared" si="65"/>
        <v>LOIC</v>
      </c>
      <c r="J4190" t="str">
        <f>UPPER(anotacoes!H4190)</f>
        <v>DISPLACEMENT</v>
      </c>
      <c r="K4190" t="str">
        <f>UPPER(anotacoes!I4190)</f>
        <v>TRY TO GRIP WITH CONTACT</v>
      </c>
      <c r="L4190" s="6" t="str">
        <f>IF(anotacoes!N4190=0,"",anotacoes!N4190)</f>
        <v/>
      </c>
      <c r="M4190" t="str">
        <f>IF(anotacoes!M4190=0,"",UPPER(anotacoes!M4190))</f>
        <v/>
      </c>
    </row>
    <row r="4191" spans="1:13" x14ac:dyDescent="0.25">
      <c r="A4191" t="str">
        <f>anotacoes!C4191</f>
        <v>WORLD CHAMPIONSHIP PARIS 2011</v>
      </c>
      <c r="B4191" t="str">
        <f>anotacoes!E4191</f>
        <v>KIM</v>
      </c>
      <c r="C4191" t="str">
        <f>anotacoes!F4191</f>
        <v>LOIC</v>
      </c>
      <c r="D4191" t="s">
        <v>10434</v>
      </c>
      <c r="E4191">
        <f>anotacoes!A4191</f>
        <v>58</v>
      </c>
      <c r="F4191" t="str">
        <f>anotacoes!K4191</f>
        <v xml:space="preserve"> 00:05:35,903</v>
      </c>
      <c r="G4191" t="str">
        <f>anotacoes!L4191</f>
        <v xml:space="preserve"> 00:05:39,072</v>
      </c>
      <c r="H4191" t="str">
        <f>IF(J4191="PAUSE",D4191,IF(anotacoes!G4195=conversao_anotacoes!B4191,conversao_anotacoes!B4191,conversao_anotacoes!C4191))</f>
        <v>KIM</v>
      </c>
      <c r="I4191" t="str">
        <f t="shared" si="65"/>
        <v>LOIC</v>
      </c>
      <c r="J4191" t="str">
        <f>UPPER(anotacoes!H4191)</f>
        <v>GRIP TIME</v>
      </c>
      <c r="K4191" t="str">
        <f>UPPER(anotacoes!I4191)</f>
        <v>LEFT COLLAR RIGHT SLEEVE</v>
      </c>
      <c r="L4191" s="6" t="str">
        <f>IF(anotacoes!N4191=0,"",anotacoes!N4191)</f>
        <v/>
      </c>
      <c r="M4191" t="str">
        <f>IF(anotacoes!M4191=0,"",UPPER(anotacoes!M4191))</f>
        <v/>
      </c>
    </row>
    <row r="4192" spans="1:13" x14ac:dyDescent="0.25">
      <c r="A4192" t="str">
        <f>anotacoes!C4192</f>
        <v>WORLD CHAMPIONSHIP PARIS 2011</v>
      </c>
      <c r="B4192" t="str">
        <f>anotacoes!E4192</f>
        <v>KIM</v>
      </c>
      <c r="C4192" t="str">
        <f>anotacoes!F4192</f>
        <v>LOIC</v>
      </c>
      <c r="D4192" t="s">
        <v>10434</v>
      </c>
      <c r="E4192">
        <f>anotacoes!A4192</f>
        <v>58</v>
      </c>
      <c r="F4192" t="str">
        <f>anotacoes!K4192</f>
        <v xml:space="preserve"> 00:05:39,072</v>
      </c>
      <c r="G4192" t="str">
        <f>anotacoes!L4192</f>
        <v xml:space="preserve"> 00:05:39,072</v>
      </c>
      <c r="H4192" t="str">
        <f>IF(J4192="PAUSE",D4192,IF(anotacoes!G4196=conversao_anotacoes!B4192,conversao_anotacoes!B4192,conversao_anotacoes!C4192))</f>
        <v>KIM</v>
      </c>
      <c r="I4192" t="str">
        <f t="shared" si="65"/>
        <v>LOIC</v>
      </c>
      <c r="J4192" t="str">
        <f>UPPER(anotacoes!H4192)</f>
        <v>DEFENSE</v>
      </c>
      <c r="K4192" t="str">
        <f>UPPER(anotacoes!I4192)</f>
        <v>USING BODY MASS</v>
      </c>
      <c r="L4192" s="6" t="str">
        <f>IF(anotacoes!N4192=0,"",anotacoes!N4192)</f>
        <v/>
      </c>
      <c r="M4192" t="str">
        <f>IF(anotacoes!M4192=0,"",UPPER(anotacoes!M4192))</f>
        <v/>
      </c>
    </row>
    <row r="4193" spans="1:13" x14ac:dyDescent="0.25">
      <c r="A4193" t="str">
        <f>anotacoes!C4193</f>
        <v>WORLD CHAMPIONSHIP PARIS 2011</v>
      </c>
      <c r="B4193" t="str">
        <f>anotacoes!E4193</f>
        <v>KIM</v>
      </c>
      <c r="C4193" t="str">
        <f>anotacoes!F4193</f>
        <v>LOIC</v>
      </c>
      <c r="D4193" t="s">
        <v>10434</v>
      </c>
      <c r="E4193">
        <f>anotacoes!A4193</f>
        <v>58</v>
      </c>
      <c r="F4193" t="str">
        <f>anotacoes!K4193</f>
        <v xml:space="preserve"> 00:05:39,072</v>
      </c>
      <c r="G4193" t="str">
        <f>anotacoes!L4193</f>
        <v xml:space="preserve"> 00:05:42,046</v>
      </c>
      <c r="H4193" t="str">
        <f>IF(J4193="PAUSE",D4193,IF(anotacoes!G4197=conversao_anotacoes!B4193,conversao_anotacoes!B4193,conversao_anotacoes!C4193))</f>
        <v>KIM</v>
      </c>
      <c r="I4193" t="str">
        <f t="shared" si="65"/>
        <v>LOIC</v>
      </c>
      <c r="J4193" t="str">
        <f>UPPER(anotacoes!H4193)</f>
        <v>TRANSITION</v>
      </c>
      <c r="K4193" t="str">
        <f>UPPER(anotacoes!I4193)</f>
        <v>WITH ATTACK</v>
      </c>
      <c r="L4193" s="6" t="str">
        <f>IF(anotacoes!N4193=0,"",anotacoes!N4193)</f>
        <v/>
      </c>
      <c r="M4193" t="str">
        <f>IF(anotacoes!M4193=0,"",UPPER(anotacoes!M4193))</f>
        <v/>
      </c>
    </row>
    <row r="4194" spans="1:13" x14ac:dyDescent="0.25">
      <c r="A4194" t="str">
        <f>anotacoes!C4194</f>
        <v>WORLD CHAMPIONSHIP PARIS 2011</v>
      </c>
      <c r="B4194" t="str">
        <f>anotacoes!E4194</f>
        <v>KIM</v>
      </c>
      <c r="C4194" t="str">
        <f>anotacoes!F4194</f>
        <v>LOIC</v>
      </c>
      <c r="D4194" t="s">
        <v>10434</v>
      </c>
      <c r="E4194">
        <f>anotacoes!A4194</f>
        <v>58</v>
      </c>
      <c r="F4194" t="str">
        <f>anotacoes!K4194</f>
        <v xml:space="preserve"> 00:05:42,214</v>
      </c>
      <c r="G4194" t="str">
        <f>anotacoes!L4194</f>
        <v xml:space="preserve"> 00:05:45,914</v>
      </c>
      <c r="H4194" t="str">
        <f>IF(J4194="PAUSE",D4194,IF(anotacoes!G4198=conversao_anotacoes!B4194,conversao_anotacoes!B4194,conversao_anotacoes!C4194))</f>
        <v>KIM</v>
      </c>
      <c r="I4194" t="str">
        <f t="shared" si="65"/>
        <v>LOIC</v>
      </c>
      <c r="J4194" t="str">
        <f>UPPER(anotacoes!H4194)</f>
        <v>GROUNDWORK COMBAT</v>
      </c>
      <c r="K4194" t="str">
        <f>UPPER(anotacoes!I4194)</f>
        <v>DEFENSIVE POSITION</v>
      </c>
      <c r="L4194" s="6" t="str">
        <f>IF(anotacoes!N4194=0,"",anotacoes!N4194)</f>
        <v/>
      </c>
      <c r="M4194" t="str">
        <f>IF(anotacoes!M4194=0,"",UPPER(anotacoes!M4194))</f>
        <v/>
      </c>
    </row>
    <row r="4195" spans="1:13" x14ac:dyDescent="0.25">
      <c r="A4195" t="str">
        <f>anotacoes!C4195</f>
        <v>WORLD CHAMPIONSHIP PARIS 2011</v>
      </c>
      <c r="B4195" t="str">
        <f>anotacoes!E4195</f>
        <v>KIM</v>
      </c>
      <c r="C4195" t="str">
        <f>anotacoes!F4195</f>
        <v>LOIC</v>
      </c>
      <c r="D4195" t="s">
        <v>10434</v>
      </c>
      <c r="E4195">
        <f>anotacoes!A4195</f>
        <v>58</v>
      </c>
      <c r="F4195" t="str">
        <f>anotacoes!K4195</f>
        <v xml:space="preserve"> 00:05:46,082</v>
      </c>
      <c r="G4195" t="str">
        <f>anotacoes!L4195</f>
        <v xml:space="preserve"> 00:05:58,969</v>
      </c>
      <c r="H4195" t="str">
        <f>IF(J4195="PAUSE",D4195,IF(anotacoes!G4199=conversao_anotacoes!B4195,conversao_anotacoes!B4195,conversao_anotacoes!C4195))</f>
        <v>&lt;ARBITRO DESCONHECIDO&gt;</v>
      </c>
      <c r="I4195" t="str">
        <f t="shared" si="65"/>
        <v/>
      </c>
      <c r="J4195" t="str">
        <f>UPPER(anotacoes!H4195)</f>
        <v>PAUSE</v>
      </c>
      <c r="K4195" t="str">
        <f>UPPER(anotacoes!I4195)</f>
        <v>&lt;UNCLASSIFIED&gt;</v>
      </c>
      <c r="L4195" s="6" t="str">
        <f>IF(anotacoes!N4195=0,"",anotacoes!N4195)</f>
        <v/>
      </c>
      <c r="M4195" t="str">
        <f>IF(anotacoes!M4195=0,"",UPPER(anotacoes!M4195))</f>
        <v/>
      </c>
    </row>
    <row r="4196" spans="1:13" x14ac:dyDescent="0.25">
      <c r="A4196" t="str">
        <f>anotacoes!C4196</f>
        <v>WORLD CHAMPIONSHIP PARIS 2011</v>
      </c>
      <c r="B4196" t="str">
        <f>anotacoes!E4196</f>
        <v>KIM</v>
      </c>
      <c r="C4196" t="str">
        <f>anotacoes!F4196</f>
        <v>LOIC</v>
      </c>
      <c r="D4196" t="s">
        <v>10434</v>
      </c>
      <c r="E4196">
        <f>anotacoes!A4196</f>
        <v>58</v>
      </c>
      <c r="F4196" t="str">
        <f>anotacoes!K4196</f>
        <v xml:space="preserve"> 00:05:58,969</v>
      </c>
      <c r="G4196" t="str">
        <f>anotacoes!L4196</f>
        <v xml:space="preserve"> 00:06:49,407</v>
      </c>
      <c r="H4196" t="str">
        <f>IF(J4196="PAUSE",D4196,IF(anotacoes!G4200=conversao_anotacoes!B4196,conversao_anotacoes!B4196,conversao_anotacoes!C4196))</f>
        <v>KIM</v>
      </c>
      <c r="I4196" t="str">
        <f t="shared" si="65"/>
        <v>LOIC</v>
      </c>
      <c r="J4196" t="str">
        <f>UPPER(anotacoes!H4196)</f>
        <v>DISPLACEMENT</v>
      </c>
      <c r="K4196" t="str">
        <f>UPPER(anotacoes!I4196)</f>
        <v>TRY TO GRIP WITH CONTACT</v>
      </c>
      <c r="L4196" s="6" t="str">
        <f>IF(anotacoes!N4196=0,"",anotacoes!N4196)</f>
        <v/>
      </c>
      <c r="M4196" t="str">
        <f>IF(anotacoes!M4196=0,"",UPPER(anotacoes!M4196))</f>
        <v/>
      </c>
    </row>
    <row r="4197" spans="1:13" x14ac:dyDescent="0.25">
      <c r="A4197" t="str">
        <f>anotacoes!C4197</f>
        <v>WORLD CHAMPIONSHIP PARIS 2011</v>
      </c>
      <c r="B4197" t="str">
        <f>anotacoes!E4197</f>
        <v>KIM</v>
      </c>
      <c r="C4197" t="str">
        <f>anotacoes!F4197</f>
        <v>LOIC</v>
      </c>
      <c r="D4197" t="s">
        <v>10434</v>
      </c>
      <c r="E4197">
        <f>anotacoes!A4197</f>
        <v>58</v>
      </c>
      <c r="F4197" t="str">
        <f>anotacoes!K4197</f>
        <v xml:space="preserve"> 00:06:49,407</v>
      </c>
      <c r="G4197" t="str">
        <f>anotacoes!L4197</f>
        <v xml:space="preserve"> 00:06:53,040</v>
      </c>
      <c r="H4197" t="str">
        <f>IF(J4197="PAUSE",D4197,IF(anotacoes!G4201=conversao_anotacoes!B4197,conversao_anotacoes!B4197,conversao_anotacoes!C4197))</f>
        <v>KIM</v>
      </c>
      <c r="I4197" t="str">
        <f t="shared" si="65"/>
        <v>LOIC</v>
      </c>
      <c r="J4197" t="str">
        <f>UPPER(anotacoes!H4197)</f>
        <v>GRIP TIME</v>
      </c>
      <c r="K4197" t="str">
        <f>UPPER(anotacoes!I4197)</f>
        <v>LEFT COLLAR RIGHT SLEEVE</v>
      </c>
      <c r="L4197" s="6" t="str">
        <f>IF(anotacoes!N4197=0,"",anotacoes!N4197)</f>
        <v/>
      </c>
      <c r="M4197" t="str">
        <f>IF(anotacoes!M4197=0,"",UPPER(anotacoes!M4197))</f>
        <v/>
      </c>
    </row>
    <row r="4198" spans="1:13" x14ac:dyDescent="0.25">
      <c r="A4198" t="str">
        <f>anotacoes!C4198</f>
        <v>WORLD CHAMPIONSHIP PARIS 2011</v>
      </c>
      <c r="B4198" t="str">
        <f>anotacoes!E4198</f>
        <v>KIM</v>
      </c>
      <c r="C4198" t="str">
        <f>anotacoes!F4198</f>
        <v>LOIC</v>
      </c>
      <c r="D4198" t="s">
        <v>10434</v>
      </c>
      <c r="E4198">
        <f>anotacoes!A4198</f>
        <v>58</v>
      </c>
      <c r="F4198" t="str">
        <f>anotacoes!K4198</f>
        <v xml:space="preserve"> 00:06:53,212</v>
      </c>
      <c r="G4198" t="str">
        <f>anotacoes!L4198</f>
        <v xml:space="preserve"> 00:07:03,251</v>
      </c>
      <c r="H4198" t="str">
        <f>IF(J4198="PAUSE",D4198,IF(anotacoes!G4202=conversao_anotacoes!B4198,conversao_anotacoes!B4198,conversao_anotacoes!C4198))</f>
        <v>&lt;ARBITRO DESCONHECIDO&gt;</v>
      </c>
      <c r="I4198" t="str">
        <f t="shared" si="65"/>
        <v/>
      </c>
      <c r="J4198" t="str">
        <f>UPPER(anotacoes!H4198)</f>
        <v>PAUSE</v>
      </c>
      <c r="K4198" t="str">
        <f>UPPER(anotacoes!I4198)</f>
        <v>&lt;UNCLASSIFIED&gt;</v>
      </c>
      <c r="L4198" s="6" t="str">
        <f>IF(anotacoes!N4198=0,"",anotacoes!N4198)</f>
        <v/>
      </c>
      <c r="M4198" t="str">
        <f>IF(anotacoes!M4198=0,"",UPPER(anotacoes!M4198))</f>
        <v/>
      </c>
    </row>
    <row r="4199" spans="1:13" x14ac:dyDescent="0.25">
      <c r="A4199" t="str">
        <f>anotacoes!C4199</f>
        <v>WORLD CHAMPIONSHIP PARIS 2011</v>
      </c>
      <c r="B4199" t="str">
        <f>anotacoes!E4199</f>
        <v>KIM</v>
      </c>
      <c r="C4199" t="str">
        <f>anotacoes!F4199</f>
        <v>LOIC</v>
      </c>
      <c r="D4199" t="s">
        <v>10434</v>
      </c>
      <c r="E4199">
        <f>anotacoes!A4199</f>
        <v>58</v>
      </c>
      <c r="F4199" t="str">
        <f>anotacoes!K4199</f>
        <v xml:space="preserve"> 00:07:03,251</v>
      </c>
      <c r="G4199" t="str">
        <f>anotacoes!L4199</f>
        <v xml:space="preserve"> 00:07:06,183</v>
      </c>
      <c r="H4199" t="str">
        <f>IF(J4199="PAUSE",D4199,IF(anotacoes!G4203=conversao_anotacoes!B4199,conversao_anotacoes!B4199,conversao_anotacoes!C4199))</f>
        <v>KIM</v>
      </c>
      <c r="I4199" t="str">
        <f t="shared" si="65"/>
        <v>LOIC</v>
      </c>
      <c r="J4199" t="str">
        <f>UPPER(anotacoes!H4199)</f>
        <v>DISPLACEMENT</v>
      </c>
      <c r="K4199" t="str">
        <f>UPPER(anotacoes!I4199)</f>
        <v>CIRCULAR LEFT</v>
      </c>
      <c r="L4199" s="6" t="str">
        <f>IF(anotacoes!N4199=0,"",anotacoes!N4199)</f>
        <v/>
      </c>
      <c r="M4199" t="str">
        <f>IF(anotacoes!M4199=0,"",UPPER(anotacoes!M4199))</f>
        <v/>
      </c>
    </row>
    <row r="4200" spans="1:13" x14ac:dyDescent="0.25">
      <c r="A4200" t="str">
        <f>anotacoes!C4200</f>
        <v>WORLD CHAMPIONSHIP PARIS 2011</v>
      </c>
      <c r="B4200" t="str">
        <f>anotacoes!E4200</f>
        <v>KIM</v>
      </c>
      <c r="C4200" t="str">
        <f>anotacoes!F4200</f>
        <v>LOIC</v>
      </c>
      <c r="D4200" t="s">
        <v>10434</v>
      </c>
      <c r="E4200">
        <f>anotacoes!A4200</f>
        <v>58</v>
      </c>
      <c r="F4200" t="str">
        <f>anotacoes!K4200</f>
        <v xml:space="preserve"> 00:07:06,183</v>
      </c>
      <c r="G4200" t="str">
        <f>anotacoes!L4200</f>
        <v xml:space="preserve"> 00:07:08,901</v>
      </c>
      <c r="H4200" t="str">
        <f>IF(J4200="PAUSE",D4200,IF(anotacoes!G4204=conversao_anotacoes!B4200,conversao_anotacoes!B4200,conversao_anotacoes!C4200))</f>
        <v>KIM</v>
      </c>
      <c r="I4200" t="str">
        <f t="shared" si="65"/>
        <v>LOIC</v>
      </c>
      <c r="J4200" t="str">
        <f>UPPER(anotacoes!H4200)</f>
        <v>DISPLACEMENT</v>
      </c>
      <c r="K4200" t="str">
        <f>UPPER(anotacoes!I4200)</f>
        <v>2-3 STEP HESITANT RIGHT</v>
      </c>
      <c r="L4200" s="6" t="str">
        <f>IF(anotacoes!N4200=0,"",anotacoes!N4200)</f>
        <v/>
      </c>
      <c r="M4200" t="str">
        <f>IF(anotacoes!M4200=0,"",UPPER(anotacoes!M4200))</f>
        <v/>
      </c>
    </row>
    <row r="4201" spans="1:13" x14ac:dyDescent="0.25">
      <c r="A4201" t="str">
        <f>anotacoes!C4201</f>
        <v>WORLD CHAMPIONSHIP PARIS 2011</v>
      </c>
      <c r="B4201" t="str">
        <f>anotacoes!E4201</f>
        <v>KIM</v>
      </c>
      <c r="C4201" t="str">
        <f>anotacoes!F4201</f>
        <v>LOIC</v>
      </c>
      <c r="D4201" t="s">
        <v>10434</v>
      </c>
      <c r="E4201">
        <f>anotacoes!A4201</f>
        <v>58</v>
      </c>
      <c r="F4201" t="str">
        <f>anotacoes!K4201</f>
        <v xml:space="preserve"> 00:07:08,901</v>
      </c>
      <c r="G4201" t="str">
        <f>anotacoes!L4201</f>
        <v xml:space="preserve"> 00:07:16,435</v>
      </c>
      <c r="H4201" t="str">
        <f>IF(J4201="PAUSE",D4201,IF(anotacoes!G4205=conversao_anotacoes!B4201,conversao_anotacoes!B4201,conversao_anotacoes!C4201))</f>
        <v>KIM</v>
      </c>
      <c r="I4201" t="str">
        <f t="shared" si="65"/>
        <v>LOIC</v>
      </c>
      <c r="J4201" t="str">
        <f>UPPER(anotacoes!H4201)</f>
        <v>GRIP TIME</v>
      </c>
      <c r="K4201" t="str">
        <f>UPPER(anotacoes!I4201)</f>
        <v>LEFT COLLAR RIGHT SLEEVE</v>
      </c>
      <c r="L4201" s="6" t="str">
        <f>IF(anotacoes!N4201=0,"",anotacoes!N4201)</f>
        <v/>
      </c>
      <c r="M4201" t="str">
        <f>IF(anotacoes!M4201=0,"",UPPER(anotacoes!M4201))</f>
        <v/>
      </c>
    </row>
    <row r="4202" spans="1:13" x14ac:dyDescent="0.25">
      <c r="A4202" t="str">
        <f>anotacoes!C4202</f>
        <v>WORLD CHAMPIONSHIP PARIS 2011</v>
      </c>
      <c r="B4202" t="str">
        <f>anotacoes!E4202</f>
        <v>KIM</v>
      </c>
      <c r="C4202" t="str">
        <f>anotacoes!F4202</f>
        <v>LOIC</v>
      </c>
      <c r="D4202" t="s">
        <v>10434</v>
      </c>
      <c r="E4202">
        <f>anotacoes!A4202</f>
        <v>58</v>
      </c>
      <c r="F4202" t="str">
        <f>anotacoes!K4202</f>
        <v xml:space="preserve"> 00:07:16,435</v>
      </c>
      <c r="G4202" t="str">
        <f>anotacoes!L4202</f>
        <v xml:space="preserve"> 00:07:17,274</v>
      </c>
      <c r="H4202" t="str">
        <f>IF(J4202="PAUSE",D4202,IF(anotacoes!G4206=conversao_anotacoes!B4202,conversao_anotacoes!B4202,conversao_anotacoes!C4202))</f>
        <v>KIM</v>
      </c>
      <c r="I4202" t="str">
        <f t="shared" si="65"/>
        <v>LOIC</v>
      </c>
      <c r="J4202" t="str">
        <f>UPPER(anotacoes!H4202)</f>
        <v>DEFENSE</v>
      </c>
      <c r="K4202" t="str">
        <f>UPPER(anotacoes!I4202)</f>
        <v>USING BODY MASS</v>
      </c>
      <c r="L4202" s="6" t="str">
        <f>IF(anotacoes!N4202=0,"",anotacoes!N4202)</f>
        <v/>
      </c>
      <c r="M4202" t="str">
        <f>IF(anotacoes!M4202=0,"",UPPER(anotacoes!M4202))</f>
        <v/>
      </c>
    </row>
    <row r="4203" spans="1:13" x14ac:dyDescent="0.25">
      <c r="A4203" t="str">
        <f>anotacoes!C4203</f>
        <v>WORLD CHAMPIONSHIP PARIS 2011</v>
      </c>
      <c r="B4203" t="str">
        <f>anotacoes!E4203</f>
        <v>KIM</v>
      </c>
      <c r="C4203" t="str">
        <f>anotacoes!F4203</f>
        <v>LOIC</v>
      </c>
      <c r="D4203" t="s">
        <v>10434</v>
      </c>
      <c r="E4203">
        <f>anotacoes!A4203</f>
        <v>58</v>
      </c>
      <c r="F4203" t="str">
        <f>anotacoes!K4203</f>
        <v xml:space="preserve"> 00:07:17,274</v>
      </c>
      <c r="G4203" t="str">
        <f>anotacoes!L4203</f>
        <v xml:space="preserve"> 00:07:28,337</v>
      </c>
      <c r="H4203" t="str">
        <f>IF(J4203="PAUSE",D4203,IF(anotacoes!G4207=conversao_anotacoes!B4203,conversao_anotacoes!B4203,conversao_anotacoes!C4203))</f>
        <v>KIM</v>
      </c>
      <c r="I4203" t="str">
        <f t="shared" si="65"/>
        <v>LOIC</v>
      </c>
      <c r="J4203" t="str">
        <f>UPPER(anotacoes!H4203)</f>
        <v>GROUNDWORK COMBAT</v>
      </c>
      <c r="K4203" t="str">
        <f>UPPER(anotacoes!I4203)</f>
        <v>TRYING TO ATTACK</v>
      </c>
      <c r="L4203" s="6" t="str">
        <f>IF(anotacoes!N4203=0,"",anotacoes!N4203)</f>
        <v/>
      </c>
      <c r="M4203" t="str">
        <f>IF(anotacoes!M4203=0,"",UPPER(anotacoes!M4203))</f>
        <v/>
      </c>
    </row>
    <row r="4204" spans="1:13" x14ac:dyDescent="0.25">
      <c r="A4204" t="str">
        <f>anotacoes!C4204</f>
        <v>WORLD CHAMPIONSHIP PARIS 2011</v>
      </c>
      <c r="B4204" t="str">
        <f>anotacoes!E4204</f>
        <v>KIM</v>
      </c>
      <c r="C4204" t="str">
        <f>anotacoes!F4204</f>
        <v>LOIC</v>
      </c>
      <c r="D4204" t="s">
        <v>10434</v>
      </c>
      <c r="E4204">
        <f>anotacoes!A4204</f>
        <v>58</v>
      </c>
      <c r="F4204" t="str">
        <f>anotacoes!K4204</f>
        <v xml:space="preserve"> 00:07:28,337</v>
      </c>
      <c r="G4204" t="str">
        <f>anotacoes!L4204</f>
        <v xml:space="preserve"> 00:08:22,251</v>
      </c>
      <c r="H4204" t="str">
        <f>IF(J4204="PAUSE",D4204,IF(anotacoes!G4208=conversao_anotacoes!B4204,conversao_anotacoes!B4204,conversao_anotacoes!C4204))</f>
        <v>&lt;ARBITRO DESCONHECIDO&gt;</v>
      </c>
      <c r="I4204" t="str">
        <f t="shared" si="65"/>
        <v/>
      </c>
      <c r="J4204" t="str">
        <f>UPPER(anotacoes!H4204)</f>
        <v>PAUSE</v>
      </c>
      <c r="K4204" t="str">
        <f>UPPER(anotacoes!I4204)</f>
        <v>&lt;UNCLASSIFIED&gt;</v>
      </c>
      <c r="L4204" s="6" t="str">
        <f>IF(anotacoes!N4204=0,"",anotacoes!N4204)</f>
        <v/>
      </c>
      <c r="M4204" t="str">
        <f>IF(anotacoes!M4204=0,"",UPPER(anotacoes!M4204))</f>
        <v/>
      </c>
    </row>
    <row r="4205" spans="1:13" x14ac:dyDescent="0.25">
      <c r="A4205" t="str">
        <f>anotacoes!C4205</f>
        <v>WORLD CHAMPIONSHIP PARIS 2011</v>
      </c>
      <c r="B4205" t="str">
        <f>anotacoes!E4205</f>
        <v>KIM</v>
      </c>
      <c r="C4205" t="str">
        <f>anotacoes!F4205</f>
        <v>LOIC</v>
      </c>
      <c r="D4205" t="s">
        <v>10434</v>
      </c>
      <c r="E4205">
        <f>anotacoes!A4205</f>
        <v>58</v>
      </c>
      <c r="F4205" t="str">
        <f>anotacoes!K4205</f>
        <v xml:space="preserve"> 00:08:22,251</v>
      </c>
      <c r="G4205" t="str">
        <f>anotacoes!L4205</f>
        <v xml:space="preserve"> 00:08:31,868</v>
      </c>
      <c r="H4205" t="str">
        <f>IF(J4205="PAUSE",D4205,IF(anotacoes!G4209=conversao_anotacoes!B4205,conversao_anotacoes!B4205,conversao_anotacoes!C4205))</f>
        <v>KIM</v>
      </c>
      <c r="I4205" t="str">
        <f t="shared" si="65"/>
        <v>LOIC</v>
      </c>
      <c r="J4205" t="str">
        <f>UPPER(anotacoes!H4205)</f>
        <v>DISPLACEMENT</v>
      </c>
      <c r="K4205" t="str">
        <f>UPPER(anotacoes!I4205)</f>
        <v>CIRCULAR LEFT</v>
      </c>
      <c r="L4205" s="6" t="str">
        <f>IF(anotacoes!N4205=0,"",anotacoes!N4205)</f>
        <v/>
      </c>
      <c r="M4205" t="str">
        <f>IF(anotacoes!M4205=0,"",UPPER(anotacoes!M4205))</f>
        <v/>
      </c>
    </row>
    <row r="4206" spans="1:13" x14ac:dyDescent="0.25">
      <c r="A4206" t="str">
        <f>anotacoes!C4206</f>
        <v>WORLD CHAMPIONSHIP PARIS 2011</v>
      </c>
      <c r="B4206" t="str">
        <f>anotacoes!E4206</f>
        <v>KIM</v>
      </c>
      <c r="C4206" t="str">
        <f>anotacoes!F4206</f>
        <v>LOIC</v>
      </c>
      <c r="D4206" t="s">
        <v>10434</v>
      </c>
      <c r="E4206">
        <f>anotacoes!A4206</f>
        <v>58</v>
      </c>
      <c r="F4206" t="str">
        <f>anotacoes!K4206</f>
        <v xml:space="preserve"> 00:08:31,868</v>
      </c>
      <c r="G4206" t="str">
        <f>anotacoes!L4206</f>
        <v xml:space="preserve"> 00:08:34,087</v>
      </c>
      <c r="H4206" t="str">
        <f>IF(J4206="PAUSE",D4206,IF(anotacoes!G4210=conversao_anotacoes!B4206,conversao_anotacoes!B4206,conversao_anotacoes!C4206))</f>
        <v>KIM</v>
      </c>
      <c r="I4206" t="str">
        <f t="shared" si="65"/>
        <v>LOIC</v>
      </c>
      <c r="J4206" t="str">
        <f>UPPER(anotacoes!H4206)</f>
        <v>GRIP TIME</v>
      </c>
      <c r="K4206" t="str">
        <f>UPPER(anotacoes!I4206)</f>
        <v>RIGHT SLEEVE</v>
      </c>
      <c r="L4206" s="6" t="str">
        <f>IF(anotacoes!N4206=0,"",anotacoes!N4206)</f>
        <v/>
      </c>
      <c r="M4206" t="str">
        <f>IF(anotacoes!M4206=0,"",UPPER(anotacoes!M4206))</f>
        <v/>
      </c>
    </row>
    <row r="4207" spans="1:13" x14ac:dyDescent="0.25">
      <c r="A4207" t="str">
        <f>anotacoes!C4207</f>
        <v>WORLD CHAMPIONSHIP PARIS 2011</v>
      </c>
      <c r="B4207" t="str">
        <f>anotacoes!E4207</f>
        <v>KIM</v>
      </c>
      <c r="C4207" t="str">
        <f>anotacoes!F4207</f>
        <v>LOIC</v>
      </c>
      <c r="D4207" t="s">
        <v>10434</v>
      </c>
      <c r="E4207">
        <f>anotacoes!A4207</f>
        <v>58</v>
      </c>
      <c r="F4207" t="str">
        <f>anotacoes!K4207</f>
        <v xml:space="preserve"> 00:08:34,087</v>
      </c>
      <c r="G4207" t="str">
        <f>anotacoes!L4207</f>
        <v xml:space="preserve"> 00:08:36,943</v>
      </c>
      <c r="H4207" t="str">
        <f>IF(J4207="PAUSE",D4207,IF(anotacoes!G4211=conversao_anotacoes!B4207,conversao_anotacoes!B4207,conversao_anotacoes!C4207))</f>
        <v>KIM</v>
      </c>
      <c r="I4207" t="str">
        <f t="shared" si="65"/>
        <v>LOIC</v>
      </c>
      <c r="J4207" t="str">
        <f>UPPER(anotacoes!H4207)</f>
        <v>GRIP TIME</v>
      </c>
      <c r="K4207" t="str">
        <f>UPPER(anotacoes!I4207)</f>
        <v>LEFT COLLAR RIGHT SLEEVE</v>
      </c>
      <c r="L4207" s="6" t="str">
        <f>IF(anotacoes!N4207=0,"",anotacoes!N4207)</f>
        <v/>
      </c>
      <c r="M4207" t="str">
        <f>IF(anotacoes!M4207=0,"",UPPER(anotacoes!M4207))</f>
        <v/>
      </c>
    </row>
    <row r="4208" spans="1:13" x14ac:dyDescent="0.25">
      <c r="A4208" t="str">
        <f>anotacoes!C4208</f>
        <v>WORLD CHAMPIONSHIP PARIS 2011</v>
      </c>
      <c r="B4208" t="str">
        <f>anotacoes!E4208</f>
        <v>KIM</v>
      </c>
      <c r="C4208" t="str">
        <f>anotacoes!F4208</f>
        <v>LOIC</v>
      </c>
      <c r="D4208" t="s">
        <v>10434</v>
      </c>
      <c r="E4208">
        <f>anotacoes!A4208</f>
        <v>58</v>
      </c>
      <c r="F4208" t="str">
        <f>anotacoes!K4208</f>
        <v xml:space="preserve"> 00:08:36,943</v>
      </c>
      <c r="G4208" t="str">
        <f>anotacoes!L4208</f>
        <v xml:space="preserve"> 00:08:37,639</v>
      </c>
      <c r="H4208" t="str">
        <f>IF(J4208="PAUSE",D4208,IF(anotacoes!G4212=conversao_anotacoes!B4208,conversao_anotacoes!B4208,conversao_anotacoes!C4208))</f>
        <v>KIM</v>
      </c>
      <c r="I4208" t="str">
        <f t="shared" si="65"/>
        <v>LOIC</v>
      </c>
      <c r="J4208" t="str">
        <f>UPPER(anotacoes!H4208)</f>
        <v>ATTACK</v>
      </c>
      <c r="K4208" t="str">
        <f>UPPER(anotacoes!I4208)</f>
        <v>OGOSHI</v>
      </c>
      <c r="L4208" s="6">
        <f>IF(anotacoes!N4208=0,"",anotacoes!N4208)</f>
        <v>6</v>
      </c>
      <c r="M4208" t="str">
        <f>IF(anotacoes!M4208=0,"",UPPER(anotacoes!M4208))</f>
        <v/>
      </c>
    </row>
    <row r="4209" spans="1:13" x14ac:dyDescent="0.25">
      <c r="A4209" t="str">
        <f>anotacoes!C4209</f>
        <v>WORLD CHAMPIONSHIP PARIS 2011</v>
      </c>
      <c r="B4209" t="str">
        <f>anotacoes!E4209</f>
        <v>KIM</v>
      </c>
      <c r="C4209" t="str">
        <f>anotacoes!F4209</f>
        <v>LOIC</v>
      </c>
      <c r="D4209" t="s">
        <v>10434</v>
      </c>
      <c r="E4209">
        <f>anotacoes!A4209</f>
        <v>58</v>
      </c>
      <c r="F4209" t="str">
        <f>anotacoes!K4209</f>
        <v xml:space="preserve"> 00:08:37,639</v>
      </c>
      <c r="G4209" t="str">
        <f>anotacoes!L4209</f>
        <v xml:space="preserve"> 00:08:39,267</v>
      </c>
      <c r="H4209" t="str">
        <f>IF(J4209="PAUSE",D4209,IF(anotacoes!G4213=conversao_anotacoes!B4209,conversao_anotacoes!B4209,conversao_anotacoes!C4209))</f>
        <v>KIM</v>
      </c>
      <c r="I4209" t="str">
        <f t="shared" si="65"/>
        <v>LOIC</v>
      </c>
      <c r="J4209" t="str">
        <f>UPPER(anotacoes!H4209)</f>
        <v>GRIP TIME</v>
      </c>
      <c r="K4209" t="str">
        <f>UPPER(anotacoes!I4209)</f>
        <v>LEFT BACK RIGHT SLEEVE</v>
      </c>
      <c r="L4209" s="6" t="str">
        <f>IF(anotacoes!N4209=0,"",anotacoes!N4209)</f>
        <v/>
      </c>
      <c r="M4209" t="str">
        <f>IF(anotacoes!M4209=0,"",UPPER(anotacoes!M4209))</f>
        <v/>
      </c>
    </row>
    <row r="4210" spans="1:13" x14ac:dyDescent="0.25">
      <c r="A4210" t="str">
        <f>anotacoes!C4210</f>
        <v>WORLD CHAMPIONSHIP PARIS 2011</v>
      </c>
      <c r="B4210" t="str">
        <f>anotacoes!E4210</f>
        <v>KIM</v>
      </c>
      <c r="C4210" t="str">
        <f>anotacoes!F4210</f>
        <v>LOIC</v>
      </c>
      <c r="D4210" t="s">
        <v>10434</v>
      </c>
      <c r="E4210">
        <f>anotacoes!A4210</f>
        <v>58</v>
      </c>
      <c r="F4210" t="str">
        <f>anotacoes!K4210</f>
        <v xml:space="preserve"> 00:08:39,267</v>
      </c>
      <c r="G4210" t="str">
        <f>anotacoes!L4210</f>
        <v xml:space="preserve"> 00:08:41,646</v>
      </c>
      <c r="H4210" t="str">
        <f>IF(J4210="PAUSE",D4210,IF(anotacoes!G4214=conversao_anotacoes!B4210,conversao_anotacoes!B4210,conversao_anotacoes!C4210))</f>
        <v>KIM</v>
      </c>
      <c r="I4210" t="str">
        <f t="shared" si="65"/>
        <v>LOIC</v>
      </c>
      <c r="J4210" t="str">
        <f>UPPER(anotacoes!H4210)</f>
        <v>ATTACK</v>
      </c>
      <c r="K4210" t="str">
        <f>UPPER(anotacoes!I4210)</f>
        <v>UCHIMATA</v>
      </c>
      <c r="L4210" s="6">
        <f>IF(anotacoes!N4210=0,"",anotacoes!N4210)</f>
        <v>6</v>
      </c>
      <c r="M4210" t="str">
        <f>IF(anotacoes!M4210=0,"",UPPER(anotacoes!M4210))</f>
        <v>WAZARI</v>
      </c>
    </row>
    <row r="4211" spans="1:13" x14ac:dyDescent="0.25">
      <c r="A4211" t="str">
        <f>anotacoes!C4211</f>
        <v>WORLD CHAMPIONSHIP PARIS 2011</v>
      </c>
      <c r="B4211" t="str">
        <f>anotacoes!E4211</f>
        <v>KIM</v>
      </c>
      <c r="C4211" t="str">
        <f>anotacoes!F4211</f>
        <v>LOIC</v>
      </c>
      <c r="D4211" t="s">
        <v>10434</v>
      </c>
      <c r="E4211">
        <f>anotacoes!A4211</f>
        <v>58</v>
      </c>
      <c r="F4211" t="str">
        <f>anotacoes!K4211</f>
        <v xml:space="preserve"> 00:08:41,646</v>
      </c>
      <c r="G4211" t="str">
        <f>anotacoes!L4211</f>
        <v xml:space="preserve"> 00:08:54,929</v>
      </c>
      <c r="H4211" t="str">
        <f>IF(J4211="PAUSE",D4211,IF(anotacoes!G4215=conversao_anotacoes!B4211,conversao_anotacoes!B4211,conversao_anotacoes!C4211))</f>
        <v>KIM</v>
      </c>
      <c r="I4211" t="str">
        <f t="shared" si="65"/>
        <v>LOIC</v>
      </c>
      <c r="J4211" t="str">
        <f>UPPER(anotacoes!H4211)</f>
        <v>GROUNDWORK COMBAT</v>
      </c>
      <c r="K4211" t="str">
        <f>UPPER(anotacoes!I4211)</f>
        <v>TRYING TO ATTACK</v>
      </c>
      <c r="L4211" s="6" t="str">
        <f>IF(anotacoes!N4211=0,"",anotacoes!N4211)</f>
        <v/>
      </c>
      <c r="M4211" t="str">
        <f>IF(anotacoes!M4211=0,"",UPPER(anotacoes!M4211))</f>
        <v/>
      </c>
    </row>
    <row r="4212" spans="1:13" x14ac:dyDescent="0.25">
      <c r="A4212" t="str">
        <f>anotacoes!C4212</f>
        <v>WORLD CHAMPIONSHIP PARIS 2011</v>
      </c>
      <c r="B4212" t="str">
        <f>anotacoes!E4212</f>
        <v>KIM</v>
      </c>
      <c r="C4212" t="str">
        <f>anotacoes!F4212</f>
        <v>LOIC</v>
      </c>
      <c r="D4212" t="s">
        <v>10434</v>
      </c>
      <c r="E4212">
        <f>anotacoes!A4212</f>
        <v>58</v>
      </c>
      <c r="F4212" t="str">
        <f>anotacoes!K4212</f>
        <v xml:space="preserve"> 00:08:55,107</v>
      </c>
      <c r="G4212" t="str">
        <f>anotacoes!L4212</f>
        <v xml:space="preserve"> 00:09:13,392</v>
      </c>
      <c r="H4212" t="str">
        <f>IF(J4212="PAUSE",D4212,IF(anotacoes!G4216=conversao_anotacoes!B4212,conversao_anotacoes!B4212,conversao_anotacoes!C4212))</f>
        <v>&lt;ARBITRO DESCONHECIDO&gt;</v>
      </c>
      <c r="I4212" t="str">
        <f t="shared" si="65"/>
        <v/>
      </c>
      <c r="J4212" t="str">
        <f>UPPER(anotacoes!H4212)</f>
        <v>PAUSE</v>
      </c>
      <c r="K4212" t="str">
        <f>UPPER(anotacoes!I4212)</f>
        <v>&lt;UNCLASSIFIED&gt;</v>
      </c>
      <c r="L4212" s="6" t="str">
        <f>IF(anotacoes!N4212=0,"",anotacoes!N4212)</f>
        <v/>
      </c>
      <c r="M4212" t="str">
        <f>IF(anotacoes!M4212=0,"",UPPER(anotacoes!M4212))</f>
        <v/>
      </c>
    </row>
    <row r="4213" spans="1:13" x14ac:dyDescent="0.25">
      <c r="A4213" t="str">
        <f>anotacoes!C4213</f>
        <v>WORLD CHAMPIONSHIP PARIS 2011</v>
      </c>
      <c r="B4213" t="str">
        <f>anotacoes!E4213</f>
        <v>KIM</v>
      </c>
      <c r="C4213" t="str">
        <f>anotacoes!F4213</f>
        <v>LOIC</v>
      </c>
      <c r="D4213" t="s">
        <v>10434</v>
      </c>
      <c r="E4213">
        <f>anotacoes!A4213</f>
        <v>58</v>
      </c>
      <c r="F4213" t="str">
        <f>anotacoes!K4213</f>
        <v xml:space="preserve"> 00:09:13,392</v>
      </c>
      <c r="G4213" t="str">
        <f>anotacoes!L4213</f>
        <v xml:space="preserve"> 00:10:03,643</v>
      </c>
      <c r="H4213" t="str">
        <f>IF(J4213="PAUSE",D4213,IF(anotacoes!G4217=conversao_anotacoes!B4213,conversao_anotacoes!B4213,conversao_anotacoes!C4213))</f>
        <v>KIM</v>
      </c>
      <c r="I4213" t="str">
        <f t="shared" si="65"/>
        <v>LOIC</v>
      </c>
      <c r="J4213" t="str">
        <f>UPPER(anotacoes!H4213)</f>
        <v>GRIP TIME</v>
      </c>
      <c r="K4213" t="str">
        <f>UPPER(anotacoes!I4213)</f>
        <v>LEFT COLLAR RIGHT SLEEVE</v>
      </c>
      <c r="L4213" s="6" t="str">
        <f>IF(anotacoes!N4213=0,"",anotacoes!N4213)</f>
        <v/>
      </c>
      <c r="M4213" t="str">
        <f>IF(anotacoes!M4213=0,"",UPPER(anotacoes!M4213))</f>
        <v/>
      </c>
    </row>
    <row r="4214" spans="1:13" x14ac:dyDescent="0.25">
      <c r="A4214" t="str">
        <f>anotacoes!C4214</f>
        <v>WORLD CHAMPIONSHIP PARIS 2011</v>
      </c>
      <c r="B4214" t="str">
        <f>anotacoes!E4214</f>
        <v>KIM</v>
      </c>
      <c r="C4214" t="str">
        <f>anotacoes!F4214</f>
        <v>LOIC</v>
      </c>
      <c r="D4214" t="s">
        <v>10434</v>
      </c>
      <c r="E4214">
        <f>anotacoes!A4214</f>
        <v>58</v>
      </c>
      <c r="F4214" t="str">
        <f>anotacoes!K4214</f>
        <v xml:space="preserve"> 00:10:03,643</v>
      </c>
      <c r="G4214" t="str">
        <f>anotacoes!L4214</f>
        <v xml:space="preserve"> 00:10:03,643</v>
      </c>
      <c r="H4214" t="str">
        <f>IF(J4214="PAUSE",D4214,IF(anotacoes!G4218=conversao_anotacoes!B4214,conversao_anotacoes!B4214,conversao_anotacoes!C4214))</f>
        <v>KIM</v>
      </c>
      <c r="I4214" t="str">
        <f t="shared" si="65"/>
        <v>LOIC</v>
      </c>
      <c r="J4214" t="str">
        <f>UPPER(anotacoes!H4214)</f>
        <v>ATTACK</v>
      </c>
      <c r="K4214" t="str">
        <f>UPPER(anotacoes!I4214)</f>
        <v>KOUCHI GARI</v>
      </c>
      <c r="L4214" s="6">
        <f>IF(anotacoes!N4214=0,"",anotacoes!N4214)</f>
        <v>7</v>
      </c>
      <c r="M4214" t="str">
        <f>IF(anotacoes!M4214=0,"",UPPER(anotacoes!M4214))</f>
        <v/>
      </c>
    </row>
    <row r="4215" spans="1:13" x14ac:dyDescent="0.25">
      <c r="A4215" t="str">
        <f>anotacoes!C4215</f>
        <v>WORLD CHAMPIONSHIP PARIS 2011</v>
      </c>
      <c r="B4215" t="str">
        <f>anotacoes!E4215</f>
        <v>KIM</v>
      </c>
      <c r="C4215" t="str">
        <f>anotacoes!F4215</f>
        <v>LOIC</v>
      </c>
      <c r="D4215" t="s">
        <v>10434</v>
      </c>
      <c r="E4215">
        <f>anotacoes!A4215</f>
        <v>58</v>
      </c>
      <c r="F4215" t="str">
        <f>anotacoes!K4215</f>
        <v xml:space="preserve"> 00:10:03,643</v>
      </c>
      <c r="G4215" t="str">
        <f>anotacoes!L4215</f>
        <v xml:space="preserve"> 00:10:10,011</v>
      </c>
      <c r="H4215" t="str">
        <f>IF(J4215="PAUSE",D4215,IF(anotacoes!G4219=conversao_anotacoes!B4215,conversao_anotacoes!B4215,conversao_anotacoes!C4215))</f>
        <v>KIM</v>
      </c>
      <c r="I4215" t="str">
        <f t="shared" si="65"/>
        <v>LOIC</v>
      </c>
      <c r="J4215" t="str">
        <f>UPPER(anotacoes!H4215)</f>
        <v>GRIP TIME</v>
      </c>
      <c r="K4215" t="str">
        <f>UPPER(anotacoes!I4215)</f>
        <v>RIGHT SLEEVE LEFT SLEEVE</v>
      </c>
      <c r="L4215" s="6" t="str">
        <f>IF(anotacoes!N4215=0,"",anotacoes!N4215)</f>
        <v/>
      </c>
      <c r="M4215" t="str">
        <f>IF(anotacoes!M4215=0,"",UPPER(anotacoes!M4215))</f>
        <v/>
      </c>
    </row>
    <row r="4216" spans="1:13" x14ac:dyDescent="0.25">
      <c r="A4216" t="str">
        <f>anotacoes!C4216</f>
        <v>WORLD CHAMPIONSHIP PARIS 2011</v>
      </c>
      <c r="B4216" t="str">
        <f>anotacoes!E4216</f>
        <v>KIM</v>
      </c>
      <c r="C4216" t="str">
        <f>anotacoes!F4216</f>
        <v>LOIC</v>
      </c>
      <c r="D4216" t="s">
        <v>10434</v>
      </c>
      <c r="E4216">
        <f>anotacoes!A4216</f>
        <v>58</v>
      </c>
      <c r="F4216" t="str">
        <f>anotacoes!K4216</f>
        <v xml:space="preserve"> 00:10:10,011</v>
      </c>
      <c r="G4216" t="str">
        <f>anotacoes!L4216</f>
        <v xml:space="preserve"> 00:10:10,566</v>
      </c>
      <c r="H4216" t="str">
        <f>IF(J4216="PAUSE",D4216,IF(anotacoes!G4220=conversao_anotacoes!B4216,conversao_anotacoes!B4216,conversao_anotacoes!C4216))</f>
        <v>KIM</v>
      </c>
      <c r="I4216" t="str">
        <f t="shared" si="65"/>
        <v>LOIC</v>
      </c>
      <c r="J4216" t="str">
        <f>UPPER(anotacoes!H4216)</f>
        <v>DEFENSE</v>
      </c>
      <c r="K4216" t="str">
        <f>UPPER(anotacoes!I4216)</f>
        <v>TAE-SABAKI LEFT INCLINED</v>
      </c>
      <c r="L4216" s="6" t="str">
        <f>IF(anotacoes!N4216=0,"",anotacoes!N4216)</f>
        <v/>
      </c>
      <c r="M4216" t="str">
        <f>IF(anotacoes!M4216=0,"",UPPER(anotacoes!M4216))</f>
        <v/>
      </c>
    </row>
    <row r="4217" spans="1:13" x14ac:dyDescent="0.25">
      <c r="A4217" t="str">
        <f>anotacoes!C4217</f>
        <v>WORLD CHAMPIONSHIP PARIS 2011</v>
      </c>
      <c r="B4217" t="str">
        <f>anotacoes!E4217</f>
        <v>KIM</v>
      </c>
      <c r="C4217" t="str">
        <f>anotacoes!F4217</f>
        <v>LOIC</v>
      </c>
      <c r="D4217" t="s">
        <v>10434</v>
      </c>
      <c r="E4217">
        <f>anotacoes!A4217</f>
        <v>58</v>
      </c>
      <c r="F4217" t="str">
        <f>anotacoes!K4217</f>
        <v xml:space="preserve"> 00:10:10,566</v>
      </c>
      <c r="G4217" t="str">
        <f>anotacoes!L4217</f>
        <v xml:space="preserve"> 00:10:24,260</v>
      </c>
      <c r="H4217" t="str">
        <f>IF(J4217="PAUSE",D4217,IF(anotacoes!G4221=conversao_anotacoes!B4217,conversao_anotacoes!B4217,conversao_anotacoes!C4217))</f>
        <v>KIM</v>
      </c>
      <c r="I4217" t="str">
        <f t="shared" si="65"/>
        <v>LOIC</v>
      </c>
      <c r="J4217" t="str">
        <f>UPPER(anotacoes!H4217)</f>
        <v>GROUNDWORK COMBAT</v>
      </c>
      <c r="K4217" t="str">
        <f>UPPER(anotacoes!I4217)</f>
        <v>TRYING TO ATTACK</v>
      </c>
      <c r="L4217" s="6" t="str">
        <f>IF(anotacoes!N4217=0,"",anotacoes!N4217)</f>
        <v/>
      </c>
      <c r="M4217" t="str">
        <f>IF(anotacoes!M4217=0,"",UPPER(anotacoes!M4217))</f>
        <v/>
      </c>
    </row>
    <row r="4218" spans="1:13" x14ac:dyDescent="0.25">
      <c r="A4218" t="str">
        <f>anotacoes!C4218</f>
        <v>WORLD CHAMPIONSHIP PARIS 2011</v>
      </c>
      <c r="B4218" t="str">
        <f>anotacoes!E4218</f>
        <v>KIM</v>
      </c>
      <c r="C4218" t="str">
        <f>anotacoes!F4218</f>
        <v>LOIC</v>
      </c>
      <c r="D4218" t="s">
        <v>10434</v>
      </c>
      <c r="E4218">
        <f>anotacoes!A4218</f>
        <v>58</v>
      </c>
      <c r="F4218" t="str">
        <f>anotacoes!K4218</f>
        <v xml:space="preserve"> 00:10:24,546</v>
      </c>
      <c r="G4218" t="str">
        <f>anotacoes!L4218</f>
        <v xml:space="preserve"> 00:10:59,531</v>
      </c>
      <c r="H4218" t="str">
        <f>IF(J4218="PAUSE",D4218,IF(anotacoes!G4222=conversao_anotacoes!B4218,conversao_anotacoes!B4218,conversao_anotacoes!C4218))</f>
        <v>&lt;ARBITRO DESCONHECIDO&gt;</v>
      </c>
      <c r="I4218" t="str">
        <f t="shared" si="65"/>
        <v/>
      </c>
      <c r="J4218" t="str">
        <f>UPPER(anotacoes!H4218)</f>
        <v>PAUSE</v>
      </c>
      <c r="K4218" t="str">
        <f>UPPER(anotacoes!I4218)</f>
        <v>&lt;UNCLASSIFIED&gt;</v>
      </c>
      <c r="L4218" s="6" t="str">
        <f>IF(anotacoes!N4218=0,"",anotacoes!N4218)</f>
        <v/>
      </c>
      <c r="M4218" t="str">
        <f>IF(anotacoes!M4218=0,"",UPPER(anotacoes!M4218))</f>
        <v/>
      </c>
    </row>
    <row r="4219" spans="1:13" x14ac:dyDescent="0.25">
      <c r="A4219" t="str">
        <f>anotacoes!C4219</f>
        <v>WORLD CHAMPIONSHIP PARIS 2011</v>
      </c>
      <c r="B4219" t="str">
        <f>anotacoes!E4219</f>
        <v>KIM</v>
      </c>
      <c r="C4219" t="str">
        <f>anotacoes!F4219</f>
        <v>LOIC</v>
      </c>
      <c r="D4219" t="s">
        <v>10434</v>
      </c>
      <c r="E4219">
        <f>anotacoes!A4219</f>
        <v>58</v>
      </c>
      <c r="F4219" t="str">
        <f>anotacoes!K4219</f>
        <v xml:space="preserve"> 00:10:59,531</v>
      </c>
      <c r="G4219" t="str">
        <f>anotacoes!L4219</f>
        <v xml:space="preserve"> 00:11:44,539</v>
      </c>
      <c r="H4219" t="str">
        <f>IF(J4219="PAUSE",D4219,IF(anotacoes!G4223=conversao_anotacoes!B4219,conversao_anotacoes!B4219,conversao_anotacoes!C4219))</f>
        <v>KIM</v>
      </c>
      <c r="I4219" t="str">
        <f t="shared" si="65"/>
        <v>LOIC</v>
      </c>
      <c r="J4219" t="str">
        <f>UPPER(anotacoes!H4219)</f>
        <v>DISPLACEMENT</v>
      </c>
      <c r="K4219" t="str">
        <f>UPPER(anotacoes!I4219)</f>
        <v>2-3 STEP HESITANT RIGHT</v>
      </c>
      <c r="L4219" s="6" t="str">
        <f>IF(anotacoes!N4219=0,"",anotacoes!N4219)</f>
        <v/>
      </c>
      <c r="M4219" t="str">
        <f>IF(anotacoes!M4219=0,"",UPPER(anotacoes!M4219))</f>
        <v/>
      </c>
    </row>
    <row r="4220" spans="1:13" x14ac:dyDescent="0.25">
      <c r="A4220" t="str">
        <f>anotacoes!C4220</f>
        <v>WORLD CHAMPIONSHIP PARIS 2011</v>
      </c>
      <c r="B4220" t="str">
        <f>anotacoes!E4220</f>
        <v>KIM</v>
      </c>
      <c r="C4220" t="str">
        <f>anotacoes!F4220</f>
        <v>LOIC</v>
      </c>
      <c r="D4220" t="s">
        <v>10434</v>
      </c>
      <c r="E4220">
        <f>anotacoes!A4220</f>
        <v>58</v>
      </c>
      <c r="F4220" t="str">
        <f>anotacoes!K4220</f>
        <v xml:space="preserve"> 00:11:44,539</v>
      </c>
      <c r="G4220" t="str">
        <f>anotacoes!L4220</f>
        <v xml:space="preserve"> 00:11:48,976</v>
      </c>
      <c r="H4220" t="str">
        <f>IF(J4220="PAUSE",D4220,IF(anotacoes!G4224=conversao_anotacoes!B4220,conversao_anotacoes!B4220,conversao_anotacoes!C4220))</f>
        <v>KIM</v>
      </c>
      <c r="I4220" t="str">
        <f t="shared" si="65"/>
        <v>LOIC</v>
      </c>
      <c r="J4220" t="str">
        <f>UPPER(anotacoes!H4220)</f>
        <v>GRIP TIME</v>
      </c>
      <c r="K4220" t="str">
        <f>UPPER(anotacoes!I4220)</f>
        <v>LEFT COLLAR RIGHT SLEEVE</v>
      </c>
      <c r="L4220" s="6" t="str">
        <f>IF(anotacoes!N4220=0,"",anotacoes!N4220)</f>
        <v/>
      </c>
      <c r="M4220" t="str">
        <f>IF(anotacoes!M4220=0,"",UPPER(anotacoes!M4220))</f>
        <v/>
      </c>
    </row>
    <row r="4221" spans="1:13" x14ac:dyDescent="0.25">
      <c r="A4221" t="str">
        <f>anotacoes!C4221</f>
        <v>WORLD CHAMPIONSHIP PARIS 2011</v>
      </c>
      <c r="B4221" t="str">
        <f>anotacoes!E4221</f>
        <v>KIM</v>
      </c>
      <c r="C4221" t="str">
        <f>anotacoes!F4221</f>
        <v>LOIC</v>
      </c>
      <c r="D4221" t="s">
        <v>10434</v>
      </c>
      <c r="E4221">
        <f>anotacoes!A4221</f>
        <v>58</v>
      </c>
      <c r="F4221" t="str">
        <f>anotacoes!K4221</f>
        <v xml:space="preserve"> 00:11:48,976</v>
      </c>
      <c r="G4221" t="str">
        <f>anotacoes!L4221</f>
        <v xml:space="preserve"> 00:11:48,976</v>
      </c>
      <c r="H4221" t="str">
        <f>IF(J4221="PAUSE",D4221,IF(anotacoes!G4225=conversao_anotacoes!B4221,conversao_anotacoes!B4221,conversao_anotacoes!C4221))</f>
        <v>KIM</v>
      </c>
      <c r="I4221" t="str">
        <f t="shared" si="65"/>
        <v>LOIC</v>
      </c>
      <c r="J4221" t="str">
        <f>UPPER(anotacoes!H4221)</f>
        <v>ATTACK</v>
      </c>
      <c r="K4221" t="str">
        <f>UPPER(anotacoes!I4221)</f>
        <v>KOUCHI GARI</v>
      </c>
      <c r="L4221" s="6">
        <f>IF(anotacoes!N4221=0,"",anotacoes!N4221)</f>
        <v>7</v>
      </c>
      <c r="M4221" t="str">
        <f>IF(anotacoes!M4221=0,"",UPPER(anotacoes!M4221))</f>
        <v/>
      </c>
    </row>
    <row r="4222" spans="1:13" x14ac:dyDescent="0.25">
      <c r="A4222" t="str">
        <f>anotacoes!C4222</f>
        <v>WORLD CHAMPIONSHIP PARIS 2011</v>
      </c>
      <c r="B4222" t="str">
        <f>anotacoes!E4222</f>
        <v>KIM</v>
      </c>
      <c r="C4222" t="str">
        <f>anotacoes!F4222</f>
        <v>LOIC</v>
      </c>
      <c r="D4222" t="s">
        <v>10434</v>
      </c>
      <c r="E4222">
        <f>anotacoes!A4222</f>
        <v>58</v>
      </c>
      <c r="F4222" t="str">
        <f>anotacoes!K4222</f>
        <v xml:space="preserve"> 00:11:48,976</v>
      </c>
      <c r="G4222" t="str">
        <f>anotacoes!L4222</f>
        <v xml:space="preserve"> 00:11:55,460</v>
      </c>
      <c r="H4222" t="str">
        <f>IF(J4222="PAUSE",D4222,IF(anotacoes!G4226=conversao_anotacoes!B4222,conversao_anotacoes!B4222,conversao_anotacoes!C4222))</f>
        <v>KIM</v>
      </c>
      <c r="I4222" t="str">
        <f t="shared" si="65"/>
        <v>LOIC</v>
      </c>
      <c r="J4222" t="str">
        <f>UPPER(anotacoes!H4222)</f>
        <v>GRIP TIME</v>
      </c>
      <c r="K4222" t="str">
        <f>UPPER(anotacoes!I4222)</f>
        <v>LEFT COLLAR RIGHT SLEEVE</v>
      </c>
      <c r="L4222" s="6" t="str">
        <f>IF(anotacoes!N4222=0,"",anotacoes!N4222)</f>
        <v/>
      </c>
      <c r="M4222" t="str">
        <f>IF(anotacoes!M4222=0,"",UPPER(anotacoes!M4222))</f>
        <v/>
      </c>
    </row>
    <row r="4223" spans="1:13" x14ac:dyDescent="0.25">
      <c r="A4223" t="str">
        <f>anotacoes!C4223</f>
        <v>WORLD CHAMPIONSHIP PARIS 2011</v>
      </c>
      <c r="B4223" t="str">
        <f>anotacoes!E4223</f>
        <v>KIM</v>
      </c>
      <c r="C4223" t="str">
        <f>anotacoes!F4223</f>
        <v>LOIC</v>
      </c>
      <c r="D4223" t="s">
        <v>10434</v>
      </c>
      <c r="E4223">
        <f>anotacoes!A4223</f>
        <v>58</v>
      </c>
      <c r="F4223" t="str">
        <f>anotacoes!K4223</f>
        <v xml:space="preserve"> 00:11:55,460</v>
      </c>
      <c r="G4223" t="str">
        <f>anotacoes!L4223</f>
        <v xml:space="preserve"> 00:11:55,460</v>
      </c>
      <c r="H4223" t="str">
        <f>IF(J4223="PAUSE",D4223,IF(anotacoes!G4227=conversao_anotacoes!B4223,conversao_anotacoes!B4223,conversao_anotacoes!C4223))</f>
        <v>KIM</v>
      </c>
      <c r="I4223" t="str">
        <f t="shared" si="65"/>
        <v>LOIC</v>
      </c>
      <c r="J4223" t="str">
        <f>UPPER(anotacoes!H4223)</f>
        <v>ATTACK</v>
      </c>
      <c r="K4223" t="str">
        <f>UPPER(anotacoes!I4223)</f>
        <v>YOKO TOMOE</v>
      </c>
      <c r="L4223" s="6">
        <f>IF(anotacoes!N4223=0,"",anotacoes!N4223)</f>
        <v>7</v>
      </c>
      <c r="M4223" t="str">
        <f>IF(anotacoes!M4223=0,"",UPPER(anotacoes!M4223))</f>
        <v/>
      </c>
    </row>
    <row r="4224" spans="1:13" x14ac:dyDescent="0.25">
      <c r="A4224" t="str">
        <f>anotacoes!C4224</f>
        <v>WORLD CHAMPIONSHIP PARIS 2011</v>
      </c>
      <c r="B4224" t="str">
        <f>anotacoes!E4224</f>
        <v>KIM</v>
      </c>
      <c r="C4224" t="str">
        <f>anotacoes!F4224</f>
        <v>LOIC</v>
      </c>
      <c r="D4224" t="s">
        <v>10434</v>
      </c>
      <c r="E4224">
        <f>anotacoes!A4224</f>
        <v>58</v>
      </c>
      <c r="F4224" t="str">
        <f>anotacoes!K4224</f>
        <v xml:space="preserve"> 00:11:55,460</v>
      </c>
      <c r="G4224" t="str">
        <f>anotacoes!L4224</f>
        <v xml:space="preserve"> 00:11:58,109</v>
      </c>
      <c r="H4224" t="str">
        <f>IF(J4224="PAUSE",D4224,IF(anotacoes!G4228=conversao_anotacoes!B4224,conversao_anotacoes!B4224,conversao_anotacoes!C4224))</f>
        <v>KIM</v>
      </c>
      <c r="I4224" t="str">
        <f t="shared" si="65"/>
        <v>LOIC</v>
      </c>
      <c r="J4224" t="str">
        <f>UPPER(anotacoes!H4224)</f>
        <v>TRANSITION</v>
      </c>
      <c r="K4224" t="str">
        <f>UPPER(anotacoes!I4224)</f>
        <v>WITH ATTACK</v>
      </c>
      <c r="L4224" s="6" t="str">
        <f>IF(anotacoes!N4224=0,"",anotacoes!N4224)</f>
        <v/>
      </c>
      <c r="M4224" t="str">
        <f>IF(anotacoes!M4224=0,"",UPPER(anotacoes!M4224))</f>
        <v/>
      </c>
    </row>
    <row r="4225" spans="1:13" x14ac:dyDescent="0.25">
      <c r="A4225" t="str">
        <f>anotacoes!C4225</f>
        <v>WORLD CHAMPIONSHIP PARIS 2011</v>
      </c>
      <c r="B4225" t="str">
        <f>anotacoes!E4225</f>
        <v>KIM</v>
      </c>
      <c r="C4225" t="str">
        <f>anotacoes!F4225</f>
        <v>LOIC</v>
      </c>
      <c r="D4225" t="s">
        <v>10434</v>
      </c>
      <c r="E4225">
        <f>anotacoes!A4225</f>
        <v>58</v>
      </c>
      <c r="F4225" t="str">
        <f>anotacoes!K4225</f>
        <v xml:space="preserve"> 00:11:58,283</v>
      </c>
      <c r="G4225" t="str">
        <f>anotacoes!L4225</f>
        <v xml:space="preserve"> 00:12:02,054</v>
      </c>
      <c r="H4225" t="str">
        <f>IF(J4225="PAUSE",D4225,IF(anotacoes!G4229=conversao_anotacoes!B4225,conversao_anotacoes!B4225,conversao_anotacoes!C4225))</f>
        <v>KIM</v>
      </c>
      <c r="I4225" t="str">
        <f t="shared" si="65"/>
        <v>LOIC</v>
      </c>
      <c r="J4225" t="str">
        <f>UPPER(anotacoes!H4225)</f>
        <v>GROUNDWORK COMBAT</v>
      </c>
      <c r="K4225" t="str">
        <f>UPPER(anotacoes!I4225)</f>
        <v>CONTROL WITH LEGS</v>
      </c>
      <c r="L4225" s="6" t="str">
        <f>IF(anotacoes!N4225=0,"",anotacoes!N4225)</f>
        <v/>
      </c>
      <c r="M4225" t="str">
        <f>IF(anotacoes!M4225=0,"",UPPER(anotacoes!M4225))</f>
        <v/>
      </c>
    </row>
    <row r="4226" spans="1:13" x14ac:dyDescent="0.25">
      <c r="A4226" t="str">
        <f>anotacoes!C4226</f>
        <v>WORLD CHAMPIONSHIP PARIS 2011</v>
      </c>
      <c r="B4226" t="str">
        <f>anotacoes!E4226</f>
        <v>KIM</v>
      </c>
      <c r="C4226" t="str">
        <f>anotacoes!F4226</f>
        <v>LOIC</v>
      </c>
      <c r="D4226" t="s">
        <v>10434</v>
      </c>
      <c r="E4226">
        <f>anotacoes!A4226</f>
        <v>58</v>
      </c>
      <c r="F4226" t="str">
        <f>anotacoes!K4226</f>
        <v xml:space="preserve"> 00:12:02,226</v>
      </c>
      <c r="G4226" t="str">
        <f>anotacoes!L4226</f>
        <v xml:space="preserve"> 00:12:16,300</v>
      </c>
      <c r="H4226" t="str">
        <f>IF(J4226="PAUSE",D4226,IF(anotacoes!G4230=conversao_anotacoes!B4226,conversao_anotacoes!B4226,conversao_anotacoes!C4226))</f>
        <v>&lt;ARBITRO DESCONHECIDO&gt;</v>
      </c>
      <c r="I4226" t="str">
        <f t="shared" si="65"/>
        <v/>
      </c>
      <c r="J4226" t="str">
        <f>UPPER(anotacoes!H4226)</f>
        <v>PAUSE</v>
      </c>
      <c r="K4226" t="str">
        <f>UPPER(anotacoes!I4226)</f>
        <v>&lt;UNCLASSIFIED&gt;</v>
      </c>
      <c r="L4226" s="6" t="str">
        <f>IF(anotacoes!N4226=0,"",anotacoes!N4226)</f>
        <v/>
      </c>
      <c r="M4226" t="str">
        <f>IF(anotacoes!M4226=0,"",UPPER(anotacoes!M4226))</f>
        <v/>
      </c>
    </row>
    <row r="4227" spans="1:13" x14ac:dyDescent="0.25">
      <c r="A4227" t="str">
        <f>anotacoes!C4227</f>
        <v>WORLD CHAMPIONSHIP PARIS 2011</v>
      </c>
      <c r="B4227" t="str">
        <f>anotacoes!E4227</f>
        <v>KIM</v>
      </c>
      <c r="C4227" t="str">
        <f>anotacoes!F4227</f>
        <v>LOIC</v>
      </c>
      <c r="D4227" t="s">
        <v>10434</v>
      </c>
      <c r="E4227">
        <f>anotacoes!A4227</f>
        <v>58</v>
      </c>
      <c r="F4227" t="str">
        <f>anotacoes!K4227</f>
        <v xml:space="preserve"> 00:12:16,300</v>
      </c>
      <c r="G4227" t="str">
        <f>anotacoes!L4227</f>
        <v xml:space="preserve"> 00:12:19,130</v>
      </c>
      <c r="H4227" t="str">
        <f>IF(J4227="PAUSE",D4227,IF(anotacoes!G4231=conversao_anotacoes!B4227,conversao_anotacoes!B4227,conversao_anotacoes!C4227))</f>
        <v>KIM</v>
      </c>
      <c r="I4227" t="str">
        <f t="shared" ref="I4227:I4290" si="66">IF(H4227=D4227,"",IF(H4227=B4227,C4227,B4227))</f>
        <v>LOIC</v>
      </c>
      <c r="J4227" t="str">
        <f>UPPER(anotacoes!H4227)</f>
        <v>DISPLACEMENT</v>
      </c>
      <c r="K4227" t="str">
        <f>UPPER(anotacoes!I4227)</f>
        <v>2-3 STEP HESITANT RIGHT</v>
      </c>
      <c r="L4227" s="6" t="str">
        <f>IF(anotacoes!N4227=0,"",anotacoes!N4227)</f>
        <v/>
      </c>
      <c r="M4227" t="str">
        <f>IF(anotacoes!M4227=0,"",UPPER(anotacoes!M4227))</f>
        <v/>
      </c>
    </row>
    <row r="4228" spans="1:13" x14ac:dyDescent="0.25">
      <c r="A4228" t="str">
        <f>anotacoes!C4228</f>
        <v>WORLD CHAMPIONSHIP PARIS 2011</v>
      </c>
      <c r="B4228" t="str">
        <f>anotacoes!E4228</f>
        <v>KIM</v>
      </c>
      <c r="C4228" t="str">
        <f>anotacoes!F4228</f>
        <v>LOIC</v>
      </c>
      <c r="D4228" t="s">
        <v>10434</v>
      </c>
      <c r="E4228">
        <f>anotacoes!A4228</f>
        <v>58</v>
      </c>
      <c r="F4228" t="str">
        <f>anotacoes!K4228</f>
        <v xml:space="preserve"> 00:12:19,130</v>
      </c>
      <c r="G4228" t="str">
        <f>anotacoes!L4228</f>
        <v xml:space="preserve"> 00:12:24,089</v>
      </c>
      <c r="H4228" t="str">
        <f>IF(J4228="PAUSE",D4228,IF(anotacoes!G4232=conversao_anotacoes!B4228,conversao_anotacoes!B4228,conversao_anotacoes!C4228))</f>
        <v>KIM</v>
      </c>
      <c r="I4228" t="str">
        <f t="shared" si="66"/>
        <v>LOIC</v>
      </c>
      <c r="J4228" t="str">
        <f>UPPER(anotacoes!H4228)</f>
        <v>GRIP TIME</v>
      </c>
      <c r="K4228" t="str">
        <f>UPPER(anotacoes!I4228)</f>
        <v>RIGHT SLEEVE LEFT SLEEVE</v>
      </c>
      <c r="L4228" s="6" t="str">
        <f>IF(anotacoes!N4228=0,"",anotacoes!N4228)</f>
        <v/>
      </c>
      <c r="M4228" t="str">
        <f>IF(anotacoes!M4228=0,"",UPPER(anotacoes!M4228))</f>
        <v/>
      </c>
    </row>
    <row r="4229" spans="1:13" x14ac:dyDescent="0.25">
      <c r="A4229" t="str">
        <f>anotacoes!C4229</f>
        <v>WORLD CHAMPIONSHIP PARIS 2011</v>
      </c>
      <c r="B4229" t="str">
        <f>anotacoes!E4229</f>
        <v>KIM</v>
      </c>
      <c r="C4229" t="str">
        <f>anotacoes!F4229</f>
        <v>LOIC</v>
      </c>
      <c r="D4229" t="s">
        <v>10434</v>
      </c>
      <c r="E4229">
        <f>anotacoes!A4229</f>
        <v>58</v>
      </c>
      <c r="F4229" t="str">
        <f>anotacoes!K4229</f>
        <v xml:space="preserve"> 00:12:24,089</v>
      </c>
      <c r="G4229" t="str">
        <f>anotacoes!L4229</f>
        <v xml:space="preserve"> 00:12:29,768</v>
      </c>
      <c r="H4229" t="str">
        <f>IF(J4229="PAUSE",D4229,IF(anotacoes!G4233=conversao_anotacoes!B4229,conversao_anotacoes!B4229,conversao_anotacoes!C4229))</f>
        <v>KIM</v>
      </c>
      <c r="I4229" t="str">
        <f t="shared" si="66"/>
        <v>LOIC</v>
      </c>
      <c r="J4229" t="str">
        <f>UPPER(anotacoes!H4229)</f>
        <v>DISPLACEMENT</v>
      </c>
      <c r="K4229" t="str">
        <f>UPPER(anotacoes!I4229)</f>
        <v>TRY TO GRIP WITH CONTACT</v>
      </c>
      <c r="L4229" s="6" t="str">
        <f>IF(anotacoes!N4229=0,"",anotacoes!N4229)</f>
        <v/>
      </c>
      <c r="M4229" t="str">
        <f>IF(anotacoes!M4229=0,"",UPPER(anotacoes!M4229))</f>
        <v/>
      </c>
    </row>
    <row r="4230" spans="1:13" x14ac:dyDescent="0.25">
      <c r="A4230" t="str">
        <f>anotacoes!C4230</f>
        <v>WORLD CHAMPIONSHIP PARIS 2011</v>
      </c>
      <c r="B4230" t="str">
        <f>anotacoes!E4230</f>
        <v>KIM</v>
      </c>
      <c r="C4230" t="str">
        <f>anotacoes!F4230</f>
        <v>LOIC</v>
      </c>
      <c r="D4230" t="s">
        <v>10434</v>
      </c>
      <c r="E4230">
        <f>anotacoes!A4230</f>
        <v>58</v>
      </c>
      <c r="F4230" t="str">
        <f>anotacoes!K4230</f>
        <v xml:space="preserve"> 00:12:29,768</v>
      </c>
      <c r="G4230" t="str">
        <f>anotacoes!L4230</f>
        <v xml:space="preserve"> 00:12:32,525</v>
      </c>
      <c r="H4230" t="str">
        <f>IF(J4230="PAUSE",D4230,IF(anotacoes!G4234=conversao_anotacoes!B4230,conversao_anotacoes!B4230,conversao_anotacoes!C4230))</f>
        <v>KIM</v>
      </c>
      <c r="I4230" t="str">
        <f t="shared" si="66"/>
        <v>LOIC</v>
      </c>
      <c r="J4230" t="str">
        <f>UPPER(anotacoes!H4230)</f>
        <v>GRIP TIME</v>
      </c>
      <c r="K4230" t="str">
        <f>UPPER(anotacoes!I4230)</f>
        <v>LEFT COLLAR RIGHT SLEEVE</v>
      </c>
      <c r="L4230" s="6" t="str">
        <f>IF(anotacoes!N4230=0,"",anotacoes!N4230)</f>
        <v/>
      </c>
      <c r="M4230" t="str">
        <f>IF(anotacoes!M4230=0,"",UPPER(anotacoes!M4230))</f>
        <v/>
      </c>
    </row>
    <row r="4231" spans="1:13" x14ac:dyDescent="0.25">
      <c r="A4231" t="str">
        <f>anotacoes!C4231</f>
        <v>WORLD CHAMPIONSHIP PARIS 2011</v>
      </c>
      <c r="B4231" t="str">
        <f>anotacoes!E4231</f>
        <v>KIM</v>
      </c>
      <c r="C4231" t="str">
        <f>anotacoes!F4231</f>
        <v>LOIC</v>
      </c>
      <c r="D4231" t="s">
        <v>10434</v>
      </c>
      <c r="E4231">
        <f>anotacoes!A4231</f>
        <v>58</v>
      </c>
      <c r="F4231" t="str">
        <f>anotacoes!K4231</f>
        <v xml:space="preserve"> 00:12:32,525</v>
      </c>
      <c r="G4231" t="str">
        <f>anotacoes!L4231</f>
        <v xml:space="preserve"> 00:12:32,525</v>
      </c>
      <c r="H4231" t="str">
        <f>IF(J4231="PAUSE",D4231,IF(anotacoes!G4235=conversao_anotacoes!B4231,conversao_anotacoes!B4231,conversao_anotacoes!C4231))</f>
        <v>KIM</v>
      </c>
      <c r="I4231" t="str">
        <f t="shared" si="66"/>
        <v>LOIC</v>
      </c>
      <c r="J4231" t="str">
        <f>UPPER(anotacoes!H4231)</f>
        <v>ATTACK</v>
      </c>
      <c r="K4231" t="str">
        <f>UPPER(anotacoes!I4231)</f>
        <v>YOKO TOMOE</v>
      </c>
      <c r="L4231" s="6">
        <f>IF(anotacoes!N4231=0,"",anotacoes!N4231)</f>
        <v>7</v>
      </c>
      <c r="M4231" t="str">
        <f>IF(anotacoes!M4231=0,"",UPPER(anotacoes!M4231))</f>
        <v/>
      </c>
    </row>
    <row r="4232" spans="1:13" x14ac:dyDescent="0.25">
      <c r="A4232" t="str">
        <f>anotacoes!C4232</f>
        <v>WORLD CHAMPIONSHIP PARIS 2011</v>
      </c>
      <c r="B4232" t="str">
        <f>anotacoes!E4232</f>
        <v>KIM</v>
      </c>
      <c r="C4232" t="str">
        <f>anotacoes!F4232</f>
        <v>LOIC</v>
      </c>
      <c r="D4232" t="s">
        <v>10434</v>
      </c>
      <c r="E4232">
        <f>anotacoes!A4232</f>
        <v>58</v>
      </c>
      <c r="F4232" t="str">
        <f>anotacoes!K4232</f>
        <v xml:space="preserve"> 00:12:32,525</v>
      </c>
      <c r="G4232" t="str">
        <f>anotacoes!L4232</f>
        <v xml:space="preserve"> 00:12:37,251</v>
      </c>
      <c r="H4232" t="str">
        <f>IF(J4232="PAUSE",D4232,IF(anotacoes!G4236=conversao_anotacoes!B4232,conversao_anotacoes!B4232,conversao_anotacoes!C4232))</f>
        <v>KIM</v>
      </c>
      <c r="I4232" t="str">
        <f t="shared" si="66"/>
        <v>LOIC</v>
      </c>
      <c r="J4232" t="str">
        <f>UPPER(anotacoes!H4232)</f>
        <v>GROUNDWORK COMBAT</v>
      </c>
      <c r="K4232" t="str">
        <f>UPPER(anotacoes!I4232)</f>
        <v>CONTROL WITH LEGS</v>
      </c>
      <c r="L4232" s="6" t="str">
        <f>IF(anotacoes!N4232=0,"",anotacoes!N4232)</f>
        <v/>
      </c>
      <c r="M4232" t="str">
        <f>IF(anotacoes!M4232=0,"",UPPER(anotacoes!M4232))</f>
        <v/>
      </c>
    </row>
    <row r="4233" spans="1:13" x14ac:dyDescent="0.25">
      <c r="A4233" t="str">
        <f>anotacoes!C4233</f>
        <v>WORLD CHAMPIONSHIP PARIS 2011</v>
      </c>
      <c r="B4233" t="str">
        <f>anotacoes!E4233</f>
        <v>KIM</v>
      </c>
      <c r="C4233" t="str">
        <f>anotacoes!F4233</f>
        <v>LOIC</v>
      </c>
      <c r="D4233" t="s">
        <v>10434</v>
      </c>
      <c r="E4233">
        <f>anotacoes!A4233</f>
        <v>58</v>
      </c>
      <c r="F4233" t="str">
        <f>anotacoes!K4233</f>
        <v xml:space="preserve"> 00:12:37,440</v>
      </c>
      <c r="G4233" t="str">
        <f>anotacoes!L4233</f>
        <v xml:space="preserve"> 00:13:41,142</v>
      </c>
      <c r="H4233" t="str">
        <f>IF(J4233="PAUSE",D4233,IF(anotacoes!G4237=conversao_anotacoes!B4233,conversao_anotacoes!B4233,conversao_anotacoes!C4233))</f>
        <v>&lt;ARBITRO DESCONHECIDO&gt;</v>
      </c>
      <c r="I4233" t="str">
        <f t="shared" si="66"/>
        <v/>
      </c>
      <c r="J4233" t="str">
        <f>UPPER(anotacoes!H4233)</f>
        <v>PAUSE</v>
      </c>
      <c r="K4233" t="str">
        <f>UPPER(anotacoes!I4233)</f>
        <v>SHIDO WITH SCORE</v>
      </c>
      <c r="L4233" s="6" t="str">
        <f>IF(anotacoes!N4233=0,"",anotacoes!N4233)</f>
        <v/>
      </c>
      <c r="M4233" t="str">
        <f>IF(anotacoes!M4233=0,"",UPPER(anotacoes!M4233))</f>
        <v/>
      </c>
    </row>
    <row r="4234" spans="1:13" x14ac:dyDescent="0.25">
      <c r="A4234" t="str">
        <f>anotacoes!C4234</f>
        <v>GRAND SLAM TOKYO</v>
      </c>
      <c r="B4234" t="str">
        <f>anotacoes!E4234</f>
        <v>KIM</v>
      </c>
      <c r="C4234" t="str">
        <f>anotacoes!F4234</f>
        <v>SEDEJ</v>
      </c>
      <c r="D4234" t="s">
        <v>10434</v>
      </c>
      <c r="E4234">
        <f>anotacoes!A4234</f>
        <v>59</v>
      </c>
      <c r="F4234" t="str">
        <f>anotacoes!K4234</f>
        <v xml:space="preserve"> 00:00:02,162</v>
      </c>
      <c r="G4234" t="str">
        <f>anotacoes!L4234</f>
        <v xml:space="preserve"> 00:00:03,812</v>
      </c>
      <c r="H4234" t="str">
        <f>IF(J4234="PAUSE",D4234,IF(anotacoes!G4238=conversao_anotacoes!B4234,conversao_anotacoes!B4234,conversao_anotacoes!C4234))</f>
        <v>KIM</v>
      </c>
      <c r="I4234" t="str">
        <f t="shared" si="66"/>
        <v>SEDEJ</v>
      </c>
      <c r="J4234" t="str">
        <f>UPPER(anotacoes!H4234)</f>
        <v>DISPLACEMENT</v>
      </c>
      <c r="K4234" t="str">
        <f>UPPER(anotacoes!I4234)</f>
        <v>2-3 STEP HESITANT LEFT</v>
      </c>
      <c r="L4234" s="6" t="str">
        <f>IF(anotacoes!N4234=0,"",anotacoes!N4234)</f>
        <v/>
      </c>
      <c r="M4234" t="str">
        <f>IF(anotacoes!M4234=0,"",UPPER(anotacoes!M4234))</f>
        <v/>
      </c>
    </row>
    <row r="4235" spans="1:13" x14ac:dyDescent="0.25">
      <c r="A4235" t="str">
        <f>anotacoes!C4235</f>
        <v>GRAND SLAM TOKYO</v>
      </c>
      <c r="B4235" t="str">
        <f>anotacoes!E4235</f>
        <v>KIM</v>
      </c>
      <c r="C4235" t="str">
        <f>anotacoes!F4235</f>
        <v>SEDEJ</v>
      </c>
      <c r="D4235" t="s">
        <v>10434</v>
      </c>
      <c r="E4235">
        <f>anotacoes!A4235</f>
        <v>59</v>
      </c>
      <c r="F4235" t="str">
        <f>anotacoes!K4235</f>
        <v xml:space="preserve"> 00:00:03,979</v>
      </c>
      <c r="G4235" t="str">
        <f>anotacoes!L4235</f>
        <v xml:space="preserve"> 00:00:18,582</v>
      </c>
      <c r="H4235" t="str">
        <f>IF(J4235="PAUSE",D4235,IF(anotacoes!G4239=conversao_anotacoes!B4235,conversao_anotacoes!B4235,conversao_anotacoes!C4235))</f>
        <v>KIM</v>
      </c>
      <c r="I4235" t="str">
        <f t="shared" si="66"/>
        <v>SEDEJ</v>
      </c>
      <c r="J4235" t="str">
        <f>UPPER(anotacoes!H4235)</f>
        <v>DISPLACEMENT</v>
      </c>
      <c r="K4235" t="str">
        <f>UPPER(anotacoes!I4235)</f>
        <v>TRY TO GRIP WITH CONTACT</v>
      </c>
      <c r="L4235" s="6" t="str">
        <f>IF(anotacoes!N4235=0,"",anotacoes!N4235)</f>
        <v/>
      </c>
      <c r="M4235" t="str">
        <f>IF(anotacoes!M4235=0,"",UPPER(anotacoes!M4235))</f>
        <v/>
      </c>
    </row>
    <row r="4236" spans="1:13" x14ac:dyDescent="0.25">
      <c r="A4236" t="str">
        <f>anotacoes!C4236</f>
        <v>GRAND SLAM TOKYO</v>
      </c>
      <c r="B4236" t="str">
        <f>anotacoes!E4236</f>
        <v>KIM</v>
      </c>
      <c r="C4236" t="str">
        <f>anotacoes!F4236</f>
        <v>SEDEJ</v>
      </c>
      <c r="D4236" t="s">
        <v>10434</v>
      </c>
      <c r="E4236">
        <f>anotacoes!A4236</f>
        <v>59</v>
      </c>
      <c r="F4236" t="str">
        <f>anotacoes!K4236</f>
        <v xml:space="preserve"> 00:00:18,582</v>
      </c>
      <c r="G4236" t="str">
        <f>anotacoes!L4236</f>
        <v xml:space="preserve"> 00:00:20,228</v>
      </c>
      <c r="H4236" t="str">
        <f>IF(J4236="PAUSE",D4236,IF(anotacoes!G4240=conversao_anotacoes!B4236,conversao_anotacoes!B4236,conversao_anotacoes!C4236))</f>
        <v>KIM</v>
      </c>
      <c r="I4236" t="str">
        <f t="shared" si="66"/>
        <v>SEDEJ</v>
      </c>
      <c r="J4236" t="str">
        <f>UPPER(anotacoes!H4236)</f>
        <v>GRIP TIME</v>
      </c>
      <c r="K4236" t="str">
        <f>UPPER(anotacoes!I4236)</f>
        <v>RIGHT COLLAR</v>
      </c>
      <c r="L4236" s="6" t="str">
        <f>IF(anotacoes!N4236=0,"",anotacoes!N4236)</f>
        <v/>
      </c>
      <c r="M4236" t="str">
        <f>IF(anotacoes!M4236=0,"",UPPER(anotacoes!M4236))</f>
        <v/>
      </c>
    </row>
    <row r="4237" spans="1:13" x14ac:dyDescent="0.25">
      <c r="A4237" t="str">
        <f>anotacoes!C4237</f>
        <v>GRAND SLAM TOKYO</v>
      </c>
      <c r="B4237" t="str">
        <f>anotacoes!E4237</f>
        <v>KIM</v>
      </c>
      <c r="C4237" t="str">
        <f>anotacoes!F4237</f>
        <v>SEDEJ</v>
      </c>
      <c r="D4237" t="s">
        <v>10434</v>
      </c>
      <c r="E4237">
        <f>anotacoes!A4237</f>
        <v>59</v>
      </c>
      <c r="F4237" t="str">
        <f>anotacoes!K4237</f>
        <v xml:space="preserve"> 00:00:20,401</v>
      </c>
      <c r="G4237" t="str">
        <f>anotacoes!L4237</f>
        <v xml:space="preserve"> 00:00:24,112</v>
      </c>
      <c r="H4237" t="str">
        <f>IF(J4237="PAUSE",D4237,IF(anotacoes!G4241=conversao_anotacoes!B4237,conversao_anotacoes!B4237,conversao_anotacoes!C4237))</f>
        <v>KIM</v>
      </c>
      <c r="I4237" t="str">
        <f t="shared" si="66"/>
        <v>SEDEJ</v>
      </c>
      <c r="J4237" t="str">
        <f>UPPER(anotacoes!H4237)</f>
        <v>DISPLACEMENT</v>
      </c>
      <c r="K4237" t="str">
        <f>UPPER(anotacoes!I4237)</f>
        <v>TRY TO GRIP WITH CONTACT</v>
      </c>
      <c r="L4237" s="6" t="str">
        <f>IF(anotacoes!N4237=0,"",anotacoes!N4237)</f>
        <v/>
      </c>
      <c r="M4237" t="str">
        <f>IF(anotacoes!M4237=0,"",UPPER(anotacoes!M4237))</f>
        <v/>
      </c>
    </row>
    <row r="4238" spans="1:13" x14ac:dyDescent="0.25">
      <c r="A4238" t="str">
        <f>anotacoes!C4238</f>
        <v>GRAND SLAM TOKYO</v>
      </c>
      <c r="B4238" t="str">
        <f>anotacoes!E4238</f>
        <v>KIM</v>
      </c>
      <c r="C4238" t="str">
        <f>anotacoes!F4238</f>
        <v>SEDEJ</v>
      </c>
      <c r="D4238" t="s">
        <v>10434</v>
      </c>
      <c r="E4238">
        <f>anotacoes!A4238</f>
        <v>59</v>
      </c>
      <c r="F4238" t="str">
        <f>anotacoes!K4238</f>
        <v xml:space="preserve"> 00:00:24,285</v>
      </c>
      <c r="G4238" t="str">
        <f>anotacoes!L4238</f>
        <v xml:space="preserve"> 00:00:32,927</v>
      </c>
      <c r="H4238" t="str">
        <f>IF(J4238="PAUSE",D4238,IF(anotacoes!G4242=conversao_anotacoes!B4238,conversao_anotacoes!B4238,conversao_anotacoes!C4238))</f>
        <v>KIM</v>
      </c>
      <c r="I4238" t="str">
        <f t="shared" si="66"/>
        <v>SEDEJ</v>
      </c>
      <c r="J4238" t="str">
        <f>UPPER(anotacoes!H4238)</f>
        <v>GRIP TIME</v>
      </c>
      <c r="K4238" t="str">
        <f>UPPER(anotacoes!I4238)</f>
        <v>RIGHT BACK</v>
      </c>
      <c r="L4238" s="6" t="str">
        <f>IF(anotacoes!N4238=0,"",anotacoes!N4238)</f>
        <v/>
      </c>
      <c r="M4238" t="str">
        <f>IF(anotacoes!M4238=0,"",UPPER(anotacoes!M4238))</f>
        <v/>
      </c>
    </row>
    <row r="4239" spans="1:13" x14ac:dyDescent="0.25">
      <c r="A4239" t="str">
        <f>anotacoes!C4239</f>
        <v>GRAND SLAM TOKYO</v>
      </c>
      <c r="B4239" t="str">
        <f>anotacoes!E4239</f>
        <v>KIM</v>
      </c>
      <c r="C4239" t="str">
        <f>anotacoes!F4239</f>
        <v>SEDEJ</v>
      </c>
      <c r="D4239" t="s">
        <v>10434</v>
      </c>
      <c r="E4239">
        <f>anotacoes!A4239</f>
        <v>59</v>
      </c>
      <c r="F4239" t="str">
        <f>anotacoes!K4239</f>
        <v xml:space="preserve"> 00:00:32,927</v>
      </c>
      <c r="G4239" t="str">
        <f>anotacoes!L4239</f>
        <v xml:space="preserve"> 00:00:32,927</v>
      </c>
      <c r="H4239" t="str">
        <f>IF(J4239="PAUSE",D4239,IF(anotacoes!G4243=conversao_anotacoes!B4239,conversao_anotacoes!B4239,conversao_anotacoes!C4239))</f>
        <v>KIM</v>
      </c>
      <c r="I4239" t="str">
        <f t="shared" si="66"/>
        <v>SEDEJ</v>
      </c>
      <c r="J4239" t="str">
        <f>UPPER(anotacoes!H4239)</f>
        <v>DEFENSE</v>
      </c>
      <c r="K4239" t="str">
        <f>UPPER(anotacoes!I4239)</f>
        <v>TAE-SABAKI RIGHT INCLINED</v>
      </c>
      <c r="L4239" s="6" t="str">
        <f>IF(anotacoes!N4239=0,"",anotacoes!N4239)</f>
        <v/>
      </c>
      <c r="M4239" t="str">
        <f>IF(anotacoes!M4239=0,"",UPPER(anotacoes!M4239))</f>
        <v/>
      </c>
    </row>
    <row r="4240" spans="1:13" x14ac:dyDescent="0.25">
      <c r="A4240" t="str">
        <f>anotacoes!C4240</f>
        <v>GRAND SLAM TOKYO</v>
      </c>
      <c r="B4240" t="str">
        <f>anotacoes!E4240</f>
        <v>KIM</v>
      </c>
      <c r="C4240" t="str">
        <f>anotacoes!F4240</f>
        <v>SEDEJ</v>
      </c>
      <c r="D4240" t="s">
        <v>10434</v>
      </c>
      <c r="E4240">
        <f>anotacoes!A4240</f>
        <v>59</v>
      </c>
      <c r="F4240" t="str">
        <f>anotacoes!K4240</f>
        <v xml:space="preserve"> 00:00:32,927</v>
      </c>
      <c r="G4240" t="str">
        <f>anotacoes!L4240</f>
        <v xml:space="preserve"> 00:00:34,791</v>
      </c>
      <c r="H4240" t="str">
        <f>IF(J4240="PAUSE",D4240,IF(anotacoes!G4244=conversao_anotacoes!B4240,conversao_anotacoes!B4240,conversao_anotacoes!C4240))</f>
        <v>KIM</v>
      </c>
      <c r="I4240" t="str">
        <f t="shared" si="66"/>
        <v>SEDEJ</v>
      </c>
      <c r="J4240" t="str">
        <f>UPPER(anotacoes!H4240)</f>
        <v>GRIP TIME</v>
      </c>
      <c r="K4240" t="str">
        <f>UPPER(anotacoes!I4240)</f>
        <v>RIGHT BACK</v>
      </c>
      <c r="L4240" s="6" t="str">
        <f>IF(anotacoes!N4240=0,"",anotacoes!N4240)</f>
        <v/>
      </c>
      <c r="M4240" t="str">
        <f>IF(anotacoes!M4240=0,"",UPPER(anotacoes!M4240))</f>
        <v/>
      </c>
    </row>
    <row r="4241" spans="1:13" x14ac:dyDescent="0.25">
      <c r="A4241" t="str">
        <f>anotacoes!C4241</f>
        <v>GRAND SLAM TOKYO</v>
      </c>
      <c r="B4241" t="str">
        <f>anotacoes!E4241</f>
        <v>KIM</v>
      </c>
      <c r="C4241" t="str">
        <f>anotacoes!F4241</f>
        <v>SEDEJ</v>
      </c>
      <c r="D4241" t="s">
        <v>10434</v>
      </c>
      <c r="E4241">
        <f>anotacoes!A4241</f>
        <v>59</v>
      </c>
      <c r="F4241" t="str">
        <f>anotacoes!K4241</f>
        <v xml:space="preserve"> 00:00:34,983</v>
      </c>
      <c r="G4241" t="str">
        <f>anotacoes!L4241</f>
        <v xml:space="preserve"> 00:00:38,974</v>
      </c>
      <c r="H4241" t="str">
        <f>IF(J4241="PAUSE",D4241,IF(anotacoes!G4245=conversao_anotacoes!B4241,conversao_anotacoes!B4241,conversao_anotacoes!C4241))</f>
        <v>&lt;ARBITRO DESCONHECIDO&gt;</v>
      </c>
      <c r="I4241" t="str">
        <f t="shared" si="66"/>
        <v/>
      </c>
      <c r="J4241" t="str">
        <f>UPPER(anotacoes!H4241)</f>
        <v>PAUSE</v>
      </c>
      <c r="K4241" t="str">
        <f>UPPER(anotacoes!I4241)</f>
        <v>&lt;UNCLASSIFIED&gt;</v>
      </c>
      <c r="L4241" s="6" t="str">
        <f>IF(anotacoes!N4241=0,"",anotacoes!N4241)</f>
        <v/>
      </c>
      <c r="M4241" t="str">
        <f>IF(anotacoes!M4241=0,"",UPPER(anotacoes!M4241))</f>
        <v/>
      </c>
    </row>
    <row r="4242" spans="1:13" x14ac:dyDescent="0.25">
      <c r="A4242" t="str">
        <f>anotacoes!C4242</f>
        <v>GRAND SLAM TOKYO</v>
      </c>
      <c r="B4242" t="str">
        <f>anotacoes!E4242</f>
        <v>KIM</v>
      </c>
      <c r="C4242" t="str">
        <f>anotacoes!F4242</f>
        <v>SEDEJ</v>
      </c>
      <c r="D4242" t="s">
        <v>10434</v>
      </c>
      <c r="E4242">
        <f>anotacoes!A4242</f>
        <v>59</v>
      </c>
      <c r="F4242" t="str">
        <f>anotacoes!K4242</f>
        <v xml:space="preserve"> 00:00:39,174</v>
      </c>
      <c r="G4242" t="str">
        <f>anotacoes!L4242</f>
        <v xml:space="preserve"> 00:00:47,535</v>
      </c>
      <c r="H4242" t="str">
        <f>IF(J4242="PAUSE",D4242,IF(anotacoes!G4246=conversao_anotacoes!B4242,conversao_anotacoes!B4242,conversao_anotacoes!C4242))</f>
        <v>KIM</v>
      </c>
      <c r="I4242" t="str">
        <f t="shared" si="66"/>
        <v>SEDEJ</v>
      </c>
      <c r="J4242" t="str">
        <f>UPPER(anotacoes!H4242)</f>
        <v>DISPLACEMENT</v>
      </c>
      <c r="K4242" t="str">
        <f>UPPER(anotacoes!I4242)</f>
        <v>2-3 STEP HESITANT LEFT</v>
      </c>
      <c r="L4242" s="6" t="str">
        <f>IF(anotacoes!N4242=0,"",anotacoes!N4242)</f>
        <v/>
      </c>
      <c r="M4242" t="str">
        <f>IF(anotacoes!M4242=0,"",UPPER(anotacoes!M4242))</f>
        <v/>
      </c>
    </row>
    <row r="4243" spans="1:13" x14ac:dyDescent="0.25">
      <c r="A4243" t="str">
        <f>anotacoes!C4243</f>
        <v>GRAND SLAM TOKYO</v>
      </c>
      <c r="B4243" t="str">
        <f>anotacoes!E4243</f>
        <v>KIM</v>
      </c>
      <c r="C4243" t="str">
        <f>anotacoes!F4243</f>
        <v>SEDEJ</v>
      </c>
      <c r="D4243" t="s">
        <v>10434</v>
      </c>
      <c r="E4243">
        <f>anotacoes!A4243</f>
        <v>59</v>
      </c>
      <c r="F4243" t="str">
        <f>anotacoes!K4243</f>
        <v xml:space="preserve"> 00:00:47,726</v>
      </c>
      <c r="G4243" t="str">
        <f>anotacoes!L4243</f>
        <v xml:space="preserve"> 00:00:52,392</v>
      </c>
      <c r="H4243" t="str">
        <f>IF(J4243="PAUSE",D4243,IF(anotacoes!G4247=conversao_anotacoes!B4243,conversao_anotacoes!B4243,conversao_anotacoes!C4243))</f>
        <v>KIM</v>
      </c>
      <c r="I4243" t="str">
        <f t="shared" si="66"/>
        <v>SEDEJ</v>
      </c>
      <c r="J4243" t="str">
        <f>UPPER(anotacoes!H4243)</f>
        <v>DISPLACEMENT</v>
      </c>
      <c r="K4243" t="str">
        <f>UPPER(anotacoes!I4243)</f>
        <v>TRY TO GRIP WITH CONTACT</v>
      </c>
      <c r="L4243" s="6" t="str">
        <f>IF(anotacoes!N4243=0,"",anotacoes!N4243)</f>
        <v/>
      </c>
      <c r="M4243" t="str">
        <f>IF(anotacoes!M4243=0,"",UPPER(anotacoes!M4243))</f>
        <v/>
      </c>
    </row>
    <row r="4244" spans="1:13" x14ac:dyDescent="0.25">
      <c r="A4244" t="str">
        <f>anotacoes!C4244</f>
        <v>GRAND SLAM TOKYO</v>
      </c>
      <c r="B4244" t="str">
        <f>anotacoes!E4244</f>
        <v>KIM</v>
      </c>
      <c r="C4244" t="str">
        <f>anotacoes!F4244</f>
        <v>SEDEJ</v>
      </c>
      <c r="D4244" t="s">
        <v>10434</v>
      </c>
      <c r="E4244">
        <f>anotacoes!A4244</f>
        <v>59</v>
      </c>
      <c r="F4244" t="str">
        <f>anotacoes!K4244</f>
        <v xml:space="preserve"> 00:00:52,392</v>
      </c>
      <c r="G4244" t="str">
        <f>anotacoes!L4244</f>
        <v xml:space="preserve"> 00:00:55,300</v>
      </c>
      <c r="H4244" t="str">
        <f>IF(J4244="PAUSE",D4244,IF(anotacoes!G4248=conversao_anotacoes!B4244,conversao_anotacoes!B4244,conversao_anotacoes!C4244))</f>
        <v>KIM</v>
      </c>
      <c r="I4244" t="str">
        <f t="shared" si="66"/>
        <v>SEDEJ</v>
      </c>
      <c r="J4244" t="str">
        <f>UPPER(anotacoes!H4244)</f>
        <v>GRIP TIME</v>
      </c>
      <c r="K4244" t="str">
        <f>UPPER(anotacoes!I4244)</f>
        <v>RIGHT BACK</v>
      </c>
      <c r="L4244" s="6" t="str">
        <f>IF(anotacoes!N4244=0,"",anotacoes!N4244)</f>
        <v/>
      </c>
      <c r="M4244" t="str">
        <f>IF(anotacoes!M4244=0,"",UPPER(anotacoes!M4244))</f>
        <v/>
      </c>
    </row>
    <row r="4245" spans="1:13" x14ac:dyDescent="0.25">
      <c r="A4245" t="str">
        <f>anotacoes!C4245</f>
        <v>GRAND SLAM TOKYO</v>
      </c>
      <c r="B4245" t="str">
        <f>anotacoes!E4245</f>
        <v>KIM</v>
      </c>
      <c r="C4245" t="str">
        <f>anotacoes!F4245</f>
        <v>SEDEJ</v>
      </c>
      <c r="D4245" t="s">
        <v>10434</v>
      </c>
      <c r="E4245">
        <f>anotacoes!A4245</f>
        <v>59</v>
      </c>
      <c r="F4245" t="str">
        <f>anotacoes!K4245</f>
        <v xml:space="preserve"> 00:00:55,300</v>
      </c>
      <c r="G4245" t="str">
        <f>anotacoes!L4245</f>
        <v xml:space="preserve"> 00:00:57,059</v>
      </c>
      <c r="H4245" t="str">
        <f>IF(J4245="PAUSE",D4245,IF(anotacoes!G4249=conversao_anotacoes!B4245,conversao_anotacoes!B4245,conversao_anotacoes!C4245))</f>
        <v>KIM</v>
      </c>
      <c r="I4245" t="str">
        <f t="shared" si="66"/>
        <v>SEDEJ</v>
      </c>
      <c r="J4245" t="str">
        <f>UPPER(anotacoes!H4245)</f>
        <v>ATTACK</v>
      </c>
      <c r="K4245" t="str">
        <f>UPPER(anotacoes!I4245)</f>
        <v>UCHIMATA</v>
      </c>
      <c r="L4245" s="6">
        <f>IF(anotacoes!N4245=0,"",anotacoes!N4245)</f>
        <v>4</v>
      </c>
      <c r="M4245" t="str">
        <f>IF(anotacoes!M4245=0,"",UPPER(anotacoes!M4245))</f>
        <v/>
      </c>
    </row>
    <row r="4246" spans="1:13" x14ac:dyDescent="0.25">
      <c r="A4246" t="str">
        <f>anotacoes!C4246</f>
        <v>GRAND SLAM TOKYO</v>
      </c>
      <c r="B4246" t="str">
        <f>anotacoes!E4246</f>
        <v>KIM</v>
      </c>
      <c r="C4246" t="str">
        <f>anotacoes!F4246</f>
        <v>SEDEJ</v>
      </c>
      <c r="D4246" t="s">
        <v>10434</v>
      </c>
      <c r="E4246">
        <f>anotacoes!A4246</f>
        <v>59</v>
      </c>
      <c r="F4246" t="str">
        <f>anotacoes!K4246</f>
        <v xml:space="preserve"> 00:00:57,267</v>
      </c>
      <c r="G4246" t="str">
        <f>anotacoes!L4246</f>
        <v xml:space="preserve"> 00:01:46,655</v>
      </c>
      <c r="H4246" t="str">
        <f>IF(J4246="PAUSE",D4246,IF(anotacoes!G4250=conversao_anotacoes!B4246,conversao_anotacoes!B4246,conversao_anotacoes!C4246))</f>
        <v>&lt;ARBITRO DESCONHECIDO&gt;</v>
      </c>
      <c r="I4246" t="str">
        <f t="shared" si="66"/>
        <v/>
      </c>
      <c r="J4246" t="str">
        <f>UPPER(anotacoes!H4246)</f>
        <v>PAUSE</v>
      </c>
      <c r="K4246" t="str">
        <f>UPPER(anotacoes!I4246)</f>
        <v>&lt;UNCLASSIFIED&gt;</v>
      </c>
      <c r="L4246" s="6" t="str">
        <f>IF(anotacoes!N4246=0,"",anotacoes!N4246)</f>
        <v/>
      </c>
      <c r="M4246" t="str">
        <f>IF(anotacoes!M4246=0,"",UPPER(anotacoes!M4246))</f>
        <v/>
      </c>
    </row>
    <row r="4247" spans="1:13" x14ac:dyDescent="0.25">
      <c r="A4247" t="str">
        <f>anotacoes!C4247</f>
        <v>GRAND SLAM TOKYO</v>
      </c>
      <c r="B4247" t="str">
        <f>anotacoes!E4247</f>
        <v>KIM</v>
      </c>
      <c r="C4247" t="str">
        <f>anotacoes!F4247</f>
        <v>SEDEJ</v>
      </c>
      <c r="D4247" t="s">
        <v>10434</v>
      </c>
      <c r="E4247">
        <f>anotacoes!A4247</f>
        <v>59</v>
      </c>
      <c r="F4247" t="str">
        <f>anotacoes!K4247</f>
        <v xml:space="preserve"> 00:01:46,844</v>
      </c>
      <c r="G4247" t="str">
        <f>anotacoes!L4247</f>
        <v xml:space="preserve"> 00:01:53,259</v>
      </c>
      <c r="H4247" t="str">
        <f>IF(J4247="PAUSE",D4247,IF(anotacoes!G4251=conversao_anotacoes!B4247,conversao_anotacoes!B4247,conversao_anotacoes!C4247))</f>
        <v>KIM</v>
      </c>
      <c r="I4247" t="str">
        <f t="shared" si="66"/>
        <v>SEDEJ</v>
      </c>
      <c r="J4247" t="str">
        <f>UPPER(anotacoes!H4247)</f>
        <v>DISPLACEMENT</v>
      </c>
      <c r="K4247" t="str">
        <f>UPPER(anotacoes!I4247)</f>
        <v>2-3 STEP HESITANT LEFT</v>
      </c>
      <c r="L4247" s="6" t="str">
        <f>IF(anotacoes!N4247=0,"",anotacoes!N4247)</f>
        <v/>
      </c>
      <c r="M4247" t="str">
        <f>IF(anotacoes!M4247=0,"",UPPER(anotacoes!M4247))</f>
        <v/>
      </c>
    </row>
    <row r="4248" spans="1:13" x14ac:dyDescent="0.25">
      <c r="A4248" t="str">
        <f>anotacoes!C4248</f>
        <v>GRAND SLAM TOKYO</v>
      </c>
      <c r="B4248" t="str">
        <f>anotacoes!E4248</f>
        <v>KIM</v>
      </c>
      <c r="C4248" t="str">
        <f>anotacoes!F4248</f>
        <v>SEDEJ</v>
      </c>
      <c r="D4248" t="s">
        <v>10434</v>
      </c>
      <c r="E4248">
        <f>anotacoes!A4248</f>
        <v>59</v>
      </c>
      <c r="F4248" t="str">
        <f>anotacoes!K4248</f>
        <v xml:space="preserve"> 00:01:53,259</v>
      </c>
      <c r="G4248" t="str">
        <f>anotacoes!L4248</f>
        <v xml:space="preserve"> 00:01:56,020</v>
      </c>
      <c r="H4248" t="str">
        <f>IF(J4248="PAUSE",D4248,IF(anotacoes!G4252=conversao_anotacoes!B4248,conversao_anotacoes!B4248,conversao_anotacoes!C4248))</f>
        <v>KIM</v>
      </c>
      <c r="I4248" t="str">
        <f t="shared" si="66"/>
        <v>SEDEJ</v>
      </c>
      <c r="J4248" t="str">
        <f>UPPER(anotacoes!H4248)</f>
        <v>DISPLACEMENT</v>
      </c>
      <c r="K4248" t="str">
        <f>UPPER(anotacoes!I4248)</f>
        <v>2-3 STEP HESITANT LEFT</v>
      </c>
      <c r="L4248" s="6" t="str">
        <f>IF(anotacoes!N4248=0,"",anotacoes!N4248)</f>
        <v/>
      </c>
      <c r="M4248" t="str">
        <f>IF(anotacoes!M4248=0,"",UPPER(anotacoes!M4248))</f>
        <v/>
      </c>
    </row>
    <row r="4249" spans="1:13" x14ac:dyDescent="0.25">
      <c r="A4249" t="str">
        <f>anotacoes!C4249</f>
        <v>GRAND SLAM TOKYO</v>
      </c>
      <c r="B4249" t="str">
        <f>anotacoes!E4249</f>
        <v>KIM</v>
      </c>
      <c r="C4249" t="str">
        <f>anotacoes!F4249</f>
        <v>SEDEJ</v>
      </c>
      <c r="D4249" t="s">
        <v>10434</v>
      </c>
      <c r="E4249">
        <f>anotacoes!A4249</f>
        <v>59</v>
      </c>
      <c r="F4249" t="str">
        <f>anotacoes!K4249</f>
        <v xml:space="preserve"> 00:01:56,020</v>
      </c>
      <c r="G4249" t="str">
        <f>anotacoes!L4249</f>
        <v xml:space="preserve"> 00:02:07,942</v>
      </c>
      <c r="H4249" t="str">
        <f>IF(J4249="PAUSE",D4249,IF(anotacoes!G4253=conversao_anotacoes!B4249,conversao_anotacoes!B4249,conversao_anotacoes!C4249))</f>
        <v>KIM</v>
      </c>
      <c r="I4249" t="str">
        <f t="shared" si="66"/>
        <v>SEDEJ</v>
      </c>
      <c r="J4249" t="str">
        <f>UPPER(anotacoes!H4249)</f>
        <v>GRIP TIME</v>
      </c>
      <c r="K4249" t="str">
        <f>UPPER(anotacoes!I4249)</f>
        <v>RIGHT BACK</v>
      </c>
      <c r="L4249" s="6" t="str">
        <f>IF(anotacoes!N4249=0,"",anotacoes!N4249)</f>
        <v/>
      </c>
      <c r="M4249" t="str">
        <f>IF(anotacoes!M4249=0,"",UPPER(anotacoes!M4249))</f>
        <v/>
      </c>
    </row>
    <row r="4250" spans="1:13" x14ac:dyDescent="0.25">
      <c r="A4250" t="str">
        <f>anotacoes!C4250</f>
        <v>GRAND SLAM TOKYO</v>
      </c>
      <c r="B4250" t="str">
        <f>anotacoes!E4250</f>
        <v>KIM</v>
      </c>
      <c r="C4250" t="str">
        <f>anotacoes!F4250</f>
        <v>SEDEJ</v>
      </c>
      <c r="D4250" t="s">
        <v>10434</v>
      </c>
      <c r="E4250">
        <f>anotacoes!A4250</f>
        <v>59</v>
      </c>
      <c r="F4250" t="str">
        <f>anotacoes!K4250</f>
        <v xml:space="preserve"> 00:02:07,942</v>
      </c>
      <c r="G4250" t="str">
        <f>anotacoes!L4250</f>
        <v xml:space="preserve"> 00:02:08,962</v>
      </c>
      <c r="H4250" t="str">
        <f>IF(J4250="PAUSE",D4250,IF(anotacoes!G4254=conversao_anotacoes!B4250,conversao_anotacoes!B4250,conversao_anotacoes!C4250))</f>
        <v>KIM</v>
      </c>
      <c r="I4250" t="str">
        <f t="shared" si="66"/>
        <v>SEDEJ</v>
      </c>
      <c r="J4250" t="str">
        <f>UPPER(anotacoes!H4250)</f>
        <v>ATTACK</v>
      </c>
      <c r="K4250" t="str">
        <f>UPPER(anotacoes!I4250)</f>
        <v>UCHIMATA</v>
      </c>
      <c r="L4250" s="6">
        <f>IF(anotacoes!N4250=0,"",anotacoes!N4250)</f>
        <v>4</v>
      </c>
      <c r="M4250" t="str">
        <f>IF(anotacoes!M4250=0,"",UPPER(anotacoes!M4250))</f>
        <v>WAZARI</v>
      </c>
    </row>
    <row r="4251" spans="1:13" x14ac:dyDescent="0.25">
      <c r="A4251" t="str">
        <f>anotacoes!C4251</f>
        <v>GRAND SLAM TOKYO</v>
      </c>
      <c r="B4251" t="str">
        <f>anotacoes!E4251</f>
        <v>KIM</v>
      </c>
      <c r="C4251" t="str">
        <f>anotacoes!F4251</f>
        <v>SEDEJ</v>
      </c>
      <c r="D4251" t="s">
        <v>10434</v>
      </c>
      <c r="E4251">
        <f>anotacoes!A4251</f>
        <v>59</v>
      </c>
      <c r="F4251" t="str">
        <f>anotacoes!K4251</f>
        <v xml:space="preserve"> 00:02:08,962</v>
      </c>
      <c r="G4251" t="str">
        <f>anotacoes!L4251</f>
        <v xml:space="preserve"> 00:02:12,027</v>
      </c>
      <c r="H4251" t="str">
        <f>IF(J4251="PAUSE",D4251,IF(anotacoes!G4255=conversao_anotacoes!B4251,conversao_anotacoes!B4251,conversao_anotacoes!C4251))</f>
        <v>KIM</v>
      </c>
      <c r="I4251" t="str">
        <f t="shared" si="66"/>
        <v>SEDEJ</v>
      </c>
      <c r="J4251" t="str">
        <f>UPPER(anotacoes!H4251)</f>
        <v>GROUNDWORK COMBAT</v>
      </c>
      <c r="K4251" t="str">
        <f>UPPER(anotacoes!I4251)</f>
        <v>TRYING TO ATTACK</v>
      </c>
      <c r="L4251" s="6" t="str">
        <f>IF(anotacoes!N4251=0,"",anotacoes!N4251)</f>
        <v/>
      </c>
      <c r="M4251" t="str">
        <f>IF(anotacoes!M4251=0,"",UPPER(anotacoes!M4251))</f>
        <v/>
      </c>
    </row>
    <row r="4252" spans="1:13" x14ac:dyDescent="0.25">
      <c r="A4252" t="str">
        <f>anotacoes!C4252</f>
        <v>GRAND SLAM TOKYO</v>
      </c>
      <c r="B4252" t="str">
        <f>anotacoes!E4252</f>
        <v>KIM</v>
      </c>
      <c r="C4252" t="str">
        <f>anotacoes!F4252</f>
        <v>SEDEJ</v>
      </c>
      <c r="D4252" t="s">
        <v>10434</v>
      </c>
      <c r="E4252">
        <f>anotacoes!A4252</f>
        <v>59</v>
      </c>
      <c r="F4252" t="str">
        <f>anotacoes!K4252</f>
        <v xml:space="preserve"> 00:02:12,200</v>
      </c>
      <c r="G4252" t="str">
        <f>anotacoes!L4252</f>
        <v xml:space="preserve"> 00:02:16,423</v>
      </c>
      <c r="H4252" t="str">
        <f>IF(J4252="PAUSE",D4252,IF(anotacoes!G4256=conversao_anotacoes!B4252,conversao_anotacoes!B4252,conversao_anotacoes!C4252))</f>
        <v>&lt;ARBITRO DESCONHECIDO&gt;</v>
      </c>
      <c r="I4252" t="str">
        <f t="shared" si="66"/>
        <v/>
      </c>
      <c r="J4252" t="str">
        <f>UPPER(anotacoes!H4252)</f>
        <v>PAUSE</v>
      </c>
      <c r="K4252" t="str">
        <f>UPPER(anotacoes!I4252)</f>
        <v>&lt;UNCLASSIFIED&gt;</v>
      </c>
      <c r="L4252" s="6" t="str">
        <f>IF(anotacoes!N4252=0,"",anotacoes!N4252)</f>
        <v/>
      </c>
      <c r="M4252" t="str">
        <f>IF(anotacoes!M4252=0,"",UPPER(anotacoes!M4252))</f>
        <v/>
      </c>
    </row>
    <row r="4253" spans="1:13" x14ac:dyDescent="0.25">
      <c r="A4253" t="str">
        <f>anotacoes!C4253</f>
        <v>GRAND SLAM TOKYO</v>
      </c>
      <c r="B4253" t="str">
        <f>anotacoes!E4253</f>
        <v>KIM</v>
      </c>
      <c r="C4253" t="str">
        <f>anotacoes!F4253</f>
        <v>SEDEJ</v>
      </c>
      <c r="D4253" t="s">
        <v>10434</v>
      </c>
      <c r="E4253">
        <f>anotacoes!A4253</f>
        <v>59</v>
      </c>
      <c r="F4253" t="str">
        <f>anotacoes!K4253</f>
        <v xml:space="preserve"> 00:02:16,579</v>
      </c>
      <c r="G4253" t="str">
        <f>anotacoes!L4253</f>
        <v xml:space="preserve"> 00:02:19,052</v>
      </c>
      <c r="H4253" t="str">
        <f>IF(J4253="PAUSE",D4253,IF(anotacoes!G4257=conversao_anotacoes!B4253,conversao_anotacoes!B4253,conversao_anotacoes!C4253))</f>
        <v>KIM</v>
      </c>
      <c r="I4253" t="str">
        <f t="shared" si="66"/>
        <v>SEDEJ</v>
      </c>
      <c r="J4253" t="str">
        <f>UPPER(anotacoes!H4253)</f>
        <v>DISPLACEMENT</v>
      </c>
      <c r="K4253" t="str">
        <f>UPPER(anotacoes!I4253)</f>
        <v>2-3 STEP HESITANT LEFT</v>
      </c>
      <c r="L4253" s="6" t="str">
        <f>IF(anotacoes!N4253=0,"",anotacoes!N4253)</f>
        <v/>
      </c>
      <c r="M4253" t="str">
        <f>IF(anotacoes!M4253=0,"",UPPER(anotacoes!M4253))</f>
        <v/>
      </c>
    </row>
    <row r="4254" spans="1:13" x14ac:dyDescent="0.25">
      <c r="A4254" t="str">
        <f>anotacoes!C4254</f>
        <v>GRAND SLAM TOKYO</v>
      </c>
      <c r="B4254" t="str">
        <f>anotacoes!E4254</f>
        <v>KIM</v>
      </c>
      <c r="C4254" t="str">
        <f>anotacoes!F4254</f>
        <v>SEDEJ</v>
      </c>
      <c r="D4254" t="s">
        <v>10434</v>
      </c>
      <c r="E4254">
        <f>anotacoes!A4254</f>
        <v>59</v>
      </c>
      <c r="F4254" t="str">
        <f>anotacoes!K4254</f>
        <v xml:space="preserve"> 00:02:19,052</v>
      </c>
      <c r="G4254" t="str">
        <f>anotacoes!L4254</f>
        <v xml:space="preserve"> 00:02:21,337</v>
      </c>
      <c r="H4254" t="str">
        <f>IF(J4254="PAUSE",D4254,IF(anotacoes!G4258=conversao_anotacoes!B4254,conversao_anotacoes!B4254,conversao_anotacoes!C4254))</f>
        <v>KIM</v>
      </c>
      <c r="I4254" t="str">
        <f t="shared" si="66"/>
        <v>SEDEJ</v>
      </c>
      <c r="J4254" t="str">
        <f>UPPER(anotacoes!H4254)</f>
        <v>DISPLACEMENT</v>
      </c>
      <c r="K4254" t="str">
        <f>UPPER(anotacoes!I4254)</f>
        <v>TRY TO GRIP WITH CONTACT</v>
      </c>
      <c r="L4254" s="6" t="str">
        <f>IF(anotacoes!N4254=0,"",anotacoes!N4254)</f>
        <v/>
      </c>
      <c r="M4254" t="str">
        <f>IF(anotacoes!M4254=0,"",UPPER(anotacoes!M4254))</f>
        <v/>
      </c>
    </row>
    <row r="4255" spans="1:13" x14ac:dyDescent="0.25">
      <c r="A4255" t="str">
        <f>anotacoes!C4255</f>
        <v>GRAND SLAM TOKYO</v>
      </c>
      <c r="B4255" t="str">
        <f>anotacoes!E4255</f>
        <v>KIM</v>
      </c>
      <c r="C4255" t="str">
        <f>anotacoes!F4255</f>
        <v>SEDEJ</v>
      </c>
      <c r="D4255" t="s">
        <v>10434</v>
      </c>
      <c r="E4255">
        <f>anotacoes!A4255</f>
        <v>59</v>
      </c>
      <c r="F4255" t="str">
        <f>anotacoes!K4255</f>
        <v xml:space="preserve"> 00:02:21,337</v>
      </c>
      <c r="G4255" t="str">
        <f>anotacoes!L4255</f>
        <v xml:space="preserve"> 00:02:23,773</v>
      </c>
      <c r="H4255" t="str">
        <f>IF(J4255="PAUSE",D4255,IF(anotacoes!G4259=conversao_anotacoes!B4255,conversao_anotacoes!B4255,conversao_anotacoes!C4255))</f>
        <v>KIM</v>
      </c>
      <c r="I4255" t="str">
        <f t="shared" si="66"/>
        <v>SEDEJ</v>
      </c>
      <c r="J4255" t="str">
        <f>UPPER(anotacoes!H4255)</f>
        <v>GRIP TIME</v>
      </c>
      <c r="K4255" t="str">
        <f>UPPER(anotacoes!I4255)</f>
        <v>RIGHT COLLAR</v>
      </c>
      <c r="L4255" s="6" t="str">
        <f>IF(anotacoes!N4255=0,"",anotacoes!N4255)</f>
        <v/>
      </c>
      <c r="M4255" t="str">
        <f>IF(anotacoes!M4255=0,"",UPPER(anotacoes!M4255))</f>
        <v/>
      </c>
    </row>
    <row r="4256" spans="1:13" x14ac:dyDescent="0.25">
      <c r="A4256" t="str">
        <f>anotacoes!C4256</f>
        <v>GRAND SLAM TOKYO</v>
      </c>
      <c r="B4256" t="str">
        <f>anotacoes!E4256</f>
        <v>KIM</v>
      </c>
      <c r="C4256" t="str">
        <f>anotacoes!F4256</f>
        <v>SEDEJ</v>
      </c>
      <c r="D4256" t="s">
        <v>10434</v>
      </c>
      <c r="E4256">
        <f>anotacoes!A4256</f>
        <v>59</v>
      </c>
      <c r="F4256" t="str">
        <f>anotacoes!K4256</f>
        <v xml:space="preserve"> 00:02:23,773</v>
      </c>
      <c r="G4256" t="str">
        <f>anotacoes!L4256</f>
        <v xml:space="preserve"> 00:02:29,151</v>
      </c>
      <c r="H4256" t="str">
        <f>IF(J4256="PAUSE",D4256,IF(anotacoes!G4260=conversao_anotacoes!B4256,conversao_anotacoes!B4256,conversao_anotacoes!C4256))</f>
        <v>KIM</v>
      </c>
      <c r="I4256" t="str">
        <f t="shared" si="66"/>
        <v>SEDEJ</v>
      </c>
      <c r="J4256" t="str">
        <f>UPPER(anotacoes!H4256)</f>
        <v>DISPLACEMENT</v>
      </c>
      <c r="K4256" t="str">
        <f>UPPER(anotacoes!I4256)</f>
        <v>TRY TO GRIP WITH CONTACT</v>
      </c>
      <c r="L4256" s="6" t="str">
        <f>IF(anotacoes!N4256=0,"",anotacoes!N4256)</f>
        <v/>
      </c>
      <c r="M4256" t="str">
        <f>IF(anotacoes!M4256=0,"",UPPER(anotacoes!M4256))</f>
        <v/>
      </c>
    </row>
    <row r="4257" spans="1:13" x14ac:dyDescent="0.25">
      <c r="A4257" t="str">
        <f>anotacoes!C4257</f>
        <v>GRAND SLAM TOKYO</v>
      </c>
      <c r="B4257" t="str">
        <f>anotacoes!E4257</f>
        <v>KIM</v>
      </c>
      <c r="C4257" t="str">
        <f>anotacoes!F4257</f>
        <v>SEDEJ</v>
      </c>
      <c r="D4257" t="s">
        <v>10434</v>
      </c>
      <c r="E4257">
        <f>anotacoes!A4257</f>
        <v>59</v>
      </c>
      <c r="F4257" t="str">
        <f>anotacoes!K4257</f>
        <v xml:space="preserve"> 00:02:29,294</v>
      </c>
      <c r="G4257" t="str">
        <f>anotacoes!L4257</f>
        <v xml:space="preserve"> 00:02:35,328</v>
      </c>
      <c r="H4257" t="str">
        <f>IF(J4257="PAUSE",D4257,IF(anotacoes!G4261=conversao_anotacoes!B4257,conversao_anotacoes!B4257,conversao_anotacoes!C4257))</f>
        <v>KIM</v>
      </c>
      <c r="I4257" t="str">
        <f t="shared" si="66"/>
        <v>SEDEJ</v>
      </c>
      <c r="J4257" t="str">
        <f>UPPER(anotacoes!H4257)</f>
        <v>GRIP TIME</v>
      </c>
      <c r="K4257" t="str">
        <f>UPPER(anotacoes!I4257)</f>
        <v>RIGHT COLLAR</v>
      </c>
      <c r="L4257" s="6" t="str">
        <f>IF(anotacoes!N4257=0,"",anotacoes!N4257)</f>
        <v/>
      </c>
      <c r="M4257" t="str">
        <f>IF(anotacoes!M4257=0,"",UPPER(anotacoes!M4257))</f>
        <v/>
      </c>
    </row>
    <row r="4258" spans="1:13" x14ac:dyDescent="0.25">
      <c r="A4258" t="str">
        <f>anotacoes!C4258</f>
        <v>GRAND SLAM TOKYO</v>
      </c>
      <c r="B4258" t="str">
        <f>anotacoes!E4258</f>
        <v>KIM</v>
      </c>
      <c r="C4258" t="str">
        <f>anotacoes!F4258</f>
        <v>SEDEJ</v>
      </c>
      <c r="D4258" t="s">
        <v>10434</v>
      </c>
      <c r="E4258">
        <f>anotacoes!A4258</f>
        <v>59</v>
      </c>
      <c r="F4258" t="str">
        <f>anotacoes!K4258</f>
        <v xml:space="preserve"> 00:02:35,328</v>
      </c>
      <c r="G4258" t="str">
        <f>anotacoes!L4258</f>
        <v xml:space="preserve"> 00:02:35,859</v>
      </c>
      <c r="H4258" t="str">
        <f>IF(J4258="PAUSE",D4258,IF(anotacoes!G4262=conversao_anotacoes!B4258,conversao_anotacoes!B4258,conversao_anotacoes!C4258))</f>
        <v>KIM</v>
      </c>
      <c r="I4258" t="str">
        <f t="shared" si="66"/>
        <v>SEDEJ</v>
      </c>
      <c r="J4258" t="str">
        <f>UPPER(anotacoes!H4258)</f>
        <v>GRIP TIME</v>
      </c>
      <c r="K4258" t="str">
        <f>UPPER(anotacoes!I4258)</f>
        <v>RIGHT BACK</v>
      </c>
      <c r="L4258" s="6" t="str">
        <f>IF(anotacoes!N4258=0,"",anotacoes!N4258)</f>
        <v/>
      </c>
      <c r="M4258" t="str">
        <f>IF(anotacoes!M4258=0,"",UPPER(anotacoes!M4258))</f>
        <v/>
      </c>
    </row>
    <row r="4259" spans="1:13" x14ac:dyDescent="0.25">
      <c r="A4259" t="str">
        <f>anotacoes!C4259</f>
        <v>GRAND SLAM TOKYO</v>
      </c>
      <c r="B4259" t="str">
        <f>anotacoes!E4259</f>
        <v>KIM</v>
      </c>
      <c r="C4259" t="str">
        <f>anotacoes!F4259</f>
        <v>SEDEJ</v>
      </c>
      <c r="D4259" t="s">
        <v>10434</v>
      </c>
      <c r="E4259">
        <f>anotacoes!A4259</f>
        <v>59</v>
      </c>
      <c r="F4259" t="str">
        <f>anotacoes!K4259</f>
        <v xml:space="preserve"> 00:02:35,859</v>
      </c>
      <c r="G4259" t="str">
        <f>anotacoes!L4259</f>
        <v xml:space="preserve"> 00:02:36,239</v>
      </c>
      <c r="H4259" t="str">
        <f>IF(J4259="PAUSE",D4259,IF(anotacoes!G4263=conversao_anotacoes!B4259,conversao_anotacoes!B4259,conversao_anotacoes!C4259))</f>
        <v>KIM</v>
      </c>
      <c r="I4259" t="str">
        <f t="shared" si="66"/>
        <v>SEDEJ</v>
      </c>
      <c r="J4259" t="str">
        <f>UPPER(anotacoes!H4259)</f>
        <v>DEFENSE</v>
      </c>
      <c r="K4259" t="str">
        <f>UPPER(anotacoes!I4259)</f>
        <v>TAE-SABAKI RIGHT INCLINED</v>
      </c>
      <c r="L4259" s="6" t="str">
        <f>IF(anotacoes!N4259=0,"",anotacoes!N4259)</f>
        <v/>
      </c>
      <c r="M4259" t="str">
        <f>IF(anotacoes!M4259=0,"",UPPER(anotacoes!M4259))</f>
        <v/>
      </c>
    </row>
    <row r="4260" spans="1:13" x14ac:dyDescent="0.25">
      <c r="A4260" t="str">
        <f>anotacoes!C4260</f>
        <v>GRAND SLAM TOKYO</v>
      </c>
      <c r="B4260" t="str">
        <f>anotacoes!E4260</f>
        <v>KIM</v>
      </c>
      <c r="C4260" t="str">
        <f>anotacoes!F4260</f>
        <v>SEDEJ</v>
      </c>
      <c r="D4260" t="s">
        <v>10434</v>
      </c>
      <c r="E4260">
        <f>anotacoes!A4260</f>
        <v>59</v>
      </c>
      <c r="F4260" t="str">
        <f>anotacoes!K4260</f>
        <v xml:space="preserve"> 00:02:36,444</v>
      </c>
      <c r="G4260" t="str">
        <f>anotacoes!L4260</f>
        <v xml:space="preserve"> 00:02:39,504</v>
      </c>
      <c r="H4260" t="str">
        <f>IF(J4260="PAUSE",D4260,IF(anotacoes!G4264=conversao_anotacoes!B4260,conversao_anotacoes!B4260,conversao_anotacoes!C4260))</f>
        <v>KIM</v>
      </c>
      <c r="I4260" t="str">
        <f t="shared" si="66"/>
        <v>SEDEJ</v>
      </c>
      <c r="J4260" t="str">
        <f>UPPER(anotacoes!H4260)</f>
        <v>GROUNDWORK COMBAT</v>
      </c>
      <c r="K4260" t="str">
        <f>UPPER(anotacoes!I4260)</f>
        <v>DEFENSIVE POSITION</v>
      </c>
      <c r="L4260" s="6" t="str">
        <f>IF(anotacoes!N4260=0,"",anotacoes!N4260)</f>
        <v/>
      </c>
      <c r="M4260" t="str">
        <f>IF(anotacoes!M4260=0,"",UPPER(anotacoes!M4260))</f>
        <v/>
      </c>
    </row>
    <row r="4261" spans="1:13" x14ac:dyDescent="0.25">
      <c r="A4261" t="str">
        <f>anotacoes!C4261</f>
        <v>GRAND SLAM TOKYO</v>
      </c>
      <c r="B4261" t="str">
        <f>anotacoes!E4261</f>
        <v>KIM</v>
      </c>
      <c r="C4261" t="str">
        <f>anotacoes!F4261</f>
        <v>SEDEJ</v>
      </c>
      <c r="D4261" t="s">
        <v>10434</v>
      </c>
      <c r="E4261">
        <f>anotacoes!A4261</f>
        <v>59</v>
      </c>
      <c r="F4261" t="str">
        <f>anotacoes!K4261</f>
        <v xml:space="preserve"> 00:02:39,723</v>
      </c>
      <c r="G4261" t="str">
        <f>anotacoes!L4261</f>
        <v xml:space="preserve"> 00:03:25,804</v>
      </c>
      <c r="H4261" t="str">
        <f>IF(J4261="PAUSE",D4261,IF(anotacoes!G4265=conversao_anotacoes!B4261,conversao_anotacoes!B4261,conversao_anotacoes!C4261))</f>
        <v>&lt;ARBITRO DESCONHECIDO&gt;</v>
      </c>
      <c r="I4261" t="str">
        <f t="shared" si="66"/>
        <v/>
      </c>
      <c r="J4261" t="str">
        <f>UPPER(anotacoes!H4261)</f>
        <v>PAUSE</v>
      </c>
      <c r="K4261" t="str">
        <f>UPPER(anotacoes!I4261)</f>
        <v>&lt;UNCLASSIFIED&gt;</v>
      </c>
      <c r="L4261" s="6" t="str">
        <f>IF(anotacoes!N4261=0,"",anotacoes!N4261)</f>
        <v/>
      </c>
      <c r="M4261" t="str">
        <f>IF(anotacoes!M4261=0,"",UPPER(anotacoes!M4261))</f>
        <v/>
      </c>
    </row>
    <row r="4262" spans="1:13" x14ac:dyDescent="0.25">
      <c r="A4262" t="str">
        <f>anotacoes!C4262</f>
        <v>GRAND SLAM TOKYO</v>
      </c>
      <c r="B4262" t="str">
        <f>anotacoes!E4262</f>
        <v>KIM</v>
      </c>
      <c r="C4262" t="str">
        <f>anotacoes!F4262</f>
        <v>SEDEJ</v>
      </c>
      <c r="D4262" t="s">
        <v>10434</v>
      </c>
      <c r="E4262">
        <f>anotacoes!A4262</f>
        <v>59</v>
      </c>
      <c r="F4262" t="str">
        <f>anotacoes!K4262</f>
        <v xml:space="preserve"> 00:03:25,989</v>
      </c>
      <c r="G4262" t="str">
        <f>anotacoes!L4262</f>
        <v xml:space="preserve"> 00:03:30,637</v>
      </c>
      <c r="H4262" t="str">
        <f>IF(J4262="PAUSE",D4262,IF(anotacoes!G4266=conversao_anotacoes!B4262,conversao_anotacoes!B4262,conversao_anotacoes!C4262))</f>
        <v>KIM</v>
      </c>
      <c r="I4262" t="str">
        <f t="shared" si="66"/>
        <v>SEDEJ</v>
      </c>
      <c r="J4262" t="str">
        <f>UPPER(anotacoes!H4262)</f>
        <v>DISPLACEMENT</v>
      </c>
      <c r="K4262" t="str">
        <f>UPPER(anotacoes!I4262)</f>
        <v>TRY TO GRIP WITH CONTACT</v>
      </c>
      <c r="L4262" s="6" t="str">
        <f>IF(anotacoes!N4262=0,"",anotacoes!N4262)</f>
        <v/>
      </c>
      <c r="M4262" t="str">
        <f>IF(anotacoes!M4262=0,"",UPPER(anotacoes!M4262))</f>
        <v/>
      </c>
    </row>
    <row r="4263" spans="1:13" x14ac:dyDescent="0.25">
      <c r="A4263" t="str">
        <f>anotacoes!C4263</f>
        <v>GRAND SLAM TOKYO</v>
      </c>
      <c r="B4263" t="str">
        <f>anotacoes!E4263</f>
        <v>KIM</v>
      </c>
      <c r="C4263" t="str">
        <f>anotacoes!F4263</f>
        <v>SEDEJ</v>
      </c>
      <c r="D4263" t="s">
        <v>10434</v>
      </c>
      <c r="E4263">
        <f>anotacoes!A4263</f>
        <v>59</v>
      </c>
      <c r="F4263" t="str">
        <f>anotacoes!K4263</f>
        <v xml:space="preserve"> 00:03:30,637</v>
      </c>
      <c r="G4263" t="str">
        <f>anotacoes!L4263</f>
        <v xml:space="preserve"> 00:03:33,842</v>
      </c>
      <c r="H4263" t="str">
        <f>IF(J4263="PAUSE",D4263,IF(anotacoes!G4267=conversao_anotacoes!B4263,conversao_anotacoes!B4263,conversao_anotacoes!C4263))</f>
        <v>KIM</v>
      </c>
      <c r="I4263" t="str">
        <f t="shared" si="66"/>
        <v>SEDEJ</v>
      </c>
      <c r="J4263" t="str">
        <f>UPPER(anotacoes!H4263)</f>
        <v>GRIP TIME</v>
      </c>
      <c r="K4263" t="str">
        <f>UPPER(anotacoes!I4263)</f>
        <v>RIGHT BACK</v>
      </c>
      <c r="L4263" s="6" t="str">
        <f>IF(anotacoes!N4263=0,"",anotacoes!N4263)</f>
        <v/>
      </c>
      <c r="M4263" t="str">
        <f>IF(anotacoes!M4263=0,"",UPPER(anotacoes!M4263))</f>
        <v/>
      </c>
    </row>
    <row r="4264" spans="1:13" x14ac:dyDescent="0.25">
      <c r="A4264" t="str">
        <f>anotacoes!C4264</f>
        <v>GRAND SLAM TOKYO</v>
      </c>
      <c r="B4264" t="str">
        <f>anotacoes!E4264</f>
        <v>KIM</v>
      </c>
      <c r="C4264" t="str">
        <f>anotacoes!F4264</f>
        <v>SEDEJ</v>
      </c>
      <c r="D4264" t="s">
        <v>10434</v>
      </c>
      <c r="E4264">
        <f>anotacoes!A4264</f>
        <v>59</v>
      </c>
      <c r="F4264" t="str">
        <f>anotacoes!K4264</f>
        <v xml:space="preserve"> 00:03:34,013</v>
      </c>
      <c r="G4264" t="str">
        <f>anotacoes!L4264</f>
        <v xml:space="preserve"> 00:03:47,793</v>
      </c>
      <c r="H4264" t="str">
        <f>IF(J4264="PAUSE",D4264,IF(anotacoes!G4268=conversao_anotacoes!B4264,conversao_anotacoes!B4264,conversao_anotacoes!C4264))</f>
        <v>KIM</v>
      </c>
      <c r="I4264" t="str">
        <f t="shared" si="66"/>
        <v>SEDEJ</v>
      </c>
      <c r="J4264" t="str">
        <f>UPPER(anotacoes!H4264)</f>
        <v>GROUNDWORK COMBAT</v>
      </c>
      <c r="K4264" t="str">
        <f>UPPER(anotacoes!I4264)</f>
        <v>DEFENSIVE POSITION</v>
      </c>
      <c r="L4264" s="6" t="str">
        <f>IF(anotacoes!N4264=0,"",anotacoes!N4264)</f>
        <v/>
      </c>
      <c r="M4264" t="str">
        <f>IF(anotacoes!M4264=0,"",UPPER(anotacoes!M4264))</f>
        <v/>
      </c>
    </row>
    <row r="4265" spans="1:13" x14ac:dyDescent="0.25">
      <c r="A4265" t="str">
        <f>anotacoes!C4265</f>
        <v>GRAND SLAM TOKYO</v>
      </c>
      <c r="B4265" t="str">
        <f>anotacoes!E4265</f>
        <v>KIM</v>
      </c>
      <c r="C4265" t="str">
        <f>anotacoes!F4265</f>
        <v>SEDEJ</v>
      </c>
      <c r="D4265" t="s">
        <v>10434</v>
      </c>
      <c r="E4265">
        <f>anotacoes!A4265</f>
        <v>59</v>
      </c>
      <c r="F4265" t="str">
        <f>anotacoes!K4265</f>
        <v xml:space="preserve"> 00:03:47,977</v>
      </c>
      <c r="G4265" t="str">
        <f>anotacoes!L4265</f>
        <v xml:space="preserve"> 00:03:57,351</v>
      </c>
      <c r="H4265" t="str">
        <f>IF(J4265="PAUSE",D4265,IF(anotacoes!G4269=conversao_anotacoes!B4265,conversao_anotacoes!B4265,conversao_anotacoes!C4265))</f>
        <v>&lt;ARBITRO DESCONHECIDO&gt;</v>
      </c>
      <c r="I4265" t="str">
        <f t="shared" si="66"/>
        <v/>
      </c>
      <c r="J4265" t="str">
        <f>UPPER(anotacoes!H4265)</f>
        <v>PAUSE</v>
      </c>
      <c r="K4265" t="str">
        <f>UPPER(anotacoes!I4265)</f>
        <v>&lt;UNCLASSIFIED&gt;</v>
      </c>
      <c r="L4265" s="6" t="str">
        <f>IF(anotacoes!N4265=0,"",anotacoes!N4265)</f>
        <v/>
      </c>
      <c r="M4265" t="str">
        <f>IF(anotacoes!M4265=0,"",UPPER(anotacoes!M4265))</f>
        <v/>
      </c>
    </row>
    <row r="4266" spans="1:13" x14ac:dyDescent="0.25">
      <c r="A4266" t="str">
        <f>anotacoes!C4266</f>
        <v>GRAND SLAM TOKYO</v>
      </c>
      <c r="B4266" t="str">
        <f>anotacoes!E4266</f>
        <v>KIM</v>
      </c>
      <c r="C4266" t="str">
        <f>anotacoes!F4266</f>
        <v>SEDEJ</v>
      </c>
      <c r="D4266" t="s">
        <v>10434</v>
      </c>
      <c r="E4266">
        <f>anotacoes!A4266</f>
        <v>59</v>
      </c>
      <c r="F4266" t="str">
        <f>anotacoes!K4266</f>
        <v xml:space="preserve"> 00:03:57,507</v>
      </c>
      <c r="G4266" t="str">
        <f>anotacoes!L4266</f>
        <v xml:space="preserve"> 00:04:01,813</v>
      </c>
      <c r="H4266" t="str">
        <f>IF(J4266="PAUSE",D4266,IF(anotacoes!G4270=conversao_anotacoes!B4266,conversao_anotacoes!B4266,conversao_anotacoes!C4266))</f>
        <v>KIM</v>
      </c>
      <c r="I4266" t="str">
        <f t="shared" si="66"/>
        <v>SEDEJ</v>
      </c>
      <c r="J4266" t="str">
        <f>UPPER(anotacoes!H4266)</f>
        <v>DISPLACEMENT</v>
      </c>
      <c r="K4266" t="str">
        <f>UPPER(anotacoes!I4266)</f>
        <v>2-3 STEP HESITANT LEFT</v>
      </c>
      <c r="L4266" s="6" t="str">
        <f>IF(anotacoes!N4266=0,"",anotacoes!N4266)</f>
        <v/>
      </c>
      <c r="M4266" t="str">
        <f>IF(anotacoes!M4266=0,"",UPPER(anotacoes!M4266))</f>
        <v/>
      </c>
    </row>
    <row r="4267" spans="1:13" x14ac:dyDescent="0.25">
      <c r="A4267" t="str">
        <f>anotacoes!C4267</f>
        <v>GRAND SLAM TOKYO</v>
      </c>
      <c r="B4267" t="str">
        <f>anotacoes!E4267</f>
        <v>KIM</v>
      </c>
      <c r="C4267" t="str">
        <f>anotacoes!F4267</f>
        <v>SEDEJ</v>
      </c>
      <c r="D4267" t="s">
        <v>10434</v>
      </c>
      <c r="E4267">
        <f>anotacoes!A4267</f>
        <v>59</v>
      </c>
      <c r="F4267" t="str">
        <f>anotacoes!K4267</f>
        <v xml:space="preserve"> 00:04:01,991</v>
      </c>
      <c r="G4267" t="str">
        <f>anotacoes!L4267</f>
        <v xml:space="preserve"> 00:04:03,920</v>
      </c>
      <c r="H4267" t="str">
        <f>IF(J4267="PAUSE",D4267,IF(anotacoes!G4271=conversao_anotacoes!B4267,conversao_anotacoes!B4267,conversao_anotacoes!C4267))</f>
        <v>KIM</v>
      </c>
      <c r="I4267" t="str">
        <f t="shared" si="66"/>
        <v>SEDEJ</v>
      </c>
      <c r="J4267" t="str">
        <f>UPPER(anotacoes!H4267)</f>
        <v>DISPLACEMENT</v>
      </c>
      <c r="K4267" t="str">
        <f>UPPER(anotacoes!I4267)</f>
        <v>TRY TO GRIP WITH CONTACT</v>
      </c>
      <c r="L4267" s="6" t="str">
        <f>IF(anotacoes!N4267=0,"",anotacoes!N4267)</f>
        <v/>
      </c>
      <c r="M4267" t="str">
        <f>IF(anotacoes!M4267=0,"",UPPER(anotacoes!M4267))</f>
        <v/>
      </c>
    </row>
    <row r="4268" spans="1:13" x14ac:dyDescent="0.25">
      <c r="A4268" t="str">
        <f>anotacoes!C4268</f>
        <v>GRAND SLAM TOKYO</v>
      </c>
      <c r="B4268" t="str">
        <f>anotacoes!E4268</f>
        <v>KIM</v>
      </c>
      <c r="C4268" t="str">
        <f>anotacoes!F4268</f>
        <v>SEDEJ</v>
      </c>
      <c r="D4268" t="s">
        <v>10434</v>
      </c>
      <c r="E4268">
        <f>anotacoes!A4268</f>
        <v>59</v>
      </c>
      <c r="F4268" t="str">
        <f>anotacoes!K4268</f>
        <v xml:space="preserve"> 00:04:03,920</v>
      </c>
      <c r="G4268" t="str">
        <f>anotacoes!L4268</f>
        <v xml:space="preserve"> 00:04:06,992</v>
      </c>
      <c r="H4268" t="str">
        <f>IF(J4268="PAUSE",D4268,IF(anotacoes!G4272=conversao_anotacoes!B4268,conversao_anotacoes!B4268,conversao_anotacoes!C4268))</f>
        <v>KIM</v>
      </c>
      <c r="I4268" t="str">
        <f t="shared" si="66"/>
        <v>SEDEJ</v>
      </c>
      <c r="J4268" t="str">
        <f>UPPER(anotacoes!H4268)</f>
        <v>DISPLACEMENT</v>
      </c>
      <c r="K4268" t="str">
        <f>UPPER(anotacoes!I4268)</f>
        <v>TRY TO GRIP WITH CONTACT</v>
      </c>
      <c r="L4268" s="6" t="str">
        <f>IF(anotacoes!N4268=0,"",anotacoes!N4268)</f>
        <v/>
      </c>
      <c r="M4268" t="str">
        <f>IF(anotacoes!M4268=0,"",UPPER(anotacoes!M4268))</f>
        <v/>
      </c>
    </row>
    <row r="4269" spans="1:13" x14ac:dyDescent="0.25">
      <c r="A4269" t="str">
        <f>anotacoes!C4269</f>
        <v>GRAND SLAM TOKYO</v>
      </c>
      <c r="B4269" t="str">
        <f>anotacoes!E4269</f>
        <v>KIM</v>
      </c>
      <c r="C4269" t="str">
        <f>anotacoes!F4269</f>
        <v>SEDEJ</v>
      </c>
      <c r="D4269" t="s">
        <v>10434</v>
      </c>
      <c r="E4269">
        <f>anotacoes!A4269</f>
        <v>59</v>
      </c>
      <c r="F4269" t="str">
        <f>anotacoes!K4269</f>
        <v xml:space="preserve"> 00:04:06,992</v>
      </c>
      <c r="G4269" t="str">
        <f>anotacoes!L4269</f>
        <v xml:space="preserve"> 00:04:16,058</v>
      </c>
      <c r="H4269" t="str">
        <f>IF(J4269="PAUSE",D4269,IF(anotacoes!G4273=conversao_anotacoes!B4269,conversao_anotacoes!B4269,conversao_anotacoes!C4269))</f>
        <v>KIM</v>
      </c>
      <c r="I4269" t="str">
        <f t="shared" si="66"/>
        <v>SEDEJ</v>
      </c>
      <c r="J4269" t="str">
        <f>UPPER(anotacoes!H4269)</f>
        <v>GRIP TIME</v>
      </c>
      <c r="K4269" t="str">
        <f>UPPER(anotacoes!I4269)</f>
        <v>RIGHT COLLAR</v>
      </c>
      <c r="L4269" s="6" t="str">
        <f>IF(anotacoes!N4269=0,"",anotacoes!N4269)</f>
        <v/>
      </c>
      <c r="M4269" t="str">
        <f>IF(anotacoes!M4269=0,"",UPPER(anotacoes!M4269))</f>
        <v/>
      </c>
    </row>
    <row r="4270" spans="1:13" x14ac:dyDescent="0.25">
      <c r="A4270" t="str">
        <f>anotacoes!C4270</f>
        <v>GRAND SLAM TOKYO</v>
      </c>
      <c r="B4270" t="str">
        <f>anotacoes!E4270</f>
        <v>KIM</v>
      </c>
      <c r="C4270" t="str">
        <f>anotacoes!F4270</f>
        <v>SEDEJ</v>
      </c>
      <c r="D4270" t="s">
        <v>10434</v>
      </c>
      <c r="E4270">
        <f>anotacoes!A4270</f>
        <v>59</v>
      </c>
      <c r="F4270" t="str">
        <f>anotacoes!K4270</f>
        <v xml:space="preserve"> 00:04:16,058</v>
      </c>
      <c r="G4270" t="str">
        <f>anotacoes!L4270</f>
        <v xml:space="preserve"> 00:04:18,146</v>
      </c>
      <c r="H4270" t="str">
        <f>IF(J4270="PAUSE",D4270,IF(anotacoes!G4274=conversao_anotacoes!B4270,conversao_anotacoes!B4270,conversao_anotacoes!C4270))</f>
        <v>KIM</v>
      </c>
      <c r="I4270" t="str">
        <f t="shared" si="66"/>
        <v>SEDEJ</v>
      </c>
      <c r="J4270" t="str">
        <f>UPPER(anotacoes!H4270)</f>
        <v>ATTACK</v>
      </c>
      <c r="K4270" t="str">
        <f>UPPER(anotacoes!I4270)</f>
        <v>HARAI GOSHI</v>
      </c>
      <c r="L4270" s="6">
        <f>IF(anotacoes!N4270=0,"",anotacoes!N4270)</f>
        <v>4</v>
      </c>
      <c r="M4270" t="str">
        <f>IF(anotacoes!M4270=0,"",UPPER(anotacoes!M4270))</f>
        <v>YUKO</v>
      </c>
    </row>
    <row r="4271" spans="1:13" x14ac:dyDescent="0.25">
      <c r="A4271" t="str">
        <f>anotacoes!C4271</f>
        <v>GRAND SLAM TOKYO</v>
      </c>
      <c r="B4271" t="str">
        <f>anotacoes!E4271</f>
        <v>KIM</v>
      </c>
      <c r="C4271" t="str">
        <f>anotacoes!F4271</f>
        <v>SEDEJ</v>
      </c>
      <c r="D4271" t="s">
        <v>10434</v>
      </c>
      <c r="E4271">
        <f>anotacoes!A4271</f>
        <v>59</v>
      </c>
      <c r="F4271" t="str">
        <f>anotacoes!K4271</f>
        <v xml:space="preserve"> 00:04:18,146</v>
      </c>
      <c r="G4271" t="str">
        <f>anotacoes!L4271</f>
        <v xml:space="preserve"> 00:05:05,340</v>
      </c>
      <c r="H4271" t="str">
        <f>IF(J4271="PAUSE",D4271,IF(anotacoes!G4275=conversao_anotacoes!B4271,conversao_anotacoes!B4271,conversao_anotacoes!C4271))</f>
        <v>&lt;ARBITRO DESCONHECIDO&gt;</v>
      </c>
      <c r="I4271" t="str">
        <f t="shared" si="66"/>
        <v/>
      </c>
      <c r="J4271" t="str">
        <f>UPPER(anotacoes!H4271)</f>
        <v>PAUSE</v>
      </c>
      <c r="K4271" t="str">
        <f>UPPER(anotacoes!I4271)</f>
        <v>&lt;UNCLASSIFIED&gt;</v>
      </c>
      <c r="L4271" s="6" t="str">
        <f>IF(anotacoes!N4271=0,"",anotacoes!N4271)</f>
        <v/>
      </c>
      <c r="M4271" t="str">
        <f>IF(anotacoes!M4271=0,"",UPPER(anotacoes!M4271))</f>
        <v/>
      </c>
    </row>
    <row r="4272" spans="1:13" x14ac:dyDescent="0.25">
      <c r="A4272" t="str">
        <f>anotacoes!C4272</f>
        <v>GRAND SLAM TOKYO</v>
      </c>
      <c r="B4272" t="str">
        <f>anotacoes!E4272</f>
        <v>KIM</v>
      </c>
      <c r="C4272" t="str">
        <f>anotacoes!F4272</f>
        <v>SEDEJ</v>
      </c>
      <c r="D4272" t="s">
        <v>10434</v>
      </c>
      <c r="E4272">
        <f>anotacoes!A4272</f>
        <v>59</v>
      </c>
      <c r="F4272" t="str">
        <f>anotacoes!K4272</f>
        <v xml:space="preserve"> 00:05:05,340</v>
      </c>
      <c r="G4272" t="str">
        <f>anotacoes!L4272</f>
        <v xml:space="preserve"> 00:05:09,818</v>
      </c>
      <c r="H4272" t="str">
        <f>IF(J4272="PAUSE",D4272,IF(anotacoes!G4276=conversao_anotacoes!B4272,conversao_anotacoes!B4272,conversao_anotacoes!C4272))</f>
        <v>KIM</v>
      </c>
      <c r="I4272" t="str">
        <f t="shared" si="66"/>
        <v>SEDEJ</v>
      </c>
      <c r="J4272" t="str">
        <f>UPPER(anotacoes!H4272)</f>
        <v>DISPLACEMENT</v>
      </c>
      <c r="K4272" t="str">
        <f>UPPER(anotacoes!I4272)</f>
        <v>2-3 STEP HESITANT LEFT</v>
      </c>
      <c r="L4272" s="6" t="str">
        <f>IF(anotacoes!N4272=0,"",anotacoes!N4272)</f>
        <v/>
      </c>
      <c r="M4272" t="str">
        <f>IF(anotacoes!M4272=0,"",UPPER(anotacoes!M4272))</f>
        <v/>
      </c>
    </row>
    <row r="4273" spans="1:13" x14ac:dyDescent="0.25">
      <c r="A4273" t="str">
        <f>anotacoes!C4273</f>
        <v>GRAND SLAM TOKYO</v>
      </c>
      <c r="B4273" t="str">
        <f>anotacoes!E4273</f>
        <v>KIM</v>
      </c>
      <c r="C4273" t="str">
        <f>anotacoes!F4273</f>
        <v>SEDEJ</v>
      </c>
      <c r="D4273" t="s">
        <v>10434</v>
      </c>
      <c r="E4273">
        <f>anotacoes!A4273</f>
        <v>59</v>
      </c>
      <c r="F4273" t="str">
        <f>anotacoes!K4273</f>
        <v xml:space="preserve"> 00:05:09,818</v>
      </c>
      <c r="G4273" t="str">
        <f>anotacoes!L4273</f>
        <v xml:space="preserve"> 00:05:11,228</v>
      </c>
      <c r="H4273" t="str">
        <f>IF(J4273="PAUSE",D4273,IF(anotacoes!G4277=conversao_anotacoes!B4273,conversao_anotacoes!B4273,conversao_anotacoes!C4273))</f>
        <v>KIM</v>
      </c>
      <c r="I4273" t="str">
        <f t="shared" si="66"/>
        <v>SEDEJ</v>
      </c>
      <c r="J4273" t="str">
        <f>UPPER(anotacoes!H4273)</f>
        <v>DISPLACEMENT</v>
      </c>
      <c r="K4273" t="str">
        <f>UPPER(anotacoes!I4273)</f>
        <v>TRY TO GRIP WITH CONTACT</v>
      </c>
      <c r="L4273" s="6" t="str">
        <f>IF(anotacoes!N4273=0,"",anotacoes!N4273)</f>
        <v/>
      </c>
      <c r="M4273" t="str">
        <f>IF(anotacoes!M4273=0,"",UPPER(anotacoes!M4273))</f>
        <v/>
      </c>
    </row>
    <row r="4274" spans="1:13" x14ac:dyDescent="0.25">
      <c r="A4274" t="str">
        <f>anotacoes!C4274</f>
        <v>GRAND SLAM TOKYO</v>
      </c>
      <c r="B4274" t="str">
        <f>anotacoes!E4274</f>
        <v>KIM</v>
      </c>
      <c r="C4274" t="str">
        <f>anotacoes!F4274</f>
        <v>SEDEJ</v>
      </c>
      <c r="D4274" t="s">
        <v>10434</v>
      </c>
      <c r="E4274">
        <f>anotacoes!A4274</f>
        <v>59</v>
      </c>
      <c r="F4274" t="str">
        <f>anotacoes!K4274</f>
        <v xml:space="preserve"> 00:05:11,228</v>
      </c>
      <c r="G4274" t="str">
        <f>anotacoes!L4274</f>
        <v xml:space="preserve"> 00:05:12,305</v>
      </c>
      <c r="H4274" t="str">
        <f>IF(J4274="PAUSE",D4274,IF(anotacoes!G4278=conversao_anotacoes!B4274,conversao_anotacoes!B4274,conversao_anotacoes!C4274))</f>
        <v>KIM</v>
      </c>
      <c r="I4274" t="str">
        <f t="shared" si="66"/>
        <v>SEDEJ</v>
      </c>
      <c r="J4274" t="str">
        <f>UPPER(anotacoes!H4274)</f>
        <v>GRIP TIME</v>
      </c>
      <c r="K4274" t="str">
        <f>UPPER(anotacoes!I4274)</f>
        <v>LEFT SLEEVE</v>
      </c>
      <c r="L4274" s="6" t="str">
        <f>IF(anotacoes!N4274=0,"",anotacoes!N4274)</f>
        <v/>
      </c>
      <c r="M4274" t="str">
        <f>IF(anotacoes!M4274=0,"",UPPER(anotacoes!M4274))</f>
        <v/>
      </c>
    </row>
    <row r="4275" spans="1:13" x14ac:dyDescent="0.25">
      <c r="A4275" t="str">
        <f>anotacoes!C4275</f>
        <v>GRAND SLAM TOKYO</v>
      </c>
      <c r="B4275" t="str">
        <f>anotacoes!E4275</f>
        <v>KIM</v>
      </c>
      <c r="C4275" t="str">
        <f>anotacoes!F4275</f>
        <v>SEDEJ</v>
      </c>
      <c r="D4275" t="s">
        <v>10434</v>
      </c>
      <c r="E4275">
        <f>anotacoes!A4275</f>
        <v>59</v>
      </c>
      <c r="F4275" t="str">
        <f>anotacoes!K4275</f>
        <v xml:space="preserve"> 00:05:12,305</v>
      </c>
      <c r="G4275" t="str">
        <f>anotacoes!L4275</f>
        <v xml:space="preserve"> 00:05:15,296</v>
      </c>
      <c r="H4275" t="str">
        <f>IF(J4275="PAUSE",D4275,IF(anotacoes!G4279=conversao_anotacoes!B4275,conversao_anotacoes!B4275,conversao_anotacoes!C4275))</f>
        <v>KIM</v>
      </c>
      <c r="I4275" t="str">
        <f t="shared" si="66"/>
        <v>SEDEJ</v>
      </c>
      <c r="J4275" t="str">
        <f>UPPER(anotacoes!H4275)</f>
        <v>GRIP TIME</v>
      </c>
      <c r="K4275" t="str">
        <f>UPPER(anotacoes!I4275)</f>
        <v>RIGHT BACK LEFT SLEEVE</v>
      </c>
      <c r="L4275" s="6" t="str">
        <f>IF(anotacoes!N4275=0,"",anotacoes!N4275)</f>
        <v/>
      </c>
      <c r="M4275" t="str">
        <f>IF(anotacoes!M4275=0,"",UPPER(anotacoes!M4275))</f>
        <v/>
      </c>
    </row>
    <row r="4276" spans="1:13" x14ac:dyDescent="0.25">
      <c r="A4276" t="str">
        <f>anotacoes!C4276</f>
        <v>GRAND SLAM TOKYO</v>
      </c>
      <c r="B4276" t="str">
        <f>anotacoes!E4276</f>
        <v>KIM</v>
      </c>
      <c r="C4276" t="str">
        <f>anotacoes!F4276</f>
        <v>SEDEJ</v>
      </c>
      <c r="D4276" t="s">
        <v>10434</v>
      </c>
      <c r="E4276">
        <f>anotacoes!A4276</f>
        <v>59</v>
      </c>
      <c r="F4276" t="str">
        <f>anotacoes!K4276</f>
        <v xml:space="preserve"> 00:05:15,296</v>
      </c>
      <c r="G4276" t="str">
        <f>anotacoes!L4276</f>
        <v xml:space="preserve"> 00:05:16,513</v>
      </c>
      <c r="H4276" t="str">
        <f>IF(J4276="PAUSE",D4276,IF(anotacoes!G4280=conversao_anotacoes!B4276,conversao_anotacoes!B4276,conversao_anotacoes!C4276))</f>
        <v>KIM</v>
      </c>
      <c r="I4276" t="str">
        <f t="shared" si="66"/>
        <v>SEDEJ</v>
      </c>
      <c r="J4276" t="str">
        <f>UPPER(anotacoes!H4276)</f>
        <v>ATTACK</v>
      </c>
      <c r="K4276" t="str">
        <f>UPPER(anotacoes!I4276)</f>
        <v>UCHIMATA</v>
      </c>
      <c r="L4276" s="6">
        <f>IF(anotacoes!N4276=0,"",anotacoes!N4276)</f>
        <v>4</v>
      </c>
      <c r="M4276" t="str">
        <f>IF(anotacoes!M4276=0,"",UPPER(anotacoes!M4276))</f>
        <v/>
      </c>
    </row>
    <row r="4277" spans="1:13" x14ac:dyDescent="0.25">
      <c r="A4277" t="str">
        <f>anotacoes!C4277</f>
        <v>GRAND SLAM TOKYO</v>
      </c>
      <c r="B4277" t="str">
        <f>anotacoes!E4277</f>
        <v>KIM</v>
      </c>
      <c r="C4277" t="str">
        <f>anotacoes!F4277</f>
        <v>SEDEJ</v>
      </c>
      <c r="D4277" t="s">
        <v>10434</v>
      </c>
      <c r="E4277">
        <f>anotacoes!A4277</f>
        <v>59</v>
      </c>
      <c r="F4277" t="str">
        <f>anotacoes!K4277</f>
        <v xml:space="preserve"> 00:05:16,513</v>
      </c>
      <c r="G4277" t="str">
        <f>anotacoes!L4277</f>
        <v xml:space="preserve"> 00:05:26,767</v>
      </c>
      <c r="H4277" t="str">
        <f>IF(J4277="PAUSE",D4277,IF(anotacoes!G4281=conversao_anotacoes!B4277,conversao_anotacoes!B4277,conversao_anotacoes!C4277))</f>
        <v>&lt;ARBITRO DESCONHECIDO&gt;</v>
      </c>
      <c r="I4277" t="str">
        <f t="shared" si="66"/>
        <v/>
      </c>
      <c r="J4277" t="str">
        <f>UPPER(anotacoes!H4277)</f>
        <v>PAUSE</v>
      </c>
      <c r="K4277" t="str">
        <f>UPPER(anotacoes!I4277)</f>
        <v>&lt;UNCLASSIFIED&gt;</v>
      </c>
      <c r="L4277" s="6" t="str">
        <f>IF(anotacoes!N4277=0,"",anotacoes!N4277)</f>
        <v/>
      </c>
      <c r="M4277" t="str">
        <f>IF(anotacoes!M4277=0,"",UPPER(anotacoes!M4277))</f>
        <v/>
      </c>
    </row>
    <row r="4278" spans="1:13" x14ac:dyDescent="0.25">
      <c r="A4278" t="str">
        <f>anotacoes!C4278</f>
        <v>GRAND SLAM TOKYO</v>
      </c>
      <c r="B4278" t="str">
        <f>anotacoes!E4278</f>
        <v>KIM</v>
      </c>
      <c r="C4278" t="str">
        <f>anotacoes!F4278</f>
        <v>SEDEJ</v>
      </c>
      <c r="D4278" t="s">
        <v>10434</v>
      </c>
      <c r="E4278">
        <f>anotacoes!A4278</f>
        <v>59</v>
      </c>
      <c r="F4278" t="str">
        <f>anotacoes!K4278</f>
        <v xml:space="preserve"> 00:05:26,966</v>
      </c>
      <c r="G4278" t="str">
        <f>anotacoes!L4278</f>
        <v xml:space="preserve"> 00:05:30,909</v>
      </c>
      <c r="H4278" t="str">
        <f>IF(J4278="PAUSE",D4278,IF(anotacoes!G4282=conversao_anotacoes!B4278,conversao_anotacoes!B4278,conversao_anotacoes!C4278))</f>
        <v>KIM</v>
      </c>
      <c r="I4278" t="str">
        <f t="shared" si="66"/>
        <v>SEDEJ</v>
      </c>
      <c r="J4278" t="str">
        <f>UPPER(anotacoes!H4278)</f>
        <v>DISPLACEMENT</v>
      </c>
      <c r="K4278" t="str">
        <f>UPPER(anotacoes!I4278)</f>
        <v>2-3 STEP HESITANT LEFT</v>
      </c>
      <c r="L4278" s="6" t="str">
        <f>IF(anotacoes!N4278=0,"",anotacoes!N4278)</f>
        <v/>
      </c>
      <c r="M4278" t="str">
        <f>IF(anotacoes!M4278=0,"",UPPER(anotacoes!M4278))</f>
        <v/>
      </c>
    </row>
    <row r="4279" spans="1:13" x14ac:dyDescent="0.25">
      <c r="A4279" t="str">
        <f>anotacoes!C4279</f>
        <v>GRAND SLAM TOKYO</v>
      </c>
      <c r="B4279" t="str">
        <f>anotacoes!E4279</f>
        <v>KIM</v>
      </c>
      <c r="C4279" t="str">
        <f>anotacoes!F4279</f>
        <v>SEDEJ</v>
      </c>
      <c r="D4279" t="s">
        <v>10434</v>
      </c>
      <c r="E4279">
        <f>anotacoes!A4279</f>
        <v>59</v>
      </c>
      <c r="F4279" t="str">
        <f>anotacoes!K4279</f>
        <v xml:space="preserve"> 00:05:30,909</v>
      </c>
      <c r="G4279" t="str">
        <f>anotacoes!L4279</f>
        <v xml:space="preserve"> 00:05:41,752</v>
      </c>
      <c r="H4279" t="str">
        <f>IF(J4279="PAUSE",D4279,IF(anotacoes!G4283=conversao_anotacoes!B4279,conversao_anotacoes!B4279,conversao_anotacoes!C4279))</f>
        <v>KIM</v>
      </c>
      <c r="I4279" t="str">
        <f t="shared" si="66"/>
        <v>SEDEJ</v>
      </c>
      <c r="J4279" t="str">
        <f>UPPER(anotacoes!H4279)</f>
        <v>GRIP TIME</v>
      </c>
      <c r="K4279" t="str">
        <f>UPPER(anotacoes!I4279)</f>
        <v>RIGHT COLLAR</v>
      </c>
      <c r="L4279" s="6" t="str">
        <f>IF(anotacoes!N4279=0,"",anotacoes!N4279)</f>
        <v/>
      </c>
      <c r="M4279" t="str">
        <f>IF(anotacoes!M4279=0,"",UPPER(anotacoes!M4279))</f>
        <v/>
      </c>
    </row>
    <row r="4280" spans="1:13" x14ac:dyDescent="0.25">
      <c r="A4280" t="str">
        <f>anotacoes!C4280</f>
        <v>GRAND SLAM TOKYO</v>
      </c>
      <c r="B4280" t="str">
        <f>anotacoes!E4280</f>
        <v>KIM</v>
      </c>
      <c r="C4280" t="str">
        <f>anotacoes!F4280</f>
        <v>SEDEJ</v>
      </c>
      <c r="D4280" t="s">
        <v>10434</v>
      </c>
      <c r="E4280">
        <f>anotacoes!A4280</f>
        <v>59</v>
      </c>
      <c r="F4280" t="str">
        <f>anotacoes!K4280</f>
        <v xml:space="preserve"> 00:05:41,752</v>
      </c>
      <c r="G4280" t="str">
        <f>anotacoes!L4280</f>
        <v xml:space="preserve"> 00:05:46,625</v>
      </c>
      <c r="H4280" t="str">
        <f>IF(J4280="PAUSE",D4280,IF(anotacoes!G4284=conversao_anotacoes!B4280,conversao_anotacoes!B4280,conversao_anotacoes!C4280))</f>
        <v>&lt;ARBITRO DESCONHECIDO&gt;</v>
      </c>
      <c r="I4280" t="str">
        <f t="shared" si="66"/>
        <v/>
      </c>
      <c r="J4280" t="str">
        <f>UPPER(anotacoes!H4280)</f>
        <v>PAUSE</v>
      </c>
      <c r="K4280" t="str">
        <f>UPPER(anotacoes!I4280)</f>
        <v>&lt;UNCLASSIFIED&gt;</v>
      </c>
      <c r="L4280" s="6" t="str">
        <f>IF(anotacoes!N4280=0,"",anotacoes!N4280)</f>
        <v/>
      </c>
      <c r="M4280" t="str">
        <f>IF(anotacoes!M4280=0,"",UPPER(anotacoes!M4280))</f>
        <v/>
      </c>
    </row>
    <row r="4281" spans="1:13" x14ac:dyDescent="0.25">
      <c r="A4281" t="str">
        <f>anotacoes!C4281</f>
        <v>GRAND SLAM TOKYO</v>
      </c>
      <c r="B4281" t="str">
        <f>anotacoes!E4281</f>
        <v>KIM</v>
      </c>
      <c r="C4281" t="str">
        <f>anotacoes!F4281</f>
        <v>SEDEJ</v>
      </c>
      <c r="D4281" t="s">
        <v>10434</v>
      </c>
      <c r="E4281">
        <f>anotacoes!A4281</f>
        <v>59</v>
      </c>
      <c r="F4281" t="str">
        <f>anotacoes!K4281</f>
        <v xml:space="preserve"> 00:05:46,793</v>
      </c>
      <c r="G4281" t="str">
        <f>anotacoes!L4281</f>
        <v xml:space="preserve"> 00:05:49,521</v>
      </c>
      <c r="H4281" t="str">
        <f>IF(J4281="PAUSE",D4281,IF(anotacoes!G4285=conversao_anotacoes!B4281,conversao_anotacoes!B4281,conversao_anotacoes!C4281))</f>
        <v>KIM</v>
      </c>
      <c r="I4281" t="str">
        <f t="shared" si="66"/>
        <v>SEDEJ</v>
      </c>
      <c r="J4281" t="str">
        <f>UPPER(anotacoes!H4281)</f>
        <v>DISPLACEMENT</v>
      </c>
      <c r="K4281" t="str">
        <f>UPPER(anotacoes!I4281)</f>
        <v>2-3 STEP HESITANT LEFT</v>
      </c>
      <c r="L4281" s="6" t="str">
        <f>IF(anotacoes!N4281=0,"",anotacoes!N4281)</f>
        <v/>
      </c>
      <c r="M4281" t="str">
        <f>IF(anotacoes!M4281=0,"",UPPER(anotacoes!M4281))</f>
        <v/>
      </c>
    </row>
    <row r="4282" spans="1:13" x14ac:dyDescent="0.25">
      <c r="A4282" t="str">
        <f>anotacoes!C4282</f>
        <v>GRAND SLAM TOKYO</v>
      </c>
      <c r="B4282" t="str">
        <f>anotacoes!E4282</f>
        <v>KIM</v>
      </c>
      <c r="C4282" t="str">
        <f>anotacoes!F4282</f>
        <v>SEDEJ</v>
      </c>
      <c r="D4282" t="s">
        <v>10434</v>
      </c>
      <c r="E4282">
        <f>anotacoes!A4282</f>
        <v>59</v>
      </c>
      <c r="F4282" t="str">
        <f>anotacoes!K4282</f>
        <v xml:space="preserve"> 00:05:49,521</v>
      </c>
      <c r="G4282" t="str">
        <f>anotacoes!L4282</f>
        <v xml:space="preserve"> 00:05:52,388</v>
      </c>
      <c r="H4282" t="str">
        <f>IF(J4282="PAUSE",D4282,IF(anotacoes!G4286=conversao_anotacoes!B4282,conversao_anotacoes!B4282,conversao_anotacoes!C4282))</f>
        <v>KIM</v>
      </c>
      <c r="I4282" t="str">
        <f t="shared" si="66"/>
        <v>SEDEJ</v>
      </c>
      <c r="J4282" t="str">
        <f>UPPER(anotacoes!H4282)</f>
        <v>GRIP TIME</v>
      </c>
      <c r="K4282" t="str">
        <f>UPPER(anotacoes!I4282)</f>
        <v>RIGHT COLLAR LEFT SLEEVE</v>
      </c>
      <c r="L4282" s="6" t="str">
        <f>IF(anotacoes!N4282=0,"",anotacoes!N4282)</f>
        <v/>
      </c>
      <c r="M4282" t="str">
        <f>IF(anotacoes!M4282=0,"",UPPER(anotacoes!M4282))</f>
        <v/>
      </c>
    </row>
    <row r="4283" spans="1:13" x14ac:dyDescent="0.25">
      <c r="A4283" t="str">
        <f>anotacoes!C4283</f>
        <v>GRAND SLAM TOKYO</v>
      </c>
      <c r="B4283" t="str">
        <f>anotacoes!E4283</f>
        <v>KIM</v>
      </c>
      <c r="C4283" t="str">
        <f>anotacoes!F4283</f>
        <v>SEDEJ</v>
      </c>
      <c r="D4283" t="s">
        <v>10434</v>
      </c>
      <c r="E4283">
        <f>anotacoes!A4283</f>
        <v>59</v>
      </c>
      <c r="F4283" t="str">
        <f>anotacoes!K4283</f>
        <v xml:space="preserve"> 00:05:52,388</v>
      </c>
      <c r="G4283" t="str">
        <f>anotacoes!L4283</f>
        <v xml:space="preserve"> 00:05:54,324</v>
      </c>
      <c r="H4283" t="str">
        <f>IF(J4283="PAUSE",D4283,IF(anotacoes!G4287=conversao_anotacoes!B4283,conversao_anotacoes!B4283,conversao_anotacoes!C4283))</f>
        <v>KIM</v>
      </c>
      <c r="I4283" t="str">
        <f t="shared" si="66"/>
        <v>SEDEJ</v>
      </c>
      <c r="J4283" t="str">
        <f>UPPER(anotacoes!H4283)</f>
        <v>ATTACK</v>
      </c>
      <c r="K4283" t="str">
        <f>UPPER(anotacoes!I4283)</f>
        <v>UCHIMATA</v>
      </c>
      <c r="L4283" s="6">
        <f>IF(anotacoes!N4283=0,"",anotacoes!N4283)</f>
        <v>4</v>
      </c>
      <c r="M4283" t="str">
        <f>IF(anotacoes!M4283=0,"",UPPER(anotacoes!M4283))</f>
        <v/>
      </c>
    </row>
    <row r="4284" spans="1:13" x14ac:dyDescent="0.25">
      <c r="A4284" t="str">
        <f>anotacoes!C4284</f>
        <v>GRAND SLAM TOKYO</v>
      </c>
      <c r="B4284" t="str">
        <f>anotacoes!E4284</f>
        <v>KIM</v>
      </c>
      <c r="C4284" t="str">
        <f>anotacoes!F4284</f>
        <v>SEDEJ</v>
      </c>
      <c r="D4284" t="s">
        <v>10434</v>
      </c>
      <c r="E4284">
        <f>anotacoes!A4284</f>
        <v>59</v>
      </c>
      <c r="F4284" t="str">
        <f>anotacoes!K4284</f>
        <v xml:space="preserve"> 00:05:54,324</v>
      </c>
      <c r="G4284" t="str">
        <f>anotacoes!L4284</f>
        <v xml:space="preserve"> 00:06:47,675</v>
      </c>
      <c r="H4284" t="str">
        <f>IF(J4284="PAUSE",D4284,IF(anotacoes!G4288=conversao_anotacoes!B4284,conversao_anotacoes!B4284,conversao_anotacoes!C4284))</f>
        <v>KIM</v>
      </c>
      <c r="I4284" t="str">
        <f t="shared" si="66"/>
        <v>SEDEJ</v>
      </c>
      <c r="J4284" t="str">
        <f>UPPER(anotacoes!H4284)</f>
        <v>GROUNDWORK COMBAT</v>
      </c>
      <c r="K4284" t="str">
        <f>UPPER(anotacoes!I4284)</f>
        <v>TRYING TO ATTACK</v>
      </c>
      <c r="L4284" s="6" t="str">
        <f>IF(anotacoes!N4284=0,"",anotacoes!N4284)</f>
        <v/>
      </c>
      <c r="M4284" t="str">
        <f>IF(anotacoes!M4284=0,"",UPPER(anotacoes!M4284))</f>
        <v/>
      </c>
    </row>
    <row r="4285" spans="1:13" x14ac:dyDescent="0.25">
      <c r="A4285" t="str">
        <f>anotacoes!C4285</f>
        <v>GRAND SLAM TOKYO</v>
      </c>
      <c r="B4285" t="str">
        <f>anotacoes!E4285</f>
        <v>KIM</v>
      </c>
      <c r="C4285" t="str">
        <f>anotacoes!F4285</f>
        <v>SEDEJ</v>
      </c>
      <c r="D4285" t="s">
        <v>10434</v>
      </c>
      <c r="E4285">
        <f>anotacoes!A4285</f>
        <v>59</v>
      </c>
      <c r="F4285" t="str">
        <f>anotacoes!K4285</f>
        <v xml:space="preserve"> 00:06:47,850</v>
      </c>
      <c r="G4285" t="str">
        <f>anotacoes!L4285</f>
        <v xml:space="preserve"> 00:06:56,667</v>
      </c>
      <c r="H4285" t="str">
        <f>IF(J4285="PAUSE",D4285,IF(anotacoes!G4289=conversao_anotacoes!B4285,conversao_anotacoes!B4285,conversao_anotacoes!C4285))</f>
        <v>&lt;ARBITRO DESCONHECIDO&gt;</v>
      </c>
      <c r="I4285" t="str">
        <f t="shared" si="66"/>
        <v/>
      </c>
      <c r="J4285" t="str">
        <f>UPPER(anotacoes!H4285)</f>
        <v>PAUSE</v>
      </c>
      <c r="K4285" t="str">
        <f>UPPER(anotacoes!I4285)</f>
        <v>&lt;UNCLASSIFIED&gt;</v>
      </c>
      <c r="L4285" s="6" t="str">
        <f>IF(anotacoes!N4285=0,"",anotacoes!N4285)</f>
        <v/>
      </c>
      <c r="M4285" t="str">
        <f>IF(anotacoes!M4285=0,"",UPPER(anotacoes!M4285))</f>
        <v/>
      </c>
    </row>
    <row r="4286" spans="1:13" x14ac:dyDescent="0.25">
      <c r="A4286" t="str">
        <f>anotacoes!C4286</f>
        <v>GRAND SLAM TOKYO</v>
      </c>
      <c r="B4286" t="str">
        <f>anotacoes!E4286</f>
        <v>KIM</v>
      </c>
      <c r="C4286" t="str">
        <f>anotacoes!F4286</f>
        <v>SEDEJ</v>
      </c>
      <c r="D4286" t="s">
        <v>10434</v>
      </c>
      <c r="E4286">
        <f>anotacoes!A4286</f>
        <v>59</v>
      </c>
      <c r="F4286" t="str">
        <f>anotacoes!K4286</f>
        <v xml:space="preserve"> 00:06:56,821</v>
      </c>
      <c r="G4286" t="str">
        <f>anotacoes!L4286</f>
        <v xml:space="preserve"> 00:07:00,691</v>
      </c>
      <c r="H4286" t="str">
        <f>IF(J4286="PAUSE",D4286,IF(anotacoes!G4290=conversao_anotacoes!B4286,conversao_anotacoes!B4286,conversao_anotacoes!C4286))</f>
        <v>KIM</v>
      </c>
      <c r="I4286" t="str">
        <f t="shared" si="66"/>
        <v>SEDEJ</v>
      </c>
      <c r="J4286" t="str">
        <f>UPPER(anotacoes!H4286)</f>
        <v>DISPLACEMENT</v>
      </c>
      <c r="K4286" t="str">
        <f>UPPER(anotacoes!I4286)</f>
        <v>2-3 STEP HESITANT LEFT</v>
      </c>
      <c r="L4286" s="6" t="str">
        <f>IF(anotacoes!N4286=0,"",anotacoes!N4286)</f>
        <v/>
      </c>
      <c r="M4286" t="str">
        <f>IF(anotacoes!M4286=0,"",UPPER(anotacoes!M4286))</f>
        <v/>
      </c>
    </row>
    <row r="4287" spans="1:13" x14ac:dyDescent="0.25">
      <c r="A4287" t="str">
        <f>anotacoes!C4287</f>
        <v>GRAND SLAM TOKYO</v>
      </c>
      <c r="B4287" t="str">
        <f>anotacoes!E4287</f>
        <v>KIM</v>
      </c>
      <c r="C4287" t="str">
        <f>anotacoes!F4287</f>
        <v>SEDEJ</v>
      </c>
      <c r="D4287" t="s">
        <v>10434</v>
      </c>
      <c r="E4287">
        <f>anotacoes!A4287</f>
        <v>59</v>
      </c>
      <c r="F4287" t="str">
        <f>anotacoes!K4287</f>
        <v xml:space="preserve"> 00:07:00,847</v>
      </c>
      <c r="G4287" t="str">
        <f>anotacoes!L4287</f>
        <v xml:space="preserve"> 00:07:04,996</v>
      </c>
      <c r="H4287" t="str">
        <f>IF(J4287="PAUSE",D4287,IF(anotacoes!G4291=conversao_anotacoes!B4287,conversao_anotacoes!B4287,conversao_anotacoes!C4287))</f>
        <v>KIM</v>
      </c>
      <c r="I4287" t="str">
        <f t="shared" si="66"/>
        <v>SEDEJ</v>
      </c>
      <c r="J4287" t="str">
        <f>UPPER(anotacoes!H4287)</f>
        <v>DISPLACEMENT</v>
      </c>
      <c r="K4287" t="str">
        <f>UPPER(anotacoes!I4287)</f>
        <v>TRY TO GRIP WITH CONTACT</v>
      </c>
      <c r="L4287" s="6" t="str">
        <f>IF(anotacoes!N4287=0,"",anotacoes!N4287)</f>
        <v/>
      </c>
      <c r="M4287" t="str">
        <f>IF(anotacoes!M4287=0,"",UPPER(anotacoes!M4287))</f>
        <v/>
      </c>
    </row>
    <row r="4288" spans="1:13" x14ac:dyDescent="0.25">
      <c r="A4288" t="str">
        <f>anotacoes!C4288</f>
        <v>GRAND SLAM TOKYO</v>
      </c>
      <c r="B4288" t="str">
        <f>anotacoes!E4288</f>
        <v>KIM</v>
      </c>
      <c r="C4288" t="str">
        <f>anotacoes!F4288</f>
        <v>SEDEJ</v>
      </c>
      <c r="D4288" t="s">
        <v>10434</v>
      </c>
      <c r="E4288">
        <f>anotacoes!A4288</f>
        <v>59</v>
      </c>
      <c r="F4288" t="str">
        <f>anotacoes!K4288</f>
        <v xml:space="preserve"> 00:07:05,163</v>
      </c>
      <c r="G4288" t="str">
        <f>anotacoes!L4288</f>
        <v xml:space="preserve"> 00:07:10,658</v>
      </c>
      <c r="H4288" t="str">
        <f>IF(J4288="PAUSE",D4288,IF(anotacoes!G4292=conversao_anotacoes!B4288,conversao_anotacoes!B4288,conversao_anotacoes!C4288))</f>
        <v>KIM</v>
      </c>
      <c r="I4288" t="str">
        <f t="shared" si="66"/>
        <v>SEDEJ</v>
      </c>
      <c r="J4288" t="str">
        <f>UPPER(anotacoes!H4288)</f>
        <v>GRIP TIME</v>
      </c>
      <c r="K4288" t="str">
        <f>UPPER(anotacoes!I4288)</f>
        <v>RIGHT COLLAR LEFT SLEEVE</v>
      </c>
      <c r="L4288" s="6" t="str">
        <f>IF(anotacoes!N4288=0,"",anotacoes!N4288)</f>
        <v/>
      </c>
      <c r="M4288" t="str">
        <f>IF(anotacoes!M4288=0,"",UPPER(anotacoes!M4288))</f>
        <v/>
      </c>
    </row>
    <row r="4289" spans="1:13" x14ac:dyDescent="0.25">
      <c r="A4289" t="str">
        <f>anotacoes!C4289</f>
        <v>GRAND SLAM TOKYO</v>
      </c>
      <c r="B4289" t="str">
        <f>anotacoes!E4289</f>
        <v>KIM</v>
      </c>
      <c r="C4289" t="str">
        <f>anotacoes!F4289</f>
        <v>SEDEJ</v>
      </c>
      <c r="D4289" t="s">
        <v>10434</v>
      </c>
      <c r="E4289">
        <f>anotacoes!A4289</f>
        <v>59</v>
      </c>
      <c r="F4289" t="str">
        <f>anotacoes!K4289</f>
        <v xml:space="preserve"> 00:07:10,843</v>
      </c>
      <c r="G4289" t="str">
        <f>anotacoes!L4289</f>
        <v xml:space="preserve"> 00:07:15,658</v>
      </c>
      <c r="H4289" t="str">
        <f>IF(J4289="PAUSE",D4289,IF(anotacoes!G4293=conversao_anotacoes!B4289,conversao_anotacoes!B4289,conversao_anotacoes!C4289))</f>
        <v>&lt;ARBITRO DESCONHECIDO&gt;</v>
      </c>
      <c r="I4289" t="str">
        <f t="shared" si="66"/>
        <v/>
      </c>
      <c r="J4289" t="str">
        <f>UPPER(anotacoes!H4289)</f>
        <v>PAUSE</v>
      </c>
      <c r="K4289" t="str">
        <f>UPPER(anotacoes!I4289)</f>
        <v>&lt;UNCLASSIFIED&gt;</v>
      </c>
      <c r="L4289" s="6" t="str">
        <f>IF(anotacoes!N4289=0,"",anotacoes!N4289)</f>
        <v/>
      </c>
      <c r="M4289" t="str">
        <f>IF(anotacoes!M4289=0,"",UPPER(anotacoes!M4289))</f>
        <v/>
      </c>
    </row>
    <row r="4290" spans="1:13" x14ac:dyDescent="0.25">
      <c r="A4290" t="str">
        <f>anotacoes!C4290</f>
        <v>GRAND SLAM TOKYO</v>
      </c>
      <c r="B4290" t="str">
        <f>anotacoes!E4290</f>
        <v>KIM</v>
      </c>
      <c r="C4290" t="str">
        <f>anotacoes!F4290</f>
        <v>SEDEJ</v>
      </c>
      <c r="D4290" t="s">
        <v>10434</v>
      </c>
      <c r="E4290">
        <f>anotacoes!A4290</f>
        <v>59</v>
      </c>
      <c r="F4290" t="str">
        <f>anotacoes!K4290</f>
        <v xml:space="preserve"> 00:07:15,836</v>
      </c>
      <c r="G4290" t="str">
        <f>anotacoes!L4290</f>
        <v xml:space="preserve"> 00:07:18,039</v>
      </c>
      <c r="H4290" t="str">
        <f>IF(J4290="PAUSE",D4290,IF(anotacoes!G4294=conversao_anotacoes!B4290,conversao_anotacoes!B4290,conversao_anotacoes!C4290))</f>
        <v>KIM</v>
      </c>
      <c r="I4290" t="str">
        <f t="shared" si="66"/>
        <v>SEDEJ</v>
      </c>
      <c r="J4290" t="str">
        <f>UPPER(anotacoes!H4290)</f>
        <v>DISPLACEMENT</v>
      </c>
      <c r="K4290" t="str">
        <f>UPPER(anotacoes!I4290)</f>
        <v>2-3 STEP HESITANT LEFT</v>
      </c>
      <c r="L4290" s="6" t="str">
        <f>IF(anotacoes!N4290=0,"",anotacoes!N4290)</f>
        <v/>
      </c>
      <c r="M4290" t="str">
        <f>IF(anotacoes!M4290=0,"",UPPER(anotacoes!M4290))</f>
        <v/>
      </c>
    </row>
    <row r="4291" spans="1:13" x14ac:dyDescent="0.25">
      <c r="A4291" t="str">
        <f>anotacoes!C4291</f>
        <v>GRAND SLAM TOKYO</v>
      </c>
      <c r="B4291" t="str">
        <f>anotacoes!E4291</f>
        <v>KIM</v>
      </c>
      <c r="C4291" t="str">
        <f>anotacoes!F4291</f>
        <v>SEDEJ</v>
      </c>
      <c r="D4291" t="s">
        <v>10434</v>
      </c>
      <c r="E4291">
        <f>anotacoes!A4291</f>
        <v>59</v>
      </c>
      <c r="F4291" t="str">
        <f>anotacoes!K4291</f>
        <v xml:space="preserve"> 00:07:18,190</v>
      </c>
      <c r="G4291" t="str">
        <f>anotacoes!L4291</f>
        <v xml:space="preserve"> 00:07:19,398</v>
      </c>
      <c r="H4291" t="str">
        <f>IF(J4291="PAUSE",D4291,IF(anotacoes!G4295=conversao_anotacoes!B4291,conversao_anotacoes!B4291,conversao_anotacoes!C4291))</f>
        <v>KIM</v>
      </c>
      <c r="I4291" t="str">
        <f t="shared" ref="I4291:I4354" si="67">IF(H4291=D4291,"",IF(H4291=B4291,C4291,B4291))</f>
        <v>SEDEJ</v>
      </c>
      <c r="J4291" t="str">
        <f>UPPER(anotacoes!H4291)</f>
        <v>DISPLACEMENT</v>
      </c>
      <c r="K4291" t="str">
        <f>UPPER(anotacoes!I4291)</f>
        <v>TRY TO GRIP WITH CONTACT</v>
      </c>
      <c r="L4291" s="6" t="str">
        <f>IF(anotacoes!N4291=0,"",anotacoes!N4291)</f>
        <v/>
      </c>
      <c r="M4291" t="str">
        <f>IF(anotacoes!M4291=0,"",UPPER(anotacoes!M4291))</f>
        <v/>
      </c>
    </row>
    <row r="4292" spans="1:13" x14ac:dyDescent="0.25">
      <c r="A4292" t="str">
        <f>anotacoes!C4292</f>
        <v>GRAND SLAM TOKYO</v>
      </c>
      <c r="B4292" t="str">
        <f>anotacoes!E4292</f>
        <v>KIM</v>
      </c>
      <c r="C4292" t="str">
        <f>anotacoes!F4292</f>
        <v>SEDEJ</v>
      </c>
      <c r="D4292" t="s">
        <v>10434</v>
      </c>
      <c r="E4292">
        <f>anotacoes!A4292</f>
        <v>59</v>
      </c>
      <c r="F4292" t="str">
        <f>anotacoes!K4292</f>
        <v xml:space="preserve"> 00:07:19,398</v>
      </c>
      <c r="G4292" t="str">
        <f>anotacoes!L4292</f>
        <v xml:space="preserve"> 00:07:23,911</v>
      </c>
      <c r="H4292" t="str">
        <f>IF(J4292="PAUSE",D4292,IF(anotacoes!G4296=conversao_anotacoes!B4292,conversao_anotacoes!B4292,conversao_anotacoes!C4292))</f>
        <v>KIM</v>
      </c>
      <c r="I4292" t="str">
        <f t="shared" si="67"/>
        <v>SEDEJ</v>
      </c>
      <c r="J4292" t="str">
        <f>UPPER(anotacoes!H4292)</f>
        <v>GRIP TIME</v>
      </c>
      <c r="K4292" t="str">
        <f>UPPER(anotacoes!I4292)</f>
        <v>RIGHT BACK</v>
      </c>
      <c r="L4292" s="6" t="str">
        <f>IF(anotacoes!N4292=0,"",anotacoes!N4292)</f>
        <v/>
      </c>
      <c r="M4292" t="str">
        <f>IF(anotacoes!M4292=0,"",UPPER(anotacoes!M4292))</f>
        <v/>
      </c>
    </row>
    <row r="4293" spans="1:13" x14ac:dyDescent="0.25">
      <c r="A4293" t="str">
        <f>anotacoes!C4293</f>
        <v>GRAND SLAM TOKYO</v>
      </c>
      <c r="B4293" t="str">
        <f>anotacoes!E4293</f>
        <v>KIM</v>
      </c>
      <c r="C4293" t="str">
        <f>anotacoes!F4293</f>
        <v>SEDEJ</v>
      </c>
      <c r="D4293" t="s">
        <v>10434</v>
      </c>
      <c r="E4293">
        <f>anotacoes!A4293</f>
        <v>59</v>
      </c>
      <c r="F4293" t="str">
        <f>anotacoes!K4293</f>
        <v xml:space="preserve"> 00:07:24,075</v>
      </c>
      <c r="G4293" t="str">
        <f>anotacoes!L4293</f>
        <v xml:space="preserve"> 00:07:30,132</v>
      </c>
      <c r="H4293" t="str">
        <f>IF(J4293="PAUSE",D4293,IF(anotacoes!G4297=conversao_anotacoes!B4293,conversao_anotacoes!B4293,conversao_anotacoes!C4293))</f>
        <v>&lt;ARBITRO DESCONHECIDO&gt;</v>
      </c>
      <c r="I4293" t="str">
        <f t="shared" si="67"/>
        <v/>
      </c>
      <c r="J4293" t="str">
        <f>UPPER(anotacoes!H4293)</f>
        <v>PAUSE</v>
      </c>
      <c r="K4293" t="str">
        <f>UPPER(anotacoes!I4293)</f>
        <v>&lt;UNCLASSIFIED&gt;</v>
      </c>
      <c r="L4293" s="6" t="str">
        <f>IF(anotacoes!N4293=0,"",anotacoes!N4293)</f>
        <v/>
      </c>
      <c r="M4293" t="str">
        <f>IF(anotacoes!M4293=0,"",UPPER(anotacoes!M4293))</f>
        <v/>
      </c>
    </row>
    <row r="4294" spans="1:13" x14ac:dyDescent="0.25">
      <c r="A4294" t="str">
        <f>anotacoes!C4294</f>
        <v>GRAND SLAM TOKYO</v>
      </c>
      <c r="B4294" t="str">
        <f>anotacoes!E4294</f>
        <v>KIM</v>
      </c>
      <c r="C4294" t="str">
        <f>anotacoes!F4294</f>
        <v>SEDEJ</v>
      </c>
      <c r="D4294" t="s">
        <v>10434</v>
      </c>
      <c r="E4294">
        <f>anotacoes!A4294</f>
        <v>59</v>
      </c>
      <c r="F4294" t="str">
        <f>anotacoes!K4294</f>
        <v xml:space="preserve"> 00:07:30,324</v>
      </c>
      <c r="G4294" t="str">
        <f>anotacoes!L4294</f>
        <v xml:space="preserve"> 00:07:33,127</v>
      </c>
      <c r="H4294" t="str">
        <f>IF(J4294="PAUSE",D4294,IF(anotacoes!G4298=conversao_anotacoes!B4294,conversao_anotacoes!B4294,conversao_anotacoes!C4294))</f>
        <v>KIM</v>
      </c>
      <c r="I4294" t="str">
        <f t="shared" si="67"/>
        <v>SEDEJ</v>
      </c>
      <c r="J4294" t="str">
        <f>UPPER(anotacoes!H4294)</f>
        <v>DISPLACEMENT</v>
      </c>
      <c r="K4294" t="str">
        <f>UPPER(anotacoes!I4294)</f>
        <v>2-3 STEP HESITANT LEFT</v>
      </c>
      <c r="L4294" s="6" t="str">
        <f>IF(anotacoes!N4294=0,"",anotacoes!N4294)</f>
        <v/>
      </c>
      <c r="M4294" t="str">
        <f>IF(anotacoes!M4294=0,"",UPPER(anotacoes!M4294))</f>
        <v/>
      </c>
    </row>
    <row r="4295" spans="1:13" x14ac:dyDescent="0.25">
      <c r="A4295" t="str">
        <f>anotacoes!C4295</f>
        <v>GRAND SLAM TOKYO</v>
      </c>
      <c r="B4295" t="str">
        <f>anotacoes!E4295</f>
        <v>KIM</v>
      </c>
      <c r="C4295" t="str">
        <f>anotacoes!F4295</f>
        <v>SEDEJ</v>
      </c>
      <c r="D4295" t="s">
        <v>10434</v>
      </c>
      <c r="E4295">
        <f>anotacoes!A4295</f>
        <v>59</v>
      </c>
      <c r="F4295" t="str">
        <f>anotacoes!K4295</f>
        <v xml:space="preserve"> 00:07:33,279</v>
      </c>
      <c r="G4295" t="str">
        <f>anotacoes!L4295</f>
        <v xml:space="preserve"> 00:07:35,317</v>
      </c>
      <c r="H4295" t="str">
        <f>IF(J4295="PAUSE",D4295,IF(anotacoes!G4299=conversao_anotacoes!B4295,conversao_anotacoes!B4295,conversao_anotacoes!C4295))</f>
        <v>KIM</v>
      </c>
      <c r="I4295" t="str">
        <f t="shared" si="67"/>
        <v>SEDEJ</v>
      </c>
      <c r="J4295" t="str">
        <f>UPPER(anotacoes!H4295)</f>
        <v>DISPLACEMENT</v>
      </c>
      <c r="K4295" t="str">
        <f>UPPER(anotacoes!I4295)</f>
        <v>TRY TO GRIP WITH CONTACT</v>
      </c>
      <c r="L4295" s="6" t="str">
        <f>IF(anotacoes!N4295=0,"",anotacoes!N4295)</f>
        <v/>
      </c>
      <c r="M4295" t="str">
        <f>IF(anotacoes!M4295=0,"",UPPER(anotacoes!M4295))</f>
        <v/>
      </c>
    </row>
    <row r="4296" spans="1:13" x14ac:dyDescent="0.25">
      <c r="A4296" t="str">
        <f>anotacoes!C4296</f>
        <v>GRAND SLAM TOKYO</v>
      </c>
      <c r="B4296" t="str">
        <f>anotacoes!E4296</f>
        <v>KIM</v>
      </c>
      <c r="C4296" t="str">
        <f>anotacoes!F4296</f>
        <v>SEDEJ</v>
      </c>
      <c r="D4296" t="s">
        <v>10434</v>
      </c>
      <c r="E4296">
        <f>anotacoes!A4296</f>
        <v>59</v>
      </c>
      <c r="F4296" t="str">
        <f>anotacoes!K4296</f>
        <v xml:space="preserve"> 00:07:35,317</v>
      </c>
      <c r="G4296" t="str">
        <f>anotacoes!L4296</f>
        <v xml:space="preserve"> 00:07:35,966</v>
      </c>
      <c r="H4296" t="str">
        <f>IF(J4296="PAUSE",D4296,IF(anotacoes!G4300=conversao_anotacoes!B4296,conversao_anotacoes!B4296,conversao_anotacoes!C4296))</f>
        <v>KIM</v>
      </c>
      <c r="I4296" t="str">
        <f t="shared" si="67"/>
        <v>SEDEJ</v>
      </c>
      <c r="J4296" t="str">
        <f>UPPER(anotacoes!H4296)</f>
        <v>GRIP TIME</v>
      </c>
      <c r="K4296" t="str">
        <f>UPPER(anotacoes!I4296)</f>
        <v>LEFT BACK</v>
      </c>
      <c r="L4296" s="6" t="str">
        <f>IF(anotacoes!N4296=0,"",anotacoes!N4296)</f>
        <v/>
      </c>
      <c r="M4296" t="str">
        <f>IF(anotacoes!M4296=0,"",UPPER(anotacoes!M4296))</f>
        <v/>
      </c>
    </row>
    <row r="4297" spans="1:13" x14ac:dyDescent="0.25">
      <c r="A4297" t="str">
        <f>anotacoes!C4297</f>
        <v>GRAND SLAM TOKYO</v>
      </c>
      <c r="B4297" t="str">
        <f>anotacoes!E4297</f>
        <v>KIM</v>
      </c>
      <c r="C4297" t="str">
        <f>anotacoes!F4297</f>
        <v>SEDEJ</v>
      </c>
      <c r="D4297" t="s">
        <v>10434</v>
      </c>
      <c r="E4297">
        <f>anotacoes!A4297</f>
        <v>59</v>
      </c>
      <c r="F4297" t="str">
        <f>anotacoes!K4297</f>
        <v xml:space="preserve"> 00:07:35,966</v>
      </c>
      <c r="G4297" t="str">
        <f>anotacoes!L4297</f>
        <v xml:space="preserve"> 00:07:38,378</v>
      </c>
      <c r="H4297" t="str">
        <f>IF(J4297="PAUSE",D4297,IF(anotacoes!G4301=conversao_anotacoes!B4297,conversao_anotacoes!B4297,conversao_anotacoes!C4297))</f>
        <v>KIM</v>
      </c>
      <c r="I4297" t="str">
        <f t="shared" si="67"/>
        <v>SEDEJ</v>
      </c>
      <c r="J4297" t="str">
        <f>UPPER(anotacoes!H4297)</f>
        <v>ATTACK</v>
      </c>
      <c r="K4297" t="str">
        <f>UPPER(anotacoes!I4297)</f>
        <v>SUMI GAESHI</v>
      </c>
      <c r="L4297" s="6">
        <f>IF(anotacoes!N4297=0,"",anotacoes!N4297)</f>
        <v>4</v>
      </c>
      <c r="M4297" t="str">
        <f>IF(anotacoes!M4297=0,"",UPPER(anotacoes!M4297))</f>
        <v/>
      </c>
    </row>
    <row r="4298" spans="1:13" x14ac:dyDescent="0.25">
      <c r="A4298" t="str">
        <f>anotacoes!C4298</f>
        <v>GRAND SLAM TOKYO</v>
      </c>
      <c r="B4298" t="str">
        <f>anotacoes!E4298</f>
        <v>KIM</v>
      </c>
      <c r="C4298" t="str">
        <f>anotacoes!F4298</f>
        <v>SEDEJ</v>
      </c>
      <c r="D4298" t="s">
        <v>10434</v>
      </c>
      <c r="E4298">
        <f>anotacoes!A4298</f>
        <v>59</v>
      </c>
      <c r="F4298" t="str">
        <f>anotacoes!K4298</f>
        <v xml:space="preserve"> 00:07:38,549</v>
      </c>
      <c r="G4298" t="str">
        <f>anotacoes!L4298</f>
        <v xml:space="preserve"> 00:08:21,656</v>
      </c>
      <c r="H4298" t="str">
        <f>IF(J4298="PAUSE",D4298,IF(anotacoes!G4302=conversao_anotacoes!B4298,conversao_anotacoes!B4298,conversao_anotacoes!C4298))</f>
        <v>KIM</v>
      </c>
      <c r="I4298" t="str">
        <f t="shared" si="67"/>
        <v>SEDEJ</v>
      </c>
      <c r="J4298" t="str">
        <f>UPPER(anotacoes!H4298)</f>
        <v>GROUNDWORK COMBAT</v>
      </c>
      <c r="K4298" t="str">
        <f>UPPER(anotacoes!I4298)</f>
        <v>CONTROL WITH LEGS</v>
      </c>
      <c r="L4298" s="6" t="str">
        <f>IF(anotacoes!N4298=0,"",anotacoes!N4298)</f>
        <v/>
      </c>
      <c r="M4298" t="str">
        <f>IF(anotacoes!M4298=0,"",UPPER(anotacoes!M4298))</f>
        <v/>
      </c>
    </row>
    <row r="4299" spans="1:13" x14ac:dyDescent="0.25">
      <c r="A4299" t="str">
        <f>anotacoes!C4299</f>
        <v>GRAND SLAM TOKYO</v>
      </c>
      <c r="B4299" t="str">
        <f>anotacoes!E4299</f>
        <v>KIM</v>
      </c>
      <c r="C4299" t="str">
        <f>anotacoes!F4299</f>
        <v>SEDEJ</v>
      </c>
      <c r="D4299" t="s">
        <v>10434</v>
      </c>
      <c r="E4299">
        <f>anotacoes!A4299</f>
        <v>59</v>
      </c>
      <c r="F4299" t="str">
        <f>anotacoes!K4299</f>
        <v xml:space="preserve"> 00:08:21,898</v>
      </c>
      <c r="G4299" t="str">
        <f>anotacoes!L4299</f>
        <v xml:space="preserve"> 00:08:27,724</v>
      </c>
      <c r="H4299" t="str">
        <f>IF(J4299="PAUSE",D4299,IF(anotacoes!G4303=conversao_anotacoes!B4299,conversao_anotacoes!B4299,conversao_anotacoes!C4299))</f>
        <v>&lt;ARBITRO DESCONHECIDO&gt;</v>
      </c>
      <c r="I4299" t="str">
        <f t="shared" si="67"/>
        <v/>
      </c>
      <c r="J4299" t="str">
        <f>UPPER(anotacoes!H4299)</f>
        <v>PAUSE</v>
      </c>
      <c r="K4299" t="str">
        <f>UPPER(anotacoes!I4299)</f>
        <v>&lt;UNCLASSIFIED&gt;</v>
      </c>
      <c r="L4299" s="6" t="str">
        <f>IF(anotacoes!N4299=0,"",anotacoes!N4299)</f>
        <v/>
      </c>
      <c r="M4299" t="str">
        <f>IF(anotacoes!M4299=0,"",UPPER(anotacoes!M4299))</f>
        <v/>
      </c>
    </row>
    <row r="4300" spans="1:13" x14ac:dyDescent="0.25">
      <c r="A4300" t="str">
        <f>anotacoes!C4300</f>
        <v>GRAND SLAM TOKYO</v>
      </c>
      <c r="B4300" t="str">
        <f>anotacoes!E4300</f>
        <v>KIM</v>
      </c>
      <c r="C4300" t="str">
        <f>anotacoes!F4300</f>
        <v>SEDEJ</v>
      </c>
      <c r="D4300" t="s">
        <v>10434</v>
      </c>
      <c r="E4300">
        <f>anotacoes!A4300</f>
        <v>59</v>
      </c>
      <c r="F4300" t="str">
        <f>anotacoes!K4300</f>
        <v xml:space="preserve"> 00:08:27,887</v>
      </c>
      <c r="G4300" t="str">
        <f>anotacoes!L4300</f>
        <v xml:space="preserve"> 00:08:30,060</v>
      </c>
      <c r="H4300" t="str">
        <f>IF(J4300="PAUSE",D4300,IF(anotacoes!G4304=conversao_anotacoes!B4300,conversao_anotacoes!B4300,conversao_anotacoes!C4300))</f>
        <v>SEDEJ</v>
      </c>
      <c r="I4300" t="str">
        <f t="shared" si="67"/>
        <v>KIM</v>
      </c>
      <c r="J4300" t="str">
        <f>UPPER(anotacoes!H4300)</f>
        <v>DISPLACEMENT</v>
      </c>
      <c r="K4300" t="str">
        <f>UPPER(anotacoes!I4300)</f>
        <v>2-3 STEP HESITANT LEFT</v>
      </c>
      <c r="L4300" s="6" t="str">
        <f>IF(anotacoes!N4300=0,"",anotacoes!N4300)</f>
        <v/>
      </c>
      <c r="M4300" t="str">
        <f>IF(anotacoes!M4300=0,"",UPPER(anotacoes!M4300))</f>
        <v/>
      </c>
    </row>
    <row r="4301" spans="1:13" x14ac:dyDescent="0.25">
      <c r="A4301" t="str">
        <f>anotacoes!C4301</f>
        <v>GRAND SLAM TOKYO</v>
      </c>
      <c r="B4301" t="str">
        <f>anotacoes!E4301</f>
        <v>KIM</v>
      </c>
      <c r="C4301" t="str">
        <f>anotacoes!F4301</f>
        <v>SEDEJ</v>
      </c>
      <c r="D4301" t="s">
        <v>10434</v>
      </c>
      <c r="E4301">
        <f>anotacoes!A4301</f>
        <v>59</v>
      </c>
      <c r="F4301" t="str">
        <f>anotacoes!K4301</f>
        <v xml:space="preserve"> 00:08:30,234</v>
      </c>
      <c r="G4301" t="str">
        <f>anotacoes!L4301</f>
        <v xml:space="preserve"> 00:08:34,142</v>
      </c>
      <c r="H4301" t="str">
        <f>IF(J4301="PAUSE",D4301,IF(anotacoes!G4305=conversao_anotacoes!B4301,conversao_anotacoes!B4301,conversao_anotacoes!C4301))</f>
        <v>SEDEJ</v>
      </c>
      <c r="I4301" t="str">
        <f t="shared" si="67"/>
        <v>KIM</v>
      </c>
      <c r="J4301" t="str">
        <f>UPPER(anotacoes!H4301)</f>
        <v>GRIP TIME</v>
      </c>
      <c r="K4301" t="str">
        <f>UPPER(anotacoes!I4301)</f>
        <v>RIGHT BACK LEFT SLEEVE</v>
      </c>
      <c r="L4301" s="6" t="str">
        <f>IF(anotacoes!N4301=0,"",anotacoes!N4301)</f>
        <v/>
      </c>
      <c r="M4301" t="str">
        <f>IF(anotacoes!M4301=0,"",UPPER(anotacoes!M4301))</f>
        <v/>
      </c>
    </row>
    <row r="4302" spans="1:13" x14ac:dyDescent="0.25">
      <c r="A4302" t="str">
        <f>anotacoes!C4302</f>
        <v>GRAND SLAM TOKYO</v>
      </c>
      <c r="B4302" t="str">
        <f>anotacoes!E4302</f>
        <v>KIM</v>
      </c>
      <c r="C4302" t="str">
        <f>anotacoes!F4302</f>
        <v>SEDEJ</v>
      </c>
      <c r="D4302" t="s">
        <v>10434</v>
      </c>
      <c r="E4302">
        <f>anotacoes!A4302</f>
        <v>59</v>
      </c>
      <c r="F4302" t="str">
        <f>anotacoes!K4302</f>
        <v xml:space="preserve"> 00:08:34,142</v>
      </c>
      <c r="G4302" t="str">
        <f>anotacoes!L4302</f>
        <v xml:space="preserve"> 00:08:36,257</v>
      </c>
      <c r="H4302" t="str">
        <f>IF(J4302="PAUSE",D4302,IF(anotacoes!G4306=conversao_anotacoes!B4302,conversao_anotacoes!B4302,conversao_anotacoes!C4302))</f>
        <v>SEDEJ</v>
      </c>
      <c r="I4302" t="str">
        <f t="shared" si="67"/>
        <v>KIM</v>
      </c>
      <c r="J4302" t="str">
        <f>UPPER(anotacoes!H4302)</f>
        <v>ATTACK</v>
      </c>
      <c r="K4302" t="str">
        <f>UPPER(anotacoes!I4302)</f>
        <v>HARAI GOSHI</v>
      </c>
      <c r="L4302" s="6">
        <f>IF(anotacoes!N4302=0,"",anotacoes!N4302)</f>
        <v>9</v>
      </c>
      <c r="M4302" t="str">
        <f>IF(anotacoes!M4302=0,"",UPPER(anotacoes!M4302))</f>
        <v>WAZARI</v>
      </c>
    </row>
    <row r="4303" spans="1:13" x14ac:dyDescent="0.25">
      <c r="A4303" t="str">
        <f>anotacoes!C4303</f>
        <v>GRAND SLAM TOKYO</v>
      </c>
      <c r="B4303" t="str">
        <f>anotacoes!E4303</f>
        <v>KIM</v>
      </c>
      <c r="C4303" t="str">
        <f>anotacoes!F4303</f>
        <v>SEDEJ</v>
      </c>
      <c r="D4303" t="s">
        <v>10434</v>
      </c>
      <c r="E4303">
        <f>anotacoes!A4303</f>
        <v>59</v>
      </c>
      <c r="F4303" t="str">
        <f>anotacoes!K4303</f>
        <v xml:space="preserve"> 00:08:36,257</v>
      </c>
      <c r="G4303" t="str">
        <f>anotacoes!L4303</f>
        <v xml:space="preserve"> 00:08:42,609</v>
      </c>
      <c r="H4303" t="str">
        <f>IF(J4303="PAUSE",D4303,IF(anotacoes!G4307=conversao_anotacoes!B4303,conversao_anotacoes!B4303,conversao_anotacoes!C4303))</f>
        <v>&lt;ARBITRO DESCONHECIDO&gt;</v>
      </c>
      <c r="I4303" t="str">
        <f t="shared" si="67"/>
        <v/>
      </c>
      <c r="J4303" t="str">
        <f>UPPER(anotacoes!H4303)</f>
        <v>PAUSE</v>
      </c>
      <c r="K4303" t="str">
        <f>UPPER(anotacoes!I4303)</f>
        <v>&lt;UNCLASSIFIED&gt;</v>
      </c>
      <c r="L4303" s="6" t="str">
        <f>IF(anotacoes!N4303=0,"",anotacoes!N4303)</f>
        <v/>
      </c>
      <c r="M4303" t="str">
        <f>IF(anotacoes!M4303=0,"",UPPER(anotacoes!M4303))</f>
        <v/>
      </c>
    </row>
    <row r="4304" spans="1:13" x14ac:dyDescent="0.25">
      <c r="A4304" t="str">
        <f>anotacoes!C4304</f>
        <v>GRAND SLAM TOKYO</v>
      </c>
      <c r="B4304" t="str">
        <f>anotacoes!E4304</f>
        <v>LUCENTI</v>
      </c>
      <c r="C4304" t="str">
        <f>anotacoes!F4304</f>
        <v>GUILHEIRO</v>
      </c>
      <c r="D4304" t="s">
        <v>10434</v>
      </c>
      <c r="E4304">
        <f>anotacoes!A4304</f>
        <v>60</v>
      </c>
      <c r="F4304" t="str">
        <f>anotacoes!K4304</f>
        <v xml:space="preserve"> 00:00:13,812</v>
      </c>
      <c r="G4304" t="str">
        <f>anotacoes!L4304</f>
        <v xml:space="preserve"> 00:00:17,761</v>
      </c>
      <c r="H4304" t="str">
        <f>IF(J4304="PAUSE",D4304,IF(anotacoes!G4308=conversao_anotacoes!B4304,conversao_anotacoes!B4304,conversao_anotacoes!C4304))</f>
        <v>LUCENTI</v>
      </c>
      <c r="I4304" t="str">
        <f t="shared" si="67"/>
        <v>GUILHEIRO</v>
      </c>
      <c r="J4304" t="str">
        <f>UPPER(anotacoes!H4304)</f>
        <v>DISPLACEMENT</v>
      </c>
      <c r="K4304" t="str">
        <f>UPPER(anotacoes!I4304)</f>
        <v>CIRCULAR LEFT</v>
      </c>
      <c r="L4304" s="6" t="str">
        <f>IF(anotacoes!N4304=0,"",anotacoes!N4304)</f>
        <v/>
      </c>
      <c r="M4304" t="str">
        <f>IF(anotacoes!M4304=0,"",UPPER(anotacoes!M4304))</f>
        <v/>
      </c>
    </row>
    <row r="4305" spans="1:13" x14ac:dyDescent="0.25">
      <c r="A4305" t="str">
        <f>anotacoes!C4305</f>
        <v>GRAND SLAM TOKYO</v>
      </c>
      <c r="B4305" t="str">
        <f>anotacoes!E4305</f>
        <v>LUCENTI</v>
      </c>
      <c r="C4305" t="str">
        <f>anotacoes!F4305</f>
        <v>GUILHEIRO</v>
      </c>
      <c r="D4305" t="s">
        <v>10434</v>
      </c>
      <c r="E4305">
        <f>anotacoes!A4305</f>
        <v>60</v>
      </c>
      <c r="F4305" t="str">
        <f>anotacoes!K4305</f>
        <v xml:space="preserve"> 00:00:17,761</v>
      </c>
      <c r="G4305" t="str">
        <f>anotacoes!L4305</f>
        <v xml:space="preserve"> 00:00:19,151</v>
      </c>
      <c r="H4305" t="str">
        <f>IF(J4305="PAUSE",D4305,IF(anotacoes!G4309=conversao_anotacoes!B4305,conversao_anotacoes!B4305,conversao_anotacoes!C4305))</f>
        <v>LUCENTI</v>
      </c>
      <c r="I4305" t="str">
        <f t="shared" si="67"/>
        <v>GUILHEIRO</v>
      </c>
      <c r="J4305" t="str">
        <f>UPPER(anotacoes!H4305)</f>
        <v>DISPLACEMENT</v>
      </c>
      <c r="K4305" t="str">
        <f>UPPER(anotacoes!I4305)</f>
        <v>TRY TO GRIP WITHOUT CONTACT</v>
      </c>
      <c r="L4305" s="6" t="str">
        <f>IF(anotacoes!N4305=0,"",anotacoes!N4305)</f>
        <v/>
      </c>
      <c r="M4305" t="str">
        <f>IF(anotacoes!M4305=0,"",UPPER(anotacoes!M4305))</f>
        <v/>
      </c>
    </row>
    <row r="4306" spans="1:13" x14ac:dyDescent="0.25">
      <c r="A4306" t="str">
        <f>anotacoes!C4306</f>
        <v>GRAND SLAM TOKYO</v>
      </c>
      <c r="B4306" t="str">
        <f>anotacoes!E4306</f>
        <v>LUCENTI</v>
      </c>
      <c r="C4306" t="str">
        <f>anotacoes!F4306</f>
        <v>GUILHEIRO</v>
      </c>
      <c r="D4306" t="s">
        <v>10434</v>
      </c>
      <c r="E4306">
        <f>anotacoes!A4306</f>
        <v>60</v>
      </c>
      <c r="F4306" t="str">
        <f>anotacoes!K4306</f>
        <v xml:space="preserve"> 00:00:19,151</v>
      </c>
      <c r="G4306" t="str">
        <f>anotacoes!L4306</f>
        <v xml:space="preserve"> 00:00:20,838</v>
      </c>
      <c r="H4306" t="str">
        <f>IF(J4306="PAUSE",D4306,IF(anotacoes!G4310=conversao_anotacoes!B4306,conversao_anotacoes!B4306,conversao_anotacoes!C4306))</f>
        <v>LUCENTI</v>
      </c>
      <c r="I4306" t="str">
        <f t="shared" si="67"/>
        <v>GUILHEIRO</v>
      </c>
      <c r="J4306" t="str">
        <f>UPPER(anotacoes!H4306)</f>
        <v>GRIP TIME</v>
      </c>
      <c r="K4306" t="str">
        <f>UPPER(anotacoes!I4306)</f>
        <v>RIGHT SLEEVE LEFT SLEEVE</v>
      </c>
      <c r="L4306" s="6" t="str">
        <f>IF(anotacoes!N4306=0,"",anotacoes!N4306)</f>
        <v/>
      </c>
      <c r="M4306" t="str">
        <f>IF(anotacoes!M4306=0,"",UPPER(anotacoes!M4306))</f>
        <v/>
      </c>
    </row>
    <row r="4307" spans="1:13" x14ac:dyDescent="0.25">
      <c r="A4307" t="str">
        <f>anotacoes!C4307</f>
        <v>GRAND SLAM TOKYO</v>
      </c>
      <c r="B4307" t="str">
        <f>anotacoes!E4307</f>
        <v>LUCENTI</v>
      </c>
      <c r="C4307" t="str">
        <f>anotacoes!F4307</f>
        <v>GUILHEIRO</v>
      </c>
      <c r="D4307" t="s">
        <v>10434</v>
      </c>
      <c r="E4307">
        <f>anotacoes!A4307</f>
        <v>60</v>
      </c>
      <c r="F4307" t="str">
        <f>anotacoes!K4307</f>
        <v xml:space="preserve"> 00:00:20,838</v>
      </c>
      <c r="G4307" t="str">
        <f>anotacoes!L4307</f>
        <v xml:space="preserve"> 00:00:21,682</v>
      </c>
      <c r="H4307" t="str">
        <f>IF(J4307="PAUSE",D4307,IF(anotacoes!G4311=conversao_anotacoes!B4307,conversao_anotacoes!B4307,conversao_anotacoes!C4307))</f>
        <v>LUCENTI</v>
      </c>
      <c r="I4307" t="str">
        <f t="shared" si="67"/>
        <v>GUILHEIRO</v>
      </c>
      <c r="J4307" t="str">
        <f>UPPER(anotacoes!H4307)</f>
        <v>ATTACK</v>
      </c>
      <c r="K4307" t="str">
        <f>UPPER(anotacoes!I4307)</f>
        <v>SUMI GAESHI</v>
      </c>
      <c r="L4307" s="6">
        <f>IF(anotacoes!N4307=0,"",anotacoes!N4307)</f>
        <v>4</v>
      </c>
      <c r="M4307" t="str">
        <f>IF(anotacoes!M4307=0,"",UPPER(anotacoes!M4307))</f>
        <v/>
      </c>
    </row>
    <row r="4308" spans="1:13" x14ac:dyDescent="0.25">
      <c r="A4308" t="str">
        <f>anotacoes!C4308</f>
        <v>GRAND SLAM TOKYO</v>
      </c>
      <c r="B4308" t="str">
        <f>anotacoes!E4308</f>
        <v>LUCENTI</v>
      </c>
      <c r="C4308" t="str">
        <f>anotacoes!F4308</f>
        <v>GUILHEIRO</v>
      </c>
      <c r="D4308" t="s">
        <v>10434</v>
      </c>
      <c r="E4308">
        <f>anotacoes!A4308</f>
        <v>60</v>
      </c>
      <c r="F4308" t="str">
        <f>anotacoes!K4308</f>
        <v xml:space="preserve"> 00:00:21,682</v>
      </c>
      <c r="G4308" t="str">
        <f>anotacoes!L4308</f>
        <v xml:space="preserve"> 00:00:27,474</v>
      </c>
      <c r="H4308" t="str">
        <f>IF(J4308="PAUSE",D4308,IF(anotacoes!G4312=conversao_anotacoes!B4308,conversao_anotacoes!B4308,conversao_anotacoes!C4308))</f>
        <v>LUCENTI</v>
      </c>
      <c r="I4308" t="str">
        <f t="shared" si="67"/>
        <v>GUILHEIRO</v>
      </c>
      <c r="J4308" t="str">
        <f>UPPER(anotacoes!H4308)</f>
        <v>GROUNDWORK COMBAT</v>
      </c>
      <c r="K4308" t="str">
        <f>UPPER(anotacoes!I4308)</f>
        <v>TRYING TO ATTACK</v>
      </c>
      <c r="L4308" s="6" t="str">
        <f>IF(anotacoes!N4308=0,"",anotacoes!N4308)</f>
        <v/>
      </c>
      <c r="M4308" t="str">
        <f>IF(anotacoes!M4308=0,"",UPPER(anotacoes!M4308))</f>
        <v/>
      </c>
    </row>
    <row r="4309" spans="1:13" x14ac:dyDescent="0.25">
      <c r="A4309" t="str">
        <f>anotacoes!C4309</f>
        <v>GRAND SLAM TOKYO</v>
      </c>
      <c r="B4309" t="str">
        <f>anotacoes!E4309</f>
        <v>LUCENTI</v>
      </c>
      <c r="C4309" t="str">
        <f>anotacoes!F4309</f>
        <v>GUILHEIRO</v>
      </c>
      <c r="D4309" t="s">
        <v>10434</v>
      </c>
      <c r="E4309">
        <f>anotacoes!A4309</f>
        <v>60</v>
      </c>
      <c r="F4309" t="str">
        <f>anotacoes!K4309</f>
        <v xml:space="preserve"> 00:00:27,639</v>
      </c>
      <c r="G4309" t="str">
        <f>anotacoes!L4309</f>
        <v xml:space="preserve"> 00:00:32,391</v>
      </c>
      <c r="H4309" t="str">
        <f>IF(J4309="PAUSE",D4309,IF(anotacoes!G4313=conversao_anotacoes!B4309,conversao_anotacoes!B4309,conversao_anotacoes!C4309))</f>
        <v>&lt;ARBITRO DESCONHECIDO&gt;</v>
      </c>
      <c r="I4309" t="str">
        <f t="shared" si="67"/>
        <v/>
      </c>
      <c r="J4309" t="str">
        <f>UPPER(anotacoes!H4309)</f>
        <v>PAUSE</v>
      </c>
      <c r="K4309" t="str">
        <f>UPPER(anotacoes!I4309)</f>
        <v>&lt;UNCLASSIFIED&gt;</v>
      </c>
      <c r="L4309" s="6" t="str">
        <f>IF(anotacoes!N4309=0,"",anotacoes!N4309)</f>
        <v/>
      </c>
      <c r="M4309" t="str">
        <f>IF(anotacoes!M4309=0,"",UPPER(anotacoes!M4309))</f>
        <v/>
      </c>
    </row>
    <row r="4310" spans="1:13" x14ac:dyDescent="0.25">
      <c r="A4310" t="str">
        <f>anotacoes!C4310</f>
        <v>GRAND SLAM TOKYO</v>
      </c>
      <c r="B4310" t="str">
        <f>anotacoes!E4310</f>
        <v>LUCENTI</v>
      </c>
      <c r="C4310" t="str">
        <f>anotacoes!F4310</f>
        <v>GUILHEIRO</v>
      </c>
      <c r="D4310" t="s">
        <v>10434</v>
      </c>
      <c r="E4310">
        <f>anotacoes!A4310</f>
        <v>60</v>
      </c>
      <c r="F4310" t="str">
        <f>anotacoes!K4310</f>
        <v xml:space="preserve"> 00:00:32,569</v>
      </c>
      <c r="G4310" t="str">
        <f>anotacoes!L4310</f>
        <v xml:space="preserve"> 00:00:37,366</v>
      </c>
      <c r="H4310" t="str">
        <f>IF(J4310="PAUSE",D4310,IF(anotacoes!G4314=conversao_anotacoes!B4310,conversao_anotacoes!B4310,conversao_anotacoes!C4310))</f>
        <v>LUCENTI</v>
      </c>
      <c r="I4310" t="str">
        <f t="shared" si="67"/>
        <v>GUILHEIRO</v>
      </c>
      <c r="J4310" t="str">
        <f>UPPER(anotacoes!H4310)</f>
        <v>DISPLACEMENT</v>
      </c>
      <c r="K4310" t="str">
        <f>UPPER(anotacoes!I4310)</f>
        <v>2-3 STEP HESITANT RIGHT</v>
      </c>
      <c r="L4310" s="6" t="str">
        <f>IF(anotacoes!N4310=0,"",anotacoes!N4310)</f>
        <v/>
      </c>
      <c r="M4310" t="str">
        <f>IF(anotacoes!M4310=0,"",UPPER(anotacoes!M4310))</f>
        <v/>
      </c>
    </row>
    <row r="4311" spans="1:13" x14ac:dyDescent="0.25">
      <c r="A4311" t="str">
        <f>anotacoes!C4311</f>
        <v>GRAND SLAM TOKYO</v>
      </c>
      <c r="B4311" t="str">
        <f>anotacoes!E4311</f>
        <v>LUCENTI</v>
      </c>
      <c r="C4311" t="str">
        <f>anotacoes!F4311</f>
        <v>GUILHEIRO</v>
      </c>
      <c r="D4311" t="s">
        <v>10434</v>
      </c>
      <c r="E4311">
        <f>anotacoes!A4311</f>
        <v>60</v>
      </c>
      <c r="F4311" t="str">
        <f>anotacoes!K4311</f>
        <v xml:space="preserve"> 00:00:37,366</v>
      </c>
      <c r="G4311" t="str">
        <f>anotacoes!L4311</f>
        <v xml:space="preserve"> 00:00:40,255</v>
      </c>
      <c r="H4311" t="str">
        <f>IF(J4311="PAUSE",D4311,IF(anotacoes!G4315=conversao_anotacoes!B4311,conversao_anotacoes!B4311,conversao_anotacoes!C4311))</f>
        <v>LUCENTI</v>
      </c>
      <c r="I4311" t="str">
        <f t="shared" si="67"/>
        <v>GUILHEIRO</v>
      </c>
      <c r="J4311" t="str">
        <f>UPPER(anotacoes!H4311)</f>
        <v>DISPLACEMENT</v>
      </c>
      <c r="K4311" t="str">
        <f>UPPER(anotacoes!I4311)</f>
        <v>TRY TO GRIP WITH CONTACT</v>
      </c>
      <c r="L4311" s="6" t="str">
        <f>IF(anotacoes!N4311=0,"",anotacoes!N4311)</f>
        <v/>
      </c>
      <c r="M4311" t="str">
        <f>IF(anotacoes!M4311=0,"",UPPER(anotacoes!M4311))</f>
        <v/>
      </c>
    </row>
    <row r="4312" spans="1:13" x14ac:dyDescent="0.25">
      <c r="A4312" t="str">
        <f>anotacoes!C4312</f>
        <v>GRAND SLAM TOKYO</v>
      </c>
      <c r="B4312" t="str">
        <f>anotacoes!E4312</f>
        <v>LUCENTI</v>
      </c>
      <c r="C4312" t="str">
        <f>anotacoes!F4312</f>
        <v>GUILHEIRO</v>
      </c>
      <c r="D4312" t="s">
        <v>10434</v>
      </c>
      <c r="E4312">
        <f>anotacoes!A4312</f>
        <v>60</v>
      </c>
      <c r="F4312" t="str">
        <f>anotacoes!K4312</f>
        <v xml:space="preserve"> 00:00:40,255</v>
      </c>
      <c r="G4312" t="str">
        <f>anotacoes!L4312</f>
        <v xml:space="preserve"> 00:00:40,255</v>
      </c>
      <c r="H4312" t="str">
        <f>IF(J4312="PAUSE",D4312,IF(anotacoes!G4316=conversao_anotacoes!B4312,conversao_anotacoes!B4312,conversao_anotacoes!C4312))</f>
        <v>LUCENTI</v>
      </c>
      <c r="I4312" t="str">
        <f t="shared" si="67"/>
        <v>GUILHEIRO</v>
      </c>
      <c r="J4312" t="str">
        <f>UPPER(anotacoes!H4312)</f>
        <v>GRIP TIME</v>
      </c>
      <c r="K4312" t="str">
        <f>UPPER(anotacoes!I4312)</f>
        <v>RIGHT COLLAR</v>
      </c>
      <c r="L4312" s="6" t="str">
        <f>IF(anotacoes!N4312=0,"",anotacoes!N4312)</f>
        <v/>
      </c>
      <c r="M4312" t="str">
        <f>IF(anotacoes!M4312=0,"",UPPER(anotacoes!M4312))</f>
        <v/>
      </c>
    </row>
    <row r="4313" spans="1:13" x14ac:dyDescent="0.25">
      <c r="A4313" t="str">
        <f>anotacoes!C4313</f>
        <v>GRAND SLAM TOKYO</v>
      </c>
      <c r="B4313" t="str">
        <f>anotacoes!E4313</f>
        <v>LUCENTI</v>
      </c>
      <c r="C4313" t="str">
        <f>anotacoes!F4313</f>
        <v>GUILHEIRO</v>
      </c>
      <c r="D4313" t="s">
        <v>10434</v>
      </c>
      <c r="E4313">
        <f>anotacoes!A4313</f>
        <v>60</v>
      </c>
      <c r="F4313" t="str">
        <f>anotacoes!K4313</f>
        <v xml:space="preserve"> 00:00:40,255</v>
      </c>
      <c r="G4313" t="str">
        <f>anotacoes!L4313</f>
        <v xml:space="preserve"> 00:00:41,446</v>
      </c>
      <c r="H4313" t="str">
        <f>IF(J4313="PAUSE",D4313,IF(anotacoes!G4317=conversao_anotacoes!B4313,conversao_anotacoes!B4313,conversao_anotacoes!C4313))</f>
        <v>LUCENTI</v>
      </c>
      <c r="I4313" t="str">
        <f t="shared" si="67"/>
        <v>GUILHEIRO</v>
      </c>
      <c r="J4313" t="str">
        <f>UPPER(anotacoes!H4313)</f>
        <v>ATTACK</v>
      </c>
      <c r="K4313" t="str">
        <f>UPPER(anotacoes!I4313)</f>
        <v>SEOI NAGE</v>
      </c>
      <c r="L4313" s="6">
        <f>IF(anotacoes!N4313=0,"",anotacoes!N4313)</f>
        <v>7</v>
      </c>
      <c r="M4313" t="str">
        <f>IF(anotacoes!M4313=0,"",UPPER(anotacoes!M4313))</f>
        <v/>
      </c>
    </row>
    <row r="4314" spans="1:13" x14ac:dyDescent="0.25">
      <c r="A4314" t="str">
        <f>anotacoes!C4314</f>
        <v>GRAND SLAM TOKYO</v>
      </c>
      <c r="B4314" t="str">
        <f>anotacoes!E4314</f>
        <v>LUCENTI</v>
      </c>
      <c r="C4314" t="str">
        <f>anotacoes!F4314</f>
        <v>GUILHEIRO</v>
      </c>
      <c r="D4314" t="s">
        <v>10434</v>
      </c>
      <c r="E4314">
        <f>anotacoes!A4314</f>
        <v>60</v>
      </c>
      <c r="F4314" t="str">
        <f>anotacoes!K4314</f>
        <v xml:space="preserve"> 00:00:41,446</v>
      </c>
      <c r="G4314" t="str">
        <f>anotacoes!L4314</f>
        <v xml:space="preserve"> 00:00:45,517</v>
      </c>
      <c r="H4314" t="str">
        <f>IF(J4314="PAUSE",D4314,IF(anotacoes!G4318=conversao_anotacoes!B4314,conversao_anotacoes!B4314,conversao_anotacoes!C4314))</f>
        <v>LUCENTI</v>
      </c>
      <c r="I4314" t="str">
        <f t="shared" si="67"/>
        <v>GUILHEIRO</v>
      </c>
      <c r="J4314" t="str">
        <f>UPPER(anotacoes!H4314)</f>
        <v>GRIP TIME</v>
      </c>
      <c r="K4314" t="str">
        <f>UPPER(anotacoes!I4314)</f>
        <v>RIGHT COLLAR LEFT SLEEVE</v>
      </c>
      <c r="L4314" s="6" t="str">
        <f>IF(anotacoes!N4314=0,"",anotacoes!N4314)</f>
        <v/>
      </c>
      <c r="M4314" t="str">
        <f>IF(anotacoes!M4314=0,"",UPPER(anotacoes!M4314))</f>
        <v/>
      </c>
    </row>
    <row r="4315" spans="1:13" x14ac:dyDescent="0.25">
      <c r="A4315" t="str">
        <f>anotacoes!C4315</f>
        <v>GRAND SLAM TOKYO</v>
      </c>
      <c r="B4315" t="str">
        <f>anotacoes!E4315</f>
        <v>LUCENTI</v>
      </c>
      <c r="C4315" t="str">
        <f>anotacoes!F4315</f>
        <v>GUILHEIRO</v>
      </c>
      <c r="D4315" t="s">
        <v>10434</v>
      </c>
      <c r="E4315">
        <f>anotacoes!A4315</f>
        <v>60</v>
      </c>
      <c r="F4315" t="str">
        <f>anotacoes!K4315</f>
        <v xml:space="preserve"> 00:00:45,517</v>
      </c>
      <c r="G4315" t="str">
        <f>anotacoes!L4315</f>
        <v xml:space="preserve"> 00:00:48,100</v>
      </c>
      <c r="H4315" t="str">
        <f>IF(J4315="PAUSE",D4315,IF(anotacoes!G4319=conversao_anotacoes!B4315,conversao_anotacoes!B4315,conversao_anotacoes!C4315))</f>
        <v>LUCENTI</v>
      </c>
      <c r="I4315" t="str">
        <f t="shared" si="67"/>
        <v>GUILHEIRO</v>
      </c>
      <c r="J4315" t="str">
        <f>UPPER(anotacoes!H4315)</f>
        <v>GRIP TIME</v>
      </c>
      <c r="K4315" t="str">
        <f>UPPER(anotacoes!I4315)</f>
        <v>LEFT SLEEVE</v>
      </c>
      <c r="L4315" s="6" t="str">
        <f>IF(anotacoes!N4315=0,"",anotacoes!N4315)</f>
        <v/>
      </c>
      <c r="M4315" t="str">
        <f>IF(anotacoes!M4315=0,"",UPPER(anotacoes!M4315))</f>
        <v/>
      </c>
    </row>
    <row r="4316" spans="1:13" x14ac:dyDescent="0.25">
      <c r="A4316" t="str">
        <f>anotacoes!C4316</f>
        <v>GRAND SLAM TOKYO</v>
      </c>
      <c r="B4316" t="str">
        <f>anotacoes!E4316</f>
        <v>LUCENTI</v>
      </c>
      <c r="C4316" t="str">
        <f>anotacoes!F4316</f>
        <v>GUILHEIRO</v>
      </c>
      <c r="D4316" t="s">
        <v>10434</v>
      </c>
      <c r="E4316">
        <f>anotacoes!A4316</f>
        <v>60</v>
      </c>
      <c r="F4316" t="str">
        <f>anotacoes!K4316</f>
        <v xml:space="preserve"> 00:00:48,272</v>
      </c>
      <c r="G4316" t="str">
        <f>anotacoes!L4316</f>
        <v xml:space="preserve"> 00:00:56,336</v>
      </c>
      <c r="H4316" t="str">
        <f>IF(J4316="PAUSE",D4316,IF(anotacoes!G4320=conversao_anotacoes!B4316,conversao_anotacoes!B4316,conversao_anotacoes!C4316))</f>
        <v>&lt;ARBITRO DESCONHECIDO&gt;</v>
      </c>
      <c r="I4316" t="str">
        <f t="shared" si="67"/>
        <v/>
      </c>
      <c r="J4316" t="str">
        <f>UPPER(anotacoes!H4316)</f>
        <v>PAUSE</v>
      </c>
      <c r="K4316" t="str">
        <f>UPPER(anotacoes!I4316)</f>
        <v>AID</v>
      </c>
      <c r="L4316" s="6" t="str">
        <f>IF(anotacoes!N4316=0,"",anotacoes!N4316)</f>
        <v/>
      </c>
      <c r="M4316" t="str">
        <f>IF(anotacoes!M4316=0,"",UPPER(anotacoes!M4316))</f>
        <v/>
      </c>
    </row>
    <row r="4317" spans="1:13" x14ac:dyDescent="0.25">
      <c r="A4317" t="str">
        <f>anotacoes!C4317</f>
        <v>GRAND SLAM TOKYO</v>
      </c>
      <c r="B4317" t="str">
        <f>anotacoes!E4317</f>
        <v>LUCENTI</v>
      </c>
      <c r="C4317" t="str">
        <f>anotacoes!F4317</f>
        <v>GUILHEIRO</v>
      </c>
      <c r="D4317" t="s">
        <v>10434</v>
      </c>
      <c r="E4317">
        <f>anotacoes!A4317</f>
        <v>60</v>
      </c>
      <c r="F4317" t="str">
        <f>anotacoes!K4317</f>
        <v xml:space="preserve"> 00:00:56,509</v>
      </c>
      <c r="G4317" t="str">
        <f>anotacoes!L4317</f>
        <v xml:space="preserve"> 00:01:40,217</v>
      </c>
      <c r="H4317" t="str">
        <f>IF(J4317="PAUSE",D4317,IF(anotacoes!G4321=conversao_anotacoes!B4317,conversao_anotacoes!B4317,conversao_anotacoes!C4317))</f>
        <v>LUCENTI</v>
      </c>
      <c r="I4317" t="str">
        <f t="shared" si="67"/>
        <v>GUILHEIRO</v>
      </c>
      <c r="J4317" t="str">
        <f>UPPER(anotacoes!H4317)</f>
        <v>DISPLACEMENT</v>
      </c>
      <c r="K4317" t="str">
        <f>UPPER(anotacoes!I4317)</f>
        <v>CIRCULAR LEFT</v>
      </c>
      <c r="L4317" s="6" t="str">
        <f>IF(anotacoes!N4317=0,"",anotacoes!N4317)</f>
        <v/>
      </c>
      <c r="M4317" t="str">
        <f>IF(anotacoes!M4317=0,"",UPPER(anotacoes!M4317))</f>
        <v/>
      </c>
    </row>
    <row r="4318" spans="1:13" x14ac:dyDescent="0.25">
      <c r="A4318" t="str">
        <f>anotacoes!C4318</f>
        <v>GRAND SLAM TOKYO</v>
      </c>
      <c r="B4318" t="str">
        <f>anotacoes!E4318</f>
        <v>LUCENTI</v>
      </c>
      <c r="C4318" t="str">
        <f>anotacoes!F4318</f>
        <v>GUILHEIRO</v>
      </c>
      <c r="D4318" t="s">
        <v>10434</v>
      </c>
      <c r="E4318">
        <f>anotacoes!A4318</f>
        <v>60</v>
      </c>
      <c r="F4318" t="str">
        <f>anotacoes!K4318</f>
        <v xml:space="preserve"> 00:01:40,217</v>
      </c>
      <c r="G4318" t="str">
        <f>anotacoes!L4318</f>
        <v xml:space="preserve"> 00:01:40,957</v>
      </c>
      <c r="H4318" t="str">
        <f>IF(J4318="PAUSE",D4318,IF(anotacoes!G4322=conversao_anotacoes!B4318,conversao_anotacoes!B4318,conversao_anotacoes!C4318))</f>
        <v>LUCENTI</v>
      </c>
      <c r="I4318" t="str">
        <f t="shared" si="67"/>
        <v>GUILHEIRO</v>
      </c>
      <c r="J4318" t="str">
        <f>UPPER(anotacoes!H4318)</f>
        <v>DISPLACEMENT</v>
      </c>
      <c r="K4318" t="str">
        <f>UPPER(anotacoes!I4318)</f>
        <v>2-3 STEP HESITANT RIGHT</v>
      </c>
      <c r="L4318" s="6" t="str">
        <f>IF(anotacoes!N4318=0,"",anotacoes!N4318)</f>
        <v/>
      </c>
      <c r="M4318" t="str">
        <f>IF(anotacoes!M4318=0,"",UPPER(anotacoes!M4318))</f>
        <v/>
      </c>
    </row>
    <row r="4319" spans="1:13" x14ac:dyDescent="0.25">
      <c r="A4319" t="str">
        <f>anotacoes!C4319</f>
        <v>GRAND SLAM TOKYO</v>
      </c>
      <c r="B4319" t="str">
        <f>anotacoes!E4319</f>
        <v>LUCENTI</v>
      </c>
      <c r="C4319" t="str">
        <f>anotacoes!F4319</f>
        <v>GUILHEIRO</v>
      </c>
      <c r="D4319" t="s">
        <v>10434</v>
      </c>
      <c r="E4319">
        <f>anotacoes!A4319</f>
        <v>60</v>
      </c>
      <c r="F4319" t="str">
        <f>anotacoes!K4319</f>
        <v xml:space="preserve"> 00:01:40,957</v>
      </c>
      <c r="G4319" t="str">
        <f>anotacoes!L4319</f>
        <v xml:space="preserve"> 00:01:45,021</v>
      </c>
      <c r="H4319" t="str">
        <f>IF(J4319="PAUSE",D4319,IF(anotacoes!G4323=conversao_anotacoes!B4319,conversao_anotacoes!B4319,conversao_anotacoes!C4319))</f>
        <v>LUCENTI</v>
      </c>
      <c r="I4319" t="str">
        <f t="shared" si="67"/>
        <v>GUILHEIRO</v>
      </c>
      <c r="J4319" t="str">
        <f>UPPER(anotacoes!H4319)</f>
        <v>DISPLACEMENT</v>
      </c>
      <c r="K4319" t="str">
        <f>UPPER(anotacoes!I4319)</f>
        <v>TRY TO GRIP WITH CONTACT</v>
      </c>
      <c r="L4319" s="6" t="str">
        <f>IF(anotacoes!N4319=0,"",anotacoes!N4319)</f>
        <v/>
      </c>
      <c r="M4319" t="str">
        <f>IF(anotacoes!M4319=0,"",UPPER(anotacoes!M4319))</f>
        <v/>
      </c>
    </row>
    <row r="4320" spans="1:13" x14ac:dyDescent="0.25">
      <c r="A4320" t="str">
        <f>anotacoes!C4320</f>
        <v>GRAND SLAM TOKYO</v>
      </c>
      <c r="B4320" t="str">
        <f>anotacoes!E4320</f>
        <v>LUCENTI</v>
      </c>
      <c r="C4320" t="str">
        <f>anotacoes!F4320</f>
        <v>GUILHEIRO</v>
      </c>
      <c r="D4320" t="s">
        <v>10434</v>
      </c>
      <c r="E4320">
        <f>anotacoes!A4320</f>
        <v>60</v>
      </c>
      <c r="F4320" t="str">
        <f>anotacoes!K4320</f>
        <v xml:space="preserve"> 00:01:45,021</v>
      </c>
      <c r="G4320" t="str">
        <f>anotacoes!L4320</f>
        <v xml:space="preserve"> 00:01:48,648</v>
      </c>
      <c r="H4320" t="str">
        <f>IF(J4320="PAUSE",D4320,IF(anotacoes!G4324=conversao_anotacoes!B4320,conversao_anotacoes!B4320,conversao_anotacoes!C4320))</f>
        <v>LUCENTI</v>
      </c>
      <c r="I4320" t="str">
        <f t="shared" si="67"/>
        <v>GUILHEIRO</v>
      </c>
      <c r="J4320" t="str">
        <f>UPPER(anotacoes!H4320)</f>
        <v>GRIP TIME</v>
      </c>
      <c r="K4320" t="str">
        <f>UPPER(anotacoes!I4320)</f>
        <v>LEFT COLLAR</v>
      </c>
      <c r="L4320" s="6" t="str">
        <f>IF(anotacoes!N4320=0,"",anotacoes!N4320)</f>
        <v/>
      </c>
      <c r="M4320" t="str">
        <f>IF(anotacoes!M4320=0,"",UPPER(anotacoes!M4320))</f>
        <v/>
      </c>
    </row>
    <row r="4321" spans="1:13" x14ac:dyDescent="0.25">
      <c r="A4321" t="str">
        <f>anotacoes!C4321</f>
        <v>GRAND SLAM TOKYO</v>
      </c>
      <c r="B4321" t="str">
        <f>anotacoes!E4321</f>
        <v>LUCENTI</v>
      </c>
      <c r="C4321" t="str">
        <f>anotacoes!F4321</f>
        <v>GUILHEIRO</v>
      </c>
      <c r="D4321" t="s">
        <v>10434</v>
      </c>
      <c r="E4321">
        <f>anotacoes!A4321</f>
        <v>60</v>
      </c>
      <c r="F4321" t="str">
        <f>anotacoes!K4321</f>
        <v xml:space="preserve"> 00:01:48,648</v>
      </c>
      <c r="G4321" t="str">
        <f>anotacoes!L4321</f>
        <v xml:space="preserve"> 00:01:53,881</v>
      </c>
      <c r="H4321" t="str">
        <f>IF(J4321="PAUSE",D4321,IF(anotacoes!G4325=conversao_anotacoes!B4321,conversao_anotacoes!B4321,conversao_anotacoes!C4321))</f>
        <v>LUCENTI</v>
      </c>
      <c r="I4321" t="str">
        <f t="shared" si="67"/>
        <v>GUILHEIRO</v>
      </c>
      <c r="J4321" t="str">
        <f>UPPER(anotacoes!H4321)</f>
        <v>GRIP TIME</v>
      </c>
      <c r="K4321" t="str">
        <f>UPPER(anotacoes!I4321)</f>
        <v>RIGHT SLEEVE</v>
      </c>
      <c r="L4321" s="6" t="str">
        <f>IF(anotacoes!N4321=0,"",anotacoes!N4321)</f>
        <v/>
      </c>
      <c r="M4321" t="str">
        <f>IF(anotacoes!M4321=0,"",UPPER(anotacoes!M4321))</f>
        <v/>
      </c>
    </row>
    <row r="4322" spans="1:13" x14ac:dyDescent="0.25">
      <c r="A4322" t="str">
        <f>anotacoes!C4322</f>
        <v>GRAND SLAM TOKYO</v>
      </c>
      <c r="B4322" t="str">
        <f>anotacoes!E4322</f>
        <v>LUCENTI</v>
      </c>
      <c r="C4322" t="str">
        <f>anotacoes!F4322</f>
        <v>GUILHEIRO</v>
      </c>
      <c r="D4322" t="s">
        <v>10434</v>
      </c>
      <c r="E4322">
        <f>anotacoes!A4322</f>
        <v>60</v>
      </c>
      <c r="F4322" t="str">
        <f>anotacoes!K4322</f>
        <v xml:space="preserve"> 00:01:53,881</v>
      </c>
      <c r="G4322" t="str">
        <f>anotacoes!L4322</f>
        <v xml:space="preserve"> 00:01:54,134</v>
      </c>
      <c r="H4322" t="str">
        <f>IF(J4322="PAUSE",D4322,IF(anotacoes!G4326=conversao_anotacoes!B4322,conversao_anotacoes!B4322,conversao_anotacoes!C4322))</f>
        <v>LUCENTI</v>
      </c>
      <c r="I4322" t="str">
        <f t="shared" si="67"/>
        <v>GUILHEIRO</v>
      </c>
      <c r="J4322" t="str">
        <f>UPPER(anotacoes!H4322)</f>
        <v>ATTACK</v>
      </c>
      <c r="K4322" t="str">
        <f>UPPER(anotacoes!I4322)</f>
        <v>IPPON SEOINAGE</v>
      </c>
      <c r="L4322" s="6">
        <f>IF(anotacoes!N4322=0,"",anotacoes!N4322)</f>
        <v>6</v>
      </c>
      <c r="M4322" t="str">
        <f>IF(anotacoes!M4322=0,"",UPPER(anotacoes!M4322))</f>
        <v/>
      </c>
    </row>
    <row r="4323" spans="1:13" x14ac:dyDescent="0.25">
      <c r="A4323" t="str">
        <f>anotacoes!C4323</f>
        <v>GRAND SLAM TOKYO</v>
      </c>
      <c r="B4323" t="str">
        <f>anotacoes!E4323</f>
        <v>LUCENTI</v>
      </c>
      <c r="C4323" t="str">
        <f>anotacoes!F4323</f>
        <v>GUILHEIRO</v>
      </c>
      <c r="D4323" t="s">
        <v>10434</v>
      </c>
      <c r="E4323">
        <f>anotacoes!A4323</f>
        <v>60</v>
      </c>
      <c r="F4323" t="str">
        <f>anotacoes!K4323</f>
        <v xml:space="preserve"> 00:01:54,134</v>
      </c>
      <c r="G4323" t="str">
        <f>anotacoes!L4323</f>
        <v xml:space="preserve"> 00:01:56,839</v>
      </c>
      <c r="H4323" t="str">
        <f>IF(J4323="PAUSE",D4323,IF(anotacoes!G4327=conversao_anotacoes!B4323,conversao_anotacoes!B4323,conversao_anotacoes!C4323))</f>
        <v>LUCENTI</v>
      </c>
      <c r="I4323" t="str">
        <f t="shared" si="67"/>
        <v>GUILHEIRO</v>
      </c>
      <c r="J4323" t="str">
        <f>UPPER(anotacoes!H4323)</f>
        <v>GROUNDWORK COMBAT</v>
      </c>
      <c r="K4323" t="str">
        <f>UPPER(anotacoes!I4323)</f>
        <v>DEFENSIVE POSITION</v>
      </c>
      <c r="L4323" s="6" t="str">
        <f>IF(anotacoes!N4323=0,"",anotacoes!N4323)</f>
        <v/>
      </c>
      <c r="M4323" t="str">
        <f>IF(anotacoes!M4323=0,"",UPPER(anotacoes!M4323))</f>
        <v/>
      </c>
    </row>
    <row r="4324" spans="1:13" x14ac:dyDescent="0.25">
      <c r="A4324" t="str">
        <f>anotacoes!C4324</f>
        <v>GRAND SLAM TOKYO</v>
      </c>
      <c r="B4324" t="str">
        <f>anotacoes!E4324</f>
        <v>LUCENTI</v>
      </c>
      <c r="C4324" t="str">
        <f>anotacoes!F4324</f>
        <v>GUILHEIRO</v>
      </c>
      <c r="D4324" t="s">
        <v>10434</v>
      </c>
      <c r="E4324">
        <f>anotacoes!A4324</f>
        <v>60</v>
      </c>
      <c r="F4324" t="str">
        <f>anotacoes!K4324</f>
        <v xml:space="preserve"> 00:01:57,003</v>
      </c>
      <c r="G4324" t="str">
        <f>anotacoes!L4324</f>
        <v xml:space="preserve"> 00:02:05,811</v>
      </c>
      <c r="H4324" t="str">
        <f>IF(J4324="PAUSE",D4324,IF(anotacoes!G4328=conversao_anotacoes!B4324,conversao_anotacoes!B4324,conversao_anotacoes!C4324))</f>
        <v>&lt;ARBITRO DESCONHECIDO&gt;</v>
      </c>
      <c r="I4324" t="str">
        <f t="shared" si="67"/>
        <v/>
      </c>
      <c r="J4324" t="str">
        <f>UPPER(anotacoes!H4324)</f>
        <v>PAUSE</v>
      </c>
      <c r="K4324" t="str">
        <f>UPPER(anotacoes!I4324)</f>
        <v>&lt;UNCLASSIFIED&gt;</v>
      </c>
      <c r="L4324" s="6" t="str">
        <f>IF(anotacoes!N4324=0,"",anotacoes!N4324)</f>
        <v/>
      </c>
      <c r="M4324" t="str">
        <f>IF(anotacoes!M4324=0,"",UPPER(anotacoes!M4324))</f>
        <v/>
      </c>
    </row>
    <row r="4325" spans="1:13" x14ac:dyDescent="0.25">
      <c r="A4325" t="str">
        <f>anotacoes!C4325</f>
        <v>GRAND SLAM TOKYO</v>
      </c>
      <c r="B4325" t="str">
        <f>anotacoes!E4325</f>
        <v>LUCENTI</v>
      </c>
      <c r="C4325" t="str">
        <f>anotacoes!F4325</f>
        <v>GUILHEIRO</v>
      </c>
      <c r="D4325" t="s">
        <v>10434</v>
      </c>
      <c r="E4325">
        <f>anotacoes!A4325</f>
        <v>60</v>
      </c>
      <c r="F4325" t="str">
        <f>anotacoes!K4325</f>
        <v xml:space="preserve"> 00:02:05,811</v>
      </c>
      <c r="G4325" t="str">
        <f>anotacoes!L4325</f>
        <v xml:space="preserve"> 00:02:14,416</v>
      </c>
      <c r="H4325" t="str">
        <f>IF(J4325="PAUSE",D4325,IF(anotacoes!G4329=conversao_anotacoes!B4325,conversao_anotacoes!B4325,conversao_anotacoes!C4325))</f>
        <v>LUCENTI</v>
      </c>
      <c r="I4325" t="str">
        <f t="shared" si="67"/>
        <v>GUILHEIRO</v>
      </c>
      <c r="J4325" t="str">
        <f>UPPER(anotacoes!H4325)</f>
        <v>DISPLACEMENT</v>
      </c>
      <c r="K4325" t="str">
        <f>UPPER(anotacoes!I4325)</f>
        <v>2-3 STEP HESITANT LEFT</v>
      </c>
      <c r="L4325" s="6" t="str">
        <f>IF(anotacoes!N4325=0,"",anotacoes!N4325)</f>
        <v/>
      </c>
      <c r="M4325" t="str">
        <f>IF(anotacoes!M4325=0,"",UPPER(anotacoes!M4325))</f>
        <v/>
      </c>
    </row>
    <row r="4326" spans="1:13" x14ac:dyDescent="0.25">
      <c r="A4326" t="str">
        <f>anotacoes!C4326</f>
        <v>GRAND SLAM TOKYO</v>
      </c>
      <c r="B4326" t="str">
        <f>anotacoes!E4326</f>
        <v>LUCENTI</v>
      </c>
      <c r="C4326" t="str">
        <f>anotacoes!F4326</f>
        <v>GUILHEIRO</v>
      </c>
      <c r="D4326" t="s">
        <v>10434</v>
      </c>
      <c r="E4326">
        <f>anotacoes!A4326</f>
        <v>60</v>
      </c>
      <c r="F4326" t="str">
        <f>anotacoes!K4326</f>
        <v xml:space="preserve"> 00:02:14,416</v>
      </c>
      <c r="G4326" t="str">
        <f>anotacoes!L4326</f>
        <v xml:space="preserve"> 00:02:18,559</v>
      </c>
      <c r="H4326" t="str">
        <f>IF(J4326="PAUSE",D4326,IF(anotacoes!G4330=conversao_anotacoes!B4326,conversao_anotacoes!B4326,conversao_anotacoes!C4326))</f>
        <v>LUCENTI</v>
      </c>
      <c r="I4326" t="str">
        <f t="shared" si="67"/>
        <v>GUILHEIRO</v>
      </c>
      <c r="J4326" t="str">
        <f>UPPER(anotacoes!H4326)</f>
        <v>GRIP TIME</v>
      </c>
      <c r="K4326" t="str">
        <f>UPPER(anotacoes!I4326)</f>
        <v>RIGHT COLLAR</v>
      </c>
      <c r="L4326" s="6" t="str">
        <f>IF(anotacoes!N4326=0,"",anotacoes!N4326)</f>
        <v/>
      </c>
      <c r="M4326" t="str">
        <f>IF(anotacoes!M4326=0,"",UPPER(anotacoes!M4326))</f>
        <v/>
      </c>
    </row>
    <row r="4327" spans="1:13" x14ac:dyDescent="0.25">
      <c r="A4327" t="str">
        <f>anotacoes!C4327</f>
        <v>GRAND SLAM TOKYO</v>
      </c>
      <c r="B4327" t="str">
        <f>anotacoes!E4327</f>
        <v>LUCENTI</v>
      </c>
      <c r="C4327" t="str">
        <f>anotacoes!F4327</f>
        <v>GUILHEIRO</v>
      </c>
      <c r="D4327" t="s">
        <v>10434</v>
      </c>
      <c r="E4327">
        <f>anotacoes!A4327</f>
        <v>60</v>
      </c>
      <c r="F4327" t="str">
        <f>anotacoes!K4327</f>
        <v xml:space="preserve"> 00:02:18,559</v>
      </c>
      <c r="G4327" t="str">
        <f>anotacoes!L4327</f>
        <v xml:space="preserve"> 00:02:21,188</v>
      </c>
      <c r="H4327" t="str">
        <f>IF(J4327="PAUSE",D4327,IF(anotacoes!G4331=conversao_anotacoes!B4327,conversao_anotacoes!B4327,conversao_anotacoes!C4327))</f>
        <v>LUCENTI</v>
      </c>
      <c r="I4327" t="str">
        <f t="shared" si="67"/>
        <v>GUILHEIRO</v>
      </c>
      <c r="J4327" t="str">
        <f>UPPER(anotacoes!H4327)</f>
        <v>DISPLACEMENT</v>
      </c>
      <c r="K4327" t="str">
        <f>UPPER(anotacoes!I4327)</f>
        <v>&lt;UNCLASSIFIED&gt;</v>
      </c>
      <c r="L4327" s="6" t="str">
        <f>IF(anotacoes!N4327=0,"",anotacoes!N4327)</f>
        <v/>
      </c>
      <c r="M4327" t="str">
        <f>IF(anotacoes!M4327=0,"",UPPER(anotacoes!M4327))</f>
        <v/>
      </c>
    </row>
    <row r="4328" spans="1:13" x14ac:dyDescent="0.25">
      <c r="A4328" t="str">
        <f>anotacoes!C4328</f>
        <v>GRAND SLAM TOKYO</v>
      </c>
      <c r="B4328" t="str">
        <f>anotacoes!E4328</f>
        <v>LUCENTI</v>
      </c>
      <c r="C4328" t="str">
        <f>anotacoes!F4328</f>
        <v>GUILHEIRO</v>
      </c>
      <c r="D4328" t="s">
        <v>10434</v>
      </c>
      <c r="E4328">
        <f>anotacoes!A4328</f>
        <v>60</v>
      </c>
      <c r="F4328" t="str">
        <f>anotacoes!K4328</f>
        <v xml:space="preserve"> 00:02:21,369</v>
      </c>
      <c r="G4328" t="str">
        <f>anotacoes!L4328</f>
        <v xml:space="preserve"> 00:02:31,779</v>
      </c>
      <c r="H4328" t="str">
        <f>IF(J4328="PAUSE",D4328,IF(anotacoes!G4332=conversao_anotacoes!B4328,conversao_anotacoes!B4328,conversao_anotacoes!C4328))</f>
        <v>&lt;ARBITRO DESCONHECIDO&gt;</v>
      </c>
      <c r="I4328" t="str">
        <f t="shared" si="67"/>
        <v/>
      </c>
      <c r="J4328" t="str">
        <f>UPPER(anotacoes!H4328)</f>
        <v>PAUSE</v>
      </c>
      <c r="K4328" t="str">
        <f>UPPER(anotacoes!I4328)</f>
        <v>&lt;UNCLASSIFIED&gt;</v>
      </c>
      <c r="L4328" s="6" t="str">
        <f>IF(anotacoes!N4328=0,"",anotacoes!N4328)</f>
        <v/>
      </c>
      <c r="M4328" t="str">
        <f>IF(anotacoes!M4328=0,"",UPPER(anotacoes!M4328))</f>
        <v/>
      </c>
    </row>
    <row r="4329" spans="1:13" x14ac:dyDescent="0.25">
      <c r="A4329" t="str">
        <f>anotacoes!C4329</f>
        <v>GRAND SLAM TOKYO</v>
      </c>
      <c r="B4329" t="str">
        <f>anotacoes!E4329</f>
        <v>LUCENTI</v>
      </c>
      <c r="C4329" t="str">
        <f>anotacoes!F4329</f>
        <v>GUILHEIRO</v>
      </c>
      <c r="D4329" t="s">
        <v>10434</v>
      </c>
      <c r="E4329">
        <f>anotacoes!A4329</f>
        <v>60</v>
      </c>
      <c r="F4329" t="str">
        <f>anotacoes!K4329</f>
        <v xml:space="preserve"> 00:02:31,958</v>
      </c>
      <c r="G4329" t="str">
        <f>anotacoes!L4329</f>
        <v xml:space="preserve"> 00:02:35,312</v>
      </c>
      <c r="H4329" t="str">
        <f>IF(J4329="PAUSE",D4329,IF(anotacoes!G4333=conversao_anotacoes!B4329,conversao_anotacoes!B4329,conversao_anotacoes!C4329))</f>
        <v>LUCENTI</v>
      </c>
      <c r="I4329" t="str">
        <f t="shared" si="67"/>
        <v>GUILHEIRO</v>
      </c>
      <c r="J4329" t="str">
        <f>UPPER(anotacoes!H4329)</f>
        <v>DISPLACEMENT</v>
      </c>
      <c r="K4329" t="str">
        <f>UPPER(anotacoes!I4329)</f>
        <v>CIRCULAR LEFT</v>
      </c>
      <c r="L4329" s="6" t="str">
        <f>IF(anotacoes!N4329=0,"",anotacoes!N4329)</f>
        <v/>
      </c>
      <c r="M4329" t="str">
        <f>IF(anotacoes!M4329=0,"",UPPER(anotacoes!M4329))</f>
        <v/>
      </c>
    </row>
    <row r="4330" spans="1:13" x14ac:dyDescent="0.25">
      <c r="A4330" t="str">
        <f>anotacoes!C4330</f>
        <v>GRAND SLAM TOKYO</v>
      </c>
      <c r="B4330" t="str">
        <f>anotacoes!E4330</f>
        <v>LUCENTI</v>
      </c>
      <c r="C4330" t="str">
        <f>anotacoes!F4330</f>
        <v>GUILHEIRO</v>
      </c>
      <c r="D4330" t="s">
        <v>10434</v>
      </c>
      <c r="E4330">
        <f>anotacoes!A4330</f>
        <v>60</v>
      </c>
      <c r="F4330" t="str">
        <f>anotacoes!K4330</f>
        <v xml:space="preserve"> 00:02:35,312</v>
      </c>
      <c r="G4330" t="str">
        <f>anotacoes!L4330</f>
        <v xml:space="preserve"> 00:03:20,890</v>
      </c>
      <c r="H4330" t="str">
        <f>IF(J4330="PAUSE",D4330,IF(anotacoes!G4334=conversao_anotacoes!B4330,conversao_anotacoes!B4330,conversao_anotacoes!C4330))</f>
        <v>LUCENTI</v>
      </c>
      <c r="I4330" t="str">
        <f t="shared" si="67"/>
        <v>GUILHEIRO</v>
      </c>
      <c r="J4330" t="str">
        <f>UPPER(anotacoes!H4330)</f>
        <v>DISPLACEMENT</v>
      </c>
      <c r="K4330" t="str">
        <f>UPPER(anotacoes!I4330)</f>
        <v>2-3 STEP HESITANT LEFT</v>
      </c>
      <c r="L4330" s="6" t="str">
        <f>IF(anotacoes!N4330=0,"",anotacoes!N4330)</f>
        <v/>
      </c>
      <c r="M4330" t="str">
        <f>IF(anotacoes!M4330=0,"",UPPER(anotacoes!M4330))</f>
        <v/>
      </c>
    </row>
    <row r="4331" spans="1:13" x14ac:dyDescent="0.25">
      <c r="A4331" t="str">
        <f>anotacoes!C4331</f>
        <v>GRAND SLAM TOKYO</v>
      </c>
      <c r="B4331" t="str">
        <f>anotacoes!E4331</f>
        <v>LUCENTI</v>
      </c>
      <c r="C4331" t="str">
        <f>anotacoes!F4331</f>
        <v>GUILHEIRO</v>
      </c>
      <c r="D4331" t="s">
        <v>10434</v>
      </c>
      <c r="E4331">
        <f>anotacoes!A4331</f>
        <v>60</v>
      </c>
      <c r="F4331" t="str">
        <f>anotacoes!K4331</f>
        <v xml:space="preserve"> 00:03:20,890</v>
      </c>
      <c r="G4331" t="str">
        <f>anotacoes!L4331</f>
        <v xml:space="preserve"> 00:03:21,410</v>
      </c>
      <c r="H4331" t="str">
        <f>IF(J4331="PAUSE",D4331,IF(anotacoes!G4335=conversao_anotacoes!B4331,conversao_anotacoes!B4331,conversao_anotacoes!C4331))</f>
        <v>LUCENTI</v>
      </c>
      <c r="I4331" t="str">
        <f t="shared" si="67"/>
        <v>GUILHEIRO</v>
      </c>
      <c r="J4331" t="str">
        <f>UPPER(anotacoes!H4331)</f>
        <v>FINTA</v>
      </c>
      <c r="K4331" t="str">
        <f>UPPER(anotacoes!I4331)</f>
        <v>KOUCHI GARI LEFT</v>
      </c>
      <c r="L4331" s="6" t="str">
        <f>IF(anotacoes!N4331=0,"",anotacoes!N4331)</f>
        <v/>
      </c>
      <c r="M4331" t="str">
        <f>IF(anotacoes!M4331=0,"",UPPER(anotacoes!M4331))</f>
        <v/>
      </c>
    </row>
    <row r="4332" spans="1:13" x14ac:dyDescent="0.25">
      <c r="A4332" t="str">
        <f>anotacoes!C4332</f>
        <v>GRAND SLAM TOKYO</v>
      </c>
      <c r="B4332" t="str">
        <f>anotacoes!E4332</f>
        <v>LUCENTI</v>
      </c>
      <c r="C4332" t="str">
        <f>anotacoes!F4332</f>
        <v>GUILHEIRO</v>
      </c>
      <c r="D4332" t="s">
        <v>10434</v>
      </c>
      <c r="E4332">
        <f>anotacoes!A4332</f>
        <v>60</v>
      </c>
      <c r="F4332" t="str">
        <f>anotacoes!K4332</f>
        <v xml:space="preserve"> 00:03:21,410</v>
      </c>
      <c r="G4332" t="str">
        <f>anotacoes!L4332</f>
        <v xml:space="preserve"> 00:03:40,033</v>
      </c>
      <c r="H4332" t="str">
        <f>IF(J4332="PAUSE",D4332,IF(anotacoes!G4336=conversao_anotacoes!B4332,conversao_anotacoes!B4332,conversao_anotacoes!C4332))</f>
        <v>LUCENTI</v>
      </c>
      <c r="I4332" t="str">
        <f t="shared" si="67"/>
        <v>GUILHEIRO</v>
      </c>
      <c r="J4332" t="str">
        <f>UPPER(anotacoes!H4332)</f>
        <v>GRIP TIME</v>
      </c>
      <c r="K4332" t="str">
        <f>UPPER(anotacoes!I4332)</f>
        <v>RIGHT SLEEVE LEFT SLEEVE</v>
      </c>
      <c r="L4332" s="6" t="str">
        <f>IF(anotacoes!N4332=0,"",anotacoes!N4332)</f>
        <v/>
      </c>
      <c r="M4332" t="str">
        <f>IF(anotacoes!M4332=0,"",UPPER(anotacoes!M4332))</f>
        <v/>
      </c>
    </row>
    <row r="4333" spans="1:13" x14ac:dyDescent="0.25">
      <c r="A4333" t="str">
        <f>anotacoes!C4333</f>
        <v>GRAND SLAM TOKYO</v>
      </c>
      <c r="B4333" t="str">
        <f>anotacoes!E4333</f>
        <v>LUCENTI</v>
      </c>
      <c r="C4333" t="str">
        <f>anotacoes!F4333</f>
        <v>GUILHEIRO</v>
      </c>
      <c r="D4333" t="s">
        <v>10434</v>
      </c>
      <c r="E4333">
        <f>anotacoes!A4333</f>
        <v>60</v>
      </c>
      <c r="F4333" t="str">
        <f>anotacoes!K4333</f>
        <v xml:space="preserve"> 00:03:40,033</v>
      </c>
      <c r="G4333" t="str">
        <f>anotacoes!L4333</f>
        <v xml:space="preserve"> 00:03:43,782</v>
      </c>
      <c r="H4333" t="str">
        <f>IF(J4333="PAUSE",D4333,IF(anotacoes!G4337=conversao_anotacoes!B4333,conversao_anotacoes!B4333,conversao_anotacoes!C4333))</f>
        <v>LUCENTI</v>
      </c>
      <c r="I4333" t="str">
        <f t="shared" si="67"/>
        <v>GUILHEIRO</v>
      </c>
      <c r="J4333" t="str">
        <f>UPPER(anotacoes!H4333)</f>
        <v>GRIP TIME</v>
      </c>
      <c r="K4333" t="str">
        <f>UPPER(anotacoes!I4333)</f>
        <v>LEFT SLEEVE</v>
      </c>
      <c r="L4333" s="6" t="str">
        <f>IF(anotacoes!N4333=0,"",anotacoes!N4333)</f>
        <v/>
      </c>
      <c r="M4333" t="str">
        <f>IF(anotacoes!M4333=0,"",UPPER(anotacoes!M4333))</f>
        <v/>
      </c>
    </row>
    <row r="4334" spans="1:13" x14ac:dyDescent="0.25">
      <c r="A4334" t="str">
        <f>anotacoes!C4334</f>
        <v>GRAND SLAM TOKYO</v>
      </c>
      <c r="B4334" t="str">
        <f>anotacoes!E4334</f>
        <v>LUCENTI</v>
      </c>
      <c r="C4334" t="str">
        <f>anotacoes!F4334</f>
        <v>GUILHEIRO</v>
      </c>
      <c r="D4334" t="s">
        <v>10434</v>
      </c>
      <c r="E4334">
        <f>anotacoes!A4334</f>
        <v>60</v>
      </c>
      <c r="F4334" t="str">
        <f>anotacoes!K4334</f>
        <v xml:space="preserve"> 00:03:43,958</v>
      </c>
      <c r="G4334" t="str">
        <f>anotacoes!L4334</f>
        <v xml:space="preserve"> 00:03:53,525</v>
      </c>
      <c r="H4334" t="str">
        <f>IF(J4334="PAUSE",D4334,IF(anotacoes!G4338=conversao_anotacoes!B4334,conversao_anotacoes!B4334,conversao_anotacoes!C4334))</f>
        <v>&lt;ARBITRO DESCONHECIDO&gt;</v>
      </c>
      <c r="I4334" t="str">
        <f t="shared" si="67"/>
        <v/>
      </c>
      <c r="J4334" t="str">
        <f>UPPER(anotacoes!H4334)</f>
        <v>PAUSE</v>
      </c>
      <c r="K4334" t="str">
        <f>UPPER(anotacoes!I4334)</f>
        <v>SHIDO WITHOUT SCORE</v>
      </c>
      <c r="L4334" s="6" t="str">
        <f>IF(anotacoes!N4334=0,"",anotacoes!N4334)</f>
        <v/>
      </c>
      <c r="M4334" t="str">
        <f>IF(anotacoes!M4334=0,"",UPPER(anotacoes!M4334))</f>
        <v/>
      </c>
    </row>
    <row r="4335" spans="1:13" x14ac:dyDescent="0.25">
      <c r="A4335" t="str">
        <f>anotacoes!C4335</f>
        <v>GRAND SLAM TOKYO</v>
      </c>
      <c r="B4335" t="str">
        <f>anotacoes!E4335</f>
        <v>LUCENTI</v>
      </c>
      <c r="C4335" t="str">
        <f>anotacoes!F4335</f>
        <v>GUILHEIRO</v>
      </c>
      <c r="D4335" t="s">
        <v>10434</v>
      </c>
      <c r="E4335">
        <f>anotacoes!A4335</f>
        <v>60</v>
      </c>
      <c r="F4335" t="str">
        <f>anotacoes!K4335</f>
        <v xml:space="preserve"> 00:03:53,525</v>
      </c>
      <c r="G4335" t="str">
        <f>anotacoes!L4335</f>
        <v xml:space="preserve"> 00:04:04,778</v>
      </c>
      <c r="H4335" t="str">
        <f>IF(J4335="PAUSE",D4335,IF(anotacoes!G4339=conversao_anotacoes!B4335,conversao_anotacoes!B4335,conversao_anotacoes!C4335))</f>
        <v>LUCENTI</v>
      </c>
      <c r="I4335" t="str">
        <f t="shared" si="67"/>
        <v>GUILHEIRO</v>
      </c>
      <c r="J4335" t="str">
        <f>UPPER(anotacoes!H4335)</f>
        <v>DISPLACEMENT</v>
      </c>
      <c r="K4335" t="str">
        <f>UPPER(anotacoes!I4335)</f>
        <v>2-3 STEP HESITANT LEFT</v>
      </c>
      <c r="L4335" s="6" t="str">
        <f>IF(anotacoes!N4335=0,"",anotacoes!N4335)</f>
        <v/>
      </c>
      <c r="M4335" t="str">
        <f>IF(anotacoes!M4335=0,"",UPPER(anotacoes!M4335))</f>
        <v/>
      </c>
    </row>
    <row r="4336" spans="1:13" x14ac:dyDescent="0.25">
      <c r="A4336" t="str">
        <f>anotacoes!C4336</f>
        <v>GRAND SLAM TOKYO</v>
      </c>
      <c r="B4336" t="str">
        <f>anotacoes!E4336</f>
        <v>LUCENTI</v>
      </c>
      <c r="C4336" t="str">
        <f>anotacoes!F4336</f>
        <v>GUILHEIRO</v>
      </c>
      <c r="D4336" t="s">
        <v>10434</v>
      </c>
      <c r="E4336">
        <f>anotacoes!A4336</f>
        <v>60</v>
      </c>
      <c r="F4336" t="str">
        <f>anotacoes!K4336</f>
        <v xml:space="preserve"> 00:04:04,778</v>
      </c>
      <c r="G4336" t="str">
        <f>anotacoes!L4336</f>
        <v xml:space="preserve"> 00:04:05,705</v>
      </c>
      <c r="H4336" t="str">
        <f>IF(J4336="PAUSE",D4336,IF(anotacoes!G4340=conversao_anotacoes!B4336,conversao_anotacoes!B4336,conversao_anotacoes!C4336))</f>
        <v>LUCENTI</v>
      </c>
      <c r="I4336" t="str">
        <f t="shared" si="67"/>
        <v>GUILHEIRO</v>
      </c>
      <c r="J4336" t="str">
        <f>UPPER(anotacoes!H4336)</f>
        <v>GRIP TIME</v>
      </c>
      <c r="K4336" t="str">
        <f>UPPER(anotacoes!I4336)</f>
        <v>RIGHT COLLAR</v>
      </c>
      <c r="L4336" s="6" t="str">
        <f>IF(anotacoes!N4336=0,"",anotacoes!N4336)</f>
        <v/>
      </c>
      <c r="M4336" t="str">
        <f>IF(anotacoes!M4336=0,"",UPPER(anotacoes!M4336))</f>
        <v/>
      </c>
    </row>
    <row r="4337" spans="1:13" x14ac:dyDescent="0.25">
      <c r="A4337" t="str">
        <f>anotacoes!C4337</f>
        <v>GRAND SLAM TOKYO</v>
      </c>
      <c r="B4337" t="str">
        <f>anotacoes!E4337</f>
        <v>LUCENTI</v>
      </c>
      <c r="C4337" t="str">
        <f>anotacoes!F4337</f>
        <v>GUILHEIRO</v>
      </c>
      <c r="D4337" t="s">
        <v>10434</v>
      </c>
      <c r="E4337">
        <f>anotacoes!A4337</f>
        <v>60</v>
      </c>
      <c r="F4337" t="str">
        <f>anotacoes!K4337</f>
        <v xml:space="preserve"> 00:04:05,705</v>
      </c>
      <c r="G4337" t="str">
        <f>anotacoes!L4337</f>
        <v xml:space="preserve"> 00:04:06,678</v>
      </c>
      <c r="H4337" t="str">
        <f>IF(J4337="PAUSE",D4337,IF(anotacoes!G4341=conversao_anotacoes!B4337,conversao_anotacoes!B4337,conversao_anotacoes!C4337))</f>
        <v>LUCENTI</v>
      </c>
      <c r="I4337" t="str">
        <f t="shared" si="67"/>
        <v>GUILHEIRO</v>
      </c>
      <c r="J4337" t="str">
        <f>UPPER(anotacoes!H4337)</f>
        <v>GRIP TIME</v>
      </c>
      <c r="K4337" t="str">
        <f>UPPER(anotacoes!I4337)</f>
        <v>LEFT BACK RIGHT SLEEVE</v>
      </c>
      <c r="L4337" s="6" t="str">
        <f>IF(anotacoes!N4337=0,"",anotacoes!N4337)</f>
        <v/>
      </c>
      <c r="M4337" t="str">
        <f>IF(anotacoes!M4337=0,"",UPPER(anotacoes!M4337))</f>
        <v/>
      </c>
    </row>
    <row r="4338" spans="1:13" x14ac:dyDescent="0.25">
      <c r="A4338" t="str">
        <f>anotacoes!C4338</f>
        <v>GRAND SLAM TOKYO</v>
      </c>
      <c r="B4338" t="str">
        <f>anotacoes!E4338</f>
        <v>LUCENTI</v>
      </c>
      <c r="C4338" t="str">
        <f>anotacoes!F4338</f>
        <v>GUILHEIRO</v>
      </c>
      <c r="D4338" t="s">
        <v>10434</v>
      </c>
      <c r="E4338">
        <f>anotacoes!A4338</f>
        <v>60</v>
      </c>
      <c r="F4338" t="str">
        <f>anotacoes!K4338</f>
        <v xml:space="preserve"> 00:04:06,678</v>
      </c>
      <c r="G4338" t="str">
        <f>anotacoes!L4338</f>
        <v xml:space="preserve"> 00:04:08,111</v>
      </c>
      <c r="H4338" t="str">
        <f>IF(J4338="PAUSE",D4338,IF(anotacoes!G4342=conversao_anotacoes!B4338,conversao_anotacoes!B4338,conversao_anotacoes!C4338))</f>
        <v>LUCENTI</v>
      </c>
      <c r="I4338" t="str">
        <f t="shared" si="67"/>
        <v>GUILHEIRO</v>
      </c>
      <c r="J4338" t="str">
        <f>UPPER(anotacoes!H4338)</f>
        <v>GRIP TIME</v>
      </c>
      <c r="K4338" t="str">
        <f>UPPER(anotacoes!I4338)</f>
        <v>RIGHT SLEEVE</v>
      </c>
      <c r="L4338" s="6" t="str">
        <f>IF(anotacoes!N4338=0,"",anotacoes!N4338)</f>
        <v/>
      </c>
      <c r="M4338" t="str">
        <f>IF(anotacoes!M4338=0,"",UPPER(anotacoes!M4338))</f>
        <v/>
      </c>
    </row>
    <row r="4339" spans="1:13" x14ac:dyDescent="0.25">
      <c r="A4339" t="str">
        <f>anotacoes!C4339</f>
        <v>GRAND SLAM TOKYO</v>
      </c>
      <c r="B4339" t="str">
        <f>anotacoes!E4339</f>
        <v>LUCENTI</v>
      </c>
      <c r="C4339" t="str">
        <f>anotacoes!F4339</f>
        <v>GUILHEIRO</v>
      </c>
      <c r="D4339" t="s">
        <v>10434</v>
      </c>
      <c r="E4339">
        <f>anotacoes!A4339</f>
        <v>60</v>
      </c>
      <c r="F4339" t="str">
        <f>anotacoes!K4339</f>
        <v xml:space="preserve"> 00:04:08,111</v>
      </c>
      <c r="G4339" t="str">
        <f>anotacoes!L4339</f>
        <v xml:space="preserve"> 00:04:15,968</v>
      </c>
      <c r="H4339" t="str">
        <f>IF(J4339="PAUSE",D4339,IF(anotacoes!G4343=conversao_anotacoes!B4339,conversao_anotacoes!B4339,conversao_anotacoes!C4339))</f>
        <v>LUCENTI</v>
      </c>
      <c r="I4339" t="str">
        <f t="shared" si="67"/>
        <v>GUILHEIRO</v>
      </c>
      <c r="J4339" t="str">
        <f>UPPER(anotacoes!H4339)</f>
        <v>DISPLACEMENT</v>
      </c>
      <c r="K4339" t="str">
        <f>UPPER(anotacoes!I4339)</f>
        <v>TRY TO GRIP WITH CONTACT</v>
      </c>
      <c r="L4339" s="6" t="str">
        <f>IF(anotacoes!N4339=0,"",anotacoes!N4339)</f>
        <v/>
      </c>
      <c r="M4339" t="str">
        <f>IF(anotacoes!M4339=0,"",UPPER(anotacoes!M4339))</f>
        <v/>
      </c>
    </row>
    <row r="4340" spans="1:13" x14ac:dyDescent="0.25">
      <c r="A4340" t="str">
        <f>anotacoes!C4340</f>
        <v>GRAND SLAM TOKYO</v>
      </c>
      <c r="B4340" t="str">
        <f>anotacoes!E4340</f>
        <v>LUCENTI</v>
      </c>
      <c r="C4340" t="str">
        <f>anotacoes!F4340</f>
        <v>GUILHEIRO</v>
      </c>
      <c r="D4340" t="s">
        <v>10434</v>
      </c>
      <c r="E4340">
        <f>anotacoes!A4340</f>
        <v>60</v>
      </c>
      <c r="F4340" t="str">
        <f>anotacoes!K4340</f>
        <v xml:space="preserve"> 00:04:16,126</v>
      </c>
      <c r="G4340" t="str">
        <f>anotacoes!L4340</f>
        <v xml:space="preserve"> 00:05:05,360</v>
      </c>
      <c r="H4340" t="str">
        <f>IF(J4340="PAUSE",D4340,IF(anotacoes!G4344=conversao_anotacoes!B4340,conversao_anotacoes!B4340,conversao_anotacoes!C4340))</f>
        <v>&lt;ARBITRO DESCONHECIDO&gt;</v>
      </c>
      <c r="I4340" t="str">
        <f t="shared" si="67"/>
        <v/>
      </c>
      <c r="J4340" t="str">
        <f>UPPER(anotacoes!H4340)</f>
        <v>PAUSE</v>
      </c>
      <c r="K4340" t="str">
        <f>UPPER(anotacoes!I4340)</f>
        <v>&lt;UNCLASSIFIED&gt;</v>
      </c>
      <c r="L4340" s="6" t="str">
        <f>IF(anotacoes!N4340=0,"",anotacoes!N4340)</f>
        <v/>
      </c>
      <c r="M4340" t="str">
        <f>IF(anotacoes!M4340=0,"",UPPER(anotacoes!M4340))</f>
        <v/>
      </c>
    </row>
    <row r="4341" spans="1:13" x14ac:dyDescent="0.25">
      <c r="A4341" t="str">
        <f>anotacoes!C4341</f>
        <v>GRAND SLAM TOKYO</v>
      </c>
      <c r="B4341" t="str">
        <f>anotacoes!E4341</f>
        <v>LUCENTI</v>
      </c>
      <c r="C4341" t="str">
        <f>anotacoes!F4341</f>
        <v>GUILHEIRO</v>
      </c>
      <c r="D4341" t="s">
        <v>10434</v>
      </c>
      <c r="E4341">
        <f>anotacoes!A4341</f>
        <v>60</v>
      </c>
      <c r="F4341" t="str">
        <f>anotacoes!K4341</f>
        <v xml:space="preserve"> 00:05:05,527</v>
      </c>
      <c r="G4341" t="str">
        <f>anotacoes!L4341</f>
        <v xml:space="preserve"> 00:05:12,828</v>
      </c>
      <c r="H4341" t="str">
        <f>IF(J4341="PAUSE",D4341,IF(anotacoes!G4345=conversao_anotacoes!B4341,conversao_anotacoes!B4341,conversao_anotacoes!C4341))</f>
        <v>LUCENTI</v>
      </c>
      <c r="I4341" t="str">
        <f t="shared" si="67"/>
        <v>GUILHEIRO</v>
      </c>
      <c r="J4341" t="str">
        <f>UPPER(anotacoes!H4341)</f>
        <v>DISPLACEMENT</v>
      </c>
      <c r="K4341" t="str">
        <f>UPPER(anotacoes!I4341)</f>
        <v>2-3 STEP HESITANT LEFT</v>
      </c>
      <c r="L4341" s="6" t="str">
        <f>IF(anotacoes!N4341=0,"",anotacoes!N4341)</f>
        <v/>
      </c>
      <c r="M4341" t="str">
        <f>IF(anotacoes!M4341=0,"",UPPER(anotacoes!M4341))</f>
        <v/>
      </c>
    </row>
    <row r="4342" spans="1:13" x14ac:dyDescent="0.25">
      <c r="A4342" t="str">
        <f>anotacoes!C4342</f>
        <v>GRAND SLAM TOKYO</v>
      </c>
      <c r="B4342" t="str">
        <f>anotacoes!E4342</f>
        <v>LUCENTI</v>
      </c>
      <c r="C4342" t="str">
        <f>anotacoes!F4342</f>
        <v>GUILHEIRO</v>
      </c>
      <c r="D4342" t="s">
        <v>10434</v>
      </c>
      <c r="E4342">
        <f>anotacoes!A4342</f>
        <v>60</v>
      </c>
      <c r="F4342" t="str">
        <f>anotacoes!K4342</f>
        <v xml:space="preserve"> 00:05:12,828</v>
      </c>
      <c r="G4342" t="str">
        <f>anotacoes!L4342</f>
        <v xml:space="preserve"> 00:05:14,196</v>
      </c>
      <c r="H4342" t="str">
        <f>IF(J4342="PAUSE",D4342,IF(anotacoes!G4346=conversao_anotacoes!B4342,conversao_anotacoes!B4342,conversao_anotacoes!C4342))</f>
        <v>LUCENTI</v>
      </c>
      <c r="I4342" t="str">
        <f t="shared" si="67"/>
        <v>GUILHEIRO</v>
      </c>
      <c r="J4342" t="str">
        <f>UPPER(anotacoes!H4342)</f>
        <v>GRIP TIME</v>
      </c>
      <c r="K4342" t="str">
        <f>UPPER(anotacoes!I4342)</f>
        <v>RIGHT COLLAR</v>
      </c>
      <c r="L4342" s="6" t="str">
        <f>IF(anotacoes!N4342=0,"",anotacoes!N4342)</f>
        <v/>
      </c>
      <c r="M4342" t="str">
        <f>IF(anotacoes!M4342=0,"",UPPER(anotacoes!M4342))</f>
        <v/>
      </c>
    </row>
    <row r="4343" spans="1:13" x14ac:dyDescent="0.25">
      <c r="A4343" t="str">
        <f>anotacoes!C4343</f>
        <v>GRAND SLAM TOKYO</v>
      </c>
      <c r="B4343" t="str">
        <f>anotacoes!E4343</f>
        <v>LUCENTI</v>
      </c>
      <c r="C4343" t="str">
        <f>anotacoes!F4343</f>
        <v>GUILHEIRO</v>
      </c>
      <c r="D4343" t="s">
        <v>10434</v>
      </c>
      <c r="E4343">
        <f>anotacoes!A4343</f>
        <v>60</v>
      </c>
      <c r="F4343" t="str">
        <f>anotacoes!K4343</f>
        <v xml:space="preserve"> 00:05:14,196</v>
      </c>
      <c r="G4343" t="str">
        <f>anotacoes!L4343</f>
        <v xml:space="preserve"> 00:05:27,541</v>
      </c>
      <c r="H4343" t="str">
        <f>IF(J4343="PAUSE",D4343,IF(anotacoes!G4347=conversao_anotacoes!B4343,conversao_anotacoes!B4343,conversao_anotacoes!C4343))</f>
        <v>LUCENTI</v>
      </c>
      <c r="I4343" t="str">
        <f t="shared" si="67"/>
        <v>GUILHEIRO</v>
      </c>
      <c r="J4343" t="str">
        <f>UPPER(anotacoes!H4343)</f>
        <v>DISPLACEMENT</v>
      </c>
      <c r="K4343" t="str">
        <f>UPPER(anotacoes!I4343)</f>
        <v>TRY TO GRIP WITH CONTACT</v>
      </c>
      <c r="L4343" s="6" t="str">
        <f>IF(anotacoes!N4343=0,"",anotacoes!N4343)</f>
        <v/>
      </c>
      <c r="M4343" t="str">
        <f>IF(anotacoes!M4343=0,"",UPPER(anotacoes!M4343))</f>
        <v/>
      </c>
    </row>
    <row r="4344" spans="1:13" x14ac:dyDescent="0.25">
      <c r="A4344" t="str">
        <f>anotacoes!C4344</f>
        <v>GRAND SLAM TOKYO</v>
      </c>
      <c r="B4344" t="str">
        <f>anotacoes!E4344</f>
        <v>LUCENTI</v>
      </c>
      <c r="C4344" t="str">
        <f>anotacoes!F4344</f>
        <v>GUILHEIRO</v>
      </c>
      <c r="D4344" t="s">
        <v>10434</v>
      </c>
      <c r="E4344">
        <f>anotacoes!A4344</f>
        <v>60</v>
      </c>
      <c r="F4344" t="str">
        <f>anotacoes!K4344</f>
        <v xml:space="preserve"> 00:05:27,541</v>
      </c>
      <c r="G4344" t="str">
        <f>anotacoes!L4344</f>
        <v xml:space="preserve"> 00:05:31,565</v>
      </c>
      <c r="H4344" t="str">
        <f>IF(J4344="PAUSE",D4344,IF(anotacoes!G4348=conversao_anotacoes!B4344,conversao_anotacoes!B4344,conversao_anotacoes!C4344))</f>
        <v>LUCENTI</v>
      </c>
      <c r="I4344" t="str">
        <f t="shared" si="67"/>
        <v>GUILHEIRO</v>
      </c>
      <c r="J4344" t="str">
        <f>UPPER(anotacoes!H4344)</f>
        <v>GRIP TIME</v>
      </c>
      <c r="K4344" t="str">
        <f>UPPER(anotacoes!I4344)</f>
        <v>LEFT COLLAR RIGHT SLEEVE</v>
      </c>
      <c r="L4344" s="6" t="str">
        <f>IF(anotacoes!N4344=0,"",anotacoes!N4344)</f>
        <v/>
      </c>
      <c r="M4344" t="str">
        <f>IF(anotacoes!M4344=0,"",UPPER(anotacoes!M4344))</f>
        <v/>
      </c>
    </row>
    <row r="4345" spans="1:13" x14ac:dyDescent="0.25">
      <c r="A4345" t="str">
        <f>anotacoes!C4345</f>
        <v>GRAND SLAM TOKYO</v>
      </c>
      <c r="B4345" t="str">
        <f>anotacoes!E4345</f>
        <v>LUCENTI</v>
      </c>
      <c r="C4345" t="str">
        <f>anotacoes!F4345</f>
        <v>GUILHEIRO</v>
      </c>
      <c r="D4345" t="s">
        <v>10434</v>
      </c>
      <c r="E4345">
        <f>anotacoes!A4345</f>
        <v>60</v>
      </c>
      <c r="F4345" t="str">
        <f>anotacoes!K4345</f>
        <v xml:space="preserve"> 00:05:31,565</v>
      </c>
      <c r="G4345" t="str">
        <f>anotacoes!L4345</f>
        <v xml:space="preserve"> 00:05:32,757</v>
      </c>
      <c r="H4345" t="str">
        <f>IF(J4345="PAUSE",D4345,IF(anotacoes!G4349=conversao_anotacoes!B4345,conversao_anotacoes!B4345,conversao_anotacoes!C4345))</f>
        <v>LUCENTI</v>
      </c>
      <c r="I4345" t="str">
        <f t="shared" si="67"/>
        <v>GUILHEIRO</v>
      </c>
      <c r="J4345" t="str">
        <f>UPPER(anotacoes!H4345)</f>
        <v>DEFENSE</v>
      </c>
      <c r="K4345" t="str">
        <f>UPPER(anotacoes!I4345)</f>
        <v>TAE-SABAKI RIGHT</v>
      </c>
      <c r="L4345" s="6" t="str">
        <f>IF(anotacoes!N4345=0,"",anotacoes!N4345)</f>
        <v/>
      </c>
      <c r="M4345" t="str">
        <f>IF(anotacoes!M4345=0,"",UPPER(anotacoes!M4345))</f>
        <v/>
      </c>
    </row>
    <row r="4346" spans="1:13" x14ac:dyDescent="0.25">
      <c r="A4346" t="str">
        <f>anotacoes!C4346</f>
        <v>GRAND SLAM TOKYO</v>
      </c>
      <c r="B4346" t="str">
        <f>anotacoes!E4346</f>
        <v>LUCENTI</v>
      </c>
      <c r="C4346" t="str">
        <f>anotacoes!F4346</f>
        <v>GUILHEIRO</v>
      </c>
      <c r="D4346" t="s">
        <v>10434</v>
      </c>
      <c r="E4346">
        <f>anotacoes!A4346</f>
        <v>60</v>
      </c>
      <c r="F4346" t="str">
        <f>anotacoes!K4346</f>
        <v xml:space="preserve"> 00:05:32,757</v>
      </c>
      <c r="G4346" t="str">
        <f>anotacoes!L4346</f>
        <v xml:space="preserve"> 00:05:44,556</v>
      </c>
      <c r="H4346" t="str">
        <f>IF(J4346="PAUSE",D4346,IF(anotacoes!G4350=conversao_anotacoes!B4346,conversao_anotacoes!B4346,conversao_anotacoes!C4346))</f>
        <v>&lt;ARBITRO DESCONHECIDO&gt;</v>
      </c>
      <c r="I4346" t="str">
        <f t="shared" si="67"/>
        <v/>
      </c>
      <c r="J4346" t="str">
        <f>UPPER(anotacoes!H4346)</f>
        <v>PAUSE</v>
      </c>
      <c r="K4346" t="str">
        <f>UPPER(anotacoes!I4346)</f>
        <v>&lt;UNCLASSIFIED&gt;</v>
      </c>
      <c r="L4346" s="6" t="str">
        <f>IF(anotacoes!N4346=0,"",anotacoes!N4346)</f>
        <v/>
      </c>
      <c r="M4346" t="str">
        <f>IF(anotacoes!M4346=0,"",UPPER(anotacoes!M4346))</f>
        <v/>
      </c>
    </row>
    <row r="4347" spans="1:13" x14ac:dyDescent="0.25">
      <c r="A4347" t="str">
        <f>anotacoes!C4347</f>
        <v>GRAND SLAM TOKYO</v>
      </c>
      <c r="B4347" t="str">
        <f>anotacoes!E4347</f>
        <v>LUCENTI</v>
      </c>
      <c r="C4347" t="str">
        <f>anotacoes!F4347</f>
        <v>GUILHEIRO</v>
      </c>
      <c r="D4347" t="s">
        <v>10434</v>
      </c>
      <c r="E4347">
        <f>anotacoes!A4347</f>
        <v>60</v>
      </c>
      <c r="F4347" t="str">
        <f>anotacoes!K4347</f>
        <v xml:space="preserve"> 00:05:44,751</v>
      </c>
      <c r="G4347" t="str">
        <f>anotacoes!L4347</f>
        <v xml:space="preserve"> 00:05:53,026</v>
      </c>
      <c r="H4347" t="str">
        <f>IF(J4347="PAUSE",D4347,IF(anotacoes!G4351=conversao_anotacoes!B4347,conversao_anotacoes!B4347,conversao_anotacoes!C4347))</f>
        <v>LUCENTI</v>
      </c>
      <c r="I4347" t="str">
        <f t="shared" si="67"/>
        <v>GUILHEIRO</v>
      </c>
      <c r="J4347" t="str">
        <f>UPPER(anotacoes!H4347)</f>
        <v>DISPLACEMENT</v>
      </c>
      <c r="K4347" t="str">
        <f>UPPER(anotacoes!I4347)</f>
        <v>2-3 STEP HESITANT LEFT</v>
      </c>
      <c r="L4347" s="6" t="str">
        <f>IF(anotacoes!N4347=0,"",anotacoes!N4347)</f>
        <v/>
      </c>
      <c r="M4347" t="str">
        <f>IF(anotacoes!M4347=0,"",UPPER(anotacoes!M4347))</f>
        <v/>
      </c>
    </row>
    <row r="4348" spans="1:13" x14ac:dyDescent="0.25">
      <c r="A4348" t="str">
        <f>anotacoes!C4348</f>
        <v>GRAND SLAM TOKYO</v>
      </c>
      <c r="B4348" t="str">
        <f>anotacoes!E4348</f>
        <v>LUCENTI</v>
      </c>
      <c r="C4348" t="str">
        <f>anotacoes!F4348</f>
        <v>GUILHEIRO</v>
      </c>
      <c r="D4348" t="s">
        <v>10434</v>
      </c>
      <c r="E4348">
        <f>anotacoes!A4348</f>
        <v>60</v>
      </c>
      <c r="F4348" t="str">
        <f>anotacoes!K4348</f>
        <v xml:space="preserve"> 00:05:53,026</v>
      </c>
      <c r="G4348" t="str">
        <f>anotacoes!L4348</f>
        <v xml:space="preserve"> 00:05:57,903</v>
      </c>
      <c r="H4348" t="str">
        <f>IF(J4348="PAUSE",D4348,IF(anotacoes!G4352=conversao_anotacoes!B4348,conversao_anotacoes!B4348,conversao_anotacoes!C4348))</f>
        <v>LUCENTI</v>
      </c>
      <c r="I4348" t="str">
        <f t="shared" si="67"/>
        <v>GUILHEIRO</v>
      </c>
      <c r="J4348" t="str">
        <f>UPPER(anotacoes!H4348)</f>
        <v>GRIP TIME</v>
      </c>
      <c r="K4348" t="str">
        <f>UPPER(anotacoes!I4348)</f>
        <v>RIGHT COLLAR</v>
      </c>
      <c r="L4348" s="6" t="str">
        <f>IF(anotacoes!N4348=0,"",anotacoes!N4348)</f>
        <v/>
      </c>
      <c r="M4348" t="str">
        <f>IF(anotacoes!M4348=0,"",UPPER(anotacoes!M4348))</f>
        <v/>
      </c>
    </row>
    <row r="4349" spans="1:13" x14ac:dyDescent="0.25">
      <c r="A4349" t="str">
        <f>anotacoes!C4349</f>
        <v>GRAND SLAM TOKYO</v>
      </c>
      <c r="B4349" t="str">
        <f>anotacoes!E4349</f>
        <v>LUCENTI</v>
      </c>
      <c r="C4349" t="str">
        <f>anotacoes!F4349</f>
        <v>GUILHEIRO</v>
      </c>
      <c r="D4349" t="s">
        <v>10434</v>
      </c>
      <c r="E4349">
        <f>anotacoes!A4349</f>
        <v>60</v>
      </c>
      <c r="F4349" t="str">
        <f>anotacoes!K4349</f>
        <v xml:space="preserve"> 00:05:58,106</v>
      </c>
      <c r="G4349" t="str">
        <f>anotacoes!L4349</f>
        <v xml:space="preserve"> 00:06:41,240</v>
      </c>
      <c r="H4349" t="str">
        <f>IF(J4349="PAUSE",D4349,IF(anotacoes!G4353=conversao_anotacoes!B4349,conversao_anotacoes!B4349,conversao_anotacoes!C4349))</f>
        <v>LUCENTI</v>
      </c>
      <c r="I4349" t="str">
        <f t="shared" si="67"/>
        <v>GUILHEIRO</v>
      </c>
      <c r="J4349" t="str">
        <f>UPPER(anotacoes!H4349)</f>
        <v>TRANSITION</v>
      </c>
      <c r="K4349" t="str">
        <f>UPPER(anotacoes!I4349)</f>
        <v>WITHOUT ATTACK</v>
      </c>
      <c r="L4349" s="6" t="str">
        <f>IF(anotacoes!N4349=0,"",anotacoes!N4349)</f>
        <v/>
      </c>
      <c r="M4349" t="str">
        <f>IF(anotacoes!M4349=0,"",UPPER(anotacoes!M4349))</f>
        <v/>
      </c>
    </row>
    <row r="4350" spans="1:13" x14ac:dyDescent="0.25">
      <c r="A4350" t="str">
        <f>anotacoes!C4350</f>
        <v>GRAND SLAM TOKYO</v>
      </c>
      <c r="B4350" t="str">
        <f>anotacoes!E4350</f>
        <v>LUCENTI</v>
      </c>
      <c r="C4350" t="str">
        <f>anotacoes!F4350</f>
        <v>GUILHEIRO</v>
      </c>
      <c r="D4350" t="s">
        <v>10434</v>
      </c>
      <c r="E4350">
        <f>anotacoes!A4350</f>
        <v>60</v>
      </c>
      <c r="F4350" t="str">
        <f>anotacoes!K4350</f>
        <v xml:space="preserve"> 00:06:41,399</v>
      </c>
      <c r="G4350" t="str">
        <f>anotacoes!L4350</f>
        <v xml:space="preserve"> 00:06:45,470</v>
      </c>
      <c r="H4350" t="str">
        <f>IF(J4350="PAUSE",D4350,IF(anotacoes!G4354=conversao_anotacoes!B4350,conversao_anotacoes!B4350,conversao_anotacoes!C4350))</f>
        <v>&lt;ARBITRO DESCONHECIDO&gt;</v>
      </c>
      <c r="I4350" t="str">
        <f t="shared" si="67"/>
        <v/>
      </c>
      <c r="J4350" t="str">
        <f>UPPER(anotacoes!H4350)</f>
        <v>PAUSE</v>
      </c>
      <c r="K4350" t="str">
        <f>UPPER(anotacoes!I4350)</f>
        <v>&lt;UNCLASSIFIED&gt;</v>
      </c>
      <c r="L4350" s="6" t="str">
        <f>IF(anotacoes!N4350=0,"",anotacoes!N4350)</f>
        <v/>
      </c>
      <c r="M4350" t="str">
        <f>IF(anotacoes!M4350=0,"",UPPER(anotacoes!M4350))</f>
        <v/>
      </c>
    </row>
    <row r="4351" spans="1:13" x14ac:dyDescent="0.25">
      <c r="A4351" t="str">
        <f>anotacoes!C4351</f>
        <v>GRAND SLAM TOKYO</v>
      </c>
      <c r="B4351" t="str">
        <f>anotacoes!E4351</f>
        <v>LUCENTI</v>
      </c>
      <c r="C4351" t="str">
        <f>anotacoes!F4351</f>
        <v>GUILHEIRO</v>
      </c>
      <c r="D4351" t="s">
        <v>10434</v>
      </c>
      <c r="E4351">
        <f>anotacoes!A4351</f>
        <v>60</v>
      </c>
      <c r="F4351" t="str">
        <f>anotacoes!K4351</f>
        <v xml:space="preserve"> 00:06:45,629</v>
      </c>
      <c r="G4351" t="str">
        <f>anotacoes!L4351</f>
        <v xml:space="preserve"> 00:06:57,358</v>
      </c>
      <c r="H4351" t="str">
        <f>IF(J4351="PAUSE",D4351,IF(anotacoes!G4355=conversao_anotacoes!B4351,conversao_anotacoes!B4351,conversao_anotacoes!C4351))</f>
        <v>LUCENTI</v>
      </c>
      <c r="I4351" t="str">
        <f t="shared" si="67"/>
        <v>GUILHEIRO</v>
      </c>
      <c r="J4351" t="str">
        <f>UPPER(anotacoes!H4351)</f>
        <v>DISPLACEMENT</v>
      </c>
      <c r="K4351" t="str">
        <f>UPPER(anotacoes!I4351)</f>
        <v>2-3 STEP HESITANT LEFT</v>
      </c>
      <c r="L4351" s="6" t="str">
        <f>IF(anotacoes!N4351=0,"",anotacoes!N4351)</f>
        <v/>
      </c>
      <c r="M4351" t="str">
        <f>IF(anotacoes!M4351=0,"",UPPER(anotacoes!M4351))</f>
        <v/>
      </c>
    </row>
    <row r="4352" spans="1:13" x14ac:dyDescent="0.25">
      <c r="A4352" t="str">
        <f>anotacoes!C4352</f>
        <v>GRAND SLAM TOKYO</v>
      </c>
      <c r="B4352" t="str">
        <f>anotacoes!E4352</f>
        <v>LUCENTI</v>
      </c>
      <c r="C4352" t="str">
        <f>anotacoes!F4352</f>
        <v>GUILHEIRO</v>
      </c>
      <c r="D4352" t="s">
        <v>10434</v>
      </c>
      <c r="E4352">
        <f>anotacoes!A4352</f>
        <v>60</v>
      </c>
      <c r="F4352" t="str">
        <f>anotacoes!K4352</f>
        <v xml:space="preserve"> 00:06:57,358</v>
      </c>
      <c r="G4352" t="str">
        <f>anotacoes!L4352</f>
        <v xml:space="preserve"> 00:06:58,710</v>
      </c>
      <c r="H4352" t="str">
        <f>IF(J4352="PAUSE",D4352,IF(anotacoes!G4356=conversao_anotacoes!B4352,conversao_anotacoes!B4352,conversao_anotacoes!C4352))</f>
        <v>LUCENTI</v>
      </c>
      <c r="I4352" t="str">
        <f t="shared" si="67"/>
        <v>GUILHEIRO</v>
      </c>
      <c r="J4352" t="str">
        <f>UPPER(anotacoes!H4352)</f>
        <v>GRIP TIME</v>
      </c>
      <c r="K4352" t="str">
        <f>UPPER(anotacoes!I4352)</f>
        <v>RIGHT SLEEVE LEFT SLEEVE</v>
      </c>
      <c r="L4352" s="6" t="str">
        <f>IF(anotacoes!N4352=0,"",anotacoes!N4352)</f>
        <v/>
      </c>
      <c r="M4352" t="str">
        <f>IF(anotacoes!M4352=0,"",UPPER(anotacoes!M4352))</f>
        <v/>
      </c>
    </row>
    <row r="4353" spans="1:13" x14ac:dyDescent="0.25">
      <c r="A4353" t="str">
        <f>anotacoes!C4353</f>
        <v>GRAND SLAM TOKYO</v>
      </c>
      <c r="B4353" t="str">
        <f>anotacoes!E4353</f>
        <v>LUCENTI</v>
      </c>
      <c r="C4353" t="str">
        <f>anotacoes!F4353</f>
        <v>GUILHEIRO</v>
      </c>
      <c r="D4353" t="s">
        <v>10434</v>
      </c>
      <c r="E4353">
        <f>anotacoes!A4353</f>
        <v>60</v>
      </c>
      <c r="F4353" t="str">
        <f>anotacoes!K4353</f>
        <v xml:space="preserve"> 00:06:58,710</v>
      </c>
      <c r="G4353" t="str">
        <f>anotacoes!L4353</f>
        <v xml:space="preserve"> 00:07:00,272</v>
      </c>
      <c r="H4353" t="str">
        <f>IF(J4353="PAUSE",D4353,IF(anotacoes!G4357=conversao_anotacoes!B4353,conversao_anotacoes!B4353,conversao_anotacoes!C4353))</f>
        <v>LUCENTI</v>
      </c>
      <c r="I4353" t="str">
        <f t="shared" si="67"/>
        <v>GUILHEIRO</v>
      </c>
      <c r="J4353" t="str">
        <f>UPPER(anotacoes!H4353)</f>
        <v>DISPLACEMENT</v>
      </c>
      <c r="K4353" t="str">
        <f>UPPER(anotacoes!I4353)</f>
        <v>TRY TO GRIP WITH CONTACT</v>
      </c>
      <c r="L4353" s="6" t="str">
        <f>IF(anotacoes!N4353=0,"",anotacoes!N4353)</f>
        <v/>
      </c>
      <c r="M4353" t="str">
        <f>IF(anotacoes!M4353=0,"",UPPER(anotacoes!M4353))</f>
        <v/>
      </c>
    </row>
    <row r="4354" spans="1:13" x14ac:dyDescent="0.25">
      <c r="A4354" t="str">
        <f>anotacoes!C4354</f>
        <v>GRAND SLAM TOKYO</v>
      </c>
      <c r="B4354" t="str">
        <f>anotacoes!E4354</f>
        <v>LUCENTI</v>
      </c>
      <c r="C4354" t="str">
        <f>anotacoes!F4354</f>
        <v>GUILHEIRO</v>
      </c>
      <c r="D4354" t="s">
        <v>10434</v>
      </c>
      <c r="E4354">
        <f>anotacoes!A4354</f>
        <v>60</v>
      </c>
      <c r="F4354" t="str">
        <f>anotacoes!K4354</f>
        <v xml:space="preserve"> 00:07:00,272</v>
      </c>
      <c r="G4354" t="str">
        <f>anotacoes!L4354</f>
        <v xml:space="preserve"> 00:07:00,728</v>
      </c>
      <c r="H4354" t="str">
        <f>IF(J4354="PAUSE",D4354,IF(anotacoes!G4358=conversao_anotacoes!B4354,conversao_anotacoes!B4354,conversao_anotacoes!C4354))</f>
        <v>LUCENTI</v>
      </c>
      <c r="I4354" t="str">
        <f t="shared" si="67"/>
        <v>GUILHEIRO</v>
      </c>
      <c r="J4354" t="str">
        <f>UPPER(anotacoes!H4354)</f>
        <v>ATTACK</v>
      </c>
      <c r="K4354" t="str">
        <f>UPPER(anotacoes!I4354)</f>
        <v>DEASHI HARAI</v>
      </c>
      <c r="L4354" s="6">
        <f>IF(anotacoes!N4354=0,"",anotacoes!N4354)</f>
        <v>7</v>
      </c>
      <c r="M4354" t="str">
        <f>IF(anotacoes!M4354=0,"",UPPER(anotacoes!M4354))</f>
        <v/>
      </c>
    </row>
    <row r="4355" spans="1:13" x14ac:dyDescent="0.25">
      <c r="A4355" t="str">
        <f>anotacoes!C4355</f>
        <v>GRAND SLAM TOKYO</v>
      </c>
      <c r="B4355" t="str">
        <f>anotacoes!E4355</f>
        <v>LUCENTI</v>
      </c>
      <c r="C4355" t="str">
        <f>anotacoes!F4355</f>
        <v>GUILHEIRO</v>
      </c>
      <c r="D4355" t="s">
        <v>10434</v>
      </c>
      <c r="E4355">
        <f>anotacoes!A4355</f>
        <v>60</v>
      </c>
      <c r="F4355" t="str">
        <f>anotacoes!K4355</f>
        <v xml:space="preserve"> 00:07:00,728</v>
      </c>
      <c r="G4355" t="str">
        <f>anotacoes!L4355</f>
        <v xml:space="preserve"> 00:07:02,790</v>
      </c>
      <c r="H4355" t="str">
        <f>IF(J4355="PAUSE",D4355,IF(anotacoes!G4359=conversao_anotacoes!B4355,conversao_anotacoes!B4355,conversao_anotacoes!C4355))</f>
        <v>LUCENTI</v>
      </c>
      <c r="I4355" t="str">
        <f t="shared" ref="I4355:I4418" si="68">IF(H4355=D4355,"",IF(H4355=B4355,C4355,B4355))</f>
        <v>GUILHEIRO</v>
      </c>
      <c r="J4355" t="str">
        <f>UPPER(anotacoes!H4355)</f>
        <v>DEFENSE</v>
      </c>
      <c r="K4355" t="str">
        <f>UPPER(anotacoes!I4355)</f>
        <v>TAE-SABAKI LEFT INCLINED</v>
      </c>
      <c r="L4355" s="6" t="str">
        <f>IF(anotacoes!N4355=0,"",anotacoes!N4355)</f>
        <v/>
      </c>
      <c r="M4355" t="str">
        <f>IF(anotacoes!M4355=0,"",UPPER(anotacoes!M4355))</f>
        <v/>
      </c>
    </row>
    <row r="4356" spans="1:13" x14ac:dyDescent="0.25">
      <c r="A4356" t="str">
        <f>anotacoes!C4356</f>
        <v>GRAND SLAM TOKYO</v>
      </c>
      <c r="B4356" t="str">
        <f>anotacoes!E4356</f>
        <v>LUCENTI</v>
      </c>
      <c r="C4356" t="str">
        <f>anotacoes!F4356</f>
        <v>GUILHEIRO</v>
      </c>
      <c r="D4356" t="s">
        <v>10434</v>
      </c>
      <c r="E4356">
        <f>anotacoes!A4356</f>
        <v>60</v>
      </c>
      <c r="F4356" t="str">
        <f>anotacoes!K4356</f>
        <v xml:space="preserve"> 00:07:02,960</v>
      </c>
      <c r="G4356" t="str">
        <f>anotacoes!L4356</f>
        <v xml:space="preserve"> 00:07:06,581</v>
      </c>
      <c r="H4356" t="str">
        <f>IF(J4356="PAUSE",D4356,IF(anotacoes!G4360=conversao_anotacoes!B4356,conversao_anotacoes!B4356,conversao_anotacoes!C4356))</f>
        <v>LUCENTI</v>
      </c>
      <c r="I4356" t="str">
        <f t="shared" si="68"/>
        <v>GUILHEIRO</v>
      </c>
      <c r="J4356" t="str">
        <f>UPPER(anotacoes!H4356)</f>
        <v>GROUNDWORK COMBAT</v>
      </c>
      <c r="K4356" t="str">
        <f>UPPER(anotacoes!I4356)</f>
        <v>TRYING TO ATTACK</v>
      </c>
      <c r="L4356" s="6" t="str">
        <f>IF(anotacoes!N4356=0,"",anotacoes!N4356)</f>
        <v/>
      </c>
      <c r="M4356" t="str">
        <f>IF(anotacoes!M4356=0,"",UPPER(anotacoes!M4356))</f>
        <v/>
      </c>
    </row>
    <row r="4357" spans="1:13" x14ac:dyDescent="0.25">
      <c r="A4357" t="str">
        <f>anotacoes!C4357</f>
        <v>GRAND SLAM TOKYO</v>
      </c>
      <c r="B4357" t="str">
        <f>anotacoes!E4357</f>
        <v>LUCENTI</v>
      </c>
      <c r="C4357" t="str">
        <f>anotacoes!F4357</f>
        <v>GUILHEIRO</v>
      </c>
      <c r="D4357" t="s">
        <v>10434</v>
      </c>
      <c r="E4357">
        <f>anotacoes!A4357</f>
        <v>60</v>
      </c>
      <c r="F4357" t="str">
        <f>anotacoes!K4357</f>
        <v xml:space="preserve"> 00:07:06,756</v>
      </c>
      <c r="G4357" t="str">
        <f>anotacoes!L4357</f>
        <v xml:space="preserve"> 00:07:13,134</v>
      </c>
      <c r="H4357" t="str">
        <f>IF(J4357="PAUSE",D4357,IF(anotacoes!G4361=conversao_anotacoes!B4357,conversao_anotacoes!B4357,conversao_anotacoes!C4357))</f>
        <v>&lt;ARBITRO DESCONHECIDO&gt;</v>
      </c>
      <c r="I4357" t="str">
        <f t="shared" si="68"/>
        <v/>
      </c>
      <c r="J4357" t="str">
        <f>UPPER(anotacoes!H4357)</f>
        <v>PAUSE</v>
      </c>
      <c r="K4357" t="str">
        <f>UPPER(anotacoes!I4357)</f>
        <v>&lt;UNCLASSIFIED&gt;</v>
      </c>
      <c r="L4357" s="6" t="str">
        <f>IF(anotacoes!N4357=0,"",anotacoes!N4357)</f>
        <v/>
      </c>
      <c r="M4357" t="str">
        <f>IF(anotacoes!M4357=0,"",UPPER(anotacoes!M4357))</f>
        <v/>
      </c>
    </row>
    <row r="4358" spans="1:13" x14ac:dyDescent="0.25">
      <c r="A4358" t="str">
        <f>anotacoes!C4358</f>
        <v>GRAND SLAM TOKYO</v>
      </c>
      <c r="B4358" t="str">
        <f>anotacoes!E4358</f>
        <v>LUCENTI</v>
      </c>
      <c r="C4358" t="str">
        <f>anotacoes!F4358</f>
        <v>GUILHEIRO</v>
      </c>
      <c r="D4358" t="s">
        <v>10434</v>
      </c>
      <c r="E4358">
        <f>anotacoes!A4358</f>
        <v>60</v>
      </c>
      <c r="F4358" t="str">
        <f>anotacoes!K4358</f>
        <v xml:space="preserve"> 00:07:13,305</v>
      </c>
      <c r="G4358" t="str">
        <f>anotacoes!L4358</f>
        <v xml:space="preserve"> 00:07:20,997</v>
      </c>
      <c r="H4358" t="str">
        <f>IF(J4358="PAUSE",D4358,IF(anotacoes!G4362=conversao_anotacoes!B4358,conversao_anotacoes!B4358,conversao_anotacoes!C4358))</f>
        <v>LUCENTI</v>
      </c>
      <c r="I4358" t="str">
        <f t="shared" si="68"/>
        <v>GUILHEIRO</v>
      </c>
      <c r="J4358" t="str">
        <f>UPPER(anotacoes!H4358)</f>
        <v>DISPLACEMENT</v>
      </c>
      <c r="K4358" t="str">
        <f>UPPER(anotacoes!I4358)</f>
        <v>2-3 STEP HESITANT LEFT</v>
      </c>
      <c r="L4358" s="6" t="str">
        <f>IF(anotacoes!N4358=0,"",anotacoes!N4358)</f>
        <v/>
      </c>
      <c r="M4358" t="str">
        <f>IF(anotacoes!M4358=0,"",UPPER(anotacoes!M4358))</f>
        <v/>
      </c>
    </row>
    <row r="4359" spans="1:13" x14ac:dyDescent="0.25">
      <c r="A4359" t="str">
        <f>anotacoes!C4359</f>
        <v>GRAND SLAM TOKYO</v>
      </c>
      <c r="B4359" t="str">
        <f>anotacoes!E4359</f>
        <v>LUCENTI</v>
      </c>
      <c r="C4359" t="str">
        <f>anotacoes!F4359</f>
        <v>GUILHEIRO</v>
      </c>
      <c r="D4359" t="s">
        <v>10434</v>
      </c>
      <c r="E4359">
        <f>anotacoes!A4359</f>
        <v>60</v>
      </c>
      <c r="F4359" t="str">
        <f>anotacoes!K4359</f>
        <v xml:space="preserve"> 00:07:21,139</v>
      </c>
      <c r="G4359" t="str">
        <f>anotacoes!L4359</f>
        <v xml:space="preserve"> 00:07:25,271</v>
      </c>
      <c r="H4359" t="str">
        <f>IF(J4359="PAUSE",D4359,IF(anotacoes!G4363=conversao_anotacoes!B4359,conversao_anotacoes!B4359,conversao_anotacoes!C4359))</f>
        <v>LUCENTI</v>
      </c>
      <c r="I4359" t="str">
        <f t="shared" si="68"/>
        <v>GUILHEIRO</v>
      </c>
      <c r="J4359" t="str">
        <f>UPPER(anotacoes!H4359)</f>
        <v>GRIP TIME</v>
      </c>
      <c r="K4359" t="str">
        <f>UPPER(anotacoes!I4359)</f>
        <v>RIGHT COLLAR LEFT SLEEVE</v>
      </c>
      <c r="L4359" s="6" t="str">
        <f>IF(anotacoes!N4359=0,"",anotacoes!N4359)</f>
        <v/>
      </c>
      <c r="M4359" t="str">
        <f>IF(anotacoes!M4359=0,"",UPPER(anotacoes!M4359))</f>
        <v/>
      </c>
    </row>
    <row r="4360" spans="1:13" x14ac:dyDescent="0.25">
      <c r="A4360" t="str">
        <f>anotacoes!C4360</f>
        <v>GRAND SLAM TOKYO</v>
      </c>
      <c r="B4360" t="str">
        <f>anotacoes!E4360</f>
        <v>LUCENTI</v>
      </c>
      <c r="C4360" t="str">
        <f>anotacoes!F4360</f>
        <v>GUILHEIRO</v>
      </c>
      <c r="D4360" t="s">
        <v>10434</v>
      </c>
      <c r="E4360">
        <f>anotacoes!A4360</f>
        <v>60</v>
      </c>
      <c r="F4360" t="str">
        <f>anotacoes!K4360</f>
        <v xml:space="preserve"> 00:07:25,271</v>
      </c>
      <c r="G4360" t="str">
        <f>anotacoes!L4360</f>
        <v xml:space="preserve"> 00:07:25,562</v>
      </c>
      <c r="H4360" t="str">
        <f>IF(J4360="PAUSE",D4360,IF(anotacoes!G4364=conversao_anotacoes!B4360,conversao_anotacoes!B4360,conversao_anotacoes!C4360))</f>
        <v>LUCENTI</v>
      </c>
      <c r="I4360" t="str">
        <f t="shared" si="68"/>
        <v>GUILHEIRO</v>
      </c>
      <c r="J4360" t="str">
        <f>UPPER(anotacoes!H4360)</f>
        <v>DEFENSE</v>
      </c>
      <c r="K4360" t="str">
        <f>UPPER(anotacoes!I4360)</f>
        <v>TAE-SABAKI RIGHT INCLINED</v>
      </c>
      <c r="L4360" s="6" t="str">
        <f>IF(anotacoes!N4360=0,"",anotacoes!N4360)</f>
        <v/>
      </c>
      <c r="M4360" t="str">
        <f>IF(anotacoes!M4360=0,"",UPPER(anotacoes!M4360))</f>
        <v/>
      </c>
    </row>
    <row r="4361" spans="1:13" x14ac:dyDescent="0.25">
      <c r="A4361" t="str">
        <f>anotacoes!C4361</f>
        <v>GRAND SLAM TOKYO</v>
      </c>
      <c r="B4361" t="str">
        <f>anotacoes!E4361</f>
        <v>LUCENTI</v>
      </c>
      <c r="C4361" t="str">
        <f>anotacoes!F4361</f>
        <v>GUILHEIRO</v>
      </c>
      <c r="D4361" t="s">
        <v>10434</v>
      </c>
      <c r="E4361">
        <f>anotacoes!A4361</f>
        <v>60</v>
      </c>
      <c r="F4361" t="str">
        <f>anotacoes!K4361</f>
        <v xml:space="preserve"> 00:07:25,751</v>
      </c>
      <c r="G4361" t="str">
        <f>anotacoes!L4361</f>
        <v xml:space="preserve"> 00:07:30,512</v>
      </c>
      <c r="H4361" t="str">
        <f>IF(J4361="PAUSE",D4361,IF(anotacoes!G4365=conversao_anotacoes!B4361,conversao_anotacoes!B4361,conversao_anotacoes!C4361))</f>
        <v>LUCENTI</v>
      </c>
      <c r="I4361" t="str">
        <f t="shared" si="68"/>
        <v>GUILHEIRO</v>
      </c>
      <c r="J4361" t="str">
        <f>UPPER(anotacoes!H4361)</f>
        <v>GROUNDWORK COMBAT</v>
      </c>
      <c r="K4361" t="str">
        <f>UPPER(anotacoes!I4361)</f>
        <v>TRYING TO ATTACK</v>
      </c>
      <c r="L4361" s="6" t="str">
        <f>IF(anotacoes!N4361=0,"",anotacoes!N4361)</f>
        <v/>
      </c>
      <c r="M4361" t="str">
        <f>IF(anotacoes!M4361=0,"",UPPER(anotacoes!M4361))</f>
        <v/>
      </c>
    </row>
    <row r="4362" spans="1:13" x14ac:dyDescent="0.25">
      <c r="A4362" t="str">
        <f>anotacoes!C4362</f>
        <v>GRAND SLAM TOKYO</v>
      </c>
      <c r="B4362" t="str">
        <f>anotacoes!E4362</f>
        <v>LUCENTI</v>
      </c>
      <c r="C4362" t="str">
        <f>anotacoes!F4362</f>
        <v>GUILHEIRO</v>
      </c>
      <c r="D4362" t="s">
        <v>10434</v>
      </c>
      <c r="E4362">
        <f>anotacoes!A4362</f>
        <v>60</v>
      </c>
      <c r="F4362" t="str">
        <f>anotacoes!K4362</f>
        <v xml:space="preserve"> 00:07:30,662</v>
      </c>
      <c r="G4362" t="str">
        <f>anotacoes!L4362</f>
        <v xml:space="preserve"> 00:07:36,264</v>
      </c>
      <c r="H4362" t="str">
        <f>IF(J4362="PAUSE",D4362,IF(anotacoes!G4366=conversao_anotacoes!B4362,conversao_anotacoes!B4362,conversao_anotacoes!C4362))</f>
        <v>&lt;ARBITRO DESCONHECIDO&gt;</v>
      </c>
      <c r="I4362" t="str">
        <f t="shared" si="68"/>
        <v/>
      </c>
      <c r="J4362" t="str">
        <f>UPPER(anotacoes!H4362)</f>
        <v>PAUSE</v>
      </c>
      <c r="K4362" t="str">
        <f>UPPER(anotacoes!I4362)</f>
        <v>&lt;UNCLASSIFIED&gt;</v>
      </c>
      <c r="L4362" s="6" t="str">
        <f>IF(anotacoes!N4362=0,"",anotacoes!N4362)</f>
        <v/>
      </c>
      <c r="M4362" t="str">
        <f>IF(anotacoes!M4362=0,"",UPPER(anotacoes!M4362))</f>
        <v/>
      </c>
    </row>
    <row r="4363" spans="1:13" x14ac:dyDescent="0.25">
      <c r="A4363" t="str">
        <f>anotacoes!C4363</f>
        <v>GRAND SLAM TOKYO</v>
      </c>
      <c r="B4363" t="str">
        <f>anotacoes!E4363</f>
        <v>LUCENTI</v>
      </c>
      <c r="C4363" t="str">
        <f>anotacoes!F4363</f>
        <v>GUILHEIRO</v>
      </c>
      <c r="D4363" t="s">
        <v>10434</v>
      </c>
      <c r="E4363">
        <f>anotacoes!A4363</f>
        <v>60</v>
      </c>
      <c r="F4363" t="str">
        <f>anotacoes!K4363</f>
        <v xml:space="preserve"> 00:07:36,447</v>
      </c>
      <c r="G4363" t="str">
        <f>anotacoes!L4363</f>
        <v xml:space="preserve"> 00:08:23,164</v>
      </c>
      <c r="H4363" t="str">
        <f>IF(J4363="PAUSE",D4363,IF(anotacoes!G4367=conversao_anotacoes!B4363,conversao_anotacoes!B4363,conversao_anotacoes!C4363))</f>
        <v>LUCENTI</v>
      </c>
      <c r="I4363" t="str">
        <f t="shared" si="68"/>
        <v>GUILHEIRO</v>
      </c>
      <c r="J4363" t="str">
        <f>UPPER(anotacoes!H4363)</f>
        <v>DISPLACEMENT</v>
      </c>
      <c r="K4363" t="str">
        <f>UPPER(anotacoes!I4363)</f>
        <v>2-3 STEP HESITANT RIGHT</v>
      </c>
      <c r="L4363" s="6" t="str">
        <f>IF(anotacoes!N4363=0,"",anotacoes!N4363)</f>
        <v/>
      </c>
      <c r="M4363" t="str">
        <f>IF(anotacoes!M4363=0,"",UPPER(anotacoes!M4363))</f>
        <v/>
      </c>
    </row>
    <row r="4364" spans="1:13" x14ac:dyDescent="0.25">
      <c r="A4364" t="str">
        <f>anotacoes!C4364</f>
        <v>GRAND SLAM TOKYO</v>
      </c>
      <c r="B4364" t="str">
        <f>anotacoes!E4364</f>
        <v>LUCENTI</v>
      </c>
      <c r="C4364" t="str">
        <f>anotacoes!F4364</f>
        <v>GUILHEIRO</v>
      </c>
      <c r="D4364" t="s">
        <v>10434</v>
      </c>
      <c r="E4364">
        <f>anotacoes!A4364</f>
        <v>60</v>
      </c>
      <c r="F4364" t="str">
        <f>anotacoes!K4364</f>
        <v xml:space="preserve"> 00:08:23,164</v>
      </c>
      <c r="G4364" t="str">
        <f>anotacoes!L4364</f>
        <v xml:space="preserve"> 00:08:32,170</v>
      </c>
      <c r="H4364" t="str">
        <f>IF(J4364="PAUSE",D4364,IF(anotacoes!G4368=conversao_anotacoes!B4364,conversao_anotacoes!B4364,conversao_anotacoes!C4364))</f>
        <v>LUCENTI</v>
      </c>
      <c r="I4364" t="str">
        <f t="shared" si="68"/>
        <v>GUILHEIRO</v>
      </c>
      <c r="J4364" t="str">
        <f>UPPER(anotacoes!H4364)</f>
        <v>GRIP TIME</v>
      </c>
      <c r="K4364" t="str">
        <f>UPPER(anotacoes!I4364)</f>
        <v>RIGHT SLEEVE LEFT SLEEVE</v>
      </c>
      <c r="L4364" s="6" t="str">
        <f>IF(anotacoes!N4364=0,"",anotacoes!N4364)</f>
        <v/>
      </c>
      <c r="M4364" t="str">
        <f>IF(anotacoes!M4364=0,"",UPPER(anotacoes!M4364))</f>
        <v/>
      </c>
    </row>
    <row r="4365" spans="1:13" x14ac:dyDescent="0.25">
      <c r="A4365" t="str">
        <f>anotacoes!C4365</f>
        <v>GRAND SLAM TOKYO</v>
      </c>
      <c r="B4365" t="str">
        <f>anotacoes!E4365</f>
        <v>LUCENTI</v>
      </c>
      <c r="C4365" t="str">
        <f>anotacoes!F4365</f>
        <v>GUILHEIRO</v>
      </c>
      <c r="D4365" t="s">
        <v>10434</v>
      </c>
      <c r="E4365">
        <f>anotacoes!A4365</f>
        <v>60</v>
      </c>
      <c r="F4365" t="str">
        <f>anotacoes!K4365</f>
        <v xml:space="preserve"> 00:08:32,170</v>
      </c>
      <c r="G4365" t="str">
        <f>anotacoes!L4365</f>
        <v xml:space="preserve"> 00:08:32,170</v>
      </c>
      <c r="H4365" t="str">
        <f>IF(J4365="PAUSE",D4365,IF(anotacoes!G4369=conversao_anotacoes!B4365,conversao_anotacoes!B4365,conversao_anotacoes!C4365))</f>
        <v>LUCENTI</v>
      </c>
      <c r="I4365" t="str">
        <f t="shared" si="68"/>
        <v>GUILHEIRO</v>
      </c>
      <c r="J4365" t="str">
        <f>UPPER(anotacoes!H4365)</f>
        <v>DEFENSE</v>
      </c>
      <c r="K4365" t="str">
        <f>UPPER(anotacoes!I4365)</f>
        <v>TAE-SABAKI RIGHT INCLINED</v>
      </c>
      <c r="L4365" s="6" t="str">
        <f>IF(anotacoes!N4365=0,"",anotacoes!N4365)</f>
        <v/>
      </c>
      <c r="M4365" t="str">
        <f>IF(anotacoes!M4365=0,"",UPPER(anotacoes!M4365))</f>
        <v/>
      </c>
    </row>
    <row r="4366" spans="1:13" x14ac:dyDescent="0.25">
      <c r="A4366" t="str">
        <f>anotacoes!C4366</f>
        <v>GRAND SLAM TOKYO</v>
      </c>
      <c r="B4366" t="str">
        <f>anotacoes!E4366</f>
        <v>LUCENTI</v>
      </c>
      <c r="C4366" t="str">
        <f>anotacoes!F4366</f>
        <v>GUILHEIRO</v>
      </c>
      <c r="D4366" t="s">
        <v>10434</v>
      </c>
      <c r="E4366">
        <f>anotacoes!A4366</f>
        <v>60</v>
      </c>
      <c r="F4366" t="str">
        <f>anotacoes!K4366</f>
        <v xml:space="preserve"> 00:08:32,170</v>
      </c>
      <c r="G4366" t="str">
        <f>anotacoes!L4366</f>
        <v xml:space="preserve"> 00:08:37,369</v>
      </c>
      <c r="H4366" t="str">
        <f>IF(J4366="PAUSE",D4366,IF(anotacoes!G4370=conversao_anotacoes!B4366,conversao_anotacoes!B4366,conversao_anotacoes!C4366))</f>
        <v>LUCENTI</v>
      </c>
      <c r="I4366" t="str">
        <f t="shared" si="68"/>
        <v>GUILHEIRO</v>
      </c>
      <c r="J4366" t="str">
        <f>UPPER(anotacoes!H4366)</f>
        <v>TRANSITION</v>
      </c>
      <c r="K4366" t="str">
        <f>UPPER(anotacoes!I4366)</f>
        <v>WITH ATTACK</v>
      </c>
      <c r="L4366" s="6" t="str">
        <f>IF(anotacoes!N4366=0,"",anotacoes!N4366)</f>
        <v/>
      </c>
      <c r="M4366" t="str">
        <f>IF(anotacoes!M4366=0,"",UPPER(anotacoes!M4366))</f>
        <v/>
      </c>
    </row>
    <row r="4367" spans="1:13" x14ac:dyDescent="0.25">
      <c r="A4367" t="str">
        <f>anotacoes!C4367</f>
        <v>GRAND SLAM TOKYO</v>
      </c>
      <c r="B4367" t="str">
        <f>anotacoes!E4367</f>
        <v>LUCENTI</v>
      </c>
      <c r="C4367" t="str">
        <f>anotacoes!F4367</f>
        <v>GUILHEIRO</v>
      </c>
      <c r="D4367" t="s">
        <v>10434</v>
      </c>
      <c r="E4367">
        <f>anotacoes!A4367</f>
        <v>60</v>
      </c>
      <c r="F4367" t="str">
        <f>anotacoes!K4367</f>
        <v xml:space="preserve"> 00:08:37,533</v>
      </c>
      <c r="G4367" t="str">
        <f>anotacoes!L4367</f>
        <v xml:space="preserve"> 00:08:41,769</v>
      </c>
      <c r="H4367" t="str">
        <f>IF(J4367="PAUSE",D4367,IF(anotacoes!G4371=conversao_anotacoes!B4367,conversao_anotacoes!B4367,conversao_anotacoes!C4367))</f>
        <v>&lt;ARBITRO DESCONHECIDO&gt;</v>
      </c>
      <c r="I4367" t="str">
        <f t="shared" si="68"/>
        <v/>
      </c>
      <c r="J4367" t="str">
        <f>UPPER(anotacoes!H4367)</f>
        <v>PAUSE</v>
      </c>
      <c r="K4367" t="str">
        <f>UPPER(anotacoes!I4367)</f>
        <v>&lt;UNCLASSIFIED&gt;</v>
      </c>
      <c r="L4367" s="6" t="str">
        <f>IF(anotacoes!N4367=0,"",anotacoes!N4367)</f>
        <v/>
      </c>
      <c r="M4367" t="str">
        <f>IF(anotacoes!M4367=0,"",UPPER(anotacoes!M4367))</f>
        <v/>
      </c>
    </row>
    <row r="4368" spans="1:13" x14ac:dyDescent="0.25">
      <c r="A4368" t="str">
        <f>anotacoes!C4368</f>
        <v>GRAND SLAM TOKYO</v>
      </c>
      <c r="B4368" t="str">
        <f>anotacoes!E4368</f>
        <v>LUCENTI</v>
      </c>
      <c r="C4368" t="str">
        <f>anotacoes!F4368</f>
        <v>GUILHEIRO</v>
      </c>
      <c r="D4368" t="s">
        <v>10434</v>
      </c>
      <c r="E4368">
        <f>anotacoes!A4368</f>
        <v>60</v>
      </c>
      <c r="F4368" t="str">
        <f>anotacoes!K4368</f>
        <v xml:space="preserve"> 00:08:41,925</v>
      </c>
      <c r="G4368" t="str">
        <f>anotacoes!L4368</f>
        <v xml:space="preserve"> 00:08:51,876</v>
      </c>
      <c r="H4368" t="str">
        <f>IF(J4368="PAUSE",D4368,IF(anotacoes!G4372=conversao_anotacoes!B4368,conversao_anotacoes!B4368,conversao_anotacoes!C4368))</f>
        <v>LUCENTI</v>
      </c>
      <c r="I4368" t="str">
        <f t="shared" si="68"/>
        <v>GUILHEIRO</v>
      </c>
      <c r="J4368" t="str">
        <f>UPPER(anotacoes!H4368)</f>
        <v>DISPLACEMENT</v>
      </c>
      <c r="K4368" t="str">
        <f>UPPER(anotacoes!I4368)</f>
        <v>2-3 STEP HESITANT LEFT</v>
      </c>
      <c r="L4368" s="6" t="str">
        <f>IF(anotacoes!N4368=0,"",anotacoes!N4368)</f>
        <v/>
      </c>
      <c r="M4368" t="str">
        <f>IF(anotacoes!M4368=0,"",UPPER(anotacoes!M4368))</f>
        <v/>
      </c>
    </row>
    <row r="4369" spans="1:13" x14ac:dyDescent="0.25">
      <c r="A4369" t="str">
        <f>anotacoes!C4369</f>
        <v>GRAND SLAM TOKYO</v>
      </c>
      <c r="B4369" t="str">
        <f>anotacoes!E4369</f>
        <v>LUCENTI</v>
      </c>
      <c r="C4369" t="str">
        <f>anotacoes!F4369</f>
        <v>GUILHEIRO</v>
      </c>
      <c r="D4369" t="s">
        <v>10434</v>
      </c>
      <c r="E4369">
        <f>anotacoes!A4369</f>
        <v>60</v>
      </c>
      <c r="F4369" t="str">
        <f>anotacoes!K4369</f>
        <v xml:space="preserve"> 00:08:51,876</v>
      </c>
      <c r="G4369" t="str">
        <f>anotacoes!L4369</f>
        <v xml:space="preserve"> 00:08:53,132</v>
      </c>
      <c r="H4369" t="str">
        <f>IF(J4369="PAUSE",D4369,IF(anotacoes!G4373=conversao_anotacoes!B4369,conversao_anotacoes!B4369,conversao_anotacoes!C4369))</f>
        <v>LUCENTI</v>
      </c>
      <c r="I4369" t="str">
        <f t="shared" si="68"/>
        <v>GUILHEIRO</v>
      </c>
      <c r="J4369" t="str">
        <f>UPPER(anotacoes!H4369)</f>
        <v>GRIP TIME</v>
      </c>
      <c r="K4369" t="str">
        <f>UPPER(anotacoes!I4369)</f>
        <v>RIGHT COLLAR</v>
      </c>
      <c r="L4369" s="6" t="str">
        <f>IF(anotacoes!N4369=0,"",anotacoes!N4369)</f>
        <v/>
      </c>
      <c r="M4369" t="str">
        <f>IF(anotacoes!M4369=0,"",UPPER(anotacoes!M4369))</f>
        <v/>
      </c>
    </row>
    <row r="4370" spans="1:13" x14ac:dyDescent="0.25">
      <c r="A4370" t="str">
        <f>anotacoes!C4370</f>
        <v>GRAND SLAM TOKYO</v>
      </c>
      <c r="B4370" t="str">
        <f>anotacoes!E4370</f>
        <v>LUCENTI</v>
      </c>
      <c r="C4370" t="str">
        <f>anotacoes!F4370</f>
        <v>GUILHEIRO</v>
      </c>
      <c r="D4370" t="s">
        <v>10434</v>
      </c>
      <c r="E4370">
        <f>anotacoes!A4370</f>
        <v>60</v>
      </c>
      <c r="F4370" t="str">
        <f>anotacoes!K4370</f>
        <v xml:space="preserve"> 00:08:53,132</v>
      </c>
      <c r="G4370" t="str">
        <f>anotacoes!L4370</f>
        <v xml:space="preserve"> 00:08:54,419</v>
      </c>
      <c r="H4370" t="str">
        <f>IF(J4370="PAUSE",D4370,IF(anotacoes!G4374=conversao_anotacoes!B4370,conversao_anotacoes!B4370,conversao_anotacoes!C4370))</f>
        <v>LUCENTI</v>
      </c>
      <c r="I4370" t="str">
        <f t="shared" si="68"/>
        <v>GUILHEIRO</v>
      </c>
      <c r="J4370" t="str">
        <f>UPPER(anotacoes!H4370)</f>
        <v>ATTACK</v>
      </c>
      <c r="K4370" t="str">
        <f>UPPER(anotacoes!I4370)</f>
        <v>IPPON SEOINAGE</v>
      </c>
      <c r="L4370" s="6">
        <f>IF(anotacoes!N4370=0,"",anotacoes!N4370)</f>
        <v>6</v>
      </c>
      <c r="M4370" t="str">
        <f>IF(anotacoes!M4370=0,"",UPPER(anotacoes!M4370))</f>
        <v/>
      </c>
    </row>
    <row r="4371" spans="1:13" x14ac:dyDescent="0.25">
      <c r="A4371" t="str">
        <f>anotacoes!C4371</f>
        <v>GRAND SLAM TOKYO</v>
      </c>
      <c r="B4371" t="str">
        <f>anotacoes!E4371</f>
        <v>LUCENTI</v>
      </c>
      <c r="C4371" t="str">
        <f>anotacoes!F4371</f>
        <v>GUILHEIRO</v>
      </c>
      <c r="D4371" t="s">
        <v>10434</v>
      </c>
      <c r="E4371">
        <f>anotacoes!A4371</f>
        <v>60</v>
      </c>
      <c r="F4371" t="str">
        <f>anotacoes!K4371</f>
        <v xml:space="preserve"> 00:08:54,598</v>
      </c>
      <c r="G4371" t="str">
        <f>anotacoes!L4371</f>
        <v xml:space="preserve"> 00:08:58,065</v>
      </c>
      <c r="H4371" t="str">
        <f>IF(J4371="PAUSE",D4371,IF(anotacoes!G4375=conversao_anotacoes!B4371,conversao_anotacoes!B4371,conversao_anotacoes!C4371))</f>
        <v>LUCENTI</v>
      </c>
      <c r="I4371" t="str">
        <f t="shared" si="68"/>
        <v>GUILHEIRO</v>
      </c>
      <c r="J4371" t="str">
        <f>UPPER(anotacoes!H4371)</f>
        <v>TRANSITION</v>
      </c>
      <c r="K4371" t="str">
        <f>UPPER(anotacoes!I4371)</f>
        <v>WITHOUT ATTACK</v>
      </c>
      <c r="L4371" s="6" t="str">
        <f>IF(anotacoes!N4371=0,"",anotacoes!N4371)</f>
        <v/>
      </c>
      <c r="M4371" t="str">
        <f>IF(anotacoes!M4371=0,"",UPPER(anotacoes!M4371))</f>
        <v/>
      </c>
    </row>
    <row r="4372" spans="1:13" x14ac:dyDescent="0.25">
      <c r="A4372" t="str">
        <f>anotacoes!C4372</f>
        <v>GRAND SLAM TOKYO</v>
      </c>
      <c r="B4372" t="str">
        <f>anotacoes!E4372</f>
        <v>LUCENTI</v>
      </c>
      <c r="C4372" t="str">
        <f>anotacoes!F4372</f>
        <v>GUILHEIRO</v>
      </c>
      <c r="D4372" t="s">
        <v>10434</v>
      </c>
      <c r="E4372">
        <f>anotacoes!A4372</f>
        <v>60</v>
      </c>
      <c r="F4372" t="str">
        <f>anotacoes!K4372</f>
        <v xml:space="preserve"> 00:08:58,225</v>
      </c>
      <c r="G4372" t="str">
        <f>anotacoes!L4372</f>
        <v xml:space="preserve"> 00:09:01,151</v>
      </c>
      <c r="H4372" t="str">
        <f>IF(J4372="PAUSE",D4372,IF(anotacoes!G4376=conversao_anotacoes!B4372,conversao_anotacoes!B4372,conversao_anotacoes!C4372))</f>
        <v>&lt;ARBITRO DESCONHECIDO&gt;</v>
      </c>
      <c r="I4372" t="str">
        <f t="shared" si="68"/>
        <v/>
      </c>
      <c r="J4372" t="str">
        <f>UPPER(anotacoes!H4372)</f>
        <v>PAUSE</v>
      </c>
      <c r="K4372" t="str">
        <f>UPPER(anotacoes!I4372)</f>
        <v>&lt;UNCLASSIFIED&gt;</v>
      </c>
      <c r="L4372" s="6" t="str">
        <f>IF(anotacoes!N4372=0,"",anotacoes!N4372)</f>
        <v/>
      </c>
      <c r="M4372" t="str">
        <f>IF(anotacoes!M4372=0,"",UPPER(anotacoes!M4372))</f>
        <v/>
      </c>
    </row>
    <row r="4373" spans="1:13" x14ac:dyDescent="0.25">
      <c r="A4373" t="str">
        <f>anotacoes!C4373</f>
        <v>GRAND SLAM TOKYO</v>
      </c>
      <c r="B4373" t="str">
        <f>anotacoes!E4373</f>
        <v>LUCENTI</v>
      </c>
      <c r="C4373" t="str">
        <f>anotacoes!F4373</f>
        <v>GUILHEIRO</v>
      </c>
      <c r="D4373" t="s">
        <v>10434</v>
      </c>
      <c r="E4373">
        <f>anotacoes!A4373</f>
        <v>60</v>
      </c>
      <c r="F4373" t="str">
        <f>anotacoes!K4373</f>
        <v xml:space="preserve"> 00:09:01,312</v>
      </c>
      <c r="G4373" t="str">
        <f>anotacoes!L4373</f>
        <v xml:space="preserve"> 00:09:05,262</v>
      </c>
      <c r="H4373" t="str">
        <f>IF(J4373="PAUSE",D4373,IF(anotacoes!G4377=conversao_anotacoes!B4373,conversao_anotacoes!B4373,conversao_anotacoes!C4373))</f>
        <v>LUCENTI</v>
      </c>
      <c r="I4373" t="str">
        <f t="shared" si="68"/>
        <v>GUILHEIRO</v>
      </c>
      <c r="J4373" t="str">
        <f>UPPER(anotacoes!H4373)</f>
        <v>DISPLACEMENT</v>
      </c>
      <c r="K4373" t="str">
        <f>UPPER(anotacoes!I4373)</f>
        <v>2-3 STEP HESITANT LEFT</v>
      </c>
      <c r="L4373" s="6" t="str">
        <f>IF(anotacoes!N4373=0,"",anotacoes!N4373)</f>
        <v/>
      </c>
      <c r="M4373" t="str">
        <f>IF(anotacoes!M4373=0,"",UPPER(anotacoes!M4373))</f>
        <v/>
      </c>
    </row>
    <row r="4374" spans="1:13" x14ac:dyDescent="0.25">
      <c r="A4374" t="str">
        <f>anotacoes!C4374</f>
        <v>GRAND SLAM TOKYO</v>
      </c>
      <c r="B4374" t="str">
        <f>anotacoes!E4374</f>
        <v>LUCENTI</v>
      </c>
      <c r="C4374" t="str">
        <f>anotacoes!F4374</f>
        <v>GUILHEIRO</v>
      </c>
      <c r="D4374" t="s">
        <v>10434</v>
      </c>
      <c r="E4374">
        <f>anotacoes!A4374</f>
        <v>60</v>
      </c>
      <c r="F4374" t="str">
        <f>anotacoes!K4374</f>
        <v xml:space="preserve"> 00:09:05,262</v>
      </c>
      <c r="G4374" t="str">
        <f>anotacoes!L4374</f>
        <v xml:space="preserve"> 00:09:06,033</v>
      </c>
      <c r="H4374" t="str">
        <f>IF(J4374="PAUSE",D4374,IF(anotacoes!G4378=conversao_anotacoes!B4374,conversao_anotacoes!B4374,conversao_anotacoes!C4374))</f>
        <v>LUCENTI</v>
      </c>
      <c r="I4374" t="str">
        <f t="shared" si="68"/>
        <v>GUILHEIRO</v>
      </c>
      <c r="J4374" t="str">
        <f>UPPER(anotacoes!H4374)</f>
        <v>GRIP TIME</v>
      </c>
      <c r="K4374" t="str">
        <f>UPPER(anotacoes!I4374)</f>
        <v>RIGHT COLLAR</v>
      </c>
      <c r="L4374" s="6" t="str">
        <f>IF(anotacoes!N4374=0,"",anotacoes!N4374)</f>
        <v/>
      </c>
      <c r="M4374" t="str">
        <f>IF(anotacoes!M4374=0,"",UPPER(anotacoes!M4374))</f>
        <v/>
      </c>
    </row>
    <row r="4375" spans="1:13" x14ac:dyDescent="0.25">
      <c r="A4375" t="str">
        <f>anotacoes!C4375</f>
        <v>GRAND SLAM TOKYO</v>
      </c>
      <c r="B4375" t="str">
        <f>anotacoes!E4375</f>
        <v>LUCENTI</v>
      </c>
      <c r="C4375" t="str">
        <f>anotacoes!F4375</f>
        <v>GUILHEIRO</v>
      </c>
      <c r="D4375" t="s">
        <v>10434</v>
      </c>
      <c r="E4375">
        <f>anotacoes!A4375</f>
        <v>60</v>
      </c>
      <c r="F4375" t="str">
        <f>anotacoes!K4375</f>
        <v xml:space="preserve"> 00:09:06,033</v>
      </c>
      <c r="G4375" t="str">
        <f>anotacoes!L4375</f>
        <v xml:space="preserve"> 00:09:06,033</v>
      </c>
      <c r="H4375" t="str">
        <f>IF(J4375="PAUSE",D4375,IF(anotacoes!G4379=conversao_anotacoes!B4375,conversao_anotacoes!B4375,conversao_anotacoes!C4375))</f>
        <v>LUCENTI</v>
      </c>
      <c r="I4375" t="str">
        <f t="shared" si="68"/>
        <v>GUILHEIRO</v>
      </c>
      <c r="J4375" t="str">
        <f>UPPER(anotacoes!H4375)</f>
        <v>DEFENSE</v>
      </c>
      <c r="K4375" t="str">
        <f>UPPER(anotacoes!I4375)</f>
        <v>TAE-SABAKI RIGHT INCLINED</v>
      </c>
      <c r="L4375" s="6" t="str">
        <f>IF(anotacoes!N4375=0,"",anotacoes!N4375)</f>
        <v/>
      </c>
      <c r="M4375" t="str">
        <f>IF(anotacoes!M4375=0,"",UPPER(anotacoes!M4375))</f>
        <v/>
      </c>
    </row>
    <row r="4376" spans="1:13" x14ac:dyDescent="0.25">
      <c r="A4376" t="str">
        <f>anotacoes!C4376</f>
        <v>GRAND SLAM TOKYO</v>
      </c>
      <c r="B4376" t="str">
        <f>anotacoes!E4376</f>
        <v>LUCENTI</v>
      </c>
      <c r="C4376" t="str">
        <f>anotacoes!F4376</f>
        <v>GUILHEIRO</v>
      </c>
      <c r="D4376" t="s">
        <v>10434</v>
      </c>
      <c r="E4376">
        <f>anotacoes!A4376</f>
        <v>60</v>
      </c>
      <c r="F4376" t="str">
        <f>anotacoes!K4376</f>
        <v xml:space="preserve"> 00:09:06,033</v>
      </c>
      <c r="G4376" t="str">
        <f>anotacoes!L4376</f>
        <v xml:space="preserve"> 00:09:09,351</v>
      </c>
      <c r="H4376" t="str">
        <f>IF(J4376="PAUSE",D4376,IF(anotacoes!G4380=conversao_anotacoes!B4376,conversao_anotacoes!B4376,conversao_anotacoes!C4376))</f>
        <v>LUCENTI</v>
      </c>
      <c r="I4376" t="str">
        <f t="shared" si="68"/>
        <v>GUILHEIRO</v>
      </c>
      <c r="J4376" t="str">
        <f>UPPER(anotacoes!H4376)</f>
        <v>TRANSITION</v>
      </c>
      <c r="K4376" t="str">
        <f>UPPER(anotacoes!I4376)</f>
        <v>WITH ATTACK</v>
      </c>
      <c r="L4376" s="6" t="str">
        <f>IF(anotacoes!N4376=0,"",anotacoes!N4376)</f>
        <v/>
      </c>
      <c r="M4376" t="str">
        <f>IF(anotacoes!M4376=0,"",UPPER(anotacoes!M4376))</f>
        <v/>
      </c>
    </row>
    <row r="4377" spans="1:13" x14ac:dyDescent="0.25">
      <c r="A4377" t="str">
        <f>anotacoes!C4377</f>
        <v>GRAND SLAM TOKYO</v>
      </c>
      <c r="B4377" t="str">
        <f>anotacoes!E4377</f>
        <v>LUCENTI</v>
      </c>
      <c r="C4377" t="str">
        <f>anotacoes!F4377</f>
        <v>GUILHEIRO</v>
      </c>
      <c r="D4377" t="s">
        <v>10434</v>
      </c>
      <c r="E4377">
        <f>anotacoes!A4377</f>
        <v>60</v>
      </c>
      <c r="F4377" t="str">
        <f>anotacoes!K4377</f>
        <v xml:space="preserve"> 00:09:09,351</v>
      </c>
      <c r="G4377" t="str">
        <f>anotacoes!L4377</f>
        <v xml:space="preserve"> 00:09:18,778</v>
      </c>
      <c r="H4377" t="str">
        <f>IF(J4377="PAUSE",D4377,IF(anotacoes!G4381=conversao_anotacoes!B4377,conversao_anotacoes!B4377,conversao_anotacoes!C4377))</f>
        <v>&lt;ARBITRO DESCONHECIDO&gt;</v>
      </c>
      <c r="I4377" t="str">
        <f t="shared" si="68"/>
        <v/>
      </c>
      <c r="J4377" t="str">
        <f>UPPER(anotacoes!H4377)</f>
        <v>PAUSE</v>
      </c>
      <c r="K4377" t="str">
        <f>UPPER(anotacoes!I4377)</f>
        <v>&lt;UNCLASSIFIED&gt;</v>
      </c>
      <c r="L4377" s="6" t="str">
        <f>IF(anotacoes!N4377=0,"",anotacoes!N4377)</f>
        <v/>
      </c>
      <c r="M4377" t="str">
        <f>IF(anotacoes!M4377=0,"",UPPER(anotacoes!M4377))</f>
        <v/>
      </c>
    </row>
    <row r="4378" spans="1:13" x14ac:dyDescent="0.25">
      <c r="A4378" t="str">
        <f>anotacoes!C4378</f>
        <v>GRAND SLAM TOKYO</v>
      </c>
      <c r="B4378" t="str">
        <f>anotacoes!E4378</f>
        <v>LUCENTI</v>
      </c>
      <c r="C4378" t="str">
        <f>anotacoes!F4378</f>
        <v>GUILHEIRO</v>
      </c>
      <c r="D4378" t="s">
        <v>10434</v>
      </c>
      <c r="E4378">
        <f>anotacoes!A4378</f>
        <v>60</v>
      </c>
      <c r="F4378" t="str">
        <f>anotacoes!K4378</f>
        <v xml:space="preserve"> 00:09:18,933</v>
      </c>
      <c r="G4378" t="str">
        <f>anotacoes!L4378</f>
        <v xml:space="preserve"> 00:10:05,253</v>
      </c>
      <c r="H4378" t="str">
        <f>IF(J4378="PAUSE",D4378,IF(anotacoes!G4382=conversao_anotacoes!B4378,conversao_anotacoes!B4378,conversao_anotacoes!C4378))</f>
        <v>LUCENTI</v>
      </c>
      <c r="I4378" t="str">
        <f t="shared" si="68"/>
        <v>GUILHEIRO</v>
      </c>
      <c r="J4378" t="str">
        <f>UPPER(anotacoes!H4378)</f>
        <v>DISPLACEMENT</v>
      </c>
      <c r="K4378" t="str">
        <f>UPPER(anotacoes!I4378)</f>
        <v>2-3 STEP HESITANT LEFT</v>
      </c>
      <c r="L4378" s="6" t="str">
        <f>IF(anotacoes!N4378=0,"",anotacoes!N4378)</f>
        <v/>
      </c>
      <c r="M4378" t="str">
        <f>IF(anotacoes!M4378=0,"",UPPER(anotacoes!M4378))</f>
        <v/>
      </c>
    </row>
    <row r="4379" spans="1:13" x14ac:dyDescent="0.25">
      <c r="A4379" t="str">
        <f>anotacoes!C4379</f>
        <v>GRAND SLAM TOKYO</v>
      </c>
      <c r="B4379" t="str">
        <f>anotacoes!E4379</f>
        <v>LUCENTI</v>
      </c>
      <c r="C4379" t="str">
        <f>anotacoes!F4379</f>
        <v>GUILHEIRO</v>
      </c>
      <c r="D4379" t="s">
        <v>10434</v>
      </c>
      <c r="E4379">
        <f>anotacoes!A4379</f>
        <v>60</v>
      </c>
      <c r="F4379" t="str">
        <f>anotacoes!K4379</f>
        <v xml:space="preserve"> 00:10:05,253</v>
      </c>
      <c r="G4379" t="str">
        <f>anotacoes!L4379</f>
        <v xml:space="preserve"> 00:10:09,269</v>
      </c>
      <c r="H4379" t="str">
        <f>IF(J4379="PAUSE",D4379,IF(anotacoes!G4383=conversao_anotacoes!B4379,conversao_anotacoes!B4379,conversao_anotacoes!C4379))</f>
        <v>LUCENTI</v>
      </c>
      <c r="I4379" t="str">
        <f t="shared" si="68"/>
        <v>GUILHEIRO</v>
      </c>
      <c r="J4379" t="str">
        <f>UPPER(anotacoes!H4379)</f>
        <v>GRIP TIME</v>
      </c>
      <c r="K4379" t="str">
        <f>UPPER(anotacoes!I4379)</f>
        <v>RIGHT COLLAR</v>
      </c>
      <c r="L4379" s="6" t="str">
        <f>IF(anotacoes!N4379=0,"",anotacoes!N4379)</f>
        <v/>
      </c>
      <c r="M4379" t="str">
        <f>IF(anotacoes!M4379=0,"",UPPER(anotacoes!M4379))</f>
        <v/>
      </c>
    </row>
    <row r="4380" spans="1:13" x14ac:dyDescent="0.25">
      <c r="A4380" t="str">
        <f>anotacoes!C4380</f>
        <v>GRAND SLAM TOKYO</v>
      </c>
      <c r="B4380" t="str">
        <f>anotacoes!E4380</f>
        <v>LUCENTI</v>
      </c>
      <c r="C4380" t="str">
        <f>anotacoes!F4380</f>
        <v>GUILHEIRO</v>
      </c>
      <c r="D4380" t="s">
        <v>10434</v>
      </c>
      <c r="E4380">
        <f>anotacoes!A4380</f>
        <v>60</v>
      </c>
      <c r="F4380" t="str">
        <f>anotacoes!K4380</f>
        <v xml:space="preserve"> 00:10:09,269</v>
      </c>
      <c r="G4380" t="str">
        <f>anotacoes!L4380</f>
        <v xml:space="preserve"> 00:10:10,172</v>
      </c>
      <c r="H4380" t="str">
        <f>IF(J4380="PAUSE",D4380,IF(anotacoes!G4384=conversao_anotacoes!B4380,conversao_anotacoes!B4380,conversao_anotacoes!C4380))</f>
        <v>LUCENTI</v>
      </c>
      <c r="I4380" t="str">
        <f t="shared" si="68"/>
        <v>GUILHEIRO</v>
      </c>
      <c r="J4380" t="str">
        <f>UPPER(anotacoes!H4380)</f>
        <v>GRIP TIME</v>
      </c>
      <c r="K4380" t="str">
        <f>UPPER(anotacoes!I4380)</f>
        <v>LEFT COLLAR RIGHT SLEEVE</v>
      </c>
      <c r="L4380" s="6" t="str">
        <f>IF(anotacoes!N4380=0,"",anotacoes!N4380)</f>
        <v/>
      </c>
      <c r="M4380" t="str">
        <f>IF(anotacoes!M4380=0,"",UPPER(anotacoes!M4380))</f>
        <v/>
      </c>
    </row>
    <row r="4381" spans="1:13" x14ac:dyDescent="0.25">
      <c r="A4381" t="str">
        <f>anotacoes!C4381</f>
        <v>GRAND SLAM TOKYO</v>
      </c>
      <c r="B4381" t="str">
        <f>anotacoes!E4381</f>
        <v>LUCENTI</v>
      </c>
      <c r="C4381" t="str">
        <f>anotacoes!F4381</f>
        <v>GUILHEIRO</v>
      </c>
      <c r="D4381" t="s">
        <v>10434</v>
      </c>
      <c r="E4381">
        <f>anotacoes!A4381</f>
        <v>60</v>
      </c>
      <c r="F4381" t="str">
        <f>anotacoes!K4381</f>
        <v xml:space="preserve"> 00:10:10,172</v>
      </c>
      <c r="G4381" t="str">
        <f>anotacoes!L4381</f>
        <v xml:space="preserve"> 00:10:11,510</v>
      </c>
      <c r="H4381" t="str">
        <f>IF(J4381="PAUSE",D4381,IF(anotacoes!G4385=conversao_anotacoes!B4381,conversao_anotacoes!B4381,conversao_anotacoes!C4381))</f>
        <v>LUCENTI</v>
      </c>
      <c r="I4381" t="str">
        <f t="shared" si="68"/>
        <v>GUILHEIRO</v>
      </c>
      <c r="J4381" t="str">
        <f>UPPER(anotacoes!H4381)</f>
        <v>DEFENSE</v>
      </c>
      <c r="K4381" t="str">
        <f>UPPER(anotacoes!I4381)</f>
        <v>TAE-SABAKI RIGHT INCLINED</v>
      </c>
      <c r="L4381" s="6" t="str">
        <f>IF(anotacoes!N4381=0,"",anotacoes!N4381)</f>
        <v/>
      </c>
      <c r="M4381" t="str">
        <f>IF(anotacoes!M4381=0,"",UPPER(anotacoes!M4381))</f>
        <v/>
      </c>
    </row>
    <row r="4382" spans="1:13" x14ac:dyDescent="0.25">
      <c r="A4382" t="str">
        <f>anotacoes!C4382</f>
        <v>GRAND SLAM TOKYO</v>
      </c>
      <c r="B4382" t="str">
        <f>anotacoes!E4382</f>
        <v>LUCENTI</v>
      </c>
      <c r="C4382" t="str">
        <f>anotacoes!F4382</f>
        <v>GUILHEIRO</v>
      </c>
      <c r="D4382" t="s">
        <v>10434</v>
      </c>
      <c r="E4382">
        <f>anotacoes!A4382</f>
        <v>60</v>
      </c>
      <c r="F4382" t="str">
        <f>anotacoes!K4382</f>
        <v xml:space="preserve"> 00:10:11,510</v>
      </c>
      <c r="G4382" t="str">
        <f>anotacoes!L4382</f>
        <v xml:space="preserve"> 00:10:15,129</v>
      </c>
      <c r="H4382" t="str">
        <f>IF(J4382="PAUSE",D4382,IF(anotacoes!G4386=conversao_anotacoes!B4382,conversao_anotacoes!B4382,conversao_anotacoes!C4382))</f>
        <v>LUCENTI</v>
      </c>
      <c r="I4382" t="str">
        <f t="shared" si="68"/>
        <v>GUILHEIRO</v>
      </c>
      <c r="J4382" t="str">
        <f>UPPER(anotacoes!H4382)</f>
        <v>ATTACK</v>
      </c>
      <c r="K4382" t="str">
        <f>UPPER(anotacoes!I4382)</f>
        <v>UDE HISHIGI JUJI GATAME</v>
      </c>
      <c r="L4382" s="6">
        <f>IF(anotacoes!N4382=0,"",anotacoes!N4382)</f>
        <v>9</v>
      </c>
      <c r="M4382" t="str">
        <f>IF(anotacoes!M4382=0,"",UPPER(anotacoes!M4382))</f>
        <v/>
      </c>
    </row>
    <row r="4383" spans="1:13" x14ac:dyDescent="0.25">
      <c r="A4383" t="str">
        <f>anotacoes!C4383</f>
        <v>GRAND SLAM TOKYO</v>
      </c>
      <c r="B4383" t="str">
        <f>anotacoes!E4383</f>
        <v>LUCENTI</v>
      </c>
      <c r="C4383" t="str">
        <f>anotacoes!F4383</f>
        <v>GUILHEIRO</v>
      </c>
      <c r="D4383" t="s">
        <v>10434</v>
      </c>
      <c r="E4383">
        <f>anotacoes!A4383</f>
        <v>60</v>
      </c>
      <c r="F4383" t="str">
        <f>anotacoes!K4383</f>
        <v xml:space="preserve"> 00:10:15,129</v>
      </c>
      <c r="G4383" t="str">
        <f>anotacoes!L4383</f>
        <v xml:space="preserve"> 00:10:54,069</v>
      </c>
      <c r="H4383" t="str">
        <f>IF(J4383="PAUSE",D4383,IF(anotacoes!G4387=conversao_anotacoes!B4383,conversao_anotacoes!B4383,conversao_anotacoes!C4383))</f>
        <v>&lt;ARBITRO DESCONHECIDO&gt;</v>
      </c>
      <c r="I4383" t="str">
        <f t="shared" si="68"/>
        <v/>
      </c>
      <c r="J4383" t="str">
        <f>UPPER(anotacoes!H4383)</f>
        <v>PAUSE</v>
      </c>
      <c r="K4383" t="str">
        <f>UPPER(anotacoes!I4383)</f>
        <v>&lt;UNCLASSIFIED&gt;</v>
      </c>
      <c r="L4383" s="6" t="str">
        <f>IF(anotacoes!N4383=0,"",anotacoes!N4383)</f>
        <v/>
      </c>
      <c r="M4383" t="str">
        <f>IF(anotacoes!M4383=0,"",UPPER(anotacoes!M4383))</f>
        <v/>
      </c>
    </row>
    <row r="4384" spans="1:13" x14ac:dyDescent="0.25">
      <c r="A4384" t="str">
        <f>anotacoes!C4384</f>
        <v>GRAND SLAM TOKYO</v>
      </c>
      <c r="B4384" t="str">
        <f>anotacoes!E4384</f>
        <v>LUCENTI</v>
      </c>
      <c r="C4384" t="str">
        <f>anotacoes!F4384</f>
        <v>GUILHEIRO</v>
      </c>
      <c r="D4384" t="s">
        <v>10434</v>
      </c>
      <c r="E4384">
        <f>anotacoes!A4384</f>
        <v>60</v>
      </c>
      <c r="F4384" t="str">
        <f>anotacoes!K4384</f>
        <v xml:space="preserve"> 00:10:54,069</v>
      </c>
      <c r="G4384" t="str">
        <f>anotacoes!L4384</f>
        <v xml:space="preserve"> 00:11:40,768</v>
      </c>
      <c r="H4384" t="str">
        <f>IF(J4384="PAUSE",D4384,IF(anotacoes!G4388=conversao_anotacoes!B4384,conversao_anotacoes!B4384,conversao_anotacoes!C4384))</f>
        <v>LUCENTI</v>
      </c>
      <c r="I4384" t="str">
        <f t="shared" si="68"/>
        <v>GUILHEIRO</v>
      </c>
      <c r="J4384" t="str">
        <f>UPPER(anotacoes!H4384)</f>
        <v>DISPLACEMENT</v>
      </c>
      <c r="K4384" t="str">
        <f>UPPER(anotacoes!I4384)</f>
        <v>2-3 STEP HESITANT LEFT</v>
      </c>
      <c r="L4384" s="6" t="str">
        <f>IF(anotacoes!N4384=0,"",anotacoes!N4384)</f>
        <v/>
      </c>
      <c r="M4384" t="str">
        <f>IF(anotacoes!M4384=0,"",UPPER(anotacoes!M4384))</f>
        <v/>
      </c>
    </row>
    <row r="4385" spans="1:13" x14ac:dyDescent="0.25">
      <c r="A4385" t="str">
        <f>anotacoes!C4385</f>
        <v>GRAND SLAM TOKYO</v>
      </c>
      <c r="B4385" t="str">
        <f>anotacoes!E4385</f>
        <v>LUCENTI</v>
      </c>
      <c r="C4385" t="str">
        <f>anotacoes!F4385</f>
        <v>GUILHEIRO</v>
      </c>
      <c r="D4385" t="s">
        <v>10434</v>
      </c>
      <c r="E4385">
        <f>anotacoes!A4385</f>
        <v>60</v>
      </c>
      <c r="F4385" t="str">
        <f>anotacoes!K4385</f>
        <v xml:space="preserve"> 00:11:40,768</v>
      </c>
      <c r="G4385" t="str">
        <f>anotacoes!L4385</f>
        <v xml:space="preserve"> 00:11:43,395</v>
      </c>
      <c r="H4385" t="str">
        <f>IF(J4385="PAUSE",D4385,IF(anotacoes!G4389=conversao_anotacoes!B4385,conversao_anotacoes!B4385,conversao_anotacoes!C4385))</f>
        <v>LUCENTI</v>
      </c>
      <c r="I4385" t="str">
        <f t="shared" si="68"/>
        <v>GUILHEIRO</v>
      </c>
      <c r="J4385" t="str">
        <f>UPPER(anotacoes!H4385)</f>
        <v>GRIP TIME</v>
      </c>
      <c r="K4385" t="str">
        <f>UPPER(anotacoes!I4385)</f>
        <v>LEFT COLLAR RIGHT SLEEVE</v>
      </c>
      <c r="L4385" s="6" t="str">
        <f>IF(anotacoes!N4385=0,"",anotacoes!N4385)</f>
        <v/>
      </c>
      <c r="M4385" t="str">
        <f>IF(anotacoes!M4385=0,"",UPPER(anotacoes!M4385))</f>
        <v/>
      </c>
    </row>
    <row r="4386" spans="1:13" x14ac:dyDescent="0.25">
      <c r="A4386" t="str">
        <f>anotacoes!C4386</f>
        <v>GRAND SLAM TOKYO</v>
      </c>
      <c r="B4386" t="str">
        <f>anotacoes!E4386</f>
        <v>LUCENTI</v>
      </c>
      <c r="C4386" t="str">
        <f>anotacoes!F4386</f>
        <v>GUILHEIRO</v>
      </c>
      <c r="D4386" t="s">
        <v>10434</v>
      </c>
      <c r="E4386">
        <f>anotacoes!A4386</f>
        <v>60</v>
      </c>
      <c r="F4386" t="str">
        <f>anotacoes!K4386</f>
        <v xml:space="preserve"> 00:11:43,395</v>
      </c>
      <c r="G4386" t="str">
        <f>anotacoes!L4386</f>
        <v xml:space="preserve"> 00:11:45,913</v>
      </c>
      <c r="H4386" t="str">
        <f>IF(J4386="PAUSE",D4386,IF(anotacoes!G4390=conversao_anotacoes!B4386,conversao_anotacoes!B4386,conversao_anotacoes!C4386))</f>
        <v>LUCENTI</v>
      </c>
      <c r="I4386" t="str">
        <f t="shared" si="68"/>
        <v>GUILHEIRO</v>
      </c>
      <c r="J4386" t="str">
        <f>UPPER(anotacoes!H4386)</f>
        <v>GRIP TIME</v>
      </c>
      <c r="K4386" t="str">
        <f>UPPER(anotacoes!I4386)</f>
        <v>LEFT SLEEVE</v>
      </c>
      <c r="L4386" s="6" t="str">
        <f>IF(anotacoes!N4386=0,"",anotacoes!N4386)</f>
        <v/>
      </c>
      <c r="M4386" t="str">
        <f>IF(anotacoes!M4386=0,"",UPPER(anotacoes!M4386))</f>
        <v/>
      </c>
    </row>
    <row r="4387" spans="1:13" x14ac:dyDescent="0.25">
      <c r="A4387" t="str">
        <f>anotacoes!C4387</f>
        <v>GRAND SLAM TOKYO</v>
      </c>
      <c r="B4387" t="str">
        <f>anotacoes!E4387</f>
        <v>LUCENTI</v>
      </c>
      <c r="C4387" t="str">
        <f>anotacoes!F4387</f>
        <v>GUILHEIRO</v>
      </c>
      <c r="D4387" t="s">
        <v>10434</v>
      </c>
      <c r="E4387">
        <f>anotacoes!A4387</f>
        <v>60</v>
      </c>
      <c r="F4387" t="str">
        <f>anotacoes!K4387</f>
        <v xml:space="preserve"> 00:11:46,105</v>
      </c>
      <c r="G4387" t="str">
        <f>anotacoes!L4387</f>
        <v xml:space="preserve"> 00:11:56,491</v>
      </c>
      <c r="H4387" t="str">
        <f>IF(J4387="PAUSE",D4387,IF(anotacoes!G4391=conversao_anotacoes!B4387,conversao_anotacoes!B4387,conversao_anotacoes!C4387))</f>
        <v>&lt;ARBITRO DESCONHECIDO&gt;</v>
      </c>
      <c r="I4387" t="str">
        <f t="shared" si="68"/>
        <v/>
      </c>
      <c r="J4387" t="str">
        <f>UPPER(anotacoes!H4387)</f>
        <v>PAUSE</v>
      </c>
      <c r="K4387" t="str">
        <f>UPPER(anotacoes!I4387)</f>
        <v>SHIDO WITH SCORE</v>
      </c>
      <c r="L4387" s="6" t="str">
        <f>IF(anotacoes!N4387=0,"",anotacoes!N4387)</f>
        <v/>
      </c>
      <c r="M4387" t="str">
        <f>IF(anotacoes!M4387=0,"",UPPER(anotacoes!M4387))</f>
        <v/>
      </c>
    </row>
    <row r="4388" spans="1:13" x14ac:dyDescent="0.25">
      <c r="A4388" t="str">
        <f>anotacoes!C4388</f>
        <v>GRAND SLAM TOKYO</v>
      </c>
      <c r="B4388" t="str">
        <f>anotacoes!E4388</f>
        <v>LUCENTI</v>
      </c>
      <c r="C4388" t="str">
        <f>anotacoes!F4388</f>
        <v>GUILHEIRO</v>
      </c>
      <c r="D4388" t="s">
        <v>10434</v>
      </c>
      <c r="E4388">
        <f>anotacoes!A4388</f>
        <v>60</v>
      </c>
      <c r="F4388" t="str">
        <f>anotacoes!K4388</f>
        <v xml:space="preserve"> 00:11:56,628</v>
      </c>
      <c r="G4388" t="str">
        <f>anotacoes!L4388</f>
        <v xml:space="preserve"> 00:11:58,633</v>
      </c>
      <c r="H4388" t="str">
        <f>IF(J4388="PAUSE",D4388,IF(anotacoes!G4392=conversao_anotacoes!B4388,conversao_anotacoes!B4388,conversao_anotacoes!C4388))</f>
        <v>LUCENTI</v>
      </c>
      <c r="I4388" t="str">
        <f t="shared" si="68"/>
        <v>GUILHEIRO</v>
      </c>
      <c r="J4388" t="str">
        <f>UPPER(anotacoes!H4388)</f>
        <v>DISPLACEMENT</v>
      </c>
      <c r="K4388" t="str">
        <f>UPPER(anotacoes!I4388)</f>
        <v>2-3 STEP HESITANT LEFT</v>
      </c>
      <c r="L4388" s="6" t="str">
        <f>IF(anotacoes!N4388=0,"",anotacoes!N4388)</f>
        <v/>
      </c>
      <c r="M4388" t="str">
        <f>IF(anotacoes!M4388=0,"",UPPER(anotacoes!M4388))</f>
        <v/>
      </c>
    </row>
    <row r="4389" spans="1:13" x14ac:dyDescent="0.25">
      <c r="A4389" t="str">
        <f>anotacoes!C4389</f>
        <v>GRAND SLAM TOKYO</v>
      </c>
      <c r="B4389" t="str">
        <f>anotacoes!E4389</f>
        <v>LUCENTI</v>
      </c>
      <c r="C4389" t="str">
        <f>anotacoes!F4389</f>
        <v>GUILHEIRO</v>
      </c>
      <c r="D4389" t="s">
        <v>10434</v>
      </c>
      <c r="E4389">
        <f>anotacoes!A4389</f>
        <v>60</v>
      </c>
      <c r="F4389" t="str">
        <f>anotacoes!K4389</f>
        <v xml:space="preserve"> 00:11:58,633</v>
      </c>
      <c r="G4389" t="str">
        <f>anotacoes!L4389</f>
        <v xml:space="preserve"> 00:12:00,923</v>
      </c>
      <c r="H4389" t="str">
        <f>IF(J4389="PAUSE",D4389,IF(anotacoes!G4393=conversao_anotacoes!B4389,conversao_anotacoes!B4389,conversao_anotacoes!C4389))</f>
        <v>LUCENTI</v>
      </c>
      <c r="I4389" t="str">
        <f t="shared" si="68"/>
        <v>GUILHEIRO</v>
      </c>
      <c r="J4389" t="str">
        <f>UPPER(anotacoes!H4389)</f>
        <v>GRIP TIME</v>
      </c>
      <c r="K4389" t="str">
        <f>UPPER(anotacoes!I4389)</f>
        <v>RIGHT SLEEVE LEFT SLEEVE</v>
      </c>
      <c r="L4389" s="6" t="str">
        <f>IF(anotacoes!N4389=0,"",anotacoes!N4389)</f>
        <v/>
      </c>
      <c r="M4389" t="str">
        <f>IF(anotacoes!M4389=0,"",UPPER(anotacoes!M4389))</f>
        <v/>
      </c>
    </row>
    <row r="4390" spans="1:13" x14ac:dyDescent="0.25">
      <c r="A4390" t="str">
        <f>anotacoes!C4390</f>
        <v>GRAND SLAM TOKYO</v>
      </c>
      <c r="B4390" t="str">
        <f>anotacoes!E4390</f>
        <v>LUCENTI</v>
      </c>
      <c r="C4390" t="str">
        <f>anotacoes!F4390</f>
        <v>GUILHEIRO</v>
      </c>
      <c r="D4390" t="s">
        <v>10434</v>
      </c>
      <c r="E4390">
        <f>anotacoes!A4390</f>
        <v>60</v>
      </c>
      <c r="F4390" t="str">
        <f>anotacoes!K4390</f>
        <v xml:space="preserve"> 00:12:00,923</v>
      </c>
      <c r="G4390" t="str">
        <f>anotacoes!L4390</f>
        <v xml:space="preserve"> 00:12:03,229</v>
      </c>
      <c r="H4390" t="str">
        <f>IF(J4390="PAUSE",D4390,IF(anotacoes!G4394=conversao_anotacoes!B4390,conversao_anotacoes!B4390,conversao_anotacoes!C4390))</f>
        <v>LUCENTI</v>
      </c>
      <c r="I4390" t="str">
        <f t="shared" si="68"/>
        <v>GUILHEIRO</v>
      </c>
      <c r="J4390" t="str">
        <f>UPPER(anotacoes!H4390)</f>
        <v>DEFENSE</v>
      </c>
      <c r="K4390" t="str">
        <f>UPPER(anotacoes!I4390)</f>
        <v>TAE-SABAKI RIGHT</v>
      </c>
      <c r="L4390" s="6" t="str">
        <f>IF(anotacoes!N4390=0,"",anotacoes!N4390)</f>
        <v/>
      </c>
      <c r="M4390" t="str">
        <f>IF(anotacoes!M4390=0,"",UPPER(anotacoes!M4390))</f>
        <v/>
      </c>
    </row>
    <row r="4391" spans="1:13" x14ac:dyDescent="0.25">
      <c r="A4391" t="str">
        <f>anotacoes!C4391</f>
        <v>GRAND SLAM TOKYO</v>
      </c>
      <c r="B4391" t="str">
        <f>anotacoes!E4391</f>
        <v>LUCENTI</v>
      </c>
      <c r="C4391" t="str">
        <f>anotacoes!F4391</f>
        <v>GUILHEIRO</v>
      </c>
      <c r="D4391" t="s">
        <v>10434</v>
      </c>
      <c r="E4391">
        <f>anotacoes!A4391</f>
        <v>60</v>
      </c>
      <c r="F4391" t="str">
        <f>anotacoes!K4391</f>
        <v xml:space="preserve"> 00:12:03,229</v>
      </c>
      <c r="G4391" t="str">
        <f>anotacoes!L4391</f>
        <v xml:space="preserve"> 00:12:07,526</v>
      </c>
      <c r="H4391" t="str">
        <f>IF(J4391="PAUSE",D4391,IF(anotacoes!G4395=conversao_anotacoes!B4391,conversao_anotacoes!B4391,conversao_anotacoes!C4391))</f>
        <v>&lt;ARBITRO DESCONHECIDO&gt;</v>
      </c>
      <c r="I4391" t="str">
        <f t="shared" si="68"/>
        <v/>
      </c>
      <c r="J4391" t="str">
        <f>UPPER(anotacoes!H4391)</f>
        <v>PAUSE</v>
      </c>
      <c r="K4391" t="str">
        <f>UPPER(anotacoes!I4391)</f>
        <v>&lt;UNCLASSIFIED&gt;</v>
      </c>
      <c r="L4391" s="6" t="str">
        <f>IF(anotacoes!N4391=0,"",anotacoes!N4391)</f>
        <v/>
      </c>
      <c r="M4391" t="str">
        <f>IF(anotacoes!M4391=0,"",UPPER(anotacoes!M4391))</f>
        <v/>
      </c>
    </row>
    <row r="4392" spans="1:13" x14ac:dyDescent="0.25">
      <c r="A4392" t="str">
        <f>anotacoes!C4392</f>
        <v>GRAND SLAM TOKYO</v>
      </c>
      <c r="B4392" t="str">
        <f>anotacoes!E4392</f>
        <v>LUCENTI</v>
      </c>
      <c r="C4392" t="str">
        <f>anotacoes!F4392</f>
        <v>GUILHEIRO</v>
      </c>
      <c r="D4392" t="s">
        <v>10434</v>
      </c>
      <c r="E4392">
        <f>anotacoes!A4392</f>
        <v>60</v>
      </c>
      <c r="F4392" t="str">
        <f>anotacoes!K4392</f>
        <v xml:space="preserve"> 00:12:07,526</v>
      </c>
      <c r="G4392" t="str">
        <f>anotacoes!L4392</f>
        <v xml:space="preserve"> 00:12:10,302</v>
      </c>
      <c r="H4392" t="str">
        <f>IF(J4392="PAUSE",D4392,IF(anotacoes!G4396=conversao_anotacoes!B4392,conversao_anotacoes!B4392,conversao_anotacoes!C4392))</f>
        <v>LUCENTI</v>
      </c>
      <c r="I4392" t="str">
        <f t="shared" si="68"/>
        <v>GUILHEIRO</v>
      </c>
      <c r="J4392" t="str">
        <f>UPPER(anotacoes!H4392)</f>
        <v>DISPLACEMENT</v>
      </c>
      <c r="K4392" t="str">
        <f>UPPER(anotacoes!I4392)</f>
        <v>TRY TO GRIP WITH CONTACT</v>
      </c>
      <c r="L4392" s="6" t="str">
        <f>IF(anotacoes!N4392=0,"",anotacoes!N4392)</f>
        <v/>
      </c>
      <c r="M4392" t="str">
        <f>IF(anotacoes!M4392=0,"",UPPER(anotacoes!M4392))</f>
        <v/>
      </c>
    </row>
    <row r="4393" spans="1:13" x14ac:dyDescent="0.25">
      <c r="A4393" t="str">
        <f>anotacoes!C4393</f>
        <v>GRAND SLAM TOKYO</v>
      </c>
      <c r="B4393" t="str">
        <f>anotacoes!E4393</f>
        <v>LUCENTI</v>
      </c>
      <c r="C4393" t="str">
        <f>anotacoes!F4393</f>
        <v>GUILHEIRO</v>
      </c>
      <c r="D4393" t="s">
        <v>10434</v>
      </c>
      <c r="E4393">
        <f>anotacoes!A4393</f>
        <v>60</v>
      </c>
      <c r="F4393" t="str">
        <f>anotacoes!K4393</f>
        <v xml:space="preserve"> 00:12:10,302</v>
      </c>
      <c r="G4393" t="str">
        <f>anotacoes!L4393</f>
        <v xml:space="preserve"> 00:12:30,378</v>
      </c>
      <c r="H4393" t="str">
        <f>IF(J4393="PAUSE",D4393,IF(anotacoes!G4397=conversao_anotacoes!B4393,conversao_anotacoes!B4393,conversao_anotacoes!C4393))</f>
        <v>LUCENTI</v>
      </c>
      <c r="I4393" t="str">
        <f t="shared" si="68"/>
        <v>GUILHEIRO</v>
      </c>
      <c r="J4393" t="str">
        <f>UPPER(anotacoes!H4393)</f>
        <v>GRIP TIME</v>
      </c>
      <c r="K4393" t="str">
        <f>UPPER(anotacoes!I4393)</f>
        <v>RIGHT SLEEVE LEFT SLEEVE</v>
      </c>
      <c r="L4393" s="6" t="str">
        <f>IF(anotacoes!N4393=0,"",anotacoes!N4393)</f>
        <v/>
      </c>
      <c r="M4393" t="str">
        <f>IF(anotacoes!M4393=0,"",UPPER(anotacoes!M4393))</f>
        <v/>
      </c>
    </row>
    <row r="4394" spans="1:13" x14ac:dyDescent="0.25">
      <c r="A4394" t="str">
        <f>anotacoes!C4394</f>
        <v>GRAND SLAM TOKYO</v>
      </c>
      <c r="B4394" t="str">
        <f>anotacoes!E4394</f>
        <v>LUCENTI</v>
      </c>
      <c r="C4394" t="str">
        <f>anotacoes!F4394</f>
        <v>GUILHEIRO</v>
      </c>
      <c r="D4394" t="s">
        <v>10434</v>
      </c>
      <c r="E4394">
        <f>anotacoes!A4394</f>
        <v>60</v>
      </c>
      <c r="F4394" t="str">
        <f>anotacoes!K4394</f>
        <v xml:space="preserve"> 00:12:30,378</v>
      </c>
      <c r="G4394" t="str">
        <f>anotacoes!L4394</f>
        <v xml:space="preserve"> 00:13:32,614</v>
      </c>
      <c r="H4394" t="str">
        <f>IF(J4394="PAUSE",D4394,IF(anotacoes!G4398=conversao_anotacoes!B4394,conversao_anotacoes!B4394,conversao_anotacoes!C4394))</f>
        <v>&lt;ARBITRO DESCONHECIDO&gt;</v>
      </c>
      <c r="I4394" t="str">
        <f t="shared" si="68"/>
        <v/>
      </c>
      <c r="J4394" t="str">
        <f>UPPER(anotacoes!H4394)</f>
        <v>PAUSE</v>
      </c>
      <c r="K4394" t="str">
        <f>UPPER(anotacoes!I4394)</f>
        <v>&lt;UNCLASSIFIED&gt;</v>
      </c>
      <c r="L4394" s="6" t="str">
        <f>IF(anotacoes!N4394=0,"",anotacoes!N4394)</f>
        <v/>
      </c>
      <c r="M4394" t="str">
        <f>IF(anotacoes!M4394=0,"",UPPER(anotacoes!M4394))</f>
        <v/>
      </c>
    </row>
    <row r="4395" spans="1:13" x14ac:dyDescent="0.25">
      <c r="A4395" t="str">
        <f>anotacoes!C4395</f>
        <v>?</v>
      </c>
      <c r="B4395" t="str">
        <f>anotacoes!E4395</f>
        <v>LUCENTI</v>
      </c>
      <c r="C4395" t="str">
        <f>anotacoes!F4395</f>
        <v>RODRUIGUEZ</v>
      </c>
      <c r="D4395" t="s">
        <v>10434</v>
      </c>
      <c r="E4395">
        <f>anotacoes!A4395</f>
        <v>61</v>
      </c>
      <c r="F4395" t="str">
        <f>anotacoes!K4395</f>
        <v xml:space="preserve"> 00:00:07,607</v>
      </c>
      <c r="G4395" t="str">
        <f>anotacoes!L4395</f>
        <v xml:space="preserve"> 00:00:13,942</v>
      </c>
      <c r="H4395" t="str">
        <f>IF(J4395="PAUSE",D4395,IF(anotacoes!G4399=conversao_anotacoes!B4395,conversao_anotacoes!B4395,conversao_anotacoes!C4395))</f>
        <v>LUCENTI</v>
      </c>
      <c r="I4395" t="str">
        <f t="shared" si="68"/>
        <v>RODRUIGUEZ</v>
      </c>
      <c r="J4395" t="str">
        <f>UPPER(anotacoes!H4395)</f>
        <v>DISPLACEMENT</v>
      </c>
      <c r="K4395" t="str">
        <f>UPPER(anotacoes!I4395)</f>
        <v>2-3 STEP HESITANT RIGHT</v>
      </c>
      <c r="L4395" s="6" t="str">
        <f>IF(anotacoes!N4395=0,"",anotacoes!N4395)</f>
        <v/>
      </c>
      <c r="M4395" t="str">
        <f>IF(anotacoes!M4395=0,"",UPPER(anotacoes!M4395))</f>
        <v/>
      </c>
    </row>
    <row r="4396" spans="1:13" x14ac:dyDescent="0.25">
      <c r="A4396" t="str">
        <f>anotacoes!C4396</f>
        <v>?</v>
      </c>
      <c r="B4396" t="str">
        <f>anotacoes!E4396</f>
        <v>LUCENTI</v>
      </c>
      <c r="C4396" t="str">
        <f>anotacoes!F4396</f>
        <v>RODRUIGUEZ</v>
      </c>
      <c r="D4396" t="s">
        <v>10434</v>
      </c>
      <c r="E4396">
        <f>anotacoes!A4396</f>
        <v>61</v>
      </c>
      <c r="F4396" t="str">
        <f>anotacoes!K4396</f>
        <v xml:space="preserve"> 00:00:13,942</v>
      </c>
      <c r="G4396" t="str">
        <f>anotacoes!L4396</f>
        <v xml:space="preserve"> 00:00:22,498</v>
      </c>
      <c r="H4396" t="str">
        <f>IF(J4396="PAUSE",D4396,IF(anotacoes!G4400=conversao_anotacoes!B4396,conversao_anotacoes!B4396,conversao_anotacoes!C4396))</f>
        <v>LUCENTI</v>
      </c>
      <c r="I4396" t="str">
        <f t="shared" si="68"/>
        <v>RODRUIGUEZ</v>
      </c>
      <c r="J4396" t="str">
        <f>UPPER(anotacoes!H4396)</f>
        <v>GRIP TIME</v>
      </c>
      <c r="K4396" t="str">
        <f>UPPER(anotacoes!I4396)</f>
        <v>LEFT COLLAR RIGHT SLEEVE</v>
      </c>
      <c r="L4396" s="6" t="str">
        <f>IF(anotacoes!N4396=0,"",anotacoes!N4396)</f>
        <v/>
      </c>
      <c r="M4396" t="str">
        <f>IF(anotacoes!M4396=0,"",UPPER(anotacoes!M4396))</f>
        <v/>
      </c>
    </row>
    <row r="4397" spans="1:13" x14ac:dyDescent="0.25">
      <c r="A4397" t="str">
        <f>anotacoes!C4397</f>
        <v>?</v>
      </c>
      <c r="B4397" t="str">
        <f>anotacoes!E4397</f>
        <v>LUCENTI</v>
      </c>
      <c r="C4397" t="str">
        <f>anotacoes!F4397</f>
        <v>RODRUIGUEZ</v>
      </c>
      <c r="D4397" t="s">
        <v>10434</v>
      </c>
      <c r="E4397">
        <f>anotacoes!A4397</f>
        <v>61</v>
      </c>
      <c r="F4397" t="str">
        <f>anotacoes!K4397</f>
        <v xml:space="preserve"> 00:00:22,498</v>
      </c>
      <c r="G4397" t="str">
        <f>anotacoes!L4397</f>
        <v xml:space="preserve"> 00:00:24,408</v>
      </c>
      <c r="H4397" t="str">
        <f>IF(J4397="PAUSE",D4397,IF(anotacoes!G4401=conversao_anotacoes!B4397,conversao_anotacoes!B4397,conversao_anotacoes!C4397))</f>
        <v>LUCENTI</v>
      </c>
      <c r="I4397" t="str">
        <f t="shared" si="68"/>
        <v>RODRUIGUEZ</v>
      </c>
      <c r="J4397" t="str">
        <f>UPPER(anotacoes!H4397)</f>
        <v>ATTACK</v>
      </c>
      <c r="K4397" t="str">
        <f>UPPER(anotacoes!I4397)</f>
        <v>SEOI NAGE</v>
      </c>
      <c r="L4397" s="6">
        <f>IF(anotacoes!N4397=0,"",anotacoes!N4397)</f>
        <v>9</v>
      </c>
      <c r="M4397" t="str">
        <f>IF(anotacoes!M4397=0,"",UPPER(anotacoes!M4397))</f>
        <v/>
      </c>
    </row>
    <row r="4398" spans="1:13" x14ac:dyDescent="0.25">
      <c r="A4398" t="str">
        <f>anotacoes!C4398</f>
        <v>?</v>
      </c>
      <c r="B4398" t="str">
        <f>anotacoes!E4398</f>
        <v>LUCENTI</v>
      </c>
      <c r="C4398" t="str">
        <f>anotacoes!F4398</f>
        <v>RODRUIGUEZ</v>
      </c>
      <c r="D4398" t="s">
        <v>10434</v>
      </c>
      <c r="E4398">
        <f>anotacoes!A4398</f>
        <v>61</v>
      </c>
      <c r="F4398" t="str">
        <f>anotacoes!K4398</f>
        <v xml:space="preserve"> 00:00:24,603</v>
      </c>
      <c r="G4398" t="str">
        <f>anotacoes!L4398</f>
        <v xml:space="preserve"> 00:00:28,729</v>
      </c>
      <c r="H4398" t="str">
        <f>IF(J4398="PAUSE",D4398,IF(anotacoes!G4402=conversao_anotacoes!B4398,conversao_anotacoes!B4398,conversao_anotacoes!C4398))</f>
        <v>LUCENTI</v>
      </c>
      <c r="I4398" t="str">
        <f t="shared" si="68"/>
        <v>RODRUIGUEZ</v>
      </c>
      <c r="J4398" t="str">
        <f>UPPER(anotacoes!H4398)</f>
        <v>GROUNDWORK COMBAT</v>
      </c>
      <c r="K4398" t="str">
        <f>UPPER(anotacoes!I4398)</f>
        <v>TRYING TO ATTACK</v>
      </c>
      <c r="L4398" s="6" t="str">
        <f>IF(anotacoes!N4398=0,"",anotacoes!N4398)</f>
        <v/>
      </c>
      <c r="M4398" t="str">
        <f>IF(anotacoes!M4398=0,"",UPPER(anotacoes!M4398))</f>
        <v/>
      </c>
    </row>
    <row r="4399" spans="1:13" x14ac:dyDescent="0.25">
      <c r="A4399" t="str">
        <f>anotacoes!C4399</f>
        <v>?</v>
      </c>
      <c r="B4399" t="str">
        <f>anotacoes!E4399</f>
        <v>LUCENTI</v>
      </c>
      <c r="C4399" t="str">
        <f>anotacoes!F4399</f>
        <v>RODRUIGUEZ</v>
      </c>
      <c r="D4399" t="s">
        <v>10434</v>
      </c>
      <c r="E4399">
        <f>anotacoes!A4399</f>
        <v>61</v>
      </c>
      <c r="F4399" t="str">
        <f>anotacoes!K4399</f>
        <v xml:space="preserve"> 00:00:28,925</v>
      </c>
      <c r="G4399" t="str">
        <f>anotacoes!L4399</f>
        <v xml:space="preserve"> 00:00:34,489</v>
      </c>
      <c r="H4399" t="str">
        <f>IF(J4399="PAUSE",D4399,IF(anotacoes!G4403=conversao_anotacoes!B4399,conversao_anotacoes!B4399,conversao_anotacoes!C4399))</f>
        <v>&lt;ARBITRO DESCONHECIDO&gt;</v>
      </c>
      <c r="I4399" t="str">
        <f t="shared" si="68"/>
        <v/>
      </c>
      <c r="J4399" t="str">
        <f>UPPER(anotacoes!H4399)</f>
        <v>PAUSE</v>
      </c>
      <c r="K4399" t="str">
        <f>UPPER(anotacoes!I4399)</f>
        <v>&lt;UNCLASSIFIED&gt;</v>
      </c>
      <c r="L4399" s="6" t="str">
        <f>IF(anotacoes!N4399=0,"",anotacoes!N4399)</f>
        <v/>
      </c>
      <c r="M4399" t="str">
        <f>IF(anotacoes!M4399=0,"",UPPER(anotacoes!M4399))</f>
        <v/>
      </c>
    </row>
    <row r="4400" spans="1:13" x14ac:dyDescent="0.25">
      <c r="A4400" t="str">
        <f>anotacoes!C4400</f>
        <v>?</v>
      </c>
      <c r="B4400" t="str">
        <f>anotacoes!E4400</f>
        <v>LUCENTI</v>
      </c>
      <c r="C4400" t="str">
        <f>anotacoes!F4400</f>
        <v>RODRUIGUEZ</v>
      </c>
      <c r="D4400" t="s">
        <v>10434</v>
      </c>
      <c r="E4400">
        <f>anotacoes!A4400</f>
        <v>61</v>
      </c>
      <c r="F4400" t="str">
        <f>anotacoes!K4400</f>
        <v xml:space="preserve"> 00:00:34,681</v>
      </c>
      <c r="G4400" t="str">
        <f>anotacoes!L4400</f>
        <v xml:space="preserve"> 00:00:40,436</v>
      </c>
      <c r="H4400" t="str">
        <f>IF(J4400="PAUSE",D4400,IF(anotacoes!G4404=conversao_anotacoes!B4400,conversao_anotacoes!B4400,conversao_anotacoes!C4400))</f>
        <v>LUCENTI</v>
      </c>
      <c r="I4400" t="str">
        <f t="shared" si="68"/>
        <v>RODRUIGUEZ</v>
      </c>
      <c r="J4400" t="str">
        <f>UPPER(anotacoes!H4400)</f>
        <v>DISPLACEMENT</v>
      </c>
      <c r="K4400" t="str">
        <f>UPPER(anotacoes!I4400)</f>
        <v>2-3 STEP HESITANT RIGHT</v>
      </c>
      <c r="L4400" s="6" t="str">
        <f>IF(anotacoes!N4400=0,"",anotacoes!N4400)</f>
        <v/>
      </c>
      <c r="M4400" t="str">
        <f>IF(anotacoes!M4400=0,"",UPPER(anotacoes!M4400))</f>
        <v/>
      </c>
    </row>
    <row r="4401" spans="1:13" x14ac:dyDescent="0.25">
      <c r="A4401" t="str">
        <f>anotacoes!C4401</f>
        <v>?</v>
      </c>
      <c r="B4401" t="str">
        <f>anotacoes!E4401</f>
        <v>LUCENTI</v>
      </c>
      <c r="C4401" t="str">
        <f>anotacoes!F4401</f>
        <v>RODRUIGUEZ</v>
      </c>
      <c r="D4401" t="s">
        <v>10434</v>
      </c>
      <c r="E4401">
        <f>anotacoes!A4401</f>
        <v>61</v>
      </c>
      <c r="F4401" t="str">
        <f>anotacoes!K4401</f>
        <v xml:space="preserve"> 00:00:40,436</v>
      </c>
      <c r="G4401" t="str">
        <f>anotacoes!L4401</f>
        <v xml:space="preserve"> 00:00:44,859</v>
      </c>
      <c r="H4401" t="str">
        <f>IF(J4401="PAUSE",D4401,IF(anotacoes!G4405=conversao_anotacoes!B4401,conversao_anotacoes!B4401,conversao_anotacoes!C4401))</f>
        <v>LUCENTI</v>
      </c>
      <c r="I4401" t="str">
        <f t="shared" si="68"/>
        <v>RODRUIGUEZ</v>
      </c>
      <c r="J4401" t="str">
        <f>UPPER(anotacoes!H4401)</f>
        <v>GRIP TIME</v>
      </c>
      <c r="K4401" t="str">
        <f>UPPER(anotacoes!I4401)</f>
        <v>LEFT COLLAR</v>
      </c>
      <c r="L4401" s="6" t="str">
        <f>IF(anotacoes!N4401=0,"",anotacoes!N4401)</f>
        <v/>
      </c>
      <c r="M4401" t="str">
        <f>IF(anotacoes!M4401=0,"",UPPER(anotacoes!M4401))</f>
        <v/>
      </c>
    </row>
    <row r="4402" spans="1:13" x14ac:dyDescent="0.25">
      <c r="A4402" t="str">
        <f>anotacoes!C4402</f>
        <v>?</v>
      </c>
      <c r="B4402" t="str">
        <f>anotacoes!E4402</f>
        <v>LUCENTI</v>
      </c>
      <c r="C4402" t="str">
        <f>anotacoes!F4402</f>
        <v>RODRUIGUEZ</v>
      </c>
      <c r="D4402" t="s">
        <v>10434</v>
      </c>
      <c r="E4402">
        <f>anotacoes!A4402</f>
        <v>61</v>
      </c>
      <c r="F4402" t="str">
        <f>anotacoes!K4402</f>
        <v xml:space="preserve"> 00:00:44,859</v>
      </c>
      <c r="G4402" t="str">
        <f>anotacoes!L4402</f>
        <v xml:space="preserve"> 00:00:55,112</v>
      </c>
      <c r="H4402" t="str">
        <f>IF(J4402="PAUSE",D4402,IF(anotacoes!G4406=conversao_anotacoes!B4402,conversao_anotacoes!B4402,conversao_anotacoes!C4402))</f>
        <v>LUCENTI</v>
      </c>
      <c r="I4402" t="str">
        <f t="shared" si="68"/>
        <v>RODRUIGUEZ</v>
      </c>
      <c r="J4402" t="str">
        <f>UPPER(anotacoes!H4402)</f>
        <v>GRIP TIME</v>
      </c>
      <c r="K4402" t="str">
        <f>UPPER(anotacoes!I4402)</f>
        <v>LEFT COLLAR RIGHT SLEEVE</v>
      </c>
      <c r="L4402" s="6" t="str">
        <f>IF(anotacoes!N4402=0,"",anotacoes!N4402)</f>
        <v/>
      </c>
      <c r="M4402" t="str">
        <f>IF(anotacoes!M4402=0,"",UPPER(anotacoes!M4402))</f>
        <v/>
      </c>
    </row>
    <row r="4403" spans="1:13" x14ac:dyDescent="0.25">
      <c r="A4403" t="str">
        <f>anotacoes!C4403</f>
        <v>?</v>
      </c>
      <c r="B4403" t="str">
        <f>anotacoes!E4403</f>
        <v>LUCENTI</v>
      </c>
      <c r="C4403" t="str">
        <f>anotacoes!F4403</f>
        <v>RODRUIGUEZ</v>
      </c>
      <c r="D4403" t="s">
        <v>10434</v>
      </c>
      <c r="E4403">
        <f>anotacoes!A4403</f>
        <v>61</v>
      </c>
      <c r="F4403" t="str">
        <f>anotacoes!K4403</f>
        <v xml:space="preserve"> 00:00:55,112</v>
      </c>
      <c r="G4403" t="str">
        <f>anotacoes!L4403</f>
        <v xml:space="preserve"> 00:00:56,452</v>
      </c>
      <c r="H4403" t="str">
        <f>IF(J4403="PAUSE",D4403,IF(anotacoes!G4407=conversao_anotacoes!B4403,conversao_anotacoes!B4403,conversao_anotacoes!C4403))</f>
        <v>LUCENTI</v>
      </c>
      <c r="I4403" t="str">
        <f t="shared" si="68"/>
        <v>RODRUIGUEZ</v>
      </c>
      <c r="J4403" t="str">
        <f>UPPER(anotacoes!H4403)</f>
        <v>ATTACK</v>
      </c>
      <c r="K4403" t="str">
        <f>UPPER(anotacoes!I4403)</f>
        <v>TAI OTOSHI</v>
      </c>
      <c r="L4403" s="6">
        <f>IF(anotacoes!N4403=0,"",anotacoes!N4403)</f>
        <v>6</v>
      </c>
      <c r="M4403" t="str">
        <f>IF(anotacoes!M4403=0,"",UPPER(anotacoes!M4403))</f>
        <v>IPPON</v>
      </c>
    </row>
    <row r="4404" spans="1:13" x14ac:dyDescent="0.25">
      <c r="A4404" t="str">
        <f>anotacoes!C4404</f>
        <v>WORLD CHAMPIONSHIP</v>
      </c>
      <c r="B4404" t="str">
        <f>anotacoes!E4404</f>
        <v>LUCENTI</v>
      </c>
      <c r="C4404" t="str">
        <f>anotacoes!F4404</f>
        <v>BOZOROV</v>
      </c>
      <c r="D4404" t="s">
        <v>10434</v>
      </c>
      <c r="E4404">
        <f>anotacoes!A4404</f>
        <v>62</v>
      </c>
      <c r="F4404" t="str">
        <f>anotacoes!K4404</f>
        <v xml:space="preserve"> 00:00:05,970</v>
      </c>
      <c r="G4404" t="str">
        <f>anotacoes!L4404</f>
        <v xml:space="preserve"> 00:00:08,099</v>
      </c>
      <c r="H4404" t="str">
        <f>IF(J4404="PAUSE",D4404,IF(anotacoes!G4408=conversao_anotacoes!B4404,conversao_anotacoes!B4404,conversao_anotacoes!C4404))</f>
        <v>LUCENTI</v>
      </c>
      <c r="I4404" t="str">
        <f t="shared" si="68"/>
        <v>BOZOROV</v>
      </c>
      <c r="J4404" t="str">
        <f>UPPER(anotacoes!H4404)</f>
        <v>DISPLACEMENT</v>
      </c>
      <c r="K4404" t="str">
        <f>UPPER(anotacoes!I4404)</f>
        <v>CIRCULAR LEFT</v>
      </c>
      <c r="L4404" s="6" t="str">
        <f>IF(anotacoes!N4404=0,"",anotacoes!N4404)</f>
        <v/>
      </c>
      <c r="M4404" t="str">
        <f>IF(anotacoes!M4404=0,"",UPPER(anotacoes!M4404))</f>
        <v/>
      </c>
    </row>
    <row r="4405" spans="1:13" x14ac:dyDescent="0.25">
      <c r="A4405" t="str">
        <f>anotacoes!C4405</f>
        <v>WORLD CHAMPIONSHIP</v>
      </c>
      <c r="B4405" t="str">
        <f>anotacoes!E4405</f>
        <v>LUCENTI</v>
      </c>
      <c r="C4405" t="str">
        <f>anotacoes!F4405</f>
        <v>BOZOROV</v>
      </c>
      <c r="D4405" t="s">
        <v>10434</v>
      </c>
      <c r="E4405">
        <f>anotacoes!A4405</f>
        <v>62</v>
      </c>
      <c r="F4405" t="str">
        <f>anotacoes!K4405</f>
        <v xml:space="preserve"> 00:00:08,099</v>
      </c>
      <c r="G4405" t="str">
        <f>anotacoes!L4405</f>
        <v xml:space="preserve"> 00:00:11,176</v>
      </c>
      <c r="H4405" t="str">
        <f>IF(J4405="PAUSE",D4405,IF(anotacoes!G4409=conversao_anotacoes!B4405,conversao_anotacoes!B4405,conversao_anotacoes!C4405))</f>
        <v>LUCENTI</v>
      </c>
      <c r="I4405" t="str">
        <f t="shared" si="68"/>
        <v>BOZOROV</v>
      </c>
      <c r="J4405" t="str">
        <f>UPPER(anotacoes!H4405)</f>
        <v>DISPLACEMENT</v>
      </c>
      <c r="K4405" t="str">
        <f>UPPER(anotacoes!I4405)</f>
        <v>2-3 STEP HESITANT RIGHT</v>
      </c>
      <c r="L4405" s="6" t="str">
        <f>IF(anotacoes!N4405=0,"",anotacoes!N4405)</f>
        <v/>
      </c>
      <c r="M4405" t="str">
        <f>IF(anotacoes!M4405=0,"",UPPER(anotacoes!M4405))</f>
        <v/>
      </c>
    </row>
    <row r="4406" spans="1:13" x14ac:dyDescent="0.25">
      <c r="A4406" t="str">
        <f>anotacoes!C4406</f>
        <v>WORLD CHAMPIONSHIP</v>
      </c>
      <c r="B4406" t="str">
        <f>anotacoes!E4406</f>
        <v>LUCENTI</v>
      </c>
      <c r="C4406" t="str">
        <f>anotacoes!F4406</f>
        <v>BOZOROV</v>
      </c>
      <c r="D4406" t="s">
        <v>10434</v>
      </c>
      <c r="E4406">
        <f>anotacoes!A4406</f>
        <v>62</v>
      </c>
      <c r="F4406" t="str">
        <f>anotacoes!K4406</f>
        <v xml:space="preserve"> 00:00:11,176</v>
      </c>
      <c r="G4406" t="str">
        <f>anotacoes!L4406</f>
        <v xml:space="preserve"> 00:00:12,838</v>
      </c>
      <c r="H4406" t="str">
        <f>IF(J4406="PAUSE",D4406,IF(anotacoes!G4410=conversao_anotacoes!B4406,conversao_anotacoes!B4406,conversao_anotacoes!C4406))</f>
        <v>&lt;ARBITRO DESCONHECIDO&gt;</v>
      </c>
      <c r="I4406" t="str">
        <f t="shared" si="68"/>
        <v/>
      </c>
      <c r="J4406" t="str">
        <f>UPPER(anotacoes!H4406)</f>
        <v>PAUSE</v>
      </c>
      <c r="K4406" t="str">
        <f>UPPER(anotacoes!I4406)</f>
        <v>&lt;UNCLASSIFIED&gt;</v>
      </c>
      <c r="L4406" s="6" t="str">
        <f>IF(anotacoes!N4406=0,"",anotacoes!N4406)</f>
        <v/>
      </c>
      <c r="M4406" t="str">
        <f>IF(anotacoes!M4406=0,"",UPPER(anotacoes!M4406))</f>
        <v/>
      </c>
    </row>
    <row r="4407" spans="1:13" x14ac:dyDescent="0.25">
      <c r="A4407" t="str">
        <f>anotacoes!C4407</f>
        <v>WORLD CHAMPIONSHIP</v>
      </c>
      <c r="B4407" t="str">
        <f>anotacoes!E4407</f>
        <v>LUCENTI</v>
      </c>
      <c r="C4407" t="str">
        <f>anotacoes!F4407</f>
        <v>BOZOROV</v>
      </c>
      <c r="D4407" t="s">
        <v>10434</v>
      </c>
      <c r="E4407">
        <f>anotacoes!A4407</f>
        <v>62</v>
      </c>
      <c r="F4407" t="str">
        <f>anotacoes!K4407</f>
        <v xml:space="preserve"> 00:00:13,007</v>
      </c>
      <c r="G4407" t="str">
        <f>anotacoes!L4407</f>
        <v xml:space="preserve"> 00:00:14,744</v>
      </c>
      <c r="H4407" t="str">
        <f>IF(J4407="PAUSE",D4407,IF(anotacoes!G4411=conversao_anotacoes!B4407,conversao_anotacoes!B4407,conversao_anotacoes!C4407))</f>
        <v>LUCENTI</v>
      </c>
      <c r="I4407" t="str">
        <f t="shared" si="68"/>
        <v>BOZOROV</v>
      </c>
      <c r="J4407" t="str">
        <f>UPPER(anotacoes!H4407)</f>
        <v>DISPLACEMENT</v>
      </c>
      <c r="K4407" t="str">
        <f>UPPER(anotacoes!I4407)</f>
        <v>CIRCULAR LEFT</v>
      </c>
      <c r="L4407" s="6" t="str">
        <f>IF(anotacoes!N4407=0,"",anotacoes!N4407)</f>
        <v/>
      </c>
      <c r="M4407" t="str">
        <f>IF(anotacoes!M4407=0,"",UPPER(anotacoes!M4407))</f>
        <v/>
      </c>
    </row>
    <row r="4408" spans="1:13" x14ac:dyDescent="0.25">
      <c r="A4408" t="str">
        <f>anotacoes!C4408</f>
        <v>WORLD CHAMPIONSHIP</v>
      </c>
      <c r="B4408" t="str">
        <f>anotacoes!E4408</f>
        <v>LUCENTI</v>
      </c>
      <c r="C4408" t="str">
        <f>anotacoes!F4408</f>
        <v>BOZOROV</v>
      </c>
      <c r="D4408" t="s">
        <v>10434</v>
      </c>
      <c r="E4408">
        <f>anotacoes!A4408</f>
        <v>62</v>
      </c>
      <c r="F4408" t="str">
        <f>anotacoes!K4408</f>
        <v xml:space="preserve"> 00:00:14,744</v>
      </c>
      <c r="G4408" t="str">
        <f>anotacoes!L4408</f>
        <v xml:space="preserve"> 00:00:15,663</v>
      </c>
      <c r="H4408" t="str">
        <f>IF(J4408="PAUSE",D4408,IF(anotacoes!G4412=conversao_anotacoes!B4408,conversao_anotacoes!B4408,conversao_anotacoes!C4408))</f>
        <v>LUCENTI</v>
      </c>
      <c r="I4408" t="str">
        <f t="shared" si="68"/>
        <v>BOZOROV</v>
      </c>
      <c r="J4408" t="str">
        <f>UPPER(anotacoes!H4408)</f>
        <v>DISPLACEMENT</v>
      </c>
      <c r="K4408" t="str">
        <f>UPPER(anotacoes!I4408)</f>
        <v>2-3 STEP HESITANT RIGHT</v>
      </c>
      <c r="L4408" s="6" t="str">
        <f>IF(anotacoes!N4408=0,"",anotacoes!N4408)</f>
        <v/>
      </c>
      <c r="M4408" t="str">
        <f>IF(anotacoes!M4408=0,"",UPPER(anotacoes!M4408))</f>
        <v/>
      </c>
    </row>
    <row r="4409" spans="1:13" x14ac:dyDescent="0.25">
      <c r="A4409" t="str">
        <f>anotacoes!C4409</f>
        <v>WORLD CHAMPIONSHIP</v>
      </c>
      <c r="B4409" t="str">
        <f>anotacoes!E4409</f>
        <v>LUCENTI</v>
      </c>
      <c r="C4409" t="str">
        <f>anotacoes!F4409</f>
        <v>BOZOROV</v>
      </c>
      <c r="D4409" t="s">
        <v>10434</v>
      </c>
      <c r="E4409">
        <f>anotacoes!A4409</f>
        <v>62</v>
      </c>
      <c r="F4409" t="str">
        <f>anotacoes!K4409</f>
        <v xml:space="preserve"> 00:00:15,663</v>
      </c>
      <c r="G4409" t="str">
        <f>anotacoes!L4409</f>
        <v xml:space="preserve"> 00:00:16,513</v>
      </c>
      <c r="H4409" t="str">
        <f>IF(J4409="PAUSE",D4409,IF(anotacoes!G4413=conversao_anotacoes!B4409,conversao_anotacoes!B4409,conversao_anotacoes!C4409))</f>
        <v>LUCENTI</v>
      </c>
      <c r="I4409" t="str">
        <f t="shared" si="68"/>
        <v>BOZOROV</v>
      </c>
      <c r="J4409" t="str">
        <f>UPPER(anotacoes!H4409)</f>
        <v>GRIP TIME</v>
      </c>
      <c r="K4409" t="str">
        <f>UPPER(anotacoes!I4409)</f>
        <v>LEFT COLLAR</v>
      </c>
      <c r="L4409" s="6" t="str">
        <f>IF(anotacoes!N4409=0,"",anotacoes!N4409)</f>
        <v/>
      </c>
      <c r="M4409" t="str">
        <f>IF(anotacoes!M4409=0,"",UPPER(anotacoes!M4409))</f>
        <v/>
      </c>
    </row>
    <row r="4410" spans="1:13" x14ac:dyDescent="0.25">
      <c r="A4410" t="str">
        <f>anotacoes!C4410</f>
        <v>WORLD CHAMPIONSHIP</v>
      </c>
      <c r="B4410" t="str">
        <f>anotacoes!E4410</f>
        <v>LUCENTI</v>
      </c>
      <c r="C4410" t="str">
        <f>anotacoes!F4410</f>
        <v>BOZOROV</v>
      </c>
      <c r="D4410" t="s">
        <v>10434</v>
      </c>
      <c r="E4410">
        <f>anotacoes!A4410</f>
        <v>62</v>
      </c>
      <c r="F4410" t="str">
        <f>anotacoes!K4410</f>
        <v xml:space="preserve"> 00:00:16,513</v>
      </c>
      <c r="G4410" t="str">
        <f>anotacoes!L4410</f>
        <v xml:space="preserve"> 00:00:20,108</v>
      </c>
      <c r="H4410" t="str">
        <f>IF(J4410="PAUSE",D4410,IF(anotacoes!G4414=conversao_anotacoes!B4410,conversao_anotacoes!B4410,conversao_anotacoes!C4410))</f>
        <v>LUCENTI</v>
      </c>
      <c r="I4410" t="str">
        <f t="shared" si="68"/>
        <v>BOZOROV</v>
      </c>
      <c r="J4410" t="str">
        <f>UPPER(anotacoes!H4410)</f>
        <v>DISPLACEMENT</v>
      </c>
      <c r="K4410" t="str">
        <f>UPPER(anotacoes!I4410)</f>
        <v>2-3 STEP HESITANT RIGHT</v>
      </c>
      <c r="L4410" s="6" t="str">
        <f>IF(anotacoes!N4410=0,"",anotacoes!N4410)</f>
        <v/>
      </c>
      <c r="M4410" t="str">
        <f>IF(anotacoes!M4410=0,"",UPPER(anotacoes!M4410))</f>
        <v/>
      </c>
    </row>
    <row r="4411" spans="1:13" x14ac:dyDescent="0.25">
      <c r="A4411" t="str">
        <f>anotacoes!C4411</f>
        <v>WORLD CHAMPIONSHIP</v>
      </c>
      <c r="B4411" t="str">
        <f>anotacoes!E4411</f>
        <v>LUCENTI</v>
      </c>
      <c r="C4411" t="str">
        <f>anotacoes!F4411</f>
        <v>BOZOROV</v>
      </c>
      <c r="D4411" t="s">
        <v>10434</v>
      </c>
      <c r="E4411">
        <f>anotacoes!A4411</f>
        <v>62</v>
      </c>
      <c r="F4411" t="str">
        <f>anotacoes!K4411</f>
        <v xml:space="preserve"> 00:00:20,108</v>
      </c>
      <c r="G4411" t="str">
        <f>anotacoes!L4411</f>
        <v xml:space="preserve"> 00:00:20,850</v>
      </c>
      <c r="H4411" t="str">
        <f>IF(J4411="PAUSE",D4411,IF(anotacoes!G4415=conversao_anotacoes!B4411,conversao_anotacoes!B4411,conversao_anotacoes!C4411))</f>
        <v>LUCENTI</v>
      </c>
      <c r="I4411" t="str">
        <f t="shared" si="68"/>
        <v>BOZOROV</v>
      </c>
      <c r="J4411" t="str">
        <f>UPPER(anotacoes!H4411)</f>
        <v>DISPLACEMENT</v>
      </c>
      <c r="K4411" t="str">
        <f>UPPER(anotacoes!I4411)</f>
        <v>TRY TO GRIP WITH CONTACT</v>
      </c>
      <c r="L4411" s="6" t="str">
        <f>IF(anotacoes!N4411=0,"",anotacoes!N4411)</f>
        <v/>
      </c>
      <c r="M4411" t="str">
        <f>IF(anotacoes!M4411=0,"",UPPER(anotacoes!M4411))</f>
        <v/>
      </c>
    </row>
    <row r="4412" spans="1:13" x14ac:dyDescent="0.25">
      <c r="A4412" t="str">
        <f>anotacoes!C4412</f>
        <v>WORLD CHAMPIONSHIP</v>
      </c>
      <c r="B4412" t="str">
        <f>anotacoes!E4412</f>
        <v>LUCENTI</v>
      </c>
      <c r="C4412" t="str">
        <f>anotacoes!F4412</f>
        <v>BOZOROV</v>
      </c>
      <c r="D4412" t="s">
        <v>10434</v>
      </c>
      <c r="E4412">
        <f>anotacoes!A4412</f>
        <v>62</v>
      </c>
      <c r="F4412" t="str">
        <f>anotacoes!K4412</f>
        <v xml:space="preserve"> 00:00:20,850</v>
      </c>
      <c r="G4412" t="str">
        <f>anotacoes!L4412</f>
        <v xml:space="preserve"> 00:00:21,866</v>
      </c>
      <c r="H4412" t="str">
        <f>IF(J4412="PAUSE",D4412,IF(anotacoes!G4416=conversao_anotacoes!B4412,conversao_anotacoes!B4412,conversao_anotacoes!C4412))</f>
        <v>LUCENTI</v>
      </c>
      <c r="I4412" t="str">
        <f t="shared" si="68"/>
        <v>BOZOROV</v>
      </c>
      <c r="J4412" t="str">
        <f>UPPER(anotacoes!H4412)</f>
        <v>GRIP TIME</v>
      </c>
      <c r="K4412" t="str">
        <f>UPPER(anotacoes!I4412)</f>
        <v>LEFT COLLAR RIGHT SLEEVE</v>
      </c>
      <c r="L4412" s="6" t="str">
        <f>IF(anotacoes!N4412=0,"",anotacoes!N4412)</f>
        <v/>
      </c>
      <c r="M4412" t="str">
        <f>IF(anotacoes!M4412=0,"",UPPER(anotacoes!M4412))</f>
        <v/>
      </c>
    </row>
    <row r="4413" spans="1:13" x14ac:dyDescent="0.25">
      <c r="A4413" t="str">
        <f>anotacoes!C4413</f>
        <v>WORLD CHAMPIONSHIP</v>
      </c>
      <c r="B4413" t="str">
        <f>anotacoes!E4413</f>
        <v>LUCENTI</v>
      </c>
      <c r="C4413" t="str">
        <f>anotacoes!F4413</f>
        <v>BOZOROV</v>
      </c>
      <c r="D4413" t="s">
        <v>10434</v>
      </c>
      <c r="E4413">
        <f>anotacoes!A4413</f>
        <v>62</v>
      </c>
      <c r="F4413" t="str">
        <f>anotacoes!K4413</f>
        <v xml:space="preserve"> 00:00:21,866</v>
      </c>
      <c r="G4413" t="str">
        <f>anotacoes!L4413</f>
        <v xml:space="preserve"> 00:00:22,868</v>
      </c>
      <c r="H4413" t="str">
        <f>IF(J4413="PAUSE",D4413,IF(anotacoes!G4417=conversao_anotacoes!B4413,conversao_anotacoes!B4413,conversao_anotacoes!C4413))</f>
        <v>LUCENTI</v>
      </c>
      <c r="I4413" t="str">
        <f t="shared" si="68"/>
        <v>BOZOROV</v>
      </c>
      <c r="J4413" t="str">
        <f>UPPER(anotacoes!H4413)</f>
        <v>ATTACK</v>
      </c>
      <c r="K4413" t="str">
        <f>UPPER(anotacoes!I4413)</f>
        <v>SEOI NAGE</v>
      </c>
      <c r="L4413" s="6">
        <f>IF(anotacoes!N4413=0,"",anotacoes!N4413)</f>
        <v>6</v>
      </c>
      <c r="M4413" t="str">
        <f>IF(anotacoes!M4413=0,"",UPPER(anotacoes!M4413))</f>
        <v>YUKO</v>
      </c>
    </row>
    <row r="4414" spans="1:13" x14ac:dyDescent="0.25">
      <c r="A4414" t="str">
        <f>anotacoes!C4414</f>
        <v>WORLD CHAMPIONSHIP</v>
      </c>
      <c r="B4414" t="str">
        <f>anotacoes!E4414</f>
        <v>LUCENTI</v>
      </c>
      <c r="C4414" t="str">
        <f>anotacoes!F4414</f>
        <v>BOZOROV</v>
      </c>
      <c r="D4414" t="s">
        <v>10434</v>
      </c>
      <c r="E4414">
        <f>anotacoes!A4414</f>
        <v>62</v>
      </c>
      <c r="F4414" t="str">
        <f>anotacoes!K4414</f>
        <v xml:space="preserve"> 00:00:22,868</v>
      </c>
      <c r="G4414" t="str">
        <f>anotacoes!L4414</f>
        <v xml:space="preserve"> 00:00:26,331</v>
      </c>
      <c r="H4414" t="str">
        <f>IF(J4414="PAUSE",D4414,IF(anotacoes!G4418=conversao_anotacoes!B4414,conversao_anotacoes!B4414,conversao_anotacoes!C4414))</f>
        <v>LUCENTI</v>
      </c>
      <c r="I4414" t="str">
        <f t="shared" si="68"/>
        <v>BOZOROV</v>
      </c>
      <c r="J4414" t="str">
        <f>UPPER(anotacoes!H4414)</f>
        <v>GROUNDWORK COMBAT</v>
      </c>
      <c r="K4414" t="str">
        <f>UPPER(anotacoes!I4414)</f>
        <v>DEFENSIVE POSITION</v>
      </c>
      <c r="L4414" s="6" t="str">
        <f>IF(anotacoes!N4414=0,"",anotacoes!N4414)</f>
        <v/>
      </c>
      <c r="M4414" t="str">
        <f>IF(anotacoes!M4414=0,"",UPPER(anotacoes!M4414))</f>
        <v/>
      </c>
    </row>
    <row r="4415" spans="1:13" x14ac:dyDescent="0.25">
      <c r="A4415" t="str">
        <f>anotacoes!C4415</f>
        <v>WORLD CHAMPIONSHIP</v>
      </c>
      <c r="B4415" t="str">
        <f>anotacoes!E4415</f>
        <v>LUCENTI</v>
      </c>
      <c r="C4415" t="str">
        <f>anotacoes!F4415</f>
        <v>BOZOROV</v>
      </c>
      <c r="D4415" t="s">
        <v>10434</v>
      </c>
      <c r="E4415">
        <f>anotacoes!A4415</f>
        <v>62</v>
      </c>
      <c r="F4415" t="str">
        <f>anotacoes!K4415</f>
        <v xml:space="preserve"> 00:00:26,519</v>
      </c>
      <c r="G4415" t="str">
        <f>anotacoes!L4415</f>
        <v xml:space="preserve"> 00:00:39,348</v>
      </c>
      <c r="H4415" t="str">
        <f>IF(J4415="PAUSE",D4415,IF(anotacoes!G4419=conversao_anotacoes!B4415,conversao_anotacoes!B4415,conversao_anotacoes!C4415))</f>
        <v>&lt;ARBITRO DESCONHECIDO&gt;</v>
      </c>
      <c r="I4415" t="str">
        <f t="shared" si="68"/>
        <v/>
      </c>
      <c r="J4415" t="str">
        <f>UPPER(anotacoes!H4415)</f>
        <v>PAUSE</v>
      </c>
      <c r="K4415" t="str">
        <f>UPPER(anotacoes!I4415)</f>
        <v>&lt;UNCLASSIFIED&gt;</v>
      </c>
      <c r="L4415" s="6" t="str">
        <f>IF(anotacoes!N4415=0,"",anotacoes!N4415)</f>
        <v/>
      </c>
      <c r="M4415" t="str">
        <f>IF(anotacoes!M4415=0,"",UPPER(anotacoes!M4415))</f>
        <v/>
      </c>
    </row>
    <row r="4416" spans="1:13" x14ac:dyDescent="0.25">
      <c r="A4416" t="str">
        <f>anotacoes!C4416</f>
        <v>WORLD CHAMPIONSHIP</v>
      </c>
      <c r="B4416" t="str">
        <f>anotacoes!E4416</f>
        <v>LUCENTI</v>
      </c>
      <c r="C4416" t="str">
        <f>anotacoes!F4416</f>
        <v>BOZOROV</v>
      </c>
      <c r="D4416" t="s">
        <v>10434</v>
      </c>
      <c r="E4416">
        <f>anotacoes!A4416</f>
        <v>62</v>
      </c>
      <c r="F4416" t="str">
        <f>anotacoes!K4416</f>
        <v xml:space="preserve"> 00:00:39,348</v>
      </c>
      <c r="G4416" t="str">
        <f>anotacoes!L4416</f>
        <v xml:space="preserve"> 00:00:39,990</v>
      </c>
      <c r="H4416" t="str">
        <f>IF(J4416="PAUSE",D4416,IF(anotacoes!G4420=conversao_anotacoes!B4416,conversao_anotacoes!B4416,conversao_anotacoes!C4416))</f>
        <v>LUCENTI</v>
      </c>
      <c r="I4416" t="str">
        <f t="shared" si="68"/>
        <v>BOZOROV</v>
      </c>
      <c r="J4416" t="str">
        <f>UPPER(anotacoes!H4416)</f>
        <v>DISPLACEMENT</v>
      </c>
      <c r="K4416" t="str">
        <f>UPPER(anotacoes!I4416)</f>
        <v>2-3 STEP HESITANT RIGHT</v>
      </c>
      <c r="L4416" s="6" t="str">
        <f>IF(anotacoes!N4416=0,"",anotacoes!N4416)</f>
        <v/>
      </c>
      <c r="M4416" t="str">
        <f>IF(anotacoes!M4416=0,"",UPPER(anotacoes!M4416))</f>
        <v/>
      </c>
    </row>
    <row r="4417" spans="1:13" x14ac:dyDescent="0.25">
      <c r="A4417" t="str">
        <f>anotacoes!C4417</f>
        <v>WORLD CHAMPIONSHIP</v>
      </c>
      <c r="B4417" t="str">
        <f>anotacoes!E4417</f>
        <v>LUCENTI</v>
      </c>
      <c r="C4417" t="str">
        <f>anotacoes!F4417</f>
        <v>BOZOROV</v>
      </c>
      <c r="D4417" t="s">
        <v>10434</v>
      </c>
      <c r="E4417">
        <f>anotacoes!A4417</f>
        <v>62</v>
      </c>
      <c r="F4417" t="str">
        <f>anotacoes!K4417</f>
        <v xml:space="preserve"> 00:00:39,990</v>
      </c>
      <c r="G4417" t="str">
        <f>anotacoes!L4417</f>
        <v xml:space="preserve"> 00:00:40,981</v>
      </c>
      <c r="H4417" t="str">
        <f>IF(J4417="PAUSE",D4417,IF(anotacoes!G4421=conversao_anotacoes!B4417,conversao_anotacoes!B4417,conversao_anotacoes!C4417))</f>
        <v>LUCENTI</v>
      </c>
      <c r="I4417" t="str">
        <f t="shared" si="68"/>
        <v>BOZOROV</v>
      </c>
      <c r="J4417" t="str">
        <f>UPPER(anotacoes!H4417)</f>
        <v>GRIP TIME</v>
      </c>
      <c r="K4417" t="str">
        <f>UPPER(anotacoes!I4417)</f>
        <v>LEFT SLEEVE</v>
      </c>
      <c r="L4417" s="6" t="str">
        <f>IF(anotacoes!N4417=0,"",anotacoes!N4417)</f>
        <v/>
      </c>
      <c r="M4417" t="str">
        <f>IF(anotacoes!M4417=0,"",UPPER(anotacoes!M4417))</f>
        <v/>
      </c>
    </row>
    <row r="4418" spans="1:13" x14ac:dyDescent="0.25">
      <c r="A4418" t="str">
        <f>anotacoes!C4418</f>
        <v>WORLD CHAMPIONSHIP</v>
      </c>
      <c r="B4418" t="str">
        <f>anotacoes!E4418</f>
        <v>LUCENTI</v>
      </c>
      <c r="C4418" t="str">
        <f>anotacoes!F4418</f>
        <v>BOZOROV</v>
      </c>
      <c r="D4418" t="s">
        <v>10434</v>
      </c>
      <c r="E4418">
        <f>anotacoes!A4418</f>
        <v>62</v>
      </c>
      <c r="F4418" t="str">
        <f>anotacoes!K4418</f>
        <v xml:space="preserve"> 00:00:40,981</v>
      </c>
      <c r="G4418" t="str">
        <f>anotacoes!L4418</f>
        <v xml:space="preserve"> 00:00:42,251</v>
      </c>
      <c r="H4418" t="str">
        <f>IF(J4418="PAUSE",D4418,IF(anotacoes!G4422=conversao_anotacoes!B4418,conversao_anotacoes!B4418,conversao_anotacoes!C4418))</f>
        <v>LUCENTI</v>
      </c>
      <c r="I4418" t="str">
        <f t="shared" si="68"/>
        <v>BOZOROV</v>
      </c>
      <c r="J4418" t="str">
        <f>UPPER(anotacoes!H4418)</f>
        <v>TRANSITION</v>
      </c>
      <c r="K4418" t="str">
        <f>UPPER(anotacoes!I4418)</f>
        <v>WITHOUT ATTACK</v>
      </c>
      <c r="L4418" s="6" t="str">
        <f>IF(anotacoes!N4418=0,"",anotacoes!N4418)</f>
        <v/>
      </c>
      <c r="M4418" t="str">
        <f>IF(anotacoes!M4418=0,"",UPPER(anotacoes!M4418))</f>
        <v/>
      </c>
    </row>
    <row r="4419" spans="1:13" x14ac:dyDescent="0.25">
      <c r="A4419" t="str">
        <f>anotacoes!C4419</f>
        <v>WORLD CHAMPIONSHIP</v>
      </c>
      <c r="B4419" t="str">
        <f>anotacoes!E4419</f>
        <v>LUCENTI</v>
      </c>
      <c r="C4419" t="str">
        <f>anotacoes!F4419</f>
        <v>BOZOROV</v>
      </c>
      <c r="D4419" t="s">
        <v>10434</v>
      </c>
      <c r="E4419">
        <f>anotacoes!A4419</f>
        <v>62</v>
      </c>
      <c r="F4419" t="str">
        <f>anotacoes!K4419</f>
        <v xml:space="preserve"> 00:00:42,440</v>
      </c>
      <c r="G4419" t="str">
        <f>anotacoes!L4419</f>
        <v xml:space="preserve"> 00:00:47,164</v>
      </c>
      <c r="H4419" t="str">
        <f>IF(J4419="PAUSE",D4419,IF(anotacoes!G4423=conversao_anotacoes!B4419,conversao_anotacoes!B4419,conversao_anotacoes!C4419))</f>
        <v>&lt;ARBITRO DESCONHECIDO&gt;</v>
      </c>
      <c r="I4419" t="str">
        <f t="shared" ref="I4419:I4482" si="69">IF(H4419=D4419,"",IF(H4419=B4419,C4419,B4419))</f>
        <v/>
      </c>
      <c r="J4419" t="str">
        <f>UPPER(anotacoes!H4419)</f>
        <v>PAUSE</v>
      </c>
      <c r="K4419" t="str">
        <f>UPPER(anotacoes!I4419)</f>
        <v>&lt;UNCLASSIFIED&gt;</v>
      </c>
      <c r="L4419" s="6" t="str">
        <f>IF(anotacoes!N4419=0,"",anotacoes!N4419)</f>
        <v/>
      </c>
      <c r="M4419" t="str">
        <f>IF(anotacoes!M4419=0,"",UPPER(anotacoes!M4419))</f>
        <v/>
      </c>
    </row>
    <row r="4420" spans="1:13" x14ac:dyDescent="0.25">
      <c r="A4420" t="str">
        <f>anotacoes!C4420</f>
        <v>WORLD CHAMPIONSHIP</v>
      </c>
      <c r="B4420" t="str">
        <f>anotacoes!E4420</f>
        <v>LUCENTI</v>
      </c>
      <c r="C4420" t="str">
        <f>anotacoes!F4420</f>
        <v>BOZOROV</v>
      </c>
      <c r="D4420" t="s">
        <v>10434</v>
      </c>
      <c r="E4420">
        <f>anotacoes!A4420</f>
        <v>62</v>
      </c>
      <c r="F4420" t="str">
        <f>anotacoes!K4420</f>
        <v xml:space="preserve"> 00:00:47,365</v>
      </c>
      <c r="G4420" t="str">
        <f>anotacoes!L4420</f>
        <v xml:space="preserve"> 00:00:49,972</v>
      </c>
      <c r="H4420" t="str">
        <f>IF(J4420="PAUSE",D4420,IF(anotacoes!G4424=conversao_anotacoes!B4420,conversao_anotacoes!B4420,conversao_anotacoes!C4420))</f>
        <v>LUCENTI</v>
      </c>
      <c r="I4420" t="str">
        <f t="shared" si="69"/>
        <v>BOZOROV</v>
      </c>
      <c r="J4420" t="str">
        <f>UPPER(anotacoes!H4420)</f>
        <v>DISPLACEMENT</v>
      </c>
      <c r="K4420" t="str">
        <f>UPPER(anotacoes!I4420)</f>
        <v>2-3 STEP HESITANT RIGHT</v>
      </c>
      <c r="L4420" s="6" t="str">
        <f>IF(anotacoes!N4420=0,"",anotacoes!N4420)</f>
        <v/>
      </c>
      <c r="M4420" t="str">
        <f>IF(anotacoes!M4420=0,"",UPPER(anotacoes!M4420))</f>
        <v/>
      </c>
    </row>
    <row r="4421" spans="1:13" x14ac:dyDescent="0.25">
      <c r="A4421" t="str">
        <f>anotacoes!C4421</f>
        <v>WORLD CHAMPIONSHIP</v>
      </c>
      <c r="B4421" t="str">
        <f>anotacoes!E4421</f>
        <v>LUCENTI</v>
      </c>
      <c r="C4421" t="str">
        <f>anotacoes!F4421</f>
        <v>BOZOROV</v>
      </c>
      <c r="D4421" t="s">
        <v>10434</v>
      </c>
      <c r="E4421">
        <f>anotacoes!A4421</f>
        <v>62</v>
      </c>
      <c r="F4421" t="str">
        <f>anotacoes!K4421</f>
        <v xml:space="preserve"> 00:00:50,141</v>
      </c>
      <c r="G4421" t="str">
        <f>anotacoes!L4421</f>
        <v xml:space="preserve"> 00:00:51,708</v>
      </c>
      <c r="H4421" t="str">
        <f>IF(J4421="PAUSE",D4421,IF(anotacoes!G4425=conversao_anotacoes!B4421,conversao_anotacoes!B4421,conversao_anotacoes!C4421))</f>
        <v>LUCENTI</v>
      </c>
      <c r="I4421" t="str">
        <f t="shared" si="69"/>
        <v>BOZOROV</v>
      </c>
      <c r="J4421" t="str">
        <f>UPPER(anotacoes!H4421)</f>
        <v>DISPLACEMENT</v>
      </c>
      <c r="K4421" t="str">
        <f>UPPER(anotacoes!I4421)</f>
        <v>TRY TO GRIP WITH CONTACT</v>
      </c>
      <c r="L4421" s="6" t="str">
        <f>IF(anotacoes!N4421=0,"",anotacoes!N4421)</f>
        <v/>
      </c>
      <c r="M4421" t="str">
        <f>IF(anotacoes!M4421=0,"",UPPER(anotacoes!M4421))</f>
        <v/>
      </c>
    </row>
    <row r="4422" spans="1:13" x14ac:dyDescent="0.25">
      <c r="A4422" t="str">
        <f>anotacoes!C4422</f>
        <v>WORLD CHAMPIONSHIP</v>
      </c>
      <c r="B4422" t="str">
        <f>anotacoes!E4422</f>
        <v>LUCENTI</v>
      </c>
      <c r="C4422" t="str">
        <f>anotacoes!F4422</f>
        <v>BOZOROV</v>
      </c>
      <c r="D4422" t="s">
        <v>10434</v>
      </c>
      <c r="E4422">
        <f>anotacoes!A4422</f>
        <v>62</v>
      </c>
      <c r="F4422" t="str">
        <f>anotacoes!K4422</f>
        <v xml:space="preserve"> 00:00:51,856</v>
      </c>
      <c r="G4422" t="str">
        <f>anotacoes!L4422</f>
        <v xml:space="preserve"> 00:00:55,265</v>
      </c>
      <c r="H4422" t="str">
        <f>IF(J4422="PAUSE",D4422,IF(anotacoes!G4426=conversao_anotacoes!B4422,conversao_anotacoes!B4422,conversao_anotacoes!C4422))</f>
        <v>LUCENTI</v>
      </c>
      <c r="I4422" t="str">
        <f t="shared" si="69"/>
        <v>BOZOROV</v>
      </c>
      <c r="J4422" t="str">
        <f>UPPER(anotacoes!H4422)</f>
        <v>GRIP TIME</v>
      </c>
      <c r="K4422" t="str">
        <f>UPPER(anotacoes!I4422)</f>
        <v>LEFT COLLAR RIGHT SLEEVE</v>
      </c>
      <c r="L4422" s="6" t="str">
        <f>IF(anotacoes!N4422=0,"",anotacoes!N4422)</f>
        <v/>
      </c>
      <c r="M4422" t="str">
        <f>IF(anotacoes!M4422=0,"",UPPER(anotacoes!M4422))</f>
        <v/>
      </c>
    </row>
    <row r="4423" spans="1:13" x14ac:dyDescent="0.25">
      <c r="A4423" t="str">
        <f>anotacoes!C4423</f>
        <v>WORLD CHAMPIONSHIP</v>
      </c>
      <c r="B4423" t="str">
        <f>anotacoes!E4423</f>
        <v>LUCENTI</v>
      </c>
      <c r="C4423" t="str">
        <f>anotacoes!F4423</f>
        <v>BOZOROV</v>
      </c>
      <c r="D4423" t="s">
        <v>10434</v>
      </c>
      <c r="E4423">
        <f>anotacoes!A4423</f>
        <v>62</v>
      </c>
      <c r="F4423" t="str">
        <f>anotacoes!K4423</f>
        <v xml:space="preserve"> 00:00:55,265</v>
      </c>
      <c r="G4423" t="str">
        <f>anotacoes!L4423</f>
        <v xml:space="preserve"> 00:00:56,259</v>
      </c>
      <c r="H4423" t="str">
        <f>IF(J4423="PAUSE",D4423,IF(anotacoes!G4427=conversao_anotacoes!B4423,conversao_anotacoes!B4423,conversao_anotacoes!C4423))</f>
        <v>LUCENTI</v>
      </c>
      <c r="I4423" t="str">
        <f t="shared" si="69"/>
        <v>BOZOROV</v>
      </c>
      <c r="J4423" t="str">
        <f>UPPER(anotacoes!H4423)</f>
        <v>GRIP TIME</v>
      </c>
      <c r="K4423" t="str">
        <f>UPPER(anotacoes!I4423)</f>
        <v>RIGHT SLEEVE LEFT SLEEVE</v>
      </c>
      <c r="L4423" s="6" t="str">
        <f>IF(anotacoes!N4423=0,"",anotacoes!N4423)</f>
        <v/>
      </c>
      <c r="M4423" t="str">
        <f>IF(anotacoes!M4423=0,"",UPPER(anotacoes!M4423))</f>
        <v/>
      </c>
    </row>
    <row r="4424" spans="1:13" x14ac:dyDescent="0.25">
      <c r="A4424" t="str">
        <f>anotacoes!C4424</f>
        <v>WORLD CHAMPIONSHIP</v>
      </c>
      <c r="B4424" t="str">
        <f>anotacoes!E4424</f>
        <v>LUCENTI</v>
      </c>
      <c r="C4424" t="str">
        <f>anotacoes!F4424</f>
        <v>BOZOROV</v>
      </c>
      <c r="D4424" t="s">
        <v>10434</v>
      </c>
      <c r="E4424">
        <f>anotacoes!A4424</f>
        <v>62</v>
      </c>
      <c r="F4424" t="str">
        <f>anotacoes!K4424</f>
        <v xml:space="preserve"> 00:00:56,259</v>
      </c>
      <c r="G4424" t="str">
        <f>anotacoes!L4424</f>
        <v xml:space="preserve"> 00:00:58,118</v>
      </c>
      <c r="H4424" t="str">
        <f>IF(J4424="PAUSE",D4424,IF(anotacoes!G4428=conversao_anotacoes!B4424,conversao_anotacoes!B4424,conversao_anotacoes!C4424))</f>
        <v>LUCENTI</v>
      </c>
      <c r="I4424" t="str">
        <f t="shared" si="69"/>
        <v>BOZOROV</v>
      </c>
      <c r="J4424" t="str">
        <f>UPPER(anotacoes!H4424)</f>
        <v>ATTACK</v>
      </c>
      <c r="K4424" t="str">
        <f>UPPER(anotacoes!I4424)</f>
        <v>SODE SEOI NAGE</v>
      </c>
      <c r="L4424" s="6">
        <f>IF(anotacoes!N4424=0,"",anotacoes!N4424)</f>
        <v>6</v>
      </c>
      <c r="M4424" t="str">
        <f>IF(anotacoes!M4424=0,"",UPPER(anotacoes!M4424))</f>
        <v/>
      </c>
    </row>
    <row r="4425" spans="1:13" x14ac:dyDescent="0.25">
      <c r="A4425" t="str">
        <f>anotacoes!C4425</f>
        <v>WORLD CHAMPIONSHIP</v>
      </c>
      <c r="B4425" t="str">
        <f>anotacoes!E4425</f>
        <v>LUCENTI</v>
      </c>
      <c r="C4425" t="str">
        <f>anotacoes!F4425</f>
        <v>BOZOROV</v>
      </c>
      <c r="D4425" t="s">
        <v>10434</v>
      </c>
      <c r="E4425">
        <f>anotacoes!A4425</f>
        <v>62</v>
      </c>
      <c r="F4425" t="str">
        <f>anotacoes!K4425</f>
        <v xml:space="preserve"> 00:00:58,282</v>
      </c>
      <c r="G4425" t="str">
        <f>anotacoes!L4425</f>
        <v xml:space="preserve"> 00:01:54,119</v>
      </c>
      <c r="H4425" t="str">
        <f>IF(J4425="PAUSE",D4425,IF(anotacoes!G4429=conversao_anotacoes!B4425,conversao_anotacoes!B4425,conversao_anotacoes!C4425))</f>
        <v>LUCENTI</v>
      </c>
      <c r="I4425" t="str">
        <f t="shared" si="69"/>
        <v>BOZOROV</v>
      </c>
      <c r="J4425" t="str">
        <f>UPPER(anotacoes!H4425)</f>
        <v>GROUNDWORK COMBAT</v>
      </c>
      <c r="K4425" t="str">
        <f>UPPER(anotacoes!I4425)</f>
        <v>TRYING TO ATTACK</v>
      </c>
      <c r="L4425" s="6" t="str">
        <f>IF(anotacoes!N4425=0,"",anotacoes!N4425)</f>
        <v/>
      </c>
      <c r="M4425" t="str">
        <f>IF(anotacoes!M4425=0,"",UPPER(anotacoes!M4425))</f>
        <v/>
      </c>
    </row>
    <row r="4426" spans="1:13" x14ac:dyDescent="0.25">
      <c r="A4426" t="str">
        <f>anotacoes!C4426</f>
        <v>WORLD CHAMPIONSHIP</v>
      </c>
      <c r="B4426" t="str">
        <f>anotacoes!E4426</f>
        <v>LUCENTI</v>
      </c>
      <c r="C4426" t="str">
        <f>anotacoes!F4426</f>
        <v>BOZOROV</v>
      </c>
      <c r="D4426" t="s">
        <v>10434</v>
      </c>
      <c r="E4426">
        <f>anotacoes!A4426</f>
        <v>62</v>
      </c>
      <c r="F4426" t="str">
        <f>anotacoes!K4426</f>
        <v xml:space="preserve"> 00:01:54,277</v>
      </c>
      <c r="G4426" t="str">
        <f>anotacoes!L4426</f>
        <v xml:space="preserve"> 00:01:59,295</v>
      </c>
      <c r="H4426" t="str">
        <f>IF(J4426="PAUSE",D4426,IF(anotacoes!G4430=conversao_anotacoes!B4426,conversao_anotacoes!B4426,conversao_anotacoes!C4426))</f>
        <v>&lt;ARBITRO DESCONHECIDO&gt;</v>
      </c>
      <c r="I4426" t="str">
        <f t="shared" si="69"/>
        <v/>
      </c>
      <c r="J4426" t="str">
        <f>UPPER(anotacoes!H4426)</f>
        <v>PAUSE</v>
      </c>
      <c r="K4426" t="str">
        <f>UPPER(anotacoes!I4426)</f>
        <v>&lt;UNCLASSIFIED&gt;</v>
      </c>
      <c r="L4426" s="6" t="str">
        <f>IF(anotacoes!N4426=0,"",anotacoes!N4426)</f>
        <v/>
      </c>
      <c r="M4426" t="str">
        <f>IF(anotacoes!M4426=0,"",UPPER(anotacoes!M4426))</f>
        <v/>
      </c>
    </row>
    <row r="4427" spans="1:13" x14ac:dyDescent="0.25">
      <c r="A4427" t="str">
        <f>anotacoes!C4427</f>
        <v>WORLD CHAMPIONSHIP</v>
      </c>
      <c r="B4427" t="str">
        <f>anotacoes!E4427</f>
        <v>LUCENTI</v>
      </c>
      <c r="C4427" t="str">
        <f>anotacoes!F4427</f>
        <v>BOZOROV</v>
      </c>
      <c r="D4427" t="s">
        <v>10434</v>
      </c>
      <c r="E4427">
        <f>anotacoes!A4427</f>
        <v>62</v>
      </c>
      <c r="F4427" t="str">
        <f>anotacoes!K4427</f>
        <v xml:space="preserve"> 00:01:59,576</v>
      </c>
      <c r="G4427" t="str">
        <f>anotacoes!L4427</f>
        <v xml:space="preserve"> 00:02:06,708</v>
      </c>
      <c r="H4427" t="str">
        <f>IF(J4427="PAUSE",D4427,IF(anotacoes!G4431=conversao_anotacoes!B4427,conversao_anotacoes!B4427,conversao_anotacoes!C4427))</f>
        <v>LUCENTI</v>
      </c>
      <c r="I4427" t="str">
        <f t="shared" si="69"/>
        <v>BOZOROV</v>
      </c>
      <c r="J4427" t="str">
        <f>UPPER(anotacoes!H4427)</f>
        <v>DISPLACEMENT</v>
      </c>
      <c r="K4427" t="str">
        <f>UPPER(anotacoes!I4427)</f>
        <v>2-3 STEP HESITANT RIGHT</v>
      </c>
      <c r="L4427" s="6" t="str">
        <f>IF(anotacoes!N4427=0,"",anotacoes!N4427)</f>
        <v/>
      </c>
      <c r="M4427" t="str">
        <f>IF(anotacoes!M4427=0,"",UPPER(anotacoes!M4427))</f>
        <v/>
      </c>
    </row>
    <row r="4428" spans="1:13" x14ac:dyDescent="0.25">
      <c r="A4428" t="str">
        <f>anotacoes!C4428</f>
        <v>WORLD CHAMPIONSHIP</v>
      </c>
      <c r="B4428" t="str">
        <f>anotacoes!E4428</f>
        <v>LUCENTI</v>
      </c>
      <c r="C4428" t="str">
        <f>anotacoes!F4428</f>
        <v>BOZOROV</v>
      </c>
      <c r="D4428" t="s">
        <v>10434</v>
      </c>
      <c r="E4428">
        <f>anotacoes!A4428</f>
        <v>62</v>
      </c>
      <c r="F4428" t="str">
        <f>anotacoes!K4428</f>
        <v xml:space="preserve"> 00:02:06,861</v>
      </c>
      <c r="G4428" t="str">
        <f>anotacoes!L4428</f>
        <v xml:space="preserve"> 00:02:10,450</v>
      </c>
      <c r="H4428" t="str">
        <f>IF(J4428="PAUSE",D4428,IF(anotacoes!G4432=conversao_anotacoes!B4428,conversao_anotacoes!B4428,conversao_anotacoes!C4428))</f>
        <v>LUCENTI</v>
      </c>
      <c r="I4428" t="str">
        <f t="shared" si="69"/>
        <v>BOZOROV</v>
      </c>
      <c r="J4428" t="str">
        <f>UPPER(anotacoes!H4428)</f>
        <v>DISPLACEMENT</v>
      </c>
      <c r="K4428" t="str">
        <f>UPPER(anotacoes!I4428)</f>
        <v>2-3 STEP HESITANT RIGHT</v>
      </c>
      <c r="L4428" s="6" t="str">
        <f>IF(anotacoes!N4428=0,"",anotacoes!N4428)</f>
        <v/>
      </c>
      <c r="M4428" t="str">
        <f>IF(anotacoes!M4428=0,"",UPPER(anotacoes!M4428))</f>
        <v/>
      </c>
    </row>
    <row r="4429" spans="1:13" x14ac:dyDescent="0.25">
      <c r="A4429" t="str">
        <f>anotacoes!C4429</f>
        <v>WORLD CHAMPIONSHIP</v>
      </c>
      <c r="B4429" t="str">
        <f>anotacoes!E4429</f>
        <v>LUCENTI</v>
      </c>
      <c r="C4429" t="str">
        <f>anotacoes!F4429</f>
        <v>BOZOROV</v>
      </c>
      <c r="D4429" t="s">
        <v>10434</v>
      </c>
      <c r="E4429">
        <f>anotacoes!A4429</f>
        <v>62</v>
      </c>
      <c r="F4429" t="str">
        <f>anotacoes!K4429</f>
        <v xml:space="preserve"> 00:02:10,810</v>
      </c>
      <c r="G4429" t="str">
        <f>anotacoes!L4429</f>
        <v xml:space="preserve"> 00:02:16,861</v>
      </c>
      <c r="H4429" t="str">
        <f>IF(J4429="PAUSE",D4429,IF(anotacoes!G4433=conversao_anotacoes!B4429,conversao_anotacoes!B4429,conversao_anotacoes!C4429))</f>
        <v>LUCENTI</v>
      </c>
      <c r="I4429" t="str">
        <f t="shared" si="69"/>
        <v>BOZOROV</v>
      </c>
      <c r="J4429" t="str">
        <f>UPPER(anotacoes!H4429)</f>
        <v>DISPLACEMENT</v>
      </c>
      <c r="K4429" t="str">
        <f>UPPER(anotacoes!I4429)</f>
        <v>TRY TO GRIP WITH CONTACT</v>
      </c>
      <c r="L4429" s="6" t="str">
        <f>IF(anotacoes!N4429=0,"",anotacoes!N4429)</f>
        <v/>
      </c>
      <c r="M4429" t="str">
        <f>IF(anotacoes!M4429=0,"",UPPER(anotacoes!M4429))</f>
        <v/>
      </c>
    </row>
    <row r="4430" spans="1:13" x14ac:dyDescent="0.25">
      <c r="A4430" t="str">
        <f>anotacoes!C4430</f>
        <v>WORLD CHAMPIONSHIP</v>
      </c>
      <c r="B4430" t="str">
        <f>anotacoes!E4430</f>
        <v>LUCENTI</v>
      </c>
      <c r="C4430" t="str">
        <f>anotacoes!F4430</f>
        <v>BOZOROV</v>
      </c>
      <c r="D4430" t="s">
        <v>10434</v>
      </c>
      <c r="E4430">
        <f>anotacoes!A4430</f>
        <v>62</v>
      </c>
      <c r="F4430" t="str">
        <f>anotacoes!K4430</f>
        <v xml:space="preserve"> 00:02:17,039</v>
      </c>
      <c r="G4430" t="str">
        <f>anotacoes!L4430</f>
        <v xml:space="preserve"> 00:02:18,735</v>
      </c>
      <c r="H4430" t="str">
        <f>IF(J4430="PAUSE",D4430,IF(anotacoes!G4434=conversao_anotacoes!B4430,conversao_anotacoes!B4430,conversao_anotacoes!C4430))</f>
        <v>LUCENTI</v>
      </c>
      <c r="I4430" t="str">
        <f t="shared" si="69"/>
        <v>BOZOROV</v>
      </c>
      <c r="J4430" t="str">
        <f>UPPER(anotacoes!H4430)</f>
        <v>GRIP TIME</v>
      </c>
      <c r="K4430" t="str">
        <f>UPPER(anotacoes!I4430)</f>
        <v>LEFT COLLAR RIGHT SLEEVE</v>
      </c>
      <c r="L4430" s="6" t="str">
        <f>IF(anotacoes!N4430=0,"",anotacoes!N4430)</f>
        <v/>
      </c>
      <c r="M4430" t="str">
        <f>IF(anotacoes!M4430=0,"",UPPER(anotacoes!M4430))</f>
        <v/>
      </c>
    </row>
    <row r="4431" spans="1:13" x14ac:dyDescent="0.25">
      <c r="A4431" t="str">
        <f>anotacoes!C4431</f>
        <v>WORLD CHAMPIONSHIP</v>
      </c>
      <c r="B4431" t="str">
        <f>anotacoes!E4431</f>
        <v>LUCENTI</v>
      </c>
      <c r="C4431" t="str">
        <f>anotacoes!F4431</f>
        <v>BOZOROV</v>
      </c>
      <c r="D4431" t="s">
        <v>10434</v>
      </c>
      <c r="E4431">
        <f>anotacoes!A4431</f>
        <v>62</v>
      </c>
      <c r="F4431" t="str">
        <f>anotacoes!K4431</f>
        <v xml:space="preserve"> 00:02:18,735</v>
      </c>
      <c r="G4431" t="str">
        <f>anotacoes!L4431</f>
        <v xml:space="preserve"> 00:02:20,241</v>
      </c>
      <c r="H4431" t="str">
        <f>IF(J4431="PAUSE",D4431,IF(anotacoes!G4435=conversao_anotacoes!B4431,conversao_anotacoes!B4431,conversao_anotacoes!C4431))</f>
        <v>LUCENTI</v>
      </c>
      <c r="I4431" t="str">
        <f t="shared" si="69"/>
        <v>BOZOROV</v>
      </c>
      <c r="J4431" t="str">
        <f>UPPER(anotacoes!H4431)</f>
        <v>ATTACK</v>
      </c>
      <c r="K4431" t="str">
        <f>UPPER(anotacoes!I4431)</f>
        <v>SODE SEOI NAGE</v>
      </c>
      <c r="L4431" s="6">
        <f>IF(anotacoes!N4431=0,"",anotacoes!N4431)</f>
        <v>6</v>
      </c>
      <c r="M4431" t="str">
        <f>IF(anotacoes!M4431=0,"",UPPER(anotacoes!M4431))</f>
        <v/>
      </c>
    </row>
    <row r="4432" spans="1:13" x14ac:dyDescent="0.25">
      <c r="A4432" t="str">
        <f>anotacoes!C4432</f>
        <v>WORLD CHAMPIONSHIP</v>
      </c>
      <c r="B4432" t="str">
        <f>anotacoes!E4432</f>
        <v>LUCENTI</v>
      </c>
      <c r="C4432" t="str">
        <f>anotacoes!F4432</f>
        <v>BOZOROV</v>
      </c>
      <c r="D4432" t="s">
        <v>10434</v>
      </c>
      <c r="E4432">
        <f>anotacoes!A4432</f>
        <v>62</v>
      </c>
      <c r="F4432" t="str">
        <f>anotacoes!K4432</f>
        <v xml:space="preserve"> 00:02:20,413</v>
      </c>
      <c r="G4432" t="str">
        <f>anotacoes!L4432</f>
        <v xml:space="preserve"> 00:02:23,057</v>
      </c>
      <c r="H4432" t="str">
        <f>IF(J4432="PAUSE",D4432,IF(anotacoes!G4436=conversao_anotacoes!B4432,conversao_anotacoes!B4432,conversao_anotacoes!C4432))</f>
        <v>LUCENTI</v>
      </c>
      <c r="I4432" t="str">
        <f t="shared" si="69"/>
        <v>BOZOROV</v>
      </c>
      <c r="J4432" t="str">
        <f>UPPER(anotacoes!H4432)</f>
        <v>GROUNDWORK COMBAT</v>
      </c>
      <c r="K4432" t="str">
        <f>UPPER(anotacoes!I4432)</f>
        <v>DEFENSIVE POSITION</v>
      </c>
      <c r="L4432" s="6" t="str">
        <f>IF(anotacoes!N4432=0,"",anotacoes!N4432)</f>
        <v/>
      </c>
      <c r="M4432" t="str">
        <f>IF(anotacoes!M4432=0,"",UPPER(anotacoes!M4432))</f>
        <v/>
      </c>
    </row>
    <row r="4433" spans="1:13" x14ac:dyDescent="0.25">
      <c r="A4433" t="str">
        <f>anotacoes!C4433</f>
        <v>WORLD CHAMPIONSHIP</v>
      </c>
      <c r="B4433" t="str">
        <f>anotacoes!E4433</f>
        <v>LUCENTI</v>
      </c>
      <c r="C4433" t="str">
        <f>anotacoes!F4433</f>
        <v>BOZOROV</v>
      </c>
      <c r="D4433" t="s">
        <v>10434</v>
      </c>
      <c r="E4433">
        <f>anotacoes!A4433</f>
        <v>62</v>
      </c>
      <c r="F4433" t="str">
        <f>anotacoes!K4433</f>
        <v xml:space="preserve"> 00:02:23,237</v>
      </c>
      <c r="G4433" t="str">
        <f>anotacoes!L4433</f>
        <v xml:space="preserve"> 00:02:31,417</v>
      </c>
      <c r="H4433" t="str">
        <f>IF(J4433="PAUSE",D4433,IF(anotacoes!G4437=conversao_anotacoes!B4433,conversao_anotacoes!B4433,conversao_anotacoes!C4433))</f>
        <v>&lt;ARBITRO DESCONHECIDO&gt;</v>
      </c>
      <c r="I4433" t="str">
        <f t="shared" si="69"/>
        <v/>
      </c>
      <c r="J4433" t="str">
        <f>UPPER(anotacoes!H4433)</f>
        <v>PAUSE</v>
      </c>
      <c r="K4433" t="str">
        <f>UPPER(anotacoes!I4433)</f>
        <v>SHIDO OPPONENT WITHOUT SCORE</v>
      </c>
      <c r="L4433" s="6" t="str">
        <f>IF(anotacoes!N4433=0,"",anotacoes!N4433)</f>
        <v/>
      </c>
      <c r="M4433" t="str">
        <f>IF(anotacoes!M4433=0,"",UPPER(anotacoes!M4433))</f>
        <v/>
      </c>
    </row>
    <row r="4434" spans="1:13" x14ac:dyDescent="0.25">
      <c r="A4434" t="str">
        <f>anotacoes!C4434</f>
        <v>WORLD CHAMPIONSHIP</v>
      </c>
      <c r="B4434" t="str">
        <f>anotacoes!E4434</f>
        <v>LUCENTI</v>
      </c>
      <c r="C4434" t="str">
        <f>anotacoes!F4434</f>
        <v>BOZOROV</v>
      </c>
      <c r="D4434" t="s">
        <v>10434</v>
      </c>
      <c r="E4434">
        <f>anotacoes!A4434</f>
        <v>62</v>
      </c>
      <c r="F4434" t="str">
        <f>anotacoes!K4434</f>
        <v xml:space="preserve"> 00:02:31,559</v>
      </c>
      <c r="G4434" t="str">
        <f>anotacoes!L4434</f>
        <v xml:space="preserve"> 00:02:35,572</v>
      </c>
      <c r="H4434" t="str">
        <f>IF(J4434="PAUSE",D4434,IF(anotacoes!G4438=conversao_anotacoes!B4434,conversao_anotacoes!B4434,conversao_anotacoes!C4434))</f>
        <v>LUCENTI</v>
      </c>
      <c r="I4434" t="str">
        <f t="shared" si="69"/>
        <v>BOZOROV</v>
      </c>
      <c r="J4434" t="str">
        <f>UPPER(anotacoes!H4434)</f>
        <v>DISPLACEMENT</v>
      </c>
      <c r="K4434" t="str">
        <f>UPPER(anotacoes!I4434)</f>
        <v>CIRCULAR LEFT</v>
      </c>
      <c r="L4434" s="6" t="str">
        <f>IF(anotacoes!N4434=0,"",anotacoes!N4434)</f>
        <v/>
      </c>
      <c r="M4434" t="str">
        <f>IF(anotacoes!M4434=0,"",UPPER(anotacoes!M4434))</f>
        <v/>
      </c>
    </row>
    <row r="4435" spans="1:13" x14ac:dyDescent="0.25">
      <c r="A4435" t="str">
        <f>anotacoes!C4435</f>
        <v>WORLD CHAMPIONSHIP</v>
      </c>
      <c r="B4435" t="str">
        <f>anotacoes!E4435</f>
        <v>LUCENTI</v>
      </c>
      <c r="C4435" t="str">
        <f>anotacoes!F4435</f>
        <v>BOZOROV</v>
      </c>
      <c r="D4435" t="s">
        <v>10434</v>
      </c>
      <c r="E4435">
        <f>anotacoes!A4435</f>
        <v>62</v>
      </c>
      <c r="F4435" t="str">
        <f>anotacoes!K4435</f>
        <v xml:space="preserve"> 00:02:35,572</v>
      </c>
      <c r="G4435" t="str">
        <f>anotacoes!L4435</f>
        <v xml:space="preserve"> 00:02:37,779</v>
      </c>
      <c r="H4435" t="str">
        <f>IF(J4435="PAUSE",D4435,IF(anotacoes!G4439=conversao_anotacoes!B4435,conversao_anotacoes!B4435,conversao_anotacoes!C4435))</f>
        <v>LUCENTI</v>
      </c>
      <c r="I4435" t="str">
        <f t="shared" si="69"/>
        <v>BOZOROV</v>
      </c>
      <c r="J4435" t="str">
        <f>UPPER(anotacoes!H4435)</f>
        <v>DISPLACEMENT</v>
      </c>
      <c r="K4435" t="str">
        <f>UPPER(anotacoes!I4435)</f>
        <v>2-3 STEP HESITANT RIGHT</v>
      </c>
      <c r="L4435" s="6" t="str">
        <f>IF(anotacoes!N4435=0,"",anotacoes!N4435)</f>
        <v/>
      </c>
      <c r="M4435" t="str">
        <f>IF(anotacoes!M4435=0,"",UPPER(anotacoes!M4435))</f>
        <v/>
      </c>
    </row>
    <row r="4436" spans="1:13" x14ac:dyDescent="0.25">
      <c r="A4436" t="str">
        <f>anotacoes!C4436</f>
        <v>WORLD CHAMPIONSHIP</v>
      </c>
      <c r="B4436" t="str">
        <f>anotacoes!E4436</f>
        <v>LUCENTI</v>
      </c>
      <c r="C4436" t="str">
        <f>anotacoes!F4436</f>
        <v>BOZOROV</v>
      </c>
      <c r="D4436" t="s">
        <v>10434</v>
      </c>
      <c r="E4436">
        <f>anotacoes!A4436</f>
        <v>62</v>
      </c>
      <c r="F4436" t="str">
        <f>anotacoes!K4436</f>
        <v xml:space="preserve"> 00:02:37,935</v>
      </c>
      <c r="G4436" t="str">
        <f>anotacoes!L4436</f>
        <v xml:space="preserve"> 00:03:20,124</v>
      </c>
      <c r="H4436" t="str">
        <f>IF(J4436="PAUSE",D4436,IF(anotacoes!G4440=conversao_anotacoes!B4436,conversao_anotacoes!B4436,conversao_anotacoes!C4436))</f>
        <v>LUCENTI</v>
      </c>
      <c r="I4436" t="str">
        <f t="shared" si="69"/>
        <v>BOZOROV</v>
      </c>
      <c r="J4436" t="str">
        <f>UPPER(anotacoes!H4436)</f>
        <v>DISPLACEMENT</v>
      </c>
      <c r="K4436" t="str">
        <f>UPPER(anotacoes!I4436)</f>
        <v>TRY TO GRIP WITH CONTACT</v>
      </c>
      <c r="L4436" s="6" t="str">
        <f>IF(anotacoes!N4436=0,"",anotacoes!N4436)</f>
        <v/>
      </c>
      <c r="M4436" t="str">
        <f>IF(anotacoes!M4436=0,"",UPPER(anotacoes!M4436))</f>
        <v/>
      </c>
    </row>
    <row r="4437" spans="1:13" x14ac:dyDescent="0.25">
      <c r="A4437" t="str">
        <f>anotacoes!C4437</f>
        <v>WORLD CHAMPIONSHIP</v>
      </c>
      <c r="B4437" t="str">
        <f>anotacoes!E4437</f>
        <v>LUCENTI</v>
      </c>
      <c r="C4437" t="str">
        <f>anotacoes!F4437</f>
        <v>BOZOROV</v>
      </c>
      <c r="D4437" t="s">
        <v>10434</v>
      </c>
      <c r="E4437">
        <f>anotacoes!A4437</f>
        <v>62</v>
      </c>
      <c r="F4437" t="str">
        <f>anotacoes!K4437</f>
        <v xml:space="preserve"> 00:03:20,124</v>
      </c>
      <c r="G4437" t="str">
        <f>anotacoes!L4437</f>
        <v xml:space="preserve"> 00:03:23,770</v>
      </c>
      <c r="H4437" t="str">
        <f>IF(J4437="PAUSE",D4437,IF(anotacoes!G4441=conversao_anotacoes!B4437,conversao_anotacoes!B4437,conversao_anotacoes!C4437))</f>
        <v>LUCENTI</v>
      </c>
      <c r="I4437" t="str">
        <f t="shared" si="69"/>
        <v>BOZOROV</v>
      </c>
      <c r="J4437" t="str">
        <f>UPPER(anotacoes!H4437)</f>
        <v>GRIP TIME</v>
      </c>
      <c r="K4437" t="str">
        <f>UPPER(anotacoes!I4437)</f>
        <v>RIGHT COLLAR RIGHT SLEEVE</v>
      </c>
      <c r="L4437" s="6" t="str">
        <f>IF(anotacoes!N4437=0,"",anotacoes!N4437)</f>
        <v/>
      </c>
      <c r="M4437" t="str">
        <f>IF(anotacoes!M4437=0,"",UPPER(anotacoes!M4437))</f>
        <v/>
      </c>
    </row>
    <row r="4438" spans="1:13" x14ac:dyDescent="0.25">
      <c r="A4438" t="str">
        <f>anotacoes!C4438</f>
        <v>WORLD CHAMPIONSHIP</v>
      </c>
      <c r="B4438" t="str">
        <f>anotacoes!E4438</f>
        <v>LUCENTI</v>
      </c>
      <c r="C4438" t="str">
        <f>anotacoes!F4438</f>
        <v>BOZOROV</v>
      </c>
      <c r="D4438" t="s">
        <v>10434</v>
      </c>
      <c r="E4438">
        <f>anotacoes!A4438</f>
        <v>62</v>
      </c>
      <c r="F4438" t="str">
        <f>anotacoes!K4438</f>
        <v xml:space="preserve"> 00:03:23,770</v>
      </c>
      <c r="G4438" t="str">
        <f>anotacoes!L4438</f>
        <v xml:space="preserve"> 00:03:26,268</v>
      </c>
      <c r="H4438" t="str">
        <f>IF(J4438="PAUSE",D4438,IF(anotacoes!G4442=conversao_anotacoes!B4438,conversao_anotacoes!B4438,conversao_anotacoes!C4438))</f>
        <v>LUCENTI</v>
      </c>
      <c r="I4438" t="str">
        <f t="shared" si="69"/>
        <v>BOZOROV</v>
      </c>
      <c r="J4438" t="str">
        <f>UPPER(anotacoes!H4438)</f>
        <v>GROUNDWORK COMBAT</v>
      </c>
      <c r="K4438" t="str">
        <f>UPPER(anotacoes!I4438)</f>
        <v>DEFENSIVE POSITION</v>
      </c>
      <c r="L4438" s="6" t="str">
        <f>IF(anotacoes!N4438=0,"",anotacoes!N4438)</f>
        <v/>
      </c>
      <c r="M4438" t="str">
        <f>IF(anotacoes!M4438=0,"",UPPER(anotacoes!M4438))</f>
        <v/>
      </c>
    </row>
    <row r="4439" spans="1:13" x14ac:dyDescent="0.25">
      <c r="A4439" t="str">
        <f>anotacoes!C4439</f>
        <v>WORLD CHAMPIONSHIP</v>
      </c>
      <c r="B4439" t="str">
        <f>anotacoes!E4439</f>
        <v>LUCENTI</v>
      </c>
      <c r="C4439" t="str">
        <f>anotacoes!F4439</f>
        <v>BOZOROV</v>
      </c>
      <c r="D4439" t="s">
        <v>10434</v>
      </c>
      <c r="E4439">
        <f>anotacoes!A4439</f>
        <v>62</v>
      </c>
      <c r="F4439" t="str">
        <f>anotacoes!K4439</f>
        <v xml:space="preserve"> 00:03:26,416</v>
      </c>
      <c r="G4439" t="str">
        <f>anotacoes!L4439</f>
        <v xml:space="preserve"> 00:03:30,493</v>
      </c>
      <c r="H4439" t="str">
        <f>IF(J4439="PAUSE",D4439,IF(anotacoes!G4443=conversao_anotacoes!B4439,conversao_anotacoes!B4439,conversao_anotacoes!C4439))</f>
        <v>&lt;ARBITRO DESCONHECIDO&gt;</v>
      </c>
      <c r="I4439" t="str">
        <f t="shared" si="69"/>
        <v/>
      </c>
      <c r="J4439" t="str">
        <f>UPPER(anotacoes!H4439)</f>
        <v>PAUSE</v>
      </c>
      <c r="K4439" t="str">
        <f>UPPER(anotacoes!I4439)</f>
        <v>&lt;UNCLASSIFIED&gt;</v>
      </c>
      <c r="L4439" s="6" t="str">
        <f>IF(anotacoes!N4439=0,"",anotacoes!N4439)</f>
        <v/>
      </c>
      <c r="M4439" t="str">
        <f>IF(anotacoes!M4439=0,"",UPPER(anotacoes!M4439))</f>
        <v/>
      </c>
    </row>
    <row r="4440" spans="1:13" x14ac:dyDescent="0.25">
      <c r="A4440" t="str">
        <f>anotacoes!C4440</f>
        <v>WORLD CHAMPIONSHIP</v>
      </c>
      <c r="B4440" t="str">
        <f>anotacoes!E4440</f>
        <v>LUCENTI</v>
      </c>
      <c r="C4440" t="str">
        <f>anotacoes!F4440</f>
        <v>BOZOROV</v>
      </c>
      <c r="D4440" t="s">
        <v>10434</v>
      </c>
      <c r="E4440">
        <f>anotacoes!A4440</f>
        <v>62</v>
      </c>
      <c r="F4440" t="str">
        <f>anotacoes!K4440</f>
        <v xml:space="preserve"> 00:03:30,659</v>
      </c>
      <c r="G4440" t="str">
        <f>anotacoes!L4440</f>
        <v xml:space="preserve"> 00:03:34,468</v>
      </c>
      <c r="H4440" t="str">
        <f>IF(J4440="PAUSE",D4440,IF(anotacoes!G4444=conversao_anotacoes!B4440,conversao_anotacoes!B4440,conversao_anotacoes!C4440))</f>
        <v>LUCENTI</v>
      </c>
      <c r="I4440" t="str">
        <f t="shared" si="69"/>
        <v>BOZOROV</v>
      </c>
      <c r="J4440" t="str">
        <f>UPPER(anotacoes!H4440)</f>
        <v>DISPLACEMENT</v>
      </c>
      <c r="K4440" t="str">
        <f>UPPER(anotacoes!I4440)</f>
        <v>CIRCULAR LEFT</v>
      </c>
      <c r="L4440" s="6" t="str">
        <f>IF(anotacoes!N4440=0,"",anotacoes!N4440)</f>
        <v/>
      </c>
      <c r="M4440" t="str">
        <f>IF(anotacoes!M4440=0,"",UPPER(anotacoes!M4440))</f>
        <v/>
      </c>
    </row>
    <row r="4441" spans="1:13" x14ac:dyDescent="0.25">
      <c r="A4441" t="str">
        <f>anotacoes!C4441</f>
        <v>WORLD CHAMPIONSHIP</v>
      </c>
      <c r="B4441" t="str">
        <f>anotacoes!E4441</f>
        <v>LUCENTI</v>
      </c>
      <c r="C4441" t="str">
        <f>anotacoes!F4441</f>
        <v>BOZOROV</v>
      </c>
      <c r="D4441" t="s">
        <v>10434</v>
      </c>
      <c r="E4441">
        <f>anotacoes!A4441</f>
        <v>62</v>
      </c>
      <c r="F4441" t="str">
        <f>anotacoes!K4441</f>
        <v xml:space="preserve"> 00:03:34,610</v>
      </c>
      <c r="G4441" t="str">
        <f>anotacoes!L4441</f>
        <v xml:space="preserve"> 00:03:35,564</v>
      </c>
      <c r="H4441" t="str">
        <f>IF(J4441="PAUSE",D4441,IF(anotacoes!G4445=conversao_anotacoes!B4441,conversao_anotacoes!B4441,conversao_anotacoes!C4441))</f>
        <v>LUCENTI</v>
      </c>
      <c r="I4441" t="str">
        <f t="shared" si="69"/>
        <v>BOZOROV</v>
      </c>
      <c r="J4441" t="str">
        <f>UPPER(anotacoes!H4441)</f>
        <v>DISPLACEMENT</v>
      </c>
      <c r="K4441" t="str">
        <f>UPPER(anotacoes!I4441)</f>
        <v>2-3 STEP HESITANT RIGHT</v>
      </c>
      <c r="L4441" s="6" t="str">
        <f>IF(anotacoes!N4441=0,"",anotacoes!N4441)</f>
        <v/>
      </c>
      <c r="M4441" t="str">
        <f>IF(anotacoes!M4441=0,"",UPPER(anotacoes!M4441))</f>
        <v/>
      </c>
    </row>
    <row r="4442" spans="1:13" x14ac:dyDescent="0.25">
      <c r="A4442" t="str">
        <f>anotacoes!C4442</f>
        <v>WORLD CHAMPIONSHIP</v>
      </c>
      <c r="B4442" t="str">
        <f>anotacoes!E4442</f>
        <v>LUCENTI</v>
      </c>
      <c r="C4442" t="str">
        <f>anotacoes!F4442</f>
        <v>BOZOROV</v>
      </c>
      <c r="D4442" t="s">
        <v>10434</v>
      </c>
      <c r="E4442">
        <f>anotacoes!A4442</f>
        <v>62</v>
      </c>
      <c r="F4442" t="str">
        <f>anotacoes!K4442</f>
        <v xml:space="preserve"> 00:03:35,564</v>
      </c>
      <c r="G4442" t="str">
        <f>anotacoes!L4442</f>
        <v xml:space="preserve"> 00:03:38,479</v>
      </c>
      <c r="H4442" t="str">
        <f>IF(J4442="PAUSE",D4442,IF(anotacoes!G4446=conversao_anotacoes!B4442,conversao_anotacoes!B4442,conversao_anotacoes!C4442))</f>
        <v>LUCENTI</v>
      </c>
      <c r="I4442" t="str">
        <f t="shared" si="69"/>
        <v>BOZOROV</v>
      </c>
      <c r="J4442" t="str">
        <f>UPPER(anotacoes!H4442)</f>
        <v>GRIP TIME</v>
      </c>
      <c r="K4442" t="str">
        <f>UPPER(anotacoes!I4442)</f>
        <v>LEFT COLLAR RIGHT SLEEVE</v>
      </c>
      <c r="L4442" s="6" t="str">
        <f>IF(anotacoes!N4442=0,"",anotacoes!N4442)</f>
        <v/>
      </c>
      <c r="M4442" t="str">
        <f>IF(anotacoes!M4442=0,"",UPPER(anotacoes!M4442))</f>
        <v/>
      </c>
    </row>
    <row r="4443" spans="1:13" x14ac:dyDescent="0.25">
      <c r="A4443" t="str">
        <f>anotacoes!C4443</f>
        <v>WORLD CHAMPIONSHIP</v>
      </c>
      <c r="B4443" t="str">
        <f>anotacoes!E4443</f>
        <v>LUCENTI</v>
      </c>
      <c r="C4443" t="str">
        <f>anotacoes!F4443</f>
        <v>BOZOROV</v>
      </c>
      <c r="D4443" t="s">
        <v>10434</v>
      </c>
      <c r="E4443">
        <f>anotacoes!A4443</f>
        <v>62</v>
      </c>
      <c r="F4443" t="str">
        <f>anotacoes!K4443</f>
        <v xml:space="preserve"> 00:03:38,479</v>
      </c>
      <c r="G4443" t="str">
        <f>anotacoes!L4443</f>
        <v xml:space="preserve"> 00:03:40,350</v>
      </c>
      <c r="H4443" t="str">
        <f>IF(J4443="PAUSE",D4443,IF(anotacoes!G4447=conversao_anotacoes!B4443,conversao_anotacoes!B4443,conversao_anotacoes!C4443))</f>
        <v>LUCENTI</v>
      </c>
      <c r="I4443" t="str">
        <f t="shared" si="69"/>
        <v>BOZOROV</v>
      </c>
      <c r="J4443" t="str">
        <f>UPPER(anotacoes!H4443)</f>
        <v>ATTACK</v>
      </c>
      <c r="K4443" t="str">
        <f>UPPER(anotacoes!I4443)</f>
        <v>SODE SEOI NAGE</v>
      </c>
      <c r="L4443" s="6">
        <f>IF(anotacoes!N4443=0,"",anotacoes!N4443)</f>
        <v>4</v>
      </c>
      <c r="M4443" t="str">
        <f>IF(anotacoes!M4443=0,"",UPPER(anotacoes!M4443))</f>
        <v/>
      </c>
    </row>
    <row r="4444" spans="1:13" x14ac:dyDescent="0.25">
      <c r="A4444" t="str">
        <f>anotacoes!C4444</f>
        <v>WORLD CHAMPIONSHIP</v>
      </c>
      <c r="B4444" t="str">
        <f>anotacoes!E4444</f>
        <v>LUCENTI</v>
      </c>
      <c r="C4444" t="str">
        <f>anotacoes!F4444</f>
        <v>BOZOROV</v>
      </c>
      <c r="D4444" t="s">
        <v>10434</v>
      </c>
      <c r="E4444">
        <f>anotacoes!A4444</f>
        <v>62</v>
      </c>
      <c r="F4444" t="str">
        <f>anotacoes!K4444</f>
        <v xml:space="preserve"> 00:03:40,518</v>
      </c>
      <c r="G4444" t="str">
        <f>anotacoes!L4444</f>
        <v xml:space="preserve"> 00:03:42,942</v>
      </c>
      <c r="H4444" t="str">
        <f>IF(J4444="PAUSE",D4444,IF(anotacoes!G4448=conversao_anotacoes!B4444,conversao_anotacoes!B4444,conversao_anotacoes!C4444))</f>
        <v>LUCENTI</v>
      </c>
      <c r="I4444" t="str">
        <f t="shared" si="69"/>
        <v>BOZOROV</v>
      </c>
      <c r="J4444" t="str">
        <f>UPPER(anotacoes!H4444)</f>
        <v>TRANSITION</v>
      </c>
      <c r="K4444" t="str">
        <f>UPPER(anotacoes!I4444)</f>
        <v>WITHOUT ATTACK</v>
      </c>
      <c r="L4444" s="6" t="str">
        <f>IF(anotacoes!N4444=0,"",anotacoes!N4444)</f>
        <v/>
      </c>
      <c r="M4444" t="str">
        <f>IF(anotacoes!M4444=0,"",UPPER(anotacoes!M4444))</f>
        <v/>
      </c>
    </row>
    <row r="4445" spans="1:13" x14ac:dyDescent="0.25">
      <c r="A4445" t="str">
        <f>anotacoes!C4445</f>
        <v>WORLD CHAMPIONSHIP</v>
      </c>
      <c r="B4445" t="str">
        <f>anotacoes!E4445</f>
        <v>LUCENTI</v>
      </c>
      <c r="C4445" t="str">
        <f>anotacoes!F4445</f>
        <v>BOZOROV</v>
      </c>
      <c r="D4445" t="s">
        <v>10434</v>
      </c>
      <c r="E4445">
        <f>anotacoes!A4445</f>
        <v>62</v>
      </c>
      <c r="F4445" t="str">
        <f>anotacoes!K4445</f>
        <v xml:space="preserve"> 00:03:43,109</v>
      </c>
      <c r="G4445" t="str">
        <f>anotacoes!L4445</f>
        <v xml:space="preserve"> 00:03:46,810</v>
      </c>
      <c r="H4445" t="str">
        <f>IF(J4445="PAUSE",D4445,IF(anotacoes!G4449=conversao_anotacoes!B4445,conversao_anotacoes!B4445,conversao_anotacoes!C4445))</f>
        <v>&lt;ARBITRO DESCONHECIDO&gt;</v>
      </c>
      <c r="I4445" t="str">
        <f t="shared" si="69"/>
        <v/>
      </c>
      <c r="J4445" t="str">
        <f>UPPER(anotacoes!H4445)</f>
        <v>PAUSE</v>
      </c>
      <c r="K4445" t="str">
        <f>UPPER(anotacoes!I4445)</f>
        <v>&lt;UNCLASSIFIED&gt;</v>
      </c>
      <c r="L4445" s="6" t="str">
        <f>IF(anotacoes!N4445=0,"",anotacoes!N4445)</f>
        <v/>
      </c>
      <c r="M4445" t="str">
        <f>IF(anotacoes!M4445=0,"",UPPER(anotacoes!M4445))</f>
        <v/>
      </c>
    </row>
    <row r="4446" spans="1:13" x14ac:dyDescent="0.25">
      <c r="A4446" t="str">
        <f>anotacoes!C4446</f>
        <v>WORLD CHAMPIONSHIP</v>
      </c>
      <c r="B4446" t="str">
        <f>anotacoes!E4446</f>
        <v>LUCENTI</v>
      </c>
      <c r="C4446" t="str">
        <f>anotacoes!F4446</f>
        <v>BOZOROV</v>
      </c>
      <c r="D4446" t="s">
        <v>10434</v>
      </c>
      <c r="E4446">
        <f>anotacoes!A4446</f>
        <v>62</v>
      </c>
      <c r="F4446" t="str">
        <f>anotacoes!K4446</f>
        <v xml:space="preserve"> 00:03:47,133</v>
      </c>
      <c r="G4446" t="str">
        <f>anotacoes!L4446</f>
        <v xml:space="preserve"> 00:03:49,619</v>
      </c>
      <c r="H4446" t="str">
        <f>IF(J4446="PAUSE",D4446,IF(anotacoes!G4450=conversao_anotacoes!B4446,conversao_anotacoes!B4446,conversao_anotacoes!C4446))</f>
        <v>LUCENTI</v>
      </c>
      <c r="I4446" t="str">
        <f t="shared" si="69"/>
        <v>BOZOROV</v>
      </c>
      <c r="J4446" t="str">
        <f>UPPER(anotacoes!H4446)</f>
        <v>DISPLACEMENT</v>
      </c>
      <c r="K4446" t="str">
        <f>UPPER(anotacoes!I4446)</f>
        <v>CIRCULAR LEFT</v>
      </c>
      <c r="L4446" s="6" t="str">
        <f>IF(anotacoes!N4446=0,"",anotacoes!N4446)</f>
        <v/>
      </c>
      <c r="M4446" t="str">
        <f>IF(anotacoes!M4446=0,"",UPPER(anotacoes!M4446))</f>
        <v/>
      </c>
    </row>
    <row r="4447" spans="1:13" x14ac:dyDescent="0.25">
      <c r="A4447" t="str">
        <f>anotacoes!C4447</f>
        <v>WORLD CHAMPIONSHIP</v>
      </c>
      <c r="B4447" t="str">
        <f>anotacoes!E4447</f>
        <v>LUCENTI</v>
      </c>
      <c r="C4447" t="str">
        <f>anotacoes!F4447</f>
        <v>BOZOROV</v>
      </c>
      <c r="D4447" t="s">
        <v>10434</v>
      </c>
      <c r="E4447">
        <f>anotacoes!A4447</f>
        <v>62</v>
      </c>
      <c r="F4447" t="str">
        <f>anotacoes!K4447</f>
        <v xml:space="preserve"> 00:03:49,619</v>
      </c>
      <c r="G4447" t="str">
        <f>anotacoes!L4447</f>
        <v xml:space="preserve"> 00:03:54,708</v>
      </c>
      <c r="H4447" t="str">
        <f>IF(J4447="PAUSE",D4447,IF(anotacoes!G4451=conversao_anotacoes!B4447,conversao_anotacoes!B4447,conversao_anotacoes!C4447))</f>
        <v>LUCENTI</v>
      </c>
      <c r="I4447" t="str">
        <f t="shared" si="69"/>
        <v>BOZOROV</v>
      </c>
      <c r="J4447" t="str">
        <f>UPPER(anotacoes!H4447)</f>
        <v>DISPLACEMENT</v>
      </c>
      <c r="K4447" t="str">
        <f>UPPER(anotacoes!I4447)</f>
        <v>2-3 STEP HESITANT RIGHT</v>
      </c>
      <c r="L4447" s="6" t="str">
        <f>IF(anotacoes!N4447=0,"",anotacoes!N4447)</f>
        <v/>
      </c>
      <c r="M4447" t="str">
        <f>IF(anotacoes!M4447=0,"",UPPER(anotacoes!M4447))</f>
        <v/>
      </c>
    </row>
    <row r="4448" spans="1:13" x14ac:dyDescent="0.25">
      <c r="A4448" t="str">
        <f>anotacoes!C4448</f>
        <v>WORLD CHAMPIONSHIP</v>
      </c>
      <c r="B4448" t="str">
        <f>anotacoes!E4448</f>
        <v>LUCENTI</v>
      </c>
      <c r="C4448" t="str">
        <f>anotacoes!F4448</f>
        <v>BOZOROV</v>
      </c>
      <c r="D4448" t="s">
        <v>10434</v>
      </c>
      <c r="E4448">
        <f>anotacoes!A4448</f>
        <v>62</v>
      </c>
      <c r="F4448" t="str">
        <f>anotacoes!K4448</f>
        <v xml:space="preserve"> 00:03:54,862</v>
      </c>
      <c r="G4448" t="str">
        <f>anotacoes!L4448</f>
        <v xml:space="preserve"> 00:03:56,396</v>
      </c>
      <c r="H4448" t="str">
        <f>IF(J4448="PAUSE",D4448,IF(anotacoes!G4452=conversao_anotacoes!B4448,conversao_anotacoes!B4448,conversao_anotacoes!C4448))</f>
        <v>LUCENTI</v>
      </c>
      <c r="I4448" t="str">
        <f t="shared" si="69"/>
        <v>BOZOROV</v>
      </c>
      <c r="J4448" t="str">
        <f>UPPER(anotacoes!H4448)</f>
        <v>DISPLACEMENT</v>
      </c>
      <c r="K4448" t="str">
        <f>UPPER(anotacoes!I4448)</f>
        <v>TRY TO GRIP WITH CONTACT</v>
      </c>
      <c r="L4448" s="6" t="str">
        <f>IF(anotacoes!N4448=0,"",anotacoes!N4448)</f>
        <v/>
      </c>
      <c r="M4448" t="str">
        <f>IF(anotacoes!M4448=0,"",UPPER(anotacoes!M4448))</f>
        <v/>
      </c>
    </row>
    <row r="4449" spans="1:13" x14ac:dyDescent="0.25">
      <c r="A4449" t="str">
        <f>anotacoes!C4449</f>
        <v>WORLD CHAMPIONSHIP</v>
      </c>
      <c r="B4449" t="str">
        <f>anotacoes!E4449</f>
        <v>LUCENTI</v>
      </c>
      <c r="C4449" t="str">
        <f>anotacoes!F4449</f>
        <v>BOZOROV</v>
      </c>
      <c r="D4449" t="s">
        <v>10434</v>
      </c>
      <c r="E4449">
        <f>anotacoes!A4449</f>
        <v>62</v>
      </c>
      <c r="F4449" t="str">
        <f>anotacoes!K4449</f>
        <v xml:space="preserve"> 00:03:56,396</v>
      </c>
      <c r="G4449" t="str">
        <f>anotacoes!L4449</f>
        <v xml:space="preserve"> 00:03:59,012</v>
      </c>
      <c r="H4449" t="str">
        <f>IF(J4449="PAUSE",D4449,IF(anotacoes!G4453=conversao_anotacoes!B4449,conversao_anotacoes!B4449,conversao_anotacoes!C4449))</f>
        <v>LUCENTI</v>
      </c>
      <c r="I4449" t="str">
        <f t="shared" si="69"/>
        <v>BOZOROV</v>
      </c>
      <c r="J4449" t="str">
        <f>UPPER(anotacoes!H4449)</f>
        <v>GRIP TIME</v>
      </c>
      <c r="K4449" t="str">
        <f>UPPER(anotacoes!I4449)</f>
        <v>RIGHT COLLAR</v>
      </c>
      <c r="L4449" s="6" t="str">
        <f>IF(anotacoes!N4449=0,"",anotacoes!N4449)</f>
        <v/>
      </c>
      <c r="M4449" t="str">
        <f>IF(anotacoes!M4449=0,"",UPPER(anotacoes!M4449))</f>
        <v/>
      </c>
    </row>
    <row r="4450" spans="1:13" x14ac:dyDescent="0.25">
      <c r="A4450" t="str">
        <f>anotacoes!C4450</f>
        <v>WORLD CHAMPIONSHIP</v>
      </c>
      <c r="B4450" t="str">
        <f>anotacoes!E4450</f>
        <v>LUCENTI</v>
      </c>
      <c r="C4450" t="str">
        <f>anotacoes!F4450</f>
        <v>BOZOROV</v>
      </c>
      <c r="D4450" t="s">
        <v>10434</v>
      </c>
      <c r="E4450">
        <f>anotacoes!A4450</f>
        <v>62</v>
      </c>
      <c r="F4450" t="str">
        <f>anotacoes!K4450</f>
        <v xml:space="preserve"> 00:03:59,012</v>
      </c>
      <c r="G4450" t="str">
        <f>anotacoes!L4450</f>
        <v xml:space="preserve"> 00:04:03,381</v>
      </c>
      <c r="H4450" t="str">
        <f>IF(J4450="PAUSE",D4450,IF(anotacoes!G4454=conversao_anotacoes!B4450,conversao_anotacoes!B4450,conversao_anotacoes!C4450))</f>
        <v>LUCENTI</v>
      </c>
      <c r="I4450" t="str">
        <f t="shared" si="69"/>
        <v>BOZOROV</v>
      </c>
      <c r="J4450" t="str">
        <f>UPPER(anotacoes!H4450)</f>
        <v>GRIP TIME</v>
      </c>
      <c r="K4450" t="str">
        <f>UPPER(anotacoes!I4450)</f>
        <v>RIGHT SLEEVE LEFT SLEEVE</v>
      </c>
      <c r="L4450" s="6" t="str">
        <f>IF(anotacoes!N4450=0,"",anotacoes!N4450)</f>
        <v/>
      </c>
      <c r="M4450" t="str">
        <f>IF(anotacoes!M4450=0,"",UPPER(anotacoes!M4450))</f>
        <v/>
      </c>
    </row>
    <row r="4451" spans="1:13" x14ac:dyDescent="0.25">
      <c r="A4451" t="str">
        <f>anotacoes!C4451</f>
        <v>WORLD CHAMPIONSHIP</v>
      </c>
      <c r="B4451" t="str">
        <f>anotacoes!E4451</f>
        <v>LUCENTI</v>
      </c>
      <c r="C4451" t="str">
        <f>anotacoes!F4451</f>
        <v>BOZOROV</v>
      </c>
      <c r="D4451" t="s">
        <v>10434</v>
      </c>
      <c r="E4451">
        <f>anotacoes!A4451</f>
        <v>62</v>
      </c>
      <c r="F4451" t="str">
        <f>anotacoes!K4451</f>
        <v xml:space="preserve"> 00:04:03,381</v>
      </c>
      <c r="G4451" t="str">
        <f>anotacoes!L4451</f>
        <v xml:space="preserve"> 00:04:04,811</v>
      </c>
      <c r="H4451" t="str">
        <f>IF(J4451="PAUSE",D4451,IF(anotacoes!G4455=conversao_anotacoes!B4451,conversao_anotacoes!B4451,conversao_anotacoes!C4451))</f>
        <v>LUCENTI</v>
      </c>
      <c r="I4451" t="str">
        <f t="shared" si="69"/>
        <v>BOZOROV</v>
      </c>
      <c r="J4451" t="str">
        <f>UPPER(anotacoes!H4451)</f>
        <v>GRIP TIME</v>
      </c>
      <c r="K4451" t="str">
        <f>UPPER(anotacoes!I4451)</f>
        <v>LEFT COLLAR RIGHT SLEEVE</v>
      </c>
      <c r="L4451" s="6" t="str">
        <f>IF(anotacoes!N4451=0,"",anotacoes!N4451)</f>
        <v/>
      </c>
      <c r="M4451" t="str">
        <f>IF(anotacoes!M4451=0,"",UPPER(anotacoes!M4451))</f>
        <v/>
      </c>
    </row>
    <row r="4452" spans="1:13" x14ac:dyDescent="0.25">
      <c r="A4452" t="str">
        <f>anotacoes!C4452</f>
        <v>WORLD CHAMPIONSHIP</v>
      </c>
      <c r="B4452" t="str">
        <f>anotacoes!E4452</f>
        <v>LUCENTI</v>
      </c>
      <c r="C4452" t="str">
        <f>anotacoes!F4452</f>
        <v>BOZOROV</v>
      </c>
      <c r="D4452" t="s">
        <v>10434</v>
      </c>
      <c r="E4452">
        <f>anotacoes!A4452</f>
        <v>62</v>
      </c>
      <c r="F4452" t="str">
        <f>anotacoes!K4452</f>
        <v xml:space="preserve"> 00:04:04,980</v>
      </c>
      <c r="G4452" t="str">
        <f>anotacoes!L4452</f>
        <v xml:space="preserve"> 00:04:05,200</v>
      </c>
      <c r="H4452" t="str">
        <f>IF(J4452="PAUSE",D4452,IF(anotacoes!G4456=conversao_anotacoes!B4452,conversao_anotacoes!B4452,conversao_anotacoes!C4452))</f>
        <v>LUCENTI</v>
      </c>
      <c r="I4452" t="str">
        <f t="shared" si="69"/>
        <v>BOZOROV</v>
      </c>
      <c r="J4452" t="str">
        <f>UPPER(anotacoes!H4452)</f>
        <v>ATTACK</v>
      </c>
      <c r="K4452" t="str">
        <f>UPPER(anotacoes!I4452)</f>
        <v>DEASHI HARAI</v>
      </c>
      <c r="L4452" s="6">
        <f>IF(anotacoes!N4452=0,"",anotacoes!N4452)</f>
        <v>3</v>
      </c>
      <c r="M4452" t="str">
        <f>IF(anotacoes!M4452=0,"",UPPER(anotacoes!M4452))</f>
        <v/>
      </c>
    </row>
    <row r="4453" spans="1:13" x14ac:dyDescent="0.25">
      <c r="A4453" t="str">
        <f>anotacoes!C4453</f>
        <v>WORLD CHAMPIONSHIP</v>
      </c>
      <c r="B4453" t="str">
        <f>anotacoes!E4453</f>
        <v>LUCENTI</v>
      </c>
      <c r="C4453" t="str">
        <f>anotacoes!F4453</f>
        <v>BOZOROV</v>
      </c>
      <c r="D4453" t="s">
        <v>10434</v>
      </c>
      <c r="E4453">
        <f>anotacoes!A4453</f>
        <v>62</v>
      </c>
      <c r="F4453" t="str">
        <f>anotacoes!K4453</f>
        <v xml:space="preserve"> 00:04:05,200</v>
      </c>
      <c r="G4453" t="str">
        <f>anotacoes!L4453</f>
        <v xml:space="preserve"> 00:04:06,616</v>
      </c>
      <c r="H4453" t="str">
        <f>IF(J4453="PAUSE",D4453,IF(anotacoes!G4457=conversao_anotacoes!B4453,conversao_anotacoes!B4453,conversao_anotacoes!C4453))</f>
        <v>LUCENTI</v>
      </c>
      <c r="I4453" t="str">
        <f t="shared" si="69"/>
        <v>BOZOROV</v>
      </c>
      <c r="J4453" t="str">
        <f>UPPER(anotacoes!H4453)</f>
        <v>ATTACK</v>
      </c>
      <c r="K4453" t="str">
        <f>UPPER(anotacoes!I4453)</f>
        <v>SODE SEOI NAGE</v>
      </c>
      <c r="L4453" s="6">
        <f>IF(anotacoes!N4453=0,"",anotacoes!N4453)</f>
        <v>6</v>
      </c>
      <c r="M4453" t="str">
        <f>IF(anotacoes!M4453=0,"",UPPER(anotacoes!M4453))</f>
        <v/>
      </c>
    </row>
    <row r="4454" spans="1:13" x14ac:dyDescent="0.25">
      <c r="A4454" t="str">
        <f>anotacoes!C4454</f>
        <v>WORLD CHAMPIONSHIP</v>
      </c>
      <c r="B4454" t="str">
        <f>anotacoes!E4454</f>
        <v>LUCENTI</v>
      </c>
      <c r="C4454" t="str">
        <f>anotacoes!F4454</f>
        <v>BOZOROV</v>
      </c>
      <c r="D4454" t="s">
        <v>10434</v>
      </c>
      <c r="E4454">
        <f>anotacoes!A4454</f>
        <v>62</v>
      </c>
      <c r="F4454" t="str">
        <f>anotacoes!K4454</f>
        <v xml:space="preserve"> 00:04:06,791</v>
      </c>
      <c r="G4454" t="str">
        <f>anotacoes!L4454</f>
        <v xml:space="preserve"> 00:04:09,302</v>
      </c>
      <c r="H4454" t="str">
        <f>IF(J4454="PAUSE",D4454,IF(anotacoes!G4458=conversao_anotacoes!B4454,conversao_anotacoes!B4454,conversao_anotacoes!C4454))</f>
        <v>LUCENTI</v>
      </c>
      <c r="I4454" t="str">
        <f t="shared" si="69"/>
        <v>BOZOROV</v>
      </c>
      <c r="J4454" t="str">
        <f>UPPER(anotacoes!H4454)</f>
        <v>GROUNDWORK COMBAT</v>
      </c>
      <c r="K4454" t="str">
        <f>UPPER(anotacoes!I4454)</f>
        <v>DEFENSIVE POSITION</v>
      </c>
      <c r="L4454" s="6" t="str">
        <f>IF(anotacoes!N4454=0,"",anotacoes!N4454)</f>
        <v/>
      </c>
      <c r="M4454" t="str">
        <f>IF(anotacoes!M4454=0,"",UPPER(anotacoes!M4454))</f>
        <v/>
      </c>
    </row>
    <row r="4455" spans="1:13" x14ac:dyDescent="0.25">
      <c r="A4455" t="str">
        <f>anotacoes!C4455</f>
        <v>WORLD CHAMPIONSHIP</v>
      </c>
      <c r="B4455" t="str">
        <f>anotacoes!E4455</f>
        <v>LUCENTI</v>
      </c>
      <c r="C4455" t="str">
        <f>anotacoes!F4455</f>
        <v>BOZOROV</v>
      </c>
      <c r="D4455" t="s">
        <v>10434</v>
      </c>
      <c r="E4455">
        <f>anotacoes!A4455</f>
        <v>62</v>
      </c>
      <c r="F4455" t="str">
        <f>anotacoes!K4455</f>
        <v xml:space="preserve"> 00:04:09,491</v>
      </c>
      <c r="G4455" t="str">
        <f>anotacoes!L4455</f>
        <v xml:space="preserve"> 00:04:15,144</v>
      </c>
      <c r="H4455" t="str">
        <f>IF(J4455="PAUSE",D4455,IF(anotacoes!G4459=conversao_anotacoes!B4455,conversao_anotacoes!B4455,conversao_anotacoes!C4455))</f>
        <v>&lt;ARBITRO DESCONHECIDO&gt;</v>
      </c>
      <c r="I4455" t="str">
        <f t="shared" si="69"/>
        <v/>
      </c>
      <c r="J4455" t="str">
        <f>UPPER(anotacoes!H4455)</f>
        <v>PAUSE</v>
      </c>
      <c r="K4455" t="str">
        <f>UPPER(anotacoes!I4455)</f>
        <v>SCORE WITH SHIDO</v>
      </c>
      <c r="L4455" s="6" t="str">
        <f>IF(anotacoes!N4455=0,"",anotacoes!N4455)</f>
        <v/>
      </c>
      <c r="M4455" t="str">
        <f>IF(anotacoes!M4455=0,"",UPPER(anotacoes!M4455))</f>
        <v/>
      </c>
    </row>
    <row r="4456" spans="1:13" x14ac:dyDescent="0.25">
      <c r="A4456" t="str">
        <f>anotacoes!C4456</f>
        <v>WORLD CHAMPIONSHIP</v>
      </c>
      <c r="B4456" t="str">
        <f>anotacoes!E4456</f>
        <v>LUCENTI</v>
      </c>
      <c r="C4456" t="str">
        <f>anotacoes!F4456</f>
        <v>BOZOROV</v>
      </c>
      <c r="D4456" t="s">
        <v>10434</v>
      </c>
      <c r="E4456">
        <f>anotacoes!A4456</f>
        <v>62</v>
      </c>
      <c r="F4456" t="str">
        <f>anotacoes!K4456</f>
        <v xml:space="preserve"> 00:04:15,335</v>
      </c>
      <c r="G4456" t="str">
        <f>anotacoes!L4456</f>
        <v xml:space="preserve"> 00:04:18,999</v>
      </c>
      <c r="H4456" t="str">
        <f>IF(J4456="PAUSE",D4456,IF(anotacoes!G4460=conversao_anotacoes!B4456,conversao_anotacoes!B4456,conversao_anotacoes!C4456))</f>
        <v>LUCENTI</v>
      </c>
      <c r="I4456" t="str">
        <f t="shared" si="69"/>
        <v>BOZOROV</v>
      </c>
      <c r="J4456" t="str">
        <f>UPPER(anotacoes!H4456)</f>
        <v>DISPLACEMENT</v>
      </c>
      <c r="K4456" t="str">
        <f>UPPER(anotacoes!I4456)</f>
        <v>CIRCULAR LEFT</v>
      </c>
      <c r="L4456" s="6" t="str">
        <f>IF(anotacoes!N4456=0,"",anotacoes!N4456)</f>
        <v/>
      </c>
      <c r="M4456" t="str">
        <f>IF(anotacoes!M4456=0,"",UPPER(anotacoes!M4456))</f>
        <v/>
      </c>
    </row>
    <row r="4457" spans="1:13" x14ac:dyDescent="0.25">
      <c r="A4457" t="str">
        <f>anotacoes!C4457</f>
        <v>WORLD CHAMPIONSHIP</v>
      </c>
      <c r="B4457" t="str">
        <f>anotacoes!E4457</f>
        <v>LUCENTI</v>
      </c>
      <c r="C4457" t="str">
        <f>anotacoes!F4457</f>
        <v>BOZOROV</v>
      </c>
      <c r="D4457" t="s">
        <v>10434</v>
      </c>
      <c r="E4457">
        <f>anotacoes!A4457</f>
        <v>62</v>
      </c>
      <c r="F4457" t="str">
        <f>anotacoes!K4457</f>
        <v xml:space="preserve"> 00:04:19,156</v>
      </c>
      <c r="G4457" t="str">
        <f>anotacoes!L4457</f>
        <v xml:space="preserve"> 00:05:02,184</v>
      </c>
      <c r="H4457" t="str">
        <f>IF(J4457="PAUSE",D4457,IF(anotacoes!G4461=conversao_anotacoes!B4457,conversao_anotacoes!B4457,conversao_anotacoes!C4457))</f>
        <v>LUCENTI</v>
      </c>
      <c r="I4457" t="str">
        <f t="shared" si="69"/>
        <v>BOZOROV</v>
      </c>
      <c r="J4457" t="str">
        <f>UPPER(anotacoes!H4457)</f>
        <v>DISPLACEMENT</v>
      </c>
      <c r="K4457" t="str">
        <f>UPPER(anotacoes!I4457)</f>
        <v>CIRCULAR RIGHT</v>
      </c>
      <c r="L4457" s="6" t="str">
        <f>IF(anotacoes!N4457=0,"",anotacoes!N4457)</f>
        <v/>
      </c>
      <c r="M4457" t="str">
        <f>IF(anotacoes!M4457=0,"",UPPER(anotacoes!M4457))</f>
        <v/>
      </c>
    </row>
    <row r="4458" spans="1:13" x14ac:dyDescent="0.25">
      <c r="A4458" t="str">
        <f>anotacoes!C4458</f>
        <v>WORLD CHAMPIONSHIP</v>
      </c>
      <c r="B4458" t="str">
        <f>anotacoes!E4458</f>
        <v>LUCENTI</v>
      </c>
      <c r="C4458" t="str">
        <f>anotacoes!F4458</f>
        <v>BOZOROV</v>
      </c>
      <c r="D4458" t="s">
        <v>10434</v>
      </c>
      <c r="E4458">
        <f>anotacoes!A4458</f>
        <v>62</v>
      </c>
      <c r="F4458" t="str">
        <f>anotacoes!K4458</f>
        <v xml:space="preserve"> 00:05:02,351</v>
      </c>
      <c r="G4458" t="str">
        <f>anotacoes!L4458</f>
        <v xml:space="preserve"> 00:05:06,852</v>
      </c>
      <c r="H4458" t="str">
        <f>IF(J4458="PAUSE",D4458,IF(anotacoes!G4462=conversao_anotacoes!B4458,conversao_anotacoes!B4458,conversao_anotacoes!C4458))</f>
        <v>LUCENTI</v>
      </c>
      <c r="I4458" t="str">
        <f t="shared" si="69"/>
        <v>BOZOROV</v>
      </c>
      <c r="J4458" t="str">
        <f>UPPER(anotacoes!H4458)</f>
        <v>DISPLACEMENT</v>
      </c>
      <c r="K4458" t="str">
        <f>UPPER(anotacoes!I4458)</f>
        <v>2-3 STEP HESITANT RIGHT</v>
      </c>
      <c r="L4458" s="6" t="str">
        <f>IF(anotacoes!N4458=0,"",anotacoes!N4458)</f>
        <v/>
      </c>
      <c r="M4458" t="str">
        <f>IF(anotacoes!M4458=0,"",UPPER(anotacoes!M4458))</f>
        <v/>
      </c>
    </row>
    <row r="4459" spans="1:13" x14ac:dyDescent="0.25">
      <c r="A4459" t="str">
        <f>anotacoes!C4459</f>
        <v>WORLD CHAMPIONSHIP</v>
      </c>
      <c r="B4459" t="str">
        <f>anotacoes!E4459</f>
        <v>LUCENTI</v>
      </c>
      <c r="C4459" t="str">
        <f>anotacoes!F4459</f>
        <v>BOZOROV</v>
      </c>
      <c r="D4459" t="s">
        <v>10434</v>
      </c>
      <c r="E4459">
        <f>anotacoes!A4459</f>
        <v>62</v>
      </c>
      <c r="F4459" t="str">
        <f>anotacoes!K4459</f>
        <v xml:space="preserve"> 00:05:06,970</v>
      </c>
      <c r="G4459" t="str">
        <f>anotacoes!L4459</f>
        <v xml:space="preserve"> 00:05:08,365</v>
      </c>
      <c r="H4459" t="str">
        <f>IF(J4459="PAUSE",D4459,IF(anotacoes!G4463=conversao_anotacoes!B4459,conversao_anotacoes!B4459,conversao_anotacoes!C4459))</f>
        <v>LUCENTI</v>
      </c>
      <c r="I4459" t="str">
        <f t="shared" si="69"/>
        <v>BOZOROV</v>
      </c>
      <c r="J4459" t="str">
        <f>UPPER(anotacoes!H4459)</f>
        <v>GRIP TIME</v>
      </c>
      <c r="K4459" t="str">
        <f>UPPER(anotacoes!I4459)</f>
        <v>RIGHT COLLAR LEFT SLEEVE</v>
      </c>
      <c r="L4459" s="6" t="str">
        <f>IF(anotacoes!N4459=0,"",anotacoes!N4459)</f>
        <v/>
      </c>
      <c r="M4459" t="str">
        <f>IF(anotacoes!M4459=0,"",UPPER(anotacoes!M4459))</f>
        <v/>
      </c>
    </row>
    <row r="4460" spans="1:13" x14ac:dyDescent="0.25">
      <c r="A4460" t="str">
        <f>anotacoes!C4460</f>
        <v>WORLD CHAMPIONSHIP</v>
      </c>
      <c r="B4460" t="str">
        <f>anotacoes!E4460</f>
        <v>LUCENTI</v>
      </c>
      <c r="C4460" t="str">
        <f>anotacoes!F4460</f>
        <v>BOZOROV</v>
      </c>
      <c r="D4460" t="s">
        <v>10434</v>
      </c>
      <c r="E4460">
        <f>anotacoes!A4460</f>
        <v>62</v>
      </c>
      <c r="F4460" t="str">
        <f>anotacoes!K4460</f>
        <v xml:space="preserve"> 00:05:08,365</v>
      </c>
      <c r="G4460" t="str">
        <f>anotacoes!L4460</f>
        <v xml:space="preserve"> 00:05:09,805</v>
      </c>
      <c r="H4460" t="str">
        <f>IF(J4460="PAUSE",D4460,IF(anotacoes!G4464=conversao_anotacoes!B4460,conversao_anotacoes!B4460,conversao_anotacoes!C4460))</f>
        <v>LUCENTI</v>
      </c>
      <c r="I4460" t="str">
        <f t="shared" si="69"/>
        <v>BOZOROV</v>
      </c>
      <c r="J4460" t="str">
        <f>UPPER(anotacoes!H4460)</f>
        <v>ATTACK</v>
      </c>
      <c r="K4460" t="str">
        <f>UPPER(anotacoes!I4460)</f>
        <v>SEOI NAGE</v>
      </c>
      <c r="L4460" s="6">
        <f>IF(anotacoes!N4460=0,"",anotacoes!N4460)</f>
        <v>6</v>
      </c>
      <c r="M4460" t="str">
        <f>IF(anotacoes!M4460=0,"",UPPER(anotacoes!M4460))</f>
        <v/>
      </c>
    </row>
    <row r="4461" spans="1:13" x14ac:dyDescent="0.25">
      <c r="A4461" t="str">
        <f>anotacoes!C4461</f>
        <v>WORLD CHAMPIONSHIP</v>
      </c>
      <c r="B4461" t="str">
        <f>anotacoes!E4461</f>
        <v>LUCENTI</v>
      </c>
      <c r="C4461" t="str">
        <f>anotacoes!F4461</f>
        <v>BOZOROV</v>
      </c>
      <c r="D4461" t="s">
        <v>10434</v>
      </c>
      <c r="E4461">
        <f>anotacoes!A4461</f>
        <v>62</v>
      </c>
      <c r="F4461" t="str">
        <f>anotacoes!K4461</f>
        <v xml:space="preserve"> 00:05:09,977</v>
      </c>
      <c r="G4461" t="str">
        <f>anotacoes!L4461</f>
        <v xml:space="preserve"> 00:05:13,663</v>
      </c>
      <c r="H4461" t="str">
        <f>IF(J4461="PAUSE",D4461,IF(anotacoes!G4465=conversao_anotacoes!B4461,conversao_anotacoes!B4461,conversao_anotacoes!C4461))</f>
        <v>LUCENTI</v>
      </c>
      <c r="I4461" t="str">
        <f t="shared" si="69"/>
        <v>BOZOROV</v>
      </c>
      <c r="J4461" t="str">
        <f>UPPER(anotacoes!H4461)</f>
        <v>GROUNDWORK COMBAT</v>
      </c>
      <c r="K4461" t="str">
        <f>UPPER(anotacoes!I4461)</f>
        <v>DEFENSIVE POSITION</v>
      </c>
      <c r="L4461" s="6" t="str">
        <f>IF(anotacoes!N4461=0,"",anotacoes!N4461)</f>
        <v/>
      </c>
      <c r="M4461" t="str">
        <f>IF(anotacoes!M4461=0,"",UPPER(anotacoes!M4461))</f>
        <v/>
      </c>
    </row>
    <row r="4462" spans="1:13" x14ac:dyDescent="0.25">
      <c r="A4462" t="str">
        <f>anotacoes!C4462</f>
        <v>WORLD CHAMPIONSHIP</v>
      </c>
      <c r="B4462" t="str">
        <f>anotacoes!E4462</f>
        <v>LUCENTI</v>
      </c>
      <c r="C4462" t="str">
        <f>anotacoes!F4462</f>
        <v>BOZOROV</v>
      </c>
      <c r="D4462" t="s">
        <v>10434</v>
      </c>
      <c r="E4462">
        <f>anotacoes!A4462</f>
        <v>62</v>
      </c>
      <c r="F4462" t="str">
        <f>anotacoes!K4462</f>
        <v xml:space="preserve"> 00:05:13,862</v>
      </c>
      <c r="G4462" t="str">
        <f>anotacoes!L4462</f>
        <v xml:space="preserve"> 00:05:15,734</v>
      </c>
      <c r="H4462" t="str">
        <f>IF(J4462="PAUSE",D4462,IF(anotacoes!G4466=conversao_anotacoes!B4462,conversao_anotacoes!B4462,conversao_anotacoes!C4462))</f>
        <v>&lt;ARBITRO DESCONHECIDO&gt;</v>
      </c>
      <c r="I4462" t="str">
        <f t="shared" si="69"/>
        <v/>
      </c>
      <c r="J4462" t="str">
        <f>UPPER(anotacoes!H4462)</f>
        <v>PAUSE</v>
      </c>
      <c r="K4462" t="str">
        <f>UPPER(anotacoes!I4462)</f>
        <v>&lt;UNCLASSIFIED&gt;</v>
      </c>
      <c r="L4462" s="6" t="str">
        <f>IF(anotacoes!N4462=0,"",anotacoes!N4462)</f>
        <v/>
      </c>
      <c r="M4462" t="str">
        <f>IF(anotacoes!M4462=0,"",UPPER(anotacoes!M4462))</f>
        <v/>
      </c>
    </row>
    <row r="4463" spans="1:13" x14ac:dyDescent="0.25">
      <c r="A4463" t="str">
        <f>anotacoes!C4463</f>
        <v>WORLD CHAMPIONSHIP</v>
      </c>
      <c r="B4463" t="str">
        <f>anotacoes!E4463</f>
        <v>LUCENTI</v>
      </c>
      <c r="C4463" t="str">
        <f>anotacoes!F4463</f>
        <v>BOZOROV</v>
      </c>
      <c r="D4463" t="s">
        <v>10434</v>
      </c>
      <c r="E4463">
        <f>anotacoes!A4463</f>
        <v>62</v>
      </c>
      <c r="F4463" t="str">
        <f>anotacoes!K4463</f>
        <v xml:space="preserve"> 00:05:15,923</v>
      </c>
      <c r="G4463" t="str">
        <f>anotacoes!L4463</f>
        <v xml:space="preserve"> 00:05:17,635</v>
      </c>
      <c r="H4463" t="str">
        <f>IF(J4463="PAUSE",D4463,IF(anotacoes!G4467=conversao_anotacoes!B4463,conversao_anotacoes!B4463,conversao_anotacoes!C4463))</f>
        <v>LUCENTI</v>
      </c>
      <c r="I4463" t="str">
        <f t="shared" si="69"/>
        <v>BOZOROV</v>
      </c>
      <c r="J4463" t="str">
        <f>UPPER(anotacoes!H4463)</f>
        <v>DISPLACEMENT</v>
      </c>
      <c r="K4463" t="str">
        <f>UPPER(anotacoes!I4463)</f>
        <v>2-3 STEP HESITANT RIGHT</v>
      </c>
      <c r="L4463" s="6" t="str">
        <f>IF(anotacoes!N4463=0,"",anotacoes!N4463)</f>
        <v/>
      </c>
      <c r="M4463" t="str">
        <f>IF(anotacoes!M4463=0,"",UPPER(anotacoes!M4463))</f>
        <v/>
      </c>
    </row>
    <row r="4464" spans="1:13" x14ac:dyDescent="0.25">
      <c r="A4464" t="str">
        <f>anotacoes!C4464</f>
        <v>WORLD CHAMPIONSHIP</v>
      </c>
      <c r="B4464" t="str">
        <f>anotacoes!E4464</f>
        <v>LUCENTI</v>
      </c>
      <c r="C4464" t="str">
        <f>anotacoes!F4464</f>
        <v>BOZOROV</v>
      </c>
      <c r="D4464" t="s">
        <v>10434</v>
      </c>
      <c r="E4464">
        <f>anotacoes!A4464</f>
        <v>62</v>
      </c>
      <c r="F4464" t="str">
        <f>anotacoes!K4464</f>
        <v xml:space="preserve"> 00:05:17,635</v>
      </c>
      <c r="G4464" t="str">
        <f>anotacoes!L4464</f>
        <v xml:space="preserve"> 00:05:19,061</v>
      </c>
      <c r="H4464" t="str">
        <f>IF(J4464="PAUSE",D4464,IF(anotacoes!G4468=conversao_anotacoes!B4464,conversao_anotacoes!B4464,conversao_anotacoes!C4464))</f>
        <v>LUCENTI</v>
      </c>
      <c r="I4464" t="str">
        <f t="shared" si="69"/>
        <v>BOZOROV</v>
      </c>
      <c r="J4464" t="str">
        <f>UPPER(anotacoes!H4464)</f>
        <v>DISPLACEMENT</v>
      </c>
      <c r="K4464" t="str">
        <f>UPPER(anotacoes!I4464)</f>
        <v>TRY TO GRIP WITH CONTACT</v>
      </c>
      <c r="L4464" s="6" t="str">
        <f>IF(anotacoes!N4464=0,"",anotacoes!N4464)</f>
        <v/>
      </c>
      <c r="M4464" t="str">
        <f>IF(anotacoes!M4464=0,"",UPPER(anotacoes!M4464))</f>
        <v/>
      </c>
    </row>
    <row r="4465" spans="1:13" x14ac:dyDescent="0.25">
      <c r="A4465" t="str">
        <f>anotacoes!C4465</f>
        <v>WORLD CHAMPIONSHIP</v>
      </c>
      <c r="B4465" t="str">
        <f>anotacoes!E4465</f>
        <v>LUCENTI</v>
      </c>
      <c r="C4465" t="str">
        <f>anotacoes!F4465</f>
        <v>BOZOROV</v>
      </c>
      <c r="D4465" t="s">
        <v>10434</v>
      </c>
      <c r="E4465">
        <f>anotacoes!A4465</f>
        <v>62</v>
      </c>
      <c r="F4465" t="str">
        <f>anotacoes!K4465</f>
        <v xml:space="preserve"> 00:05:19,061</v>
      </c>
      <c r="G4465" t="str">
        <f>anotacoes!L4465</f>
        <v xml:space="preserve"> 00:05:20,635</v>
      </c>
      <c r="H4465" t="str">
        <f>IF(J4465="PAUSE",D4465,IF(anotacoes!G4469=conversao_anotacoes!B4465,conversao_anotacoes!B4465,conversao_anotacoes!C4465))</f>
        <v>LUCENTI</v>
      </c>
      <c r="I4465" t="str">
        <f t="shared" si="69"/>
        <v>BOZOROV</v>
      </c>
      <c r="J4465" t="str">
        <f>UPPER(anotacoes!H4465)</f>
        <v>GRIP TIME</v>
      </c>
      <c r="K4465" t="str">
        <f>UPPER(anotacoes!I4465)</f>
        <v>RIGHT COLLAR RIGHT SLEEVE</v>
      </c>
      <c r="L4465" s="6" t="str">
        <f>IF(anotacoes!N4465=0,"",anotacoes!N4465)</f>
        <v/>
      </c>
      <c r="M4465" t="str">
        <f>IF(anotacoes!M4465=0,"",UPPER(anotacoes!M4465))</f>
        <v/>
      </c>
    </row>
    <row r="4466" spans="1:13" x14ac:dyDescent="0.25">
      <c r="A4466" t="str">
        <f>anotacoes!C4466</f>
        <v>WORLD CHAMPIONSHIP</v>
      </c>
      <c r="B4466" t="str">
        <f>anotacoes!E4466</f>
        <v>LUCENTI</v>
      </c>
      <c r="C4466" t="str">
        <f>anotacoes!F4466</f>
        <v>BOZOROV</v>
      </c>
      <c r="D4466" t="s">
        <v>10434</v>
      </c>
      <c r="E4466">
        <f>anotacoes!A4466</f>
        <v>62</v>
      </c>
      <c r="F4466" t="str">
        <f>anotacoes!K4466</f>
        <v xml:space="preserve"> 00:05:20,635</v>
      </c>
      <c r="G4466" t="str">
        <f>anotacoes!L4466</f>
        <v xml:space="preserve"> 00:05:22,054</v>
      </c>
      <c r="H4466" t="str">
        <f>IF(J4466="PAUSE",D4466,IF(anotacoes!G4470=conversao_anotacoes!B4466,conversao_anotacoes!B4466,conversao_anotacoes!C4466))</f>
        <v>LUCENTI</v>
      </c>
      <c r="I4466" t="str">
        <f t="shared" si="69"/>
        <v>BOZOROV</v>
      </c>
      <c r="J4466" t="str">
        <f>UPPER(anotacoes!H4466)</f>
        <v>GRIP TIME</v>
      </c>
      <c r="K4466" t="str">
        <f>UPPER(anotacoes!I4466)</f>
        <v>RIGHT SLEEVE LEFT SLEEVE</v>
      </c>
      <c r="L4466" s="6" t="str">
        <f>IF(anotacoes!N4466=0,"",anotacoes!N4466)</f>
        <v/>
      </c>
      <c r="M4466" t="str">
        <f>IF(anotacoes!M4466=0,"",UPPER(anotacoes!M4466))</f>
        <v/>
      </c>
    </row>
    <row r="4467" spans="1:13" x14ac:dyDescent="0.25">
      <c r="A4467" t="str">
        <f>anotacoes!C4467</f>
        <v>WORLD CHAMPIONSHIP</v>
      </c>
      <c r="B4467" t="str">
        <f>anotacoes!E4467</f>
        <v>LUCENTI</v>
      </c>
      <c r="C4467" t="str">
        <f>anotacoes!F4467</f>
        <v>BOZOROV</v>
      </c>
      <c r="D4467" t="s">
        <v>10434</v>
      </c>
      <c r="E4467">
        <f>anotacoes!A4467</f>
        <v>62</v>
      </c>
      <c r="F4467" t="str">
        <f>anotacoes!K4467</f>
        <v xml:space="preserve"> 00:05:22,054</v>
      </c>
      <c r="G4467" t="str">
        <f>anotacoes!L4467</f>
        <v xml:space="preserve"> 00:05:22,304</v>
      </c>
      <c r="H4467" t="str">
        <f>IF(J4467="PAUSE",D4467,IF(anotacoes!G4471=conversao_anotacoes!B4467,conversao_anotacoes!B4467,conversao_anotacoes!C4467))</f>
        <v>LUCENTI</v>
      </c>
      <c r="I4467" t="str">
        <f t="shared" si="69"/>
        <v>BOZOROV</v>
      </c>
      <c r="J4467" t="str">
        <f>UPPER(anotacoes!H4467)</f>
        <v>ATTACK</v>
      </c>
      <c r="K4467" t="str">
        <f>UPPER(anotacoes!I4467)</f>
        <v>KOUCHI GARI</v>
      </c>
      <c r="L4467" s="6">
        <f>IF(anotacoes!N4467=0,"",anotacoes!N4467)</f>
        <v>7</v>
      </c>
      <c r="M4467" t="str">
        <f>IF(anotacoes!M4467=0,"",UPPER(anotacoes!M4467))</f>
        <v/>
      </c>
    </row>
    <row r="4468" spans="1:13" x14ac:dyDescent="0.25">
      <c r="A4468" t="str">
        <f>anotacoes!C4468</f>
        <v>WORLD CHAMPIONSHIP</v>
      </c>
      <c r="B4468" t="str">
        <f>anotacoes!E4468</f>
        <v>LUCENTI</v>
      </c>
      <c r="C4468" t="str">
        <f>anotacoes!F4468</f>
        <v>BOZOROV</v>
      </c>
      <c r="D4468" t="s">
        <v>10434</v>
      </c>
      <c r="E4468">
        <f>anotacoes!A4468</f>
        <v>62</v>
      </c>
      <c r="F4468" t="str">
        <f>anotacoes!K4468</f>
        <v xml:space="preserve"> 00:05:22,304</v>
      </c>
      <c r="G4468" t="str">
        <f>anotacoes!L4468</f>
        <v xml:space="preserve"> 00:05:29,482</v>
      </c>
      <c r="H4468" t="str">
        <f>IF(J4468="PAUSE",D4468,IF(anotacoes!G4472=conversao_anotacoes!B4468,conversao_anotacoes!B4468,conversao_anotacoes!C4468))</f>
        <v>LUCENTI</v>
      </c>
      <c r="I4468" t="str">
        <f t="shared" si="69"/>
        <v>BOZOROV</v>
      </c>
      <c r="J4468" t="str">
        <f>UPPER(anotacoes!H4468)</f>
        <v>GRIP TIME</v>
      </c>
      <c r="K4468" t="str">
        <f>UPPER(anotacoes!I4468)</f>
        <v>RIGHT SLEEVE LEFT SLEEVE</v>
      </c>
      <c r="L4468" s="6" t="str">
        <f>IF(anotacoes!N4468=0,"",anotacoes!N4468)</f>
        <v/>
      </c>
      <c r="M4468" t="str">
        <f>IF(anotacoes!M4468=0,"",UPPER(anotacoes!M4468))</f>
        <v/>
      </c>
    </row>
    <row r="4469" spans="1:13" x14ac:dyDescent="0.25">
      <c r="A4469" t="str">
        <f>anotacoes!C4469</f>
        <v>WORLD CHAMPIONSHIP</v>
      </c>
      <c r="B4469" t="str">
        <f>anotacoes!E4469</f>
        <v>LUCENTI</v>
      </c>
      <c r="C4469" t="str">
        <f>anotacoes!F4469</f>
        <v>BOZOROV</v>
      </c>
      <c r="D4469" t="s">
        <v>10434</v>
      </c>
      <c r="E4469">
        <f>anotacoes!A4469</f>
        <v>62</v>
      </c>
      <c r="F4469" t="str">
        <f>anotacoes!K4469</f>
        <v xml:space="preserve"> 00:05:29,659</v>
      </c>
      <c r="G4469" t="str">
        <f>anotacoes!L4469</f>
        <v xml:space="preserve"> 00:05:34,093</v>
      </c>
      <c r="H4469" t="str">
        <f>IF(J4469="PAUSE",D4469,IF(anotacoes!G4473=conversao_anotacoes!B4469,conversao_anotacoes!B4469,conversao_anotacoes!C4469))</f>
        <v>LUCENTI</v>
      </c>
      <c r="I4469" t="str">
        <f t="shared" si="69"/>
        <v>BOZOROV</v>
      </c>
      <c r="J4469" t="str">
        <f>UPPER(anotacoes!H4469)</f>
        <v>GRIP TIME</v>
      </c>
      <c r="K4469" t="str">
        <f>UPPER(anotacoes!I4469)</f>
        <v>RIGHT SLEEVE LEFT SLEEVE</v>
      </c>
      <c r="L4469" s="6" t="str">
        <f>IF(anotacoes!N4469=0,"",anotacoes!N4469)</f>
        <v/>
      </c>
      <c r="M4469" t="str">
        <f>IF(anotacoes!M4469=0,"",UPPER(anotacoes!M4469))</f>
        <v/>
      </c>
    </row>
    <row r="4470" spans="1:13" x14ac:dyDescent="0.25">
      <c r="A4470" t="str">
        <f>anotacoes!C4470</f>
        <v>WORLD CHAMPIONSHIP</v>
      </c>
      <c r="B4470" t="str">
        <f>anotacoes!E4470</f>
        <v>LUCENTI</v>
      </c>
      <c r="C4470" t="str">
        <f>anotacoes!F4470</f>
        <v>BOZOROV</v>
      </c>
      <c r="D4470" t="s">
        <v>10434</v>
      </c>
      <c r="E4470">
        <f>anotacoes!A4470</f>
        <v>62</v>
      </c>
      <c r="F4470" t="str">
        <f>anotacoes!K4470</f>
        <v xml:space="preserve"> 00:05:34,254</v>
      </c>
      <c r="G4470" t="str">
        <f>anotacoes!L4470</f>
        <v xml:space="preserve"> 00:05:42,704</v>
      </c>
      <c r="H4470" t="str">
        <f>IF(J4470="PAUSE",D4470,IF(anotacoes!G4474=conversao_anotacoes!B4470,conversao_anotacoes!B4470,conversao_anotacoes!C4470))</f>
        <v>LUCENTI</v>
      </c>
      <c r="I4470" t="str">
        <f t="shared" si="69"/>
        <v>BOZOROV</v>
      </c>
      <c r="J4470" t="str">
        <f>UPPER(anotacoes!H4470)</f>
        <v>DISPLACEMENT</v>
      </c>
      <c r="K4470" t="str">
        <f>UPPER(anotacoes!I4470)</f>
        <v>2-3 STEP HESITANT RIGHT</v>
      </c>
      <c r="L4470" s="6" t="str">
        <f>IF(anotacoes!N4470=0,"",anotacoes!N4470)</f>
        <v/>
      </c>
      <c r="M4470" t="str">
        <f>IF(anotacoes!M4470=0,"",UPPER(anotacoes!M4470))</f>
        <v/>
      </c>
    </row>
    <row r="4471" spans="1:13" x14ac:dyDescent="0.25">
      <c r="A4471" t="str">
        <f>anotacoes!C4471</f>
        <v>WORLD CHAMPIONSHIP</v>
      </c>
      <c r="B4471" t="str">
        <f>anotacoes!E4471</f>
        <v>LUCENTI</v>
      </c>
      <c r="C4471" t="str">
        <f>anotacoes!F4471</f>
        <v>BOZOROV</v>
      </c>
      <c r="D4471" t="s">
        <v>10434</v>
      </c>
      <c r="E4471">
        <f>anotacoes!A4471</f>
        <v>62</v>
      </c>
      <c r="F4471" t="str">
        <f>anotacoes!K4471</f>
        <v xml:space="preserve"> 00:05:42,704</v>
      </c>
      <c r="G4471" t="str">
        <f>anotacoes!L4471</f>
        <v xml:space="preserve"> 00:05:51,024</v>
      </c>
      <c r="H4471" t="str">
        <f>IF(J4471="PAUSE",D4471,IF(anotacoes!G4475=conversao_anotacoes!B4471,conversao_anotacoes!B4471,conversao_anotacoes!C4471))</f>
        <v>LUCENTI</v>
      </c>
      <c r="I4471" t="str">
        <f t="shared" si="69"/>
        <v>BOZOROV</v>
      </c>
      <c r="J4471" t="str">
        <f>UPPER(anotacoes!H4471)</f>
        <v>GRIP TIME</v>
      </c>
      <c r="K4471" t="str">
        <f>UPPER(anotacoes!I4471)</f>
        <v>LEFT COLLAR RIGHT COLLAR</v>
      </c>
      <c r="L4471" s="6" t="str">
        <f>IF(anotacoes!N4471=0,"",anotacoes!N4471)</f>
        <v/>
      </c>
      <c r="M4471" t="str">
        <f>IF(anotacoes!M4471=0,"",UPPER(anotacoes!M4471))</f>
        <v/>
      </c>
    </row>
    <row r="4472" spans="1:13" x14ac:dyDescent="0.25">
      <c r="A4472" t="str">
        <f>anotacoes!C4472</f>
        <v>WORLD CHAMPIONSHIP</v>
      </c>
      <c r="B4472" t="str">
        <f>anotacoes!E4472</f>
        <v>LUCENTI</v>
      </c>
      <c r="C4472" t="str">
        <f>anotacoes!F4472</f>
        <v>BOZOROV</v>
      </c>
      <c r="D4472" t="s">
        <v>10434</v>
      </c>
      <c r="E4472">
        <f>anotacoes!A4472</f>
        <v>62</v>
      </c>
      <c r="F4472" t="str">
        <f>anotacoes!K4472</f>
        <v xml:space="preserve"> 00:05:51,179</v>
      </c>
      <c r="G4472" t="str">
        <f>anotacoes!L4472</f>
        <v xml:space="preserve"> 00:05:57,877</v>
      </c>
      <c r="H4472" t="str">
        <f>IF(J4472="PAUSE",D4472,IF(anotacoes!G4476=conversao_anotacoes!B4472,conversao_anotacoes!B4472,conversao_anotacoes!C4472))</f>
        <v>LUCENTI</v>
      </c>
      <c r="I4472" t="str">
        <f t="shared" si="69"/>
        <v>BOZOROV</v>
      </c>
      <c r="J4472" t="str">
        <f>UPPER(anotacoes!H4472)</f>
        <v>DISPLACEMENT</v>
      </c>
      <c r="K4472" t="str">
        <f>UPPER(anotacoes!I4472)</f>
        <v>2-3 STEP HESITANT RIGHT</v>
      </c>
      <c r="L4472" s="6" t="str">
        <f>IF(anotacoes!N4472=0,"",anotacoes!N4472)</f>
        <v/>
      </c>
      <c r="M4472" t="str">
        <f>IF(anotacoes!M4472=0,"",UPPER(anotacoes!M4472))</f>
        <v/>
      </c>
    </row>
    <row r="4473" spans="1:13" x14ac:dyDescent="0.25">
      <c r="A4473" t="str">
        <f>anotacoes!C4473</f>
        <v>WORLD CHAMPIONSHIP</v>
      </c>
      <c r="B4473" t="str">
        <f>anotacoes!E4473</f>
        <v>LUCENTI</v>
      </c>
      <c r="C4473" t="str">
        <f>anotacoes!F4473</f>
        <v>BOZOROV</v>
      </c>
      <c r="D4473" t="s">
        <v>10434</v>
      </c>
      <c r="E4473">
        <f>anotacoes!A4473</f>
        <v>62</v>
      </c>
      <c r="F4473" t="str">
        <f>anotacoes!K4473</f>
        <v xml:space="preserve"> 00:05:57,877</v>
      </c>
      <c r="G4473" t="str">
        <f>anotacoes!L4473</f>
        <v xml:space="preserve"> 00:05:59,019</v>
      </c>
      <c r="H4473" t="str">
        <f>IF(J4473="PAUSE",D4473,IF(anotacoes!G4477=conversao_anotacoes!B4473,conversao_anotacoes!B4473,conversao_anotacoes!C4473))</f>
        <v>LUCENTI</v>
      </c>
      <c r="I4473" t="str">
        <f t="shared" si="69"/>
        <v>BOZOROV</v>
      </c>
      <c r="J4473" t="str">
        <f>UPPER(anotacoes!H4473)</f>
        <v>GRIP TIME</v>
      </c>
      <c r="K4473" t="str">
        <f>UPPER(anotacoes!I4473)</f>
        <v>RIGHT COLLAR</v>
      </c>
      <c r="L4473" s="6" t="str">
        <f>IF(anotacoes!N4473=0,"",anotacoes!N4473)</f>
        <v/>
      </c>
      <c r="M4473" t="str">
        <f>IF(anotacoes!M4473=0,"",UPPER(anotacoes!M4473))</f>
        <v/>
      </c>
    </row>
    <row r="4474" spans="1:13" x14ac:dyDescent="0.25">
      <c r="A4474" t="str">
        <f>anotacoes!C4474</f>
        <v>WORLD CHAMPIONSHIP</v>
      </c>
      <c r="B4474" t="str">
        <f>anotacoes!E4474</f>
        <v>LUCENTI</v>
      </c>
      <c r="C4474" t="str">
        <f>anotacoes!F4474</f>
        <v>BOZOROV</v>
      </c>
      <c r="D4474" t="s">
        <v>10434</v>
      </c>
      <c r="E4474">
        <f>anotacoes!A4474</f>
        <v>62</v>
      </c>
      <c r="F4474" t="str">
        <f>anotacoes!K4474</f>
        <v xml:space="preserve"> 00:05:59,019</v>
      </c>
      <c r="G4474" t="str">
        <f>anotacoes!L4474</f>
        <v xml:space="preserve"> 00:05:59,019</v>
      </c>
      <c r="H4474" t="str">
        <f>IF(J4474="PAUSE",D4474,IF(anotacoes!G4478=conversao_anotacoes!B4474,conversao_anotacoes!B4474,conversao_anotacoes!C4474))</f>
        <v>LUCENTI</v>
      </c>
      <c r="I4474" t="str">
        <f t="shared" si="69"/>
        <v>BOZOROV</v>
      </c>
      <c r="J4474" t="str">
        <f>UPPER(anotacoes!H4474)</f>
        <v>ATTACK</v>
      </c>
      <c r="K4474" t="str">
        <f>UPPER(anotacoes!I4474)</f>
        <v>KOUCHI GARI</v>
      </c>
      <c r="L4474" s="6">
        <f>IF(anotacoes!N4474=0,"",anotacoes!N4474)</f>
        <v>4</v>
      </c>
      <c r="M4474" t="str">
        <f>IF(anotacoes!M4474=0,"",UPPER(anotacoes!M4474))</f>
        <v/>
      </c>
    </row>
    <row r="4475" spans="1:13" x14ac:dyDescent="0.25">
      <c r="A4475" t="str">
        <f>anotacoes!C4475</f>
        <v>WORLD CHAMPIONSHIP</v>
      </c>
      <c r="B4475" t="str">
        <f>anotacoes!E4475</f>
        <v>LUCENTI</v>
      </c>
      <c r="C4475" t="str">
        <f>anotacoes!F4475</f>
        <v>BOZOROV</v>
      </c>
      <c r="D4475" t="s">
        <v>10434</v>
      </c>
      <c r="E4475">
        <f>anotacoes!A4475</f>
        <v>62</v>
      </c>
      <c r="F4475" t="str">
        <f>anotacoes!K4475</f>
        <v xml:space="preserve"> 00:05:59,019</v>
      </c>
      <c r="G4475" t="str">
        <f>anotacoes!L4475</f>
        <v xml:space="preserve"> 00:05:59,723</v>
      </c>
      <c r="H4475" t="str">
        <f>IF(J4475="PAUSE",D4475,IF(anotacoes!G4479=conversao_anotacoes!B4475,conversao_anotacoes!B4475,conversao_anotacoes!C4475))</f>
        <v>LUCENTI</v>
      </c>
      <c r="I4475" t="str">
        <f t="shared" si="69"/>
        <v>BOZOROV</v>
      </c>
      <c r="J4475" t="str">
        <f>UPPER(anotacoes!H4475)</f>
        <v>GRIP TIME</v>
      </c>
      <c r="K4475" t="str">
        <f>UPPER(anotacoes!I4475)</f>
        <v>RIGHT COLLAR</v>
      </c>
      <c r="L4475" s="6" t="str">
        <f>IF(anotacoes!N4475=0,"",anotacoes!N4475)</f>
        <v/>
      </c>
      <c r="M4475" t="str">
        <f>IF(anotacoes!M4475=0,"",UPPER(anotacoes!M4475))</f>
        <v/>
      </c>
    </row>
    <row r="4476" spans="1:13" x14ac:dyDescent="0.25">
      <c r="A4476" t="str">
        <f>anotacoes!C4476</f>
        <v>WORLD CHAMPIONSHIP</v>
      </c>
      <c r="B4476" t="str">
        <f>anotacoes!E4476</f>
        <v>LUCENTI</v>
      </c>
      <c r="C4476" t="str">
        <f>anotacoes!F4476</f>
        <v>BOZOROV</v>
      </c>
      <c r="D4476" t="s">
        <v>10434</v>
      </c>
      <c r="E4476">
        <f>anotacoes!A4476</f>
        <v>62</v>
      </c>
      <c r="F4476" t="str">
        <f>anotacoes!K4476</f>
        <v xml:space="preserve"> 00:05:59,723</v>
      </c>
      <c r="G4476" t="str">
        <f>anotacoes!L4476</f>
        <v xml:space="preserve"> 00:06:40,248</v>
      </c>
      <c r="H4476" t="str">
        <f>IF(J4476="PAUSE",D4476,IF(anotacoes!G4480=conversao_anotacoes!B4476,conversao_anotacoes!B4476,conversao_anotacoes!C4476))</f>
        <v>LUCENTI</v>
      </c>
      <c r="I4476" t="str">
        <f t="shared" si="69"/>
        <v>BOZOROV</v>
      </c>
      <c r="J4476" t="str">
        <f>UPPER(anotacoes!H4476)</f>
        <v>ATTACK</v>
      </c>
      <c r="K4476" t="str">
        <f>UPPER(anotacoes!I4476)</f>
        <v>SEOI NAGE</v>
      </c>
      <c r="L4476" s="6">
        <f>IF(anotacoes!N4476=0,"",anotacoes!N4476)</f>
        <v>6</v>
      </c>
      <c r="M4476" t="str">
        <f>IF(anotacoes!M4476=0,"",UPPER(anotacoes!M4476))</f>
        <v/>
      </c>
    </row>
    <row r="4477" spans="1:13" x14ac:dyDescent="0.25">
      <c r="A4477" t="str">
        <f>anotacoes!C4477</f>
        <v>WORLD CHAMPIONSHIP</v>
      </c>
      <c r="B4477" t="str">
        <f>anotacoes!E4477</f>
        <v>LUCENTI</v>
      </c>
      <c r="C4477" t="str">
        <f>anotacoes!F4477</f>
        <v>BOZOROV</v>
      </c>
      <c r="D4477" t="s">
        <v>10434</v>
      </c>
      <c r="E4477">
        <f>anotacoes!A4477</f>
        <v>62</v>
      </c>
      <c r="F4477" t="str">
        <f>anotacoes!K4477</f>
        <v xml:space="preserve"> 00:06:40,420</v>
      </c>
      <c r="G4477" t="str">
        <f>anotacoes!L4477</f>
        <v xml:space="preserve"> 00:06:45,384</v>
      </c>
      <c r="H4477" t="str">
        <f>IF(J4477="PAUSE",D4477,IF(anotacoes!G4481=conversao_anotacoes!B4477,conversao_anotacoes!B4477,conversao_anotacoes!C4477))</f>
        <v>LUCENTI</v>
      </c>
      <c r="I4477" t="str">
        <f t="shared" si="69"/>
        <v>BOZOROV</v>
      </c>
      <c r="J4477" t="str">
        <f>UPPER(anotacoes!H4477)</f>
        <v>GROUNDWORK COMBAT</v>
      </c>
      <c r="K4477" t="str">
        <f>UPPER(anotacoes!I4477)</f>
        <v>DEFENSIVE POSITION</v>
      </c>
      <c r="L4477" s="6" t="str">
        <f>IF(anotacoes!N4477=0,"",anotacoes!N4477)</f>
        <v/>
      </c>
      <c r="M4477" t="str">
        <f>IF(anotacoes!M4477=0,"",UPPER(anotacoes!M4477))</f>
        <v/>
      </c>
    </row>
    <row r="4478" spans="1:13" x14ac:dyDescent="0.25">
      <c r="A4478" t="str">
        <f>anotacoes!C4478</f>
        <v>WORLD CHAMPIONSHIP</v>
      </c>
      <c r="B4478" t="str">
        <f>anotacoes!E4478</f>
        <v>LUCENTI</v>
      </c>
      <c r="C4478" t="str">
        <f>anotacoes!F4478</f>
        <v>BOZOROV</v>
      </c>
      <c r="D4478" t="s">
        <v>10434</v>
      </c>
      <c r="E4478">
        <f>anotacoes!A4478</f>
        <v>62</v>
      </c>
      <c r="F4478" t="str">
        <f>anotacoes!K4478</f>
        <v xml:space="preserve"> 00:06:45,600</v>
      </c>
      <c r="G4478" t="str">
        <f>anotacoes!L4478</f>
        <v xml:space="preserve"> 00:06:59,846</v>
      </c>
      <c r="H4478" t="str">
        <f>IF(J4478="PAUSE",D4478,IF(anotacoes!G4482=conversao_anotacoes!B4478,conversao_anotacoes!B4478,conversao_anotacoes!C4478))</f>
        <v>&lt;ARBITRO DESCONHECIDO&gt;</v>
      </c>
      <c r="I4478" t="str">
        <f t="shared" si="69"/>
        <v/>
      </c>
      <c r="J4478" t="str">
        <f>UPPER(anotacoes!H4478)</f>
        <v>PAUSE</v>
      </c>
      <c r="K4478" t="str">
        <f>UPPER(anotacoes!I4478)</f>
        <v>&lt;UNCLASSIFIED&gt;</v>
      </c>
      <c r="L4478" s="6" t="str">
        <f>IF(anotacoes!N4478=0,"",anotacoes!N4478)</f>
        <v/>
      </c>
      <c r="M4478" t="str">
        <f>IF(anotacoes!M4478=0,"",UPPER(anotacoes!M4478))</f>
        <v/>
      </c>
    </row>
    <row r="4479" spans="1:13" x14ac:dyDescent="0.25">
      <c r="A4479" t="str">
        <f>anotacoes!C4479</f>
        <v>WORLD CHAMPIONSHIP</v>
      </c>
      <c r="B4479" t="str">
        <f>anotacoes!E4479</f>
        <v>LUCENTI</v>
      </c>
      <c r="C4479" t="str">
        <f>anotacoes!F4479</f>
        <v>BOZOROV</v>
      </c>
      <c r="D4479" t="s">
        <v>10434</v>
      </c>
      <c r="E4479">
        <f>anotacoes!A4479</f>
        <v>62</v>
      </c>
      <c r="F4479" t="str">
        <f>anotacoes!K4479</f>
        <v xml:space="preserve"> 00:07:00,569</v>
      </c>
      <c r="G4479" t="str">
        <f>anotacoes!L4479</f>
        <v xml:space="preserve"> 00:07:03,703</v>
      </c>
      <c r="H4479" t="str">
        <f>IF(J4479="PAUSE",D4479,IF(anotacoes!G4483=conversao_anotacoes!B4479,conversao_anotacoes!B4479,conversao_anotacoes!C4479))</f>
        <v>LUCENTI</v>
      </c>
      <c r="I4479" t="str">
        <f t="shared" si="69"/>
        <v>BOZOROV</v>
      </c>
      <c r="J4479" t="str">
        <f>UPPER(anotacoes!H4479)</f>
        <v>DISPLACEMENT</v>
      </c>
      <c r="K4479" t="str">
        <f>UPPER(anotacoes!I4479)</f>
        <v>CIRCULAR LEFT</v>
      </c>
      <c r="L4479" s="6" t="str">
        <f>IF(anotacoes!N4479=0,"",anotacoes!N4479)</f>
        <v/>
      </c>
      <c r="M4479" t="str">
        <f>IF(anotacoes!M4479=0,"",UPPER(anotacoes!M4479))</f>
        <v/>
      </c>
    </row>
    <row r="4480" spans="1:13" x14ac:dyDescent="0.25">
      <c r="A4480" t="str">
        <f>anotacoes!C4480</f>
        <v>WORLD CHAMPIONSHIP</v>
      </c>
      <c r="B4480" t="str">
        <f>anotacoes!E4480</f>
        <v>LUCENTI</v>
      </c>
      <c r="C4480" t="str">
        <f>anotacoes!F4480</f>
        <v>BOZOROV</v>
      </c>
      <c r="D4480" t="s">
        <v>10434</v>
      </c>
      <c r="E4480">
        <f>anotacoes!A4480</f>
        <v>62</v>
      </c>
      <c r="F4480" t="str">
        <f>anotacoes!K4480</f>
        <v xml:space="preserve"> 00:07:03,883</v>
      </c>
      <c r="G4480" t="str">
        <f>anotacoes!L4480</f>
        <v xml:space="preserve"> 00:07:08,460</v>
      </c>
      <c r="H4480" t="str">
        <f>IF(J4480="PAUSE",D4480,IF(anotacoes!G4484=conversao_anotacoes!B4480,conversao_anotacoes!B4480,conversao_anotacoes!C4480))</f>
        <v>LUCENTI</v>
      </c>
      <c r="I4480" t="str">
        <f t="shared" si="69"/>
        <v>BOZOROV</v>
      </c>
      <c r="J4480" t="str">
        <f>UPPER(anotacoes!H4480)</f>
        <v>DISPLACEMENT</v>
      </c>
      <c r="K4480" t="str">
        <f>UPPER(anotacoes!I4480)</f>
        <v>2-3 STEP HESITANT RIGHT</v>
      </c>
      <c r="L4480" s="6" t="str">
        <f>IF(anotacoes!N4480=0,"",anotacoes!N4480)</f>
        <v/>
      </c>
      <c r="M4480" t="str">
        <f>IF(anotacoes!M4480=0,"",UPPER(anotacoes!M4480))</f>
        <v/>
      </c>
    </row>
    <row r="4481" spans="1:13" x14ac:dyDescent="0.25">
      <c r="A4481" t="str">
        <f>anotacoes!C4481</f>
        <v>WORLD CHAMPIONSHIP</v>
      </c>
      <c r="B4481" t="str">
        <f>anotacoes!E4481</f>
        <v>LUCENTI</v>
      </c>
      <c r="C4481" t="str">
        <f>anotacoes!F4481</f>
        <v>BOZOROV</v>
      </c>
      <c r="D4481" t="s">
        <v>10434</v>
      </c>
      <c r="E4481">
        <f>anotacoes!A4481</f>
        <v>62</v>
      </c>
      <c r="F4481" t="str">
        <f>anotacoes!K4481</f>
        <v xml:space="preserve"> 00:07:08,460</v>
      </c>
      <c r="G4481" t="str">
        <f>anotacoes!L4481</f>
        <v xml:space="preserve"> 00:07:16,726</v>
      </c>
      <c r="H4481" t="str">
        <f>IF(J4481="PAUSE",D4481,IF(anotacoes!G4485=conversao_anotacoes!B4481,conversao_anotacoes!B4481,conversao_anotacoes!C4481))</f>
        <v>LUCENTI</v>
      </c>
      <c r="I4481" t="str">
        <f t="shared" si="69"/>
        <v>BOZOROV</v>
      </c>
      <c r="J4481" t="str">
        <f>UPPER(anotacoes!H4481)</f>
        <v>DISPLACEMENT</v>
      </c>
      <c r="K4481" t="str">
        <f>UPPER(anotacoes!I4481)</f>
        <v>TRY TO GRIP WITH CONTACT</v>
      </c>
      <c r="L4481" s="6" t="str">
        <f>IF(anotacoes!N4481=0,"",anotacoes!N4481)</f>
        <v/>
      </c>
      <c r="M4481" t="str">
        <f>IF(anotacoes!M4481=0,"",UPPER(anotacoes!M4481))</f>
        <v/>
      </c>
    </row>
    <row r="4482" spans="1:13" x14ac:dyDescent="0.25">
      <c r="A4482" t="str">
        <f>anotacoes!C4482</f>
        <v>WORLD CHAMPIONSHIP</v>
      </c>
      <c r="B4482" t="str">
        <f>anotacoes!E4482</f>
        <v>LUCENTI</v>
      </c>
      <c r="C4482" t="str">
        <f>anotacoes!F4482</f>
        <v>BOZOROV</v>
      </c>
      <c r="D4482" t="s">
        <v>10434</v>
      </c>
      <c r="E4482">
        <f>anotacoes!A4482</f>
        <v>62</v>
      </c>
      <c r="F4482" t="str">
        <f>anotacoes!K4482</f>
        <v xml:space="preserve"> 00:07:16,726</v>
      </c>
      <c r="G4482" t="str">
        <f>anotacoes!L4482</f>
        <v xml:space="preserve"> 00:07:21,774</v>
      </c>
      <c r="H4482" t="str">
        <f>IF(J4482="PAUSE",D4482,IF(anotacoes!G4486=conversao_anotacoes!B4482,conversao_anotacoes!B4482,conversao_anotacoes!C4482))</f>
        <v>LUCENTI</v>
      </c>
      <c r="I4482" t="str">
        <f t="shared" si="69"/>
        <v>BOZOROV</v>
      </c>
      <c r="J4482" t="str">
        <f>UPPER(anotacoes!H4482)</f>
        <v>DISPLACEMENT</v>
      </c>
      <c r="K4482" t="str">
        <f>UPPER(anotacoes!I4482)</f>
        <v>TRY TO GRIP WITH CONTACT</v>
      </c>
      <c r="L4482" s="6" t="str">
        <f>IF(anotacoes!N4482=0,"",anotacoes!N4482)</f>
        <v/>
      </c>
      <c r="M4482" t="str">
        <f>IF(anotacoes!M4482=0,"",UPPER(anotacoes!M4482))</f>
        <v/>
      </c>
    </row>
    <row r="4483" spans="1:13" x14ac:dyDescent="0.25">
      <c r="A4483" t="str">
        <f>anotacoes!C4483</f>
        <v>WORLD CHAMPIONSHIP</v>
      </c>
      <c r="B4483" t="str">
        <f>anotacoes!E4483</f>
        <v>LUCENTI</v>
      </c>
      <c r="C4483" t="str">
        <f>anotacoes!F4483</f>
        <v>BOZOROV</v>
      </c>
      <c r="D4483" t="s">
        <v>10434</v>
      </c>
      <c r="E4483">
        <f>anotacoes!A4483</f>
        <v>62</v>
      </c>
      <c r="F4483" t="str">
        <f>anotacoes!K4483</f>
        <v xml:space="preserve"> 00:07:21,774</v>
      </c>
      <c r="G4483" t="str">
        <f>anotacoes!L4483</f>
        <v xml:space="preserve"> 00:07:22,333</v>
      </c>
      <c r="H4483" t="str">
        <f>IF(J4483="PAUSE",D4483,IF(anotacoes!G4487=conversao_anotacoes!B4483,conversao_anotacoes!B4483,conversao_anotacoes!C4483))</f>
        <v>LUCENTI</v>
      </c>
      <c r="I4483" t="str">
        <f t="shared" ref="I4483:I4546" si="70">IF(H4483=D4483,"",IF(H4483=B4483,C4483,B4483))</f>
        <v>BOZOROV</v>
      </c>
      <c r="J4483" t="str">
        <f>UPPER(anotacoes!H4483)</f>
        <v>GRIP TIME</v>
      </c>
      <c r="K4483" t="str">
        <f>UPPER(anotacoes!I4483)</f>
        <v>LEFT SLEEVE</v>
      </c>
      <c r="L4483" s="6" t="str">
        <f>IF(anotacoes!N4483=0,"",anotacoes!N4483)</f>
        <v/>
      </c>
      <c r="M4483" t="str">
        <f>IF(anotacoes!M4483=0,"",UPPER(anotacoes!M4483))</f>
        <v/>
      </c>
    </row>
    <row r="4484" spans="1:13" x14ac:dyDescent="0.25">
      <c r="A4484" t="str">
        <f>anotacoes!C4484</f>
        <v>WORLD CHAMPIONSHIP</v>
      </c>
      <c r="B4484" t="str">
        <f>anotacoes!E4484</f>
        <v>LUCENTI</v>
      </c>
      <c r="C4484" t="str">
        <f>anotacoes!F4484</f>
        <v>BOZOROV</v>
      </c>
      <c r="D4484" t="s">
        <v>10434</v>
      </c>
      <c r="E4484">
        <f>anotacoes!A4484</f>
        <v>62</v>
      </c>
      <c r="F4484" t="str">
        <f>anotacoes!K4484</f>
        <v xml:space="preserve"> 00:07:22,333</v>
      </c>
      <c r="G4484" t="str">
        <f>anotacoes!L4484</f>
        <v xml:space="preserve"> 00:07:25,600</v>
      </c>
      <c r="H4484" t="str">
        <f>IF(J4484="PAUSE",D4484,IF(anotacoes!G4488=conversao_anotacoes!B4484,conversao_anotacoes!B4484,conversao_anotacoes!C4484))</f>
        <v>LUCENTI</v>
      </c>
      <c r="I4484" t="str">
        <f t="shared" si="70"/>
        <v>BOZOROV</v>
      </c>
      <c r="J4484" t="str">
        <f>UPPER(anotacoes!H4484)</f>
        <v>DISPLACEMENT</v>
      </c>
      <c r="K4484" t="str">
        <f>UPPER(anotacoes!I4484)</f>
        <v>TRY TO GRIP WITH CONTACT</v>
      </c>
      <c r="L4484" s="6" t="str">
        <f>IF(anotacoes!N4484=0,"",anotacoes!N4484)</f>
        <v/>
      </c>
      <c r="M4484" t="str">
        <f>IF(anotacoes!M4484=0,"",UPPER(anotacoes!M4484))</f>
        <v/>
      </c>
    </row>
    <row r="4485" spans="1:13" x14ac:dyDescent="0.25">
      <c r="A4485" t="str">
        <f>anotacoes!C4485</f>
        <v>WORLD CHAMPIONSHIP</v>
      </c>
      <c r="B4485" t="str">
        <f>anotacoes!E4485</f>
        <v>LUCENTI</v>
      </c>
      <c r="C4485" t="str">
        <f>anotacoes!F4485</f>
        <v>BOZOROV</v>
      </c>
      <c r="D4485" t="s">
        <v>10434</v>
      </c>
      <c r="E4485">
        <f>anotacoes!A4485</f>
        <v>62</v>
      </c>
      <c r="F4485" t="str">
        <f>anotacoes!K4485</f>
        <v xml:space="preserve"> 00:07:25,600</v>
      </c>
      <c r="G4485" t="str">
        <f>anotacoes!L4485</f>
        <v xml:space="preserve"> 00:07:30,245</v>
      </c>
      <c r="H4485" t="str">
        <f>IF(J4485="PAUSE",D4485,IF(anotacoes!G4489=conversao_anotacoes!B4485,conversao_anotacoes!B4485,conversao_anotacoes!C4485))</f>
        <v>LUCENTI</v>
      </c>
      <c r="I4485" t="str">
        <f t="shared" si="70"/>
        <v>BOZOROV</v>
      </c>
      <c r="J4485" t="str">
        <f>UPPER(anotacoes!H4485)</f>
        <v>GRIP TIME</v>
      </c>
      <c r="K4485" t="str">
        <f>UPPER(anotacoes!I4485)</f>
        <v>RIGHT COLLAR</v>
      </c>
      <c r="L4485" s="6" t="str">
        <f>IF(anotacoes!N4485=0,"",anotacoes!N4485)</f>
        <v/>
      </c>
      <c r="M4485" t="str">
        <f>IF(anotacoes!M4485=0,"",UPPER(anotacoes!M4485))</f>
        <v/>
      </c>
    </row>
    <row r="4486" spans="1:13" x14ac:dyDescent="0.25">
      <c r="A4486" t="str">
        <f>anotacoes!C4486</f>
        <v>WORLD CHAMPIONSHIP</v>
      </c>
      <c r="B4486" t="str">
        <f>anotacoes!E4486</f>
        <v>LUCENTI</v>
      </c>
      <c r="C4486" t="str">
        <f>anotacoes!F4486</f>
        <v>BOZOROV</v>
      </c>
      <c r="D4486" t="s">
        <v>10434</v>
      </c>
      <c r="E4486">
        <f>anotacoes!A4486</f>
        <v>62</v>
      </c>
      <c r="F4486" t="str">
        <f>anotacoes!K4486</f>
        <v xml:space="preserve"> 00:07:30,245</v>
      </c>
      <c r="G4486" t="str">
        <f>anotacoes!L4486</f>
        <v xml:space="preserve"> 00:07:36,187</v>
      </c>
      <c r="H4486" t="str">
        <f>IF(J4486="PAUSE",D4486,IF(anotacoes!G4490=conversao_anotacoes!B4486,conversao_anotacoes!B4486,conversao_anotacoes!C4486))</f>
        <v>LUCENTI</v>
      </c>
      <c r="I4486" t="str">
        <f t="shared" si="70"/>
        <v>BOZOROV</v>
      </c>
      <c r="J4486" t="str">
        <f>UPPER(anotacoes!H4486)</f>
        <v>DISPLACEMENT</v>
      </c>
      <c r="K4486" t="str">
        <f>UPPER(anotacoes!I4486)</f>
        <v>TRY TO GRIP WITH CONTACT</v>
      </c>
      <c r="L4486" s="6" t="str">
        <f>IF(anotacoes!N4486=0,"",anotacoes!N4486)</f>
        <v/>
      </c>
      <c r="M4486" t="str">
        <f>IF(anotacoes!M4486=0,"",UPPER(anotacoes!M4486))</f>
        <v/>
      </c>
    </row>
    <row r="4487" spans="1:13" x14ac:dyDescent="0.25">
      <c r="A4487" t="str">
        <f>anotacoes!C4487</f>
        <v>WORLD CHAMPIONSHIP</v>
      </c>
      <c r="B4487" t="str">
        <f>anotacoes!E4487</f>
        <v>LUCENTI</v>
      </c>
      <c r="C4487" t="str">
        <f>anotacoes!F4487</f>
        <v>BOZOROV</v>
      </c>
      <c r="D4487" t="s">
        <v>10434</v>
      </c>
      <c r="E4487">
        <f>anotacoes!A4487</f>
        <v>62</v>
      </c>
      <c r="F4487" t="str">
        <f>anotacoes!K4487</f>
        <v xml:space="preserve"> 00:07:36,187</v>
      </c>
      <c r="G4487" t="str">
        <f>anotacoes!L4487</f>
        <v xml:space="preserve"> 00:08:49,860</v>
      </c>
      <c r="H4487" t="str">
        <f>IF(J4487="PAUSE",D4487,IF(anotacoes!G4491=conversao_anotacoes!B4487,conversao_anotacoes!B4487,conversao_anotacoes!C4487))</f>
        <v>&lt;ARBITRO DESCONHECIDO&gt;</v>
      </c>
      <c r="I4487" t="str">
        <f t="shared" si="70"/>
        <v/>
      </c>
      <c r="J4487" t="str">
        <f>UPPER(anotacoes!H4487)</f>
        <v>PAUSE</v>
      </c>
      <c r="K4487" t="str">
        <f>UPPER(anotacoes!I4487)</f>
        <v>SCORE WITH SHIDO</v>
      </c>
      <c r="L4487" s="6" t="str">
        <f>IF(anotacoes!N4487=0,"",anotacoes!N4487)</f>
        <v/>
      </c>
      <c r="M4487" t="str">
        <f>IF(anotacoes!M4487=0,"",UPPER(anotacoes!M4487))</f>
        <v/>
      </c>
    </row>
    <row r="4488" spans="1:13" x14ac:dyDescent="0.25">
      <c r="A4488" t="str">
        <f>anotacoes!C4488</f>
        <v>WORLD CHAMPIONSHIP</v>
      </c>
      <c r="B4488" t="str">
        <f>anotacoes!E4488</f>
        <v>LUCENTI</v>
      </c>
      <c r="C4488" t="str">
        <f>anotacoes!F4488</f>
        <v>BOZOROV</v>
      </c>
      <c r="D4488" t="s">
        <v>10434</v>
      </c>
      <c r="E4488">
        <f>anotacoes!A4488</f>
        <v>62</v>
      </c>
      <c r="F4488" t="str">
        <f>anotacoes!K4488</f>
        <v xml:space="preserve"> 00:08:49,860</v>
      </c>
      <c r="G4488" t="str">
        <f>anotacoes!L4488</f>
        <v xml:space="preserve"> 00:08:49,860</v>
      </c>
      <c r="H4488" t="str">
        <f>IF(J4488="PAUSE",D4488,IF(anotacoes!G4492=conversao_anotacoes!B4488,conversao_anotacoes!B4488,conversao_anotacoes!C4488))</f>
        <v>&lt;ARBITRO DESCONHECIDO&gt;</v>
      </c>
      <c r="I4488" t="str">
        <f t="shared" si="70"/>
        <v/>
      </c>
      <c r="J4488" t="str">
        <f>UPPER(anotacoes!H4488)</f>
        <v>PAUSE</v>
      </c>
      <c r="K4488" t="str">
        <f>UPPER(anotacoes!I4488)</f>
        <v>&lt;UNCLASSIFIED&gt;</v>
      </c>
      <c r="L4488" s="6" t="str">
        <f>IF(anotacoes!N4488=0,"",anotacoes!N4488)</f>
        <v/>
      </c>
      <c r="M4488" t="str">
        <f>IF(anotacoes!M4488=0,"",UPPER(anotacoes!M4488))</f>
        <v/>
      </c>
    </row>
    <row r="4489" spans="1:13" x14ac:dyDescent="0.25">
      <c r="A4489" t="str">
        <f>anotacoes!C4489</f>
        <v>?</v>
      </c>
      <c r="B4489" t="str">
        <f>anotacoes!E4489</f>
        <v>LUCENTI</v>
      </c>
      <c r="C4489" t="str">
        <f>anotacoes!F4489</f>
        <v>BURTON</v>
      </c>
      <c r="D4489" t="s">
        <v>10434</v>
      </c>
      <c r="E4489">
        <f>anotacoes!A4489</f>
        <v>63</v>
      </c>
      <c r="F4489" t="str">
        <f>anotacoes!K4489</f>
        <v xml:space="preserve"> 00:00:12,836</v>
      </c>
      <c r="G4489" t="str">
        <f>anotacoes!L4489</f>
        <v xml:space="preserve"> 00:00:14,642</v>
      </c>
      <c r="H4489" t="str">
        <f>IF(J4489="PAUSE",D4489,IF(anotacoes!G4493=conversao_anotacoes!B4489,conversao_anotacoes!B4489,conversao_anotacoes!C4489))</f>
        <v>LUCENTI</v>
      </c>
      <c r="I4489" t="str">
        <f t="shared" si="70"/>
        <v>BURTON</v>
      </c>
      <c r="J4489" t="str">
        <f>UPPER(anotacoes!H4489)</f>
        <v>DISPLACEMENT</v>
      </c>
      <c r="K4489" t="str">
        <f>UPPER(anotacoes!I4489)</f>
        <v>CIRCULAR LEFT</v>
      </c>
      <c r="L4489" s="6" t="str">
        <f>IF(anotacoes!N4489=0,"",anotacoes!N4489)</f>
        <v/>
      </c>
      <c r="M4489" t="str">
        <f>IF(anotacoes!M4489=0,"",UPPER(anotacoes!M4489))</f>
        <v/>
      </c>
    </row>
    <row r="4490" spans="1:13" x14ac:dyDescent="0.25">
      <c r="A4490" t="str">
        <f>anotacoes!C4490</f>
        <v>?</v>
      </c>
      <c r="B4490" t="str">
        <f>anotacoes!E4490</f>
        <v>LUCENTI</v>
      </c>
      <c r="C4490" t="str">
        <f>anotacoes!F4490</f>
        <v>BURTON</v>
      </c>
      <c r="D4490" t="s">
        <v>10434</v>
      </c>
      <c r="E4490">
        <f>anotacoes!A4490</f>
        <v>63</v>
      </c>
      <c r="F4490" t="str">
        <f>anotacoes!K4490</f>
        <v xml:space="preserve"> 00:00:14,642</v>
      </c>
      <c r="G4490" t="str">
        <f>anotacoes!L4490</f>
        <v xml:space="preserve"> 00:00:15,254</v>
      </c>
      <c r="H4490" t="str">
        <f>IF(J4490="PAUSE",D4490,IF(anotacoes!G4494=conversao_anotacoes!B4490,conversao_anotacoes!B4490,conversao_anotacoes!C4490))</f>
        <v>LUCENTI</v>
      </c>
      <c r="I4490" t="str">
        <f t="shared" si="70"/>
        <v>BURTON</v>
      </c>
      <c r="J4490" t="str">
        <f>UPPER(anotacoes!H4490)</f>
        <v>DISPLACEMENT</v>
      </c>
      <c r="K4490" t="str">
        <f>UPPER(anotacoes!I4490)</f>
        <v>2-3 STEP HESITANT RIGHT</v>
      </c>
      <c r="L4490" s="6" t="str">
        <f>IF(anotacoes!N4490=0,"",anotacoes!N4490)</f>
        <v/>
      </c>
      <c r="M4490" t="str">
        <f>IF(anotacoes!M4490=0,"",UPPER(anotacoes!M4490))</f>
        <v/>
      </c>
    </row>
    <row r="4491" spans="1:13" x14ac:dyDescent="0.25">
      <c r="A4491" t="str">
        <f>anotacoes!C4491</f>
        <v>?</v>
      </c>
      <c r="B4491" t="str">
        <f>anotacoes!E4491</f>
        <v>LUCENTI</v>
      </c>
      <c r="C4491" t="str">
        <f>anotacoes!F4491</f>
        <v>BURTON</v>
      </c>
      <c r="D4491" t="s">
        <v>10434</v>
      </c>
      <c r="E4491">
        <f>anotacoes!A4491</f>
        <v>63</v>
      </c>
      <c r="F4491" t="str">
        <f>anotacoes!K4491</f>
        <v xml:space="preserve"> 00:00:15,254</v>
      </c>
      <c r="G4491" t="str">
        <f>anotacoes!L4491</f>
        <v xml:space="preserve"> 00:00:17,015</v>
      </c>
      <c r="H4491" t="str">
        <f>IF(J4491="PAUSE",D4491,IF(anotacoes!G4495=conversao_anotacoes!B4491,conversao_anotacoes!B4491,conversao_anotacoes!C4491))</f>
        <v>LUCENTI</v>
      </c>
      <c r="I4491" t="str">
        <f t="shared" si="70"/>
        <v>BURTON</v>
      </c>
      <c r="J4491" t="str">
        <f>UPPER(anotacoes!H4491)</f>
        <v>DISPLACEMENT</v>
      </c>
      <c r="K4491" t="str">
        <f>UPPER(anotacoes!I4491)</f>
        <v>TRY TO GRIP WITH CONTACT</v>
      </c>
      <c r="L4491" s="6" t="str">
        <f>IF(anotacoes!N4491=0,"",anotacoes!N4491)</f>
        <v/>
      </c>
      <c r="M4491" t="str">
        <f>IF(anotacoes!M4491=0,"",UPPER(anotacoes!M4491))</f>
        <v/>
      </c>
    </row>
    <row r="4492" spans="1:13" x14ac:dyDescent="0.25">
      <c r="A4492" t="str">
        <f>anotacoes!C4492</f>
        <v>?</v>
      </c>
      <c r="B4492" t="str">
        <f>anotacoes!E4492</f>
        <v>LUCENTI</v>
      </c>
      <c r="C4492" t="str">
        <f>anotacoes!F4492</f>
        <v>BURTON</v>
      </c>
      <c r="D4492" t="s">
        <v>10434</v>
      </c>
      <c r="E4492">
        <f>anotacoes!A4492</f>
        <v>63</v>
      </c>
      <c r="F4492" t="str">
        <f>anotacoes!K4492</f>
        <v xml:space="preserve"> 00:00:17,015</v>
      </c>
      <c r="G4492" t="str">
        <f>anotacoes!L4492</f>
        <v xml:space="preserve"> 00:00:18,616</v>
      </c>
      <c r="H4492" t="str">
        <f>IF(J4492="PAUSE",D4492,IF(anotacoes!G4496=conversao_anotacoes!B4492,conversao_anotacoes!B4492,conversao_anotacoes!C4492))</f>
        <v>LUCENTI</v>
      </c>
      <c r="I4492" t="str">
        <f t="shared" si="70"/>
        <v>BURTON</v>
      </c>
      <c r="J4492" t="str">
        <f>UPPER(anotacoes!H4492)</f>
        <v>DISPLACEMENT</v>
      </c>
      <c r="K4492" t="str">
        <f>UPPER(anotacoes!I4492)</f>
        <v>CIRCULAR LEFT</v>
      </c>
      <c r="L4492" s="6" t="str">
        <f>IF(anotacoes!N4492=0,"",anotacoes!N4492)</f>
        <v/>
      </c>
      <c r="M4492" t="str">
        <f>IF(anotacoes!M4492=0,"",UPPER(anotacoes!M4492))</f>
        <v/>
      </c>
    </row>
    <row r="4493" spans="1:13" x14ac:dyDescent="0.25">
      <c r="A4493" t="str">
        <f>anotacoes!C4493</f>
        <v>?</v>
      </c>
      <c r="B4493" t="str">
        <f>anotacoes!E4493</f>
        <v>LUCENTI</v>
      </c>
      <c r="C4493" t="str">
        <f>anotacoes!F4493</f>
        <v>BURTON</v>
      </c>
      <c r="D4493" t="s">
        <v>10434</v>
      </c>
      <c r="E4493">
        <f>anotacoes!A4493</f>
        <v>63</v>
      </c>
      <c r="F4493" t="str">
        <f>anotacoes!K4493</f>
        <v xml:space="preserve"> 00:00:18,804</v>
      </c>
      <c r="G4493" t="str">
        <f>anotacoes!L4493</f>
        <v xml:space="preserve"> 00:00:20,555</v>
      </c>
      <c r="H4493" t="str">
        <f>IF(J4493="PAUSE",D4493,IF(anotacoes!G4497=conversao_anotacoes!B4493,conversao_anotacoes!B4493,conversao_anotacoes!C4493))</f>
        <v>LUCENTI</v>
      </c>
      <c r="I4493" t="str">
        <f t="shared" si="70"/>
        <v>BURTON</v>
      </c>
      <c r="J4493" t="str">
        <f>UPPER(anotacoes!H4493)</f>
        <v>DISPLACEMENT</v>
      </c>
      <c r="K4493" t="str">
        <f>UPPER(anotacoes!I4493)</f>
        <v>2-3 STEP HESITANT RIGHT</v>
      </c>
      <c r="L4493" s="6" t="str">
        <f>IF(anotacoes!N4493=0,"",anotacoes!N4493)</f>
        <v/>
      </c>
      <c r="M4493" t="str">
        <f>IF(anotacoes!M4493=0,"",UPPER(anotacoes!M4493))</f>
        <v/>
      </c>
    </row>
    <row r="4494" spans="1:13" x14ac:dyDescent="0.25">
      <c r="A4494" t="str">
        <f>anotacoes!C4494</f>
        <v>?</v>
      </c>
      <c r="B4494" t="str">
        <f>anotacoes!E4494</f>
        <v>LUCENTI</v>
      </c>
      <c r="C4494" t="str">
        <f>anotacoes!F4494</f>
        <v>BURTON</v>
      </c>
      <c r="D4494" t="s">
        <v>10434</v>
      </c>
      <c r="E4494">
        <f>anotacoes!A4494</f>
        <v>63</v>
      </c>
      <c r="F4494" t="str">
        <f>anotacoes!K4494</f>
        <v xml:space="preserve"> 00:00:20,555</v>
      </c>
      <c r="G4494" t="str">
        <f>anotacoes!L4494</f>
        <v xml:space="preserve"> 00:00:36,402</v>
      </c>
      <c r="H4494" t="str">
        <f>IF(J4494="PAUSE",D4494,IF(anotacoes!G4498=conversao_anotacoes!B4494,conversao_anotacoes!B4494,conversao_anotacoes!C4494))</f>
        <v>LUCENTI</v>
      </c>
      <c r="I4494" t="str">
        <f t="shared" si="70"/>
        <v>BURTON</v>
      </c>
      <c r="J4494" t="str">
        <f>UPPER(anotacoes!H4494)</f>
        <v>DISPLACEMENT</v>
      </c>
      <c r="K4494" t="str">
        <f>UPPER(anotacoes!I4494)</f>
        <v>TRY TO GRIP WITH CONTACT</v>
      </c>
      <c r="L4494" s="6" t="str">
        <f>IF(anotacoes!N4494=0,"",anotacoes!N4494)</f>
        <v/>
      </c>
      <c r="M4494" t="str">
        <f>IF(anotacoes!M4494=0,"",UPPER(anotacoes!M4494))</f>
        <v/>
      </c>
    </row>
    <row r="4495" spans="1:13" x14ac:dyDescent="0.25">
      <c r="A4495" t="str">
        <f>anotacoes!C4495</f>
        <v>?</v>
      </c>
      <c r="B4495" t="str">
        <f>anotacoes!E4495</f>
        <v>LUCENTI</v>
      </c>
      <c r="C4495" t="str">
        <f>anotacoes!F4495</f>
        <v>BURTON</v>
      </c>
      <c r="D4495" t="s">
        <v>10434</v>
      </c>
      <c r="E4495">
        <f>anotacoes!A4495</f>
        <v>63</v>
      </c>
      <c r="F4495" t="str">
        <f>anotacoes!K4495</f>
        <v xml:space="preserve"> 00:00:36,402</v>
      </c>
      <c r="G4495" t="str">
        <f>anotacoes!L4495</f>
        <v xml:space="preserve"> 00:00:37,802</v>
      </c>
      <c r="H4495" t="str">
        <f>IF(J4495="PAUSE",D4495,IF(anotacoes!G4499=conversao_anotacoes!B4495,conversao_anotacoes!B4495,conversao_anotacoes!C4495))</f>
        <v>LUCENTI</v>
      </c>
      <c r="I4495" t="str">
        <f t="shared" si="70"/>
        <v>BURTON</v>
      </c>
      <c r="J4495" t="str">
        <f>UPPER(anotacoes!H4495)</f>
        <v>GRIP TIME</v>
      </c>
      <c r="K4495" t="str">
        <f>UPPER(anotacoes!I4495)</f>
        <v>LEFT SLEEVE</v>
      </c>
      <c r="L4495" s="6" t="str">
        <f>IF(anotacoes!N4495=0,"",anotacoes!N4495)</f>
        <v/>
      </c>
      <c r="M4495" t="str">
        <f>IF(anotacoes!M4495=0,"",UPPER(anotacoes!M4495))</f>
        <v/>
      </c>
    </row>
    <row r="4496" spans="1:13" x14ac:dyDescent="0.25">
      <c r="A4496" t="str">
        <f>anotacoes!C4496</f>
        <v>?</v>
      </c>
      <c r="B4496" t="str">
        <f>anotacoes!E4496</f>
        <v>LUCENTI</v>
      </c>
      <c r="C4496" t="str">
        <f>anotacoes!F4496</f>
        <v>BURTON</v>
      </c>
      <c r="D4496" t="s">
        <v>10434</v>
      </c>
      <c r="E4496">
        <f>anotacoes!A4496</f>
        <v>63</v>
      </c>
      <c r="F4496" t="str">
        <f>anotacoes!K4496</f>
        <v xml:space="preserve"> 00:00:37,802</v>
      </c>
      <c r="G4496" t="str">
        <f>anotacoes!L4496</f>
        <v xml:space="preserve"> 00:00:39,805</v>
      </c>
      <c r="H4496" t="str">
        <f>IF(J4496="PAUSE",D4496,IF(anotacoes!G4500=conversao_anotacoes!B4496,conversao_anotacoes!B4496,conversao_anotacoes!C4496))</f>
        <v>LUCENTI</v>
      </c>
      <c r="I4496" t="str">
        <f t="shared" si="70"/>
        <v>BURTON</v>
      </c>
      <c r="J4496" t="str">
        <f>UPPER(anotacoes!H4496)</f>
        <v>GRIP TIME</v>
      </c>
      <c r="K4496" t="str">
        <f>UPPER(anotacoes!I4496)</f>
        <v>LEFT COLLAR RIGHT SLEEVE</v>
      </c>
      <c r="L4496" s="6" t="str">
        <f>IF(anotacoes!N4496=0,"",anotacoes!N4496)</f>
        <v/>
      </c>
      <c r="M4496" t="str">
        <f>IF(anotacoes!M4496=0,"",UPPER(anotacoes!M4496))</f>
        <v/>
      </c>
    </row>
    <row r="4497" spans="1:13" x14ac:dyDescent="0.25">
      <c r="A4497" t="str">
        <f>anotacoes!C4497</f>
        <v>?</v>
      </c>
      <c r="B4497" t="str">
        <f>anotacoes!E4497</f>
        <v>LUCENTI</v>
      </c>
      <c r="C4497" t="str">
        <f>anotacoes!F4497</f>
        <v>BURTON</v>
      </c>
      <c r="D4497" t="s">
        <v>10434</v>
      </c>
      <c r="E4497">
        <f>anotacoes!A4497</f>
        <v>63</v>
      </c>
      <c r="F4497" t="str">
        <f>anotacoes!K4497</f>
        <v xml:space="preserve"> 00:00:39,805</v>
      </c>
      <c r="G4497" t="str">
        <f>anotacoes!L4497</f>
        <v xml:space="preserve"> 00:00:39,805</v>
      </c>
      <c r="H4497" t="str">
        <f>IF(J4497="PAUSE",D4497,IF(anotacoes!G4501=conversao_anotacoes!B4497,conversao_anotacoes!B4497,conversao_anotacoes!C4497))</f>
        <v>LUCENTI</v>
      </c>
      <c r="I4497" t="str">
        <f t="shared" si="70"/>
        <v>BURTON</v>
      </c>
      <c r="J4497" t="str">
        <f>UPPER(anotacoes!H4497)</f>
        <v>ATTACK</v>
      </c>
      <c r="K4497" t="str">
        <f>UPPER(anotacoes!I4497)</f>
        <v>DEASHI HARAI</v>
      </c>
      <c r="L4497" s="6">
        <f>IF(anotacoes!N4497=0,"",anotacoes!N4497)</f>
        <v>9</v>
      </c>
      <c r="M4497" t="str">
        <f>IF(anotacoes!M4497=0,"",UPPER(anotacoes!M4497))</f>
        <v/>
      </c>
    </row>
    <row r="4498" spans="1:13" x14ac:dyDescent="0.25">
      <c r="A4498" t="str">
        <f>anotacoes!C4498</f>
        <v>?</v>
      </c>
      <c r="B4498" t="str">
        <f>anotacoes!E4498</f>
        <v>LUCENTI</v>
      </c>
      <c r="C4498" t="str">
        <f>anotacoes!F4498</f>
        <v>BURTON</v>
      </c>
      <c r="D4498" t="s">
        <v>10434</v>
      </c>
      <c r="E4498">
        <f>anotacoes!A4498</f>
        <v>63</v>
      </c>
      <c r="F4498" t="str">
        <f>anotacoes!K4498</f>
        <v xml:space="preserve"> 00:00:39,805</v>
      </c>
      <c r="G4498" t="str">
        <f>anotacoes!L4498</f>
        <v xml:space="preserve"> 00:00:43,091</v>
      </c>
      <c r="H4498" t="str">
        <f>IF(J4498="PAUSE",D4498,IF(anotacoes!G4502=conversao_anotacoes!B4498,conversao_anotacoes!B4498,conversao_anotacoes!C4498))</f>
        <v>LUCENTI</v>
      </c>
      <c r="I4498" t="str">
        <f t="shared" si="70"/>
        <v>BURTON</v>
      </c>
      <c r="J4498" t="str">
        <f>UPPER(anotacoes!H4498)</f>
        <v>GRIP TIME</v>
      </c>
      <c r="K4498" t="str">
        <f>UPPER(anotacoes!I4498)</f>
        <v>LEFT COLLAR RIGHT SLEEVE</v>
      </c>
      <c r="L4498" s="6" t="str">
        <f>IF(anotacoes!N4498=0,"",anotacoes!N4498)</f>
        <v/>
      </c>
      <c r="M4498" t="str">
        <f>IF(anotacoes!M4498=0,"",UPPER(anotacoes!M4498))</f>
        <v/>
      </c>
    </row>
    <row r="4499" spans="1:13" x14ac:dyDescent="0.25">
      <c r="A4499" t="str">
        <f>anotacoes!C4499</f>
        <v>?</v>
      </c>
      <c r="B4499" t="str">
        <f>anotacoes!E4499</f>
        <v>LUCENTI</v>
      </c>
      <c r="C4499" t="str">
        <f>anotacoes!F4499</f>
        <v>BURTON</v>
      </c>
      <c r="D4499" t="s">
        <v>10434</v>
      </c>
      <c r="E4499">
        <f>anotacoes!A4499</f>
        <v>63</v>
      </c>
      <c r="F4499" t="str">
        <f>anotacoes!K4499</f>
        <v xml:space="preserve"> 00:00:43,091</v>
      </c>
      <c r="G4499" t="str">
        <f>anotacoes!L4499</f>
        <v xml:space="preserve"> 00:00:44,255</v>
      </c>
      <c r="H4499" t="str">
        <f>IF(J4499="PAUSE",D4499,IF(anotacoes!G4503=conversao_anotacoes!B4499,conversao_anotacoes!B4499,conversao_anotacoes!C4499))</f>
        <v>LUCENTI</v>
      </c>
      <c r="I4499" t="str">
        <f t="shared" si="70"/>
        <v>BURTON</v>
      </c>
      <c r="J4499" t="str">
        <f>UPPER(anotacoes!H4499)</f>
        <v>ATTACK</v>
      </c>
      <c r="K4499" t="str">
        <f>UPPER(anotacoes!I4499)</f>
        <v>SUMI GAESHI</v>
      </c>
      <c r="L4499" s="6">
        <f>IF(anotacoes!N4499=0,"",anotacoes!N4499)</f>
        <v>6</v>
      </c>
      <c r="M4499" t="str">
        <f>IF(anotacoes!M4499=0,"",UPPER(anotacoes!M4499))</f>
        <v/>
      </c>
    </row>
    <row r="4500" spans="1:13" x14ac:dyDescent="0.25">
      <c r="A4500" t="str">
        <f>anotacoes!C4500</f>
        <v>?</v>
      </c>
      <c r="B4500" t="str">
        <f>anotacoes!E4500</f>
        <v>LUCENTI</v>
      </c>
      <c r="C4500" t="str">
        <f>anotacoes!F4500</f>
        <v>BURTON</v>
      </c>
      <c r="D4500" t="s">
        <v>10434</v>
      </c>
      <c r="E4500">
        <f>anotacoes!A4500</f>
        <v>63</v>
      </c>
      <c r="F4500" t="str">
        <f>anotacoes!K4500</f>
        <v xml:space="preserve"> 00:00:44,255</v>
      </c>
      <c r="G4500" t="str">
        <f>anotacoes!L4500</f>
        <v xml:space="preserve"> 00:00:46,384</v>
      </c>
      <c r="H4500" t="str">
        <f>IF(J4500="PAUSE",D4500,IF(anotacoes!G4504=conversao_anotacoes!B4500,conversao_anotacoes!B4500,conversao_anotacoes!C4500))</f>
        <v>LUCENTI</v>
      </c>
      <c r="I4500" t="str">
        <f t="shared" si="70"/>
        <v>BURTON</v>
      </c>
      <c r="J4500" t="str">
        <f>UPPER(anotacoes!H4500)</f>
        <v>TRANSITION</v>
      </c>
      <c r="K4500" t="str">
        <f>UPPER(anotacoes!I4500)</f>
        <v>WITHOUT ATTACK</v>
      </c>
      <c r="L4500" s="6" t="str">
        <f>IF(anotacoes!N4500=0,"",anotacoes!N4500)</f>
        <v/>
      </c>
      <c r="M4500" t="str">
        <f>IF(anotacoes!M4500=0,"",UPPER(anotacoes!M4500))</f>
        <v/>
      </c>
    </row>
    <row r="4501" spans="1:13" x14ac:dyDescent="0.25">
      <c r="A4501" t="str">
        <f>anotacoes!C4501</f>
        <v>?</v>
      </c>
      <c r="B4501" t="str">
        <f>anotacoes!E4501</f>
        <v>LUCENTI</v>
      </c>
      <c r="C4501" t="str">
        <f>anotacoes!F4501</f>
        <v>BURTON</v>
      </c>
      <c r="D4501" t="s">
        <v>10434</v>
      </c>
      <c r="E4501">
        <f>anotacoes!A4501</f>
        <v>63</v>
      </c>
      <c r="F4501" t="str">
        <f>anotacoes!K4501</f>
        <v xml:space="preserve"> 00:00:46,569</v>
      </c>
      <c r="G4501" t="str">
        <f>anotacoes!L4501</f>
        <v xml:space="preserve"> 00:00:52,245</v>
      </c>
      <c r="H4501" t="str">
        <f>IF(J4501="PAUSE",D4501,IF(anotacoes!G4505=conversao_anotacoes!B4501,conversao_anotacoes!B4501,conversao_anotacoes!C4501))</f>
        <v>&lt;ARBITRO DESCONHECIDO&gt;</v>
      </c>
      <c r="I4501" t="str">
        <f t="shared" si="70"/>
        <v/>
      </c>
      <c r="J4501" t="str">
        <f>UPPER(anotacoes!H4501)</f>
        <v>PAUSE</v>
      </c>
      <c r="K4501" t="str">
        <f>UPPER(anotacoes!I4501)</f>
        <v>&lt;UNCLASSIFIED&gt;</v>
      </c>
      <c r="L4501" s="6" t="str">
        <f>IF(anotacoes!N4501=0,"",anotacoes!N4501)</f>
        <v/>
      </c>
      <c r="M4501" t="str">
        <f>IF(anotacoes!M4501=0,"",UPPER(anotacoes!M4501))</f>
        <v/>
      </c>
    </row>
    <row r="4502" spans="1:13" x14ac:dyDescent="0.25">
      <c r="A4502" t="str">
        <f>anotacoes!C4502</f>
        <v>?</v>
      </c>
      <c r="B4502" t="str">
        <f>anotacoes!E4502</f>
        <v>LUCENTI</v>
      </c>
      <c r="C4502" t="str">
        <f>anotacoes!F4502</f>
        <v>BURTON</v>
      </c>
      <c r="D4502" t="s">
        <v>10434</v>
      </c>
      <c r="E4502">
        <f>anotacoes!A4502</f>
        <v>63</v>
      </c>
      <c r="F4502" t="str">
        <f>anotacoes!K4502</f>
        <v xml:space="preserve"> 00:00:52,395</v>
      </c>
      <c r="G4502" t="str">
        <f>anotacoes!L4502</f>
        <v xml:space="preserve"> 00:00:54,739</v>
      </c>
      <c r="H4502" t="str">
        <f>IF(J4502="PAUSE",D4502,IF(anotacoes!G4506=conversao_anotacoes!B4502,conversao_anotacoes!B4502,conversao_anotacoes!C4502))</f>
        <v>LUCENTI</v>
      </c>
      <c r="I4502" t="str">
        <f t="shared" si="70"/>
        <v>BURTON</v>
      </c>
      <c r="J4502" t="str">
        <f>UPPER(anotacoes!H4502)</f>
        <v>DISPLACEMENT</v>
      </c>
      <c r="K4502" t="str">
        <f>UPPER(anotacoes!I4502)</f>
        <v>CIRCULAR LEFT</v>
      </c>
      <c r="L4502" s="6" t="str">
        <f>IF(anotacoes!N4502=0,"",anotacoes!N4502)</f>
        <v/>
      </c>
      <c r="M4502" t="str">
        <f>IF(anotacoes!M4502=0,"",UPPER(anotacoes!M4502))</f>
        <v/>
      </c>
    </row>
    <row r="4503" spans="1:13" x14ac:dyDescent="0.25">
      <c r="A4503" t="str">
        <f>anotacoes!C4503</f>
        <v>?</v>
      </c>
      <c r="B4503" t="str">
        <f>anotacoes!E4503</f>
        <v>LUCENTI</v>
      </c>
      <c r="C4503" t="str">
        <f>anotacoes!F4503</f>
        <v>BURTON</v>
      </c>
      <c r="D4503" t="s">
        <v>10434</v>
      </c>
      <c r="E4503">
        <f>anotacoes!A4503</f>
        <v>63</v>
      </c>
      <c r="F4503" t="str">
        <f>anotacoes!K4503</f>
        <v xml:space="preserve"> 00:00:54,739</v>
      </c>
      <c r="G4503" t="str">
        <f>anotacoes!L4503</f>
        <v xml:space="preserve"> 00:00:56,899</v>
      </c>
      <c r="H4503" t="str">
        <f>IF(J4503="PAUSE",D4503,IF(anotacoes!G4507=conversao_anotacoes!B4503,conversao_anotacoes!B4503,conversao_anotacoes!C4503))</f>
        <v>LUCENTI</v>
      </c>
      <c r="I4503" t="str">
        <f t="shared" si="70"/>
        <v>BURTON</v>
      </c>
      <c r="J4503" t="str">
        <f>UPPER(anotacoes!H4503)</f>
        <v>DISPLACEMENT</v>
      </c>
      <c r="K4503" t="str">
        <f>UPPER(anotacoes!I4503)</f>
        <v>2-3 STEP HESITANT RIGHT</v>
      </c>
      <c r="L4503" s="6" t="str">
        <f>IF(anotacoes!N4503=0,"",anotacoes!N4503)</f>
        <v/>
      </c>
      <c r="M4503" t="str">
        <f>IF(anotacoes!M4503=0,"",UPPER(anotacoes!M4503))</f>
        <v/>
      </c>
    </row>
    <row r="4504" spans="1:13" x14ac:dyDescent="0.25">
      <c r="A4504" t="str">
        <f>anotacoes!C4504</f>
        <v>?</v>
      </c>
      <c r="B4504" t="str">
        <f>anotacoes!E4504</f>
        <v>LUCENTI</v>
      </c>
      <c r="C4504" t="str">
        <f>anotacoes!F4504</f>
        <v>BURTON</v>
      </c>
      <c r="D4504" t="s">
        <v>10434</v>
      </c>
      <c r="E4504">
        <f>anotacoes!A4504</f>
        <v>63</v>
      </c>
      <c r="F4504" t="str">
        <f>anotacoes!K4504</f>
        <v xml:space="preserve"> 00:00:56,899</v>
      </c>
      <c r="G4504" t="str">
        <f>anotacoes!L4504</f>
        <v xml:space="preserve"> 00:00:56,899</v>
      </c>
      <c r="H4504" t="str">
        <f>IF(J4504="PAUSE",D4504,IF(anotacoes!G4508=conversao_anotacoes!B4504,conversao_anotacoes!B4504,conversao_anotacoes!C4504))</f>
        <v>LUCENTI</v>
      </c>
      <c r="I4504" t="str">
        <f t="shared" si="70"/>
        <v>BURTON</v>
      </c>
      <c r="J4504" t="str">
        <f>UPPER(anotacoes!H4504)</f>
        <v>GRIP TIME</v>
      </c>
      <c r="K4504" t="str">
        <f>UPPER(anotacoes!I4504)</f>
        <v>RIGHT COLLAR</v>
      </c>
      <c r="L4504" s="6" t="str">
        <f>IF(anotacoes!N4504=0,"",anotacoes!N4504)</f>
        <v/>
      </c>
      <c r="M4504" t="str">
        <f>IF(anotacoes!M4504=0,"",UPPER(anotacoes!M4504))</f>
        <v/>
      </c>
    </row>
    <row r="4505" spans="1:13" x14ac:dyDescent="0.25">
      <c r="A4505" t="str">
        <f>anotacoes!C4505</f>
        <v>?</v>
      </c>
      <c r="B4505" t="str">
        <f>anotacoes!E4505</f>
        <v>LUCENTI</v>
      </c>
      <c r="C4505" t="str">
        <f>anotacoes!F4505</f>
        <v>BURTON</v>
      </c>
      <c r="D4505" t="s">
        <v>10434</v>
      </c>
      <c r="E4505">
        <f>anotacoes!A4505</f>
        <v>63</v>
      </c>
      <c r="F4505" t="str">
        <f>anotacoes!K4505</f>
        <v xml:space="preserve"> 00:00:56,899</v>
      </c>
      <c r="G4505" t="str">
        <f>anotacoes!L4505</f>
        <v xml:space="preserve"> 00:00:57,108</v>
      </c>
      <c r="H4505" t="str">
        <f>IF(J4505="PAUSE",D4505,IF(anotacoes!G4509=conversao_anotacoes!B4505,conversao_anotacoes!B4505,conversao_anotacoes!C4505))</f>
        <v>LUCENTI</v>
      </c>
      <c r="I4505" t="str">
        <f t="shared" si="70"/>
        <v>BURTON</v>
      </c>
      <c r="J4505" t="str">
        <f>UPPER(anotacoes!H4505)</f>
        <v>ATTACK</v>
      </c>
      <c r="K4505" t="str">
        <f>UPPER(anotacoes!I4505)</f>
        <v>KOUCHI GARI</v>
      </c>
      <c r="L4505" s="6">
        <f>IF(anotacoes!N4505=0,"",anotacoes!N4505)</f>
        <v>4</v>
      </c>
      <c r="M4505" t="str">
        <f>IF(anotacoes!M4505=0,"",UPPER(anotacoes!M4505))</f>
        <v/>
      </c>
    </row>
    <row r="4506" spans="1:13" x14ac:dyDescent="0.25">
      <c r="A4506" t="str">
        <f>anotacoes!C4506</f>
        <v>?</v>
      </c>
      <c r="B4506" t="str">
        <f>anotacoes!E4506</f>
        <v>LUCENTI</v>
      </c>
      <c r="C4506" t="str">
        <f>anotacoes!F4506</f>
        <v>BURTON</v>
      </c>
      <c r="D4506" t="s">
        <v>10434</v>
      </c>
      <c r="E4506">
        <f>anotacoes!A4506</f>
        <v>63</v>
      </c>
      <c r="F4506" t="str">
        <f>anotacoes!K4506</f>
        <v xml:space="preserve"> 00:00:57,108</v>
      </c>
      <c r="G4506" t="str">
        <f>anotacoes!L4506</f>
        <v xml:space="preserve"> 00:01:46,544</v>
      </c>
      <c r="H4506" t="str">
        <f>IF(J4506="PAUSE",D4506,IF(anotacoes!G4510=conversao_anotacoes!B4506,conversao_anotacoes!B4506,conversao_anotacoes!C4506))</f>
        <v>LUCENTI</v>
      </c>
      <c r="I4506" t="str">
        <f t="shared" si="70"/>
        <v>BURTON</v>
      </c>
      <c r="J4506" t="str">
        <f>UPPER(anotacoes!H4506)</f>
        <v>GROUNDWORK COMBAT</v>
      </c>
      <c r="K4506" t="str">
        <f>UPPER(anotacoes!I4506)</f>
        <v>TRYING TO ATTACK</v>
      </c>
      <c r="L4506" s="6" t="str">
        <f>IF(anotacoes!N4506=0,"",anotacoes!N4506)</f>
        <v/>
      </c>
      <c r="M4506" t="str">
        <f>IF(anotacoes!M4506=0,"",UPPER(anotacoes!M4506))</f>
        <v/>
      </c>
    </row>
    <row r="4507" spans="1:13" x14ac:dyDescent="0.25">
      <c r="A4507" t="str">
        <f>anotacoes!C4507</f>
        <v>?</v>
      </c>
      <c r="B4507" t="str">
        <f>anotacoes!E4507</f>
        <v>LUCENTI</v>
      </c>
      <c r="C4507" t="str">
        <f>anotacoes!F4507</f>
        <v>BURTON</v>
      </c>
      <c r="D4507" t="s">
        <v>10434</v>
      </c>
      <c r="E4507">
        <f>anotacoes!A4507</f>
        <v>63</v>
      </c>
      <c r="F4507" t="str">
        <f>anotacoes!K4507</f>
        <v xml:space="preserve"> 00:01:46,731</v>
      </c>
      <c r="G4507" t="str">
        <f>anotacoes!L4507</f>
        <v xml:space="preserve"> 00:01:51,401</v>
      </c>
      <c r="H4507" t="str">
        <f>IF(J4507="PAUSE",D4507,IF(anotacoes!G4511=conversao_anotacoes!B4507,conversao_anotacoes!B4507,conversao_anotacoes!C4507))</f>
        <v>&lt;ARBITRO DESCONHECIDO&gt;</v>
      </c>
      <c r="I4507" t="str">
        <f t="shared" si="70"/>
        <v/>
      </c>
      <c r="J4507" t="str">
        <f>UPPER(anotacoes!H4507)</f>
        <v>PAUSE</v>
      </c>
      <c r="K4507" t="str">
        <f>UPPER(anotacoes!I4507)</f>
        <v>&lt;UNCLASSIFIED&gt;</v>
      </c>
      <c r="L4507" s="6" t="str">
        <f>IF(anotacoes!N4507=0,"",anotacoes!N4507)</f>
        <v/>
      </c>
      <c r="M4507" t="str">
        <f>IF(anotacoes!M4507=0,"",UPPER(anotacoes!M4507))</f>
        <v/>
      </c>
    </row>
    <row r="4508" spans="1:13" x14ac:dyDescent="0.25">
      <c r="A4508" t="str">
        <f>anotacoes!C4508</f>
        <v>?</v>
      </c>
      <c r="B4508" t="str">
        <f>anotacoes!E4508</f>
        <v>LUCENTI</v>
      </c>
      <c r="C4508" t="str">
        <f>anotacoes!F4508</f>
        <v>BURTON</v>
      </c>
      <c r="D4508" t="s">
        <v>10434</v>
      </c>
      <c r="E4508">
        <f>anotacoes!A4508</f>
        <v>63</v>
      </c>
      <c r="F4508" t="str">
        <f>anotacoes!K4508</f>
        <v xml:space="preserve"> 00:01:51,802</v>
      </c>
      <c r="G4508" t="str">
        <f>anotacoes!L4508</f>
        <v xml:space="preserve"> 00:01:54,262</v>
      </c>
      <c r="H4508" t="str">
        <f>IF(J4508="PAUSE",D4508,IF(anotacoes!G4512=conversao_anotacoes!B4508,conversao_anotacoes!B4508,conversao_anotacoes!C4508))</f>
        <v>LUCENTI</v>
      </c>
      <c r="I4508" t="str">
        <f t="shared" si="70"/>
        <v>BURTON</v>
      </c>
      <c r="J4508" t="str">
        <f>UPPER(anotacoes!H4508)</f>
        <v>DISPLACEMENT</v>
      </c>
      <c r="K4508" t="str">
        <f>UPPER(anotacoes!I4508)</f>
        <v>CIRCULAR LEFT</v>
      </c>
      <c r="L4508" s="6" t="str">
        <f>IF(anotacoes!N4508=0,"",anotacoes!N4508)</f>
        <v/>
      </c>
      <c r="M4508" t="str">
        <f>IF(anotacoes!M4508=0,"",UPPER(anotacoes!M4508))</f>
        <v/>
      </c>
    </row>
    <row r="4509" spans="1:13" x14ac:dyDescent="0.25">
      <c r="A4509" t="str">
        <f>anotacoes!C4509</f>
        <v>?</v>
      </c>
      <c r="B4509" t="str">
        <f>anotacoes!E4509</f>
        <v>LUCENTI</v>
      </c>
      <c r="C4509" t="str">
        <f>anotacoes!F4509</f>
        <v>BURTON</v>
      </c>
      <c r="D4509" t="s">
        <v>10434</v>
      </c>
      <c r="E4509">
        <f>anotacoes!A4509</f>
        <v>63</v>
      </c>
      <c r="F4509" t="str">
        <f>anotacoes!K4509</f>
        <v xml:space="preserve"> 00:01:54,262</v>
      </c>
      <c r="G4509" t="str">
        <f>anotacoes!L4509</f>
        <v xml:space="preserve"> 00:01:57,077</v>
      </c>
      <c r="H4509" t="str">
        <f>IF(J4509="PAUSE",D4509,IF(anotacoes!G4513=conversao_anotacoes!B4509,conversao_anotacoes!B4509,conversao_anotacoes!C4509))</f>
        <v>LUCENTI</v>
      </c>
      <c r="I4509" t="str">
        <f t="shared" si="70"/>
        <v>BURTON</v>
      </c>
      <c r="J4509" t="str">
        <f>UPPER(anotacoes!H4509)</f>
        <v>DISPLACEMENT</v>
      </c>
      <c r="K4509" t="str">
        <f>UPPER(anotacoes!I4509)</f>
        <v>2-3 STEP HESITANT RIGHT</v>
      </c>
      <c r="L4509" s="6" t="str">
        <f>IF(anotacoes!N4509=0,"",anotacoes!N4509)</f>
        <v/>
      </c>
      <c r="M4509" t="str">
        <f>IF(anotacoes!M4509=0,"",UPPER(anotacoes!M4509))</f>
        <v/>
      </c>
    </row>
    <row r="4510" spans="1:13" x14ac:dyDescent="0.25">
      <c r="A4510" t="str">
        <f>anotacoes!C4510</f>
        <v>?</v>
      </c>
      <c r="B4510" t="str">
        <f>anotacoes!E4510</f>
        <v>LUCENTI</v>
      </c>
      <c r="C4510" t="str">
        <f>anotacoes!F4510</f>
        <v>BURTON</v>
      </c>
      <c r="D4510" t="s">
        <v>10434</v>
      </c>
      <c r="E4510">
        <f>anotacoes!A4510</f>
        <v>63</v>
      </c>
      <c r="F4510" t="str">
        <f>anotacoes!K4510</f>
        <v xml:space="preserve"> 00:01:57,077</v>
      </c>
      <c r="G4510" t="str">
        <f>anotacoes!L4510</f>
        <v xml:space="preserve"> 00:01:58,080</v>
      </c>
      <c r="H4510" t="str">
        <f>IF(J4510="PAUSE",D4510,IF(anotacoes!G4514=conversao_anotacoes!B4510,conversao_anotacoes!B4510,conversao_anotacoes!C4510))</f>
        <v>LUCENTI</v>
      </c>
      <c r="I4510" t="str">
        <f t="shared" si="70"/>
        <v>BURTON</v>
      </c>
      <c r="J4510" t="str">
        <f>UPPER(anotacoes!H4510)</f>
        <v>GRIP TIME</v>
      </c>
      <c r="K4510" t="str">
        <f>UPPER(anotacoes!I4510)</f>
        <v>LEFT COLLAR RIGHT SLEEVE</v>
      </c>
      <c r="L4510" s="6" t="str">
        <f>IF(anotacoes!N4510=0,"",anotacoes!N4510)</f>
        <v/>
      </c>
      <c r="M4510" t="str">
        <f>IF(anotacoes!M4510=0,"",UPPER(anotacoes!M4510))</f>
        <v/>
      </c>
    </row>
    <row r="4511" spans="1:13" x14ac:dyDescent="0.25">
      <c r="A4511" t="str">
        <f>anotacoes!C4511</f>
        <v>?</v>
      </c>
      <c r="B4511" t="str">
        <f>anotacoes!E4511</f>
        <v>LUCENTI</v>
      </c>
      <c r="C4511" t="str">
        <f>anotacoes!F4511</f>
        <v>BURTON</v>
      </c>
      <c r="D4511" t="s">
        <v>10434</v>
      </c>
      <c r="E4511">
        <f>anotacoes!A4511</f>
        <v>63</v>
      </c>
      <c r="F4511" t="str">
        <f>anotacoes!K4511</f>
        <v xml:space="preserve"> 00:01:58,080</v>
      </c>
      <c r="G4511" t="str">
        <f>anotacoes!L4511</f>
        <v xml:space="preserve"> 00:01:59,426</v>
      </c>
      <c r="H4511" t="str">
        <f>IF(J4511="PAUSE",D4511,IF(anotacoes!G4515=conversao_anotacoes!B4511,conversao_anotacoes!B4511,conversao_anotacoes!C4511))</f>
        <v>LUCENTI</v>
      </c>
      <c r="I4511" t="str">
        <f t="shared" si="70"/>
        <v>BURTON</v>
      </c>
      <c r="J4511" t="str">
        <f>UPPER(anotacoes!H4511)</f>
        <v>ATTACK</v>
      </c>
      <c r="K4511" t="str">
        <f>UPPER(anotacoes!I4511)</f>
        <v>DEASHI HARAI</v>
      </c>
      <c r="L4511" s="6">
        <f>IF(anotacoes!N4511=0,"",anotacoes!N4511)</f>
        <v>7</v>
      </c>
      <c r="M4511" t="str">
        <f>IF(anotacoes!M4511=0,"",UPPER(anotacoes!M4511))</f>
        <v/>
      </c>
    </row>
    <row r="4512" spans="1:13" x14ac:dyDescent="0.25">
      <c r="A4512" t="str">
        <f>anotacoes!C4512</f>
        <v>?</v>
      </c>
      <c r="B4512" t="str">
        <f>anotacoes!E4512</f>
        <v>LUCENTI</v>
      </c>
      <c r="C4512" t="str">
        <f>anotacoes!F4512</f>
        <v>BURTON</v>
      </c>
      <c r="D4512" t="s">
        <v>10434</v>
      </c>
      <c r="E4512">
        <f>anotacoes!A4512</f>
        <v>63</v>
      </c>
      <c r="F4512" t="str">
        <f>anotacoes!K4512</f>
        <v xml:space="preserve"> 00:01:59,426</v>
      </c>
      <c r="G4512" t="str">
        <f>anotacoes!L4512</f>
        <v xml:space="preserve"> 00:01:59,921</v>
      </c>
      <c r="H4512" t="str">
        <f>IF(J4512="PAUSE",D4512,IF(anotacoes!G4516=conversao_anotacoes!B4512,conversao_anotacoes!B4512,conversao_anotacoes!C4512))</f>
        <v>LUCENTI</v>
      </c>
      <c r="I4512" t="str">
        <f t="shared" si="70"/>
        <v>BURTON</v>
      </c>
      <c r="J4512" t="str">
        <f>UPPER(anotacoes!H4512)</f>
        <v>GRIP TIME</v>
      </c>
      <c r="K4512" t="str">
        <f>UPPER(anotacoes!I4512)</f>
        <v>LEFT SLEEVE</v>
      </c>
      <c r="L4512" s="6" t="str">
        <f>IF(anotacoes!N4512=0,"",anotacoes!N4512)</f>
        <v/>
      </c>
      <c r="M4512" t="str">
        <f>IF(anotacoes!M4512=0,"",UPPER(anotacoes!M4512))</f>
        <v/>
      </c>
    </row>
    <row r="4513" spans="1:13" x14ac:dyDescent="0.25">
      <c r="A4513" t="str">
        <f>anotacoes!C4513</f>
        <v>?</v>
      </c>
      <c r="B4513" t="str">
        <f>anotacoes!E4513</f>
        <v>LUCENTI</v>
      </c>
      <c r="C4513" t="str">
        <f>anotacoes!F4513</f>
        <v>BURTON</v>
      </c>
      <c r="D4513" t="s">
        <v>10434</v>
      </c>
      <c r="E4513">
        <f>anotacoes!A4513</f>
        <v>63</v>
      </c>
      <c r="F4513" t="str">
        <f>anotacoes!K4513</f>
        <v xml:space="preserve"> 00:02:00,575</v>
      </c>
      <c r="G4513" t="str">
        <f>anotacoes!L4513</f>
        <v xml:space="preserve"> 00:02:07,442</v>
      </c>
      <c r="H4513" t="str">
        <f>IF(J4513="PAUSE",D4513,IF(anotacoes!G4517=conversao_anotacoes!B4513,conversao_anotacoes!B4513,conversao_anotacoes!C4513))</f>
        <v>LUCENTI</v>
      </c>
      <c r="I4513" t="str">
        <f t="shared" si="70"/>
        <v>BURTON</v>
      </c>
      <c r="J4513" t="str">
        <f>UPPER(anotacoes!H4513)</f>
        <v>DISPLACEMENT</v>
      </c>
      <c r="K4513" t="str">
        <f>UPPER(anotacoes!I4513)</f>
        <v>2-3 STEP HESITANT LEFT</v>
      </c>
      <c r="L4513" s="6" t="str">
        <f>IF(anotacoes!N4513=0,"",anotacoes!N4513)</f>
        <v/>
      </c>
      <c r="M4513" t="str">
        <f>IF(anotacoes!M4513=0,"",UPPER(anotacoes!M4513))</f>
        <v/>
      </c>
    </row>
    <row r="4514" spans="1:13" x14ac:dyDescent="0.25">
      <c r="A4514" t="str">
        <f>anotacoes!C4514</f>
        <v>WORLD CHAMPIONSHIP PARIS 2011</v>
      </c>
      <c r="B4514" t="str">
        <f>anotacoes!E4514</f>
        <v>LUCENTI</v>
      </c>
      <c r="C4514" t="str">
        <f>anotacoes!F4514</f>
        <v>NIFONTOV</v>
      </c>
      <c r="D4514" t="s">
        <v>10434</v>
      </c>
      <c r="E4514">
        <f>anotacoes!A4514</f>
        <v>64</v>
      </c>
      <c r="F4514" t="str">
        <f>anotacoes!K4514</f>
        <v xml:space="preserve"> 00:00:02,384</v>
      </c>
      <c r="G4514" t="str">
        <f>anotacoes!L4514</f>
        <v xml:space="preserve"> 00:00:10,829</v>
      </c>
      <c r="H4514" t="str">
        <f>IF(J4514="PAUSE",D4514,IF(anotacoes!G4518=conversao_anotacoes!B4514,conversao_anotacoes!B4514,conversao_anotacoes!C4514))</f>
        <v>LUCENTI</v>
      </c>
      <c r="I4514" t="str">
        <f t="shared" si="70"/>
        <v>NIFONTOV</v>
      </c>
      <c r="J4514" t="str">
        <f>UPPER(anotacoes!H4514)</f>
        <v>DISPLACEMENT</v>
      </c>
      <c r="K4514" t="str">
        <f>UPPER(anotacoes!I4514)</f>
        <v>2-3 STEP HESITANT RIGHT</v>
      </c>
      <c r="L4514" s="6" t="str">
        <f>IF(anotacoes!N4514=0,"",anotacoes!N4514)</f>
        <v/>
      </c>
      <c r="M4514" t="str">
        <f>IF(anotacoes!M4514=0,"",UPPER(anotacoes!M4514))</f>
        <v/>
      </c>
    </row>
    <row r="4515" spans="1:13" x14ac:dyDescent="0.25">
      <c r="A4515" t="str">
        <f>anotacoes!C4515</f>
        <v>WORLD CHAMPIONSHIP PARIS 2011</v>
      </c>
      <c r="B4515" t="str">
        <f>anotacoes!E4515</f>
        <v>LUCENTI</v>
      </c>
      <c r="C4515" t="str">
        <f>anotacoes!F4515</f>
        <v>NIFONTOV</v>
      </c>
      <c r="D4515" t="s">
        <v>10434</v>
      </c>
      <c r="E4515">
        <f>anotacoes!A4515</f>
        <v>64</v>
      </c>
      <c r="F4515" t="str">
        <f>anotacoes!K4515</f>
        <v xml:space="preserve"> 00:00:10,829</v>
      </c>
      <c r="G4515" t="str">
        <f>anotacoes!L4515</f>
        <v xml:space="preserve"> 00:00:10,829</v>
      </c>
      <c r="H4515" t="str">
        <f>IF(J4515="PAUSE",D4515,IF(anotacoes!G4519=conversao_anotacoes!B4515,conversao_anotacoes!B4515,conversao_anotacoes!C4515))</f>
        <v>LUCENTI</v>
      </c>
      <c r="I4515" t="str">
        <f t="shared" si="70"/>
        <v>NIFONTOV</v>
      </c>
      <c r="J4515" t="str">
        <f>UPPER(anotacoes!H4515)</f>
        <v>GRIP TIME</v>
      </c>
      <c r="K4515" t="str">
        <f>UPPER(anotacoes!I4515)</f>
        <v>LEFT COLLAR</v>
      </c>
      <c r="L4515" s="6" t="str">
        <f>IF(anotacoes!N4515=0,"",anotacoes!N4515)</f>
        <v/>
      </c>
      <c r="M4515" t="str">
        <f>IF(anotacoes!M4515=0,"",UPPER(anotacoes!M4515))</f>
        <v/>
      </c>
    </row>
    <row r="4516" spans="1:13" x14ac:dyDescent="0.25">
      <c r="A4516" t="str">
        <f>anotacoes!C4516</f>
        <v>WORLD CHAMPIONSHIP PARIS 2011</v>
      </c>
      <c r="B4516" t="str">
        <f>anotacoes!E4516</f>
        <v>LUCENTI</v>
      </c>
      <c r="C4516" t="str">
        <f>anotacoes!F4516</f>
        <v>NIFONTOV</v>
      </c>
      <c r="D4516" t="s">
        <v>10434</v>
      </c>
      <c r="E4516">
        <f>anotacoes!A4516</f>
        <v>64</v>
      </c>
      <c r="F4516" t="str">
        <f>anotacoes!K4516</f>
        <v xml:space="preserve"> 00:00:10,829</v>
      </c>
      <c r="G4516" t="str">
        <f>anotacoes!L4516</f>
        <v xml:space="preserve"> 00:00:12,699</v>
      </c>
      <c r="H4516" t="str">
        <f>IF(J4516="PAUSE",D4516,IF(anotacoes!G4520=conversao_anotacoes!B4516,conversao_anotacoes!B4516,conversao_anotacoes!C4516))</f>
        <v>LUCENTI</v>
      </c>
      <c r="I4516" t="str">
        <f t="shared" si="70"/>
        <v>NIFONTOV</v>
      </c>
      <c r="J4516" t="str">
        <f>UPPER(anotacoes!H4516)</f>
        <v>ATTACK</v>
      </c>
      <c r="K4516" t="str">
        <f>UPPER(anotacoes!I4516)</f>
        <v>SEOI NAGE</v>
      </c>
      <c r="L4516" s="6">
        <f>IF(anotacoes!N4516=0,"",anotacoes!N4516)</f>
        <v>6</v>
      </c>
      <c r="M4516" t="str">
        <f>IF(anotacoes!M4516=0,"",UPPER(anotacoes!M4516))</f>
        <v/>
      </c>
    </row>
    <row r="4517" spans="1:13" x14ac:dyDescent="0.25">
      <c r="A4517" t="str">
        <f>anotacoes!C4517</f>
        <v>WORLD CHAMPIONSHIP PARIS 2011</v>
      </c>
      <c r="B4517" t="str">
        <f>anotacoes!E4517</f>
        <v>LUCENTI</v>
      </c>
      <c r="C4517" t="str">
        <f>anotacoes!F4517</f>
        <v>NIFONTOV</v>
      </c>
      <c r="D4517" t="s">
        <v>10434</v>
      </c>
      <c r="E4517">
        <f>anotacoes!A4517</f>
        <v>64</v>
      </c>
      <c r="F4517" t="str">
        <f>anotacoes!K4517</f>
        <v xml:space="preserve"> 00:00:12,881</v>
      </c>
      <c r="G4517" t="str">
        <f>anotacoes!L4517</f>
        <v xml:space="preserve"> 00:00:25,471</v>
      </c>
      <c r="H4517" t="str">
        <f>IF(J4517="PAUSE",D4517,IF(anotacoes!G4521=conversao_anotacoes!B4517,conversao_anotacoes!B4517,conversao_anotacoes!C4517))</f>
        <v>LUCENTI</v>
      </c>
      <c r="I4517" t="str">
        <f t="shared" si="70"/>
        <v>NIFONTOV</v>
      </c>
      <c r="J4517" t="str">
        <f>UPPER(anotacoes!H4517)</f>
        <v>GROUNDWORK COMBAT</v>
      </c>
      <c r="K4517" t="str">
        <f>UPPER(anotacoes!I4517)</f>
        <v>DEFENSIVE POSITION</v>
      </c>
      <c r="L4517" s="6" t="str">
        <f>IF(anotacoes!N4517=0,"",anotacoes!N4517)</f>
        <v/>
      </c>
      <c r="M4517" t="str">
        <f>IF(anotacoes!M4517=0,"",UPPER(anotacoes!M4517))</f>
        <v/>
      </c>
    </row>
    <row r="4518" spans="1:13" x14ac:dyDescent="0.25">
      <c r="A4518" t="str">
        <f>anotacoes!C4518</f>
        <v>WORLD CHAMPIONSHIP PARIS 2011</v>
      </c>
      <c r="B4518" t="str">
        <f>anotacoes!E4518</f>
        <v>LUCENTI</v>
      </c>
      <c r="C4518" t="str">
        <f>anotacoes!F4518</f>
        <v>NIFONTOV</v>
      </c>
      <c r="D4518" t="s">
        <v>10434</v>
      </c>
      <c r="E4518">
        <f>anotacoes!A4518</f>
        <v>64</v>
      </c>
      <c r="F4518" t="str">
        <f>anotacoes!K4518</f>
        <v xml:space="preserve"> 00:00:25,632</v>
      </c>
      <c r="G4518" t="str">
        <f>anotacoes!L4518</f>
        <v xml:space="preserve"> 00:00:28,762</v>
      </c>
      <c r="H4518" t="str">
        <f>IF(J4518="PAUSE",D4518,IF(anotacoes!G4522=conversao_anotacoes!B4518,conversao_anotacoes!B4518,conversao_anotacoes!C4518))</f>
        <v>&lt;ARBITRO DESCONHECIDO&gt;</v>
      </c>
      <c r="I4518" t="str">
        <f t="shared" si="70"/>
        <v/>
      </c>
      <c r="J4518" t="str">
        <f>UPPER(anotacoes!H4518)</f>
        <v>PAUSE</v>
      </c>
      <c r="K4518" t="str">
        <f>UPPER(anotacoes!I4518)</f>
        <v>&lt;UNCLASSIFIED&gt;</v>
      </c>
      <c r="L4518" s="6" t="str">
        <f>IF(anotacoes!N4518=0,"",anotacoes!N4518)</f>
        <v/>
      </c>
      <c r="M4518" t="str">
        <f>IF(anotacoes!M4518=0,"",UPPER(anotacoes!M4518))</f>
        <v/>
      </c>
    </row>
    <row r="4519" spans="1:13" x14ac:dyDescent="0.25">
      <c r="A4519" t="str">
        <f>anotacoes!C4519</f>
        <v>WORLD CHAMPIONSHIP PARIS 2011</v>
      </c>
      <c r="B4519" t="str">
        <f>anotacoes!E4519</f>
        <v>LUCENTI</v>
      </c>
      <c r="C4519" t="str">
        <f>anotacoes!F4519</f>
        <v>NIFONTOV</v>
      </c>
      <c r="D4519" t="s">
        <v>10434</v>
      </c>
      <c r="E4519">
        <f>anotacoes!A4519</f>
        <v>64</v>
      </c>
      <c r="F4519" t="str">
        <f>anotacoes!K4519</f>
        <v xml:space="preserve"> 00:00:28,915</v>
      </c>
      <c r="G4519" t="str">
        <f>anotacoes!L4519</f>
        <v xml:space="preserve"> 00:00:32,642</v>
      </c>
      <c r="H4519" t="str">
        <f>IF(J4519="PAUSE",D4519,IF(anotacoes!G4523=conversao_anotacoes!B4519,conversao_anotacoes!B4519,conversao_anotacoes!C4519))</f>
        <v>LUCENTI</v>
      </c>
      <c r="I4519" t="str">
        <f t="shared" si="70"/>
        <v>NIFONTOV</v>
      </c>
      <c r="J4519" t="str">
        <f>UPPER(anotacoes!H4519)</f>
        <v>DISPLACEMENT</v>
      </c>
      <c r="K4519" t="str">
        <f>UPPER(anotacoes!I4519)</f>
        <v>2-3 STEP HESITANT RIGHT</v>
      </c>
      <c r="L4519" s="6" t="str">
        <f>IF(anotacoes!N4519=0,"",anotacoes!N4519)</f>
        <v/>
      </c>
      <c r="M4519" t="str">
        <f>IF(anotacoes!M4519=0,"",UPPER(anotacoes!M4519))</f>
        <v/>
      </c>
    </row>
    <row r="4520" spans="1:13" x14ac:dyDescent="0.25">
      <c r="A4520" t="str">
        <f>anotacoes!C4520</f>
        <v>WORLD CHAMPIONSHIP PARIS 2011</v>
      </c>
      <c r="B4520" t="str">
        <f>anotacoes!E4520</f>
        <v>LUCENTI</v>
      </c>
      <c r="C4520" t="str">
        <f>anotacoes!F4520</f>
        <v>NIFONTOV</v>
      </c>
      <c r="D4520" t="s">
        <v>10434</v>
      </c>
      <c r="E4520">
        <f>anotacoes!A4520</f>
        <v>64</v>
      </c>
      <c r="F4520" t="str">
        <f>anotacoes!K4520</f>
        <v xml:space="preserve"> 00:00:32,800</v>
      </c>
      <c r="G4520" t="str">
        <f>anotacoes!L4520</f>
        <v xml:space="preserve"> 00:00:36,840</v>
      </c>
      <c r="H4520" t="str">
        <f>IF(J4520="PAUSE",D4520,IF(anotacoes!G4524=conversao_anotacoes!B4520,conversao_anotacoes!B4520,conversao_anotacoes!C4520))</f>
        <v>LUCENTI</v>
      </c>
      <c r="I4520" t="str">
        <f t="shared" si="70"/>
        <v>NIFONTOV</v>
      </c>
      <c r="J4520" t="str">
        <f>UPPER(anotacoes!H4520)</f>
        <v>DISPLACEMENT</v>
      </c>
      <c r="K4520" t="str">
        <f>UPPER(anotacoes!I4520)</f>
        <v>TRY TO GRIP WITH CONTACT</v>
      </c>
      <c r="L4520" s="6" t="str">
        <f>IF(anotacoes!N4520=0,"",anotacoes!N4520)</f>
        <v/>
      </c>
      <c r="M4520" t="str">
        <f>IF(anotacoes!M4520=0,"",UPPER(anotacoes!M4520))</f>
        <v/>
      </c>
    </row>
    <row r="4521" spans="1:13" x14ac:dyDescent="0.25">
      <c r="A4521" t="str">
        <f>anotacoes!C4521</f>
        <v>WORLD CHAMPIONSHIP PARIS 2011</v>
      </c>
      <c r="B4521" t="str">
        <f>anotacoes!E4521</f>
        <v>LUCENTI</v>
      </c>
      <c r="C4521" t="str">
        <f>anotacoes!F4521</f>
        <v>NIFONTOV</v>
      </c>
      <c r="D4521" t="s">
        <v>10434</v>
      </c>
      <c r="E4521">
        <f>anotacoes!A4521</f>
        <v>64</v>
      </c>
      <c r="F4521" t="str">
        <f>anotacoes!K4521</f>
        <v xml:space="preserve"> 00:00:37,010</v>
      </c>
      <c r="G4521" t="str">
        <f>anotacoes!L4521</f>
        <v xml:space="preserve"> 00:00:40,188</v>
      </c>
      <c r="H4521" t="str">
        <f>IF(J4521="PAUSE",D4521,IF(anotacoes!G4525=conversao_anotacoes!B4521,conversao_anotacoes!B4521,conversao_anotacoes!C4521))</f>
        <v>LUCENTI</v>
      </c>
      <c r="I4521" t="str">
        <f t="shared" si="70"/>
        <v>NIFONTOV</v>
      </c>
      <c r="J4521" t="str">
        <f>UPPER(anotacoes!H4521)</f>
        <v>GRIP TIME</v>
      </c>
      <c r="K4521" t="str">
        <f>UPPER(anotacoes!I4521)</f>
        <v>RIGHT SLEEVE</v>
      </c>
      <c r="L4521" s="6" t="str">
        <f>IF(anotacoes!N4521=0,"",anotacoes!N4521)</f>
        <v/>
      </c>
      <c r="M4521" t="str">
        <f>IF(anotacoes!M4521=0,"",UPPER(anotacoes!M4521))</f>
        <v/>
      </c>
    </row>
    <row r="4522" spans="1:13" x14ac:dyDescent="0.25">
      <c r="A4522" t="str">
        <f>anotacoes!C4522</f>
        <v>WORLD CHAMPIONSHIP PARIS 2011</v>
      </c>
      <c r="B4522" t="str">
        <f>anotacoes!E4522</f>
        <v>LUCENTI</v>
      </c>
      <c r="C4522" t="str">
        <f>anotacoes!F4522</f>
        <v>NIFONTOV</v>
      </c>
      <c r="D4522" t="s">
        <v>10434</v>
      </c>
      <c r="E4522">
        <f>anotacoes!A4522</f>
        <v>64</v>
      </c>
      <c r="F4522" t="str">
        <f>anotacoes!K4522</f>
        <v xml:space="preserve"> 00:00:40,362</v>
      </c>
      <c r="G4522" t="str">
        <f>anotacoes!L4522</f>
        <v xml:space="preserve"> 00:00:45,243</v>
      </c>
      <c r="H4522" t="str">
        <f>IF(J4522="PAUSE",D4522,IF(anotacoes!G4526=conversao_anotacoes!B4522,conversao_anotacoes!B4522,conversao_anotacoes!C4522))</f>
        <v>LUCENTI</v>
      </c>
      <c r="I4522" t="str">
        <f t="shared" si="70"/>
        <v>NIFONTOV</v>
      </c>
      <c r="J4522" t="str">
        <f>UPPER(anotacoes!H4522)</f>
        <v>DISPLACEMENT</v>
      </c>
      <c r="K4522" t="str">
        <f>UPPER(anotacoes!I4522)</f>
        <v>TRY TO GRIP WITH CONTACT</v>
      </c>
      <c r="L4522" s="6" t="str">
        <f>IF(anotacoes!N4522=0,"",anotacoes!N4522)</f>
        <v/>
      </c>
      <c r="M4522" t="str">
        <f>IF(anotacoes!M4522=0,"",UPPER(anotacoes!M4522))</f>
        <v/>
      </c>
    </row>
    <row r="4523" spans="1:13" x14ac:dyDescent="0.25">
      <c r="A4523" t="str">
        <f>anotacoes!C4523</f>
        <v>WORLD CHAMPIONSHIP PARIS 2011</v>
      </c>
      <c r="B4523" t="str">
        <f>anotacoes!E4523</f>
        <v>LUCENTI</v>
      </c>
      <c r="C4523" t="str">
        <f>anotacoes!F4523</f>
        <v>NIFONTOV</v>
      </c>
      <c r="D4523" t="s">
        <v>10434</v>
      </c>
      <c r="E4523">
        <f>anotacoes!A4523</f>
        <v>64</v>
      </c>
      <c r="F4523" t="str">
        <f>anotacoes!K4523</f>
        <v xml:space="preserve"> 00:00:45,243</v>
      </c>
      <c r="G4523" t="str">
        <f>anotacoes!L4523</f>
        <v xml:space="preserve"> 00:00:46,882</v>
      </c>
      <c r="H4523" t="str">
        <f>IF(J4523="PAUSE",D4523,IF(anotacoes!G4527=conversao_anotacoes!B4523,conversao_anotacoes!B4523,conversao_anotacoes!C4523))</f>
        <v>LUCENTI</v>
      </c>
      <c r="I4523" t="str">
        <f t="shared" si="70"/>
        <v>NIFONTOV</v>
      </c>
      <c r="J4523" t="str">
        <f>UPPER(anotacoes!H4523)</f>
        <v>GRIP TIME</v>
      </c>
      <c r="K4523" t="str">
        <f>UPPER(anotacoes!I4523)</f>
        <v>LEFT COLLAR</v>
      </c>
      <c r="L4523" s="6" t="str">
        <f>IF(anotacoes!N4523=0,"",anotacoes!N4523)</f>
        <v/>
      </c>
      <c r="M4523" t="str">
        <f>IF(anotacoes!M4523=0,"",UPPER(anotacoes!M4523))</f>
        <v/>
      </c>
    </row>
    <row r="4524" spans="1:13" x14ac:dyDescent="0.25">
      <c r="A4524" t="str">
        <f>anotacoes!C4524</f>
        <v>WORLD CHAMPIONSHIP PARIS 2011</v>
      </c>
      <c r="B4524" t="str">
        <f>anotacoes!E4524</f>
        <v>LUCENTI</v>
      </c>
      <c r="C4524" t="str">
        <f>anotacoes!F4524</f>
        <v>NIFONTOV</v>
      </c>
      <c r="D4524" t="s">
        <v>10434</v>
      </c>
      <c r="E4524">
        <f>anotacoes!A4524</f>
        <v>64</v>
      </c>
      <c r="F4524" t="str">
        <f>anotacoes!K4524</f>
        <v xml:space="preserve"> 00:00:46,882</v>
      </c>
      <c r="G4524" t="str">
        <f>anotacoes!L4524</f>
        <v xml:space="preserve"> 00:00:51,008</v>
      </c>
      <c r="H4524" t="str">
        <f>IF(J4524="PAUSE",D4524,IF(anotacoes!G4528=conversao_anotacoes!B4524,conversao_anotacoes!B4524,conversao_anotacoes!C4524))</f>
        <v>LUCENTI</v>
      </c>
      <c r="I4524" t="str">
        <f t="shared" si="70"/>
        <v>NIFONTOV</v>
      </c>
      <c r="J4524" t="str">
        <f>UPPER(anotacoes!H4524)</f>
        <v>DISPLACEMENT</v>
      </c>
      <c r="K4524" t="str">
        <f>UPPER(anotacoes!I4524)</f>
        <v>2-3 STEP HESITANT RIGHT</v>
      </c>
      <c r="L4524" s="6" t="str">
        <f>IF(anotacoes!N4524=0,"",anotacoes!N4524)</f>
        <v/>
      </c>
      <c r="M4524" t="str">
        <f>IF(anotacoes!M4524=0,"",UPPER(anotacoes!M4524))</f>
        <v/>
      </c>
    </row>
    <row r="4525" spans="1:13" x14ac:dyDescent="0.25">
      <c r="A4525" t="str">
        <f>anotacoes!C4525</f>
        <v>WORLD CHAMPIONSHIP PARIS 2011</v>
      </c>
      <c r="B4525" t="str">
        <f>anotacoes!E4525</f>
        <v>LUCENTI</v>
      </c>
      <c r="C4525" t="str">
        <f>anotacoes!F4525</f>
        <v>NIFONTOV</v>
      </c>
      <c r="D4525" t="s">
        <v>10434</v>
      </c>
      <c r="E4525">
        <f>anotacoes!A4525</f>
        <v>64</v>
      </c>
      <c r="F4525" t="str">
        <f>anotacoes!K4525</f>
        <v xml:space="preserve"> 00:00:51,008</v>
      </c>
      <c r="G4525" t="str">
        <f>anotacoes!L4525</f>
        <v xml:space="preserve"> 00:00:52,947</v>
      </c>
      <c r="H4525" t="str">
        <f>IF(J4525="PAUSE",D4525,IF(anotacoes!G4529=conversao_anotacoes!B4525,conversao_anotacoes!B4525,conversao_anotacoes!C4525))</f>
        <v>LUCENTI</v>
      </c>
      <c r="I4525" t="str">
        <f t="shared" si="70"/>
        <v>NIFONTOV</v>
      </c>
      <c r="J4525" t="str">
        <f>UPPER(anotacoes!H4525)</f>
        <v>GRIP TIME</v>
      </c>
      <c r="K4525" t="str">
        <f>UPPER(anotacoes!I4525)</f>
        <v>LEFT COLLAR RIGHT SLEEVE</v>
      </c>
      <c r="L4525" s="6" t="str">
        <f>IF(anotacoes!N4525=0,"",anotacoes!N4525)</f>
        <v/>
      </c>
      <c r="M4525" t="str">
        <f>IF(anotacoes!M4525=0,"",UPPER(anotacoes!M4525))</f>
        <v/>
      </c>
    </row>
    <row r="4526" spans="1:13" x14ac:dyDescent="0.25">
      <c r="A4526" t="str">
        <f>anotacoes!C4526</f>
        <v>WORLD CHAMPIONSHIP PARIS 2011</v>
      </c>
      <c r="B4526" t="str">
        <f>anotacoes!E4526</f>
        <v>LUCENTI</v>
      </c>
      <c r="C4526" t="str">
        <f>anotacoes!F4526</f>
        <v>NIFONTOV</v>
      </c>
      <c r="D4526" t="s">
        <v>10434</v>
      </c>
      <c r="E4526">
        <f>anotacoes!A4526</f>
        <v>64</v>
      </c>
      <c r="F4526" t="str">
        <f>anotacoes!K4526</f>
        <v xml:space="preserve"> 00:00:52,947</v>
      </c>
      <c r="G4526" t="str">
        <f>anotacoes!L4526</f>
        <v xml:space="preserve"> 00:00:54,110</v>
      </c>
      <c r="H4526" t="str">
        <f>IF(J4526="PAUSE",D4526,IF(anotacoes!G4530=conversao_anotacoes!B4526,conversao_anotacoes!B4526,conversao_anotacoes!C4526))</f>
        <v>LUCENTI</v>
      </c>
      <c r="I4526" t="str">
        <f t="shared" si="70"/>
        <v>NIFONTOV</v>
      </c>
      <c r="J4526" t="str">
        <f>UPPER(anotacoes!H4526)</f>
        <v>ATTACK</v>
      </c>
      <c r="K4526" t="str">
        <f>UPPER(anotacoes!I4526)</f>
        <v>SEOI NAGE</v>
      </c>
      <c r="L4526" s="6">
        <f>IF(anotacoes!N4526=0,"",anotacoes!N4526)</f>
        <v>6</v>
      </c>
      <c r="M4526" t="str">
        <f>IF(anotacoes!M4526=0,"",UPPER(anotacoes!M4526))</f>
        <v/>
      </c>
    </row>
    <row r="4527" spans="1:13" x14ac:dyDescent="0.25">
      <c r="A4527" t="str">
        <f>anotacoes!C4527</f>
        <v>WORLD CHAMPIONSHIP PARIS 2011</v>
      </c>
      <c r="B4527" t="str">
        <f>anotacoes!E4527</f>
        <v>LUCENTI</v>
      </c>
      <c r="C4527" t="str">
        <f>anotacoes!F4527</f>
        <v>NIFONTOV</v>
      </c>
      <c r="D4527" t="s">
        <v>10434</v>
      </c>
      <c r="E4527">
        <f>anotacoes!A4527</f>
        <v>64</v>
      </c>
      <c r="F4527" t="str">
        <f>anotacoes!K4527</f>
        <v xml:space="preserve"> 00:00:54,282</v>
      </c>
      <c r="G4527" t="str">
        <f>anotacoes!L4527</f>
        <v xml:space="preserve"> 00:00:57,542</v>
      </c>
      <c r="H4527" t="str">
        <f>IF(J4527="PAUSE",D4527,IF(anotacoes!G4531=conversao_anotacoes!B4527,conversao_anotacoes!B4527,conversao_anotacoes!C4527))</f>
        <v>LUCENTI</v>
      </c>
      <c r="I4527" t="str">
        <f t="shared" si="70"/>
        <v>NIFONTOV</v>
      </c>
      <c r="J4527" t="str">
        <f>UPPER(anotacoes!H4527)</f>
        <v>TRANSITION</v>
      </c>
      <c r="K4527" t="str">
        <f>UPPER(anotacoes!I4527)</f>
        <v>WITHOUT ATTACK</v>
      </c>
      <c r="L4527" s="6" t="str">
        <f>IF(anotacoes!N4527=0,"",anotacoes!N4527)</f>
        <v/>
      </c>
      <c r="M4527" t="str">
        <f>IF(anotacoes!M4527=0,"",UPPER(anotacoes!M4527))</f>
        <v/>
      </c>
    </row>
    <row r="4528" spans="1:13" x14ac:dyDescent="0.25">
      <c r="A4528" t="str">
        <f>anotacoes!C4528</f>
        <v>WORLD CHAMPIONSHIP PARIS 2011</v>
      </c>
      <c r="B4528" t="str">
        <f>anotacoes!E4528</f>
        <v>LUCENTI</v>
      </c>
      <c r="C4528" t="str">
        <f>anotacoes!F4528</f>
        <v>NIFONTOV</v>
      </c>
      <c r="D4528" t="s">
        <v>10434</v>
      </c>
      <c r="E4528">
        <f>anotacoes!A4528</f>
        <v>64</v>
      </c>
      <c r="F4528" t="str">
        <f>anotacoes!K4528</f>
        <v xml:space="preserve"> 00:00:57,720</v>
      </c>
      <c r="G4528" t="str">
        <f>anotacoes!L4528</f>
        <v xml:space="preserve"> 00:01:41,079</v>
      </c>
      <c r="H4528" t="str">
        <f>IF(J4528="PAUSE",D4528,IF(anotacoes!G4532=conversao_anotacoes!B4528,conversao_anotacoes!B4528,conversao_anotacoes!C4528))</f>
        <v>LUCENTI</v>
      </c>
      <c r="I4528" t="str">
        <f t="shared" si="70"/>
        <v>NIFONTOV</v>
      </c>
      <c r="J4528" t="str">
        <f>UPPER(anotacoes!H4528)</f>
        <v>GROUNDWORK COMBAT</v>
      </c>
      <c r="K4528" t="str">
        <f>UPPER(anotacoes!I4528)</f>
        <v>DEFENSIVE POSITION</v>
      </c>
      <c r="L4528" s="6" t="str">
        <f>IF(anotacoes!N4528=0,"",anotacoes!N4528)</f>
        <v/>
      </c>
      <c r="M4528" t="str">
        <f>IF(anotacoes!M4528=0,"",UPPER(anotacoes!M4528))</f>
        <v/>
      </c>
    </row>
    <row r="4529" spans="1:13" x14ac:dyDescent="0.25">
      <c r="A4529" t="str">
        <f>anotacoes!C4529</f>
        <v>WORLD CHAMPIONSHIP PARIS 2011</v>
      </c>
      <c r="B4529" t="str">
        <f>anotacoes!E4529</f>
        <v>LUCENTI</v>
      </c>
      <c r="C4529" t="str">
        <f>anotacoes!F4529</f>
        <v>NIFONTOV</v>
      </c>
      <c r="D4529" t="s">
        <v>10434</v>
      </c>
      <c r="E4529">
        <f>anotacoes!A4529</f>
        <v>64</v>
      </c>
      <c r="F4529" t="str">
        <f>anotacoes!K4529</f>
        <v xml:space="preserve"> 00:01:41,266</v>
      </c>
      <c r="G4529" t="str">
        <f>anotacoes!L4529</f>
        <v xml:space="preserve"> 00:01:46,017</v>
      </c>
      <c r="H4529" t="str">
        <f>IF(J4529="PAUSE",D4529,IF(anotacoes!G4533=conversao_anotacoes!B4529,conversao_anotacoes!B4529,conversao_anotacoes!C4529))</f>
        <v>&lt;ARBITRO DESCONHECIDO&gt;</v>
      </c>
      <c r="I4529" t="str">
        <f t="shared" si="70"/>
        <v/>
      </c>
      <c r="J4529" t="str">
        <f>UPPER(anotacoes!H4529)</f>
        <v>PAUSE</v>
      </c>
      <c r="K4529" t="str">
        <f>UPPER(anotacoes!I4529)</f>
        <v>&lt;UNCLASSIFIED&gt;</v>
      </c>
      <c r="L4529" s="6" t="str">
        <f>IF(anotacoes!N4529=0,"",anotacoes!N4529)</f>
        <v/>
      </c>
      <c r="M4529" t="str">
        <f>IF(anotacoes!M4529=0,"",UPPER(anotacoes!M4529))</f>
        <v/>
      </c>
    </row>
    <row r="4530" spans="1:13" x14ac:dyDescent="0.25">
      <c r="A4530" t="str">
        <f>anotacoes!C4530</f>
        <v>WORLD CHAMPIONSHIP PARIS 2011</v>
      </c>
      <c r="B4530" t="str">
        <f>anotacoes!E4530</f>
        <v>LUCENTI</v>
      </c>
      <c r="C4530" t="str">
        <f>anotacoes!F4530</f>
        <v>NIFONTOV</v>
      </c>
      <c r="D4530" t="s">
        <v>10434</v>
      </c>
      <c r="E4530">
        <f>anotacoes!A4530</f>
        <v>64</v>
      </c>
      <c r="F4530" t="str">
        <f>anotacoes!K4530</f>
        <v xml:space="preserve"> 00:01:46,183</v>
      </c>
      <c r="G4530" t="str">
        <f>anotacoes!L4530</f>
        <v xml:space="preserve"> 00:01:52,299</v>
      </c>
      <c r="H4530" t="str">
        <f>IF(J4530="PAUSE",D4530,IF(anotacoes!G4534=conversao_anotacoes!B4530,conversao_anotacoes!B4530,conversao_anotacoes!C4530))</f>
        <v>LUCENTI</v>
      </c>
      <c r="I4530" t="str">
        <f t="shared" si="70"/>
        <v>NIFONTOV</v>
      </c>
      <c r="J4530" t="str">
        <f>UPPER(anotacoes!H4530)</f>
        <v>DISPLACEMENT</v>
      </c>
      <c r="K4530" t="str">
        <f>UPPER(anotacoes!I4530)</f>
        <v>2-3 STEP HESITANT RIGHT</v>
      </c>
      <c r="L4530" s="6" t="str">
        <f>IF(anotacoes!N4530=0,"",anotacoes!N4530)</f>
        <v/>
      </c>
      <c r="M4530" t="str">
        <f>IF(anotacoes!M4530=0,"",UPPER(anotacoes!M4530))</f>
        <v/>
      </c>
    </row>
    <row r="4531" spans="1:13" x14ac:dyDescent="0.25">
      <c r="A4531" t="str">
        <f>anotacoes!C4531</f>
        <v>WORLD CHAMPIONSHIP PARIS 2011</v>
      </c>
      <c r="B4531" t="str">
        <f>anotacoes!E4531</f>
        <v>LUCENTI</v>
      </c>
      <c r="C4531" t="str">
        <f>anotacoes!F4531</f>
        <v>NIFONTOV</v>
      </c>
      <c r="D4531" t="s">
        <v>10434</v>
      </c>
      <c r="E4531">
        <f>anotacoes!A4531</f>
        <v>64</v>
      </c>
      <c r="F4531" t="str">
        <f>anotacoes!K4531</f>
        <v xml:space="preserve"> 00:01:52,473</v>
      </c>
      <c r="G4531" t="str">
        <f>anotacoes!L4531</f>
        <v xml:space="preserve"> 00:01:55,987</v>
      </c>
      <c r="H4531" t="str">
        <f>IF(J4531="PAUSE",D4531,IF(anotacoes!G4535=conversao_anotacoes!B4531,conversao_anotacoes!B4531,conversao_anotacoes!C4531))</f>
        <v>LUCENTI</v>
      </c>
      <c r="I4531" t="str">
        <f t="shared" si="70"/>
        <v>NIFONTOV</v>
      </c>
      <c r="J4531" t="str">
        <f>UPPER(anotacoes!H4531)</f>
        <v>DISPLACEMENT</v>
      </c>
      <c r="K4531" t="str">
        <f>UPPER(anotacoes!I4531)</f>
        <v>TRY TO GRIP WITH CONTACT</v>
      </c>
      <c r="L4531" s="6" t="str">
        <f>IF(anotacoes!N4531=0,"",anotacoes!N4531)</f>
        <v/>
      </c>
      <c r="M4531" t="str">
        <f>IF(anotacoes!M4531=0,"",UPPER(anotacoes!M4531))</f>
        <v/>
      </c>
    </row>
    <row r="4532" spans="1:13" x14ac:dyDescent="0.25">
      <c r="A4532" t="str">
        <f>anotacoes!C4532</f>
        <v>WORLD CHAMPIONSHIP PARIS 2011</v>
      </c>
      <c r="B4532" t="str">
        <f>anotacoes!E4532</f>
        <v>LUCENTI</v>
      </c>
      <c r="C4532" t="str">
        <f>anotacoes!F4532</f>
        <v>NIFONTOV</v>
      </c>
      <c r="D4532" t="s">
        <v>10434</v>
      </c>
      <c r="E4532">
        <f>anotacoes!A4532</f>
        <v>64</v>
      </c>
      <c r="F4532" t="str">
        <f>anotacoes!K4532</f>
        <v xml:space="preserve"> 00:01:55,987</v>
      </c>
      <c r="G4532" t="str">
        <f>anotacoes!L4532</f>
        <v xml:space="preserve"> 00:01:57,062</v>
      </c>
      <c r="H4532" t="str">
        <f>IF(J4532="PAUSE",D4532,IF(anotacoes!G4536=conversao_anotacoes!B4532,conversao_anotacoes!B4532,conversao_anotacoes!C4532))</f>
        <v>LUCENTI</v>
      </c>
      <c r="I4532" t="str">
        <f t="shared" si="70"/>
        <v>NIFONTOV</v>
      </c>
      <c r="J4532" t="str">
        <f>UPPER(anotacoes!H4532)</f>
        <v>GRIP TIME</v>
      </c>
      <c r="K4532" t="str">
        <f>UPPER(anotacoes!I4532)</f>
        <v>RIGHT COLLAR</v>
      </c>
      <c r="L4532" s="6" t="str">
        <f>IF(anotacoes!N4532=0,"",anotacoes!N4532)</f>
        <v/>
      </c>
      <c r="M4532" t="str">
        <f>IF(anotacoes!M4532=0,"",UPPER(anotacoes!M4532))</f>
        <v/>
      </c>
    </row>
    <row r="4533" spans="1:13" x14ac:dyDescent="0.25">
      <c r="A4533" t="str">
        <f>anotacoes!C4533</f>
        <v>WORLD CHAMPIONSHIP PARIS 2011</v>
      </c>
      <c r="B4533" t="str">
        <f>anotacoes!E4533</f>
        <v>LUCENTI</v>
      </c>
      <c r="C4533" t="str">
        <f>anotacoes!F4533</f>
        <v>NIFONTOV</v>
      </c>
      <c r="D4533" t="s">
        <v>10434</v>
      </c>
      <c r="E4533">
        <f>anotacoes!A4533</f>
        <v>64</v>
      </c>
      <c r="F4533" t="str">
        <f>anotacoes!K4533</f>
        <v xml:space="preserve"> 00:01:57,062</v>
      </c>
      <c r="G4533" t="str">
        <f>anotacoes!L4533</f>
        <v xml:space="preserve"> 00:01:58,588</v>
      </c>
      <c r="H4533" t="str">
        <f>IF(J4533="PAUSE",D4533,IF(anotacoes!G4537=conversao_anotacoes!B4533,conversao_anotacoes!B4533,conversao_anotacoes!C4533))</f>
        <v>LUCENTI</v>
      </c>
      <c r="I4533" t="str">
        <f t="shared" si="70"/>
        <v>NIFONTOV</v>
      </c>
      <c r="J4533" t="str">
        <f>UPPER(anotacoes!H4533)</f>
        <v>ATTACK</v>
      </c>
      <c r="K4533" t="str">
        <f>UPPER(anotacoes!I4533)</f>
        <v>SEOI NAGE</v>
      </c>
      <c r="L4533" s="6">
        <f>IF(anotacoes!N4533=0,"",anotacoes!N4533)</f>
        <v>6</v>
      </c>
      <c r="M4533" t="str">
        <f>IF(anotacoes!M4533=0,"",UPPER(anotacoes!M4533))</f>
        <v/>
      </c>
    </row>
    <row r="4534" spans="1:13" x14ac:dyDescent="0.25">
      <c r="A4534" t="str">
        <f>anotacoes!C4534</f>
        <v>WORLD CHAMPIONSHIP PARIS 2011</v>
      </c>
      <c r="B4534" t="str">
        <f>anotacoes!E4534</f>
        <v>LUCENTI</v>
      </c>
      <c r="C4534" t="str">
        <f>anotacoes!F4534</f>
        <v>NIFONTOV</v>
      </c>
      <c r="D4534" t="s">
        <v>10434</v>
      </c>
      <c r="E4534">
        <f>anotacoes!A4534</f>
        <v>64</v>
      </c>
      <c r="F4534" t="str">
        <f>anotacoes!K4534</f>
        <v xml:space="preserve"> 00:01:58,743</v>
      </c>
      <c r="G4534" t="str">
        <f>anotacoes!L4534</f>
        <v xml:space="preserve"> 00:02:09,269</v>
      </c>
      <c r="H4534" t="str">
        <f>IF(J4534="PAUSE",D4534,IF(anotacoes!G4538=conversao_anotacoes!B4534,conversao_anotacoes!B4534,conversao_anotacoes!C4534))</f>
        <v>LUCENTI</v>
      </c>
      <c r="I4534" t="str">
        <f t="shared" si="70"/>
        <v>NIFONTOV</v>
      </c>
      <c r="J4534" t="str">
        <f>UPPER(anotacoes!H4534)</f>
        <v>GROUNDWORK COMBAT</v>
      </c>
      <c r="K4534" t="str">
        <f>UPPER(anotacoes!I4534)</f>
        <v>TRYING TO ATTACK</v>
      </c>
      <c r="L4534" s="6" t="str">
        <f>IF(anotacoes!N4534=0,"",anotacoes!N4534)</f>
        <v/>
      </c>
      <c r="M4534" t="str">
        <f>IF(anotacoes!M4534=0,"",UPPER(anotacoes!M4534))</f>
        <v/>
      </c>
    </row>
    <row r="4535" spans="1:13" x14ac:dyDescent="0.25">
      <c r="A4535" t="str">
        <f>anotacoes!C4535</f>
        <v>WORLD CHAMPIONSHIP PARIS 2011</v>
      </c>
      <c r="B4535" t="str">
        <f>anotacoes!E4535</f>
        <v>LUCENTI</v>
      </c>
      <c r="C4535" t="str">
        <f>anotacoes!F4535</f>
        <v>NIFONTOV</v>
      </c>
      <c r="D4535" t="s">
        <v>10434</v>
      </c>
      <c r="E4535">
        <f>anotacoes!A4535</f>
        <v>64</v>
      </c>
      <c r="F4535" t="str">
        <f>anotacoes!K4535</f>
        <v xml:space="preserve"> 00:02:09,457</v>
      </c>
      <c r="G4535" t="str">
        <f>anotacoes!L4535</f>
        <v xml:space="preserve"> 00:02:19,524</v>
      </c>
      <c r="H4535" t="str">
        <f>IF(J4535="PAUSE",D4535,IF(anotacoes!G4539=conversao_anotacoes!B4535,conversao_anotacoes!B4535,conversao_anotacoes!C4535))</f>
        <v>&lt;ARBITRO DESCONHECIDO&gt;</v>
      </c>
      <c r="I4535" t="str">
        <f t="shared" si="70"/>
        <v/>
      </c>
      <c r="J4535" t="str">
        <f>UPPER(anotacoes!H4535)</f>
        <v>PAUSE</v>
      </c>
      <c r="K4535" t="str">
        <f>UPPER(anotacoes!I4535)</f>
        <v>&lt;UNCLASSIFIED&gt;</v>
      </c>
      <c r="L4535" s="6" t="str">
        <f>IF(anotacoes!N4535=0,"",anotacoes!N4535)</f>
        <v/>
      </c>
      <c r="M4535" t="str">
        <f>IF(anotacoes!M4535=0,"",UPPER(anotacoes!M4535))</f>
        <v/>
      </c>
    </row>
    <row r="4536" spans="1:13" x14ac:dyDescent="0.25">
      <c r="A4536" t="str">
        <f>anotacoes!C4536</f>
        <v>WORLD CHAMPIONSHIP PARIS 2011</v>
      </c>
      <c r="B4536" t="str">
        <f>anotacoes!E4536</f>
        <v>LUCENTI</v>
      </c>
      <c r="C4536" t="str">
        <f>anotacoes!F4536</f>
        <v>NIFONTOV</v>
      </c>
      <c r="D4536" t="s">
        <v>10434</v>
      </c>
      <c r="E4536">
        <f>anotacoes!A4536</f>
        <v>64</v>
      </c>
      <c r="F4536" t="str">
        <f>anotacoes!K4536</f>
        <v xml:space="preserve"> 00:02:19,524</v>
      </c>
      <c r="G4536" t="str">
        <f>anotacoes!L4536</f>
        <v xml:space="preserve"> 00:02:26,472</v>
      </c>
      <c r="H4536" t="str">
        <f>IF(J4536="PAUSE",D4536,IF(anotacoes!G4540=conversao_anotacoes!B4536,conversao_anotacoes!B4536,conversao_anotacoes!C4536))</f>
        <v>LUCENTI</v>
      </c>
      <c r="I4536" t="str">
        <f t="shared" si="70"/>
        <v>NIFONTOV</v>
      </c>
      <c r="J4536" t="str">
        <f>UPPER(anotacoes!H4536)</f>
        <v>DISPLACEMENT</v>
      </c>
      <c r="K4536" t="str">
        <f>UPPER(anotacoes!I4536)</f>
        <v>2-3 STEP HESITANT RIGHT</v>
      </c>
      <c r="L4536" s="6" t="str">
        <f>IF(anotacoes!N4536=0,"",anotacoes!N4536)</f>
        <v/>
      </c>
      <c r="M4536" t="str">
        <f>IF(anotacoes!M4536=0,"",UPPER(anotacoes!M4536))</f>
        <v/>
      </c>
    </row>
    <row r="4537" spans="1:13" x14ac:dyDescent="0.25">
      <c r="A4537" t="str">
        <f>anotacoes!C4537</f>
        <v>WORLD CHAMPIONSHIP PARIS 2011</v>
      </c>
      <c r="B4537" t="str">
        <f>anotacoes!E4537</f>
        <v>LUCENTI</v>
      </c>
      <c r="C4537" t="str">
        <f>anotacoes!F4537</f>
        <v>NIFONTOV</v>
      </c>
      <c r="D4537" t="s">
        <v>10434</v>
      </c>
      <c r="E4537">
        <f>anotacoes!A4537</f>
        <v>64</v>
      </c>
      <c r="F4537" t="str">
        <f>anotacoes!K4537</f>
        <v xml:space="preserve"> 00:02:26,647</v>
      </c>
      <c r="G4537" t="str">
        <f>anotacoes!L4537</f>
        <v xml:space="preserve"> 00:02:30,947</v>
      </c>
      <c r="H4537" t="str">
        <f>IF(J4537="PAUSE",D4537,IF(anotacoes!G4541=conversao_anotacoes!B4537,conversao_anotacoes!B4537,conversao_anotacoes!C4537))</f>
        <v>LUCENTI</v>
      </c>
      <c r="I4537" t="str">
        <f t="shared" si="70"/>
        <v>NIFONTOV</v>
      </c>
      <c r="J4537" t="str">
        <f>UPPER(anotacoes!H4537)</f>
        <v>DISPLACEMENT</v>
      </c>
      <c r="K4537" t="str">
        <f>UPPER(anotacoes!I4537)</f>
        <v>TRY TO GRIP WITH CONTACT</v>
      </c>
      <c r="L4537" s="6" t="str">
        <f>IF(anotacoes!N4537=0,"",anotacoes!N4537)</f>
        <v/>
      </c>
      <c r="M4537" t="str">
        <f>IF(anotacoes!M4537=0,"",UPPER(anotacoes!M4537))</f>
        <v/>
      </c>
    </row>
    <row r="4538" spans="1:13" x14ac:dyDescent="0.25">
      <c r="A4538" t="str">
        <f>anotacoes!C4538</f>
        <v>WORLD CHAMPIONSHIP PARIS 2011</v>
      </c>
      <c r="B4538" t="str">
        <f>anotacoes!E4538</f>
        <v>LUCENTI</v>
      </c>
      <c r="C4538" t="str">
        <f>anotacoes!F4538</f>
        <v>NIFONTOV</v>
      </c>
      <c r="D4538" t="s">
        <v>10434</v>
      </c>
      <c r="E4538">
        <f>anotacoes!A4538</f>
        <v>64</v>
      </c>
      <c r="F4538" t="str">
        <f>anotacoes!K4538</f>
        <v xml:space="preserve"> 00:02:30,947</v>
      </c>
      <c r="G4538" t="str">
        <f>anotacoes!L4538</f>
        <v xml:space="preserve"> 00:03:20,508</v>
      </c>
      <c r="H4538" t="str">
        <f>IF(J4538="PAUSE",D4538,IF(anotacoes!G4542=conversao_anotacoes!B4538,conversao_anotacoes!B4538,conversao_anotacoes!C4538))</f>
        <v>NIFONTOV</v>
      </c>
      <c r="I4538" t="str">
        <f t="shared" si="70"/>
        <v>LUCENTI</v>
      </c>
      <c r="J4538" t="str">
        <f>UPPER(anotacoes!H4538)</f>
        <v>GRIP TIME</v>
      </c>
      <c r="K4538" t="str">
        <f>UPPER(anotacoes!I4538)</f>
        <v>RIGHT COLLAR RIGHT SLEEVE</v>
      </c>
      <c r="L4538" s="6" t="str">
        <f>IF(anotacoes!N4538=0,"",anotacoes!N4538)</f>
        <v/>
      </c>
      <c r="M4538" t="str">
        <f>IF(anotacoes!M4538=0,"",UPPER(anotacoes!M4538))</f>
        <v/>
      </c>
    </row>
    <row r="4539" spans="1:13" x14ac:dyDescent="0.25">
      <c r="A4539" t="str">
        <f>anotacoes!C4539</f>
        <v>WORLD CHAMPIONSHIP PARIS 2011</v>
      </c>
      <c r="B4539" t="str">
        <f>anotacoes!E4539</f>
        <v>LUCENTI</v>
      </c>
      <c r="C4539" t="str">
        <f>anotacoes!F4539</f>
        <v>NIFONTOV</v>
      </c>
      <c r="D4539" t="s">
        <v>10434</v>
      </c>
      <c r="E4539">
        <f>anotacoes!A4539</f>
        <v>64</v>
      </c>
      <c r="F4539" t="str">
        <f>anotacoes!K4539</f>
        <v xml:space="preserve"> 00:03:20,508</v>
      </c>
      <c r="G4539" t="str">
        <f>anotacoes!L4539</f>
        <v xml:space="preserve"> 00:03:24,002</v>
      </c>
      <c r="H4539" t="str">
        <f>IF(J4539="PAUSE",D4539,IF(anotacoes!G4543=conversao_anotacoes!B4539,conversao_anotacoes!B4539,conversao_anotacoes!C4539))</f>
        <v>NIFONTOV</v>
      </c>
      <c r="I4539" t="str">
        <f t="shared" si="70"/>
        <v>LUCENTI</v>
      </c>
      <c r="J4539" t="str">
        <f>UPPER(anotacoes!H4539)</f>
        <v>GRIP TIME</v>
      </c>
      <c r="K4539" t="str">
        <f>UPPER(anotacoes!I4539)</f>
        <v>RIGHT SLEEVE</v>
      </c>
      <c r="L4539" s="6" t="str">
        <f>IF(anotacoes!N4539=0,"",anotacoes!N4539)</f>
        <v/>
      </c>
      <c r="M4539" t="str">
        <f>IF(anotacoes!M4539=0,"",UPPER(anotacoes!M4539))</f>
        <v/>
      </c>
    </row>
    <row r="4540" spans="1:13" x14ac:dyDescent="0.25">
      <c r="A4540" t="str">
        <f>anotacoes!C4540</f>
        <v>WORLD CHAMPIONSHIP PARIS 2011</v>
      </c>
      <c r="B4540" t="str">
        <f>anotacoes!E4540</f>
        <v>LUCENTI</v>
      </c>
      <c r="C4540" t="str">
        <f>anotacoes!F4540</f>
        <v>NIFONTOV</v>
      </c>
      <c r="D4540" t="s">
        <v>10434</v>
      </c>
      <c r="E4540">
        <f>anotacoes!A4540</f>
        <v>64</v>
      </c>
      <c r="F4540" t="str">
        <f>anotacoes!K4540</f>
        <v xml:space="preserve"> 00:03:24,002</v>
      </c>
      <c r="G4540" t="str">
        <f>anotacoes!L4540</f>
        <v xml:space="preserve"> 00:03:24,002</v>
      </c>
      <c r="H4540" t="str">
        <f>IF(J4540="PAUSE",D4540,IF(anotacoes!G4544=conversao_anotacoes!B4540,conversao_anotacoes!B4540,conversao_anotacoes!C4540))</f>
        <v>NIFONTOV</v>
      </c>
      <c r="I4540" t="str">
        <f t="shared" si="70"/>
        <v>LUCENTI</v>
      </c>
      <c r="J4540" t="str">
        <f>UPPER(anotacoes!H4540)</f>
        <v>ATTACK</v>
      </c>
      <c r="K4540" t="str">
        <f>UPPER(anotacoes!I4540)</f>
        <v>KATA OTOSHI KUZURE</v>
      </c>
      <c r="L4540" s="6">
        <f>IF(anotacoes!N4540=0,"",anotacoes!N4540)</f>
        <v>6</v>
      </c>
      <c r="M4540" t="str">
        <f>IF(anotacoes!M4540=0,"",UPPER(anotacoes!M4540))</f>
        <v/>
      </c>
    </row>
    <row r="4541" spans="1:13" x14ac:dyDescent="0.25">
      <c r="A4541" t="str">
        <f>anotacoes!C4541</f>
        <v>WORLD CHAMPIONSHIP PARIS 2011</v>
      </c>
      <c r="B4541" t="str">
        <f>anotacoes!E4541</f>
        <v>LUCENTI</v>
      </c>
      <c r="C4541" t="str">
        <f>anotacoes!F4541</f>
        <v>NIFONTOV</v>
      </c>
      <c r="D4541" t="s">
        <v>10434</v>
      </c>
      <c r="E4541">
        <f>anotacoes!A4541</f>
        <v>64</v>
      </c>
      <c r="F4541" t="str">
        <f>anotacoes!K4541</f>
        <v xml:space="preserve"> 00:03:24,002</v>
      </c>
      <c r="G4541" t="str">
        <f>anotacoes!L4541</f>
        <v xml:space="preserve"> 00:03:54,624</v>
      </c>
      <c r="H4541" t="str">
        <f>IF(J4541="PAUSE",D4541,IF(anotacoes!G4545=conversao_anotacoes!B4541,conversao_anotacoes!B4541,conversao_anotacoes!C4541))</f>
        <v>NIFONTOV</v>
      </c>
      <c r="I4541" t="str">
        <f t="shared" si="70"/>
        <v>LUCENTI</v>
      </c>
      <c r="J4541" t="str">
        <f>UPPER(anotacoes!H4541)</f>
        <v>GROUNDWORK COMBAT</v>
      </c>
      <c r="K4541" t="str">
        <f>UPPER(anotacoes!I4541)</f>
        <v>DEFENSIVE POSITION</v>
      </c>
      <c r="L4541" s="6" t="str">
        <f>IF(anotacoes!N4541=0,"",anotacoes!N4541)</f>
        <v/>
      </c>
      <c r="M4541" t="str">
        <f>IF(anotacoes!M4541=0,"",UPPER(anotacoes!M4541))</f>
        <v/>
      </c>
    </row>
    <row r="4542" spans="1:13" x14ac:dyDescent="0.25">
      <c r="A4542" t="str">
        <f>anotacoes!C4542</f>
        <v>WORLD CHAMPIONSHIP</v>
      </c>
      <c r="B4542" t="str">
        <f>anotacoes!E4542</f>
        <v>MAGAMEDOV</v>
      </c>
      <c r="C4542" t="str">
        <f>anotacoes!F4542</f>
        <v>STSIASHENKA</v>
      </c>
      <c r="D4542" t="s">
        <v>10434</v>
      </c>
      <c r="E4542">
        <f>anotacoes!A4542</f>
        <v>65</v>
      </c>
      <c r="F4542" t="str">
        <f>anotacoes!K4542</f>
        <v xml:space="preserve"> 00:00:01,624</v>
      </c>
      <c r="G4542" t="str">
        <f>anotacoes!L4542</f>
        <v xml:space="preserve"> 00:00:06,014</v>
      </c>
      <c r="H4542" t="str">
        <f>IF(J4542="PAUSE",D4542,IF(anotacoes!G4546=conversao_anotacoes!B4542,conversao_anotacoes!B4542,conversao_anotacoes!C4542))</f>
        <v>MAGAMEDOV</v>
      </c>
      <c r="I4542" t="str">
        <f t="shared" si="70"/>
        <v>STSIASHENKA</v>
      </c>
      <c r="J4542" t="str">
        <f>UPPER(anotacoes!H4542)</f>
        <v>DISPLACEMENT</v>
      </c>
      <c r="K4542" t="str">
        <f>UPPER(anotacoes!I4542)</f>
        <v>CIRCULAR LEFT</v>
      </c>
      <c r="L4542" s="6" t="str">
        <f>IF(anotacoes!N4542=0,"",anotacoes!N4542)</f>
        <v/>
      </c>
      <c r="M4542" t="str">
        <f>IF(anotacoes!M4542=0,"",UPPER(anotacoes!M4542))</f>
        <v/>
      </c>
    </row>
    <row r="4543" spans="1:13" x14ac:dyDescent="0.25">
      <c r="A4543" t="str">
        <f>anotacoes!C4543</f>
        <v>WORLD CHAMPIONSHIP</v>
      </c>
      <c r="B4543" t="str">
        <f>anotacoes!E4543</f>
        <v>MAGAMEDOV</v>
      </c>
      <c r="C4543" t="str">
        <f>anotacoes!F4543</f>
        <v>STSIASHENKA</v>
      </c>
      <c r="D4543" t="s">
        <v>10434</v>
      </c>
      <c r="E4543">
        <f>anotacoes!A4543</f>
        <v>65</v>
      </c>
      <c r="F4543" t="str">
        <f>anotacoes!K4543</f>
        <v xml:space="preserve"> 00:00:06,014</v>
      </c>
      <c r="G4543" t="str">
        <f>anotacoes!L4543</f>
        <v xml:space="preserve"> 00:00:10,682</v>
      </c>
      <c r="H4543" t="str">
        <f>IF(J4543="PAUSE",D4543,IF(anotacoes!G4547=conversao_anotacoes!B4543,conversao_anotacoes!B4543,conversao_anotacoes!C4543))</f>
        <v>MAGAMEDOV</v>
      </c>
      <c r="I4543" t="str">
        <f t="shared" si="70"/>
        <v>STSIASHENKA</v>
      </c>
      <c r="J4543" t="str">
        <f>UPPER(anotacoes!H4543)</f>
        <v>DISPLACEMENT</v>
      </c>
      <c r="K4543" t="str">
        <f>UPPER(anotacoes!I4543)</f>
        <v>2-3 STEP HESITANT LEFT</v>
      </c>
      <c r="L4543" s="6" t="str">
        <f>IF(anotacoes!N4543=0,"",anotacoes!N4543)</f>
        <v/>
      </c>
      <c r="M4543" t="str">
        <f>IF(anotacoes!M4543=0,"",UPPER(anotacoes!M4543))</f>
        <v/>
      </c>
    </row>
    <row r="4544" spans="1:13" x14ac:dyDescent="0.25">
      <c r="A4544" t="str">
        <f>anotacoes!C4544</f>
        <v>WORLD CHAMPIONSHIP</v>
      </c>
      <c r="B4544" t="str">
        <f>anotacoes!E4544</f>
        <v>MAGAMEDOV</v>
      </c>
      <c r="C4544" t="str">
        <f>anotacoes!F4544</f>
        <v>STSIASHENKA</v>
      </c>
      <c r="D4544" t="s">
        <v>10434</v>
      </c>
      <c r="E4544">
        <f>anotacoes!A4544</f>
        <v>65</v>
      </c>
      <c r="F4544" t="str">
        <f>anotacoes!K4544</f>
        <v xml:space="preserve"> 00:00:10,867</v>
      </c>
      <c r="G4544" t="str">
        <f>anotacoes!L4544</f>
        <v xml:space="preserve"> 00:00:12,448</v>
      </c>
      <c r="H4544" t="str">
        <f>IF(J4544="PAUSE",D4544,IF(anotacoes!G4548=conversao_anotacoes!B4544,conversao_anotacoes!B4544,conversao_anotacoes!C4544))</f>
        <v>MAGAMEDOV</v>
      </c>
      <c r="I4544" t="str">
        <f t="shared" si="70"/>
        <v>STSIASHENKA</v>
      </c>
      <c r="J4544" t="str">
        <f>UPPER(anotacoes!H4544)</f>
        <v>GRIP TIME</v>
      </c>
      <c r="K4544" t="str">
        <f>UPPER(anotacoes!I4544)</f>
        <v>RIGHT COLLAR LEFT SLEEVE</v>
      </c>
      <c r="L4544" s="6" t="str">
        <f>IF(anotacoes!N4544=0,"",anotacoes!N4544)</f>
        <v/>
      </c>
      <c r="M4544" t="str">
        <f>IF(anotacoes!M4544=0,"",UPPER(anotacoes!M4544))</f>
        <v/>
      </c>
    </row>
    <row r="4545" spans="1:13" x14ac:dyDescent="0.25">
      <c r="A4545" t="str">
        <f>anotacoes!C4545</f>
        <v>WORLD CHAMPIONSHIP</v>
      </c>
      <c r="B4545" t="str">
        <f>anotacoes!E4545</f>
        <v>MAGAMEDOV</v>
      </c>
      <c r="C4545" t="str">
        <f>anotacoes!F4545</f>
        <v>STSIASHENKA</v>
      </c>
      <c r="D4545" t="s">
        <v>10434</v>
      </c>
      <c r="E4545">
        <f>anotacoes!A4545</f>
        <v>65</v>
      </c>
      <c r="F4545" t="str">
        <f>anotacoes!K4545</f>
        <v xml:space="preserve"> 00:00:12,448</v>
      </c>
      <c r="G4545" t="str">
        <f>anotacoes!L4545</f>
        <v xml:space="preserve"> 00:00:13,427</v>
      </c>
      <c r="H4545" t="str">
        <f>IF(J4545="PAUSE",D4545,IF(anotacoes!G4549=conversao_anotacoes!B4545,conversao_anotacoes!B4545,conversao_anotacoes!C4545))</f>
        <v>MAGAMEDOV</v>
      </c>
      <c r="I4545" t="str">
        <f t="shared" si="70"/>
        <v>STSIASHENKA</v>
      </c>
      <c r="J4545" t="str">
        <f>UPPER(anotacoes!H4545)</f>
        <v>ATTACK</v>
      </c>
      <c r="K4545" t="str">
        <f>UPPER(anotacoes!I4545)</f>
        <v>UCHIMATA</v>
      </c>
      <c r="L4545" s="6">
        <f>IF(anotacoes!N4545=0,"",anotacoes!N4545)</f>
        <v>4</v>
      </c>
      <c r="M4545" t="str">
        <f>IF(anotacoes!M4545=0,"",UPPER(anotacoes!M4545))</f>
        <v/>
      </c>
    </row>
    <row r="4546" spans="1:13" x14ac:dyDescent="0.25">
      <c r="A4546" t="str">
        <f>anotacoes!C4546</f>
        <v>WORLD CHAMPIONSHIP</v>
      </c>
      <c r="B4546" t="str">
        <f>anotacoes!E4546</f>
        <v>MAGAMEDOV</v>
      </c>
      <c r="C4546" t="str">
        <f>anotacoes!F4546</f>
        <v>STSIASHENKA</v>
      </c>
      <c r="D4546" t="s">
        <v>10434</v>
      </c>
      <c r="E4546">
        <f>anotacoes!A4546</f>
        <v>65</v>
      </c>
      <c r="F4546" t="str">
        <f>anotacoes!K4546</f>
        <v xml:space="preserve"> 00:00:13,427</v>
      </c>
      <c r="G4546" t="str">
        <f>anotacoes!L4546</f>
        <v xml:space="preserve"> 00:00:14,361</v>
      </c>
      <c r="H4546" t="str">
        <f>IF(J4546="PAUSE",D4546,IF(anotacoes!G4550=conversao_anotacoes!B4546,conversao_anotacoes!B4546,conversao_anotacoes!C4546))</f>
        <v>MAGAMEDOV</v>
      </c>
      <c r="I4546" t="str">
        <f t="shared" si="70"/>
        <v>STSIASHENKA</v>
      </c>
      <c r="J4546" t="str">
        <f>UPPER(anotacoes!H4546)</f>
        <v>GRIP TIME</v>
      </c>
      <c r="K4546" t="str">
        <f>UPPER(anotacoes!I4546)</f>
        <v>RIGHT COLLAR LEFT SLEEVE</v>
      </c>
      <c r="L4546" s="6" t="str">
        <f>IF(anotacoes!N4546=0,"",anotacoes!N4546)</f>
        <v/>
      </c>
      <c r="M4546" t="str">
        <f>IF(anotacoes!M4546=0,"",UPPER(anotacoes!M4546))</f>
        <v/>
      </c>
    </row>
    <row r="4547" spans="1:13" x14ac:dyDescent="0.25">
      <c r="A4547" t="str">
        <f>anotacoes!C4547</f>
        <v>WORLD CHAMPIONSHIP</v>
      </c>
      <c r="B4547" t="str">
        <f>anotacoes!E4547</f>
        <v>MAGAMEDOV</v>
      </c>
      <c r="C4547" t="str">
        <f>anotacoes!F4547</f>
        <v>STSIASHENKA</v>
      </c>
      <c r="D4547" t="s">
        <v>10434</v>
      </c>
      <c r="E4547">
        <f>anotacoes!A4547</f>
        <v>65</v>
      </c>
      <c r="F4547" t="str">
        <f>anotacoes!K4547</f>
        <v xml:space="preserve"> 00:00:14,361</v>
      </c>
      <c r="G4547" t="str">
        <f>anotacoes!L4547</f>
        <v xml:space="preserve"> 00:00:19,051</v>
      </c>
      <c r="H4547" t="str">
        <f>IF(J4547="PAUSE",D4547,IF(anotacoes!G4551=conversao_anotacoes!B4547,conversao_anotacoes!B4547,conversao_anotacoes!C4547))</f>
        <v>MAGAMEDOV</v>
      </c>
      <c r="I4547" t="str">
        <f t="shared" ref="I4547:I4610" si="71">IF(H4547=D4547,"",IF(H4547=B4547,C4547,B4547))</f>
        <v>STSIASHENKA</v>
      </c>
      <c r="J4547" t="str">
        <f>UPPER(anotacoes!H4547)</f>
        <v>GROUNDWORK COMBAT</v>
      </c>
      <c r="K4547" t="str">
        <f>UPPER(anotacoes!I4547)</f>
        <v>TRYING TO ATTACK</v>
      </c>
      <c r="L4547" s="6" t="str">
        <f>IF(anotacoes!N4547=0,"",anotacoes!N4547)</f>
        <v/>
      </c>
      <c r="M4547" t="str">
        <f>IF(anotacoes!M4547=0,"",UPPER(anotacoes!M4547))</f>
        <v/>
      </c>
    </row>
    <row r="4548" spans="1:13" x14ac:dyDescent="0.25">
      <c r="A4548" t="str">
        <f>anotacoes!C4548</f>
        <v>WORLD CHAMPIONSHIP</v>
      </c>
      <c r="B4548" t="str">
        <f>anotacoes!E4548</f>
        <v>MAGAMEDOV</v>
      </c>
      <c r="C4548" t="str">
        <f>anotacoes!F4548</f>
        <v>STSIASHENKA</v>
      </c>
      <c r="D4548" t="s">
        <v>10434</v>
      </c>
      <c r="E4548">
        <f>anotacoes!A4548</f>
        <v>65</v>
      </c>
      <c r="F4548" t="str">
        <f>anotacoes!K4548</f>
        <v xml:space="preserve"> 00:00:19,238</v>
      </c>
      <c r="G4548" t="str">
        <f>anotacoes!L4548</f>
        <v xml:space="preserve"> 00:00:27,415</v>
      </c>
      <c r="H4548" t="str">
        <f>IF(J4548="PAUSE",D4548,IF(anotacoes!G4552=conversao_anotacoes!B4548,conversao_anotacoes!B4548,conversao_anotacoes!C4548))</f>
        <v>&lt;ARBITRO DESCONHECIDO&gt;</v>
      </c>
      <c r="I4548" t="str">
        <f t="shared" si="71"/>
        <v/>
      </c>
      <c r="J4548" t="str">
        <f>UPPER(anotacoes!H4548)</f>
        <v>PAUSE</v>
      </c>
      <c r="K4548" t="str">
        <f>UPPER(anotacoes!I4548)</f>
        <v>&lt;UNCLASSIFIED&gt;</v>
      </c>
      <c r="L4548" s="6" t="str">
        <f>IF(anotacoes!N4548=0,"",anotacoes!N4548)</f>
        <v/>
      </c>
      <c r="M4548" t="str">
        <f>IF(anotacoes!M4548=0,"",UPPER(anotacoes!M4548))</f>
        <v/>
      </c>
    </row>
    <row r="4549" spans="1:13" x14ac:dyDescent="0.25">
      <c r="A4549" t="str">
        <f>anotacoes!C4549</f>
        <v>WORLD CHAMPIONSHIP</v>
      </c>
      <c r="B4549" t="str">
        <f>anotacoes!E4549</f>
        <v>MAGAMEDOV</v>
      </c>
      <c r="C4549" t="str">
        <f>anotacoes!F4549</f>
        <v>STSIASHENKA</v>
      </c>
      <c r="D4549" t="s">
        <v>10434</v>
      </c>
      <c r="E4549">
        <f>anotacoes!A4549</f>
        <v>65</v>
      </c>
      <c r="F4549" t="str">
        <f>anotacoes!K4549</f>
        <v xml:space="preserve"> 00:00:27,415</v>
      </c>
      <c r="G4549" t="str">
        <f>anotacoes!L4549</f>
        <v xml:space="preserve"> 00:00:31,404</v>
      </c>
      <c r="H4549" t="str">
        <f>IF(J4549="PAUSE",D4549,IF(anotacoes!G4553=conversao_anotacoes!B4549,conversao_anotacoes!B4549,conversao_anotacoes!C4549))</f>
        <v>MAGAMEDOV</v>
      </c>
      <c r="I4549" t="str">
        <f t="shared" si="71"/>
        <v>STSIASHENKA</v>
      </c>
      <c r="J4549" t="str">
        <f>UPPER(anotacoes!H4549)</f>
        <v>DISPLACEMENT</v>
      </c>
      <c r="K4549" t="str">
        <f>UPPER(anotacoes!I4549)</f>
        <v>CIRCULAR RIGHT</v>
      </c>
      <c r="L4549" s="6" t="str">
        <f>IF(anotacoes!N4549=0,"",anotacoes!N4549)</f>
        <v/>
      </c>
      <c r="M4549" t="str">
        <f>IF(anotacoes!M4549=0,"",UPPER(anotacoes!M4549))</f>
        <v/>
      </c>
    </row>
    <row r="4550" spans="1:13" x14ac:dyDescent="0.25">
      <c r="A4550" t="str">
        <f>anotacoes!C4550</f>
        <v>WORLD CHAMPIONSHIP</v>
      </c>
      <c r="B4550" t="str">
        <f>anotacoes!E4550</f>
        <v>MAGAMEDOV</v>
      </c>
      <c r="C4550" t="str">
        <f>anotacoes!F4550</f>
        <v>STSIASHENKA</v>
      </c>
      <c r="D4550" t="s">
        <v>10434</v>
      </c>
      <c r="E4550">
        <f>anotacoes!A4550</f>
        <v>65</v>
      </c>
      <c r="F4550" t="str">
        <f>anotacoes!K4550</f>
        <v xml:space="preserve"> 00:00:31,564</v>
      </c>
      <c r="G4550" t="str">
        <f>anotacoes!L4550</f>
        <v xml:space="preserve"> 00:00:33,820</v>
      </c>
      <c r="H4550" t="str">
        <f>IF(J4550="PAUSE",D4550,IF(anotacoes!G4554=conversao_anotacoes!B4550,conversao_anotacoes!B4550,conversao_anotacoes!C4550))</f>
        <v>MAGAMEDOV</v>
      </c>
      <c r="I4550" t="str">
        <f t="shared" si="71"/>
        <v>STSIASHENKA</v>
      </c>
      <c r="J4550" t="str">
        <f>UPPER(anotacoes!H4550)</f>
        <v>DISPLACEMENT</v>
      </c>
      <c r="K4550" t="str">
        <f>UPPER(anotacoes!I4550)</f>
        <v>2-3 STEP HESITANT LEFT</v>
      </c>
      <c r="L4550" s="6" t="str">
        <f>IF(anotacoes!N4550=0,"",anotacoes!N4550)</f>
        <v/>
      </c>
      <c r="M4550" t="str">
        <f>IF(anotacoes!M4550=0,"",UPPER(anotacoes!M4550))</f>
        <v/>
      </c>
    </row>
    <row r="4551" spans="1:13" x14ac:dyDescent="0.25">
      <c r="A4551" t="str">
        <f>anotacoes!C4551</f>
        <v>WORLD CHAMPIONSHIP</v>
      </c>
      <c r="B4551" t="str">
        <f>anotacoes!E4551</f>
        <v>MAGAMEDOV</v>
      </c>
      <c r="C4551" t="str">
        <f>anotacoes!F4551</f>
        <v>STSIASHENKA</v>
      </c>
      <c r="D4551" t="s">
        <v>10434</v>
      </c>
      <c r="E4551">
        <f>anotacoes!A4551</f>
        <v>65</v>
      </c>
      <c r="F4551" t="str">
        <f>anotacoes!K4551</f>
        <v xml:space="preserve"> 00:00:33,820</v>
      </c>
      <c r="G4551" t="str">
        <f>anotacoes!L4551</f>
        <v xml:space="preserve"> 00:00:40,965</v>
      </c>
      <c r="H4551" t="str">
        <f>IF(J4551="PAUSE",D4551,IF(anotacoes!G4555=conversao_anotacoes!B4551,conversao_anotacoes!B4551,conversao_anotacoes!C4551))</f>
        <v>MAGAMEDOV</v>
      </c>
      <c r="I4551" t="str">
        <f t="shared" si="71"/>
        <v>STSIASHENKA</v>
      </c>
      <c r="J4551" t="str">
        <f>UPPER(anotacoes!H4551)</f>
        <v>GRIP TIME</v>
      </c>
      <c r="K4551" t="str">
        <f>UPPER(anotacoes!I4551)</f>
        <v>RIGHT COLLAR RIGHT SLEEVE</v>
      </c>
      <c r="L4551" s="6" t="str">
        <f>IF(anotacoes!N4551=0,"",anotacoes!N4551)</f>
        <v/>
      </c>
      <c r="M4551" t="str">
        <f>IF(anotacoes!M4551=0,"",UPPER(anotacoes!M4551))</f>
        <v/>
      </c>
    </row>
    <row r="4552" spans="1:13" x14ac:dyDescent="0.25">
      <c r="A4552" t="str">
        <f>anotacoes!C4552</f>
        <v>WORLD CHAMPIONSHIP</v>
      </c>
      <c r="B4552" t="str">
        <f>anotacoes!E4552</f>
        <v>MAGAMEDOV</v>
      </c>
      <c r="C4552" t="str">
        <f>anotacoes!F4552</f>
        <v>STSIASHENKA</v>
      </c>
      <c r="D4552" t="s">
        <v>10434</v>
      </c>
      <c r="E4552">
        <f>anotacoes!A4552</f>
        <v>65</v>
      </c>
      <c r="F4552" t="str">
        <f>anotacoes!K4552</f>
        <v xml:space="preserve"> 00:00:40,965</v>
      </c>
      <c r="G4552" t="str">
        <f>anotacoes!L4552</f>
        <v xml:space="preserve"> 00:00:51,760</v>
      </c>
      <c r="H4552" t="str">
        <f>IF(J4552="PAUSE",D4552,IF(anotacoes!G4556=conversao_anotacoes!B4552,conversao_anotacoes!B4552,conversao_anotacoes!C4552))</f>
        <v>&lt;ARBITRO DESCONHECIDO&gt;</v>
      </c>
      <c r="I4552" t="str">
        <f t="shared" si="71"/>
        <v/>
      </c>
      <c r="J4552" t="str">
        <f>UPPER(anotacoes!H4552)</f>
        <v>PAUSE</v>
      </c>
      <c r="K4552" t="str">
        <f>UPPER(anotacoes!I4552)</f>
        <v>&lt;UNCLASSIFIED&gt;</v>
      </c>
      <c r="L4552" s="6" t="str">
        <f>IF(anotacoes!N4552=0,"",anotacoes!N4552)</f>
        <v/>
      </c>
      <c r="M4552" t="str">
        <f>IF(anotacoes!M4552=0,"",UPPER(anotacoes!M4552))</f>
        <v/>
      </c>
    </row>
    <row r="4553" spans="1:13" x14ac:dyDescent="0.25">
      <c r="A4553" t="str">
        <f>anotacoes!C4553</f>
        <v>WORLD CHAMPIONSHIP</v>
      </c>
      <c r="B4553" t="str">
        <f>anotacoes!E4553</f>
        <v>MAGAMEDOV</v>
      </c>
      <c r="C4553" t="str">
        <f>anotacoes!F4553</f>
        <v>STSIASHENKA</v>
      </c>
      <c r="D4553" t="s">
        <v>10434</v>
      </c>
      <c r="E4553">
        <f>anotacoes!A4553</f>
        <v>65</v>
      </c>
      <c r="F4553" t="str">
        <f>anotacoes!K4553</f>
        <v xml:space="preserve"> 00:00:51,938</v>
      </c>
      <c r="G4553" t="str">
        <f>anotacoes!L4553</f>
        <v xml:space="preserve"> 00:00:56,972</v>
      </c>
      <c r="H4553" t="str">
        <f>IF(J4553="PAUSE",D4553,IF(anotacoes!G4557=conversao_anotacoes!B4553,conversao_anotacoes!B4553,conversao_anotacoes!C4553))</f>
        <v>MAGAMEDOV</v>
      </c>
      <c r="I4553" t="str">
        <f t="shared" si="71"/>
        <v>STSIASHENKA</v>
      </c>
      <c r="J4553" t="str">
        <f>UPPER(anotacoes!H4553)</f>
        <v>DISPLACEMENT</v>
      </c>
      <c r="K4553" t="str">
        <f>UPPER(anotacoes!I4553)</f>
        <v>CIRCULAR RIGHT</v>
      </c>
      <c r="L4553" s="6" t="str">
        <f>IF(anotacoes!N4553=0,"",anotacoes!N4553)</f>
        <v/>
      </c>
      <c r="M4553" t="str">
        <f>IF(anotacoes!M4553=0,"",UPPER(anotacoes!M4553))</f>
        <v/>
      </c>
    </row>
    <row r="4554" spans="1:13" x14ac:dyDescent="0.25">
      <c r="A4554" t="str">
        <f>anotacoes!C4554</f>
        <v>WORLD CHAMPIONSHIP</v>
      </c>
      <c r="B4554" t="str">
        <f>anotacoes!E4554</f>
        <v>MAGAMEDOV</v>
      </c>
      <c r="C4554" t="str">
        <f>anotacoes!F4554</f>
        <v>STSIASHENKA</v>
      </c>
      <c r="D4554" t="s">
        <v>10434</v>
      </c>
      <c r="E4554">
        <f>anotacoes!A4554</f>
        <v>65</v>
      </c>
      <c r="F4554" t="str">
        <f>anotacoes!K4554</f>
        <v xml:space="preserve"> 00:00:56,972</v>
      </c>
      <c r="G4554" t="str">
        <f>anotacoes!L4554</f>
        <v xml:space="preserve"> 00:00:58,249</v>
      </c>
      <c r="H4554" t="str">
        <f>IF(J4554="PAUSE",D4554,IF(anotacoes!G4558=conversao_anotacoes!B4554,conversao_anotacoes!B4554,conversao_anotacoes!C4554))</f>
        <v>MAGAMEDOV</v>
      </c>
      <c r="I4554" t="str">
        <f t="shared" si="71"/>
        <v>STSIASHENKA</v>
      </c>
      <c r="J4554" t="str">
        <f>UPPER(anotacoes!H4554)</f>
        <v>DISPLACEMENT</v>
      </c>
      <c r="K4554" t="str">
        <f>UPPER(anotacoes!I4554)</f>
        <v>CIRCULAR LEFT</v>
      </c>
      <c r="L4554" s="6" t="str">
        <f>IF(anotacoes!N4554=0,"",anotacoes!N4554)</f>
        <v/>
      </c>
      <c r="M4554" t="str">
        <f>IF(anotacoes!M4554=0,"",UPPER(anotacoes!M4554))</f>
        <v/>
      </c>
    </row>
    <row r="4555" spans="1:13" x14ac:dyDescent="0.25">
      <c r="A4555" t="str">
        <f>anotacoes!C4555</f>
        <v>WORLD CHAMPIONSHIP</v>
      </c>
      <c r="B4555" t="str">
        <f>anotacoes!E4555</f>
        <v>MAGAMEDOV</v>
      </c>
      <c r="C4555" t="str">
        <f>anotacoes!F4555</f>
        <v>STSIASHENKA</v>
      </c>
      <c r="D4555" t="s">
        <v>10434</v>
      </c>
      <c r="E4555">
        <f>anotacoes!A4555</f>
        <v>65</v>
      </c>
      <c r="F4555" t="str">
        <f>anotacoes!K4555</f>
        <v xml:space="preserve"> 00:00:58,410</v>
      </c>
      <c r="G4555" t="str">
        <f>anotacoes!L4555</f>
        <v xml:space="preserve"> 00:01:40,080</v>
      </c>
      <c r="H4555" t="str">
        <f>IF(J4555="PAUSE",D4555,IF(anotacoes!G4559=conversao_anotacoes!B4555,conversao_anotacoes!B4555,conversao_anotacoes!C4555))</f>
        <v>MAGAMEDOV</v>
      </c>
      <c r="I4555" t="str">
        <f t="shared" si="71"/>
        <v>STSIASHENKA</v>
      </c>
      <c r="J4555" t="str">
        <f>UPPER(anotacoes!H4555)</f>
        <v>DISPLACEMENT</v>
      </c>
      <c r="K4555" t="str">
        <f>UPPER(anotacoes!I4555)</f>
        <v>2-3 STEP HESITANT LEFT</v>
      </c>
      <c r="L4555" s="6" t="str">
        <f>IF(anotacoes!N4555=0,"",anotacoes!N4555)</f>
        <v/>
      </c>
      <c r="M4555" t="str">
        <f>IF(anotacoes!M4555=0,"",UPPER(anotacoes!M4555))</f>
        <v/>
      </c>
    </row>
    <row r="4556" spans="1:13" x14ac:dyDescent="0.25">
      <c r="A4556" t="str">
        <f>anotacoes!C4556</f>
        <v>WORLD CHAMPIONSHIP</v>
      </c>
      <c r="B4556" t="str">
        <f>anotacoes!E4556</f>
        <v>MAGAMEDOV</v>
      </c>
      <c r="C4556" t="str">
        <f>anotacoes!F4556</f>
        <v>STSIASHENKA</v>
      </c>
      <c r="D4556" t="s">
        <v>10434</v>
      </c>
      <c r="E4556">
        <f>anotacoes!A4556</f>
        <v>65</v>
      </c>
      <c r="F4556" t="str">
        <f>anotacoes!K4556</f>
        <v xml:space="preserve"> 00:01:40,080</v>
      </c>
      <c r="G4556" t="str">
        <f>anotacoes!L4556</f>
        <v xml:space="preserve"> 00:01:44,660</v>
      </c>
      <c r="H4556" t="str">
        <f>IF(J4556="PAUSE",D4556,IF(anotacoes!G4560=conversao_anotacoes!B4556,conversao_anotacoes!B4556,conversao_anotacoes!C4556))</f>
        <v>MAGAMEDOV</v>
      </c>
      <c r="I4556" t="str">
        <f t="shared" si="71"/>
        <v>STSIASHENKA</v>
      </c>
      <c r="J4556" t="str">
        <f>UPPER(anotacoes!H4556)</f>
        <v>GRIP TIME</v>
      </c>
      <c r="K4556" t="str">
        <f>UPPER(anotacoes!I4556)</f>
        <v>RIGHT COLLAR</v>
      </c>
      <c r="L4556" s="6" t="str">
        <f>IF(anotacoes!N4556=0,"",anotacoes!N4556)</f>
        <v/>
      </c>
      <c r="M4556" t="str">
        <f>IF(anotacoes!M4556=0,"",UPPER(anotacoes!M4556))</f>
        <v/>
      </c>
    </row>
    <row r="4557" spans="1:13" x14ac:dyDescent="0.25">
      <c r="A4557" t="str">
        <f>anotacoes!C4557</f>
        <v>WORLD CHAMPIONSHIP</v>
      </c>
      <c r="B4557" t="str">
        <f>anotacoes!E4557</f>
        <v>MAGAMEDOV</v>
      </c>
      <c r="C4557" t="str">
        <f>anotacoes!F4557</f>
        <v>STSIASHENKA</v>
      </c>
      <c r="D4557" t="s">
        <v>10434</v>
      </c>
      <c r="E4557">
        <f>anotacoes!A4557</f>
        <v>65</v>
      </c>
      <c r="F4557" t="str">
        <f>anotacoes!K4557</f>
        <v xml:space="preserve"> 00:01:44,660</v>
      </c>
      <c r="G4557" t="str">
        <f>anotacoes!L4557</f>
        <v xml:space="preserve"> 00:01:44,660</v>
      </c>
      <c r="H4557" t="str">
        <f>IF(J4557="PAUSE",D4557,IF(anotacoes!G4561=conversao_anotacoes!B4557,conversao_anotacoes!B4557,conversao_anotacoes!C4557))</f>
        <v>MAGAMEDOV</v>
      </c>
      <c r="I4557" t="str">
        <f t="shared" si="71"/>
        <v>STSIASHENKA</v>
      </c>
      <c r="J4557" t="str">
        <f>UPPER(anotacoes!H4557)</f>
        <v>DEFENSE</v>
      </c>
      <c r="K4557" t="str">
        <f>UPPER(anotacoes!I4557)</f>
        <v>TAE-SABAKI LEFT INCLINED</v>
      </c>
      <c r="L4557" s="6" t="str">
        <f>IF(anotacoes!N4557=0,"",anotacoes!N4557)</f>
        <v/>
      </c>
      <c r="M4557" t="str">
        <f>IF(anotacoes!M4557=0,"",UPPER(anotacoes!M4557))</f>
        <v/>
      </c>
    </row>
    <row r="4558" spans="1:13" x14ac:dyDescent="0.25">
      <c r="A4558" t="str">
        <f>anotacoes!C4558</f>
        <v>WORLD CHAMPIONSHIP</v>
      </c>
      <c r="B4558" t="str">
        <f>anotacoes!E4558</f>
        <v>MAGAMEDOV</v>
      </c>
      <c r="C4558" t="str">
        <f>anotacoes!F4558</f>
        <v>STSIASHENKA</v>
      </c>
      <c r="D4558" t="s">
        <v>10434</v>
      </c>
      <c r="E4558">
        <f>anotacoes!A4558</f>
        <v>65</v>
      </c>
      <c r="F4558" t="str">
        <f>anotacoes!K4558</f>
        <v xml:space="preserve"> 00:01:44,660</v>
      </c>
      <c r="G4558" t="str">
        <f>anotacoes!L4558</f>
        <v xml:space="preserve"> 00:01:49,665</v>
      </c>
      <c r="H4558" t="str">
        <f>IF(J4558="PAUSE",D4558,IF(anotacoes!G4562=conversao_anotacoes!B4558,conversao_anotacoes!B4558,conversao_anotacoes!C4558))</f>
        <v>MAGAMEDOV</v>
      </c>
      <c r="I4558" t="str">
        <f t="shared" si="71"/>
        <v>STSIASHENKA</v>
      </c>
      <c r="J4558" t="str">
        <f>UPPER(anotacoes!H4558)</f>
        <v>GROUNDWORK COMBAT</v>
      </c>
      <c r="K4558" t="str">
        <f>UPPER(anotacoes!I4558)</f>
        <v>&lt;GROUNDWORK COMBAT&gt;</v>
      </c>
      <c r="L4558" s="6" t="str">
        <f>IF(anotacoes!N4558=0,"",anotacoes!N4558)</f>
        <v/>
      </c>
      <c r="M4558" t="str">
        <f>IF(anotacoes!M4558=0,"",UPPER(anotacoes!M4558))</f>
        <v/>
      </c>
    </row>
    <row r="4559" spans="1:13" x14ac:dyDescent="0.25">
      <c r="A4559" t="str">
        <f>anotacoes!C4559</f>
        <v>WORLD CHAMPIONSHIP</v>
      </c>
      <c r="B4559" t="str">
        <f>anotacoes!E4559</f>
        <v>MAGAMEDOV</v>
      </c>
      <c r="C4559" t="str">
        <f>anotacoes!F4559</f>
        <v>STSIASHENKA</v>
      </c>
      <c r="D4559" t="s">
        <v>10434</v>
      </c>
      <c r="E4559">
        <f>anotacoes!A4559</f>
        <v>65</v>
      </c>
      <c r="F4559" t="str">
        <f>anotacoes!K4559</f>
        <v xml:space="preserve"> 00:01:49,822</v>
      </c>
      <c r="G4559" t="str">
        <f>anotacoes!L4559</f>
        <v xml:space="preserve"> 00:01:55,111</v>
      </c>
      <c r="H4559" t="str">
        <f>IF(J4559="PAUSE",D4559,IF(anotacoes!G4563=conversao_anotacoes!B4559,conversao_anotacoes!B4559,conversao_anotacoes!C4559))</f>
        <v>&lt;ARBITRO DESCONHECIDO&gt;</v>
      </c>
      <c r="I4559" t="str">
        <f t="shared" si="71"/>
        <v/>
      </c>
      <c r="J4559" t="str">
        <f>UPPER(anotacoes!H4559)</f>
        <v>PAUSE</v>
      </c>
      <c r="K4559" t="str">
        <f>UPPER(anotacoes!I4559)</f>
        <v>&lt;UNCLASSIFIED&gt;</v>
      </c>
      <c r="L4559" s="6" t="str">
        <f>IF(anotacoes!N4559=0,"",anotacoes!N4559)</f>
        <v/>
      </c>
      <c r="M4559" t="str">
        <f>IF(anotacoes!M4559=0,"",UPPER(anotacoes!M4559))</f>
        <v/>
      </c>
    </row>
    <row r="4560" spans="1:13" x14ac:dyDescent="0.25">
      <c r="A4560" t="str">
        <f>anotacoes!C4560</f>
        <v>WORLD CHAMPIONSHIP</v>
      </c>
      <c r="B4560" t="str">
        <f>anotacoes!E4560</f>
        <v>MAGAMEDOV</v>
      </c>
      <c r="C4560" t="str">
        <f>anotacoes!F4560</f>
        <v>STSIASHENKA</v>
      </c>
      <c r="D4560" t="s">
        <v>10434</v>
      </c>
      <c r="E4560">
        <f>anotacoes!A4560</f>
        <v>65</v>
      </c>
      <c r="F4560" t="str">
        <f>anotacoes!K4560</f>
        <v xml:space="preserve"> 00:01:55,271</v>
      </c>
      <c r="G4560" t="str">
        <f>anotacoes!L4560</f>
        <v xml:space="preserve"> 00:02:00,092</v>
      </c>
      <c r="H4560" t="str">
        <f>IF(J4560="PAUSE",D4560,IF(anotacoes!G4564=conversao_anotacoes!B4560,conversao_anotacoes!B4560,conversao_anotacoes!C4560))</f>
        <v>MAGAMEDOV</v>
      </c>
      <c r="I4560" t="str">
        <f t="shared" si="71"/>
        <v>STSIASHENKA</v>
      </c>
      <c r="J4560" t="str">
        <f>UPPER(anotacoes!H4560)</f>
        <v>DISPLACEMENT</v>
      </c>
      <c r="K4560" t="str">
        <f>UPPER(anotacoes!I4560)</f>
        <v>CIRCULAR RIGHT</v>
      </c>
      <c r="L4560" s="6" t="str">
        <f>IF(anotacoes!N4560=0,"",anotacoes!N4560)</f>
        <v/>
      </c>
      <c r="M4560" t="str">
        <f>IF(anotacoes!M4560=0,"",UPPER(anotacoes!M4560))</f>
        <v/>
      </c>
    </row>
    <row r="4561" spans="1:13" x14ac:dyDescent="0.25">
      <c r="A4561" t="str">
        <f>anotacoes!C4561</f>
        <v>WORLD CHAMPIONSHIP</v>
      </c>
      <c r="B4561" t="str">
        <f>anotacoes!E4561</f>
        <v>MAGAMEDOV</v>
      </c>
      <c r="C4561" t="str">
        <f>anotacoes!F4561</f>
        <v>STSIASHENKA</v>
      </c>
      <c r="D4561" t="s">
        <v>10434</v>
      </c>
      <c r="E4561">
        <f>anotacoes!A4561</f>
        <v>65</v>
      </c>
      <c r="F4561" t="str">
        <f>anotacoes!K4561</f>
        <v xml:space="preserve"> 00:02:00,259</v>
      </c>
      <c r="G4561" t="str">
        <f>anotacoes!L4561</f>
        <v xml:space="preserve"> 00:02:01,869</v>
      </c>
      <c r="H4561" t="str">
        <f>IF(J4561="PAUSE",D4561,IF(anotacoes!G4565=conversao_anotacoes!B4561,conversao_anotacoes!B4561,conversao_anotacoes!C4561))</f>
        <v>MAGAMEDOV</v>
      </c>
      <c r="I4561" t="str">
        <f t="shared" si="71"/>
        <v>STSIASHENKA</v>
      </c>
      <c r="J4561" t="str">
        <f>UPPER(anotacoes!H4561)</f>
        <v>DISPLACEMENT</v>
      </c>
      <c r="K4561" t="str">
        <f>UPPER(anotacoes!I4561)</f>
        <v>2-3 STEP HESITANT LEFT</v>
      </c>
      <c r="L4561" s="6" t="str">
        <f>IF(anotacoes!N4561=0,"",anotacoes!N4561)</f>
        <v/>
      </c>
      <c r="M4561" t="str">
        <f>IF(anotacoes!M4561=0,"",UPPER(anotacoes!M4561))</f>
        <v/>
      </c>
    </row>
    <row r="4562" spans="1:13" x14ac:dyDescent="0.25">
      <c r="A4562" t="str">
        <f>anotacoes!C4562</f>
        <v>WORLD CHAMPIONSHIP</v>
      </c>
      <c r="B4562" t="str">
        <f>anotacoes!E4562</f>
        <v>MAGAMEDOV</v>
      </c>
      <c r="C4562" t="str">
        <f>anotacoes!F4562</f>
        <v>STSIASHENKA</v>
      </c>
      <c r="D4562" t="s">
        <v>10434</v>
      </c>
      <c r="E4562">
        <f>anotacoes!A4562</f>
        <v>65</v>
      </c>
      <c r="F4562" t="str">
        <f>anotacoes!K4562</f>
        <v xml:space="preserve"> 00:02:01,869</v>
      </c>
      <c r="G4562" t="str">
        <f>anotacoes!L4562</f>
        <v xml:space="preserve"> 00:02:05,261</v>
      </c>
      <c r="H4562" t="str">
        <f>IF(J4562="PAUSE",D4562,IF(anotacoes!G4566=conversao_anotacoes!B4562,conversao_anotacoes!B4562,conversao_anotacoes!C4562))</f>
        <v>MAGAMEDOV</v>
      </c>
      <c r="I4562" t="str">
        <f t="shared" si="71"/>
        <v>STSIASHENKA</v>
      </c>
      <c r="J4562" t="str">
        <f>UPPER(anotacoes!H4562)</f>
        <v>GRIP TIME</v>
      </c>
      <c r="K4562" t="str">
        <f>UPPER(anotacoes!I4562)</f>
        <v>RIGHT COLLAR</v>
      </c>
      <c r="L4562" s="6" t="str">
        <f>IF(anotacoes!N4562=0,"",anotacoes!N4562)</f>
        <v/>
      </c>
      <c r="M4562" t="str">
        <f>IF(anotacoes!M4562=0,"",UPPER(anotacoes!M4562))</f>
        <v/>
      </c>
    </row>
    <row r="4563" spans="1:13" x14ac:dyDescent="0.25">
      <c r="A4563" t="str">
        <f>anotacoes!C4563</f>
        <v>WORLD CHAMPIONSHIP</v>
      </c>
      <c r="B4563" t="str">
        <f>anotacoes!E4563</f>
        <v>MAGAMEDOV</v>
      </c>
      <c r="C4563" t="str">
        <f>anotacoes!F4563</f>
        <v>STSIASHENKA</v>
      </c>
      <c r="D4563" t="s">
        <v>10434</v>
      </c>
      <c r="E4563">
        <f>anotacoes!A4563</f>
        <v>65</v>
      </c>
      <c r="F4563" t="str">
        <f>anotacoes!K4563</f>
        <v xml:space="preserve"> 00:02:05,261</v>
      </c>
      <c r="G4563" t="str">
        <f>anotacoes!L4563</f>
        <v xml:space="preserve"> 00:02:07,394</v>
      </c>
      <c r="H4563" t="str">
        <f>IF(J4563="PAUSE",D4563,IF(anotacoes!G4567=conversao_anotacoes!B4563,conversao_anotacoes!B4563,conversao_anotacoes!C4563))</f>
        <v>MAGAMEDOV</v>
      </c>
      <c r="I4563" t="str">
        <f t="shared" si="71"/>
        <v>STSIASHENKA</v>
      </c>
      <c r="J4563" t="str">
        <f>UPPER(anotacoes!H4563)</f>
        <v>GRIP TIME</v>
      </c>
      <c r="K4563" t="str">
        <f>UPPER(anotacoes!I4563)</f>
        <v>RIGHT COLLAR LEFT SLEEVE</v>
      </c>
      <c r="L4563" s="6" t="str">
        <f>IF(anotacoes!N4563=0,"",anotacoes!N4563)</f>
        <v/>
      </c>
      <c r="M4563" t="str">
        <f>IF(anotacoes!M4563=0,"",UPPER(anotacoes!M4563))</f>
        <v/>
      </c>
    </row>
    <row r="4564" spans="1:13" x14ac:dyDescent="0.25">
      <c r="A4564" t="str">
        <f>anotacoes!C4564</f>
        <v>WORLD CHAMPIONSHIP</v>
      </c>
      <c r="B4564" t="str">
        <f>anotacoes!E4564</f>
        <v>MAGAMEDOV</v>
      </c>
      <c r="C4564" t="str">
        <f>anotacoes!F4564</f>
        <v>STSIASHENKA</v>
      </c>
      <c r="D4564" t="s">
        <v>10434</v>
      </c>
      <c r="E4564">
        <f>anotacoes!A4564</f>
        <v>65</v>
      </c>
      <c r="F4564" t="str">
        <f>anotacoes!K4564</f>
        <v xml:space="preserve"> 00:02:07,555</v>
      </c>
      <c r="G4564" t="str">
        <f>anotacoes!L4564</f>
        <v xml:space="preserve"> 00:02:11,563</v>
      </c>
      <c r="H4564" t="str">
        <f>IF(J4564="PAUSE",D4564,IF(anotacoes!G4568=conversao_anotacoes!B4564,conversao_anotacoes!B4564,conversao_anotacoes!C4564))</f>
        <v>MAGAMEDOV</v>
      </c>
      <c r="I4564" t="str">
        <f t="shared" si="71"/>
        <v>STSIASHENKA</v>
      </c>
      <c r="J4564" t="str">
        <f>UPPER(anotacoes!H4564)</f>
        <v>TRANSITION</v>
      </c>
      <c r="K4564" t="str">
        <f>UPPER(anotacoes!I4564)</f>
        <v>WITH ATTACK</v>
      </c>
      <c r="L4564" s="6" t="str">
        <f>IF(anotacoes!N4564=0,"",anotacoes!N4564)</f>
        <v/>
      </c>
      <c r="M4564" t="str">
        <f>IF(anotacoes!M4564=0,"",UPPER(anotacoes!M4564))</f>
        <v/>
      </c>
    </row>
    <row r="4565" spans="1:13" x14ac:dyDescent="0.25">
      <c r="A4565" t="str">
        <f>anotacoes!C4565</f>
        <v>WORLD CHAMPIONSHIP</v>
      </c>
      <c r="B4565" t="str">
        <f>anotacoes!E4565</f>
        <v>MAGAMEDOV</v>
      </c>
      <c r="C4565" t="str">
        <f>anotacoes!F4565</f>
        <v>STSIASHENKA</v>
      </c>
      <c r="D4565" t="s">
        <v>10434</v>
      </c>
      <c r="E4565">
        <f>anotacoes!A4565</f>
        <v>65</v>
      </c>
      <c r="F4565" t="str">
        <f>anotacoes!K4565</f>
        <v xml:space="preserve"> 00:02:11,736</v>
      </c>
      <c r="G4565" t="str">
        <f>anotacoes!L4565</f>
        <v xml:space="preserve"> 00:02:15,762</v>
      </c>
      <c r="H4565" t="str">
        <f>IF(J4565="PAUSE",D4565,IF(anotacoes!G4569=conversao_anotacoes!B4565,conversao_anotacoes!B4565,conversao_anotacoes!C4565))</f>
        <v>MAGAMEDOV</v>
      </c>
      <c r="I4565" t="str">
        <f t="shared" si="71"/>
        <v>STSIASHENKA</v>
      </c>
      <c r="J4565" t="str">
        <f>UPPER(anotacoes!H4565)</f>
        <v>GROUNDWORK COMBAT</v>
      </c>
      <c r="K4565" t="str">
        <f>UPPER(anotacoes!I4565)</f>
        <v>DEFENSIVE POSITION</v>
      </c>
      <c r="L4565" s="6" t="str">
        <f>IF(anotacoes!N4565=0,"",anotacoes!N4565)</f>
        <v/>
      </c>
      <c r="M4565" t="str">
        <f>IF(anotacoes!M4565=0,"",UPPER(anotacoes!M4565))</f>
        <v/>
      </c>
    </row>
    <row r="4566" spans="1:13" x14ac:dyDescent="0.25">
      <c r="A4566" t="str">
        <f>anotacoes!C4566</f>
        <v>WORLD CHAMPIONSHIP</v>
      </c>
      <c r="B4566" t="str">
        <f>anotacoes!E4566</f>
        <v>MAGAMEDOV</v>
      </c>
      <c r="C4566" t="str">
        <f>anotacoes!F4566</f>
        <v>STSIASHENKA</v>
      </c>
      <c r="D4566" t="s">
        <v>10434</v>
      </c>
      <c r="E4566">
        <f>anotacoes!A4566</f>
        <v>65</v>
      </c>
      <c r="F4566" t="str">
        <f>anotacoes!K4566</f>
        <v xml:space="preserve"> 00:02:15,929</v>
      </c>
      <c r="G4566" t="str">
        <f>anotacoes!L4566</f>
        <v xml:space="preserve"> 00:02:21,142</v>
      </c>
      <c r="H4566" t="str">
        <f>IF(J4566="PAUSE",D4566,IF(anotacoes!G4570=conversao_anotacoes!B4566,conversao_anotacoes!B4566,conversao_anotacoes!C4566))</f>
        <v>&lt;ARBITRO DESCONHECIDO&gt;</v>
      </c>
      <c r="I4566" t="str">
        <f t="shared" si="71"/>
        <v/>
      </c>
      <c r="J4566" t="str">
        <f>UPPER(anotacoes!H4566)</f>
        <v>PAUSE</v>
      </c>
      <c r="K4566" t="str">
        <f>UPPER(anotacoes!I4566)</f>
        <v>&lt;UNCLASSIFIED&gt;</v>
      </c>
      <c r="L4566" s="6" t="str">
        <f>IF(anotacoes!N4566=0,"",anotacoes!N4566)</f>
        <v/>
      </c>
      <c r="M4566" t="str">
        <f>IF(anotacoes!M4566=0,"",UPPER(anotacoes!M4566))</f>
        <v/>
      </c>
    </row>
    <row r="4567" spans="1:13" x14ac:dyDescent="0.25">
      <c r="A4567" t="str">
        <f>anotacoes!C4567</f>
        <v>WORLD CHAMPIONSHIP</v>
      </c>
      <c r="B4567" t="str">
        <f>anotacoes!E4567</f>
        <v>MAGAMEDOV</v>
      </c>
      <c r="C4567" t="str">
        <f>anotacoes!F4567</f>
        <v>STSIASHENKA</v>
      </c>
      <c r="D4567" t="s">
        <v>10434</v>
      </c>
      <c r="E4567">
        <f>anotacoes!A4567</f>
        <v>65</v>
      </c>
      <c r="F4567" t="str">
        <f>anotacoes!K4567</f>
        <v xml:space="preserve"> 00:02:21,296</v>
      </c>
      <c r="G4567" t="str">
        <f>anotacoes!L4567</f>
        <v xml:space="preserve"> 00:02:24,827</v>
      </c>
      <c r="H4567" t="str">
        <f>IF(J4567="PAUSE",D4567,IF(anotacoes!G4571=conversao_anotacoes!B4567,conversao_anotacoes!B4567,conversao_anotacoes!C4567))</f>
        <v>MAGAMEDOV</v>
      </c>
      <c r="I4567" t="str">
        <f t="shared" si="71"/>
        <v>STSIASHENKA</v>
      </c>
      <c r="J4567" t="str">
        <f>UPPER(anotacoes!H4567)</f>
        <v>DISPLACEMENT</v>
      </c>
      <c r="K4567" t="str">
        <f>UPPER(anotacoes!I4567)</f>
        <v>CIRCULAR RIGHT</v>
      </c>
      <c r="L4567" s="6" t="str">
        <f>IF(anotacoes!N4567=0,"",anotacoes!N4567)</f>
        <v/>
      </c>
      <c r="M4567" t="str">
        <f>IF(anotacoes!M4567=0,"",UPPER(anotacoes!M4567))</f>
        <v/>
      </c>
    </row>
    <row r="4568" spans="1:13" x14ac:dyDescent="0.25">
      <c r="A4568" t="str">
        <f>anotacoes!C4568</f>
        <v>WORLD CHAMPIONSHIP</v>
      </c>
      <c r="B4568" t="str">
        <f>anotacoes!E4568</f>
        <v>MAGAMEDOV</v>
      </c>
      <c r="C4568" t="str">
        <f>anotacoes!F4568</f>
        <v>STSIASHENKA</v>
      </c>
      <c r="D4568" t="s">
        <v>10434</v>
      </c>
      <c r="E4568">
        <f>anotacoes!A4568</f>
        <v>65</v>
      </c>
      <c r="F4568" t="str">
        <f>anotacoes!K4568</f>
        <v xml:space="preserve"> 00:02:24,991</v>
      </c>
      <c r="G4568" t="str">
        <f>anotacoes!L4568</f>
        <v xml:space="preserve"> 00:02:33,033</v>
      </c>
      <c r="H4568" t="str">
        <f>IF(J4568="PAUSE",D4568,IF(anotacoes!G4572=conversao_anotacoes!B4568,conversao_anotacoes!B4568,conversao_anotacoes!C4568))</f>
        <v>MAGAMEDOV</v>
      </c>
      <c r="I4568" t="str">
        <f t="shared" si="71"/>
        <v>STSIASHENKA</v>
      </c>
      <c r="J4568" t="str">
        <f>UPPER(anotacoes!H4568)</f>
        <v>DISPLACEMENT</v>
      </c>
      <c r="K4568" t="str">
        <f>UPPER(anotacoes!I4568)</f>
        <v>2-3 STEP HESITANT LEFT</v>
      </c>
      <c r="L4568" s="6" t="str">
        <f>IF(anotacoes!N4568=0,"",anotacoes!N4568)</f>
        <v/>
      </c>
      <c r="M4568" t="str">
        <f>IF(anotacoes!M4568=0,"",UPPER(anotacoes!M4568))</f>
        <v/>
      </c>
    </row>
    <row r="4569" spans="1:13" x14ac:dyDescent="0.25">
      <c r="A4569" t="str">
        <f>anotacoes!C4569</f>
        <v>WORLD CHAMPIONSHIP</v>
      </c>
      <c r="B4569" t="str">
        <f>anotacoes!E4569</f>
        <v>MAGAMEDOV</v>
      </c>
      <c r="C4569" t="str">
        <f>anotacoes!F4569</f>
        <v>STSIASHENKA</v>
      </c>
      <c r="D4569" t="s">
        <v>10434</v>
      </c>
      <c r="E4569">
        <f>anotacoes!A4569</f>
        <v>65</v>
      </c>
      <c r="F4569" t="str">
        <f>anotacoes!K4569</f>
        <v xml:space="preserve"> 00:02:33,183</v>
      </c>
      <c r="G4569" t="str">
        <f>anotacoes!L4569</f>
        <v xml:space="preserve"> 00:03:23,594</v>
      </c>
      <c r="H4569" t="str">
        <f>IF(J4569="PAUSE",D4569,IF(anotacoes!G4573=conversao_anotacoes!B4569,conversao_anotacoes!B4569,conversao_anotacoes!C4569))</f>
        <v>MAGAMEDOV</v>
      </c>
      <c r="I4569" t="str">
        <f t="shared" si="71"/>
        <v>STSIASHENKA</v>
      </c>
      <c r="J4569" t="str">
        <f>UPPER(anotacoes!H4569)</f>
        <v>GRIP TIME</v>
      </c>
      <c r="K4569" t="str">
        <f>UPPER(anotacoes!I4569)</f>
        <v>RIGHT COLLAR</v>
      </c>
      <c r="L4569" s="6" t="str">
        <f>IF(anotacoes!N4569=0,"",anotacoes!N4569)</f>
        <v/>
      </c>
      <c r="M4569" t="str">
        <f>IF(anotacoes!M4569=0,"",UPPER(anotacoes!M4569))</f>
        <v/>
      </c>
    </row>
    <row r="4570" spans="1:13" x14ac:dyDescent="0.25">
      <c r="A4570" t="str">
        <f>anotacoes!C4570</f>
        <v>WORLD CHAMPIONSHIP</v>
      </c>
      <c r="B4570" t="str">
        <f>anotacoes!E4570</f>
        <v>MAGAMEDOV</v>
      </c>
      <c r="C4570" t="str">
        <f>anotacoes!F4570</f>
        <v>STSIASHENKA</v>
      </c>
      <c r="D4570" t="s">
        <v>10434</v>
      </c>
      <c r="E4570">
        <f>anotacoes!A4570</f>
        <v>65</v>
      </c>
      <c r="F4570" t="str">
        <f>anotacoes!K4570</f>
        <v xml:space="preserve"> 00:03:23,594</v>
      </c>
      <c r="G4570" t="str">
        <f>anotacoes!L4570</f>
        <v xml:space="preserve"> 00:03:23,357</v>
      </c>
      <c r="H4570" t="str">
        <f>IF(J4570="PAUSE",D4570,IF(anotacoes!G4574=conversao_anotacoes!B4570,conversao_anotacoes!B4570,conversao_anotacoes!C4570))</f>
        <v>MAGAMEDOV</v>
      </c>
      <c r="I4570" t="str">
        <f t="shared" si="71"/>
        <v>STSIASHENKA</v>
      </c>
      <c r="J4570" t="str">
        <f>UPPER(anotacoes!H4570)</f>
        <v>DEFENSE</v>
      </c>
      <c r="K4570" t="str">
        <f>UPPER(anotacoes!I4570)</f>
        <v>CONTER-ATTACK</v>
      </c>
      <c r="L4570" s="6" t="str">
        <f>IF(anotacoes!N4570=0,"",anotacoes!N4570)</f>
        <v/>
      </c>
      <c r="M4570" t="str">
        <f>IF(anotacoes!M4570=0,"",UPPER(anotacoes!M4570))</f>
        <v/>
      </c>
    </row>
    <row r="4571" spans="1:13" x14ac:dyDescent="0.25">
      <c r="A4571" t="str">
        <f>anotacoes!C4571</f>
        <v>WORLD CHAMPIONSHIP</v>
      </c>
      <c r="B4571" t="str">
        <f>anotacoes!E4571</f>
        <v>MAGAMEDOV</v>
      </c>
      <c r="C4571" t="str">
        <f>anotacoes!F4571</f>
        <v>STSIASHENKA</v>
      </c>
      <c r="D4571" t="s">
        <v>10434</v>
      </c>
      <c r="E4571">
        <f>anotacoes!A4571</f>
        <v>65</v>
      </c>
      <c r="F4571" t="str">
        <f>anotacoes!K4571</f>
        <v xml:space="preserve"> 00:03:23,357</v>
      </c>
      <c r="G4571" t="str">
        <f>anotacoes!L4571</f>
        <v xml:space="preserve"> 00:03:27,008</v>
      </c>
      <c r="H4571" t="str">
        <f>IF(J4571="PAUSE",D4571,IF(anotacoes!G4575=conversao_anotacoes!B4571,conversao_anotacoes!B4571,conversao_anotacoes!C4571))</f>
        <v>MAGAMEDOV</v>
      </c>
      <c r="I4571" t="str">
        <f t="shared" si="71"/>
        <v>STSIASHENKA</v>
      </c>
      <c r="J4571" t="str">
        <f>UPPER(anotacoes!H4571)</f>
        <v>ATTACK</v>
      </c>
      <c r="K4571" t="str">
        <f>UPPER(anotacoes!I4571)</f>
        <v>TE GURUMA</v>
      </c>
      <c r="L4571" s="6">
        <f>IF(anotacoes!N4571=0,"",anotacoes!N4571)</f>
        <v>7</v>
      </c>
      <c r="M4571" t="str">
        <f>IF(anotacoes!M4571=0,"",UPPER(anotacoes!M4571))</f>
        <v/>
      </c>
    </row>
    <row r="4572" spans="1:13" x14ac:dyDescent="0.25">
      <c r="A4572" t="str">
        <f>anotacoes!C4572</f>
        <v>WORLD CHAMPIONSHIP</v>
      </c>
      <c r="B4572" t="str">
        <f>anotacoes!E4572</f>
        <v>MAGAMEDOV</v>
      </c>
      <c r="C4572" t="str">
        <f>anotacoes!F4572</f>
        <v>STSIASHENKA</v>
      </c>
      <c r="D4572" t="s">
        <v>10434</v>
      </c>
      <c r="E4572">
        <f>anotacoes!A4572</f>
        <v>65</v>
      </c>
      <c r="F4572" t="str">
        <f>anotacoes!K4572</f>
        <v xml:space="preserve"> 00:03:27,194</v>
      </c>
      <c r="G4572" t="str">
        <f>anotacoes!L4572</f>
        <v xml:space="preserve"> 00:03:30,704</v>
      </c>
      <c r="H4572" t="str">
        <f>IF(J4572="PAUSE",D4572,IF(anotacoes!G4576=conversao_anotacoes!B4572,conversao_anotacoes!B4572,conversao_anotacoes!C4572))</f>
        <v>MAGAMEDOV</v>
      </c>
      <c r="I4572" t="str">
        <f t="shared" si="71"/>
        <v>STSIASHENKA</v>
      </c>
      <c r="J4572" t="str">
        <f>UPPER(anotacoes!H4572)</f>
        <v>TRANSITION</v>
      </c>
      <c r="K4572" t="str">
        <f>UPPER(anotacoes!I4572)</f>
        <v>&lt;UNCLASSIFIED&gt;</v>
      </c>
      <c r="L4572" s="6" t="str">
        <f>IF(anotacoes!N4572=0,"",anotacoes!N4572)</f>
        <v/>
      </c>
      <c r="M4572" t="str">
        <f>IF(anotacoes!M4572=0,"",UPPER(anotacoes!M4572))</f>
        <v/>
      </c>
    </row>
    <row r="4573" spans="1:13" x14ac:dyDescent="0.25">
      <c r="A4573" t="str">
        <f>anotacoes!C4573</f>
        <v>WORLD CHAMPIONSHIP</v>
      </c>
      <c r="B4573" t="str">
        <f>anotacoes!E4573</f>
        <v>MAGAMEDOV</v>
      </c>
      <c r="C4573" t="str">
        <f>anotacoes!F4573</f>
        <v>STSIASHENKA</v>
      </c>
      <c r="D4573" t="s">
        <v>10434</v>
      </c>
      <c r="E4573">
        <f>anotacoes!A4573</f>
        <v>65</v>
      </c>
      <c r="F4573" t="str">
        <f>anotacoes!K4573</f>
        <v xml:space="preserve"> 00:03:30,872</v>
      </c>
      <c r="G4573" t="str">
        <f>anotacoes!L4573</f>
        <v xml:space="preserve"> 00:03:42,900</v>
      </c>
      <c r="H4573" t="str">
        <f>IF(J4573="PAUSE",D4573,IF(anotacoes!G4577=conversao_anotacoes!B4573,conversao_anotacoes!B4573,conversao_anotacoes!C4573))</f>
        <v>&lt;ARBITRO DESCONHECIDO&gt;</v>
      </c>
      <c r="I4573" t="str">
        <f t="shared" si="71"/>
        <v/>
      </c>
      <c r="J4573" t="str">
        <f>UPPER(anotacoes!H4573)</f>
        <v>PAUSE</v>
      </c>
      <c r="K4573" t="str">
        <f>UPPER(anotacoes!I4573)</f>
        <v>&lt;UNCLASSIFIED&gt;</v>
      </c>
      <c r="L4573" s="6" t="str">
        <f>IF(anotacoes!N4573=0,"",anotacoes!N4573)</f>
        <v/>
      </c>
      <c r="M4573" t="str">
        <f>IF(anotacoes!M4573=0,"",UPPER(anotacoes!M4573))</f>
        <v/>
      </c>
    </row>
    <row r="4574" spans="1:13" x14ac:dyDescent="0.25">
      <c r="A4574" t="str">
        <f>anotacoes!C4574</f>
        <v>WORLD CHAMPIONSHIP</v>
      </c>
      <c r="B4574" t="str">
        <f>anotacoes!E4574</f>
        <v>MAGAMEDOV</v>
      </c>
      <c r="C4574" t="str">
        <f>anotacoes!F4574</f>
        <v>STSIASHENKA</v>
      </c>
      <c r="D4574" t="s">
        <v>10434</v>
      </c>
      <c r="E4574">
        <f>anotacoes!A4574</f>
        <v>65</v>
      </c>
      <c r="F4574" t="str">
        <f>anotacoes!K4574</f>
        <v xml:space="preserve"> 00:03:43,072</v>
      </c>
      <c r="G4574" t="str">
        <f>anotacoes!L4574</f>
        <v xml:space="preserve"> 00:03:45,246</v>
      </c>
      <c r="H4574" t="str">
        <f>IF(J4574="PAUSE",D4574,IF(anotacoes!G4578=conversao_anotacoes!B4574,conversao_anotacoes!B4574,conversao_anotacoes!C4574))</f>
        <v>MAGAMEDOV</v>
      </c>
      <c r="I4574" t="str">
        <f t="shared" si="71"/>
        <v>STSIASHENKA</v>
      </c>
      <c r="J4574" t="str">
        <f>UPPER(anotacoes!H4574)</f>
        <v>DISPLACEMENT</v>
      </c>
      <c r="K4574" t="str">
        <f>UPPER(anotacoes!I4574)</f>
        <v>CIRCULAR RIGHT</v>
      </c>
      <c r="L4574" s="6" t="str">
        <f>IF(anotacoes!N4574=0,"",anotacoes!N4574)</f>
        <v/>
      </c>
      <c r="M4574" t="str">
        <f>IF(anotacoes!M4574=0,"",UPPER(anotacoes!M4574))</f>
        <v/>
      </c>
    </row>
    <row r="4575" spans="1:13" x14ac:dyDescent="0.25">
      <c r="A4575" t="str">
        <f>anotacoes!C4575</f>
        <v>WORLD CHAMPIONSHIP</v>
      </c>
      <c r="B4575" t="str">
        <f>anotacoes!E4575</f>
        <v>MAGAMEDOV</v>
      </c>
      <c r="C4575" t="str">
        <f>anotacoes!F4575</f>
        <v>STSIASHENKA</v>
      </c>
      <c r="D4575" t="s">
        <v>10434</v>
      </c>
      <c r="E4575">
        <f>anotacoes!A4575</f>
        <v>65</v>
      </c>
      <c r="F4575" t="str">
        <f>anotacoes!K4575</f>
        <v xml:space="preserve"> 00:03:45,246</v>
      </c>
      <c r="G4575" t="str">
        <f>anotacoes!L4575</f>
        <v xml:space="preserve"> 00:03:45,246</v>
      </c>
      <c r="H4575" t="str">
        <f>IF(J4575="PAUSE",D4575,IF(anotacoes!G4579=conversao_anotacoes!B4575,conversao_anotacoes!B4575,conversao_anotacoes!C4575))</f>
        <v>MAGAMEDOV</v>
      </c>
      <c r="I4575" t="str">
        <f t="shared" si="71"/>
        <v>STSIASHENKA</v>
      </c>
      <c r="J4575" t="str">
        <f>UPPER(anotacoes!H4575)</f>
        <v>DISPLACEMENT</v>
      </c>
      <c r="K4575" t="str">
        <f>UPPER(anotacoes!I4575)</f>
        <v>2-3 STEP HESITANT LEFT</v>
      </c>
      <c r="L4575" s="6" t="str">
        <f>IF(anotacoes!N4575=0,"",anotacoes!N4575)</f>
        <v/>
      </c>
      <c r="M4575" t="str">
        <f>IF(anotacoes!M4575=0,"",UPPER(anotacoes!M4575))</f>
        <v/>
      </c>
    </row>
    <row r="4576" spans="1:13" x14ac:dyDescent="0.25">
      <c r="A4576" t="str">
        <f>anotacoes!C4576</f>
        <v>WORLD CHAMPIONSHIP</v>
      </c>
      <c r="B4576" t="str">
        <f>anotacoes!E4576</f>
        <v>MAGAMEDOV</v>
      </c>
      <c r="C4576" t="str">
        <f>anotacoes!F4576</f>
        <v>STSIASHENKA</v>
      </c>
      <c r="D4576" t="s">
        <v>10434</v>
      </c>
      <c r="E4576">
        <f>anotacoes!A4576</f>
        <v>65</v>
      </c>
      <c r="F4576" t="str">
        <f>anotacoes!K4576</f>
        <v xml:space="preserve"> 00:03:45,246</v>
      </c>
      <c r="G4576" t="str">
        <f>anotacoes!L4576</f>
        <v xml:space="preserve"> 00:03:50,680</v>
      </c>
      <c r="H4576" t="str">
        <f>IF(J4576="PAUSE",D4576,IF(anotacoes!G4580=conversao_anotacoes!B4576,conversao_anotacoes!B4576,conversao_anotacoes!C4576))</f>
        <v>MAGAMEDOV</v>
      </c>
      <c r="I4576" t="str">
        <f t="shared" si="71"/>
        <v>STSIASHENKA</v>
      </c>
      <c r="J4576" t="str">
        <f>UPPER(anotacoes!H4576)</f>
        <v>GRIP TIME</v>
      </c>
      <c r="K4576" t="str">
        <f>UPPER(anotacoes!I4576)</f>
        <v>LEFT COLLAR RIGHT COLLAR</v>
      </c>
      <c r="L4576" s="6" t="str">
        <f>IF(anotacoes!N4576=0,"",anotacoes!N4576)</f>
        <v/>
      </c>
      <c r="M4576" t="str">
        <f>IF(anotacoes!M4576=0,"",UPPER(anotacoes!M4576))</f>
        <v/>
      </c>
    </row>
    <row r="4577" spans="1:13" x14ac:dyDescent="0.25">
      <c r="A4577" t="str">
        <f>anotacoes!C4577</f>
        <v>WORLD CHAMPIONSHIP</v>
      </c>
      <c r="B4577" t="str">
        <f>anotacoes!E4577</f>
        <v>MAGAMEDOV</v>
      </c>
      <c r="C4577" t="str">
        <f>anotacoes!F4577</f>
        <v>STSIASHENKA</v>
      </c>
      <c r="D4577" t="s">
        <v>10434</v>
      </c>
      <c r="E4577">
        <f>anotacoes!A4577</f>
        <v>65</v>
      </c>
      <c r="F4577" t="str">
        <f>anotacoes!K4577</f>
        <v xml:space="preserve"> 00:03:50,837</v>
      </c>
      <c r="G4577" t="str">
        <f>anotacoes!L4577</f>
        <v xml:space="preserve"> 00:03:50,931</v>
      </c>
      <c r="H4577" t="str">
        <f>IF(J4577="PAUSE",D4577,IF(anotacoes!G4581=conversao_anotacoes!B4577,conversao_anotacoes!B4577,conversao_anotacoes!C4577))</f>
        <v>MAGAMEDOV</v>
      </c>
      <c r="I4577" t="str">
        <f t="shared" si="71"/>
        <v>STSIASHENKA</v>
      </c>
      <c r="J4577" t="str">
        <f>UPPER(anotacoes!H4577)</f>
        <v>DEFENSE</v>
      </c>
      <c r="K4577" t="str">
        <f>UPPER(anotacoes!I4577)</f>
        <v>USING BODY MASS</v>
      </c>
      <c r="L4577" s="6" t="str">
        <f>IF(anotacoes!N4577=0,"",anotacoes!N4577)</f>
        <v/>
      </c>
      <c r="M4577" t="str">
        <f>IF(anotacoes!M4577=0,"",UPPER(anotacoes!M4577))</f>
        <v/>
      </c>
    </row>
    <row r="4578" spans="1:13" x14ac:dyDescent="0.25">
      <c r="A4578" t="str">
        <f>anotacoes!C4578</f>
        <v>WORLD CHAMPIONSHIP</v>
      </c>
      <c r="B4578" t="str">
        <f>anotacoes!E4578</f>
        <v>MAGAMEDOV</v>
      </c>
      <c r="C4578" t="str">
        <f>anotacoes!F4578</f>
        <v>STSIASHENKA</v>
      </c>
      <c r="D4578" t="s">
        <v>10434</v>
      </c>
      <c r="E4578">
        <f>anotacoes!A4578</f>
        <v>65</v>
      </c>
      <c r="F4578" t="str">
        <f>anotacoes!K4578</f>
        <v xml:space="preserve"> 00:03:50,931</v>
      </c>
      <c r="G4578" t="str">
        <f>anotacoes!L4578</f>
        <v xml:space="preserve"> 00:03:55,471</v>
      </c>
      <c r="H4578" t="str">
        <f>IF(J4578="PAUSE",D4578,IF(anotacoes!G4582=conversao_anotacoes!B4578,conversao_anotacoes!B4578,conversao_anotacoes!C4578))</f>
        <v>MAGAMEDOV</v>
      </c>
      <c r="I4578" t="str">
        <f t="shared" si="71"/>
        <v>STSIASHENKA</v>
      </c>
      <c r="J4578" t="str">
        <f>UPPER(anotacoes!H4578)</f>
        <v>GROUNDWORK COMBAT</v>
      </c>
      <c r="K4578" t="str">
        <f>UPPER(anotacoes!I4578)</f>
        <v>DEFENSIVE POSITION</v>
      </c>
      <c r="L4578" s="6" t="str">
        <f>IF(anotacoes!N4578=0,"",anotacoes!N4578)</f>
        <v/>
      </c>
      <c r="M4578" t="str">
        <f>IF(anotacoes!M4578=0,"",UPPER(anotacoes!M4578))</f>
        <v/>
      </c>
    </row>
    <row r="4579" spans="1:13" x14ac:dyDescent="0.25">
      <c r="A4579" t="str">
        <f>anotacoes!C4579</f>
        <v>WORLD CHAMPIONSHIP</v>
      </c>
      <c r="B4579" t="str">
        <f>anotacoes!E4579</f>
        <v>MAGAMEDOV</v>
      </c>
      <c r="C4579" t="str">
        <f>anotacoes!F4579</f>
        <v>STSIASHENKA</v>
      </c>
      <c r="D4579" t="s">
        <v>10434</v>
      </c>
      <c r="E4579">
        <f>anotacoes!A4579</f>
        <v>65</v>
      </c>
      <c r="F4579" t="str">
        <f>anotacoes!K4579</f>
        <v xml:space="preserve"> 00:03:55,726</v>
      </c>
      <c r="G4579" t="str">
        <f>anotacoes!L4579</f>
        <v xml:space="preserve"> 00:04:04,550</v>
      </c>
      <c r="H4579" t="str">
        <f>IF(J4579="PAUSE",D4579,IF(anotacoes!G4583=conversao_anotacoes!B4579,conversao_anotacoes!B4579,conversao_anotacoes!C4579))</f>
        <v>&lt;ARBITRO DESCONHECIDO&gt;</v>
      </c>
      <c r="I4579" t="str">
        <f t="shared" si="71"/>
        <v/>
      </c>
      <c r="J4579" t="str">
        <f>UPPER(anotacoes!H4579)</f>
        <v>PAUSE</v>
      </c>
      <c r="K4579" t="str">
        <f>UPPER(anotacoes!I4579)</f>
        <v>&lt;UNCLASSIFIED&gt;</v>
      </c>
      <c r="L4579" s="6" t="str">
        <f>IF(anotacoes!N4579=0,"",anotacoes!N4579)</f>
        <v/>
      </c>
      <c r="M4579" t="str">
        <f>IF(anotacoes!M4579=0,"",UPPER(anotacoes!M4579))</f>
        <v/>
      </c>
    </row>
    <row r="4580" spans="1:13" x14ac:dyDescent="0.25">
      <c r="A4580" t="str">
        <f>anotacoes!C4580</f>
        <v>WORLD CHAMPIONSHIP</v>
      </c>
      <c r="B4580" t="str">
        <f>anotacoes!E4580</f>
        <v>MAGAMEDOV</v>
      </c>
      <c r="C4580" t="str">
        <f>anotacoes!F4580</f>
        <v>STSIASHENKA</v>
      </c>
      <c r="D4580" t="s">
        <v>10434</v>
      </c>
      <c r="E4580">
        <f>anotacoes!A4580</f>
        <v>65</v>
      </c>
      <c r="F4580" t="str">
        <f>anotacoes!K4580</f>
        <v xml:space="preserve"> 00:04:04,707</v>
      </c>
      <c r="G4580" t="str">
        <f>anotacoes!L4580</f>
        <v xml:space="preserve"> 00:04:10,214</v>
      </c>
      <c r="H4580" t="str">
        <f>IF(J4580="PAUSE",D4580,IF(anotacoes!G4584=conversao_anotacoes!B4580,conversao_anotacoes!B4580,conversao_anotacoes!C4580))</f>
        <v>MAGAMEDOV</v>
      </c>
      <c r="I4580" t="str">
        <f t="shared" si="71"/>
        <v>STSIASHENKA</v>
      </c>
      <c r="J4580" t="str">
        <f>UPPER(anotacoes!H4580)</f>
        <v>DISPLACEMENT</v>
      </c>
      <c r="K4580" t="str">
        <f>UPPER(anotacoes!I4580)</f>
        <v>CIRCULAR RIGHT</v>
      </c>
      <c r="L4580" s="6" t="str">
        <f>IF(anotacoes!N4580=0,"",anotacoes!N4580)</f>
        <v/>
      </c>
      <c r="M4580" t="str">
        <f>IF(anotacoes!M4580=0,"",UPPER(anotacoes!M4580))</f>
        <v/>
      </c>
    </row>
    <row r="4581" spans="1:13" x14ac:dyDescent="0.25">
      <c r="A4581" t="str">
        <f>anotacoes!C4581</f>
        <v>WORLD CHAMPIONSHIP</v>
      </c>
      <c r="B4581" t="str">
        <f>anotacoes!E4581</f>
        <v>MAGAMEDOV</v>
      </c>
      <c r="C4581" t="str">
        <f>anotacoes!F4581</f>
        <v>STSIASHENKA</v>
      </c>
      <c r="D4581" t="s">
        <v>10434</v>
      </c>
      <c r="E4581">
        <f>anotacoes!A4581</f>
        <v>65</v>
      </c>
      <c r="F4581" t="str">
        <f>anotacoes!K4581</f>
        <v xml:space="preserve"> 00:04:10,374</v>
      </c>
      <c r="G4581" t="str">
        <f>anotacoes!L4581</f>
        <v xml:space="preserve"> 00:04:14,014</v>
      </c>
      <c r="H4581" t="str">
        <f>IF(J4581="PAUSE",D4581,IF(anotacoes!G4585=conversao_anotacoes!B4581,conversao_anotacoes!B4581,conversao_anotacoes!C4581))</f>
        <v>MAGAMEDOV</v>
      </c>
      <c r="I4581" t="str">
        <f t="shared" si="71"/>
        <v>STSIASHENKA</v>
      </c>
      <c r="J4581" t="str">
        <f>UPPER(anotacoes!H4581)</f>
        <v>DISPLACEMENT</v>
      </c>
      <c r="K4581" t="str">
        <f>UPPER(anotacoes!I4581)</f>
        <v>2-3 STEP HESITANT LEFT</v>
      </c>
      <c r="L4581" s="6" t="str">
        <f>IF(anotacoes!N4581=0,"",anotacoes!N4581)</f>
        <v/>
      </c>
      <c r="M4581" t="str">
        <f>IF(anotacoes!M4581=0,"",UPPER(anotacoes!M4581))</f>
        <v/>
      </c>
    </row>
    <row r="4582" spans="1:13" x14ac:dyDescent="0.25">
      <c r="A4582" t="str">
        <f>anotacoes!C4582</f>
        <v>WORLD CHAMPIONSHIP</v>
      </c>
      <c r="B4582" t="str">
        <f>anotacoes!E4582</f>
        <v>MAGAMEDOV</v>
      </c>
      <c r="C4582" t="str">
        <f>anotacoes!F4582</f>
        <v>STSIASHENKA</v>
      </c>
      <c r="D4582" t="s">
        <v>10434</v>
      </c>
      <c r="E4582">
        <f>anotacoes!A4582</f>
        <v>65</v>
      </c>
      <c r="F4582" t="str">
        <f>anotacoes!K4582</f>
        <v xml:space="preserve"> 00:04:14,014</v>
      </c>
      <c r="G4582" t="str">
        <f>anotacoes!L4582</f>
        <v xml:space="preserve"> 00:04:19,901</v>
      </c>
      <c r="H4582" t="str">
        <f>IF(J4582="PAUSE",D4582,IF(anotacoes!G4586=conversao_anotacoes!B4582,conversao_anotacoes!B4582,conversao_anotacoes!C4582))</f>
        <v>MAGAMEDOV</v>
      </c>
      <c r="I4582" t="str">
        <f t="shared" si="71"/>
        <v>STSIASHENKA</v>
      </c>
      <c r="J4582" t="str">
        <f>UPPER(anotacoes!H4582)</f>
        <v>GRIP TIME</v>
      </c>
      <c r="K4582" t="str">
        <f>UPPER(anotacoes!I4582)</f>
        <v>RIGHT COLLAR</v>
      </c>
      <c r="L4582" s="6" t="str">
        <f>IF(anotacoes!N4582=0,"",anotacoes!N4582)</f>
        <v/>
      </c>
      <c r="M4582" t="str">
        <f>IF(anotacoes!M4582=0,"",UPPER(anotacoes!M4582))</f>
        <v/>
      </c>
    </row>
    <row r="4583" spans="1:13" x14ac:dyDescent="0.25">
      <c r="A4583" t="str">
        <f>anotacoes!C4583</f>
        <v>WORLD CHAMPIONSHIP</v>
      </c>
      <c r="B4583" t="str">
        <f>anotacoes!E4583</f>
        <v>MAGAMEDOV</v>
      </c>
      <c r="C4583" t="str">
        <f>anotacoes!F4583</f>
        <v>STSIASHENKA</v>
      </c>
      <c r="D4583" t="s">
        <v>10434</v>
      </c>
      <c r="E4583">
        <f>anotacoes!A4583</f>
        <v>65</v>
      </c>
      <c r="F4583" t="str">
        <f>anotacoes!K4583</f>
        <v xml:space="preserve"> 00:04:19,901</v>
      </c>
      <c r="G4583" t="str">
        <f>anotacoes!L4583</f>
        <v xml:space="preserve"> 00:05:01,745</v>
      </c>
      <c r="H4583" t="str">
        <f>IF(J4583="PAUSE",D4583,IF(anotacoes!G4587=conversao_anotacoes!B4583,conversao_anotacoes!B4583,conversao_anotacoes!C4583))</f>
        <v>MAGAMEDOV</v>
      </c>
      <c r="I4583" t="str">
        <f t="shared" si="71"/>
        <v>STSIASHENKA</v>
      </c>
      <c r="J4583" t="str">
        <f>UPPER(anotacoes!H4583)</f>
        <v>GRIP TIME</v>
      </c>
      <c r="K4583" t="str">
        <f>UPPER(anotacoes!I4583)</f>
        <v>LEFT COLLAR RIGHT COLLAR</v>
      </c>
      <c r="L4583" s="6" t="str">
        <f>IF(anotacoes!N4583=0,"",anotacoes!N4583)</f>
        <v/>
      </c>
      <c r="M4583" t="str">
        <f>IF(anotacoes!M4583=0,"",UPPER(anotacoes!M4583))</f>
        <v/>
      </c>
    </row>
    <row r="4584" spans="1:13" x14ac:dyDescent="0.25">
      <c r="A4584" t="str">
        <f>anotacoes!C4584</f>
        <v>WORLD CHAMPIONSHIP</v>
      </c>
      <c r="B4584" t="str">
        <f>anotacoes!E4584</f>
        <v>MAGAMEDOV</v>
      </c>
      <c r="C4584" t="str">
        <f>anotacoes!F4584</f>
        <v>STSIASHENKA</v>
      </c>
      <c r="D4584" t="s">
        <v>10434</v>
      </c>
      <c r="E4584">
        <f>anotacoes!A4584</f>
        <v>65</v>
      </c>
      <c r="F4584" t="str">
        <f>anotacoes!K4584</f>
        <v xml:space="preserve"> 00:05:01,745</v>
      </c>
      <c r="G4584" t="str">
        <f>anotacoes!L4584</f>
        <v xml:space="preserve"> 00:05:13,436</v>
      </c>
      <c r="H4584" t="str">
        <f>IF(J4584="PAUSE",D4584,IF(anotacoes!G4588=conversao_anotacoes!B4584,conversao_anotacoes!B4584,conversao_anotacoes!C4584))</f>
        <v>MAGAMEDOV</v>
      </c>
      <c r="I4584" t="str">
        <f t="shared" si="71"/>
        <v>STSIASHENKA</v>
      </c>
      <c r="J4584" t="str">
        <f>UPPER(anotacoes!H4584)</f>
        <v>GRIP TIME</v>
      </c>
      <c r="K4584" t="str">
        <f>UPPER(anotacoes!I4584)</f>
        <v>RIGHT COLLAR</v>
      </c>
      <c r="L4584" s="6" t="str">
        <f>IF(anotacoes!N4584=0,"",anotacoes!N4584)</f>
        <v/>
      </c>
      <c r="M4584" t="str">
        <f>IF(anotacoes!M4584=0,"",UPPER(anotacoes!M4584))</f>
        <v/>
      </c>
    </row>
    <row r="4585" spans="1:13" x14ac:dyDescent="0.25">
      <c r="A4585" t="str">
        <f>anotacoes!C4585</f>
        <v>WORLD CHAMPIONSHIP</v>
      </c>
      <c r="B4585" t="str">
        <f>anotacoes!E4585</f>
        <v>MAGAMEDOV</v>
      </c>
      <c r="C4585" t="str">
        <f>anotacoes!F4585</f>
        <v>STSIASHENKA</v>
      </c>
      <c r="D4585" t="s">
        <v>10434</v>
      </c>
      <c r="E4585">
        <f>anotacoes!A4585</f>
        <v>65</v>
      </c>
      <c r="F4585" t="str">
        <f>anotacoes!K4585</f>
        <v xml:space="preserve"> 00:05:13,436</v>
      </c>
      <c r="G4585" t="str">
        <f>anotacoes!L4585</f>
        <v xml:space="preserve"> 00:05:13,436</v>
      </c>
      <c r="H4585" t="str">
        <f>IF(J4585="PAUSE",D4585,IF(anotacoes!G4589=conversao_anotacoes!B4585,conversao_anotacoes!B4585,conversao_anotacoes!C4585))</f>
        <v>MAGAMEDOV</v>
      </c>
      <c r="I4585" t="str">
        <f t="shared" si="71"/>
        <v>STSIASHENKA</v>
      </c>
      <c r="J4585" t="str">
        <f>UPPER(anotacoes!H4585)</f>
        <v>ATTACK</v>
      </c>
      <c r="K4585" t="str">
        <f>UPPER(anotacoes!I4585)</f>
        <v>DEASHI HARAI</v>
      </c>
      <c r="L4585" s="6">
        <f>IF(anotacoes!N4585=0,"",anotacoes!N4585)</f>
        <v>7</v>
      </c>
      <c r="M4585" t="str">
        <f>IF(anotacoes!M4585=0,"",UPPER(anotacoes!M4585))</f>
        <v/>
      </c>
    </row>
    <row r="4586" spans="1:13" x14ac:dyDescent="0.25">
      <c r="A4586" t="str">
        <f>anotacoes!C4586</f>
        <v>WORLD CHAMPIONSHIP</v>
      </c>
      <c r="B4586" t="str">
        <f>anotacoes!E4586</f>
        <v>MAGAMEDOV</v>
      </c>
      <c r="C4586" t="str">
        <f>anotacoes!F4586</f>
        <v>STSIASHENKA</v>
      </c>
      <c r="D4586" t="s">
        <v>10434</v>
      </c>
      <c r="E4586">
        <f>anotacoes!A4586</f>
        <v>65</v>
      </c>
      <c r="F4586" t="str">
        <f>anotacoes!K4586</f>
        <v xml:space="preserve"> 00:05:13,436</v>
      </c>
      <c r="G4586" t="str">
        <f>anotacoes!L4586</f>
        <v xml:space="preserve"> 00:05:24,628</v>
      </c>
      <c r="H4586" t="str">
        <f>IF(J4586="PAUSE",D4586,IF(anotacoes!G4590=conversao_anotacoes!B4586,conversao_anotacoes!B4586,conversao_anotacoes!C4586))</f>
        <v>&lt;ARBITRO DESCONHECIDO&gt;</v>
      </c>
      <c r="I4586" t="str">
        <f t="shared" si="71"/>
        <v/>
      </c>
      <c r="J4586" t="str">
        <f>UPPER(anotacoes!H4586)</f>
        <v>PAUSE</v>
      </c>
      <c r="K4586" t="str">
        <f>UPPER(anotacoes!I4586)</f>
        <v>&lt;UNCLASSIFIED&gt;</v>
      </c>
      <c r="L4586" s="6" t="str">
        <f>IF(anotacoes!N4586=0,"",anotacoes!N4586)</f>
        <v/>
      </c>
      <c r="M4586" t="str">
        <f>IF(anotacoes!M4586=0,"",UPPER(anotacoes!M4586))</f>
        <v/>
      </c>
    </row>
    <row r="4587" spans="1:13" x14ac:dyDescent="0.25">
      <c r="A4587" t="str">
        <f>anotacoes!C4587</f>
        <v>WORLD CHAMPIONSHIP</v>
      </c>
      <c r="B4587" t="str">
        <f>anotacoes!E4587</f>
        <v>MAGAMEDOV</v>
      </c>
      <c r="C4587" t="str">
        <f>anotacoes!F4587</f>
        <v>STSIASHENKA</v>
      </c>
      <c r="D4587" t="s">
        <v>10434</v>
      </c>
      <c r="E4587">
        <f>anotacoes!A4587</f>
        <v>65</v>
      </c>
      <c r="F4587" t="str">
        <f>anotacoes!K4587</f>
        <v xml:space="preserve"> 00:05:24,816</v>
      </c>
      <c r="G4587" t="str">
        <f>anotacoes!L4587</f>
        <v xml:space="preserve"> 00:05:27,692</v>
      </c>
      <c r="H4587" t="str">
        <f>IF(J4587="PAUSE",D4587,IF(anotacoes!G4591=conversao_anotacoes!B4587,conversao_anotacoes!B4587,conversao_anotacoes!C4587))</f>
        <v>MAGAMEDOV</v>
      </c>
      <c r="I4587" t="str">
        <f t="shared" si="71"/>
        <v>STSIASHENKA</v>
      </c>
      <c r="J4587" t="str">
        <f>UPPER(anotacoes!H4587)</f>
        <v>DISPLACEMENT</v>
      </c>
      <c r="K4587" t="str">
        <f>UPPER(anotacoes!I4587)</f>
        <v>CIRCULAR RIGHT</v>
      </c>
      <c r="L4587" s="6" t="str">
        <f>IF(anotacoes!N4587=0,"",anotacoes!N4587)</f>
        <v/>
      </c>
      <c r="M4587" t="str">
        <f>IF(anotacoes!M4587=0,"",UPPER(anotacoes!M4587))</f>
        <v/>
      </c>
    </row>
    <row r="4588" spans="1:13" x14ac:dyDescent="0.25">
      <c r="A4588" t="str">
        <f>anotacoes!C4588</f>
        <v>WORLD CHAMPIONSHIP</v>
      </c>
      <c r="B4588" t="str">
        <f>anotacoes!E4588</f>
        <v>MAGAMEDOV</v>
      </c>
      <c r="C4588" t="str">
        <f>anotacoes!F4588</f>
        <v>STSIASHENKA</v>
      </c>
      <c r="D4588" t="s">
        <v>10434</v>
      </c>
      <c r="E4588">
        <f>anotacoes!A4588</f>
        <v>65</v>
      </c>
      <c r="F4588" t="str">
        <f>anotacoes!K4588</f>
        <v xml:space="preserve"> 00:05:27,880</v>
      </c>
      <c r="G4588" t="str">
        <f>anotacoes!L4588</f>
        <v xml:space="preserve"> 00:05:33,562</v>
      </c>
      <c r="H4588" t="str">
        <f>IF(J4588="PAUSE",D4588,IF(anotacoes!G4592=conversao_anotacoes!B4588,conversao_anotacoes!B4588,conversao_anotacoes!C4588))</f>
        <v>MAGAMEDOV</v>
      </c>
      <c r="I4588" t="str">
        <f t="shared" si="71"/>
        <v>STSIASHENKA</v>
      </c>
      <c r="J4588" t="str">
        <f>UPPER(anotacoes!H4588)</f>
        <v>DISPLACEMENT</v>
      </c>
      <c r="K4588" t="str">
        <f>UPPER(anotacoes!I4588)</f>
        <v>2-3 STEP HESITANT LEFT</v>
      </c>
      <c r="L4588" s="6" t="str">
        <f>IF(anotacoes!N4588=0,"",anotacoes!N4588)</f>
        <v/>
      </c>
      <c r="M4588" t="str">
        <f>IF(anotacoes!M4588=0,"",UPPER(anotacoes!M4588))</f>
        <v/>
      </c>
    </row>
    <row r="4589" spans="1:13" x14ac:dyDescent="0.25">
      <c r="A4589" t="str">
        <f>anotacoes!C4589</f>
        <v>WORLD CHAMPIONSHIP</v>
      </c>
      <c r="B4589" t="str">
        <f>anotacoes!E4589</f>
        <v>MAGAMEDOV</v>
      </c>
      <c r="C4589" t="str">
        <f>anotacoes!F4589</f>
        <v>STSIASHENKA</v>
      </c>
      <c r="D4589" t="s">
        <v>10434</v>
      </c>
      <c r="E4589">
        <f>anotacoes!A4589</f>
        <v>65</v>
      </c>
      <c r="F4589" t="str">
        <f>anotacoes!K4589</f>
        <v xml:space="preserve"> 00:05:33,562</v>
      </c>
      <c r="G4589" t="str">
        <f>anotacoes!L4589</f>
        <v xml:space="preserve"> 00:05:44,377</v>
      </c>
      <c r="H4589" t="str">
        <f>IF(J4589="PAUSE",D4589,IF(anotacoes!G4593=conversao_anotacoes!B4589,conversao_anotacoes!B4589,conversao_anotacoes!C4589))</f>
        <v>MAGAMEDOV</v>
      </c>
      <c r="I4589" t="str">
        <f t="shared" si="71"/>
        <v>STSIASHENKA</v>
      </c>
      <c r="J4589" t="str">
        <f>UPPER(anotacoes!H4589)</f>
        <v>GRIP TIME</v>
      </c>
      <c r="K4589" t="str">
        <f>UPPER(anotacoes!I4589)</f>
        <v>RIGHT COLLAR</v>
      </c>
      <c r="L4589" s="6" t="str">
        <f>IF(anotacoes!N4589=0,"",anotacoes!N4589)</f>
        <v/>
      </c>
      <c r="M4589" t="str">
        <f>IF(anotacoes!M4589=0,"",UPPER(anotacoes!M4589))</f>
        <v/>
      </c>
    </row>
    <row r="4590" spans="1:13" x14ac:dyDescent="0.25">
      <c r="A4590" t="str">
        <f>anotacoes!C4590</f>
        <v>WORLD CHAMPIONSHIP</v>
      </c>
      <c r="B4590" t="str">
        <f>anotacoes!E4590</f>
        <v>MAGAMEDOV</v>
      </c>
      <c r="C4590" t="str">
        <f>anotacoes!F4590</f>
        <v>STSIASHENKA</v>
      </c>
      <c r="D4590" t="s">
        <v>10434</v>
      </c>
      <c r="E4590">
        <f>anotacoes!A4590</f>
        <v>65</v>
      </c>
      <c r="F4590" t="str">
        <f>anotacoes!K4590</f>
        <v xml:space="preserve"> 00:05:44,517</v>
      </c>
      <c r="G4590" t="str">
        <f>anotacoes!L4590</f>
        <v xml:space="preserve"> 00:05:51,656</v>
      </c>
      <c r="H4590" t="str">
        <f>IF(J4590="PAUSE",D4590,IF(anotacoes!G4594=conversao_anotacoes!B4590,conversao_anotacoes!B4590,conversao_anotacoes!C4590))</f>
        <v>MAGAMEDOV</v>
      </c>
      <c r="I4590" t="str">
        <f t="shared" si="71"/>
        <v>STSIASHENKA</v>
      </c>
      <c r="J4590" t="str">
        <f>UPPER(anotacoes!H4590)</f>
        <v>GRIP TIME</v>
      </c>
      <c r="K4590" t="str">
        <f>UPPER(anotacoes!I4590)</f>
        <v>RIGHT COLLAR</v>
      </c>
      <c r="L4590" s="6" t="str">
        <f>IF(anotacoes!N4590=0,"",anotacoes!N4590)</f>
        <v/>
      </c>
      <c r="M4590" t="str">
        <f>IF(anotacoes!M4590=0,"",UPPER(anotacoes!M4590))</f>
        <v/>
      </c>
    </row>
    <row r="4591" spans="1:13" x14ac:dyDescent="0.25">
      <c r="A4591" t="str">
        <f>anotacoes!C4591</f>
        <v>WORLD CHAMPIONSHIP</v>
      </c>
      <c r="B4591" t="str">
        <f>anotacoes!E4591</f>
        <v>MAGAMEDOV</v>
      </c>
      <c r="C4591" t="str">
        <f>anotacoes!F4591</f>
        <v>STSIASHENKA</v>
      </c>
      <c r="D4591" t="s">
        <v>10434</v>
      </c>
      <c r="E4591">
        <f>anotacoes!A4591</f>
        <v>65</v>
      </c>
      <c r="F4591" t="str">
        <f>anotacoes!K4591</f>
        <v xml:space="preserve"> 00:05:51,656</v>
      </c>
      <c r="G4591" t="str">
        <f>anotacoes!L4591</f>
        <v xml:space="preserve"> 00:05:51,656</v>
      </c>
      <c r="H4591" t="str">
        <f>IF(J4591="PAUSE",D4591,IF(anotacoes!G4595=conversao_anotacoes!B4591,conversao_anotacoes!B4591,conversao_anotacoes!C4591))</f>
        <v>MAGAMEDOV</v>
      </c>
      <c r="I4591" t="str">
        <f t="shared" si="71"/>
        <v>STSIASHENKA</v>
      </c>
      <c r="J4591" t="str">
        <f>UPPER(anotacoes!H4591)</f>
        <v>DEFENSE</v>
      </c>
      <c r="K4591" t="str">
        <f>UPPER(anotacoes!I4591)</f>
        <v>TAE-SABAKI LEFT INCLINED</v>
      </c>
      <c r="L4591" s="6" t="str">
        <f>IF(anotacoes!N4591=0,"",anotacoes!N4591)</f>
        <v/>
      </c>
      <c r="M4591" t="str">
        <f>IF(anotacoes!M4591=0,"",UPPER(anotacoes!M4591))</f>
        <v/>
      </c>
    </row>
    <row r="4592" spans="1:13" x14ac:dyDescent="0.25">
      <c r="A4592" t="str">
        <f>anotacoes!C4592</f>
        <v>WORLD CHAMPIONSHIP</v>
      </c>
      <c r="B4592" t="str">
        <f>anotacoes!E4592</f>
        <v>MAGAMEDOV</v>
      </c>
      <c r="C4592" t="str">
        <f>anotacoes!F4592</f>
        <v>STSIASHENKA</v>
      </c>
      <c r="D4592" t="s">
        <v>10434</v>
      </c>
      <c r="E4592">
        <f>anotacoes!A4592</f>
        <v>65</v>
      </c>
      <c r="F4592" t="str">
        <f>anotacoes!K4592</f>
        <v xml:space="preserve"> 00:05:51,656</v>
      </c>
      <c r="G4592" t="str">
        <f>anotacoes!L4592</f>
        <v xml:space="preserve"> 00:05:53,849</v>
      </c>
      <c r="H4592" t="str">
        <f>IF(J4592="PAUSE",D4592,IF(anotacoes!G4596=conversao_anotacoes!B4592,conversao_anotacoes!B4592,conversao_anotacoes!C4592))</f>
        <v>MAGAMEDOV</v>
      </c>
      <c r="I4592" t="str">
        <f t="shared" si="71"/>
        <v>STSIASHENKA</v>
      </c>
      <c r="J4592" t="str">
        <f>UPPER(anotacoes!H4592)</f>
        <v>TRANSITION</v>
      </c>
      <c r="K4592" t="str">
        <f>UPPER(anotacoes!I4592)</f>
        <v>WITHOUT ATTACK</v>
      </c>
      <c r="L4592" s="6" t="str">
        <f>IF(anotacoes!N4592=0,"",anotacoes!N4592)</f>
        <v/>
      </c>
      <c r="M4592" t="str">
        <f>IF(anotacoes!M4592=0,"",UPPER(anotacoes!M4592))</f>
        <v/>
      </c>
    </row>
    <row r="4593" spans="1:13" x14ac:dyDescent="0.25">
      <c r="A4593" t="str">
        <f>anotacoes!C4593</f>
        <v>WORLD CHAMPIONSHIP</v>
      </c>
      <c r="B4593" t="str">
        <f>anotacoes!E4593</f>
        <v>MAGAMEDOV</v>
      </c>
      <c r="C4593" t="str">
        <f>anotacoes!F4593</f>
        <v>STSIASHENKA</v>
      </c>
      <c r="D4593" t="s">
        <v>10434</v>
      </c>
      <c r="E4593">
        <f>anotacoes!A4593</f>
        <v>65</v>
      </c>
      <c r="F4593" t="str">
        <f>anotacoes!K4593</f>
        <v xml:space="preserve"> 00:05:53,849</v>
      </c>
      <c r="G4593" t="str">
        <f>anotacoes!L4593</f>
        <v xml:space="preserve"> 00:06:49,951</v>
      </c>
      <c r="H4593" t="str">
        <f>IF(J4593="PAUSE",D4593,IF(anotacoes!G4597=conversao_anotacoes!B4593,conversao_anotacoes!B4593,conversao_anotacoes!C4593))</f>
        <v>&lt;ARBITRO DESCONHECIDO&gt;</v>
      </c>
      <c r="I4593" t="str">
        <f t="shared" si="71"/>
        <v/>
      </c>
      <c r="J4593" t="str">
        <f>UPPER(anotacoes!H4593)</f>
        <v>PAUSE</v>
      </c>
      <c r="K4593" t="str">
        <f>UPPER(anotacoes!I4593)</f>
        <v>&lt;UNCLASSIFIED&gt;</v>
      </c>
      <c r="L4593" s="6" t="str">
        <f>IF(anotacoes!N4593=0,"",anotacoes!N4593)</f>
        <v/>
      </c>
      <c r="M4593" t="str">
        <f>IF(anotacoes!M4593=0,"",UPPER(anotacoes!M4593))</f>
        <v/>
      </c>
    </row>
    <row r="4594" spans="1:13" x14ac:dyDescent="0.25">
      <c r="A4594" t="str">
        <f>anotacoes!C4594</f>
        <v>WORLD CHAMPIONSHIP</v>
      </c>
      <c r="B4594" t="str">
        <f>anotacoes!E4594</f>
        <v>MAGAMEDOV</v>
      </c>
      <c r="C4594" t="str">
        <f>anotacoes!F4594</f>
        <v>STSIASHENKA</v>
      </c>
      <c r="D4594" t="s">
        <v>10434</v>
      </c>
      <c r="E4594">
        <f>anotacoes!A4594</f>
        <v>65</v>
      </c>
      <c r="F4594" t="str">
        <f>anotacoes!K4594</f>
        <v xml:space="preserve"> 00:06:49,951</v>
      </c>
      <c r="G4594" t="str">
        <f>anotacoes!L4594</f>
        <v xml:space="preserve"> 00:06:56,463</v>
      </c>
      <c r="H4594" t="str">
        <f>IF(J4594="PAUSE",D4594,IF(anotacoes!G4598=conversao_anotacoes!B4594,conversao_anotacoes!B4594,conversao_anotacoes!C4594))</f>
        <v>MAGAMEDOV</v>
      </c>
      <c r="I4594" t="str">
        <f t="shared" si="71"/>
        <v>STSIASHENKA</v>
      </c>
      <c r="J4594" t="str">
        <f>UPPER(anotacoes!H4594)</f>
        <v>DISPLACEMENT</v>
      </c>
      <c r="K4594" t="str">
        <f>UPPER(anotacoes!I4594)</f>
        <v>CIRCULAR RIGHT</v>
      </c>
      <c r="L4594" s="6" t="str">
        <f>IF(anotacoes!N4594=0,"",anotacoes!N4594)</f>
        <v/>
      </c>
      <c r="M4594" t="str">
        <f>IF(anotacoes!M4594=0,"",UPPER(anotacoes!M4594))</f>
        <v/>
      </c>
    </row>
    <row r="4595" spans="1:13" x14ac:dyDescent="0.25">
      <c r="A4595" t="str">
        <f>anotacoes!C4595</f>
        <v>WORLD CHAMPIONSHIP</v>
      </c>
      <c r="B4595" t="str">
        <f>anotacoes!E4595</f>
        <v>MAGAMEDOV</v>
      </c>
      <c r="C4595" t="str">
        <f>anotacoes!F4595</f>
        <v>STSIASHENKA</v>
      </c>
      <c r="D4595" t="s">
        <v>10434</v>
      </c>
      <c r="E4595">
        <f>anotacoes!A4595</f>
        <v>65</v>
      </c>
      <c r="F4595" t="str">
        <f>anotacoes!K4595</f>
        <v xml:space="preserve"> 00:06:56,463</v>
      </c>
      <c r="G4595" t="str">
        <f>anotacoes!L4595</f>
        <v xml:space="preserve"> 00:06:56,463</v>
      </c>
      <c r="H4595" t="str">
        <f>IF(J4595="PAUSE",D4595,IF(anotacoes!G4599=conversao_anotacoes!B4595,conversao_anotacoes!B4595,conversao_anotacoes!C4595))</f>
        <v>MAGAMEDOV</v>
      </c>
      <c r="I4595" t="str">
        <f t="shared" si="71"/>
        <v>STSIASHENKA</v>
      </c>
      <c r="J4595" t="str">
        <f>UPPER(anotacoes!H4595)</f>
        <v>DISPLACEMENT</v>
      </c>
      <c r="K4595" t="str">
        <f>UPPER(anotacoes!I4595)</f>
        <v>TRY TO GRIP WITH CONTACT</v>
      </c>
      <c r="L4595" s="6" t="str">
        <f>IF(anotacoes!N4595=0,"",anotacoes!N4595)</f>
        <v/>
      </c>
      <c r="M4595" t="str">
        <f>IF(anotacoes!M4595=0,"",UPPER(anotacoes!M4595))</f>
        <v/>
      </c>
    </row>
    <row r="4596" spans="1:13" x14ac:dyDescent="0.25">
      <c r="A4596" t="str">
        <f>anotacoes!C4596</f>
        <v>WORLD CHAMPIONSHIP</v>
      </c>
      <c r="B4596" t="str">
        <f>anotacoes!E4596</f>
        <v>MAGAMEDOV</v>
      </c>
      <c r="C4596" t="str">
        <f>anotacoes!F4596</f>
        <v>STSIASHENKA</v>
      </c>
      <c r="D4596" t="s">
        <v>10434</v>
      </c>
      <c r="E4596">
        <f>anotacoes!A4596</f>
        <v>65</v>
      </c>
      <c r="F4596" t="str">
        <f>anotacoes!K4596</f>
        <v xml:space="preserve"> 00:06:56,463</v>
      </c>
      <c r="G4596" t="str">
        <f>anotacoes!L4596</f>
        <v xml:space="preserve"> 00:07:00,383</v>
      </c>
      <c r="H4596" t="str">
        <f>IF(J4596="PAUSE",D4596,IF(anotacoes!G4600=conversao_anotacoes!B4596,conversao_anotacoes!B4596,conversao_anotacoes!C4596))</f>
        <v>MAGAMEDOV</v>
      </c>
      <c r="I4596" t="str">
        <f t="shared" si="71"/>
        <v>STSIASHENKA</v>
      </c>
      <c r="J4596" t="str">
        <f>UPPER(anotacoes!H4596)</f>
        <v>GRIP TIME</v>
      </c>
      <c r="K4596" t="str">
        <f>UPPER(anotacoes!I4596)</f>
        <v>RIGHT COLLAR LEFT SLEEVE</v>
      </c>
      <c r="L4596" s="6" t="str">
        <f>IF(anotacoes!N4596=0,"",anotacoes!N4596)</f>
        <v/>
      </c>
      <c r="M4596" t="str">
        <f>IF(anotacoes!M4596=0,"",UPPER(anotacoes!M4596))</f>
        <v/>
      </c>
    </row>
    <row r="4597" spans="1:13" x14ac:dyDescent="0.25">
      <c r="A4597" t="str">
        <f>anotacoes!C4597</f>
        <v>WORLD CHAMPIONSHIP</v>
      </c>
      <c r="B4597" t="str">
        <f>anotacoes!E4597</f>
        <v>MAGAMEDOV</v>
      </c>
      <c r="C4597" t="str">
        <f>anotacoes!F4597</f>
        <v>STSIASHENKA</v>
      </c>
      <c r="D4597" t="s">
        <v>10434</v>
      </c>
      <c r="E4597">
        <f>anotacoes!A4597</f>
        <v>65</v>
      </c>
      <c r="F4597" t="str">
        <f>anotacoes!K4597</f>
        <v xml:space="preserve"> 00:07:00,554</v>
      </c>
      <c r="G4597" t="str">
        <f>anotacoes!L4597</f>
        <v xml:space="preserve"> 00:07:03,772</v>
      </c>
      <c r="H4597" t="str">
        <f>IF(J4597="PAUSE",D4597,IF(anotacoes!G4601=conversao_anotacoes!B4597,conversao_anotacoes!B4597,conversao_anotacoes!C4597))</f>
        <v>MAGAMEDOV</v>
      </c>
      <c r="I4597" t="str">
        <f t="shared" si="71"/>
        <v>STSIASHENKA</v>
      </c>
      <c r="J4597" t="str">
        <f>UPPER(anotacoes!H4597)</f>
        <v>TRANSITION</v>
      </c>
      <c r="K4597" t="str">
        <f>UPPER(anotacoes!I4597)</f>
        <v>WITHOUT ATTACK</v>
      </c>
      <c r="L4597" s="6" t="str">
        <f>IF(anotacoes!N4597=0,"",anotacoes!N4597)</f>
        <v/>
      </c>
      <c r="M4597" t="str">
        <f>IF(anotacoes!M4597=0,"",UPPER(anotacoes!M4597))</f>
        <v/>
      </c>
    </row>
    <row r="4598" spans="1:13" x14ac:dyDescent="0.25">
      <c r="A4598" t="str">
        <f>anotacoes!C4598</f>
        <v>WORLD CHAMPIONSHIP</v>
      </c>
      <c r="B4598" t="str">
        <f>anotacoes!E4598</f>
        <v>MAGAMEDOV</v>
      </c>
      <c r="C4598" t="str">
        <f>anotacoes!F4598</f>
        <v>STSIASHENKA</v>
      </c>
      <c r="D4598" t="s">
        <v>10434</v>
      </c>
      <c r="E4598">
        <f>anotacoes!A4598</f>
        <v>65</v>
      </c>
      <c r="F4598" t="str">
        <f>anotacoes!K4598</f>
        <v xml:space="preserve"> 00:07:04,006</v>
      </c>
      <c r="G4598" t="str">
        <f>anotacoes!L4598</f>
        <v xml:space="preserve"> 00:07:09,295</v>
      </c>
      <c r="H4598" t="str">
        <f>IF(J4598="PAUSE",D4598,IF(anotacoes!G4602=conversao_anotacoes!B4598,conversao_anotacoes!B4598,conversao_anotacoes!C4598))</f>
        <v>&lt;ARBITRO DESCONHECIDO&gt;</v>
      </c>
      <c r="I4598" t="str">
        <f t="shared" si="71"/>
        <v/>
      </c>
      <c r="J4598" t="str">
        <f>UPPER(anotacoes!H4598)</f>
        <v>PAUSE</v>
      </c>
      <c r="K4598" t="str">
        <f>UPPER(anotacoes!I4598)</f>
        <v>&lt;UNCLASSIFIED&gt;</v>
      </c>
      <c r="L4598" s="6" t="str">
        <f>IF(anotacoes!N4598=0,"",anotacoes!N4598)</f>
        <v/>
      </c>
      <c r="M4598" t="str">
        <f>IF(anotacoes!M4598=0,"",UPPER(anotacoes!M4598))</f>
        <v/>
      </c>
    </row>
    <row r="4599" spans="1:13" x14ac:dyDescent="0.25">
      <c r="A4599" t="str">
        <f>anotacoes!C4599</f>
        <v>WORLD CHAMPIONSHIP</v>
      </c>
      <c r="B4599" t="str">
        <f>anotacoes!E4599</f>
        <v>MAGAMEDOV</v>
      </c>
      <c r="C4599" t="str">
        <f>anotacoes!F4599</f>
        <v>STSIASHENKA</v>
      </c>
      <c r="D4599" t="s">
        <v>10434</v>
      </c>
      <c r="E4599">
        <f>anotacoes!A4599</f>
        <v>65</v>
      </c>
      <c r="F4599" t="str">
        <f>anotacoes!K4599</f>
        <v xml:space="preserve"> 00:07:09,483</v>
      </c>
      <c r="G4599" t="str">
        <f>anotacoes!L4599</f>
        <v xml:space="preserve"> 00:07:13,072</v>
      </c>
      <c r="H4599" t="str">
        <f>IF(J4599="PAUSE",D4599,IF(anotacoes!G4603=conversao_anotacoes!B4599,conversao_anotacoes!B4599,conversao_anotacoes!C4599))</f>
        <v>&lt;ARBITRO DESCONHECIDO&gt;</v>
      </c>
      <c r="I4599" t="str">
        <f t="shared" si="71"/>
        <v/>
      </c>
      <c r="J4599" t="str">
        <f>UPPER(anotacoes!H4599)</f>
        <v>PAUSE</v>
      </c>
      <c r="K4599" t="str">
        <f>UPPER(anotacoes!I4599)</f>
        <v>SHIDO WITHOUT SCORE</v>
      </c>
      <c r="L4599" s="6" t="str">
        <f>IF(anotacoes!N4599=0,"",anotacoes!N4599)</f>
        <v/>
      </c>
      <c r="M4599" t="str">
        <f>IF(anotacoes!M4599=0,"",UPPER(anotacoes!M4599))</f>
        <v/>
      </c>
    </row>
    <row r="4600" spans="1:13" x14ac:dyDescent="0.25">
      <c r="A4600" t="str">
        <f>anotacoes!C4600</f>
        <v>WORLD CHAMPIONSHIP</v>
      </c>
      <c r="B4600" t="str">
        <f>anotacoes!E4600</f>
        <v>MAGAMEDOV</v>
      </c>
      <c r="C4600" t="str">
        <f>anotacoes!F4600</f>
        <v>STSIASHENKA</v>
      </c>
      <c r="D4600" t="s">
        <v>10434</v>
      </c>
      <c r="E4600">
        <f>anotacoes!A4600</f>
        <v>65</v>
      </c>
      <c r="F4600" t="str">
        <f>anotacoes!K4600</f>
        <v xml:space="preserve"> 00:07:13,072</v>
      </c>
      <c r="G4600" t="str">
        <f>anotacoes!L4600</f>
        <v xml:space="preserve"> 00:07:15,059</v>
      </c>
      <c r="H4600" t="str">
        <f>IF(J4600="PAUSE",D4600,IF(anotacoes!G4604=conversao_anotacoes!B4600,conversao_anotacoes!B4600,conversao_anotacoes!C4600))</f>
        <v>MAGAMEDOV</v>
      </c>
      <c r="I4600" t="str">
        <f t="shared" si="71"/>
        <v>STSIASHENKA</v>
      </c>
      <c r="J4600" t="str">
        <f>UPPER(anotacoes!H4600)</f>
        <v>DISPLACEMENT</v>
      </c>
      <c r="K4600" t="str">
        <f>UPPER(anotacoes!I4600)</f>
        <v>CIRCULAR RIGHT</v>
      </c>
      <c r="L4600" s="6" t="str">
        <f>IF(anotacoes!N4600=0,"",anotacoes!N4600)</f>
        <v/>
      </c>
      <c r="M4600" t="str">
        <f>IF(anotacoes!M4600=0,"",UPPER(anotacoes!M4600))</f>
        <v/>
      </c>
    </row>
    <row r="4601" spans="1:13" x14ac:dyDescent="0.25">
      <c r="A4601" t="str">
        <f>anotacoes!C4601</f>
        <v>WORLD CHAMPIONSHIP</v>
      </c>
      <c r="B4601" t="str">
        <f>anotacoes!E4601</f>
        <v>MAGAMEDOV</v>
      </c>
      <c r="C4601" t="str">
        <f>anotacoes!F4601</f>
        <v>STSIASHENKA</v>
      </c>
      <c r="D4601" t="s">
        <v>10434</v>
      </c>
      <c r="E4601">
        <f>anotacoes!A4601</f>
        <v>65</v>
      </c>
      <c r="F4601" t="str">
        <f>anotacoes!K4601</f>
        <v xml:space="preserve"> 00:07:15,059</v>
      </c>
      <c r="G4601" t="str">
        <f>anotacoes!L4601</f>
        <v xml:space="preserve"> 00:07:18,644</v>
      </c>
      <c r="H4601" t="str">
        <f>IF(J4601="PAUSE",D4601,IF(anotacoes!G4605=conversao_anotacoes!B4601,conversao_anotacoes!B4601,conversao_anotacoes!C4601))</f>
        <v>MAGAMEDOV</v>
      </c>
      <c r="I4601" t="str">
        <f t="shared" si="71"/>
        <v>STSIASHENKA</v>
      </c>
      <c r="J4601" t="str">
        <f>UPPER(anotacoes!H4601)</f>
        <v>DISPLACEMENT</v>
      </c>
      <c r="K4601" t="str">
        <f>UPPER(anotacoes!I4601)</f>
        <v>2-3 STEP HESITANT LEFT</v>
      </c>
      <c r="L4601" s="6" t="str">
        <f>IF(anotacoes!N4601=0,"",anotacoes!N4601)</f>
        <v/>
      </c>
      <c r="M4601" t="str">
        <f>IF(anotacoes!M4601=0,"",UPPER(anotacoes!M4601))</f>
        <v/>
      </c>
    </row>
    <row r="4602" spans="1:13" x14ac:dyDescent="0.25">
      <c r="A4602" t="str">
        <f>anotacoes!C4602</f>
        <v>WORLD CHAMPIONSHIP</v>
      </c>
      <c r="B4602" t="str">
        <f>anotacoes!E4602</f>
        <v>MAGAMEDOV</v>
      </c>
      <c r="C4602" t="str">
        <f>anotacoes!F4602</f>
        <v>STSIASHENKA</v>
      </c>
      <c r="D4602" t="s">
        <v>10434</v>
      </c>
      <c r="E4602">
        <f>anotacoes!A4602</f>
        <v>65</v>
      </c>
      <c r="F4602" t="str">
        <f>anotacoes!K4602</f>
        <v xml:space="preserve"> 00:07:18,820</v>
      </c>
      <c r="G4602" t="str">
        <f>anotacoes!L4602</f>
        <v xml:space="preserve"> 00:07:26,787</v>
      </c>
      <c r="H4602" t="str">
        <f>IF(J4602="PAUSE",D4602,IF(anotacoes!G4606=conversao_anotacoes!B4602,conversao_anotacoes!B4602,conversao_anotacoes!C4602))</f>
        <v>MAGAMEDOV</v>
      </c>
      <c r="I4602" t="str">
        <f t="shared" si="71"/>
        <v>STSIASHENKA</v>
      </c>
      <c r="J4602" t="str">
        <f>UPPER(anotacoes!H4602)</f>
        <v>DISPLACEMENT</v>
      </c>
      <c r="K4602" t="str">
        <f>UPPER(anotacoes!I4602)</f>
        <v>TRY TO GRIP WITH CONTACT</v>
      </c>
      <c r="L4602" s="6" t="str">
        <f>IF(anotacoes!N4602=0,"",anotacoes!N4602)</f>
        <v/>
      </c>
      <c r="M4602" t="str">
        <f>IF(anotacoes!M4602=0,"",UPPER(anotacoes!M4602))</f>
        <v/>
      </c>
    </row>
    <row r="4603" spans="1:13" x14ac:dyDescent="0.25">
      <c r="A4603" t="str">
        <f>anotacoes!C4603</f>
        <v>WORLD CHAMPIONSHIP</v>
      </c>
      <c r="B4603" t="str">
        <f>anotacoes!E4603</f>
        <v>MAGAMEDOV</v>
      </c>
      <c r="C4603" t="str">
        <f>anotacoes!F4603</f>
        <v>STSIASHENKA</v>
      </c>
      <c r="D4603" t="s">
        <v>10434</v>
      </c>
      <c r="E4603">
        <f>anotacoes!A4603</f>
        <v>65</v>
      </c>
      <c r="F4603" t="str">
        <f>anotacoes!K4603</f>
        <v xml:space="preserve"> 00:07:26,787</v>
      </c>
      <c r="G4603" t="str">
        <f>anotacoes!L4603</f>
        <v xml:space="preserve"> 00:07:28,771</v>
      </c>
      <c r="H4603" t="str">
        <f>IF(J4603="PAUSE",D4603,IF(anotacoes!G4607=conversao_anotacoes!B4603,conversao_anotacoes!B4603,conversao_anotacoes!C4603))</f>
        <v>MAGAMEDOV</v>
      </c>
      <c r="I4603" t="str">
        <f t="shared" si="71"/>
        <v>STSIASHENKA</v>
      </c>
      <c r="J4603" t="str">
        <f>UPPER(anotacoes!H4603)</f>
        <v>GRIP TIME</v>
      </c>
      <c r="K4603" t="str">
        <f>UPPER(anotacoes!I4603)</f>
        <v>RIGHT COLLAR</v>
      </c>
      <c r="L4603" s="6" t="str">
        <f>IF(anotacoes!N4603=0,"",anotacoes!N4603)</f>
        <v/>
      </c>
      <c r="M4603" t="str">
        <f>IF(anotacoes!M4603=0,"",UPPER(anotacoes!M4603))</f>
        <v/>
      </c>
    </row>
    <row r="4604" spans="1:13" x14ac:dyDescent="0.25">
      <c r="A4604" t="str">
        <f>anotacoes!C4604</f>
        <v>WORLD CHAMPIONSHIP</v>
      </c>
      <c r="B4604" t="str">
        <f>anotacoes!E4604</f>
        <v>MAGAMEDOV</v>
      </c>
      <c r="C4604" t="str">
        <f>anotacoes!F4604</f>
        <v>STSIASHENKA</v>
      </c>
      <c r="D4604" t="s">
        <v>10434</v>
      </c>
      <c r="E4604">
        <f>anotacoes!A4604</f>
        <v>65</v>
      </c>
      <c r="F4604" t="str">
        <f>anotacoes!K4604</f>
        <v xml:space="preserve"> 00:07:28,771</v>
      </c>
      <c r="G4604" t="str">
        <f>anotacoes!L4604</f>
        <v xml:space="preserve"> 00:07:33,448</v>
      </c>
      <c r="H4604" t="str">
        <f>IF(J4604="PAUSE",D4604,IF(anotacoes!G4608=conversao_anotacoes!B4604,conversao_anotacoes!B4604,conversao_anotacoes!C4604))</f>
        <v>MAGAMEDOV</v>
      </c>
      <c r="I4604" t="str">
        <f t="shared" si="71"/>
        <v>STSIASHENKA</v>
      </c>
      <c r="J4604" t="str">
        <f>UPPER(anotacoes!H4604)</f>
        <v>GRIP TIME</v>
      </c>
      <c r="K4604" t="str">
        <f>UPPER(anotacoes!I4604)</f>
        <v>LEFT COLLAR RIGHT COLLAR</v>
      </c>
      <c r="L4604" s="6" t="str">
        <f>IF(anotacoes!N4604=0,"",anotacoes!N4604)</f>
        <v/>
      </c>
      <c r="M4604" t="str">
        <f>IF(anotacoes!M4604=0,"",UPPER(anotacoes!M4604))</f>
        <v/>
      </c>
    </row>
    <row r="4605" spans="1:13" x14ac:dyDescent="0.25">
      <c r="A4605" t="str">
        <f>anotacoes!C4605</f>
        <v>WORLD CHAMPIONSHIP</v>
      </c>
      <c r="B4605" t="str">
        <f>anotacoes!E4605</f>
        <v>MAGAMEDOV</v>
      </c>
      <c r="C4605" t="str">
        <f>anotacoes!F4605</f>
        <v>STSIASHENKA</v>
      </c>
      <c r="D4605" t="s">
        <v>10434</v>
      </c>
      <c r="E4605">
        <f>anotacoes!A4605</f>
        <v>65</v>
      </c>
      <c r="F4605" t="str">
        <f>anotacoes!K4605</f>
        <v xml:space="preserve"> 00:07:33,448</v>
      </c>
      <c r="G4605" t="str">
        <f>anotacoes!L4605</f>
        <v xml:space="preserve"> 00:07:34,492</v>
      </c>
      <c r="H4605" t="str">
        <f>IF(J4605="PAUSE",D4605,IF(anotacoes!G4609=conversao_anotacoes!B4605,conversao_anotacoes!B4605,conversao_anotacoes!C4605))</f>
        <v>MAGAMEDOV</v>
      </c>
      <c r="I4605" t="str">
        <f t="shared" si="71"/>
        <v>STSIASHENKA</v>
      </c>
      <c r="J4605" t="str">
        <f>UPPER(anotacoes!H4605)</f>
        <v>ATTACK</v>
      </c>
      <c r="K4605" t="str">
        <f>UPPER(anotacoes!I4605)</f>
        <v>KOSOTO MAKIKOMI</v>
      </c>
      <c r="L4605" s="6">
        <f>IF(anotacoes!N4605=0,"",anotacoes!N4605)</f>
        <v>8</v>
      </c>
      <c r="M4605" t="str">
        <f>IF(anotacoes!M4605=0,"",UPPER(anotacoes!M4605))</f>
        <v>IPPON</v>
      </c>
    </row>
    <row r="4606" spans="1:13" x14ac:dyDescent="0.25">
      <c r="A4606" t="str">
        <f>anotacoes!C4606</f>
        <v>GRAND SLAM RIO DE JANEIRO</v>
      </c>
      <c r="B4606" t="str">
        <f>anotacoes!E4606</f>
        <v>MAGAMEDOV</v>
      </c>
      <c r="C4606" t="str">
        <f>anotacoes!F4606</f>
        <v>CLERGET</v>
      </c>
      <c r="D4606" t="s">
        <v>10434</v>
      </c>
      <c r="E4606">
        <f>anotacoes!A4606</f>
        <v>66</v>
      </c>
      <c r="F4606" t="str">
        <f>anotacoes!K4606</f>
        <v xml:space="preserve"> 00:00:01,812</v>
      </c>
      <c r="G4606" t="str">
        <f>anotacoes!L4606</f>
        <v xml:space="preserve"> 00:00:17,789</v>
      </c>
      <c r="H4606" t="str">
        <f>IF(J4606="PAUSE",D4606,IF(anotacoes!G4610=conversao_anotacoes!B4606,conversao_anotacoes!B4606,conversao_anotacoes!C4606))</f>
        <v>&lt;ARBITRO DESCONHECIDO&gt;</v>
      </c>
      <c r="I4606" t="str">
        <f t="shared" si="71"/>
        <v/>
      </c>
      <c r="J4606" t="str">
        <f>UPPER(anotacoes!H4606)</f>
        <v>PAUSE</v>
      </c>
      <c r="K4606" t="str">
        <f>UPPER(anotacoes!I4606)</f>
        <v>&lt;UNCLASSIFIED&gt;</v>
      </c>
      <c r="L4606" s="6" t="str">
        <f>IF(anotacoes!N4606=0,"",anotacoes!N4606)</f>
        <v/>
      </c>
      <c r="M4606" t="str">
        <f>IF(anotacoes!M4606=0,"",UPPER(anotacoes!M4606))</f>
        <v/>
      </c>
    </row>
    <row r="4607" spans="1:13" x14ac:dyDescent="0.25">
      <c r="A4607" t="str">
        <f>anotacoes!C4607</f>
        <v>GRAND SLAM RIO DE JANEIRO</v>
      </c>
      <c r="B4607" t="str">
        <f>anotacoes!E4607</f>
        <v>MAGAMEDOV</v>
      </c>
      <c r="C4607" t="str">
        <f>anotacoes!F4607</f>
        <v>CLERGET</v>
      </c>
      <c r="D4607" t="s">
        <v>10434</v>
      </c>
      <c r="E4607">
        <f>anotacoes!A4607</f>
        <v>66</v>
      </c>
      <c r="F4607" t="str">
        <f>anotacoes!K4607</f>
        <v xml:space="preserve"> 00:00:17,789</v>
      </c>
      <c r="G4607" t="str">
        <f>anotacoes!L4607</f>
        <v xml:space="preserve"> 00:00:20,701</v>
      </c>
      <c r="H4607" t="str">
        <f>IF(J4607="PAUSE",D4607,IF(anotacoes!G4611=conversao_anotacoes!B4607,conversao_anotacoes!B4607,conversao_anotacoes!C4607))</f>
        <v>MAGAMEDOV</v>
      </c>
      <c r="I4607" t="str">
        <f t="shared" si="71"/>
        <v>CLERGET</v>
      </c>
      <c r="J4607" t="str">
        <f>UPPER(anotacoes!H4607)</f>
        <v>DISPLACEMENT</v>
      </c>
      <c r="K4607" t="str">
        <f>UPPER(anotacoes!I4607)</f>
        <v>2-3 STEP HESITANT LEFT</v>
      </c>
      <c r="L4607" s="6" t="str">
        <f>IF(anotacoes!N4607=0,"",anotacoes!N4607)</f>
        <v/>
      </c>
      <c r="M4607" t="str">
        <f>IF(anotacoes!M4607=0,"",UPPER(anotacoes!M4607))</f>
        <v/>
      </c>
    </row>
    <row r="4608" spans="1:13" x14ac:dyDescent="0.25">
      <c r="A4608" t="str">
        <f>anotacoes!C4608</f>
        <v>GRAND SLAM RIO DE JANEIRO</v>
      </c>
      <c r="B4608" t="str">
        <f>anotacoes!E4608</f>
        <v>MAGAMEDOV</v>
      </c>
      <c r="C4608" t="str">
        <f>anotacoes!F4608</f>
        <v>CLERGET</v>
      </c>
      <c r="D4608" t="s">
        <v>10434</v>
      </c>
      <c r="E4608">
        <f>anotacoes!A4608</f>
        <v>66</v>
      </c>
      <c r="F4608" t="str">
        <f>anotacoes!K4608</f>
        <v xml:space="preserve"> 00:00:20,701</v>
      </c>
      <c r="G4608" t="str">
        <f>anotacoes!L4608</f>
        <v xml:space="preserve"> 00:00:29,835</v>
      </c>
      <c r="H4608" t="str">
        <f>IF(J4608="PAUSE",D4608,IF(anotacoes!G4612=conversao_anotacoes!B4608,conversao_anotacoes!B4608,conversao_anotacoes!C4608))</f>
        <v>MAGAMEDOV</v>
      </c>
      <c r="I4608" t="str">
        <f t="shared" si="71"/>
        <v>CLERGET</v>
      </c>
      <c r="J4608" t="str">
        <f>UPPER(anotacoes!H4608)</f>
        <v>GRIP TIME</v>
      </c>
      <c r="K4608" t="str">
        <f>UPPER(anotacoes!I4608)</f>
        <v>RIGHT COLLAR</v>
      </c>
      <c r="L4608" s="6" t="str">
        <f>IF(anotacoes!N4608=0,"",anotacoes!N4608)</f>
        <v/>
      </c>
      <c r="M4608" t="str">
        <f>IF(anotacoes!M4608=0,"",UPPER(anotacoes!M4608))</f>
        <v/>
      </c>
    </row>
    <row r="4609" spans="1:13" x14ac:dyDescent="0.25">
      <c r="A4609" t="str">
        <f>anotacoes!C4609</f>
        <v>GRAND SLAM RIO DE JANEIRO</v>
      </c>
      <c r="B4609" t="str">
        <f>anotacoes!E4609</f>
        <v>MAGAMEDOV</v>
      </c>
      <c r="C4609" t="str">
        <f>anotacoes!F4609</f>
        <v>CLERGET</v>
      </c>
      <c r="D4609" t="s">
        <v>10434</v>
      </c>
      <c r="E4609">
        <f>anotacoes!A4609</f>
        <v>66</v>
      </c>
      <c r="F4609" t="str">
        <f>anotacoes!K4609</f>
        <v xml:space="preserve"> 00:00:29,835</v>
      </c>
      <c r="G4609" t="str">
        <f>anotacoes!L4609</f>
        <v xml:space="preserve"> 00:00:31,938</v>
      </c>
      <c r="H4609" t="str">
        <f>IF(J4609="PAUSE",D4609,IF(anotacoes!G4613=conversao_anotacoes!B4609,conversao_anotacoes!B4609,conversao_anotacoes!C4609))</f>
        <v>MAGAMEDOV</v>
      </c>
      <c r="I4609" t="str">
        <f t="shared" si="71"/>
        <v>CLERGET</v>
      </c>
      <c r="J4609" t="str">
        <f>UPPER(anotacoes!H4609)</f>
        <v>TRANSITION</v>
      </c>
      <c r="K4609" t="str">
        <f>UPPER(anotacoes!I4609)</f>
        <v>&lt;UNCLASSIFIED&gt;</v>
      </c>
      <c r="L4609" s="6" t="str">
        <f>IF(anotacoes!N4609=0,"",anotacoes!N4609)</f>
        <v/>
      </c>
      <c r="M4609" t="str">
        <f>IF(anotacoes!M4609=0,"",UPPER(anotacoes!M4609))</f>
        <v/>
      </c>
    </row>
    <row r="4610" spans="1:13" x14ac:dyDescent="0.25">
      <c r="A4610" t="str">
        <f>anotacoes!C4610</f>
        <v>GRAND SLAM RIO DE JANEIRO</v>
      </c>
      <c r="B4610" t="str">
        <f>anotacoes!E4610</f>
        <v>MAGAMEDOV</v>
      </c>
      <c r="C4610" t="str">
        <f>anotacoes!F4610</f>
        <v>CLERGET</v>
      </c>
      <c r="D4610" t="s">
        <v>10434</v>
      </c>
      <c r="E4610">
        <f>anotacoes!A4610</f>
        <v>66</v>
      </c>
      <c r="F4610" t="str">
        <f>anotacoes!K4610</f>
        <v xml:space="preserve"> 00:00:31,938</v>
      </c>
      <c r="G4610" t="str">
        <f>anotacoes!L4610</f>
        <v xml:space="preserve"> 00:00:40,942</v>
      </c>
      <c r="H4610" t="str">
        <f>IF(J4610="PAUSE",D4610,IF(anotacoes!G4614=conversao_anotacoes!B4610,conversao_anotacoes!B4610,conversao_anotacoes!C4610))</f>
        <v>MAGAMEDOV</v>
      </c>
      <c r="I4610" t="str">
        <f t="shared" si="71"/>
        <v>CLERGET</v>
      </c>
      <c r="J4610" t="str">
        <f>UPPER(anotacoes!H4610)</f>
        <v>GROUNDWORK COMBAT</v>
      </c>
      <c r="K4610" t="str">
        <f>UPPER(anotacoes!I4610)</f>
        <v>DEFENSIVE POSITION</v>
      </c>
      <c r="L4610" s="6" t="str">
        <f>IF(anotacoes!N4610=0,"",anotacoes!N4610)</f>
        <v/>
      </c>
      <c r="M4610" t="str">
        <f>IF(anotacoes!M4610=0,"",UPPER(anotacoes!M4610))</f>
        <v/>
      </c>
    </row>
    <row r="4611" spans="1:13" x14ac:dyDescent="0.25">
      <c r="A4611" t="str">
        <f>anotacoes!C4611</f>
        <v>GRAND SLAM RIO DE JANEIRO</v>
      </c>
      <c r="B4611" t="str">
        <f>anotacoes!E4611</f>
        <v>MAGAMEDOV</v>
      </c>
      <c r="C4611" t="str">
        <f>anotacoes!F4611</f>
        <v>CLERGET</v>
      </c>
      <c r="D4611" t="s">
        <v>10434</v>
      </c>
      <c r="E4611">
        <f>anotacoes!A4611</f>
        <v>66</v>
      </c>
      <c r="F4611" t="str">
        <f>anotacoes!K4611</f>
        <v xml:space="preserve"> 00:00:41,105</v>
      </c>
      <c r="G4611" t="str">
        <f>anotacoes!L4611</f>
        <v xml:space="preserve"> 00:00:51,963</v>
      </c>
      <c r="H4611" t="str">
        <f>IF(J4611="PAUSE",D4611,IF(anotacoes!G4615=conversao_anotacoes!B4611,conversao_anotacoes!B4611,conversao_anotacoes!C4611))</f>
        <v>&lt;ARBITRO DESCONHECIDO&gt;</v>
      </c>
      <c r="I4611" t="str">
        <f t="shared" ref="I4611:I4674" si="72">IF(H4611=D4611,"",IF(H4611=B4611,C4611,B4611))</f>
        <v/>
      </c>
      <c r="J4611" t="str">
        <f>UPPER(anotacoes!H4611)</f>
        <v>PAUSE</v>
      </c>
      <c r="K4611" t="str">
        <f>UPPER(anotacoes!I4611)</f>
        <v>SHIDO WITHOUT SCORE</v>
      </c>
      <c r="L4611" s="6" t="str">
        <f>IF(anotacoes!N4611=0,"",anotacoes!N4611)</f>
        <v/>
      </c>
      <c r="M4611" t="str">
        <f>IF(anotacoes!M4611=0,"",UPPER(anotacoes!M4611))</f>
        <v/>
      </c>
    </row>
    <row r="4612" spans="1:13" x14ac:dyDescent="0.25">
      <c r="A4612" t="str">
        <f>anotacoes!C4612</f>
        <v>GRAND SLAM RIO DE JANEIRO</v>
      </c>
      <c r="B4612" t="str">
        <f>anotacoes!E4612</f>
        <v>MAGAMEDOV</v>
      </c>
      <c r="C4612" t="str">
        <f>anotacoes!F4612</f>
        <v>CLERGET</v>
      </c>
      <c r="D4612" t="s">
        <v>10434</v>
      </c>
      <c r="E4612">
        <f>anotacoes!A4612</f>
        <v>66</v>
      </c>
      <c r="F4612" t="str">
        <f>anotacoes!K4612</f>
        <v xml:space="preserve"> 00:00:51,963</v>
      </c>
      <c r="G4612" t="str">
        <f>anotacoes!L4612</f>
        <v xml:space="preserve"> 00:00:58,615</v>
      </c>
      <c r="H4612" t="str">
        <f>IF(J4612="PAUSE",D4612,IF(anotacoes!G4616=conversao_anotacoes!B4612,conversao_anotacoes!B4612,conversao_anotacoes!C4612))</f>
        <v>MAGAMEDOV</v>
      </c>
      <c r="I4612" t="str">
        <f t="shared" si="72"/>
        <v>CLERGET</v>
      </c>
      <c r="J4612" t="str">
        <f>UPPER(anotacoes!H4612)</f>
        <v>DISPLACEMENT</v>
      </c>
      <c r="K4612" t="str">
        <f>UPPER(anotacoes!I4612)</f>
        <v>2-3 STEP HESITANT LEFT</v>
      </c>
      <c r="L4612" s="6" t="str">
        <f>IF(anotacoes!N4612=0,"",anotacoes!N4612)</f>
        <v/>
      </c>
      <c r="M4612" t="str">
        <f>IF(anotacoes!M4612=0,"",UPPER(anotacoes!M4612))</f>
        <v/>
      </c>
    </row>
    <row r="4613" spans="1:13" x14ac:dyDescent="0.25">
      <c r="A4613" t="str">
        <f>anotacoes!C4613</f>
        <v>GRAND SLAM RIO DE JANEIRO</v>
      </c>
      <c r="B4613" t="str">
        <f>anotacoes!E4613</f>
        <v>MAGAMEDOV</v>
      </c>
      <c r="C4613" t="str">
        <f>anotacoes!F4613</f>
        <v>CLERGET</v>
      </c>
      <c r="D4613" t="s">
        <v>10434</v>
      </c>
      <c r="E4613">
        <f>anotacoes!A4613</f>
        <v>66</v>
      </c>
      <c r="F4613" t="str">
        <f>anotacoes!K4613</f>
        <v xml:space="preserve"> 00:00:58,833</v>
      </c>
      <c r="G4613" t="str">
        <f>anotacoes!L4613</f>
        <v xml:space="preserve"> 00:01:48,011</v>
      </c>
      <c r="H4613" t="str">
        <f>IF(J4613="PAUSE",D4613,IF(anotacoes!G4617=conversao_anotacoes!B4613,conversao_anotacoes!B4613,conversao_anotacoes!C4613))</f>
        <v>MAGAMEDOV</v>
      </c>
      <c r="I4613" t="str">
        <f t="shared" si="72"/>
        <v>CLERGET</v>
      </c>
      <c r="J4613" t="str">
        <f>UPPER(anotacoes!H4613)</f>
        <v>GRIP TIME</v>
      </c>
      <c r="K4613" t="str">
        <f>UPPER(anotacoes!I4613)</f>
        <v>RIGHT COLLAR LEFT SLEEVE</v>
      </c>
      <c r="L4613" s="6" t="str">
        <f>IF(anotacoes!N4613=0,"",anotacoes!N4613)</f>
        <v/>
      </c>
      <c r="M4613" t="str">
        <f>IF(anotacoes!M4613=0,"",UPPER(anotacoes!M4613))</f>
        <v/>
      </c>
    </row>
    <row r="4614" spans="1:13" x14ac:dyDescent="0.25">
      <c r="A4614" t="str">
        <f>anotacoes!C4614</f>
        <v>GRAND SLAM RIO DE JANEIRO</v>
      </c>
      <c r="B4614" t="str">
        <f>anotacoes!E4614</f>
        <v>MAGAMEDOV</v>
      </c>
      <c r="C4614" t="str">
        <f>anotacoes!F4614</f>
        <v>CLERGET</v>
      </c>
      <c r="D4614" t="s">
        <v>10434</v>
      </c>
      <c r="E4614">
        <f>anotacoes!A4614</f>
        <v>66</v>
      </c>
      <c r="F4614" t="str">
        <f>anotacoes!K4614</f>
        <v xml:space="preserve"> 00:01:48,177</v>
      </c>
      <c r="G4614" t="str">
        <f>anotacoes!L4614</f>
        <v xml:space="preserve"> 00:01:48,199</v>
      </c>
      <c r="H4614" t="str">
        <f>IF(J4614="PAUSE",D4614,IF(anotacoes!G4618=conversao_anotacoes!B4614,conversao_anotacoes!B4614,conversao_anotacoes!C4614))</f>
        <v>MAGAMEDOV</v>
      </c>
      <c r="I4614" t="str">
        <f t="shared" si="72"/>
        <v>CLERGET</v>
      </c>
      <c r="J4614" t="str">
        <f>UPPER(anotacoes!H4614)</f>
        <v>DEFENSE</v>
      </c>
      <c r="K4614" t="str">
        <f>UPPER(anotacoes!I4614)</f>
        <v>TAE-SABAKI RIGHT INCLINED</v>
      </c>
      <c r="L4614" s="6" t="str">
        <f>IF(anotacoes!N4614=0,"",anotacoes!N4614)</f>
        <v/>
      </c>
      <c r="M4614" t="str">
        <f>IF(anotacoes!M4614=0,"",UPPER(anotacoes!M4614))</f>
        <v/>
      </c>
    </row>
    <row r="4615" spans="1:13" x14ac:dyDescent="0.25">
      <c r="A4615" t="str">
        <f>anotacoes!C4615</f>
        <v>GRAND SLAM RIO DE JANEIRO</v>
      </c>
      <c r="B4615" t="str">
        <f>anotacoes!E4615</f>
        <v>MAGAMEDOV</v>
      </c>
      <c r="C4615" t="str">
        <f>anotacoes!F4615</f>
        <v>CLERGET</v>
      </c>
      <c r="D4615" t="s">
        <v>10434</v>
      </c>
      <c r="E4615">
        <f>anotacoes!A4615</f>
        <v>66</v>
      </c>
      <c r="F4615" t="str">
        <f>anotacoes!K4615</f>
        <v xml:space="preserve"> 00:01:48,109</v>
      </c>
      <c r="G4615" t="str">
        <f>anotacoes!L4615</f>
        <v xml:space="preserve"> 00:01:54,695</v>
      </c>
      <c r="H4615" t="str">
        <f>IF(J4615="PAUSE",D4615,IF(anotacoes!G4619=conversao_anotacoes!B4615,conversao_anotacoes!B4615,conversao_anotacoes!C4615))</f>
        <v>&lt;ARBITRO DESCONHECIDO&gt;</v>
      </c>
      <c r="I4615" t="str">
        <f t="shared" si="72"/>
        <v/>
      </c>
      <c r="J4615" t="str">
        <f>UPPER(anotacoes!H4615)</f>
        <v>PAUSE</v>
      </c>
      <c r="K4615" t="str">
        <f>UPPER(anotacoes!I4615)</f>
        <v>&lt;UNCLASSIFIED&gt;</v>
      </c>
      <c r="L4615" s="6" t="str">
        <f>IF(anotacoes!N4615=0,"",anotacoes!N4615)</f>
        <v/>
      </c>
      <c r="M4615" t="str">
        <f>IF(anotacoes!M4615=0,"",UPPER(anotacoes!M4615))</f>
        <v/>
      </c>
    </row>
    <row r="4616" spans="1:13" x14ac:dyDescent="0.25">
      <c r="A4616" t="str">
        <f>anotacoes!C4616</f>
        <v>GRAND SLAM RIO DE JANEIRO</v>
      </c>
      <c r="B4616" t="str">
        <f>anotacoes!E4616</f>
        <v>MAGAMEDOV</v>
      </c>
      <c r="C4616" t="str">
        <f>anotacoes!F4616</f>
        <v>CLERGET</v>
      </c>
      <c r="D4616" t="s">
        <v>10434</v>
      </c>
      <c r="E4616">
        <f>anotacoes!A4616</f>
        <v>66</v>
      </c>
      <c r="F4616" t="str">
        <f>anotacoes!K4616</f>
        <v xml:space="preserve"> 00:01:54,852</v>
      </c>
      <c r="G4616" t="str">
        <f>anotacoes!L4616</f>
        <v xml:space="preserve"> 00:02:00,576</v>
      </c>
      <c r="H4616" t="str">
        <f>IF(J4616="PAUSE",D4616,IF(anotacoes!G4620=conversao_anotacoes!B4616,conversao_anotacoes!B4616,conversao_anotacoes!C4616))</f>
        <v>MAGAMEDOV</v>
      </c>
      <c r="I4616" t="str">
        <f t="shared" si="72"/>
        <v>CLERGET</v>
      </c>
      <c r="J4616" t="str">
        <f>UPPER(anotacoes!H4616)</f>
        <v>DISPLACEMENT</v>
      </c>
      <c r="K4616" t="str">
        <f>UPPER(anotacoes!I4616)</f>
        <v>2-3 STEP HESITANT LEFT</v>
      </c>
      <c r="L4616" s="6" t="str">
        <f>IF(anotacoes!N4616=0,"",anotacoes!N4616)</f>
        <v/>
      </c>
      <c r="M4616" t="str">
        <f>IF(anotacoes!M4616=0,"",UPPER(anotacoes!M4616))</f>
        <v/>
      </c>
    </row>
    <row r="4617" spans="1:13" x14ac:dyDescent="0.25">
      <c r="A4617" t="str">
        <f>anotacoes!C4617</f>
        <v>GRAND SLAM RIO DE JANEIRO</v>
      </c>
      <c r="B4617" t="str">
        <f>anotacoes!E4617</f>
        <v>MAGAMEDOV</v>
      </c>
      <c r="C4617" t="str">
        <f>anotacoes!F4617</f>
        <v>CLERGET</v>
      </c>
      <c r="D4617" t="s">
        <v>10434</v>
      </c>
      <c r="E4617">
        <f>anotacoes!A4617</f>
        <v>66</v>
      </c>
      <c r="F4617" t="str">
        <f>anotacoes!K4617</f>
        <v xml:space="preserve"> 00:02:00,845</v>
      </c>
      <c r="G4617" t="str">
        <f>anotacoes!L4617</f>
        <v xml:space="preserve"> 00:02:14,767</v>
      </c>
      <c r="H4617" t="str">
        <f>IF(J4617="PAUSE",D4617,IF(anotacoes!G4621=conversao_anotacoes!B4617,conversao_anotacoes!B4617,conversao_anotacoes!C4617))</f>
        <v>MAGAMEDOV</v>
      </c>
      <c r="I4617" t="str">
        <f t="shared" si="72"/>
        <v>CLERGET</v>
      </c>
      <c r="J4617" t="str">
        <f>UPPER(anotacoes!H4617)</f>
        <v>GRIP TIME</v>
      </c>
      <c r="K4617" t="str">
        <f>UPPER(anotacoes!I4617)</f>
        <v>RIGHT COLLAR</v>
      </c>
      <c r="L4617" s="6" t="str">
        <f>IF(anotacoes!N4617=0,"",anotacoes!N4617)</f>
        <v/>
      </c>
      <c r="M4617" t="str">
        <f>IF(anotacoes!M4617=0,"",UPPER(anotacoes!M4617))</f>
        <v/>
      </c>
    </row>
    <row r="4618" spans="1:13" x14ac:dyDescent="0.25">
      <c r="A4618" t="str">
        <f>anotacoes!C4618</f>
        <v>GRAND SLAM RIO DE JANEIRO</v>
      </c>
      <c r="B4618" t="str">
        <f>anotacoes!E4618</f>
        <v>MAGAMEDOV</v>
      </c>
      <c r="C4618" t="str">
        <f>anotacoes!F4618</f>
        <v>CLERGET</v>
      </c>
      <c r="D4618" t="s">
        <v>10434</v>
      </c>
      <c r="E4618">
        <f>anotacoes!A4618</f>
        <v>66</v>
      </c>
      <c r="F4618" t="str">
        <f>anotacoes!K4618</f>
        <v xml:space="preserve"> 00:02:14,767</v>
      </c>
      <c r="G4618" t="str">
        <f>anotacoes!L4618</f>
        <v xml:space="preserve"> 00:02:15,965</v>
      </c>
      <c r="H4618" t="str">
        <f>IF(J4618="PAUSE",D4618,IF(anotacoes!G4622=conversao_anotacoes!B4618,conversao_anotacoes!B4618,conversao_anotacoes!C4618))</f>
        <v>MAGAMEDOV</v>
      </c>
      <c r="I4618" t="str">
        <f t="shared" si="72"/>
        <v>CLERGET</v>
      </c>
      <c r="J4618" t="str">
        <f>UPPER(anotacoes!H4618)</f>
        <v>ATTACK</v>
      </c>
      <c r="K4618" t="str">
        <f>UPPER(anotacoes!I4618)</f>
        <v>UCHIMATA</v>
      </c>
      <c r="L4618" s="6">
        <f>IF(anotacoes!N4618=0,"",anotacoes!N4618)</f>
        <v>4</v>
      </c>
      <c r="M4618" t="str">
        <f>IF(anotacoes!M4618=0,"",UPPER(anotacoes!M4618))</f>
        <v/>
      </c>
    </row>
    <row r="4619" spans="1:13" x14ac:dyDescent="0.25">
      <c r="A4619" t="str">
        <f>anotacoes!C4619</f>
        <v>GRAND SLAM RIO DE JANEIRO</v>
      </c>
      <c r="B4619" t="str">
        <f>anotacoes!E4619</f>
        <v>MAGAMEDOV</v>
      </c>
      <c r="C4619" t="str">
        <f>anotacoes!F4619</f>
        <v>CLERGET</v>
      </c>
      <c r="D4619" t="s">
        <v>10434</v>
      </c>
      <c r="E4619">
        <f>anotacoes!A4619</f>
        <v>66</v>
      </c>
      <c r="F4619" t="str">
        <f>anotacoes!K4619</f>
        <v xml:space="preserve"> 00:02:16,144</v>
      </c>
      <c r="G4619" t="str">
        <f>anotacoes!L4619</f>
        <v xml:space="preserve"> 00:02:25,581</v>
      </c>
      <c r="H4619" t="str">
        <f>IF(J4619="PAUSE",D4619,IF(anotacoes!G4623=conversao_anotacoes!B4619,conversao_anotacoes!B4619,conversao_anotacoes!C4619))</f>
        <v>&lt;ARBITRO DESCONHECIDO&gt;</v>
      </c>
      <c r="I4619" t="str">
        <f t="shared" si="72"/>
        <v/>
      </c>
      <c r="J4619" t="str">
        <f>UPPER(anotacoes!H4619)</f>
        <v>PAUSE</v>
      </c>
      <c r="K4619" t="str">
        <f>UPPER(anotacoes!I4619)</f>
        <v>&lt;UNCLASSIFIED&gt;</v>
      </c>
      <c r="L4619" s="6" t="str">
        <f>IF(anotacoes!N4619=0,"",anotacoes!N4619)</f>
        <v/>
      </c>
      <c r="M4619" t="str">
        <f>IF(anotacoes!M4619=0,"",UPPER(anotacoes!M4619))</f>
        <v/>
      </c>
    </row>
    <row r="4620" spans="1:13" x14ac:dyDescent="0.25">
      <c r="A4620" t="str">
        <f>anotacoes!C4620</f>
        <v>GRAND SLAM RIO DE JANEIRO</v>
      </c>
      <c r="B4620" t="str">
        <f>anotacoes!E4620</f>
        <v>MAGAMEDOV</v>
      </c>
      <c r="C4620" t="str">
        <f>anotacoes!F4620</f>
        <v>CLERGET</v>
      </c>
      <c r="D4620" t="s">
        <v>10434</v>
      </c>
      <c r="E4620">
        <f>anotacoes!A4620</f>
        <v>66</v>
      </c>
      <c r="F4620" t="str">
        <f>anotacoes!K4620</f>
        <v xml:space="preserve"> 00:02:25,730</v>
      </c>
      <c r="G4620" t="str">
        <f>anotacoes!L4620</f>
        <v xml:space="preserve"> 00:02:29,711</v>
      </c>
      <c r="H4620" t="str">
        <f>IF(J4620="PAUSE",D4620,IF(anotacoes!G4624=conversao_anotacoes!B4620,conversao_anotacoes!B4620,conversao_anotacoes!C4620))</f>
        <v>MAGAMEDOV</v>
      </c>
      <c r="I4620" t="str">
        <f t="shared" si="72"/>
        <v>CLERGET</v>
      </c>
      <c r="J4620" t="str">
        <f>UPPER(anotacoes!H4620)</f>
        <v>DISPLACEMENT</v>
      </c>
      <c r="K4620" t="str">
        <f>UPPER(anotacoes!I4620)</f>
        <v>2-3 STEP HESITANT LEFT</v>
      </c>
      <c r="L4620" s="6" t="str">
        <f>IF(anotacoes!N4620=0,"",anotacoes!N4620)</f>
        <v/>
      </c>
      <c r="M4620" t="str">
        <f>IF(anotacoes!M4620=0,"",UPPER(anotacoes!M4620))</f>
        <v/>
      </c>
    </row>
    <row r="4621" spans="1:13" x14ac:dyDescent="0.25">
      <c r="A4621" t="str">
        <f>anotacoes!C4621</f>
        <v>GRAND SLAM RIO DE JANEIRO</v>
      </c>
      <c r="B4621" t="str">
        <f>anotacoes!E4621</f>
        <v>MAGAMEDOV</v>
      </c>
      <c r="C4621" t="str">
        <f>anotacoes!F4621</f>
        <v>CLERGET</v>
      </c>
      <c r="D4621" t="s">
        <v>10434</v>
      </c>
      <c r="E4621">
        <f>anotacoes!A4621</f>
        <v>66</v>
      </c>
      <c r="F4621" t="str">
        <f>anotacoes!K4621</f>
        <v xml:space="preserve"> 00:02:29,867</v>
      </c>
      <c r="G4621" t="str">
        <f>anotacoes!L4621</f>
        <v xml:space="preserve"> 00:02:37,056</v>
      </c>
      <c r="H4621" t="str">
        <f>IF(J4621="PAUSE",D4621,IF(anotacoes!G4625=conversao_anotacoes!B4621,conversao_anotacoes!B4621,conversao_anotacoes!C4621))</f>
        <v>MAGAMEDOV</v>
      </c>
      <c r="I4621" t="str">
        <f t="shared" si="72"/>
        <v>CLERGET</v>
      </c>
      <c r="J4621" t="str">
        <f>UPPER(anotacoes!H4621)</f>
        <v>GRIP TIME</v>
      </c>
      <c r="K4621" t="str">
        <f>UPPER(anotacoes!I4621)</f>
        <v>RIGHT COLLAR LEFT SLEEVE</v>
      </c>
      <c r="L4621" s="6" t="str">
        <f>IF(anotacoes!N4621=0,"",anotacoes!N4621)</f>
        <v/>
      </c>
      <c r="M4621" t="str">
        <f>IF(anotacoes!M4621=0,"",UPPER(anotacoes!M4621))</f>
        <v/>
      </c>
    </row>
    <row r="4622" spans="1:13" x14ac:dyDescent="0.25">
      <c r="A4622" t="str">
        <f>anotacoes!C4622</f>
        <v>GRAND SLAM RIO DE JANEIRO</v>
      </c>
      <c r="B4622" t="str">
        <f>anotacoes!E4622</f>
        <v>MAGAMEDOV</v>
      </c>
      <c r="C4622" t="str">
        <f>anotacoes!F4622</f>
        <v>CLERGET</v>
      </c>
      <c r="D4622" t="s">
        <v>10434</v>
      </c>
      <c r="E4622">
        <f>anotacoes!A4622</f>
        <v>66</v>
      </c>
      <c r="F4622" t="str">
        <f>anotacoes!K4622</f>
        <v xml:space="preserve"> 00:02:37,056</v>
      </c>
      <c r="G4622" t="str">
        <f>anotacoes!L4622</f>
        <v xml:space="preserve"> 00:02:38,107</v>
      </c>
      <c r="H4622" t="str">
        <f>IF(J4622="PAUSE",D4622,IF(anotacoes!G4626=conversao_anotacoes!B4622,conversao_anotacoes!B4622,conversao_anotacoes!C4622))</f>
        <v>MAGAMEDOV</v>
      </c>
      <c r="I4622" t="str">
        <f t="shared" si="72"/>
        <v>CLERGET</v>
      </c>
      <c r="J4622" t="str">
        <f>UPPER(anotacoes!H4622)</f>
        <v>DEFENSE</v>
      </c>
      <c r="K4622" t="str">
        <f>UPPER(anotacoes!I4622)</f>
        <v>TAE-SABAKI RIGHT INCLINED</v>
      </c>
      <c r="L4622" s="6" t="str">
        <f>IF(anotacoes!N4622=0,"",anotacoes!N4622)</f>
        <v/>
      </c>
      <c r="M4622" t="str">
        <f>IF(anotacoes!M4622=0,"",UPPER(anotacoes!M4622))</f>
        <v/>
      </c>
    </row>
    <row r="4623" spans="1:13" x14ac:dyDescent="0.25">
      <c r="A4623" t="str">
        <f>anotacoes!C4623</f>
        <v>GRAND SLAM RIO DE JANEIRO</v>
      </c>
      <c r="B4623" t="str">
        <f>anotacoes!E4623</f>
        <v>MAGAMEDOV</v>
      </c>
      <c r="C4623" t="str">
        <f>anotacoes!F4623</f>
        <v>CLERGET</v>
      </c>
      <c r="D4623" t="s">
        <v>10434</v>
      </c>
      <c r="E4623">
        <f>anotacoes!A4623</f>
        <v>66</v>
      </c>
      <c r="F4623" t="str">
        <f>anotacoes!K4623</f>
        <v xml:space="preserve"> 00:02:38,274</v>
      </c>
      <c r="G4623" t="str">
        <f>anotacoes!L4623</f>
        <v xml:space="preserve"> 00:03:27,817</v>
      </c>
      <c r="H4623" t="str">
        <f>IF(J4623="PAUSE",D4623,IF(anotacoes!G4627=conversao_anotacoes!B4623,conversao_anotacoes!B4623,conversao_anotacoes!C4623))</f>
        <v>&lt;ARBITRO DESCONHECIDO&gt;</v>
      </c>
      <c r="I4623" t="str">
        <f t="shared" si="72"/>
        <v/>
      </c>
      <c r="J4623" t="str">
        <f>UPPER(anotacoes!H4623)</f>
        <v>PAUSE</v>
      </c>
      <c r="K4623" t="str">
        <f>UPPER(anotacoes!I4623)</f>
        <v>SHIDO WITH SCORE</v>
      </c>
      <c r="L4623" s="6" t="str">
        <f>IF(anotacoes!N4623=0,"",anotacoes!N4623)</f>
        <v/>
      </c>
      <c r="M4623" t="str">
        <f>IF(anotacoes!M4623=0,"",UPPER(anotacoes!M4623))</f>
        <v/>
      </c>
    </row>
    <row r="4624" spans="1:13" x14ac:dyDescent="0.25">
      <c r="A4624" t="str">
        <f>anotacoes!C4624</f>
        <v>GRAND SLAM RIO DE JANEIRO</v>
      </c>
      <c r="B4624" t="str">
        <f>anotacoes!E4624</f>
        <v>MAGAMEDOV</v>
      </c>
      <c r="C4624" t="str">
        <f>anotacoes!F4624</f>
        <v>CLERGET</v>
      </c>
      <c r="D4624" t="s">
        <v>10434</v>
      </c>
      <c r="E4624">
        <f>anotacoes!A4624</f>
        <v>66</v>
      </c>
      <c r="F4624" t="str">
        <f>anotacoes!K4624</f>
        <v xml:space="preserve"> 00:03:27,817</v>
      </c>
      <c r="G4624" t="str">
        <f>anotacoes!L4624</f>
        <v xml:space="preserve"> 00:03:32,432</v>
      </c>
      <c r="H4624" t="str">
        <f>IF(J4624="PAUSE",D4624,IF(anotacoes!G4628=conversao_anotacoes!B4624,conversao_anotacoes!B4624,conversao_anotacoes!C4624))</f>
        <v>MAGAMEDOV</v>
      </c>
      <c r="I4624" t="str">
        <f t="shared" si="72"/>
        <v>CLERGET</v>
      </c>
      <c r="J4624" t="str">
        <f>UPPER(anotacoes!H4624)</f>
        <v>DISPLACEMENT</v>
      </c>
      <c r="K4624" t="str">
        <f>UPPER(anotacoes!I4624)</f>
        <v>2-3 STEP HESITANT LEFT</v>
      </c>
      <c r="L4624" s="6" t="str">
        <f>IF(anotacoes!N4624=0,"",anotacoes!N4624)</f>
        <v/>
      </c>
      <c r="M4624" t="str">
        <f>IF(anotacoes!M4624=0,"",UPPER(anotacoes!M4624))</f>
        <v/>
      </c>
    </row>
    <row r="4625" spans="1:13" x14ac:dyDescent="0.25">
      <c r="A4625" t="str">
        <f>anotacoes!C4625</f>
        <v>GRAND SLAM RIO DE JANEIRO</v>
      </c>
      <c r="B4625" t="str">
        <f>anotacoes!E4625</f>
        <v>MAGAMEDOV</v>
      </c>
      <c r="C4625" t="str">
        <f>anotacoes!F4625</f>
        <v>CLERGET</v>
      </c>
      <c r="D4625" t="s">
        <v>10434</v>
      </c>
      <c r="E4625">
        <f>anotacoes!A4625</f>
        <v>66</v>
      </c>
      <c r="F4625" t="str">
        <f>anotacoes!K4625</f>
        <v xml:space="preserve"> 00:03:32,590</v>
      </c>
      <c r="G4625" t="str">
        <f>anotacoes!L4625</f>
        <v xml:space="preserve"> 00:03:40,825</v>
      </c>
      <c r="H4625" t="str">
        <f>IF(J4625="PAUSE",D4625,IF(anotacoes!G4629=conversao_anotacoes!B4625,conversao_anotacoes!B4625,conversao_anotacoes!C4625))</f>
        <v>MAGAMEDOV</v>
      </c>
      <c r="I4625" t="str">
        <f t="shared" si="72"/>
        <v>CLERGET</v>
      </c>
      <c r="J4625" t="str">
        <f>UPPER(anotacoes!H4625)</f>
        <v>GRIP TIME</v>
      </c>
      <c r="K4625" t="str">
        <f>UPPER(anotacoes!I4625)</f>
        <v>RIGHT COLLAR</v>
      </c>
      <c r="L4625" s="6" t="str">
        <f>IF(anotacoes!N4625=0,"",anotacoes!N4625)</f>
        <v/>
      </c>
      <c r="M4625" t="str">
        <f>IF(anotacoes!M4625=0,"",UPPER(anotacoes!M4625))</f>
        <v/>
      </c>
    </row>
    <row r="4626" spans="1:13" x14ac:dyDescent="0.25">
      <c r="A4626" t="str">
        <f>anotacoes!C4626</f>
        <v>GRAND SLAM RIO DE JANEIRO</v>
      </c>
      <c r="B4626" t="str">
        <f>anotacoes!E4626</f>
        <v>MAGAMEDOV</v>
      </c>
      <c r="C4626" t="str">
        <f>anotacoes!F4626</f>
        <v>CLERGET</v>
      </c>
      <c r="D4626" t="s">
        <v>10434</v>
      </c>
      <c r="E4626">
        <f>anotacoes!A4626</f>
        <v>66</v>
      </c>
      <c r="F4626" t="str">
        <f>anotacoes!K4626</f>
        <v xml:space="preserve"> 00:03:40,825</v>
      </c>
      <c r="G4626" t="str">
        <f>anotacoes!L4626</f>
        <v xml:space="preserve"> 00:03:41,988</v>
      </c>
      <c r="H4626" t="str">
        <f>IF(J4626="PAUSE",D4626,IF(anotacoes!G4630=conversao_anotacoes!B4626,conversao_anotacoes!B4626,conversao_anotacoes!C4626))</f>
        <v>MAGAMEDOV</v>
      </c>
      <c r="I4626" t="str">
        <f t="shared" si="72"/>
        <v>CLERGET</v>
      </c>
      <c r="J4626" t="str">
        <f>UPPER(anotacoes!H4626)</f>
        <v>ATTACK</v>
      </c>
      <c r="K4626" t="str">
        <f>UPPER(anotacoes!I4626)</f>
        <v>UCHIMATA</v>
      </c>
      <c r="L4626" s="6">
        <f>IF(anotacoes!N4626=0,"",anotacoes!N4626)</f>
        <v>4</v>
      </c>
      <c r="M4626" t="str">
        <f>IF(anotacoes!M4626=0,"",UPPER(anotacoes!M4626))</f>
        <v/>
      </c>
    </row>
    <row r="4627" spans="1:13" x14ac:dyDescent="0.25">
      <c r="A4627" t="str">
        <f>anotacoes!C4627</f>
        <v>GRAND SLAM RIO DE JANEIRO</v>
      </c>
      <c r="B4627" t="str">
        <f>anotacoes!E4627</f>
        <v>MAGAMEDOV</v>
      </c>
      <c r="C4627" t="str">
        <f>anotacoes!F4627</f>
        <v>CLERGET</v>
      </c>
      <c r="D4627" t="s">
        <v>10434</v>
      </c>
      <c r="E4627">
        <f>anotacoes!A4627</f>
        <v>66</v>
      </c>
      <c r="F4627" t="str">
        <f>anotacoes!K4627</f>
        <v xml:space="preserve"> 00:03:41,988</v>
      </c>
      <c r="G4627" t="str">
        <f>anotacoes!L4627</f>
        <v xml:space="preserve"> 00:03:46,325</v>
      </c>
      <c r="H4627" t="str">
        <f>IF(J4627="PAUSE",D4627,IF(anotacoes!G4631=conversao_anotacoes!B4627,conversao_anotacoes!B4627,conversao_anotacoes!C4627))</f>
        <v>MAGAMEDOV</v>
      </c>
      <c r="I4627" t="str">
        <f t="shared" si="72"/>
        <v>CLERGET</v>
      </c>
      <c r="J4627" t="str">
        <f>UPPER(anotacoes!H4627)</f>
        <v>GRIP TIME</v>
      </c>
      <c r="K4627" t="str">
        <f>UPPER(anotacoes!I4627)</f>
        <v>RIGHT COLLAR</v>
      </c>
      <c r="L4627" s="6" t="str">
        <f>IF(anotacoes!N4627=0,"",anotacoes!N4627)</f>
        <v/>
      </c>
      <c r="M4627" t="str">
        <f>IF(anotacoes!M4627=0,"",UPPER(anotacoes!M4627))</f>
        <v/>
      </c>
    </row>
    <row r="4628" spans="1:13" x14ac:dyDescent="0.25">
      <c r="A4628" t="str">
        <f>anotacoes!C4628</f>
        <v>GRAND SLAM RIO DE JANEIRO</v>
      </c>
      <c r="B4628" t="str">
        <f>anotacoes!E4628</f>
        <v>MAGAMEDOV</v>
      </c>
      <c r="C4628" t="str">
        <f>anotacoes!F4628</f>
        <v>CLERGET</v>
      </c>
      <c r="D4628" t="s">
        <v>10434</v>
      </c>
      <c r="E4628">
        <f>anotacoes!A4628</f>
        <v>66</v>
      </c>
      <c r="F4628" t="str">
        <f>anotacoes!K4628</f>
        <v xml:space="preserve"> 00:03:46,325</v>
      </c>
      <c r="G4628" t="str">
        <f>anotacoes!L4628</f>
        <v xml:space="preserve"> 00:03:46,325</v>
      </c>
      <c r="H4628" t="str">
        <f>IF(J4628="PAUSE",D4628,IF(anotacoes!G4632=conversao_anotacoes!B4628,conversao_anotacoes!B4628,conversao_anotacoes!C4628))</f>
        <v>MAGAMEDOV</v>
      </c>
      <c r="I4628" t="str">
        <f t="shared" si="72"/>
        <v>CLERGET</v>
      </c>
      <c r="J4628" t="str">
        <f>UPPER(anotacoes!H4628)</f>
        <v>ATTACK</v>
      </c>
      <c r="K4628" t="str">
        <f>UPPER(anotacoes!I4628)</f>
        <v>UCHIMATA</v>
      </c>
      <c r="L4628" s="6">
        <f>IF(anotacoes!N4628=0,"",anotacoes!N4628)</f>
        <v>4</v>
      </c>
      <c r="M4628" t="str">
        <f>IF(anotacoes!M4628=0,"",UPPER(anotacoes!M4628))</f>
        <v/>
      </c>
    </row>
    <row r="4629" spans="1:13" x14ac:dyDescent="0.25">
      <c r="A4629" t="str">
        <f>anotacoes!C4629</f>
        <v>GRAND SLAM RIO DE JANEIRO</v>
      </c>
      <c r="B4629" t="str">
        <f>anotacoes!E4629</f>
        <v>MAGAMEDOV</v>
      </c>
      <c r="C4629" t="str">
        <f>anotacoes!F4629</f>
        <v>CLERGET</v>
      </c>
      <c r="D4629" t="s">
        <v>10434</v>
      </c>
      <c r="E4629">
        <f>anotacoes!A4629</f>
        <v>66</v>
      </c>
      <c r="F4629" t="str">
        <f>anotacoes!K4629</f>
        <v xml:space="preserve"> 00:03:46,325</v>
      </c>
      <c r="G4629" t="str">
        <f>anotacoes!L4629</f>
        <v xml:space="preserve"> 00:03:48,749</v>
      </c>
      <c r="H4629" t="str">
        <f>IF(J4629="PAUSE",D4629,IF(anotacoes!G4633=conversao_anotacoes!B4629,conversao_anotacoes!B4629,conversao_anotacoes!C4629))</f>
        <v>MAGAMEDOV</v>
      </c>
      <c r="I4629" t="str">
        <f t="shared" si="72"/>
        <v>CLERGET</v>
      </c>
      <c r="J4629" t="str">
        <f>UPPER(anotacoes!H4629)</f>
        <v>GRIP TIME</v>
      </c>
      <c r="K4629" t="str">
        <f>UPPER(anotacoes!I4629)</f>
        <v>RIGHT COLLAR</v>
      </c>
      <c r="L4629" s="6" t="str">
        <f>IF(anotacoes!N4629=0,"",anotacoes!N4629)</f>
        <v/>
      </c>
      <c r="M4629" t="str">
        <f>IF(anotacoes!M4629=0,"",UPPER(anotacoes!M4629))</f>
        <v/>
      </c>
    </row>
    <row r="4630" spans="1:13" x14ac:dyDescent="0.25">
      <c r="A4630" t="str">
        <f>anotacoes!C4630</f>
        <v>GRAND SLAM RIO DE JANEIRO</v>
      </c>
      <c r="B4630" t="str">
        <f>anotacoes!E4630</f>
        <v>MAGAMEDOV</v>
      </c>
      <c r="C4630" t="str">
        <f>anotacoes!F4630</f>
        <v>CLERGET</v>
      </c>
      <c r="D4630" t="s">
        <v>10434</v>
      </c>
      <c r="E4630">
        <f>anotacoes!A4630</f>
        <v>66</v>
      </c>
      <c r="F4630" t="str">
        <f>anotacoes!K4630</f>
        <v xml:space="preserve"> 00:03:48,749</v>
      </c>
      <c r="G4630" t="str">
        <f>anotacoes!L4630</f>
        <v xml:space="preserve"> 00:03:48,749</v>
      </c>
      <c r="H4630" t="str">
        <f>IF(J4630="PAUSE",D4630,IF(anotacoes!G4634=conversao_anotacoes!B4630,conversao_anotacoes!B4630,conversao_anotacoes!C4630))</f>
        <v>MAGAMEDOV</v>
      </c>
      <c r="I4630" t="str">
        <f t="shared" si="72"/>
        <v>CLERGET</v>
      </c>
      <c r="J4630" t="str">
        <f>UPPER(anotacoes!H4630)</f>
        <v>ATTACK</v>
      </c>
      <c r="K4630" t="str">
        <f>UPPER(anotacoes!I4630)</f>
        <v>IPPON SEOINAGE</v>
      </c>
      <c r="L4630" s="6">
        <f>IF(anotacoes!N4630=0,"",anotacoes!N4630)</f>
        <v>7</v>
      </c>
      <c r="M4630" t="str">
        <f>IF(anotacoes!M4630=0,"",UPPER(anotacoes!M4630))</f>
        <v/>
      </c>
    </row>
    <row r="4631" spans="1:13" x14ac:dyDescent="0.25">
      <c r="A4631" t="str">
        <f>anotacoes!C4631</f>
        <v>GRAND SLAM RIO DE JANEIRO</v>
      </c>
      <c r="B4631" t="str">
        <f>anotacoes!E4631</f>
        <v>MAGAMEDOV</v>
      </c>
      <c r="C4631" t="str">
        <f>anotacoes!F4631</f>
        <v>CLERGET</v>
      </c>
      <c r="D4631" t="s">
        <v>10434</v>
      </c>
      <c r="E4631">
        <f>anotacoes!A4631</f>
        <v>66</v>
      </c>
      <c r="F4631" t="str">
        <f>anotacoes!K4631</f>
        <v xml:space="preserve"> 00:03:48,749</v>
      </c>
      <c r="G4631" t="str">
        <f>anotacoes!L4631</f>
        <v xml:space="preserve"> 00:03:56,286</v>
      </c>
      <c r="H4631" t="str">
        <f>IF(J4631="PAUSE",D4631,IF(anotacoes!G4635=conversao_anotacoes!B4631,conversao_anotacoes!B4631,conversao_anotacoes!C4631))</f>
        <v>MAGAMEDOV</v>
      </c>
      <c r="I4631" t="str">
        <f t="shared" si="72"/>
        <v>CLERGET</v>
      </c>
      <c r="J4631" t="str">
        <f>UPPER(anotacoes!H4631)</f>
        <v>GROUNDWORK COMBAT</v>
      </c>
      <c r="K4631" t="str">
        <f>UPPER(anotacoes!I4631)</f>
        <v>TRYING TO ATTACK</v>
      </c>
      <c r="L4631" s="6" t="str">
        <f>IF(anotacoes!N4631=0,"",anotacoes!N4631)</f>
        <v/>
      </c>
      <c r="M4631" t="str">
        <f>IF(anotacoes!M4631=0,"",UPPER(anotacoes!M4631))</f>
        <v/>
      </c>
    </row>
    <row r="4632" spans="1:13" x14ac:dyDescent="0.25">
      <c r="A4632" t="str">
        <f>anotacoes!C4632</f>
        <v>GRAND SLAM RIO DE JANEIRO</v>
      </c>
      <c r="B4632" t="str">
        <f>anotacoes!E4632</f>
        <v>MAGAMEDOV</v>
      </c>
      <c r="C4632" t="str">
        <f>anotacoes!F4632</f>
        <v>CLERGET</v>
      </c>
      <c r="D4632" t="s">
        <v>10434</v>
      </c>
      <c r="E4632">
        <f>anotacoes!A4632</f>
        <v>66</v>
      </c>
      <c r="F4632" t="str">
        <f>anotacoes!K4632</f>
        <v xml:space="preserve"> 00:03:56,476</v>
      </c>
      <c r="G4632" t="str">
        <f>anotacoes!L4632</f>
        <v xml:space="preserve"> 00:04:10,789</v>
      </c>
      <c r="H4632" t="str">
        <f>IF(J4632="PAUSE",D4632,IF(anotacoes!G4636=conversao_anotacoes!B4632,conversao_anotacoes!B4632,conversao_anotacoes!C4632))</f>
        <v>MAGAMEDOV</v>
      </c>
      <c r="I4632" t="str">
        <f t="shared" si="72"/>
        <v>CLERGET</v>
      </c>
      <c r="J4632" t="str">
        <f>UPPER(anotacoes!H4632)</f>
        <v>GROUNDWORK COMBAT</v>
      </c>
      <c r="K4632" t="str">
        <f>UPPER(anotacoes!I4632)</f>
        <v>DEFENSIVE POSITION</v>
      </c>
      <c r="L4632" s="6" t="str">
        <f>IF(anotacoes!N4632=0,"",anotacoes!N4632)</f>
        <v/>
      </c>
      <c r="M4632" t="str">
        <f>IF(anotacoes!M4632=0,"",UPPER(anotacoes!M4632))</f>
        <v/>
      </c>
    </row>
    <row r="4633" spans="1:13" x14ac:dyDescent="0.25">
      <c r="A4633" t="str">
        <f>anotacoes!C4633</f>
        <v>GRAND SLAM RIO DE JANEIRO</v>
      </c>
      <c r="B4633" t="str">
        <f>anotacoes!E4633</f>
        <v>MAGAMEDOV</v>
      </c>
      <c r="C4633" t="str">
        <f>anotacoes!F4633</f>
        <v>CLERGET</v>
      </c>
      <c r="D4633" t="s">
        <v>10434</v>
      </c>
      <c r="E4633">
        <f>anotacoes!A4633</f>
        <v>66</v>
      </c>
      <c r="F4633" t="str">
        <f>anotacoes!K4633</f>
        <v xml:space="preserve"> 00:04:10,946</v>
      </c>
      <c r="G4633" t="str">
        <f>anotacoes!L4633</f>
        <v xml:space="preserve"> 00:05:04,408</v>
      </c>
      <c r="H4633" t="str">
        <f>IF(J4633="PAUSE",D4633,IF(anotacoes!G4637=conversao_anotacoes!B4633,conversao_anotacoes!B4633,conversao_anotacoes!C4633))</f>
        <v>&lt;ARBITRO DESCONHECIDO&gt;</v>
      </c>
      <c r="I4633" t="str">
        <f t="shared" si="72"/>
        <v/>
      </c>
      <c r="J4633" t="str">
        <f>UPPER(anotacoes!H4633)</f>
        <v>PAUSE</v>
      </c>
      <c r="K4633" t="str">
        <f>UPPER(anotacoes!I4633)</f>
        <v>&lt;UNCLASSIFIED&gt;</v>
      </c>
      <c r="L4633" s="6" t="str">
        <f>IF(anotacoes!N4633=0,"",anotacoes!N4633)</f>
        <v/>
      </c>
      <c r="M4633" t="str">
        <f>IF(anotacoes!M4633=0,"",UPPER(anotacoes!M4633))</f>
        <v/>
      </c>
    </row>
    <row r="4634" spans="1:13" x14ac:dyDescent="0.25">
      <c r="A4634" t="str">
        <f>anotacoes!C4634</f>
        <v>GRAND SLAM RIO DE JANEIRO</v>
      </c>
      <c r="B4634" t="str">
        <f>anotacoes!E4634</f>
        <v>MAGAMEDOV</v>
      </c>
      <c r="C4634" t="str">
        <f>anotacoes!F4634</f>
        <v>CLERGET</v>
      </c>
      <c r="D4634" t="s">
        <v>10434</v>
      </c>
      <c r="E4634">
        <f>anotacoes!A4634</f>
        <v>66</v>
      </c>
      <c r="F4634" t="str">
        <f>anotacoes!K4634</f>
        <v xml:space="preserve"> 00:05:04,584</v>
      </c>
      <c r="G4634" t="str">
        <f>anotacoes!L4634</f>
        <v xml:space="preserve"> 00:05:07,748</v>
      </c>
      <c r="H4634" t="str">
        <f>IF(J4634="PAUSE",D4634,IF(anotacoes!G4638=conversao_anotacoes!B4634,conversao_anotacoes!B4634,conversao_anotacoes!C4634))</f>
        <v>MAGAMEDOV</v>
      </c>
      <c r="I4634" t="str">
        <f t="shared" si="72"/>
        <v>CLERGET</v>
      </c>
      <c r="J4634" t="str">
        <f>UPPER(anotacoes!H4634)</f>
        <v>DISPLACEMENT</v>
      </c>
      <c r="K4634" t="str">
        <f>UPPER(anotacoes!I4634)</f>
        <v>2-3 STEP HESITANT LEFT</v>
      </c>
      <c r="L4634" s="6" t="str">
        <f>IF(anotacoes!N4634=0,"",anotacoes!N4634)</f>
        <v/>
      </c>
      <c r="M4634" t="str">
        <f>IF(anotacoes!M4634=0,"",UPPER(anotacoes!M4634))</f>
        <v/>
      </c>
    </row>
    <row r="4635" spans="1:13" x14ac:dyDescent="0.25">
      <c r="A4635" t="str">
        <f>anotacoes!C4635</f>
        <v>GRAND SLAM RIO DE JANEIRO</v>
      </c>
      <c r="B4635" t="str">
        <f>anotacoes!E4635</f>
        <v>MAGAMEDOV</v>
      </c>
      <c r="C4635" t="str">
        <f>anotacoes!F4635</f>
        <v>CLERGET</v>
      </c>
      <c r="D4635" t="s">
        <v>10434</v>
      </c>
      <c r="E4635">
        <f>anotacoes!A4635</f>
        <v>66</v>
      </c>
      <c r="F4635" t="str">
        <f>anotacoes!K4635</f>
        <v xml:space="preserve"> 00:05:07,748</v>
      </c>
      <c r="G4635" t="str">
        <f>anotacoes!L4635</f>
        <v xml:space="preserve"> 00:05:08,374</v>
      </c>
      <c r="H4635" t="str">
        <f>IF(J4635="PAUSE",D4635,IF(anotacoes!G4639=conversao_anotacoes!B4635,conversao_anotacoes!B4635,conversao_anotacoes!C4635))</f>
        <v>MAGAMEDOV</v>
      </c>
      <c r="I4635" t="str">
        <f t="shared" si="72"/>
        <v>CLERGET</v>
      </c>
      <c r="J4635" t="str">
        <f>UPPER(anotacoes!H4635)</f>
        <v>GRIP TIME</v>
      </c>
      <c r="K4635" t="str">
        <f>UPPER(anotacoes!I4635)</f>
        <v>LEFT COLLAR</v>
      </c>
      <c r="L4635" s="6" t="str">
        <f>IF(anotacoes!N4635=0,"",anotacoes!N4635)</f>
        <v/>
      </c>
      <c r="M4635" t="str">
        <f>IF(anotacoes!M4635=0,"",UPPER(anotacoes!M4635))</f>
        <v/>
      </c>
    </row>
    <row r="4636" spans="1:13" x14ac:dyDescent="0.25">
      <c r="A4636" t="str">
        <f>anotacoes!C4636</f>
        <v>GRAND SLAM RIO DE JANEIRO</v>
      </c>
      <c r="B4636" t="str">
        <f>anotacoes!E4636</f>
        <v>MAGAMEDOV</v>
      </c>
      <c r="C4636" t="str">
        <f>anotacoes!F4636</f>
        <v>CLERGET</v>
      </c>
      <c r="D4636" t="s">
        <v>10434</v>
      </c>
      <c r="E4636">
        <f>anotacoes!A4636</f>
        <v>66</v>
      </c>
      <c r="F4636" t="str">
        <f>anotacoes!K4636</f>
        <v xml:space="preserve"> 00:05:08,374</v>
      </c>
      <c r="G4636" t="str">
        <f>anotacoes!L4636</f>
        <v xml:space="preserve"> 00:05:09,964</v>
      </c>
      <c r="H4636" t="str">
        <f>IF(J4636="PAUSE",D4636,IF(anotacoes!G4640=conversao_anotacoes!B4636,conversao_anotacoes!B4636,conversao_anotacoes!C4636))</f>
        <v>MAGAMEDOV</v>
      </c>
      <c r="I4636" t="str">
        <f t="shared" si="72"/>
        <v>CLERGET</v>
      </c>
      <c r="J4636" t="str">
        <f>UPPER(anotacoes!H4636)</f>
        <v>ATTACK</v>
      </c>
      <c r="K4636" t="str">
        <f>UPPER(anotacoes!I4636)</f>
        <v>KOSOTO GARI</v>
      </c>
      <c r="L4636" s="6">
        <f>IF(anotacoes!N4636=0,"",anotacoes!N4636)</f>
        <v>9</v>
      </c>
      <c r="M4636" t="str">
        <f>IF(anotacoes!M4636=0,"",UPPER(anotacoes!M4636))</f>
        <v/>
      </c>
    </row>
    <row r="4637" spans="1:13" x14ac:dyDescent="0.25">
      <c r="A4637" t="str">
        <f>anotacoes!C4637</f>
        <v>GRAND SLAM RIO DE JANEIRO</v>
      </c>
      <c r="B4637" t="str">
        <f>anotacoes!E4637</f>
        <v>MAGAMEDOV</v>
      </c>
      <c r="C4637" t="str">
        <f>anotacoes!F4637</f>
        <v>CLERGET</v>
      </c>
      <c r="D4637" t="s">
        <v>10434</v>
      </c>
      <c r="E4637">
        <f>anotacoes!A4637</f>
        <v>66</v>
      </c>
      <c r="F4637" t="str">
        <f>anotacoes!K4637</f>
        <v xml:space="preserve"> 00:05:09,964</v>
      </c>
      <c r="G4637" t="str">
        <f>anotacoes!L4637</f>
        <v xml:space="preserve"> 00:05:09,964</v>
      </c>
      <c r="H4637" t="str">
        <f>IF(J4637="PAUSE",D4637,IF(anotacoes!G4641=conversao_anotacoes!B4637,conversao_anotacoes!B4637,conversao_anotacoes!C4637))</f>
        <v>MAGAMEDOV</v>
      </c>
      <c r="I4637" t="str">
        <f t="shared" si="72"/>
        <v>CLERGET</v>
      </c>
      <c r="J4637" t="str">
        <f>UPPER(anotacoes!H4637)</f>
        <v>GRIP TIME</v>
      </c>
      <c r="K4637" t="str">
        <f>UPPER(anotacoes!I4637)</f>
        <v>RIGHT BACK</v>
      </c>
      <c r="L4637" s="6" t="str">
        <f>IF(anotacoes!N4637=0,"",anotacoes!N4637)</f>
        <v/>
      </c>
      <c r="M4637" t="str">
        <f>IF(anotacoes!M4637=0,"",UPPER(anotacoes!M4637))</f>
        <v/>
      </c>
    </row>
    <row r="4638" spans="1:13" x14ac:dyDescent="0.25">
      <c r="A4638" t="str">
        <f>anotacoes!C4638</f>
        <v>GRAND SLAM RIO DE JANEIRO</v>
      </c>
      <c r="B4638" t="str">
        <f>anotacoes!E4638</f>
        <v>MAGAMEDOV</v>
      </c>
      <c r="C4638" t="str">
        <f>anotacoes!F4638</f>
        <v>CLERGET</v>
      </c>
      <c r="D4638" t="s">
        <v>10434</v>
      </c>
      <c r="E4638">
        <f>anotacoes!A4638</f>
        <v>66</v>
      </c>
      <c r="F4638" t="str">
        <f>anotacoes!K4638</f>
        <v xml:space="preserve"> 00:05:09,964</v>
      </c>
      <c r="G4638" t="str">
        <f>anotacoes!L4638</f>
        <v xml:space="preserve"> 00:05:09,964</v>
      </c>
      <c r="H4638" t="str">
        <f>IF(J4638="PAUSE",D4638,IF(anotacoes!G4642=conversao_anotacoes!B4638,conversao_anotacoes!B4638,conversao_anotacoes!C4638))</f>
        <v>MAGAMEDOV</v>
      </c>
      <c r="I4638" t="str">
        <f t="shared" si="72"/>
        <v>CLERGET</v>
      </c>
      <c r="J4638" t="str">
        <f>UPPER(anotacoes!H4638)</f>
        <v>ATTACK</v>
      </c>
      <c r="K4638" t="str">
        <f>UPPER(anotacoes!I4638)</f>
        <v>KOSOTO GARI</v>
      </c>
      <c r="L4638" s="6">
        <f>IF(anotacoes!N4638=0,"",anotacoes!N4638)</f>
        <v>8</v>
      </c>
      <c r="M4638" t="str">
        <f>IF(anotacoes!M4638=0,"",UPPER(anotacoes!M4638))</f>
        <v>IPPON</v>
      </c>
    </row>
    <row r="4639" spans="1:13" x14ac:dyDescent="0.25">
      <c r="A4639" t="str">
        <f>anotacoes!C4639</f>
        <v>GRAND SLAM MOSCOW</v>
      </c>
      <c r="B4639" t="str">
        <f>anotacoes!E4639</f>
        <v>MAGAMEDOV</v>
      </c>
      <c r="C4639" t="str">
        <f>anotacoes!F4639</f>
        <v>BOZBAYEV</v>
      </c>
      <c r="D4639" t="s">
        <v>10434</v>
      </c>
      <c r="E4639">
        <f>anotacoes!A4639</f>
        <v>67</v>
      </c>
      <c r="F4639" t="str">
        <f>anotacoes!K4639</f>
        <v xml:space="preserve"> 00:00:02,804</v>
      </c>
      <c r="G4639" t="str">
        <f>anotacoes!L4639</f>
        <v xml:space="preserve"> 00:00:08,121</v>
      </c>
      <c r="H4639" t="str">
        <f>IF(J4639="PAUSE",D4639,IF(anotacoes!G4643=conversao_anotacoes!B4639,conversao_anotacoes!B4639,conversao_anotacoes!C4639))</f>
        <v>MAGAMEDOV</v>
      </c>
      <c r="I4639" t="str">
        <f t="shared" si="72"/>
        <v>BOZBAYEV</v>
      </c>
      <c r="J4639" t="str">
        <f>UPPER(anotacoes!H4639)</f>
        <v>DISPLACEMENT</v>
      </c>
      <c r="K4639" t="str">
        <f>UPPER(anotacoes!I4639)</f>
        <v>CIRCULAR LEFT</v>
      </c>
      <c r="L4639" s="6" t="str">
        <f>IF(anotacoes!N4639=0,"",anotacoes!N4639)</f>
        <v/>
      </c>
      <c r="M4639" t="str">
        <f>IF(anotacoes!M4639=0,"",UPPER(anotacoes!M4639))</f>
        <v/>
      </c>
    </row>
    <row r="4640" spans="1:13" x14ac:dyDescent="0.25">
      <c r="A4640" t="str">
        <f>anotacoes!C4640</f>
        <v>GRAND SLAM MOSCOW</v>
      </c>
      <c r="B4640" t="str">
        <f>anotacoes!E4640</f>
        <v>MAGAMEDOV</v>
      </c>
      <c r="C4640" t="str">
        <f>anotacoes!F4640</f>
        <v>BOZBAYEV</v>
      </c>
      <c r="D4640" t="s">
        <v>10434</v>
      </c>
      <c r="E4640">
        <f>anotacoes!A4640</f>
        <v>67</v>
      </c>
      <c r="F4640" t="str">
        <f>anotacoes!K4640</f>
        <v xml:space="preserve"> 00:00:08,121</v>
      </c>
      <c r="G4640" t="str">
        <f>anotacoes!L4640</f>
        <v xml:space="preserve"> 00:00:11,261</v>
      </c>
      <c r="H4640" t="str">
        <f>IF(J4640="PAUSE",D4640,IF(anotacoes!G4644=conversao_anotacoes!B4640,conversao_anotacoes!B4640,conversao_anotacoes!C4640))</f>
        <v>MAGAMEDOV</v>
      </c>
      <c r="I4640" t="str">
        <f t="shared" si="72"/>
        <v>BOZBAYEV</v>
      </c>
      <c r="J4640" t="str">
        <f>UPPER(anotacoes!H4640)</f>
        <v>DISPLACEMENT</v>
      </c>
      <c r="K4640" t="str">
        <f>UPPER(anotacoes!I4640)</f>
        <v>2-3 STEP HESITANT RIGHT</v>
      </c>
      <c r="L4640" s="6" t="str">
        <f>IF(anotacoes!N4640=0,"",anotacoes!N4640)</f>
        <v/>
      </c>
      <c r="M4640" t="str">
        <f>IF(anotacoes!M4640=0,"",UPPER(anotacoes!M4640))</f>
        <v/>
      </c>
    </row>
    <row r="4641" spans="1:13" x14ac:dyDescent="0.25">
      <c r="A4641" t="str">
        <f>anotacoes!C4641</f>
        <v>GRAND SLAM MOSCOW</v>
      </c>
      <c r="B4641" t="str">
        <f>anotacoes!E4641</f>
        <v>MAGAMEDOV</v>
      </c>
      <c r="C4641" t="str">
        <f>anotacoes!F4641</f>
        <v>BOZBAYEV</v>
      </c>
      <c r="D4641" t="s">
        <v>10434</v>
      </c>
      <c r="E4641">
        <f>anotacoes!A4641</f>
        <v>67</v>
      </c>
      <c r="F4641" t="str">
        <f>anotacoes!K4641</f>
        <v xml:space="preserve"> 00:00:11,261</v>
      </c>
      <c r="G4641" t="str">
        <f>anotacoes!L4641</f>
        <v xml:space="preserve"> 00:00:12,554</v>
      </c>
      <c r="H4641" t="str">
        <f>IF(J4641="PAUSE",D4641,IF(anotacoes!G4645=conversao_anotacoes!B4641,conversao_anotacoes!B4641,conversao_anotacoes!C4641))</f>
        <v>MAGAMEDOV</v>
      </c>
      <c r="I4641" t="str">
        <f t="shared" si="72"/>
        <v>BOZBAYEV</v>
      </c>
      <c r="J4641" t="str">
        <f>UPPER(anotacoes!H4641)</f>
        <v>DISPLACEMENT</v>
      </c>
      <c r="K4641" t="str">
        <f>UPPER(anotacoes!I4641)</f>
        <v>TRY TO GRIP WITH CONTACT</v>
      </c>
      <c r="L4641" s="6" t="str">
        <f>IF(anotacoes!N4641=0,"",anotacoes!N4641)</f>
        <v/>
      </c>
      <c r="M4641" t="str">
        <f>IF(anotacoes!M4641=0,"",UPPER(anotacoes!M4641))</f>
        <v/>
      </c>
    </row>
    <row r="4642" spans="1:13" x14ac:dyDescent="0.25">
      <c r="A4642" t="str">
        <f>anotacoes!C4642</f>
        <v>GRAND SLAM MOSCOW</v>
      </c>
      <c r="B4642" t="str">
        <f>anotacoes!E4642</f>
        <v>MAGAMEDOV</v>
      </c>
      <c r="C4642" t="str">
        <f>anotacoes!F4642</f>
        <v>BOZBAYEV</v>
      </c>
      <c r="D4642" t="s">
        <v>10434</v>
      </c>
      <c r="E4642">
        <f>anotacoes!A4642</f>
        <v>67</v>
      </c>
      <c r="F4642" t="str">
        <f>anotacoes!K4642</f>
        <v xml:space="preserve"> 00:00:12,554</v>
      </c>
      <c r="G4642" t="str">
        <f>anotacoes!L4642</f>
        <v xml:space="preserve"> 00:00:15,575</v>
      </c>
      <c r="H4642" t="str">
        <f>IF(J4642="PAUSE",D4642,IF(anotacoes!G4646=conversao_anotacoes!B4642,conversao_anotacoes!B4642,conversao_anotacoes!C4642))</f>
        <v>MAGAMEDOV</v>
      </c>
      <c r="I4642" t="str">
        <f t="shared" si="72"/>
        <v>BOZBAYEV</v>
      </c>
      <c r="J4642" t="str">
        <f>UPPER(anotacoes!H4642)</f>
        <v>GRIP TIME</v>
      </c>
      <c r="K4642" t="str">
        <f>UPPER(anotacoes!I4642)</f>
        <v>RIGHT SLEEVE LEFT SLEEVE</v>
      </c>
      <c r="L4642" s="6" t="str">
        <f>IF(anotacoes!N4642=0,"",anotacoes!N4642)</f>
        <v/>
      </c>
      <c r="M4642" t="str">
        <f>IF(anotacoes!M4642=0,"",UPPER(anotacoes!M4642))</f>
        <v/>
      </c>
    </row>
    <row r="4643" spans="1:13" x14ac:dyDescent="0.25">
      <c r="A4643" t="str">
        <f>anotacoes!C4643</f>
        <v>GRAND SLAM MOSCOW</v>
      </c>
      <c r="B4643" t="str">
        <f>anotacoes!E4643</f>
        <v>MAGAMEDOV</v>
      </c>
      <c r="C4643" t="str">
        <f>anotacoes!F4643</f>
        <v>BOZBAYEV</v>
      </c>
      <c r="D4643" t="s">
        <v>10434</v>
      </c>
      <c r="E4643">
        <f>anotacoes!A4643</f>
        <v>67</v>
      </c>
      <c r="F4643" t="str">
        <f>anotacoes!K4643</f>
        <v xml:space="preserve"> 00:00:15,575</v>
      </c>
      <c r="G4643" t="str">
        <f>anotacoes!L4643</f>
        <v xml:space="preserve"> 00:00:16,280</v>
      </c>
      <c r="H4643" t="str">
        <f>IF(J4643="PAUSE",D4643,IF(anotacoes!G4647=conversao_anotacoes!B4643,conversao_anotacoes!B4643,conversao_anotacoes!C4643))</f>
        <v>MAGAMEDOV</v>
      </c>
      <c r="I4643" t="str">
        <f t="shared" si="72"/>
        <v>BOZBAYEV</v>
      </c>
      <c r="J4643" t="str">
        <f>UPPER(anotacoes!H4643)</f>
        <v>DEFENSE</v>
      </c>
      <c r="K4643" t="str">
        <f>UPPER(anotacoes!I4643)</f>
        <v>TAE-SABAKI RIGHT</v>
      </c>
      <c r="L4643" s="6" t="str">
        <f>IF(anotacoes!N4643=0,"",anotacoes!N4643)</f>
        <v/>
      </c>
      <c r="M4643" t="str">
        <f>IF(anotacoes!M4643=0,"",UPPER(anotacoes!M4643))</f>
        <v/>
      </c>
    </row>
    <row r="4644" spans="1:13" x14ac:dyDescent="0.25">
      <c r="A4644" t="str">
        <f>anotacoes!C4644</f>
        <v>GRAND SLAM MOSCOW</v>
      </c>
      <c r="B4644" t="str">
        <f>anotacoes!E4644</f>
        <v>MAGAMEDOV</v>
      </c>
      <c r="C4644" t="str">
        <f>anotacoes!F4644</f>
        <v>BOZBAYEV</v>
      </c>
      <c r="D4644" t="s">
        <v>10434</v>
      </c>
      <c r="E4644">
        <f>anotacoes!A4644</f>
        <v>67</v>
      </c>
      <c r="F4644" t="str">
        <f>anotacoes!K4644</f>
        <v xml:space="preserve"> 00:00:16,280</v>
      </c>
      <c r="G4644" t="str">
        <f>anotacoes!L4644</f>
        <v xml:space="preserve"> 00:00:18,807</v>
      </c>
      <c r="H4644" t="str">
        <f>IF(J4644="PAUSE",D4644,IF(anotacoes!G4648=conversao_anotacoes!B4644,conversao_anotacoes!B4644,conversao_anotacoes!C4644))</f>
        <v>MAGAMEDOV</v>
      </c>
      <c r="I4644" t="str">
        <f t="shared" si="72"/>
        <v>BOZBAYEV</v>
      </c>
      <c r="J4644" t="str">
        <f>UPPER(anotacoes!H4644)</f>
        <v>GROUNDWORK COMBAT</v>
      </c>
      <c r="K4644" t="str">
        <f>UPPER(anotacoes!I4644)</f>
        <v>TRYING TO ATTACK</v>
      </c>
      <c r="L4644" s="6" t="str">
        <f>IF(anotacoes!N4644=0,"",anotacoes!N4644)</f>
        <v/>
      </c>
      <c r="M4644" t="str">
        <f>IF(anotacoes!M4644=0,"",UPPER(anotacoes!M4644))</f>
        <v/>
      </c>
    </row>
    <row r="4645" spans="1:13" x14ac:dyDescent="0.25">
      <c r="A4645" t="str">
        <f>anotacoes!C4645</f>
        <v>GRAND SLAM MOSCOW</v>
      </c>
      <c r="B4645" t="str">
        <f>anotacoes!E4645</f>
        <v>MAGAMEDOV</v>
      </c>
      <c r="C4645" t="str">
        <f>anotacoes!F4645</f>
        <v>BOZBAYEV</v>
      </c>
      <c r="D4645" t="s">
        <v>10434</v>
      </c>
      <c r="E4645">
        <f>anotacoes!A4645</f>
        <v>67</v>
      </c>
      <c r="F4645" t="str">
        <f>anotacoes!K4645</f>
        <v xml:space="preserve"> 00:00:19,009</v>
      </c>
      <c r="G4645" t="str">
        <f>anotacoes!L4645</f>
        <v xml:space="preserve"> 00:00:23,204</v>
      </c>
      <c r="H4645" t="str">
        <f>IF(J4645="PAUSE",D4645,IF(anotacoes!G4649=conversao_anotacoes!B4645,conversao_anotacoes!B4645,conversao_anotacoes!C4645))</f>
        <v>&lt;ARBITRO DESCONHECIDO&gt;</v>
      </c>
      <c r="I4645" t="str">
        <f t="shared" si="72"/>
        <v/>
      </c>
      <c r="J4645" t="str">
        <f>UPPER(anotacoes!H4645)</f>
        <v>PAUSE</v>
      </c>
      <c r="K4645" t="str">
        <f>UPPER(anotacoes!I4645)</f>
        <v>&lt;UNCLASSIFIED&gt;</v>
      </c>
      <c r="L4645" s="6" t="str">
        <f>IF(anotacoes!N4645=0,"",anotacoes!N4645)</f>
        <v/>
      </c>
      <c r="M4645" t="str">
        <f>IF(anotacoes!M4645=0,"",UPPER(anotacoes!M4645))</f>
        <v/>
      </c>
    </row>
    <row r="4646" spans="1:13" x14ac:dyDescent="0.25">
      <c r="A4646" t="str">
        <f>anotacoes!C4646</f>
        <v>GRAND SLAM MOSCOW</v>
      </c>
      <c r="B4646" t="str">
        <f>anotacoes!E4646</f>
        <v>MAGAMEDOV</v>
      </c>
      <c r="C4646" t="str">
        <f>anotacoes!F4646</f>
        <v>BOZBAYEV</v>
      </c>
      <c r="D4646" t="s">
        <v>10434</v>
      </c>
      <c r="E4646">
        <f>anotacoes!A4646</f>
        <v>67</v>
      </c>
      <c r="F4646" t="str">
        <f>anotacoes!K4646</f>
        <v xml:space="preserve"> 00:00:23,373</v>
      </c>
      <c r="G4646" t="str">
        <f>anotacoes!L4646</f>
        <v xml:space="preserve"> 00:00:32,909</v>
      </c>
      <c r="H4646" t="str">
        <f>IF(J4646="PAUSE",D4646,IF(anotacoes!G4650=conversao_anotacoes!B4646,conversao_anotacoes!B4646,conversao_anotacoes!C4646))</f>
        <v>MAGAMEDOV</v>
      </c>
      <c r="I4646" t="str">
        <f t="shared" si="72"/>
        <v>BOZBAYEV</v>
      </c>
      <c r="J4646" t="str">
        <f>UPPER(anotacoes!H4646)</f>
        <v>DISPLACEMENT</v>
      </c>
      <c r="K4646" t="str">
        <f>UPPER(anotacoes!I4646)</f>
        <v>2-3 STEP HESITANT RIGHT</v>
      </c>
      <c r="L4646" s="6" t="str">
        <f>IF(anotacoes!N4646=0,"",anotacoes!N4646)</f>
        <v/>
      </c>
      <c r="M4646" t="str">
        <f>IF(anotacoes!M4646=0,"",UPPER(anotacoes!M4646))</f>
        <v/>
      </c>
    </row>
    <row r="4647" spans="1:13" x14ac:dyDescent="0.25">
      <c r="A4647" t="str">
        <f>anotacoes!C4647</f>
        <v>GRAND SLAM MOSCOW</v>
      </c>
      <c r="B4647" t="str">
        <f>anotacoes!E4647</f>
        <v>MAGAMEDOV</v>
      </c>
      <c r="C4647" t="str">
        <f>anotacoes!F4647</f>
        <v>BOZBAYEV</v>
      </c>
      <c r="D4647" t="s">
        <v>10434</v>
      </c>
      <c r="E4647">
        <f>anotacoes!A4647</f>
        <v>67</v>
      </c>
      <c r="F4647" t="str">
        <f>anotacoes!K4647</f>
        <v xml:space="preserve"> 00:00:33,062</v>
      </c>
      <c r="G4647" t="str">
        <f>anotacoes!L4647</f>
        <v xml:space="preserve"> 00:00:36,683</v>
      </c>
      <c r="H4647" t="str">
        <f>IF(J4647="PAUSE",D4647,IF(anotacoes!G4651=conversao_anotacoes!B4647,conversao_anotacoes!B4647,conversao_anotacoes!C4647))</f>
        <v>BOZBAYEV</v>
      </c>
      <c r="I4647" t="str">
        <f t="shared" si="72"/>
        <v>MAGAMEDOV</v>
      </c>
      <c r="J4647" t="str">
        <f>UPPER(anotacoes!H4647)</f>
        <v>DISPLACEMENT</v>
      </c>
      <c r="K4647" t="str">
        <f>UPPER(anotacoes!I4647)</f>
        <v>TRY TO GRIP WITH CONTACT</v>
      </c>
      <c r="L4647" s="6" t="str">
        <f>IF(anotacoes!N4647=0,"",anotacoes!N4647)</f>
        <v/>
      </c>
      <c r="M4647" t="str">
        <f>IF(anotacoes!M4647=0,"",UPPER(anotacoes!M4647))</f>
        <v/>
      </c>
    </row>
    <row r="4648" spans="1:13" x14ac:dyDescent="0.25">
      <c r="A4648" t="str">
        <f>anotacoes!C4648</f>
        <v>GRAND SLAM MOSCOW</v>
      </c>
      <c r="B4648" t="str">
        <f>anotacoes!E4648</f>
        <v>MAGAMEDOV</v>
      </c>
      <c r="C4648" t="str">
        <f>anotacoes!F4648</f>
        <v>BOZBAYEV</v>
      </c>
      <c r="D4648" t="s">
        <v>10434</v>
      </c>
      <c r="E4648">
        <f>anotacoes!A4648</f>
        <v>67</v>
      </c>
      <c r="F4648" t="str">
        <f>anotacoes!K4648</f>
        <v xml:space="preserve"> 00:00:36,683</v>
      </c>
      <c r="G4648" t="str">
        <f>anotacoes!L4648</f>
        <v xml:space="preserve"> 00:00:37,865</v>
      </c>
      <c r="H4648" t="str">
        <f>IF(J4648="PAUSE",D4648,IF(anotacoes!G4652=conversao_anotacoes!B4648,conversao_anotacoes!B4648,conversao_anotacoes!C4648))</f>
        <v>BOZBAYEV</v>
      </c>
      <c r="I4648" t="str">
        <f t="shared" si="72"/>
        <v>MAGAMEDOV</v>
      </c>
      <c r="J4648" t="str">
        <f>UPPER(anotacoes!H4648)</f>
        <v>GRIP TIME</v>
      </c>
      <c r="K4648" t="str">
        <f>UPPER(anotacoes!I4648)</f>
        <v>RIGHT COLLAR</v>
      </c>
      <c r="L4648" s="6" t="str">
        <f>IF(anotacoes!N4648=0,"",anotacoes!N4648)</f>
        <v/>
      </c>
      <c r="M4648" t="str">
        <f>IF(anotacoes!M4648=0,"",UPPER(anotacoes!M4648))</f>
        <v/>
      </c>
    </row>
    <row r="4649" spans="1:13" x14ac:dyDescent="0.25">
      <c r="A4649" t="str">
        <f>anotacoes!C4649</f>
        <v>GRAND SLAM MOSCOW</v>
      </c>
      <c r="B4649" t="str">
        <f>anotacoes!E4649</f>
        <v>MAGAMEDOV</v>
      </c>
      <c r="C4649" t="str">
        <f>anotacoes!F4649</f>
        <v>BOZBAYEV</v>
      </c>
      <c r="D4649" t="s">
        <v>10434</v>
      </c>
      <c r="E4649">
        <f>anotacoes!A4649</f>
        <v>67</v>
      </c>
      <c r="F4649" t="str">
        <f>anotacoes!K4649</f>
        <v xml:space="preserve"> 00:00:37,865</v>
      </c>
      <c r="G4649" t="str">
        <f>anotacoes!L4649</f>
        <v xml:space="preserve"> 00:00:38,856</v>
      </c>
      <c r="H4649" t="str">
        <f>IF(J4649="PAUSE",D4649,IF(anotacoes!G4653=conversao_anotacoes!B4649,conversao_anotacoes!B4649,conversao_anotacoes!C4649))</f>
        <v>BOZBAYEV</v>
      </c>
      <c r="I4649" t="str">
        <f t="shared" si="72"/>
        <v>MAGAMEDOV</v>
      </c>
      <c r="J4649" t="str">
        <f>UPPER(anotacoes!H4649)</f>
        <v>ATTACK</v>
      </c>
      <c r="K4649" t="str">
        <f>UPPER(anotacoes!I4649)</f>
        <v>OUCHI GARI</v>
      </c>
      <c r="L4649" s="6">
        <f>IF(anotacoes!N4649=0,"",anotacoes!N4649)</f>
        <v>7</v>
      </c>
      <c r="M4649" t="str">
        <f>IF(anotacoes!M4649=0,"",UPPER(anotacoes!M4649))</f>
        <v/>
      </c>
    </row>
    <row r="4650" spans="1:13" x14ac:dyDescent="0.25">
      <c r="A4650" t="str">
        <f>anotacoes!C4650</f>
        <v>GRAND SLAM MOSCOW</v>
      </c>
      <c r="B4650" t="str">
        <f>anotacoes!E4650</f>
        <v>MAGAMEDOV</v>
      </c>
      <c r="C4650" t="str">
        <f>anotacoes!F4650</f>
        <v>BOZBAYEV</v>
      </c>
      <c r="D4650" t="s">
        <v>10434</v>
      </c>
      <c r="E4650">
        <f>anotacoes!A4650</f>
        <v>67</v>
      </c>
      <c r="F4650" t="str">
        <f>anotacoes!K4650</f>
        <v xml:space="preserve"> 00:00:38,856</v>
      </c>
      <c r="G4650" t="str">
        <f>anotacoes!L4650</f>
        <v xml:space="preserve"> 00:00:40,855</v>
      </c>
      <c r="H4650" t="str">
        <f>IF(J4650="PAUSE",D4650,IF(anotacoes!G4654=conversao_anotacoes!B4650,conversao_anotacoes!B4650,conversao_anotacoes!C4650))</f>
        <v>BOZBAYEV</v>
      </c>
      <c r="I4650" t="str">
        <f t="shared" si="72"/>
        <v>MAGAMEDOV</v>
      </c>
      <c r="J4650" t="str">
        <f>UPPER(anotacoes!H4650)</f>
        <v>GRIP TIME</v>
      </c>
      <c r="K4650" t="str">
        <f>UPPER(anotacoes!I4650)</f>
        <v>RIGHT COLLAR LEFT SLEEVE</v>
      </c>
      <c r="L4650" s="6" t="str">
        <f>IF(anotacoes!N4650=0,"",anotacoes!N4650)</f>
        <v/>
      </c>
      <c r="M4650" t="str">
        <f>IF(anotacoes!M4650=0,"",UPPER(anotacoes!M4650))</f>
        <v/>
      </c>
    </row>
    <row r="4651" spans="1:13" x14ac:dyDescent="0.25">
      <c r="A4651" t="str">
        <f>anotacoes!C4651</f>
        <v>GRAND SLAM RIO DE JANEIRO 2011</v>
      </c>
      <c r="B4651" t="str">
        <f>anotacoes!E4651</f>
        <v>MAMMADLI</v>
      </c>
      <c r="C4651" t="str">
        <f>anotacoes!F4651</f>
        <v>OSUREN</v>
      </c>
      <c r="D4651" t="s">
        <v>10434</v>
      </c>
      <c r="E4651">
        <f>anotacoes!A4651</f>
        <v>68</v>
      </c>
      <c r="F4651" t="str">
        <f>anotacoes!K4651</f>
        <v xml:space="preserve"> 00:00:01,416</v>
      </c>
      <c r="G4651" t="str">
        <f>anotacoes!L4651</f>
        <v xml:space="preserve"> 00:00:07,161</v>
      </c>
      <c r="H4651" t="str">
        <f>IF(J4651="PAUSE",D4651,IF(anotacoes!G4655=conversao_anotacoes!B4651,conversao_anotacoes!B4651,conversao_anotacoes!C4651))</f>
        <v>MAMMADLI</v>
      </c>
      <c r="I4651" t="str">
        <f t="shared" si="72"/>
        <v>OSUREN</v>
      </c>
      <c r="J4651" t="str">
        <f>UPPER(anotacoes!H4651)</f>
        <v>DISPLACEMENT</v>
      </c>
      <c r="K4651" t="str">
        <f>UPPER(anotacoes!I4651)</f>
        <v>2-3 STEP HESITANT RIGHT</v>
      </c>
      <c r="L4651" s="6" t="str">
        <f>IF(anotacoes!N4651=0,"",anotacoes!N4651)</f>
        <v/>
      </c>
      <c r="M4651" t="str">
        <f>IF(anotacoes!M4651=0,"",UPPER(anotacoes!M4651))</f>
        <v/>
      </c>
    </row>
    <row r="4652" spans="1:13" x14ac:dyDescent="0.25">
      <c r="A4652" t="str">
        <f>anotacoes!C4652</f>
        <v>GRAND SLAM RIO DE JANEIRO 2011</v>
      </c>
      <c r="B4652" t="str">
        <f>anotacoes!E4652</f>
        <v>MAMMADLI</v>
      </c>
      <c r="C4652" t="str">
        <f>anotacoes!F4652</f>
        <v>OSUREN</v>
      </c>
      <c r="D4652" t="s">
        <v>10434</v>
      </c>
      <c r="E4652">
        <f>anotacoes!A4652</f>
        <v>68</v>
      </c>
      <c r="F4652" t="str">
        <f>anotacoes!K4652</f>
        <v xml:space="preserve"> 00:00:07,161</v>
      </c>
      <c r="G4652" t="str">
        <f>anotacoes!L4652</f>
        <v xml:space="preserve"> 00:00:09,855</v>
      </c>
      <c r="H4652" t="str">
        <f>IF(J4652="PAUSE",D4652,IF(anotacoes!G4656=conversao_anotacoes!B4652,conversao_anotacoes!B4652,conversao_anotacoes!C4652))</f>
        <v>MAMMADLI</v>
      </c>
      <c r="I4652" t="str">
        <f t="shared" si="72"/>
        <v>OSUREN</v>
      </c>
      <c r="J4652" t="str">
        <f>UPPER(anotacoes!H4652)</f>
        <v>GRIP TIME</v>
      </c>
      <c r="K4652" t="str">
        <f>UPPER(anotacoes!I4652)</f>
        <v>LEFT COLLAR</v>
      </c>
      <c r="L4652" s="6" t="str">
        <f>IF(anotacoes!N4652=0,"",anotacoes!N4652)</f>
        <v/>
      </c>
      <c r="M4652" t="str">
        <f>IF(anotacoes!M4652=0,"",UPPER(anotacoes!M4652))</f>
        <v/>
      </c>
    </row>
    <row r="4653" spans="1:13" x14ac:dyDescent="0.25">
      <c r="A4653" t="str">
        <f>anotacoes!C4653</f>
        <v>GRAND SLAM RIO DE JANEIRO 2011</v>
      </c>
      <c r="B4653" t="str">
        <f>anotacoes!E4653</f>
        <v>MAMMADLI</v>
      </c>
      <c r="C4653" t="str">
        <f>anotacoes!F4653</f>
        <v>OSUREN</v>
      </c>
      <c r="D4653" t="s">
        <v>10434</v>
      </c>
      <c r="E4653">
        <f>anotacoes!A4653</f>
        <v>68</v>
      </c>
      <c r="F4653" t="str">
        <f>anotacoes!K4653</f>
        <v xml:space="preserve"> 00:00:09,855</v>
      </c>
      <c r="G4653" t="str">
        <f>anotacoes!L4653</f>
        <v xml:space="preserve"> 00:00:10,560</v>
      </c>
      <c r="H4653" t="str">
        <f>IF(J4653="PAUSE",D4653,IF(anotacoes!G4657=conversao_anotacoes!B4653,conversao_anotacoes!B4653,conversao_anotacoes!C4653))</f>
        <v>MAMMADLI</v>
      </c>
      <c r="I4653" t="str">
        <f t="shared" si="72"/>
        <v>OSUREN</v>
      </c>
      <c r="J4653" t="str">
        <f>UPPER(anotacoes!H4653)</f>
        <v>ATTACK</v>
      </c>
      <c r="K4653" t="str">
        <f>UPPER(anotacoes!I4653)</f>
        <v>SEOI NAGE</v>
      </c>
      <c r="L4653" s="6">
        <f>IF(anotacoes!N4653=0,"",anotacoes!N4653)</f>
        <v>6</v>
      </c>
      <c r="M4653" t="str">
        <f>IF(anotacoes!M4653=0,"",UPPER(anotacoes!M4653))</f>
        <v/>
      </c>
    </row>
    <row r="4654" spans="1:13" x14ac:dyDescent="0.25">
      <c r="A4654" t="str">
        <f>anotacoes!C4654</f>
        <v>GRAND SLAM RIO DE JANEIRO 2011</v>
      </c>
      <c r="B4654" t="str">
        <f>anotacoes!E4654</f>
        <v>MAMMADLI</v>
      </c>
      <c r="C4654" t="str">
        <f>anotacoes!F4654</f>
        <v>OSUREN</v>
      </c>
      <c r="D4654" t="s">
        <v>10434</v>
      </c>
      <c r="E4654">
        <f>anotacoes!A4654</f>
        <v>68</v>
      </c>
      <c r="F4654" t="str">
        <f>anotacoes!K4654</f>
        <v xml:space="preserve"> 00:00:10,560</v>
      </c>
      <c r="G4654" t="str">
        <f>anotacoes!L4654</f>
        <v xml:space="preserve"> 00:00:19,708</v>
      </c>
      <c r="H4654" t="str">
        <f>IF(J4654="PAUSE",D4654,IF(anotacoes!G4658=conversao_anotacoes!B4654,conversao_anotacoes!B4654,conversao_anotacoes!C4654))</f>
        <v>&lt;ARBITRO DESCONHECIDO&gt;</v>
      </c>
      <c r="I4654" t="str">
        <f t="shared" si="72"/>
        <v/>
      </c>
      <c r="J4654" t="str">
        <f>UPPER(anotacoes!H4654)</f>
        <v>PAUSE</v>
      </c>
      <c r="K4654" t="str">
        <f>UPPER(anotacoes!I4654)</f>
        <v>&lt;UNCLASSIFIED&gt;</v>
      </c>
      <c r="L4654" s="6" t="str">
        <f>IF(anotacoes!N4654=0,"",anotacoes!N4654)</f>
        <v/>
      </c>
      <c r="M4654" t="str">
        <f>IF(anotacoes!M4654=0,"",UPPER(anotacoes!M4654))</f>
        <v/>
      </c>
    </row>
    <row r="4655" spans="1:13" x14ac:dyDescent="0.25">
      <c r="A4655" t="str">
        <f>anotacoes!C4655</f>
        <v>GRAND SLAM RIO DE JANEIRO 2011</v>
      </c>
      <c r="B4655" t="str">
        <f>anotacoes!E4655</f>
        <v>MAMMADLI</v>
      </c>
      <c r="C4655" t="str">
        <f>anotacoes!F4655</f>
        <v>OSUREN</v>
      </c>
      <c r="D4655" t="s">
        <v>10434</v>
      </c>
      <c r="E4655">
        <f>anotacoes!A4655</f>
        <v>68</v>
      </c>
      <c r="F4655" t="str">
        <f>anotacoes!K4655</f>
        <v xml:space="preserve"> 00:00:19,708</v>
      </c>
      <c r="G4655" t="str">
        <f>anotacoes!L4655</f>
        <v xml:space="preserve"> 00:00:21,526</v>
      </c>
      <c r="H4655" t="str">
        <f>IF(J4655="PAUSE",D4655,IF(anotacoes!G4659=conversao_anotacoes!B4655,conversao_anotacoes!B4655,conversao_anotacoes!C4655))</f>
        <v>MAMMADLI</v>
      </c>
      <c r="I4655" t="str">
        <f t="shared" si="72"/>
        <v>OSUREN</v>
      </c>
      <c r="J4655" t="str">
        <f>UPPER(anotacoes!H4655)</f>
        <v>DISPLACEMENT</v>
      </c>
      <c r="K4655" t="str">
        <f>UPPER(anotacoes!I4655)</f>
        <v>CIRCULAR LEFT</v>
      </c>
      <c r="L4655" s="6" t="str">
        <f>IF(anotacoes!N4655=0,"",anotacoes!N4655)</f>
        <v/>
      </c>
      <c r="M4655" t="str">
        <f>IF(anotacoes!M4655=0,"",UPPER(anotacoes!M4655))</f>
        <v/>
      </c>
    </row>
    <row r="4656" spans="1:13" x14ac:dyDescent="0.25">
      <c r="A4656" t="str">
        <f>anotacoes!C4656</f>
        <v>GRAND SLAM RIO DE JANEIRO 2011</v>
      </c>
      <c r="B4656" t="str">
        <f>anotacoes!E4656</f>
        <v>MAMMADLI</v>
      </c>
      <c r="C4656" t="str">
        <f>anotacoes!F4656</f>
        <v>OSUREN</v>
      </c>
      <c r="D4656" t="s">
        <v>10434</v>
      </c>
      <c r="E4656">
        <f>anotacoes!A4656</f>
        <v>68</v>
      </c>
      <c r="F4656" t="str">
        <f>anotacoes!K4656</f>
        <v xml:space="preserve"> 00:00:21,526</v>
      </c>
      <c r="G4656" t="str">
        <f>anotacoes!L4656</f>
        <v xml:space="preserve"> 00:00:31,998</v>
      </c>
      <c r="H4656" t="str">
        <f>IF(J4656="PAUSE",D4656,IF(anotacoes!G4660=conversao_anotacoes!B4656,conversao_anotacoes!B4656,conversao_anotacoes!C4656))</f>
        <v>MAMMADLI</v>
      </c>
      <c r="I4656" t="str">
        <f t="shared" si="72"/>
        <v>OSUREN</v>
      </c>
      <c r="J4656" t="str">
        <f>UPPER(anotacoes!H4656)</f>
        <v>DISPLACEMENT</v>
      </c>
      <c r="K4656" t="str">
        <f>UPPER(anotacoes!I4656)</f>
        <v>2-3 STEP HESITANT LEFT</v>
      </c>
      <c r="L4656" s="6" t="str">
        <f>IF(anotacoes!N4656=0,"",anotacoes!N4656)</f>
        <v/>
      </c>
      <c r="M4656" t="str">
        <f>IF(anotacoes!M4656=0,"",UPPER(anotacoes!M4656))</f>
        <v/>
      </c>
    </row>
    <row r="4657" spans="1:13" x14ac:dyDescent="0.25">
      <c r="A4657" t="str">
        <f>anotacoes!C4657</f>
        <v>GRAND SLAM RIO DE JANEIRO 2011</v>
      </c>
      <c r="B4657" t="str">
        <f>anotacoes!E4657</f>
        <v>MAMMADLI</v>
      </c>
      <c r="C4657" t="str">
        <f>anotacoes!F4657</f>
        <v>OSUREN</v>
      </c>
      <c r="D4657" t="s">
        <v>10434</v>
      </c>
      <c r="E4657">
        <f>anotacoes!A4657</f>
        <v>68</v>
      </c>
      <c r="F4657" t="str">
        <f>anotacoes!K4657</f>
        <v xml:space="preserve"> 00:00:31,998</v>
      </c>
      <c r="G4657" t="str">
        <f>anotacoes!L4657</f>
        <v xml:space="preserve"> 00:00:34,615</v>
      </c>
      <c r="H4657" t="str">
        <f>IF(J4657="PAUSE",D4657,IF(anotacoes!G4661=conversao_anotacoes!B4657,conversao_anotacoes!B4657,conversao_anotacoes!C4657))</f>
        <v>MAMMADLI</v>
      </c>
      <c r="I4657" t="str">
        <f t="shared" si="72"/>
        <v>OSUREN</v>
      </c>
      <c r="J4657" t="str">
        <f>UPPER(anotacoes!H4657)</f>
        <v>GRIP TIME</v>
      </c>
      <c r="K4657" t="str">
        <f>UPPER(anotacoes!I4657)</f>
        <v>RIGHT COLLAR</v>
      </c>
      <c r="L4657" s="6" t="str">
        <f>IF(anotacoes!N4657=0,"",anotacoes!N4657)</f>
        <v/>
      </c>
      <c r="M4657" t="str">
        <f>IF(anotacoes!M4657=0,"",UPPER(anotacoes!M4657))</f>
        <v/>
      </c>
    </row>
    <row r="4658" spans="1:13" x14ac:dyDescent="0.25">
      <c r="A4658" t="str">
        <f>anotacoes!C4658</f>
        <v>GRAND SLAM RIO DE JANEIRO 2011</v>
      </c>
      <c r="B4658" t="str">
        <f>anotacoes!E4658</f>
        <v>MAMMADLI</v>
      </c>
      <c r="C4658" t="str">
        <f>anotacoes!F4658</f>
        <v>OSUREN</v>
      </c>
      <c r="D4658" t="s">
        <v>10434</v>
      </c>
      <c r="E4658">
        <f>anotacoes!A4658</f>
        <v>68</v>
      </c>
      <c r="F4658" t="str">
        <f>anotacoes!K4658</f>
        <v xml:space="preserve"> 00:00:34,764</v>
      </c>
      <c r="G4658" t="str">
        <f>anotacoes!L4658</f>
        <v xml:space="preserve"> 00:00:38,702</v>
      </c>
      <c r="H4658" t="str">
        <f>IF(J4658="PAUSE",D4658,IF(anotacoes!G4662=conversao_anotacoes!B4658,conversao_anotacoes!B4658,conversao_anotacoes!C4658))</f>
        <v>MAMMADLI</v>
      </c>
      <c r="I4658" t="str">
        <f t="shared" si="72"/>
        <v>OSUREN</v>
      </c>
      <c r="J4658" t="str">
        <f>UPPER(anotacoes!H4658)</f>
        <v>DISPLACEMENT</v>
      </c>
      <c r="K4658" t="str">
        <f>UPPER(anotacoes!I4658)</f>
        <v>2-3 STEP HESITANT RIGHT</v>
      </c>
      <c r="L4658" s="6" t="str">
        <f>IF(anotacoes!N4658=0,"",anotacoes!N4658)</f>
        <v/>
      </c>
      <c r="M4658" t="str">
        <f>IF(anotacoes!M4658=0,"",UPPER(anotacoes!M4658))</f>
        <v/>
      </c>
    </row>
    <row r="4659" spans="1:13" x14ac:dyDescent="0.25">
      <c r="A4659" t="str">
        <f>anotacoes!C4659</f>
        <v>GRAND SLAM RIO DE JANEIRO 2011</v>
      </c>
      <c r="B4659" t="str">
        <f>anotacoes!E4659</f>
        <v>MAMMADLI</v>
      </c>
      <c r="C4659" t="str">
        <f>anotacoes!F4659</f>
        <v>OSUREN</v>
      </c>
      <c r="D4659" t="s">
        <v>10434</v>
      </c>
      <c r="E4659">
        <f>anotacoes!A4659</f>
        <v>68</v>
      </c>
      <c r="F4659" t="str">
        <f>anotacoes!K4659</f>
        <v xml:space="preserve"> 00:00:38,702</v>
      </c>
      <c r="G4659" t="str">
        <f>anotacoes!L4659</f>
        <v xml:space="preserve"> 00:00:40,641</v>
      </c>
      <c r="H4659" t="str">
        <f>IF(J4659="PAUSE",D4659,IF(anotacoes!G4663=conversao_anotacoes!B4659,conversao_anotacoes!B4659,conversao_anotacoes!C4659))</f>
        <v>MAMMADLI</v>
      </c>
      <c r="I4659" t="str">
        <f t="shared" si="72"/>
        <v>OSUREN</v>
      </c>
      <c r="J4659" t="str">
        <f>UPPER(anotacoes!H4659)</f>
        <v>TRYING TO GRIP</v>
      </c>
      <c r="K4659" t="str">
        <f>UPPER(anotacoes!I4659)</f>
        <v>RIGHT</v>
      </c>
      <c r="L4659" s="6" t="str">
        <f>IF(anotacoes!N4659=0,"",anotacoes!N4659)</f>
        <v/>
      </c>
      <c r="M4659" t="str">
        <f>IF(anotacoes!M4659=0,"",UPPER(anotacoes!M4659))</f>
        <v/>
      </c>
    </row>
    <row r="4660" spans="1:13" x14ac:dyDescent="0.25">
      <c r="A4660" t="str">
        <f>anotacoes!C4660</f>
        <v>GRAND SLAM RIO DE JANEIRO 2011</v>
      </c>
      <c r="B4660" t="str">
        <f>anotacoes!E4660</f>
        <v>MAMMADLI</v>
      </c>
      <c r="C4660" t="str">
        <f>anotacoes!F4660</f>
        <v>OSUREN</v>
      </c>
      <c r="D4660" t="s">
        <v>10434</v>
      </c>
      <c r="E4660">
        <f>anotacoes!A4660</f>
        <v>68</v>
      </c>
      <c r="F4660" t="str">
        <f>anotacoes!K4660</f>
        <v xml:space="preserve"> 00:00:40,641</v>
      </c>
      <c r="G4660" t="str">
        <f>anotacoes!L4660</f>
        <v xml:space="preserve"> 00:00:41,605</v>
      </c>
      <c r="H4660" t="str">
        <f>IF(J4660="PAUSE",D4660,IF(anotacoes!G4664=conversao_anotacoes!B4660,conversao_anotacoes!B4660,conversao_anotacoes!C4660))</f>
        <v>MAMMADLI</v>
      </c>
      <c r="I4660" t="str">
        <f t="shared" si="72"/>
        <v>OSUREN</v>
      </c>
      <c r="J4660" t="str">
        <f>UPPER(anotacoes!H4660)</f>
        <v>DISPLACEMENT</v>
      </c>
      <c r="K4660" t="str">
        <f>UPPER(anotacoes!I4660)</f>
        <v>2-3 STEP HESITANT LEFT</v>
      </c>
      <c r="L4660" s="6" t="str">
        <f>IF(anotacoes!N4660=0,"",anotacoes!N4660)</f>
        <v/>
      </c>
      <c r="M4660" t="str">
        <f>IF(anotacoes!M4660=0,"",UPPER(anotacoes!M4660))</f>
        <v/>
      </c>
    </row>
    <row r="4661" spans="1:13" x14ac:dyDescent="0.25">
      <c r="A4661" t="str">
        <f>anotacoes!C4661</f>
        <v>GRAND SLAM RIO DE JANEIRO 2011</v>
      </c>
      <c r="B4661" t="str">
        <f>anotacoes!E4661</f>
        <v>MAMMADLI</v>
      </c>
      <c r="C4661" t="str">
        <f>anotacoes!F4661</f>
        <v>OSUREN</v>
      </c>
      <c r="D4661" t="s">
        <v>10434</v>
      </c>
      <c r="E4661">
        <f>anotacoes!A4661</f>
        <v>68</v>
      </c>
      <c r="F4661" t="str">
        <f>anotacoes!K4661</f>
        <v xml:space="preserve"> 00:00:41,605</v>
      </c>
      <c r="G4661" t="str">
        <f>anotacoes!L4661</f>
        <v xml:space="preserve"> 00:00:44,377</v>
      </c>
      <c r="H4661" t="str">
        <f>IF(J4661="PAUSE",D4661,IF(anotacoes!G4665=conversao_anotacoes!B4661,conversao_anotacoes!B4661,conversao_anotacoes!C4661))</f>
        <v>MAMMADLI</v>
      </c>
      <c r="I4661" t="str">
        <f t="shared" si="72"/>
        <v>OSUREN</v>
      </c>
      <c r="J4661" t="str">
        <f>UPPER(anotacoes!H4661)</f>
        <v>GRIP TIME</v>
      </c>
      <c r="K4661" t="str">
        <f>UPPER(anotacoes!I4661)</f>
        <v>RIGHT COLLAR</v>
      </c>
      <c r="L4661" s="6" t="str">
        <f>IF(anotacoes!N4661=0,"",anotacoes!N4661)</f>
        <v/>
      </c>
      <c r="M4661" t="str">
        <f>IF(anotacoes!M4661=0,"",UPPER(anotacoes!M4661))</f>
        <v/>
      </c>
    </row>
    <row r="4662" spans="1:13" x14ac:dyDescent="0.25">
      <c r="A4662" t="str">
        <f>anotacoes!C4662</f>
        <v>GRAND SLAM RIO DE JANEIRO 2011</v>
      </c>
      <c r="B4662" t="str">
        <f>anotacoes!E4662</f>
        <v>MAMMADLI</v>
      </c>
      <c r="C4662" t="str">
        <f>anotacoes!F4662</f>
        <v>OSUREN</v>
      </c>
      <c r="D4662" t="s">
        <v>10434</v>
      </c>
      <c r="E4662">
        <f>anotacoes!A4662</f>
        <v>68</v>
      </c>
      <c r="F4662" t="str">
        <f>anotacoes!K4662</f>
        <v xml:space="preserve"> 00:00:44,377</v>
      </c>
      <c r="G4662" t="str">
        <f>anotacoes!L4662</f>
        <v xml:space="preserve"> 00:00:45,172</v>
      </c>
      <c r="H4662" t="str">
        <f>IF(J4662="PAUSE",D4662,IF(anotacoes!G4666=conversao_anotacoes!B4662,conversao_anotacoes!B4662,conversao_anotacoes!C4662))</f>
        <v>MAMMADLI</v>
      </c>
      <c r="I4662" t="str">
        <f t="shared" si="72"/>
        <v>OSUREN</v>
      </c>
      <c r="J4662" t="str">
        <f>UPPER(anotacoes!H4662)</f>
        <v>DEFENSE</v>
      </c>
      <c r="K4662" t="str">
        <f>UPPER(anotacoes!I4662)</f>
        <v>USING BODY MASS</v>
      </c>
      <c r="L4662" s="6" t="str">
        <f>IF(anotacoes!N4662=0,"",anotacoes!N4662)</f>
        <v/>
      </c>
      <c r="M4662" t="str">
        <f>IF(anotacoes!M4662=0,"",UPPER(anotacoes!M4662))</f>
        <v/>
      </c>
    </row>
    <row r="4663" spans="1:13" x14ac:dyDescent="0.25">
      <c r="A4663" t="str">
        <f>anotacoes!C4663</f>
        <v>GRAND SLAM RIO DE JANEIRO 2011</v>
      </c>
      <c r="B4663" t="str">
        <f>anotacoes!E4663</f>
        <v>MAMMADLI</v>
      </c>
      <c r="C4663" t="str">
        <f>anotacoes!F4663</f>
        <v>OSUREN</v>
      </c>
      <c r="D4663" t="s">
        <v>10434</v>
      </c>
      <c r="E4663">
        <f>anotacoes!A4663</f>
        <v>68</v>
      </c>
      <c r="F4663" t="str">
        <f>anotacoes!K4663</f>
        <v xml:space="preserve"> 00:00:45,172</v>
      </c>
      <c r="G4663" t="str">
        <f>anotacoes!L4663</f>
        <v xml:space="preserve"> 00:00:52,067</v>
      </c>
      <c r="H4663" t="str">
        <f>IF(J4663="PAUSE",D4663,IF(anotacoes!G4667=conversao_anotacoes!B4663,conversao_anotacoes!B4663,conversao_anotacoes!C4663))</f>
        <v>&lt;ARBITRO DESCONHECIDO&gt;</v>
      </c>
      <c r="I4663" t="str">
        <f t="shared" si="72"/>
        <v/>
      </c>
      <c r="J4663" t="str">
        <f>UPPER(anotacoes!H4663)</f>
        <v>PAUSE</v>
      </c>
      <c r="K4663" t="str">
        <f>UPPER(anotacoes!I4663)</f>
        <v>&lt;UNCLASSIFIED&gt;</v>
      </c>
      <c r="L4663" s="6" t="str">
        <f>IF(anotacoes!N4663=0,"",anotacoes!N4663)</f>
        <v/>
      </c>
      <c r="M4663" t="str">
        <f>IF(anotacoes!M4663=0,"",UPPER(anotacoes!M4663))</f>
        <v/>
      </c>
    </row>
    <row r="4664" spans="1:13" x14ac:dyDescent="0.25">
      <c r="A4664" t="str">
        <f>anotacoes!C4664</f>
        <v>GRAND SLAM RIO DE JANEIRO 2011</v>
      </c>
      <c r="B4664" t="str">
        <f>anotacoes!E4664</f>
        <v>MAMMADLI</v>
      </c>
      <c r="C4664" t="str">
        <f>anotacoes!F4664</f>
        <v>OSUREN</v>
      </c>
      <c r="D4664" t="s">
        <v>10434</v>
      </c>
      <c r="E4664">
        <f>anotacoes!A4664</f>
        <v>68</v>
      </c>
      <c r="F4664" t="str">
        <f>anotacoes!K4664</f>
        <v xml:space="preserve"> 00:00:52,067</v>
      </c>
      <c r="G4664" t="str">
        <f>anotacoes!L4664</f>
        <v xml:space="preserve"> 00:00:56,157</v>
      </c>
      <c r="H4664" t="str">
        <f>IF(J4664="PAUSE",D4664,IF(anotacoes!G4668=conversao_anotacoes!B4664,conversao_anotacoes!B4664,conversao_anotacoes!C4664))</f>
        <v>MAMMADLI</v>
      </c>
      <c r="I4664" t="str">
        <f t="shared" si="72"/>
        <v>OSUREN</v>
      </c>
      <c r="J4664" t="str">
        <f>UPPER(anotacoes!H4664)</f>
        <v>DISPLACEMENT</v>
      </c>
      <c r="K4664" t="str">
        <f>UPPER(anotacoes!I4664)</f>
        <v>2-3 STEP HESITANT RIGHT</v>
      </c>
      <c r="L4664" s="6" t="str">
        <f>IF(anotacoes!N4664=0,"",anotacoes!N4664)</f>
        <v/>
      </c>
      <c r="M4664" t="str">
        <f>IF(anotacoes!M4664=0,"",UPPER(anotacoes!M4664))</f>
        <v/>
      </c>
    </row>
    <row r="4665" spans="1:13" x14ac:dyDescent="0.25">
      <c r="A4665" t="str">
        <f>anotacoes!C4665</f>
        <v>GRAND SLAM RIO DE JANEIRO 2011</v>
      </c>
      <c r="B4665" t="str">
        <f>anotacoes!E4665</f>
        <v>MAMMADLI</v>
      </c>
      <c r="C4665" t="str">
        <f>anotacoes!F4665</f>
        <v>OSUREN</v>
      </c>
      <c r="D4665" t="s">
        <v>10434</v>
      </c>
      <c r="E4665">
        <f>anotacoes!A4665</f>
        <v>68</v>
      </c>
      <c r="F4665" t="str">
        <f>anotacoes!K4665</f>
        <v xml:space="preserve"> 00:00:56,157</v>
      </c>
      <c r="G4665" t="str">
        <f>anotacoes!L4665</f>
        <v xml:space="preserve"> 00:00:57,724</v>
      </c>
      <c r="H4665" t="str">
        <f>IF(J4665="PAUSE",D4665,IF(anotacoes!G4669=conversao_anotacoes!B4665,conversao_anotacoes!B4665,conversao_anotacoes!C4665))</f>
        <v>MAMMADLI</v>
      </c>
      <c r="I4665" t="str">
        <f t="shared" si="72"/>
        <v>OSUREN</v>
      </c>
      <c r="J4665" t="str">
        <f>UPPER(anotacoes!H4665)</f>
        <v>DISPLACEMENT</v>
      </c>
      <c r="K4665" t="str">
        <f>UPPER(anotacoes!I4665)</f>
        <v>TRY TO GRIP WITH CONTACT</v>
      </c>
      <c r="L4665" s="6" t="str">
        <f>IF(anotacoes!N4665=0,"",anotacoes!N4665)</f>
        <v/>
      </c>
      <c r="M4665" t="str">
        <f>IF(anotacoes!M4665=0,"",UPPER(anotacoes!M4665))</f>
        <v/>
      </c>
    </row>
    <row r="4666" spans="1:13" x14ac:dyDescent="0.25">
      <c r="A4666" t="str">
        <f>anotacoes!C4666</f>
        <v>GRAND SLAM RIO DE JANEIRO 2011</v>
      </c>
      <c r="B4666" t="str">
        <f>anotacoes!E4666</f>
        <v>MAMMADLI</v>
      </c>
      <c r="C4666" t="str">
        <f>anotacoes!F4666</f>
        <v>OSUREN</v>
      </c>
      <c r="D4666" t="s">
        <v>10434</v>
      </c>
      <c r="E4666">
        <f>anotacoes!A4666</f>
        <v>68</v>
      </c>
      <c r="F4666" t="str">
        <f>anotacoes!K4666</f>
        <v xml:space="preserve"> 00:00:57,724</v>
      </c>
      <c r="G4666" t="str">
        <f>anotacoes!L4666</f>
        <v xml:space="preserve"> 00:00:58,839</v>
      </c>
      <c r="H4666" t="str">
        <f>IF(J4666="PAUSE",D4666,IF(anotacoes!G4670=conversao_anotacoes!B4666,conversao_anotacoes!B4666,conversao_anotacoes!C4666))</f>
        <v>MAMMADLI</v>
      </c>
      <c r="I4666" t="str">
        <f t="shared" si="72"/>
        <v>OSUREN</v>
      </c>
      <c r="J4666" t="str">
        <f>UPPER(anotacoes!H4666)</f>
        <v>GRIP TIME</v>
      </c>
      <c r="K4666" t="str">
        <f>UPPER(anotacoes!I4666)</f>
        <v>RIGHT COLLAR</v>
      </c>
      <c r="L4666" s="6" t="str">
        <f>IF(anotacoes!N4666=0,"",anotacoes!N4666)</f>
        <v/>
      </c>
      <c r="M4666" t="str">
        <f>IF(anotacoes!M4666=0,"",UPPER(anotacoes!M4666))</f>
        <v/>
      </c>
    </row>
    <row r="4667" spans="1:13" x14ac:dyDescent="0.25">
      <c r="A4667" t="str">
        <f>anotacoes!C4667</f>
        <v>GRAND SLAM RIO DE JANEIRO 2011</v>
      </c>
      <c r="B4667" t="str">
        <f>anotacoes!E4667</f>
        <v>MAMMADLI</v>
      </c>
      <c r="C4667" t="str">
        <f>anotacoes!F4667</f>
        <v>OSUREN</v>
      </c>
      <c r="D4667" t="s">
        <v>10434</v>
      </c>
      <c r="E4667">
        <f>anotacoes!A4667</f>
        <v>68</v>
      </c>
      <c r="F4667" t="str">
        <f>anotacoes!K4667</f>
        <v xml:space="preserve"> 00:00:58,839</v>
      </c>
      <c r="G4667" t="str">
        <f>anotacoes!L4667</f>
        <v xml:space="preserve"> 00:00:58,839</v>
      </c>
      <c r="H4667" t="str">
        <f>IF(J4667="PAUSE",D4667,IF(anotacoes!G4671=conversao_anotacoes!B4667,conversao_anotacoes!B4667,conversao_anotacoes!C4667))</f>
        <v>MAMMADLI</v>
      </c>
      <c r="I4667" t="str">
        <f t="shared" si="72"/>
        <v>OSUREN</v>
      </c>
      <c r="J4667" t="str">
        <f>UPPER(anotacoes!H4667)</f>
        <v>ATTACK</v>
      </c>
      <c r="K4667" t="str">
        <f>UPPER(anotacoes!I4667)</f>
        <v>DEASHI HARAI</v>
      </c>
      <c r="L4667" s="6">
        <f>IF(anotacoes!N4667=0,"",anotacoes!N4667)</f>
        <v>7</v>
      </c>
      <c r="M4667" t="str">
        <f>IF(anotacoes!M4667=0,"",UPPER(anotacoes!M4667))</f>
        <v/>
      </c>
    </row>
    <row r="4668" spans="1:13" x14ac:dyDescent="0.25">
      <c r="A4668" t="str">
        <f>anotacoes!C4668</f>
        <v>GRAND SLAM RIO DE JANEIRO 2011</v>
      </c>
      <c r="B4668" t="str">
        <f>anotacoes!E4668</f>
        <v>MAMMADLI</v>
      </c>
      <c r="C4668" t="str">
        <f>anotacoes!F4668</f>
        <v>OSUREN</v>
      </c>
      <c r="D4668" t="s">
        <v>10434</v>
      </c>
      <c r="E4668">
        <f>anotacoes!A4668</f>
        <v>68</v>
      </c>
      <c r="F4668" t="str">
        <f>anotacoes!K4668</f>
        <v xml:space="preserve"> 00:00:58,839</v>
      </c>
      <c r="G4668" t="str">
        <f>anotacoes!L4668</f>
        <v xml:space="preserve"> 00:01:41,419</v>
      </c>
      <c r="H4668" t="str">
        <f>IF(J4668="PAUSE",D4668,IF(anotacoes!G4672=conversao_anotacoes!B4668,conversao_anotacoes!B4668,conversao_anotacoes!C4668))</f>
        <v>MAMMADLI</v>
      </c>
      <c r="I4668" t="str">
        <f t="shared" si="72"/>
        <v>OSUREN</v>
      </c>
      <c r="J4668" t="str">
        <f>UPPER(anotacoes!H4668)</f>
        <v>GRIP TIME</v>
      </c>
      <c r="K4668" t="str">
        <f>UPPER(anotacoes!I4668)</f>
        <v>LEFT BACK RIGHT SLEEVE</v>
      </c>
      <c r="L4668" s="6" t="str">
        <f>IF(anotacoes!N4668=0,"",anotacoes!N4668)</f>
        <v/>
      </c>
      <c r="M4668" t="str">
        <f>IF(anotacoes!M4668=0,"",UPPER(anotacoes!M4668))</f>
        <v/>
      </c>
    </row>
    <row r="4669" spans="1:13" x14ac:dyDescent="0.25">
      <c r="A4669" t="str">
        <f>anotacoes!C4669</f>
        <v>GRAND SLAM RIO DE JANEIRO 2011</v>
      </c>
      <c r="B4669" t="str">
        <f>anotacoes!E4669</f>
        <v>MAMMADLI</v>
      </c>
      <c r="C4669" t="str">
        <f>anotacoes!F4669</f>
        <v>OSUREN</v>
      </c>
      <c r="D4669" t="s">
        <v>10434</v>
      </c>
      <c r="E4669">
        <f>anotacoes!A4669</f>
        <v>68</v>
      </c>
      <c r="F4669" t="str">
        <f>anotacoes!K4669</f>
        <v xml:space="preserve"> 00:01:41,419</v>
      </c>
      <c r="G4669" t="str">
        <f>anotacoes!L4669</f>
        <v xml:space="preserve"> 00:01:41,419</v>
      </c>
      <c r="H4669" t="str">
        <f>IF(J4669="PAUSE",D4669,IF(anotacoes!G4673=conversao_anotacoes!B4669,conversao_anotacoes!B4669,conversao_anotacoes!C4669))</f>
        <v>MAMMADLI</v>
      </c>
      <c r="I4669" t="str">
        <f t="shared" si="72"/>
        <v>OSUREN</v>
      </c>
      <c r="J4669" t="str">
        <f>UPPER(anotacoes!H4669)</f>
        <v>ATTACK</v>
      </c>
      <c r="K4669" t="str">
        <f>UPPER(anotacoes!I4669)</f>
        <v>KOUCHI GARI</v>
      </c>
      <c r="L4669" s="6">
        <f>IF(anotacoes!N4669=0,"",anotacoes!N4669)</f>
        <v>7</v>
      </c>
      <c r="M4669" t="str">
        <f>IF(anotacoes!M4669=0,"",UPPER(anotacoes!M4669))</f>
        <v/>
      </c>
    </row>
    <row r="4670" spans="1:13" x14ac:dyDescent="0.25">
      <c r="A4670" t="str">
        <f>anotacoes!C4670</f>
        <v>GRAND SLAM RIO DE JANEIRO 2011</v>
      </c>
      <c r="B4670" t="str">
        <f>anotacoes!E4670</f>
        <v>MAMMADLI</v>
      </c>
      <c r="C4670" t="str">
        <f>anotacoes!F4670</f>
        <v>OSUREN</v>
      </c>
      <c r="D4670" t="s">
        <v>10434</v>
      </c>
      <c r="E4670">
        <f>anotacoes!A4670</f>
        <v>68</v>
      </c>
      <c r="F4670" t="str">
        <f>anotacoes!K4670</f>
        <v xml:space="preserve"> 00:01:41,419</v>
      </c>
      <c r="G4670" t="str">
        <f>anotacoes!L4670</f>
        <v xml:space="preserve"> 00:01:44,659</v>
      </c>
      <c r="H4670" t="str">
        <f>IF(J4670="PAUSE",D4670,IF(anotacoes!G4674=conversao_anotacoes!B4670,conversao_anotacoes!B4670,conversao_anotacoes!C4670))</f>
        <v>MAMMADLI</v>
      </c>
      <c r="I4670" t="str">
        <f t="shared" si="72"/>
        <v>OSUREN</v>
      </c>
      <c r="J4670" t="str">
        <f>UPPER(anotacoes!H4670)</f>
        <v>GRIP TIME</v>
      </c>
      <c r="K4670" t="str">
        <f>UPPER(anotacoes!I4670)</f>
        <v>LEFT BACK RIGHT SLEEVE</v>
      </c>
      <c r="L4670" s="6" t="str">
        <f>IF(anotacoes!N4670=0,"",anotacoes!N4670)</f>
        <v/>
      </c>
      <c r="M4670" t="str">
        <f>IF(anotacoes!M4670=0,"",UPPER(anotacoes!M4670))</f>
        <v/>
      </c>
    </row>
    <row r="4671" spans="1:13" x14ac:dyDescent="0.25">
      <c r="A4671" t="str">
        <f>anotacoes!C4671</f>
        <v>GRAND SLAM RIO DE JANEIRO 2011</v>
      </c>
      <c r="B4671" t="str">
        <f>anotacoes!E4671</f>
        <v>MAMMADLI</v>
      </c>
      <c r="C4671" t="str">
        <f>anotacoes!F4671</f>
        <v>OSUREN</v>
      </c>
      <c r="D4671" t="s">
        <v>10434</v>
      </c>
      <c r="E4671">
        <f>anotacoes!A4671</f>
        <v>68</v>
      </c>
      <c r="F4671" t="str">
        <f>anotacoes!K4671</f>
        <v xml:space="preserve"> 00:01:44,659</v>
      </c>
      <c r="G4671" t="str">
        <f>anotacoes!L4671</f>
        <v xml:space="preserve"> 00:01:51,968</v>
      </c>
      <c r="H4671" t="str">
        <f>IF(J4671="PAUSE",D4671,IF(anotacoes!G4675=conversao_anotacoes!B4671,conversao_anotacoes!B4671,conversao_anotacoes!C4671))</f>
        <v>&lt;ARBITRO DESCONHECIDO&gt;</v>
      </c>
      <c r="I4671" t="str">
        <f t="shared" si="72"/>
        <v/>
      </c>
      <c r="J4671" t="str">
        <f>UPPER(anotacoes!H4671)</f>
        <v>PAUSE</v>
      </c>
      <c r="K4671" t="str">
        <f>UPPER(anotacoes!I4671)</f>
        <v>SHIDO WITHOUT SCORE</v>
      </c>
      <c r="L4671" s="6" t="str">
        <f>IF(anotacoes!N4671=0,"",anotacoes!N4671)</f>
        <v/>
      </c>
      <c r="M4671" t="str">
        <f>IF(anotacoes!M4671=0,"",UPPER(anotacoes!M4671))</f>
        <v/>
      </c>
    </row>
    <row r="4672" spans="1:13" x14ac:dyDescent="0.25">
      <c r="A4672" t="str">
        <f>anotacoes!C4672</f>
        <v>GRAND SLAM RIO DE JANEIRO 2011</v>
      </c>
      <c r="B4672" t="str">
        <f>anotacoes!E4672</f>
        <v>MAMMADLI</v>
      </c>
      <c r="C4672" t="str">
        <f>anotacoes!F4672</f>
        <v>OSUREN</v>
      </c>
      <c r="D4672" t="s">
        <v>10434</v>
      </c>
      <c r="E4672">
        <f>anotacoes!A4672</f>
        <v>68</v>
      </c>
      <c r="F4672" t="str">
        <f>anotacoes!K4672</f>
        <v xml:space="preserve"> 00:01:51,968</v>
      </c>
      <c r="G4672" t="str">
        <f>anotacoes!L4672</f>
        <v xml:space="preserve"> 00:01:59,578</v>
      </c>
      <c r="H4672" t="str">
        <f>IF(J4672="PAUSE",D4672,IF(anotacoes!G4676=conversao_anotacoes!B4672,conversao_anotacoes!B4672,conversao_anotacoes!C4672))</f>
        <v>MAMMADLI</v>
      </c>
      <c r="I4672" t="str">
        <f t="shared" si="72"/>
        <v>OSUREN</v>
      </c>
      <c r="J4672" t="str">
        <f>UPPER(anotacoes!H4672)</f>
        <v>DISPLACEMENT</v>
      </c>
      <c r="K4672" t="str">
        <f>UPPER(anotacoes!I4672)</f>
        <v>2-3 STEP HESITANT RIGHT</v>
      </c>
      <c r="L4672" s="6" t="str">
        <f>IF(anotacoes!N4672=0,"",anotacoes!N4672)</f>
        <v/>
      </c>
      <c r="M4672" t="str">
        <f>IF(anotacoes!M4672=0,"",UPPER(anotacoes!M4672))</f>
        <v/>
      </c>
    </row>
    <row r="4673" spans="1:13" x14ac:dyDescent="0.25">
      <c r="A4673" t="str">
        <f>anotacoes!C4673</f>
        <v>GRAND SLAM RIO DE JANEIRO 2011</v>
      </c>
      <c r="B4673" t="str">
        <f>anotacoes!E4673</f>
        <v>MAMMADLI</v>
      </c>
      <c r="C4673" t="str">
        <f>anotacoes!F4673</f>
        <v>OSUREN</v>
      </c>
      <c r="D4673" t="s">
        <v>10434</v>
      </c>
      <c r="E4673">
        <f>anotacoes!A4673</f>
        <v>68</v>
      </c>
      <c r="F4673" t="str">
        <f>anotacoes!K4673</f>
        <v xml:space="preserve"> 00:01:59,578</v>
      </c>
      <c r="G4673" t="str">
        <f>anotacoes!L4673</f>
        <v xml:space="preserve"> 00:02:00,515</v>
      </c>
      <c r="H4673" t="str">
        <f>IF(J4673="PAUSE",D4673,IF(anotacoes!G4677=conversao_anotacoes!B4673,conversao_anotacoes!B4673,conversao_anotacoes!C4673))</f>
        <v>MAMMADLI</v>
      </c>
      <c r="I4673" t="str">
        <f t="shared" si="72"/>
        <v>OSUREN</v>
      </c>
      <c r="J4673" t="str">
        <f>UPPER(anotacoes!H4673)</f>
        <v>GRIP TIME</v>
      </c>
      <c r="K4673" t="str">
        <f>UPPER(anotacoes!I4673)</f>
        <v>LEFT COLLAR</v>
      </c>
      <c r="L4673" s="6" t="str">
        <f>IF(anotacoes!N4673=0,"",anotacoes!N4673)</f>
        <v/>
      </c>
      <c r="M4673" t="str">
        <f>IF(anotacoes!M4673=0,"",UPPER(anotacoes!M4673))</f>
        <v/>
      </c>
    </row>
    <row r="4674" spans="1:13" x14ac:dyDescent="0.25">
      <c r="A4674" t="str">
        <f>anotacoes!C4674</f>
        <v>GRAND SLAM RIO DE JANEIRO 2011</v>
      </c>
      <c r="B4674" t="str">
        <f>anotacoes!E4674</f>
        <v>MAMMADLI</v>
      </c>
      <c r="C4674" t="str">
        <f>anotacoes!F4674</f>
        <v>OSUREN</v>
      </c>
      <c r="D4674" t="s">
        <v>10434</v>
      </c>
      <c r="E4674">
        <f>anotacoes!A4674</f>
        <v>68</v>
      </c>
      <c r="F4674" t="str">
        <f>anotacoes!K4674</f>
        <v xml:space="preserve"> 00:02:00,515</v>
      </c>
      <c r="G4674" t="str">
        <f>anotacoes!L4674</f>
        <v xml:space="preserve"> 00:02:00,756</v>
      </c>
      <c r="H4674" t="str">
        <f>IF(J4674="PAUSE",D4674,IF(anotacoes!G4678=conversao_anotacoes!B4674,conversao_anotacoes!B4674,conversao_anotacoes!C4674))</f>
        <v>MAMMADLI</v>
      </c>
      <c r="I4674" t="str">
        <f t="shared" si="72"/>
        <v>OSUREN</v>
      </c>
      <c r="J4674" t="str">
        <f>UPPER(anotacoes!H4674)</f>
        <v>ATTACK</v>
      </c>
      <c r="K4674" t="str">
        <f>UPPER(anotacoes!I4674)</f>
        <v>DEASHI HARAI</v>
      </c>
      <c r="L4674" s="6">
        <f>IF(anotacoes!N4674=0,"",anotacoes!N4674)</f>
        <v>3</v>
      </c>
      <c r="M4674" t="str">
        <f>IF(anotacoes!M4674=0,"",UPPER(anotacoes!M4674))</f>
        <v/>
      </c>
    </row>
    <row r="4675" spans="1:13" x14ac:dyDescent="0.25">
      <c r="A4675" t="str">
        <f>anotacoes!C4675</f>
        <v>GRAND SLAM RIO DE JANEIRO 2011</v>
      </c>
      <c r="B4675" t="str">
        <f>anotacoes!E4675</f>
        <v>MAMMADLI</v>
      </c>
      <c r="C4675" t="str">
        <f>anotacoes!F4675</f>
        <v>OSUREN</v>
      </c>
      <c r="D4675" t="s">
        <v>10434</v>
      </c>
      <c r="E4675">
        <f>anotacoes!A4675</f>
        <v>68</v>
      </c>
      <c r="F4675" t="str">
        <f>anotacoes!K4675</f>
        <v xml:space="preserve"> 00:02:00,756</v>
      </c>
      <c r="G4675" t="str">
        <f>anotacoes!L4675</f>
        <v xml:space="preserve"> 00:02:02,133</v>
      </c>
      <c r="H4675" t="str">
        <f>IF(J4675="PAUSE",D4675,IF(anotacoes!G4679=conversao_anotacoes!B4675,conversao_anotacoes!B4675,conversao_anotacoes!C4675))</f>
        <v>MAMMADLI</v>
      </c>
      <c r="I4675" t="str">
        <f t="shared" ref="I4675:I4738" si="73">IF(H4675=D4675,"",IF(H4675=B4675,C4675,B4675))</f>
        <v>OSUREN</v>
      </c>
      <c r="J4675" t="str">
        <f>UPPER(anotacoes!H4675)</f>
        <v>GRIP TIME</v>
      </c>
      <c r="K4675" t="str">
        <f>UPPER(anotacoes!I4675)</f>
        <v>LEFT COLLAR</v>
      </c>
      <c r="L4675" s="6" t="str">
        <f>IF(anotacoes!N4675=0,"",anotacoes!N4675)</f>
        <v/>
      </c>
      <c r="M4675" t="str">
        <f>IF(anotacoes!M4675=0,"",UPPER(anotacoes!M4675))</f>
        <v/>
      </c>
    </row>
    <row r="4676" spans="1:13" x14ac:dyDescent="0.25">
      <c r="A4676" t="str">
        <f>anotacoes!C4676</f>
        <v>GRAND SLAM RIO DE JANEIRO 2011</v>
      </c>
      <c r="B4676" t="str">
        <f>anotacoes!E4676</f>
        <v>MAMMADLI</v>
      </c>
      <c r="C4676" t="str">
        <f>anotacoes!F4676</f>
        <v>OSUREN</v>
      </c>
      <c r="D4676" t="s">
        <v>10434</v>
      </c>
      <c r="E4676">
        <f>anotacoes!A4676</f>
        <v>68</v>
      </c>
      <c r="F4676" t="str">
        <f>anotacoes!K4676</f>
        <v xml:space="preserve"> 00:02:02,133</v>
      </c>
      <c r="G4676" t="str">
        <f>anotacoes!L4676</f>
        <v xml:space="preserve"> 00:02:04,139</v>
      </c>
      <c r="H4676" t="str">
        <f>IF(J4676="PAUSE",D4676,IF(anotacoes!G4680=conversao_anotacoes!B4676,conversao_anotacoes!B4676,conversao_anotacoes!C4676))</f>
        <v>MAMMADLI</v>
      </c>
      <c r="I4676" t="str">
        <f t="shared" si="73"/>
        <v>OSUREN</v>
      </c>
      <c r="J4676" t="str">
        <f>UPPER(anotacoes!H4676)</f>
        <v>GRIP TIME</v>
      </c>
      <c r="K4676" t="str">
        <f>UPPER(anotacoes!I4676)</f>
        <v>LEFT COLLAR RIGHT SLEEVE</v>
      </c>
      <c r="L4676" s="6" t="str">
        <f>IF(anotacoes!N4676=0,"",anotacoes!N4676)</f>
        <v/>
      </c>
      <c r="M4676" t="str">
        <f>IF(anotacoes!M4676=0,"",UPPER(anotacoes!M4676))</f>
        <v/>
      </c>
    </row>
    <row r="4677" spans="1:13" x14ac:dyDescent="0.25">
      <c r="A4677" t="str">
        <f>anotacoes!C4677</f>
        <v>GRAND SLAM RIO DE JANEIRO 2011</v>
      </c>
      <c r="B4677" t="str">
        <f>anotacoes!E4677</f>
        <v>MAMMADLI</v>
      </c>
      <c r="C4677" t="str">
        <f>anotacoes!F4677</f>
        <v>OSUREN</v>
      </c>
      <c r="D4677" t="s">
        <v>10434</v>
      </c>
      <c r="E4677">
        <f>anotacoes!A4677</f>
        <v>68</v>
      </c>
      <c r="F4677" t="str">
        <f>anotacoes!K4677</f>
        <v xml:space="preserve"> 00:02:04,139</v>
      </c>
      <c r="G4677" t="str">
        <f>anotacoes!L4677</f>
        <v xml:space="preserve"> 00:02:11,276</v>
      </c>
      <c r="H4677" t="str">
        <f>IF(J4677="PAUSE",D4677,IF(anotacoes!G4681=conversao_anotacoes!B4677,conversao_anotacoes!B4677,conversao_anotacoes!C4677))</f>
        <v>&lt;ARBITRO DESCONHECIDO&gt;</v>
      </c>
      <c r="I4677" t="str">
        <f t="shared" si="73"/>
        <v/>
      </c>
      <c r="J4677" t="str">
        <f>UPPER(anotacoes!H4677)</f>
        <v>PAUSE</v>
      </c>
      <c r="K4677" t="str">
        <f>UPPER(anotacoes!I4677)</f>
        <v>&lt;UNCLASSIFIED&gt;</v>
      </c>
      <c r="L4677" s="6" t="str">
        <f>IF(anotacoes!N4677=0,"",anotacoes!N4677)</f>
        <v/>
      </c>
      <c r="M4677" t="str">
        <f>IF(anotacoes!M4677=0,"",UPPER(anotacoes!M4677))</f>
        <v/>
      </c>
    </row>
    <row r="4678" spans="1:13" x14ac:dyDescent="0.25">
      <c r="A4678" t="str">
        <f>anotacoes!C4678</f>
        <v>GRAND SLAM RIO DE JANEIRO 2011</v>
      </c>
      <c r="B4678" t="str">
        <f>anotacoes!E4678</f>
        <v>MAMMADLI</v>
      </c>
      <c r="C4678" t="str">
        <f>anotacoes!F4678</f>
        <v>OSUREN</v>
      </c>
      <c r="D4678" t="s">
        <v>10434</v>
      </c>
      <c r="E4678">
        <f>anotacoes!A4678</f>
        <v>68</v>
      </c>
      <c r="F4678" t="str">
        <f>anotacoes!K4678</f>
        <v xml:space="preserve"> 00:02:11,456</v>
      </c>
      <c r="G4678" t="str">
        <f>anotacoes!L4678</f>
        <v xml:space="preserve"> 00:02:15,262</v>
      </c>
      <c r="H4678" t="str">
        <f>IF(J4678="PAUSE",D4678,IF(anotacoes!G4682=conversao_anotacoes!B4678,conversao_anotacoes!B4678,conversao_anotacoes!C4678))</f>
        <v>MAMMADLI</v>
      </c>
      <c r="I4678" t="str">
        <f t="shared" si="73"/>
        <v>OSUREN</v>
      </c>
      <c r="J4678" t="str">
        <f>UPPER(anotacoes!H4678)</f>
        <v>DISPLACEMENT</v>
      </c>
      <c r="K4678" t="str">
        <f>UPPER(anotacoes!I4678)</f>
        <v>CIRCULAR LEFT</v>
      </c>
      <c r="L4678" s="6" t="str">
        <f>IF(anotacoes!N4678=0,"",anotacoes!N4678)</f>
        <v/>
      </c>
      <c r="M4678" t="str">
        <f>IF(anotacoes!M4678=0,"",UPPER(anotacoes!M4678))</f>
        <v/>
      </c>
    </row>
    <row r="4679" spans="1:13" x14ac:dyDescent="0.25">
      <c r="A4679" t="str">
        <f>anotacoes!C4679</f>
        <v>GRAND SLAM RIO DE JANEIRO 2011</v>
      </c>
      <c r="B4679" t="str">
        <f>anotacoes!E4679</f>
        <v>MAMMADLI</v>
      </c>
      <c r="C4679" t="str">
        <f>anotacoes!F4679</f>
        <v>OSUREN</v>
      </c>
      <c r="D4679" t="s">
        <v>10434</v>
      </c>
      <c r="E4679">
        <f>anotacoes!A4679</f>
        <v>68</v>
      </c>
      <c r="F4679" t="str">
        <f>anotacoes!K4679</f>
        <v xml:space="preserve"> 00:02:15,262</v>
      </c>
      <c r="G4679" t="str">
        <f>anotacoes!L4679</f>
        <v xml:space="preserve"> 00:02:17,040</v>
      </c>
      <c r="H4679" t="str">
        <f>IF(J4679="PAUSE",D4679,IF(anotacoes!G4683=conversao_anotacoes!B4679,conversao_anotacoes!B4679,conversao_anotacoes!C4679))</f>
        <v>MAMMADLI</v>
      </c>
      <c r="I4679" t="str">
        <f t="shared" si="73"/>
        <v>OSUREN</v>
      </c>
      <c r="J4679" t="str">
        <f>UPPER(anotacoes!H4679)</f>
        <v>DISPLACEMENT</v>
      </c>
      <c r="K4679" t="str">
        <f>UPPER(anotacoes!I4679)</f>
        <v>2-3 STEP HESITANT RIGHT</v>
      </c>
      <c r="L4679" s="6" t="str">
        <f>IF(anotacoes!N4679=0,"",anotacoes!N4679)</f>
        <v/>
      </c>
      <c r="M4679" t="str">
        <f>IF(anotacoes!M4679=0,"",UPPER(anotacoes!M4679))</f>
        <v/>
      </c>
    </row>
    <row r="4680" spans="1:13" x14ac:dyDescent="0.25">
      <c r="A4680" t="str">
        <f>anotacoes!C4680</f>
        <v>GRAND SLAM RIO DE JANEIRO 2011</v>
      </c>
      <c r="B4680" t="str">
        <f>anotacoes!E4680</f>
        <v>MAMMADLI</v>
      </c>
      <c r="C4680" t="str">
        <f>anotacoes!F4680</f>
        <v>OSUREN</v>
      </c>
      <c r="D4680" t="s">
        <v>10434</v>
      </c>
      <c r="E4680">
        <f>anotacoes!A4680</f>
        <v>68</v>
      </c>
      <c r="F4680" t="str">
        <f>anotacoes!K4680</f>
        <v xml:space="preserve"> 00:02:17,040</v>
      </c>
      <c r="G4680" t="str">
        <f>anotacoes!L4680</f>
        <v xml:space="preserve"> 00:02:20,663</v>
      </c>
      <c r="H4680" t="str">
        <f>IF(J4680="PAUSE",D4680,IF(anotacoes!G4684=conversao_anotacoes!B4680,conversao_anotacoes!B4680,conversao_anotacoes!C4680))</f>
        <v>MAMMADLI</v>
      </c>
      <c r="I4680" t="str">
        <f t="shared" si="73"/>
        <v>OSUREN</v>
      </c>
      <c r="J4680" t="str">
        <f>UPPER(anotacoes!H4680)</f>
        <v>DISPLACEMENT</v>
      </c>
      <c r="K4680" t="str">
        <f>UPPER(anotacoes!I4680)</f>
        <v>2-3 STEP HESITANT RIGHT</v>
      </c>
      <c r="L4680" s="6" t="str">
        <f>IF(anotacoes!N4680=0,"",anotacoes!N4680)</f>
        <v/>
      </c>
      <c r="M4680" t="str">
        <f>IF(anotacoes!M4680=0,"",UPPER(anotacoes!M4680))</f>
        <v/>
      </c>
    </row>
    <row r="4681" spans="1:13" x14ac:dyDescent="0.25">
      <c r="A4681" t="str">
        <f>anotacoes!C4681</f>
        <v>GRAND SLAM RIO DE JANEIRO 2011</v>
      </c>
      <c r="B4681" t="str">
        <f>anotacoes!E4681</f>
        <v>MAMMADLI</v>
      </c>
      <c r="C4681" t="str">
        <f>anotacoes!F4681</f>
        <v>OSUREN</v>
      </c>
      <c r="D4681" t="s">
        <v>10434</v>
      </c>
      <c r="E4681">
        <f>anotacoes!A4681</f>
        <v>68</v>
      </c>
      <c r="F4681" t="str">
        <f>anotacoes!K4681</f>
        <v xml:space="preserve"> 00:02:20,663</v>
      </c>
      <c r="G4681" t="str">
        <f>anotacoes!L4681</f>
        <v xml:space="preserve"> 00:02:21,518</v>
      </c>
      <c r="H4681" t="str">
        <f>IF(J4681="PAUSE",D4681,IF(anotacoes!G4685=conversao_anotacoes!B4681,conversao_anotacoes!B4681,conversao_anotacoes!C4681))</f>
        <v>MAMMADLI</v>
      </c>
      <c r="I4681" t="str">
        <f t="shared" si="73"/>
        <v>OSUREN</v>
      </c>
      <c r="J4681" t="str">
        <f>UPPER(anotacoes!H4681)</f>
        <v>DISPLACEMENT</v>
      </c>
      <c r="K4681" t="str">
        <f>UPPER(anotacoes!I4681)</f>
        <v>2-3 STEP HESITANT LEFT</v>
      </c>
      <c r="L4681" s="6" t="str">
        <f>IF(anotacoes!N4681=0,"",anotacoes!N4681)</f>
        <v/>
      </c>
      <c r="M4681" t="str">
        <f>IF(anotacoes!M4681=0,"",UPPER(anotacoes!M4681))</f>
        <v/>
      </c>
    </row>
    <row r="4682" spans="1:13" x14ac:dyDescent="0.25">
      <c r="A4682" t="str">
        <f>anotacoes!C4682</f>
        <v>GRAND SLAM RIO DE JANEIRO 2011</v>
      </c>
      <c r="B4682" t="str">
        <f>anotacoes!E4682</f>
        <v>MAMMADLI</v>
      </c>
      <c r="C4682" t="str">
        <f>anotacoes!F4682</f>
        <v>OSUREN</v>
      </c>
      <c r="D4682" t="s">
        <v>10434</v>
      </c>
      <c r="E4682">
        <f>anotacoes!A4682</f>
        <v>68</v>
      </c>
      <c r="F4682" t="str">
        <f>anotacoes!K4682</f>
        <v xml:space="preserve"> 00:02:21,518</v>
      </c>
      <c r="G4682" t="str">
        <f>anotacoes!L4682</f>
        <v xml:space="preserve"> 00:02:22,367</v>
      </c>
      <c r="H4682" t="str">
        <f>IF(J4682="PAUSE",D4682,IF(anotacoes!G4686=conversao_anotacoes!B4682,conversao_anotacoes!B4682,conversao_anotacoes!C4682))</f>
        <v>MAMMADLI</v>
      </c>
      <c r="I4682" t="str">
        <f t="shared" si="73"/>
        <v>OSUREN</v>
      </c>
      <c r="J4682" t="str">
        <f>UPPER(anotacoes!H4682)</f>
        <v>DISPLACEMENT</v>
      </c>
      <c r="K4682" t="str">
        <f>UPPER(anotacoes!I4682)</f>
        <v>TRY TO GRIP WITH CONTACT</v>
      </c>
      <c r="L4682" s="6" t="str">
        <f>IF(anotacoes!N4682=0,"",anotacoes!N4682)</f>
        <v/>
      </c>
      <c r="M4682" t="str">
        <f>IF(anotacoes!M4682=0,"",UPPER(anotacoes!M4682))</f>
        <v/>
      </c>
    </row>
    <row r="4683" spans="1:13" x14ac:dyDescent="0.25">
      <c r="A4683" t="str">
        <f>anotacoes!C4683</f>
        <v>GRAND SLAM RIO DE JANEIRO 2011</v>
      </c>
      <c r="B4683" t="str">
        <f>anotacoes!E4683</f>
        <v>MAMMADLI</v>
      </c>
      <c r="C4683" t="str">
        <f>anotacoes!F4683</f>
        <v>OSUREN</v>
      </c>
      <c r="D4683" t="s">
        <v>10434</v>
      </c>
      <c r="E4683">
        <f>anotacoes!A4683</f>
        <v>68</v>
      </c>
      <c r="F4683" t="str">
        <f>anotacoes!K4683</f>
        <v xml:space="preserve"> 00:02:22,367</v>
      </c>
      <c r="G4683" t="str">
        <f>anotacoes!L4683</f>
        <v xml:space="preserve"> 00:02:23,205</v>
      </c>
      <c r="H4683" t="str">
        <f>IF(J4683="PAUSE",D4683,IF(anotacoes!G4687=conversao_anotacoes!B4683,conversao_anotacoes!B4683,conversao_anotacoes!C4683))</f>
        <v>MAMMADLI</v>
      </c>
      <c r="I4683" t="str">
        <f t="shared" si="73"/>
        <v>OSUREN</v>
      </c>
      <c r="J4683" t="str">
        <f>UPPER(anotacoes!H4683)</f>
        <v>GRIP TIME</v>
      </c>
      <c r="K4683" t="str">
        <f>UPPER(anotacoes!I4683)</f>
        <v>LEFT COLLAR</v>
      </c>
      <c r="L4683" s="6" t="str">
        <f>IF(anotacoes!N4683=0,"",anotacoes!N4683)</f>
        <v/>
      </c>
      <c r="M4683" t="str">
        <f>IF(anotacoes!M4683=0,"",UPPER(anotacoes!M4683))</f>
        <v/>
      </c>
    </row>
    <row r="4684" spans="1:13" x14ac:dyDescent="0.25">
      <c r="A4684" t="str">
        <f>anotacoes!C4684</f>
        <v>GRAND SLAM RIO DE JANEIRO 2011</v>
      </c>
      <c r="B4684" t="str">
        <f>anotacoes!E4684</f>
        <v>MAMMADLI</v>
      </c>
      <c r="C4684" t="str">
        <f>anotacoes!F4684</f>
        <v>OSUREN</v>
      </c>
      <c r="D4684" t="s">
        <v>10434</v>
      </c>
      <c r="E4684">
        <f>anotacoes!A4684</f>
        <v>68</v>
      </c>
      <c r="F4684" t="str">
        <f>anotacoes!K4684</f>
        <v xml:space="preserve"> 00:02:23,205</v>
      </c>
      <c r="G4684" t="str">
        <f>anotacoes!L4684</f>
        <v xml:space="preserve"> 00:02:27,189</v>
      </c>
      <c r="H4684" t="str">
        <f>IF(J4684="PAUSE",D4684,IF(anotacoes!G4688=conversao_anotacoes!B4684,conversao_anotacoes!B4684,conversao_anotacoes!C4684))</f>
        <v>MAMMADLI</v>
      </c>
      <c r="I4684" t="str">
        <f t="shared" si="73"/>
        <v>OSUREN</v>
      </c>
      <c r="J4684" t="str">
        <f>UPPER(anotacoes!H4684)</f>
        <v>DISPLACEMENT</v>
      </c>
      <c r="K4684" t="str">
        <f>UPPER(anotacoes!I4684)</f>
        <v>TRY TO GRIP WITH CONTACT</v>
      </c>
      <c r="L4684" s="6" t="str">
        <f>IF(anotacoes!N4684=0,"",anotacoes!N4684)</f>
        <v/>
      </c>
      <c r="M4684" t="str">
        <f>IF(anotacoes!M4684=0,"",UPPER(anotacoes!M4684))</f>
        <v/>
      </c>
    </row>
    <row r="4685" spans="1:13" x14ac:dyDescent="0.25">
      <c r="A4685" t="str">
        <f>anotacoes!C4685</f>
        <v>GRAND SLAM RIO DE JANEIRO 2011</v>
      </c>
      <c r="B4685" t="str">
        <f>anotacoes!E4685</f>
        <v>MAMMADLI</v>
      </c>
      <c r="C4685" t="str">
        <f>anotacoes!F4685</f>
        <v>OSUREN</v>
      </c>
      <c r="D4685" t="s">
        <v>10434</v>
      </c>
      <c r="E4685">
        <f>anotacoes!A4685</f>
        <v>68</v>
      </c>
      <c r="F4685" t="str">
        <f>anotacoes!K4685</f>
        <v xml:space="preserve"> 00:02:27,189</v>
      </c>
      <c r="G4685" t="str">
        <f>anotacoes!L4685</f>
        <v xml:space="preserve"> 00:02:28,171</v>
      </c>
      <c r="H4685" t="str">
        <f>IF(J4685="PAUSE",D4685,IF(anotacoes!G4689=conversao_anotacoes!B4685,conversao_anotacoes!B4685,conversao_anotacoes!C4685))</f>
        <v>MAMMADLI</v>
      </c>
      <c r="I4685" t="str">
        <f t="shared" si="73"/>
        <v>OSUREN</v>
      </c>
      <c r="J4685" t="str">
        <f>UPPER(anotacoes!H4685)</f>
        <v>GRIP TIME</v>
      </c>
      <c r="K4685" t="str">
        <f>UPPER(anotacoes!I4685)</f>
        <v>LEFT COLLAR RIGHT SLEEVE</v>
      </c>
      <c r="L4685" s="6" t="str">
        <f>IF(anotacoes!N4685=0,"",anotacoes!N4685)</f>
        <v/>
      </c>
      <c r="M4685" t="str">
        <f>IF(anotacoes!M4685=0,"",UPPER(anotacoes!M4685))</f>
        <v/>
      </c>
    </row>
    <row r="4686" spans="1:13" x14ac:dyDescent="0.25">
      <c r="A4686" t="str">
        <f>anotacoes!C4686</f>
        <v>GRAND SLAM RIO DE JANEIRO 2011</v>
      </c>
      <c r="B4686" t="str">
        <f>anotacoes!E4686</f>
        <v>MAMMADLI</v>
      </c>
      <c r="C4686" t="str">
        <f>anotacoes!F4686</f>
        <v>OSUREN</v>
      </c>
      <c r="D4686" t="s">
        <v>10434</v>
      </c>
      <c r="E4686">
        <f>anotacoes!A4686</f>
        <v>68</v>
      </c>
      <c r="F4686" t="str">
        <f>anotacoes!K4686</f>
        <v xml:space="preserve"> 00:02:28,171</v>
      </c>
      <c r="G4686" t="str">
        <f>anotacoes!L4686</f>
        <v xml:space="preserve"> 00:02:28,171</v>
      </c>
      <c r="H4686" t="str">
        <f>IF(J4686="PAUSE",D4686,IF(anotacoes!G4690=conversao_anotacoes!B4686,conversao_anotacoes!B4686,conversao_anotacoes!C4686))</f>
        <v>MAMMADLI</v>
      </c>
      <c r="I4686" t="str">
        <f t="shared" si="73"/>
        <v>OSUREN</v>
      </c>
      <c r="J4686" t="str">
        <f>UPPER(anotacoes!H4686)</f>
        <v>DEFENSE</v>
      </c>
      <c r="K4686" t="str">
        <f>UPPER(anotacoes!I4686)</f>
        <v>TAE-SABAKI RIGHT</v>
      </c>
      <c r="L4686" s="6" t="str">
        <f>IF(anotacoes!N4686=0,"",anotacoes!N4686)</f>
        <v/>
      </c>
      <c r="M4686" t="str">
        <f>IF(anotacoes!M4686=0,"",UPPER(anotacoes!M4686))</f>
        <v/>
      </c>
    </row>
    <row r="4687" spans="1:13" x14ac:dyDescent="0.25">
      <c r="A4687" t="str">
        <f>anotacoes!C4687</f>
        <v>GRAND SLAM RIO DE JANEIRO 2011</v>
      </c>
      <c r="B4687" t="str">
        <f>anotacoes!E4687</f>
        <v>MAMMADLI</v>
      </c>
      <c r="C4687" t="str">
        <f>anotacoes!F4687</f>
        <v>OSUREN</v>
      </c>
      <c r="D4687" t="s">
        <v>10434</v>
      </c>
      <c r="E4687">
        <f>anotacoes!A4687</f>
        <v>68</v>
      </c>
      <c r="F4687" t="str">
        <f>anotacoes!K4687</f>
        <v xml:space="preserve"> 00:02:28,171</v>
      </c>
      <c r="G4687" t="str">
        <f>anotacoes!L4687</f>
        <v xml:space="preserve"> 00:02:28,388</v>
      </c>
      <c r="H4687" t="str">
        <f>IF(J4687="PAUSE",D4687,IF(anotacoes!G4691=conversao_anotacoes!B4687,conversao_anotacoes!B4687,conversao_anotacoes!C4687))</f>
        <v>MAMMADLI</v>
      </c>
      <c r="I4687" t="str">
        <f t="shared" si="73"/>
        <v>OSUREN</v>
      </c>
      <c r="J4687" t="str">
        <f>UPPER(anotacoes!H4687)</f>
        <v>DEFENSE</v>
      </c>
      <c r="K4687" t="str">
        <f>UPPER(anotacoes!I4687)</f>
        <v>CONTER-ATTACK</v>
      </c>
      <c r="L4687" s="6" t="str">
        <f>IF(anotacoes!N4687=0,"",anotacoes!N4687)</f>
        <v/>
      </c>
      <c r="M4687" t="str">
        <f>IF(anotacoes!M4687=0,"",UPPER(anotacoes!M4687))</f>
        <v/>
      </c>
    </row>
    <row r="4688" spans="1:13" x14ac:dyDescent="0.25">
      <c r="A4688" t="str">
        <f>anotacoes!C4688</f>
        <v>GRAND SLAM RIO DE JANEIRO 2011</v>
      </c>
      <c r="B4688" t="str">
        <f>anotacoes!E4688</f>
        <v>MAMMADLI</v>
      </c>
      <c r="C4688" t="str">
        <f>anotacoes!F4688</f>
        <v>OSUREN</v>
      </c>
      <c r="D4688" t="s">
        <v>10434</v>
      </c>
      <c r="E4688">
        <f>anotacoes!A4688</f>
        <v>68</v>
      </c>
      <c r="F4688" t="str">
        <f>anotacoes!K4688</f>
        <v xml:space="preserve"> 00:02:28,388</v>
      </c>
      <c r="G4688" t="str">
        <f>anotacoes!L4688</f>
        <v xml:space="preserve"> 00:02:31,291</v>
      </c>
      <c r="H4688" t="str">
        <f>IF(J4688="PAUSE",D4688,IF(anotacoes!G4692=conversao_anotacoes!B4688,conversao_anotacoes!B4688,conversao_anotacoes!C4688))</f>
        <v>MAMMADLI</v>
      </c>
      <c r="I4688" t="str">
        <f t="shared" si="73"/>
        <v>OSUREN</v>
      </c>
      <c r="J4688" t="str">
        <f>UPPER(anotacoes!H4688)</f>
        <v>ATTACK</v>
      </c>
      <c r="K4688" t="str">
        <f>UPPER(anotacoes!I4688)</f>
        <v>USHIRO GOSHI</v>
      </c>
      <c r="L4688" s="6">
        <f>IF(anotacoes!N4688=0,"",anotacoes!N4688)</f>
        <v>4</v>
      </c>
      <c r="M4688" t="str">
        <f>IF(anotacoes!M4688=0,"",UPPER(anotacoes!M4688))</f>
        <v>WAZARI</v>
      </c>
    </row>
    <row r="4689" spans="1:13" x14ac:dyDescent="0.25">
      <c r="A4689" t="str">
        <f>anotacoes!C4689</f>
        <v>GRAND SLAM RIO DE JANEIRO 2011</v>
      </c>
      <c r="B4689" t="str">
        <f>anotacoes!E4689</f>
        <v>MAMMADLI</v>
      </c>
      <c r="C4689" t="str">
        <f>anotacoes!F4689</f>
        <v>OSUREN</v>
      </c>
      <c r="D4689" t="s">
        <v>10434</v>
      </c>
      <c r="E4689">
        <f>anotacoes!A4689</f>
        <v>68</v>
      </c>
      <c r="F4689" t="str">
        <f>anotacoes!K4689</f>
        <v xml:space="preserve"> 00:02:31,291</v>
      </c>
      <c r="G4689" t="str">
        <f>anotacoes!L4689</f>
        <v xml:space="preserve"> 00:03:27,818</v>
      </c>
      <c r="H4689" t="str">
        <f>IF(J4689="PAUSE",D4689,IF(anotacoes!G4693=conversao_anotacoes!B4689,conversao_anotacoes!B4689,conversao_anotacoes!C4689))</f>
        <v>MAMMADLI</v>
      </c>
      <c r="I4689" t="str">
        <f t="shared" si="73"/>
        <v>OSUREN</v>
      </c>
      <c r="J4689" t="str">
        <f>UPPER(anotacoes!H4689)</f>
        <v>GROUNDWORK COMBAT</v>
      </c>
      <c r="K4689" t="str">
        <f>UPPER(anotacoes!I4689)</f>
        <v>DEFENSIVE POSITION</v>
      </c>
      <c r="L4689" s="6" t="str">
        <f>IF(anotacoes!N4689=0,"",anotacoes!N4689)</f>
        <v/>
      </c>
      <c r="M4689" t="str">
        <f>IF(anotacoes!M4689=0,"",UPPER(anotacoes!M4689))</f>
        <v/>
      </c>
    </row>
    <row r="4690" spans="1:13" x14ac:dyDescent="0.25">
      <c r="A4690" t="str">
        <f>anotacoes!C4690</f>
        <v>GRAND SLAM RIO DE JANEIRO 2011</v>
      </c>
      <c r="B4690" t="str">
        <f>anotacoes!E4690</f>
        <v>MAMMADLI</v>
      </c>
      <c r="C4690" t="str">
        <f>anotacoes!F4690</f>
        <v>OSUREN</v>
      </c>
      <c r="D4690" t="s">
        <v>10434</v>
      </c>
      <c r="E4690">
        <f>anotacoes!A4690</f>
        <v>68</v>
      </c>
      <c r="F4690" t="str">
        <f>anotacoes!K4690</f>
        <v xml:space="preserve"> 00:03:28,023</v>
      </c>
      <c r="G4690" t="str">
        <f>anotacoes!L4690</f>
        <v xml:space="preserve"> 00:03:37,897</v>
      </c>
      <c r="H4690" t="str">
        <f>IF(J4690="PAUSE",D4690,IF(anotacoes!G4694=conversao_anotacoes!B4690,conversao_anotacoes!B4690,conversao_anotacoes!C4690))</f>
        <v>&lt;ARBITRO DESCONHECIDO&gt;</v>
      </c>
      <c r="I4690" t="str">
        <f t="shared" si="73"/>
        <v/>
      </c>
      <c r="J4690" t="str">
        <f>UPPER(anotacoes!H4690)</f>
        <v>PAUSE</v>
      </c>
      <c r="K4690" t="str">
        <f>UPPER(anotacoes!I4690)</f>
        <v>&lt;UNCLASSIFIED&gt;</v>
      </c>
      <c r="L4690" s="6" t="str">
        <f>IF(anotacoes!N4690=0,"",anotacoes!N4690)</f>
        <v/>
      </c>
      <c r="M4690" t="str">
        <f>IF(anotacoes!M4690=0,"",UPPER(anotacoes!M4690))</f>
        <v/>
      </c>
    </row>
    <row r="4691" spans="1:13" x14ac:dyDescent="0.25">
      <c r="A4691" t="str">
        <f>anotacoes!C4691</f>
        <v>GRAND SLAM RIO DE JANEIRO 2011</v>
      </c>
      <c r="B4691" t="str">
        <f>anotacoes!E4691</f>
        <v>MAMMADLI</v>
      </c>
      <c r="C4691" t="str">
        <f>anotacoes!F4691</f>
        <v>OSUREN</v>
      </c>
      <c r="D4691" t="s">
        <v>10434</v>
      </c>
      <c r="E4691">
        <f>anotacoes!A4691</f>
        <v>68</v>
      </c>
      <c r="F4691" t="str">
        <f>anotacoes!K4691</f>
        <v xml:space="preserve"> 00:03:37,897</v>
      </c>
      <c r="G4691" t="str">
        <f>anotacoes!L4691</f>
        <v xml:space="preserve"> 00:03:41,731</v>
      </c>
      <c r="H4691" t="str">
        <f>IF(J4691="PAUSE",D4691,IF(anotacoes!G4695=conversao_anotacoes!B4691,conversao_anotacoes!B4691,conversao_anotacoes!C4691))</f>
        <v>MAMMADLI</v>
      </c>
      <c r="I4691" t="str">
        <f t="shared" si="73"/>
        <v>OSUREN</v>
      </c>
      <c r="J4691" t="str">
        <f>UPPER(anotacoes!H4691)</f>
        <v>DISPLACEMENT</v>
      </c>
      <c r="K4691" t="str">
        <f>UPPER(anotacoes!I4691)</f>
        <v>2-3 STEP HESITANT RIGHT</v>
      </c>
      <c r="L4691" s="6" t="str">
        <f>IF(anotacoes!N4691=0,"",anotacoes!N4691)</f>
        <v/>
      </c>
      <c r="M4691" t="str">
        <f>IF(anotacoes!M4691=0,"",UPPER(anotacoes!M4691))</f>
        <v/>
      </c>
    </row>
    <row r="4692" spans="1:13" x14ac:dyDescent="0.25">
      <c r="A4692" t="str">
        <f>anotacoes!C4692</f>
        <v>GRAND SLAM RIO DE JANEIRO 2011</v>
      </c>
      <c r="B4692" t="str">
        <f>anotacoes!E4692</f>
        <v>MAMMADLI</v>
      </c>
      <c r="C4692" t="str">
        <f>anotacoes!F4692</f>
        <v>OSUREN</v>
      </c>
      <c r="D4692" t="s">
        <v>10434</v>
      </c>
      <c r="E4692">
        <f>anotacoes!A4692</f>
        <v>68</v>
      </c>
      <c r="F4692" t="str">
        <f>anotacoes!K4692</f>
        <v xml:space="preserve"> 00:03:41,731</v>
      </c>
      <c r="G4692" t="str">
        <f>anotacoes!L4692</f>
        <v xml:space="preserve"> 00:03:43,681</v>
      </c>
      <c r="H4692" t="str">
        <f>IF(J4692="PAUSE",D4692,IF(anotacoes!G4696=conversao_anotacoes!B4692,conversao_anotacoes!B4692,conversao_anotacoes!C4692))</f>
        <v>MAMMADLI</v>
      </c>
      <c r="I4692" t="str">
        <f t="shared" si="73"/>
        <v>OSUREN</v>
      </c>
      <c r="J4692" t="str">
        <f>UPPER(anotacoes!H4692)</f>
        <v>DISPLACEMENT</v>
      </c>
      <c r="K4692" t="str">
        <f>UPPER(anotacoes!I4692)</f>
        <v>2-3 STEP HESITANT RIGHT</v>
      </c>
      <c r="L4692" s="6" t="str">
        <f>IF(anotacoes!N4692=0,"",anotacoes!N4692)</f>
        <v/>
      </c>
      <c r="M4692" t="str">
        <f>IF(anotacoes!M4692=0,"",UPPER(anotacoes!M4692))</f>
        <v/>
      </c>
    </row>
    <row r="4693" spans="1:13" x14ac:dyDescent="0.25">
      <c r="A4693" t="str">
        <f>anotacoes!C4693</f>
        <v>GRAND SLAM RIO DE JANEIRO 2011</v>
      </c>
      <c r="B4693" t="str">
        <f>anotacoes!E4693</f>
        <v>MAMMADLI</v>
      </c>
      <c r="C4693" t="str">
        <f>anotacoes!F4693</f>
        <v>OSUREN</v>
      </c>
      <c r="D4693" t="s">
        <v>10434</v>
      </c>
      <c r="E4693">
        <f>anotacoes!A4693</f>
        <v>68</v>
      </c>
      <c r="F4693" t="str">
        <f>anotacoes!K4693</f>
        <v xml:space="preserve"> 00:03:43,681</v>
      </c>
      <c r="G4693" t="str">
        <f>anotacoes!L4693</f>
        <v xml:space="preserve"> 00:03:45,234</v>
      </c>
      <c r="H4693" t="str">
        <f>IF(J4693="PAUSE",D4693,IF(anotacoes!G4697=conversao_anotacoes!B4693,conversao_anotacoes!B4693,conversao_anotacoes!C4693))</f>
        <v>MAMMADLI</v>
      </c>
      <c r="I4693" t="str">
        <f t="shared" si="73"/>
        <v>OSUREN</v>
      </c>
      <c r="J4693" t="str">
        <f>UPPER(anotacoes!H4693)</f>
        <v>TRYING TO GRIP</v>
      </c>
      <c r="K4693" t="str">
        <f>UPPER(anotacoes!I4693)</f>
        <v>RIGHT + LEFT HAND</v>
      </c>
      <c r="L4693" s="6" t="str">
        <f>IF(anotacoes!N4693=0,"",anotacoes!N4693)</f>
        <v/>
      </c>
      <c r="M4693" t="str">
        <f>IF(anotacoes!M4693=0,"",UPPER(anotacoes!M4693))</f>
        <v/>
      </c>
    </row>
    <row r="4694" spans="1:13" x14ac:dyDescent="0.25">
      <c r="A4694" t="str">
        <f>anotacoes!C4694</f>
        <v>GRAND SLAM RIO DE JANEIRO 2011</v>
      </c>
      <c r="B4694" t="str">
        <f>anotacoes!E4694</f>
        <v>MAMMADLI</v>
      </c>
      <c r="C4694" t="str">
        <f>anotacoes!F4694</f>
        <v>OSUREN</v>
      </c>
      <c r="D4694" t="s">
        <v>10434</v>
      </c>
      <c r="E4694">
        <f>anotacoes!A4694</f>
        <v>68</v>
      </c>
      <c r="F4694" t="str">
        <f>anotacoes!K4694</f>
        <v xml:space="preserve"> 00:03:45,234</v>
      </c>
      <c r="G4694" t="str">
        <f>anotacoes!L4694</f>
        <v xml:space="preserve"> 00:04:00,418</v>
      </c>
      <c r="H4694" t="str">
        <f>IF(J4694="PAUSE",D4694,IF(anotacoes!G4698=conversao_anotacoes!B4694,conversao_anotacoes!B4694,conversao_anotacoes!C4694))</f>
        <v>MAMMADLI</v>
      </c>
      <c r="I4694" t="str">
        <f t="shared" si="73"/>
        <v>OSUREN</v>
      </c>
      <c r="J4694" t="str">
        <f>UPPER(anotacoes!H4694)</f>
        <v>DISPLACEMENT</v>
      </c>
      <c r="K4694" t="str">
        <f>UPPER(anotacoes!I4694)</f>
        <v>2-3 STEP HESITANT RIGHT</v>
      </c>
      <c r="L4694" s="6" t="str">
        <f>IF(anotacoes!N4694=0,"",anotacoes!N4694)</f>
        <v/>
      </c>
      <c r="M4694" t="str">
        <f>IF(anotacoes!M4694=0,"",UPPER(anotacoes!M4694))</f>
        <v/>
      </c>
    </row>
    <row r="4695" spans="1:13" x14ac:dyDescent="0.25">
      <c r="A4695" t="str">
        <f>anotacoes!C4695</f>
        <v>GRAND SLAM RIO DE JANEIRO 2011</v>
      </c>
      <c r="B4695" t="str">
        <f>anotacoes!E4695</f>
        <v>MAMMADLI</v>
      </c>
      <c r="C4695" t="str">
        <f>anotacoes!F4695</f>
        <v>OSUREN</v>
      </c>
      <c r="D4695" t="s">
        <v>10434</v>
      </c>
      <c r="E4695">
        <f>anotacoes!A4695</f>
        <v>68</v>
      </c>
      <c r="F4695" t="str">
        <f>anotacoes!K4695</f>
        <v xml:space="preserve"> 00:04:00,418</v>
      </c>
      <c r="G4695" t="str">
        <f>anotacoes!L4695</f>
        <v xml:space="preserve"> 00:04:00,418</v>
      </c>
      <c r="H4695" t="str">
        <f>IF(J4695="PAUSE",D4695,IF(anotacoes!G4699=conversao_anotacoes!B4695,conversao_anotacoes!B4695,conversao_anotacoes!C4695))</f>
        <v>MAMMADLI</v>
      </c>
      <c r="I4695" t="str">
        <f t="shared" si="73"/>
        <v>OSUREN</v>
      </c>
      <c r="J4695" t="str">
        <f>UPPER(anotacoes!H4695)</f>
        <v>GRIP TIME</v>
      </c>
      <c r="K4695" t="str">
        <f>UPPER(anotacoes!I4695)</f>
        <v>RIGHT COLLAR</v>
      </c>
      <c r="L4695" s="6" t="str">
        <f>IF(anotacoes!N4695=0,"",anotacoes!N4695)</f>
        <v/>
      </c>
      <c r="M4695" t="str">
        <f>IF(anotacoes!M4695=0,"",UPPER(anotacoes!M4695))</f>
        <v/>
      </c>
    </row>
    <row r="4696" spans="1:13" x14ac:dyDescent="0.25">
      <c r="A4696" t="str">
        <f>anotacoes!C4696</f>
        <v>GRAND SLAM RIO DE JANEIRO 2011</v>
      </c>
      <c r="B4696" t="str">
        <f>anotacoes!E4696</f>
        <v>MAMMADLI</v>
      </c>
      <c r="C4696" t="str">
        <f>anotacoes!F4696</f>
        <v>OSUREN</v>
      </c>
      <c r="D4696" t="s">
        <v>10434</v>
      </c>
      <c r="E4696">
        <f>anotacoes!A4696</f>
        <v>68</v>
      </c>
      <c r="F4696" t="str">
        <f>anotacoes!K4696</f>
        <v xml:space="preserve"> 00:04:00,418</v>
      </c>
      <c r="G4696" t="str">
        <f>anotacoes!L4696</f>
        <v xml:space="preserve"> 00:04:01,466</v>
      </c>
      <c r="H4696" t="str">
        <f>IF(J4696="PAUSE",D4696,IF(anotacoes!G4700=conversao_anotacoes!B4696,conversao_anotacoes!B4696,conversao_anotacoes!C4696))</f>
        <v>MAMMADLI</v>
      </c>
      <c r="I4696" t="str">
        <f t="shared" si="73"/>
        <v>OSUREN</v>
      </c>
      <c r="J4696" t="str">
        <f>UPPER(anotacoes!H4696)</f>
        <v>ATTACK</v>
      </c>
      <c r="K4696" t="str">
        <f>UPPER(anotacoes!I4696)</f>
        <v>SEOI NAGE</v>
      </c>
      <c r="L4696" s="6">
        <f>IF(anotacoes!N4696=0,"",anotacoes!N4696)</f>
        <v>6</v>
      </c>
      <c r="M4696" t="str">
        <f>IF(anotacoes!M4696=0,"",UPPER(anotacoes!M4696))</f>
        <v>IPPON</v>
      </c>
    </row>
    <row r="4697" spans="1:13" x14ac:dyDescent="0.25">
      <c r="A4697" t="str">
        <f>anotacoes!C4697</f>
        <v>GRAND PRIX DUSSELDORF</v>
      </c>
      <c r="B4697" t="str">
        <f>anotacoes!E4697</f>
        <v>MAMMADLI</v>
      </c>
      <c r="C4697" t="str">
        <f>anotacoes!F4697</f>
        <v>KHABACHIROV</v>
      </c>
      <c r="D4697" t="s">
        <v>10434</v>
      </c>
      <c r="E4697">
        <f>anotacoes!A4697</f>
        <v>69</v>
      </c>
      <c r="F4697" t="str">
        <f>anotacoes!K4697</f>
        <v xml:space="preserve"> 00:00:25,608</v>
      </c>
      <c r="G4697" t="str">
        <f>anotacoes!L4697</f>
        <v xml:space="preserve"> 00:00:29,096</v>
      </c>
      <c r="H4697" t="str">
        <f>IF(J4697="PAUSE",D4697,IF(anotacoes!G4701=conversao_anotacoes!B4697,conversao_anotacoes!B4697,conversao_anotacoes!C4697))</f>
        <v>MAMMADLI</v>
      </c>
      <c r="I4697" t="str">
        <f t="shared" si="73"/>
        <v>KHABACHIROV</v>
      </c>
      <c r="J4697" t="str">
        <f>UPPER(anotacoes!H4697)</f>
        <v>DISPLACEMENT</v>
      </c>
      <c r="K4697" t="str">
        <f>UPPER(anotacoes!I4697)</f>
        <v>CIRCULAR LEFT</v>
      </c>
      <c r="L4697" s="6" t="str">
        <f>IF(anotacoes!N4697=0,"",anotacoes!N4697)</f>
        <v/>
      </c>
      <c r="M4697" t="str">
        <f>IF(anotacoes!M4697=0,"",UPPER(anotacoes!M4697))</f>
        <v/>
      </c>
    </row>
    <row r="4698" spans="1:13" x14ac:dyDescent="0.25">
      <c r="A4698" t="str">
        <f>anotacoes!C4698</f>
        <v>GRAND PRIX DUSSELDORF</v>
      </c>
      <c r="B4698" t="str">
        <f>anotacoes!E4698</f>
        <v>MAMMADLI</v>
      </c>
      <c r="C4698" t="str">
        <f>anotacoes!F4698</f>
        <v>KHABACHIROV</v>
      </c>
      <c r="D4698" t="s">
        <v>10434</v>
      </c>
      <c r="E4698">
        <f>anotacoes!A4698</f>
        <v>69</v>
      </c>
      <c r="F4698" t="str">
        <f>anotacoes!K4698</f>
        <v xml:space="preserve"> 00:00:29,096</v>
      </c>
      <c r="G4698" t="str">
        <f>anotacoes!L4698</f>
        <v xml:space="preserve"> 00:00:29,096</v>
      </c>
      <c r="H4698" t="str">
        <f>IF(J4698="PAUSE",D4698,IF(anotacoes!G4702=conversao_anotacoes!B4698,conversao_anotacoes!B4698,conversao_anotacoes!C4698))</f>
        <v>MAMMADLI</v>
      </c>
      <c r="I4698" t="str">
        <f t="shared" si="73"/>
        <v>KHABACHIROV</v>
      </c>
      <c r="J4698" t="str">
        <f>UPPER(anotacoes!H4698)</f>
        <v>DISPLACEMENT</v>
      </c>
      <c r="K4698" t="str">
        <f>UPPER(anotacoes!I4698)</f>
        <v>2-3 STEP HESITANT RIGHT</v>
      </c>
      <c r="L4698" s="6" t="str">
        <f>IF(anotacoes!N4698=0,"",anotacoes!N4698)</f>
        <v/>
      </c>
      <c r="M4698" t="str">
        <f>IF(anotacoes!M4698=0,"",UPPER(anotacoes!M4698))</f>
        <v/>
      </c>
    </row>
    <row r="4699" spans="1:13" x14ac:dyDescent="0.25">
      <c r="A4699" t="str">
        <f>anotacoes!C4699</f>
        <v>GRAND PRIX DUSSELDORF</v>
      </c>
      <c r="B4699" t="str">
        <f>anotacoes!E4699</f>
        <v>MAMMADLI</v>
      </c>
      <c r="C4699" t="str">
        <f>anotacoes!F4699</f>
        <v>KHABACHIROV</v>
      </c>
      <c r="D4699" t="s">
        <v>10434</v>
      </c>
      <c r="E4699">
        <f>anotacoes!A4699</f>
        <v>69</v>
      </c>
      <c r="F4699" t="str">
        <f>anotacoes!K4699</f>
        <v xml:space="preserve"> 00:00:29,096</v>
      </c>
      <c r="G4699" t="str">
        <f>anotacoes!L4699</f>
        <v xml:space="preserve"> 00:00:30,659</v>
      </c>
      <c r="H4699" t="str">
        <f>IF(J4699="PAUSE",D4699,IF(anotacoes!G4703=conversao_anotacoes!B4699,conversao_anotacoes!B4699,conversao_anotacoes!C4699))</f>
        <v>MAMMADLI</v>
      </c>
      <c r="I4699" t="str">
        <f t="shared" si="73"/>
        <v>KHABACHIROV</v>
      </c>
      <c r="J4699" t="str">
        <f>UPPER(anotacoes!H4699)</f>
        <v>GRIP TIME</v>
      </c>
      <c r="K4699" t="str">
        <f>UPPER(anotacoes!I4699)</f>
        <v>LEFT COLLAR</v>
      </c>
      <c r="L4699" s="6" t="str">
        <f>IF(anotacoes!N4699=0,"",anotacoes!N4699)</f>
        <v/>
      </c>
      <c r="M4699" t="str">
        <f>IF(anotacoes!M4699=0,"",UPPER(anotacoes!M4699))</f>
        <v/>
      </c>
    </row>
    <row r="4700" spans="1:13" x14ac:dyDescent="0.25">
      <c r="A4700" t="str">
        <f>anotacoes!C4700</f>
        <v>GRAND PRIX DUSSELDORF</v>
      </c>
      <c r="B4700" t="str">
        <f>anotacoes!E4700</f>
        <v>MAMMADLI</v>
      </c>
      <c r="C4700" t="str">
        <f>anotacoes!F4700</f>
        <v>KHABACHIROV</v>
      </c>
      <c r="D4700" t="s">
        <v>10434</v>
      </c>
      <c r="E4700">
        <f>anotacoes!A4700</f>
        <v>69</v>
      </c>
      <c r="F4700" t="str">
        <f>anotacoes!K4700</f>
        <v xml:space="preserve"> 00:00:30,659</v>
      </c>
      <c r="G4700" t="str">
        <f>anotacoes!L4700</f>
        <v xml:space="preserve"> 00:00:38,894</v>
      </c>
      <c r="H4700" t="str">
        <f>IF(J4700="PAUSE",D4700,IF(anotacoes!G4704=conversao_anotacoes!B4700,conversao_anotacoes!B4700,conversao_anotacoes!C4700))</f>
        <v>MAMMADLI</v>
      </c>
      <c r="I4700" t="str">
        <f t="shared" si="73"/>
        <v>KHABACHIROV</v>
      </c>
      <c r="J4700" t="str">
        <f>UPPER(anotacoes!H4700)</f>
        <v>DISPLACEMENT</v>
      </c>
      <c r="K4700" t="str">
        <f>UPPER(anotacoes!I4700)</f>
        <v>2-3 STEP HESITANT RIGHT</v>
      </c>
      <c r="L4700" s="6" t="str">
        <f>IF(anotacoes!N4700=0,"",anotacoes!N4700)</f>
        <v/>
      </c>
      <c r="M4700" t="str">
        <f>IF(anotacoes!M4700=0,"",UPPER(anotacoes!M4700))</f>
        <v/>
      </c>
    </row>
    <row r="4701" spans="1:13" x14ac:dyDescent="0.25">
      <c r="A4701" t="str">
        <f>anotacoes!C4701</f>
        <v>GRAND PRIX DUSSELDORF</v>
      </c>
      <c r="B4701" t="str">
        <f>anotacoes!E4701</f>
        <v>MAMMADLI</v>
      </c>
      <c r="C4701" t="str">
        <f>anotacoes!F4701</f>
        <v>KHABACHIROV</v>
      </c>
      <c r="D4701" t="s">
        <v>10434</v>
      </c>
      <c r="E4701">
        <f>anotacoes!A4701</f>
        <v>69</v>
      </c>
      <c r="F4701" t="str">
        <f>anotacoes!K4701</f>
        <v xml:space="preserve"> 00:00:38,894</v>
      </c>
      <c r="G4701" t="str">
        <f>anotacoes!L4701</f>
        <v xml:space="preserve"> 00:00:38,894</v>
      </c>
      <c r="H4701" t="str">
        <f>IF(J4701="PAUSE",D4701,IF(anotacoes!G4705=conversao_anotacoes!B4701,conversao_anotacoes!B4701,conversao_anotacoes!C4701))</f>
        <v>MAMMADLI</v>
      </c>
      <c r="I4701" t="str">
        <f t="shared" si="73"/>
        <v>KHABACHIROV</v>
      </c>
      <c r="J4701" t="str">
        <f>UPPER(anotacoes!H4701)</f>
        <v>DISPLACEMENT</v>
      </c>
      <c r="K4701" t="str">
        <f>UPPER(anotacoes!I4701)</f>
        <v>2-3 STEP HESITANT LEFT</v>
      </c>
      <c r="L4701" s="6" t="str">
        <f>IF(anotacoes!N4701=0,"",anotacoes!N4701)</f>
        <v/>
      </c>
      <c r="M4701" t="str">
        <f>IF(anotacoes!M4701=0,"",UPPER(anotacoes!M4701))</f>
        <v/>
      </c>
    </row>
    <row r="4702" spans="1:13" x14ac:dyDescent="0.25">
      <c r="A4702" t="str">
        <f>anotacoes!C4702</f>
        <v>GRAND PRIX DUSSELDORF</v>
      </c>
      <c r="B4702" t="str">
        <f>anotacoes!E4702</f>
        <v>MAMMADLI</v>
      </c>
      <c r="C4702" t="str">
        <f>anotacoes!F4702</f>
        <v>KHABACHIROV</v>
      </c>
      <c r="D4702" t="s">
        <v>10434</v>
      </c>
      <c r="E4702">
        <f>anotacoes!A4702</f>
        <v>69</v>
      </c>
      <c r="F4702" t="str">
        <f>anotacoes!K4702</f>
        <v xml:space="preserve"> 00:00:38,894</v>
      </c>
      <c r="G4702" t="str">
        <f>anotacoes!L4702</f>
        <v xml:space="preserve"> 00:00:39,646</v>
      </c>
      <c r="H4702" t="str">
        <f>IF(J4702="PAUSE",D4702,IF(anotacoes!G4706=conversao_anotacoes!B4702,conversao_anotacoes!B4702,conversao_anotacoes!C4702))</f>
        <v>MAMMADLI</v>
      </c>
      <c r="I4702" t="str">
        <f t="shared" si="73"/>
        <v>KHABACHIROV</v>
      </c>
      <c r="J4702" t="str">
        <f>UPPER(anotacoes!H4702)</f>
        <v>TRYING TO GRIP</v>
      </c>
      <c r="K4702" t="str">
        <f>UPPER(anotacoes!I4702)</f>
        <v>RIGHT + LEFT + JUDOGI</v>
      </c>
      <c r="L4702" s="6" t="str">
        <f>IF(anotacoes!N4702=0,"",anotacoes!N4702)</f>
        <v/>
      </c>
      <c r="M4702" t="str">
        <f>IF(anotacoes!M4702=0,"",UPPER(anotacoes!M4702))</f>
        <v/>
      </c>
    </row>
    <row r="4703" spans="1:13" x14ac:dyDescent="0.25">
      <c r="A4703" t="str">
        <f>anotacoes!C4703</f>
        <v>GRAND PRIX DUSSELDORF</v>
      </c>
      <c r="B4703" t="str">
        <f>anotacoes!E4703</f>
        <v>MAMMADLI</v>
      </c>
      <c r="C4703" t="str">
        <f>anotacoes!F4703</f>
        <v>KHABACHIROV</v>
      </c>
      <c r="D4703" t="s">
        <v>10434</v>
      </c>
      <c r="E4703">
        <f>anotacoes!A4703</f>
        <v>69</v>
      </c>
      <c r="F4703" t="str">
        <f>anotacoes!K4703</f>
        <v xml:space="preserve"> 00:00:39,646</v>
      </c>
      <c r="G4703" t="str">
        <f>anotacoes!L4703</f>
        <v xml:space="preserve"> 00:00:42,393</v>
      </c>
      <c r="H4703" t="str">
        <f>IF(J4703="PAUSE",D4703,IF(anotacoes!G4707=conversao_anotacoes!B4703,conversao_anotacoes!B4703,conversao_anotacoes!C4703))</f>
        <v>MAMMADLI</v>
      </c>
      <c r="I4703" t="str">
        <f t="shared" si="73"/>
        <v>KHABACHIROV</v>
      </c>
      <c r="J4703" t="str">
        <f>UPPER(anotacoes!H4703)</f>
        <v>GRIP TIME</v>
      </c>
      <c r="K4703" t="str">
        <f>UPPER(anotacoes!I4703)</f>
        <v>RIGHT COLLAR</v>
      </c>
      <c r="L4703" s="6" t="str">
        <f>IF(anotacoes!N4703=0,"",anotacoes!N4703)</f>
        <v/>
      </c>
      <c r="M4703" t="str">
        <f>IF(anotacoes!M4703=0,"",UPPER(anotacoes!M4703))</f>
        <v/>
      </c>
    </row>
    <row r="4704" spans="1:13" x14ac:dyDescent="0.25">
      <c r="A4704" t="str">
        <f>anotacoes!C4704</f>
        <v>GRAND PRIX DUSSELDORF</v>
      </c>
      <c r="B4704" t="str">
        <f>anotacoes!E4704</f>
        <v>MAMMADLI</v>
      </c>
      <c r="C4704" t="str">
        <f>anotacoes!F4704</f>
        <v>KHABACHIROV</v>
      </c>
      <c r="D4704" t="s">
        <v>10434</v>
      </c>
      <c r="E4704">
        <f>anotacoes!A4704</f>
        <v>69</v>
      </c>
      <c r="F4704" t="str">
        <f>anotacoes!K4704</f>
        <v xml:space="preserve"> 00:00:42,393</v>
      </c>
      <c r="G4704" t="str">
        <f>anotacoes!L4704</f>
        <v xml:space="preserve"> 00:00:47,237</v>
      </c>
      <c r="H4704" t="str">
        <f>IF(J4704="PAUSE",D4704,IF(anotacoes!G4708=conversao_anotacoes!B4704,conversao_anotacoes!B4704,conversao_anotacoes!C4704))</f>
        <v>MAMMADLI</v>
      </c>
      <c r="I4704" t="str">
        <f t="shared" si="73"/>
        <v>KHABACHIROV</v>
      </c>
      <c r="J4704" t="str">
        <f>UPPER(anotacoes!H4704)</f>
        <v>DISPLACEMENT</v>
      </c>
      <c r="K4704" t="str">
        <f>UPPER(anotacoes!I4704)</f>
        <v>CIRCULAR LEFT</v>
      </c>
      <c r="L4704" s="6" t="str">
        <f>IF(anotacoes!N4704=0,"",anotacoes!N4704)</f>
        <v/>
      </c>
      <c r="M4704" t="str">
        <f>IF(anotacoes!M4704=0,"",UPPER(anotacoes!M4704))</f>
        <v/>
      </c>
    </row>
    <row r="4705" spans="1:13" x14ac:dyDescent="0.25">
      <c r="A4705" t="str">
        <f>anotacoes!C4705</f>
        <v>GRAND PRIX DUSSELDORF</v>
      </c>
      <c r="B4705" t="str">
        <f>anotacoes!E4705</f>
        <v>MAMMADLI</v>
      </c>
      <c r="C4705" t="str">
        <f>anotacoes!F4705</f>
        <v>KHABACHIROV</v>
      </c>
      <c r="D4705" t="s">
        <v>10434</v>
      </c>
      <c r="E4705">
        <f>anotacoes!A4705</f>
        <v>69</v>
      </c>
      <c r="F4705" t="str">
        <f>anotacoes!K4705</f>
        <v xml:space="preserve"> 00:00:47,237</v>
      </c>
      <c r="G4705" t="str">
        <f>anotacoes!L4705</f>
        <v xml:space="preserve"> 00:00:49,535</v>
      </c>
      <c r="H4705" t="str">
        <f>IF(J4705="PAUSE",D4705,IF(anotacoes!G4709=conversao_anotacoes!B4705,conversao_anotacoes!B4705,conversao_anotacoes!C4705))</f>
        <v>MAMMADLI</v>
      </c>
      <c r="I4705" t="str">
        <f t="shared" si="73"/>
        <v>KHABACHIROV</v>
      </c>
      <c r="J4705" t="str">
        <f>UPPER(anotacoes!H4705)</f>
        <v>DISPLACEMENT</v>
      </c>
      <c r="K4705" t="str">
        <f>UPPER(anotacoes!I4705)</f>
        <v>2-3 STEP HESITANT RIGHT</v>
      </c>
      <c r="L4705" s="6" t="str">
        <f>IF(anotacoes!N4705=0,"",anotacoes!N4705)</f>
        <v/>
      </c>
      <c r="M4705" t="str">
        <f>IF(anotacoes!M4705=0,"",UPPER(anotacoes!M4705))</f>
        <v/>
      </c>
    </row>
    <row r="4706" spans="1:13" x14ac:dyDescent="0.25">
      <c r="A4706" t="str">
        <f>anotacoes!C4706</f>
        <v>GRAND PRIX DUSSELDORF</v>
      </c>
      <c r="B4706" t="str">
        <f>anotacoes!E4706</f>
        <v>MAMMADLI</v>
      </c>
      <c r="C4706" t="str">
        <f>anotacoes!F4706</f>
        <v>KHABACHIROV</v>
      </c>
      <c r="D4706" t="s">
        <v>10434</v>
      </c>
      <c r="E4706">
        <f>anotacoes!A4706</f>
        <v>69</v>
      </c>
      <c r="F4706" t="str">
        <f>anotacoes!K4706</f>
        <v xml:space="preserve"> 00:00:49,535</v>
      </c>
      <c r="G4706" t="str">
        <f>anotacoes!L4706</f>
        <v xml:space="preserve"> 00:00:50,326</v>
      </c>
      <c r="H4706" t="str">
        <f>IF(J4706="PAUSE",D4706,IF(anotacoes!G4710=conversao_anotacoes!B4706,conversao_anotacoes!B4706,conversao_anotacoes!C4706))</f>
        <v>MAMMADLI</v>
      </c>
      <c r="I4706" t="str">
        <f t="shared" si="73"/>
        <v>KHABACHIROV</v>
      </c>
      <c r="J4706" t="str">
        <f>UPPER(anotacoes!H4706)</f>
        <v>GRIP TIME</v>
      </c>
      <c r="K4706" t="str">
        <f>UPPER(anotacoes!I4706)</f>
        <v>LEFT SLEEVE</v>
      </c>
      <c r="L4706" s="6" t="str">
        <f>IF(anotacoes!N4706=0,"",anotacoes!N4706)</f>
        <v/>
      </c>
      <c r="M4706" t="str">
        <f>IF(anotacoes!M4706=0,"",UPPER(anotacoes!M4706))</f>
        <v/>
      </c>
    </row>
    <row r="4707" spans="1:13" x14ac:dyDescent="0.25">
      <c r="A4707" t="str">
        <f>anotacoes!C4707</f>
        <v>GRAND PRIX DUSSELDORF</v>
      </c>
      <c r="B4707" t="str">
        <f>anotacoes!E4707</f>
        <v>MAMMADLI</v>
      </c>
      <c r="C4707" t="str">
        <f>anotacoes!F4707</f>
        <v>KHABACHIROV</v>
      </c>
      <c r="D4707" t="s">
        <v>10434</v>
      </c>
      <c r="E4707">
        <f>anotacoes!A4707</f>
        <v>69</v>
      </c>
      <c r="F4707" t="str">
        <f>anotacoes!K4707</f>
        <v xml:space="preserve"> 00:00:50,326</v>
      </c>
      <c r="G4707" t="str">
        <f>anotacoes!L4707</f>
        <v xml:space="preserve"> 00:01:42,258</v>
      </c>
      <c r="H4707" t="str">
        <f>IF(J4707="PAUSE",D4707,IF(anotacoes!G4711=conversao_anotacoes!B4707,conversao_anotacoes!B4707,conversao_anotacoes!C4707))</f>
        <v>MAMMADLI</v>
      </c>
      <c r="I4707" t="str">
        <f t="shared" si="73"/>
        <v>KHABACHIROV</v>
      </c>
      <c r="J4707" t="str">
        <f>UPPER(anotacoes!H4707)</f>
        <v>DISPLACEMENT</v>
      </c>
      <c r="K4707" t="str">
        <f>UPPER(anotacoes!I4707)</f>
        <v>TRY TO GRIP WITH CONTACT</v>
      </c>
      <c r="L4707" s="6" t="str">
        <f>IF(anotacoes!N4707=0,"",anotacoes!N4707)</f>
        <v/>
      </c>
      <c r="M4707" t="str">
        <f>IF(anotacoes!M4707=0,"",UPPER(anotacoes!M4707))</f>
        <v/>
      </c>
    </row>
    <row r="4708" spans="1:13" x14ac:dyDescent="0.25">
      <c r="A4708" t="str">
        <f>anotacoes!C4708</f>
        <v>GRAND PRIX DUSSELDORF</v>
      </c>
      <c r="B4708" t="str">
        <f>anotacoes!E4708</f>
        <v>MAMMADLI</v>
      </c>
      <c r="C4708" t="str">
        <f>anotacoes!F4708</f>
        <v>KHABACHIROV</v>
      </c>
      <c r="D4708" t="s">
        <v>10434</v>
      </c>
      <c r="E4708">
        <f>anotacoes!A4708</f>
        <v>69</v>
      </c>
      <c r="F4708" t="str">
        <f>anotacoes!K4708</f>
        <v xml:space="preserve"> 00:01:42,258</v>
      </c>
      <c r="G4708" t="str">
        <f>anotacoes!L4708</f>
        <v xml:space="preserve"> 00:01:42,932</v>
      </c>
      <c r="H4708" t="str">
        <f>IF(J4708="PAUSE",D4708,IF(anotacoes!G4712=conversao_anotacoes!B4708,conversao_anotacoes!B4708,conversao_anotacoes!C4708))</f>
        <v>MAMMADLI</v>
      </c>
      <c r="I4708" t="str">
        <f t="shared" si="73"/>
        <v>KHABACHIROV</v>
      </c>
      <c r="J4708" t="str">
        <f>UPPER(anotacoes!H4708)</f>
        <v>GRIP TIME</v>
      </c>
      <c r="K4708" t="str">
        <f>UPPER(anotacoes!I4708)</f>
        <v>RIGHT COLLAR</v>
      </c>
      <c r="L4708" s="6" t="str">
        <f>IF(anotacoes!N4708=0,"",anotacoes!N4708)</f>
        <v/>
      </c>
      <c r="M4708" t="str">
        <f>IF(anotacoes!M4708=0,"",UPPER(anotacoes!M4708))</f>
        <v/>
      </c>
    </row>
    <row r="4709" spans="1:13" x14ac:dyDescent="0.25">
      <c r="A4709" t="str">
        <f>anotacoes!C4709</f>
        <v>GRAND PRIX DUSSELDORF</v>
      </c>
      <c r="B4709" t="str">
        <f>anotacoes!E4709</f>
        <v>MAMMADLI</v>
      </c>
      <c r="C4709" t="str">
        <f>anotacoes!F4709</f>
        <v>KHABACHIROV</v>
      </c>
      <c r="D4709" t="s">
        <v>10434</v>
      </c>
      <c r="E4709">
        <f>anotacoes!A4709</f>
        <v>69</v>
      </c>
      <c r="F4709" t="str">
        <f>anotacoes!K4709</f>
        <v xml:space="preserve"> 00:01:42,932</v>
      </c>
      <c r="G4709" t="str">
        <f>anotacoes!L4709</f>
        <v xml:space="preserve"> 00:01:42,932</v>
      </c>
      <c r="H4709" t="str">
        <f>IF(J4709="PAUSE",D4709,IF(anotacoes!G4713=conversao_anotacoes!B4709,conversao_anotacoes!B4709,conversao_anotacoes!C4709))</f>
        <v>MAMMADLI</v>
      </c>
      <c r="I4709" t="str">
        <f t="shared" si="73"/>
        <v>KHABACHIROV</v>
      </c>
      <c r="J4709" t="str">
        <f>UPPER(anotacoes!H4709)</f>
        <v>ATTACK</v>
      </c>
      <c r="K4709" t="str">
        <f>UPPER(anotacoes!I4709)</f>
        <v>KOUCHI GARI</v>
      </c>
      <c r="L4709" s="6">
        <f>IF(anotacoes!N4709=0,"",anotacoes!N4709)</f>
        <v>2</v>
      </c>
      <c r="M4709" t="str">
        <f>IF(anotacoes!M4709=0,"",UPPER(anotacoes!M4709))</f>
        <v/>
      </c>
    </row>
    <row r="4710" spans="1:13" x14ac:dyDescent="0.25">
      <c r="A4710" t="str">
        <f>anotacoes!C4710</f>
        <v>GRAND PRIX DUSSELDORF</v>
      </c>
      <c r="B4710" t="str">
        <f>anotacoes!E4710</f>
        <v>MAMMADLI</v>
      </c>
      <c r="C4710" t="str">
        <f>anotacoes!F4710</f>
        <v>KHABACHIROV</v>
      </c>
      <c r="D4710" t="s">
        <v>10434</v>
      </c>
      <c r="E4710">
        <f>anotacoes!A4710</f>
        <v>69</v>
      </c>
      <c r="F4710" t="str">
        <f>anotacoes!K4710</f>
        <v xml:space="preserve"> 00:01:43,372</v>
      </c>
      <c r="G4710" t="str">
        <f>anotacoes!L4710</f>
        <v xml:space="preserve"> 00:01:43,783</v>
      </c>
      <c r="H4710" t="str">
        <f>IF(J4710="PAUSE",D4710,IF(anotacoes!G4714=conversao_anotacoes!B4710,conversao_anotacoes!B4710,conversao_anotacoes!C4710))</f>
        <v>MAMMADLI</v>
      </c>
      <c r="I4710" t="str">
        <f t="shared" si="73"/>
        <v>KHABACHIROV</v>
      </c>
      <c r="J4710" t="str">
        <f>UPPER(anotacoes!H4710)</f>
        <v>ATTACK</v>
      </c>
      <c r="K4710" t="str">
        <f>UPPER(anotacoes!I4710)</f>
        <v>SEOI NAGE</v>
      </c>
      <c r="L4710" s="6">
        <f>IF(anotacoes!N4710=0,"",anotacoes!N4710)</f>
        <v>9</v>
      </c>
      <c r="M4710" t="str">
        <f>IF(anotacoes!M4710=0,"",UPPER(anotacoes!M4710))</f>
        <v/>
      </c>
    </row>
    <row r="4711" spans="1:13" x14ac:dyDescent="0.25">
      <c r="A4711" t="str">
        <f>anotacoes!C4711</f>
        <v>GRAND PRIX DUSSELDORF</v>
      </c>
      <c r="B4711" t="str">
        <f>anotacoes!E4711</f>
        <v>MAMMADLI</v>
      </c>
      <c r="C4711" t="str">
        <f>anotacoes!F4711</f>
        <v>KHABACHIROV</v>
      </c>
      <c r="D4711" t="s">
        <v>10434</v>
      </c>
      <c r="E4711">
        <f>anotacoes!A4711</f>
        <v>69</v>
      </c>
      <c r="F4711" t="str">
        <f>anotacoes!K4711</f>
        <v xml:space="preserve"> 00:01:44,588</v>
      </c>
      <c r="G4711" t="str">
        <f>anotacoes!L4711</f>
        <v xml:space="preserve"> 00:01:50,423</v>
      </c>
      <c r="H4711" t="str">
        <f>IF(J4711="PAUSE",D4711,IF(anotacoes!G4715=conversao_anotacoes!B4711,conversao_anotacoes!B4711,conversao_anotacoes!C4711))</f>
        <v>MAMMADLI</v>
      </c>
      <c r="I4711" t="str">
        <f t="shared" si="73"/>
        <v>KHABACHIROV</v>
      </c>
      <c r="J4711" t="str">
        <f>UPPER(anotacoes!H4711)</f>
        <v>GROUNDWORK COMBAT</v>
      </c>
      <c r="K4711" t="str">
        <f>UPPER(anotacoes!I4711)</f>
        <v>DEFENSIVE POSITION</v>
      </c>
      <c r="L4711" s="6" t="str">
        <f>IF(anotacoes!N4711=0,"",anotacoes!N4711)</f>
        <v/>
      </c>
      <c r="M4711" t="str">
        <f>IF(anotacoes!M4711=0,"",UPPER(anotacoes!M4711))</f>
        <v/>
      </c>
    </row>
    <row r="4712" spans="1:13" x14ac:dyDescent="0.25">
      <c r="A4712" t="str">
        <f>anotacoes!C4712</f>
        <v>GRAND PRIX DUSSELDORF</v>
      </c>
      <c r="B4712" t="str">
        <f>anotacoes!E4712</f>
        <v>MAMMADLI</v>
      </c>
      <c r="C4712" t="str">
        <f>anotacoes!F4712</f>
        <v>KHABACHIROV</v>
      </c>
      <c r="D4712" t="s">
        <v>10434</v>
      </c>
      <c r="E4712">
        <f>anotacoes!A4712</f>
        <v>69</v>
      </c>
      <c r="F4712" t="str">
        <f>anotacoes!K4712</f>
        <v xml:space="preserve"> 00:01:50,630</v>
      </c>
      <c r="G4712" t="str">
        <f>anotacoes!L4712</f>
        <v xml:space="preserve"> 00:02:02,018</v>
      </c>
      <c r="H4712" t="str">
        <f>IF(J4712="PAUSE",D4712,IF(anotacoes!G4716=conversao_anotacoes!B4712,conversao_anotacoes!B4712,conversao_anotacoes!C4712))</f>
        <v>&lt;ARBITRO DESCONHECIDO&gt;</v>
      </c>
      <c r="I4712" t="str">
        <f t="shared" si="73"/>
        <v/>
      </c>
      <c r="J4712" t="str">
        <f>UPPER(anotacoes!H4712)</f>
        <v>PAUSE</v>
      </c>
      <c r="K4712" t="str">
        <f>UPPER(anotacoes!I4712)</f>
        <v>&lt;UNCLASSIFIED&gt;</v>
      </c>
      <c r="L4712" s="6" t="str">
        <f>IF(anotacoes!N4712=0,"",anotacoes!N4712)</f>
        <v/>
      </c>
      <c r="M4712" t="str">
        <f>IF(anotacoes!M4712=0,"",UPPER(anotacoes!M4712))</f>
        <v/>
      </c>
    </row>
    <row r="4713" spans="1:13" x14ac:dyDescent="0.25">
      <c r="A4713" t="str">
        <f>anotacoes!C4713</f>
        <v>GRAND PRIX DUSSELDORF</v>
      </c>
      <c r="B4713" t="str">
        <f>anotacoes!E4713</f>
        <v>MAMMADLI</v>
      </c>
      <c r="C4713" t="str">
        <f>anotacoes!F4713</f>
        <v>KHABACHIROV</v>
      </c>
      <c r="D4713" t="s">
        <v>10434</v>
      </c>
      <c r="E4713">
        <f>anotacoes!A4713</f>
        <v>69</v>
      </c>
      <c r="F4713" t="str">
        <f>anotacoes!K4713</f>
        <v xml:space="preserve"> 00:02:02,669</v>
      </c>
      <c r="G4713" t="str">
        <f>anotacoes!L4713</f>
        <v xml:space="preserve"> 00:02:10,256</v>
      </c>
      <c r="H4713" t="str">
        <f>IF(J4713="PAUSE",D4713,IF(anotacoes!G4717=conversao_anotacoes!B4713,conversao_anotacoes!B4713,conversao_anotacoes!C4713))</f>
        <v>MAMMADLI</v>
      </c>
      <c r="I4713" t="str">
        <f t="shared" si="73"/>
        <v>KHABACHIROV</v>
      </c>
      <c r="J4713" t="str">
        <f>UPPER(anotacoes!H4713)</f>
        <v>DISPLACEMENT</v>
      </c>
      <c r="K4713" t="str">
        <f>UPPER(anotacoes!I4713)</f>
        <v>2-3 STEP HESITANT RIGHT</v>
      </c>
      <c r="L4713" s="6" t="str">
        <f>IF(anotacoes!N4713=0,"",anotacoes!N4713)</f>
        <v/>
      </c>
      <c r="M4713" t="str">
        <f>IF(anotacoes!M4713=0,"",UPPER(anotacoes!M4713))</f>
        <v/>
      </c>
    </row>
    <row r="4714" spans="1:13" x14ac:dyDescent="0.25">
      <c r="A4714" t="str">
        <f>anotacoes!C4714</f>
        <v>GRAND PRIX DUSSELDORF</v>
      </c>
      <c r="B4714" t="str">
        <f>anotacoes!E4714</f>
        <v>MAMMADLI</v>
      </c>
      <c r="C4714" t="str">
        <f>anotacoes!F4714</f>
        <v>KHABACHIROV</v>
      </c>
      <c r="D4714" t="s">
        <v>10434</v>
      </c>
      <c r="E4714">
        <f>anotacoes!A4714</f>
        <v>69</v>
      </c>
      <c r="F4714" t="str">
        <f>anotacoes!K4714</f>
        <v xml:space="preserve"> 00:02:10,256</v>
      </c>
      <c r="G4714" t="str">
        <f>anotacoes!L4714</f>
        <v xml:space="preserve"> 00:02:19,401</v>
      </c>
      <c r="H4714" t="str">
        <f>IF(J4714="PAUSE",D4714,IF(anotacoes!G4718=conversao_anotacoes!B4714,conversao_anotacoes!B4714,conversao_anotacoes!C4714))</f>
        <v>MAMMADLI</v>
      </c>
      <c r="I4714" t="str">
        <f t="shared" si="73"/>
        <v>KHABACHIROV</v>
      </c>
      <c r="J4714" t="str">
        <f>UPPER(anotacoes!H4714)</f>
        <v>DISPLACEMENT</v>
      </c>
      <c r="K4714" t="str">
        <f>UPPER(anotacoes!I4714)</f>
        <v>TRY TO GRIP WITH CONTACT</v>
      </c>
      <c r="L4714" s="6" t="str">
        <f>IF(anotacoes!N4714=0,"",anotacoes!N4714)</f>
        <v/>
      </c>
      <c r="M4714" t="str">
        <f>IF(anotacoes!M4714=0,"",UPPER(anotacoes!M4714))</f>
        <v/>
      </c>
    </row>
    <row r="4715" spans="1:13" x14ac:dyDescent="0.25">
      <c r="A4715" t="str">
        <f>anotacoes!C4715</f>
        <v>GRAND PRIX DUSSELDORF</v>
      </c>
      <c r="B4715" t="str">
        <f>anotacoes!E4715</f>
        <v>MAMMADLI</v>
      </c>
      <c r="C4715" t="str">
        <f>anotacoes!F4715</f>
        <v>KHABACHIROV</v>
      </c>
      <c r="D4715" t="s">
        <v>10434</v>
      </c>
      <c r="E4715">
        <f>anotacoes!A4715</f>
        <v>69</v>
      </c>
      <c r="F4715" t="str">
        <f>anotacoes!K4715</f>
        <v xml:space="preserve"> 00:02:19,401</v>
      </c>
      <c r="G4715" t="str">
        <f>anotacoes!L4715</f>
        <v xml:space="preserve"> 00:02:19,661</v>
      </c>
      <c r="H4715" t="str">
        <f>IF(J4715="PAUSE",D4715,IF(anotacoes!G4719=conversao_anotacoes!B4715,conversao_anotacoes!B4715,conversao_anotacoes!C4715))</f>
        <v>MAMMADLI</v>
      </c>
      <c r="I4715" t="str">
        <f t="shared" si="73"/>
        <v>KHABACHIROV</v>
      </c>
      <c r="J4715" t="str">
        <f>UPPER(anotacoes!H4715)</f>
        <v>GRIP TIME</v>
      </c>
      <c r="K4715" t="str">
        <f>UPPER(anotacoes!I4715)</f>
        <v>RIGHT SLEEVE</v>
      </c>
      <c r="L4715" s="6" t="str">
        <f>IF(anotacoes!N4715=0,"",anotacoes!N4715)</f>
        <v/>
      </c>
      <c r="M4715" t="str">
        <f>IF(anotacoes!M4715=0,"",UPPER(anotacoes!M4715))</f>
        <v/>
      </c>
    </row>
    <row r="4716" spans="1:13" x14ac:dyDescent="0.25">
      <c r="A4716" t="str">
        <f>anotacoes!C4716</f>
        <v>GRAND PRIX DUSSELDORF</v>
      </c>
      <c r="B4716" t="str">
        <f>anotacoes!E4716</f>
        <v>MAMMADLI</v>
      </c>
      <c r="C4716" t="str">
        <f>anotacoes!F4716</f>
        <v>KHABACHIROV</v>
      </c>
      <c r="D4716" t="s">
        <v>10434</v>
      </c>
      <c r="E4716">
        <f>anotacoes!A4716</f>
        <v>69</v>
      </c>
      <c r="F4716" t="str">
        <f>anotacoes!K4716</f>
        <v xml:space="preserve"> 00:02:19,061</v>
      </c>
      <c r="G4716" t="str">
        <f>anotacoes!L4716</f>
        <v xml:space="preserve"> 00:02:19,122</v>
      </c>
      <c r="H4716" t="str">
        <f>IF(J4716="PAUSE",D4716,IF(anotacoes!G4720=conversao_anotacoes!B4716,conversao_anotacoes!B4716,conversao_anotacoes!C4716))</f>
        <v>MAMMADLI</v>
      </c>
      <c r="I4716" t="str">
        <f t="shared" si="73"/>
        <v>KHABACHIROV</v>
      </c>
      <c r="J4716" t="str">
        <f>UPPER(anotacoes!H4716)</f>
        <v>GRIP TIME</v>
      </c>
      <c r="K4716" t="str">
        <f>UPPER(anotacoes!I4716)</f>
        <v>LEFT COLLAR RIGHT SLEEVE</v>
      </c>
      <c r="L4716" s="6" t="str">
        <f>IF(anotacoes!N4716=0,"",anotacoes!N4716)</f>
        <v/>
      </c>
      <c r="M4716" t="str">
        <f>IF(anotacoes!M4716=0,"",UPPER(anotacoes!M4716))</f>
        <v/>
      </c>
    </row>
    <row r="4717" spans="1:13" x14ac:dyDescent="0.25">
      <c r="A4717" t="str">
        <f>anotacoes!C4717</f>
        <v>GRAND PRIX DUSSELDORF</v>
      </c>
      <c r="B4717" t="str">
        <f>anotacoes!E4717</f>
        <v>MAMMADLI</v>
      </c>
      <c r="C4717" t="str">
        <f>anotacoes!F4717</f>
        <v>KHABACHIROV</v>
      </c>
      <c r="D4717" t="s">
        <v>10434</v>
      </c>
      <c r="E4717">
        <f>anotacoes!A4717</f>
        <v>69</v>
      </c>
      <c r="F4717" t="str">
        <f>anotacoes!K4717</f>
        <v xml:space="preserve"> 00:02:19,592</v>
      </c>
      <c r="G4717" t="str">
        <f>anotacoes!L4717</f>
        <v xml:space="preserve"> 00:02:19,592</v>
      </c>
      <c r="H4717" t="str">
        <f>IF(J4717="PAUSE",D4717,IF(anotacoes!G4721=conversao_anotacoes!B4717,conversao_anotacoes!B4717,conversao_anotacoes!C4717))</f>
        <v>MAMMADLI</v>
      </c>
      <c r="I4717" t="str">
        <f t="shared" si="73"/>
        <v>KHABACHIROV</v>
      </c>
      <c r="J4717" t="str">
        <f>UPPER(anotacoes!H4717)</f>
        <v>ATTACK</v>
      </c>
      <c r="K4717" t="str">
        <f>UPPER(anotacoes!I4717)</f>
        <v>UMATA</v>
      </c>
      <c r="L4717" s="6">
        <f>IF(anotacoes!N4717=0,"",anotacoes!N4717)</f>
        <v>6</v>
      </c>
      <c r="M4717" t="str">
        <f>IF(anotacoes!M4717=0,"",UPPER(anotacoes!M4717))</f>
        <v/>
      </c>
    </row>
    <row r="4718" spans="1:13" x14ac:dyDescent="0.25">
      <c r="A4718" t="str">
        <f>anotacoes!C4718</f>
        <v>GRAND PRIX DUSSELDORF</v>
      </c>
      <c r="B4718" t="str">
        <f>anotacoes!E4718</f>
        <v>MAMMADLI</v>
      </c>
      <c r="C4718" t="str">
        <f>anotacoes!F4718</f>
        <v>KHABACHIROV</v>
      </c>
      <c r="D4718" t="s">
        <v>10434</v>
      </c>
      <c r="E4718">
        <f>anotacoes!A4718</f>
        <v>69</v>
      </c>
      <c r="F4718" t="str">
        <f>anotacoes!K4718</f>
        <v xml:space="preserve"> 00:02:19,592</v>
      </c>
      <c r="G4718" t="str">
        <f>anotacoes!L4718</f>
        <v xml:space="preserve"> 00:02:21,870</v>
      </c>
      <c r="H4718" t="str">
        <f>IF(J4718="PAUSE",D4718,IF(anotacoes!G4722=conversao_anotacoes!B4718,conversao_anotacoes!B4718,conversao_anotacoes!C4718))</f>
        <v>MAMMADLI</v>
      </c>
      <c r="I4718" t="str">
        <f t="shared" si="73"/>
        <v>KHABACHIROV</v>
      </c>
      <c r="J4718" t="str">
        <f>UPPER(anotacoes!H4718)</f>
        <v>GRIP TIME</v>
      </c>
      <c r="K4718" t="str">
        <f>UPPER(anotacoes!I4718)</f>
        <v>RIGHT SLEEVE</v>
      </c>
      <c r="L4718" s="6" t="str">
        <f>IF(anotacoes!N4718=0,"",anotacoes!N4718)</f>
        <v/>
      </c>
      <c r="M4718" t="str">
        <f>IF(anotacoes!M4718=0,"",UPPER(anotacoes!M4718))</f>
        <v/>
      </c>
    </row>
    <row r="4719" spans="1:13" x14ac:dyDescent="0.25">
      <c r="A4719" t="str">
        <f>anotacoes!C4719</f>
        <v>GRAND PRIX DUSSELDORF</v>
      </c>
      <c r="B4719" t="str">
        <f>anotacoes!E4719</f>
        <v>MAMMADLI</v>
      </c>
      <c r="C4719" t="str">
        <f>anotacoes!F4719</f>
        <v>KHABACHIROV</v>
      </c>
      <c r="D4719" t="s">
        <v>10434</v>
      </c>
      <c r="E4719">
        <f>anotacoes!A4719</f>
        <v>69</v>
      </c>
      <c r="F4719" t="str">
        <f>anotacoes!K4719</f>
        <v xml:space="preserve"> 00:02:21,870</v>
      </c>
      <c r="G4719" t="str">
        <f>anotacoes!L4719</f>
        <v xml:space="preserve"> 00:02:23,120</v>
      </c>
      <c r="H4719" t="str">
        <f>IF(J4719="PAUSE",D4719,IF(anotacoes!G4723=conversao_anotacoes!B4719,conversao_anotacoes!B4719,conversao_anotacoes!C4719))</f>
        <v>MAMMADLI</v>
      </c>
      <c r="I4719" t="str">
        <f t="shared" si="73"/>
        <v>KHABACHIROV</v>
      </c>
      <c r="J4719" t="str">
        <f>UPPER(anotacoes!H4719)</f>
        <v>GRIP TIME</v>
      </c>
      <c r="K4719" t="str">
        <f>UPPER(anotacoes!I4719)</f>
        <v>RIGHT SLEEVE LEFT SLEEVE</v>
      </c>
      <c r="L4719" s="6" t="str">
        <f>IF(anotacoes!N4719=0,"",anotacoes!N4719)</f>
        <v/>
      </c>
      <c r="M4719" t="str">
        <f>IF(anotacoes!M4719=0,"",UPPER(anotacoes!M4719))</f>
        <v/>
      </c>
    </row>
    <row r="4720" spans="1:13" x14ac:dyDescent="0.25">
      <c r="A4720" t="str">
        <f>anotacoes!C4720</f>
        <v>GRAND PRIX DUSSELDORF</v>
      </c>
      <c r="B4720" t="str">
        <f>anotacoes!E4720</f>
        <v>MAMMADLI</v>
      </c>
      <c r="C4720" t="str">
        <f>anotacoes!F4720</f>
        <v>KHABACHIROV</v>
      </c>
      <c r="D4720" t="s">
        <v>10434</v>
      </c>
      <c r="E4720">
        <f>anotacoes!A4720</f>
        <v>69</v>
      </c>
      <c r="F4720" t="str">
        <f>anotacoes!K4720</f>
        <v xml:space="preserve"> 00:02:23,120</v>
      </c>
      <c r="G4720" t="str">
        <f>anotacoes!L4720</f>
        <v xml:space="preserve"> 00:02:23,480</v>
      </c>
      <c r="H4720" t="str">
        <f>IF(J4720="PAUSE",D4720,IF(anotacoes!G4724=conversao_anotacoes!B4720,conversao_anotacoes!B4720,conversao_anotacoes!C4720))</f>
        <v>MAMMADLI</v>
      </c>
      <c r="I4720" t="str">
        <f t="shared" si="73"/>
        <v>KHABACHIROV</v>
      </c>
      <c r="J4720" t="str">
        <f>UPPER(anotacoes!H4720)</f>
        <v>ATTACK</v>
      </c>
      <c r="K4720" t="str">
        <f>UPPER(anotacoes!I4720)</f>
        <v>KOUCHI GARI</v>
      </c>
      <c r="L4720" s="6">
        <f>IF(anotacoes!N4720=0,"",anotacoes!N4720)</f>
        <v>8</v>
      </c>
      <c r="M4720" t="str">
        <f>IF(anotacoes!M4720=0,"",UPPER(anotacoes!M4720))</f>
        <v/>
      </c>
    </row>
    <row r="4721" spans="1:13" x14ac:dyDescent="0.25">
      <c r="A4721" t="str">
        <f>anotacoes!C4721</f>
        <v>GRAND PRIX DUSSELDORF</v>
      </c>
      <c r="B4721" t="str">
        <f>anotacoes!E4721</f>
        <v>MAMMADLI</v>
      </c>
      <c r="C4721" t="str">
        <f>anotacoes!F4721</f>
        <v>KHABACHIROV</v>
      </c>
      <c r="D4721" t="s">
        <v>10434</v>
      </c>
      <c r="E4721">
        <f>anotacoes!A4721</f>
        <v>69</v>
      </c>
      <c r="F4721" t="str">
        <f>anotacoes!K4721</f>
        <v xml:space="preserve"> 00:02:24,509</v>
      </c>
      <c r="G4721" t="str">
        <f>anotacoes!L4721</f>
        <v xml:space="preserve"> 00:02:24,509</v>
      </c>
      <c r="H4721" t="str">
        <f>IF(J4721="PAUSE",D4721,IF(anotacoes!G4725=conversao_anotacoes!B4721,conversao_anotacoes!B4721,conversao_anotacoes!C4721))</f>
        <v>MAMMADLI</v>
      </c>
      <c r="I4721" t="str">
        <f t="shared" si="73"/>
        <v>KHABACHIROV</v>
      </c>
      <c r="J4721" t="str">
        <f>UPPER(anotacoes!H4721)</f>
        <v>DEFENSE</v>
      </c>
      <c r="K4721" t="str">
        <f>UPPER(anotacoes!I4721)</f>
        <v>TAE-SABAKI RIGHT INCLINED</v>
      </c>
      <c r="L4721" s="6" t="str">
        <f>IF(anotacoes!N4721=0,"",anotacoes!N4721)</f>
        <v/>
      </c>
      <c r="M4721" t="str">
        <f>IF(anotacoes!M4721=0,"",UPPER(anotacoes!M4721))</f>
        <v/>
      </c>
    </row>
    <row r="4722" spans="1:13" x14ac:dyDescent="0.25">
      <c r="A4722" t="str">
        <f>anotacoes!C4722</f>
        <v>GRAND PRIX DUSSELDORF</v>
      </c>
      <c r="B4722" t="str">
        <f>anotacoes!E4722</f>
        <v>MAMMADLI</v>
      </c>
      <c r="C4722" t="str">
        <f>anotacoes!F4722</f>
        <v>KHABACHIROV</v>
      </c>
      <c r="D4722" t="s">
        <v>10434</v>
      </c>
      <c r="E4722">
        <f>anotacoes!A4722</f>
        <v>69</v>
      </c>
      <c r="F4722" t="str">
        <f>anotacoes!K4722</f>
        <v xml:space="preserve"> 00:02:24,509</v>
      </c>
      <c r="G4722" t="str">
        <f>anotacoes!L4722</f>
        <v xml:space="preserve"> 00:02:28,221</v>
      </c>
      <c r="H4722" t="str">
        <f>IF(J4722="PAUSE",D4722,IF(anotacoes!G4726=conversao_anotacoes!B4722,conversao_anotacoes!B4722,conversao_anotacoes!C4722))</f>
        <v>MAMMADLI</v>
      </c>
      <c r="I4722" t="str">
        <f t="shared" si="73"/>
        <v>KHABACHIROV</v>
      </c>
      <c r="J4722" t="str">
        <f>UPPER(anotacoes!H4722)</f>
        <v>GROUNDWORK COMBAT</v>
      </c>
      <c r="K4722" t="str">
        <f>UPPER(anotacoes!I4722)</f>
        <v>TRYING TO ATTACK</v>
      </c>
      <c r="L4722" s="6" t="str">
        <f>IF(anotacoes!N4722=0,"",anotacoes!N4722)</f>
        <v/>
      </c>
      <c r="M4722" t="str">
        <f>IF(anotacoes!M4722=0,"",UPPER(anotacoes!M4722))</f>
        <v/>
      </c>
    </row>
    <row r="4723" spans="1:13" x14ac:dyDescent="0.25">
      <c r="A4723" t="str">
        <f>anotacoes!C4723</f>
        <v>GRAND PRIX DUSSELDORF</v>
      </c>
      <c r="B4723" t="str">
        <f>anotacoes!E4723</f>
        <v>MAMMADLI</v>
      </c>
      <c r="C4723" t="str">
        <f>anotacoes!F4723</f>
        <v>KHABACHIROV</v>
      </c>
      <c r="D4723" t="s">
        <v>10434</v>
      </c>
      <c r="E4723">
        <f>anotacoes!A4723</f>
        <v>69</v>
      </c>
      <c r="F4723" t="str">
        <f>anotacoes!K4723</f>
        <v xml:space="preserve"> 00:02:28,394</v>
      </c>
      <c r="G4723" t="str">
        <f>anotacoes!L4723</f>
        <v xml:space="preserve"> 00:02:38,184</v>
      </c>
      <c r="H4723" t="str">
        <f>IF(J4723="PAUSE",D4723,IF(anotacoes!G4727=conversao_anotacoes!B4723,conversao_anotacoes!B4723,conversao_anotacoes!C4723))</f>
        <v>&lt;ARBITRO DESCONHECIDO&gt;</v>
      </c>
      <c r="I4723" t="str">
        <f t="shared" si="73"/>
        <v/>
      </c>
      <c r="J4723" t="str">
        <f>UPPER(anotacoes!H4723)</f>
        <v>PAUSE</v>
      </c>
      <c r="K4723" t="str">
        <f>UPPER(anotacoes!I4723)</f>
        <v>&lt;UNCLASSIFIED&gt;</v>
      </c>
      <c r="L4723" s="6" t="str">
        <f>IF(anotacoes!N4723=0,"",anotacoes!N4723)</f>
        <v/>
      </c>
      <c r="M4723" t="str">
        <f>IF(anotacoes!M4723=0,"",UPPER(anotacoes!M4723))</f>
        <v/>
      </c>
    </row>
    <row r="4724" spans="1:13" x14ac:dyDescent="0.25">
      <c r="A4724" t="str">
        <f>anotacoes!C4724</f>
        <v>GRAND PRIX DUSSELDORF</v>
      </c>
      <c r="B4724" t="str">
        <f>anotacoes!E4724</f>
        <v>MAMMADLI</v>
      </c>
      <c r="C4724" t="str">
        <f>anotacoes!F4724</f>
        <v>KHABACHIROV</v>
      </c>
      <c r="D4724" t="s">
        <v>10434</v>
      </c>
      <c r="E4724">
        <f>anotacoes!A4724</f>
        <v>69</v>
      </c>
      <c r="F4724" t="str">
        <f>anotacoes!K4724</f>
        <v xml:space="preserve"> 00:02:38,184</v>
      </c>
      <c r="G4724" t="str">
        <f>anotacoes!L4724</f>
        <v xml:space="preserve"> 00:03:21,126</v>
      </c>
      <c r="H4724" t="str">
        <f>IF(J4724="PAUSE",D4724,IF(anotacoes!G4728=conversao_anotacoes!B4724,conversao_anotacoes!B4724,conversao_anotacoes!C4724))</f>
        <v>MAMMADLI</v>
      </c>
      <c r="I4724" t="str">
        <f t="shared" si="73"/>
        <v>KHABACHIROV</v>
      </c>
      <c r="J4724" t="str">
        <f>UPPER(anotacoes!H4724)</f>
        <v>DISPLACEMENT</v>
      </c>
      <c r="K4724" t="str">
        <f>UPPER(anotacoes!I4724)</f>
        <v>TRY TO GRIP WITH CONTACT</v>
      </c>
      <c r="L4724" s="6" t="str">
        <f>IF(anotacoes!N4724=0,"",anotacoes!N4724)</f>
        <v/>
      </c>
      <c r="M4724" t="str">
        <f>IF(anotacoes!M4724=0,"",UPPER(anotacoes!M4724))</f>
        <v/>
      </c>
    </row>
    <row r="4725" spans="1:13" x14ac:dyDescent="0.25">
      <c r="A4725" t="str">
        <f>anotacoes!C4725</f>
        <v>GRAND PRIX DUSSELDORF</v>
      </c>
      <c r="B4725" t="str">
        <f>anotacoes!E4725</f>
        <v>MAMMADLI</v>
      </c>
      <c r="C4725" t="str">
        <f>anotacoes!F4725</f>
        <v>KHABACHIROV</v>
      </c>
      <c r="D4725" t="s">
        <v>10434</v>
      </c>
      <c r="E4725">
        <f>anotacoes!A4725</f>
        <v>69</v>
      </c>
      <c r="F4725" t="str">
        <f>anotacoes!K4725</f>
        <v xml:space="preserve"> 00:03:21,126</v>
      </c>
      <c r="G4725" t="str">
        <f>anotacoes!L4725</f>
        <v xml:space="preserve"> 00:03:27,904</v>
      </c>
      <c r="H4725" t="str">
        <f>IF(J4725="PAUSE",D4725,IF(anotacoes!G4729=conversao_anotacoes!B4725,conversao_anotacoes!B4725,conversao_anotacoes!C4725))</f>
        <v>MAMMADLI</v>
      </c>
      <c r="I4725" t="str">
        <f t="shared" si="73"/>
        <v>KHABACHIROV</v>
      </c>
      <c r="J4725" t="str">
        <f>UPPER(anotacoes!H4725)</f>
        <v>GRIP TIME</v>
      </c>
      <c r="K4725" t="str">
        <f>UPPER(anotacoes!I4725)</f>
        <v>LEFT COLLAR RIGHT SLEEVE</v>
      </c>
      <c r="L4725" s="6" t="str">
        <f>IF(anotacoes!N4725=0,"",anotacoes!N4725)</f>
        <v/>
      </c>
      <c r="M4725" t="str">
        <f>IF(anotacoes!M4725=0,"",UPPER(anotacoes!M4725))</f>
        <v/>
      </c>
    </row>
    <row r="4726" spans="1:13" x14ac:dyDescent="0.25">
      <c r="A4726" t="str">
        <f>anotacoes!C4726</f>
        <v>GRAND PRIX DUSSELDORF</v>
      </c>
      <c r="B4726" t="str">
        <f>anotacoes!E4726</f>
        <v>MAMMADLI</v>
      </c>
      <c r="C4726" t="str">
        <f>anotacoes!F4726</f>
        <v>KHABACHIROV</v>
      </c>
      <c r="D4726" t="s">
        <v>10434</v>
      </c>
      <c r="E4726">
        <f>anotacoes!A4726</f>
        <v>69</v>
      </c>
      <c r="F4726" t="str">
        <f>anotacoes!K4726</f>
        <v xml:space="preserve"> 00:03:27,904</v>
      </c>
      <c r="G4726" t="str">
        <f>anotacoes!L4726</f>
        <v xml:space="preserve"> 00:03:28,687</v>
      </c>
      <c r="H4726" t="str">
        <f>IF(J4726="PAUSE",D4726,IF(anotacoes!G4730=conversao_anotacoes!B4726,conversao_anotacoes!B4726,conversao_anotacoes!C4726))</f>
        <v>MAMMADLI</v>
      </c>
      <c r="I4726" t="str">
        <f t="shared" si="73"/>
        <v>KHABACHIROV</v>
      </c>
      <c r="J4726" t="str">
        <f>UPPER(anotacoes!H4726)</f>
        <v>GRIP TIME</v>
      </c>
      <c r="K4726" t="str">
        <f>UPPER(anotacoes!I4726)</f>
        <v>RIGHT SLEEVE LEFT SLEEVE</v>
      </c>
      <c r="L4726" s="6" t="str">
        <f>IF(anotacoes!N4726=0,"",anotacoes!N4726)</f>
        <v/>
      </c>
      <c r="M4726" t="str">
        <f>IF(anotacoes!M4726=0,"",UPPER(anotacoes!M4726))</f>
        <v/>
      </c>
    </row>
    <row r="4727" spans="1:13" x14ac:dyDescent="0.25">
      <c r="A4727" t="str">
        <f>anotacoes!C4727</f>
        <v>GRAND PRIX DUSSELDORF</v>
      </c>
      <c r="B4727" t="str">
        <f>anotacoes!E4727</f>
        <v>MAMMADLI</v>
      </c>
      <c r="C4727" t="str">
        <f>anotacoes!F4727</f>
        <v>KHABACHIROV</v>
      </c>
      <c r="D4727" t="s">
        <v>10434</v>
      </c>
      <c r="E4727">
        <f>anotacoes!A4727</f>
        <v>69</v>
      </c>
      <c r="F4727" t="str">
        <f>anotacoes!K4727</f>
        <v xml:space="preserve"> 00:03:28,687</v>
      </c>
      <c r="G4727" t="str">
        <f>anotacoes!L4727</f>
        <v xml:space="preserve"> 00:03:28,614</v>
      </c>
      <c r="H4727" t="str">
        <f>IF(J4727="PAUSE",D4727,IF(anotacoes!G4731=conversao_anotacoes!B4727,conversao_anotacoes!B4727,conversao_anotacoes!C4727))</f>
        <v>MAMMADLI</v>
      </c>
      <c r="I4727" t="str">
        <f t="shared" si="73"/>
        <v>KHABACHIROV</v>
      </c>
      <c r="J4727" t="str">
        <f>UPPER(anotacoes!H4727)</f>
        <v>ATTACK</v>
      </c>
      <c r="K4727" t="str">
        <f>UPPER(anotacoes!I4727)</f>
        <v>YOKO TOMOE</v>
      </c>
      <c r="L4727" s="6">
        <f>IF(anotacoes!N4727=0,"",anotacoes!N4727)</f>
        <v>4</v>
      </c>
      <c r="M4727" t="str">
        <f>IF(anotacoes!M4727=0,"",UPPER(anotacoes!M4727))</f>
        <v/>
      </c>
    </row>
    <row r="4728" spans="1:13" x14ac:dyDescent="0.25">
      <c r="A4728" t="str">
        <f>anotacoes!C4728</f>
        <v>GRAND PRIX DUSSELDORF</v>
      </c>
      <c r="B4728" t="str">
        <f>anotacoes!E4728</f>
        <v>MAMMADLI</v>
      </c>
      <c r="C4728" t="str">
        <f>anotacoes!F4728</f>
        <v>KHABACHIROV</v>
      </c>
      <c r="D4728" t="s">
        <v>10434</v>
      </c>
      <c r="E4728">
        <f>anotacoes!A4728</f>
        <v>69</v>
      </c>
      <c r="F4728" t="str">
        <f>anotacoes!K4728</f>
        <v xml:space="preserve"> 00:03:28,614</v>
      </c>
      <c r="G4728" t="str">
        <f>anotacoes!L4728</f>
        <v xml:space="preserve"> 00:03:32,060</v>
      </c>
      <c r="H4728" t="str">
        <f>IF(J4728="PAUSE",D4728,IF(anotacoes!G4732=conversao_anotacoes!B4728,conversao_anotacoes!B4728,conversao_anotacoes!C4728))</f>
        <v>MAMMADLI</v>
      </c>
      <c r="I4728" t="str">
        <f t="shared" si="73"/>
        <v>KHABACHIROV</v>
      </c>
      <c r="J4728" t="str">
        <f>UPPER(anotacoes!H4728)</f>
        <v>GROUNDWORK COMBAT</v>
      </c>
      <c r="K4728" t="str">
        <f>UPPER(anotacoes!I4728)</f>
        <v>&lt;GROUNDWORK COMBAT&gt;</v>
      </c>
      <c r="L4728" s="6" t="str">
        <f>IF(anotacoes!N4728=0,"",anotacoes!N4728)</f>
        <v/>
      </c>
      <c r="M4728" t="str">
        <f>IF(anotacoes!M4728=0,"",UPPER(anotacoes!M4728))</f>
        <v/>
      </c>
    </row>
    <row r="4729" spans="1:13" x14ac:dyDescent="0.25">
      <c r="A4729" t="str">
        <f>anotacoes!C4729</f>
        <v>GRAND PRIX DUSSELDORF</v>
      </c>
      <c r="B4729" t="str">
        <f>anotacoes!E4729</f>
        <v>MAMMADLI</v>
      </c>
      <c r="C4729" t="str">
        <f>anotacoes!F4729</f>
        <v>KHABACHIROV</v>
      </c>
      <c r="D4729" t="s">
        <v>10434</v>
      </c>
      <c r="E4729">
        <f>anotacoes!A4729</f>
        <v>69</v>
      </c>
      <c r="F4729" t="str">
        <f>anotacoes!K4729</f>
        <v xml:space="preserve"> 00:03:32,247</v>
      </c>
      <c r="G4729" t="str">
        <f>anotacoes!L4729</f>
        <v xml:space="preserve"> 00:03:38,567</v>
      </c>
      <c r="H4729" t="str">
        <f>IF(J4729="PAUSE",D4729,IF(anotacoes!G4733=conversao_anotacoes!B4729,conversao_anotacoes!B4729,conversao_anotacoes!C4729))</f>
        <v>&lt;ARBITRO DESCONHECIDO&gt;</v>
      </c>
      <c r="I4729" t="str">
        <f t="shared" si="73"/>
        <v/>
      </c>
      <c r="J4729" t="str">
        <f>UPPER(anotacoes!H4729)</f>
        <v>PAUSE</v>
      </c>
      <c r="K4729" t="str">
        <f>UPPER(anotacoes!I4729)</f>
        <v>&lt;UNCLASSIFIED&gt;</v>
      </c>
      <c r="L4729" s="6" t="str">
        <f>IF(anotacoes!N4729=0,"",anotacoes!N4729)</f>
        <v/>
      </c>
      <c r="M4729" t="str">
        <f>IF(anotacoes!M4729=0,"",UPPER(anotacoes!M4729))</f>
        <v/>
      </c>
    </row>
    <row r="4730" spans="1:13" x14ac:dyDescent="0.25">
      <c r="A4730" t="str">
        <f>anotacoes!C4730</f>
        <v>GRAND PRIX DUSSELDORF</v>
      </c>
      <c r="B4730" t="str">
        <f>anotacoes!E4730</f>
        <v>MAMMADLI</v>
      </c>
      <c r="C4730" t="str">
        <f>anotacoes!F4730</f>
        <v>KHABACHIROV</v>
      </c>
      <c r="D4730" t="s">
        <v>10434</v>
      </c>
      <c r="E4730">
        <f>anotacoes!A4730</f>
        <v>69</v>
      </c>
      <c r="F4730" t="str">
        <f>anotacoes!K4730</f>
        <v xml:space="preserve"> 00:03:38,736</v>
      </c>
      <c r="G4730" t="str">
        <f>anotacoes!L4730</f>
        <v xml:space="preserve"> 00:03:45,905</v>
      </c>
      <c r="H4730" t="str">
        <f>IF(J4730="PAUSE",D4730,IF(anotacoes!G4734=conversao_anotacoes!B4730,conversao_anotacoes!B4730,conversao_anotacoes!C4730))</f>
        <v>MAMMADLI</v>
      </c>
      <c r="I4730" t="str">
        <f t="shared" si="73"/>
        <v>KHABACHIROV</v>
      </c>
      <c r="J4730" t="str">
        <f>UPPER(anotacoes!H4730)</f>
        <v>DISPLACEMENT</v>
      </c>
      <c r="K4730" t="str">
        <f>UPPER(anotacoes!I4730)</f>
        <v>TRY TO GRIP WITH CONTACT</v>
      </c>
      <c r="L4730" s="6" t="str">
        <f>IF(anotacoes!N4730=0,"",anotacoes!N4730)</f>
        <v/>
      </c>
      <c r="M4730" t="str">
        <f>IF(anotacoes!M4730=0,"",UPPER(anotacoes!M4730))</f>
        <v/>
      </c>
    </row>
    <row r="4731" spans="1:13" x14ac:dyDescent="0.25">
      <c r="A4731" t="str">
        <f>anotacoes!C4731</f>
        <v>GRAND PRIX DUSSELDORF</v>
      </c>
      <c r="B4731" t="str">
        <f>anotacoes!E4731</f>
        <v>MAMMADLI</v>
      </c>
      <c r="C4731" t="str">
        <f>anotacoes!F4731</f>
        <v>KHABACHIROV</v>
      </c>
      <c r="D4731" t="s">
        <v>10434</v>
      </c>
      <c r="E4731">
        <f>anotacoes!A4731</f>
        <v>69</v>
      </c>
      <c r="F4731" t="str">
        <f>anotacoes!K4731</f>
        <v xml:space="preserve"> 00:03:45,905</v>
      </c>
      <c r="G4731" t="str">
        <f>anotacoes!L4731</f>
        <v xml:space="preserve"> 00:03:46,330</v>
      </c>
      <c r="H4731" t="str">
        <f>IF(J4731="PAUSE",D4731,IF(anotacoes!G4735=conversao_anotacoes!B4731,conversao_anotacoes!B4731,conversao_anotacoes!C4731))</f>
        <v>MAMMADLI</v>
      </c>
      <c r="I4731" t="str">
        <f t="shared" si="73"/>
        <v>KHABACHIROV</v>
      </c>
      <c r="J4731" t="str">
        <f>UPPER(anotacoes!H4731)</f>
        <v>GRIP TIME</v>
      </c>
      <c r="K4731" t="str">
        <f>UPPER(anotacoes!I4731)</f>
        <v>RIGHT SLEEVE LEFT SLEEVE</v>
      </c>
      <c r="L4731" s="6" t="str">
        <f>IF(anotacoes!N4731=0,"",anotacoes!N4731)</f>
        <v/>
      </c>
      <c r="M4731" t="str">
        <f>IF(anotacoes!M4731=0,"",UPPER(anotacoes!M4731))</f>
        <v/>
      </c>
    </row>
    <row r="4732" spans="1:13" x14ac:dyDescent="0.25">
      <c r="A4732" t="str">
        <f>anotacoes!C4732</f>
        <v>GRAND PRIX DUSSELDORF</v>
      </c>
      <c r="B4732" t="str">
        <f>anotacoes!E4732</f>
        <v>MAMMADLI</v>
      </c>
      <c r="C4732" t="str">
        <f>anotacoes!F4732</f>
        <v>KHABACHIROV</v>
      </c>
      <c r="D4732" t="s">
        <v>10434</v>
      </c>
      <c r="E4732">
        <f>anotacoes!A4732</f>
        <v>69</v>
      </c>
      <c r="F4732" t="str">
        <f>anotacoes!K4732</f>
        <v xml:space="preserve"> 00:03:46,330</v>
      </c>
      <c r="G4732" t="str">
        <f>anotacoes!L4732</f>
        <v xml:space="preserve"> 00:03:47,599</v>
      </c>
      <c r="H4732" t="str">
        <f>IF(J4732="PAUSE",D4732,IF(anotacoes!G4736=conversao_anotacoes!B4732,conversao_anotacoes!B4732,conversao_anotacoes!C4732))</f>
        <v>MAMMADLI</v>
      </c>
      <c r="I4732" t="str">
        <f t="shared" si="73"/>
        <v>KHABACHIROV</v>
      </c>
      <c r="J4732" t="str">
        <f>UPPER(anotacoes!H4732)</f>
        <v>ATTACK</v>
      </c>
      <c r="K4732" t="str">
        <f>UPPER(anotacoes!I4732)</f>
        <v>SODE SEOI NAGE</v>
      </c>
      <c r="L4732" s="6">
        <f>IF(anotacoes!N4732=0,"",anotacoes!N4732)</f>
        <v>6</v>
      </c>
      <c r="M4732" t="str">
        <f>IF(anotacoes!M4732=0,"",UPPER(anotacoes!M4732))</f>
        <v/>
      </c>
    </row>
    <row r="4733" spans="1:13" x14ac:dyDescent="0.25">
      <c r="A4733" t="str">
        <f>anotacoes!C4733</f>
        <v>GRAND PRIX DUSSELDORF</v>
      </c>
      <c r="B4733" t="str">
        <f>anotacoes!E4733</f>
        <v>MAMMADLI</v>
      </c>
      <c r="C4733" t="str">
        <f>anotacoes!F4733</f>
        <v>KHABACHIROV</v>
      </c>
      <c r="D4733" t="s">
        <v>10434</v>
      </c>
      <c r="E4733">
        <f>anotacoes!A4733</f>
        <v>69</v>
      </c>
      <c r="F4733" t="str">
        <f>anotacoes!K4733</f>
        <v xml:space="preserve"> 00:03:47,599</v>
      </c>
      <c r="G4733" t="str">
        <f>anotacoes!L4733</f>
        <v xml:space="preserve"> 00:03:50,948</v>
      </c>
      <c r="H4733" t="str">
        <f>IF(J4733="PAUSE",D4733,IF(anotacoes!G4737=conversao_anotacoes!B4733,conversao_anotacoes!B4733,conversao_anotacoes!C4733))</f>
        <v>MAMMADLI</v>
      </c>
      <c r="I4733" t="str">
        <f t="shared" si="73"/>
        <v>KHABACHIROV</v>
      </c>
      <c r="J4733" t="str">
        <f>UPPER(anotacoes!H4733)</f>
        <v>GRIP TIME</v>
      </c>
      <c r="K4733" t="str">
        <f>UPPER(anotacoes!I4733)</f>
        <v>RIGHT SLEEVE</v>
      </c>
      <c r="L4733" s="6" t="str">
        <f>IF(anotacoes!N4733=0,"",anotacoes!N4733)</f>
        <v/>
      </c>
      <c r="M4733" t="str">
        <f>IF(anotacoes!M4733=0,"",UPPER(anotacoes!M4733))</f>
        <v/>
      </c>
    </row>
    <row r="4734" spans="1:13" x14ac:dyDescent="0.25">
      <c r="A4734" t="str">
        <f>anotacoes!C4734</f>
        <v>GRAND PRIX DUSSELDORF</v>
      </c>
      <c r="B4734" t="str">
        <f>anotacoes!E4734</f>
        <v>MAMMADLI</v>
      </c>
      <c r="C4734" t="str">
        <f>anotacoes!F4734</f>
        <v>KHABACHIROV</v>
      </c>
      <c r="D4734" t="s">
        <v>10434</v>
      </c>
      <c r="E4734">
        <f>anotacoes!A4734</f>
        <v>69</v>
      </c>
      <c r="F4734" t="str">
        <f>anotacoes!K4734</f>
        <v xml:space="preserve"> 00:03:50,948</v>
      </c>
      <c r="G4734" t="str">
        <f>anotacoes!L4734</f>
        <v xml:space="preserve"> 00:03:54,264</v>
      </c>
      <c r="H4734" t="str">
        <f>IF(J4734="PAUSE",D4734,IF(anotacoes!G4738=conversao_anotacoes!B4734,conversao_anotacoes!B4734,conversao_anotacoes!C4734))</f>
        <v>MAMMADLI</v>
      </c>
      <c r="I4734" t="str">
        <f t="shared" si="73"/>
        <v>KHABACHIROV</v>
      </c>
      <c r="J4734" t="str">
        <f>UPPER(anotacoes!H4734)</f>
        <v>GRIP TIME</v>
      </c>
      <c r="K4734" t="str">
        <f>UPPER(anotacoes!I4734)</f>
        <v>RIGHT SLEEVE LEFT SLEEVE</v>
      </c>
      <c r="L4734" s="6" t="str">
        <f>IF(anotacoes!N4734=0,"",anotacoes!N4734)</f>
        <v/>
      </c>
      <c r="M4734" t="str">
        <f>IF(anotacoes!M4734=0,"",UPPER(anotacoes!M4734))</f>
        <v/>
      </c>
    </row>
    <row r="4735" spans="1:13" x14ac:dyDescent="0.25">
      <c r="A4735" t="str">
        <f>anotacoes!C4735</f>
        <v>GRAND PRIX DUSSELDORF</v>
      </c>
      <c r="B4735" t="str">
        <f>anotacoes!E4735</f>
        <v>MAMMADLI</v>
      </c>
      <c r="C4735" t="str">
        <f>anotacoes!F4735</f>
        <v>KHABACHIROV</v>
      </c>
      <c r="D4735" t="s">
        <v>10434</v>
      </c>
      <c r="E4735">
        <f>anotacoes!A4735</f>
        <v>69</v>
      </c>
      <c r="F4735" t="str">
        <f>anotacoes!K4735</f>
        <v xml:space="preserve"> 00:03:54,264</v>
      </c>
      <c r="G4735" t="str">
        <f>anotacoes!L4735</f>
        <v xml:space="preserve"> 00:03:55,581</v>
      </c>
      <c r="H4735" t="str">
        <f>IF(J4735="PAUSE",D4735,IF(anotacoes!G4739=conversao_anotacoes!B4735,conversao_anotacoes!B4735,conversao_anotacoes!C4735))</f>
        <v>MAMMADLI</v>
      </c>
      <c r="I4735" t="str">
        <f t="shared" si="73"/>
        <v>KHABACHIROV</v>
      </c>
      <c r="J4735" t="str">
        <f>UPPER(anotacoes!H4735)</f>
        <v>ATTACK</v>
      </c>
      <c r="K4735" t="str">
        <f>UPPER(anotacoes!I4735)</f>
        <v>OUCHI GARI</v>
      </c>
      <c r="L4735" s="6">
        <f>IF(anotacoes!N4735=0,"",anotacoes!N4735)</f>
        <v>2</v>
      </c>
      <c r="M4735" t="str">
        <f>IF(anotacoes!M4735=0,"",UPPER(anotacoes!M4735))</f>
        <v/>
      </c>
    </row>
    <row r="4736" spans="1:13" x14ac:dyDescent="0.25">
      <c r="A4736" t="str">
        <f>anotacoes!C4736</f>
        <v>GRAND PRIX DUSSELDORF</v>
      </c>
      <c r="B4736" t="str">
        <f>anotacoes!E4736</f>
        <v>MAMMADLI</v>
      </c>
      <c r="C4736" t="str">
        <f>anotacoes!F4736</f>
        <v>KHABACHIROV</v>
      </c>
      <c r="D4736" t="s">
        <v>10434</v>
      </c>
      <c r="E4736">
        <f>anotacoes!A4736</f>
        <v>69</v>
      </c>
      <c r="F4736" t="str">
        <f>anotacoes!K4736</f>
        <v xml:space="preserve"> 00:03:55,581</v>
      </c>
      <c r="G4736" t="str">
        <f>anotacoes!L4736</f>
        <v xml:space="preserve"> 00:04:04,850</v>
      </c>
      <c r="H4736" t="str">
        <f>IF(J4736="PAUSE",D4736,IF(anotacoes!G4740=conversao_anotacoes!B4736,conversao_anotacoes!B4736,conversao_anotacoes!C4736))</f>
        <v>MAMMADLI</v>
      </c>
      <c r="I4736" t="str">
        <f t="shared" si="73"/>
        <v>KHABACHIROV</v>
      </c>
      <c r="J4736" t="str">
        <f>UPPER(anotacoes!H4736)</f>
        <v>GROUNDWORK COMBAT</v>
      </c>
      <c r="K4736" t="str">
        <f>UPPER(anotacoes!I4736)</f>
        <v>DEFENSIVE POSITION</v>
      </c>
      <c r="L4736" s="6" t="str">
        <f>IF(anotacoes!N4736=0,"",anotacoes!N4736)</f>
        <v/>
      </c>
      <c r="M4736" t="str">
        <f>IF(anotacoes!M4736=0,"",UPPER(anotacoes!M4736))</f>
        <v/>
      </c>
    </row>
    <row r="4737" spans="1:13" x14ac:dyDescent="0.25">
      <c r="A4737" t="str">
        <f>anotacoes!C4737</f>
        <v>GRAND PRIX DUSSELDORF</v>
      </c>
      <c r="B4737" t="str">
        <f>anotacoes!E4737</f>
        <v>MAMMADLI</v>
      </c>
      <c r="C4737" t="str">
        <f>anotacoes!F4737</f>
        <v>KHABACHIROV</v>
      </c>
      <c r="D4737" t="s">
        <v>10434</v>
      </c>
      <c r="E4737">
        <f>anotacoes!A4737</f>
        <v>69</v>
      </c>
      <c r="F4737" t="str">
        <f>anotacoes!K4737</f>
        <v xml:space="preserve"> 00:04:05,093</v>
      </c>
      <c r="G4737" t="str">
        <f>anotacoes!L4737</f>
        <v xml:space="preserve"> 00:04:17,476</v>
      </c>
      <c r="H4737" t="str">
        <f>IF(J4737="PAUSE",D4737,IF(anotacoes!G4741=conversao_anotacoes!B4737,conversao_anotacoes!B4737,conversao_anotacoes!C4737))</f>
        <v>&lt;ARBITRO DESCONHECIDO&gt;</v>
      </c>
      <c r="I4737" t="str">
        <f t="shared" si="73"/>
        <v/>
      </c>
      <c r="J4737" t="str">
        <f>UPPER(anotacoes!H4737)</f>
        <v>PAUSE</v>
      </c>
      <c r="K4737" t="str">
        <f>UPPER(anotacoes!I4737)</f>
        <v>&lt;UNCLASSIFIED&gt;</v>
      </c>
      <c r="L4737" s="6" t="str">
        <f>IF(anotacoes!N4737=0,"",anotacoes!N4737)</f>
        <v/>
      </c>
      <c r="M4737" t="str">
        <f>IF(anotacoes!M4737=0,"",UPPER(anotacoes!M4737))</f>
        <v/>
      </c>
    </row>
    <row r="4738" spans="1:13" x14ac:dyDescent="0.25">
      <c r="A4738" t="str">
        <f>anotacoes!C4738</f>
        <v>GRAND PRIX DUSSELDORF</v>
      </c>
      <c r="B4738" t="str">
        <f>anotacoes!E4738</f>
        <v>MAMMADLI</v>
      </c>
      <c r="C4738" t="str">
        <f>anotacoes!F4738</f>
        <v>KHABACHIROV</v>
      </c>
      <c r="D4738" t="s">
        <v>10434</v>
      </c>
      <c r="E4738">
        <f>anotacoes!A4738</f>
        <v>69</v>
      </c>
      <c r="F4738" t="str">
        <f>anotacoes!K4738</f>
        <v xml:space="preserve"> 00:04:17,476</v>
      </c>
      <c r="G4738" t="str">
        <f>anotacoes!L4738</f>
        <v xml:space="preserve"> 00:05:04,987</v>
      </c>
      <c r="H4738" t="str">
        <f>IF(J4738="PAUSE",D4738,IF(anotacoes!G4742=conversao_anotacoes!B4738,conversao_anotacoes!B4738,conversao_anotacoes!C4738))</f>
        <v>MAMMADLI</v>
      </c>
      <c r="I4738" t="str">
        <f t="shared" si="73"/>
        <v>KHABACHIROV</v>
      </c>
      <c r="J4738" t="str">
        <f>UPPER(anotacoes!H4738)</f>
        <v>DISPLACEMENT</v>
      </c>
      <c r="K4738" t="str">
        <f>UPPER(anotacoes!I4738)</f>
        <v>2-3 STEP HESITANT RIGHT</v>
      </c>
      <c r="L4738" s="6" t="str">
        <f>IF(anotacoes!N4738=0,"",anotacoes!N4738)</f>
        <v/>
      </c>
      <c r="M4738" t="str">
        <f>IF(anotacoes!M4738=0,"",UPPER(anotacoes!M4738))</f>
        <v/>
      </c>
    </row>
    <row r="4739" spans="1:13" x14ac:dyDescent="0.25">
      <c r="A4739" t="str">
        <f>anotacoes!C4739</f>
        <v>GRAND PRIX DUSSELDORF</v>
      </c>
      <c r="B4739" t="str">
        <f>anotacoes!E4739</f>
        <v>MAMMADLI</v>
      </c>
      <c r="C4739" t="str">
        <f>anotacoes!F4739</f>
        <v>KHABACHIROV</v>
      </c>
      <c r="D4739" t="s">
        <v>10434</v>
      </c>
      <c r="E4739">
        <f>anotacoes!A4739</f>
        <v>69</v>
      </c>
      <c r="F4739" t="str">
        <f>anotacoes!K4739</f>
        <v xml:space="preserve"> 00:05:04,987</v>
      </c>
      <c r="G4739" t="str">
        <f>anotacoes!L4739</f>
        <v xml:space="preserve"> 00:05:08,645</v>
      </c>
      <c r="H4739" t="str">
        <f>IF(J4739="PAUSE",D4739,IF(anotacoes!G4743=conversao_anotacoes!B4739,conversao_anotacoes!B4739,conversao_anotacoes!C4739))</f>
        <v>MAMMADLI</v>
      </c>
      <c r="I4739" t="str">
        <f t="shared" ref="I4739:I4802" si="74">IF(H4739=D4739,"",IF(H4739=B4739,C4739,B4739))</f>
        <v>KHABACHIROV</v>
      </c>
      <c r="J4739" t="str">
        <f>UPPER(anotacoes!H4739)</f>
        <v>GRIP TIME</v>
      </c>
      <c r="K4739" t="str">
        <f>UPPER(anotacoes!I4739)</f>
        <v>RIGHT SLEEVE LEFT SLEEVE</v>
      </c>
      <c r="L4739" s="6" t="str">
        <f>IF(anotacoes!N4739=0,"",anotacoes!N4739)</f>
        <v/>
      </c>
      <c r="M4739" t="str">
        <f>IF(anotacoes!M4739=0,"",UPPER(anotacoes!M4739))</f>
        <v/>
      </c>
    </row>
    <row r="4740" spans="1:13" x14ac:dyDescent="0.25">
      <c r="A4740" t="str">
        <f>anotacoes!C4740</f>
        <v>GRAND PRIX DUSSELDORF</v>
      </c>
      <c r="B4740" t="str">
        <f>anotacoes!E4740</f>
        <v>MAMMADLI</v>
      </c>
      <c r="C4740" t="str">
        <f>anotacoes!F4740</f>
        <v>KHABACHIROV</v>
      </c>
      <c r="D4740" t="s">
        <v>10434</v>
      </c>
      <c r="E4740">
        <f>anotacoes!A4740</f>
        <v>69</v>
      </c>
      <c r="F4740" t="str">
        <f>anotacoes!K4740</f>
        <v xml:space="preserve"> 00:05:08,645</v>
      </c>
      <c r="G4740" t="str">
        <f>anotacoes!L4740</f>
        <v xml:space="preserve"> 00:05:13,411</v>
      </c>
      <c r="H4740" t="str">
        <f>IF(J4740="PAUSE",D4740,IF(anotacoes!G4744=conversao_anotacoes!B4740,conversao_anotacoes!B4740,conversao_anotacoes!C4740))</f>
        <v>MAMMADLI</v>
      </c>
      <c r="I4740" t="str">
        <f t="shared" si="74"/>
        <v>KHABACHIROV</v>
      </c>
      <c r="J4740" t="str">
        <f>UPPER(anotacoes!H4740)</f>
        <v>GRIP TIME</v>
      </c>
      <c r="K4740" t="str">
        <f>UPPER(anotacoes!I4740)</f>
        <v>RIGHT SLEEVE</v>
      </c>
      <c r="L4740" s="6" t="str">
        <f>IF(anotacoes!N4740=0,"",anotacoes!N4740)</f>
        <v/>
      </c>
      <c r="M4740" t="str">
        <f>IF(anotacoes!M4740=0,"",UPPER(anotacoes!M4740))</f>
        <v/>
      </c>
    </row>
    <row r="4741" spans="1:13" x14ac:dyDescent="0.25">
      <c r="A4741" t="str">
        <f>anotacoes!C4741</f>
        <v>GRAND PRIX DUSSELDORF</v>
      </c>
      <c r="B4741" t="str">
        <f>anotacoes!E4741</f>
        <v>MAMMADLI</v>
      </c>
      <c r="C4741" t="str">
        <f>anotacoes!F4741</f>
        <v>KHABACHIROV</v>
      </c>
      <c r="D4741" t="s">
        <v>10434</v>
      </c>
      <c r="E4741">
        <f>anotacoes!A4741</f>
        <v>69</v>
      </c>
      <c r="F4741" t="str">
        <f>anotacoes!K4741</f>
        <v xml:space="preserve"> 00:05:13,411</v>
      </c>
      <c r="G4741" t="str">
        <f>anotacoes!L4741</f>
        <v xml:space="preserve"> 00:05:13,411</v>
      </c>
      <c r="H4741" t="str">
        <f>IF(J4741="PAUSE",D4741,IF(anotacoes!G4745=conversao_anotacoes!B4741,conversao_anotacoes!B4741,conversao_anotacoes!C4741))</f>
        <v>MAMMADLI</v>
      </c>
      <c r="I4741" t="str">
        <f t="shared" si="74"/>
        <v>KHABACHIROV</v>
      </c>
      <c r="J4741" t="str">
        <f>UPPER(anotacoes!H4741)</f>
        <v>ATTACK</v>
      </c>
      <c r="K4741" t="str">
        <f>UPPER(anotacoes!I4741)</f>
        <v>SEOI NAGE</v>
      </c>
      <c r="L4741" s="6">
        <f>IF(anotacoes!N4741=0,"",anotacoes!N4741)</f>
        <v>6</v>
      </c>
      <c r="M4741" t="str">
        <f>IF(anotacoes!M4741=0,"",UPPER(anotacoes!M4741))</f>
        <v/>
      </c>
    </row>
    <row r="4742" spans="1:13" x14ac:dyDescent="0.25">
      <c r="A4742" t="str">
        <f>anotacoes!C4742</f>
        <v>GRAND PRIX DUSSELDORF</v>
      </c>
      <c r="B4742" t="str">
        <f>anotacoes!E4742</f>
        <v>MAMMADLI</v>
      </c>
      <c r="C4742" t="str">
        <f>anotacoes!F4742</f>
        <v>KHABACHIROV</v>
      </c>
      <c r="D4742" t="s">
        <v>10434</v>
      </c>
      <c r="E4742">
        <f>anotacoes!A4742</f>
        <v>69</v>
      </c>
      <c r="F4742" t="str">
        <f>anotacoes!K4742</f>
        <v xml:space="preserve"> 00:05:13,411</v>
      </c>
      <c r="G4742" t="str">
        <f>anotacoes!L4742</f>
        <v xml:space="preserve"> 00:05:47,458</v>
      </c>
      <c r="H4742" t="str">
        <f>IF(J4742="PAUSE",D4742,IF(anotacoes!G4746=conversao_anotacoes!B4742,conversao_anotacoes!B4742,conversao_anotacoes!C4742))</f>
        <v>MAMMADLI</v>
      </c>
      <c r="I4742" t="str">
        <f t="shared" si="74"/>
        <v>KHABACHIROV</v>
      </c>
      <c r="J4742" t="str">
        <f>UPPER(anotacoes!H4742)</f>
        <v>GRIP TIME</v>
      </c>
      <c r="K4742" t="str">
        <f>UPPER(anotacoes!I4742)</f>
        <v>RIGHT SLEEVE LEFT SLEEVE</v>
      </c>
      <c r="L4742" s="6" t="str">
        <f>IF(anotacoes!N4742=0,"",anotacoes!N4742)</f>
        <v/>
      </c>
      <c r="M4742" t="str">
        <f>IF(anotacoes!M4742=0,"",UPPER(anotacoes!M4742))</f>
        <v/>
      </c>
    </row>
    <row r="4743" spans="1:13" x14ac:dyDescent="0.25">
      <c r="A4743" t="str">
        <f>anotacoes!C4743</f>
        <v>GRAND PRIX DUSSELDORF</v>
      </c>
      <c r="B4743" t="str">
        <f>anotacoes!E4743</f>
        <v>MAMMADLI</v>
      </c>
      <c r="C4743" t="str">
        <f>anotacoes!F4743</f>
        <v>KHABACHIROV</v>
      </c>
      <c r="D4743" t="s">
        <v>10434</v>
      </c>
      <c r="E4743">
        <f>anotacoes!A4743</f>
        <v>69</v>
      </c>
      <c r="F4743" t="str">
        <f>anotacoes!K4743</f>
        <v xml:space="preserve"> 00:05:47,458</v>
      </c>
      <c r="G4743" t="str">
        <f>anotacoes!L4743</f>
        <v xml:space="preserve"> 00:05:47,914</v>
      </c>
      <c r="H4743" t="str">
        <f>IF(J4743="PAUSE",D4743,IF(anotacoes!G4747=conversao_anotacoes!B4743,conversao_anotacoes!B4743,conversao_anotacoes!C4743))</f>
        <v>MAMMADLI</v>
      </c>
      <c r="I4743" t="str">
        <f t="shared" si="74"/>
        <v>KHABACHIROV</v>
      </c>
      <c r="J4743" t="str">
        <f>UPPER(anotacoes!H4743)</f>
        <v>ATTACK</v>
      </c>
      <c r="K4743" t="str">
        <f>UPPER(anotacoes!I4743)</f>
        <v>KOUCHI GARI</v>
      </c>
      <c r="L4743" s="6">
        <f>IF(anotacoes!N4743=0,"",anotacoes!N4743)</f>
        <v>2</v>
      </c>
      <c r="M4743" t="str">
        <f>IF(anotacoes!M4743=0,"",UPPER(anotacoes!M4743))</f>
        <v/>
      </c>
    </row>
    <row r="4744" spans="1:13" x14ac:dyDescent="0.25">
      <c r="A4744" t="str">
        <f>anotacoes!C4744</f>
        <v>GRAND PRIX DUSSELDORF</v>
      </c>
      <c r="B4744" t="str">
        <f>anotacoes!E4744</f>
        <v>MAMMADLI</v>
      </c>
      <c r="C4744" t="str">
        <f>anotacoes!F4744</f>
        <v>KHABACHIROV</v>
      </c>
      <c r="D4744" t="s">
        <v>10434</v>
      </c>
      <c r="E4744">
        <f>anotacoes!A4744</f>
        <v>69</v>
      </c>
      <c r="F4744" t="str">
        <f>anotacoes!K4744</f>
        <v xml:space="preserve"> 00:05:47,914</v>
      </c>
      <c r="G4744" t="str">
        <f>anotacoes!L4744</f>
        <v xml:space="preserve"> 00:05:48,708</v>
      </c>
      <c r="H4744" t="str">
        <f>IF(J4744="PAUSE",D4744,IF(anotacoes!G4748=conversao_anotacoes!B4744,conversao_anotacoes!B4744,conversao_anotacoes!C4744))</f>
        <v>MAMMADLI</v>
      </c>
      <c r="I4744" t="str">
        <f t="shared" si="74"/>
        <v>KHABACHIROV</v>
      </c>
      <c r="J4744" t="str">
        <f>UPPER(anotacoes!H4744)</f>
        <v>ATTACK</v>
      </c>
      <c r="K4744" t="str">
        <f>UPPER(anotacoes!I4744)</f>
        <v>KIBISU GAESHI</v>
      </c>
      <c r="L4744" s="6">
        <f>IF(anotacoes!N4744=0,"",anotacoes!N4744)</f>
        <v>2</v>
      </c>
      <c r="M4744" t="str">
        <f>IF(anotacoes!M4744=0,"",UPPER(anotacoes!M4744))</f>
        <v/>
      </c>
    </row>
    <row r="4745" spans="1:13" x14ac:dyDescent="0.25">
      <c r="A4745" t="str">
        <f>anotacoes!C4745</f>
        <v>GRAND PRIX DUSSELDORF</v>
      </c>
      <c r="B4745" t="str">
        <f>anotacoes!E4745</f>
        <v>MAMMADLI</v>
      </c>
      <c r="C4745" t="str">
        <f>anotacoes!F4745</f>
        <v>KHABACHIROV</v>
      </c>
      <c r="D4745" t="s">
        <v>10434</v>
      </c>
      <c r="E4745">
        <f>anotacoes!A4745</f>
        <v>69</v>
      </c>
      <c r="F4745" t="str">
        <f>anotacoes!K4745</f>
        <v xml:space="preserve"> 00:05:48,708</v>
      </c>
      <c r="G4745" t="str">
        <f>anotacoes!L4745</f>
        <v xml:space="preserve"> 00:05:53,174</v>
      </c>
      <c r="H4745" t="str">
        <f>IF(J4745="PAUSE",D4745,IF(anotacoes!G4749=conversao_anotacoes!B4745,conversao_anotacoes!B4745,conversao_anotacoes!C4745))</f>
        <v>MAMMADLI</v>
      </c>
      <c r="I4745" t="str">
        <f t="shared" si="74"/>
        <v>KHABACHIROV</v>
      </c>
      <c r="J4745" t="str">
        <f>UPPER(anotacoes!H4745)</f>
        <v>GROUNDWORK COMBAT</v>
      </c>
      <c r="K4745" t="str">
        <f>UPPER(anotacoes!I4745)</f>
        <v>TRYING TO ATTACK</v>
      </c>
      <c r="L4745" s="6" t="str">
        <f>IF(anotacoes!N4745=0,"",anotacoes!N4745)</f>
        <v/>
      </c>
      <c r="M4745" t="str">
        <f>IF(anotacoes!M4745=0,"",UPPER(anotacoes!M4745))</f>
        <v/>
      </c>
    </row>
    <row r="4746" spans="1:13" x14ac:dyDescent="0.25">
      <c r="A4746" t="str">
        <f>anotacoes!C4746</f>
        <v>GRAND PRIX DUSSELDORF</v>
      </c>
      <c r="B4746" t="str">
        <f>anotacoes!E4746</f>
        <v>MAMMADLI</v>
      </c>
      <c r="C4746" t="str">
        <f>anotacoes!F4746</f>
        <v>KHABACHIROV</v>
      </c>
      <c r="D4746" t="s">
        <v>10434</v>
      </c>
      <c r="E4746">
        <f>anotacoes!A4746</f>
        <v>69</v>
      </c>
      <c r="F4746" t="str">
        <f>anotacoes!K4746</f>
        <v xml:space="preserve"> 00:05:53,354</v>
      </c>
      <c r="G4746" t="str">
        <f>anotacoes!L4746</f>
        <v xml:space="preserve"> 00:06:43,159</v>
      </c>
      <c r="H4746" t="str">
        <f>IF(J4746="PAUSE",D4746,IF(anotacoes!G4750=conversao_anotacoes!B4746,conversao_anotacoes!B4746,conversao_anotacoes!C4746))</f>
        <v>&lt;ARBITRO DESCONHECIDO&gt;</v>
      </c>
      <c r="I4746" t="str">
        <f t="shared" si="74"/>
        <v/>
      </c>
      <c r="J4746" t="str">
        <f>UPPER(anotacoes!H4746)</f>
        <v>PAUSE</v>
      </c>
      <c r="K4746" t="str">
        <f>UPPER(anotacoes!I4746)</f>
        <v>&lt;UNCLASSIFIED&gt;</v>
      </c>
      <c r="L4746" s="6" t="str">
        <f>IF(anotacoes!N4746=0,"",anotacoes!N4746)</f>
        <v/>
      </c>
      <c r="M4746" t="str">
        <f>IF(anotacoes!M4746=0,"",UPPER(anotacoes!M4746))</f>
        <v/>
      </c>
    </row>
    <row r="4747" spans="1:13" x14ac:dyDescent="0.25">
      <c r="A4747" t="str">
        <f>anotacoes!C4747</f>
        <v>GRAND PRIX DUSSELDORF</v>
      </c>
      <c r="B4747" t="str">
        <f>anotacoes!E4747</f>
        <v>MAMMADLI</v>
      </c>
      <c r="C4747" t="str">
        <f>anotacoes!F4747</f>
        <v>KHABACHIROV</v>
      </c>
      <c r="D4747" t="s">
        <v>10434</v>
      </c>
      <c r="E4747">
        <f>anotacoes!A4747</f>
        <v>69</v>
      </c>
      <c r="F4747" t="str">
        <f>anotacoes!K4747</f>
        <v xml:space="preserve"> 00:06:43,159</v>
      </c>
      <c r="G4747" t="str">
        <f>anotacoes!L4747</f>
        <v xml:space="preserve"> 00:06:50,085</v>
      </c>
      <c r="H4747" t="str">
        <f>IF(J4747="PAUSE",D4747,IF(anotacoes!G4751=conversao_anotacoes!B4747,conversao_anotacoes!B4747,conversao_anotacoes!C4747))</f>
        <v>MAMMADLI</v>
      </c>
      <c r="I4747" t="str">
        <f t="shared" si="74"/>
        <v>KHABACHIROV</v>
      </c>
      <c r="J4747" t="str">
        <f>UPPER(anotacoes!H4747)</f>
        <v>DISPLACEMENT</v>
      </c>
      <c r="K4747" t="str">
        <f>UPPER(anotacoes!I4747)</f>
        <v>2-3 STEP HESITANT RIGHT</v>
      </c>
      <c r="L4747" s="6" t="str">
        <f>IF(anotacoes!N4747=0,"",anotacoes!N4747)</f>
        <v/>
      </c>
      <c r="M4747" t="str">
        <f>IF(anotacoes!M4747=0,"",UPPER(anotacoes!M4747))</f>
        <v/>
      </c>
    </row>
    <row r="4748" spans="1:13" x14ac:dyDescent="0.25">
      <c r="A4748" t="str">
        <f>anotacoes!C4748</f>
        <v>GRAND PRIX DUSSELDORF</v>
      </c>
      <c r="B4748" t="str">
        <f>anotacoes!E4748</f>
        <v>MAMMADLI</v>
      </c>
      <c r="C4748" t="str">
        <f>anotacoes!F4748</f>
        <v>KHABACHIROV</v>
      </c>
      <c r="D4748" t="s">
        <v>10434</v>
      </c>
      <c r="E4748">
        <f>anotacoes!A4748</f>
        <v>69</v>
      </c>
      <c r="F4748" t="str">
        <f>anotacoes!K4748</f>
        <v xml:space="preserve"> 00:06:50,085</v>
      </c>
      <c r="G4748" t="str">
        <f>anotacoes!L4748</f>
        <v xml:space="preserve"> 00:06:50,817</v>
      </c>
      <c r="H4748" t="str">
        <f>IF(J4748="PAUSE",D4748,IF(anotacoes!G4752=conversao_anotacoes!B4748,conversao_anotacoes!B4748,conversao_anotacoes!C4748))</f>
        <v>MAMMADLI</v>
      </c>
      <c r="I4748" t="str">
        <f t="shared" si="74"/>
        <v>KHABACHIROV</v>
      </c>
      <c r="J4748" t="str">
        <f>UPPER(anotacoes!H4748)</f>
        <v>GRIP TIME</v>
      </c>
      <c r="K4748" t="str">
        <f>UPPER(anotacoes!I4748)</f>
        <v>RIGHT SLEEVE LEFT SLEEVE</v>
      </c>
      <c r="L4748" s="6" t="str">
        <f>IF(anotacoes!N4748=0,"",anotacoes!N4748)</f>
        <v/>
      </c>
      <c r="M4748" t="str">
        <f>IF(anotacoes!M4748=0,"",UPPER(anotacoes!M4748))</f>
        <v/>
      </c>
    </row>
    <row r="4749" spans="1:13" x14ac:dyDescent="0.25">
      <c r="A4749" t="str">
        <f>anotacoes!C4749</f>
        <v>GRAND PRIX DUSSELDORF</v>
      </c>
      <c r="B4749" t="str">
        <f>anotacoes!E4749</f>
        <v>MAMMADLI</v>
      </c>
      <c r="C4749" t="str">
        <f>anotacoes!F4749</f>
        <v>KHABACHIROV</v>
      </c>
      <c r="D4749" t="s">
        <v>10434</v>
      </c>
      <c r="E4749">
        <f>anotacoes!A4749</f>
        <v>69</v>
      </c>
      <c r="F4749" t="str">
        <f>anotacoes!K4749</f>
        <v xml:space="preserve"> 00:06:50,817</v>
      </c>
      <c r="G4749" t="str">
        <f>anotacoes!L4749</f>
        <v xml:space="preserve"> 00:06:51,393</v>
      </c>
      <c r="H4749" t="str">
        <f>IF(J4749="PAUSE",D4749,IF(anotacoes!G4753=conversao_anotacoes!B4749,conversao_anotacoes!B4749,conversao_anotacoes!C4749))</f>
        <v>MAMMADLI</v>
      </c>
      <c r="I4749" t="str">
        <f t="shared" si="74"/>
        <v>KHABACHIROV</v>
      </c>
      <c r="J4749" t="str">
        <f>UPPER(anotacoes!H4749)</f>
        <v>ATTACK</v>
      </c>
      <c r="K4749" t="str">
        <f>UPPER(anotacoes!I4749)</f>
        <v>DEASHI HARAI</v>
      </c>
      <c r="L4749" s="6">
        <f>IF(anotacoes!N4749=0,"",anotacoes!N4749)</f>
        <v>9</v>
      </c>
      <c r="M4749" t="str">
        <f>IF(anotacoes!M4749=0,"",UPPER(anotacoes!M4749))</f>
        <v/>
      </c>
    </row>
    <row r="4750" spans="1:13" x14ac:dyDescent="0.25">
      <c r="A4750" t="str">
        <f>anotacoes!C4750</f>
        <v>GRAND PRIX DUSSELDORF</v>
      </c>
      <c r="B4750" t="str">
        <f>anotacoes!E4750</f>
        <v>MAMMADLI</v>
      </c>
      <c r="C4750" t="str">
        <f>anotacoes!F4750</f>
        <v>KHABACHIROV</v>
      </c>
      <c r="D4750" t="s">
        <v>10434</v>
      </c>
      <c r="E4750">
        <f>anotacoes!A4750</f>
        <v>69</v>
      </c>
      <c r="F4750" t="str">
        <f>anotacoes!K4750</f>
        <v xml:space="preserve"> 00:06:51,393</v>
      </c>
      <c r="G4750" t="str">
        <f>anotacoes!L4750</f>
        <v xml:space="preserve"> 00:06:51,876</v>
      </c>
      <c r="H4750" t="str">
        <f>IF(J4750="PAUSE",D4750,IF(anotacoes!G4754=conversao_anotacoes!B4750,conversao_anotacoes!B4750,conversao_anotacoes!C4750))</f>
        <v>MAMMADLI</v>
      </c>
      <c r="I4750" t="str">
        <f t="shared" si="74"/>
        <v>KHABACHIROV</v>
      </c>
      <c r="J4750" t="str">
        <f>UPPER(anotacoes!H4750)</f>
        <v>ATTACK</v>
      </c>
      <c r="K4750" t="str">
        <f>UPPER(anotacoes!I4750)</f>
        <v>KOUCHI GARI</v>
      </c>
      <c r="L4750" s="6">
        <f>IF(anotacoes!N4750=0,"",anotacoes!N4750)</f>
        <v>2</v>
      </c>
      <c r="M4750" t="str">
        <f>IF(anotacoes!M4750=0,"",UPPER(anotacoes!M4750))</f>
        <v/>
      </c>
    </row>
    <row r="4751" spans="1:13" x14ac:dyDescent="0.25">
      <c r="A4751" t="str">
        <f>anotacoes!C4751</f>
        <v>GRAND PRIX DUSSELDORF</v>
      </c>
      <c r="B4751" t="str">
        <f>anotacoes!E4751</f>
        <v>MAMMADLI</v>
      </c>
      <c r="C4751" t="str">
        <f>anotacoes!F4751</f>
        <v>KHABACHIROV</v>
      </c>
      <c r="D4751" t="s">
        <v>10434</v>
      </c>
      <c r="E4751">
        <f>anotacoes!A4751</f>
        <v>69</v>
      </c>
      <c r="F4751" t="str">
        <f>anotacoes!K4751</f>
        <v xml:space="preserve"> 00:06:53,586</v>
      </c>
      <c r="G4751" t="str">
        <f>anotacoes!L4751</f>
        <v xml:space="preserve"> 00:06:54,414</v>
      </c>
      <c r="H4751" t="str">
        <f>IF(J4751="PAUSE",D4751,IF(anotacoes!G4755=conversao_anotacoes!B4751,conversao_anotacoes!B4751,conversao_anotacoes!C4751))</f>
        <v>MAMMADLI</v>
      </c>
      <c r="I4751" t="str">
        <f t="shared" si="74"/>
        <v>KHABACHIROV</v>
      </c>
      <c r="J4751" t="str">
        <f>UPPER(anotacoes!H4751)</f>
        <v>GRIP TIME</v>
      </c>
      <c r="K4751" t="str">
        <f>UPPER(anotacoes!I4751)</f>
        <v>LEFT SLEEVE</v>
      </c>
      <c r="L4751" s="6" t="str">
        <f>IF(anotacoes!N4751=0,"",anotacoes!N4751)</f>
        <v/>
      </c>
      <c r="M4751" t="str">
        <f>IF(anotacoes!M4751=0,"",UPPER(anotacoes!M4751))</f>
        <v/>
      </c>
    </row>
    <row r="4752" spans="1:13" x14ac:dyDescent="0.25">
      <c r="A4752" t="str">
        <f>anotacoes!C4752</f>
        <v>GRAND PRIX DUSSELDORF</v>
      </c>
      <c r="B4752" t="str">
        <f>anotacoes!E4752</f>
        <v>MAMMADLI</v>
      </c>
      <c r="C4752" t="str">
        <f>anotacoes!F4752</f>
        <v>KHABACHIROV</v>
      </c>
      <c r="D4752" t="s">
        <v>10434</v>
      </c>
      <c r="E4752">
        <f>anotacoes!A4752</f>
        <v>69</v>
      </c>
      <c r="F4752" t="str">
        <f>anotacoes!K4752</f>
        <v xml:space="preserve"> 00:06:54,414</v>
      </c>
      <c r="G4752" t="str">
        <f>anotacoes!L4752</f>
        <v xml:space="preserve"> 00:06:54,414</v>
      </c>
      <c r="H4752" t="str">
        <f>IF(J4752="PAUSE",D4752,IF(anotacoes!G4756=conversao_anotacoes!B4752,conversao_anotacoes!B4752,conversao_anotacoes!C4752))</f>
        <v>MAMMADLI</v>
      </c>
      <c r="I4752" t="str">
        <f t="shared" si="74"/>
        <v>KHABACHIROV</v>
      </c>
      <c r="J4752" t="str">
        <f>UPPER(anotacoes!H4752)</f>
        <v>DEFENSE</v>
      </c>
      <c r="K4752" t="str">
        <f>UPPER(anotacoes!I4752)</f>
        <v>CONTER-ATTACK</v>
      </c>
      <c r="L4752" s="6" t="str">
        <f>IF(anotacoes!N4752=0,"",anotacoes!N4752)</f>
        <v/>
      </c>
      <c r="M4752" t="str">
        <f>IF(anotacoes!M4752=0,"",UPPER(anotacoes!M4752))</f>
        <v/>
      </c>
    </row>
    <row r="4753" spans="1:13" x14ac:dyDescent="0.25">
      <c r="A4753" t="str">
        <f>anotacoes!C4753</f>
        <v>GRAND PRIX DUSSELDORF</v>
      </c>
      <c r="B4753" t="str">
        <f>anotacoes!E4753</f>
        <v>MAMMADLI</v>
      </c>
      <c r="C4753" t="str">
        <f>anotacoes!F4753</f>
        <v>KHABACHIROV</v>
      </c>
      <c r="D4753" t="s">
        <v>10434</v>
      </c>
      <c r="E4753">
        <f>anotacoes!A4753</f>
        <v>69</v>
      </c>
      <c r="F4753" t="str">
        <f>anotacoes!K4753</f>
        <v xml:space="preserve"> 00:06:54,414</v>
      </c>
      <c r="G4753" t="str">
        <f>anotacoes!L4753</f>
        <v xml:space="preserve"> 00:06:55,734</v>
      </c>
      <c r="H4753" t="str">
        <f>IF(J4753="PAUSE",D4753,IF(anotacoes!G4757=conversao_anotacoes!B4753,conversao_anotacoes!B4753,conversao_anotacoes!C4753))</f>
        <v>MAMMADLI</v>
      </c>
      <c r="I4753" t="str">
        <f t="shared" si="74"/>
        <v>KHABACHIROV</v>
      </c>
      <c r="J4753" t="str">
        <f>UPPER(anotacoes!H4753)</f>
        <v>ATTACK</v>
      </c>
      <c r="K4753" t="str">
        <f>UPPER(anotacoes!I4753)</f>
        <v>TE GURUMA</v>
      </c>
      <c r="L4753" s="6">
        <f>IF(anotacoes!N4753=0,"",anotacoes!N4753)</f>
        <v>2</v>
      </c>
      <c r="M4753" t="str">
        <f>IF(anotacoes!M4753=0,"",UPPER(anotacoes!M4753))</f>
        <v/>
      </c>
    </row>
    <row r="4754" spans="1:13" x14ac:dyDescent="0.25">
      <c r="A4754" t="str">
        <f>anotacoes!C4754</f>
        <v>GRAND PRIX DUSSELDORF</v>
      </c>
      <c r="B4754" t="str">
        <f>anotacoes!E4754</f>
        <v>MAMMADLI</v>
      </c>
      <c r="C4754" t="str">
        <f>anotacoes!F4754</f>
        <v>KHABACHIROV</v>
      </c>
      <c r="D4754" t="s">
        <v>10434</v>
      </c>
      <c r="E4754">
        <f>anotacoes!A4754</f>
        <v>69</v>
      </c>
      <c r="F4754" t="str">
        <f>anotacoes!K4754</f>
        <v xml:space="preserve"> 00:06:55,734</v>
      </c>
      <c r="G4754" t="str">
        <f>anotacoes!L4754</f>
        <v xml:space="preserve"> 00:06:59,567</v>
      </c>
      <c r="H4754" t="str">
        <f>IF(J4754="PAUSE",D4754,IF(anotacoes!G4758=conversao_anotacoes!B4754,conversao_anotacoes!B4754,conversao_anotacoes!C4754))</f>
        <v>MAMMADLI</v>
      </c>
      <c r="I4754" t="str">
        <f t="shared" si="74"/>
        <v>KHABACHIROV</v>
      </c>
      <c r="J4754" t="str">
        <f>UPPER(anotacoes!H4754)</f>
        <v>GROUNDWORK COMBAT</v>
      </c>
      <c r="K4754" t="str">
        <f>UPPER(anotacoes!I4754)</f>
        <v>TRYING TO ATTACK</v>
      </c>
      <c r="L4754" s="6" t="str">
        <f>IF(anotacoes!N4754=0,"",anotacoes!N4754)</f>
        <v/>
      </c>
      <c r="M4754" t="str">
        <f>IF(anotacoes!M4754=0,"",UPPER(anotacoes!M4754))</f>
        <v/>
      </c>
    </row>
    <row r="4755" spans="1:13" x14ac:dyDescent="0.25">
      <c r="A4755" t="str">
        <f>anotacoes!C4755</f>
        <v>GRAND PRIX DUSSELDORF</v>
      </c>
      <c r="B4755" t="str">
        <f>anotacoes!E4755</f>
        <v>MAMMADLI</v>
      </c>
      <c r="C4755" t="str">
        <f>anotacoes!F4755</f>
        <v>KHABACHIROV</v>
      </c>
      <c r="D4755" t="s">
        <v>10434</v>
      </c>
      <c r="E4755">
        <f>anotacoes!A4755</f>
        <v>69</v>
      </c>
      <c r="F4755" t="str">
        <f>anotacoes!K4755</f>
        <v xml:space="preserve"> 00:06:59,736</v>
      </c>
      <c r="G4755" t="str">
        <f>anotacoes!L4755</f>
        <v xml:space="preserve"> 00:07:19,765</v>
      </c>
      <c r="H4755" t="str">
        <f>IF(J4755="PAUSE",D4755,IF(anotacoes!G4759=conversao_anotacoes!B4755,conversao_anotacoes!B4755,conversao_anotacoes!C4755))</f>
        <v>&lt;ARBITRO DESCONHECIDO&gt;</v>
      </c>
      <c r="I4755" t="str">
        <f t="shared" si="74"/>
        <v/>
      </c>
      <c r="J4755" t="str">
        <f>UPPER(anotacoes!H4755)</f>
        <v>PAUSE</v>
      </c>
      <c r="K4755" t="str">
        <f>UPPER(anotacoes!I4755)</f>
        <v>SHIDO WITHOUT SCORE</v>
      </c>
      <c r="L4755" s="6" t="str">
        <f>IF(anotacoes!N4755=0,"",anotacoes!N4755)</f>
        <v/>
      </c>
      <c r="M4755" t="str">
        <f>IF(anotacoes!M4755=0,"",UPPER(anotacoes!M4755))</f>
        <v/>
      </c>
    </row>
    <row r="4756" spans="1:13" x14ac:dyDescent="0.25">
      <c r="A4756" t="str">
        <f>anotacoes!C4756</f>
        <v>GRAND PRIX DUSSELDORF</v>
      </c>
      <c r="B4756" t="str">
        <f>anotacoes!E4756</f>
        <v>MAMMADLI</v>
      </c>
      <c r="C4756" t="str">
        <f>anotacoes!F4756</f>
        <v>KHABACHIROV</v>
      </c>
      <c r="D4756" t="s">
        <v>10434</v>
      </c>
      <c r="E4756">
        <f>anotacoes!A4756</f>
        <v>69</v>
      </c>
      <c r="F4756" t="str">
        <f>anotacoes!K4756</f>
        <v xml:space="preserve"> 00:07:19,765</v>
      </c>
      <c r="G4756" t="str">
        <f>anotacoes!L4756</f>
        <v xml:space="preserve"> 00:07:22,197</v>
      </c>
      <c r="H4756" t="str">
        <f>IF(J4756="PAUSE",D4756,IF(anotacoes!G4760=conversao_anotacoes!B4756,conversao_anotacoes!B4756,conversao_anotacoes!C4756))</f>
        <v>MAMMADLI</v>
      </c>
      <c r="I4756" t="str">
        <f t="shared" si="74"/>
        <v>KHABACHIROV</v>
      </c>
      <c r="J4756" t="str">
        <f>UPPER(anotacoes!H4756)</f>
        <v>DISPLACEMENT</v>
      </c>
      <c r="K4756" t="str">
        <f>UPPER(anotacoes!I4756)</f>
        <v>2-3 STEP HESITANT LEFT</v>
      </c>
      <c r="L4756" s="6" t="str">
        <f>IF(anotacoes!N4756=0,"",anotacoes!N4756)</f>
        <v/>
      </c>
      <c r="M4756" t="str">
        <f>IF(anotacoes!M4756=0,"",UPPER(anotacoes!M4756))</f>
        <v/>
      </c>
    </row>
    <row r="4757" spans="1:13" x14ac:dyDescent="0.25">
      <c r="A4757" t="str">
        <f>anotacoes!C4757</f>
        <v>GRAND PRIX DUSSELDORF</v>
      </c>
      <c r="B4757" t="str">
        <f>anotacoes!E4757</f>
        <v>MAMMADLI</v>
      </c>
      <c r="C4757" t="str">
        <f>anotacoes!F4757</f>
        <v>KHABACHIROV</v>
      </c>
      <c r="D4757" t="s">
        <v>10434</v>
      </c>
      <c r="E4757">
        <f>anotacoes!A4757</f>
        <v>69</v>
      </c>
      <c r="F4757" t="str">
        <f>anotacoes!K4757</f>
        <v xml:space="preserve"> 00:07:22,197</v>
      </c>
      <c r="G4757" t="str">
        <f>anotacoes!L4757</f>
        <v xml:space="preserve"> 00:07:22,628</v>
      </c>
      <c r="H4757" t="str">
        <f>IF(J4757="PAUSE",D4757,IF(anotacoes!G4761=conversao_anotacoes!B4757,conversao_anotacoes!B4757,conversao_anotacoes!C4757))</f>
        <v>MAMMADLI</v>
      </c>
      <c r="I4757" t="str">
        <f t="shared" si="74"/>
        <v>KHABACHIROV</v>
      </c>
      <c r="J4757" t="str">
        <f>UPPER(anotacoes!H4757)</f>
        <v>GRIP TIME</v>
      </c>
      <c r="K4757" t="str">
        <f>UPPER(anotacoes!I4757)</f>
        <v>RIGHT SLEEVE</v>
      </c>
      <c r="L4757" s="6" t="str">
        <f>IF(anotacoes!N4757=0,"",anotacoes!N4757)</f>
        <v/>
      </c>
      <c r="M4757" t="str">
        <f>IF(anotacoes!M4757=0,"",UPPER(anotacoes!M4757))</f>
        <v/>
      </c>
    </row>
    <row r="4758" spans="1:13" x14ac:dyDescent="0.25">
      <c r="A4758" t="str">
        <f>anotacoes!C4758</f>
        <v>GRAND PRIX DUSSELDORF</v>
      </c>
      <c r="B4758" t="str">
        <f>anotacoes!E4758</f>
        <v>MAMMADLI</v>
      </c>
      <c r="C4758" t="str">
        <f>anotacoes!F4758</f>
        <v>KHABACHIROV</v>
      </c>
      <c r="D4758" t="s">
        <v>10434</v>
      </c>
      <c r="E4758">
        <f>anotacoes!A4758</f>
        <v>69</v>
      </c>
      <c r="F4758" t="str">
        <f>anotacoes!K4758</f>
        <v xml:space="preserve"> 00:07:22,628</v>
      </c>
      <c r="G4758" t="str">
        <f>anotacoes!L4758</f>
        <v xml:space="preserve"> 00:07:28,521</v>
      </c>
      <c r="H4758" t="str">
        <f>IF(J4758="PAUSE",D4758,IF(anotacoes!G4762=conversao_anotacoes!B4758,conversao_anotacoes!B4758,conversao_anotacoes!C4758))</f>
        <v>MAMMADLI</v>
      </c>
      <c r="I4758" t="str">
        <f t="shared" si="74"/>
        <v>KHABACHIROV</v>
      </c>
      <c r="J4758" t="str">
        <f>UPPER(anotacoes!H4758)</f>
        <v>ATTACK</v>
      </c>
      <c r="K4758" t="str">
        <f>UPPER(anotacoes!I4758)</f>
        <v>UCHIMAKIKOMI</v>
      </c>
      <c r="L4758" s="6">
        <f>IF(anotacoes!N4758=0,"",anotacoes!N4758)</f>
        <v>9</v>
      </c>
      <c r="M4758" t="str">
        <f>IF(anotacoes!M4758=0,"",UPPER(anotacoes!M4758))</f>
        <v/>
      </c>
    </row>
    <row r="4759" spans="1:13" x14ac:dyDescent="0.25">
      <c r="A4759" t="str">
        <f>anotacoes!C4759</f>
        <v>GRAND PRIX DUSSELDORF</v>
      </c>
      <c r="B4759" t="str">
        <f>anotacoes!E4759</f>
        <v>MAMMADLI</v>
      </c>
      <c r="C4759" t="str">
        <f>anotacoes!F4759</f>
        <v>KHABACHIROV</v>
      </c>
      <c r="D4759" t="s">
        <v>10434</v>
      </c>
      <c r="E4759">
        <f>anotacoes!A4759</f>
        <v>69</v>
      </c>
      <c r="F4759" t="str">
        <f>anotacoes!K4759</f>
        <v xml:space="preserve"> 00:07:28,521</v>
      </c>
      <c r="G4759" t="str">
        <f>anotacoes!L4759</f>
        <v xml:space="preserve"> 00:07:31,979</v>
      </c>
      <c r="H4759" t="str">
        <f>IF(J4759="PAUSE",D4759,IF(anotacoes!G4763=conversao_anotacoes!B4759,conversao_anotacoes!B4759,conversao_anotacoes!C4759))</f>
        <v>MAMMADLI</v>
      </c>
      <c r="I4759" t="str">
        <f t="shared" si="74"/>
        <v>KHABACHIROV</v>
      </c>
      <c r="J4759" t="str">
        <f>UPPER(anotacoes!H4759)</f>
        <v>TRANSITION</v>
      </c>
      <c r="K4759" t="str">
        <f>UPPER(anotacoes!I4759)</f>
        <v>WITHOUT ATTACK</v>
      </c>
      <c r="L4759" s="6" t="str">
        <f>IF(anotacoes!N4759=0,"",anotacoes!N4759)</f>
        <v/>
      </c>
      <c r="M4759" t="str">
        <f>IF(anotacoes!M4759=0,"",UPPER(anotacoes!M4759))</f>
        <v/>
      </c>
    </row>
    <row r="4760" spans="1:13" x14ac:dyDescent="0.25">
      <c r="A4760" t="str">
        <f>anotacoes!C4760</f>
        <v>GRAND PRIX DUSSELDORF</v>
      </c>
      <c r="B4760" t="str">
        <f>anotacoes!E4760</f>
        <v>MAMMADLI</v>
      </c>
      <c r="C4760" t="str">
        <f>anotacoes!F4760</f>
        <v>KHABACHIROV</v>
      </c>
      <c r="D4760" t="s">
        <v>10434</v>
      </c>
      <c r="E4760">
        <f>anotacoes!A4760</f>
        <v>69</v>
      </c>
      <c r="F4760" t="str">
        <f>anotacoes!K4760</f>
        <v xml:space="preserve"> 00:07:31,979</v>
      </c>
      <c r="G4760" t="str">
        <f>anotacoes!L4760</f>
        <v xml:space="preserve"> 00:07:35,267</v>
      </c>
      <c r="H4760" t="str">
        <f>IF(J4760="PAUSE",D4760,IF(anotacoes!G4764=conversao_anotacoes!B4760,conversao_anotacoes!B4760,conversao_anotacoes!C4760))</f>
        <v>MAMMADLI</v>
      </c>
      <c r="I4760" t="str">
        <f t="shared" si="74"/>
        <v>KHABACHIROV</v>
      </c>
      <c r="J4760" t="str">
        <f>UPPER(anotacoes!H4760)</f>
        <v>GROUNDWORK COMBAT</v>
      </c>
      <c r="K4760" t="str">
        <f>UPPER(anotacoes!I4760)</f>
        <v>DEFENSIVE POSITION</v>
      </c>
      <c r="L4760" s="6" t="str">
        <f>IF(anotacoes!N4760=0,"",anotacoes!N4760)</f>
        <v/>
      </c>
      <c r="M4760" t="str">
        <f>IF(anotacoes!M4760=0,"",UPPER(anotacoes!M4760))</f>
        <v/>
      </c>
    </row>
    <row r="4761" spans="1:13" x14ac:dyDescent="0.25">
      <c r="A4761" t="str">
        <f>anotacoes!C4761</f>
        <v>GRAND PRIX DUSSELDORF</v>
      </c>
      <c r="B4761" t="str">
        <f>anotacoes!E4761</f>
        <v>MAMMADLI</v>
      </c>
      <c r="C4761" t="str">
        <f>anotacoes!F4761</f>
        <v>KHABACHIROV</v>
      </c>
      <c r="D4761" t="s">
        <v>10434</v>
      </c>
      <c r="E4761">
        <f>anotacoes!A4761</f>
        <v>69</v>
      </c>
      <c r="F4761" t="str">
        <f>anotacoes!K4761</f>
        <v xml:space="preserve"> 00:07:35,468</v>
      </c>
      <c r="G4761" t="str">
        <f>anotacoes!L4761</f>
        <v xml:space="preserve"> 00:08:21,024</v>
      </c>
      <c r="H4761" t="str">
        <f>IF(J4761="PAUSE",D4761,IF(anotacoes!G4765=conversao_anotacoes!B4761,conversao_anotacoes!B4761,conversao_anotacoes!C4761))</f>
        <v>&lt;ARBITRO DESCONHECIDO&gt;</v>
      </c>
      <c r="I4761" t="str">
        <f t="shared" si="74"/>
        <v/>
      </c>
      <c r="J4761" t="str">
        <f>UPPER(anotacoes!H4761)</f>
        <v>PAUSE</v>
      </c>
      <c r="K4761" t="str">
        <f>UPPER(anotacoes!I4761)</f>
        <v>&lt;UNCLASSIFIED&gt;</v>
      </c>
      <c r="L4761" s="6" t="str">
        <f>IF(anotacoes!N4761=0,"",anotacoes!N4761)</f>
        <v/>
      </c>
      <c r="M4761" t="str">
        <f>IF(anotacoes!M4761=0,"",UPPER(anotacoes!M4761))</f>
        <v/>
      </c>
    </row>
    <row r="4762" spans="1:13" x14ac:dyDescent="0.25">
      <c r="A4762" t="str">
        <f>anotacoes!C4762</f>
        <v>GRAND PRIX DUSSELDORF</v>
      </c>
      <c r="B4762" t="str">
        <f>anotacoes!E4762</f>
        <v>MAMMADLI</v>
      </c>
      <c r="C4762" t="str">
        <f>anotacoes!F4762</f>
        <v>KHABACHIROV</v>
      </c>
      <c r="D4762" t="s">
        <v>10434</v>
      </c>
      <c r="E4762">
        <f>anotacoes!A4762</f>
        <v>69</v>
      </c>
      <c r="F4762" t="str">
        <f>anotacoes!K4762</f>
        <v xml:space="preserve"> 00:08:21,024</v>
      </c>
      <c r="G4762" t="str">
        <f>anotacoes!L4762</f>
        <v xml:space="preserve"> 00:08:29,266</v>
      </c>
      <c r="H4762" t="str">
        <f>IF(J4762="PAUSE",D4762,IF(anotacoes!G4766=conversao_anotacoes!B4762,conversao_anotacoes!B4762,conversao_anotacoes!C4762))</f>
        <v>MAMMADLI</v>
      </c>
      <c r="I4762" t="str">
        <f t="shared" si="74"/>
        <v>KHABACHIROV</v>
      </c>
      <c r="J4762" t="str">
        <f>UPPER(anotacoes!H4762)</f>
        <v>DISPLACEMENT</v>
      </c>
      <c r="K4762" t="str">
        <f>UPPER(anotacoes!I4762)</f>
        <v>2-3 STEP HESITANT LEFT</v>
      </c>
      <c r="L4762" s="6" t="str">
        <f>IF(anotacoes!N4762=0,"",anotacoes!N4762)</f>
        <v/>
      </c>
      <c r="M4762" t="str">
        <f>IF(anotacoes!M4762=0,"",UPPER(anotacoes!M4762))</f>
        <v/>
      </c>
    </row>
    <row r="4763" spans="1:13" x14ac:dyDescent="0.25">
      <c r="A4763" t="str">
        <f>anotacoes!C4763</f>
        <v>GRAND PRIX DUSSELDORF</v>
      </c>
      <c r="B4763" t="str">
        <f>anotacoes!E4763</f>
        <v>MAMMADLI</v>
      </c>
      <c r="C4763" t="str">
        <f>anotacoes!F4763</f>
        <v>KHABACHIROV</v>
      </c>
      <c r="D4763" t="s">
        <v>10434</v>
      </c>
      <c r="E4763">
        <f>anotacoes!A4763</f>
        <v>69</v>
      </c>
      <c r="F4763" t="str">
        <f>anotacoes!K4763</f>
        <v xml:space="preserve"> 00:08:29,266</v>
      </c>
      <c r="G4763" t="str">
        <f>anotacoes!L4763</f>
        <v xml:space="preserve"> 00:08:34,310</v>
      </c>
      <c r="H4763" t="str">
        <f>IF(J4763="PAUSE",D4763,IF(anotacoes!G4767=conversao_anotacoes!B4763,conversao_anotacoes!B4763,conversao_anotacoes!C4763))</f>
        <v>MAMMADLI</v>
      </c>
      <c r="I4763" t="str">
        <f t="shared" si="74"/>
        <v>KHABACHIROV</v>
      </c>
      <c r="J4763" t="str">
        <f>UPPER(anotacoes!H4763)</f>
        <v>GRIP TIME</v>
      </c>
      <c r="K4763" t="str">
        <f>UPPER(anotacoes!I4763)</f>
        <v>RIGHT COLLAR</v>
      </c>
      <c r="L4763" s="6" t="str">
        <f>IF(anotacoes!N4763=0,"",anotacoes!N4763)</f>
        <v/>
      </c>
      <c r="M4763" t="str">
        <f>IF(anotacoes!M4763=0,"",UPPER(anotacoes!M4763))</f>
        <v/>
      </c>
    </row>
    <row r="4764" spans="1:13" x14ac:dyDescent="0.25">
      <c r="A4764" t="str">
        <f>anotacoes!C4764</f>
        <v>GRAND PRIX DUSSELDORF</v>
      </c>
      <c r="B4764" t="str">
        <f>anotacoes!E4764</f>
        <v>MAMMADLI</v>
      </c>
      <c r="C4764" t="str">
        <f>anotacoes!F4764</f>
        <v>KHABACHIROV</v>
      </c>
      <c r="D4764" t="s">
        <v>10434</v>
      </c>
      <c r="E4764">
        <f>anotacoes!A4764</f>
        <v>69</v>
      </c>
      <c r="F4764" t="str">
        <f>anotacoes!K4764</f>
        <v xml:space="preserve"> 00:08:34,310</v>
      </c>
      <c r="G4764" t="str">
        <f>anotacoes!L4764</f>
        <v xml:space="preserve"> 00:08:35,059</v>
      </c>
      <c r="H4764" t="str">
        <f>IF(J4764="PAUSE",D4764,IF(anotacoes!G4768=conversao_anotacoes!B4764,conversao_anotacoes!B4764,conversao_anotacoes!C4764))</f>
        <v>MAMMADLI</v>
      </c>
      <c r="I4764" t="str">
        <f t="shared" si="74"/>
        <v>KHABACHIROV</v>
      </c>
      <c r="J4764" t="str">
        <f>UPPER(anotacoes!H4764)</f>
        <v>ATTACK</v>
      </c>
      <c r="K4764" t="str">
        <f>UPPER(anotacoes!I4764)</f>
        <v>IPPON SEOINAGE</v>
      </c>
      <c r="L4764" s="6">
        <f>IF(anotacoes!N4764=0,"",anotacoes!N4764)</f>
        <v>6</v>
      </c>
      <c r="M4764" t="str">
        <f>IF(anotacoes!M4764=0,"",UPPER(anotacoes!M4764))</f>
        <v/>
      </c>
    </row>
    <row r="4765" spans="1:13" x14ac:dyDescent="0.25">
      <c r="A4765" t="str">
        <f>anotacoes!C4765</f>
        <v>GRAND PRIX DUSSELDORF</v>
      </c>
      <c r="B4765" t="str">
        <f>anotacoes!E4765</f>
        <v>MAMMADLI</v>
      </c>
      <c r="C4765" t="str">
        <f>anotacoes!F4765</f>
        <v>KHABACHIROV</v>
      </c>
      <c r="D4765" t="s">
        <v>10434</v>
      </c>
      <c r="E4765">
        <f>anotacoes!A4765</f>
        <v>69</v>
      </c>
      <c r="F4765" t="str">
        <f>anotacoes!K4765</f>
        <v xml:space="preserve"> 00:08:35,059</v>
      </c>
      <c r="G4765" t="str">
        <f>anotacoes!L4765</f>
        <v xml:space="preserve"> 00:08:38,825</v>
      </c>
      <c r="H4765" t="str">
        <f>IF(J4765="PAUSE",D4765,IF(anotacoes!G4769=conversao_anotacoes!B4765,conversao_anotacoes!B4765,conversao_anotacoes!C4765))</f>
        <v>MAMMADLI</v>
      </c>
      <c r="I4765" t="str">
        <f t="shared" si="74"/>
        <v>KHABACHIROV</v>
      </c>
      <c r="J4765" t="str">
        <f>UPPER(anotacoes!H4765)</f>
        <v>GROUNDWORK COMBAT</v>
      </c>
      <c r="K4765" t="str">
        <f>UPPER(anotacoes!I4765)</f>
        <v>TRYING TO ATTACK</v>
      </c>
      <c r="L4765" s="6" t="str">
        <f>IF(anotacoes!N4765=0,"",anotacoes!N4765)</f>
        <v/>
      </c>
      <c r="M4765" t="str">
        <f>IF(anotacoes!M4765=0,"",UPPER(anotacoes!M4765))</f>
        <v/>
      </c>
    </row>
    <row r="4766" spans="1:13" x14ac:dyDescent="0.25">
      <c r="A4766" t="str">
        <f>anotacoes!C4766</f>
        <v>GRAND PRIX DUSSELDORF</v>
      </c>
      <c r="B4766" t="str">
        <f>anotacoes!E4766</f>
        <v>MAMMADLI</v>
      </c>
      <c r="C4766" t="str">
        <f>anotacoes!F4766</f>
        <v>KHABACHIROV</v>
      </c>
      <c r="D4766" t="s">
        <v>10434</v>
      </c>
      <c r="E4766">
        <f>anotacoes!A4766</f>
        <v>69</v>
      </c>
      <c r="F4766" t="str">
        <f>anotacoes!K4766</f>
        <v xml:space="preserve"> 00:08:39,013</v>
      </c>
      <c r="G4766" t="str">
        <f>anotacoes!L4766</f>
        <v xml:space="preserve"> 00:08:48,945</v>
      </c>
      <c r="H4766" t="str">
        <f>IF(J4766="PAUSE",D4766,IF(anotacoes!G4770=conversao_anotacoes!B4766,conversao_anotacoes!B4766,conversao_anotacoes!C4766))</f>
        <v>&lt;ARBITRO DESCONHECIDO&gt;</v>
      </c>
      <c r="I4766" t="str">
        <f t="shared" si="74"/>
        <v/>
      </c>
      <c r="J4766" t="str">
        <f>UPPER(anotacoes!H4766)</f>
        <v>PAUSE</v>
      </c>
      <c r="K4766" t="str">
        <f>UPPER(anotacoes!I4766)</f>
        <v>&lt;UNCLASSIFIED&gt;</v>
      </c>
      <c r="L4766" s="6" t="str">
        <f>IF(anotacoes!N4766=0,"",anotacoes!N4766)</f>
        <v/>
      </c>
      <c r="M4766" t="str">
        <f>IF(anotacoes!M4766=0,"",UPPER(anotacoes!M4766))</f>
        <v/>
      </c>
    </row>
    <row r="4767" spans="1:13" x14ac:dyDescent="0.25">
      <c r="A4767" t="str">
        <f>anotacoes!C4767</f>
        <v>GRAND PRIX DUSSELDORF</v>
      </c>
      <c r="B4767" t="str">
        <f>anotacoes!E4767</f>
        <v>MAMMADLI</v>
      </c>
      <c r="C4767" t="str">
        <f>anotacoes!F4767</f>
        <v>KHABACHIROV</v>
      </c>
      <c r="D4767" t="s">
        <v>10434</v>
      </c>
      <c r="E4767">
        <f>anotacoes!A4767</f>
        <v>69</v>
      </c>
      <c r="F4767" t="str">
        <f>anotacoes!K4767</f>
        <v xml:space="preserve"> 00:08:48,945</v>
      </c>
      <c r="G4767" t="str">
        <f>anotacoes!L4767</f>
        <v xml:space="preserve"> 00:08:52,110</v>
      </c>
      <c r="H4767" t="str">
        <f>IF(J4767="PAUSE",D4767,IF(anotacoes!G4771=conversao_anotacoes!B4767,conversao_anotacoes!B4767,conversao_anotacoes!C4767))</f>
        <v>MAMMADLI</v>
      </c>
      <c r="I4767" t="str">
        <f t="shared" si="74"/>
        <v>KHABACHIROV</v>
      </c>
      <c r="J4767" t="str">
        <f>UPPER(anotacoes!H4767)</f>
        <v>GRIP TIME</v>
      </c>
      <c r="K4767" t="str">
        <f>UPPER(anotacoes!I4767)</f>
        <v>LEFT COLLAR</v>
      </c>
      <c r="L4767" s="6" t="str">
        <f>IF(anotacoes!N4767=0,"",anotacoes!N4767)</f>
        <v/>
      </c>
      <c r="M4767" t="str">
        <f>IF(anotacoes!M4767=0,"",UPPER(anotacoes!M4767))</f>
        <v/>
      </c>
    </row>
    <row r="4768" spans="1:13" x14ac:dyDescent="0.25">
      <c r="A4768" t="str">
        <f>anotacoes!C4768</f>
        <v>GRAND PRIX DUSSELDORF</v>
      </c>
      <c r="B4768" t="str">
        <f>anotacoes!E4768</f>
        <v>MAMMADLI</v>
      </c>
      <c r="C4768" t="str">
        <f>anotacoes!F4768</f>
        <v>KHABACHIROV</v>
      </c>
      <c r="D4768" t="s">
        <v>10434</v>
      </c>
      <c r="E4768">
        <f>anotacoes!A4768</f>
        <v>69</v>
      </c>
      <c r="F4768" t="str">
        <f>anotacoes!K4768</f>
        <v xml:space="preserve"> 00:08:52,110</v>
      </c>
      <c r="G4768" t="str">
        <f>anotacoes!L4768</f>
        <v xml:space="preserve"> 00:08:59,912</v>
      </c>
      <c r="H4768" t="str">
        <f>IF(J4768="PAUSE",D4768,IF(anotacoes!G4772=conversao_anotacoes!B4768,conversao_anotacoes!B4768,conversao_anotacoes!C4768))</f>
        <v>MAMMADLI</v>
      </c>
      <c r="I4768" t="str">
        <f t="shared" si="74"/>
        <v>KHABACHIROV</v>
      </c>
      <c r="J4768" t="str">
        <f>UPPER(anotacoes!H4768)</f>
        <v>GRIP TIME</v>
      </c>
      <c r="K4768" t="str">
        <f>UPPER(anotacoes!I4768)</f>
        <v>RIGHT SLEEVE LEFT SLEEVE</v>
      </c>
      <c r="L4768" s="6" t="str">
        <f>IF(anotacoes!N4768=0,"",anotacoes!N4768)</f>
        <v/>
      </c>
      <c r="M4768" t="str">
        <f>IF(anotacoes!M4768=0,"",UPPER(anotacoes!M4768))</f>
        <v/>
      </c>
    </row>
    <row r="4769" spans="1:13" x14ac:dyDescent="0.25">
      <c r="A4769" t="str">
        <f>anotacoes!C4769</f>
        <v>GRAND PRIX DUSSELDORF</v>
      </c>
      <c r="B4769" t="str">
        <f>anotacoes!E4769</f>
        <v>MAMMADLI</v>
      </c>
      <c r="C4769" t="str">
        <f>anotacoes!F4769</f>
        <v>KHABACHIROV</v>
      </c>
      <c r="D4769" t="s">
        <v>10434</v>
      </c>
      <c r="E4769">
        <f>anotacoes!A4769</f>
        <v>69</v>
      </c>
      <c r="F4769" t="str">
        <f>anotacoes!K4769</f>
        <v xml:space="preserve"> 00:08:59,912</v>
      </c>
      <c r="G4769" t="str">
        <f>anotacoes!L4769</f>
        <v xml:space="preserve"> 00:08:59,912</v>
      </c>
      <c r="H4769" t="str">
        <f>IF(J4769="PAUSE",D4769,IF(anotacoes!G4773=conversao_anotacoes!B4769,conversao_anotacoes!B4769,conversao_anotacoes!C4769))</f>
        <v>MAMMADLI</v>
      </c>
      <c r="I4769" t="str">
        <f t="shared" si="74"/>
        <v>KHABACHIROV</v>
      </c>
      <c r="J4769" t="str">
        <f>UPPER(anotacoes!H4769)</f>
        <v>DEFENSE</v>
      </c>
      <c r="K4769" t="str">
        <f>UPPER(anotacoes!I4769)</f>
        <v>CONTER-ATTACK</v>
      </c>
      <c r="L4769" s="6" t="str">
        <f>IF(anotacoes!N4769=0,"",anotacoes!N4769)</f>
        <v/>
      </c>
      <c r="M4769" t="str">
        <f>IF(anotacoes!M4769=0,"",UPPER(anotacoes!M4769))</f>
        <v/>
      </c>
    </row>
    <row r="4770" spans="1:13" x14ac:dyDescent="0.25">
      <c r="A4770" t="str">
        <f>anotacoes!C4770</f>
        <v>GRAND PRIX DUSSELDORF</v>
      </c>
      <c r="B4770" t="str">
        <f>anotacoes!E4770</f>
        <v>MAMMADLI</v>
      </c>
      <c r="C4770" t="str">
        <f>anotacoes!F4770</f>
        <v>KHABACHIROV</v>
      </c>
      <c r="D4770" t="s">
        <v>10434</v>
      </c>
      <c r="E4770">
        <f>anotacoes!A4770</f>
        <v>69</v>
      </c>
      <c r="F4770" t="str">
        <f>anotacoes!K4770</f>
        <v xml:space="preserve"> 00:08:59,912</v>
      </c>
      <c r="G4770" t="str">
        <f>anotacoes!L4770</f>
        <v xml:space="preserve"> 00:09:04,456</v>
      </c>
      <c r="H4770" t="str">
        <f>IF(J4770="PAUSE",D4770,IF(anotacoes!G4774=conversao_anotacoes!B4770,conversao_anotacoes!B4770,conversao_anotacoes!C4770))</f>
        <v>MAMMADLI</v>
      </c>
      <c r="I4770" t="str">
        <f t="shared" si="74"/>
        <v>KHABACHIROV</v>
      </c>
      <c r="J4770" t="str">
        <f>UPPER(anotacoes!H4770)</f>
        <v>ATTACK</v>
      </c>
      <c r="K4770" t="str">
        <f>UPPER(anotacoes!I4770)</f>
        <v>TE GURUMA</v>
      </c>
      <c r="L4770" s="6">
        <f>IF(anotacoes!N4770=0,"",anotacoes!N4770)</f>
        <v>8</v>
      </c>
      <c r="M4770" t="str">
        <f>IF(anotacoes!M4770=0,"",UPPER(anotacoes!M4770))</f>
        <v/>
      </c>
    </row>
    <row r="4771" spans="1:13" x14ac:dyDescent="0.25">
      <c r="A4771" t="str">
        <f>anotacoes!C4771</f>
        <v>GRAND PRIX DUSSELDORF</v>
      </c>
      <c r="B4771" t="str">
        <f>anotacoes!E4771</f>
        <v>MAMMADLI</v>
      </c>
      <c r="C4771" t="str">
        <f>anotacoes!F4771</f>
        <v>KHABACHIROV</v>
      </c>
      <c r="D4771" t="s">
        <v>10434</v>
      </c>
      <c r="E4771">
        <f>anotacoes!A4771</f>
        <v>69</v>
      </c>
      <c r="F4771" t="str">
        <f>anotacoes!K4771</f>
        <v xml:space="preserve"> 00:09:04,456</v>
      </c>
      <c r="G4771" t="str">
        <f>anotacoes!L4771</f>
        <v xml:space="preserve"> 00:09:12,965</v>
      </c>
      <c r="H4771" t="str">
        <f>IF(J4771="PAUSE",D4771,IF(anotacoes!G4775=conversao_anotacoes!B4771,conversao_anotacoes!B4771,conversao_anotacoes!C4771))</f>
        <v>MAMMADLI</v>
      </c>
      <c r="I4771" t="str">
        <f t="shared" si="74"/>
        <v>KHABACHIROV</v>
      </c>
      <c r="J4771" t="str">
        <f>UPPER(anotacoes!H4771)</f>
        <v>GROUNDWORK COMBAT</v>
      </c>
      <c r="K4771" t="str">
        <f>UPPER(anotacoes!I4771)</f>
        <v>DEFENSIVE POSITION</v>
      </c>
      <c r="L4771" s="6" t="str">
        <f>IF(anotacoes!N4771=0,"",anotacoes!N4771)</f>
        <v/>
      </c>
      <c r="M4771" t="str">
        <f>IF(anotacoes!M4771=0,"",UPPER(anotacoes!M4771))</f>
        <v/>
      </c>
    </row>
    <row r="4772" spans="1:13" x14ac:dyDescent="0.25">
      <c r="A4772" t="str">
        <f>anotacoes!C4772</f>
        <v>GRAND PRIX DUSSELDORF</v>
      </c>
      <c r="B4772" t="str">
        <f>anotacoes!E4772</f>
        <v>MAMMADLI</v>
      </c>
      <c r="C4772" t="str">
        <f>anotacoes!F4772</f>
        <v>KHABACHIROV</v>
      </c>
      <c r="D4772" t="s">
        <v>10434</v>
      </c>
      <c r="E4772">
        <f>anotacoes!A4772</f>
        <v>69</v>
      </c>
      <c r="F4772" t="str">
        <f>anotacoes!K4772</f>
        <v xml:space="preserve"> 00:09:13,156</v>
      </c>
      <c r="G4772" t="str">
        <f>anotacoes!L4772</f>
        <v xml:space="preserve"> 00:10:11,331</v>
      </c>
      <c r="H4772" t="str">
        <f>IF(J4772="PAUSE",D4772,IF(anotacoes!G4776=conversao_anotacoes!B4772,conversao_anotacoes!B4772,conversao_anotacoes!C4772))</f>
        <v>&lt;ARBITRO DESCONHECIDO&gt;</v>
      </c>
      <c r="I4772" t="str">
        <f t="shared" si="74"/>
        <v/>
      </c>
      <c r="J4772" t="str">
        <f>UPPER(anotacoes!H4772)</f>
        <v>PAUSE</v>
      </c>
      <c r="K4772" t="str">
        <f>UPPER(anotacoes!I4772)</f>
        <v>&lt;UNCLASSIFIED&gt;</v>
      </c>
      <c r="L4772" s="6" t="str">
        <f>IF(anotacoes!N4772=0,"",anotacoes!N4772)</f>
        <v/>
      </c>
      <c r="M4772" t="str">
        <f>IF(anotacoes!M4772=0,"",UPPER(anotacoes!M4772))</f>
        <v/>
      </c>
    </row>
    <row r="4773" spans="1:13" x14ac:dyDescent="0.25">
      <c r="A4773" t="str">
        <f>anotacoes!C4773</f>
        <v>GRAND PRIX DUSSELDORF</v>
      </c>
      <c r="B4773" t="str">
        <f>anotacoes!E4773</f>
        <v>MAMMADLI</v>
      </c>
      <c r="C4773" t="str">
        <f>anotacoes!F4773</f>
        <v>KHABACHIROV</v>
      </c>
      <c r="D4773" t="s">
        <v>10434</v>
      </c>
      <c r="E4773">
        <f>anotacoes!A4773</f>
        <v>69</v>
      </c>
      <c r="F4773" t="str">
        <f>anotacoes!K4773</f>
        <v xml:space="preserve"> 00:10:11,331</v>
      </c>
      <c r="G4773" t="str">
        <f>anotacoes!L4773</f>
        <v xml:space="preserve"> 00:10:17,366</v>
      </c>
      <c r="H4773" t="str">
        <f>IF(J4773="PAUSE",D4773,IF(anotacoes!G4777=conversao_anotacoes!B4773,conversao_anotacoes!B4773,conversao_anotacoes!C4773))</f>
        <v>MAMMADLI</v>
      </c>
      <c r="I4773" t="str">
        <f t="shared" si="74"/>
        <v>KHABACHIROV</v>
      </c>
      <c r="J4773" t="str">
        <f>UPPER(anotacoes!H4773)</f>
        <v>DISPLACEMENT</v>
      </c>
      <c r="K4773" t="str">
        <f>UPPER(anotacoes!I4773)</f>
        <v>2-3 STEP HESITANT RIGHT</v>
      </c>
      <c r="L4773" s="6" t="str">
        <f>IF(anotacoes!N4773=0,"",anotacoes!N4773)</f>
        <v/>
      </c>
      <c r="M4773" t="str">
        <f>IF(anotacoes!M4773=0,"",UPPER(anotacoes!M4773))</f>
        <v/>
      </c>
    </row>
    <row r="4774" spans="1:13" x14ac:dyDescent="0.25">
      <c r="A4774" t="str">
        <f>anotacoes!C4774</f>
        <v>GRAND PRIX DUSSELDORF</v>
      </c>
      <c r="B4774" t="str">
        <f>anotacoes!E4774</f>
        <v>MAMMADLI</v>
      </c>
      <c r="C4774" t="str">
        <f>anotacoes!F4774</f>
        <v>KHABACHIROV</v>
      </c>
      <c r="D4774" t="s">
        <v>10434</v>
      </c>
      <c r="E4774">
        <f>anotacoes!A4774</f>
        <v>69</v>
      </c>
      <c r="F4774" t="str">
        <f>anotacoes!K4774</f>
        <v xml:space="preserve"> 00:10:17,366</v>
      </c>
      <c r="G4774" t="str">
        <f>anotacoes!L4774</f>
        <v xml:space="preserve"> 00:10:18,187</v>
      </c>
      <c r="H4774" t="str">
        <f>IF(J4774="PAUSE",D4774,IF(anotacoes!G4778=conversao_anotacoes!B4774,conversao_anotacoes!B4774,conversao_anotacoes!C4774))</f>
        <v>MAMMADLI</v>
      </c>
      <c r="I4774" t="str">
        <f t="shared" si="74"/>
        <v>KHABACHIROV</v>
      </c>
      <c r="J4774" t="str">
        <f>UPPER(anotacoes!H4774)</f>
        <v>GRIP TIME</v>
      </c>
      <c r="K4774" t="str">
        <f>UPPER(anotacoes!I4774)</f>
        <v>LEFT COLLAR</v>
      </c>
      <c r="L4774" s="6" t="str">
        <f>IF(anotacoes!N4774=0,"",anotacoes!N4774)</f>
        <v/>
      </c>
      <c r="M4774" t="str">
        <f>IF(anotacoes!M4774=0,"",UPPER(anotacoes!M4774))</f>
        <v/>
      </c>
    </row>
    <row r="4775" spans="1:13" x14ac:dyDescent="0.25">
      <c r="A4775" t="str">
        <f>anotacoes!C4775</f>
        <v>GRAND PRIX DUSSELDORF</v>
      </c>
      <c r="B4775" t="str">
        <f>anotacoes!E4775</f>
        <v>MAMMADLI</v>
      </c>
      <c r="C4775" t="str">
        <f>anotacoes!F4775</f>
        <v>KHABACHIROV</v>
      </c>
      <c r="D4775" t="s">
        <v>10434</v>
      </c>
      <c r="E4775">
        <f>anotacoes!A4775</f>
        <v>69</v>
      </c>
      <c r="F4775" t="str">
        <f>anotacoes!K4775</f>
        <v xml:space="preserve"> 00:10:18,187</v>
      </c>
      <c r="G4775" t="str">
        <f>anotacoes!L4775</f>
        <v xml:space="preserve"> 00:10:23,472</v>
      </c>
      <c r="H4775" t="str">
        <f>IF(J4775="PAUSE",D4775,IF(anotacoes!G4779=conversao_anotacoes!B4775,conversao_anotacoes!B4775,conversao_anotacoes!C4775))</f>
        <v>MAMMADLI</v>
      </c>
      <c r="I4775" t="str">
        <f t="shared" si="74"/>
        <v>KHABACHIROV</v>
      </c>
      <c r="J4775" t="str">
        <f>UPPER(anotacoes!H4775)</f>
        <v>DISPLACEMENT</v>
      </c>
      <c r="K4775" t="str">
        <f>UPPER(anotacoes!I4775)</f>
        <v>2-3 STEP HESITANT RIGHT</v>
      </c>
      <c r="L4775" s="6" t="str">
        <f>IF(anotacoes!N4775=0,"",anotacoes!N4775)</f>
        <v/>
      </c>
      <c r="M4775" t="str">
        <f>IF(anotacoes!M4775=0,"",UPPER(anotacoes!M4775))</f>
        <v/>
      </c>
    </row>
    <row r="4776" spans="1:13" x14ac:dyDescent="0.25">
      <c r="A4776" t="str">
        <f>anotacoes!C4776</f>
        <v>GRAND PRIX DUSSELDORF</v>
      </c>
      <c r="B4776" t="str">
        <f>anotacoes!E4776</f>
        <v>MAMMADLI</v>
      </c>
      <c r="C4776" t="str">
        <f>anotacoes!F4776</f>
        <v>KHABACHIROV</v>
      </c>
      <c r="D4776" t="s">
        <v>10434</v>
      </c>
      <c r="E4776">
        <f>anotacoes!A4776</f>
        <v>69</v>
      </c>
      <c r="F4776" t="str">
        <f>anotacoes!K4776</f>
        <v xml:space="preserve"> 00:10:23,472</v>
      </c>
      <c r="G4776" t="str">
        <f>anotacoes!L4776</f>
        <v xml:space="preserve"> 00:10:25,911</v>
      </c>
      <c r="H4776" t="str">
        <f>IF(J4776="PAUSE",D4776,IF(anotacoes!G4780=conversao_anotacoes!B4776,conversao_anotacoes!B4776,conversao_anotacoes!C4776))</f>
        <v>MAMMADLI</v>
      </c>
      <c r="I4776" t="str">
        <f t="shared" si="74"/>
        <v>KHABACHIROV</v>
      </c>
      <c r="J4776" t="str">
        <f>UPPER(anotacoes!H4776)</f>
        <v>GRIP TIME</v>
      </c>
      <c r="K4776" t="str">
        <f>UPPER(anotacoes!I4776)</f>
        <v>LEFT SLEEVE</v>
      </c>
      <c r="L4776" s="6" t="str">
        <f>IF(anotacoes!N4776=0,"",anotacoes!N4776)</f>
        <v/>
      </c>
      <c r="M4776" t="str">
        <f>IF(anotacoes!M4776=0,"",UPPER(anotacoes!M4776))</f>
        <v/>
      </c>
    </row>
    <row r="4777" spans="1:13" x14ac:dyDescent="0.25">
      <c r="A4777" t="str">
        <f>anotacoes!C4777</f>
        <v>GRAND PRIX DUSSELDORF</v>
      </c>
      <c r="B4777" t="str">
        <f>anotacoes!E4777</f>
        <v>MAMMADLI</v>
      </c>
      <c r="C4777" t="str">
        <f>anotacoes!F4777</f>
        <v>KHABACHIROV</v>
      </c>
      <c r="D4777" t="s">
        <v>10434</v>
      </c>
      <c r="E4777">
        <f>anotacoes!A4777</f>
        <v>69</v>
      </c>
      <c r="F4777" t="str">
        <f>anotacoes!K4777</f>
        <v xml:space="preserve"> 00:10:25,911</v>
      </c>
      <c r="G4777" t="str">
        <f>anotacoes!L4777</f>
        <v xml:space="preserve"> 00:10:39,439</v>
      </c>
      <c r="H4777" t="str">
        <f>IF(J4777="PAUSE",D4777,IF(anotacoes!G4781=conversao_anotacoes!B4777,conversao_anotacoes!B4777,conversao_anotacoes!C4777))</f>
        <v>MAMMADLI</v>
      </c>
      <c r="I4777" t="str">
        <f t="shared" si="74"/>
        <v>KHABACHIROV</v>
      </c>
      <c r="J4777" t="str">
        <f>UPPER(anotacoes!H4777)</f>
        <v>GRIP TIME</v>
      </c>
      <c r="K4777" t="str">
        <f>UPPER(anotacoes!I4777)</f>
        <v>RIGHT SLEEVE LEFT SLEEVE</v>
      </c>
      <c r="L4777" s="6" t="str">
        <f>IF(anotacoes!N4777=0,"",anotacoes!N4777)</f>
        <v/>
      </c>
      <c r="M4777" t="str">
        <f>IF(anotacoes!M4777=0,"",UPPER(anotacoes!M4777))</f>
        <v/>
      </c>
    </row>
    <row r="4778" spans="1:13" x14ac:dyDescent="0.25">
      <c r="A4778" t="str">
        <f>anotacoes!C4778</f>
        <v>GRAND PRIX DUSSELDORF</v>
      </c>
      <c r="B4778" t="str">
        <f>anotacoes!E4778</f>
        <v>MAMMADLI</v>
      </c>
      <c r="C4778" t="str">
        <f>anotacoes!F4778</f>
        <v>KHABACHIROV</v>
      </c>
      <c r="D4778" t="s">
        <v>10434</v>
      </c>
      <c r="E4778">
        <f>anotacoes!A4778</f>
        <v>69</v>
      </c>
      <c r="F4778" t="str">
        <f>anotacoes!K4778</f>
        <v xml:space="preserve"> 00:10:39,439</v>
      </c>
      <c r="G4778" t="str">
        <f>anotacoes!L4778</f>
        <v xml:space="preserve"> 00:10:47,461</v>
      </c>
      <c r="H4778" t="str">
        <f>IF(J4778="PAUSE",D4778,IF(anotacoes!G4782=conversao_anotacoes!B4778,conversao_anotacoes!B4778,conversao_anotacoes!C4778))</f>
        <v>MAMMADLI</v>
      </c>
      <c r="I4778" t="str">
        <f t="shared" si="74"/>
        <v>KHABACHIROV</v>
      </c>
      <c r="J4778" t="str">
        <f>UPPER(anotacoes!H4778)</f>
        <v>GRIP TIME</v>
      </c>
      <c r="K4778" t="str">
        <f>UPPER(anotacoes!I4778)</f>
        <v>RIGHT SLEEVE LEFT SLEEVE</v>
      </c>
      <c r="L4778" s="6" t="str">
        <f>IF(anotacoes!N4778=0,"",anotacoes!N4778)</f>
        <v/>
      </c>
      <c r="M4778" t="str">
        <f>IF(anotacoes!M4778=0,"",UPPER(anotacoes!M4778))</f>
        <v/>
      </c>
    </row>
    <row r="4779" spans="1:13" x14ac:dyDescent="0.25">
      <c r="A4779" t="str">
        <f>anotacoes!C4779</f>
        <v>GRAND PRIX DUSSELDORF</v>
      </c>
      <c r="B4779" t="str">
        <f>anotacoes!E4779</f>
        <v>MAMMADLI</v>
      </c>
      <c r="C4779" t="str">
        <f>anotacoes!F4779</f>
        <v>KHABACHIROV</v>
      </c>
      <c r="D4779" t="s">
        <v>10434</v>
      </c>
      <c r="E4779">
        <f>anotacoes!A4779</f>
        <v>69</v>
      </c>
      <c r="F4779" t="str">
        <f>anotacoes!K4779</f>
        <v xml:space="preserve"> 00:10:47,461</v>
      </c>
      <c r="G4779" t="str">
        <f>anotacoes!L4779</f>
        <v xml:space="preserve"> 00:10:50,912</v>
      </c>
      <c r="H4779" t="str">
        <f>IF(J4779="PAUSE",D4779,IF(anotacoes!G4783=conversao_anotacoes!B4779,conversao_anotacoes!B4779,conversao_anotacoes!C4779))</f>
        <v>MAMMADLI</v>
      </c>
      <c r="I4779" t="str">
        <f t="shared" si="74"/>
        <v>KHABACHIROV</v>
      </c>
      <c r="J4779" t="str">
        <f>UPPER(anotacoes!H4779)</f>
        <v>ATTACK</v>
      </c>
      <c r="K4779" t="str">
        <f>UPPER(anotacoes!I4779)</f>
        <v>HARAI GOSHI MAKIKOMI</v>
      </c>
      <c r="L4779" s="6">
        <f>IF(anotacoes!N4779=0,"",anotacoes!N4779)</f>
        <v>6</v>
      </c>
      <c r="M4779" t="str">
        <f>IF(anotacoes!M4779=0,"",UPPER(anotacoes!M4779))</f>
        <v/>
      </c>
    </row>
    <row r="4780" spans="1:13" x14ac:dyDescent="0.25">
      <c r="A4780" t="str">
        <f>anotacoes!C4780</f>
        <v>GRAND PRIX DUSSELDORF</v>
      </c>
      <c r="B4780" t="str">
        <f>anotacoes!E4780</f>
        <v>MAMMADLI</v>
      </c>
      <c r="C4780" t="str">
        <f>anotacoes!F4780</f>
        <v>KHABACHIROV</v>
      </c>
      <c r="D4780" t="s">
        <v>10434</v>
      </c>
      <c r="E4780">
        <f>anotacoes!A4780</f>
        <v>69</v>
      </c>
      <c r="F4780" t="str">
        <f>anotacoes!K4780</f>
        <v xml:space="preserve"> 00:10:50,912</v>
      </c>
      <c r="G4780" t="str">
        <f>anotacoes!L4780</f>
        <v xml:space="preserve"> 00:10:51,474</v>
      </c>
      <c r="H4780" t="str">
        <f>IF(J4780="PAUSE",D4780,IF(anotacoes!G4784=conversao_anotacoes!B4780,conversao_anotacoes!B4780,conversao_anotacoes!C4780))</f>
        <v>MAMMADLI</v>
      </c>
      <c r="I4780" t="str">
        <f t="shared" si="74"/>
        <v>KHABACHIROV</v>
      </c>
      <c r="J4780" t="str">
        <f>UPPER(anotacoes!H4780)</f>
        <v>GRIP TIME</v>
      </c>
      <c r="K4780" t="str">
        <f>UPPER(anotacoes!I4780)</f>
        <v>RIGHT SLEEVE</v>
      </c>
      <c r="L4780" s="6" t="str">
        <f>IF(anotacoes!N4780=0,"",anotacoes!N4780)</f>
        <v/>
      </c>
      <c r="M4780" t="str">
        <f>IF(anotacoes!M4780=0,"",UPPER(anotacoes!M4780))</f>
        <v/>
      </c>
    </row>
    <row r="4781" spans="1:13" x14ac:dyDescent="0.25">
      <c r="A4781" t="str">
        <f>anotacoes!C4781</f>
        <v>GRAND PRIX DUSSELDORF</v>
      </c>
      <c r="B4781" t="str">
        <f>anotacoes!E4781</f>
        <v>MAMMADLI</v>
      </c>
      <c r="C4781" t="str">
        <f>anotacoes!F4781</f>
        <v>KHABACHIROV</v>
      </c>
      <c r="D4781" t="s">
        <v>10434</v>
      </c>
      <c r="E4781">
        <f>anotacoes!A4781</f>
        <v>69</v>
      </c>
      <c r="F4781" t="str">
        <f>anotacoes!K4781</f>
        <v xml:space="preserve"> 00:10:51,474</v>
      </c>
      <c r="G4781" t="str">
        <f>anotacoes!L4781</f>
        <v xml:space="preserve"> 00:10:52,563</v>
      </c>
      <c r="H4781" t="str">
        <f>IF(J4781="PAUSE",D4781,IF(anotacoes!G4785=conversao_anotacoes!B4781,conversao_anotacoes!B4781,conversao_anotacoes!C4781))</f>
        <v>MAMMADLI</v>
      </c>
      <c r="I4781" t="str">
        <f t="shared" si="74"/>
        <v>KHABACHIROV</v>
      </c>
      <c r="J4781" t="str">
        <f>UPPER(anotacoes!H4781)</f>
        <v>DEFENSE</v>
      </c>
      <c r="K4781" t="str">
        <f>UPPER(anotacoes!I4781)</f>
        <v>TAE-SABAKI RIGHT</v>
      </c>
      <c r="L4781" s="6" t="str">
        <f>IF(anotacoes!N4781=0,"",anotacoes!N4781)</f>
        <v/>
      </c>
      <c r="M4781" t="str">
        <f>IF(anotacoes!M4781=0,"",UPPER(anotacoes!M4781))</f>
        <v/>
      </c>
    </row>
    <row r="4782" spans="1:13" x14ac:dyDescent="0.25">
      <c r="A4782" t="str">
        <f>anotacoes!C4782</f>
        <v>GRAND PRIX DUSSELDORF</v>
      </c>
      <c r="B4782" t="str">
        <f>anotacoes!E4782</f>
        <v>MAMMADLI</v>
      </c>
      <c r="C4782" t="str">
        <f>anotacoes!F4782</f>
        <v>KHABACHIROV</v>
      </c>
      <c r="D4782" t="s">
        <v>10434</v>
      </c>
      <c r="E4782">
        <f>anotacoes!A4782</f>
        <v>69</v>
      </c>
      <c r="F4782" t="str">
        <f>anotacoes!K4782</f>
        <v xml:space="preserve"> 00:10:52,766</v>
      </c>
      <c r="G4782" t="str">
        <f>anotacoes!L4782</f>
        <v xml:space="preserve"> 00:10:59,213</v>
      </c>
      <c r="H4782" t="str">
        <f>IF(J4782="PAUSE",D4782,IF(anotacoes!G4786=conversao_anotacoes!B4782,conversao_anotacoes!B4782,conversao_anotacoes!C4782))</f>
        <v>MAMMADLI</v>
      </c>
      <c r="I4782" t="str">
        <f t="shared" si="74"/>
        <v>KHABACHIROV</v>
      </c>
      <c r="J4782" t="str">
        <f>UPPER(anotacoes!H4782)</f>
        <v>GROUNDWORK COMBAT</v>
      </c>
      <c r="K4782" t="str">
        <f>UPPER(anotacoes!I4782)</f>
        <v>DEFENSIVE POSITION</v>
      </c>
      <c r="L4782" s="6" t="str">
        <f>IF(anotacoes!N4782=0,"",anotacoes!N4782)</f>
        <v/>
      </c>
      <c r="M4782" t="str">
        <f>IF(anotacoes!M4782=0,"",UPPER(anotacoes!M4782))</f>
        <v/>
      </c>
    </row>
    <row r="4783" spans="1:13" x14ac:dyDescent="0.25">
      <c r="A4783" t="str">
        <f>anotacoes!C4783</f>
        <v>GRAND PRIX DUSSELDORF</v>
      </c>
      <c r="B4783" t="str">
        <f>anotacoes!E4783</f>
        <v>MAMMADLI</v>
      </c>
      <c r="C4783" t="str">
        <f>anotacoes!F4783</f>
        <v>KHABACHIROV</v>
      </c>
      <c r="D4783" t="s">
        <v>10434</v>
      </c>
      <c r="E4783">
        <f>anotacoes!A4783</f>
        <v>69</v>
      </c>
      <c r="F4783" t="str">
        <f>anotacoes!K4783</f>
        <v xml:space="preserve"> 00:10:59,416</v>
      </c>
      <c r="G4783" t="str">
        <f>anotacoes!L4783</f>
        <v xml:space="preserve"> 00:10:59,921</v>
      </c>
      <c r="H4783" t="str">
        <f>IF(J4783="PAUSE",D4783,IF(anotacoes!G4787=conversao_anotacoes!B4783,conversao_anotacoes!B4783,conversao_anotacoes!C4783))</f>
        <v>MAMMADLI</v>
      </c>
      <c r="I4783" t="str">
        <f t="shared" si="74"/>
        <v>KHABACHIROV</v>
      </c>
      <c r="J4783" t="str">
        <f>UPPER(anotacoes!H4783)</f>
        <v>GROUNDWORK COMBAT</v>
      </c>
      <c r="K4783" t="str">
        <f>UPPER(anotacoes!I4783)</f>
        <v>DEFENSIVE POSITION</v>
      </c>
      <c r="L4783" s="6" t="str">
        <f>IF(anotacoes!N4783=0,"",anotacoes!N4783)</f>
        <v/>
      </c>
      <c r="M4783" t="str">
        <f>IF(anotacoes!M4783=0,"",UPPER(anotacoes!M4783))</f>
        <v/>
      </c>
    </row>
    <row r="4784" spans="1:13" x14ac:dyDescent="0.25">
      <c r="A4784" t="str">
        <f>anotacoes!C4784</f>
        <v>WORLD CHAMPIONSHIP PARIS</v>
      </c>
      <c r="B4784" t="str">
        <f>anotacoes!E4784</f>
        <v>MAMMADLI</v>
      </c>
      <c r="C4784" t="str">
        <f>anotacoes!F4784</f>
        <v>MARIJANOVIC</v>
      </c>
      <c r="D4784" t="s">
        <v>10434</v>
      </c>
      <c r="E4784">
        <f>anotacoes!A4784</f>
        <v>70</v>
      </c>
      <c r="F4784" t="str">
        <f>anotacoes!K4784</f>
        <v xml:space="preserve"> 00:00:01,420</v>
      </c>
      <c r="G4784" t="str">
        <f>anotacoes!L4784</f>
        <v xml:space="preserve"> 00:00:07,576</v>
      </c>
      <c r="H4784" t="str">
        <f>IF(J4784="PAUSE",D4784,IF(anotacoes!G4788=conversao_anotacoes!B4784,conversao_anotacoes!B4784,conversao_anotacoes!C4784))</f>
        <v>MAMMADLI</v>
      </c>
      <c r="I4784" t="str">
        <f t="shared" si="74"/>
        <v>MARIJANOVIC</v>
      </c>
      <c r="J4784" t="str">
        <f>UPPER(anotacoes!H4784)</f>
        <v>DISPLACEMENT</v>
      </c>
      <c r="K4784" t="str">
        <f>UPPER(anotacoes!I4784)</f>
        <v>CIRCULAR LEFT</v>
      </c>
      <c r="L4784" s="6" t="str">
        <f>IF(anotacoes!N4784=0,"",anotacoes!N4784)</f>
        <v/>
      </c>
      <c r="M4784" t="str">
        <f>IF(anotacoes!M4784=0,"",UPPER(anotacoes!M4784))</f>
        <v/>
      </c>
    </row>
    <row r="4785" spans="1:13" x14ac:dyDescent="0.25">
      <c r="A4785" t="str">
        <f>anotacoes!C4785</f>
        <v>WORLD CHAMPIONSHIP PARIS</v>
      </c>
      <c r="B4785" t="str">
        <f>anotacoes!E4785</f>
        <v>MAMMADLI</v>
      </c>
      <c r="C4785" t="str">
        <f>anotacoes!F4785</f>
        <v>MARIJANOVIC</v>
      </c>
      <c r="D4785" t="s">
        <v>10434</v>
      </c>
      <c r="E4785">
        <f>anotacoes!A4785</f>
        <v>70</v>
      </c>
      <c r="F4785" t="str">
        <f>anotacoes!K4785</f>
        <v xml:space="preserve"> 00:00:07,576</v>
      </c>
      <c r="G4785" t="str">
        <f>anotacoes!L4785</f>
        <v xml:space="preserve"> 00:00:08,500</v>
      </c>
      <c r="H4785" t="str">
        <f>IF(J4785="PAUSE",D4785,IF(anotacoes!G4789=conversao_anotacoes!B4785,conversao_anotacoes!B4785,conversao_anotacoes!C4785))</f>
        <v>MAMMADLI</v>
      </c>
      <c r="I4785" t="str">
        <f t="shared" si="74"/>
        <v>MARIJANOVIC</v>
      </c>
      <c r="J4785" t="str">
        <f>UPPER(anotacoes!H4785)</f>
        <v>DISPLACEMENT</v>
      </c>
      <c r="K4785" t="str">
        <f>UPPER(anotacoes!I4785)</f>
        <v>2-3 STEP HESITANT RIGHT</v>
      </c>
      <c r="L4785" s="6" t="str">
        <f>IF(anotacoes!N4785=0,"",anotacoes!N4785)</f>
        <v/>
      </c>
      <c r="M4785" t="str">
        <f>IF(anotacoes!M4785=0,"",UPPER(anotacoes!M4785))</f>
        <v/>
      </c>
    </row>
    <row r="4786" spans="1:13" x14ac:dyDescent="0.25">
      <c r="A4786" t="str">
        <f>anotacoes!C4786</f>
        <v>WORLD CHAMPIONSHIP PARIS</v>
      </c>
      <c r="B4786" t="str">
        <f>anotacoes!E4786</f>
        <v>MAMMADLI</v>
      </c>
      <c r="C4786" t="str">
        <f>anotacoes!F4786</f>
        <v>MARIJANOVIC</v>
      </c>
      <c r="D4786" t="s">
        <v>10434</v>
      </c>
      <c r="E4786">
        <f>anotacoes!A4786</f>
        <v>70</v>
      </c>
      <c r="F4786" t="str">
        <f>anotacoes!K4786</f>
        <v xml:space="preserve"> 00:00:08,500</v>
      </c>
      <c r="G4786" t="str">
        <f>anotacoes!L4786</f>
        <v xml:space="preserve"> 00:00:09,491</v>
      </c>
      <c r="H4786" t="str">
        <f>IF(J4786="PAUSE",D4786,IF(anotacoes!G4790=conversao_anotacoes!B4786,conversao_anotacoes!B4786,conversao_anotacoes!C4786))</f>
        <v>MAMMADLI</v>
      </c>
      <c r="I4786" t="str">
        <f t="shared" si="74"/>
        <v>MARIJANOVIC</v>
      </c>
      <c r="J4786" t="str">
        <f>UPPER(anotacoes!H4786)</f>
        <v>GRIP TIME</v>
      </c>
      <c r="K4786" t="str">
        <f>UPPER(anotacoes!I4786)</f>
        <v>RIGHT COLLAR</v>
      </c>
      <c r="L4786" s="6" t="str">
        <f>IF(anotacoes!N4786=0,"",anotacoes!N4786)</f>
        <v/>
      </c>
      <c r="M4786" t="str">
        <f>IF(anotacoes!M4786=0,"",UPPER(anotacoes!M4786))</f>
        <v/>
      </c>
    </row>
    <row r="4787" spans="1:13" x14ac:dyDescent="0.25">
      <c r="A4787" t="str">
        <f>anotacoes!C4787</f>
        <v>WORLD CHAMPIONSHIP PARIS</v>
      </c>
      <c r="B4787" t="str">
        <f>anotacoes!E4787</f>
        <v>MAMMADLI</v>
      </c>
      <c r="C4787" t="str">
        <f>anotacoes!F4787</f>
        <v>MARIJANOVIC</v>
      </c>
      <c r="D4787" t="s">
        <v>10434</v>
      </c>
      <c r="E4787">
        <f>anotacoes!A4787</f>
        <v>70</v>
      </c>
      <c r="F4787" t="str">
        <f>anotacoes!K4787</f>
        <v xml:space="preserve"> 00:00:09,491</v>
      </c>
      <c r="G4787" t="str">
        <f>anotacoes!L4787</f>
        <v xml:space="preserve"> 00:00:10,893</v>
      </c>
      <c r="H4787" t="str">
        <f>IF(J4787="PAUSE",D4787,IF(anotacoes!G4791=conversao_anotacoes!B4787,conversao_anotacoes!B4787,conversao_anotacoes!C4787))</f>
        <v>MAMMADLI</v>
      </c>
      <c r="I4787" t="str">
        <f t="shared" si="74"/>
        <v>MARIJANOVIC</v>
      </c>
      <c r="J4787" t="str">
        <f>UPPER(anotacoes!H4787)</f>
        <v>GRIP TIME</v>
      </c>
      <c r="K4787" t="str">
        <f>UPPER(anotacoes!I4787)</f>
        <v>LEFT COLLAR RIGHT COLLAR</v>
      </c>
      <c r="L4787" s="6" t="str">
        <f>IF(anotacoes!N4787=0,"",anotacoes!N4787)</f>
        <v/>
      </c>
      <c r="M4787" t="str">
        <f>IF(anotacoes!M4787=0,"",UPPER(anotacoes!M4787))</f>
        <v/>
      </c>
    </row>
    <row r="4788" spans="1:13" x14ac:dyDescent="0.25">
      <c r="A4788" t="str">
        <f>anotacoes!C4788</f>
        <v>WORLD CHAMPIONSHIP PARIS</v>
      </c>
      <c r="B4788" t="str">
        <f>anotacoes!E4788</f>
        <v>MAMMADLI</v>
      </c>
      <c r="C4788" t="str">
        <f>anotacoes!F4788</f>
        <v>MARIJANOVIC</v>
      </c>
      <c r="D4788" t="s">
        <v>10434</v>
      </c>
      <c r="E4788">
        <f>anotacoes!A4788</f>
        <v>70</v>
      </c>
      <c r="F4788" t="str">
        <f>anotacoes!K4788</f>
        <v xml:space="preserve"> 00:00:10,893</v>
      </c>
      <c r="G4788" t="str">
        <f>anotacoes!L4788</f>
        <v xml:space="preserve"> 00:00:19,866</v>
      </c>
      <c r="H4788" t="str">
        <f>IF(J4788="PAUSE",D4788,IF(anotacoes!G4792=conversao_anotacoes!B4788,conversao_anotacoes!B4788,conversao_anotacoes!C4788))</f>
        <v>MAMMADLI</v>
      </c>
      <c r="I4788" t="str">
        <f t="shared" si="74"/>
        <v>MARIJANOVIC</v>
      </c>
      <c r="J4788" t="str">
        <f>UPPER(anotacoes!H4788)</f>
        <v>DISPLACEMENT</v>
      </c>
      <c r="K4788" t="str">
        <f>UPPER(anotacoes!I4788)</f>
        <v>TRY TO GRIP WITH CONTACT</v>
      </c>
      <c r="L4788" s="6" t="str">
        <f>IF(anotacoes!N4788=0,"",anotacoes!N4788)</f>
        <v/>
      </c>
      <c r="M4788" t="str">
        <f>IF(anotacoes!M4788=0,"",UPPER(anotacoes!M4788))</f>
        <v/>
      </c>
    </row>
    <row r="4789" spans="1:13" x14ac:dyDescent="0.25">
      <c r="A4789" t="str">
        <f>anotacoes!C4789</f>
        <v>WORLD CHAMPIONSHIP PARIS</v>
      </c>
      <c r="B4789" t="str">
        <f>anotacoes!E4789</f>
        <v>MAMMADLI</v>
      </c>
      <c r="C4789" t="str">
        <f>anotacoes!F4789</f>
        <v>MARIJANOVIC</v>
      </c>
      <c r="D4789" t="s">
        <v>10434</v>
      </c>
      <c r="E4789">
        <f>anotacoes!A4789</f>
        <v>70</v>
      </c>
      <c r="F4789" t="str">
        <f>anotacoes!K4789</f>
        <v xml:space="preserve"> 00:00:19,866</v>
      </c>
      <c r="G4789" t="str">
        <f>anotacoes!L4789</f>
        <v xml:space="preserve"> 00:00:21,339</v>
      </c>
      <c r="H4789" t="str">
        <f>IF(J4789="PAUSE",D4789,IF(anotacoes!G4793=conversao_anotacoes!B4789,conversao_anotacoes!B4789,conversao_anotacoes!C4789))</f>
        <v>MAMMADLI</v>
      </c>
      <c r="I4789" t="str">
        <f t="shared" si="74"/>
        <v>MARIJANOVIC</v>
      </c>
      <c r="J4789" t="str">
        <f>UPPER(anotacoes!H4789)</f>
        <v>GRIP TIME</v>
      </c>
      <c r="K4789" t="str">
        <f>UPPER(anotacoes!I4789)</f>
        <v>LEFT COLLAR</v>
      </c>
      <c r="L4789" s="6" t="str">
        <f>IF(anotacoes!N4789=0,"",anotacoes!N4789)</f>
        <v/>
      </c>
      <c r="M4789" t="str">
        <f>IF(anotacoes!M4789=0,"",UPPER(anotacoes!M4789))</f>
        <v/>
      </c>
    </row>
    <row r="4790" spans="1:13" x14ac:dyDescent="0.25">
      <c r="A4790" t="str">
        <f>anotacoes!C4790</f>
        <v>WORLD CHAMPIONSHIP PARIS</v>
      </c>
      <c r="B4790" t="str">
        <f>anotacoes!E4790</f>
        <v>MAMMADLI</v>
      </c>
      <c r="C4790" t="str">
        <f>anotacoes!F4790</f>
        <v>MARIJANOVIC</v>
      </c>
      <c r="D4790" t="s">
        <v>10434</v>
      </c>
      <c r="E4790">
        <f>anotacoes!A4790</f>
        <v>70</v>
      </c>
      <c r="F4790" t="str">
        <f>anotacoes!K4790</f>
        <v xml:space="preserve"> 00:00:21,339</v>
      </c>
      <c r="G4790" t="str">
        <f>anotacoes!L4790</f>
        <v xml:space="preserve"> 00:00:21,339</v>
      </c>
      <c r="H4790" t="str">
        <f>IF(J4790="PAUSE",D4790,IF(anotacoes!G4794=conversao_anotacoes!B4790,conversao_anotacoes!B4790,conversao_anotacoes!C4790))</f>
        <v>MAMMADLI</v>
      </c>
      <c r="I4790" t="str">
        <f t="shared" si="74"/>
        <v>MARIJANOVIC</v>
      </c>
      <c r="J4790" t="str">
        <f>UPPER(anotacoes!H4790)</f>
        <v>GRIP TIME</v>
      </c>
      <c r="K4790" t="str">
        <f>UPPER(anotacoes!I4790)</f>
        <v>LEFT COLLAR RIGHT SLEEVE</v>
      </c>
      <c r="L4790" s="6" t="str">
        <f>IF(anotacoes!N4790=0,"",anotacoes!N4790)</f>
        <v/>
      </c>
      <c r="M4790" t="str">
        <f>IF(anotacoes!M4790=0,"",UPPER(anotacoes!M4790))</f>
        <v/>
      </c>
    </row>
    <row r="4791" spans="1:13" x14ac:dyDescent="0.25">
      <c r="A4791" t="str">
        <f>anotacoes!C4791</f>
        <v>WORLD CHAMPIONSHIP PARIS</v>
      </c>
      <c r="B4791" t="str">
        <f>anotacoes!E4791</f>
        <v>MAMMADLI</v>
      </c>
      <c r="C4791" t="str">
        <f>anotacoes!F4791</f>
        <v>MARIJANOVIC</v>
      </c>
      <c r="D4791" t="s">
        <v>10434</v>
      </c>
      <c r="E4791">
        <f>anotacoes!A4791</f>
        <v>70</v>
      </c>
      <c r="F4791" t="str">
        <f>anotacoes!K4791</f>
        <v xml:space="preserve"> 00:00:21,339</v>
      </c>
      <c r="G4791" t="str">
        <f>anotacoes!L4791</f>
        <v xml:space="preserve"> 00:00:21,729</v>
      </c>
      <c r="H4791" t="str">
        <f>IF(J4791="PAUSE",D4791,IF(anotacoes!G4795=conversao_anotacoes!B4791,conversao_anotacoes!B4791,conversao_anotacoes!C4791))</f>
        <v>MAMMADLI</v>
      </c>
      <c r="I4791" t="str">
        <f t="shared" si="74"/>
        <v>MARIJANOVIC</v>
      </c>
      <c r="J4791" t="str">
        <f>UPPER(anotacoes!H4791)</f>
        <v>ATTACK</v>
      </c>
      <c r="K4791" t="str">
        <f>UPPER(anotacoes!I4791)</f>
        <v>SEOI NAGE</v>
      </c>
      <c r="L4791" s="6">
        <f>IF(anotacoes!N4791=0,"",anotacoes!N4791)</f>
        <v>2</v>
      </c>
      <c r="M4791" t="str">
        <f>IF(anotacoes!M4791=0,"",UPPER(anotacoes!M4791))</f>
        <v/>
      </c>
    </row>
    <row r="4792" spans="1:13" x14ac:dyDescent="0.25">
      <c r="A4792" t="str">
        <f>anotacoes!C4792</f>
        <v>WORLD CHAMPIONSHIP PARIS</v>
      </c>
      <c r="B4792" t="str">
        <f>anotacoes!E4792</f>
        <v>MAMMADLI</v>
      </c>
      <c r="C4792" t="str">
        <f>anotacoes!F4792</f>
        <v>MARIJANOVIC</v>
      </c>
      <c r="D4792" t="s">
        <v>10434</v>
      </c>
      <c r="E4792">
        <f>anotacoes!A4792</f>
        <v>70</v>
      </c>
      <c r="F4792" t="str">
        <f>anotacoes!K4792</f>
        <v xml:space="preserve"> 00:00:21,729</v>
      </c>
      <c r="G4792" t="str">
        <f>anotacoes!L4792</f>
        <v xml:space="preserve"> 00:00:25,838</v>
      </c>
      <c r="H4792" t="str">
        <f>IF(J4792="PAUSE",D4792,IF(anotacoes!G4796=conversao_anotacoes!B4792,conversao_anotacoes!B4792,conversao_anotacoes!C4792))</f>
        <v>MAMMADLI</v>
      </c>
      <c r="I4792" t="str">
        <f t="shared" si="74"/>
        <v>MARIJANOVIC</v>
      </c>
      <c r="J4792" t="str">
        <f>UPPER(anotacoes!H4792)</f>
        <v>TRANSITION</v>
      </c>
      <c r="K4792" t="str">
        <f>UPPER(anotacoes!I4792)</f>
        <v>WITHOUT ATTACK</v>
      </c>
      <c r="L4792" s="6" t="str">
        <f>IF(anotacoes!N4792=0,"",anotacoes!N4792)</f>
        <v/>
      </c>
      <c r="M4792" t="str">
        <f>IF(anotacoes!M4792=0,"",UPPER(anotacoes!M4792))</f>
        <v/>
      </c>
    </row>
    <row r="4793" spans="1:13" x14ac:dyDescent="0.25">
      <c r="A4793" t="str">
        <f>anotacoes!C4793</f>
        <v>WORLD CHAMPIONSHIP PARIS</v>
      </c>
      <c r="B4793" t="str">
        <f>anotacoes!E4793</f>
        <v>MAMMADLI</v>
      </c>
      <c r="C4793" t="str">
        <f>anotacoes!F4793</f>
        <v>MARIJANOVIC</v>
      </c>
      <c r="D4793" t="s">
        <v>10434</v>
      </c>
      <c r="E4793">
        <f>anotacoes!A4793</f>
        <v>70</v>
      </c>
      <c r="F4793" t="str">
        <f>anotacoes!K4793</f>
        <v xml:space="preserve"> 00:00:25,998</v>
      </c>
      <c r="G4793" t="str">
        <f>anotacoes!L4793</f>
        <v xml:space="preserve"> 00:00:30,522</v>
      </c>
      <c r="H4793" t="str">
        <f>IF(J4793="PAUSE",D4793,IF(anotacoes!G4797=conversao_anotacoes!B4793,conversao_anotacoes!B4793,conversao_anotacoes!C4793))</f>
        <v>&lt;ARBITRO DESCONHECIDO&gt;</v>
      </c>
      <c r="I4793" t="str">
        <f t="shared" si="74"/>
        <v/>
      </c>
      <c r="J4793" t="str">
        <f>UPPER(anotacoes!H4793)</f>
        <v>PAUSE</v>
      </c>
      <c r="K4793" t="str">
        <f>UPPER(anotacoes!I4793)</f>
        <v>&lt;UNCLASSIFIED&gt;</v>
      </c>
      <c r="L4793" s="6" t="str">
        <f>IF(anotacoes!N4793=0,"",anotacoes!N4793)</f>
        <v/>
      </c>
      <c r="M4793" t="str">
        <f>IF(anotacoes!M4793=0,"",UPPER(anotacoes!M4793))</f>
        <v/>
      </c>
    </row>
    <row r="4794" spans="1:13" x14ac:dyDescent="0.25">
      <c r="A4794" t="str">
        <f>anotacoes!C4794</f>
        <v>WORLD CHAMPIONSHIP PARIS</v>
      </c>
      <c r="B4794" t="str">
        <f>anotacoes!E4794</f>
        <v>MAMMADLI</v>
      </c>
      <c r="C4794" t="str">
        <f>anotacoes!F4794</f>
        <v>MARIJANOVIC</v>
      </c>
      <c r="D4794" t="s">
        <v>10434</v>
      </c>
      <c r="E4794">
        <f>anotacoes!A4794</f>
        <v>70</v>
      </c>
      <c r="F4794" t="str">
        <f>anotacoes!K4794</f>
        <v xml:space="preserve"> 00:00:30,678</v>
      </c>
      <c r="G4794" t="str">
        <f>anotacoes!L4794</f>
        <v xml:space="preserve"> 00:00:34,440</v>
      </c>
      <c r="H4794" t="str">
        <f>IF(J4794="PAUSE",D4794,IF(anotacoes!G4798=conversao_anotacoes!B4794,conversao_anotacoes!B4794,conversao_anotacoes!C4794))</f>
        <v>MAMMADLI</v>
      </c>
      <c r="I4794" t="str">
        <f t="shared" si="74"/>
        <v>MARIJANOVIC</v>
      </c>
      <c r="J4794" t="str">
        <f>UPPER(anotacoes!H4794)</f>
        <v>DISPLACEMENT</v>
      </c>
      <c r="K4794" t="str">
        <f>UPPER(anotacoes!I4794)</f>
        <v>CIRCULAR LEFT</v>
      </c>
      <c r="L4794" s="6" t="str">
        <f>IF(anotacoes!N4794=0,"",anotacoes!N4794)</f>
        <v/>
      </c>
      <c r="M4794" t="str">
        <f>IF(anotacoes!M4794=0,"",UPPER(anotacoes!M4794))</f>
        <v/>
      </c>
    </row>
    <row r="4795" spans="1:13" x14ac:dyDescent="0.25">
      <c r="A4795" t="str">
        <f>anotacoes!C4795</f>
        <v>WORLD CHAMPIONSHIP PARIS</v>
      </c>
      <c r="B4795" t="str">
        <f>anotacoes!E4795</f>
        <v>MAMMADLI</v>
      </c>
      <c r="C4795" t="str">
        <f>anotacoes!F4795</f>
        <v>MARIJANOVIC</v>
      </c>
      <c r="D4795" t="s">
        <v>10434</v>
      </c>
      <c r="E4795">
        <f>anotacoes!A4795</f>
        <v>70</v>
      </c>
      <c r="F4795" t="str">
        <f>anotacoes!K4795</f>
        <v xml:space="preserve"> 00:00:34,440</v>
      </c>
      <c r="G4795" t="str">
        <f>anotacoes!L4795</f>
        <v xml:space="preserve"> 00:00:37,014</v>
      </c>
      <c r="H4795" t="str">
        <f>IF(J4795="PAUSE",D4795,IF(anotacoes!G4799=conversao_anotacoes!B4795,conversao_anotacoes!B4795,conversao_anotacoes!C4795))</f>
        <v>MAMMADLI</v>
      </c>
      <c r="I4795" t="str">
        <f t="shared" si="74"/>
        <v>MARIJANOVIC</v>
      </c>
      <c r="J4795" t="str">
        <f>UPPER(anotacoes!H4795)</f>
        <v>DISPLACEMENT</v>
      </c>
      <c r="K4795" t="str">
        <f>UPPER(anotacoes!I4795)</f>
        <v>2-3 STEP HESITANT RIGHT</v>
      </c>
      <c r="L4795" s="6" t="str">
        <f>IF(anotacoes!N4795=0,"",anotacoes!N4795)</f>
        <v/>
      </c>
      <c r="M4795" t="str">
        <f>IF(anotacoes!M4795=0,"",UPPER(anotacoes!M4795))</f>
        <v/>
      </c>
    </row>
    <row r="4796" spans="1:13" x14ac:dyDescent="0.25">
      <c r="A4796" t="str">
        <f>anotacoes!C4796</f>
        <v>WORLD CHAMPIONSHIP PARIS</v>
      </c>
      <c r="B4796" t="str">
        <f>anotacoes!E4796</f>
        <v>MAMMADLI</v>
      </c>
      <c r="C4796" t="str">
        <f>anotacoes!F4796</f>
        <v>MARIJANOVIC</v>
      </c>
      <c r="D4796" t="s">
        <v>10434</v>
      </c>
      <c r="E4796">
        <f>anotacoes!A4796</f>
        <v>70</v>
      </c>
      <c r="F4796" t="str">
        <f>anotacoes!K4796</f>
        <v xml:space="preserve"> 00:00:37,014</v>
      </c>
      <c r="G4796" t="str">
        <f>anotacoes!L4796</f>
        <v xml:space="preserve"> 00:00:39,132</v>
      </c>
      <c r="H4796" t="str">
        <f>IF(J4796="PAUSE",D4796,IF(anotacoes!G4800=conversao_anotacoes!B4796,conversao_anotacoes!B4796,conversao_anotacoes!C4796))</f>
        <v>MAMMADLI</v>
      </c>
      <c r="I4796" t="str">
        <f t="shared" si="74"/>
        <v>MARIJANOVIC</v>
      </c>
      <c r="J4796" t="str">
        <f>UPPER(anotacoes!H4796)</f>
        <v>DISPLACEMENT</v>
      </c>
      <c r="K4796" t="str">
        <f>UPPER(anotacoes!I4796)</f>
        <v>2-3 STEP HESITANT LEFT</v>
      </c>
      <c r="L4796" s="6" t="str">
        <f>IF(anotacoes!N4796=0,"",anotacoes!N4796)</f>
        <v/>
      </c>
      <c r="M4796" t="str">
        <f>IF(anotacoes!M4796=0,"",UPPER(anotacoes!M4796))</f>
        <v/>
      </c>
    </row>
    <row r="4797" spans="1:13" x14ac:dyDescent="0.25">
      <c r="A4797" t="str">
        <f>anotacoes!C4797</f>
        <v>WORLD CHAMPIONSHIP PARIS</v>
      </c>
      <c r="B4797" t="str">
        <f>anotacoes!E4797</f>
        <v>MAMMADLI</v>
      </c>
      <c r="C4797" t="str">
        <f>anotacoes!F4797</f>
        <v>MARIJANOVIC</v>
      </c>
      <c r="D4797" t="s">
        <v>10434</v>
      </c>
      <c r="E4797">
        <f>anotacoes!A4797</f>
        <v>70</v>
      </c>
      <c r="F4797" t="str">
        <f>anotacoes!K4797</f>
        <v xml:space="preserve"> 00:00:39,132</v>
      </c>
      <c r="G4797" t="str">
        <f>anotacoes!L4797</f>
        <v xml:space="preserve"> 00:00:40,652</v>
      </c>
      <c r="H4797" t="str">
        <f>IF(J4797="PAUSE",D4797,IF(anotacoes!G4801=conversao_anotacoes!B4797,conversao_anotacoes!B4797,conversao_anotacoes!C4797))</f>
        <v>MAMMADLI</v>
      </c>
      <c r="I4797" t="str">
        <f t="shared" si="74"/>
        <v>MARIJANOVIC</v>
      </c>
      <c r="J4797" t="str">
        <f>UPPER(anotacoes!H4797)</f>
        <v>DISPLACEMENT</v>
      </c>
      <c r="K4797" t="str">
        <f>UPPER(anotacoes!I4797)</f>
        <v>2-3 STEP HESITANT RIGHT</v>
      </c>
      <c r="L4797" s="6" t="str">
        <f>IF(anotacoes!N4797=0,"",anotacoes!N4797)</f>
        <v/>
      </c>
      <c r="M4797" t="str">
        <f>IF(anotacoes!M4797=0,"",UPPER(anotacoes!M4797))</f>
        <v/>
      </c>
    </row>
    <row r="4798" spans="1:13" x14ac:dyDescent="0.25">
      <c r="A4798" t="str">
        <f>anotacoes!C4798</f>
        <v>WORLD CHAMPIONSHIP PARIS</v>
      </c>
      <c r="B4798" t="str">
        <f>anotacoes!E4798</f>
        <v>MAMMADLI</v>
      </c>
      <c r="C4798" t="str">
        <f>anotacoes!F4798</f>
        <v>MARIJANOVIC</v>
      </c>
      <c r="D4798" t="s">
        <v>10434</v>
      </c>
      <c r="E4798">
        <f>anotacoes!A4798</f>
        <v>70</v>
      </c>
      <c r="F4798" t="str">
        <f>anotacoes!K4798</f>
        <v xml:space="preserve"> 00:00:40,652</v>
      </c>
      <c r="G4798" t="str">
        <f>anotacoes!L4798</f>
        <v xml:space="preserve"> 00:00:42,548</v>
      </c>
      <c r="H4798" t="str">
        <f>IF(J4798="PAUSE",D4798,IF(anotacoes!G4802=conversao_anotacoes!B4798,conversao_anotacoes!B4798,conversao_anotacoes!C4798))</f>
        <v>MAMMADLI</v>
      </c>
      <c r="I4798" t="str">
        <f t="shared" si="74"/>
        <v>MARIJANOVIC</v>
      </c>
      <c r="J4798" t="str">
        <f>UPPER(anotacoes!H4798)</f>
        <v>GRIP TIME</v>
      </c>
      <c r="K4798" t="str">
        <f>UPPER(anotacoes!I4798)</f>
        <v>RIGHT SLEEVE LEFT SLEEVE</v>
      </c>
      <c r="L4798" s="6" t="str">
        <f>IF(anotacoes!N4798=0,"",anotacoes!N4798)</f>
        <v/>
      </c>
      <c r="M4798" t="str">
        <f>IF(anotacoes!M4798=0,"",UPPER(anotacoes!M4798))</f>
        <v/>
      </c>
    </row>
    <row r="4799" spans="1:13" x14ac:dyDescent="0.25">
      <c r="A4799" t="str">
        <f>anotacoes!C4799</f>
        <v>WORLD CHAMPIONSHIP PARIS</v>
      </c>
      <c r="B4799" t="str">
        <f>anotacoes!E4799</f>
        <v>MAMMADLI</v>
      </c>
      <c r="C4799" t="str">
        <f>anotacoes!F4799</f>
        <v>MARIJANOVIC</v>
      </c>
      <c r="D4799" t="s">
        <v>10434</v>
      </c>
      <c r="E4799">
        <f>anotacoes!A4799</f>
        <v>70</v>
      </c>
      <c r="F4799" t="str">
        <f>anotacoes!K4799</f>
        <v xml:space="preserve"> 00:00:42,548</v>
      </c>
      <c r="G4799" t="str">
        <f>anotacoes!L4799</f>
        <v xml:space="preserve"> 00:00:46,493</v>
      </c>
      <c r="H4799" t="str">
        <f>IF(J4799="PAUSE",D4799,IF(anotacoes!G4803=conversao_anotacoes!B4799,conversao_anotacoes!B4799,conversao_anotacoes!C4799))</f>
        <v>MAMMADLI</v>
      </c>
      <c r="I4799" t="str">
        <f t="shared" si="74"/>
        <v>MARIJANOVIC</v>
      </c>
      <c r="J4799" t="str">
        <f>UPPER(anotacoes!H4799)</f>
        <v>GRIP TIME</v>
      </c>
      <c r="K4799" t="str">
        <f>UPPER(anotacoes!I4799)</f>
        <v>RIGHT SLEEVE</v>
      </c>
      <c r="L4799" s="6" t="str">
        <f>IF(anotacoes!N4799=0,"",anotacoes!N4799)</f>
        <v/>
      </c>
      <c r="M4799" t="str">
        <f>IF(anotacoes!M4799=0,"",UPPER(anotacoes!M4799))</f>
        <v/>
      </c>
    </row>
    <row r="4800" spans="1:13" x14ac:dyDescent="0.25">
      <c r="A4800" t="str">
        <f>anotacoes!C4800</f>
        <v>WORLD CHAMPIONSHIP PARIS</v>
      </c>
      <c r="B4800" t="str">
        <f>anotacoes!E4800</f>
        <v>MAMMADLI</v>
      </c>
      <c r="C4800" t="str">
        <f>anotacoes!F4800</f>
        <v>MARIJANOVIC</v>
      </c>
      <c r="D4800" t="s">
        <v>10434</v>
      </c>
      <c r="E4800">
        <f>anotacoes!A4800</f>
        <v>70</v>
      </c>
      <c r="F4800" t="str">
        <f>anotacoes!K4800</f>
        <v xml:space="preserve"> 00:00:46,493</v>
      </c>
      <c r="G4800" t="str">
        <f>anotacoes!L4800</f>
        <v xml:space="preserve"> 00:00:48,147</v>
      </c>
      <c r="H4800" t="str">
        <f>IF(J4800="PAUSE",D4800,IF(anotacoes!G4804=conversao_anotacoes!B4800,conversao_anotacoes!B4800,conversao_anotacoes!C4800))</f>
        <v>MAMMADLI</v>
      </c>
      <c r="I4800" t="str">
        <f t="shared" si="74"/>
        <v>MARIJANOVIC</v>
      </c>
      <c r="J4800" t="str">
        <f>UPPER(anotacoes!H4800)</f>
        <v>GRIP TIME</v>
      </c>
      <c r="K4800" t="str">
        <f>UPPER(anotacoes!I4800)</f>
        <v>RIGHT SLEEVE LEFT SLEEVE</v>
      </c>
      <c r="L4800" s="6" t="str">
        <f>IF(anotacoes!N4800=0,"",anotacoes!N4800)</f>
        <v/>
      </c>
      <c r="M4800" t="str">
        <f>IF(anotacoes!M4800=0,"",UPPER(anotacoes!M4800))</f>
        <v/>
      </c>
    </row>
    <row r="4801" spans="1:13" x14ac:dyDescent="0.25">
      <c r="A4801" t="str">
        <f>anotacoes!C4801</f>
        <v>WORLD CHAMPIONSHIP PARIS</v>
      </c>
      <c r="B4801" t="str">
        <f>anotacoes!E4801</f>
        <v>MAMMADLI</v>
      </c>
      <c r="C4801" t="str">
        <f>anotacoes!F4801</f>
        <v>MARIJANOVIC</v>
      </c>
      <c r="D4801" t="s">
        <v>10434</v>
      </c>
      <c r="E4801">
        <f>anotacoes!A4801</f>
        <v>70</v>
      </c>
      <c r="F4801" t="str">
        <f>anotacoes!K4801</f>
        <v xml:space="preserve"> 00:00:48,147</v>
      </c>
      <c r="G4801" t="str">
        <f>anotacoes!L4801</f>
        <v xml:space="preserve"> 00:00:48,147</v>
      </c>
      <c r="H4801" t="str">
        <f>IF(J4801="PAUSE",D4801,IF(anotacoes!G4805=conversao_anotacoes!B4801,conversao_anotacoes!B4801,conversao_anotacoes!C4801))</f>
        <v>MAMMADLI</v>
      </c>
      <c r="I4801" t="str">
        <f t="shared" si="74"/>
        <v>MARIJANOVIC</v>
      </c>
      <c r="J4801" t="str">
        <f>UPPER(anotacoes!H4801)</f>
        <v>ATTACK</v>
      </c>
      <c r="K4801" t="str">
        <f>UPPER(anotacoes!I4801)</f>
        <v>DEASHI HARAI</v>
      </c>
      <c r="L4801" s="6">
        <f>IF(anotacoes!N4801=0,"",anotacoes!N4801)</f>
        <v>3</v>
      </c>
      <c r="M4801" t="str">
        <f>IF(anotacoes!M4801=0,"",UPPER(anotacoes!M4801))</f>
        <v/>
      </c>
    </row>
    <row r="4802" spans="1:13" x14ac:dyDescent="0.25">
      <c r="A4802" t="str">
        <f>anotacoes!C4802</f>
        <v>WORLD CHAMPIONSHIP PARIS</v>
      </c>
      <c r="B4802" t="str">
        <f>anotacoes!E4802</f>
        <v>MAMMADLI</v>
      </c>
      <c r="C4802" t="str">
        <f>anotacoes!F4802</f>
        <v>MARIJANOVIC</v>
      </c>
      <c r="D4802" t="s">
        <v>10434</v>
      </c>
      <c r="E4802">
        <f>anotacoes!A4802</f>
        <v>70</v>
      </c>
      <c r="F4802" t="str">
        <f>anotacoes!K4802</f>
        <v xml:space="preserve"> 00:00:48,147</v>
      </c>
      <c r="G4802" t="str">
        <f>anotacoes!L4802</f>
        <v xml:space="preserve"> 00:00:54,570</v>
      </c>
      <c r="H4802" t="str">
        <f>IF(J4802="PAUSE",D4802,IF(anotacoes!G4806=conversao_anotacoes!B4802,conversao_anotacoes!B4802,conversao_anotacoes!C4802))</f>
        <v>&lt;ARBITRO DESCONHECIDO&gt;</v>
      </c>
      <c r="I4802" t="str">
        <f t="shared" si="74"/>
        <v/>
      </c>
      <c r="J4802" t="str">
        <f>UPPER(anotacoes!H4802)</f>
        <v>PAUSE</v>
      </c>
      <c r="K4802" t="str">
        <f>UPPER(anotacoes!I4802)</f>
        <v>&lt;UNCLASSIFIED&gt;</v>
      </c>
      <c r="L4802" s="6" t="str">
        <f>IF(anotacoes!N4802=0,"",anotacoes!N4802)</f>
        <v/>
      </c>
      <c r="M4802" t="str">
        <f>IF(anotacoes!M4802=0,"",UPPER(anotacoes!M4802))</f>
        <v/>
      </c>
    </row>
    <row r="4803" spans="1:13" x14ac:dyDescent="0.25">
      <c r="A4803" t="str">
        <f>anotacoes!C4803</f>
        <v>WORLD CHAMPIONSHIP PARIS</v>
      </c>
      <c r="B4803" t="str">
        <f>anotacoes!E4803</f>
        <v>MAMMADLI</v>
      </c>
      <c r="C4803" t="str">
        <f>anotacoes!F4803</f>
        <v>MARIJANOVIC</v>
      </c>
      <c r="D4803" t="s">
        <v>10434</v>
      </c>
      <c r="E4803">
        <f>anotacoes!A4803</f>
        <v>70</v>
      </c>
      <c r="F4803" t="str">
        <f>anotacoes!K4803</f>
        <v xml:space="preserve"> 00:00:54,570</v>
      </c>
      <c r="G4803" t="str">
        <f>anotacoes!L4803</f>
        <v xml:space="preserve"> 00:00:57,708</v>
      </c>
      <c r="H4803" t="str">
        <f>IF(J4803="PAUSE",D4803,IF(anotacoes!G4807=conversao_anotacoes!B4803,conversao_anotacoes!B4803,conversao_anotacoes!C4803))</f>
        <v>MAMMADLI</v>
      </c>
      <c r="I4803" t="str">
        <f t="shared" ref="I4803:I4866" si="75">IF(H4803=D4803,"",IF(H4803=B4803,C4803,B4803))</f>
        <v>MARIJANOVIC</v>
      </c>
      <c r="J4803" t="str">
        <f>UPPER(anotacoes!H4803)</f>
        <v>DISPLACEMENT</v>
      </c>
      <c r="K4803" t="str">
        <f>UPPER(anotacoes!I4803)</f>
        <v>CIRCULAR RIGHT</v>
      </c>
      <c r="L4803" s="6" t="str">
        <f>IF(anotacoes!N4803=0,"",anotacoes!N4803)</f>
        <v/>
      </c>
      <c r="M4803" t="str">
        <f>IF(anotacoes!M4803=0,"",UPPER(anotacoes!M4803))</f>
        <v/>
      </c>
    </row>
    <row r="4804" spans="1:13" x14ac:dyDescent="0.25">
      <c r="A4804" t="str">
        <f>anotacoes!C4804</f>
        <v>WORLD CHAMPIONSHIP PARIS</v>
      </c>
      <c r="B4804" t="str">
        <f>anotacoes!E4804</f>
        <v>MAMMADLI</v>
      </c>
      <c r="C4804" t="str">
        <f>anotacoes!F4804</f>
        <v>MARIJANOVIC</v>
      </c>
      <c r="D4804" t="s">
        <v>10434</v>
      </c>
      <c r="E4804">
        <f>anotacoes!A4804</f>
        <v>70</v>
      </c>
      <c r="F4804" t="str">
        <f>anotacoes!K4804</f>
        <v xml:space="preserve"> 00:00:57,708</v>
      </c>
      <c r="G4804" t="str">
        <f>anotacoes!L4804</f>
        <v xml:space="preserve"> 00:00:59,888</v>
      </c>
      <c r="H4804" t="str">
        <f>IF(J4804="PAUSE",D4804,IF(anotacoes!G4808=conversao_anotacoes!B4804,conversao_anotacoes!B4804,conversao_anotacoes!C4804))</f>
        <v>MAMMADLI</v>
      </c>
      <c r="I4804" t="str">
        <f t="shared" si="75"/>
        <v>MARIJANOVIC</v>
      </c>
      <c r="J4804" t="str">
        <f>UPPER(anotacoes!H4804)</f>
        <v>DISPLACEMENT</v>
      </c>
      <c r="K4804" t="str">
        <f>UPPER(anotacoes!I4804)</f>
        <v>2-3 STEP HESITANT RIGHT</v>
      </c>
      <c r="L4804" s="6" t="str">
        <f>IF(anotacoes!N4804=0,"",anotacoes!N4804)</f>
        <v/>
      </c>
      <c r="M4804" t="str">
        <f>IF(anotacoes!M4804=0,"",UPPER(anotacoes!M4804))</f>
        <v/>
      </c>
    </row>
    <row r="4805" spans="1:13" x14ac:dyDescent="0.25">
      <c r="A4805" t="str">
        <f>anotacoes!C4805</f>
        <v>WORLD CHAMPIONSHIP PARIS</v>
      </c>
      <c r="B4805" t="str">
        <f>anotacoes!E4805</f>
        <v>MAMMADLI</v>
      </c>
      <c r="C4805" t="str">
        <f>anotacoes!F4805</f>
        <v>MARIJANOVIC</v>
      </c>
      <c r="D4805" t="s">
        <v>10434</v>
      </c>
      <c r="E4805">
        <f>anotacoes!A4805</f>
        <v>70</v>
      </c>
      <c r="F4805" t="str">
        <f>anotacoes!K4805</f>
        <v xml:space="preserve"> 00:00:59,888</v>
      </c>
      <c r="G4805" t="str">
        <f>anotacoes!L4805</f>
        <v xml:space="preserve"> 00:01:42,324</v>
      </c>
      <c r="H4805" t="str">
        <f>IF(J4805="PAUSE",D4805,IF(anotacoes!G4809=conversao_anotacoes!B4805,conversao_anotacoes!B4805,conversao_anotacoes!C4805))</f>
        <v>MAMMADLI</v>
      </c>
      <c r="I4805" t="str">
        <f t="shared" si="75"/>
        <v>MARIJANOVIC</v>
      </c>
      <c r="J4805" t="str">
        <f>UPPER(anotacoes!H4805)</f>
        <v>DISPLACEMENT</v>
      </c>
      <c r="K4805" t="str">
        <f>UPPER(anotacoes!I4805)</f>
        <v>TRY TO GRIP WITH CONTACT</v>
      </c>
      <c r="L4805" s="6" t="str">
        <f>IF(anotacoes!N4805=0,"",anotacoes!N4805)</f>
        <v/>
      </c>
      <c r="M4805" t="str">
        <f>IF(anotacoes!M4805=0,"",UPPER(anotacoes!M4805))</f>
        <v/>
      </c>
    </row>
    <row r="4806" spans="1:13" x14ac:dyDescent="0.25">
      <c r="A4806" t="str">
        <f>anotacoes!C4806</f>
        <v>WORLD CHAMPIONSHIP PARIS</v>
      </c>
      <c r="B4806" t="str">
        <f>anotacoes!E4806</f>
        <v>MAMMADLI</v>
      </c>
      <c r="C4806" t="str">
        <f>anotacoes!F4806</f>
        <v>MARIJANOVIC</v>
      </c>
      <c r="D4806" t="s">
        <v>10434</v>
      </c>
      <c r="E4806">
        <f>anotacoes!A4806</f>
        <v>70</v>
      </c>
      <c r="F4806" t="str">
        <f>anotacoes!K4806</f>
        <v xml:space="preserve"> 00:01:42,324</v>
      </c>
      <c r="G4806" t="str">
        <f>anotacoes!L4806</f>
        <v xml:space="preserve"> 00:01:45,618</v>
      </c>
      <c r="H4806" t="str">
        <f>IF(J4806="PAUSE",D4806,IF(anotacoes!G4810=conversao_anotacoes!B4806,conversao_anotacoes!B4806,conversao_anotacoes!C4806))</f>
        <v>MAMMADLI</v>
      </c>
      <c r="I4806" t="str">
        <f t="shared" si="75"/>
        <v>MARIJANOVIC</v>
      </c>
      <c r="J4806" t="str">
        <f>UPPER(anotacoes!H4806)</f>
        <v>DISPLACEMENT</v>
      </c>
      <c r="K4806" t="str">
        <f>UPPER(anotacoes!I4806)</f>
        <v>CIRCULAR LEFT</v>
      </c>
      <c r="L4806" s="6" t="str">
        <f>IF(anotacoes!N4806=0,"",anotacoes!N4806)</f>
        <v/>
      </c>
      <c r="M4806" t="str">
        <f>IF(anotacoes!M4806=0,"",UPPER(anotacoes!M4806))</f>
        <v/>
      </c>
    </row>
    <row r="4807" spans="1:13" x14ac:dyDescent="0.25">
      <c r="A4807" t="str">
        <f>anotacoes!C4807</f>
        <v>WORLD CHAMPIONSHIP PARIS</v>
      </c>
      <c r="B4807" t="str">
        <f>anotacoes!E4807</f>
        <v>MAMMADLI</v>
      </c>
      <c r="C4807" t="str">
        <f>anotacoes!F4807</f>
        <v>MARIJANOVIC</v>
      </c>
      <c r="D4807" t="s">
        <v>10434</v>
      </c>
      <c r="E4807">
        <f>anotacoes!A4807</f>
        <v>70</v>
      </c>
      <c r="F4807" t="str">
        <f>anotacoes!K4807</f>
        <v xml:space="preserve"> 00:01:45,618</v>
      </c>
      <c r="G4807" t="str">
        <f>anotacoes!L4807</f>
        <v xml:space="preserve"> 00:01:47,991</v>
      </c>
      <c r="H4807" t="str">
        <f>IF(J4807="PAUSE",D4807,IF(anotacoes!G4811=conversao_anotacoes!B4807,conversao_anotacoes!B4807,conversao_anotacoes!C4807))</f>
        <v>MAMMADLI</v>
      </c>
      <c r="I4807" t="str">
        <f t="shared" si="75"/>
        <v>MARIJANOVIC</v>
      </c>
      <c r="J4807" t="str">
        <f>UPPER(anotacoes!H4807)</f>
        <v>DISPLACEMENT</v>
      </c>
      <c r="K4807" t="str">
        <f>UPPER(anotacoes!I4807)</f>
        <v>2-3 STEP HESITANT RIGHT</v>
      </c>
      <c r="L4807" s="6" t="str">
        <f>IF(anotacoes!N4807=0,"",anotacoes!N4807)</f>
        <v/>
      </c>
      <c r="M4807" t="str">
        <f>IF(anotacoes!M4807=0,"",UPPER(anotacoes!M4807))</f>
        <v/>
      </c>
    </row>
    <row r="4808" spans="1:13" x14ac:dyDescent="0.25">
      <c r="A4808" t="str">
        <f>anotacoes!C4808</f>
        <v>WORLD CHAMPIONSHIP PARIS</v>
      </c>
      <c r="B4808" t="str">
        <f>anotacoes!E4808</f>
        <v>MAMMADLI</v>
      </c>
      <c r="C4808" t="str">
        <f>anotacoes!F4808</f>
        <v>MARIJANOVIC</v>
      </c>
      <c r="D4808" t="s">
        <v>10434</v>
      </c>
      <c r="E4808">
        <f>anotacoes!A4808</f>
        <v>70</v>
      </c>
      <c r="F4808" t="str">
        <f>anotacoes!K4808</f>
        <v xml:space="preserve"> 00:01:47,991</v>
      </c>
      <c r="G4808" t="str">
        <f>anotacoes!L4808</f>
        <v xml:space="preserve"> 00:01:49,925</v>
      </c>
      <c r="H4808" t="str">
        <f>IF(J4808="PAUSE",D4808,IF(anotacoes!G4812=conversao_anotacoes!B4808,conversao_anotacoes!B4808,conversao_anotacoes!C4808))</f>
        <v>MAMMADLI</v>
      </c>
      <c r="I4808" t="str">
        <f t="shared" si="75"/>
        <v>MARIJANOVIC</v>
      </c>
      <c r="J4808" t="str">
        <f>UPPER(anotacoes!H4808)</f>
        <v>GRIP TIME</v>
      </c>
      <c r="K4808" t="str">
        <f>UPPER(anotacoes!I4808)</f>
        <v>LEFT COLLAR</v>
      </c>
      <c r="L4808" s="6" t="str">
        <f>IF(anotacoes!N4808=0,"",anotacoes!N4808)</f>
        <v/>
      </c>
      <c r="M4808" t="str">
        <f>IF(anotacoes!M4808=0,"",UPPER(anotacoes!M4808))</f>
        <v/>
      </c>
    </row>
    <row r="4809" spans="1:13" x14ac:dyDescent="0.25">
      <c r="A4809" t="str">
        <f>anotacoes!C4809</f>
        <v>WORLD CHAMPIONSHIP PARIS</v>
      </c>
      <c r="B4809" t="str">
        <f>anotacoes!E4809</f>
        <v>MAMMADLI</v>
      </c>
      <c r="C4809" t="str">
        <f>anotacoes!F4809</f>
        <v>MARIJANOVIC</v>
      </c>
      <c r="D4809" t="s">
        <v>10434</v>
      </c>
      <c r="E4809">
        <f>anotacoes!A4809</f>
        <v>70</v>
      </c>
      <c r="F4809" t="str">
        <f>anotacoes!K4809</f>
        <v xml:space="preserve"> 00:01:49,925</v>
      </c>
      <c r="G4809" t="str">
        <f>anotacoes!L4809</f>
        <v xml:space="preserve"> 00:01:51,075</v>
      </c>
      <c r="H4809" t="str">
        <f>IF(J4809="PAUSE",D4809,IF(anotacoes!G4813=conversao_anotacoes!B4809,conversao_anotacoes!B4809,conversao_anotacoes!C4809))</f>
        <v>MAMMADLI</v>
      </c>
      <c r="I4809" t="str">
        <f t="shared" si="75"/>
        <v>MARIJANOVIC</v>
      </c>
      <c r="J4809" t="str">
        <f>UPPER(anotacoes!H4809)</f>
        <v>ATTACK</v>
      </c>
      <c r="K4809" t="str">
        <f>UPPER(anotacoes!I4809)</f>
        <v>KOUCHI GARI</v>
      </c>
      <c r="L4809" s="6">
        <f>IF(anotacoes!N4809=0,"",anotacoes!N4809)</f>
        <v>7</v>
      </c>
      <c r="M4809" t="str">
        <f>IF(anotacoes!M4809=0,"",UPPER(anotacoes!M4809))</f>
        <v/>
      </c>
    </row>
    <row r="4810" spans="1:13" x14ac:dyDescent="0.25">
      <c r="A4810" t="str">
        <f>anotacoes!C4810</f>
        <v>WORLD CHAMPIONSHIP PARIS</v>
      </c>
      <c r="B4810" t="str">
        <f>anotacoes!E4810</f>
        <v>MAMMADLI</v>
      </c>
      <c r="C4810" t="str">
        <f>anotacoes!F4810</f>
        <v>MARIJANOVIC</v>
      </c>
      <c r="D4810" t="s">
        <v>10434</v>
      </c>
      <c r="E4810">
        <f>anotacoes!A4810</f>
        <v>70</v>
      </c>
      <c r="F4810" t="str">
        <f>anotacoes!K4810</f>
        <v xml:space="preserve"> 00:01:51,075</v>
      </c>
      <c r="G4810" t="str">
        <f>anotacoes!L4810</f>
        <v xml:space="preserve"> 00:01:53,294</v>
      </c>
      <c r="H4810" t="str">
        <f>IF(J4810="PAUSE",D4810,IF(anotacoes!G4814=conversao_anotacoes!B4810,conversao_anotacoes!B4810,conversao_anotacoes!C4810))</f>
        <v>MAMMADLI</v>
      </c>
      <c r="I4810" t="str">
        <f t="shared" si="75"/>
        <v>MARIJANOVIC</v>
      </c>
      <c r="J4810" t="str">
        <f>UPPER(anotacoes!H4810)</f>
        <v>GRIP TIME</v>
      </c>
      <c r="K4810" t="str">
        <f>UPPER(anotacoes!I4810)</f>
        <v>LEFT COLLAR RIGHT SLEEVE</v>
      </c>
      <c r="L4810" s="6" t="str">
        <f>IF(anotacoes!N4810=0,"",anotacoes!N4810)</f>
        <v/>
      </c>
      <c r="M4810" t="str">
        <f>IF(anotacoes!M4810=0,"",UPPER(anotacoes!M4810))</f>
        <v/>
      </c>
    </row>
    <row r="4811" spans="1:13" x14ac:dyDescent="0.25">
      <c r="A4811" t="str">
        <f>anotacoes!C4811</f>
        <v>WORLD CHAMPIONSHIP PARIS</v>
      </c>
      <c r="B4811" t="str">
        <f>anotacoes!E4811</f>
        <v>MAMMADLI</v>
      </c>
      <c r="C4811" t="str">
        <f>anotacoes!F4811</f>
        <v>MARIJANOVIC</v>
      </c>
      <c r="D4811" t="s">
        <v>10434</v>
      </c>
      <c r="E4811">
        <f>anotacoes!A4811</f>
        <v>70</v>
      </c>
      <c r="F4811" t="str">
        <f>anotacoes!K4811</f>
        <v xml:space="preserve"> 00:01:53,294</v>
      </c>
      <c r="G4811" t="str">
        <f>anotacoes!L4811</f>
        <v xml:space="preserve"> 00:01:53,294</v>
      </c>
      <c r="H4811" t="str">
        <f>IF(J4811="PAUSE",D4811,IF(anotacoes!G4815=conversao_anotacoes!B4811,conversao_anotacoes!B4811,conversao_anotacoes!C4811))</f>
        <v>MAMMADLI</v>
      </c>
      <c r="I4811" t="str">
        <f t="shared" si="75"/>
        <v>MARIJANOVIC</v>
      </c>
      <c r="J4811" t="str">
        <f>UPPER(anotacoes!H4811)</f>
        <v>ATTACK</v>
      </c>
      <c r="K4811" t="str">
        <f>UPPER(anotacoes!I4811)</f>
        <v>KOUCHI GARI</v>
      </c>
      <c r="L4811" s="6">
        <f>IF(anotacoes!N4811=0,"",anotacoes!N4811)</f>
        <v>7</v>
      </c>
      <c r="M4811" t="str">
        <f>IF(anotacoes!M4811=0,"",UPPER(anotacoes!M4811))</f>
        <v/>
      </c>
    </row>
    <row r="4812" spans="1:13" x14ac:dyDescent="0.25">
      <c r="A4812" t="str">
        <f>anotacoes!C4812</f>
        <v>WORLD CHAMPIONSHIP PARIS</v>
      </c>
      <c r="B4812" t="str">
        <f>anotacoes!E4812</f>
        <v>MAMMADLI</v>
      </c>
      <c r="C4812" t="str">
        <f>anotacoes!F4812</f>
        <v>MARIJANOVIC</v>
      </c>
      <c r="D4812" t="s">
        <v>10434</v>
      </c>
      <c r="E4812">
        <f>anotacoes!A4812</f>
        <v>70</v>
      </c>
      <c r="F4812" t="str">
        <f>anotacoes!K4812</f>
        <v xml:space="preserve"> 00:01:53,294</v>
      </c>
      <c r="G4812" t="str">
        <f>anotacoes!L4812</f>
        <v xml:space="preserve"> 00:01:54,765</v>
      </c>
      <c r="H4812" t="str">
        <f>IF(J4812="PAUSE",D4812,IF(anotacoes!G4816=conversao_anotacoes!B4812,conversao_anotacoes!B4812,conversao_anotacoes!C4812))</f>
        <v>MAMMADLI</v>
      </c>
      <c r="I4812" t="str">
        <f t="shared" si="75"/>
        <v>MARIJANOVIC</v>
      </c>
      <c r="J4812" t="str">
        <f>UPPER(anotacoes!H4812)</f>
        <v>GRIP TIME</v>
      </c>
      <c r="K4812" t="str">
        <f>UPPER(anotacoes!I4812)</f>
        <v>LEFT COLLAR RIGHT SLEEVE</v>
      </c>
      <c r="L4812" s="6" t="str">
        <f>IF(anotacoes!N4812=0,"",anotacoes!N4812)</f>
        <v/>
      </c>
      <c r="M4812" t="str">
        <f>IF(anotacoes!M4812=0,"",UPPER(anotacoes!M4812))</f>
        <v/>
      </c>
    </row>
    <row r="4813" spans="1:13" x14ac:dyDescent="0.25">
      <c r="A4813" t="str">
        <f>anotacoes!C4813</f>
        <v>WORLD CHAMPIONSHIP PARIS</v>
      </c>
      <c r="B4813" t="str">
        <f>anotacoes!E4813</f>
        <v>MAMMADLI</v>
      </c>
      <c r="C4813" t="str">
        <f>anotacoes!F4813</f>
        <v>MARIJANOVIC</v>
      </c>
      <c r="D4813" t="s">
        <v>10434</v>
      </c>
      <c r="E4813">
        <f>anotacoes!A4813</f>
        <v>70</v>
      </c>
      <c r="F4813" t="str">
        <f>anotacoes!K4813</f>
        <v xml:space="preserve"> 00:01:54,765</v>
      </c>
      <c r="G4813" t="str">
        <f>anotacoes!L4813</f>
        <v xml:space="preserve"> 00:02:00,659</v>
      </c>
      <c r="H4813" t="str">
        <f>IF(J4813="PAUSE",D4813,IF(anotacoes!G4817=conversao_anotacoes!B4813,conversao_anotacoes!B4813,conversao_anotacoes!C4813))</f>
        <v>&lt;ARBITRO DESCONHECIDO&gt;</v>
      </c>
      <c r="I4813" t="str">
        <f t="shared" si="75"/>
        <v/>
      </c>
      <c r="J4813" t="str">
        <f>UPPER(anotacoes!H4813)</f>
        <v>PAUSE</v>
      </c>
      <c r="K4813" t="str">
        <f>UPPER(anotacoes!I4813)</f>
        <v>&lt;UNCLASSIFIED&gt;</v>
      </c>
      <c r="L4813" s="6" t="str">
        <f>IF(anotacoes!N4813=0,"",anotacoes!N4813)</f>
        <v/>
      </c>
      <c r="M4813" t="str">
        <f>IF(anotacoes!M4813=0,"",UPPER(anotacoes!M4813))</f>
        <v/>
      </c>
    </row>
    <row r="4814" spans="1:13" x14ac:dyDescent="0.25">
      <c r="A4814" t="str">
        <f>anotacoes!C4814</f>
        <v>WORLD CHAMPIONSHIP PARIS</v>
      </c>
      <c r="B4814" t="str">
        <f>anotacoes!E4814</f>
        <v>MAMMADLI</v>
      </c>
      <c r="C4814" t="str">
        <f>anotacoes!F4814</f>
        <v>MARIJANOVIC</v>
      </c>
      <c r="D4814" t="s">
        <v>10434</v>
      </c>
      <c r="E4814">
        <f>anotacoes!A4814</f>
        <v>70</v>
      </c>
      <c r="F4814" t="str">
        <f>anotacoes!K4814</f>
        <v xml:space="preserve"> 00:02:00,659</v>
      </c>
      <c r="G4814" t="str">
        <f>anotacoes!L4814</f>
        <v xml:space="preserve"> 00:02:03,227</v>
      </c>
      <c r="H4814" t="str">
        <f>IF(J4814="PAUSE",D4814,IF(anotacoes!G4818=conversao_anotacoes!B4814,conversao_anotacoes!B4814,conversao_anotacoes!C4814))</f>
        <v>MAMMADLI</v>
      </c>
      <c r="I4814" t="str">
        <f t="shared" si="75"/>
        <v>MARIJANOVIC</v>
      </c>
      <c r="J4814" t="str">
        <f>UPPER(anotacoes!H4814)</f>
        <v>DISPLACEMENT</v>
      </c>
      <c r="K4814" t="str">
        <f>UPPER(anotacoes!I4814)</f>
        <v>CIRCULAR RIGHT</v>
      </c>
      <c r="L4814" s="6" t="str">
        <f>IF(anotacoes!N4814=0,"",anotacoes!N4814)</f>
        <v/>
      </c>
      <c r="M4814" t="str">
        <f>IF(anotacoes!M4814=0,"",UPPER(anotacoes!M4814))</f>
        <v/>
      </c>
    </row>
    <row r="4815" spans="1:13" x14ac:dyDescent="0.25">
      <c r="A4815" t="str">
        <f>anotacoes!C4815</f>
        <v>WORLD CHAMPIONSHIP PARIS</v>
      </c>
      <c r="B4815" t="str">
        <f>anotacoes!E4815</f>
        <v>MAMMADLI</v>
      </c>
      <c r="C4815" t="str">
        <f>anotacoes!F4815</f>
        <v>MARIJANOVIC</v>
      </c>
      <c r="D4815" t="s">
        <v>10434</v>
      </c>
      <c r="E4815">
        <f>anotacoes!A4815</f>
        <v>70</v>
      </c>
      <c r="F4815" t="str">
        <f>anotacoes!K4815</f>
        <v xml:space="preserve"> 00:02:03,227</v>
      </c>
      <c r="G4815" t="str">
        <f>anotacoes!L4815</f>
        <v xml:space="preserve"> 00:02:04,959</v>
      </c>
      <c r="H4815" t="str">
        <f>IF(J4815="PAUSE",D4815,IF(anotacoes!G4819=conversao_anotacoes!B4815,conversao_anotacoes!B4815,conversao_anotacoes!C4815))</f>
        <v>MAMMADLI</v>
      </c>
      <c r="I4815" t="str">
        <f t="shared" si="75"/>
        <v>MARIJANOVIC</v>
      </c>
      <c r="J4815" t="str">
        <f>UPPER(anotacoes!H4815)</f>
        <v>DISPLACEMENT</v>
      </c>
      <c r="K4815" t="str">
        <f>UPPER(anotacoes!I4815)</f>
        <v>2-3 STEP HESITANT RIGHT</v>
      </c>
      <c r="L4815" s="6" t="str">
        <f>IF(anotacoes!N4815=0,"",anotacoes!N4815)</f>
        <v/>
      </c>
      <c r="M4815" t="str">
        <f>IF(anotacoes!M4815=0,"",UPPER(anotacoes!M4815))</f>
        <v/>
      </c>
    </row>
    <row r="4816" spans="1:13" x14ac:dyDescent="0.25">
      <c r="A4816" t="str">
        <f>anotacoes!C4816</f>
        <v>WORLD CHAMPIONSHIP PARIS</v>
      </c>
      <c r="B4816" t="str">
        <f>anotacoes!E4816</f>
        <v>MAMMADLI</v>
      </c>
      <c r="C4816" t="str">
        <f>anotacoes!F4816</f>
        <v>MARIJANOVIC</v>
      </c>
      <c r="D4816" t="s">
        <v>10434</v>
      </c>
      <c r="E4816">
        <f>anotacoes!A4816</f>
        <v>70</v>
      </c>
      <c r="F4816" t="str">
        <f>anotacoes!K4816</f>
        <v xml:space="preserve"> 00:02:04,959</v>
      </c>
      <c r="G4816" t="str">
        <f>anotacoes!L4816</f>
        <v xml:space="preserve"> 00:02:05,836</v>
      </c>
      <c r="H4816" t="str">
        <f>IF(J4816="PAUSE",D4816,IF(anotacoes!G4820=conversao_anotacoes!B4816,conversao_anotacoes!B4816,conversao_anotacoes!C4816))</f>
        <v>MAMMADLI</v>
      </c>
      <c r="I4816" t="str">
        <f t="shared" si="75"/>
        <v>MARIJANOVIC</v>
      </c>
      <c r="J4816" t="str">
        <f>UPPER(anotacoes!H4816)</f>
        <v>GRIP TIME</v>
      </c>
      <c r="K4816" t="str">
        <f>UPPER(anotacoes!I4816)</f>
        <v>RIGHT SLEEVE</v>
      </c>
      <c r="L4816" s="6" t="str">
        <f>IF(anotacoes!N4816=0,"",anotacoes!N4816)</f>
        <v/>
      </c>
      <c r="M4816" t="str">
        <f>IF(anotacoes!M4816=0,"",UPPER(anotacoes!M4816))</f>
        <v/>
      </c>
    </row>
    <row r="4817" spans="1:13" x14ac:dyDescent="0.25">
      <c r="A4817" t="str">
        <f>anotacoes!C4817</f>
        <v>WORLD CHAMPIONSHIP PARIS</v>
      </c>
      <c r="B4817" t="str">
        <f>anotacoes!E4817</f>
        <v>MAMMADLI</v>
      </c>
      <c r="C4817" t="str">
        <f>anotacoes!F4817</f>
        <v>MARIJANOVIC</v>
      </c>
      <c r="D4817" t="s">
        <v>10434</v>
      </c>
      <c r="E4817">
        <f>anotacoes!A4817</f>
        <v>70</v>
      </c>
      <c r="F4817" t="str">
        <f>anotacoes!K4817</f>
        <v xml:space="preserve"> 00:02:05,836</v>
      </c>
      <c r="G4817" t="str">
        <f>anotacoes!L4817</f>
        <v xml:space="preserve"> 00:02:06,787</v>
      </c>
      <c r="H4817" t="str">
        <f>IF(J4817="PAUSE",D4817,IF(anotacoes!G4821=conversao_anotacoes!B4817,conversao_anotacoes!B4817,conversao_anotacoes!C4817))</f>
        <v>MAMMADLI</v>
      </c>
      <c r="I4817" t="str">
        <f t="shared" si="75"/>
        <v>MARIJANOVIC</v>
      </c>
      <c r="J4817" t="str">
        <f>UPPER(anotacoes!H4817)</f>
        <v>DEFENSE</v>
      </c>
      <c r="K4817" t="str">
        <f>UPPER(anotacoes!I4817)</f>
        <v>TAE-SABAKI LEFT INCLINED</v>
      </c>
      <c r="L4817" s="6" t="str">
        <f>IF(anotacoes!N4817=0,"",anotacoes!N4817)</f>
        <v/>
      </c>
      <c r="M4817" t="str">
        <f>IF(anotacoes!M4817=0,"",UPPER(anotacoes!M4817))</f>
        <v/>
      </c>
    </row>
    <row r="4818" spans="1:13" x14ac:dyDescent="0.25">
      <c r="A4818" t="str">
        <f>anotacoes!C4818</f>
        <v>WORLD CHAMPIONSHIP PARIS</v>
      </c>
      <c r="B4818" t="str">
        <f>anotacoes!E4818</f>
        <v>MAMMADLI</v>
      </c>
      <c r="C4818" t="str">
        <f>anotacoes!F4818</f>
        <v>MARIJANOVIC</v>
      </c>
      <c r="D4818" t="s">
        <v>10434</v>
      </c>
      <c r="E4818">
        <f>anotacoes!A4818</f>
        <v>70</v>
      </c>
      <c r="F4818" t="str">
        <f>anotacoes!K4818</f>
        <v xml:space="preserve"> 00:02:06,787</v>
      </c>
      <c r="G4818" t="str">
        <f>anotacoes!L4818</f>
        <v xml:space="preserve"> 00:02:08,319</v>
      </c>
      <c r="H4818" t="str">
        <f>IF(J4818="PAUSE",D4818,IF(anotacoes!G4822=conversao_anotacoes!B4818,conversao_anotacoes!B4818,conversao_anotacoes!C4818))</f>
        <v>MAMMADLI</v>
      </c>
      <c r="I4818" t="str">
        <f t="shared" si="75"/>
        <v>MARIJANOVIC</v>
      </c>
      <c r="J4818" t="str">
        <f>UPPER(anotacoes!H4818)</f>
        <v>TRANSITION</v>
      </c>
      <c r="K4818" t="str">
        <f>UPPER(anotacoes!I4818)</f>
        <v>WITHOUT ATTACK</v>
      </c>
      <c r="L4818" s="6" t="str">
        <f>IF(anotacoes!N4818=0,"",anotacoes!N4818)</f>
        <v/>
      </c>
      <c r="M4818" t="str">
        <f>IF(anotacoes!M4818=0,"",UPPER(anotacoes!M4818))</f>
        <v/>
      </c>
    </row>
    <row r="4819" spans="1:13" x14ac:dyDescent="0.25">
      <c r="A4819" t="str">
        <f>anotacoes!C4819</f>
        <v>WORLD CHAMPIONSHIP PARIS</v>
      </c>
      <c r="B4819" t="str">
        <f>anotacoes!E4819</f>
        <v>MAMMADLI</v>
      </c>
      <c r="C4819" t="str">
        <f>anotacoes!F4819</f>
        <v>MARIJANOVIC</v>
      </c>
      <c r="D4819" t="s">
        <v>10434</v>
      </c>
      <c r="E4819">
        <f>anotacoes!A4819</f>
        <v>70</v>
      </c>
      <c r="F4819" t="str">
        <f>anotacoes!K4819</f>
        <v xml:space="preserve"> 00:02:08,569</v>
      </c>
      <c r="G4819" t="str">
        <f>anotacoes!L4819</f>
        <v xml:space="preserve"> 00:02:12,799</v>
      </c>
      <c r="H4819" t="str">
        <f>IF(J4819="PAUSE",D4819,IF(anotacoes!G4823=conversao_anotacoes!B4819,conversao_anotacoes!B4819,conversao_anotacoes!C4819))</f>
        <v>&lt;ARBITRO DESCONHECIDO&gt;</v>
      </c>
      <c r="I4819" t="str">
        <f t="shared" si="75"/>
        <v/>
      </c>
      <c r="J4819" t="str">
        <f>UPPER(anotacoes!H4819)</f>
        <v>PAUSE</v>
      </c>
      <c r="K4819" t="str">
        <f>UPPER(anotacoes!I4819)</f>
        <v>&lt;UNCLASSIFIED&gt;</v>
      </c>
      <c r="L4819" s="6" t="str">
        <f>IF(anotacoes!N4819=0,"",anotacoes!N4819)</f>
        <v/>
      </c>
      <c r="M4819" t="str">
        <f>IF(anotacoes!M4819=0,"",UPPER(anotacoes!M4819))</f>
        <v/>
      </c>
    </row>
    <row r="4820" spans="1:13" x14ac:dyDescent="0.25">
      <c r="A4820" t="str">
        <f>anotacoes!C4820</f>
        <v>WORLD CHAMPIONSHIP PARIS</v>
      </c>
      <c r="B4820" t="str">
        <f>anotacoes!E4820</f>
        <v>MAMMADLI</v>
      </c>
      <c r="C4820" t="str">
        <f>anotacoes!F4820</f>
        <v>MARIJANOVIC</v>
      </c>
      <c r="D4820" t="s">
        <v>10434</v>
      </c>
      <c r="E4820">
        <f>anotacoes!A4820</f>
        <v>70</v>
      </c>
      <c r="F4820" t="str">
        <f>anotacoes!K4820</f>
        <v xml:space="preserve"> 00:02:12,799</v>
      </c>
      <c r="G4820" t="str">
        <f>anotacoes!L4820</f>
        <v xml:space="preserve"> 00:02:15,560</v>
      </c>
      <c r="H4820" t="str">
        <f>IF(J4820="PAUSE",D4820,IF(anotacoes!G4824=conversao_anotacoes!B4820,conversao_anotacoes!B4820,conversao_anotacoes!C4820))</f>
        <v>MAMMADLI</v>
      </c>
      <c r="I4820" t="str">
        <f t="shared" si="75"/>
        <v>MARIJANOVIC</v>
      </c>
      <c r="J4820" t="str">
        <f>UPPER(anotacoes!H4820)</f>
        <v>DISPLACEMENT</v>
      </c>
      <c r="K4820" t="str">
        <f>UPPER(anotacoes!I4820)</f>
        <v>CIRCULAR LEFT</v>
      </c>
      <c r="L4820" s="6" t="str">
        <f>IF(anotacoes!N4820=0,"",anotacoes!N4820)</f>
        <v/>
      </c>
      <c r="M4820" t="str">
        <f>IF(anotacoes!M4820=0,"",UPPER(anotacoes!M4820))</f>
        <v/>
      </c>
    </row>
    <row r="4821" spans="1:13" x14ac:dyDescent="0.25">
      <c r="A4821" t="str">
        <f>anotacoes!C4821</f>
        <v>WORLD CHAMPIONSHIP PARIS</v>
      </c>
      <c r="B4821" t="str">
        <f>anotacoes!E4821</f>
        <v>MAMMADLI</v>
      </c>
      <c r="C4821" t="str">
        <f>anotacoes!F4821</f>
        <v>MARIJANOVIC</v>
      </c>
      <c r="D4821" t="s">
        <v>10434</v>
      </c>
      <c r="E4821">
        <f>anotacoes!A4821</f>
        <v>70</v>
      </c>
      <c r="F4821" t="str">
        <f>anotacoes!K4821</f>
        <v xml:space="preserve"> 00:02:15,560</v>
      </c>
      <c r="G4821" t="str">
        <f>anotacoes!L4821</f>
        <v xml:space="preserve"> 00:02:19,541</v>
      </c>
      <c r="H4821" t="str">
        <f>IF(J4821="PAUSE",D4821,IF(anotacoes!G4825=conversao_anotacoes!B4821,conversao_anotacoes!B4821,conversao_anotacoes!C4821))</f>
        <v>MAMMADLI</v>
      </c>
      <c r="I4821" t="str">
        <f t="shared" si="75"/>
        <v>MARIJANOVIC</v>
      </c>
      <c r="J4821" t="str">
        <f>UPPER(anotacoes!H4821)</f>
        <v>DISPLACEMENT</v>
      </c>
      <c r="K4821" t="str">
        <f>UPPER(anotacoes!I4821)</f>
        <v>2-3 STEP HESITANT RIGHT</v>
      </c>
      <c r="L4821" s="6" t="str">
        <f>IF(anotacoes!N4821=0,"",anotacoes!N4821)</f>
        <v/>
      </c>
      <c r="M4821" t="str">
        <f>IF(anotacoes!M4821=0,"",UPPER(anotacoes!M4821))</f>
        <v/>
      </c>
    </row>
    <row r="4822" spans="1:13" x14ac:dyDescent="0.25">
      <c r="A4822" t="str">
        <f>anotacoes!C4822</f>
        <v>WORLD CHAMPIONSHIP PARIS</v>
      </c>
      <c r="B4822" t="str">
        <f>anotacoes!E4822</f>
        <v>MAMMADLI</v>
      </c>
      <c r="C4822" t="str">
        <f>anotacoes!F4822</f>
        <v>MARIJANOVIC</v>
      </c>
      <c r="D4822" t="s">
        <v>10434</v>
      </c>
      <c r="E4822">
        <f>anotacoes!A4822</f>
        <v>70</v>
      </c>
      <c r="F4822" t="str">
        <f>anotacoes!K4822</f>
        <v xml:space="preserve"> 00:02:19,541</v>
      </c>
      <c r="G4822" t="str">
        <f>anotacoes!L4822</f>
        <v xml:space="preserve"> 00:02:20,753</v>
      </c>
      <c r="H4822" t="str">
        <f>IF(J4822="PAUSE",D4822,IF(anotacoes!G4826=conversao_anotacoes!B4822,conversao_anotacoes!B4822,conversao_anotacoes!C4822))</f>
        <v>MAMMADLI</v>
      </c>
      <c r="I4822" t="str">
        <f t="shared" si="75"/>
        <v>MARIJANOVIC</v>
      </c>
      <c r="J4822" t="str">
        <f>UPPER(anotacoes!H4822)</f>
        <v>DISPLACEMENT</v>
      </c>
      <c r="K4822" t="str">
        <f>UPPER(anotacoes!I4822)</f>
        <v>2-3 STEP HESITANT LEFT</v>
      </c>
      <c r="L4822" s="6" t="str">
        <f>IF(anotacoes!N4822=0,"",anotacoes!N4822)</f>
        <v/>
      </c>
      <c r="M4822" t="str">
        <f>IF(anotacoes!M4822=0,"",UPPER(anotacoes!M4822))</f>
        <v/>
      </c>
    </row>
    <row r="4823" spans="1:13" x14ac:dyDescent="0.25">
      <c r="A4823" t="str">
        <f>anotacoes!C4823</f>
        <v>WORLD CHAMPIONSHIP PARIS</v>
      </c>
      <c r="B4823" t="str">
        <f>anotacoes!E4823</f>
        <v>MAMMADLI</v>
      </c>
      <c r="C4823" t="str">
        <f>anotacoes!F4823</f>
        <v>MARIJANOVIC</v>
      </c>
      <c r="D4823" t="s">
        <v>10434</v>
      </c>
      <c r="E4823">
        <f>anotacoes!A4823</f>
        <v>70</v>
      </c>
      <c r="F4823" t="str">
        <f>anotacoes!K4823</f>
        <v xml:space="preserve"> 00:02:20,753</v>
      </c>
      <c r="G4823" t="str">
        <f>anotacoes!L4823</f>
        <v xml:space="preserve"> 00:02:25,642</v>
      </c>
      <c r="H4823" t="str">
        <f>IF(J4823="PAUSE",D4823,IF(anotacoes!G4827=conversao_anotacoes!B4823,conversao_anotacoes!B4823,conversao_anotacoes!C4823))</f>
        <v>MAMMADLI</v>
      </c>
      <c r="I4823" t="str">
        <f t="shared" si="75"/>
        <v>MARIJANOVIC</v>
      </c>
      <c r="J4823" t="str">
        <f>UPPER(anotacoes!H4823)</f>
        <v>GRIP TIME</v>
      </c>
      <c r="K4823" t="str">
        <f>UPPER(anotacoes!I4823)</f>
        <v>LEFT COLLAR RIGHT SLEEVE</v>
      </c>
      <c r="L4823" s="6" t="str">
        <f>IF(anotacoes!N4823=0,"",anotacoes!N4823)</f>
        <v/>
      </c>
      <c r="M4823" t="str">
        <f>IF(anotacoes!M4823=0,"",UPPER(anotacoes!M4823))</f>
        <v/>
      </c>
    </row>
    <row r="4824" spans="1:13" x14ac:dyDescent="0.25">
      <c r="A4824" t="str">
        <f>anotacoes!C4824</f>
        <v>WORLD CHAMPIONSHIP PARIS</v>
      </c>
      <c r="B4824" t="str">
        <f>anotacoes!E4824</f>
        <v>MAMMADLI</v>
      </c>
      <c r="C4824" t="str">
        <f>anotacoes!F4824</f>
        <v>MARIJANOVIC</v>
      </c>
      <c r="D4824" t="s">
        <v>10434</v>
      </c>
      <c r="E4824">
        <f>anotacoes!A4824</f>
        <v>70</v>
      </c>
      <c r="F4824" t="str">
        <f>anotacoes!K4824</f>
        <v xml:space="preserve"> 00:02:25,809</v>
      </c>
      <c r="G4824" t="str">
        <f>anotacoes!L4824</f>
        <v xml:space="preserve"> 00:02:34,234</v>
      </c>
      <c r="H4824" t="str">
        <f>IF(J4824="PAUSE",D4824,IF(anotacoes!G4828=conversao_anotacoes!B4824,conversao_anotacoes!B4824,conversao_anotacoes!C4824))</f>
        <v>&lt;ARBITRO DESCONHECIDO&gt;</v>
      </c>
      <c r="I4824" t="str">
        <f t="shared" si="75"/>
        <v/>
      </c>
      <c r="J4824" t="str">
        <f>UPPER(anotacoes!H4824)</f>
        <v>PAUSE</v>
      </c>
      <c r="K4824" t="str">
        <f>UPPER(anotacoes!I4824)</f>
        <v>&lt;UNCLASSIFIED&gt;</v>
      </c>
      <c r="L4824" s="6" t="str">
        <f>IF(anotacoes!N4824=0,"",anotacoes!N4824)</f>
        <v/>
      </c>
      <c r="M4824" t="str">
        <f>IF(anotacoes!M4824=0,"",UPPER(anotacoes!M4824))</f>
        <v/>
      </c>
    </row>
    <row r="4825" spans="1:13" x14ac:dyDescent="0.25">
      <c r="A4825" t="str">
        <f>anotacoes!C4825</f>
        <v>WORLD CHAMPIONSHIP PARIS</v>
      </c>
      <c r="B4825" t="str">
        <f>anotacoes!E4825</f>
        <v>MAMMADLI</v>
      </c>
      <c r="C4825" t="str">
        <f>anotacoes!F4825</f>
        <v>MARIJANOVIC</v>
      </c>
      <c r="D4825" t="s">
        <v>10434</v>
      </c>
      <c r="E4825">
        <f>anotacoes!A4825</f>
        <v>70</v>
      </c>
      <c r="F4825" t="str">
        <f>anotacoes!K4825</f>
        <v xml:space="preserve"> 00:02:34,393</v>
      </c>
      <c r="G4825" t="str">
        <f>anotacoes!L4825</f>
        <v xml:space="preserve"> 00:02:36,836</v>
      </c>
      <c r="H4825" t="str">
        <f>IF(J4825="PAUSE",D4825,IF(anotacoes!G4829=conversao_anotacoes!B4825,conversao_anotacoes!B4825,conversao_anotacoes!C4825))</f>
        <v>MAMMADLI</v>
      </c>
      <c r="I4825" t="str">
        <f t="shared" si="75"/>
        <v>MARIJANOVIC</v>
      </c>
      <c r="J4825" t="str">
        <f>UPPER(anotacoes!H4825)</f>
        <v>DISPLACEMENT</v>
      </c>
      <c r="K4825" t="str">
        <f>UPPER(anotacoes!I4825)</f>
        <v>CIRCULAR LEFT</v>
      </c>
      <c r="L4825" s="6" t="str">
        <f>IF(anotacoes!N4825=0,"",anotacoes!N4825)</f>
        <v/>
      </c>
      <c r="M4825" t="str">
        <f>IF(anotacoes!M4825=0,"",UPPER(anotacoes!M4825))</f>
        <v/>
      </c>
    </row>
    <row r="4826" spans="1:13" x14ac:dyDescent="0.25">
      <c r="A4826" t="str">
        <f>anotacoes!C4826</f>
        <v>WORLD CHAMPIONSHIP PARIS</v>
      </c>
      <c r="B4826" t="str">
        <f>anotacoes!E4826</f>
        <v>MAMMADLI</v>
      </c>
      <c r="C4826" t="str">
        <f>anotacoes!F4826</f>
        <v>MARIJANOVIC</v>
      </c>
      <c r="D4826" t="s">
        <v>10434</v>
      </c>
      <c r="E4826">
        <f>anotacoes!A4826</f>
        <v>70</v>
      </c>
      <c r="F4826" t="str">
        <f>anotacoes!K4826</f>
        <v xml:space="preserve"> 00:02:36,836</v>
      </c>
      <c r="G4826" t="str">
        <f>anotacoes!L4826</f>
        <v xml:space="preserve"> 00:03:22,478</v>
      </c>
      <c r="H4826" t="str">
        <f>IF(J4826="PAUSE",D4826,IF(anotacoes!G4830=conversao_anotacoes!B4826,conversao_anotacoes!B4826,conversao_anotacoes!C4826))</f>
        <v>MAMMADLI</v>
      </c>
      <c r="I4826" t="str">
        <f t="shared" si="75"/>
        <v>MARIJANOVIC</v>
      </c>
      <c r="J4826" t="str">
        <f>UPPER(anotacoes!H4826)</f>
        <v>DISPLACEMENT</v>
      </c>
      <c r="K4826" t="str">
        <f>UPPER(anotacoes!I4826)</f>
        <v>2-3 STEP HESITANT RIGHT</v>
      </c>
      <c r="L4826" s="6" t="str">
        <f>IF(anotacoes!N4826=0,"",anotacoes!N4826)</f>
        <v/>
      </c>
      <c r="M4826" t="str">
        <f>IF(anotacoes!M4826=0,"",UPPER(anotacoes!M4826))</f>
        <v/>
      </c>
    </row>
    <row r="4827" spans="1:13" x14ac:dyDescent="0.25">
      <c r="A4827" t="str">
        <f>anotacoes!C4827</f>
        <v>WORLD CHAMPIONSHIP PARIS</v>
      </c>
      <c r="B4827" t="str">
        <f>anotacoes!E4827</f>
        <v>MAMMADLI</v>
      </c>
      <c r="C4827" t="str">
        <f>anotacoes!F4827</f>
        <v>MARIJANOVIC</v>
      </c>
      <c r="D4827" t="s">
        <v>10434</v>
      </c>
      <c r="E4827">
        <f>anotacoes!A4827</f>
        <v>70</v>
      </c>
      <c r="F4827" t="str">
        <f>anotacoes!K4827</f>
        <v xml:space="preserve"> 00:03:22,478</v>
      </c>
      <c r="G4827" t="str">
        <f>anotacoes!L4827</f>
        <v xml:space="preserve"> 00:03:27,564</v>
      </c>
      <c r="H4827" t="str">
        <f>IF(J4827="PAUSE",D4827,IF(anotacoes!G4831=conversao_anotacoes!B4827,conversao_anotacoes!B4827,conversao_anotacoes!C4827))</f>
        <v>MAMMADLI</v>
      </c>
      <c r="I4827" t="str">
        <f t="shared" si="75"/>
        <v>MARIJANOVIC</v>
      </c>
      <c r="J4827" t="str">
        <f>UPPER(anotacoes!H4827)</f>
        <v>GRIP TIME</v>
      </c>
      <c r="K4827" t="str">
        <f>UPPER(anotacoes!I4827)</f>
        <v>LEFT COLLAR RIGHT SLEEVE</v>
      </c>
      <c r="L4827" s="6" t="str">
        <f>IF(anotacoes!N4827=0,"",anotacoes!N4827)</f>
        <v/>
      </c>
      <c r="M4827" t="str">
        <f>IF(anotacoes!M4827=0,"",UPPER(anotacoes!M4827))</f>
        <v/>
      </c>
    </row>
    <row r="4828" spans="1:13" x14ac:dyDescent="0.25">
      <c r="A4828" t="str">
        <f>anotacoes!C4828</f>
        <v>WORLD CHAMPIONSHIP PARIS</v>
      </c>
      <c r="B4828" t="str">
        <f>anotacoes!E4828</f>
        <v>MAMMADLI</v>
      </c>
      <c r="C4828" t="str">
        <f>anotacoes!F4828</f>
        <v>MARIJANOVIC</v>
      </c>
      <c r="D4828" t="s">
        <v>10434</v>
      </c>
      <c r="E4828">
        <f>anotacoes!A4828</f>
        <v>70</v>
      </c>
      <c r="F4828" t="str">
        <f>anotacoes!K4828</f>
        <v xml:space="preserve"> 00:03:27,564</v>
      </c>
      <c r="G4828" t="str">
        <f>anotacoes!L4828</f>
        <v xml:space="preserve"> 00:03:28,747</v>
      </c>
      <c r="H4828" t="str">
        <f>IF(J4828="PAUSE",D4828,IF(anotacoes!G4832=conversao_anotacoes!B4828,conversao_anotacoes!B4828,conversao_anotacoes!C4828))</f>
        <v>MAMMADLI</v>
      </c>
      <c r="I4828" t="str">
        <f t="shared" si="75"/>
        <v>MARIJANOVIC</v>
      </c>
      <c r="J4828" t="str">
        <f>UPPER(anotacoes!H4828)</f>
        <v>DEFENSE</v>
      </c>
      <c r="K4828" t="str">
        <f>UPPER(anotacoes!I4828)</f>
        <v>TAE-SABAKI RIGHT INCLINED</v>
      </c>
      <c r="L4828" s="6" t="str">
        <f>IF(anotacoes!N4828=0,"",anotacoes!N4828)</f>
        <v/>
      </c>
      <c r="M4828" t="str">
        <f>IF(anotacoes!M4828=0,"",UPPER(anotacoes!M4828))</f>
        <v/>
      </c>
    </row>
    <row r="4829" spans="1:13" x14ac:dyDescent="0.25">
      <c r="A4829" t="str">
        <f>anotacoes!C4829</f>
        <v>WORLD CHAMPIONSHIP PARIS</v>
      </c>
      <c r="B4829" t="str">
        <f>anotacoes!E4829</f>
        <v>MAMMADLI</v>
      </c>
      <c r="C4829" t="str">
        <f>anotacoes!F4829</f>
        <v>MARIJANOVIC</v>
      </c>
      <c r="D4829" t="s">
        <v>10434</v>
      </c>
      <c r="E4829">
        <f>anotacoes!A4829</f>
        <v>70</v>
      </c>
      <c r="F4829" t="str">
        <f>anotacoes!K4829</f>
        <v xml:space="preserve"> 00:03:28,747</v>
      </c>
      <c r="G4829" t="str">
        <f>anotacoes!L4829</f>
        <v xml:space="preserve"> 00:03:30,772</v>
      </c>
      <c r="H4829" t="str">
        <f>IF(J4829="PAUSE",D4829,IF(anotacoes!G4833=conversao_anotacoes!B4829,conversao_anotacoes!B4829,conversao_anotacoes!C4829))</f>
        <v>MAMMADLI</v>
      </c>
      <c r="I4829" t="str">
        <f t="shared" si="75"/>
        <v>MARIJANOVIC</v>
      </c>
      <c r="J4829" t="str">
        <f>UPPER(anotacoes!H4829)</f>
        <v>TRANSITION</v>
      </c>
      <c r="K4829" t="str">
        <f>UPPER(anotacoes!I4829)</f>
        <v>WITHOUT ATTACK</v>
      </c>
      <c r="L4829" s="6" t="str">
        <f>IF(anotacoes!N4829=0,"",anotacoes!N4829)</f>
        <v/>
      </c>
      <c r="M4829" t="str">
        <f>IF(anotacoes!M4829=0,"",UPPER(anotacoes!M4829))</f>
        <v/>
      </c>
    </row>
    <row r="4830" spans="1:13" x14ac:dyDescent="0.25">
      <c r="A4830" t="str">
        <f>anotacoes!C4830</f>
        <v>WORLD CHAMPIONSHIP PARIS</v>
      </c>
      <c r="B4830" t="str">
        <f>anotacoes!E4830</f>
        <v>MAMMADLI</v>
      </c>
      <c r="C4830" t="str">
        <f>anotacoes!F4830</f>
        <v>MARIJANOVIC</v>
      </c>
      <c r="D4830" t="s">
        <v>10434</v>
      </c>
      <c r="E4830">
        <f>anotacoes!A4830</f>
        <v>70</v>
      </c>
      <c r="F4830" t="str">
        <f>anotacoes!K4830</f>
        <v xml:space="preserve"> 00:03:30,947</v>
      </c>
      <c r="G4830" t="str">
        <f>anotacoes!L4830</f>
        <v xml:space="preserve"> 00:03:36,367</v>
      </c>
      <c r="H4830" t="str">
        <f>IF(J4830="PAUSE",D4830,IF(anotacoes!G4834=conversao_anotacoes!B4830,conversao_anotacoes!B4830,conversao_anotacoes!C4830))</f>
        <v>&lt;ARBITRO DESCONHECIDO&gt;</v>
      </c>
      <c r="I4830" t="str">
        <f t="shared" si="75"/>
        <v/>
      </c>
      <c r="J4830" t="str">
        <f>UPPER(anotacoes!H4830)</f>
        <v>PAUSE</v>
      </c>
      <c r="K4830" t="str">
        <f>UPPER(anotacoes!I4830)</f>
        <v>&lt;UNCLASSIFIED&gt;</v>
      </c>
      <c r="L4830" s="6" t="str">
        <f>IF(anotacoes!N4830=0,"",anotacoes!N4830)</f>
        <v/>
      </c>
      <c r="M4830" t="str">
        <f>IF(anotacoes!M4830=0,"",UPPER(anotacoes!M4830))</f>
        <v/>
      </c>
    </row>
    <row r="4831" spans="1:13" x14ac:dyDescent="0.25">
      <c r="A4831" t="str">
        <f>anotacoes!C4831</f>
        <v>WORLD CHAMPIONSHIP PARIS</v>
      </c>
      <c r="B4831" t="str">
        <f>anotacoes!E4831</f>
        <v>MAMMADLI</v>
      </c>
      <c r="C4831" t="str">
        <f>anotacoes!F4831</f>
        <v>MARIJANOVIC</v>
      </c>
      <c r="D4831" t="s">
        <v>10434</v>
      </c>
      <c r="E4831">
        <f>anotacoes!A4831</f>
        <v>70</v>
      </c>
      <c r="F4831" t="str">
        <f>anotacoes!K4831</f>
        <v xml:space="preserve"> 00:03:36,367</v>
      </c>
      <c r="G4831" t="str">
        <f>anotacoes!L4831</f>
        <v xml:space="preserve"> 00:03:39,307</v>
      </c>
      <c r="H4831" t="str">
        <f>IF(J4831="PAUSE",D4831,IF(anotacoes!G4835=conversao_anotacoes!B4831,conversao_anotacoes!B4831,conversao_anotacoes!C4831))</f>
        <v>MAMMADLI</v>
      </c>
      <c r="I4831" t="str">
        <f t="shared" si="75"/>
        <v>MARIJANOVIC</v>
      </c>
      <c r="J4831" t="str">
        <f>UPPER(anotacoes!H4831)</f>
        <v>DISPLACEMENT</v>
      </c>
      <c r="K4831" t="str">
        <f>UPPER(anotacoes!I4831)</f>
        <v>CIRCULAR LEFT</v>
      </c>
      <c r="L4831" s="6" t="str">
        <f>IF(anotacoes!N4831=0,"",anotacoes!N4831)</f>
        <v/>
      </c>
      <c r="M4831" t="str">
        <f>IF(anotacoes!M4831=0,"",UPPER(anotacoes!M4831))</f>
        <v/>
      </c>
    </row>
    <row r="4832" spans="1:13" x14ac:dyDescent="0.25">
      <c r="A4832" t="str">
        <f>anotacoes!C4832</f>
        <v>WORLD CHAMPIONSHIP PARIS</v>
      </c>
      <c r="B4832" t="str">
        <f>anotacoes!E4832</f>
        <v>MAMMADLI</v>
      </c>
      <c r="C4832" t="str">
        <f>anotacoes!F4832</f>
        <v>MARIJANOVIC</v>
      </c>
      <c r="D4832" t="s">
        <v>10434</v>
      </c>
      <c r="E4832">
        <f>anotacoes!A4832</f>
        <v>70</v>
      </c>
      <c r="F4832" t="str">
        <f>anotacoes!K4832</f>
        <v xml:space="preserve"> 00:03:39,307</v>
      </c>
      <c r="G4832" t="str">
        <f>anotacoes!L4832</f>
        <v xml:space="preserve"> 00:03:41,307</v>
      </c>
      <c r="H4832" t="str">
        <f>IF(J4832="PAUSE",D4832,IF(anotacoes!G4836=conversao_anotacoes!B4832,conversao_anotacoes!B4832,conversao_anotacoes!C4832))</f>
        <v>MAMMADLI</v>
      </c>
      <c r="I4832" t="str">
        <f t="shared" si="75"/>
        <v>MARIJANOVIC</v>
      </c>
      <c r="J4832" t="str">
        <f>UPPER(anotacoes!H4832)</f>
        <v>DISPLACEMENT</v>
      </c>
      <c r="K4832" t="str">
        <f>UPPER(anotacoes!I4832)</f>
        <v>2-3 STEP HESITANT RIGHT</v>
      </c>
      <c r="L4832" s="6" t="str">
        <f>IF(anotacoes!N4832=0,"",anotacoes!N4832)</f>
        <v/>
      </c>
      <c r="M4832" t="str">
        <f>IF(anotacoes!M4832=0,"",UPPER(anotacoes!M4832))</f>
        <v/>
      </c>
    </row>
    <row r="4833" spans="1:13" x14ac:dyDescent="0.25">
      <c r="A4833" t="str">
        <f>anotacoes!C4833</f>
        <v>WORLD CHAMPIONSHIP PARIS</v>
      </c>
      <c r="B4833" t="str">
        <f>anotacoes!E4833</f>
        <v>MAMMADLI</v>
      </c>
      <c r="C4833" t="str">
        <f>anotacoes!F4833</f>
        <v>MARIJANOVIC</v>
      </c>
      <c r="D4833" t="s">
        <v>10434</v>
      </c>
      <c r="E4833">
        <f>anotacoes!A4833</f>
        <v>70</v>
      </c>
      <c r="F4833" t="str">
        <f>anotacoes!K4833</f>
        <v xml:space="preserve"> 00:03:41,307</v>
      </c>
      <c r="G4833" t="str">
        <f>anotacoes!L4833</f>
        <v xml:space="preserve"> 00:03:41,910</v>
      </c>
      <c r="H4833" t="str">
        <f>IF(J4833="PAUSE",D4833,IF(anotacoes!G4837=conversao_anotacoes!B4833,conversao_anotacoes!B4833,conversao_anotacoes!C4833))</f>
        <v>MAMMADLI</v>
      </c>
      <c r="I4833" t="str">
        <f t="shared" si="75"/>
        <v>MARIJANOVIC</v>
      </c>
      <c r="J4833" t="str">
        <f>UPPER(anotacoes!H4833)</f>
        <v>GRIP TIME</v>
      </c>
      <c r="K4833" t="str">
        <f>UPPER(anotacoes!I4833)</f>
        <v>LEFT BACK RIGHT SLEEVE</v>
      </c>
      <c r="L4833" s="6" t="str">
        <f>IF(anotacoes!N4833=0,"",anotacoes!N4833)</f>
        <v/>
      </c>
      <c r="M4833" t="str">
        <f>IF(anotacoes!M4833=0,"",UPPER(anotacoes!M4833))</f>
        <v/>
      </c>
    </row>
    <row r="4834" spans="1:13" x14ac:dyDescent="0.25">
      <c r="A4834" t="str">
        <f>anotacoes!C4834</f>
        <v>WORLD CHAMPIONSHIP PARIS</v>
      </c>
      <c r="B4834" t="str">
        <f>anotacoes!E4834</f>
        <v>MAMMADLI</v>
      </c>
      <c r="C4834" t="str">
        <f>anotacoes!F4834</f>
        <v>MARIJANOVIC</v>
      </c>
      <c r="D4834" t="s">
        <v>10434</v>
      </c>
      <c r="E4834">
        <f>anotacoes!A4834</f>
        <v>70</v>
      </c>
      <c r="F4834" t="str">
        <f>anotacoes!K4834</f>
        <v xml:space="preserve"> 00:03:41,910</v>
      </c>
      <c r="G4834" t="str">
        <f>anotacoes!L4834</f>
        <v xml:space="preserve"> 00:03:42,436</v>
      </c>
      <c r="H4834" t="str">
        <f>IF(J4834="PAUSE",D4834,IF(anotacoes!G4838=conversao_anotacoes!B4834,conversao_anotacoes!B4834,conversao_anotacoes!C4834))</f>
        <v>MAMMADLI</v>
      </c>
      <c r="I4834" t="str">
        <f t="shared" si="75"/>
        <v>MARIJANOVIC</v>
      </c>
      <c r="J4834" t="str">
        <f>UPPER(anotacoes!H4834)</f>
        <v>ATTACK</v>
      </c>
      <c r="K4834" t="str">
        <f>UPPER(anotacoes!I4834)</f>
        <v>KOUCHI GARI</v>
      </c>
      <c r="L4834" s="6">
        <f>IF(anotacoes!N4834=0,"",anotacoes!N4834)</f>
        <v>7</v>
      </c>
      <c r="M4834" t="str">
        <f>IF(anotacoes!M4834=0,"",UPPER(anotacoes!M4834))</f>
        <v/>
      </c>
    </row>
    <row r="4835" spans="1:13" x14ac:dyDescent="0.25">
      <c r="A4835" t="str">
        <f>anotacoes!C4835</f>
        <v>WORLD CHAMPIONSHIP PARIS</v>
      </c>
      <c r="B4835" t="str">
        <f>anotacoes!E4835</f>
        <v>MAMMADLI</v>
      </c>
      <c r="C4835" t="str">
        <f>anotacoes!F4835</f>
        <v>MARIJANOVIC</v>
      </c>
      <c r="D4835" t="s">
        <v>10434</v>
      </c>
      <c r="E4835">
        <f>anotacoes!A4835</f>
        <v>70</v>
      </c>
      <c r="F4835" t="str">
        <f>anotacoes!K4835</f>
        <v xml:space="preserve"> 00:03:42,436</v>
      </c>
      <c r="G4835" t="str">
        <f>anotacoes!L4835</f>
        <v xml:space="preserve"> 00:03:48,674</v>
      </c>
      <c r="H4835" t="str">
        <f>IF(J4835="PAUSE",D4835,IF(anotacoes!G4839=conversao_anotacoes!B4835,conversao_anotacoes!B4835,conversao_anotacoes!C4835))</f>
        <v>MAMMADLI</v>
      </c>
      <c r="I4835" t="str">
        <f t="shared" si="75"/>
        <v>MARIJANOVIC</v>
      </c>
      <c r="J4835" t="str">
        <f>UPPER(anotacoes!H4835)</f>
        <v>GRIP TIME</v>
      </c>
      <c r="K4835" t="str">
        <f>UPPER(anotacoes!I4835)</f>
        <v>LEFT COLLAR RIGHT SLEEVE</v>
      </c>
      <c r="L4835" s="6" t="str">
        <f>IF(anotacoes!N4835=0,"",anotacoes!N4835)</f>
        <v/>
      </c>
      <c r="M4835" t="str">
        <f>IF(anotacoes!M4835=0,"",UPPER(anotacoes!M4835))</f>
        <v/>
      </c>
    </row>
    <row r="4836" spans="1:13" x14ac:dyDescent="0.25">
      <c r="A4836" t="str">
        <f>anotacoes!C4836</f>
        <v>WORLD CHAMPIONSHIP PARIS</v>
      </c>
      <c r="B4836" t="str">
        <f>anotacoes!E4836</f>
        <v>MAMMADLI</v>
      </c>
      <c r="C4836" t="str">
        <f>anotacoes!F4836</f>
        <v>MARIJANOVIC</v>
      </c>
      <c r="D4836" t="s">
        <v>10434</v>
      </c>
      <c r="E4836">
        <f>anotacoes!A4836</f>
        <v>70</v>
      </c>
      <c r="F4836" t="str">
        <f>anotacoes!K4836</f>
        <v xml:space="preserve"> 00:03:48,674</v>
      </c>
      <c r="G4836" t="str">
        <f>anotacoes!L4836</f>
        <v xml:space="preserve"> 00:03:48,669</v>
      </c>
      <c r="H4836" t="str">
        <f>IF(J4836="PAUSE",D4836,IF(anotacoes!G4840=conversao_anotacoes!B4836,conversao_anotacoes!B4836,conversao_anotacoes!C4836))</f>
        <v>MAMMADLI</v>
      </c>
      <c r="I4836" t="str">
        <f t="shared" si="75"/>
        <v>MARIJANOVIC</v>
      </c>
      <c r="J4836" t="str">
        <f>UPPER(anotacoes!H4836)</f>
        <v>ATTACK</v>
      </c>
      <c r="K4836" t="str">
        <f>UPPER(anotacoes!I4836)</f>
        <v>KATA OTOSHI KUZURE</v>
      </c>
      <c r="L4836" s="6">
        <f>IF(anotacoes!N4836=0,"",anotacoes!N4836)</f>
        <v>4</v>
      </c>
      <c r="M4836" t="str">
        <f>IF(anotacoes!M4836=0,"",UPPER(anotacoes!M4836))</f>
        <v/>
      </c>
    </row>
    <row r="4837" spans="1:13" x14ac:dyDescent="0.25">
      <c r="A4837" t="str">
        <f>anotacoes!C4837</f>
        <v>WORLD CHAMPIONSHIP PARIS</v>
      </c>
      <c r="B4837" t="str">
        <f>anotacoes!E4837</f>
        <v>MAMMADLI</v>
      </c>
      <c r="C4837" t="str">
        <f>anotacoes!F4837</f>
        <v>MARIJANOVIC</v>
      </c>
      <c r="D4837" t="s">
        <v>10434</v>
      </c>
      <c r="E4837">
        <f>anotacoes!A4837</f>
        <v>70</v>
      </c>
      <c r="F4837" t="str">
        <f>anotacoes!K4837</f>
        <v xml:space="preserve"> 00:03:48,669</v>
      </c>
      <c r="G4837" t="str">
        <f>anotacoes!L4837</f>
        <v xml:space="preserve"> 00:03:50,471</v>
      </c>
      <c r="H4837" t="str">
        <f>IF(J4837="PAUSE",D4837,IF(anotacoes!G4841=conversao_anotacoes!B4837,conversao_anotacoes!B4837,conversao_anotacoes!C4837))</f>
        <v>MAMMADLI</v>
      </c>
      <c r="I4837" t="str">
        <f t="shared" si="75"/>
        <v>MARIJANOVIC</v>
      </c>
      <c r="J4837" t="str">
        <f>UPPER(anotacoes!H4837)</f>
        <v>ATTACK</v>
      </c>
      <c r="K4837" t="str">
        <f>UPPER(anotacoes!I4837)</f>
        <v>TOMOE NAGE</v>
      </c>
      <c r="L4837" s="6">
        <f>IF(anotacoes!N4837=0,"",anotacoes!N4837)</f>
        <v>4</v>
      </c>
      <c r="M4837" t="str">
        <f>IF(anotacoes!M4837=0,"",UPPER(anotacoes!M4837))</f>
        <v/>
      </c>
    </row>
    <row r="4838" spans="1:13" x14ac:dyDescent="0.25">
      <c r="A4838" t="str">
        <f>anotacoes!C4838</f>
        <v>WORLD CHAMPIONSHIP PARIS</v>
      </c>
      <c r="B4838" t="str">
        <f>anotacoes!E4838</f>
        <v>MAMMADLI</v>
      </c>
      <c r="C4838" t="str">
        <f>anotacoes!F4838</f>
        <v>MARIJANOVIC</v>
      </c>
      <c r="D4838" t="s">
        <v>10434</v>
      </c>
      <c r="E4838">
        <f>anotacoes!A4838</f>
        <v>70</v>
      </c>
      <c r="F4838" t="str">
        <f>anotacoes!K4838</f>
        <v xml:space="preserve"> 00:03:50,471</v>
      </c>
      <c r="G4838" t="str">
        <f>anotacoes!L4838</f>
        <v xml:space="preserve"> 00:03:55,526</v>
      </c>
      <c r="H4838" t="str">
        <f>IF(J4838="PAUSE",D4838,IF(anotacoes!G4842=conversao_anotacoes!B4838,conversao_anotacoes!B4838,conversao_anotacoes!C4838))</f>
        <v>MAMMADLI</v>
      </c>
      <c r="I4838" t="str">
        <f t="shared" si="75"/>
        <v>MARIJANOVIC</v>
      </c>
      <c r="J4838" t="str">
        <f>UPPER(anotacoes!H4838)</f>
        <v>GROUNDWORK COMBAT</v>
      </c>
      <c r="K4838" t="str">
        <f>UPPER(anotacoes!I4838)</f>
        <v>TRYING TO ATTACK</v>
      </c>
      <c r="L4838" s="6" t="str">
        <f>IF(anotacoes!N4838=0,"",anotacoes!N4838)</f>
        <v/>
      </c>
      <c r="M4838" t="str">
        <f>IF(anotacoes!M4838=0,"",UPPER(anotacoes!M4838))</f>
        <v/>
      </c>
    </row>
    <row r="4839" spans="1:13" x14ac:dyDescent="0.25">
      <c r="A4839" t="str">
        <f>anotacoes!C4839</f>
        <v>WORLD CHAMPIONSHIP PARIS</v>
      </c>
      <c r="B4839" t="str">
        <f>anotacoes!E4839</f>
        <v>MAMMADLI</v>
      </c>
      <c r="C4839" t="str">
        <f>anotacoes!F4839</f>
        <v>MARIJANOVIC</v>
      </c>
      <c r="D4839" t="s">
        <v>10434</v>
      </c>
      <c r="E4839">
        <f>anotacoes!A4839</f>
        <v>70</v>
      </c>
      <c r="F4839" t="str">
        <f>anotacoes!K4839</f>
        <v xml:space="preserve"> 00:03:55,698</v>
      </c>
      <c r="G4839" t="str">
        <f>anotacoes!L4839</f>
        <v xml:space="preserve"> 00:04:08,093</v>
      </c>
      <c r="H4839" t="str">
        <f>IF(J4839="PAUSE",D4839,IF(anotacoes!G4843=conversao_anotacoes!B4839,conversao_anotacoes!B4839,conversao_anotacoes!C4839))</f>
        <v>&lt;ARBITRO DESCONHECIDO&gt;</v>
      </c>
      <c r="I4839" t="str">
        <f t="shared" si="75"/>
        <v/>
      </c>
      <c r="J4839" t="str">
        <f>UPPER(anotacoes!H4839)</f>
        <v>PAUSE</v>
      </c>
      <c r="K4839" t="str">
        <f>UPPER(anotacoes!I4839)</f>
        <v>&lt;UNCLASSIFIED&gt;</v>
      </c>
      <c r="L4839" s="6" t="str">
        <f>IF(anotacoes!N4839=0,"",anotacoes!N4839)</f>
        <v/>
      </c>
      <c r="M4839" t="str">
        <f>IF(anotacoes!M4839=0,"",UPPER(anotacoes!M4839))</f>
        <v/>
      </c>
    </row>
    <row r="4840" spans="1:13" x14ac:dyDescent="0.25">
      <c r="A4840" t="str">
        <f>anotacoes!C4840</f>
        <v>WORLD CHAMPIONSHIP PARIS</v>
      </c>
      <c r="B4840" t="str">
        <f>anotacoes!E4840</f>
        <v>MAMMADLI</v>
      </c>
      <c r="C4840" t="str">
        <f>anotacoes!F4840</f>
        <v>MARIJANOVIC</v>
      </c>
      <c r="D4840" t="s">
        <v>10434</v>
      </c>
      <c r="E4840">
        <f>anotacoes!A4840</f>
        <v>70</v>
      </c>
      <c r="F4840" t="str">
        <f>anotacoes!K4840</f>
        <v xml:space="preserve"> 00:04:08,093</v>
      </c>
      <c r="G4840" t="str">
        <f>anotacoes!L4840</f>
        <v xml:space="preserve"> 00:05:01,149</v>
      </c>
      <c r="H4840" t="str">
        <f>IF(J4840="PAUSE",D4840,IF(anotacoes!G4844=conversao_anotacoes!B4840,conversao_anotacoes!B4840,conversao_anotacoes!C4840))</f>
        <v>MAMMADLI</v>
      </c>
      <c r="I4840" t="str">
        <f t="shared" si="75"/>
        <v>MARIJANOVIC</v>
      </c>
      <c r="J4840" t="str">
        <f>UPPER(anotacoes!H4840)</f>
        <v>DISPLACEMENT</v>
      </c>
      <c r="K4840" t="str">
        <f>UPPER(anotacoes!I4840)</f>
        <v>CIRCULAR LEFT</v>
      </c>
      <c r="L4840" s="6" t="str">
        <f>IF(anotacoes!N4840=0,"",anotacoes!N4840)</f>
        <v/>
      </c>
      <c r="M4840" t="str">
        <f>IF(anotacoes!M4840=0,"",UPPER(anotacoes!M4840))</f>
        <v/>
      </c>
    </row>
    <row r="4841" spans="1:13" x14ac:dyDescent="0.25">
      <c r="A4841" t="str">
        <f>anotacoes!C4841</f>
        <v>WORLD CHAMPIONSHIP PARIS</v>
      </c>
      <c r="B4841" t="str">
        <f>anotacoes!E4841</f>
        <v>MAMMADLI</v>
      </c>
      <c r="C4841" t="str">
        <f>anotacoes!F4841</f>
        <v>MARIJANOVIC</v>
      </c>
      <c r="D4841" t="s">
        <v>10434</v>
      </c>
      <c r="E4841">
        <f>anotacoes!A4841</f>
        <v>70</v>
      </c>
      <c r="F4841" t="str">
        <f>anotacoes!K4841</f>
        <v xml:space="preserve"> 00:05:01,149</v>
      </c>
      <c r="G4841" t="str">
        <f>anotacoes!L4841</f>
        <v xml:space="preserve"> 00:05:02,464</v>
      </c>
      <c r="H4841" t="str">
        <f>IF(J4841="PAUSE",D4841,IF(anotacoes!G4845=conversao_anotacoes!B4841,conversao_anotacoes!B4841,conversao_anotacoes!C4841))</f>
        <v>MAMMADLI</v>
      </c>
      <c r="I4841" t="str">
        <f t="shared" si="75"/>
        <v>MARIJANOVIC</v>
      </c>
      <c r="J4841" t="str">
        <f>UPPER(anotacoes!H4841)</f>
        <v>DISPLACEMENT</v>
      </c>
      <c r="K4841" t="str">
        <f>UPPER(anotacoes!I4841)</f>
        <v>2-3 STEP HESITANT LEFT</v>
      </c>
      <c r="L4841" s="6" t="str">
        <f>IF(anotacoes!N4841=0,"",anotacoes!N4841)</f>
        <v/>
      </c>
      <c r="M4841" t="str">
        <f>IF(anotacoes!M4841=0,"",UPPER(anotacoes!M4841))</f>
        <v/>
      </c>
    </row>
    <row r="4842" spans="1:13" x14ac:dyDescent="0.25">
      <c r="A4842" t="str">
        <f>anotacoes!C4842</f>
        <v>WORLD CHAMPIONSHIP PARIS</v>
      </c>
      <c r="B4842" t="str">
        <f>anotacoes!E4842</f>
        <v>MAMMADLI</v>
      </c>
      <c r="C4842" t="str">
        <f>anotacoes!F4842</f>
        <v>MARIJANOVIC</v>
      </c>
      <c r="D4842" t="s">
        <v>10434</v>
      </c>
      <c r="E4842">
        <f>anotacoes!A4842</f>
        <v>70</v>
      </c>
      <c r="F4842" t="str">
        <f>anotacoes!K4842</f>
        <v xml:space="preserve"> 00:05:02,464</v>
      </c>
      <c r="G4842" t="str">
        <f>anotacoes!L4842</f>
        <v xml:space="preserve"> 00:05:11,517</v>
      </c>
      <c r="H4842" t="str">
        <f>IF(J4842="PAUSE",D4842,IF(anotacoes!G4846=conversao_anotacoes!B4842,conversao_anotacoes!B4842,conversao_anotacoes!C4842))</f>
        <v>MAMMADLI</v>
      </c>
      <c r="I4842" t="str">
        <f t="shared" si="75"/>
        <v>MARIJANOVIC</v>
      </c>
      <c r="J4842" t="str">
        <f>UPPER(anotacoes!H4842)</f>
        <v>GRIP TIME</v>
      </c>
      <c r="K4842" t="str">
        <f>UPPER(anotacoes!I4842)</f>
        <v>LEFT COLLAR RIGHT SLEEVE</v>
      </c>
      <c r="L4842" s="6" t="str">
        <f>IF(anotacoes!N4842=0,"",anotacoes!N4842)</f>
        <v/>
      </c>
      <c r="M4842" t="str">
        <f>IF(anotacoes!M4842=0,"",UPPER(anotacoes!M4842))</f>
        <v/>
      </c>
    </row>
    <row r="4843" spans="1:13" x14ac:dyDescent="0.25">
      <c r="A4843" t="str">
        <f>anotacoes!C4843</f>
        <v>WORLD CHAMPIONSHIP PARIS</v>
      </c>
      <c r="B4843" t="str">
        <f>anotacoes!E4843</f>
        <v>MAMMADLI</v>
      </c>
      <c r="C4843" t="str">
        <f>anotacoes!F4843</f>
        <v>MARIJANOVIC</v>
      </c>
      <c r="D4843" t="s">
        <v>10434</v>
      </c>
      <c r="E4843">
        <f>anotacoes!A4843</f>
        <v>70</v>
      </c>
      <c r="F4843" t="str">
        <f>anotacoes!K4843</f>
        <v xml:space="preserve"> 00:05:11,517</v>
      </c>
      <c r="G4843" t="str">
        <f>anotacoes!L4843</f>
        <v xml:space="preserve"> 00:05:11,517</v>
      </c>
      <c r="H4843" t="str">
        <f>IF(J4843="PAUSE",D4843,IF(anotacoes!G4847=conversao_anotacoes!B4843,conversao_anotacoes!B4843,conversao_anotacoes!C4843))</f>
        <v>MAMMADLI</v>
      </c>
      <c r="I4843" t="str">
        <f t="shared" si="75"/>
        <v>MARIJANOVIC</v>
      </c>
      <c r="J4843" t="str">
        <f>UPPER(anotacoes!H4843)</f>
        <v>ATTACK</v>
      </c>
      <c r="K4843" t="str">
        <f>UPPER(anotacoes!I4843)</f>
        <v>KOUCHI GARI</v>
      </c>
      <c r="L4843" s="6">
        <f>IF(anotacoes!N4843=0,"",anotacoes!N4843)</f>
        <v>2</v>
      </c>
      <c r="M4843" t="str">
        <f>IF(anotacoes!M4843=0,"",UPPER(anotacoes!M4843))</f>
        <v/>
      </c>
    </row>
    <row r="4844" spans="1:13" x14ac:dyDescent="0.25">
      <c r="A4844" t="str">
        <f>anotacoes!C4844</f>
        <v>WORLD CHAMPIONSHIP PARIS</v>
      </c>
      <c r="B4844" t="str">
        <f>anotacoes!E4844</f>
        <v>MAMMADLI</v>
      </c>
      <c r="C4844" t="str">
        <f>anotacoes!F4844</f>
        <v>MARIJANOVIC</v>
      </c>
      <c r="D4844" t="s">
        <v>10434</v>
      </c>
      <c r="E4844">
        <f>anotacoes!A4844</f>
        <v>70</v>
      </c>
      <c r="F4844" t="str">
        <f>anotacoes!K4844</f>
        <v xml:space="preserve"> 00:05:11,517</v>
      </c>
      <c r="G4844" t="str">
        <f>anotacoes!L4844</f>
        <v xml:space="preserve"> 00:05:12,915</v>
      </c>
      <c r="H4844" t="str">
        <f>IF(J4844="PAUSE",D4844,IF(anotacoes!G4848=conversao_anotacoes!B4844,conversao_anotacoes!B4844,conversao_anotacoes!C4844))</f>
        <v>MAMMADLI</v>
      </c>
      <c r="I4844" t="str">
        <f t="shared" si="75"/>
        <v>MARIJANOVIC</v>
      </c>
      <c r="J4844" t="str">
        <f>UPPER(anotacoes!H4844)</f>
        <v>GRIP TIME</v>
      </c>
      <c r="K4844" t="str">
        <f>UPPER(anotacoes!I4844)</f>
        <v>LEFT COLLAR RIGHT SLEEVE</v>
      </c>
      <c r="L4844" s="6" t="str">
        <f>IF(anotacoes!N4844=0,"",anotacoes!N4844)</f>
        <v/>
      </c>
      <c r="M4844" t="str">
        <f>IF(anotacoes!M4844=0,"",UPPER(anotacoes!M4844))</f>
        <v/>
      </c>
    </row>
    <row r="4845" spans="1:13" x14ac:dyDescent="0.25">
      <c r="A4845" t="str">
        <f>anotacoes!C4845</f>
        <v>WORLD CHAMPIONSHIP PARIS</v>
      </c>
      <c r="B4845" t="str">
        <f>anotacoes!E4845</f>
        <v>MAMMADLI</v>
      </c>
      <c r="C4845" t="str">
        <f>anotacoes!F4845</f>
        <v>MARIJANOVIC</v>
      </c>
      <c r="D4845" t="s">
        <v>10434</v>
      </c>
      <c r="E4845">
        <f>anotacoes!A4845</f>
        <v>70</v>
      </c>
      <c r="F4845" t="str">
        <f>anotacoes!K4845</f>
        <v xml:space="preserve"> 00:05:12,915</v>
      </c>
      <c r="G4845" t="str">
        <f>anotacoes!L4845</f>
        <v xml:space="preserve"> 00:05:14,917</v>
      </c>
      <c r="H4845" t="str">
        <f>IF(J4845="PAUSE",D4845,IF(anotacoes!G4849=conversao_anotacoes!B4845,conversao_anotacoes!B4845,conversao_anotacoes!C4845))</f>
        <v>MAMMADLI</v>
      </c>
      <c r="I4845" t="str">
        <f t="shared" si="75"/>
        <v>MARIJANOVIC</v>
      </c>
      <c r="J4845" t="str">
        <f>UPPER(anotacoes!H4845)</f>
        <v>ATTACK</v>
      </c>
      <c r="K4845" t="str">
        <f>UPPER(anotacoes!I4845)</f>
        <v>SEOI NAGE</v>
      </c>
      <c r="L4845" s="6">
        <f>IF(anotacoes!N4845=0,"",anotacoes!N4845)</f>
        <v>6</v>
      </c>
      <c r="M4845" t="str">
        <f>IF(anotacoes!M4845=0,"",UPPER(anotacoes!M4845))</f>
        <v/>
      </c>
    </row>
    <row r="4846" spans="1:13" x14ac:dyDescent="0.25">
      <c r="A4846" t="str">
        <f>anotacoes!C4846</f>
        <v>WORLD CHAMPIONSHIP PARIS</v>
      </c>
      <c r="B4846" t="str">
        <f>anotacoes!E4846</f>
        <v>MAMMADLI</v>
      </c>
      <c r="C4846" t="str">
        <f>anotacoes!F4846</f>
        <v>MARIJANOVIC</v>
      </c>
      <c r="D4846" t="s">
        <v>10434</v>
      </c>
      <c r="E4846">
        <f>anotacoes!A4846</f>
        <v>70</v>
      </c>
      <c r="F4846" t="str">
        <f>anotacoes!K4846</f>
        <v xml:space="preserve"> 00:05:14,917</v>
      </c>
      <c r="G4846" t="str">
        <f>anotacoes!L4846</f>
        <v xml:space="preserve"> 00:05:30,444</v>
      </c>
      <c r="H4846" t="str">
        <f>IF(J4846="PAUSE",D4846,IF(anotacoes!G4850=conversao_anotacoes!B4846,conversao_anotacoes!B4846,conversao_anotacoes!C4846))</f>
        <v>&lt;ARBITRO DESCONHECIDO&gt;</v>
      </c>
      <c r="I4846" t="str">
        <f t="shared" si="75"/>
        <v/>
      </c>
      <c r="J4846" t="str">
        <f>UPPER(anotacoes!H4846)</f>
        <v>PAUSE</v>
      </c>
      <c r="K4846" t="str">
        <f>UPPER(anotacoes!I4846)</f>
        <v>&lt;UNCLASSIFIED&gt;</v>
      </c>
      <c r="L4846" s="6" t="str">
        <f>IF(anotacoes!N4846=0,"",anotacoes!N4846)</f>
        <v/>
      </c>
      <c r="M4846" t="str">
        <f>IF(anotacoes!M4846=0,"",UPPER(anotacoes!M4846))</f>
        <v/>
      </c>
    </row>
    <row r="4847" spans="1:13" x14ac:dyDescent="0.25">
      <c r="A4847" t="str">
        <f>anotacoes!C4847</f>
        <v>WORLD CHAMPIONSHIP PARIS</v>
      </c>
      <c r="B4847" t="str">
        <f>anotacoes!E4847</f>
        <v>MAMMADLI</v>
      </c>
      <c r="C4847" t="str">
        <f>anotacoes!F4847</f>
        <v>MARIJANOVIC</v>
      </c>
      <c r="D4847" t="s">
        <v>10434</v>
      </c>
      <c r="E4847">
        <f>anotacoes!A4847</f>
        <v>70</v>
      </c>
      <c r="F4847" t="str">
        <f>anotacoes!K4847</f>
        <v xml:space="preserve"> 00:05:30,444</v>
      </c>
      <c r="G4847" t="str">
        <f>anotacoes!L4847</f>
        <v xml:space="preserve"> 00:05:33,535</v>
      </c>
      <c r="H4847" t="str">
        <f>IF(J4847="PAUSE",D4847,IF(anotacoes!G4851=conversao_anotacoes!B4847,conversao_anotacoes!B4847,conversao_anotacoes!C4847))</f>
        <v>MAMMADLI</v>
      </c>
      <c r="I4847" t="str">
        <f t="shared" si="75"/>
        <v>MARIJANOVIC</v>
      </c>
      <c r="J4847" t="str">
        <f>UPPER(anotacoes!H4847)</f>
        <v>DISPLACEMENT</v>
      </c>
      <c r="K4847" t="str">
        <f>UPPER(anotacoes!I4847)</f>
        <v>2-3 STEP HESITANT LEFT</v>
      </c>
      <c r="L4847" s="6" t="str">
        <f>IF(anotacoes!N4847=0,"",anotacoes!N4847)</f>
        <v/>
      </c>
      <c r="M4847" t="str">
        <f>IF(anotacoes!M4847=0,"",UPPER(anotacoes!M4847))</f>
        <v/>
      </c>
    </row>
    <row r="4848" spans="1:13" x14ac:dyDescent="0.25">
      <c r="A4848" t="str">
        <f>anotacoes!C4848</f>
        <v>WORLD CHAMPIONSHIP PARIS</v>
      </c>
      <c r="B4848" t="str">
        <f>anotacoes!E4848</f>
        <v>MAMMADLI</v>
      </c>
      <c r="C4848" t="str">
        <f>anotacoes!F4848</f>
        <v>MARIJANOVIC</v>
      </c>
      <c r="D4848" t="s">
        <v>10434</v>
      </c>
      <c r="E4848">
        <f>anotacoes!A4848</f>
        <v>70</v>
      </c>
      <c r="F4848" t="str">
        <f>anotacoes!K4848</f>
        <v xml:space="preserve"> 00:05:33,535</v>
      </c>
      <c r="G4848" t="str">
        <f>anotacoes!L4848</f>
        <v xml:space="preserve"> 00:05:43,794</v>
      </c>
      <c r="H4848" t="str">
        <f>IF(J4848="PAUSE",D4848,IF(anotacoes!G4852=conversao_anotacoes!B4848,conversao_anotacoes!B4848,conversao_anotacoes!C4848))</f>
        <v>MAMMADLI</v>
      </c>
      <c r="I4848" t="str">
        <f t="shared" si="75"/>
        <v>MARIJANOVIC</v>
      </c>
      <c r="J4848" t="str">
        <f>UPPER(anotacoes!H4848)</f>
        <v>GRIP TIME</v>
      </c>
      <c r="K4848" t="str">
        <f>UPPER(anotacoes!I4848)</f>
        <v>LEFT COLLAR RIGHT SLEEVE</v>
      </c>
      <c r="L4848" s="6" t="str">
        <f>IF(anotacoes!N4848=0,"",anotacoes!N4848)</f>
        <v/>
      </c>
      <c r="M4848" t="str">
        <f>IF(anotacoes!M4848=0,"",UPPER(anotacoes!M4848))</f>
        <v/>
      </c>
    </row>
    <row r="4849" spans="1:13" x14ac:dyDescent="0.25">
      <c r="A4849" t="str">
        <f>anotacoes!C4849</f>
        <v>WORLD CHAMPIONSHIP PARIS</v>
      </c>
      <c r="B4849" t="str">
        <f>anotacoes!E4849</f>
        <v>MAMMADLI</v>
      </c>
      <c r="C4849" t="str">
        <f>anotacoes!F4849</f>
        <v>MARIJANOVIC</v>
      </c>
      <c r="D4849" t="s">
        <v>10434</v>
      </c>
      <c r="E4849">
        <f>anotacoes!A4849</f>
        <v>70</v>
      </c>
      <c r="F4849" t="str">
        <f>anotacoes!K4849</f>
        <v xml:space="preserve"> 00:05:43,794</v>
      </c>
      <c r="G4849" t="str">
        <f>anotacoes!L4849</f>
        <v xml:space="preserve"> 00:05:48,057</v>
      </c>
      <c r="H4849" t="str">
        <f>IF(J4849="PAUSE",D4849,IF(anotacoes!G4853=conversao_anotacoes!B4849,conversao_anotacoes!B4849,conversao_anotacoes!C4849))</f>
        <v>&lt;ARBITRO DESCONHECIDO&gt;</v>
      </c>
      <c r="I4849" t="str">
        <f t="shared" si="75"/>
        <v/>
      </c>
      <c r="J4849" t="str">
        <f>UPPER(anotacoes!H4849)</f>
        <v>PAUSE</v>
      </c>
      <c r="K4849" t="str">
        <f>UPPER(anotacoes!I4849)</f>
        <v>&lt;UNCLASSIFIED&gt;</v>
      </c>
      <c r="L4849" s="6" t="str">
        <f>IF(anotacoes!N4849=0,"",anotacoes!N4849)</f>
        <v/>
      </c>
      <c r="M4849" t="str">
        <f>IF(anotacoes!M4849=0,"",UPPER(anotacoes!M4849))</f>
        <v/>
      </c>
    </row>
    <row r="4850" spans="1:13" x14ac:dyDescent="0.25">
      <c r="A4850" t="str">
        <f>anotacoes!C4850</f>
        <v>WORLD CHAMPIONSHIP PARIS</v>
      </c>
      <c r="B4850" t="str">
        <f>anotacoes!E4850</f>
        <v>MAMMADLI</v>
      </c>
      <c r="C4850" t="str">
        <f>anotacoes!F4850</f>
        <v>MARIJANOVIC</v>
      </c>
      <c r="D4850" t="s">
        <v>10434</v>
      </c>
      <c r="E4850">
        <f>anotacoes!A4850</f>
        <v>70</v>
      </c>
      <c r="F4850" t="str">
        <f>anotacoes!K4850</f>
        <v xml:space="preserve"> 00:05:48,057</v>
      </c>
      <c r="G4850" t="str">
        <f>anotacoes!L4850</f>
        <v xml:space="preserve"> 00:05:53,990</v>
      </c>
      <c r="H4850" t="str">
        <f>IF(J4850="PAUSE",D4850,IF(anotacoes!G4854=conversao_anotacoes!B4850,conversao_anotacoes!B4850,conversao_anotacoes!C4850))</f>
        <v>MAMMADLI</v>
      </c>
      <c r="I4850" t="str">
        <f t="shared" si="75"/>
        <v>MARIJANOVIC</v>
      </c>
      <c r="J4850" t="str">
        <f>UPPER(anotacoes!H4850)</f>
        <v>DISPLACEMENT</v>
      </c>
      <c r="K4850" t="str">
        <f>UPPER(anotacoes!I4850)</f>
        <v>CIRCULAR LEFT</v>
      </c>
      <c r="L4850" s="6" t="str">
        <f>IF(anotacoes!N4850=0,"",anotacoes!N4850)</f>
        <v/>
      </c>
      <c r="M4850" t="str">
        <f>IF(anotacoes!M4850=0,"",UPPER(anotacoes!M4850))</f>
        <v/>
      </c>
    </row>
    <row r="4851" spans="1:13" x14ac:dyDescent="0.25">
      <c r="A4851" t="str">
        <f>anotacoes!C4851</f>
        <v>WORLD CHAMPIONSHIP PARIS</v>
      </c>
      <c r="B4851" t="str">
        <f>anotacoes!E4851</f>
        <v>MAMMADLI</v>
      </c>
      <c r="C4851" t="str">
        <f>anotacoes!F4851</f>
        <v>MARIJANOVIC</v>
      </c>
      <c r="D4851" t="s">
        <v>10434</v>
      </c>
      <c r="E4851">
        <f>anotacoes!A4851</f>
        <v>70</v>
      </c>
      <c r="F4851" t="str">
        <f>anotacoes!K4851</f>
        <v xml:space="preserve"> 00:05:53,990</v>
      </c>
      <c r="G4851" t="str">
        <f>anotacoes!L4851</f>
        <v xml:space="preserve"> 00:05:57,281</v>
      </c>
      <c r="H4851" t="str">
        <f>IF(J4851="PAUSE",D4851,IF(anotacoes!G4855=conversao_anotacoes!B4851,conversao_anotacoes!B4851,conversao_anotacoes!C4851))</f>
        <v>MAMMADLI</v>
      </c>
      <c r="I4851" t="str">
        <f t="shared" si="75"/>
        <v>MARIJANOVIC</v>
      </c>
      <c r="J4851" t="str">
        <f>UPPER(anotacoes!H4851)</f>
        <v>GRIP TIME</v>
      </c>
      <c r="K4851" t="str">
        <f>UPPER(anotacoes!I4851)</f>
        <v>LEFT COLLAR</v>
      </c>
      <c r="L4851" s="6" t="str">
        <f>IF(anotacoes!N4851=0,"",anotacoes!N4851)</f>
        <v/>
      </c>
      <c r="M4851" t="str">
        <f>IF(anotacoes!M4851=0,"",UPPER(anotacoes!M4851))</f>
        <v/>
      </c>
    </row>
    <row r="4852" spans="1:13" x14ac:dyDescent="0.25">
      <c r="A4852" t="str">
        <f>anotacoes!C4852</f>
        <v>WORLD CHAMPIONSHIP PARIS</v>
      </c>
      <c r="B4852" t="str">
        <f>anotacoes!E4852</f>
        <v>MAMMADLI</v>
      </c>
      <c r="C4852" t="str">
        <f>anotacoes!F4852</f>
        <v>MARIJANOVIC</v>
      </c>
      <c r="D4852" t="s">
        <v>10434</v>
      </c>
      <c r="E4852">
        <f>anotacoes!A4852</f>
        <v>70</v>
      </c>
      <c r="F4852" t="str">
        <f>anotacoes!K4852</f>
        <v xml:space="preserve"> 00:05:57,281</v>
      </c>
      <c r="G4852" t="str">
        <f>anotacoes!L4852</f>
        <v xml:space="preserve"> 00:05:59,039</v>
      </c>
      <c r="H4852" t="str">
        <f>IF(J4852="PAUSE",D4852,IF(anotacoes!G4856=conversao_anotacoes!B4852,conversao_anotacoes!B4852,conversao_anotacoes!C4852))</f>
        <v>MAMMADLI</v>
      </c>
      <c r="I4852" t="str">
        <f t="shared" si="75"/>
        <v>MARIJANOVIC</v>
      </c>
      <c r="J4852" t="str">
        <f>UPPER(anotacoes!H4852)</f>
        <v>ATTACK</v>
      </c>
      <c r="K4852" t="str">
        <f>UPPER(anotacoes!I4852)</f>
        <v>KATA OTOSHI KUZURE</v>
      </c>
      <c r="L4852" s="6">
        <f>IF(anotacoes!N4852=0,"",anotacoes!N4852)</f>
        <v>3</v>
      </c>
      <c r="M4852" t="str">
        <f>IF(anotacoes!M4852=0,"",UPPER(anotacoes!M4852))</f>
        <v/>
      </c>
    </row>
    <row r="4853" spans="1:13" x14ac:dyDescent="0.25">
      <c r="A4853" t="str">
        <f>anotacoes!C4853</f>
        <v>WORLD CHAMPIONSHIP PARIS</v>
      </c>
      <c r="B4853" t="str">
        <f>anotacoes!E4853</f>
        <v>MAMMADLI</v>
      </c>
      <c r="C4853" t="str">
        <f>anotacoes!F4853</f>
        <v>MARIJANOVIC</v>
      </c>
      <c r="D4853" t="s">
        <v>10434</v>
      </c>
      <c r="E4853">
        <f>anotacoes!A4853</f>
        <v>70</v>
      </c>
      <c r="F4853" t="str">
        <f>anotacoes!K4853</f>
        <v xml:space="preserve"> 00:05:59,039</v>
      </c>
      <c r="G4853" t="str">
        <f>anotacoes!L4853</f>
        <v xml:space="preserve"> 00:06:42,662</v>
      </c>
      <c r="H4853" t="str">
        <f>IF(J4853="PAUSE",D4853,IF(anotacoes!G4857=conversao_anotacoes!B4853,conversao_anotacoes!B4853,conversao_anotacoes!C4853))</f>
        <v>MAMMADLI</v>
      </c>
      <c r="I4853" t="str">
        <f t="shared" si="75"/>
        <v>MARIJANOVIC</v>
      </c>
      <c r="J4853" t="str">
        <f>UPPER(anotacoes!H4853)</f>
        <v>GRIP TIME</v>
      </c>
      <c r="K4853" t="str">
        <f>UPPER(anotacoes!I4853)</f>
        <v>RIGHT SLEEVE LEFT SLEEVE</v>
      </c>
      <c r="L4853" s="6" t="str">
        <f>IF(anotacoes!N4853=0,"",anotacoes!N4853)</f>
        <v/>
      </c>
      <c r="M4853" t="str">
        <f>IF(anotacoes!M4853=0,"",UPPER(anotacoes!M4853))</f>
        <v/>
      </c>
    </row>
    <row r="4854" spans="1:13" x14ac:dyDescent="0.25">
      <c r="A4854" t="str">
        <f>anotacoes!C4854</f>
        <v>WORLD CHAMPIONSHIP PARIS</v>
      </c>
      <c r="B4854" t="str">
        <f>anotacoes!E4854</f>
        <v>MAMMADLI</v>
      </c>
      <c r="C4854" t="str">
        <f>anotacoes!F4854</f>
        <v>MARIJANOVIC</v>
      </c>
      <c r="D4854" t="s">
        <v>10434</v>
      </c>
      <c r="E4854">
        <f>anotacoes!A4854</f>
        <v>70</v>
      </c>
      <c r="F4854" t="str">
        <f>anotacoes!K4854</f>
        <v xml:space="preserve"> 00:06:42,854</v>
      </c>
      <c r="G4854" t="str">
        <f>anotacoes!L4854</f>
        <v xml:space="preserve"> 00:06:46,743</v>
      </c>
      <c r="H4854" t="str">
        <f>IF(J4854="PAUSE",D4854,IF(anotacoes!G4858=conversao_anotacoes!B4854,conversao_anotacoes!B4854,conversao_anotacoes!C4854))</f>
        <v>MAMMADLI</v>
      </c>
      <c r="I4854" t="str">
        <f t="shared" si="75"/>
        <v>MARIJANOVIC</v>
      </c>
      <c r="J4854" t="str">
        <f>UPPER(anotacoes!H4854)</f>
        <v>GROUNDWORK COMBAT</v>
      </c>
      <c r="K4854" t="str">
        <f>UPPER(anotacoes!I4854)</f>
        <v>DEFENSIVE POSITION</v>
      </c>
      <c r="L4854" s="6" t="str">
        <f>IF(anotacoes!N4854=0,"",anotacoes!N4854)</f>
        <v/>
      </c>
      <c r="M4854" t="str">
        <f>IF(anotacoes!M4854=0,"",UPPER(anotacoes!M4854))</f>
        <v/>
      </c>
    </row>
    <row r="4855" spans="1:13" x14ac:dyDescent="0.25">
      <c r="A4855" t="str">
        <f>anotacoes!C4855</f>
        <v>WORLD CHAMPIONSHIP PARIS</v>
      </c>
      <c r="B4855" t="str">
        <f>anotacoes!E4855</f>
        <v>MAMMADLI</v>
      </c>
      <c r="C4855" t="str">
        <f>anotacoes!F4855</f>
        <v>MARIJANOVIC</v>
      </c>
      <c r="D4855" t="s">
        <v>10434</v>
      </c>
      <c r="E4855">
        <f>anotacoes!A4855</f>
        <v>70</v>
      </c>
      <c r="F4855" t="str">
        <f>anotacoes!K4855</f>
        <v xml:space="preserve"> 00:06:46,947</v>
      </c>
      <c r="G4855" t="str">
        <f>anotacoes!L4855</f>
        <v xml:space="preserve"> 00:06:58,491</v>
      </c>
      <c r="H4855" t="str">
        <f>IF(J4855="PAUSE",D4855,IF(anotacoes!G4859=conversao_anotacoes!B4855,conversao_anotacoes!B4855,conversao_anotacoes!C4855))</f>
        <v>&lt;ARBITRO DESCONHECIDO&gt;</v>
      </c>
      <c r="I4855" t="str">
        <f t="shared" si="75"/>
        <v/>
      </c>
      <c r="J4855" t="str">
        <f>UPPER(anotacoes!H4855)</f>
        <v>PAUSE</v>
      </c>
      <c r="K4855" t="str">
        <f>UPPER(anotacoes!I4855)</f>
        <v>&lt;UNCLASSIFIED&gt;</v>
      </c>
      <c r="L4855" s="6" t="str">
        <f>IF(anotacoes!N4855=0,"",anotacoes!N4855)</f>
        <v/>
      </c>
      <c r="M4855" t="str">
        <f>IF(anotacoes!M4855=0,"",UPPER(anotacoes!M4855))</f>
        <v/>
      </c>
    </row>
    <row r="4856" spans="1:13" x14ac:dyDescent="0.25">
      <c r="A4856" t="str">
        <f>anotacoes!C4856</f>
        <v>WORLD CHAMPIONSHIP PARIS</v>
      </c>
      <c r="B4856" t="str">
        <f>anotacoes!E4856</f>
        <v>MAMMADLI</v>
      </c>
      <c r="C4856" t="str">
        <f>anotacoes!F4856</f>
        <v>MARIJANOVIC</v>
      </c>
      <c r="D4856" t="s">
        <v>10434</v>
      </c>
      <c r="E4856">
        <f>anotacoes!A4856</f>
        <v>70</v>
      </c>
      <c r="F4856" t="str">
        <f>anotacoes!K4856</f>
        <v xml:space="preserve"> 00:06:58,652</v>
      </c>
      <c r="G4856" t="str">
        <f>anotacoes!L4856</f>
        <v xml:space="preserve"> 00:07:03,961</v>
      </c>
      <c r="H4856" t="str">
        <f>IF(J4856="PAUSE",D4856,IF(anotacoes!G4860=conversao_anotacoes!B4856,conversao_anotacoes!B4856,conversao_anotacoes!C4856))</f>
        <v>MAMMADLI</v>
      </c>
      <c r="I4856" t="str">
        <f t="shared" si="75"/>
        <v>MARIJANOVIC</v>
      </c>
      <c r="J4856" t="str">
        <f>UPPER(anotacoes!H4856)</f>
        <v>DISPLACEMENT</v>
      </c>
      <c r="K4856" t="str">
        <f>UPPER(anotacoes!I4856)</f>
        <v>CIRCULAR LEFT</v>
      </c>
      <c r="L4856" s="6" t="str">
        <f>IF(anotacoes!N4856=0,"",anotacoes!N4856)</f>
        <v/>
      </c>
      <c r="M4856" t="str">
        <f>IF(anotacoes!M4856=0,"",UPPER(anotacoes!M4856))</f>
        <v/>
      </c>
    </row>
    <row r="4857" spans="1:13" x14ac:dyDescent="0.25">
      <c r="A4857" t="str">
        <f>anotacoes!C4857</f>
        <v>WORLD CHAMPIONSHIP PARIS</v>
      </c>
      <c r="B4857" t="str">
        <f>anotacoes!E4857</f>
        <v>MAMMADLI</v>
      </c>
      <c r="C4857" t="str">
        <f>anotacoes!F4857</f>
        <v>MARIJANOVIC</v>
      </c>
      <c r="D4857" t="s">
        <v>10434</v>
      </c>
      <c r="E4857">
        <f>anotacoes!A4857</f>
        <v>70</v>
      </c>
      <c r="F4857" t="str">
        <f>anotacoes!K4857</f>
        <v xml:space="preserve"> 00:07:03,961</v>
      </c>
      <c r="G4857" t="str">
        <f>anotacoes!L4857</f>
        <v xml:space="preserve"> 00:07:11,320</v>
      </c>
      <c r="H4857" t="str">
        <f>IF(J4857="PAUSE",D4857,IF(anotacoes!G4861=conversao_anotacoes!B4857,conversao_anotacoes!B4857,conversao_anotacoes!C4857))</f>
        <v>MAMMADLI</v>
      </c>
      <c r="I4857" t="str">
        <f t="shared" si="75"/>
        <v>MARIJANOVIC</v>
      </c>
      <c r="J4857" t="str">
        <f>UPPER(anotacoes!H4857)</f>
        <v>DISPLACEMENT</v>
      </c>
      <c r="K4857" t="str">
        <f>UPPER(anotacoes!I4857)</f>
        <v>TRY TO GRIP WITHOUT CONTACT</v>
      </c>
      <c r="L4857" s="6" t="str">
        <f>IF(anotacoes!N4857=0,"",anotacoes!N4857)</f>
        <v/>
      </c>
      <c r="M4857" t="str">
        <f>IF(anotacoes!M4857=0,"",UPPER(anotacoes!M4857))</f>
        <v/>
      </c>
    </row>
    <row r="4858" spans="1:13" x14ac:dyDescent="0.25">
      <c r="A4858" t="str">
        <f>anotacoes!C4858</f>
        <v>WORLD CHAMPIONSHIP PARIS</v>
      </c>
      <c r="B4858" t="str">
        <f>anotacoes!E4858</f>
        <v>MAMMADLI</v>
      </c>
      <c r="C4858" t="str">
        <f>anotacoes!F4858</f>
        <v>MARIJANOVIC</v>
      </c>
      <c r="D4858" t="s">
        <v>10434</v>
      </c>
      <c r="E4858">
        <f>anotacoes!A4858</f>
        <v>70</v>
      </c>
      <c r="F4858" t="str">
        <f>anotacoes!K4858</f>
        <v xml:space="preserve"> 00:07:11,320</v>
      </c>
      <c r="G4858" t="str">
        <f>anotacoes!L4858</f>
        <v xml:space="preserve"> 00:07:15,008</v>
      </c>
      <c r="H4858" t="str">
        <f>IF(J4858="PAUSE",D4858,IF(anotacoes!G4862=conversao_anotacoes!B4858,conversao_anotacoes!B4858,conversao_anotacoes!C4858))</f>
        <v>MAMMADLI</v>
      </c>
      <c r="I4858" t="str">
        <f t="shared" si="75"/>
        <v>MARIJANOVIC</v>
      </c>
      <c r="J4858" t="str">
        <f>UPPER(anotacoes!H4858)</f>
        <v>DISPLACEMENT</v>
      </c>
      <c r="K4858" t="str">
        <f>UPPER(anotacoes!I4858)</f>
        <v>TRY TO GRIP WITH CONTACT</v>
      </c>
      <c r="L4858" s="6" t="str">
        <f>IF(anotacoes!N4858=0,"",anotacoes!N4858)</f>
        <v/>
      </c>
      <c r="M4858" t="str">
        <f>IF(anotacoes!M4858=0,"",UPPER(anotacoes!M4858))</f>
        <v/>
      </c>
    </row>
    <row r="4859" spans="1:13" x14ac:dyDescent="0.25">
      <c r="A4859" t="str">
        <f>anotacoes!C4859</f>
        <v>WORLD CHAMPIONSHIP PARIS</v>
      </c>
      <c r="B4859" t="str">
        <f>anotacoes!E4859</f>
        <v>MAMMADLI</v>
      </c>
      <c r="C4859" t="str">
        <f>anotacoes!F4859</f>
        <v>MARIJANOVIC</v>
      </c>
      <c r="D4859" t="s">
        <v>10434</v>
      </c>
      <c r="E4859">
        <f>anotacoes!A4859</f>
        <v>70</v>
      </c>
      <c r="F4859" t="str">
        <f>anotacoes!K4859</f>
        <v xml:space="preserve"> 00:07:15,008</v>
      </c>
      <c r="G4859" t="str">
        <f>anotacoes!L4859</f>
        <v xml:space="preserve"> 00:07:15,008</v>
      </c>
      <c r="H4859" t="str">
        <f>IF(J4859="PAUSE",D4859,IF(anotacoes!G4863=conversao_anotacoes!B4859,conversao_anotacoes!B4859,conversao_anotacoes!C4859))</f>
        <v>MAMMADLI</v>
      </c>
      <c r="I4859" t="str">
        <f t="shared" si="75"/>
        <v>MARIJANOVIC</v>
      </c>
      <c r="J4859" t="str">
        <f>UPPER(anotacoes!H4859)</f>
        <v>GRIP TIME</v>
      </c>
      <c r="K4859" t="str">
        <f>UPPER(anotacoes!I4859)</f>
        <v>LEFT COLLAR</v>
      </c>
      <c r="L4859" s="6" t="str">
        <f>IF(anotacoes!N4859=0,"",anotacoes!N4859)</f>
        <v/>
      </c>
      <c r="M4859" t="str">
        <f>IF(anotacoes!M4859=0,"",UPPER(anotacoes!M4859))</f>
        <v/>
      </c>
    </row>
    <row r="4860" spans="1:13" x14ac:dyDescent="0.25">
      <c r="A4860" t="str">
        <f>anotacoes!C4860</f>
        <v>WORLD CHAMPIONSHIP PARIS</v>
      </c>
      <c r="B4860" t="str">
        <f>anotacoes!E4860</f>
        <v>MAMMADLI</v>
      </c>
      <c r="C4860" t="str">
        <f>anotacoes!F4860</f>
        <v>MARIJANOVIC</v>
      </c>
      <c r="D4860" t="s">
        <v>10434</v>
      </c>
      <c r="E4860">
        <f>anotacoes!A4860</f>
        <v>70</v>
      </c>
      <c r="F4860" t="str">
        <f>anotacoes!K4860</f>
        <v xml:space="preserve"> 00:07:15,008</v>
      </c>
      <c r="G4860" t="str">
        <f>anotacoes!L4860</f>
        <v xml:space="preserve"> 00:07:15,008</v>
      </c>
      <c r="H4860" t="str">
        <f>IF(J4860="PAUSE",D4860,IF(anotacoes!G4864=conversao_anotacoes!B4860,conversao_anotacoes!B4860,conversao_anotacoes!C4860))</f>
        <v>MAMMADLI</v>
      </c>
      <c r="I4860" t="str">
        <f t="shared" si="75"/>
        <v>MARIJANOVIC</v>
      </c>
      <c r="J4860" t="str">
        <f>UPPER(anotacoes!H4860)</f>
        <v>GRIP TIME</v>
      </c>
      <c r="K4860" t="str">
        <f>UPPER(anotacoes!I4860)</f>
        <v>LEFT COLLAR RIGHT SLEEVE</v>
      </c>
      <c r="L4860" s="6" t="str">
        <f>IF(anotacoes!N4860=0,"",anotacoes!N4860)</f>
        <v/>
      </c>
      <c r="M4860" t="str">
        <f>IF(anotacoes!M4860=0,"",UPPER(anotacoes!M4860))</f>
        <v/>
      </c>
    </row>
    <row r="4861" spans="1:13" x14ac:dyDescent="0.25">
      <c r="A4861" t="str">
        <f>anotacoes!C4861</f>
        <v>WORLD CHAMPIONSHIP PARIS</v>
      </c>
      <c r="B4861" t="str">
        <f>anotacoes!E4861</f>
        <v>MAMMADLI</v>
      </c>
      <c r="C4861" t="str">
        <f>anotacoes!F4861</f>
        <v>MARIJANOVIC</v>
      </c>
      <c r="D4861" t="s">
        <v>10434</v>
      </c>
      <c r="E4861">
        <f>anotacoes!A4861</f>
        <v>70</v>
      </c>
      <c r="F4861" t="str">
        <f>anotacoes!K4861</f>
        <v xml:space="preserve"> 00:07:15,008</v>
      </c>
      <c r="G4861" t="str">
        <f>anotacoes!L4861</f>
        <v xml:space="preserve"> 00:07:16,525</v>
      </c>
      <c r="H4861" t="str">
        <f>IF(J4861="PAUSE",D4861,IF(anotacoes!G4865=conversao_anotacoes!B4861,conversao_anotacoes!B4861,conversao_anotacoes!C4861))</f>
        <v>MAMMADLI</v>
      </c>
      <c r="I4861" t="str">
        <f t="shared" si="75"/>
        <v>MARIJANOVIC</v>
      </c>
      <c r="J4861" t="str">
        <f>UPPER(anotacoes!H4861)</f>
        <v>ATTACK</v>
      </c>
      <c r="K4861" t="str">
        <f>UPPER(anotacoes!I4861)</f>
        <v>SEOI NAGE</v>
      </c>
      <c r="L4861" s="6">
        <f>IF(anotacoes!N4861=0,"",anotacoes!N4861)</f>
        <v>6</v>
      </c>
      <c r="M4861" t="str">
        <f>IF(anotacoes!M4861=0,"",UPPER(anotacoes!M4861))</f>
        <v/>
      </c>
    </row>
    <row r="4862" spans="1:13" x14ac:dyDescent="0.25">
      <c r="A4862" t="str">
        <f>anotacoes!C4862</f>
        <v>WORLD CHAMPIONSHIP PARIS</v>
      </c>
      <c r="B4862" t="str">
        <f>anotacoes!E4862</f>
        <v>MAMMADLI</v>
      </c>
      <c r="C4862" t="str">
        <f>anotacoes!F4862</f>
        <v>MARIJANOVIC</v>
      </c>
      <c r="D4862" t="s">
        <v>10434</v>
      </c>
      <c r="E4862">
        <f>anotacoes!A4862</f>
        <v>70</v>
      </c>
      <c r="F4862" t="str">
        <f>anotacoes!K4862</f>
        <v xml:space="preserve"> 00:07:16,525</v>
      </c>
      <c r="G4862" t="str">
        <f>anotacoes!L4862</f>
        <v xml:space="preserve"> 00:07:17,099</v>
      </c>
      <c r="H4862" t="str">
        <f>IF(J4862="PAUSE",D4862,IF(anotacoes!G4866=conversao_anotacoes!B4862,conversao_anotacoes!B4862,conversao_anotacoes!C4862))</f>
        <v>MAMMADLI</v>
      </c>
      <c r="I4862" t="str">
        <f t="shared" si="75"/>
        <v>MARIJANOVIC</v>
      </c>
      <c r="J4862" t="str">
        <f>UPPER(anotacoes!H4862)</f>
        <v>ATTACK</v>
      </c>
      <c r="K4862" t="str">
        <f>UPPER(anotacoes!I4862)</f>
        <v>TAI OTOSHI</v>
      </c>
      <c r="L4862" s="6">
        <f>IF(anotacoes!N4862=0,"",anotacoes!N4862)</f>
        <v>6</v>
      </c>
      <c r="M4862" t="str">
        <f>IF(anotacoes!M4862=0,"",UPPER(anotacoes!M4862))</f>
        <v/>
      </c>
    </row>
    <row r="4863" spans="1:13" x14ac:dyDescent="0.25">
      <c r="A4863" t="str">
        <f>anotacoes!C4863</f>
        <v>WORLD CHAMPIONSHIP PARIS</v>
      </c>
      <c r="B4863" t="str">
        <f>anotacoes!E4863</f>
        <v>MAMMADLI</v>
      </c>
      <c r="C4863" t="str">
        <f>anotacoes!F4863</f>
        <v>MARIJANOVIC</v>
      </c>
      <c r="D4863" t="s">
        <v>10434</v>
      </c>
      <c r="E4863">
        <f>anotacoes!A4863</f>
        <v>70</v>
      </c>
      <c r="F4863" t="str">
        <f>anotacoes!K4863</f>
        <v xml:space="preserve"> 00:07:17,099</v>
      </c>
      <c r="G4863" t="str">
        <f>anotacoes!L4863</f>
        <v xml:space="preserve"> 00:07:19,545</v>
      </c>
      <c r="H4863" t="str">
        <f>IF(J4863="PAUSE",D4863,IF(anotacoes!G4867=conversao_anotacoes!B4863,conversao_anotacoes!B4863,conversao_anotacoes!C4863))</f>
        <v>MAMMADLI</v>
      </c>
      <c r="I4863" t="str">
        <f t="shared" si="75"/>
        <v>MARIJANOVIC</v>
      </c>
      <c r="J4863" t="str">
        <f>UPPER(anotacoes!H4863)</f>
        <v>GRIP TIME</v>
      </c>
      <c r="K4863" t="str">
        <f>UPPER(anotacoes!I4863)</f>
        <v>LEFT COLLAR RIGHT SLEEVE</v>
      </c>
      <c r="L4863" s="6" t="str">
        <f>IF(anotacoes!N4863=0,"",anotacoes!N4863)</f>
        <v/>
      </c>
      <c r="M4863" t="str">
        <f>IF(anotacoes!M4863=0,"",UPPER(anotacoes!M4863))</f>
        <v/>
      </c>
    </row>
    <row r="4864" spans="1:13" x14ac:dyDescent="0.25">
      <c r="A4864" t="str">
        <f>anotacoes!C4864</f>
        <v>WORLD CHAMPIONSHIP PARIS</v>
      </c>
      <c r="B4864" t="str">
        <f>anotacoes!E4864</f>
        <v>MAMMADLI</v>
      </c>
      <c r="C4864" t="str">
        <f>anotacoes!F4864</f>
        <v>MARIJANOVIC</v>
      </c>
      <c r="D4864" t="s">
        <v>10434</v>
      </c>
      <c r="E4864">
        <f>anotacoes!A4864</f>
        <v>70</v>
      </c>
      <c r="F4864" t="str">
        <f>anotacoes!K4864</f>
        <v xml:space="preserve"> 00:07:19,545</v>
      </c>
      <c r="G4864" t="str">
        <f>anotacoes!L4864</f>
        <v xml:space="preserve"> 00:07:20,155</v>
      </c>
      <c r="H4864" t="str">
        <f>IF(J4864="PAUSE",D4864,IF(anotacoes!G4868=conversao_anotacoes!B4864,conversao_anotacoes!B4864,conversao_anotacoes!C4864))</f>
        <v>MAMMADLI</v>
      </c>
      <c r="I4864" t="str">
        <f t="shared" si="75"/>
        <v>MARIJANOVIC</v>
      </c>
      <c r="J4864" t="str">
        <f>UPPER(anotacoes!H4864)</f>
        <v>TRANSITION</v>
      </c>
      <c r="K4864" t="str">
        <f>UPPER(anotacoes!I4864)</f>
        <v>WITHOUT ATTACK</v>
      </c>
      <c r="L4864" s="6" t="str">
        <f>IF(anotacoes!N4864=0,"",anotacoes!N4864)</f>
        <v/>
      </c>
      <c r="M4864" t="str">
        <f>IF(anotacoes!M4864=0,"",UPPER(anotacoes!M4864))</f>
        <v/>
      </c>
    </row>
    <row r="4865" spans="1:13" x14ac:dyDescent="0.25">
      <c r="A4865" t="str">
        <f>anotacoes!C4865</f>
        <v>WORLD CHAMPIONSHIP PARIS</v>
      </c>
      <c r="B4865" t="str">
        <f>anotacoes!E4865</f>
        <v>MAMMADLI</v>
      </c>
      <c r="C4865" t="str">
        <f>anotacoes!F4865</f>
        <v>MARIJANOVIC</v>
      </c>
      <c r="D4865" t="s">
        <v>10434</v>
      </c>
      <c r="E4865">
        <f>anotacoes!A4865</f>
        <v>70</v>
      </c>
      <c r="F4865" t="str">
        <f>anotacoes!K4865</f>
        <v xml:space="preserve"> 00:07:20,155</v>
      </c>
      <c r="G4865" t="str">
        <f>anotacoes!L4865</f>
        <v xml:space="preserve"> 00:07:23,457</v>
      </c>
      <c r="H4865" t="str">
        <f>IF(J4865="PAUSE",D4865,IF(anotacoes!G4869=conversao_anotacoes!B4865,conversao_anotacoes!B4865,conversao_anotacoes!C4865))</f>
        <v>MAMMADLI</v>
      </c>
      <c r="I4865" t="str">
        <f t="shared" si="75"/>
        <v>MARIJANOVIC</v>
      </c>
      <c r="J4865" t="str">
        <f>UPPER(anotacoes!H4865)</f>
        <v>GROUNDWORK COMBAT</v>
      </c>
      <c r="K4865" t="str">
        <f>UPPER(anotacoes!I4865)</f>
        <v>CONTROL WITH LEGS</v>
      </c>
      <c r="L4865" s="6" t="str">
        <f>IF(anotacoes!N4865=0,"",anotacoes!N4865)</f>
        <v/>
      </c>
      <c r="M4865" t="str">
        <f>IF(anotacoes!M4865=0,"",UPPER(anotacoes!M4865))</f>
        <v/>
      </c>
    </row>
    <row r="4866" spans="1:13" x14ac:dyDescent="0.25">
      <c r="A4866" t="str">
        <f>anotacoes!C4866</f>
        <v>WORLD CHAMPIONSHIP PARIS</v>
      </c>
      <c r="B4866" t="str">
        <f>anotacoes!E4866</f>
        <v>MAMMADLI</v>
      </c>
      <c r="C4866" t="str">
        <f>anotacoes!F4866</f>
        <v>MARIJANOVIC</v>
      </c>
      <c r="D4866" t="s">
        <v>10434</v>
      </c>
      <c r="E4866">
        <f>anotacoes!A4866</f>
        <v>70</v>
      </c>
      <c r="F4866" t="str">
        <f>anotacoes!K4866</f>
        <v xml:space="preserve"> 00:07:23,631</v>
      </c>
      <c r="G4866" t="str">
        <f>anotacoes!L4866</f>
        <v xml:space="preserve"> 00:07:34,198</v>
      </c>
      <c r="H4866" t="str">
        <f>IF(J4866="PAUSE",D4866,IF(anotacoes!G4870=conversao_anotacoes!B4866,conversao_anotacoes!B4866,conversao_anotacoes!C4866))</f>
        <v>&lt;ARBITRO DESCONHECIDO&gt;</v>
      </c>
      <c r="I4866" t="str">
        <f t="shared" si="75"/>
        <v/>
      </c>
      <c r="J4866" t="str">
        <f>UPPER(anotacoes!H4866)</f>
        <v>PAUSE</v>
      </c>
      <c r="K4866" t="str">
        <f>UPPER(anotacoes!I4866)</f>
        <v>&lt;UNCLASSIFIED&gt;</v>
      </c>
      <c r="L4866" s="6" t="str">
        <f>IF(anotacoes!N4866=0,"",anotacoes!N4866)</f>
        <v/>
      </c>
      <c r="M4866" t="str">
        <f>IF(anotacoes!M4866=0,"",UPPER(anotacoes!M4866))</f>
        <v/>
      </c>
    </row>
    <row r="4867" spans="1:13" x14ac:dyDescent="0.25">
      <c r="A4867" t="str">
        <f>anotacoes!C4867</f>
        <v>WORLD CHAMPIONSHIP PARIS</v>
      </c>
      <c r="B4867" t="str">
        <f>anotacoes!E4867</f>
        <v>MAMMADLI</v>
      </c>
      <c r="C4867" t="str">
        <f>anotacoes!F4867</f>
        <v>MARIJANOVIC</v>
      </c>
      <c r="D4867" t="s">
        <v>10434</v>
      </c>
      <c r="E4867">
        <f>anotacoes!A4867</f>
        <v>70</v>
      </c>
      <c r="F4867" t="str">
        <f>anotacoes!K4867</f>
        <v xml:space="preserve"> 00:07:34,198</v>
      </c>
      <c r="G4867" t="str">
        <f>anotacoes!L4867</f>
        <v xml:space="preserve"> 00:08:21,089</v>
      </c>
      <c r="H4867" t="str">
        <f>IF(J4867="PAUSE",D4867,IF(anotacoes!G4871=conversao_anotacoes!B4867,conversao_anotacoes!B4867,conversao_anotacoes!C4867))</f>
        <v>MAMMADLI</v>
      </c>
      <c r="I4867" t="str">
        <f t="shared" ref="I4867:I4930" si="76">IF(H4867=D4867,"",IF(H4867=B4867,C4867,B4867))</f>
        <v>MARIJANOVIC</v>
      </c>
      <c r="J4867" t="str">
        <f>UPPER(anotacoes!H4867)</f>
        <v>DISPLACEMENT</v>
      </c>
      <c r="K4867" t="str">
        <f>UPPER(anotacoes!I4867)</f>
        <v>CIRCULAR LEFT</v>
      </c>
      <c r="L4867" s="6" t="str">
        <f>IF(anotacoes!N4867=0,"",anotacoes!N4867)</f>
        <v/>
      </c>
      <c r="M4867" t="str">
        <f>IF(anotacoes!M4867=0,"",UPPER(anotacoes!M4867))</f>
        <v/>
      </c>
    </row>
    <row r="4868" spans="1:13" x14ac:dyDescent="0.25">
      <c r="A4868" t="str">
        <f>anotacoes!C4868</f>
        <v>WORLD CHAMPIONSHIP PARIS</v>
      </c>
      <c r="B4868" t="str">
        <f>anotacoes!E4868</f>
        <v>MAMMADLI</v>
      </c>
      <c r="C4868" t="str">
        <f>anotacoes!F4868</f>
        <v>MARIJANOVIC</v>
      </c>
      <c r="D4868" t="s">
        <v>10434</v>
      </c>
      <c r="E4868">
        <f>anotacoes!A4868</f>
        <v>70</v>
      </c>
      <c r="F4868" t="str">
        <f>anotacoes!K4868</f>
        <v xml:space="preserve"> 00:08:21,089</v>
      </c>
      <c r="G4868" t="str">
        <f>anotacoes!L4868</f>
        <v xml:space="preserve"> 00:08:27,279</v>
      </c>
      <c r="H4868" t="str">
        <f>IF(J4868="PAUSE",D4868,IF(anotacoes!G4872=conversao_anotacoes!B4868,conversao_anotacoes!B4868,conversao_anotacoes!C4868))</f>
        <v>MAMMADLI</v>
      </c>
      <c r="I4868" t="str">
        <f t="shared" si="76"/>
        <v>MARIJANOVIC</v>
      </c>
      <c r="J4868" t="str">
        <f>UPPER(anotacoes!H4868)</f>
        <v>GRIP TIME</v>
      </c>
      <c r="K4868" t="str">
        <f>UPPER(anotacoes!I4868)</f>
        <v>RIGHT SLEEVE LEFT SLEEVE</v>
      </c>
      <c r="L4868" s="6" t="str">
        <f>IF(anotacoes!N4868=0,"",anotacoes!N4868)</f>
        <v/>
      </c>
      <c r="M4868" t="str">
        <f>IF(anotacoes!M4868=0,"",UPPER(anotacoes!M4868))</f>
        <v/>
      </c>
    </row>
    <row r="4869" spans="1:13" x14ac:dyDescent="0.25">
      <c r="A4869" t="str">
        <f>anotacoes!C4869</f>
        <v>WORLD CHAMPIONSHIP PARIS</v>
      </c>
      <c r="B4869" t="str">
        <f>anotacoes!E4869</f>
        <v>MAMMADLI</v>
      </c>
      <c r="C4869" t="str">
        <f>anotacoes!F4869</f>
        <v>MARIJANOVIC</v>
      </c>
      <c r="D4869" t="s">
        <v>10434</v>
      </c>
      <c r="E4869">
        <f>anotacoes!A4869</f>
        <v>70</v>
      </c>
      <c r="F4869" t="str">
        <f>anotacoes!K4869</f>
        <v xml:space="preserve"> 00:08:27,427</v>
      </c>
      <c r="G4869" t="str">
        <f>anotacoes!L4869</f>
        <v xml:space="preserve"> 00:08:35,426</v>
      </c>
      <c r="H4869" t="str">
        <f>IF(J4869="PAUSE",D4869,IF(anotacoes!G4873=conversao_anotacoes!B4869,conversao_anotacoes!B4869,conversao_anotacoes!C4869))</f>
        <v>&lt;ARBITRO DESCONHECIDO&gt;</v>
      </c>
      <c r="I4869" t="str">
        <f t="shared" si="76"/>
        <v/>
      </c>
      <c r="J4869" t="str">
        <f>UPPER(anotacoes!H4869)</f>
        <v>PAUSE</v>
      </c>
      <c r="K4869" t="str">
        <f>UPPER(anotacoes!I4869)</f>
        <v>SHIDO WITHOUT SCORE</v>
      </c>
      <c r="L4869" s="6" t="str">
        <f>IF(anotacoes!N4869=0,"",anotacoes!N4869)</f>
        <v/>
      </c>
      <c r="M4869" t="str">
        <f>IF(anotacoes!M4869=0,"",UPPER(anotacoes!M4869))</f>
        <v/>
      </c>
    </row>
    <row r="4870" spans="1:13" x14ac:dyDescent="0.25">
      <c r="A4870" t="str">
        <f>anotacoes!C4870</f>
        <v>WORLD CHAMPIONSHIP PARIS</v>
      </c>
      <c r="B4870" t="str">
        <f>anotacoes!E4870</f>
        <v>MAMMADLI</v>
      </c>
      <c r="C4870" t="str">
        <f>anotacoes!F4870</f>
        <v>MARIJANOVIC</v>
      </c>
      <c r="D4870" t="s">
        <v>10434</v>
      </c>
      <c r="E4870">
        <f>anotacoes!A4870</f>
        <v>70</v>
      </c>
      <c r="F4870" t="str">
        <f>anotacoes!K4870</f>
        <v xml:space="preserve"> 00:08:35,426</v>
      </c>
      <c r="G4870" t="str">
        <f>anotacoes!L4870</f>
        <v xml:space="preserve"> 00:08:41,268</v>
      </c>
      <c r="H4870" t="str">
        <f>IF(J4870="PAUSE",D4870,IF(anotacoes!G4874=conversao_anotacoes!B4870,conversao_anotacoes!B4870,conversao_anotacoes!C4870))</f>
        <v>MAMMADLI</v>
      </c>
      <c r="I4870" t="str">
        <f t="shared" si="76"/>
        <v>MARIJANOVIC</v>
      </c>
      <c r="J4870" t="str">
        <f>UPPER(anotacoes!H4870)</f>
        <v>DISPLACEMENT</v>
      </c>
      <c r="K4870" t="str">
        <f>UPPER(anotacoes!I4870)</f>
        <v>CIRCULAR LEFT</v>
      </c>
      <c r="L4870" s="6" t="str">
        <f>IF(anotacoes!N4870=0,"",anotacoes!N4870)</f>
        <v/>
      </c>
      <c r="M4870" t="str">
        <f>IF(anotacoes!M4870=0,"",UPPER(anotacoes!M4870))</f>
        <v/>
      </c>
    </row>
    <row r="4871" spans="1:13" x14ac:dyDescent="0.25">
      <c r="A4871" t="str">
        <f>anotacoes!C4871</f>
        <v>WORLD CHAMPIONSHIP PARIS</v>
      </c>
      <c r="B4871" t="str">
        <f>anotacoes!E4871</f>
        <v>MAMMADLI</v>
      </c>
      <c r="C4871" t="str">
        <f>anotacoes!F4871</f>
        <v>MARIJANOVIC</v>
      </c>
      <c r="D4871" t="s">
        <v>10434</v>
      </c>
      <c r="E4871">
        <f>anotacoes!A4871</f>
        <v>70</v>
      </c>
      <c r="F4871" t="str">
        <f>anotacoes!K4871</f>
        <v xml:space="preserve"> 00:08:41,268</v>
      </c>
      <c r="G4871" t="str">
        <f>anotacoes!L4871</f>
        <v xml:space="preserve"> 00:08:43,336</v>
      </c>
      <c r="H4871" t="str">
        <f>IF(J4871="PAUSE",D4871,IF(anotacoes!G4875=conversao_anotacoes!B4871,conversao_anotacoes!B4871,conversao_anotacoes!C4871))</f>
        <v>MAMMADLI</v>
      </c>
      <c r="I4871" t="str">
        <f t="shared" si="76"/>
        <v>MARIJANOVIC</v>
      </c>
      <c r="J4871" t="str">
        <f>UPPER(anotacoes!H4871)</f>
        <v>DISPLACEMENT</v>
      </c>
      <c r="K4871" t="str">
        <f>UPPER(anotacoes!I4871)</f>
        <v>2-3 STEP HESITANT RIGHT</v>
      </c>
      <c r="L4871" s="6" t="str">
        <f>IF(anotacoes!N4871=0,"",anotacoes!N4871)</f>
        <v/>
      </c>
      <c r="M4871" t="str">
        <f>IF(anotacoes!M4871=0,"",UPPER(anotacoes!M4871))</f>
        <v/>
      </c>
    </row>
    <row r="4872" spans="1:13" x14ac:dyDescent="0.25">
      <c r="A4872" t="str">
        <f>anotacoes!C4872</f>
        <v>WORLD CHAMPIONSHIP PARIS</v>
      </c>
      <c r="B4872" t="str">
        <f>anotacoes!E4872</f>
        <v>MAMMADLI</v>
      </c>
      <c r="C4872" t="str">
        <f>anotacoes!F4872</f>
        <v>MARIJANOVIC</v>
      </c>
      <c r="D4872" t="s">
        <v>10434</v>
      </c>
      <c r="E4872">
        <f>anotacoes!A4872</f>
        <v>70</v>
      </c>
      <c r="F4872" t="str">
        <f>anotacoes!K4872</f>
        <v xml:space="preserve"> 00:08:43,336</v>
      </c>
      <c r="G4872" t="str">
        <f>anotacoes!L4872</f>
        <v xml:space="preserve"> 00:08:44,333</v>
      </c>
      <c r="H4872" t="str">
        <f>IF(J4872="PAUSE",D4872,IF(anotacoes!G4876=conversao_anotacoes!B4872,conversao_anotacoes!B4872,conversao_anotacoes!C4872))</f>
        <v>MAMMADLI</v>
      </c>
      <c r="I4872" t="str">
        <f t="shared" si="76"/>
        <v>MARIJANOVIC</v>
      </c>
      <c r="J4872" t="str">
        <f>UPPER(anotacoes!H4872)</f>
        <v>GRIP TIME</v>
      </c>
      <c r="K4872" t="str">
        <f>UPPER(anotacoes!I4872)</f>
        <v>RIGHT SLEEVE</v>
      </c>
      <c r="L4872" s="6" t="str">
        <f>IF(anotacoes!N4872=0,"",anotacoes!N4872)</f>
        <v/>
      </c>
      <c r="M4872" t="str">
        <f>IF(anotacoes!M4872=0,"",UPPER(anotacoes!M4872))</f>
        <v/>
      </c>
    </row>
    <row r="4873" spans="1:13" x14ac:dyDescent="0.25">
      <c r="A4873" t="str">
        <f>anotacoes!C4873</f>
        <v>WORLD CHAMPIONSHIP PARIS</v>
      </c>
      <c r="B4873" t="str">
        <f>anotacoes!E4873</f>
        <v>MAMMADLI</v>
      </c>
      <c r="C4873" t="str">
        <f>anotacoes!F4873</f>
        <v>MARIJANOVIC</v>
      </c>
      <c r="D4873" t="s">
        <v>10434</v>
      </c>
      <c r="E4873">
        <f>anotacoes!A4873</f>
        <v>70</v>
      </c>
      <c r="F4873" t="str">
        <f>anotacoes!K4873</f>
        <v xml:space="preserve"> 00:08:44,333</v>
      </c>
      <c r="G4873" t="str">
        <f>anotacoes!L4873</f>
        <v xml:space="preserve"> 00:08:47,968</v>
      </c>
      <c r="H4873" t="str">
        <f>IF(J4873="PAUSE",D4873,IF(anotacoes!G4877=conversao_anotacoes!B4873,conversao_anotacoes!B4873,conversao_anotacoes!C4873))</f>
        <v>MAMMADLI</v>
      </c>
      <c r="I4873" t="str">
        <f t="shared" si="76"/>
        <v>MARIJANOVIC</v>
      </c>
      <c r="J4873" t="str">
        <f>UPPER(anotacoes!H4873)</f>
        <v>GROUNDWORK COMBAT</v>
      </c>
      <c r="K4873" t="str">
        <f>UPPER(anotacoes!I4873)</f>
        <v>TRYING TO ATTACK</v>
      </c>
      <c r="L4873" s="6" t="str">
        <f>IF(anotacoes!N4873=0,"",anotacoes!N4873)</f>
        <v/>
      </c>
      <c r="M4873" t="str">
        <f>IF(anotacoes!M4873=0,"",UPPER(anotacoes!M4873))</f>
        <v/>
      </c>
    </row>
    <row r="4874" spans="1:13" x14ac:dyDescent="0.25">
      <c r="A4874" t="str">
        <f>anotacoes!C4874</f>
        <v>WORLD CHAMPIONSHIP PARIS</v>
      </c>
      <c r="B4874" t="str">
        <f>anotacoes!E4874</f>
        <v>MAMMADLI</v>
      </c>
      <c r="C4874" t="str">
        <f>anotacoes!F4874</f>
        <v>MARIJANOVIC</v>
      </c>
      <c r="D4874" t="s">
        <v>10434</v>
      </c>
      <c r="E4874">
        <f>anotacoes!A4874</f>
        <v>70</v>
      </c>
      <c r="F4874" t="str">
        <f>anotacoes!K4874</f>
        <v xml:space="preserve"> 00:08:48,188</v>
      </c>
      <c r="G4874" t="str">
        <f>anotacoes!L4874</f>
        <v xml:space="preserve"> 00:08:58,969</v>
      </c>
      <c r="H4874" t="str">
        <f>IF(J4874="PAUSE",D4874,IF(anotacoes!G4878=conversao_anotacoes!B4874,conversao_anotacoes!B4874,conversao_anotacoes!C4874))</f>
        <v>&lt;ARBITRO DESCONHECIDO&gt;</v>
      </c>
      <c r="I4874" t="str">
        <f t="shared" si="76"/>
        <v/>
      </c>
      <c r="J4874" t="str">
        <f>UPPER(anotacoes!H4874)</f>
        <v>PAUSE</v>
      </c>
      <c r="K4874" t="str">
        <f>UPPER(anotacoes!I4874)</f>
        <v>&lt;UNCLASSIFIED&gt;</v>
      </c>
      <c r="L4874" s="6" t="str">
        <f>IF(anotacoes!N4874=0,"",anotacoes!N4874)</f>
        <v/>
      </c>
      <c r="M4874" t="str">
        <f>IF(anotacoes!M4874=0,"",UPPER(anotacoes!M4874))</f>
        <v/>
      </c>
    </row>
    <row r="4875" spans="1:13" x14ac:dyDescent="0.25">
      <c r="A4875" t="str">
        <f>anotacoes!C4875</f>
        <v>WORLD CHAMPIONSHIP PARIS</v>
      </c>
      <c r="B4875" t="str">
        <f>anotacoes!E4875</f>
        <v>MAMMADLI</v>
      </c>
      <c r="C4875" t="str">
        <f>anotacoes!F4875</f>
        <v>MARIJANOVIC</v>
      </c>
      <c r="D4875" t="s">
        <v>10434</v>
      </c>
      <c r="E4875">
        <f>anotacoes!A4875</f>
        <v>70</v>
      </c>
      <c r="F4875" t="str">
        <f>anotacoes!K4875</f>
        <v xml:space="preserve"> 00:08:59,118</v>
      </c>
      <c r="G4875" t="str">
        <f>anotacoes!L4875</f>
        <v xml:space="preserve"> 00:09:02,896</v>
      </c>
      <c r="H4875" t="str">
        <f>IF(J4875="PAUSE",D4875,IF(anotacoes!G4879=conversao_anotacoes!B4875,conversao_anotacoes!B4875,conversao_anotacoes!C4875))</f>
        <v>MAMMADLI</v>
      </c>
      <c r="I4875" t="str">
        <f t="shared" si="76"/>
        <v>MARIJANOVIC</v>
      </c>
      <c r="J4875" t="str">
        <f>UPPER(anotacoes!H4875)</f>
        <v>DISPLACEMENT</v>
      </c>
      <c r="K4875" t="str">
        <f>UPPER(anotacoes!I4875)</f>
        <v>CIRCULAR LEFT</v>
      </c>
      <c r="L4875" s="6" t="str">
        <f>IF(anotacoes!N4875=0,"",anotacoes!N4875)</f>
        <v/>
      </c>
      <c r="M4875" t="str">
        <f>IF(anotacoes!M4875=0,"",UPPER(anotacoes!M4875))</f>
        <v/>
      </c>
    </row>
    <row r="4876" spans="1:13" x14ac:dyDescent="0.25">
      <c r="A4876" t="str">
        <f>anotacoes!C4876</f>
        <v>WORLD CHAMPIONSHIP PARIS</v>
      </c>
      <c r="B4876" t="str">
        <f>anotacoes!E4876</f>
        <v>MAMMADLI</v>
      </c>
      <c r="C4876" t="str">
        <f>anotacoes!F4876</f>
        <v>MARIJANOVIC</v>
      </c>
      <c r="D4876" t="s">
        <v>10434</v>
      </c>
      <c r="E4876">
        <f>anotacoes!A4876</f>
        <v>70</v>
      </c>
      <c r="F4876" t="str">
        <f>anotacoes!K4876</f>
        <v xml:space="preserve"> 00:09:02,896</v>
      </c>
      <c r="G4876" t="str">
        <f>anotacoes!L4876</f>
        <v xml:space="preserve"> 00:09:04,415</v>
      </c>
      <c r="H4876" t="str">
        <f>IF(J4876="PAUSE",D4876,IF(anotacoes!G4880=conversao_anotacoes!B4876,conversao_anotacoes!B4876,conversao_anotacoes!C4876))</f>
        <v>MAMMADLI</v>
      </c>
      <c r="I4876" t="str">
        <f t="shared" si="76"/>
        <v>MARIJANOVIC</v>
      </c>
      <c r="J4876" t="str">
        <f>UPPER(anotacoes!H4876)</f>
        <v>GRIP TIME</v>
      </c>
      <c r="K4876" t="str">
        <f>UPPER(anotacoes!I4876)</f>
        <v>LEFT COLLAR RIGHT SLEEVE</v>
      </c>
      <c r="L4876" s="6" t="str">
        <f>IF(anotacoes!N4876=0,"",anotacoes!N4876)</f>
        <v/>
      </c>
      <c r="M4876" t="str">
        <f>IF(anotacoes!M4876=0,"",UPPER(anotacoes!M4876))</f>
        <v/>
      </c>
    </row>
    <row r="4877" spans="1:13" x14ac:dyDescent="0.25">
      <c r="A4877" t="str">
        <f>anotacoes!C4877</f>
        <v>WORLD CHAMPIONSHIP PARIS</v>
      </c>
      <c r="B4877" t="str">
        <f>anotacoes!E4877</f>
        <v>MAMMADLI</v>
      </c>
      <c r="C4877" t="str">
        <f>anotacoes!F4877</f>
        <v>MARIJANOVIC</v>
      </c>
      <c r="D4877" t="s">
        <v>10434</v>
      </c>
      <c r="E4877">
        <f>anotacoes!A4877</f>
        <v>70</v>
      </c>
      <c r="F4877" t="str">
        <f>anotacoes!K4877</f>
        <v xml:space="preserve"> 00:09:04,415</v>
      </c>
      <c r="G4877" t="str">
        <f>anotacoes!L4877</f>
        <v xml:space="preserve"> 00:09:05,248</v>
      </c>
      <c r="H4877" t="str">
        <f>IF(J4877="PAUSE",D4877,IF(anotacoes!G4881=conversao_anotacoes!B4877,conversao_anotacoes!B4877,conversao_anotacoes!C4877))</f>
        <v>MAMMADLI</v>
      </c>
      <c r="I4877" t="str">
        <f t="shared" si="76"/>
        <v>MARIJANOVIC</v>
      </c>
      <c r="J4877" t="str">
        <f>UPPER(anotacoes!H4877)</f>
        <v>ATTACK</v>
      </c>
      <c r="K4877" t="str">
        <f>UPPER(anotacoes!I4877)</f>
        <v>SEOI NAGE</v>
      </c>
      <c r="L4877" s="6">
        <f>IF(anotacoes!N4877=0,"",anotacoes!N4877)</f>
        <v>6</v>
      </c>
      <c r="M4877" t="str">
        <f>IF(anotacoes!M4877=0,"",UPPER(anotacoes!M4877))</f>
        <v/>
      </c>
    </row>
    <row r="4878" spans="1:13" x14ac:dyDescent="0.25">
      <c r="A4878" t="str">
        <f>anotacoes!C4878</f>
        <v>WORLD CHAMPIONSHIP PARIS</v>
      </c>
      <c r="B4878" t="str">
        <f>anotacoes!E4878</f>
        <v>MAMMADLI</v>
      </c>
      <c r="C4878" t="str">
        <f>anotacoes!F4878</f>
        <v>MARIJANOVIC</v>
      </c>
      <c r="D4878" t="s">
        <v>10434</v>
      </c>
      <c r="E4878">
        <f>anotacoes!A4878</f>
        <v>70</v>
      </c>
      <c r="F4878" t="str">
        <f>anotacoes!K4878</f>
        <v xml:space="preserve"> 00:09:05,248</v>
      </c>
      <c r="G4878" t="str">
        <f>anotacoes!L4878</f>
        <v xml:space="preserve"> 00:09:09,825</v>
      </c>
      <c r="H4878" t="str">
        <f>IF(J4878="PAUSE",D4878,IF(anotacoes!G4882=conversao_anotacoes!B4878,conversao_anotacoes!B4878,conversao_anotacoes!C4878))</f>
        <v>MAMMADLI</v>
      </c>
      <c r="I4878" t="str">
        <f t="shared" si="76"/>
        <v>MARIJANOVIC</v>
      </c>
      <c r="J4878" t="str">
        <f>UPPER(anotacoes!H4878)</f>
        <v>GRIP TIME</v>
      </c>
      <c r="K4878" t="str">
        <f>UPPER(anotacoes!I4878)</f>
        <v>RIGHT SLEEVE LEFT SLEEVE</v>
      </c>
      <c r="L4878" s="6" t="str">
        <f>IF(anotacoes!N4878=0,"",anotacoes!N4878)</f>
        <v/>
      </c>
      <c r="M4878" t="str">
        <f>IF(anotacoes!M4878=0,"",UPPER(anotacoes!M4878))</f>
        <v/>
      </c>
    </row>
    <row r="4879" spans="1:13" x14ac:dyDescent="0.25">
      <c r="A4879" t="str">
        <f>anotacoes!C4879</f>
        <v>WORLD CHAMPIONSHIP PARIS</v>
      </c>
      <c r="B4879" t="str">
        <f>anotacoes!E4879</f>
        <v>MAMMADLI</v>
      </c>
      <c r="C4879" t="str">
        <f>anotacoes!F4879</f>
        <v>MARIJANOVIC</v>
      </c>
      <c r="D4879" t="s">
        <v>10434</v>
      </c>
      <c r="E4879">
        <f>anotacoes!A4879</f>
        <v>70</v>
      </c>
      <c r="F4879" t="str">
        <f>anotacoes!K4879</f>
        <v xml:space="preserve"> 00:09:09,991</v>
      </c>
      <c r="G4879" t="str">
        <f>anotacoes!L4879</f>
        <v xml:space="preserve"> 00:09:12,834</v>
      </c>
      <c r="H4879" t="str">
        <f>IF(J4879="PAUSE",D4879,IF(anotacoes!G4883=conversao_anotacoes!B4879,conversao_anotacoes!B4879,conversao_anotacoes!C4879))</f>
        <v>MAMMADLI</v>
      </c>
      <c r="I4879" t="str">
        <f t="shared" si="76"/>
        <v>MARIJANOVIC</v>
      </c>
      <c r="J4879" t="str">
        <f>UPPER(anotacoes!H4879)</f>
        <v>TRANSITION</v>
      </c>
      <c r="K4879" t="str">
        <f>UPPER(anotacoes!I4879)</f>
        <v>&lt;UNCLASSIFIED&gt;</v>
      </c>
      <c r="L4879" s="6" t="str">
        <f>IF(anotacoes!N4879=0,"",anotacoes!N4879)</f>
        <v/>
      </c>
      <c r="M4879" t="str">
        <f>IF(anotacoes!M4879=0,"",UPPER(anotacoes!M4879))</f>
        <v/>
      </c>
    </row>
    <row r="4880" spans="1:13" x14ac:dyDescent="0.25">
      <c r="A4880" t="str">
        <f>anotacoes!C4880</f>
        <v>WORLD CHAMPIONSHIP PARIS</v>
      </c>
      <c r="B4880" t="str">
        <f>anotacoes!E4880</f>
        <v>MAMMADLI</v>
      </c>
      <c r="C4880" t="str">
        <f>anotacoes!F4880</f>
        <v>MARIJANOVIC</v>
      </c>
      <c r="D4880" t="s">
        <v>10434</v>
      </c>
      <c r="E4880">
        <f>anotacoes!A4880</f>
        <v>70</v>
      </c>
      <c r="F4880" t="str">
        <f>anotacoes!K4880</f>
        <v xml:space="preserve"> 00:09:13,023</v>
      </c>
      <c r="G4880" t="str">
        <f>anotacoes!L4880</f>
        <v xml:space="preserve"> 00:10:01,837</v>
      </c>
      <c r="H4880" t="str">
        <f>IF(J4880="PAUSE",D4880,IF(anotacoes!G4884=conversao_anotacoes!B4880,conversao_anotacoes!B4880,conversao_anotacoes!C4880))</f>
        <v>&lt;ARBITRO DESCONHECIDO&gt;</v>
      </c>
      <c r="I4880" t="str">
        <f t="shared" si="76"/>
        <v/>
      </c>
      <c r="J4880" t="str">
        <f>UPPER(anotacoes!H4880)</f>
        <v>PAUSE</v>
      </c>
      <c r="K4880" t="str">
        <f>UPPER(anotacoes!I4880)</f>
        <v>&lt;UNCLASSIFIED&gt;</v>
      </c>
      <c r="L4880" s="6" t="str">
        <f>IF(anotacoes!N4880=0,"",anotacoes!N4880)</f>
        <v/>
      </c>
      <c r="M4880" t="str">
        <f>IF(anotacoes!M4880=0,"",UPPER(anotacoes!M4880))</f>
        <v/>
      </c>
    </row>
    <row r="4881" spans="1:13" x14ac:dyDescent="0.25">
      <c r="A4881" t="str">
        <f>anotacoes!C4881</f>
        <v>WORLD CHAMPIONSHIP PARIS</v>
      </c>
      <c r="B4881" t="str">
        <f>anotacoes!E4881</f>
        <v>MAMMADLI</v>
      </c>
      <c r="C4881" t="str">
        <f>anotacoes!F4881</f>
        <v>MARIJANOVIC</v>
      </c>
      <c r="D4881" t="s">
        <v>10434</v>
      </c>
      <c r="E4881">
        <f>anotacoes!A4881</f>
        <v>70</v>
      </c>
      <c r="F4881" t="str">
        <f>anotacoes!K4881</f>
        <v xml:space="preserve"> 00:10:02,035</v>
      </c>
      <c r="G4881" t="str">
        <f>anotacoes!L4881</f>
        <v xml:space="preserve"> 00:10:06,814</v>
      </c>
      <c r="H4881" t="str">
        <f>IF(J4881="PAUSE",D4881,IF(anotacoes!G4885=conversao_anotacoes!B4881,conversao_anotacoes!B4881,conversao_anotacoes!C4881))</f>
        <v>MAMMADLI</v>
      </c>
      <c r="I4881" t="str">
        <f t="shared" si="76"/>
        <v>MARIJANOVIC</v>
      </c>
      <c r="J4881" t="str">
        <f>UPPER(anotacoes!H4881)</f>
        <v>DISPLACEMENT</v>
      </c>
      <c r="K4881" t="str">
        <f>UPPER(anotacoes!I4881)</f>
        <v>CIRCULAR LEFT</v>
      </c>
      <c r="L4881" s="6" t="str">
        <f>IF(anotacoes!N4881=0,"",anotacoes!N4881)</f>
        <v/>
      </c>
      <c r="M4881" t="str">
        <f>IF(anotacoes!M4881=0,"",UPPER(anotacoes!M4881))</f>
        <v/>
      </c>
    </row>
    <row r="4882" spans="1:13" x14ac:dyDescent="0.25">
      <c r="A4882" t="str">
        <f>anotacoes!C4882</f>
        <v>WORLD CHAMPIONSHIP PARIS</v>
      </c>
      <c r="B4882" t="str">
        <f>anotacoes!E4882</f>
        <v>MAMMADLI</v>
      </c>
      <c r="C4882" t="str">
        <f>anotacoes!F4882</f>
        <v>MARIJANOVIC</v>
      </c>
      <c r="D4882" t="s">
        <v>10434</v>
      </c>
      <c r="E4882">
        <f>anotacoes!A4882</f>
        <v>70</v>
      </c>
      <c r="F4882" t="str">
        <f>anotacoes!K4882</f>
        <v xml:space="preserve"> 00:10:06,814</v>
      </c>
      <c r="G4882" t="str">
        <f>anotacoes!L4882</f>
        <v xml:space="preserve"> 00:10:08,679</v>
      </c>
      <c r="H4882" t="str">
        <f>IF(J4882="PAUSE",D4882,IF(anotacoes!G4886=conversao_anotacoes!B4882,conversao_anotacoes!B4882,conversao_anotacoes!C4882))</f>
        <v>MAMMADLI</v>
      </c>
      <c r="I4882" t="str">
        <f t="shared" si="76"/>
        <v>MARIJANOVIC</v>
      </c>
      <c r="J4882" t="str">
        <f>UPPER(anotacoes!H4882)</f>
        <v>DISPLACEMENT</v>
      </c>
      <c r="K4882" t="str">
        <f>UPPER(anotacoes!I4882)</f>
        <v>CIRCULAR RIGHT</v>
      </c>
      <c r="L4882" s="6" t="str">
        <f>IF(anotacoes!N4882=0,"",anotacoes!N4882)</f>
        <v/>
      </c>
      <c r="M4882" t="str">
        <f>IF(anotacoes!M4882=0,"",UPPER(anotacoes!M4882))</f>
        <v/>
      </c>
    </row>
    <row r="4883" spans="1:13" x14ac:dyDescent="0.25">
      <c r="A4883" t="str">
        <f>anotacoes!C4883</f>
        <v>WORLD CHAMPIONSHIP PARIS</v>
      </c>
      <c r="B4883" t="str">
        <f>anotacoes!E4883</f>
        <v>MAMMADLI</v>
      </c>
      <c r="C4883" t="str">
        <f>anotacoes!F4883</f>
        <v>MARIJANOVIC</v>
      </c>
      <c r="D4883" t="s">
        <v>10434</v>
      </c>
      <c r="E4883">
        <f>anotacoes!A4883</f>
        <v>70</v>
      </c>
      <c r="F4883" t="str">
        <f>anotacoes!K4883</f>
        <v xml:space="preserve"> 00:10:08,679</v>
      </c>
      <c r="G4883" t="str">
        <f>anotacoes!L4883</f>
        <v xml:space="preserve"> 00:10:12,582</v>
      </c>
      <c r="H4883" t="str">
        <f>IF(J4883="PAUSE",D4883,IF(anotacoes!G4887=conversao_anotacoes!B4883,conversao_anotacoes!B4883,conversao_anotacoes!C4883))</f>
        <v>MAMMADLI</v>
      </c>
      <c r="I4883" t="str">
        <f t="shared" si="76"/>
        <v>MARIJANOVIC</v>
      </c>
      <c r="J4883" t="str">
        <f>UPPER(anotacoes!H4883)</f>
        <v>GRIP TIME</v>
      </c>
      <c r="K4883" t="str">
        <f>UPPER(anotacoes!I4883)</f>
        <v>RIGHT SLEEVE LEFT SLEEVE</v>
      </c>
      <c r="L4883" s="6" t="str">
        <f>IF(anotacoes!N4883=0,"",anotacoes!N4883)</f>
        <v/>
      </c>
      <c r="M4883" t="str">
        <f>IF(anotacoes!M4883=0,"",UPPER(anotacoes!M4883))</f>
        <v/>
      </c>
    </row>
    <row r="4884" spans="1:13" x14ac:dyDescent="0.25">
      <c r="A4884" t="str">
        <f>anotacoes!C4884</f>
        <v>WORLD CHAMPIONSHIP PARIS</v>
      </c>
      <c r="B4884" t="str">
        <f>anotacoes!E4884</f>
        <v>MAMMADLI</v>
      </c>
      <c r="C4884" t="str">
        <f>anotacoes!F4884</f>
        <v>MARIJANOVIC</v>
      </c>
      <c r="D4884" t="s">
        <v>10434</v>
      </c>
      <c r="E4884">
        <f>anotacoes!A4884</f>
        <v>70</v>
      </c>
      <c r="F4884" t="str">
        <f>anotacoes!K4884</f>
        <v xml:space="preserve"> 00:10:12,582</v>
      </c>
      <c r="G4884" t="str">
        <f>anotacoes!L4884</f>
        <v xml:space="preserve"> 00:10:12,582</v>
      </c>
      <c r="H4884" t="str">
        <f>IF(J4884="PAUSE",D4884,IF(anotacoes!G4888=conversao_anotacoes!B4884,conversao_anotacoes!B4884,conversao_anotacoes!C4884))</f>
        <v>MAMMADLI</v>
      </c>
      <c r="I4884" t="str">
        <f t="shared" si="76"/>
        <v>MARIJANOVIC</v>
      </c>
      <c r="J4884" t="str">
        <f>UPPER(anotacoes!H4884)</f>
        <v>DEFENSE</v>
      </c>
      <c r="K4884" t="str">
        <f>UPPER(anotacoes!I4884)</f>
        <v>TAE-SABAKI LEFT INCLINED</v>
      </c>
      <c r="L4884" s="6" t="str">
        <f>IF(anotacoes!N4884=0,"",anotacoes!N4884)</f>
        <v/>
      </c>
      <c r="M4884" t="str">
        <f>IF(anotacoes!M4884=0,"",UPPER(anotacoes!M4884))</f>
        <v/>
      </c>
    </row>
    <row r="4885" spans="1:13" x14ac:dyDescent="0.25">
      <c r="A4885" t="str">
        <f>anotacoes!C4885</f>
        <v>WORLD CHAMPIONSHIP PARIS</v>
      </c>
      <c r="B4885" t="str">
        <f>anotacoes!E4885</f>
        <v>MAMMADLI</v>
      </c>
      <c r="C4885" t="str">
        <f>anotacoes!F4885</f>
        <v>MARIJANOVIC</v>
      </c>
      <c r="D4885" t="s">
        <v>10434</v>
      </c>
      <c r="E4885">
        <f>anotacoes!A4885</f>
        <v>70</v>
      </c>
      <c r="F4885" t="str">
        <f>anotacoes!K4885</f>
        <v xml:space="preserve"> 00:10:12,582</v>
      </c>
      <c r="G4885" t="str">
        <f>anotacoes!L4885</f>
        <v xml:space="preserve"> 00:10:16,184</v>
      </c>
      <c r="H4885" t="str">
        <f>IF(J4885="PAUSE",D4885,IF(anotacoes!G4889=conversao_anotacoes!B4885,conversao_anotacoes!B4885,conversao_anotacoes!C4885))</f>
        <v>MAMMADLI</v>
      </c>
      <c r="I4885" t="str">
        <f t="shared" si="76"/>
        <v>MARIJANOVIC</v>
      </c>
      <c r="J4885" t="str">
        <f>UPPER(anotacoes!H4885)</f>
        <v>GRIP TIME</v>
      </c>
      <c r="K4885" t="str">
        <f>UPPER(anotacoes!I4885)</f>
        <v>RIGHT SLEEVE LEFT SLEEVE</v>
      </c>
      <c r="L4885" s="6" t="str">
        <f>IF(anotacoes!N4885=0,"",anotacoes!N4885)</f>
        <v/>
      </c>
      <c r="M4885" t="str">
        <f>IF(anotacoes!M4885=0,"",UPPER(anotacoes!M4885))</f>
        <v/>
      </c>
    </row>
    <row r="4886" spans="1:13" x14ac:dyDescent="0.25">
      <c r="A4886" t="str">
        <f>anotacoes!C4886</f>
        <v>WORLD CHAMPIONSHIP PARIS</v>
      </c>
      <c r="B4886" t="str">
        <f>anotacoes!E4886</f>
        <v>MAMMADLI</v>
      </c>
      <c r="C4886" t="str">
        <f>anotacoes!F4886</f>
        <v>MARIJANOVIC</v>
      </c>
      <c r="D4886" t="s">
        <v>10434</v>
      </c>
      <c r="E4886">
        <f>anotacoes!A4886</f>
        <v>70</v>
      </c>
      <c r="F4886" t="str">
        <f>anotacoes!K4886</f>
        <v xml:space="preserve"> 00:10:16,184</v>
      </c>
      <c r="G4886" t="str">
        <f>anotacoes!L4886</f>
        <v xml:space="preserve"> 00:10:22,123</v>
      </c>
      <c r="H4886" t="str">
        <f>IF(J4886="PAUSE",D4886,IF(anotacoes!G4890=conversao_anotacoes!B4886,conversao_anotacoes!B4886,conversao_anotacoes!C4886))</f>
        <v>&lt;ARBITRO DESCONHECIDO&gt;</v>
      </c>
      <c r="I4886" t="str">
        <f t="shared" si="76"/>
        <v/>
      </c>
      <c r="J4886" t="str">
        <f>UPPER(anotacoes!H4886)</f>
        <v>PAUSE</v>
      </c>
      <c r="K4886" t="str">
        <f>UPPER(anotacoes!I4886)</f>
        <v>&lt;UNCLASSIFIED&gt;</v>
      </c>
      <c r="L4886" s="6" t="str">
        <f>IF(anotacoes!N4886=0,"",anotacoes!N4886)</f>
        <v/>
      </c>
      <c r="M4886" t="str">
        <f>IF(anotacoes!M4886=0,"",UPPER(anotacoes!M4886))</f>
        <v/>
      </c>
    </row>
    <row r="4887" spans="1:13" x14ac:dyDescent="0.25">
      <c r="A4887" t="str">
        <f>anotacoes!C4887</f>
        <v>WORLD CHAMPIONSHIP PARIS</v>
      </c>
      <c r="B4887" t="str">
        <f>anotacoes!E4887</f>
        <v>MAMMADLI</v>
      </c>
      <c r="C4887" t="str">
        <f>anotacoes!F4887</f>
        <v>MARIJANOVIC</v>
      </c>
      <c r="D4887" t="s">
        <v>10434</v>
      </c>
      <c r="E4887">
        <f>anotacoes!A4887</f>
        <v>70</v>
      </c>
      <c r="F4887" t="str">
        <f>anotacoes!K4887</f>
        <v xml:space="preserve"> 00:10:22,278</v>
      </c>
      <c r="G4887" t="str">
        <f>anotacoes!L4887</f>
        <v xml:space="preserve"> 00:10:25,256</v>
      </c>
      <c r="H4887" t="str">
        <f>IF(J4887="PAUSE",D4887,IF(anotacoes!G4891=conversao_anotacoes!B4887,conversao_anotacoes!B4887,conversao_anotacoes!C4887))</f>
        <v>MAMMADLI</v>
      </c>
      <c r="I4887" t="str">
        <f t="shared" si="76"/>
        <v>MARIJANOVIC</v>
      </c>
      <c r="J4887" t="str">
        <f>UPPER(anotacoes!H4887)</f>
        <v>DISPLACEMENT</v>
      </c>
      <c r="K4887" t="str">
        <f>UPPER(anotacoes!I4887)</f>
        <v>CIRCULAR LEFT</v>
      </c>
      <c r="L4887" s="6" t="str">
        <f>IF(anotacoes!N4887=0,"",anotacoes!N4887)</f>
        <v/>
      </c>
      <c r="M4887" t="str">
        <f>IF(anotacoes!M4887=0,"",UPPER(anotacoes!M4887))</f>
        <v/>
      </c>
    </row>
    <row r="4888" spans="1:13" x14ac:dyDescent="0.25">
      <c r="A4888" t="str">
        <f>anotacoes!C4888</f>
        <v>WORLD CHAMPIONSHIP PARIS</v>
      </c>
      <c r="B4888" t="str">
        <f>anotacoes!E4888</f>
        <v>MAMMADLI</v>
      </c>
      <c r="C4888" t="str">
        <f>anotacoes!F4888</f>
        <v>MARIJANOVIC</v>
      </c>
      <c r="D4888" t="s">
        <v>10434</v>
      </c>
      <c r="E4888">
        <f>anotacoes!A4888</f>
        <v>70</v>
      </c>
      <c r="F4888" t="str">
        <f>anotacoes!K4888</f>
        <v xml:space="preserve"> 00:10:25,256</v>
      </c>
      <c r="G4888" t="str">
        <f>anotacoes!L4888</f>
        <v xml:space="preserve"> 00:10:27,834</v>
      </c>
      <c r="H4888" t="str">
        <f>IF(J4888="PAUSE",D4888,IF(anotacoes!G4892=conversao_anotacoes!B4888,conversao_anotacoes!B4888,conversao_anotacoes!C4888))</f>
        <v>MAMMADLI</v>
      </c>
      <c r="I4888" t="str">
        <f t="shared" si="76"/>
        <v>MARIJANOVIC</v>
      </c>
      <c r="J4888" t="str">
        <f>UPPER(anotacoes!H4888)</f>
        <v>GRIP TIME</v>
      </c>
      <c r="K4888" t="str">
        <f>UPPER(anotacoes!I4888)</f>
        <v>RIGHT SLEEVE LEFT SLEEVE</v>
      </c>
      <c r="L4888" s="6" t="str">
        <f>IF(anotacoes!N4888=0,"",anotacoes!N4888)</f>
        <v/>
      </c>
      <c r="M4888" t="str">
        <f>IF(anotacoes!M4888=0,"",UPPER(anotacoes!M4888))</f>
        <v/>
      </c>
    </row>
    <row r="4889" spans="1:13" x14ac:dyDescent="0.25">
      <c r="A4889" t="str">
        <f>anotacoes!C4889</f>
        <v>WORLD CHAMPIONSHIP PARIS</v>
      </c>
      <c r="B4889" t="str">
        <f>anotacoes!E4889</f>
        <v>MAMMADLI</v>
      </c>
      <c r="C4889" t="str">
        <f>anotacoes!F4889</f>
        <v>MARIJANOVIC</v>
      </c>
      <c r="D4889" t="s">
        <v>10434</v>
      </c>
      <c r="E4889">
        <f>anotacoes!A4889</f>
        <v>70</v>
      </c>
      <c r="F4889" t="str">
        <f>anotacoes!K4889</f>
        <v xml:space="preserve"> 00:10:28,045</v>
      </c>
      <c r="G4889" t="str">
        <f>anotacoes!L4889</f>
        <v xml:space="preserve"> 00:10:34,380</v>
      </c>
      <c r="H4889" t="str">
        <f>IF(J4889="PAUSE",D4889,IF(anotacoes!G4893=conversao_anotacoes!B4889,conversao_anotacoes!B4889,conversao_anotacoes!C4889))</f>
        <v>&lt;ARBITRO DESCONHECIDO&gt;</v>
      </c>
      <c r="I4889" t="str">
        <f t="shared" si="76"/>
        <v/>
      </c>
      <c r="J4889" t="str">
        <f>UPPER(anotacoes!H4889)</f>
        <v>PAUSE</v>
      </c>
      <c r="K4889" t="str">
        <f>UPPER(anotacoes!I4889)</f>
        <v>&lt;UNCLASSIFIED&gt;</v>
      </c>
      <c r="L4889" s="6" t="str">
        <f>IF(anotacoes!N4889=0,"",anotacoes!N4889)</f>
        <v/>
      </c>
      <c r="M4889" t="str">
        <f>IF(anotacoes!M4889=0,"",UPPER(anotacoes!M4889))</f>
        <v/>
      </c>
    </row>
    <row r="4890" spans="1:13" x14ac:dyDescent="0.25">
      <c r="A4890" t="str">
        <f>anotacoes!C4890</f>
        <v>WORLD CHAMPIONSHIP PARIS</v>
      </c>
      <c r="B4890" t="str">
        <f>anotacoes!E4890</f>
        <v>MAMMADLI</v>
      </c>
      <c r="C4890" t="str">
        <f>anotacoes!F4890</f>
        <v>MARIJANOVIC</v>
      </c>
      <c r="D4890" t="s">
        <v>10434</v>
      </c>
      <c r="E4890">
        <f>anotacoes!A4890</f>
        <v>70</v>
      </c>
      <c r="F4890" t="str">
        <f>anotacoes!K4890</f>
        <v xml:space="preserve"> 00:10:34,380</v>
      </c>
      <c r="G4890" t="str">
        <f>anotacoes!L4890</f>
        <v xml:space="preserve"> 00:10:39,845</v>
      </c>
      <c r="H4890" t="str">
        <f>IF(J4890="PAUSE",D4890,IF(anotacoes!G4894=conversao_anotacoes!B4890,conversao_anotacoes!B4890,conversao_anotacoes!C4890))</f>
        <v>MAMMADLI</v>
      </c>
      <c r="I4890" t="str">
        <f t="shared" si="76"/>
        <v>MARIJANOVIC</v>
      </c>
      <c r="J4890" t="str">
        <f>UPPER(anotacoes!H4890)</f>
        <v>DISPLACEMENT</v>
      </c>
      <c r="K4890" t="str">
        <f>UPPER(anotacoes!I4890)</f>
        <v>CIRCULAR RIGHT</v>
      </c>
      <c r="L4890" s="6" t="str">
        <f>IF(anotacoes!N4890=0,"",anotacoes!N4890)</f>
        <v/>
      </c>
      <c r="M4890" t="str">
        <f>IF(anotacoes!M4890=0,"",UPPER(anotacoes!M4890))</f>
        <v/>
      </c>
    </row>
    <row r="4891" spans="1:13" x14ac:dyDescent="0.25">
      <c r="A4891" t="str">
        <f>anotacoes!C4891</f>
        <v>WORLD CHAMPIONSHIP PARIS</v>
      </c>
      <c r="B4891" t="str">
        <f>anotacoes!E4891</f>
        <v>MAMMADLI</v>
      </c>
      <c r="C4891" t="str">
        <f>anotacoes!F4891</f>
        <v>MARIJANOVIC</v>
      </c>
      <c r="D4891" t="s">
        <v>10434</v>
      </c>
      <c r="E4891">
        <f>anotacoes!A4891</f>
        <v>70</v>
      </c>
      <c r="F4891" t="str">
        <f>anotacoes!K4891</f>
        <v xml:space="preserve"> 00:10:39,845</v>
      </c>
      <c r="G4891" t="str">
        <f>anotacoes!L4891</f>
        <v xml:space="preserve"> 00:10:43,398</v>
      </c>
      <c r="H4891" t="str">
        <f>IF(J4891="PAUSE",D4891,IF(anotacoes!G4895=conversao_anotacoes!B4891,conversao_anotacoes!B4891,conversao_anotacoes!C4891))</f>
        <v>MAMMADLI</v>
      </c>
      <c r="I4891" t="str">
        <f t="shared" si="76"/>
        <v>MARIJANOVIC</v>
      </c>
      <c r="J4891" t="str">
        <f>UPPER(anotacoes!H4891)</f>
        <v>GRIP TIME</v>
      </c>
      <c r="K4891" t="str">
        <f>UPPER(anotacoes!I4891)</f>
        <v>LEFT COLLAR RIGHT SLEEVE</v>
      </c>
      <c r="L4891" s="6" t="str">
        <f>IF(anotacoes!N4891=0,"",anotacoes!N4891)</f>
        <v/>
      </c>
      <c r="M4891" t="str">
        <f>IF(anotacoes!M4891=0,"",UPPER(anotacoes!M4891))</f>
        <v/>
      </c>
    </row>
    <row r="4892" spans="1:13" x14ac:dyDescent="0.25">
      <c r="A4892" t="str">
        <f>anotacoes!C4892</f>
        <v>WORLD CHAMPIONSHIP PARIS</v>
      </c>
      <c r="B4892" t="str">
        <f>anotacoes!E4892</f>
        <v>MAMMADLI</v>
      </c>
      <c r="C4892" t="str">
        <f>anotacoes!F4892</f>
        <v>MARIJANOVIC</v>
      </c>
      <c r="D4892" t="s">
        <v>10434</v>
      </c>
      <c r="E4892">
        <f>anotacoes!A4892</f>
        <v>70</v>
      </c>
      <c r="F4892" t="str">
        <f>anotacoes!K4892</f>
        <v xml:space="preserve"> 00:10:43,398</v>
      </c>
      <c r="G4892" t="str">
        <f>anotacoes!L4892</f>
        <v xml:space="preserve"> 00:10:44,348</v>
      </c>
      <c r="H4892" t="str">
        <f>IF(J4892="PAUSE",D4892,IF(anotacoes!G4896=conversao_anotacoes!B4892,conversao_anotacoes!B4892,conversao_anotacoes!C4892))</f>
        <v>MAMMADLI</v>
      </c>
      <c r="I4892" t="str">
        <f t="shared" si="76"/>
        <v>MARIJANOVIC</v>
      </c>
      <c r="J4892" t="str">
        <f>UPPER(anotacoes!H4892)</f>
        <v>ATTACK</v>
      </c>
      <c r="K4892" t="str">
        <f>UPPER(anotacoes!I4892)</f>
        <v>UCHIMATA</v>
      </c>
      <c r="L4892" s="6">
        <f>IF(anotacoes!N4892=0,"",anotacoes!N4892)</f>
        <v>6</v>
      </c>
      <c r="M4892" t="str">
        <f>IF(anotacoes!M4892=0,"",UPPER(anotacoes!M4892))</f>
        <v/>
      </c>
    </row>
    <row r="4893" spans="1:13" x14ac:dyDescent="0.25">
      <c r="A4893" t="str">
        <f>anotacoes!C4893</f>
        <v>WORLD CHAMPIONSHIP PARIS</v>
      </c>
      <c r="B4893" t="str">
        <f>anotacoes!E4893</f>
        <v>MAMMADLI</v>
      </c>
      <c r="C4893" t="str">
        <f>anotacoes!F4893</f>
        <v>MARIJANOVIC</v>
      </c>
      <c r="D4893" t="s">
        <v>10434</v>
      </c>
      <c r="E4893">
        <f>anotacoes!A4893</f>
        <v>70</v>
      </c>
      <c r="F4893" t="str">
        <f>anotacoes!K4893</f>
        <v xml:space="preserve"> 00:10:44,348</v>
      </c>
      <c r="G4893" t="str">
        <f>anotacoes!L4893</f>
        <v xml:space="preserve"> 00:10:48,007</v>
      </c>
      <c r="H4893" t="str">
        <f>IF(J4893="PAUSE",D4893,IF(anotacoes!G4897=conversao_anotacoes!B4893,conversao_anotacoes!B4893,conversao_anotacoes!C4893))</f>
        <v>MAMMADLI</v>
      </c>
      <c r="I4893" t="str">
        <f t="shared" si="76"/>
        <v>MARIJANOVIC</v>
      </c>
      <c r="J4893" t="str">
        <f>UPPER(anotacoes!H4893)</f>
        <v>GROUNDWORK COMBAT</v>
      </c>
      <c r="K4893" t="str">
        <f>UPPER(anotacoes!I4893)</f>
        <v>TRYING TO ATTACK</v>
      </c>
      <c r="L4893" s="6" t="str">
        <f>IF(anotacoes!N4893=0,"",anotacoes!N4893)</f>
        <v/>
      </c>
      <c r="M4893" t="str">
        <f>IF(anotacoes!M4893=0,"",UPPER(anotacoes!M4893))</f>
        <v/>
      </c>
    </row>
    <row r="4894" spans="1:13" x14ac:dyDescent="0.25">
      <c r="A4894" t="str">
        <f>anotacoes!C4894</f>
        <v>WORLD CHAMPIONSHIP PARIS</v>
      </c>
      <c r="B4894" t="str">
        <f>anotacoes!E4894</f>
        <v>MAMMADLI</v>
      </c>
      <c r="C4894" t="str">
        <f>anotacoes!F4894</f>
        <v>MARIJANOVIC</v>
      </c>
      <c r="D4894" t="s">
        <v>10434</v>
      </c>
      <c r="E4894">
        <f>anotacoes!A4894</f>
        <v>70</v>
      </c>
      <c r="F4894" t="str">
        <f>anotacoes!K4894</f>
        <v xml:space="preserve"> 00:10:48,175</v>
      </c>
      <c r="G4894" t="str">
        <f>anotacoes!L4894</f>
        <v xml:space="preserve"> 00:10:59,394</v>
      </c>
      <c r="H4894" t="str">
        <f>IF(J4894="PAUSE",D4894,IF(anotacoes!G4898=conversao_anotacoes!B4894,conversao_anotacoes!B4894,conversao_anotacoes!C4894))</f>
        <v>&lt;ARBITRO DESCONHECIDO&gt;</v>
      </c>
      <c r="I4894" t="str">
        <f t="shared" si="76"/>
        <v/>
      </c>
      <c r="J4894" t="str">
        <f>UPPER(anotacoes!H4894)</f>
        <v>PAUSE</v>
      </c>
      <c r="K4894" t="str">
        <f>UPPER(anotacoes!I4894)</f>
        <v>&lt;UNCLASSIFIED&gt;</v>
      </c>
      <c r="L4894" s="6" t="str">
        <f>IF(anotacoes!N4894=0,"",anotacoes!N4894)</f>
        <v/>
      </c>
      <c r="M4894" t="str">
        <f>IF(anotacoes!M4894=0,"",UPPER(anotacoes!M4894))</f>
        <v/>
      </c>
    </row>
    <row r="4895" spans="1:13" x14ac:dyDescent="0.25">
      <c r="A4895" t="str">
        <f>anotacoes!C4895</f>
        <v>WORLD CHAMPIONSHIP PARIS</v>
      </c>
      <c r="B4895" t="str">
        <f>anotacoes!E4895</f>
        <v>MAMMADLI</v>
      </c>
      <c r="C4895" t="str">
        <f>anotacoes!F4895</f>
        <v>MARIJANOVIC</v>
      </c>
      <c r="D4895" t="s">
        <v>10434</v>
      </c>
      <c r="E4895">
        <f>anotacoes!A4895</f>
        <v>70</v>
      </c>
      <c r="F4895" t="str">
        <f>anotacoes!K4895</f>
        <v xml:space="preserve"> 00:10:59,394</v>
      </c>
      <c r="G4895" t="str">
        <f>anotacoes!L4895</f>
        <v xml:space="preserve"> 00:11:41,668</v>
      </c>
      <c r="H4895" t="str">
        <f>IF(J4895="PAUSE",D4895,IF(anotacoes!G4899=conversao_anotacoes!B4895,conversao_anotacoes!B4895,conversao_anotacoes!C4895))</f>
        <v>MAMMADLI</v>
      </c>
      <c r="I4895" t="str">
        <f t="shared" si="76"/>
        <v>MARIJANOVIC</v>
      </c>
      <c r="J4895" t="str">
        <f>UPPER(anotacoes!H4895)</f>
        <v>DISPLACEMENT</v>
      </c>
      <c r="K4895" t="str">
        <f>UPPER(anotacoes!I4895)</f>
        <v>CIRCULAR LEFT</v>
      </c>
      <c r="L4895" s="6" t="str">
        <f>IF(anotacoes!N4895=0,"",anotacoes!N4895)</f>
        <v/>
      </c>
      <c r="M4895" t="str">
        <f>IF(anotacoes!M4895=0,"",UPPER(anotacoes!M4895))</f>
        <v/>
      </c>
    </row>
    <row r="4896" spans="1:13" x14ac:dyDescent="0.25">
      <c r="A4896" t="str">
        <f>anotacoes!C4896</f>
        <v>WORLD CHAMPIONSHIP PARIS</v>
      </c>
      <c r="B4896" t="str">
        <f>anotacoes!E4896</f>
        <v>MAMMADLI</v>
      </c>
      <c r="C4896" t="str">
        <f>anotacoes!F4896</f>
        <v>MARIJANOVIC</v>
      </c>
      <c r="D4896" t="s">
        <v>10434</v>
      </c>
      <c r="E4896">
        <f>anotacoes!A4896</f>
        <v>70</v>
      </c>
      <c r="F4896" t="str">
        <f>anotacoes!K4896</f>
        <v xml:space="preserve"> 00:11:41,668</v>
      </c>
      <c r="G4896" t="str">
        <f>anotacoes!L4896</f>
        <v xml:space="preserve"> 00:11:44,245</v>
      </c>
      <c r="H4896" t="str">
        <f>IF(J4896="PAUSE",D4896,IF(anotacoes!G4900=conversao_anotacoes!B4896,conversao_anotacoes!B4896,conversao_anotacoes!C4896))</f>
        <v>MAMMADLI</v>
      </c>
      <c r="I4896" t="str">
        <f t="shared" si="76"/>
        <v>MARIJANOVIC</v>
      </c>
      <c r="J4896" t="str">
        <f>UPPER(anotacoes!H4896)</f>
        <v>DISPLACEMENT</v>
      </c>
      <c r="K4896" t="str">
        <f>UPPER(anotacoes!I4896)</f>
        <v>TRY TO GRIP WITH CONTACT</v>
      </c>
      <c r="L4896" s="6" t="str">
        <f>IF(anotacoes!N4896=0,"",anotacoes!N4896)</f>
        <v/>
      </c>
      <c r="M4896" t="str">
        <f>IF(anotacoes!M4896=0,"",UPPER(anotacoes!M4896))</f>
        <v/>
      </c>
    </row>
    <row r="4897" spans="1:13" x14ac:dyDescent="0.25">
      <c r="A4897" t="str">
        <f>anotacoes!C4897</f>
        <v>WORLD CHAMPIONSHIP PARIS</v>
      </c>
      <c r="B4897" t="str">
        <f>anotacoes!E4897</f>
        <v>MAMMADLI</v>
      </c>
      <c r="C4897" t="str">
        <f>anotacoes!F4897</f>
        <v>MARIJANOVIC</v>
      </c>
      <c r="D4897" t="s">
        <v>10434</v>
      </c>
      <c r="E4897">
        <f>anotacoes!A4897</f>
        <v>70</v>
      </c>
      <c r="F4897" t="str">
        <f>anotacoes!K4897</f>
        <v xml:space="preserve"> 00:11:44,245</v>
      </c>
      <c r="G4897" t="str">
        <f>anotacoes!L4897</f>
        <v xml:space="preserve"> 00:11:47,810</v>
      </c>
      <c r="H4897" t="str">
        <f>IF(J4897="PAUSE",D4897,IF(anotacoes!G4901=conversao_anotacoes!B4897,conversao_anotacoes!B4897,conversao_anotacoes!C4897))</f>
        <v>MAMMADLI</v>
      </c>
      <c r="I4897" t="str">
        <f t="shared" si="76"/>
        <v>MARIJANOVIC</v>
      </c>
      <c r="J4897" t="str">
        <f>UPPER(anotacoes!H4897)</f>
        <v>GRIP TIME</v>
      </c>
      <c r="K4897" t="str">
        <f>UPPER(anotacoes!I4897)</f>
        <v>RIGHT SLEEVE LEFT SLEEVE</v>
      </c>
      <c r="L4897" s="6" t="str">
        <f>IF(anotacoes!N4897=0,"",anotacoes!N4897)</f>
        <v/>
      </c>
      <c r="M4897" t="str">
        <f>IF(anotacoes!M4897=0,"",UPPER(anotacoes!M4897))</f>
        <v/>
      </c>
    </row>
    <row r="4898" spans="1:13" x14ac:dyDescent="0.25">
      <c r="A4898" t="str">
        <f>anotacoes!C4898</f>
        <v>WORLD CHAMPIONSHIP PARIS</v>
      </c>
      <c r="B4898" t="str">
        <f>anotacoes!E4898</f>
        <v>MAMMADLI</v>
      </c>
      <c r="C4898" t="str">
        <f>anotacoes!F4898</f>
        <v>MARIJANOVIC</v>
      </c>
      <c r="D4898" t="s">
        <v>10434</v>
      </c>
      <c r="E4898">
        <f>anotacoes!A4898</f>
        <v>70</v>
      </c>
      <c r="F4898" t="str">
        <f>anotacoes!K4898</f>
        <v xml:space="preserve"> 00:11:47,810</v>
      </c>
      <c r="G4898" t="str">
        <f>anotacoes!L4898</f>
        <v xml:space="preserve"> 00:11:56,021</v>
      </c>
      <c r="H4898" t="str">
        <f>IF(J4898="PAUSE",D4898,IF(anotacoes!G4902=conversao_anotacoes!B4898,conversao_anotacoes!B4898,conversao_anotacoes!C4898))</f>
        <v>&lt;ARBITRO DESCONHECIDO&gt;</v>
      </c>
      <c r="I4898" t="str">
        <f t="shared" si="76"/>
        <v/>
      </c>
      <c r="J4898" t="str">
        <f>UPPER(anotacoes!H4898)</f>
        <v>PAUSE</v>
      </c>
      <c r="K4898" t="str">
        <f>UPPER(anotacoes!I4898)</f>
        <v>&lt;UNCLASSIFIED&gt;</v>
      </c>
      <c r="L4898" s="6" t="str">
        <f>IF(anotacoes!N4898=0,"",anotacoes!N4898)</f>
        <v/>
      </c>
      <c r="M4898" t="str">
        <f>IF(anotacoes!M4898=0,"",UPPER(anotacoes!M4898))</f>
        <v/>
      </c>
    </row>
    <row r="4899" spans="1:13" x14ac:dyDescent="0.25">
      <c r="A4899" t="str">
        <f>anotacoes!C4899</f>
        <v>WORLD CHAMPIONSHIP PARIS</v>
      </c>
      <c r="B4899" t="str">
        <f>anotacoes!E4899</f>
        <v>MAMMADLI</v>
      </c>
      <c r="C4899" t="str">
        <f>anotacoes!F4899</f>
        <v>MARIJANOVIC</v>
      </c>
      <c r="D4899" t="s">
        <v>10434</v>
      </c>
      <c r="E4899">
        <f>anotacoes!A4899</f>
        <v>70</v>
      </c>
      <c r="F4899" t="str">
        <f>anotacoes!K4899</f>
        <v xml:space="preserve"> 00:11:56,200</v>
      </c>
      <c r="G4899" t="str">
        <f>anotacoes!L4899</f>
        <v xml:space="preserve"> 00:12:01,376</v>
      </c>
      <c r="H4899" t="str">
        <f>IF(J4899="PAUSE",D4899,IF(anotacoes!G4903=conversao_anotacoes!B4899,conversao_anotacoes!B4899,conversao_anotacoes!C4899))</f>
        <v>MAMMADLI</v>
      </c>
      <c r="I4899" t="str">
        <f t="shared" si="76"/>
        <v>MARIJANOVIC</v>
      </c>
      <c r="J4899" t="str">
        <f>UPPER(anotacoes!H4899)</f>
        <v>DISPLACEMENT</v>
      </c>
      <c r="K4899" t="str">
        <f>UPPER(anotacoes!I4899)</f>
        <v>CIRCULAR LEFT</v>
      </c>
      <c r="L4899" s="6" t="str">
        <f>IF(anotacoes!N4899=0,"",anotacoes!N4899)</f>
        <v/>
      </c>
      <c r="M4899" t="str">
        <f>IF(anotacoes!M4899=0,"",UPPER(anotacoes!M4899))</f>
        <v/>
      </c>
    </row>
    <row r="4900" spans="1:13" x14ac:dyDescent="0.25">
      <c r="A4900" t="str">
        <f>anotacoes!C4900</f>
        <v>WORLD CHAMPIONSHIP PARIS</v>
      </c>
      <c r="B4900" t="str">
        <f>anotacoes!E4900</f>
        <v>MAMMADLI</v>
      </c>
      <c r="C4900" t="str">
        <f>anotacoes!F4900</f>
        <v>MARIJANOVIC</v>
      </c>
      <c r="D4900" t="s">
        <v>10434</v>
      </c>
      <c r="E4900">
        <f>anotacoes!A4900</f>
        <v>70</v>
      </c>
      <c r="F4900" t="str">
        <f>anotacoes!K4900</f>
        <v xml:space="preserve"> 00:12:01,376</v>
      </c>
      <c r="G4900" t="str">
        <f>anotacoes!L4900</f>
        <v xml:space="preserve"> 00:12:03,235</v>
      </c>
      <c r="H4900" t="str">
        <f>IF(J4900="PAUSE",D4900,IF(anotacoes!G4904=conversao_anotacoes!B4900,conversao_anotacoes!B4900,conversao_anotacoes!C4900))</f>
        <v>MAMMADLI</v>
      </c>
      <c r="I4900" t="str">
        <f t="shared" si="76"/>
        <v>MARIJANOVIC</v>
      </c>
      <c r="J4900" t="str">
        <f>UPPER(anotacoes!H4900)</f>
        <v>GRIP TIME</v>
      </c>
      <c r="K4900" t="str">
        <f>UPPER(anotacoes!I4900)</f>
        <v>LEFT COLLAR RIGHT SLEEVE</v>
      </c>
      <c r="L4900" s="6" t="str">
        <f>IF(anotacoes!N4900=0,"",anotacoes!N4900)</f>
        <v/>
      </c>
      <c r="M4900" t="str">
        <f>IF(anotacoes!M4900=0,"",UPPER(anotacoes!M4900))</f>
        <v/>
      </c>
    </row>
    <row r="4901" spans="1:13" x14ac:dyDescent="0.25">
      <c r="A4901" t="str">
        <f>anotacoes!C4901</f>
        <v>WORLD CHAMPIONSHIP PARIS</v>
      </c>
      <c r="B4901" t="str">
        <f>anotacoes!E4901</f>
        <v>MAMMADLI</v>
      </c>
      <c r="C4901" t="str">
        <f>anotacoes!F4901</f>
        <v>MARIJANOVIC</v>
      </c>
      <c r="D4901" t="s">
        <v>10434</v>
      </c>
      <c r="E4901">
        <f>anotacoes!A4901</f>
        <v>70</v>
      </c>
      <c r="F4901" t="str">
        <f>anotacoes!K4901</f>
        <v xml:space="preserve"> 00:12:03,235</v>
      </c>
      <c r="G4901" t="str">
        <f>anotacoes!L4901</f>
        <v xml:space="preserve"> 00:12:05,309</v>
      </c>
      <c r="H4901" t="str">
        <f>IF(J4901="PAUSE",D4901,IF(anotacoes!G4905=conversao_anotacoes!B4901,conversao_anotacoes!B4901,conversao_anotacoes!C4901))</f>
        <v>MAMMADLI</v>
      </c>
      <c r="I4901" t="str">
        <f t="shared" si="76"/>
        <v>MARIJANOVIC</v>
      </c>
      <c r="J4901" t="str">
        <f>UPPER(anotacoes!H4901)</f>
        <v>ATTACK</v>
      </c>
      <c r="K4901" t="str">
        <f>UPPER(anotacoes!I4901)</f>
        <v>SEOI NAGE</v>
      </c>
      <c r="L4901" s="6">
        <f>IF(anotacoes!N4901=0,"",anotacoes!N4901)</f>
        <v>6</v>
      </c>
      <c r="M4901" t="str">
        <f>IF(anotacoes!M4901=0,"",UPPER(anotacoes!M4901))</f>
        <v/>
      </c>
    </row>
    <row r="4902" spans="1:13" x14ac:dyDescent="0.25">
      <c r="A4902" t="str">
        <f>anotacoes!C4902</f>
        <v>WORLD CHAMPIONSHIP PARIS</v>
      </c>
      <c r="B4902" t="str">
        <f>anotacoes!E4902</f>
        <v>MAMMADLI</v>
      </c>
      <c r="C4902" t="str">
        <f>anotacoes!F4902</f>
        <v>MARIJANOVIC</v>
      </c>
      <c r="D4902" t="s">
        <v>10434</v>
      </c>
      <c r="E4902">
        <f>anotacoes!A4902</f>
        <v>70</v>
      </c>
      <c r="F4902" t="str">
        <f>anotacoes!K4902</f>
        <v xml:space="preserve"> 00:12:05,309</v>
      </c>
      <c r="G4902" t="str">
        <f>anotacoes!L4902</f>
        <v xml:space="preserve"> 00:12:07,858</v>
      </c>
      <c r="H4902" t="str">
        <f>IF(J4902="PAUSE",D4902,IF(anotacoes!G4906=conversao_anotacoes!B4902,conversao_anotacoes!B4902,conversao_anotacoes!C4902))</f>
        <v>MAMMADLI</v>
      </c>
      <c r="I4902" t="str">
        <f t="shared" si="76"/>
        <v>MARIJANOVIC</v>
      </c>
      <c r="J4902" t="str">
        <f>UPPER(anotacoes!H4902)</f>
        <v>GROUNDWORK COMBAT</v>
      </c>
      <c r="K4902" t="str">
        <f>UPPER(anotacoes!I4902)</f>
        <v>DEFENSIVE POSITION</v>
      </c>
      <c r="L4902" s="6" t="str">
        <f>IF(anotacoes!N4902=0,"",anotacoes!N4902)</f>
        <v/>
      </c>
      <c r="M4902" t="str">
        <f>IF(anotacoes!M4902=0,"",UPPER(anotacoes!M4902))</f>
        <v/>
      </c>
    </row>
    <row r="4903" spans="1:13" x14ac:dyDescent="0.25">
      <c r="A4903" t="str">
        <f>anotacoes!C4903</f>
        <v>WORLD CHAMPIONSHIP PARIS</v>
      </c>
      <c r="B4903" t="str">
        <f>anotacoes!E4903</f>
        <v>MAMMADLI</v>
      </c>
      <c r="C4903" t="str">
        <f>anotacoes!F4903</f>
        <v>MARIJANOVIC</v>
      </c>
      <c r="D4903" t="s">
        <v>10434</v>
      </c>
      <c r="E4903">
        <f>anotacoes!A4903</f>
        <v>70</v>
      </c>
      <c r="F4903" t="str">
        <f>anotacoes!K4903</f>
        <v xml:space="preserve"> 00:12:08,017</v>
      </c>
      <c r="G4903" t="str">
        <f>anotacoes!L4903</f>
        <v xml:space="preserve"> 00:12:19,326</v>
      </c>
      <c r="H4903" t="str">
        <f>IF(J4903="PAUSE",D4903,IF(anotacoes!G4907=conversao_anotacoes!B4903,conversao_anotacoes!B4903,conversao_anotacoes!C4903))</f>
        <v>&lt;ARBITRO DESCONHECIDO&gt;</v>
      </c>
      <c r="I4903" t="str">
        <f t="shared" si="76"/>
        <v/>
      </c>
      <c r="J4903" t="str">
        <f>UPPER(anotacoes!H4903)</f>
        <v>PAUSE</v>
      </c>
      <c r="K4903" t="str">
        <f>UPPER(anotacoes!I4903)</f>
        <v>&lt;UNCLASSIFIED&gt;</v>
      </c>
      <c r="L4903" s="6" t="str">
        <f>IF(anotacoes!N4903=0,"",anotacoes!N4903)</f>
        <v/>
      </c>
      <c r="M4903" t="str">
        <f>IF(anotacoes!M4903=0,"",UPPER(anotacoes!M4903))</f>
        <v/>
      </c>
    </row>
    <row r="4904" spans="1:13" x14ac:dyDescent="0.25">
      <c r="A4904" t="str">
        <f>anotacoes!C4904</f>
        <v>WORLD CHAMPIONSHIP PARIS</v>
      </c>
      <c r="B4904" t="str">
        <f>anotacoes!E4904</f>
        <v>MAMMADLI</v>
      </c>
      <c r="C4904" t="str">
        <f>anotacoes!F4904</f>
        <v>MARIJANOVIC</v>
      </c>
      <c r="D4904" t="s">
        <v>10434</v>
      </c>
      <c r="E4904">
        <f>anotacoes!A4904</f>
        <v>70</v>
      </c>
      <c r="F4904" t="str">
        <f>anotacoes!K4904</f>
        <v xml:space="preserve"> 00:12:19,495</v>
      </c>
      <c r="G4904" t="str">
        <f>anotacoes!L4904</f>
        <v xml:space="preserve"> 00:12:22,997</v>
      </c>
      <c r="H4904" t="str">
        <f>IF(J4904="PAUSE",D4904,IF(anotacoes!G4908=conversao_anotacoes!B4904,conversao_anotacoes!B4904,conversao_anotacoes!C4904))</f>
        <v>MAMMADLI</v>
      </c>
      <c r="I4904" t="str">
        <f t="shared" si="76"/>
        <v>MARIJANOVIC</v>
      </c>
      <c r="J4904" t="str">
        <f>UPPER(anotacoes!H4904)</f>
        <v>DISPLACEMENT</v>
      </c>
      <c r="K4904" t="str">
        <f>UPPER(anotacoes!I4904)</f>
        <v>CIRCULAR RIGHT</v>
      </c>
      <c r="L4904" s="6" t="str">
        <f>IF(anotacoes!N4904=0,"",anotacoes!N4904)</f>
        <v/>
      </c>
      <c r="M4904" t="str">
        <f>IF(anotacoes!M4904=0,"",UPPER(anotacoes!M4904))</f>
        <v/>
      </c>
    </row>
    <row r="4905" spans="1:13" x14ac:dyDescent="0.25">
      <c r="A4905" t="str">
        <f>anotacoes!C4905</f>
        <v>WORLD CHAMPIONSHIP PARIS</v>
      </c>
      <c r="B4905" t="str">
        <f>anotacoes!E4905</f>
        <v>MAMMADLI</v>
      </c>
      <c r="C4905" t="str">
        <f>anotacoes!F4905</f>
        <v>MARIJANOVIC</v>
      </c>
      <c r="D4905" t="s">
        <v>10434</v>
      </c>
      <c r="E4905">
        <f>anotacoes!A4905</f>
        <v>70</v>
      </c>
      <c r="F4905" t="str">
        <f>anotacoes!K4905</f>
        <v xml:space="preserve"> 00:12:22,997</v>
      </c>
      <c r="G4905" t="str">
        <f>anotacoes!L4905</f>
        <v xml:space="preserve"> 00:12:24,499</v>
      </c>
      <c r="H4905" t="str">
        <f>IF(J4905="PAUSE",D4905,IF(anotacoes!G4909=conversao_anotacoes!B4905,conversao_anotacoes!B4905,conversao_anotacoes!C4905))</f>
        <v>&lt;ARBITRO DESCONHECIDO&gt;</v>
      </c>
      <c r="I4905" t="str">
        <f t="shared" si="76"/>
        <v/>
      </c>
      <c r="J4905" t="str">
        <f>UPPER(anotacoes!H4905)</f>
        <v>PAUSE</v>
      </c>
      <c r="K4905" t="str">
        <f>UPPER(anotacoes!I4905)</f>
        <v>GOLDENSCORE</v>
      </c>
      <c r="L4905" s="6" t="str">
        <f>IF(anotacoes!N4905=0,"",anotacoes!N4905)</f>
        <v/>
      </c>
      <c r="M4905" t="str">
        <f>IF(anotacoes!M4905=0,"",UPPER(anotacoes!M4905))</f>
        <v/>
      </c>
    </row>
    <row r="4906" spans="1:13" x14ac:dyDescent="0.25">
      <c r="A4906" t="str">
        <f>anotacoes!C4906</f>
        <v>WORLD CHAMPIONSHIP PARIS</v>
      </c>
      <c r="B4906" t="str">
        <f>anotacoes!E4906</f>
        <v>MAMMADLI</v>
      </c>
      <c r="C4906" t="str">
        <f>anotacoes!F4906</f>
        <v>MARIJANOVIC</v>
      </c>
      <c r="D4906" t="s">
        <v>10434</v>
      </c>
      <c r="E4906">
        <f>anotacoes!A4906</f>
        <v>70</v>
      </c>
      <c r="F4906" t="str">
        <f>anotacoes!K4906</f>
        <v xml:space="preserve"> 00:12:24,499</v>
      </c>
      <c r="G4906" t="str">
        <f>anotacoes!L4906</f>
        <v xml:space="preserve"> 00:12:28,242</v>
      </c>
      <c r="H4906" t="str">
        <f>IF(J4906="PAUSE",D4906,IF(anotacoes!G4910=conversao_anotacoes!B4906,conversao_anotacoes!B4906,conversao_anotacoes!C4906))</f>
        <v>MARIJANOVIC</v>
      </c>
      <c r="I4906" t="str">
        <f t="shared" si="76"/>
        <v>MAMMADLI</v>
      </c>
      <c r="J4906" t="str">
        <f>UPPER(anotacoes!H4906)</f>
        <v>DISPLACEMENT</v>
      </c>
      <c r="K4906" t="str">
        <f>UPPER(anotacoes!I4906)</f>
        <v>CIRCULAR LEFT</v>
      </c>
      <c r="L4906" s="6" t="str">
        <f>IF(anotacoes!N4906=0,"",anotacoes!N4906)</f>
        <v/>
      </c>
      <c r="M4906" t="str">
        <f>IF(anotacoes!M4906=0,"",UPPER(anotacoes!M4906))</f>
        <v/>
      </c>
    </row>
    <row r="4907" spans="1:13" x14ac:dyDescent="0.25">
      <c r="A4907" t="str">
        <f>anotacoes!C4907</f>
        <v>WORLD CHAMPIONSHIP PARIS</v>
      </c>
      <c r="B4907" t="str">
        <f>anotacoes!E4907</f>
        <v>MAMMADLI</v>
      </c>
      <c r="C4907" t="str">
        <f>anotacoes!F4907</f>
        <v>MARIJANOVIC</v>
      </c>
      <c r="D4907" t="s">
        <v>10434</v>
      </c>
      <c r="E4907">
        <f>anotacoes!A4907</f>
        <v>70</v>
      </c>
      <c r="F4907" t="str">
        <f>anotacoes!K4907</f>
        <v xml:space="preserve"> 00:12:28,242</v>
      </c>
      <c r="G4907" t="str">
        <f>anotacoes!L4907</f>
        <v xml:space="preserve"> 00:12:29,027</v>
      </c>
      <c r="H4907" t="str">
        <f>IF(J4907="PAUSE",D4907,IF(anotacoes!G4911=conversao_anotacoes!B4907,conversao_anotacoes!B4907,conversao_anotacoes!C4907))</f>
        <v>MAMMADLI</v>
      </c>
      <c r="I4907" t="str">
        <f t="shared" si="76"/>
        <v>MARIJANOVIC</v>
      </c>
      <c r="J4907" t="str">
        <f>UPPER(anotacoes!H4907)</f>
        <v>DISPLACEMENT</v>
      </c>
      <c r="K4907" t="str">
        <f>UPPER(anotacoes!I4907)</f>
        <v>2-3 STEP HESITANT RIGHT</v>
      </c>
      <c r="L4907" s="6" t="str">
        <f>IF(anotacoes!N4907=0,"",anotacoes!N4907)</f>
        <v/>
      </c>
      <c r="M4907" t="str">
        <f>IF(anotacoes!M4907=0,"",UPPER(anotacoes!M4907))</f>
        <v/>
      </c>
    </row>
    <row r="4908" spans="1:13" x14ac:dyDescent="0.25">
      <c r="A4908" t="str">
        <f>anotacoes!C4908</f>
        <v>WORLD CHAMPIONSHIP PARIS</v>
      </c>
      <c r="B4908" t="str">
        <f>anotacoes!E4908</f>
        <v>MAMMADLI</v>
      </c>
      <c r="C4908" t="str">
        <f>anotacoes!F4908</f>
        <v>MARIJANOVIC</v>
      </c>
      <c r="D4908" t="s">
        <v>10434</v>
      </c>
      <c r="E4908">
        <f>anotacoes!A4908</f>
        <v>70</v>
      </c>
      <c r="F4908" t="str">
        <f>anotacoes!K4908</f>
        <v xml:space="preserve"> 00:12:29,027</v>
      </c>
      <c r="G4908" t="str">
        <f>anotacoes!L4908</f>
        <v xml:space="preserve"> 00:12:37,936</v>
      </c>
      <c r="H4908" t="str">
        <f>IF(J4908="PAUSE",D4908,IF(anotacoes!G4912=conversao_anotacoes!B4908,conversao_anotacoes!B4908,conversao_anotacoes!C4908))</f>
        <v>MAMMADLI</v>
      </c>
      <c r="I4908" t="str">
        <f t="shared" si="76"/>
        <v>MARIJANOVIC</v>
      </c>
      <c r="J4908" t="str">
        <f>UPPER(anotacoes!H4908)</f>
        <v>GRIP TIME</v>
      </c>
      <c r="K4908" t="str">
        <f>UPPER(anotacoes!I4908)</f>
        <v>LEFT COLLAR RIGHT SLEEVE</v>
      </c>
      <c r="L4908" s="6" t="str">
        <f>IF(anotacoes!N4908=0,"",anotacoes!N4908)</f>
        <v/>
      </c>
      <c r="M4908" t="str">
        <f>IF(anotacoes!M4908=0,"",UPPER(anotacoes!M4908))</f>
        <v/>
      </c>
    </row>
    <row r="4909" spans="1:13" x14ac:dyDescent="0.25">
      <c r="A4909" t="str">
        <f>anotacoes!C4909</f>
        <v>WORLD CHAMPIONSHIP PARIS</v>
      </c>
      <c r="B4909" t="str">
        <f>anotacoes!E4909</f>
        <v>MAMMADLI</v>
      </c>
      <c r="C4909" t="str">
        <f>anotacoes!F4909</f>
        <v>MARIJANOVIC</v>
      </c>
      <c r="D4909" t="s">
        <v>10434</v>
      </c>
      <c r="E4909">
        <f>anotacoes!A4909</f>
        <v>70</v>
      </c>
      <c r="F4909" t="str">
        <f>anotacoes!K4909</f>
        <v xml:space="preserve"> 00:12:37,936</v>
      </c>
      <c r="G4909" t="str">
        <f>anotacoes!L4909</f>
        <v xml:space="preserve"> 00:12:38,824</v>
      </c>
      <c r="H4909" t="str">
        <f>IF(J4909="PAUSE",D4909,IF(anotacoes!G4913=conversao_anotacoes!B4909,conversao_anotacoes!B4909,conversao_anotacoes!C4909))</f>
        <v>MAMMADLI</v>
      </c>
      <c r="I4909" t="str">
        <f t="shared" si="76"/>
        <v>MARIJANOVIC</v>
      </c>
      <c r="J4909" t="str">
        <f>UPPER(anotacoes!H4909)</f>
        <v>ATTACK</v>
      </c>
      <c r="K4909" t="str">
        <f>UPPER(anotacoes!I4909)</f>
        <v>KOUCHI GARI</v>
      </c>
      <c r="L4909" s="6">
        <f>IF(anotacoes!N4909=0,"",anotacoes!N4909)</f>
        <v>2</v>
      </c>
      <c r="M4909" t="str">
        <f>IF(anotacoes!M4909=0,"",UPPER(anotacoes!M4909))</f>
        <v>YUKO</v>
      </c>
    </row>
    <row r="4910" spans="1:13" x14ac:dyDescent="0.25">
      <c r="A4910" t="str">
        <f>anotacoes!C4910</f>
        <v>WORLD MASTER BAKU</v>
      </c>
      <c r="B4910" t="str">
        <f>anotacoes!E4910</f>
        <v>MAMMADLI</v>
      </c>
      <c r="C4910" t="str">
        <f>anotacoes!F4910</f>
        <v>GUILHEIRO</v>
      </c>
      <c r="D4910" t="s">
        <v>10434</v>
      </c>
      <c r="E4910">
        <f>anotacoes!A4910</f>
        <v>71</v>
      </c>
      <c r="F4910" t="str">
        <f>anotacoes!K4910</f>
        <v xml:space="preserve"> 00:00:39,405</v>
      </c>
      <c r="G4910" t="str">
        <f>anotacoes!L4910</f>
        <v xml:space="preserve"> 00:00:42,769</v>
      </c>
      <c r="H4910" t="str">
        <f>IF(J4910="PAUSE",D4910,IF(anotacoes!G4914=conversao_anotacoes!B4910,conversao_anotacoes!B4910,conversao_anotacoes!C4910))</f>
        <v>MAMMADLI</v>
      </c>
      <c r="I4910" t="str">
        <f t="shared" si="76"/>
        <v>GUILHEIRO</v>
      </c>
      <c r="J4910" t="str">
        <f>UPPER(anotacoes!H4910)</f>
        <v>DISPLACEMENT</v>
      </c>
      <c r="K4910" t="str">
        <f>UPPER(anotacoes!I4910)</f>
        <v>CIRCULAR LEFT</v>
      </c>
      <c r="L4910" s="6" t="str">
        <f>IF(anotacoes!N4910=0,"",anotacoes!N4910)</f>
        <v/>
      </c>
      <c r="M4910" t="str">
        <f>IF(anotacoes!M4910=0,"",UPPER(anotacoes!M4910))</f>
        <v/>
      </c>
    </row>
    <row r="4911" spans="1:13" x14ac:dyDescent="0.25">
      <c r="A4911" t="str">
        <f>anotacoes!C4911</f>
        <v>WORLD MASTER BAKU</v>
      </c>
      <c r="B4911" t="str">
        <f>anotacoes!E4911</f>
        <v>MAMMADLI</v>
      </c>
      <c r="C4911" t="str">
        <f>anotacoes!F4911</f>
        <v>GUILHEIRO</v>
      </c>
      <c r="D4911" t="s">
        <v>10434</v>
      </c>
      <c r="E4911">
        <f>anotacoes!A4911</f>
        <v>71</v>
      </c>
      <c r="F4911" t="str">
        <f>anotacoes!K4911</f>
        <v xml:space="preserve"> 00:00:42,956</v>
      </c>
      <c r="G4911" t="str">
        <f>anotacoes!L4911</f>
        <v xml:space="preserve"> 00:00:48,964</v>
      </c>
      <c r="H4911" t="str">
        <f>IF(J4911="PAUSE",D4911,IF(anotacoes!G4915=conversao_anotacoes!B4911,conversao_anotacoes!B4911,conversao_anotacoes!C4911))</f>
        <v>MAMMADLI</v>
      </c>
      <c r="I4911" t="str">
        <f t="shared" si="76"/>
        <v>GUILHEIRO</v>
      </c>
      <c r="J4911" t="str">
        <f>UPPER(anotacoes!H4911)</f>
        <v>DISPLACEMENT</v>
      </c>
      <c r="K4911" t="str">
        <f>UPPER(anotacoes!I4911)</f>
        <v>2-3 STEP HESITANT RIGHT</v>
      </c>
      <c r="L4911" s="6" t="str">
        <f>IF(anotacoes!N4911=0,"",anotacoes!N4911)</f>
        <v/>
      </c>
      <c r="M4911" t="str">
        <f>IF(anotacoes!M4911=0,"",UPPER(anotacoes!M4911))</f>
        <v/>
      </c>
    </row>
    <row r="4912" spans="1:13" x14ac:dyDescent="0.25">
      <c r="A4912" t="str">
        <f>anotacoes!C4912</f>
        <v>WORLD MASTER BAKU</v>
      </c>
      <c r="B4912" t="str">
        <f>anotacoes!E4912</f>
        <v>MAMMADLI</v>
      </c>
      <c r="C4912" t="str">
        <f>anotacoes!F4912</f>
        <v>GUILHEIRO</v>
      </c>
      <c r="D4912" t="s">
        <v>10434</v>
      </c>
      <c r="E4912">
        <f>anotacoes!A4912</f>
        <v>71</v>
      </c>
      <c r="F4912" t="str">
        <f>anotacoes!K4912</f>
        <v xml:space="preserve"> 00:00:48,964</v>
      </c>
      <c r="G4912" t="str">
        <f>anotacoes!L4912</f>
        <v xml:space="preserve"> 00:01:46,689</v>
      </c>
      <c r="H4912" t="str">
        <f>IF(J4912="PAUSE",D4912,IF(anotacoes!G4916=conversao_anotacoes!B4912,conversao_anotacoes!B4912,conversao_anotacoes!C4912))</f>
        <v>MAMMADLI</v>
      </c>
      <c r="I4912" t="str">
        <f t="shared" si="76"/>
        <v>GUILHEIRO</v>
      </c>
      <c r="J4912" t="str">
        <f>UPPER(anotacoes!H4912)</f>
        <v>DISPLACEMENT</v>
      </c>
      <c r="K4912" t="str">
        <f>UPPER(anotacoes!I4912)</f>
        <v>TRY TO GRIP WITH CONTACT</v>
      </c>
      <c r="L4912" s="6" t="str">
        <f>IF(anotacoes!N4912=0,"",anotacoes!N4912)</f>
        <v/>
      </c>
      <c r="M4912" t="str">
        <f>IF(anotacoes!M4912=0,"",UPPER(anotacoes!M4912))</f>
        <v/>
      </c>
    </row>
    <row r="4913" spans="1:13" x14ac:dyDescent="0.25">
      <c r="A4913" t="str">
        <f>anotacoes!C4913</f>
        <v>WORLD MASTER BAKU</v>
      </c>
      <c r="B4913" t="str">
        <f>anotacoes!E4913</f>
        <v>MAMMADLI</v>
      </c>
      <c r="C4913" t="str">
        <f>anotacoes!F4913</f>
        <v>GUILHEIRO</v>
      </c>
      <c r="D4913" t="s">
        <v>10434</v>
      </c>
      <c r="E4913">
        <f>anotacoes!A4913</f>
        <v>71</v>
      </c>
      <c r="F4913" t="str">
        <f>anotacoes!K4913</f>
        <v xml:space="preserve"> 00:01:46,689</v>
      </c>
      <c r="G4913" t="str">
        <f>anotacoes!L4913</f>
        <v xml:space="preserve"> 00:01:49,866</v>
      </c>
      <c r="H4913" t="str">
        <f>IF(J4913="PAUSE",D4913,IF(anotacoes!G4917=conversao_anotacoes!B4913,conversao_anotacoes!B4913,conversao_anotacoes!C4913))</f>
        <v>MAMMADLI</v>
      </c>
      <c r="I4913" t="str">
        <f t="shared" si="76"/>
        <v>GUILHEIRO</v>
      </c>
      <c r="J4913" t="str">
        <f>UPPER(anotacoes!H4913)</f>
        <v>GRIP TIME</v>
      </c>
      <c r="K4913" t="str">
        <f>UPPER(anotacoes!I4913)</f>
        <v>RIGHT COLLAR</v>
      </c>
      <c r="L4913" s="6" t="str">
        <f>IF(anotacoes!N4913=0,"",anotacoes!N4913)</f>
        <v/>
      </c>
      <c r="M4913" t="str">
        <f>IF(anotacoes!M4913=0,"",UPPER(anotacoes!M4913))</f>
        <v/>
      </c>
    </row>
    <row r="4914" spans="1:13" x14ac:dyDescent="0.25">
      <c r="A4914" t="str">
        <f>anotacoes!C4914</f>
        <v>WORLD MASTER BAKU</v>
      </c>
      <c r="B4914" t="str">
        <f>anotacoes!E4914</f>
        <v>MAMMADLI</v>
      </c>
      <c r="C4914" t="str">
        <f>anotacoes!F4914</f>
        <v>GUILHEIRO</v>
      </c>
      <c r="D4914" t="s">
        <v>10434</v>
      </c>
      <c r="E4914">
        <f>anotacoes!A4914</f>
        <v>71</v>
      </c>
      <c r="F4914" t="str">
        <f>anotacoes!K4914</f>
        <v xml:space="preserve"> 00:01:49,866</v>
      </c>
      <c r="G4914" t="str">
        <f>anotacoes!L4914</f>
        <v xml:space="preserve"> 00:02:00,624</v>
      </c>
      <c r="H4914" t="str">
        <f>IF(J4914="PAUSE",D4914,IF(anotacoes!G4918=conversao_anotacoes!B4914,conversao_anotacoes!B4914,conversao_anotacoes!C4914))</f>
        <v>&lt;ARBITRO DESCONHECIDO&gt;</v>
      </c>
      <c r="I4914" t="str">
        <f t="shared" si="76"/>
        <v/>
      </c>
      <c r="J4914" t="str">
        <f>UPPER(anotacoes!H4914)</f>
        <v>PAUSE</v>
      </c>
      <c r="K4914" t="str">
        <f>UPPER(anotacoes!I4914)</f>
        <v>&lt;UNCLASSIFIED&gt;</v>
      </c>
      <c r="L4914" s="6" t="str">
        <f>IF(anotacoes!N4914=0,"",anotacoes!N4914)</f>
        <v/>
      </c>
      <c r="M4914" t="str">
        <f>IF(anotacoes!M4914=0,"",UPPER(anotacoes!M4914))</f>
        <v/>
      </c>
    </row>
    <row r="4915" spans="1:13" x14ac:dyDescent="0.25">
      <c r="A4915" t="str">
        <f>anotacoes!C4915</f>
        <v>WORLD MASTER BAKU</v>
      </c>
      <c r="B4915" t="str">
        <f>anotacoes!E4915</f>
        <v>MAMMADLI</v>
      </c>
      <c r="C4915" t="str">
        <f>anotacoes!F4915</f>
        <v>GUILHEIRO</v>
      </c>
      <c r="D4915" t="s">
        <v>10434</v>
      </c>
      <c r="E4915">
        <f>anotacoes!A4915</f>
        <v>71</v>
      </c>
      <c r="F4915" t="str">
        <f>anotacoes!K4915</f>
        <v xml:space="preserve"> 00:02:00,624</v>
      </c>
      <c r="G4915" t="str">
        <f>anotacoes!L4915</f>
        <v xml:space="preserve"> 00:02:01,386</v>
      </c>
      <c r="H4915" t="str">
        <f>IF(J4915="PAUSE",D4915,IF(anotacoes!G4919=conversao_anotacoes!B4915,conversao_anotacoes!B4915,conversao_anotacoes!C4915))</f>
        <v>MAMMADLI</v>
      </c>
      <c r="I4915" t="str">
        <f t="shared" si="76"/>
        <v>GUILHEIRO</v>
      </c>
      <c r="J4915" t="str">
        <f>UPPER(anotacoes!H4915)</f>
        <v>DISPLACEMENT</v>
      </c>
      <c r="K4915" t="str">
        <f>UPPER(anotacoes!I4915)</f>
        <v>CIRCULAR LEFT</v>
      </c>
      <c r="L4915" s="6" t="str">
        <f>IF(anotacoes!N4915=0,"",anotacoes!N4915)</f>
        <v/>
      </c>
      <c r="M4915" t="str">
        <f>IF(anotacoes!M4915=0,"",UPPER(anotacoes!M4915))</f>
        <v/>
      </c>
    </row>
    <row r="4916" spans="1:13" x14ac:dyDescent="0.25">
      <c r="A4916" t="str">
        <f>anotacoes!C4916</f>
        <v>WORLD MASTER BAKU</v>
      </c>
      <c r="B4916" t="str">
        <f>anotacoes!E4916</f>
        <v>MAMMADLI</v>
      </c>
      <c r="C4916" t="str">
        <f>anotacoes!F4916</f>
        <v>GUILHEIRO</v>
      </c>
      <c r="D4916" t="s">
        <v>10434</v>
      </c>
      <c r="E4916">
        <f>anotacoes!A4916</f>
        <v>71</v>
      </c>
      <c r="F4916" t="str">
        <f>anotacoes!K4916</f>
        <v xml:space="preserve"> 00:02:01,386</v>
      </c>
      <c r="G4916" t="str">
        <f>anotacoes!L4916</f>
        <v xml:space="preserve"> 00:02:05,412</v>
      </c>
      <c r="H4916" t="str">
        <f>IF(J4916="PAUSE",D4916,IF(anotacoes!G4920=conversao_anotacoes!B4916,conversao_anotacoes!B4916,conversao_anotacoes!C4916))</f>
        <v>MAMMADLI</v>
      </c>
      <c r="I4916" t="str">
        <f t="shared" si="76"/>
        <v>GUILHEIRO</v>
      </c>
      <c r="J4916" t="str">
        <f>UPPER(anotacoes!H4916)</f>
        <v>DISPLACEMENT</v>
      </c>
      <c r="K4916" t="str">
        <f>UPPER(anotacoes!I4916)</f>
        <v>2-3 STEP HESITANT LEFT</v>
      </c>
      <c r="L4916" s="6" t="str">
        <f>IF(anotacoes!N4916=0,"",anotacoes!N4916)</f>
        <v/>
      </c>
      <c r="M4916" t="str">
        <f>IF(anotacoes!M4916=0,"",UPPER(anotacoes!M4916))</f>
        <v/>
      </c>
    </row>
    <row r="4917" spans="1:13" x14ac:dyDescent="0.25">
      <c r="A4917" t="str">
        <f>anotacoes!C4917</f>
        <v>WORLD MASTER BAKU</v>
      </c>
      <c r="B4917" t="str">
        <f>anotacoes!E4917</f>
        <v>MAMMADLI</v>
      </c>
      <c r="C4917" t="str">
        <f>anotacoes!F4917</f>
        <v>GUILHEIRO</v>
      </c>
      <c r="D4917" t="s">
        <v>10434</v>
      </c>
      <c r="E4917">
        <f>anotacoes!A4917</f>
        <v>71</v>
      </c>
      <c r="F4917" t="str">
        <f>anotacoes!K4917</f>
        <v xml:space="preserve"> 00:02:05,412</v>
      </c>
      <c r="G4917" t="str">
        <f>anotacoes!L4917</f>
        <v xml:space="preserve"> 00:02:08,551</v>
      </c>
      <c r="H4917" t="str">
        <f>IF(J4917="PAUSE",D4917,IF(anotacoes!G4921=conversao_anotacoes!B4917,conversao_anotacoes!B4917,conversao_anotacoes!C4917))</f>
        <v>MAMMADLI</v>
      </c>
      <c r="I4917" t="str">
        <f t="shared" si="76"/>
        <v>GUILHEIRO</v>
      </c>
      <c r="J4917" t="str">
        <f>UPPER(anotacoes!H4917)</f>
        <v>DISPLACEMENT</v>
      </c>
      <c r="K4917" t="str">
        <f>UPPER(anotacoes!I4917)</f>
        <v>TRY TO GRIP WITH CONTACT</v>
      </c>
      <c r="L4917" s="6" t="str">
        <f>IF(anotacoes!N4917=0,"",anotacoes!N4917)</f>
        <v/>
      </c>
      <c r="M4917" t="str">
        <f>IF(anotacoes!M4917=0,"",UPPER(anotacoes!M4917))</f>
        <v/>
      </c>
    </row>
    <row r="4918" spans="1:13" x14ac:dyDescent="0.25">
      <c r="A4918" t="str">
        <f>anotacoes!C4918</f>
        <v>WORLD MASTER BAKU</v>
      </c>
      <c r="B4918" t="str">
        <f>anotacoes!E4918</f>
        <v>MAMMADLI</v>
      </c>
      <c r="C4918" t="str">
        <f>anotacoes!F4918</f>
        <v>GUILHEIRO</v>
      </c>
      <c r="D4918" t="s">
        <v>10434</v>
      </c>
      <c r="E4918">
        <f>anotacoes!A4918</f>
        <v>71</v>
      </c>
      <c r="F4918" t="str">
        <f>anotacoes!K4918</f>
        <v xml:space="preserve"> 00:02:08,551</v>
      </c>
      <c r="G4918" t="str">
        <f>anotacoes!L4918</f>
        <v xml:space="preserve"> 00:02:09,739</v>
      </c>
      <c r="H4918" t="str">
        <f>IF(J4918="PAUSE",D4918,IF(anotacoes!G4922=conversao_anotacoes!B4918,conversao_anotacoes!B4918,conversao_anotacoes!C4918))</f>
        <v>MAMMADLI</v>
      </c>
      <c r="I4918" t="str">
        <f t="shared" si="76"/>
        <v>GUILHEIRO</v>
      </c>
      <c r="J4918" t="str">
        <f>UPPER(anotacoes!H4918)</f>
        <v>GRIP TIME</v>
      </c>
      <c r="K4918" t="str">
        <f>UPPER(anotacoes!I4918)</f>
        <v>RIGHT COLLAR</v>
      </c>
      <c r="L4918" s="6" t="str">
        <f>IF(anotacoes!N4918=0,"",anotacoes!N4918)</f>
        <v/>
      </c>
      <c r="M4918" t="str">
        <f>IF(anotacoes!M4918=0,"",UPPER(anotacoes!M4918))</f>
        <v/>
      </c>
    </row>
    <row r="4919" spans="1:13" x14ac:dyDescent="0.25">
      <c r="A4919" t="str">
        <f>anotacoes!C4919</f>
        <v>WORLD MASTER BAKU</v>
      </c>
      <c r="B4919" t="str">
        <f>anotacoes!E4919</f>
        <v>MAMMADLI</v>
      </c>
      <c r="C4919" t="str">
        <f>anotacoes!F4919</f>
        <v>GUILHEIRO</v>
      </c>
      <c r="D4919" t="s">
        <v>10434</v>
      </c>
      <c r="E4919">
        <f>anotacoes!A4919</f>
        <v>71</v>
      </c>
      <c r="F4919" t="str">
        <f>anotacoes!K4919</f>
        <v xml:space="preserve"> 00:02:09,739</v>
      </c>
      <c r="G4919" t="str">
        <f>anotacoes!L4919</f>
        <v xml:space="preserve"> 00:02:13,205</v>
      </c>
      <c r="H4919" t="str">
        <f>IF(J4919="PAUSE",D4919,IF(anotacoes!G4923=conversao_anotacoes!B4919,conversao_anotacoes!B4919,conversao_anotacoes!C4919))</f>
        <v>MAMMADLI</v>
      </c>
      <c r="I4919" t="str">
        <f t="shared" si="76"/>
        <v>GUILHEIRO</v>
      </c>
      <c r="J4919" t="str">
        <f>UPPER(anotacoes!H4919)</f>
        <v>DISPLACEMENT</v>
      </c>
      <c r="K4919" t="str">
        <f>UPPER(anotacoes!I4919)</f>
        <v>2-3 STEP HESITANT LEFT</v>
      </c>
      <c r="L4919" s="6" t="str">
        <f>IF(anotacoes!N4919=0,"",anotacoes!N4919)</f>
        <v/>
      </c>
      <c r="M4919" t="str">
        <f>IF(anotacoes!M4919=0,"",UPPER(anotacoes!M4919))</f>
        <v/>
      </c>
    </row>
    <row r="4920" spans="1:13" x14ac:dyDescent="0.25">
      <c r="A4920" t="str">
        <f>anotacoes!C4920</f>
        <v>WORLD MASTER BAKU</v>
      </c>
      <c r="B4920" t="str">
        <f>anotacoes!E4920</f>
        <v>MAMMADLI</v>
      </c>
      <c r="C4920" t="str">
        <f>anotacoes!F4920</f>
        <v>GUILHEIRO</v>
      </c>
      <c r="D4920" t="s">
        <v>10434</v>
      </c>
      <c r="E4920">
        <f>anotacoes!A4920</f>
        <v>71</v>
      </c>
      <c r="F4920" t="str">
        <f>anotacoes!K4920</f>
        <v xml:space="preserve"> 00:02:13,205</v>
      </c>
      <c r="G4920" t="str">
        <f>anotacoes!L4920</f>
        <v xml:space="preserve"> 00:02:16,500</v>
      </c>
      <c r="H4920" t="str">
        <f>IF(J4920="PAUSE",D4920,IF(anotacoes!G4924=conversao_anotacoes!B4920,conversao_anotacoes!B4920,conversao_anotacoes!C4920))</f>
        <v>MAMMADLI</v>
      </c>
      <c r="I4920" t="str">
        <f t="shared" si="76"/>
        <v>GUILHEIRO</v>
      </c>
      <c r="J4920" t="str">
        <f>UPPER(anotacoes!H4920)</f>
        <v>GRIP TIME</v>
      </c>
      <c r="K4920" t="str">
        <f>UPPER(anotacoes!I4920)</f>
        <v>LEFT COLLAR RIGHT SLEEVE</v>
      </c>
      <c r="L4920" s="6" t="str">
        <f>IF(anotacoes!N4920=0,"",anotacoes!N4920)</f>
        <v/>
      </c>
      <c r="M4920" t="str">
        <f>IF(anotacoes!M4920=0,"",UPPER(anotacoes!M4920))</f>
        <v/>
      </c>
    </row>
    <row r="4921" spans="1:13" x14ac:dyDescent="0.25">
      <c r="A4921" t="str">
        <f>anotacoes!C4921</f>
        <v>WORLD MASTER BAKU</v>
      </c>
      <c r="B4921" t="str">
        <f>anotacoes!E4921</f>
        <v>MAMMADLI</v>
      </c>
      <c r="C4921" t="str">
        <f>anotacoes!F4921</f>
        <v>GUILHEIRO</v>
      </c>
      <c r="D4921" t="s">
        <v>10434</v>
      </c>
      <c r="E4921">
        <f>anotacoes!A4921</f>
        <v>71</v>
      </c>
      <c r="F4921" t="str">
        <f>anotacoes!K4921</f>
        <v xml:space="preserve"> 00:02:16,500</v>
      </c>
      <c r="G4921" t="str">
        <f>anotacoes!L4921</f>
        <v xml:space="preserve"> 00:02:17,079</v>
      </c>
      <c r="H4921" t="str">
        <f>IF(J4921="PAUSE",D4921,IF(anotacoes!G4925=conversao_anotacoes!B4921,conversao_anotacoes!B4921,conversao_anotacoes!C4921))</f>
        <v>MAMMADLI</v>
      </c>
      <c r="I4921" t="str">
        <f t="shared" si="76"/>
        <v>GUILHEIRO</v>
      </c>
      <c r="J4921" t="str">
        <f>UPPER(anotacoes!H4921)</f>
        <v>GRIP TIME</v>
      </c>
      <c r="K4921" t="str">
        <f>UPPER(anotacoes!I4921)</f>
        <v>LEFT SLEEVE</v>
      </c>
      <c r="L4921" s="6" t="str">
        <f>IF(anotacoes!N4921=0,"",anotacoes!N4921)</f>
        <v/>
      </c>
      <c r="M4921" t="str">
        <f>IF(anotacoes!M4921=0,"",UPPER(anotacoes!M4921))</f>
        <v/>
      </c>
    </row>
    <row r="4922" spans="1:13" x14ac:dyDescent="0.25">
      <c r="A4922" t="str">
        <f>anotacoes!C4922</f>
        <v>WORLD MASTER BAKU</v>
      </c>
      <c r="B4922" t="str">
        <f>anotacoes!E4922</f>
        <v>MAMMADLI</v>
      </c>
      <c r="C4922" t="str">
        <f>anotacoes!F4922</f>
        <v>GUILHEIRO</v>
      </c>
      <c r="D4922" t="s">
        <v>10434</v>
      </c>
      <c r="E4922">
        <f>anotacoes!A4922</f>
        <v>71</v>
      </c>
      <c r="F4922" t="str">
        <f>anotacoes!K4922</f>
        <v xml:space="preserve"> 00:02:17,079</v>
      </c>
      <c r="G4922" t="str">
        <f>anotacoes!L4922</f>
        <v xml:space="preserve"> 00:02:24,757</v>
      </c>
      <c r="H4922" t="str">
        <f>IF(J4922="PAUSE",D4922,IF(anotacoes!G4926=conversao_anotacoes!B4922,conversao_anotacoes!B4922,conversao_anotacoes!C4922))</f>
        <v>MAMMADLI</v>
      </c>
      <c r="I4922" t="str">
        <f t="shared" si="76"/>
        <v>GUILHEIRO</v>
      </c>
      <c r="J4922" t="str">
        <f>UPPER(anotacoes!H4922)</f>
        <v>DISPLACEMENT</v>
      </c>
      <c r="K4922" t="str">
        <f>UPPER(anotacoes!I4922)</f>
        <v>TRY TO GRIP WITH CONTACT</v>
      </c>
      <c r="L4922" s="6" t="str">
        <f>IF(anotacoes!N4922=0,"",anotacoes!N4922)</f>
        <v/>
      </c>
      <c r="M4922" t="str">
        <f>IF(anotacoes!M4922=0,"",UPPER(anotacoes!M4922))</f>
        <v/>
      </c>
    </row>
    <row r="4923" spans="1:13" x14ac:dyDescent="0.25">
      <c r="A4923" t="str">
        <f>anotacoes!C4923</f>
        <v>WORLD MASTER BAKU</v>
      </c>
      <c r="B4923" t="str">
        <f>anotacoes!E4923</f>
        <v>MAMMADLI</v>
      </c>
      <c r="C4923" t="str">
        <f>anotacoes!F4923</f>
        <v>GUILHEIRO</v>
      </c>
      <c r="D4923" t="s">
        <v>10434</v>
      </c>
      <c r="E4923">
        <f>anotacoes!A4923</f>
        <v>71</v>
      </c>
      <c r="F4923" t="str">
        <f>anotacoes!K4923</f>
        <v xml:space="preserve"> 00:02:24,757</v>
      </c>
      <c r="G4923" t="str">
        <f>anotacoes!L4923</f>
        <v xml:space="preserve"> 00:02:24,757</v>
      </c>
      <c r="H4923" t="str">
        <f>IF(J4923="PAUSE",D4923,IF(anotacoes!G4927=conversao_anotacoes!B4923,conversao_anotacoes!B4923,conversao_anotacoes!C4923))</f>
        <v>MAMMADLI</v>
      </c>
      <c r="I4923" t="str">
        <f t="shared" si="76"/>
        <v>GUILHEIRO</v>
      </c>
      <c r="J4923" t="str">
        <f>UPPER(anotacoes!H4923)</f>
        <v>GRIP TIME</v>
      </c>
      <c r="K4923" t="str">
        <f>UPPER(anotacoes!I4923)</f>
        <v>LEFT COLLAR RIGHT SLEEVE</v>
      </c>
      <c r="L4923" s="6" t="str">
        <f>IF(anotacoes!N4923=0,"",anotacoes!N4923)</f>
        <v/>
      </c>
      <c r="M4923" t="str">
        <f>IF(anotacoes!M4923=0,"",UPPER(anotacoes!M4923))</f>
        <v/>
      </c>
    </row>
    <row r="4924" spans="1:13" x14ac:dyDescent="0.25">
      <c r="A4924" t="str">
        <f>anotacoes!C4924</f>
        <v>WORLD MASTER BAKU</v>
      </c>
      <c r="B4924" t="str">
        <f>anotacoes!E4924</f>
        <v>MAMMADLI</v>
      </c>
      <c r="C4924" t="str">
        <f>anotacoes!F4924</f>
        <v>GUILHEIRO</v>
      </c>
      <c r="D4924" t="s">
        <v>10434</v>
      </c>
      <c r="E4924">
        <f>anotacoes!A4924</f>
        <v>71</v>
      </c>
      <c r="F4924" t="str">
        <f>anotacoes!K4924</f>
        <v xml:space="preserve"> 00:02:24,757</v>
      </c>
      <c r="G4924" t="str">
        <f>anotacoes!L4924</f>
        <v xml:space="preserve"> 00:02:25,337</v>
      </c>
      <c r="H4924" t="str">
        <f>IF(J4924="PAUSE",D4924,IF(anotacoes!G4928=conversao_anotacoes!B4924,conversao_anotacoes!B4924,conversao_anotacoes!C4924))</f>
        <v>MAMMADLI</v>
      </c>
      <c r="I4924" t="str">
        <f t="shared" si="76"/>
        <v>GUILHEIRO</v>
      </c>
      <c r="J4924" t="str">
        <f>UPPER(anotacoes!H4924)</f>
        <v>ATTACK</v>
      </c>
      <c r="K4924" t="str">
        <f>UPPER(anotacoes!I4924)</f>
        <v>OUCHI GARI</v>
      </c>
      <c r="L4924" s="6">
        <f>IF(anotacoes!N4924=0,"",anotacoes!N4924)</f>
        <v>2</v>
      </c>
      <c r="M4924" t="str">
        <f>IF(anotacoes!M4924=0,"",UPPER(anotacoes!M4924))</f>
        <v/>
      </c>
    </row>
    <row r="4925" spans="1:13" x14ac:dyDescent="0.25">
      <c r="A4925" t="str">
        <f>anotacoes!C4925</f>
        <v>WORLD MASTER BAKU</v>
      </c>
      <c r="B4925" t="str">
        <f>anotacoes!E4925</f>
        <v>MAMMADLI</v>
      </c>
      <c r="C4925" t="str">
        <f>anotacoes!F4925</f>
        <v>GUILHEIRO</v>
      </c>
      <c r="D4925" t="s">
        <v>10434</v>
      </c>
      <c r="E4925">
        <f>anotacoes!A4925</f>
        <v>71</v>
      </c>
      <c r="F4925" t="str">
        <f>anotacoes!K4925</f>
        <v xml:space="preserve"> 00:02:25,337</v>
      </c>
      <c r="G4925" t="str">
        <f>anotacoes!L4925</f>
        <v xml:space="preserve"> 00:02:27,423</v>
      </c>
      <c r="H4925" t="str">
        <f>IF(J4925="PAUSE",D4925,IF(anotacoes!G4929=conversao_anotacoes!B4925,conversao_anotacoes!B4925,conversao_anotacoes!C4925))</f>
        <v>MAMMADLI</v>
      </c>
      <c r="I4925" t="str">
        <f t="shared" si="76"/>
        <v>GUILHEIRO</v>
      </c>
      <c r="J4925" t="str">
        <f>UPPER(anotacoes!H4925)</f>
        <v>GRIP TIME</v>
      </c>
      <c r="K4925" t="str">
        <f>UPPER(anotacoes!I4925)</f>
        <v>LEFT COLLAR RIGHT SLEEVE</v>
      </c>
      <c r="L4925" s="6" t="str">
        <f>IF(anotacoes!N4925=0,"",anotacoes!N4925)</f>
        <v/>
      </c>
      <c r="M4925" t="str">
        <f>IF(anotacoes!M4925=0,"",UPPER(anotacoes!M4925))</f>
        <v/>
      </c>
    </row>
    <row r="4926" spans="1:13" x14ac:dyDescent="0.25">
      <c r="A4926" t="str">
        <f>anotacoes!C4926</f>
        <v>WORLD MASTER BAKU</v>
      </c>
      <c r="B4926" t="str">
        <f>anotacoes!E4926</f>
        <v>MAMMADLI</v>
      </c>
      <c r="C4926" t="str">
        <f>anotacoes!F4926</f>
        <v>GUILHEIRO</v>
      </c>
      <c r="D4926" t="s">
        <v>10434</v>
      </c>
      <c r="E4926">
        <f>anotacoes!A4926</f>
        <v>71</v>
      </c>
      <c r="F4926" t="str">
        <f>anotacoes!K4926</f>
        <v xml:space="preserve"> 00:02:27,423</v>
      </c>
      <c r="G4926" t="str">
        <f>anotacoes!L4926</f>
        <v xml:space="preserve"> 00:02:27,423</v>
      </c>
      <c r="H4926" t="str">
        <f>IF(J4926="PAUSE",D4926,IF(anotacoes!G4930=conversao_anotacoes!B4926,conversao_anotacoes!B4926,conversao_anotacoes!C4926))</f>
        <v>MAMMADLI</v>
      </c>
      <c r="I4926" t="str">
        <f t="shared" si="76"/>
        <v>GUILHEIRO</v>
      </c>
      <c r="J4926" t="str">
        <f>UPPER(anotacoes!H4926)</f>
        <v>ATTACK</v>
      </c>
      <c r="K4926" t="str">
        <f>UPPER(anotacoes!I4926)</f>
        <v>DEASHI HARAI</v>
      </c>
      <c r="L4926" s="6">
        <f>IF(anotacoes!N4926=0,"",anotacoes!N4926)</f>
        <v>6</v>
      </c>
      <c r="M4926" t="str">
        <f>IF(anotacoes!M4926=0,"",UPPER(anotacoes!M4926))</f>
        <v/>
      </c>
    </row>
    <row r="4927" spans="1:13" x14ac:dyDescent="0.25">
      <c r="A4927" t="str">
        <f>anotacoes!C4927</f>
        <v>WORLD MASTER BAKU</v>
      </c>
      <c r="B4927" t="str">
        <f>anotacoes!E4927</f>
        <v>MAMMADLI</v>
      </c>
      <c r="C4927" t="str">
        <f>anotacoes!F4927</f>
        <v>GUILHEIRO</v>
      </c>
      <c r="D4927" t="s">
        <v>10434</v>
      </c>
      <c r="E4927">
        <f>anotacoes!A4927</f>
        <v>71</v>
      </c>
      <c r="F4927" t="str">
        <f>anotacoes!K4927</f>
        <v xml:space="preserve"> 00:02:27,423</v>
      </c>
      <c r="G4927" t="str">
        <f>anotacoes!L4927</f>
        <v xml:space="preserve"> 00:02:28,402</v>
      </c>
      <c r="H4927" t="str">
        <f>IF(J4927="PAUSE",D4927,IF(anotacoes!G4931=conversao_anotacoes!B4927,conversao_anotacoes!B4927,conversao_anotacoes!C4927))</f>
        <v>MAMMADLI</v>
      </c>
      <c r="I4927" t="str">
        <f t="shared" si="76"/>
        <v>GUILHEIRO</v>
      </c>
      <c r="J4927" t="str">
        <f>UPPER(anotacoes!H4927)</f>
        <v>GRIP TIME</v>
      </c>
      <c r="K4927" t="str">
        <f>UPPER(anotacoes!I4927)</f>
        <v>RIGHT COLLAR</v>
      </c>
      <c r="L4927" s="6" t="str">
        <f>IF(anotacoes!N4927=0,"",anotacoes!N4927)</f>
        <v/>
      </c>
      <c r="M4927" t="str">
        <f>IF(anotacoes!M4927=0,"",UPPER(anotacoes!M4927))</f>
        <v/>
      </c>
    </row>
    <row r="4928" spans="1:13" x14ac:dyDescent="0.25">
      <c r="A4928" t="str">
        <f>anotacoes!C4928</f>
        <v>WORLD MASTER BAKU</v>
      </c>
      <c r="B4928" t="str">
        <f>anotacoes!E4928</f>
        <v>MAMMADLI</v>
      </c>
      <c r="C4928" t="str">
        <f>anotacoes!F4928</f>
        <v>GUILHEIRO</v>
      </c>
      <c r="D4928" t="s">
        <v>10434</v>
      </c>
      <c r="E4928">
        <f>anotacoes!A4928</f>
        <v>71</v>
      </c>
      <c r="F4928" t="str">
        <f>anotacoes!K4928</f>
        <v xml:space="preserve"> 00:02:28,402</v>
      </c>
      <c r="G4928" t="str">
        <f>anotacoes!L4928</f>
        <v xml:space="preserve"> 00:02:37,870</v>
      </c>
      <c r="H4928" t="str">
        <f>IF(J4928="PAUSE",D4928,IF(anotacoes!G4932=conversao_anotacoes!B4928,conversao_anotacoes!B4928,conversao_anotacoes!C4928))</f>
        <v>&lt;ARBITRO DESCONHECIDO&gt;</v>
      </c>
      <c r="I4928" t="str">
        <f t="shared" si="76"/>
        <v/>
      </c>
      <c r="J4928" t="str">
        <f>UPPER(anotacoes!H4928)</f>
        <v>PAUSE</v>
      </c>
      <c r="K4928" t="str">
        <f>UPPER(anotacoes!I4928)</f>
        <v>&lt;UNCLASSIFIED&gt;</v>
      </c>
      <c r="L4928" s="6" t="str">
        <f>IF(anotacoes!N4928=0,"",anotacoes!N4928)</f>
        <v/>
      </c>
      <c r="M4928" t="str">
        <f>IF(anotacoes!M4928=0,"",UPPER(anotacoes!M4928))</f>
        <v/>
      </c>
    </row>
    <row r="4929" spans="1:13" x14ac:dyDescent="0.25">
      <c r="A4929" t="str">
        <f>anotacoes!C4929</f>
        <v>WORLD MASTER BAKU</v>
      </c>
      <c r="B4929" t="str">
        <f>anotacoes!E4929</f>
        <v>MAMMADLI</v>
      </c>
      <c r="C4929" t="str">
        <f>anotacoes!F4929</f>
        <v>GUILHEIRO</v>
      </c>
      <c r="D4929" t="s">
        <v>10434</v>
      </c>
      <c r="E4929">
        <f>anotacoes!A4929</f>
        <v>71</v>
      </c>
      <c r="F4929" t="str">
        <f>anotacoes!K4929</f>
        <v xml:space="preserve"> 00:02:37,870</v>
      </c>
      <c r="G4929" t="str">
        <f>anotacoes!L4929</f>
        <v xml:space="preserve"> 00:02:39,073</v>
      </c>
      <c r="H4929" t="str">
        <f>IF(J4929="PAUSE",D4929,IF(anotacoes!G4933=conversao_anotacoes!B4929,conversao_anotacoes!B4929,conversao_anotacoes!C4929))</f>
        <v>MAMMADLI</v>
      </c>
      <c r="I4929" t="str">
        <f t="shared" si="76"/>
        <v>GUILHEIRO</v>
      </c>
      <c r="J4929" t="str">
        <f>UPPER(anotacoes!H4929)</f>
        <v>DISPLACEMENT</v>
      </c>
      <c r="K4929" t="str">
        <f>UPPER(anotacoes!I4929)</f>
        <v>CIRCULAR LEFT</v>
      </c>
      <c r="L4929" s="6" t="str">
        <f>IF(anotacoes!N4929=0,"",anotacoes!N4929)</f>
        <v/>
      </c>
      <c r="M4929" t="str">
        <f>IF(anotacoes!M4929=0,"",UPPER(anotacoes!M4929))</f>
        <v/>
      </c>
    </row>
    <row r="4930" spans="1:13" x14ac:dyDescent="0.25">
      <c r="A4930" t="str">
        <f>anotacoes!C4930</f>
        <v>WORLD MASTER BAKU</v>
      </c>
      <c r="B4930" t="str">
        <f>anotacoes!E4930</f>
        <v>MAMMADLI</v>
      </c>
      <c r="C4930" t="str">
        <f>anotacoes!F4930</f>
        <v>GUILHEIRO</v>
      </c>
      <c r="D4930" t="s">
        <v>10434</v>
      </c>
      <c r="E4930">
        <f>anotacoes!A4930</f>
        <v>71</v>
      </c>
      <c r="F4930" t="str">
        <f>anotacoes!K4930</f>
        <v xml:space="preserve"> 00:02:39,073</v>
      </c>
      <c r="G4930" t="str">
        <f>anotacoes!L4930</f>
        <v xml:space="preserve"> 00:03:23,524</v>
      </c>
      <c r="H4930" t="str">
        <f>IF(J4930="PAUSE",D4930,IF(anotacoes!G4934=conversao_anotacoes!B4930,conversao_anotacoes!B4930,conversao_anotacoes!C4930))</f>
        <v>MAMMADLI</v>
      </c>
      <c r="I4930" t="str">
        <f t="shared" si="76"/>
        <v>GUILHEIRO</v>
      </c>
      <c r="J4930" t="str">
        <f>UPPER(anotacoes!H4930)</f>
        <v>DISPLACEMENT</v>
      </c>
      <c r="K4930" t="str">
        <f>UPPER(anotacoes!I4930)</f>
        <v>2-3 STEP HESITANT LEFT</v>
      </c>
      <c r="L4930" s="6" t="str">
        <f>IF(anotacoes!N4930=0,"",anotacoes!N4930)</f>
        <v/>
      </c>
      <c r="M4930" t="str">
        <f>IF(anotacoes!M4930=0,"",UPPER(anotacoes!M4930))</f>
        <v/>
      </c>
    </row>
    <row r="4931" spans="1:13" x14ac:dyDescent="0.25">
      <c r="A4931" t="str">
        <f>anotacoes!C4931</f>
        <v>WORLD MASTER BAKU</v>
      </c>
      <c r="B4931" t="str">
        <f>anotacoes!E4931</f>
        <v>MAMMADLI</v>
      </c>
      <c r="C4931" t="str">
        <f>anotacoes!F4931</f>
        <v>GUILHEIRO</v>
      </c>
      <c r="D4931" t="s">
        <v>10434</v>
      </c>
      <c r="E4931">
        <f>anotacoes!A4931</f>
        <v>71</v>
      </c>
      <c r="F4931" t="str">
        <f>anotacoes!K4931</f>
        <v xml:space="preserve"> 00:03:23,690</v>
      </c>
      <c r="G4931" t="str">
        <f>anotacoes!L4931</f>
        <v xml:space="preserve"> 00:03:26,999</v>
      </c>
      <c r="H4931" t="str">
        <f>IF(J4931="PAUSE",D4931,IF(anotacoes!G4935=conversao_anotacoes!B4931,conversao_anotacoes!B4931,conversao_anotacoes!C4931))</f>
        <v>MAMMADLI</v>
      </c>
      <c r="I4931" t="str">
        <f t="shared" ref="I4931:I4994" si="77">IF(H4931=D4931,"",IF(H4931=B4931,C4931,B4931))</f>
        <v>GUILHEIRO</v>
      </c>
      <c r="J4931" t="str">
        <f>UPPER(anotacoes!H4931)</f>
        <v>DISPLACEMENT</v>
      </c>
      <c r="K4931" t="str">
        <f>UPPER(anotacoes!I4931)</f>
        <v>TRY TO GRIP WITH CONTACT</v>
      </c>
      <c r="L4931" s="6" t="str">
        <f>IF(anotacoes!N4931=0,"",anotacoes!N4931)</f>
        <v/>
      </c>
      <c r="M4931" t="str">
        <f>IF(anotacoes!M4931=0,"",UPPER(anotacoes!M4931))</f>
        <v/>
      </c>
    </row>
    <row r="4932" spans="1:13" x14ac:dyDescent="0.25">
      <c r="A4932" t="str">
        <f>anotacoes!C4932</f>
        <v>WORLD MASTER BAKU</v>
      </c>
      <c r="B4932" t="str">
        <f>anotacoes!E4932</f>
        <v>MAMMADLI</v>
      </c>
      <c r="C4932" t="str">
        <f>anotacoes!F4932</f>
        <v>GUILHEIRO</v>
      </c>
      <c r="D4932" t="s">
        <v>10434</v>
      </c>
      <c r="E4932">
        <f>anotacoes!A4932</f>
        <v>71</v>
      </c>
      <c r="F4932" t="str">
        <f>anotacoes!K4932</f>
        <v xml:space="preserve"> 00:03:26,999</v>
      </c>
      <c r="G4932" t="str">
        <f>anotacoes!L4932</f>
        <v xml:space="preserve"> 00:03:28,695</v>
      </c>
      <c r="H4932" t="str">
        <f>IF(J4932="PAUSE",D4932,IF(anotacoes!G4936=conversao_anotacoes!B4932,conversao_anotacoes!B4932,conversao_anotacoes!C4932))</f>
        <v>MAMMADLI</v>
      </c>
      <c r="I4932" t="str">
        <f t="shared" si="77"/>
        <v>GUILHEIRO</v>
      </c>
      <c r="J4932" t="str">
        <f>UPPER(anotacoes!H4932)</f>
        <v>GRIP TIME</v>
      </c>
      <c r="K4932" t="str">
        <f>UPPER(anotacoes!I4932)</f>
        <v>LEFT COLLAR RIGHT SLEEVE</v>
      </c>
      <c r="L4932" s="6" t="str">
        <f>IF(anotacoes!N4932=0,"",anotacoes!N4932)</f>
        <v/>
      </c>
      <c r="M4932" t="str">
        <f>IF(anotacoes!M4932=0,"",UPPER(anotacoes!M4932))</f>
        <v/>
      </c>
    </row>
    <row r="4933" spans="1:13" x14ac:dyDescent="0.25">
      <c r="A4933" t="str">
        <f>anotacoes!C4933</f>
        <v>WORLD MASTER BAKU</v>
      </c>
      <c r="B4933" t="str">
        <f>anotacoes!E4933</f>
        <v>MAMMADLI</v>
      </c>
      <c r="C4933" t="str">
        <f>anotacoes!F4933</f>
        <v>GUILHEIRO</v>
      </c>
      <c r="D4933" t="s">
        <v>10434</v>
      </c>
      <c r="E4933">
        <f>anotacoes!A4933</f>
        <v>71</v>
      </c>
      <c r="F4933" t="str">
        <f>anotacoes!K4933</f>
        <v xml:space="preserve"> 00:03:28,695</v>
      </c>
      <c r="G4933" t="str">
        <f>anotacoes!L4933</f>
        <v xml:space="preserve"> 00:03:30,885</v>
      </c>
      <c r="H4933" t="str">
        <f>IF(J4933="PAUSE",D4933,IF(anotacoes!G4937=conversao_anotacoes!B4933,conversao_anotacoes!B4933,conversao_anotacoes!C4933))</f>
        <v>MAMMADLI</v>
      </c>
      <c r="I4933" t="str">
        <f t="shared" si="77"/>
        <v>GUILHEIRO</v>
      </c>
      <c r="J4933" t="str">
        <f>UPPER(anotacoes!H4933)</f>
        <v>DISPLACEMENT</v>
      </c>
      <c r="K4933" t="str">
        <f>UPPER(anotacoes!I4933)</f>
        <v>TRY TO GRIP WITH CONTACT</v>
      </c>
      <c r="L4933" s="6" t="str">
        <f>IF(anotacoes!N4933=0,"",anotacoes!N4933)</f>
        <v/>
      </c>
      <c r="M4933" t="str">
        <f>IF(anotacoes!M4933=0,"",UPPER(anotacoes!M4933))</f>
        <v/>
      </c>
    </row>
    <row r="4934" spans="1:13" x14ac:dyDescent="0.25">
      <c r="A4934" t="str">
        <f>anotacoes!C4934</f>
        <v>WORLD MASTER BAKU</v>
      </c>
      <c r="B4934" t="str">
        <f>anotacoes!E4934</f>
        <v>MAMMADLI</v>
      </c>
      <c r="C4934" t="str">
        <f>anotacoes!F4934</f>
        <v>GUILHEIRO</v>
      </c>
      <c r="D4934" t="s">
        <v>10434</v>
      </c>
      <c r="E4934">
        <f>anotacoes!A4934</f>
        <v>71</v>
      </c>
      <c r="F4934" t="str">
        <f>anotacoes!K4934</f>
        <v xml:space="preserve"> 00:03:30,885</v>
      </c>
      <c r="G4934" t="str">
        <f>anotacoes!L4934</f>
        <v xml:space="preserve"> 00:03:32,877</v>
      </c>
      <c r="H4934" t="str">
        <f>IF(J4934="PAUSE",D4934,IF(anotacoes!G4938=conversao_anotacoes!B4934,conversao_anotacoes!B4934,conversao_anotacoes!C4934))</f>
        <v>MAMMADLI</v>
      </c>
      <c r="I4934" t="str">
        <f t="shared" si="77"/>
        <v>GUILHEIRO</v>
      </c>
      <c r="J4934" t="str">
        <f>UPPER(anotacoes!H4934)</f>
        <v>GRIP TIME</v>
      </c>
      <c r="K4934" t="str">
        <f>UPPER(anotacoes!I4934)</f>
        <v>RIGHT COLLAR LEFT SLEEVE</v>
      </c>
      <c r="L4934" s="6" t="str">
        <f>IF(anotacoes!N4934=0,"",anotacoes!N4934)</f>
        <v/>
      </c>
      <c r="M4934" t="str">
        <f>IF(anotacoes!M4934=0,"",UPPER(anotacoes!M4934))</f>
        <v/>
      </c>
    </row>
    <row r="4935" spans="1:13" x14ac:dyDescent="0.25">
      <c r="A4935" t="str">
        <f>anotacoes!C4935</f>
        <v>WORLD MASTER BAKU</v>
      </c>
      <c r="B4935" t="str">
        <f>anotacoes!E4935</f>
        <v>MAMMADLI</v>
      </c>
      <c r="C4935" t="str">
        <f>anotacoes!F4935</f>
        <v>GUILHEIRO</v>
      </c>
      <c r="D4935" t="s">
        <v>10434</v>
      </c>
      <c r="E4935">
        <f>anotacoes!A4935</f>
        <v>71</v>
      </c>
      <c r="F4935" t="str">
        <f>anotacoes!K4935</f>
        <v xml:space="preserve"> 00:03:33,031</v>
      </c>
      <c r="G4935" t="str">
        <f>anotacoes!L4935</f>
        <v xml:space="preserve"> 00:03:39,963</v>
      </c>
      <c r="H4935" t="str">
        <f>IF(J4935="PAUSE",D4935,IF(anotacoes!G4939=conversao_anotacoes!B4935,conversao_anotacoes!B4935,conversao_anotacoes!C4935))</f>
        <v>&lt;ARBITRO DESCONHECIDO&gt;</v>
      </c>
      <c r="I4935" t="str">
        <f t="shared" si="77"/>
        <v/>
      </c>
      <c r="J4935" t="str">
        <f>UPPER(anotacoes!H4935)</f>
        <v>PAUSE</v>
      </c>
      <c r="K4935" t="str">
        <f>UPPER(anotacoes!I4935)</f>
        <v>&lt;UNCLASSIFIED&gt;</v>
      </c>
      <c r="L4935" s="6" t="str">
        <f>IF(anotacoes!N4935=0,"",anotacoes!N4935)</f>
        <v/>
      </c>
      <c r="M4935" t="str">
        <f>IF(anotacoes!M4935=0,"",UPPER(anotacoes!M4935))</f>
        <v/>
      </c>
    </row>
    <row r="4936" spans="1:13" x14ac:dyDescent="0.25">
      <c r="A4936" t="str">
        <f>anotacoes!C4936</f>
        <v>WORLD MASTER BAKU</v>
      </c>
      <c r="B4936" t="str">
        <f>anotacoes!E4936</f>
        <v>MAMMADLI</v>
      </c>
      <c r="C4936" t="str">
        <f>anotacoes!F4936</f>
        <v>GUILHEIRO</v>
      </c>
      <c r="D4936" t="s">
        <v>10434</v>
      </c>
      <c r="E4936">
        <f>anotacoes!A4936</f>
        <v>71</v>
      </c>
      <c r="F4936" t="str">
        <f>anotacoes!K4936</f>
        <v xml:space="preserve"> 00:03:39,963</v>
      </c>
      <c r="G4936" t="str">
        <f>anotacoes!L4936</f>
        <v xml:space="preserve"> 00:03:46,035</v>
      </c>
      <c r="H4936" t="str">
        <f>IF(J4936="PAUSE",D4936,IF(anotacoes!G4940=conversao_anotacoes!B4936,conversao_anotacoes!B4936,conversao_anotacoes!C4936))</f>
        <v>MAMMADLI</v>
      </c>
      <c r="I4936" t="str">
        <f t="shared" si="77"/>
        <v>GUILHEIRO</v>
      </c>
      <c r="J4936" t="str">
        <f>UPPER(anotacoes!H4936)</f>
        <v>DISPLACEMENT</v>
      </c>
      <c r="K4936" t="str">
        <f>UPPER(anotacoes!I4936)</f>
        <v>2-3 STEP HESITANT LEFT</v>
      </c>
      <c r="L4936" s="6" t="str">
        <f>IF(anotacoes!N4936=0,"",anotacoes!N4936)</f>
        <v/>
      </c>
      <c r="M4936" t="str">
        <f>IF(anotacoes!M4936=0,"",UPPER(anotacoes!M4936))</f>
        <v/>
      </c>
    </row>
    <row r="4937" spans="1:13" x14ac:dyDescent="0.25">
      <c r="A4937" t="str">
        <f>anotacoes!C4937</f>
        <v>WORLD MASTER BAKU</v>
      </c>
      <c r="B4937" t="str">
        <f>anotacoes!E4937</f>
        <v>MAMMADLI</v>
      </c>
      <c r="C4937" t="str">
        <f>anotacoes!F4937</f>
        <v>GUILHEIRO</v>
      </c>
      <c r="D4937" t="s">
        <v>10434</v>
      </c>
      <c r="E4937">
        <f>anotacoes!A4937</f>
        <v>71</v>
      </c>
      <c r="F4937" t="str">
        <f>anotacoes!K4937</f>
        <v xml:space="preserve"> 00:03:46,035</v>
      </c>
      <c r="G4937" t="str">
        <f>anotacoes!L4937</f>
        <v xml:space="preserve"> 00:03:51,335</v>
      </c>
      <c r="H4937" t="str">
        <f>IF(J4937="PAUSE",D4937,IF(anotacoes!G4941=conversao_anotacoes!B4937,conversao_anotacoes!B4937,conversao_anotacoes!C4937))</f>
        <v>MAMMADLI</v>
      </c>
      <c r="I4937" t="str">
        <f t="shared" si="77"/>
        <v>GUILHEIRO</v>
      </c>
      <c r="J4937" t="str">
        <f>UPPER(anotacoes!H4937)</f>
        <v>DISPLACEMENT</v>
      </c>
      <c r="K4937" t="str">
        <f>UPPER(anotacoes!I4937)</f>
        <v>TRY TO GRIP WITH CONTACT</v>
      </c>
      <c r="L4937" s="6" t="str">
        <f>IF(anotacoes!N4937=0,"",anotacoes!N4937)</f>
        <v/>
      </c>
      <c r="M4937" t="str">
        <f>IF(anotacoes!M4937=0,"",UPPER(anotacoes!M4937))</f>
        <v/>
      </c>
    </row>
    <row r="4938" spans="1:13" x14ac:dyDescent="0.25">
      <c r="A4938" t="str">
        <f>anotacoes!C4938</f>
        <v>WORLD MASTER BAKU</v>
      </c>
      <c r="B4938" t="str">
        <f>anotacoes!E4938</f>
        <v>MAMMADLI</v>
      </c>
      <c r="C4938" t="str">
        <f>anotacoes!F4938</f>
        <v>GUILHEIRO</v>
      </c>
      <c r="D4938" t="s">
        <v>10434</v>
      </c>
      <c r="E4938">
        <f>anotacoes!A4938</f>
        <v>71</v>
      </c>
      <c r="F4938" t="str">
        <f>anotacoes!K4938</f>
        <v xml:space="preserve"> 00:03:51,335</v>
      </c>
      <c r="G4938" t="str">
        <f>anotacoes!L4938</f>
        <v xml:space="preserve"> 00:03:54,175</v>
      </c>
      <c r="H4938" t="str">
        <f>IF(J4938="PAUSE",D4938,IF(anotacoes!G4942=conversao_anotacoes!B4938,conversao_anotacoes!B4938,conversao_anotacoes!C4938))</f>
        <v>MAMMADLI</v>
      </c>
      <c r="I4938" t="str">
        <f t="shared" si="77"/>
        <v>GUILHEIRO</v>
      </c>
      <c r="J4938" t="str">
        <f>UPPER(anotacoes!H4938)</f>
        <v>GRIP TIME</v>
      </c>
      <c r="K4938" t="str">
        <f>UPPER(anotacoes!I4938)</f>
        <v>RIGHT COLLAR LEFT SLEEVE</v>
      </c>
      <c r="L4938" s="6" t="str">
        <f>IF(anotacoes!N4938=0,"",anotacoes!N4938)</f>
        <v/>
      </c>
      <c r="M4938" t="str">
        <f>IF(anotacoes!M4938=0,"",UPPER(anotacoes!M4938))</f>
        <v/>
      </c>
    </row>
    <row r="4939" spans="1:13" x14ac:dyDescent="0.25">
      <c r="A4939" t="str">
        <f>anotacoes!C4939</f>
        <v>WORLD MASTER BAKU</v>
      </c>
      <c r="B4939" t="str">
        <f>anotacoes!E4939</f>
        <v>MAMMADLI</v>
      </c>
      <c r="C4939" t="str">
        <f>anotacoes!F4939</f>
        <v>GUILHEIRO</v>
      </c>
      <c r="D4939" t="s">
        <v>10434</v>
      </c>
      <c r="E4939">
        <f>anotacoes!A4939</f>
        <v>71</v>
      </c>
      <c r="F4939" t="str">
        <f>anotacoes!K4939</f>
        <v xml:space="preserve"> 00:03:54,364</v>
      </c>
      <c r="G4939" t="str">
        <f>anotacoes!L4939</f>
        <v xml:space="preserve"> 00:04:02,236</v>
      </c>
      <c r="H4939" t="str">
        <f>IF(J4939="PAUSE",D4939,IF(anotacoes!G4943=conversao_anotacoes!B4939,conversao_anotacoes!B4939,conversao_anotacoes!C4939))</f>
        <v>&lt;ARBITRO DESCONHECIDO&gt;</v>
      </c>
      <c r="I4939" t="str">
        <f t="shared" si="77"/>
        <v/>
      </c>
      <c r="J4939" t="str">
        <f>UPPER(anotacoes!H4939)</f>
        <v>PAUSE</v>
      </c>
      <c r="K4939" t="str">
        <f>UPPER(anotacoes!I4939)</f>
        <v>&lt;UNCLASSIFIED&gt;</v>
      </c>
      <c r="L4939" s="6" t="str">
        <f>IF(anotacoes!N4939=0,"",anotacoes!N4939)</f>
        <v/>
      </c>
      <c r="M4939" t="str">
        <f>IF(anotacoes!M4939=0,"",UPPER(anotacoes!M4939))</f>
        <v/>
      </c>
    </row>
    <row r="4940" spans="1:13" x14ac:dyDescent="0.25">
      <c r="A4940" t="str">
        <f>anotacoes!C4940</f>
        <v>WORLD MASTER BAKU</v>
      </c>
      <c r="B4940" t="str">
        <f>anotacoes!E4940</f>
        <v>MAMMADLI</v>
      </c>
      <c r="C4940" t="str">
        <f>anotacoes!F4940</f>
        <v>GUILHEIRO</v>
      </c>
      <c r="D4940" t="s">
        <v>10434</v>
      </c>
      <c r="E4940">
        <f>anotacoes!A4940</f>
        <v>71</v>
      </c>
      <c r="F4940" t="str">
        <f>anotacoes!K4940</f>
        <v xml:space="preserve"> 00:04:02,236</v>
      </c>
      <c r="G4940" t="str">
        <f>anotacoes!L4940</f>
        <v xml:space="preserve"> 00:04:06,277</v>
      </c>
      <c r="H4940" t="str">
        <f>IF(J4940="PAUSE",D4940,IF(anotacoes!G4944=conversao_anotacoes!B4940,conversao_anotacoes!B4940,conversao_anotacoes!C4940))</f>
        <v>MAMMADLI</v>
      </c>
      <c r="I4940" t="str">
        <f t="shared" si="77"/>
        <v>GUILHEIRO</v>
      </c>
      <c r="J4940" t="str">
        <f>UPPER(anotacoes!H4940)</f>
        <v>DISPLACEMENT</v>
      </c>
      <c r="K4940" t="str">
        <f>UPPER(anotacoes!I4940)</f>
        <v>2-3 STEP HESITANT LEFT</v>
      </c>
      <c r="L4940" s="6" t="str">
        <f>IF(anotacoes!N4940=0,"",anotacoes!N4940)</f>
        <v/>
      </c>
      <c r="M4940" t="str">
        <f>IF(anotacoes!M4940=0,"",UPPER(anotacoes!M4940))</f>
        <v/>
      </c>
    </row>
    <row r="4941" spans="1:13" x14ac:dyDescent="0.25">
      <c r="A4941" t="str">
        <f>anotacoes!C4941</f>
        <v>WORLD MASTER BAKU</v>
      </c>
      <c r="B4941" t="str">
        <f>anotacoes!E4941</f>
        <v>MAMMADLI</v>
      </c>
      <c r="C4941" t="str">
        <f>anotacoes!F4941</f>
        <v>GUILHEIRO</v>
      </c>
      <c r="D4941" t="s">
        <v>10434</v>
      </c>
      <c r="E4941">
        <f>anotacoes!A4941</f>
        <v>71</v>
      </c>
      <c r="F4941" t="str">
        <f>anotacoes!K4941</f>
        <v xml:space="preserve"> 00:04:06,277</v>
      </c>
      <c r="G4941" t="str">
        <f>anotacoes!L4941</f>
        <v xml:space="preserve"> 00:04:08,164</v>
      </c>
      <c r="H4941" t="str">
        <f>IF(J4941="PAUSE",D4941,IF(anotacoes!G4945=conversao_anotacoes!B4941,conversao_anotacoes!B4941,conversao_anotacoes!C4941))</f>
        <v>MAMMADLI</v>
      </c>
      <c r="I4941" t="str">
        <f t="shared" si="77"/>
        <v>GUILHEIRO</v>
      </c>
      <c r="J4941" t="str">
        <f>UPPER(anotacoes!H4941)</f>
        <v>DISPLACEMENT</v>
      </c>
      <c r="K4941" t="str">
        <f>UPPER(anotacoes!I4941)</f>
        <v>TRY TO GRIP WITH CONTACT</v>
      </c>
      <c r="L4941" s="6" t="str">
        <f>IF(anotacoes!N4941=0,"",anotacoes!N4941)</f>
        <v/>
      </c>
      <c r="M4941" t="str">
        <f>IF(anotacoes!M4941=0,"",UPPER(anotacoes!M4941))</f>
        <v/>
      </c>
    </row>
    <row r="4942" spans="1:13" x14ac:dyDescent="0.25">
      <c r="A4942" t="str">
        <f>anotacoes!C4942</f>
        <v>WORLD MASTER BAKU</v>
      </c>
      <c r="B4942" t="str">
        <f>anotacoes!E4942</f>
        <v>MAMMADLI</v>
      </c>
      <c r="C4942" t="str">
        <f>anotacoes!F4942</f>
        <v>GUILHEIRO</v>
      </c>
      <c r="D4942" t="s">
        <v>10434</v>
      </c>
      <c r="E4942">
        <f>anotacoes!A4942</f>
        <v>71</v>
      </c>
      <c r="F4942" t="str">
        <f>anotacoes!K4942</f>
        <v xml:space="preserve"> 00:04:08,164</v>
      </c>
      <c r="G4942" t="str">
        <f>anotacoes!L4942</f>
        <v xml:space="preserve"> 00:04:09,557</v>
      </c>
      <c r="H4942" t="str">
        <f>IF(J4942="PAUSE",D4942,IF(anotacoes!G4946=conversao_anotacoes!B4942,conversao_anotacoes!B4942,conversao_anotacoes!C4942))</f>
        <v>MAMMADLI</v>
      </c>
      <c r="I4942" t="str">
        <f t="shared" si="77"/>
        <v>GUILHEIRO</v>
      </c>
      <c r="J4942" t="str">
        <f>UPPER(anotacoes!H4942)</f>
        <v>GRIP TIME</v>
      </c>
      <c r="K4942" t="str">
        <f>UPPER(anotacoes!I4942)</f>
        <v>LEFT SLEEVE</v>
      </c>
      <c r="L4942" s="6" t="str">
        <f>IF(anotacoes!N4942=0,"",anotacoes!N4942)</f>
        <v/>
      </c>
      <c r="M4942" t="str">
        <f>IF(anotacoes!M4942=0,"",UPPER(anotacoes!M4942))</f>
        <v/>
      </c>
    </row>
    <row r="4943" spans="1:13" x14ac:dyDescent="0.25">
      <c r="A4943" t="str">
        <f>anotacoes!C4943</f>
        <v>WORLD MASTER BAKU</v>
      </c>
      <c r="B4943" t="str">
        <f>anotacoes!E4943</f>
        <v>MAMMADLI</v>
      </c>
      <c r="C4943" t="str">
        <f>anotacoes!F4943</f>
        <v>GUILHEIRO</v>
      </c>
      <c r="D4943" t="s">
        <v>10434</v>
      </c>
      <c r="E4943">
        <f>anotacoes!A4943</f>
        <v>71</v>
      </c>
      <c r="F4943" t="str">
        <f>anotacoes!K4943</f>
        <v xml:space="preserve"> 00:04:09,557</v>
      </c>
      <c r="G4943" t="str">
        <f>anotacoes!L4943</f>
        <v xml:space="preserve"> 00:04:13,558</v>
      </c>
      <c r="H4943" t="str">
        <f>IF(J4943="PAUSE",D4943,IF(anotacoes!G4947=conversao_anotacoes!B4943,conversao_anotacoes!B4943,conversao_anotacoes!C4943))</f>
        <v>MAMMADLI</v>
      </c>
      <c r="I4943" t="str">
        <f t="shared" si="77"/>
        <v>GUILHEIRO</v>
      </c>
      <c r="J4943" t="str">
        <f>UPPER(anotacoes!H4943)</f>
        <v>GRIP TIME</v>
      </c>
      <c r="K4943" t="str">
        <f>UPPER(anotacoes!I4943)</f>
        <v>RIGHT SLEEVE LEFT SLEEVE</v>
      </c>
      <c r="L4943" s="6" t="str">
        <f>IF(anotacoes!N4943=0,"",anotacoes!N4943)</f>
        <v/>
      </c>
      <c r="M4943" t="str">
        <f>IF(anotacoes!M4943=0,"",UPPER(anotacoes!M4943))</f>
        <v/>
      </c>
    </row>
    <row r="4944" spans="1:13" x14ac:dyDescent="0.25">
      <c r="A4944" t="str">
        <f>anotacoes!C4944</f>
        <v>WORLD MASTER BAKU</v>
      </c>
      <c r="B4944" t="str">
        <f>anotacoes!E4944</f>
        <v>MAMMADLI</v>
      </c>
      <c r="C4944" t="str">
        <f>anotacoes!F4944</f>
        <v>GUILHEIRO</v>
      </c>
      <c r="D4944" t="s">
        <v>10434</v>
      </c>
      <c r="E4944">
        <f>anotacoes!A4944</f>
        <v>71</v>
      </c>
      <c r="F4944" t="str">
        <f>anotacoes!K4944</f>
        <v xml:space="preserve"> 00:04:13,746</v>
      </c>
      <c r="G4944" t="str">
        <f>anotacoes!L4944</f>
        <v xml:space="preserve"> 00:04:18,969</v>
      </c>
      <c r="H4944" t="str">
        <f>IF(J4944="PAUSE",D4944,IF(anotacoes!G4948=conversao_anotacoes!B4944,conversao_anotacoes!B4944,conversao_anotacoes!C4944))</f>
        <v>MAMMADLI</v>
      </c>
      <c r="I4944" t="str">
        <f t="shared" si="77"/>
        <v>GUILHEIRO</v>
      </c>
      <c r="J4944" t="str">
        <f>UPPER(anotacoes!H4944)</f>
        <v>DISPLACEMENT</v>
      </c>
      <c r="K4944" t="str">
        <f>UPPER(anotacoes!I4944)</f>
        <v>TRY TO GRIP WITH CONTACT</v>
      </c>
      <c r="L4944" s="6" t="str">
        <f>IF(anotacoes!N4944=0,"",anotacoes!N4944)</f>
        <v/>
      </c>
      <c r="M4944" t="str">
        <f>IF(anotacoes!M4944=0,"",UPPER(anotacoes!M4944))</f>
        <v/>
      </c>
    </row>
    <row r="4945" spans="1:13" x14ac:dyDescent="0.25">
      <c r="A4945" t="str">
        <f>anotacoes!C4945</f>
        <v>WORLD MASTER BAKU</v>
      </c>
      <c r="B4945" t="str">
        <f>anotacoes!E4945</f>
        <v>MAMMADLI</v>
      </c>
      <c r="C4945" t="str">
        <f>anotacoes!F4945</f>
        <v>GUILHEIRO</v>
      </c>
      <c r="D4945" t="s">
        <v>10434</v>
      </c>
      <c r="E4945">
        <f>anotacoes!A4945</f>
        <v>71</v>
      </c>
      <c r="F4945" t="str">
        <f>anotacoes!K4945</f>
        <v xml:space="preserve"> 00:04:18,969</v>
      </c>
      <c r="G4945" t="str">
        <f>anotacoes!L4945</f>
        <v xml:space="preserve"> 00:05:00,294</v>
      </c>
      <c r="H4945" t="str">
        <f>IF(J4945="PAUSE",D4945,IF(anotacoes!G4949=conversao_anotacoes!B4945,conversao_anotacoes!B4945,conversao_anotacoes!C4945))</f>
        <v>MAMMADLI</v>
      </c>
      <c r="I4945" t="str">
        <f t="shared" si="77"/>
        <v>GUILHEIRO</v>
      </c>
      <c r="J4945" t="str">
        <f>UPPER(anotacoes!H4945)</f>
        <v>GRIP TIME</v>
      </c>
      <c r="K4945" t="str">
        <f>UPPER(anotacoes!I4945)</f>
        <v>LEFT SLEEVE</v>
      </c>
      <c r="L4945" s="6" t="str">
        <f>IF(anotacoes!N4945=0,"",anotacoes!N4945)</f>
        <v/>
      </c>
      <c r="M4945" t="str">
        <f>IF(anotacoes!M4945=0,"",UPPER(anotacoes!M4945))</f>
        <v/>
      </c>
    </row>
    <row r="4946" spans="1:13" x14ac:dyDescent="0.25">
      <c r="A4946" t="str">
        <f>anotacoes!C4946</f>
        <v>WORLD MASTER BAKU</v>
      </c>
      <c r="B4946" t="str">
        <f>anotacoes!E4946</f>
        <v>MAMMADLI</v>
      </c>
      <c r="C4946" t="str">
        <f>anotacoes!F4946</f>
        <v>GUILHEIRO</v>
      </c>
      <c r="D4946" t="s">
        <v>10434</v>
      </c>
      <c r="E4946">
        <f>anotacoes!A4946</f>
        <v>71</v>
      </c>
      <c r="F4946" t="str">
        <f>anotacoes!K4946</f>
        <v xml:space="preserve"> 00:05:00,294</v>
      </c>
      <c r="G4946" t="str">
        <f>anotacoes!L4946</f>
        <v xml:space="preserve"> 00:05:04,330</v>
      </c>
      <c r="H4946" t="str">
        <f>IF(J4946="PAUSE",D4946,IF(anotacoes!G4950=conversao_anotacoes!B4946,conversao_anotacoes!B4946,conversao_anotacoes!C4946))</f>
        <v>MAMMADLI</v>
      </c>
      <c r="I4946" t="str">
        <f t="shared" si="77"/>
        <v>GUILHEIRO</v>
      </c>
      <c r="J4946" t="str">
        <f>UPPER(anotacoes!H4946)</f>
        <v>GRIP TIME</v>
      </c>
      <c r="K4946" t="str">
        <f>UPPER(anotacoes!I4946)</f>
        <v>RIGHT SLEEVE LEFT SLEEVE</v>
      </c>
      <c r="L4946" s="6" t="str">
        <f>IF(anotacoes!N4946=0,"",anotacoes!N4946)</f>
        <v/>
      </c>
      <c r="M4946" t="str">
        <f>IF(anotacoes!M4946=0,"",UPPER(anotacoes!M4946))</f>
        <v/>
      </c>
    </row>
    <row r="4947" spans="1:13" x14ac:dyDescent="0.25">
      <c r="A4947" t="str">
        <f>anotacoes!C4947</f>
        <v>WORLD MASTER BAKU</v>
      </c>
      <c r="B4947" t="str">
        <f>anotacoes!E4947</f>
        <v>MAMMADLI</v>
      </c>
      <c r="C4947" t="str">
        <f>anotacoes!F4947</f>
        <v>GUILHEIRO</v>
      </c>
      <c r="D4947" t="s">
        <v>10434</v>
      </c>
      <c r="E4947">
        <f>anotacoes!A4947</f>
        <v>71</v>
      </c>
      <c r="F4947" t="str">
        <f>anotacoes!K4947</f>
        <v xml:space="preserve"> 00:05:04,330</v>
      </c>
      <c r="G4947" t="str">
        <f>anotacoes!L4947</f>
        <v xml:space="preserve"> 00:05:04,725</v>
      </c>
      <c r="H4947" t="str">
        <f>IF(J4947="PAUSE",D4947,IF(anotacoes!G4951=conversao_anotacoes!B4947,conversao_anotacoes!B4947,conversao_anotacoes!C4947))</f>
        <v>MAMMADLI</v>
      </c>
      <c r="I4947" t="str">
        <f t="shared" si="77"/>
        <v>GUILHEIRO</v>
      </c>
      <c r="J4947" t="str">
        <f>UPPER(anotacoes!H4947)</f>
        <v>DEFENSE</v>
      </c>
      <c r="K4947" t="str">
        <f>UPPER(anotacoes!I4947)</f>
        <v>TAE-SABAKI RIGHT INCLINED</v>
      </c>
      <c r="L4947" s="6" t="str">
        <f>IF(anotacoes!N4947=0,"",anotacoes!N4947)</f>
        <v/>
      </c>
      <c r="M4947" t="str">
        <f>IF(anotacoes!M4947=0,"",UPPER(anotacoes!M4947))</f>
        <v/>
      </c>
    </row>
    <row r="4948" spans="1:13" x14ac:dyDescent="0.25">
      <c r="A4948" t="str">
        <f>anotacoes!C4948</f>
        <v>WORLD MASTER BAKU</v>
      </c>
      <c r="B4948" t="str">
        <f>anotacoes!E4948</f>
        <v>MAMMADLI</v>
      </c>
      <c r="C4948" t="str">
        <f>anotacoes!F4948</f>
        <v>GUILHEIRO</v>
      </c>
      <c r="D4948" t="s">
        <v>10434</v>
      </c>
      <c r="E4948">
        <f>anotacoes!A4948</f>
        <v>71</v>
      </c>
      <c r="F4948" t="str">
        <f>anotacoes!K4948</f>
        <v xml:space="preserve"> 00:05:04,725</v>
      </c>
      <c r="G4948" t="str">
        <f>anotacoes!L4948</f>
        <v xml:space="preserve"> 00:05:06,668</v>
      </c>
      <c r="H4948" t="str">
        <f>IF(J4948="PAUSE",D4948,IF(anotacoes!G4952=conversao_anotacoes!B4948,conversao_anotacoes!B4948,conversao_anotacoes!C4948))</f>
        <v>MAMMADLI</v>
      </c>
      <c r="I4948" t="str">
        <f t="shared" si="77"/>
        <v>GUILHEIRO</v>
      </c>
      <c r="J4948" t="str">
        <f>UPPER(anotacoes!H4948)</f>
        <v>GROUNDWORK COMBAT</v>
      </c>
      <c r="K4948" t="str">
        <f>UPPER(anotacoes!I4948)</f>
        <v>TRYING TO ATTACK</v>
      </c>
      <c r="L4948" s="6" t="str">
        <f>IF(anotacoes!N4948=0,"",anotacoes!N4948)</f>
        <v/>
      </c>
      <c r="M4948" t="str">
        <f>IF(anotacoes!M4948=0,"",UPPER(anotacoes!M4948))</f>
        <v/>
      </c>
    </row>
    <row r="4949" spans="1:13" x14ac:dyDescent="0.25">
      <c r="A4949" t="str">
        <f>anotacoes!C4949</f>
        <v>WORLD MASTER BAKU</v>
      </c>
      <c r="B4949" t="str">
        <f>anotacoes!E4949</f>
        <v>MAMMADLI</v>
      </c>
      <c r="C4949" t="str">
        <f>anotacoes!F4949</f>
        <v>GUILHEIRO</v>
      </c>
      <c r="D4949" t="s">
        <v>10434</v>
      </c>
      <c r="E4949">
        <f>anotacoes!A4949</f>
        <v>71</v>
      </c>
      <c r="F4949" t="str">
        <f>anotacoes!K4949</f>
        <v xml:space="preserve"> 00:05:06,845</v>
      </c>
      <c r="G4949" t="str">
        <f>anotacoes!L4949</f>
        <v xml:space="preserve"> 00:05:16,355</v>
      </c>
      <c r="H4949" t="str">
        <f>IF(J4949="PAUSE",D4949,IF(anotacoes!G4953=conversao_anotacoes!B4949,conversao_anotacoes!B4949,conversao_anotacoes!C4949))</f>
        <v>&lt;ARBITRO DESCONHECIDO&gt;</v>
      </c>
      <c r="I4949" t="str">
        <f t="shared" si="77"/>
        <v/>
      </c>
      <c r="J4949" t="str">
        <f>UPPER(anotacoes!H4949)</f>
        <v>PAUSE</v>
      </c>
      <c r="K4949" t="str">
        <f>UPPER(anotacoes!I4949)</f>
        <v>&lt;UNCLASSIFIED&gt;</v>
      </c>
      <c r="L4949" s="6" t="str">
        <f>IF(anotacoes!N4949=0,"",anotacoes!N4949)</f>
        <v/>
      </c>
      <c r="M4949" t="str">
        <f>IF(anotacoes!M4949=0,"",UPPER(anotacoes!M4949))</f>
        <v/>
      </c>
    </row>
    <row r="4950" spans="1:13" x14ac:dyDescent="0.25">
      <c r="A4950" t="str">
        <f>anotacoes!C4950</f>
        <v>WORLD MASTER BAKU</v>
      </c>
      <c r="B4950" t="str">
        <f>anotacoes!E4950</f>
        <v>MAMMADLI</v>
      </c>
      <c r="C4950" t="str">
        <f>anotacoes!F4950</f>
        <v>GUILHEIRO</v>
      </c>
      <c r="D4950" t="s">
        <v>10434</v>
      </c>
      <c r="E4950">
        <f>anotacoes!A4950</f>
        <v>71</v>
      </c>
      <c r="F4950" t="str">
        <f>anotacoes!K4950</f>
        <v xml:space="preserve"> 00:05:16,355</v>
      </c>
      <c r="G4950" t="str">
        <f>anotacoes!L4950</f>
        <v xml:space="preserve"> 00:05:19,412</v>
      </c>
      <c r="H4950" t="str">
        <f>IF(J4950="PAUSE",D4950,IF(anotacoes!G4954=conversao_anotacoes!B4950,conversao_anotacoes!B4950,conversao_anotacoes!C4950))</f>
        <v>MAMMADLI</v>
      </c>
      <c r="I4950" t="str">
        <f t="shared" si="77"/>
        <v>GUILHEIRO</v>
      </c>
      <c r="J4950" t="str">
        <f>UPPER(anotacoes!H4950)</f>
        <v>DISPLACEMENT</v>
      </c>
      <c r="K4950" t="str">
        <f>UPPER(anotacoes!I4950)</f>
        <v>CIRCULAR LEFT</v>
      </c>
      <c r="L4950" s="6" t="str">
        <f>IF(anotacoes!N4950=0,"",anotacoes!N4950)</f>
        <v/>
      </c>
      <c r="M4950" t="str">
        <f>IF(anotacoes!M4950=0,"",UPPER(anotacoes!M4950))</f>
        <v/>
      </c>
    </row>
    <row r="4951" spans="1:13" x14ac:dyDescent="0.25">
      <c r="A4951" t="str">
        <f>anotacoes!C4951</f>
        <v>WORLD MASTER BAKU</v>
      </c>
      <c r="B4951" t="str">
        <f>anotacoes!E4951</f>
        <v>MAMMADLI</v>
      </c>
      <c r="C4951" t="str">
        <f>anotacoes!F4951</f>
        <v>GUILHEIRO</v>
      </c>
      <c r="D4951" t="s">
        <v>10434</v>
      </c>
      <c r="E4951">
        <f>anotacoes!A4951</f>
        <v>71</v>
      </c>
      <c r="F4951" t="str">
        <f>anotacoes!K4951</f>
        <v xml:space="preserve"> 00:05:19,412</v>
      </c>
      <c r="G4951" t="str">
        <f>anotacoes!L4951</f>
        <v xml:space="preserve"> 00:05:21,878</v>
      </c>
      <c r="H4951" t="str">
        <f>IF(J4951="PAUSE",D4951,IF(anotacoes!G4955=conversao_anotacoes!B4951,conversao_anotacoes!B4951,conversao_anotacoes!C4951))</f>
        <v>MAMMADLI</v>
      </c>
      <c r="I4951" t="str">
        <f t="shared" si="77"/>
        <v>GUILHEIRO</v>
      </c>
      <c r="J4951" t="str">
        <f>UPPER(anotacoes!H4951)</f>
        <v>DISPLACEMENT</v>
      </c>
      <c r="K4951" t="str">
        <f>UPPER(anotacoes!I4951)</f>
        <v>2-3 STEP HESITANT LEFT</v>
      </c>
      <c r="L4951" s="6" t="str">
        <f>IF(anotacoes!N4951=0,"",anotacoes!N4951)</f>
        <v/>
      </c>
      <c r="M4951" t="str">
        <f>IF(anotacoes!M4951=0,"",UPPER(anotacoes!M4951))</f>
        <v/>
      </c>
    </row>
    <row r="4952" spans="1:13" x14ac:dyDescent="0.25">
      <c r="A4952" t="str">
        <f>anotacoes!C4952</f>
        <v>WORLD MASTER BAKU</v>
      </c>
      <c r="B4952" t="str">
        <f>anotacoes!E4952</f>
        <v>MAMMADLI</v>
      </c>
      <c r="C4952" t="str">
        <f>anotacoes!F4952</f>
        <v>GUILHEIRO</v>
      </c>
      <c r="D4952" t="s">
        <v>10434</v>
      </c>
      <c r="E4952">
        <f>anotacoes!A4952</f>
        <v>71</v>
      </c>
      <c r="F4952" t="str">
        <f>anotacoes!K4952</f>
        <v xml:space="preserve"> 00:05:22,032</v>
      </c>
      <c r="G4952" t="str">
        <f>anotacoes!L4952</f>
        <v xml:space="preserve"> 00:05:30,233</v>
      </c>
      <c r="H4952" t="str">
        <f>IF(J4952="PAUSE",D4952,IF(anotacoes!G4956=conversao_anotacoes!B4952,conversao_anotacoes!B4952,conversao_anotacoes!C4952))</f>
        <v>MAMMADLI</v>
      </c>
      <c r="I4952" t="str">
        <f t="shared" si="77"/>
        <v>GUILHEIRO</v>
      </c>
      <c r="J4952" t="str">
        <f>UPPER(anotacoes!H4952)</f>
        <v>DISPLACEMENT</v>
      </c>
      <c r="K4952" t="str">
        <f>UPPER(anotacoes!I4952)</f>
        <v>TRY TO GRIP WITH CONTACT</v>
      </c>
      <c r="L4952" s="6" t="str">
        <f>IF(anotacoes!N4952=0,"",anotacoes!N4952)</f>
        <v/>
      </c>
      <c r="M4952" t="str">
        <f>IF(anotacoes!M4952=0,"",UPPER(anotacoes!M4952))</f>
        <v/>
      </c>
    </row>
    <row r="4953" spans="1:13" x14ac:dyDescent="0.25">
      <c r="A4953" t="str">
        <f>anotacoes!C4953</f>
        <v>WORLD MASTER BAKU</v>
      </c>
      <c r="B4953" t="str">
        <f>anotacoes!E4953</f>
        <v>MAMMADLI</v>
      </c>
      <c r="C4953" t="str">
        <f>anotacoes!F4953</f>
        <v>GUILHEIRO</v>
      </c>
      <c r="D4953" t="s">
        <v>10434</v>
      </c>
      <c r="E4953">
        <f>anotacoes!A4953</f>
        <v>71</v>
      </c>
      <c r="F4953" t="str">
        <f>anotacoes!K4953</f>
        <v xml:space="preserve"> 00:05:30,233</v>
      </c>
      <c r="G4953" t="str">
        <f>anotacoes!L4953</f>
        <v xml:space="preserve"> 00:05:31,566</v>
      </c>
      <c r="H4953" t="str">
        <f>IF(J4953="PAUSE",D4953,IF(anotacoes!G4957=conversao_anotacoes!B4953,conversao_anotacoes!B4953,conversao_anotacoes!C4953))</f>
        <v>MAMMADLI</v>
      </c>
      <c r="I4953" t="str">
        <f t="shared" si="77"/>
        <v>GUILHEIRO</v>
      </c>
      <c r="J4953" t="str">
        <f>UPPER(anotacoes!H4953)</f>
        <v>GRIP TIME</v>
      </c>
      <c r="K4953" t="str">
        <f>UPPER(anotacoes!I4953)</f>
        <v>RIGHT COLLAR</v>
      </c>
      <c r="L4953" s="6" t="str">
        <f>IF(anotacoes!N4953=0,"",anotacoes!N4953)</f>
        <v/>
      </c>
      <c r="M4953" t="str">
        <f>IF(anotacoes!M4953=0,"",UPPER(anotacoes!M4953))</f>
        <v/>
      </c>
    </row>
    <row r="4954" spans="1:13" x14ac:dyDescent="0.25">
      <c r="A4954" t="str">
        <f>anotacoes!C4954</f>
        <v>WORLD MASTER BAKU</v>
      </c>
      <c r="B4954" t="str">
        <f>anotacoes!E4954</f>
        <v>MAMMADLI</v>
      </c>
      <c r="C4954" t="str">
        <f>anotacoes!F4954</f>
        <v>GUILHEIRO</v>
      </c>
      <c r="D4954" t="s">
        <v>10434</v>
      </c>
      <c r="E4954">
        <f>anotacoes!A4954</f>
        <v>71</v>
      </c>
      <c r="F4954" t="str">
        <f>anotacoes!K4954</f>
        <v xml:space="preserve"> 00:05:31,566</v>
      </c>
      <c r="G4954" t="str">
        <f>anotacoes!L4954</f>
        <v xml:space="preserve"> 00:05:39,774</v>
      </c>
      <c r="H4954" t="str">
        <f>IF(J4954="PAUSE",D4954,IF(anotacoes!G4958=conversao_anotacoes!B4954,conversao_anotacoes!B4954,conversao_anotacoes!C4954))</f>
        <v>MAMMADLI</v>
      </c>
      <c r="I4954" t="str">
        <f t="shared" si="77"/>
        <v>GUILHEIRO</v>
      </c>
      <c r="J4954" t="str">
        <f>UPPER(anotacoes!H4954)</f>
        <v>GRIP TIME</v>
      </c>
      <c r="K4954" t="str">
        <f>UPPER(anotacoes!I4954)</f>
        <v>LEFT COLLAR RIGHT SLEEVE</v>
      </c>
      <c r="L4954" s="6" t="str">
        <f>IF(anotacoes!N4954=0,"",anotacoes!N4954)</f>
        <v/>
      </c>
      <c r="M4954" t="str">
        <f>IF(anotacoes!M4954=0,"",UPPER(anotacoes!M4954))</f>
        <v/>
      </c>
    </row>
    <row r="4955" spans="1:13" x14ac:dyDescent="0.25">
      <c r="A4955" t="str">
        <f>anotacoes!C4955</f>
        <v>WORLD MASTER BAKU</v>
      </c>
      <c r="B4955" t="str">
        <f>anotacoes!E4955</f>
        <v>MAMMADLI</v>
      </c>
      <c r="C4955" t="str">
        <f>anotacoes!F4955</f>
        <v>GUILHEIRO</v>
      </c>
      <c r="D4955" t="s">
        <v>10434</v>
      </c>
      <c r="E4955">
        <f>anotacoes!A4955</f>
        <v>71</v>
      </c>
      <c r="F4955" t="str">
        <f>anotacoes!K4955</f>
        <v xml:space="preserve"> 00:05:39,774</v>
      </c>
      <c r="G4955" t="str">
        <f>anotacoes!L4955</f>
        <v xml:space="preserve"> 00:05:39,774</v>
      </c>
      <c r="H4955" t="str">
        <f>IF(J4955="PAUSE",D4955,IF(anotacoes!G4959=conversao_anotacoes!B4955,conversao_anotacoes!B4955,conversao_anotacoes!C4955))</f>
        <v>MAMMADLI</v>
      </c>
      <c r="I4955" t="str">
        <f t="shared" si="77"/>
        <v>GUILHEIRO</v>
      </c>
      <c r="J4955" t="str">
        <f>UPPER(anotacoes!H4955)</f>
        <v>ATTACK</v>
      </c>
      <c r="K4955" t="str">
        <f>UPPER(anotacoes!I4955)</f>
        <v>DEASHI HARAI</v>
      </c>
      <c r="L4955" s="6">
        <f>IF(anotacoes!N4955=0,"",anotacoes!N4955)</f>
        <v>6</v>
      </c>
      <c r="M4955" t="str">
        <f>IF(anotacoes!M4955=0,"",UPPER(anotacoes!M4955))</f>
        <v/>
      </c>
    </row>
    <row r="4956" spans="1:13" x14ac:dyDescent="0.25">
      <c r="A4956" t="str">
        <f>anotacoes!C4956</f>
        <v>WORLD MASTER BAKU</v>
      </c>
      <c r="B4956" t="str">
        <f>anotacoes!E4956</f>
        <v>MAMMADLI</v>
      </c>
      <c r="C4956" t="str">
        <f>anotacoes!F4956</f>
        <v>GUILHEIRO</v>
      </c>
      <c r="D4956" t="s">
        <v>10434</v>
      </c>
      <c r="E4956">
        <f>anotacoes!A4956</f>
        <v>71</v>
      </c>
      <c r="F4956" t="str">
        <f>anotacoes!K4956</f>
        <v xml:space="preserve"> 00:05:39,774</v>
      </c>
      <c r="G4956" t="str">
        <f>anotacoes!L4956</f>
        <v xml:space="preserve"> 00:05:40,654</v>
      </c>
      <c r="H4956" t="str">
        <f>IF(J4956="PAUSE",D4956,IF(anotacoes!G4960=conversao_anotacoes!B4956,conversao_anotacoes!B4956,conversao_anotacoes!C4956))</f>
        <v>MAMMADLI</v>
      </c>
      <c r="I4956" t="str">
        <f t="shared" si="77"/>
        <v>GUILHEIRO</v>
      </c>
      <c r="J4956" t="str">
        <f>UPPER(anotacoes!H4956)</f>
        <v>DEFENSE</v>
      </c>
      <c r="K4956" t="str">
        <f>UPPER(anotacoes!I4956)</f>
        <v>TAE-SABAKI RIGHT</v>
      </c>
      <c r="L4956" s="6" t="str">
        <f>IF(anotacoes!N4956=0,"",anotacoes!N4956)</f>
        <v/>
      </c>
      <c r="M4956" t="str">
        <f>IF(anotacoes!M4956=0,"",UPPER(anotacoes!M4956))</f>
        <v/>
      </c>
    </row>
    <row r="4957" spans="1:13" x14ac:dyDescent="0.25">
      <c r="A4957" t="str">
        <f>anotacoes!C4957</f>
        <v>WORLD MASTER BAKU</v>
      </c>
      <c r="B4957" t="str">
        <f>anotacoes!E4957</f>
        <v>MAMMADLI</v>
      </c>
      <c r="C4957" t="str">
        <f>anotacoes!F4957</f>
        <v>GUILHEIRO</v>
      </c>
      <c r="D4957" t="s">
        <v>10434</v>
      </c>
      <c r="E4957">
        <f>anotacoes!A4957</f>
        <v>71</v>
      </c>
      <c r="F4957" t="str">
        <f>anotacoes!K4957</f>
        <v xml:space="preserve"> 00:05:40,654</v>
      </c>
      <c r="G4957" t="str">
        <f>anotacoes!L4957</f>
        <v xml:space="preserve"> 00:05:42,723</v>
      </c>
      <c r="H4957" t="str">
        <f>IF(J4957="PAUSE",D4957,IF(anotacoes!G4961=conversao_anotacoes!B4957,conversao_anotacoes!B4957,conversao_anotacoes!C4957))</f>
        <v>MAMMADLI</v>
      </c>
      <c r="I4957" t="str">
        <f t="shared" si="77"/>
        <v>GUILHEIRO</v>
      </c>
      <c r="J4957" t="str">
        <f>UPPER(anotacoes!H4957)</f>
        <v>GRIP TIME</v>
      </c>
      <c r="K4957" t="str">
        <f>UPPER(anotacoes!I4957)</f>
        <v>RIGHT SLEEVE LEFT SLEEVE</v>
      </c>
      <c r="L4957" s="6" t="str">
        <f>IF(anotacoes!N4957=0,"",anotacoes!N4957)</f>
        <v/>
      </c>
      <c r="M4957" t="str">
        <f>IF(anotacoes!M4957=0,"",UPPER(anotacoes!M4957))</f>
        <v/>
      </c>
    </row>
    <row r="4958" spans="1:13" x14ac:dyDescent="0.25">
      <c r="A4958" t="str">
        <f>anotacoes!C4958</f>
        <v>WORLD MASTER BAKU</v>
      </c>
      <c r="B4958" t="str">
        <f>anotacoes!E4958</f>
        <v>MAMMADLI</v>
      </c>
      <c r="C4958" t="str">
        <f>anotacoes!F4958</f>
        <v>GUILHEIRO</v>
      </c>
      <c r="D4958" t="s">
        <v>10434</v>
      </c>
      <c r="E4958">
        <f>anotacoes!A4958</f>
        <v>71</v>
      </c>
      <c r="F4958" t="str">
        <f>anotacoes!K4958</f>
        <v xml:space="preserve"> 00:05:42,901</v>
      </c>
      <c r="G4958" t="str">
        <f>anotacoes!L4958</f>
        <v xml:space="preserve"> 00:05:50,849</v>
      </c>
      <c r="H4958" t="str">
        <f>IF(J4958="PAUSE",D4958,IF(anotacoes!G4962=conversao_anotacoes!B4958,conversao_anotacoes!B4958,conversao_anotacoes!C4958))</f>
        <v>&lt;ARBITRO DESCONHECIDO&gt;</v>
      </c>
      <c r="I4958" t="str">
        <f t="shared" si="77"/>
        <v/>
      </c>
      <c r="J4958" t="str">
        <f>UPPER(anotacoes!H4958)</f>
        <v>PAUSE</v>
      </c>
      <c r="K4958" t="str">
        <f>UPPER(anotacoes!I4958)</f>
        <v>&lt;UNCLASSIFIED&gt;</v>
      </c>
      <c r="L4958" s="6" t="str">
        <f>IF(anotacoes!N4958=0,"",anotacoes!N4958)</f>
        <v/>
      </c>
      <c r="M4958" t="str">
        <f>IF(anotacoes!M4958=0,"",UPPER(anotacoes!M4958))</f>
        <v/>
      </c>
    </row>
    <row r="4959" spans="1:13" x14ac:dyDescent="0.25">
      <c r="A4959" t="str">
        <f>anotacoes!C4959</f>
        <v>WORLD MASTER BAKU</v>
      </c>
      <c r="B4959" t="str">
        <f>anotacoes!E4959</f>
        <v>MAMMADLI</v>
      </c>
      <c r="C4959" t="str">
        <f>anotacoes!F4959</f>
        <v>GUILHEIRO</v>
      </c>
      <c r="D4959" t="s">
        <v>10434</v>
      </c>
      <c r="E4959">
        <f>anotacoes!A4959</f>
        <v>71</v>
      </c>
      <c r="F4959" t="str">
        <f>anotacoes!K4959</f>
        <v xml:space="preserve"> 00:05:51,022</v>
      </c>
      <c r="G4959" t="str">
        <f>anotacoes!L4959</f>
        <v xml:space="preserve"> 00:05:55,552</v>
      </c>
      <c r="H4959" t="str">
        <f>IF(J4959="PAUSE",D4959,IF(anotacoes!G4963=conversao_anotacoes!B4959,conversao_anotacoes!B4959,conversao_anotacoes!C4959))</f>
        <v>MAMMADLI</v>
      </c>
      <c r="I4959" t="str">
        <f t="shared" si="77"/>
        <v>GUILHEIRO</v>
      </c>
      <c r="J4959" t="str">
        <f>UPPER(anotacoes!H4959)</f>
        <v>DISPLACEMENT</v>
      </c>
      <c r="K4959" t="str">
        <f>UPPER(anotacoes!I4959)</f>
        <v>2-3 STEP HESITANT LEFT</v>
      </c>
      <c r="L4959" s="6" t="str">
        <f>IF(anotacoes!N4959=0,"",anotacoes!N4959)</f>
        <v/>
      </c>
      <c r="M4959" t="str">
        <f>IF(anotacoes!M4959=0,"",UPPER(anotacoes!M4959))</f>
        <v/>
      </c>
    </row>
    <row r="4960" spans="1:13" x14ac:dyDescent="0.25">
      <c r="A4960" t="str">
        <f>anotacoes!C4960</f>
        <v>WORLD MASTER BAKU</v>
      </c>
      <c r="B4960" t="str">
        <f>anotacoes!E4960</f>
        <v>MAMMADLI</v>
      </c>
      <c r="C4960" t="str">
        <f>anotacoes!F4960</f>
        <v>GUILHEIRO</v>
      </c>
      <c r="D4960" t="s">
        <v>10434</v>
      </c>
      <c r="E4960">
        <f>anotacoes!A4960</f>
        <v>71</v>
      </c>
      <c r="F4960" t="str">
        <f>anotacoes!K4960</f>
        <v xml:space="preserve"> 00:05:55,552</v>
      </c>
      <c r="G4960" t="str">
        <f>anotacoes!L4960</f>
        <v xml:space="preserve"> 00:05:57,264</v>
      </c>
      <c r="H4960" t="str">
        <f>IF(J4960="PAUSE",D4960,IF(anotacoes!G4964=conversao_anotacoes!B4960,conversao_anotacoes!B4960,conversao_anotacoes!C4960))</f>
        <v>MAMMADLI</v>
      </c>
      <c r="I4960" t="str">
        <f t="shared" si="77"/>
        <v>GUILHEIRO</v>
      </c>
      <c r="J4960" t="str">
        <f>UPPER(anotacoes!H4960)</f>
        <v>GRIP TIME</v>
      </c>
      <c r="K4960" t="str">
        <f>UPPER(anotacoes!I4960)</f>
        <v>RIGHT BACK LEFT SLEEVE</v>
      </c>
      <c r="L4960" s="6" t="str">
        <f>IF(anotacoes!N4960=0,"",anotacoes!N4960)</f>
        <v/>
      </c>
      <c r="M4960" t="str">
        <f>IF(anotacoes!M4960=0,"",UPPER(anotacoes!M4960))</f>
        <v/>
      </c>
    </row>
    <row r="4961" spans="1:13" x14ac:dyDescent="0.25">
      <c r="A4961" t="str">
        <f>anotacoes!C4961</f>
        <v>WORLD MASTER BAKU</v>
      </c>
      <c r="B4961" t="str">
        <f>anotacoes!E4961</f>
        <v>MAMMADLI</v>
      </c>
      <c r="C4961" t="str">
        <f>anotacoes!F4961</f>
        <v>GUILHEIRO</v>
      </c>
      <c r="D4961" t="s">
        <v>10434</v>
      </c>
      <c r="E4961">
        <f>anotacoes!A4961</f>
        <v>71</v>
      </c>
      <c r="F4961" t="str">
        <f>anotacoes!K4961</f>
        <v xml:space="preserve"> 00:05:57,264</v>
      </c>
      <c r="G4961" t="str">
        <f>anotacoes!L4961</f>
        <v xml:space="preserve"> 00:05:57,264</v>
      </c>
      <c r="H4961" t="str">
        <f>IF(J4961="PAUSE",D4961,IF(anotacoes!G4965=conversao_anotacoes!B4961,conversao_anotacoes!B4961,conversao_anotacoes!C4961))</f>
        <v>MAMMADLI</v>
      </c>
      <c r="I4961" t="str">
        <f t="shared" si="77"/>
        <v>GUILHEIRO</v>
      </c>
      <c r="J4961" t="str">
        <f>UPPER(anotacoes!H4961)</f>
        <v>DEFENSE</v>
      </c>
      <c r="K4961" t="str">
        <f>UPPER(anotacoes!I4961)</f>
        <v>CONTER-ATTACK</v>
      </c>
      <c r="L4961" s="6" t="str">
        <f>IF(anotacoes!N4961=0,"",anotacoes!N4961)</f>
        <v/>
      </c>
      <c r="M4961" t="str">
        <f>IF(anotacoes!M4961=0,"",UPPER(anotacoes!M4961))</f>
        <v/>
      </c>
    </row>
    <row r="4962" spans="1:13" x14ac:dyDescent="0.25">
      <c r="A4962" t="str">
        <f>anotacoes!C4962</f>
        <v>WORLD MASTER BAKU</v>
      </c>
      <c r="B4962" t="str">
        <f>anotacoes!E4962</f>
        <v>MAMMADLI</v>
      </c>
      <c r="C4962" t="str">
        <f>anotacoes!F4962</f>
        <v>GUILHEIRO</v>
      </c>
      <c r="D4962" t="s">
        <v>10434</v>
      </c>
      <c r="E4962">
        <f>anotacoes!A4962</f>
        <v>71</v>
      </c>
      <c r="F4962" t="str">
        <f>anotacoes!K4962</f>
        <v xml:space="preserve"> 00:05:57,264</v>
      </c>
      <c r="G4962" t="str">
        <f>anotacoes!L4962</f>
        <v xml:space="preserve"> 00:05:58,979</v>
      </c>
      <c r="H4962" t="str">
        <f>IF(J4962="PAUSE",D4962,IF(anotacoes!G4966=conversao_anotacoes!B4962,conversao_anotacoes!B4962,conversao_anotacoes!C4962))</f>
        <v>MAMMADLI</v>
      </c>
      <c r="I4962" t="str">
        <f t="shared" si="77"/>
        <v>GUILHEIRO</v>
      </c>
      <c r="J4962" t="str">
        <f>UPPER(anotacoes!H4962)</f>
        <v>ATTACK</v>
      </c>
      <c r="K4962" t="str">
        <f>UPPER(anotacoes!I4962)</f>
        <v>TE GURUMA</v>
      </c>
      <c r="L4962" s="6">
        <f>IF(anotacoes!N4962=0,"",anotacoes!N4962)</f>
        <v>4</v>
      </c>
      <c r="M4962" t="str">
        <f>IF(anotacoes!M4962=0,"",UPPER(anotacoes!M4962))</f>
        <v>IPPON</v>
      </c>
    </row>
    <row r="4963" spans="1:13" x14ac:dyDescent="0.25">
      <c r="A4963" t="str">
        <f>anotacoes!C4963</f>
        <v>WORLD MASTERS BAKU</v>
      </c>
      <c r="B4963" t="str">
        <f>anotacoes!E4963</f>
        <v>MAMMADLI</v>
      </c>
      <c r="C4963" t="str">
        <f>anotacoes!F4963</f>
        <v>ATTAF</v>
      </c>
      <c r="D4963" t="s">
        <v>10434</v>
      </c>
      <c r="E4963">
        <f>anotacoes!A4963</f>
        <v>72</v>
      </c>
      <c r="F4963" t="str">
        <f>anotacoes!K4963</f>
        <v xml:space="preserve"> 00:00:01,872</v>
      </c>
      <c r="G4963" t="str">
        <f>anotacoes!L4963</f>
        <v xml:space="preserve"> 00:00:08,169</v>
      </c>
      <c r="H4963" t="str">
        <f>IF(J4963="PAUSE",D4963,IF(anotacoes!G4967=conversao_anotacoes!B4963,conversao_anotacoes!B4963,conversao_anotacoes!C4963))</f>
        <v>MAMMADLI</v>
      </c>
      <c r="I4963" t="str">
        <f t="shared" si="77"/>
        <v>ATTAF</v>
      </c>
      <c r="J4963" t="str">
        <f>UPPER(anotacoes!H4963)</f>
        <v>DISPLACEMENT</v>
      </c>
      <c r="K4963" t="str">
        <f>UPPER(anotacoes!I4963)</f>
        <v>CIRCULAR LEFT</v>
      </c>
      <c r="L4963" s="6" t="str">
        <f>IF(anotacoes!N4963=0,"",anotacoes!N4963)</f>
        <v/>
      </c>
      <c r="M4963" t="str">
        <f>IF(anotacoes!M4963=0,"",UPPER(anotacoes!M4963))</f>
        <v/>
      </c>
    </row>
    <row r="4964" spans="1:13" x14ac:dyDescent="0.25">
      <c r="A4964" t="str">
        <f>anotacoes!C4964</f>
        <v>WORLD MASTERS BAKU</v>
      </c>
      <c r="B4964" t="str">
        <f>anotacoes!E4964</f>
        <v>MAMMADLI</v>
      </c>
      <c r="C4964" t="str">
        <f>anotacoes!F4964</f>
        <v>ATTAF</v>
      </c>
      <c r="D4964" t="s">
        <v>10434</v>
      </c>
      <c r="E4964">
        <f>anotacoes!A4964</f>
        <v>72</v>
      </c>
      <c r="F4964" t="str">
        <f>anotacoes!K4964</f>
        <v xml:space="preserve"> 00:00:08,169</v>
      </c>
      <c r="G4964" t="str">
        <f>anotacoes!L4964</f>
        <v xml:space="preserve"> 00:00:13,129</v>
      </c>
      <c r="H4964" t="str">
        <f>IF(J4964="PAUSE",D4964,IF(anotacoes!G4968=conversao_anotacoes!B4964,conversao_anotacoes!B4964,conversao_anotacoes!C4964))</f>
        <v>MAMMADLI</v>
      </c>
      <c r="I4964" t="str">
        <f t="shared" si="77"/>
        <v>ATTAF</v>
      </c>
      <c r="J4964" t="str">
        <f>UPPER(anotacoes!H4964)</f>
        <v>DISPLACEMENT</v>
      </c>
      <c r="K4964" t="str">
        <f>UPPER(anotacoes!I4964)</f>
        <v>2-3 STEP HESITANT RIGHT</v>
      </c>
      <c r="L4964" s="6" t="str">
        <f>IF(anotacoes!N4964=0,"",anotacoes!N4964)</f>
        <v/>
      </c>
      <c r="M4964" t="str">
        <f>IF(anotacoes!M4964=0,"",UPPER(anotacoes!M4964))</f>
        <v/>
      </c>
    </row>
    <row r="4965" spans="1:13" x14ac:dyDescent="0.25">
      <c r="A4965" t="str">
        <f>anotacoes!C4965</f>
        <v>WORLD MASTERS BAKU</v>
      </c>
      <c r="B4965" t="str">
        <f>anotacoes!E4965</f>
        <v>MAMMADLI</v>
      </c>
      <c r="C4965" t="str">
        <f>anotacoes!F4965</f>
        <v>ATTAF</v>
      </c>
      <c r="D4965" t="s">
        <v>10434</v>
      </c>
      <c r="E4965">
        <f>anotacoes!A4965</f>
        <v>72</v>
      </c>
      <c r="F4965" t="str">
        <f>anotacoes!K4965</f>
        <v xml:space="preserve"> 00:00:13,129</v>
      </c>
      <c r="G4965" t="str">
        <f>anotacoes!L4965</f>
        <v xml:space="preserve"> 00:00:14,125</v>
      </c>
      <c r="H4965" t="str">
        <f>IF(J4965="PAUSE",D4965,IF(anotacoes!G4969=conversao_anotacoes!B4965,conversao_anotacoes!B4965,conversao_anotacoes!C4965))</f>
        <v>MAMMADLI</v>
      </c>
      <c r="I4965" t="str">
        <f t="shared" si="77"/>
        <v>ATTAF</v>
      </c>
      <c r="J4965" t="str">
        <f>UPPER(anotacoes!H4965)</f>
        <v>GRIP TIME</v>
      </c>
      <c r="K4965" t="str">
        <f>UPPER(anotacoes!I4965)</f>
        <v>LEFT COLLAR</v>
      </c>
      <c r="L4965" s="6" t="str">
        <f>IF(anotacoes!N4965=0,"",anotacoes!N4965)</f>
        <v/>
      </c>
      <c r="M4965" t="str">
        <f>IF(anotacoes!M4965=0,"",UPPER(anotacoes!M4965))</f>
        <v/>
      </c>
    </row>
    <row r="4966" spans="1:13" x14ac:dyDescent="0.25">
      <c r="A4966" t="str">
        <f>anotacoes!C4966</f>
        <v>WORLD MASTERS BAKU</v>
      </c>
      <c r="B4966" t="str">
        <f>anotacoes!E4966</f>
        <v>MAMMADLI</v>
      </c>
      <c r="C4966" t="str">
        <f>anotacoes!F4966</f>
        <v>ATTAF</v>
      </c>
      <c r="D4966" t="s">
        <v>10434</v>
      </c>
      <c r="E4966">
        <f>anotacoes!A4966</f>
        <v>72</v>
      </c>
      <c r="F4966" t="str">
        <f>anotacoes!K4966</f>
        <v xml:space="preserve"> 00:00:14,125</v>
      </c>
      <c r="G4966" t="str">
        <f>anotacoes!L4966</f>
        <v xml:space="preserve"> 00:00:16,772</v>
      </c>
      <c r="H4966" t="str">
        <f>IF(J4966="PAUSE",D4966,IF(anotacoes!G4970=conversao_anotacoes!B4966,conversao_anotacoes!B4966,conversao_anotacoes!C4966))</f>
        <v>MAMMADLI</v>
      </c>
      <c r="I4966" t="str">
        <f t="shared" si="77"/>
        <v>ATTAF</v>
      </c>
      <c r="J4966" t="str">
        <f>UPPER(anotacoes!H4966)</f>
        <v>DISPLACEMENT</v>
      </c>
      <c r="K4966" t="str">
        <f>UPPER(anotacoes!I4966)</f>
        <v>TRY TO GRIP WITH CONTACT</v>
      </c>
      <c r="L4966" s="6" t="str">
        <f>IF(anotacoes!N4966=0,"",anotacoes!N4966)</f>
        <v/>
      </c>
      <c r="M4966" t="str">
        <f>IF(anotacoes!M4966=0,"",UPPER(anotacoes!M4966))</f>
        <v/>
      </c>
    </row>
    <row r="4967" spans="1:13" x14ac:dyDescent="0.25">
      <c r="A4967" t="str">
        <f>anotacoes!C4967</f>
        <v>WORLD MASTERS BAKU</v>
      </c>
      <c r="B4967" t="str">
        <f>anotacoes!E4967</f>
        <v>MAMMADLI</v>
      </c>
      <c r="C4967" t="str">
        <f>anotacoes!F4967</f>
        <v>ATTAF</v>
      </c>
      <c r="D4967" t="s">
        <v>10434</v>
      </c>
      <c r="E4967">
        <f>anotacoes!A4967</f>
        <v>72</v>
      </c>
      <c r="F4967" t="str">
        <f>anotacoes!K4967</f>
        <v xml:space="preserve"> 00:00:16,772</v>
      </c>
      <c r="G4967" t="str">
        <f>anotacoes!L4967</f>
        <v xml:space="preserve"> 00:00:17,282</v>
      </c>
      <c r="H4967" t="str">
        <f>IF(J4967="PAUSE",D4967,IF(anotacoes!G4971=conversao_anotacoes!B4967,conversao_anotacoes!B4967,conversao_anotacoes!C4967))</f>
        <v>MAMMADLI</v>
      </c>
      <c r="I4967" t="str">
        <f t="shared" si="77"/>
        <v>ATTAF</v>
      </c>
      <c r="J4967" t="str">
        <f>UPPER(anotacoes!H4967)</f>
        <v>GRIP TIME</v>
      </c>
      <c r="K4967" t="str">
        <f>UPPER(anotacoes!I4967)</f>
        <v>LEFT COLLAR RIGHT SLEEVE</v>
      </c>
      <c r="L4967" s="6" t="str">
        <f>IF(anotacoes!N4967=0,"",anotacoes!N4967)</f>
        <v/>
      </c>
      <c r="M4967" t="str">
        <f>IF(anotacoes!M4967=0,"",UPPER(anotacoes!M4967))</f>
        <v/>
      </c>
    </row>
    <row r="4968" spans="1:13" x14ac:dyDescent="0.25">
      <c r="A4968" t="str">
        <f>anotacoes!C4968</f>
        <v>WORLD MASTERS BAKU</v>
      </c>
      <c r="B4968" t="str">
        <f>anotacoes!E4968</f>
        <v>MAMMADLI</v>
      </c>
      <c r="C4968" t="str">
        <f>anotacoes!F4968</f>
        <v>ATTAF</v>
      </c>
      <c r="D4968" t="s">
        <v>10434</v>
      </c>
      <c r="E4968">
        <f>anotacoes!A4968</f>
        <v>72</v>
      </c>
      <c r="F4968" t="str">
        <f>anotacoes!K4968</f>
        <v xml:space="preserve"> 00:00:17,282</v>
      </c>
      <c r="G4968" t="str">
        <f>anotacoes!L4968</f>
        <v xml:space="preserve"> 00:00:18,573</v>
      </c>
      <c r="H4968" t="str">
        <f>IF(J4968="PAUSE",D4968,IF(anotacoes!G4972=conversao_anotacoes!B4968,conversao_anotacoes!B4968,conversao_anotacoes!C4968))</f>
        <v>MAMMADLI</v>
      </c>
      <c r="I4968" t="str">
        <f t="shared" si="77"/>
        <v>ATTAF</v>
      </c>
      <c r="J4968" t="str">
        <f>UPPER(anotacoes!H4968)</f>
        <v>ATTACK</v>
      </c>
      <c r="K4968" t="str">
        <f>UPPER(anotacoes!I4968)</f>
        <v>UCHIMATA</v>
      </c>
      <c r="L4968" s="6">
        <f>IF(anotacoes!N4968=0,"",anotacoes!N4968)</f>
        <v>6</v>
      </c>
      <c r="M4968" t="str">
        <f>IF(anotacoes!M4968=0,"",UPPER(anotacoes!M4968))</f>
        <v/>
      </c>
    </row>
    <row r="4969" spans="1:13" x14ac:dyDescent="0.25">
      <c r="A4969" t="str">
        <f>anotacoes!C4969</f>
        <v>WORLD MASTERS BAKU</v>
      </c>
      <c r="B4969" t="str">
        <f>anotacoes!E4969</f>
        <v>MAMMADLI</v>
      </c>
      <c r="C4969" t="str">
        <f>anotacoes!F4969</f>
        <v>ATTAF</v>
      </c>
      <c r="D4969" t="s">
        <v>10434</v>
      </c>
      <c r="E4969">
        <f>anotacoes!A4969</f>
        <v>72</v>
      </c>
      <c r="F4969" t="str">
        <f>anotacoes!K4969</f>
        <v xml:space="preserve"> 00:00:18,742</v>
      </c>
      <c r="G4969" t="str">
        <f>anotacoes!L4969</f>
        <v xml:space="preserve"> 00:00:23,459</v>
      </c>
      <c r="H4969" t="str">
        <f>IF(J4969="PAUSE",D4969,IF(anotacoes!G4973=conversao_anotacoes!B4969,conversao_anotacoes!B4969,conversao_anotacoes!C4969))</f>
        <v>&lt;ARBITRO DESCONHECIDO&gt;</v>
      </c>
      <c r="I4969" t="str">
        <f t="shared" si="77"/>
        <v/>
      </c>
      <c r="J4969" t="str">
        <f>UPPER(anotacoes!H4969)</f>
        <v>PAUSE</v>
      </c>
      <c r="K4969" t="str">
        <f>UPPER(anotacoes!I4969)</f>
        <v>&lt;UNCLASSIFIED&gt;</v>
      </c>
      <c r="L4969" s="6" t="str">
        <f>IF(anotacoes!N4969=0,"",anotacoes!N4969)</f>
        <v/>
      </c>
      <c r="M4969" t="str">
        <f>IF(anotacoes!M4969=0,"",UPPER(anotacoes!M4969))</f>
        <v/>
      </c>
    </row>
    <row r="4970" spans="1:13" x14ac:dyDescent="0.25">
      <c r="A4970" t="str">
        <f>anotacoes!C4970</f>
        <v>WORLD MASTERS BAKU</v>
      </c>
      <c r="B4970" t="str">
        <f>anotacoes!E4970</f>
        <v>MAMMADLI</v>
      </c>
      <c r="C4970" t="str">
        <f>anotacoes!F4970</f>
        <v>ATTAF</v>
      </c>
      <c r="D4970" t="s">
        <v>10434</v>
      </c>
      <c r="E4970">
        <f>anotacoes!A4970</f>
        <v>72</v>
      </c>
      <c r="F4970" t="str">
        <f>anotacoes!K4970</f>
        <v xml:space="preserve"> 00:00:23,609</v>
      </c>
      <c r="G4970" t="str">
        <f>anotacoes!L4970</f>
        <v xml:space="preserve"> 00:00:26,916</v>
      </c>
      <c r="H4970" t="str">
        <f>IF(J4970="PAUSE",D4970,IF(anotacoes!G4974=conversao_anotacoes!B4970,conversao_anotacoes!B4970,conversao_anotacoes!C4970))</f>
        <v>MAMMADLI</v>
      </c>
      <c r="I4970" t="str">
        <f t="shared" si="77"/>
        <v>ATTAF</v>
      </c>
      <c r="J4970" t="str">
        <f>UPPER(anotacoes!H4970)</f>
        <v>DISPLACEMENT</v>
      </c>
      <c r="K4970" t="str">
        <f>UPPER(anotacoes!I4970)</f>
        <v>CIRCULAR LEFT</v>
      </c>
      <c r="L4970" s="6" t="str">
        <f>IF(anotacoes!N4970=0,"",anotacoes!N4970)</f>
        <v/>
      </c>
      <c r="M4970" t="str">
        <f>IF(anotacoes!M4970=0,"",UPPER(anotacoes!M4970))</f>
        <v/>
      </c>
    </row>
    <row r="4971" spans="1:13" x14ac:dyDescent="0.25">
      <c r="A4971" t="str">
        <f>anotacoes!C4971</f>
        <v>WORLD MASTERS BAKU</v>
      </c>
      <c r="B4971" t="str">
        <f>anotacoes!E4971</f>
        <v>MAMMADLI</v>
      </c>
      <c r="C4971" t="str">
        <f>anotacoes!F4971</f>
        <v>ATTAF</v>
      </c>
      <c r="D4971" t="s">
        <v>10434</v>
      </c>
      <c r="E4971">
        <f>anotacoes!A4971</f>
        <v>72</v>
      </c>
      <c r="F4971" t="str">
        <f>anotacoes!K4971</f>
        <v xml:space="preserve"> 00:00:27,077</v>
      </c>
      <c r="G4971" t="str">
        <f>anotacoes!L4971</f>
        <v xml:space="preserve"> 00:00:30,380</v>
      </c>
      <c r="H4971" t="str">
        <f>IF(J4971="PAUSE",D4971,IF(anotacoes!G4975=conversao_anotacoes!B4971,conversao_anotacoes!B4971,conversao_anotacoes!C4971))</f>
        <v>MAMMADLI</v>
      </c>
      <c r="I4971" t="str">
        <f t="shared" si="77"/>
        <v>ATTAF</v>
      </c>
      <c r="J4971" t="str">
        <f>UPPER(anotacoes!H4971)</f>
        <v>DISPLACEMENT</v>
      </c>
      <c r="K4971" t="str">
        <f>UPPER(anotacoes!I4971)</f>
        <v>2-3 STEP HESITANT RIGHT</v>
      </c>
      <c r="L4971" s="6" t="str">
        <f>IF(anotacoes!N4971=0,"",anotacoes!N4971)</f>
        <v/>
      </c>
      <c r="M4971" t="str">
        <f>IF(anotacoes!M4971=0,"",UPPER(anotacoes!M4971))</f>
        <v/>
      </c>
    </row>
    <row r="4972" spans="1:13" x14ac:dyDescent="0.25">
      <c r="A4972" t="str">
        <f>anotacoes!C4972</f>
        <v>WORLD MASTERS BAKU</v>
      </c>
      <c r="B4972" t="str">
        <f>anotacoes!E4972</f>
        <v>MAMMADLI</v>
      </c>
      <c r="C4972" t="str">
        <f>anotacoes!F4972</f>
        <v>ATTAF</v>
      </c>
      <c r="D4972" t="s">
        <v>10434</v>
      </c>
      <c r="E4972">
        <f>anotacoes!A4972</f>
        <v>72</v>
      </c>
      <c r="F4972" t="str">
        <f>anotacoes!K4972</f>
        <v xml:space="preserve"> 00:00:30,559</v>
      </c>
      <c r="G4972" t="str">
        <f>anotacoes!L4972</f>
        <v xml:space="preserve"> 00:00:34,701</v>
      </c>
      <c r="H4972" t="str">
        <f>IF(J4972="PAUSE",D4972,IF(anotacoes!G4976=conversao_anotacoes!B4972,conversao_anotacoes!B4972,conversao_anotacoes!C4972))</f>
        <v>MAMMADLI</v>
      </c>
      <c r="I4972" t="str">
        <f t="shared" si="77"/>
        <v>ATTAF</v>
      </c>
      <c r="J4972" t="str">
        <f>UPPER(anotacoes!H4972)</f>
        <v>DISPLACEMENT</v>
      </c>
      <c r="K4972" t="str">
        <f>UPPER(anotacoes!I4972)</f>
        <v>TRY TO GRIP WITH CONTACT</v>
      </c>
      <c r="L4972" s="6" t="str">
        <f>IF(anotacoes!N4972=0,"",anotacoes!N4972)</f>
        <v/>
      </c>
      <c r="M4972" t="str">
        <f>IF(anotacoes!M4972=0,"",UPPER(anotacoes!M4972))</f>
        <v/>
      </c>
    </row>
    <row r="4973" spans="1:13" x14ac:dyDescent="0.25">
      <c r="A4973" t="str">
        <f>anotacoes!C4973</f>
        <v>WORLD MASTERS BAKU</v>
      </c>
      <c r="B4973" t="str">
        <f>anotacoes!E4973</f>
        <v>MAMMADLI</v>
      </c>
      <c r="C4973" t="str">
        <f>anotacoes!F4973</f>
        <v>ATTAF</v>
      </c>
      <c r="D4973" t="s">
        <v>10434</v>
      </c>
      <c r="E4973">
        <f>anotacoes!A4973</f>
        <v>72</v>
      </c>
      <c r="F4973" t="str">
        <f>anotacoes!K4973</f>
        <v xml:space="preserve"> 00:00:34,887</v>
      </c>
      <c r="G4973" t="str">
        <f>anotacoes!L4973</f>
        <v xml:space="preserve"> 00:00:38,480</v>
      </c>
      <c r="H4973" t="str">
        <f>IF(J4973="PAUSE",D4973,IF(anotacoes!G4977=conversao_anotacoes!B4973,conversao_anotacoes!B4973,conversao_anotacoes!C4973))</f>
        <v>MAMMADLI</v>
      </c>
      <c r="I4973" t="str">
        <f t="shared" si="77"/>
        <v>ATTAF</v>
      </c>
      <c r="J4973" t="str">
        <f>UPPER(anotacoes!H4973)</f>
        <v>DISPLACEMENT</v>
      </c>
      <c r="K4973" t="str">
        <f>UPPER(anotacoes!I4973)</f>
        <v>TRY TO GRIP WITH CONTACT</v>
      </c>
      <c r="L4973" s="6" t="str">
        <f>IF(anotacoes!N4973=0,"",anotacoes!N4973)</f>
        <v/>
      </c>
      <c r="M4973" t="str">
        <f>IF(anotacoes!M4973=0,"",UPPER(anotacoes!M4973))</f>
        <v/>
      </c>
    </row>
    <row r="4974" spans="1:13" x14ac:dyDescent="0.25">
      <c r="A4974" t="str">
        <f>anotacoes!C4974</f>
        <v>WORLD MASTERS BAKU</v>
      </c>
      <c r="B4974" t="str">
        <f>anotacoes!E4974</f>
        <v>MAMMADLI</v>
      </c>
      <c r="C4974" t="str">
        <f>anotacoes!F4974</f>
        <v>ATTAF</v>
      </c>
      <c r="D4974" t="s">
        <v>10434</v>
      </c>
      <c r="E4974">
        <f>anotacoes!A4974</f>
        <v>72</v>
      </c>
      <c r="F4974" t="str">
        <f>anotacoes!K4974</f>
        <v xml:space="preserve"> 00:00:38,682</v>
      </c>
      <c r="G4974" t="str">
        <f>anotacoes!L4974</f>
        <v xml:space="preserve"> 00:00:45,438</v>
      </c>
      <c r="H4974" t="str">
        <f>IF(J4974="PAUSE",D4974,IF(anotacoes!G4978=conversao_anotacoes!B4974,conversao_anotacoes!B4974,conversao_anotacoes!C4974))</f>
        <v>MAMMADLI</v>
      </c>
      <c r="I4974" t="str">
        <f t="shared" si="77"/>
        <v>ATTAF</v>
      </c>
      <c r="J4974" t="str">
        <f>UPPER(anotacoes!H4974)</f>
        <v>DISPLACEMENT</v>
      </c>
      <c r="K4974" t="str">
        <f>UPPER(anotacoes!I4974)</f>
        <v>TRY TO GRIP WITH CONTACT</v>
      </c>
      <c r="L4974" s="6" t="str">
        <f>IF(anotacoes!N4974=0,"",anotacoes!N4974)</f>
        <v/>
      </c>
      <c r="M4974" t="str">
        <f>IF(anotacoes!M4974=0,"",UPPER(anotacoes!M4974))</f>
        <v/>
      </c>
    </row>
    <row r="4975" spans="1:13" x14ac:dyDescent="0.25">
      <c r="A4975" t="str">
        <f>anotacoes!C4975</f>
        <v>WORLD MASTERS BAKU</v>
      </c>
      <c r="B4975" t="str">
        <f>anotacoes!E4975</f>
        <v>MAMMADLI</v>
      </c>
      <c r="C4975" t="str">
        <f>anotacoes!F4975</f>
        <v>ATTAF</v>
      </c>
      <c r="D4975" t="s">
        <v>10434</v>
      </c>
      <c r="E4975">
        <f>anotacoes!A4975</f>
        <v>72</v>
      </c>
      <c r="F4975" t="str">
        <f>anotacoes!K4975</f>
        <v xml:space="preserve"> 00:00:45,438</v>
      </c>
      <c r="G4975" t="str">
        <f>anotacoes!L4975</f>
        <v xml:space="preserve"> 00:00:48,989</v>
      </c>
      <c r="H4975" t="str">
        <f>IF(J4975="PAUSE",D4975,IF(anotacoes!G4979=conversao_anotacoes!B4975,conversao_anotacoes!B4975,conversao_anotacoes!C4975))</f>
        <v>MAMMADLI</v>
      </c>
      <c r="I4975" t="str">
        <f t="shared" si="77"/>
        <v>ATTAF</v>
      </c>
      <c r="J4975" t="str">
        <f>UPPER(anotacoes!H4975)</f>
        <v>GRIP TIME</v>
      </c>
      <c r="K4975" t="str">
        <f>UPPER(anotacoes!I4975)</f>
        <v>RIGHT SLEEVE LEFT SLEEVE</v>
      </c>
      <c r="L4975" s="6" t="str">
        <f>IF(anotacoes!N4975=0,"",anotacoes!N4975)</f>
        <v/>
      </c>
      <c r="M4975" t="str">
        <f>IF(anotacoes!M4975=0,"",UPPER(anotacoes!M4975))</f>
        <v/>
      </c>
    </row>
    <row r="4976" spans="1:13" x14ac:dyDescent="0.25">
      <c r="A4976" t="str">
        <f>anotacoes!C4976</f>
        <v>WORLD MASTERS BAKU</v>
      </c>
      <c r="B4976" t="str">
        <f>anotacoes!E4976</f>
        <v>MAMMADLI</v>
      </c>
      <c r="C4976" t="str">
        <f>anotacoes!F4976</f>
        <v>ATTAF</v>
      </c>
      <c r="D4976" t="s">
        <v>10434</v>
      </c>
      <c r="E4976">
        <f>anotacoes!A4976</f>
        <v>72</v>
      </c>
      <c r="F4976" t="str">
        <f>anotacoes!K4976</f>
        <v xml:space="preserve"> 00:00:49,160</v>
      </c>
      <c r="G4976" t="str">
        <f>anotacoes!L4976</f>
        <v xml:space="preserve"> 00:00:56,753</v>
      </c>
      <c r="H4976" t="str">
        <f>IF(J4976="PAUSE",D4976,IF(anotacoes!G4980=conversao_anotacoes!B4976,conversao_anotacoes!B4976,conversao_anotacoes!C4976))</f>
        <v>&lt;ARBITRO DESCONHECIDO&gt;</v>
      </c>
      <c r="I4976" t="str">
        <f t="shared" si="77"/>
        <v/>
      </c>
      <c r="J4976" t="str">
        <f>UPPER(anotacoes!H4976)</f>
        <v>PAUSE</v>
      </c>
      <c r="K4976" t="str">
        <f>UPPER(anotacoes!I4976)</f>
        <v>&lt;UNCLASSIFIED&gt;</v>
      </c>
      <c r="L4976" s="6" t="str">
        <f>IF(anotacoes!N4976=0,"",anotacoes!N4976)</f>
        <v/>
      </c>
      <c r="M4976" t="str">
        <f>IF(anotacoes!M4976=0,"",UPPER(anotacoes!M4976))</f>
        <v/>
      </c>
    </row>
    <row r="4977" spans="1:13" x14ac:dyDescent="0.25">
      <c r="A4977" t="str">
        <f>anotacoes!C4977</f>
        <v>WORLD MASTERS BAKU</v>
      </c>
      <c r="B4977" t="str">
        <f>anotacoes!E4977</f>
        <v>MAMMADLI</v>
      </c>
      <c r="C4977" t="str">
        <f>anotacoes!F4977</f>
        <v>ATTAF</v>
      </c>
      <c r="D4977" t="s">
        <v>10434</v>
      </c>
      <c r="E4977">
        <f>anotacoes!A4977</f>
        <v>72</v>
      </c>
      <c r="F4977" t="str">
        <f>anotacoes!K4977</f>
        <v xml:space="preserve"> 00:00:56,924</v>
      </c>
      <c r="G4977" t="str">
        <f>anotacoes!L4977</f>
        <v xml:space="preserve"> 00:01:40,376</v>
      </c>
      <c r="H4977" t="str">
        <f>IF(J4977="PAUSE",D4977,IF(anotacoes!G4981=conversao_anotacoes!B4977,conversao_anotacoes!B4977,conversao_anotacoes!C4977))</f>
        <v>MAMMADLI</v>
      </c>
      <c r="I4977" t="str">
        <f t="shared" si="77"/>
        <v>ATTAF</v>
      </c>
      <c r="J4977" t="str">
        <f>UPPER(anotacoes!H4977)</f>
        <v>DISPLACEMENT</v>
      </c>
      <c r="K4977" t="str">
        <f>UPPER(anotacoes!I4977)</f>
        <v>2-3 STEP HESITANT RIGHT</v>
      </c>
      <c r="L4977" s="6" t="str">
        <f>IF(anotacoes!N4977=0,"",anotacoes!N4977)</f>
        <v/>
      </c>
      <c r="M4977" t="str">
        <f>IF(anotacoes!M4977=0,"",UPPER(anotacoes!M4977))</f>
        <v/>
      </c>
    </row>
    <row r="4978" spans="1:13" x14ac:dyDescent="0.25">
      <c r="A4978" t="str">
        <f>anotacoes!C4978</f>
        <v>WORLD MASTERS BAKU</v>
      </c>
      <c r="B4978" t="str">
        <f>anotacoes!E4978</f>
        <v>MAMMADLI</v>
      </c>
      <c r="C4978" t="str">
        <f>anotacoes!F4978</f>
        <v>ATTAF</v>
      </c>
      <c r="D4978" t="s">
        <v>10434</v>
      </c>
      <c r="E4978">
        <f>anotacoes!A4978</f>
        <v>72</v>
      </c>
      <c r="F4978" t="str">
        <f>anotacoes!K4978</f>
        <v xml:space="preserve"> 00:01:40,559</v>
      </c>
      <c r="G4978" t="str">
        <f>anotacoes!L4978</f>
        <v xml:space="preserve"> 00:01:49,025</v>
      </c>
      <c r="H4978" t="str">
        <f>IF(J4978="PAUSE",D4978,IF(anotacoes!G4982=conversao_anotacoes!B4978,conversao_anotacoes!B4978,conversao_anotacoes!C4978))</f>
        <v>MAMMADLI</v>
      </c>
      <c r="I4978" t="str">
        <f t="shared" si="77"/>
        <v>ATTAF</v>
      </c>
      <c r="J4978" t="str">
        <f>UPPER(anotacoes!H4978)</f>
        <v>DISPLACEMENT</v>
      </c>
      <c r="K4978" t="str">
        <f>UPPER(anotacoes!I4978)</f>
        <v>TRY TO GRIP WITH CONTACT</v>
      </c>
      <c r="L4978" s="6" t="str">
        <f>IF(anotacoes!N4978=0,"",anotacoes!N4978)</f>
        <v/>
      </c>
      <c r="M4978" t="str">
        <f>IF(anotacoes!M4978=0,"",UPPER(anotacoes!M4978))</f>
        <v/>
      </c>
    </row>
    <row r="4979" spans="1:13" x14ac:dyDescent="0.25">
      <c r="A4979" t="str">
        <f>anotacoes!C4979</f>
        <v>WORLD MASTERS BAKU</v>
      </c>
      <c r="B4979" t="str">
        <f>anotacoes!E4979</f>
        <v>MAMMADLI</v>
      </c>
      <c r="C4979" t="str">
        <f>anotacoes!F4979</f>
        <v>ATTAF</v>
      </c>
      <c r="D4979" t="s">
        <v>10434</v>
      </c>
      <c r="E4979">
        <f>anotacoes!A4979</f>
        <v>72</v>
      </c>
      <c r="F4979" t="str">
        <f>anotacoes!K4979</f>
        <v xml:space="preserve"> 00:01:49,025</v>
      </c>
      <c r="G4979" t="str">
        <f>anotacoes!L4979</f>
        <v xml:space="preserve"> 00:01:53,029</v>
      </c>
      <c r="H4979" t="str">
        <f>IF(J4979="PAUSE",D4979,IF(anotacoes!G4983=conversao_anotacoes!B4979,conversao_anotacoes!B4979,conversao_anotacoes!C4979))</f>
        <v>MAMMADLI</v>
      </c>
      <c r="I4979" t="str">
        <f t="shared" si="77"/>
        <v>ATTAF</v>
      </c>
      <c r="J4979" t="str">
        <f>UPPER(anotacoes!H4979)</f>
        <v>GRIP TIME</v>
      </c>
      <c r="K4979" t="str">
        <f>UPPER(anotacoes!I4979)</f>
        <v>LEFT COLLAR</v>
      </c>
      <c r="L4979" s="6" t="str">
        <f>IF(anotacoes!N4979=0,"",anotacoes!N4979)</f>
        <v/>
      </c>
      <c r="M4979" t="str">
        <f>IF(anotacoes!M4979=0,"",UPPER(anotacoes!M4979))</f>
        <v/>
      </c>
    </row>
    <row r="4980" spans="1:13" x14ac:dyDescent="0.25">
      <c r="A4980" t="str">
        <f>anotacoes!C4980</f>
        <v>WORLD MASTERS BAKU</v>
      </c>
      <c r="B4980" t="str">
        <f>anotacoes!E4980</f>
        <v>MAMMADLI</v>
      </c>
      <c r="C4980" t="str">
        <f>anotacoes!F4980</f>
        <v>ATTAF</v>
      </c>
      <c r="D4980" t="s">
        <v>10434</v>
      </c>
      <c r="E4980">
        <f>anotacoes!A4980</f>
        <v>72</v>
      </c>
      <c r="F4980" t="str">
        <f>anotacoes!K4980</f>
        <v xml:space="preserve"> 00:01:53,029</v>
      </c>
      <c r="G4980" t="str">
        <f>anotacoes!L4980</f>
        <v xml:space="preserve"> 00:01:57,356</v>
      </c>
      <c r="H4980" t="str">
        <f>IF(J4980="PAUSE",D4980,IF(anotacoes!G4984=conversao_anotacoes!B4980,conversao_anotacoes!B4980,conversao_anotacoes!C4980))</f>
        <v>MAMMADLI</v>
      </c>
      <c r="I4980" t="str">
        <f t="shared" si="77"/>
        <v>ATTAF</v>
      </c>
      <c r="J4980" t="str">
        <f>UPPER(anotacoes!H4980)</f>
        <v>DISPLACEMENT</v>
      </c>
      <c r="K4980" t="str">
        <f>UPPER(anotacoes!I4980)</f>
        <v>TRY TO GRIP WITH CONTACT</v>
      </c>
      <c r="L4980" s="6" t="str">
        <f>IF(anotacoes!N4980=0,"",anotacoes!N4980)</f>
        <v/>
      </c>
      <c r="M4980" t="str">
        <f>IF(anotacoes!M4980=0,"",UPPER(anotacoes!M4980))</f>
        <v/>
      </c>
    </row>
    <row r="4981" spans="1:13" x14ac:dyDescent="0.25">
      <c r="A4981" t="str">
        <f>anotacoes!C4981</f>
        <v>WORLD MASTERS BAKU</v>
      </c>
      <c r="B4981" t="str">
        <f>anotacoes!E4981</f>
        <v>MAMMADLI</v>
      </c>
      <c r="C4981" t="str">
        <f>anotacoes!F4981</f>
        <v>ATTAF</v>
      </c>
      <c r="D4981" t="s">
        <v>10434</v>
      </c>
      <c r="E4981">
        <f>anotacoes!A4981</f>
        <v>72</v>
      </c>
      <c r="F4981" t="str">
        <f>anotacoes!K4981</f>
        <v xml:space="preserve"> 00:01:57,356</v>
      </c>
      <c r="G4981" t="str">
        <f>anotacoes!L4981</f>
        <v xml:space="preserve"> 00:01:59,449</v>
      </c>
      <c r="H4981" t="str">
        <f>IF(J4981="PAUSE",D4981,IF(anotacoes!G4985=conversao_anotacoes!B4981,conversao_anotacoes!B4981,conversao_anotacoes!C4981))</f>
        <v>MAMMADLI</v>
      </c>
      <c r="I4981" t="str">
        <f t="shared" si="77"/>
        <v>ATTAF</v>
      </c>
      <c r="J4981" t="str">
        <f>UPPER(anotacoes!H4981)</f>
        <v>GRIP TIME</v>
      </c>
      <c r="K4981" t="str">
        <f>UPPER(anotacoes!I4981)</f>
        <v>RIGHT SLEEVE</v>
      </c>
      <c r="L4981" s="6" t="str">
        <f>IF(anotacoes!N4981=0,"",anotacoes!N4981)</f>
        <v/>
      </c>
      <c r="M4981" t="str">
        <f>IF(anotacoes!M4981=0,"",UPPER(anotacoes!M4981))</f>
        <v/>
      </c>
    </row>
    <row r="4982" spans="1:13" x14ac:dyDescent="0.25">
      <c r="A4982" t="str">
        <f>anotacoes!C4982</f>
        <v>WORLD MASTERS BAKU</v>
      </c>
      <c r="B4982" t="str">
        <f>anotacoes!E4982</f>
        <v>MAMMADLI</v>
      </c>
      <c r="C4982" t="str">
        <f>anotacoes!F4982</f>
        <v>ATTAF</v>
      </c>
      <c r="D4982" t="s">
        <v>10434</v>
      </c>
      <c r="E4982">
        <f>anotacoes!A4982</f>
        <v>72</v>
      </c>
      <c r="F4982" t="str">
        <f>anotacoes!K4982</f>
        <v xml:space="preserve"> 00:01:59,449</v>
      </c>
      <c r="G4982" t="str">
        <f>anotacoes!L4982</f>
        <v xml:space="preserve"> 00:02:03,398</v>
      </c>
      <c r="H4982" t="str">
        <f>IF(J4982="PAUSE",D4982,IF(anotacoes!G4986=conversao_anotacoes!B4982,conversao_anotacoes!B4982,conversao_anotacoes!C4982))</f>
        <v>MAMMADLI</v>
      </c>
      <c r="I4982" t="str">
        <f t="shared" si="77"/>
        <v>ATTAF</v>
      </c>
      <c r="J4982" t="str">
        <f>UPPER(anotacoes!H4982)</f>
        <v>DISPLACEMENT</v>
      </c>
      <c r="K4982" t="str">
        <f>UPPER(anotacoes!I4982)</f>
        <v>2-3 STEP HESITANT RIGHT</v>
      </c>
      <c r="L4982" s="6" t="str">
        <f>IF(anotacoes!N4982=0,"",anotacoes!N4982)</f>
        <v/>
      </c>
      <c r="M4982" t="str">
        <f>IF(anotacoes!M4982=0,"",UPPER(anotacoes!M4982))</f>
        <v/>
      </c>
    </row>
    <row r="4983" spans="1:13" x14ac:dyDescent="0.25">
      <c r="A4983" t="str">
        <f>anotacoes!C4983</f>
        <v>WORLD MASTERS BAKU</v>
      </c>
      <c r="B4983" t="str">
        <f>anotacoes!E4983</f>
        <v>MAMMADLI</v>
      </c>
      <c r="C4983" t="str">
        <f>anotacoes!F4983</f>
        <v>ATTAF</v>
      </c>
      <c r="D4983" t="s">
        <v>10434</v>
      </c>
      <c r="E4983">
        <f>anotacoes!A4983</f>
        <v>72</v>
      </c>
      <c r="F4983" t="str">
        <f>anotacoes!K4983</f>
        <v xml:space="preserve"> 00:02:03,567</v>
      </c>
      <c r="G4983" t="str">
        <f>anotacoes!L4983</f>
        <v xml:space="preserve"> 00:02:10,126</v>
      </c>
      <c r="H4983" t="str">
        <f>IF(J4983="PAUSE",D4983,IF(anotacoes!G4987=conversao_anotacoes!B4983,conversao_anotacoes!B4983,conversao_anotacoes!C4983))</f>
        <v>MAMMADLI</v>
      </c>
      <c r="I4983" t="str">
        <f t="shared" si="77"/>
        <v>ATTAF</v>
      </c>
      <c r="J4983" t="str">
        <f>UPPER(anotacoes!H4983)</f>
        <v>DISPLACEMENT</v>
      </c>
      <c r="K4983" t="str">
        <f>UPPER(anotacoes!I4983)</f>
        <v>TRY TO GRIP WITH CONTACT</v>
      </c>
      <c r="L4983" s="6" t="str">
        <f>IF(anotacoes!N4983=0,"",anotacoes!N4983)</f>
        <v/>
      </c>
      <c r="M4983" t="str">
        <f>IF(anotacoes!M4983=0,"",UPPER(anotacoes!M4983))</f>
        <v/>
      </c>
    </row>
    <row r="4984" spans="1:13" x14ac:dyDescent="0.25">
      <c r="A4984" t="str">
        <f>anotacoes!C4984</f>
        <v>WORLD MASTERS BAKU</v>
      </c>
      <c r="B4984" t="str">
        <f>anotacoes!E4984</f>
        <v>MAMMADLI</v>
      </c>
      <c r="C4984" t="str">
        <f>anotacoes!F4984</f>
        <v>ATTAF</v>
      </c>
      <c r="D4984" t="s">
        <v>10434</v>
      </c>
      <c r="E4984">
        <f>anotacoes!A4984</f>
        <v>72</v>
      </c>
      <c r="F4984" t="str">
        <f>anotacoes!K4984</f>
        <v xml:space="preserve"> 00:02:10,126</v>
      </c>
      <c r="G4984" t="str">
        <f>anotacoes!L4984</f>
        <v xml:space="preserve"> 00:02:11,371</v>
      </c>
      <c r="H4984" t="str">
        <f>IF(J4984="PAUSE",D4984,IF(anotacoes!G4988=conversao_anotacoes!B4984,conversao_anotacoes!B4984,conversao_anotacoes!C4984))</f>
        <v>MAMMADLI</v>
      </c>
      <c r="I4984" t="str">
        <f t="shared" si="77"/>
        <v>ATTAF</v>
      </c>
      <c r="J4984" t="str">
        <f>UPPER(anotacoes!H4984)</f>
        <v>GRIP TIME</v>
      </c>
      <c r="K4984" t="str">
        <f>UPPER(anotacoes!I4984)</f>
        <v>LEFT COLLAR</v>
      </c>
      <c r="L4984" s="6" t="str">
        <f>IF(anotacoes!N4984=0,"",anotacoes!N4984)</f>
        <v/>
      </c>
      <c r="M4984" t="str">
        <f>IF(anotacoes!M4984=0,"",UPPER(anotacoes!M4984))</f>
        <v/>
      </c>
    </row>
    <row r="4985" spans="1:13" x14ac:dyDescent="0.25">
      <c r="A4985" t="str">
        <f>anotacoes!C4985</f>
        <v>WORLD MASTERS BAKU</v>
      </c>
      <c r="B4985" t="str">
        <f>anotacoes!E4985</f>
        <v>MAMMADLI</v>
      </c>
      <c r="C4985" t="str">
        <f>anotacoes!F4985</f>
        <v>ATTAF</v>
      </c>
      <c r="D4985" t="s">
        <v>10434</v>
      </c>
      <c r="E4985">
        <f>anotacoes!A4985</f>
        <v>72</v>
      </c>
      <c r="F4985" t="str">
        <f>anotacoes!K4985</f>
        <v xml:space="preserve"> 00:02:11,371</v>
      </c>
      <c r="G4985" t="str">
        <f>anotacoes!L4985</f>
        <v xml:space="preserve"> 00:02:11,371</v>
      </c>
      <c r="H4985" t="str">
        <f>IF(J4985="PAUSE",D4985,IF(anotacoes!G4989=conversao_anotacoes!B4985,conversao_anotacoes!B4985,conversao_anotacoes!C4985))</f>
        <v>MAMMADLI</v>
      </c>
      <c r="I4985" t="str">
        <f t="shared" si="77"/>
        <v>ATTAF</v>
      </c>
      <c r="J4985" t="str">
        <f>UPPER(anotacoes!H4985)</f>
        <v>FINTA</v>
      </c>
      <c r="K4985" t="str">
        <f>UPPER(anotacoes!I4985)</f>
        <v>OUCHI GARI RIGHT</v>
      </c>
      <c r="L4985" s="6" t="str">
        <f>IF(anotacoes!N4985=0,"",anotacoes!N4985)</f>
        <v/>
      </c>
      <c r="M4985" t="str">
        <f>IF(anotacoes!M4985=0,"",UPPER(anotacoes!M4985))</f>
        <v/>
      </c>
    </row>
    <row r="4986" spans="1:13" x14ac:dyDescent="0.25">
      <c r="A4986" t="str">
        <f>anotacoes!C4986</f>
        <v>WORLD MASTERS BAKU</v>
      </c>
      <c r="B4986" t="str">
        <f>anotacoes!E4986</f>
        <v>MAMMADLI</v>
      </c>
      <c r="C4986" t="str">
        <f>anotacoes!F4986</f>
        <v>ATTAF</v>
      </c>
      <c r="D4986" t="s">
        <v>10434</v>
      </c>
      <c r="E4986">
        <f>anotacoes!A4986</f>
        <v>72</v>
      </c>
      <c r="F4986" t="str">
        <f>anotacoes!K4986</f>
        <v xml:space="preserve"> 00:02:11,371</v>
      </c>
      <c r="G4986" t="str">
        <f>anotacoes!L4986</f>
        <v xml:space="preserve"> 00:02:18,930</v>
      </c>
      <c r="H4986" t="str">
        <f>IF(J4986="PAUSE",D4986,IF(anotacoes!G4990=conversao_anotacoes!B4986,conversao_anotacoes!B4986,conversao_anotacoes!C4986))</f>
        <v>MAMMADLI</v>
      </c>
      <c r="I4986" t="str">
        <f t="shared" si="77"/>
        <v>ATTAF</v>
      </c>
      <c r="J4986" t="str">
        <f>UPPER(anotacoes!H4986)</f>
        <v>DISPLACEMENT</v>
      </c>
      <c r="K4986" t="str">
        <f>UPPER(anotacoes!I4986)</f>
        <v>TRY TO GRIP WITH CONTACT</v>
      </c>
      <c r="L4986" s="6" t="str">
        <f>IF(anotacoes!N4986=0,"",anotacoes!N4986)</f>
        <v/>
      </c>
      <c r="M4986" t="str">
        <f>IF(anotacoes!M4986=0,"",UPPER(anotacoes!M4986))</f>
        <v/>
      </c>
    </row>
    <row r="4987" spans="1:13" x14ac:dyDescent="0.25">
      <c r="A4987" t="str">
        <f>anotacoes!C4987</f>
        <v>WORLD MASTERS BAKU</v>
      </c>
      <c r="B4987" t="str">
        <f>anotacoes!E4987</f>
        <v>MAMMADLI</v>
      </c>
      <c r="C4987" t="str">
        <f>anotacoes!F4987</f>
        <v>ATTAF</v>
      </c>
      <c r="D4987" t="s">
        <v>10434</v>
      </c>
      <c r="E4987">
        <f>anotacoes!A4987</f>
        <v>72</v>
      </c>
      <c r="F4987" t="str">
        <f>anotacoes!K4987</f>
        <v xml:space="preserve"> 00:02:19,206</v>
      </c>
      <c r="G4987" t="str">
        <f>anotacoes!L4987</f>
        <v xml:space="preserve"> 00:02:23,454</v>
      </c>
      <c r="H4987" t="str">
        <f>IF(J4987="PAUSE",D4987,IF(anotacoes!G4991=conversao_anotacoes!B4987,conversao_anotacoes!B4987,conversao_anotacoes!C4987))</f>
        <v>MAMMADLI</v>
      </c>
      <c r="I4987" t="str">
        <f t="shared" si="77"/>
        <v>ATTAF</v>
      </c>
      <c r="J4987" t="str">
        <f>UPPER(anotacoes!H4987)</f>
        <v>GRIP TIME</v>
      </c>
      <c r="K4987" t="str">
        <f>UPPER(anotacoes!I4987)</f>
        <v>RIGHT SLEEVE LEFT SLEEVE</v>
      </c>
      <c r="L4987" s="6" t="str">
        <f>IF(anotacoes!N4987=0,"",anotacoes!N4987)</f>
        <v/>
      </c>
      <c r="M4987" t="str">
        <f>IF(anotacoes!M4987=0,"",UPPER(anotacoes!M4987))</f>
        <v/>
      </c>
    </row>
    <row r="4988" spans="1:13" x14ac:dyDescent="0.25">
      <c r="A4988" t="str">
        <f>anotacoes!C4988</f>
        <v>WORLD MASTERS BAKU</v>
      </c>
      <c r="B4988" t="str">
        <f>anotacoes!E4988</f>
        <v>MAMMADLI</v>
      </c>
      <c r="C4988" t="str">
        <f>anotacoes!F4988</f>
        <v>ATTAF</v>
      </c>
      <c r="D4988" t="s">
        <v>10434</v>
      </c>
      <c r="E4988">
        <f>anotacoes!A4988</f>
        <v>72</v>
      </c>
      <c r="F4988" t="str">
        <f>anotacoes!K4988</f>
        <v xml:space="preserve"> 00:02:23,454</v>
      </c>
      <c r="G4988" t="str">
        <f>anotacoes!L4988</f>
        <v xml:space="preserve"> 00:02:24,517</v>
      </c>
      <c r="H4988" t="str">
        <f>IF(J4988="PAUSE",D4988,IF(anotacoes!G4992=conversao_anotacoes!B4988,conversao_anotacoes!B4988,conversao_anotacoes!C4988))</f>
        <v>MAMMADLI</v>
      </c>
      <c r="I4988" t="str">
        <f t="shared" si="77"/>
        <v>ATTAF</v>
      </c>
      <c r="J4988" t="str">
        <f>UPPER(anotacoes!H4988)</f>
        <v>ATTACK</v>
      </c>
      <c r="K4988" t="str">
        <f>UPPER(anotacoes!I4988)</f>
        <v>KATA OTOSHI KUZURE</v>
      </c>
      <c r="L4988" s="6">
        <f>IF(anotacoes!N4988=0,"",anotacoes!N4988)</f>
        <v>4</v>
      </c>
      <c r="M4988" t="str">
        <f>IF(anotacoes!M4988=0,"",UPPER(anotacoes!M4988))</f>
        <v/>
      </c>
    </row>
    <row r="4989" spans="1:13" x14ac:dyDescent="0.25">
      <c r="A4989" t="str">
        <f>anotacoes!C4989</f>
        <v>WORLD MASTERS BAKU</v>
      </c>
      <c r="B4989" t="str">
        <f>anotacoes!E4989</f>
        <v>MAMMADLI</v>
      </c>
      <c r="C4989" t="str">
        <f>anotacoes!F4989</f>
        <v>ATTAF</v>
      </c>
      <c r="D4989" t="s">
        <v>10434</v>
      </c>
      <c r="E4989">
        <f>anotacoes!A4989</f>
        <v>72</v>
      </c>
      <c r="F4989" t="str">
        <f>anotacoes!K4989</f>
        <v xml:space="preserve"> 00:02:24,704</v>
      </c>
      <c r="G4989" t="str">
        <f>anotacoes!L4989</f>
        <v xml:space="preserve"> 00:03:31,817</v>
      </c>
      <c r="H4989" t="str">
        <f>IF(J4989="PAUSE",D4989,IF(anotacoes!G4993=conversao_anotacoes!B4989,conversao_anotacoes!B4989,conversao_anotacoes!C4989))</f>
        <v>MAMMADLI</v>
      </c>
      <c r="I4989" t="str">
        <f t="shared" si="77"/>
        <v>ATTAF</v>
      </c>
      <c r="J4989" t="str">
        <f>UPPER(anotacoes!H4989)</f>
        <v>GROUNDWORK COMBAT</v>
      </c>
      <c r="K4989" t="str">
        <f>UPPER(anotacoes!I4989)</f>
        <v>DEFENSIVE POSITION</v>
      </c>
      <c r="L4989" s="6" t="str">
        <f>IF(anotacoes!N4989=0,"",anotacoes!N4989)</f>
        <v/>
      </c>
      <c r="M4989" t="str">
        <f>IF(anotacoes!M4989=0,"",UPPER(anotacoes!M4989))</f>
        <v/>
      </c>
    </row>
    <row r="4990" spans="1:13" x14ac:dyDescent="0.25">
      <c r="A4990" t="str">
        <f>anotacoes!C4990</f>
        <v>WORLD MASTERS BAKU</v>
      </c>
      <c r="B4990" t="str">
        <f>anotacoes!E4990</f>
        <v>MAMMADLI</v>
      </c>
      <c r="C4990" t="str">
        <f>anotacoes!F4990</f>
        <v>ATTAF</v>
      </c>
      <c r="D4990" t="s">
        <v>10434</v>
      </c>
      <c r="E4990">
        <f>anotacoes!A4990</f>
        <v>72</v>
      </c>
      <c r="F4990" t="str">
        <f>anotacoes!K4990</f>
        <v xml:space="preserve"> 00:03:31,994</v>
      </c>
      <c r="G4990" t="str">
        <f>anotacoes!L4990</f>
        <v xml:space="preserve"> 00:03:37,557</v>
      </c>
      <c r="H4990" t="str">
        <f>IF(J4990="PAUSE",D4990,IF(anotacoes!G4994=conversao_anotacoes!B4990,conversao_anotacoes!B4990,conversao_anotacoes!C4990))</f>
        <v>&lt;ARBITRO DESCONHECIDO&gt;</v>
      </c>
      <c r="I4990" t="str">
        <f t="shared" si="77"/>
        <v/>
      </c>
      <c r="J4990" t="str">
        <f>UPPER(anotacoes!H4990)</f>
        <v>PAUSE</v>
      </c>
      <c r="K4990" t="str">
        <f>UPPER(anotacoes!I4990)</f>
        <v>&lt;UNCLASSIFIED&gt;</v>
      </c>
      <c r="L4990" s="6" t="str">
        <f>IF(anotacoes!N4990=0,"",anotacoes!N4990)</f>
        <v/>
      </c>
      <c r="M4990" t="str">
        <f>IF(anotacoes!M4990=0,"",UPPER(anotacoes!M4990))</f>
        <v/>
      </c>
    </row>
    <row r="4991" spans="1:13" x14ac:dyDescent="0.25">
      <c r="A4991" t="str">
        <f>anotacoes!C4991</f>
        <v>WORLD MASTERS BAKU</v>
      </c>
      <c r="B4991" t="str">
        <f>anotacoes!E4991</f>
        <v>MAMMADLI</v>
      </c>
      <c r="C4991" t="str">
        <f>anotacoes!F4991</f>
        <v>ATTAF</v>
      </c>
      <c r="D4991" t="s">
        <v>10434</v>
      </c>
      <c r="E4991">
        <f>anotacoes!A4991</f>
        <v>72</v>
      </c>
      <c r="F4991" t="str">
        <f>anotacoes!K4991</f>
        <v xml:space="preserve"> 00:03:37,732</v>
      </c>
      <c r="G4991" t="str">
        <f>anotacoes!L4991</f>
        <v xml:space="preserve"> 00:03:52,354</v>
      </c>
      <c r="H4991" t="str">
        <f>IF(J4991="PAUSE",D4991,IF(anotacoes!G4995=conversao_anotacoes!B4991,conversao_anotacoes!B4991,conversao_anotacoes!C4991))</f>
        <v>MAMMADLI</v>
      </c>
      <c r="I4991" t="str">
        <f t="shared" si="77"/>
        <v>ATTAF</v>
      </c>
      <c r="J4991" t="str">
        <f>UPPER(anotacoes!H4991)</f>
        <v>DISPLACEMENT</v>
      </c>
      <c r="K4991" t="str">
        <f>UPPER(anotacoes!I4991)</f>
        <v>2-3 STEP HESITANT RIGHT</v>
      </c>
      <c r="L4991" s="6" t="str">
        <f>IF(anotacoes!N4991=0,"",anotacoes!N4991)</f>
        <v/>
      </c>
      <c r="M4991" t="str">
        <f>IF(anotacoes!M4991=0,"",UPPER(anotacoes!M4991))</f>
        <v/>
      </c>
    </row>
    <row r="4992" spans="1:13" x14ac:dyDescent="0.25">
      <c r="A4992" t="str">
        <f>anotacoes!C4992</f>
        <v>WORLD MASTERS BAKU</v>
      </c>
      <c r="B4992" t="str">
        <f>anotacoes!E4992</f>
        <v>MAMMADLI</v>
      </c>
      <c r="C4992" t="str">
        <f>anotacoes!F4992</f>
        <v>ATTAF</v>
      </c>
      <c r="D4992" t="s">
        <v>10434</v>
      </c>
      <c r="E4992">
        <f>anotacoes!A4992</f>
        <v>72</v>
      </c>
      <c r="F4992" t="str">
        <f>anotacoes!K4992</f>
        <v xml:space="preserve"> 00:03:52,354</v>
      </c>
      <c r="G4992" t="str">
        <f>anotacoes!L4992</f>
        <v xml:space="preserve"> 00:03:53,772</v>
      </c>
      <c r="H4992" t="str">
        <f>IF(J4992="PAUSE",D4992,IF(anotacoes!G4996=conversao_anotacoes!B4992,conversao_anotacoes!B4992,conversao_anotacoes!C4992))</f>
        <v>MAMMADLI</v>
      </c>
      <c r="I4992" t="str">
        <f t="shared" si="77"/>
        <v>ATTAF</v>
      </c>
      <c r="J4992" t="str">
        <f>UPPER(anotacoes!H4992)</f>
        <v>GRIP TIME</v>
      </c>
      <c r="K4992" t="str">
        <f>UPPER(anotacoes!I4992)</f>
        <v>LEFT COLLAR RIGHT SLEEVE</v>
      </c>
      <c r="L4992" s="6" t="str">
        <f>IF(anotacoes!N4992=0,"",anotacoes!N4992)</f>
        <v/>
      </c>
      <c r="M4992" t="str">
        <f>IF(anotacoes!M4992=0,"",UPPER(anotacoes!M4992))</f>
        <v/>
      </c>
    </row>
    <row r="4993" spans="1:13" x14ac:dyDescent="0.25">
      <c r="A4993" t="str">
        <f>anotacoes!C4993</f>
        <v>WORLD MASTERS BAKU</v>
      </c>
      <c r="B4993" t="str">
        <f>anotacoes!E4993</f>
        <v>MAMMADLI</v>
      </c>
      <c r="C4993" t="str">
        <f>anotacoes!F4993</f>
        <v>ATTAF</v>
      </c>
      <c r="D4993" t="s">
        <v>10434</v>
      </c>
      <c r="E4993">
        <f>anotacoes!A4993</f>
        <v>72</v>
      </c>
      <c r="F4993" t="str">
        <f>anotacoes!K4993</f>
        <v xml:space="preserve"> 00:03:53,772</v>
      </c>
      <c r="G4993" t="str">
        <f>anotacoes!L4993</f>
        <v xml:space="preserve"> 00:03:55,004</v>
      </c>
      <c r="H4993" t="str">
        <f>IF(J4993="PAUSE",D4993,IF(anotacoes!G4997=conversao_anotacoes!B4993,conversao_anotacoes!B4993,conversao_anotacoes!C4993))</f>
        <v>MAMMADLI</v>
      </c>
      <c r="I4993" t="str">
        <f t="shared" si="77"/>
        <v>ATTAF</v>
      </c>
      <c r="J4993" t="str">
        <f>UPPER(anotacoes!H4993)</f>
        <v>ATTACK</v>
      </c>
      <c r="K4993" t="str">
        <f>UPPER(anotacoes!I4993)</f>
        <v>KATA OTOSHI KUZURE</v>
      </c>
      <c r="L4993" s="6">
        <f>IF(anotacoes!N4993=0,"",anotacoes!N4993)</f>
        <v>4</v>
      </c>
      <c r="M4993" t="str">
        <f>IF(anotacoes!M4993=0,"",UPPER(anotacoes!M4993))</f>
        <v/>
      </c>
    </row>
    <row r="4994" spans="1:13" x14ac:dyDescent="0.25">
      <c r="A4994" t="str">
        <f>anotacoes!C4994</f>
        <v>WORLD MASTERS BAKU</v>
      </c>
      <c r="B4994" t="str">
        <f>anotacoes!E4994</f>
        <v>MAMMADLI</v>
      </c>
      <c r="C4994" t="str">
        <f>anotacoes!F4994</f>
        <v>ATTAF</v>
      </c>
      <c r="D4994" t="s">
        <v>10434</v>
      </c>
      <c r="E4994">
        <f>anotacoes!A4994</f>
        <v>72</v>
      </c>
      <c r="F4994" t="str">
        <f>anotacoes!K4994</f>
        <v xml:space="preserve"> 00:03:55,173</v>
      </c>
      <c r="G4994" t="str">
        <f>anotacoes!L4994</f>
        <v xml:space="preserve"> 00:03:57,999</v>
      </c>
      <c r="H4994" t="str">
        <f>IF(J4994="PAUSE",D4994,IF(anotacoes!G4998=conversao_anotacoes!B4994,conversao_anotacoes!B4994,conversao_anotacoes!C4994))</f>
        <v>MAMMADLI</v>
      </c>
      <c r="I4994" t="str">
        <f t="shared" si="77"/>
        <v>ATTAF</v>
      </c>
      <c r="J4994" t="str">
        <f>UPPER(anotacoes!H4994)</f>
        <v>TRANSITION</v>
      </c>
      <c r="K4994" t="str">
        <f>UPPER(anotacoes!I4994)</f>
        <v>WITHOUT ATTACK</v>
      </c>
      <c r="L4994" s="6" t="str">
        <f>IF(anotacoes!N4994=0,"",anotacoes!N4994)</f>
        <v/>
      </c>
      <c r="M4994" t="str">
        <f>IF(anotacoes!M4994=0,"",UPPER(anotacoes!M4994))</f>
        <v/>
      </c>
    </row>
    <row r="4995" spans="1:13" x14ac:dyDescent="0.25">
      <c r="A4995" t="str">
        <f>anotacoes!C4995</f>
        <v>WORLD MASTERS BAKU</v>
      </c>
      <c r="B4995" t="str">
        <f>anotacoes!E4995</f>
        <v>MAMMADLI</v>
      </c>
      <c r="C4995" t="str">
        <f>anotacoes!F4995</f>
        <v>ATTAF</v>
      </c>
      <c r="D4995" t="s">
        <v>10434</v>
      </c>
      <c r="E4995">
        <f>anotacoes!A4995</f>
        <v>72</v>
      </c>
      <c r="F4995" t="str">
        <f>anotacoes!K4995</f>
        <v xml:space="preserve"> 00:03:58,190</v>
      </c>
      <c r="G4995" t="str">
        <f>anotacoes!L4995</f>
        <v xml:space="preserve"> 00:04:01,679</v>
      </c>
      <c r="H4995" t="str">
        <f>IF(J4995="PAUSE",D4995,IF(anotacoes!G4999=conversao_anotacoes!B4995,conversao_anotacoes!B4995,conversao_anotacoes!C4995))</f>
        <v>&lt;ARBITRO DESCONHECIDO&gt;</v>
      </c>
      <c r="I4995" t="str">
        <f t="shared" ref="I4995:I5058" si="78">IF(H4995=D4995,"",IF(H4995=B4995,C4995,B4995))</f>
        <v/>
      </c>
      <c r="J4995" t="str">
        <f>UPPER(anotacoes!H4995)</f>
        <v>PAUSE</v>
      </c>
      <c r="K4995" t="str">
        <f>UPPER(anotacoes!I4995)</f>
        <v>&lt;UNCLASSIFIED&gt;</v>
      </c>
      <c r="L4995" s="6" t="str">
        <f>IF(anotacoes!N4995=0,"",anotacoes!N4995)</f>
        <v/>
      </c>
      <c r="M4995" t="str">
        <f>IF(anotacoes!M4995=0,"",UPPER(anotacoes!M4995))</f>
        <v/>
      </c>
    </row>
    <row r="4996" spans="1:13" x14ac:dyDescent="0.25">
      <c r="A4996" t="str">
        <f>anotacoes!C4996</f>
        <v>WORLD MASTERS BAKU</v>
      </c>
      <c r="B4996" t="str">
        <f>anotacoes!E4996</f>
        <v>MAMMADLI</v>
      </c>
      <c r="C4996" t="str">
        <f>anotacoes!F4996</f>
        <v>ATTAF</v>
      </c>
      <c r="D4996" t="s">
        <v>10434</v>
      </c>
      <c r="E4996">
        <f>anotacoes!A4996</f>
        <v>72</v>
      </c>
      <c r="F4996" t="str">
        <f>anotacoes!K4996</f>
        <v xml:space="preserve"> 00:04:01,834</v>
      </c>
      <c r="G4996" t="str">
        <f>anotacoes!L4996</f>
        <v xml:space="preserve"> 00:04:11,242</v>
      </c>
      <c r="H4996" t="str">
        <f>IF(J4996="PAUSE",D4996,IF(anotacoes!G5000=conversao_anotacoes!B4996,conversao_anotacoes!B4996,conversao_anotacoes!C4996))</f>
        <v>MAMMADLI</v>
      </c>
      <c r="I4996" t="str">
        <f t="shared" si="78"/>
        <v>ATTAF</v>
      </c>
      <c r="J4996" t="str">
        <f>UPPER(anotacoes!H4996)</f>
        <v>DISPLACEMENT</v>
      </c>
      <c r="K4996" t="str">
        <f>UPPER(anotacoes!I4996)</f>
        <v>2-3 STEP HESITANT RIGHT</v>
      </c>
      <c r="L4996" s="6" t="str">
        <f>IF(anotacoes!N4996=0,"",anotacoes!N4996)</f>
        <v/>
      </c>
      <c r="M4996" t="str">
        <f>IF(anotacoes!M4996=0,"",UPPER(anotacoes!M4996))</f>
        <v/>
      </c>
    </row>
    <row r="4997" spans="1:13" x14ac:dyDescent="0.25">
      <c r="A4997" t="str">
        <f>anotacoes!C4997</f>
        <v>WORLD MASTERS BAKU</v>
      </c>
      <c r="B4997" t="str">
        <f>anotacoes!E4997</f>
        <v>MAMMADLI</v>
      </c>
      <c r="C4997" t="str">
        <f>anotacoes!F4997</f>
        <v>ATTAF</v>
      </c>
      <c r="D4997" t="s">
        <v>10434</v>
      </c>
      <c r="E4997">
        <f>anotacoes!A4997</f>
        <v>72</v>
      </c>
      <c r="F4997" t="str">
        <f>anotacoes!K4997</f>
        <v xml:space="preserve"> 00:04:11,396</v>
      </c>
      <c r="G4997" t="str">
        <f>anotacoes!L4997</f>
        <v xml:space="preserve"> 00:04:14,777</v>
      </c>
      <c r="H4997" t="str">
        <f>IF(J4997="PAUSE",D4997,IF(anotacoes!G5001=conversao_anotacoes!B4997,conversao_anotacoes!B4997,conversao_anotacoes!C4997))</f>
        <v>MAMMADLI</v>
      </c>
      <c r="I4997" t="str">
        <f t="shared" si="78"/>
        <v>ATTAF</v>
      </c>
      <c r="J4997" t="str">
        <f>UPPER(anotacoes!H4997)</f>
        <v>DISPLACEMENT</v>
      </c>
      <c r="K4997" t="str">
        <f>UPPER(anotacoes!I4997)</f>
        <v>TRY TO GRIP WITH CONTACT</v>
      </c>
      <c r="L4997" s="6" t="str">
        <f>IF(anotacoes!N4997=0,"",anotacoes!N4997)</f>
        <v/>
      </c>
      <c r="M4997" t="str">
        <f>IF(anotacoes!M4997=0,"",UPPER(anotacoes!M4997))</f>
        <v/>
      </c>
    </row>
    <row r="4998" spans="1:13" x14ac:dyDescent="0.25">
      <c r="A4998" t="str">
        <f>anotacoes!C4998</f>
        <v>WORLD MASTERS BAKU</v>
      </c>
      <c r="B4998" t="str">
        <f>anotacoes!E4998</f>
        <v>MAMMADLI</v>
      </c>
      <c r="C4998" t="str">
        <f>anotacoes!F4998</f>
        <v>ATTAF</v>
      </c>
      <c r="D4998" t="s">
        <v>10434</v>
      </c>
      <c r="E4998">
        <f>anotacoes!A4998</f>
        <v>72</v>
      </c>
      <c r="F4998" t="str">
        <f>anotacoes!K4998</f>
        <v xml:space="preserve"> 00:04:14,777</v>
      </c>
      <c r="G4998" t="str">
        <f>anotacoes!L4998</f>
        <v xml:space="preserve"> 00:04:15,401</v>
      </c>
      <c r="H4998" t="str">
        <f>IF(J4998="PAUSE",D4998,IF(anotacoes!G5002=conversao_anotacoes!B4998,conversao_anotacoes!B4998,conversao_anotacoes!C4998))</f>
        <v>MAMMADLI</v>
      </c>
      <c r="I4998" t="str">
        <f t="shared" si="78"/>
        <v>ATTAF</v>
      </c>
      <c r="J4998" t="str">
        <f>UPPER(anotacoes!H4998)</f>
        <v>GRIP TIME</v>
      </c>
      <c r="K4998" t="str">
        <f>UPPER(anotacoes!I4998)</f>
        <v>LEFT COLLAR</v>
      </c>
      <c r="L4998" s="6" t="str">
        <f>IF(anotacoes!N4998=0,"",anotacoes!N4998)</f>
        <v/>
      </c>
      <c r="M4998" t="str">
        <f>IF(anotacoes!M4998=0,"",UPPER(anotacoes!M4998))</f>
        <v/>
      </c>
    </row>
    <row r="4999" spans="1:13" x14ac:dyDescent="0.25">
      <c r="A4999" t="str">
        <f>anotacoes!C4999</f>
        <v>WORLD MASTERS BAKU</v>
      </c>
      <c r="B4999" t="str">
        <f>anotacoes!E4999</f>
        <v>MAMMADLI</v>
      </c>
      <c r="C4999" t="str">
        <f>anotacoes!F4999</f>
        <v>ATTAF</v>
      </c>
      <c r="D4999" t="s">
        <v>10434</v>
      </c>
      <c r="E4999">
        <f>anotacoes!A4999</f>
        <v>72</v>
      </c>
      <c r="F4999" t="str">
        <f>anotacoes!K4999</f>
        <v xml:space="preserve"> 00:04:15,401</v>
      </c>
      <c r="G4999" t="str">
        <f>anotacoes!L4999</f>
        <v xml:space="preserve"> 00:04:16,392</v>
      </c>
      <c r="H4999" t="str">
        <f>IF(J4999="PAUSE",D4999,IF(anotacoes!G5003=conversao_anotacoes!B4999,conversao_anotacoes!B4999,conversao_anotacoes!C4999))</f>
        <v>MAMMADLI</v>
      </c>
      <c r="I4999" t="str">
        <f t="shared" si="78"/>
        <v>ATTAF</v>
      </c>
      <c r="J4999" t="str">
        <f>UPPER(anotacoes!H4999)</f>
        <v>ATTACK</v>
      </c>
      <c r="K4999" t="str">
        <f>UPPER(anotacoes!I4999)</f>
        <v>SEOI NAGE</v>
      </c>
      <c r="L4999" s="6">
        <f>IF(anotacoes!N4999=0,"",anotacoes!N4999)</f>
        <v>7</v>
      </c>
      <c r="M4999" t="str">
        <f>IF(anotacoes!M4999=0,"",UPPER(anotacoes!M4999))</f>
        <v/>
      </c>
    </row>
    <row r="5000" spans="1:13" x14ac:dyDescent="0.25">
      <c r="A5000" t="str">
        <f>anotacoes!C5000</f>
        <v>WORLD MASTERS BAKU</v>
      </c>
      <c r="B5000" t="str">
        <f>anotacoes!E5000</f>
        <v>MAMMADLI</v>
      </c>
      <c r="C5000" t="str">
        <f>anotacoes!F5000</f>
        <v>ATTAF</v>
      </c>
      <c r="D5000" t="s">
        <v>10434</v>
      </c>
      <c r="E5000">
        <f>anotacoes!A5000</f>
        <v>72</v>
      </c>
      <c r="F5000" t="str">
        <f>anotacoes!K5000</f>
        <v xml:space="preserve"> 00:04:16,547</v>
      </c>
      <c r="G5000" t="str">
        <f>anotacoes!L5000</f>
        <v xml:space="preserve"> 00:04:19,309</v>
      </c>
      <c r="H5000" t="str">
        <f>IF(J5000="PAUSE",D5000,IF(anotacoes!G5004=conversao_anotacoes!B5000,conversao_anotacoes!B5000,conversao_anotacoes!C5000))</f>
        <v>MAMMADLI</v>
      </c>
      <c r="I5000" t="str">
        <f t="shared" si="78"/>
        <v>ATTAF</v>
      </c>
      <c r="J5000" t="str">
        <f>UPPER(anotacoes!H5000)</f>
        <v>GROUNDWORK COMBAT</v>
      </c>
      <c r="K5000" t="str">
        <f>UPPER(anotacoes!I5000)</f>
        <v>DEFENSIVE POSITION</v>
      </c>
      <c r="L5000" s="6" t="str">
        <f>IF(anotacoes!N5000=0,"",anotacoes!N5000)</f>
        <v/>
      </c>
      <c r="M5000" t="str">
        <f>IF(anotacoes!M5000=0,"",UPPER(anotacoes!M5000))</f>
        <v/>
      </c>
    </row>
    <row r="5001" spans="1:13" x14ac:dyDescent="0.25">
      <c r="A5001" t="str">
        <f>anotacoes!C5001</f>
        <v>WORLD MASTERS BAKU</v>
      </c>
      <c r="B5001" t="str">
        <f>anotacoes!E5001</f>
        <v>MAMMADLI</v>
      </c>
      <c r="C5001" t="str">
        <f>anotacoes!F5001</f>
        <v>ATTAF</v>
      </c>
      <c r="D5001" t="s">
        <v>10434</v>
      </c>
      <c r="E5001">
        <f>anotacoes!A5001</f>
        <v>72</v>
      </c>
      <c r="F5001" t="str">
        <f>anotacoes!K5001</f>
        <v xml:space="preserve"> 00:04:19,483</v>
      </c>
      <c r="G5001" t="str">
        <f>anotacoes!L5001</f>
        <v xml:space="preserve"> 00:05:10,654</v>
      </c>
      <c r="H5001" t="str">
        <f>IF(J5001="PAUSE",D5001,IF(anotacoes!G5005=conversao_anotacoes!B5001,conversao_anotacoes!B5001,conversao_anotacoes!C5001))</f>
        <v>&lt;ARBITRO DESCONHECIDO&gt;</v>
      </c>
      <c r="I5001" t="str">
        <f t="shared" si="78"/>
        <v/>
      </c>
      <c r="J5001" t="str">
        <f>UPPER(anotacoes!H5001)</f>
        <v>PAUSE</v>
      </c>
      <c r="K5001" t="str">
        <f>UPPER(anotacoes!I5001)</f>
        <v>&lt;UNCLASSIFIED&gt;</v>
      </c>
      <c r="L5001" s="6" t="str">
        <f>IF(anotacoes!N5001=0,"",anotacoes!N5001)</f>
        <v/>
      </c>
      <c r="M5001" t="str">
        <f>IF(anotacoes!M5001=0,"",UPPER(anotacoes!M5001))</f>
        <v/>
      </c>
    </row>
    <row r="5002" spans="1:13" x14ac:dyDescent="0.25">
      <c r="A5002" t="str">
        <f>anotacoes!C5002</f>
        <v>WORLD MASTERS BAKU</v>
      </c>
      <c r="B5002" t="str">
        <f>anotacoes!E5002</f>
        <v>MAMMADLI</v>
      </c>
      <c r="C5002" t="str">
        <f>anotacoes!F5002</f>
        <v>ATTAF</v>
      </c>
      <c r="D5002" t="s">
        <v>10434</v>
      </c>
      <c r="E5002">
        <f>anotacoes!A5002</f>
        <v>72</v>
      </c>
      <c r="F5002" t="str">
        <f>anotacoes!K5002</f>
        <v xml:space="preserve"> 00:05:10,824</v>
      </c>
      <c r="G5002" t="str">
        <f>anotacoes!L5002</f>
        <v xml:space="preserve"> 00:05:13,736</v>
      </c>
      <c r="H5002" t="str">
        <f>IF(J5002="PAUSE",D5002,IF(anotacoes!G5006=conversao_anotacoes!B5002,conversao_anotacoes!B5002,conversao_anotacoes!C5002))</f>
        <v>MAMMADLI</v>
      </c>
      <c r="I5002" t="str">
        <f t="shared" si="78"/>
        <v>ATTAF</v>
      </c>
      <c r="J5002" t="str">
        <f>UPPER(anotacoes!H5002)</f>
        <v>DISPLACEMENT</v>
      </c>
      <c r="K5002" t="str">
        <f>UPPER(anotacoes!I5002)</f>
        <v>2-3 STEP HESITANT RIGHT</v>
      </c>
      <c r="L5002" s="6" t="str">
        <f>IF(anotacoes!N5002=0,"",anotacoes!N5002)</f>
        <v/>
      </c>
      <c r="M5002" t="str">
        <f>IF(anotacoes!M5002=0,"",UPPER(anotacoes!M5002))</f>
        <v/>
      </c>
    </row>
    <row r="5003" spans="1:13" x14ac:dyDescent="0.25">
      <c r="A5003" t="str">
        <f>anotacoes!C5003</f>
        <v>WORLD MASTERS BAKU</v>
      </c>
      <c r="B5003" t="str">
        <f>anotacoes!E5003</f>
        <v>MAMMADLI</v>
      </c>
      <c r="C5003" t="str">
        <f>anotacoes!F5003</f>
        <v>ATTAF</v>
      </c>
      <c r="D5003" t="s">
        <v>10434</v>
      </c>
      <c r="E5003">
        <f>anotacoes!A5003</f>
        <v>72</v>
      </c>
      <c r="F5003" t="str">
        <f>anotacoes!K5003</f>
        <v xml:space="preserve"> 00:05:13,736</v>
      </c>
      <c r="G5003" t="str">
        <f>anotacoes!L5003</f>
        <v xml:space="preserve"> 00:05:18,510</v>
      </c>
      <c r="H5003" t="str">
        <f>IF(J5003="PAUSE",D5003,IF(anotacoes!G5007=conversao_anotacoes!B5003,conversao_anotacoes!B5003,conversao_anotacoes!C5003))</f>
        <v>MAMMADLI</v>
      </c>
      <c r="I5003" t="str">
        <f t="shared" si="78"/>
        <v>ATTAF</v>
      </c>
      <c r="J5003" t="str">
        <f>UPPER(anotacoes!H5003)</f>
        <v>DISPLACEMENT</v>
      </c>
      <c r="K5003" t="str">
        <f>UPPER(anotacoes!I5003)</f>
        <v>TRY TO GRIP WITH CONTACT</v>
      </c>
      <c r="L5003" s="6" t="str">
        <f>IF(anotacoes!N5003=0,"",anotacoes!N5003)</f>
        <v/>
      </c>
      <c r="M5003" t="str">
        <f>IF(anotacoes!M5003=0,"",UPPER(anotacoes!M5003))</f>
        <v/>
      </c>
    </row>
    <row r="5004" spans="1:13" x14ac:dyDescent="0.25">
      <c r="A5004" t="str">
        <f>anotacoes!C5004</f>
        <v>WORLD MASTERS BAKU</v>
      </c>
      <c r="B5004" t="str">
        <f>anotacoes!E5004</f>
        <v>MAMMADLI</v>
      </c>
      <c r="C5004" t="str">
        <f>anotacoes!F5004</f>
        <v>ATTAF</v>
      </c>
      <c r="D5004" t="s">
        <v>10434</v>
      </c>
      <c r="E5004">
        <f>anotacoes!A5004</f>
        <v>72</v>
      </c>
      <c r="F5004" t="str">
        <f>anotacoes!K5004</f>
        <v xml:space="preserve"> 00:05:18,510</v>
      </c>
      <c r="G5004" t="str">
        <f>anotacoes!L5004</f>
        <v xml:space="preserve"> 00:05:20,437</v>
      </c>
      <c r="H5004" t="str">
        <f>IF(J5004="PAUSE",D5004,IF(anotacoes!G5008=conversao_anotacoes!B5004,conversao_anotacoes!B5004,conversao_anotacoes!C5004))</f>
        <v>MAMMADLI</v>
      </c>
      <c r="I5004" t="str">
        <f t="shared" si="78"/>
        <v>ATTAF</v>
      </c>
      <c r="J5004" t="str">
        <f>UPPER(anotacoes!H5004)</f>
        <v>GRIP TIME</v>
      </c>
      <c r="K5004" t="str">
        <f>UPPER(anotacoes!I5004)</f>
        <v>RIGHT SLEEVE LEFT SLEEVE</v>
      </c>
      <c r="L5004" s="6" t="str">
        <f>IF(anotacoes!N5004=0,"",anotacoes!N5004)</f>
        <v/>
      </c>
      <c r="M5004" t="str">
        <f>IF(anotacoes!M5004=0,"",UPPER(anotacoes!M5004))</f>
        <v/>
      </c>
    </row>
    <row r="5005" spans="1:13" x14ac:dyDescent="0.25">
      <c r="A5005" t="str">
        <f>anotacoes!C5005</f>
        <v>WORLD MASTERS BAKU</v>
      </c>
      <c r="B5005" t="str">
        <f>anotacoes!E5005</f>
        <v>MAMMADLI</v>
      </c>
      <c r="C5005" t="str">
        <f>anotacoes!F5005</f>
        <v>ATTAF</v>
      </c>
      <c r="D5005" t="s">
        <v>10434</v>
      </c>
      <c r="E5005">
        <f>anotacoes!A5005</f>
        <v>72</v>
      </c>
      <c r="F5005" t="str">
        <f>anotacoes!K5005</f>
        <v xml:space="preserve"> 00:05:20,437</v>
      </c>
      <c r="G5005" t="str">
        <f>anotacoes!L5005</f>
        <v xml:space="preserve"> 00:05:22,864</v>
      </c>
      <c r="H5005" t="str">
        <f>IF(J5005="PAUSE",D5005,IF(anotacoes!G5009=conversao_anotacoes!B5005,conversao_anotacoes!B5005,conversao_anotacoes!C5005))</f>
        <v>MAMMADLI</v>
      </c>
      <c r="I5005" t="str">
        <f t="shared" si="78"/>
        <v>ATTAF</v>
      </c>
      <c r="J5005" t="str">
        <f>UPPER(anotacoes!H5005)</f>
        <v>ATTACK</v>
      </c>
      <c r="K5005" t="str">
        <f>UPPER(anotacoes!I5005)</f>
        <v>SODE SEOI NAGE</v>
      </c>
      <c r="L5005" s="6">
        <f>IF(anotacoes!N5005=0,"",anotacoes!N5005)</f>
        <v>6</v>
      </c>
      <c r="M5005" t="str">
        <f>IF(anotacoes!M5005=0,"",UPPER(anotacoes!M5005))</f>
        <v>IPPON</v>
      </c>
    </row>
    <row r="5006" spans="1:13" x14ac:dyDescent="0.25">
      <c r="A5006" t="str">
        <f>anotacoes!C5006</f>
        <v>GRAND SLAM RIO DE JANEIRO</v>
      </c>
      <c r="B5006" t="str">
        <f>anotacoes!E5006</f>
        <v>MAMMADLI</v>
      </c>
      <c r="C5006" t="str">
        <f>anotacoes!F5006</f>
        <v>GUILHEIRO</v>
      </c>
      <c r="D5006" t="s">
        <v>10434</v>
      </c>
      <c r="E5006">
        <f>anotacoes!A5006</f>
        <v>73</v>
      </c>
      <c r="F5006" t="str">
        <f>anotacoes!K5006</f>
        <v xml:space="preserve"> 00:00:00,855</v>
      </c>
      <c r="G5006" t="str">
        <f>anotacoes!L5006</f>
        <v xml:space="preserve"> 00:00:14,076</v>
      </c>
      <c r="H5006" t="str">
        <f>IF(J5006="PAUSE",D5006,IF(anotacoes!G5010=conversao_anotacoes!B5006,conversao_anotacoes!B5006,conversao_anotacoes!C5006))</f>
        <v>&lt;ARBITRO DESCONHECIDO&gt;</v>
      </c>
      <c r="I5006" t="str">
        <f t="shared" si="78"/>
        <v/>
      </c>
      <c r="J5006" t="str">
        <f>UPPER(anotacoes!H5006)</f>
        <v>PAUSE</v>
      </c>
      <c r="K5006" t="str">
        <f>UPPER(anotacoes!I5006)</f>
        <v>&lt;UNCLASSIFIED&gt;</v>
      </c>
      <c r="L5006" s="6" t="str">
        <f>IF(anotacoes!N5006=0,"",anotacoes!N5006)</f>
        <v/>
      </c>
      <c r="M5006" t="str">
        <f>IF(anotacoes!M5006=0,"",UPPER(anotacoes!M5006))</f>
        <v/>
      </c>
    </row>
    <row r="5007" spans="1:13" x14ac:dyDescent="0.25">
      <c r="A5007" t="str">
        <f>anotacoes!C5007</f>
        <v>GRAND SLAM RIO DE JANEIRO</v>
      </c>
      <c r="B5007" t="str">
        <f>anotacoes!E5007</f>
        <v>MAMMADLI</v>
      </c>
      <c r="C5007" t="str">
        <f>anotacoes!F5007</f>
        <v>GUILHEIRO</v>
      </c>
      <c r="D5007" t="s">
        <v>10434</v>
      </c>
      <c r="E5007">
        <f>anotacoes!A5007</f>
        <v>73</v>
      </c>
      <c r="F5007" t="str">
        <f>anotacoes!K5007</f>
        <v xml:space="preserve"> 00:00:14,112</v>
      </c>
      <c r="G5007" t="str">
        <f>anotacoes!L5007</f>
        <v xml:space="preserve"> 00:00:22,763</v>
      </c>
      <c r="H5007" t="str">
        <f>IF(J5007="PAUSE",D5007,IF(anotacoes!G5011=conversao_anotacoes!B5007,conversao_anotacoes!B5007,conversao_anotacoes!C5007))</f>
        <v>MAMMADLI</v>
      </c>
      <c r="I5007" t="str">
        <f t="shared" si="78"/>
        <v>GUILHEIRO</v>
      </c>
      <c r="J5007" t="str">
        <f>UPPER(anotacoes!H5007)</f>
        <v>DISPLACEMENT</v>
      </c>
      <c r="K5007" t="str">
        <f>UPPER(anotacoes!I5007)</f>
        <v>2-3 STEP HESITANT LEFT</v>
      </c>
      <c r="L5007" s="6" t="str">
        <f>IF(anotacoes!N5007=0,"",anotacoes!N5007)</f>
        <v/>
      </c>
      <c r="M5007" t="str">
        <f>IF(anotacoes!M5007=0,"",UPPER(anotacoes!M5007))</f>
        <v/>
      </c>
    </row>
    <row r="5008" spans="1:13" x14ac:dyDescent="0.25">
      <c r="A5008" t="str">
        <f>anotacoes!C5008</f>
        <v>GRAND SLAM RIO DE JANEIRO</v>
      </c>
      <c r="B5008" t="str">
        <f>anotacoes!E5008</f>
        <v>MAMMADLI</v>
      </c>
      <c r="C5008" t="str">
        <f>anotacoes!F5008</f>
        <v>GUILHEIRO</v>
      </c>
      <c r="D5008" t="s">
        <v>10434</v>
      </c>
      <c r="E5008">
        <f>anotacoes!A5008</f>
        <v>73</v>
      </c>
      <c r="F5008" t="str">
        <f>anotacoes!K5008</f>
        <v xml:space="preserve"> 00:00:22,763</v>
      </c>
      <c r="G5008" t="str">
        <f>anotacoes!L5008</f>
        <v xml:space="preserve"> 00:00:25,022</v>
      </c>
      <c r="H5008" t="str">
        <f>IF(J5008="PAUSE",D5008,IF(anotacoes!G5012=conversao_anotacoes!B5008,conversao_anotacoes!B5008,conversao_anotacoes!C5008))</f>
        <v>MAMMADLI</v>
      </c>
      <c r="I5008" t="str">
        <f t="shared" si="78"/>
        <v>GUILHEIRO</v>
      </c>
      <c r="J5008" t="str">
        <f>UPPER(anotacoes!H5008)</f>
        <v>DISPLACEMENT</v>
      </c>
      <c r="K5008" t="str">
        <f>UPPER(anotacoes!I5008)</f>
        <v>TRY TO GRIP WITH CONTACT</v>
      </c>
      <c r="L5008" s="6" t="str">
        <f>IF(anotacoes!N5008=0,"",anotacoes!N5008)</f>
        <v/>
      </c>
      <c r="M5008" t="str">
        <f>IF(anotacoes!M5008=0,"",UPPER(anotacoes!M5008))</f>
        <v/>
      </c>
    </row>
    <row r="5009" spans="1:13" x14ac:dyDescent="0.25">
      <c r="A5009" t="str">
        <f>anotacoes!C5009</f>
        <v>GRAND SLAM RIO DE JANEIRO</v>
      </c>
      <c r="B5009" t="str">
        <f>anotacoes!E5009</f>
        <v>MAMMADLI</v>
      </c>
      <c r="C5009" t="str">
        <f>anotacoes!F5009</f>
        <v>GUILHEIRO</v>
      </c>
      <c r="D5009" t="s">
        <v>10434</v>
      </c>
      <c r="E5009">
        <f>anotacoes!A5009</f>
        <v>73</v>
      </c>
      <c r="F5009" t="str">
        <f>anotacoes!K5009</f>
        <v xml:space="preserve"> 00:00:25,022</v>
      </c>
      <c r="G5009" t="str">
        <f>anotacoes!L5009</f>
        <v xml:space="preserve"> 00:00:26,551</v>
      </c>
      <c r="H5009" t="str">
        <f>IF(J5009="PAUSE",D5009,IF(anotacoes!G5013=conversao_anotacoes!B5009,conversao_anotacoes!B5009,conversao_anotacoes!C5009))</f>
        <v>MAMMADLI</v>
      </c>
      <c r="I5009" t="str">
        <f t="shared" si="78"/>
        <v>GUILHEIRO</v>
      </c>
      <c r="J5009" t="str">
        <f>UPPER(anotacoes!H5009)</f>
        <v>GRIP TIME</v>
      </c>
      <c r="K5009" t="str">
        <f>UPPER(anotacoes!I5009)</f>
        <v>RIGHT COLLAR RIGHT SLEEVE</v>
      </c>
      <c r="L5009" s="6" t="str">
        <f>IF(anotacoes!N5009=0,"",anotacoes!N5009)</f>
        <v/>
      </c>
      <c r="M5009" t="str">
        <f>IF(anotacoes!M5009=0,"",UPPER(anotacoes!M5009))</f>
        <v/>
      </c>
    </row>
    <row r="5010" spans="1:13" x14ac:dyDescent="0.25">
      <c r="A5010" t="str">
        <f>anotacoes!C5010</f>
        <v>GRAND SLAM RIO DE JANEIRO</v>
      </c>
      <c r="B5010" t="str">
        <f>anotacoes!E5010</f>
        <v>MAMMADLI</v>
      </c>
      <c r="C5010" t="str">
        <f>anotacoes!F5010</f>
        <v>GUILHEIRO</v>
      </c>
      <c r="D5010" t="s">
        <v>10434</v>
      </c>
      <c r="E5010">
        <f>anotacoes!A5010</f>
        <v>73</v>
      </c>
      <c r="F5010" t="str">
        <f>anotacoes!K5010</f>
        <v xml:space="preserve"> 00:00:26,551</v>
      </c>
      <c r="G5010" t="str">
        <f>anotacoes!L5010</f>
        <v xml:space="preserve"> 00:00:27,831</v>
      </c>
      <c r="H5010" t="str">
        <f>IF(J5010="PAUSE",D5010,IF(anotacoes!G5014=conversao_anotacoes!B5010,conversao_anotacoes!B5010,conversao_anotacoes!C5010))</f>
        <v>MAMMADLI</v>
      </c>
      <c r="I5010" t="str">
        <f t="shared" si="78"/>
        <v>GUILHEIRO</v>
      </c>
      <c r="J5010" t="str">
        <f>UPPER(anotacoes!H5010)</f>
        <v>ATTACK</v>
      </c>
      <c r="K5010" t="str">
        <f>UPPER(anotacoes!I5010)</f>
        <v>SEOI NAGE</v>
      </c>
      <c r="L5010" s="6">
        <f>IF(anotacoes!N5010=0,"",anotacoes!N5010)</f>
        <v>6</v>
      </c>
      <c r="M5010" t="str">
        <f>IF(anotacoes!M5010=0,"",UPPER(anotacoes!M5010))</f>
        <v/>
      </c>
    </row>
    <row r="5011" spans="1:13" x14ac:dyDescent="0.25">
      <c r="A5011" t="str">
        <f>anotacoes!C5011</f>
        <v>GRAND SLAM RIO DE JANEIRO</v>
      </c>
      <c r="B5011" t="str">
        <f>anotacoes!E5011</f>
        <v>MAMMADLI</v>
      </c>
      <c r="C5011" t="str">
        <f>anotacoes!F5011</f>
        <v>GUILHEIRO</v>
      </c>
      <c r="D5011" t="s">
        <v>10434</v>
      </c>
      <c r="E5011">
        <f>anotacoes!A5011</f>
        <v>73</v>
      </c>
      <c r="F5011" t="str">
        <f>anotacoes!K5011</f>
        <v xml:space="preserve"> 00:00:27,831</v>
      </c>
      <c r="G5011" t="str">
        <f>anotacoes!L5011</f>
        <v xml:space="preserve"> 00:00:39,232</v>
      </c>
      <c r="H5011" t="str">
        <f>IF(J5011="PAUSE",D5011,IF(anotacoes!G5015=conversao_anotacoes!B5011,conversao_anotacoes!B5011,conversao_anotacoes!C5011))</f>
        <v>&lt;ARBITRO DESCONHECIDO&gt;</v>
      </c>
      <c r="I5011" t="str">
        <f t="shared" si="78"/>
        <v/>
      </c>
      <c r="J5011" t="str">
        <f>UPPER(anotacoes!H5011)</f>
        <v>PAUSE</v>
      </c>
      <c r="K5011" t="str">
        <f>UPPER(anotacoes!I5011)</f>
        <v>&lt;UNCLASSIFIED&gt;</v>
      </c>
      <c r="L5011" s="6" t="str">
        <f>IF(anotacoes!N5011=0,"",anotacoes!N5011)</f>
        <v/>
      </c>
      <c r="M5011" t="str">
        <f>IF(anotacoes!M5011=0,"",UPPER(anotacoes!M5011))</f>
        <v/>
      </c>
    </row>
    <row r="5012" spans="1:13" x14ac:dyDescent="0.25">
      <c r="A5012" t="str">
        <f>anotacoes!C5012</f>
        <v>GRAND SLAM RIO DE JANEIRO</v>
      </c>
      <c r="B5012" t="str">
        <f>anotacoes!E5012</f>
        <v>MAMMADLI</v>
      </c>
      <c r="C5012" t="str">
        <f>anotacoes!F5012</f>
        <v>GUILHEIRO</v>
      </c>
      <c r="D5012" t="s">
        <v>10434</v>
      </c>
      <c r="E5012">
        <f>anotacoes!A5012</f>
        <v>73</v>
      </c>
      <c r="F5012" t="str">
        <f>anotacoes!K5012</f>
        <v xml:space="preserve"> 00:00:39,232</v>
      </c>
      <c r="G5012" t="str">
        <f>anotacoes!L5012</f>
        <v xml:space="preserve"> 00:00:41,244</v>
      </c>
      <c r="H5012" t="str">
        <f>IF(J5012="PAUSE",D5012,IF(anotacoes!G5016=conversao_anotacoes!B5012,conversao_anotacoes!B5012,conversao_anotacoes!C5012))</f>
        <v>MAMMADLI</v>
      </c>
      <c r="I5012" t="str">
        <f t="shared" si="78"/>
        <v>GUILHEIRO</v>
      </c>
      <c r="J5012" t="str">
        <f>UPPER(anotacoes!H5012)</f>
        <v>DISPLACEMENT</v>
      </c>
      <c r="K5012" t="str">
        <f>UPPER(anotacoes!I5012)</f>
        <v>2-3 STEP HESITANT LEFT</v>
      </c>
      <c r="L5012" s="6" t="str">
        <f>IF(anotacoes!N5012=0,"",anotacoes!N5012)</f>
        <v/>
      </c>
      <c r="M5012" t="str">
        <f>IF(anotacoes!M5012=0,"",UPPER(anotacoes!M5012))</f>
        <v/>
      </c>
    </row>
    <row r="5013" spans="1:13" x14ac:dyDescent="0.25">
      <c r="A5013" t="str">
        <f>anotacoes!C5013</f>
        <v>GRAND SLAM RIO DE JANEIRO</v>
      </c>
      <c r="B5013" t="str">
        <f>anotacoes!E5013</f>
        <v>MAMMADLI</v>
      </c>
      <c r="C5013" t="str">
        <f>anotacoes!F5013</f>
        <v>GUILHEIRO</v>
      </c>
      <c r="D5013" t="s">
        <v>10434</v>
      </c>
      <c r="E5013">
        <f>anotacoes!A5013</f>
        <v>73</v>
      </c>
      <c r="F5013" t="str">
        <f>anotacoes!K5013</f>
        <v xml:space="preserve"> 00:00:41,244</v>
      </c>
      <c r="G5013" t="str">
        <f>anotacoes!L5013</f>
        <v xml:space="preserve"> 00:00:45,409</v>
      </c>
      <c r="H5013" t="str">
        <f>IF(J5013="PAUSE",D5013,IF(anotacoes!G5017=conversao_anotacoes!B5013,conversao_anotacoes!B5013,conversao_anotacoes!C5013))</f>
        <v>MAMMADLI</v>
      </c>
      <c r="I5013" t="str">
        <f t="shared" si="78"/>
        <v>GUILHEIRO</v>
      </c>
      <c r="J5013" t="str">
        <f>UPPER(anotacoes!H5013)</f>
        <v>DISPLACEMENT</v>
      </c>
      <c r="K5013" t="str">
        <f>UPPER(anotacoes!I5013)</f>
        <v>TRY TO GRIP WITH CONTACT</v>
      </c>
      <c r="L5013" s="6" t="str">
        <f>IF(anotacoes!N5013=0,"",anotacoes!N5013)</f>
        <v/>
      </c>
      <c r="M5013" t="str">
        <f>IF(anotacoes!M5013=0,"",UPPER(anotacoes!M5013))</f>
        <v/>
      </c>
    </row>
    <row r="5014" spans="1:13" x14ac:dyDescent="0.25">
      <c r="A5014" t="str">
        <f>anotacoes!C5014</f>
        <v>GRAND SLAM RIO DE JANEIRO</v>
      </c>
      <c r="B5014" t="str">
        <f>anotacoes!E5014</f>
        <v>MAMMADLI</v>
      </c>
      <c r="C5014" t="str">
        <f>anotacoes!F5014</f>
        <v>GUILHEIRO</v>
      </c>
      <c r="D5014" t="s">
        <v>10434</v>
      </c>
      <c r="E5014">
        <f>anotacoes!A5014</f>
        <v>73</v>
      </c>
      <c r="F5014" t="str">
        <f>anotacoes!K5014</f>
        <v xml:space="preserve"> 00:00:45,409</v>
      </c>
      <c r="G5014" t="str">
        <f>anotacoes!L5014</f>
        <v xml:space="preserve"> 00:00:49,546</v>
      </c>
      <c r="H5014" t="str">
        <f>IF(J5014="PAUSE",D5014,IF(anotacoes!G5018=conversao_anotacoes!B5014,conversao_anotacoes!B5014,conversao_anotacoes!C5014))</f>
        <v>MAMMADLI</v>
      </c>
      <c r="I5014" t="str">
        <f t="shared" si="78"/>
        <v>GUILHEIRO</v>
      </c>
      <c r="J5014" t="str">
        <f>UPPER(anotacoes!H5014)</f>
        <v>GRIP TIME</v>
      </c>
      <c r="K5014" t="str">
        <f>UPPER(anotacoes!I5014)</f>
        <v>RIGHT COLLAR</v>
      </c>
      <c r="L5014" s="6" t="str">
        <f>IF(anotacoes!N5014=0,"",anotacoes!N5014)</f>
        <v/>
      </c>
      <c r="M5014" t="str">
        <f>IF(anotacoes!M5014=0,"",UPPER(anotacoes!M5014))</f>
        <v/>
      </c>
    </row>
    <row r="5015" spans="1:13" x14ac:dyDescent="0.25">
      <c r="A5015" t="str">
        <f>anotacoes!C5015</f>
        <v>GRAND SLAM RIO DE JANEIRO</v>
      </c>
      <c r="B5015" t="str">
        <f>anotacoes!E5015</f>
        <v>MAMMADLI</v>
      </c>
      <c r="C5015" t="str">
        <f>anotacoes!F5015</f>
        <v>GUILHEIRO</v>
      </c>
      <c r="D5015" t="s">
        <v>10434</v>
      </c>
      <c r="E5015">
        <f>anotacoes!A5015</f>
        <v>73</v>
      </c>
      <c r="F5015" t="str">
        <f>anotacoes!K5015</f>
        <v xml:space="preserve"> 00:00:49,546</v>
      </c>
      <c r="G5015" t="str">
        <f>anotacoes!L5015</f>
        <v xml:space="preserve"> 00:00:49,546</v>
      </c>
      <c r="H5015" t="str">
        <f>IF(J5015="PAUSE",D5015,IF(anotacoes!G5019=conversao_anotacoes!B5015,conversao_anotacoes!B5015,conversao_anotacoes!C5015))</f>
        <v>MAMMADLI</v>
      </c>
      <c r="I5015" t="str">
        <f t="shared" si="78"/>
        <v>GUILHEIRO</v>
      </c>
      <c r="J5015" t="str">
        <f>UPPER(anotacoes!H5015)</f>
        <v>ATTACK</v>
      </c>
      <c r="K5015" t="str">
        <f>UPPER(anotacoes!I5015)</f>
        <v>KOSOTO GARI</v>
      </c>
      <c r="L5015" s="6">
        <f>IF(anotacoes!N5015=0,"",anotacoes!N5015)</f>
        <v>2</v>
      </c>
      <c r="M5015" t="str">
        <f>IF(anotacoes!M5015=0,"",UPPER(anotacoes!M5015))</f>
        <v/>
      </c>
    </row>
    <row r="5016" spans="1:13" x14ac:dyDescent="0.25">
      <c r="A5016" t="str">
        <f>anotacoes!C5016</f>
        <v>GRAND SLAM RIO DE JANEIRO</v>
      </c>
      <c r="B5016" t="str">
        <f>anotacoes!E5016</f>
        <v>MAMMADLI</v>
      </c>
      <c r="C5016" t="str">
        <f>anotacoes!F5016</f>
        <v>GUILHEIRO</v>
      </c>
      <c r="D5016" t="s">
        <v>10434</v>
      </c>
      <c r="E5016">
        <f>anotacoes!A5016</f>
        <v>73</v>
      </c>
      <c r="F5016" t="str">
        <f>anotacoes!K5016</f>
        <v xml:space="preserve"> 00:00:49,546</v>
      </c>
      <c r="G5016" t="str">
        <f>anotacoes!L5016</f>
        <v xml:space="preserve"> 00:00:52,001</v>
      </c>
      <c r="H5016" t="str">
        <f>IF(J5016="PAUSE",D5016,IF(anotacoes!G5020=conversao_anotacoes!B5016,conversao_anotacoes!B5016,conversao_anotacoes!C5016))</f>
        <v>MAMMADLI</v>
      </c>
      <c r="I5016" t="str">
        <f t="shared" si="78"/>
        <v>GUILHEIRO</v>
      </c>
      <c r="J5016" t="str">
        <f>UPPER(anotacoes!H5016)</f>
        <v>TRANSITION</v>
      </c>
      <c r="K5016" t="str">
        <f>UPPER(anotacoes!I5016)</f>
        <v>WITH ATTACK</v>
      </c>
      <c r="L5016" s="6" t="str">
        <f>IF(anotacoes!N5016=0,"",anotacoes!N5016)</f>
        <v/>
      </c>
      <c r="M5016" t="str">
        <f>IF(anotacoes!M5016=0,"",UPPER(anotacoes!M5016))</f>
        <v/>
      </c>
    </row>
    <row r="5017" spans="1:13" x14ac:dyDescent="0.25">
      <c r="A5017" t="str">
        <f>anotacoes!C5017</f>
        <v>GRAND SLAM RIO DE JANEIRO</v>
      </c>
      <c r="B5017" t="str">
        <f>anotacoes!E5017</f>
        <v>MAMMADLI</v>
      </c>
      <c r="C5017" t="str">
        <f>anotacoes!F5017</f>
        <v>GUILHEIRO</v>
      </c>
      <c r="D5017" t="s">
        <v>10434</v>
      </c>
      <c r="E5017">
        <f>anotacoes!A5017</f>
        <v>73</v>
      </c>
      <c r="F5017" t="str">
        <f>anotacoes!K5017</f>
        <v xml:space="preserve"> 00:00:52,183</v>
      </c>
      <c r="G5017" t="str">
        <f>anotacoes!L5017</f>
        <v xml:space="preserve"> 00:01:42,030</v>
      </c>
      <c r="H5017" t="str">
        <f>IF(J5017="PAUSE",D5017,IF(anotacoes!G5021=conversao_anotacoes!B5017,conversao_anotacoes!B5017,conversao_anotacoes!C5017))</f>
        <v>&lt;ARBITRO DESCONHECIDO&gt;</v>
      </c>
      <c r="I5017" t="str">
        <f t="shared" si="78"/>
        <v/>
      </c>
      <c r="J5017" t="str">
        <f>UPPER(anotacoes!H5017)</f>
        <v>PAUSE</v>
      </c>
      <c r="K5017" t="str">
        <f>UPPER(anotacoes!I5017)</f>
        <v>&lt;UNCLASSIFIED&gt;</v>
      </c>
      <c r="L5017" s="6" t="str">
        <f>IF(anotacoes!N5017=0,"",anotacoes!N5017)</f>
        <v/>
      </c>
      <c r="M5017" t="str">
        <f>IF(anotacoes!M5017=0,"",UPPER(anotacoes!M5017))</f>
        <v/>
      </c>
    </row>
    <row r="5018" spans="1:13" x14ac:dyDescent="0.25">
      <c r="A5018" t="str">
        <f>anotacoes!C5018</f>
        <v>GRAND SLAM RIO DE JANEIRO</v>
      </c>
      <c r="B5018" t="str">
        <f>anotacoes!E5018</f>
        <v>MAMMADLI</v>
      </c>
      <c r="C5018" t="str">
        <f>anotacoes!F5018</f>
        <v>GUILHEIRO</v>
      </c>
      <c r="D5018" t="s">
        <v>10434</v>
      </c>
      <c r="E5018">
        <f>anotacoes!A5018</f>
        <v>73</v>
      </c>
      <c r="F5018" t="str">
        <f>anotacoes!K5018</f>
        <v xml:space="preserve"> 00:01:42,192</v>
      </c>
      <c r="G5018" t="str">
        <f>anotacoes!L5018</f>
        <v xml:space="preserve"> 00:01:46,711</v>
      </c>
      <c r="H5018" t="str">
        <f>IF(J5018="PAUSE",D5018,IF(anotacoes!G5022=conversao_anotacoes!B5018,conversao_anotacoes!B5018,conversao_anotacoes!C5018))</f>
        <v>MAMMADLI</v>
      </c>
      <c r="I5018" t="str">
        <f t="shared" si="78"/>
        <v>GUILHEIRO</v>
      </c>
      <c r="J5018" t="str">
        <f>UPPER(anotacoes!H5018)</f>
        <v>DISPLACEMENT</v>
      </c>
      <c r="K5018" t="str">
        <f>UPPER(anotacoes!I5018)</f>
        <v>2-3 STEP HESITANT LEFT</v>
      </c>
      <c r="L5018" s="6" t="str">
        <f>IF(anotacoes!N5018=0,"",anotacoes!N5018)</f>
        <v/>
      </c>
      <c r="M5018" t="str">
        <f>IF(anotacoes!M5018=0,"",UPPER(anotacoes!M5018))</f>
        <v/>
      </c>
    </row>
    <row r="5019" spans="1:13" x14ac:dyDescent="0.25">
      <c r="A5019" t="str">
        <f>anotacoes!C5019</f>
        <v>GRAND SLAM RIO DE JANEIRO</v>
      </c>
      <c r="B5019" t="str">
        <f>anotacoes!E5019</f>
        <v>MAMMADLI</v>
      </c>
      <c r="C5019" t="str">
        <f>anotacoes!F5019</f>
        <v>GUILHEIRO</v>
      </c>
      <c r="D5019" t="s">
        <v>10434</v>
      </c>
      <c r="E5019">
        <f>anotacoes!A5019</f>
        <v>73</v>
      </c>
      <c r="F5019" t="str">
        <f>anotacoes!K5019</f>
        <v xml:space="preserve"> 00:01:46,711</v>
      </c>
      <c r="G5019" t="str">
        <f>anotacoes!L5019</f>
        <v xml:space="preserve"> 00:01:54,660</v>
      </c>
      <c r="H5019" t="str">
        <f>IF(J5019="PAUSE",D5019,IF(anotacoes!G5023=conversao_anotacoes!B5019,conversao_anotacoes!B5019,conversao_anotacoes!C5019))</f>
        <v>MAMMADLI</v>
      </c>
      <c r="I5019" t="str">
        <f t="shared" si="78"/>
        <v>GUILHEIRO</v>
      </c>
      <c r="J5019" t="str">
        <f>UPPER(anotacoes!H5019)</f>
        <v>DISPLACEMENT</v>
      </c>
      <c r="K5019" t="str">
        <f>UPPER(anotacoes!I5019)</f>
        <v>TRY TO GRIP WITH CONTACT</v>
      </c>
      <c r="L5019" s="6" t="str">
        <f>IF(anotacoes!N5019=0,"",anotacoes!N5019)</f>
        <v/>
      </c>
      <c r="M5019" t="str">
        <f>IF(anotacoes!M5019=0,"",UPPER(anotacoes!M5019))</f>
        <v/>
      </c>
    </row>
    <row r="5020" spans="1:13" x14ac:dyDescent="0.25">
      <c r="A5020" t="str">
        <f>anotacoes!C5020</f>
        <v>GRAND SLAM RIO DE JANEIRO</v>
      </c>
      <c r="B5020" t="str">
        <f>anotacoes!E5020</f>
        <v>MAMMADLI</v>
      </c>
      <c r="C5020" t="str">
        <f>anotacoes!F5020</f>
        <v>GUILHEIRO</v>
      </c>
      <c r="D5020" t="s">
        <v>10434</v>
      </c>
      <c r="E5020">
        <f>anotacoes!A5020</f>
        <v>73</v>
      </c>
      <c r="F5020" t="str">
        <f>anotacoes!K5020</f>
        <v xml:space="preserve"> 00:01:54,660</v>
      </c>
      <c r="G5020" t="str">
        <f>anotacoes!L5020</f>
        <v xml:space="preserve"> 00:01:57,940</v>
      </c>
      <c r="H5020" t="str">
        <f>IF(J5020="PAUSE",D5020,IF(anotacoes!G5024=conversao_anotacoes!B5020,conversao_anotacoes!B5020,conversao_anotacoes!C5020))</f>
        <v>MAMMADLI</v>
      </c>
      <c r="I5020" t="str">
        <f t="shared" si="78"/>
        <v>GUILHEIRO</v>
      </c>
      <c r="J5020" t="str">
        <f>UPPER(anotacoes!H5020)</f>
        <v>DISPLACEMENT</v>
      </c>
      <c r="K5020" t="str">
        <f>UPPER(anotacoes!I5020)</f>
        <v>TRY TO GRIP WITH CONTACT</v>
      </c>
      <c r="L5020" s="6" t="str">
        <f>IF(anotacoes!N5020=0,"",anotacoes!N5020)</f>
        <v/>
      </c>
      <c r="M5020" t="str">
        <f>IF(anotacoes!M5020=0,"",UPPER(anotacoes!M5020))</f>
        <v/>
      </c>
    </row>
    <row r="5021" spans="1:13" x14ac:dyDescent="0.25">
      <c r="A5021" t="str">
        <f>anotacoes!C5021</f>
        <v>GRAND SLAM RIO DE JANEIRO</v>
      </c>
      <c r="B5021" t="str">
        <f>anotacoes!E5021</f>
        <v>MAMMADLI</v>
      </c>
      <c r="C5021" t="str">
        <f>anotacoes!F5021</f>
        <v>GUILHEIRO</v>
      </c>
      <c r="D5021" t="s">
        <v>10434</v>
      </c>
      <c r="E5021">
        <f>anotacoes!A5021</f>
        <v>73</v>
      </c>
      <c r="F5021" t="str">
        <f>anotacoes!K5021</f>
        <v xml:space="preserve"> 00:01:57,940</v>
      </c>
      <c r="G5021" t="str">
        <f>anotacoes!L5021</f>
        <v xml:space="preserve"> 00:02:00,956</v>
      </c>
      <c r="H5021" t="str">
        <f>IF(J5021="PAUSE",D5021,IF(anotacoes!G5025=conversao_anotacoes!B5021,conversao_anotacoes!B5021,conversao_anotacoes!C5021))</f>
        <v>MAMMADLI</v>
      </c>
      <c r="I5021" t="str">
        <f t="shared" si="78"/>
        <v>GUILHEIRO</v>
      </c>
      <c r="J5021" t="str">
        <f>UPPER(anotacoes!H5021)</f>
        <v>GRIP TIME</v>
      </c>
      <c r="K5021" t="str">
        <f>UPPER(anotacoes!I5021)</f>
        <v>RIGHT SLEEVE LEFT SLEEVE</v>
      </c>
      <c r="L5021" s="6" t="str">
        <f>IF(anotacoes!N5021=0,"",anotacoes!N5021)</f>
        <v/>
      </c>
      <c r="M5021" t="str">
        <f>IF(anotacoes!M5021=0,"",UPPER(anotacoes!M5021))</f>
        <v/>
      </c>
    </row>
    <row r="5022" spans="1:13" x14ac:dyDescent="0.25">
      <c r="A5022" t="str">
        <f>anotacoes!C5022</f>
        <v>GRAND SLAM RIO DE JANEIRO</v>
      </c>
      <c r="B5022" t="str">
        <f>anotacoes!E5022</f>
        <v>MAMMADLI</v>
      </c>
      <c r="C5022" t="str">
        <f>anotacoes!F5022</f>
        <v>GUILHEIRO</v>
      </c>
      <c r="D5022" t="s">
        <v>10434</v>
      </c>
      <c r="E5022">
        <f>anotacoes!A5022</f>
        <v>73</v>
      </c>
      <c r="F5022" t="str">
        <f>anotacoes!K5022</f>
        <v xml:space="preserve"> 00:02:00,956</v>
      </c>
      <c r="G5022" t="str">
        <f>anotacoes!L5022</f>
        <v xml:space="preserve"> 00:02:02,579</v>
      </c>
      <c r="H5022" t="str">
        <f>IF(J5022="PAUSE",D5022,IF(anotacoes!G5026=conversao_anotacoes!B5022,conversao_anotacoes!B5022,conversao_anotacoes!C5022))</f>
        <v>MAMMADLI</v>
      </c>
      <c r="I5022" t="str">
        <f t="shared" si="78"/>
        <v>GUILHEIRO</v>
      </c>
      <c r="J5022" t="str">
        <f>UPPER(anotacoes!H5022)</f>
        <v>DEFENSE</v>
      </c>
      <c r="K5022" t="str">
        <f>UPPER(anotacoes!I5022)</f>
        <v>USING BODY MASS</v>
      </c>
      <c r="L5022" s="6" t="str">
        <f>IF(anotacoes!N5022=0,"",anotacoes!N5022)</f>
        <v/>
      </c>
      <c r="M5022" t="str">
        <f>IF(anotacoes!M5022=0,"",UPPER(anotacoes!M5022))</f>
        <v/>
      </c>
    </row>
    <row r="5023" spans="1:13" x14ac:dyDescent="0.25">
      <c r="A5023" t="str">
        <f>anotacoes!C5023</f>
        <v>GRAND SLAM RIO DE JANEIRO</v>
      </c>
      <c r="B5023" t="str">
        <f>anotacoes!E5023</f>
        <v>MAMMADLI</v>
      </c>
      <c r="C5023" t="str">
        <f>anotacoes!F5023</f>
        <v>GUILHEIRO</v>
      </c>
      <c r="D5023" t="s">
        <v>10434</v>
      </c>
      <c r="E5023">
        <f>anotacoes!A5023</f>
        <v>73</v>
      </c>
      <c r="F5023" t="str">
        <f>anotacoes!K5023</f>
        <v xml:space="preserve"> 00:02:02,936</v>
      </c>
      <c r="G5023" t="str">
        <f>anotacoes!L5023</f>
        <v xml:space="preserve"> 00:02:12,630</v>
      </c>
      <c r="H5023" t="str">
        <f>IF(J5023="PAUSE",D5023,IF(anotacoes!G5027=conversao_anotacoes!B5023,conversao_anotacoes!B5023,conversao_anotacoes!C5023))</f>
        <v>&lt;ARBITRO DESCONHECIDO&gt;</v>
      </c>
      <c r="I5023" t="str">
        <f t="shared" si="78"/>
        <v/>
      </c>
      <c r="J5023" t="str">
        <f>UPPER(anotacoes!H5023)</f>
        <v>PAUSE</v>
      </c>
      <c r="K5023" t="str">
        <f>UPPER(anotacoes!I5023)</f>
        <v>&lt;UNCLASSIFIED&gt;</v>
      </c>
      <c r="L5023" s="6" t="str">
        <f>IF(anotacoes!N5023=0,"",anotacoes!N5023)</f>
        <v/>
      </c>
      <c r="M5023" t="str">
        <f>IF(anotacoes!M5023=0,"",UPPER(anotacoes!M5023))</f>
        <v/>
      </c>
    </row>
    <row r="5024" spans="1:13" x14ac:dyDescent="0.25">
      <c r="A5024" t="str">
        <f>anotacoes!C5024</f>
        <v>GRAND SLAM RIO DE JANEIRO</v>
      </c>
      <c r="B5024" t="str">
        <f>anotacoes!E5024</f>
        <v>MAMMADLI</v>
      </c>
      <c r="C5024" t="str">
        <f>anotacoes!F5024</f>
        <v>GUILHEIRO</v>
      </c>
      <c r="D5024" t="s">
        <v>10434</v>
      </c>
      <c r="E5024">
        <f>anotacoes!A5024</f>
        <v>73</v>
      </c>
      <c r="F5024" t="str">
        <f>anotacoes!K5024</f>
        <v xml:space="preserve"> 00:02:12,630</v>
      </c>
      <c r="G5024" t="str">
        <f>anotacoes!L5024</f>
        <v xml:space="preserve"> 00:02:17,789</v>
      </c>
      <c r="H5024" t="str">
        <f>IF(J5024="PAUSE",D5024,IF(anotacoes!G5028=conversao_anotacoes!B5024,conversao_anotacoes!B5024,conversao_anotacoes!C5024))</f>
        <v>MAMMADLI</v>
      </c>
      <c r="I5024" t="str">
        <f t="shared" si="78"/>
        <v>GUILHEIRO</v>
      </c>
      <c r="J5024" t="str">
        <f>UPPER(anotacoes!H5024)</f>
        <v>DISPLACEMENT</v>
      </c>
      <c r="K5024" t="str">
        <f>UPPER(anotacoes!I5024)</f>
        <v>2-3 STEP HESITANT LEFT</v>
      </c>
      <c r="L5024" s="6" t="str">
        <f>IF(anotacoes!N5024=0,"",anotacoes!N5024)</f>
        <v/>
      </c>
      <c r="M5024" t="str">
        <f>IF(anotacoes!M5024=0,"",UPPER(anotacoes!M5024))</f>
        <v/>
      </c>
    </row>
    <row r="5025" spans="1:13" x14ac:dyDescent="0.25">
      <c r="A5025" t="str">
        <f>anotacoes!C5025</f>
        <v>GRAND SLAM RIO DE JANEIRO</v>
      </c>
      <c r="B5025" t="str">
        <f>anotacoes!E5025</f>
        <v>MAMMADLI</v>
      </c>
      <c r="C5025" t="str">
        <f>anotacoes!F5025</f>
        <v>GUILHEIRO</v>
      </c>
      <c r="D5025" t="s">
        <v>10434</v>
      </c>
      <c r="E5025">
        <f>anotacoes!A5025</f>
        <v>73</v>
      </c>
      <c r="F5025" t="str">
        <f>anotacoes!K5025</f>
        <v xml:space="preserve"> 00:02:18,056</v>
      </c>
      <c r="G5025" t="str">
        <f>anotacoes!L5025</f>
        <v xml:space="preserve"> 00:02:31,642</v>
      </c>
      <c r="H5025" t="str">
        <f>IF(J5025="PAUSE",D5025,IF(anotacoes!G5029=conversao_anotacoes!B5025,conversao_anotacoes!B5025,conversao_anotacoes!C5025))</f>
        <v>MAMMADLI</v>
      </c>
      <c r="I5025" t="str">
        <f t="shared" si="78"/>
        <v>GUILHEIRO</v>
      </c>
      <c r="J5025" t="str">
        <f>UPPER(anotacoes!H5025)</f>
        <v>DISPLACEMENT</v>
      </c>
      <c r="K5025" t="str">
        <f>UPPER(anotacoes!I5025)</f>
        <v>TRY TO GRIP WITH CONTACT</v>
      </c>
      <c r="L5025" s="6" t="str">
        <f>IF(anotacoes!N5025=0,"",anotacoes!N5025)</f>
        <v/>
      </c>
      <c r="M5025" t="str">
        <f>IF(anotacoes!M5025=0,"",UPPER(anotacoes!M5025))</f>
        <v/>
      </c>
    </row>
    <row r="5026" spans="1:13" x14ac:dyDescent="0.25">
      <c r="A5026" t="str">
        <f>anotacoes!C5026</f>
        <v>GRAND SLAM RIO DE JANEIRO</v>
      </c>
      <c r="B5026" t="str">
        <f>anotacoes!E5026</f>
        <v>MAMMADLI</v>
      </c>
      <c r="C5026" t="str">
        <f>anotacoes!F5026</f>
        <v>GUILHEIRO</v>
      </c>
      <c r="D5026" t="s">
        <v>10434</v>
      </c>
      <c r="E5026">
        <f>anotacoes!A5026</f>
        <v>73</v>
      </c>
      <c r="F5026" t="str">
        <f>anotacoes!K5026</f>
        <v xml:space="preserve"> 00:02:31,850</v>
      </c>
      <c r="G5026" t="str">
        <f>anotacoes!L5026</f>
        <v xml:space="preserve"> 00:02:36,104</v>
      </c>
      <c r="H5026" t="str">
        <f>IF(J5026="PAUSE",D5026,IF(anotacoes!G5030=conversao_anotacoes!B5026,conversao_anotacoes!B5026,conversao_anotacoes!C5026))</f>
        <v>MAMMADLI</v>
      </c>
      <c r="I5026" t="str">
        <f t="shared" si="78"/>
        <v>GUILHEIRO</v>
      </c>
      <c r="J5026" t="str">
        <f>UPPER(anotacoes!H5026)</f>
        <v>GRIP TIME</v>
      </c>
      <c r="K5026" t="str">
        <f>UPPER(anotacoes!I5026)</f>
        <v>RIGHT COLLAR</v>
      </c>
      <c r="L5026" s="6" t="str">
        <f>IF(anotacoes!N5026=0,"",anotacoes!N5026)</f>
        <v/>
      </c>
      <c r="M5026" t="str">
        <f>IF(anotacoes!M5026=0,"",UPPER(anotacoes!M5026))</f>
        <v/>
      </c>
    </row>
    <row r="5027" spans="1:13" x14ac:dyDescent="0.25">
      <c r="A5027" t="str">
        <f>anotacoes!C5027</f>
        <v>GRAND SLAM RIO DE JANEIRO</v>
      </c>
      <c r="B5027" t="str">
        <f>anotacoes!E5027</f>
        <v>MAMMADLI</v>
      </c>
      <c r="C5027" t="str">
        <f>anotacoes!F5027</f>
        <v>GUILHEIRO</v>
      </c>
      <c r="D5027" t="s">
        <v>10434</v>
      </c>
      <c r="E5027">
        <f>anotacoes!A5027</f>
        <v>73</v>
      </c>
      <c r="F5027" t="str">
        <f>anotacoes!K5027</f>
        <v xml:space="preserve"> 00:02:36,275</v>
      </c>
      <c r="G5027" t="str">
        <f>anotacoes!L5027</f>
        <v xml:space="preserve"> 00:03:40,525</v>
      </c>
      <c r="H5027" t="str">
        <f>IF(J5027="PAUSE",D5027,IF(anotacoes!G5031=conversao_anotacoes!B5027,conversao_anotacoes!B5027,conversao_anotacoes!C5027))</f>
        <v>MAMMADLI</v>
      </c>
      <c r="I5027" t="str">
        <f t="shared" si="78"/>
        <v>GUILHEIRO</v>
      </c>
      <c r="J5027" t="str">
        <f>UPPER(anotacoes!H5027)</f>
        <v>DISPLACEMENT</v>
      </c>
      <c r="K5027" t="str">
        <f>UPPER(anotacoes!I5027)</f>
        <v>TRY TO GRIP WITH CONTACT</v>
      </c>
      <c r="L5027" s="6" t="str">
        <f>IF(anotacoes!N5027=0,"",anotacoes!N5027)</f>
        <v/>
      </c>
      <c r="M5027" t="str">
        <f>IF(anotacoes!M5027=0,"",UPPER(anotacoes!M5027))</f>
        <v/>
      </c>
    </row>
    <row r="5028" spans="1:13" x14ac:dyDescent="0.25">
      <c r="A5028" t="str">
        <f>anotacoes!C5028</f>
        <v>GRAND SLAM RIO DE JANEIRO</v>
      </c>
      <c r="B5028" t="str">
        <f>anotacoes!E5028</f>
        <v>MAMMADLI</v>
      </c>
      <c r="C5028" t="str">
        <f>anotacoes!F5028</f>
        <v>GUILHEIRO</v>
      </c>
      <c r="D5028" t="s">
        <v>10434</v>
      </c>
      <c r="E5028">
        <f>anotacoes!A5028</f>
        <v>73</v>
      </c>
      <c r="F5028" t="str">
        <f>anotacoes!K5028</f>
        <v xml:space="preserve"> 00:03:40,711</v>
      </c>
      <c r="G5028" t="str">
        <f>anotacoes!L5028</f>
        <v xml:space="preserve"> 00:03:43,102</v>
      </c>
      <c r="H5028" t="str">
        <f>IF(J5028="PAUSE",D5028,IF(anotacoes!G5032=conversao_anotacoes!B5028,conversao_anotacoes!B5028,conversao_anotacoes!C5028))</f>
        <v>MAMMADLI</v>
      </c>
      <c r="I5028" t="str">
        <f t="shared" si="78"/>
        <v>GUILHEIRO</v>
      </c>
      <c r="J5028" t="str">
        <f>UPPER(anotacoes!H5028)</f>
        <v>GRIP TIME</v>
      </c>
      <c r="K5028" t="str">
        <f>UPPER(anotacoes!I5028)</f>
        <v>RIGHT COLLAR LEFT SLEEVE</v>
      </c>
      <c r="L5028" s="6" t="str">
        <f>IF(anotacoes!N5028=0,"",anotacoes!N5028)</f>
        <v/>
      </c>
      <c r="M5028" t="str">
        <f>IF(anotacoes!M5028=0,"",UPPER(anotacoes!M5028))</f>
        <v/>
      </c>
    </row>
    <row r="5029" spans="1:13" x14ac:dyDescent="0.25">
      <c r="A5029" t="str">
        <f>anotacoes!C5029</f>
        <v>GRAND SLAM RIO DE JANEIRO</v>
      </c>
      <c r="B5029" t="str">
        <f>anotacoes!E5029</f>
        <v>MAMMADLI</v>
      </c>
      <c r="C5029" t="str">
        <f>anotacoes!F5029</f>
        <v>GUILHEIRO</v>
      </c>
      <c r="D5029" t="s">
        <v>10434</v>
      </c>
      <c r="E5029">
        <f>anotacoes!A5029</f>
        <v>73</v>
      </c>
      <c r="F5029" t="str">
        <f>anotacoes!K5029</f>
        <v xml:space="preserve"> 00:03:43,102</v>
      </c>
      <c r="G5029" t="str">
        <f>anotacoes!L5029</f>
        <v xml:space="preserve"> 00:03:43,552</v>
      </c>
      <c r="H5029" t="str">
        <f>IF(J5029="PAUSE",D5029,IF(anotacoes!G5033=conversao_anotacoes!B5029,conversao_anotacoes!B5029,conversao_anotacoes!C5029))</f>
        <v>MAMMADLI</v>
      </c>
      <c r="I5029" t="str">
        <f t="shared" si="78"/>
        <v>GUILHEIRO</v>
      </c>
      <c r="J5029" t="str">
        <f>UPPER(anotacoes!H5029)</f>
        <v>ATTACK</v>
      </c>
      <c r="K5029" t="str">
        <f>UPPER(anotacoes!I5029)</f>
        <v>DEASHI HARAI</v>
      </c>
      <c r="L5029" s="6">
        <f>IF(anotacoes!N5029=0,"",anotacoes!N5029)</f>
        <v>7</v>
      </c>
      <c r="M5029" t="str">
        <f>IF(anotacoes!M5029=0,"",UPPER(anotacoes!M5029))</f>
        <v/>
      </c>
    </row>
    <row r="5030" spans="1:13" x14ac:dyDescent="0.25">
      <c r="A5030" t="str">
        <f>anotacoes!C5030</f>
        <v>GRAND SLAM RIO DE JANEIRO</v>
      </c>
      <c r="B5030" t="str">
        <f>anotacoes!E5030</f>
        <v>MAMMADLI</v>
      </c>
      <c r="C5030" t="str">
        <f>anotacoes!F5030</f>
        <v>GUILHEIRO</v>
      </c>
      <c r="D5030" t="s">
        <v>10434</v>
      </c>
      <c r="E5030">
        <f>anotacoes!A5030</f>
        <v>73</v>
      </c>
      <c r="F5030" t="str">
        <f>anotacoes!K5030</f>
        <v xml:space="preserve"> 00:03:43,552</v>
      </c>
      <c r="G5030" t="str">
        <f>anotacoes!L5030</f>
        <v xml:space="preserve"> 00:03:44,853</v>
      </c>
      <c r="H5030" t="str">
        <f>IF(J5030="PAUSE",D5030,IF(anotacoes!G5034=conversao_anotacoes!B5030,conversao_anotacoes!B5030,conversao_anotacoes!C5030))</f>
        <v>MAMMADLI</v>
      </c>
      <c r="I5030" t="str">
        <f t="shared" si="78"/>
        <v>GUILHEIRO</v>
      </c>
      <c r="J5030" t="str">
        <f>UPPER(anotacoes!H5030)</f>
        <v>GRIP TIME</v>
      </c>
      <c r="K5030" t="str">
        <f>UPPER(anotacoes!I5030)</f>
        <v>RIGHT SLEEVE</v>
      </c>
      <c r="L5030" s="6" t="str">
        <f>IF(anotacoes!N5030=0,"",anotacoes!N5030)</f>
        <v/>
      </c>
      <c r="M5030" t="str">
        <f>IF(anotacoes!M5030=0,"",UPPER(anotacoes!M5030))</f>
        <v/>
      </c>
    </row>
    <row r="5031" spans="1:13" x14ac:dyDescent="0.25">
      <c r="A5031" t="str">
        <f>anotacoes!C5031</f>
        <v>GRAND SLAM RIO DE JANEIRO</v>
      </c>
      <c r="B5031" t="str">
        <f>anotacoes!E5031</f>
        <v>MAMMADLI</v>
      </c>
      <c r="C5031" t="str">
        <f>anotacoes!F5031</f>
        <v>GUILHEIRO</v>
      </c>
      <c r="D5031" t="s">
        <v>10434</v>
      </c>
      <c r="E5031">
        <f>anotacoes!A5031</f>
        <v>73</v>
      </c>
      <c r="F5031" t="str">
        <f>anotacoes!K5031</f>
        <v xml:space="preserve"> 00:03:44,853</v>
      </c>
      <c r="G5031" t="str">
        <f>anotacoes!L5031</f>
        <v xml:space="preserve"> 00:03:51,981</v>
      </c>
      <c r="H5031" t="str">
        <f>IF(J5031="PAUSE",D5031,IF(anotacoes!G5035=conversao_anotacoes!B5031,conversao_anotacoes!B5031,conversao_anotacoes!C5031))</f>
        <v>&lt;ARBITRO DESCONHECIDO&gt;</v>
      </c>
      <c r="I5031" t="str">
        <f t="shared" si="78"/>
        <v/>
      </c>
      <c r="J5031" t="str">
        <f>UPPER(anotacoes!H5031)</f>
        <v>PAUSE</v>
      </c>
      <c r="K5031" t="str">
        <f>UPPER(anotacoes!I5031)</f>
        <v>&lt;UNCLASSIFIED&gt;</v>
      </c>
      <c r="L5031" s="6" t="str">
        <f>IF(anotacoes!N5031=0,"",anotacoes!N5031)</f>
        <v/>
      </c>
      <c r="M5031" t="str">
        <f>IF(anotacoes!M5031=0,"",UPPER(anotacoes!M5031))</f>
        <v/>
      </c>
    </row>
    <row r="5032" spans="1:13" x14ac:dyDescent="0.25">
      <c r="A5032" t="str">
        <f>anotacoes!C5032</f>
        <v>GRAND SLAM RIO DE JANEIRO</v>
      </c>
      <c r="B5032" t="str">
        <f>anotacoes!E5032</f>
        <v>MAMMADLI</v>
      </c>
      <c r="C5032" t="str">
        <f>anotacoes!F5032</f>
        <v>GUILHEIRO</v>
      </c>
      <c r="D5032" t="s">
        <v>10434</v>
      </c>
      <c r="E5032">
        <f>anotacoes!A5032</f>
        <v>73</v>
      </c>
      <c r="F5032" t="str">
        <f>anotacoes!K5032</f>
        <v xml:space="preserve"> 00:03:51,981</v>
      </c>
      <c r="G5032" t="str">
        <f>anotacoes!L5032</f>
        <v xml:space="preserve"> 00:04:04,589</v>
      </c>
      <c r="H5032" t="str">
        <f>IF(J5032="PAUSE",D5032,IF(anotacoes!G5036=conversao_anotacoes!B5032,conversao_anotacoes!B5032,conversao_anotacoes!C5032))</f>
        <v>MAMMADLI</v>
      </c>
      <c r="I5032" t="str">
        <f t="shared" si="78"/>
        <v>GUILHEIRO</v>
      </c>
      <c r="J5032" t="str">
        <f>UPPER(anotacoes!H5032)</f>
        <v>DISPLACEMENT</v>
      </c>
      <c r="K5032" t="str">
        <f>UPPER(anotacoes!I5032)</f>
        <v>2-3 STEP HESITANT LEFT</v>
      </c>
      <c r="L5032" s="6" t="str">
        <f>IF(anotacoes!N5032=0,"",anotacoes!N5032)</f>
        <v/>
      </c>
      <c r="M5032" t="str">
        <f>IF(anotacoes!M5032=0,"",UPPER(anotacoes!M5032))</f>
        <v/>
      </c>
    </row>
    <row r="5033" spans="1:13" x14ac:dyDescent="0.25">
      <c r="A5033" t="str">
        <f>anotacoes!C5033</f>
        <v>GRAND SLAM RIO DE JANEIRO</v>
      </c>
      <c r="B5033" t="str">
        <f>anotacoes!E5033</f>
        <v>MAMMADLI</v>
      </c>
      <c r="C5033" t="str">
        <f>anotacoes!F5033</f>
        <v>GUILHEIRO</v>
      </c>
      <c r="D5033" t="s">
        <v>10434</v>
      </c>
      <c r="E5033">
        <f>anotacoes!A5033</f>
        <v>73</v>
      </c>
      <c r="F5033" t="str">
        <f>anotacoes!K5033</f>
        <v xml:space="preserve"> 00:04:04,778</v>
      </c>
      <c r="G5033" t="str">
        <f>anotacoes!L5033</f>
        <v xml:space="preserve"> 00:04:18,565</v>
      </c>
      <c r="H5033" t="str">
        <f>IF(J5033="PAUSE",D5033,IF(anotacoes!G5037=conversao_anotacoes!B5033,conversao_anotacoes!B5033,conversao_anotacoes!C5033))</f>
        <v>&lt;ARBITRO DESCONHECIDO&gt;</v>
      </c>
      <c r="I5033" t="str">
        <f t="shared" si="78"/>
        <v/>
      </c>
      <c r="J5033" t="str">
        <f>UPPER(anotacoes!H5033)</f>
        <v>PAUSE</v>
      </c>
      <c r="K5033" t="str">
        <f>UPPER(anotacoes!I5033)</f>
        <v>JUDOGI</v>
      </c>
      <c r="L5033" s="6" t="str">
        <f>IF(anotacoes!N5033=0,"",anotacoes!N5033)</f>
        <v/>
      </c>
      <c r="M5033" t="str">
        <f>IF(anotacoes!M5033=0,"",UPPER(anotacoes!M5033))</f>
        <v/>
      </c>
    </row>
    <row r="5034" spans="1:13" x14ac:dyDescent="0.25">
      <c r="A5034" t="str">
        <f>anotacoes!C5034</f>
        <v>GRAND SLAM RIO DE JANEIRO</v>
      </c>
      <c r="B5034" t="str">
        <f>anotacoes!E5034</f>
        <v>MAMMADLI</v>
      </c>
      <c r="C5034" t="str">
        <f>anotacoes!F5034</f>
        <v>GUILHEIRO</v>
      </c>
      <c r="D5034" t="s">
        <v>10434</v>
      </c>
      <c r="E5034">
        <f>anotacoes!A5034</f>
        <v>73</v>
      </c>
      <c r="F5034" t="str">
        <f>anotacoes!K5034</f>
        <v xml:space="preserve"> 00:04:18,753</v>
      </c>
      <c r="G5034" t="str">
        <f>anotacoes!L5034</f>
        <v xml:space="preserve"> 00:05:01,905</v>
      </c>
      <c r="H5034" t="str">
        <f>IF(J5034="PAUSE",D5034,IF(anotacoes!G5038=conversao_anotacoes!B5034,conversao_anotacoes!B5034,conversao_anotacoes!C5034))</f>
        <v>MAMMADLI</v>
      </c>
      <c r="I5034" t="str">
        <f t="shared" si="78"/>
        <v>GUILHEIRO</v>
      </c>
      <c r="J5034" t="str">
        <f>UPPER(anotacoes!H5034)</f>
        <v>DISPLACEMENT</v>
      </c>
      <c r="K5034" t="str">
        <f>UPPER(anotacoes!I5034)</f>
        <v>2-3 STEP HESITANT LEFT</v>
      </c>
      <c r="L5034" s="6" t="str">
        <f>IF(anotacoes!N5034=0,"",anotacoes!N5034)</f>
        <v/>
      </c>
      <c r="M5034" t="str">
        <f>IF(anotacoes!M5034=0,"",UPPER(anotacoes!M5034))</f>
        <v/>
      </c>
    </row>
    <row r="5035" spans="1:13" x14ac:dyDescent="0.25">
      <c r="A5035" t="str">
        <f>anotacoes!C5035</f>
        <v>GRAND SLAM RIO DE JANEIRO</v>
      </c>
      <c r="B5035" t="str">
        <f>anotacoes!E5035</f>
        <v>MAMMADLI</v>
      </c>
      <c r="C5035" t="str">
        <f>anotacoes!F5035</f>
        <v>GUILHEIRO</v>
      </c>
      <c r="D5035" t="s">
        <v>10434</v>
      </c>
      <c r="E5035">
        <f>anotacoes!A5035</f>
        <v>73</v>
      </c>
      <c r="F5035" t="str">
        <f>anotacoes!K5035</f>
        <v xml:space="preserve"> 00:05:02,076</v>
      </c>
      <c r="G5035" t="str">
        <f>anotacoes!L5035</f>
        <v xml:space="preserve"> 00:05:04,398</v>
      </c>
      <c r="H5035" t="str">
        <f>IF(J5035="PAUSE",D5035,IF(anotacoes!G5039=conversao_anotacoes!B5035,conversao_anotacoes!B5035,conversao_anotacoes!C5035))</f>
        <v>MAMMADLI</v>
      </c>
      <c r="I5035" t="str">
        <f t="shared" si="78"/>
        <v>GUILHEIRO</v>
      </c>
      <c r="J5035" t="str">
        <f>UPPER(anotacoes!H5035)</f>
        <v>DISPLACEMENT</v>
      </c>
      <c r="K5035" t="str">
        <f>UPPER(anotacoes!I5035)</f>
        <v>TRY TO GRIP WITH CONTACT</v>
      </c>
      <c r="L5035" s="6" t="str">
        <f>IF(anotacoes!N5035=0,"",anotacoes!N5035)</f>
        <v/>
      </c>
      <c r="M5035" t="str">
        <f>IF(anotacoes!M5035=0,"",UPPER(anotacoes!M5035))</f>
        <v/>
      </c>
    </row>
    <row r="5036" spans="1:13" x14ac:dyDescent="0.25">
      <c r="A5036" t="str">
        <f>anotacoes!C5036</f>
        <v>GRAND SLAM RIO DE JANEIRO</v>
      </c>
      <c r="B5036" t="str">
        <f>anotacoes!E5036</f>
        <v>MAMMADLI</v>
      </c>
      <c r="C5036" t="str">
        <f>anotacoes!F5036</f>
        <v>GUILHEIRO</v>
      </c>
      <c r="D5036" t="s">
        <v>10434</v>
      </c>
      <c r="E5036">
        <f>anotacoes!A5036</f>
        <v>73</v>
      </c>
      <c r="F5036" t="str">
        <f>anotacoes!K5036</f>
        <v xml:space="preserve"> 00:05:04,398</v>
      </c>
      <c r="G5036" t="str">
        <f>anotacoes!L5036</f>
        <v xml:space="preserve"> 00:05:05,731</v>
      </c>
      <c r="H5036" t="str">
        <f>IF(J5036="PAUSE",D5036,IF(anotacoes!G5040=conversao_anotacoes!B5036,conversao_anotacoes!B5036,conversao_anotacoes!C5036))</f>
        <v>MAMMADLI</v>
      </c>
      <c r="I5036" t="str">
        <f t="shared" si="78"/>
        <v>GUILHEIRO</v>
      </c>
      <c r="J5036" t="str">
        <f>UPPER(anotacoes!H5036)</f>
        <v>GRIP TIME</v>
      </c>
      <c r="K5036" t="str">
        <f>UPPER(anotacoes!I5036)</f>
        <v>RIGHT COLLAR</v>
      </c>
      <c r="L5036" s="6" t="str">
        <f>IF(anotacoes!N5036=0,"",anotacoes!N5036)</f>
        <v/>
      </c>
      <c r="M5036" t="str">
        <f>IF(anotacoes!M5036=0,"",UPPER(anotacoes!M5036))</f>
        <v/>
      </c>
    </row>
    <row r="5037" spans="1:13" x14ac:dyDescent="0.25">
      <c r="A5037" t="str">
        <f>anotacoes!C5037</f>
        <v>GRAND SLAM RIO DE JANEIRO</v>
      </c>
      <c r="B5037" t="str">
        <f>anotacoes!E5037</f>
        <v>MAMMADLI</v>
      </c>
      <c r="C5037" t="str">
        <f>anotacoes!F5037</f>
        <v>GUILHEIRO</v>
      </c>
      <c r="D5037" t="s">
        <v>10434</v>
      </c>
      <c r="E5037">
        <f>anotacoes!A5037</f>
        <v>73</v>
      </c>
      <c r="F5037" t="str">
        <f>anotacoes!K5037</f>
        <v xml:space="preserve"> 00:05:05,731</v>
      </c>
      <c r="G5037" t="str">
        <f>anotacoes!L5037</f>
        <v xml:space="preserve"> 00:05:10,300</v>
      </c>
      <c r="H5037" t="str">
        <f>IF(J5037="PAUSE",D5037,IF(anotacoes!G5041=conversao_anotacoes!B5037,conversao_anotacoes!B5037,conversao_anotacoes!C5037))</f>
        <v>MAMMADLI</v>
      </c>
      <c r="I5037" t="str">
        <f t="shared" si="78"/>
        <v>GUILHEIRO</v>
      </c>
      <c r="J5037" t="str">
        <f>UPPER(anotacoes!H5037)</f>
        <v>DISPLACEMENT</v>
      </c>
      <c r="K5037" t="str">
        <f>UPPER(anotacoes!I5037)</f>
        <v>TRY TO GRIP WITH CONTACT</v>
      </c>
      <c r="L5037" s="6" t="str">
        <f>IF(anotacoes!N5037=0,"",anotacoes!N5037)</f>
        <v/>
      </c>
      <c r="M5037" t="str">
        <f>IF(anotacoes!M5037=0,"",UPPER(anotacoes!M5037))</f>
        <v/>
      </c>
    </row>
    <row r="5038" spans="1:13" x14ac:dyDescent="0.25">
      <c r="A5038" t="str">
        <f>anotacoes!C5038</f>
        <v>GRAND SLAM RIO DE JANEIRO</v>
      </c>
      <c r="B5038" t="str">
        <f>anotacoes!E5038</f>
        <v>MAMMADLI</v>
      </c>
      <c r="C5038" t="str">
        <f>anotacoes!F5038</f>
        <v>GUILHEIRO</v>
      </c>
      <c r="D5038" t="s">
        <v>10434</v>
      </c>
      <c r="E5038">
        <f>anotacoes!A5038</f>
        <v>73</v>
      </c>
      <c r="F5038" t="str">
        <f>anotacoes!K5038</f>
        <v xml:space="preserve"> 00:05:10,300</v>
      </c>
      <c r="G5038" t="str">
        <f>anotacoes!L5038</f>
        <v xml:space="preserve"> 00:05:10,536</v>
      </c>
      <c r="H5038" t="str">
        <f>IF(J5038="PAUSE",D5038,IF(anotacoes!G5042=conversao_anotacoes!B5038,conversao_anotacoes!B5038,conversao_anotacoes!C5038))</f>
        <v>MAMMADLI</v>
      </c>
      <c r="I5038" t="str">
        <f t="shared" si="78"/>
        <v>GUILHEIRO</v>
      </c>
      <c r="J5038" t="str">
        <f>UPPER(anotacoes!H5038)</f>
        <v>DEFENSE</v>
      </c>
      <c r="K5038" t="str">
        <f>UPPER(anotacoes!I5038)</f>
        <v>TAE-SABAKI RIGHT INCLINED</v>
      </c>
      <c r="L5038" s="6" t="str">
        <f>IF(anotacoes!N5038=0,"",anotacoes!N5038)</f>
        <v/>
      </c>
      <c r="M5038" t="str">
        <f>IF(anotacoes!M5038=0,"",UPPER(anotacoes!M5038))</f>
        <v/>
      </c>
    </row>
    <row r="5039" spans="1:13" x14ac:dyDescent="0.25">
      <c r="A5039" t="str">
        <f>anotacoes!C5039</f>
        <v>GRAND SLAM RIO DE JANEIRO</v>
      </c>
      <c r="B5039" t="str">
        <f>anotacoes!E5039</f>
        <v>MAMMADLI</v>
      </c>
      <c r="C5039" t="str">
        <f>anotacoes!F5039</f>
        <v>GUILHEIRO</v>
      </c>
      <c r="D5039" t="s">
        <v>10434</v>
      </c>
      <c r="E5039">
        <f>anotacoes!A5039</f>
        <v>73</v>
      </c>
      <c r="F5039" t="str">
        <f>anotacoes!K5039</f>
        <v xml:space="preserve"> 00:05:10,718</v>
      </c>
      <c r="G5039" t="str">
        <f>anotacoes!L5039</f>
        <v xml:space="preserve"> 00:05:17,584</v>
      </c>
      <c r="H5039" t="str">
        <f>IF(J5039="PAUSE",D5039,IF(anotacoes!G5043=conversao_anotacoes!B5039,conversao_anotacoes!B5039,conversao_anotacoes!C5039))</f>
        <v>&lt;ARBITRO DESCONHECIDO&gt;</v>
      </c>
      <c r="I5039" t="str">
        <f t="shared" si="78"/>
        <v/>
      </c>
      <c r="J5039" t="str">
        <f>UPPER(anotacoes!H5039)</f>
        <v>PAUSE</v>
      </c>
      <c r="K5039" t="str">
        <f>UPPER(anotacoes!I5039)</f>
        <v>&lt;UNCLASSIFIED&gt;</v>
      </c>
      <c r="L5039" s="6" t="str">
        <f>IF(anotacoes!N5039=0,"",anotacoes!N5039)</f>
        <v/>
      </c>
      <c r="M5039" t="str">
        <f>IF(anotacoes!M5039=0,"",UPPER(anotacoes!M5039))</f>
        <v/>
      </c>
    </row>
    <row r="5040" spans="1:13" x14ac:dyDescent="0.25">
      <c r="A5040" t="str">
        <f>anotacoes!C5040</f>
        <v>GRAND SLAM RIO DE JANEIRO</v>
      </c>
      <c r="B5040" t="str">
        <f>anotacoes!E5040</f>
        <v>MAMMADLI</v>
      </c>
      <c r="C5040" t="str">
        <f>anotacoes!F5040</f>
        <v>GUILHEIRO</v>
      </c>
      <c r="D5040" t="s">
        <v>10434</v>
      </c>
      <c r="E5040">
        <f>anotacoes!A5040</f>
        <v>73</v>
      </c>
      <c r="F5040" t="str">
        <f>anotacoes!K5040</f>
        <v xml:space="preserve"> 00:05:17,767</v>
      </c>
      <c r="G5040" t="str">
        <f>anotacoes!L5040</f>
        <v xml:space="preserve"> 00:05:20,983</v>
      </c>
      <c r="H5040" t="str">
        <f>IF(J5040="PAUSE",D5040,IF(anotacoes!G5044=conversao_anotacoes!B5040,conversao_anotacoes!B5040,conversao_anotacoes!C5040))</f>
        <v>MAMMADLI</v>
      </c>
      <c r="I5040" t="str">
        <f t="shared" si="78"/>
        <v>GUILHEIRO</v>
      </c>
      <c r="J5040" t="str">
        <f>UPPER(anotacoes!H5040)</f>
        <v>DISPLACEMENT</v>
      </c>
      <c r="K5040" t="str">
        <f>UPPER(anotacoes!I5040)</f>
        <v>2-3 STEP HESITANT LEFT</v>
      </c>
      <c r="L5040" s="6" t="str">
        <f>IF(anotacoes!N5040=0,"",anotacoes!N5040)</f>
        <v/>
      </c>
      <c r="M5040" t="str">
        <f>IF(anotacoes!M5040=0,"",UPPER(anotacoes!M5040))</f>
        <v/>
      </c>
    </row>
    <row r="5041" spans="1:13" x14ac:dyDescent="0.25">
      <c r="A5041" t="str">
        <f>anotacoes!C5041</f>
        <v>GRAND SLAM RIO DE JANEIRO</v>
      </c>
      <c r="B5041" t="str">
        <f>anotacoes!E5041</f>
        <v>MAMMADLI</v>
      </c>
      <c r="C5041" t="str">
        <f>anotacoes!F5041</f>
        <v>GUILHEIRO</v>
      </c>
      <c r="D5041" t="s">
        <v>10434</v>
      </c>
      <c r="E5041">
        <f>anotacoes!A5041</f>
        <v>73</v>
      </c>
      <c r="F5041" t="str">
        <f>anotacoes!K5041</f>
        <v xml:space="preserve"> 00:05:21,160</v>
      </c>
      <c r="G5041" t="str">
        <f>anotacoes!L5041</f>
        <v xml:space="preserve"> 00:05:27,411</v>
      </c>
      <c r="H5041" t="str">
        <f>IF(J5041="PAUSE",D5041,IF(anotacoes!G5045=conversao_anotacoes!B5041,conversao_anotacoes!B5041,conversao_anotacoes!C5041))</f>
        <v>MAMMADLI</v>
      </c>
      <c r="I5041" t="str">
        <f t="shared" si="78"/>
        <v>GUILHEIRO</v>
      </c>
      <c r="J5041" t="str">
        <f>UPPER(anotacoes!H5041)</f>
        <v>DISPLACEMENT</v>
      </c>
      <c r="K5041" t="str">
        <f>UPPER(anotacoes!I5041)</f>
        <v>TRY TO GRIP WITH CONTACT</v>
      </c>
      <c r="L5041" s="6" t="str">
        <f>IF(anotacoes!N5041=0,"",anotacoes!N5041)</f>
        <v/>
      </c>
      <c r="M5041" t="str">
        <f>IF(anotacoes!M5041=0,"",UPPER(anotacoes!M5041))</f>
        <v/>
      </c>
    </row>
    <row r="5042" spans="1:13" x14ac:dyDescent="0.25">
      <c r="A5042" t="str">
        <f>anotacoes!C5042</f>
        <v>GRAND SLAM RIO DE JANEIRO</v>
      </c>
      <c r="B5042" t="str">
        <f>anotacoes!E5042</f>
        <v>MAMMADLI</v>
      </c>
      <c r="C5042" t="str">
        <f>anotacoes!F5042</f>
        <v>GUILHEIRO</v>
      </c>
      <c r="D5042" t="s">
        <v>10434</v>
      </c>
      <c r="E5042">
        <f>anotacoes!A5042</f>
        <v>73</v>
      </c>
      <c r="F5042" t="str">
        <f>anotacoes!K5042</f>
        <v xml:space="preserve"> 00:05:27,411</v>
      </c>
      <c r="G5042" t="str">
        <f>anotacoes!L5042</f>
        <v xml:space="preserve"> 00:05:32,484</v>
      </c>
      <c r="H5042" t="str">
        <f>IF(J5042="PAUSE",D5042,IF(anotacoes!G5046=conversao_anotacoes!B5042,conversao_anotacoes!B5042,conversao_anotacoes!C5042))</f>
        <v>MAMMADLI</v>
      </c>
      <c r="I5042" t="str">
        <f t="shared" si="78"/>
        <v>GUILHEIRO</v>
      </c>
      <c r="J5042" t="str">
        <f>UPPER(anotacoes!H5042)</f>
        <v>GRIP TIME</v>
      </c>
      <c r="K5042" t="str">
        <f>UPPER(anotacoes!I5042)</f>
        <v>RIGHT COLLAR</v>
      </c>
      <c r="L5042" s="6" t="str">
        <f>IF(anotacoes!N5042=0,"",anotacoes!N5042)</f>
        <v/>
      </c>
      <c r="M5042" t="str">
        <f>IF(anotacoes!M5042=0,"",UPPER(anotacoes!M5042))</f>
        <v/>
      </c>
    </row>
    <row r="5043" spans="1:13" x14ac:dyDescent="0.25">
      <c r="A5043" t="str">
        <f>anotacoes!C5043</f>
        <v>GRAND SLAM RIO DE JANEIRO</v>
      </c>
      <c r="B5043" t="str">
        <f>anotacoes!E5043</f>
        <v>MAMMADLI</v>
      </c>
      <c r="C5043" t="str">
        <f>anotacoes!F5043</f>
        <v>GUILHEIRO</v>
      </c>
      <c r="D5043" t="s">
        <v>10434</v>
      </c>
      <c r="E5043">
        <f>anotacoes!A5043</f>
        <v>73</v>
      </c>
      <c r="F5043" t="str">
        <f>anotacoes!K5043</f>
        <v xml:space="preserve"> 00:05:32,484</v>
      </c>
      <c r="G5043" t="str">
        <f>anotacoes!L5043</f>
        <v xml:space="preserve"> 00:05:39,579</v>
      </c>
      <c r="H5043" t="str">
        <f>IF(J5043="PAUSE",D5043,IF(anotacoes!G5047=conversao_anotacoes!B5043,conversao_anotacoes!B5043,conversao_anotacoes!C5043))</f>
        <v>MAMMADLI</v>
      </c>
      <c r="I5043" t="str">
        <f t="shared" si="78"/>
        <v>GUILHEIRO</v>
      </c>
      <c r="J5043" t="str">
        <f>UPPER(anotacoes!H5043)</f>
        <v>GRIP TIME</v>
      </c>
      <c r="K5043" t="str">
        <f>UPPER(anotacoes!I5043)</f>
        <v>RIGHT SLEEVE LEFT SLEEVE</v>
      </c>
      <c r="L5043" s="6" t="str">
        <f>IF(anotacoes!N5043=0,"",anotacoes!N5043)</f>
        <v/>
      </c>
      <c r="M5043" t="str">
        <f>IF(anotacoes!M5043=0,"",UPPER(anotacoes!M5043))</f>
        <v/>
      </c>
    </row>
    <row r="5044" spans="1:13" x14ac:dyDescent="0.25">
      <c r="A5044" t="str">
        <f>anotacoes!C5044</f>
        <v>GRAND SLAM RIO DE JANEIRO</v>
      </c>
      <c r="B5044" t="str">
        <f>anotacoes!E5044</f>
        <v>MAMMADLI</v>
      </c>
      <c r="C5044" t="str">
        <f>anotacoes!F5044</f>
        <v>GUILHEIRO</v>
      </c>
      <c r="D5044" t="s">
        <v>10434</v>
      </c>
      <c r="E5044">
        <f>anotacoes!A5044</f>
        <v>73</v>
      </c>
      <c r="F5044" t="str">
        <f>anotacoes!K5044</f>
        <v xml:space="preserve"> 00:05:39,767</v>
      </c>
      <c r="G5044" t="str">
        <f>anotacoes!L5044</f>
        <v xml:space="preserve"> 00:05:47,423</v>
      </c>
      <c r="H5044" t="str">
        <f>IF(J5044="PAUSE",D5044,IF(anotacoes!G5048=conversao_anotacoes!B5044,conversao_anotacoes!B5044,conversao_anotacoes!C5044))</f>
        <v>&lt;ARBITRO DESCONHECIDO&gt;</v>
      </c>
      <c r="I5044" t="str">
        <f t="shared" si="78"/>
        <v/>
      </c>
      <c r="J5044" t="str">
        <f>UPPER(anotacoes!H5044)</f>
        <v>PAUSE</v>
      </c>
      <c r="K5044" t="str">
        <f>UPPER(anotacoes!I5044)</f>
        <v>&lt;UNCLASSIFIED&gt;</v>
      </c>
      <c r="L5044" s="6" t="str">
        <f>IF(anotacoes!N5044=0,"",anotacoes!N5044)</f>
        <v/>
      </c>
      <c r="M5044" t="str">
        <f>IF(anotacoes!M5044=0,"",UPPER(anotacoes!M5044))</f>
        <v/>
      </c>
    </row>
    <row r="5045" spans="1:13" x14ac:dyDescent="0.25">
      <c r="A5045" t="str">
        <f>anotacoes!C5045</f>
        <v>GRAND SLAM RIO DE JANEIRO</v>
      </c>
      <c r="B5045" t="str">
        <f>anotacoes!E5045</f>
        <v>MAMMADLI</v>
      </c>
      <c r="C5045" t="str">
        <f>anotacoes!F5045</f>
        <v>GUILHEIRO</v>
      </c>
      <c r="D5045" t="s">
        <v>10434</v>
      </c>
      <c r="E5045">
        <f>anotacoes!A5045</f>
        <v>73</v>
      </c>
      <c r="F5045" t="str">
        <f>anotacoes!K5045</f>
        <v xml:space="preserve"> 00:05:47,423</v>
      </c>
      <c r="G5045" t="str">
        <f>anotacoes!L5045</f>
        <v xml:space="preserve"> 00:05:51,609</v>
      </c>
      <c r="H5045" t="str">
        <f>IF(J5045="PAUSE",D5045,IF(anotacoes!G5049=conversao_anotacoes!B5045,conversao_anotacoes!B5045,conversao_anotacoes!C5045))</f>
        <v>MAMMADLI</v>
      </c>
      <c r="I5045" t="str">
        <f t="shared" si="78"/>
        <v>GUILHEIRO</v>
      </c>
      <c r="J5045" t="str">
        <f>UPPER(anotacoes!H5045)</f>
        <v>DISPLACEMENT</v>
      </c>
      <c r="K5045" t="str">
        <f>UPPER(anotacoes!I5045)</f>
        <v>2-3 STEP HESITANT LEFT</v>
      </c>
      <c r="L5045" s="6" t="str">
        <f>IF(anotacoes!N5045=0,"",anotacoes!N5045)</f>
        <v/>
      </c>
      <c r="M5045" t="str">
        <f>IF(anotacoes!M5045=0,"",UPPER(anotacoes!M5045))</f>
        <v/>
      </c>
    </row>
    <row r="5046" spans="1:13" x14ac:dyDescent="0.25">
      <c r="A5046" t="str">
        <f>anotacoes!C5046</f>
        <v>GRAND SLAM RIO DE JANEIRO</v>
      </c>
      <c r="B5046" t="str">
        <f>anotacoes!E5046</f>
        <v>MAMMADLI</v>
      </c>
      <c r="C5046" t="str">
        <f>anotacoes!F5046</f>
        <v>GUILHEIRO</v>
      </c>
      <c r="D5046" t="s">
        <v>10434</v>
      </c>
      <c r="E5046">
        <f>anotacoes!A5046</f>
        <v>73</v>
      </c>
      <c r="F5046" t="str">
        <f>anotacoes!K5046</f>
        <v xml:space="preserve"> 00:05:51,778</v>
      </c>
      <c r="G5046" t="str">
        <f>anotacoes!L5046</f>
        <v xml:space="preserve"> 00:05:54,809</v>
      </c>
      <c r="H5046" t="str">
        <f>IF(J5046="PAUSE",D5046,IF(anotacoes!G5050=conversao_anotacoes!B5046,conversao_anotacoes!B5046,conversao_anotacoes!C5046))</f>
        <v>MAMMADLI</v>
      </c>
      <c r="I5046" t="str">
        <f t="shared" si="78"/>
        <v>GUILHEIRO</v>
      </c>
      <c r="J5046" t="str">
        <f>UPPER(anotacoes!H5046)</f>
        <v>DISPLACEMENT</v>
      </c>
      <c r="K5046" t="str">
        <f>UPPER(anotacoes!I5046)</f>
        <v>TRY TO GRIP WITH CONTACT</v>
      </c>
      <c r="L5046" s="6" t="str">
        <f>IF(anotacoes!N5046=0,"",anotacoes!N5046)</f>
        <v/>
      </c>
      <c r="M5046" t="str">
        <f>IF(anotacoes!M5046=0,"",UPPER(anotacoes!M5046))</f>
        <v/>
      </c>
    </row>
    <row r="5047" spans="1:13" x14ac:dyDescent="0.25">
      <c r="A5047" t="str">
        <f>anotacoes!C5047</f>
        <v>GRAND SLAM RIO DE JANEIRO</v>
      </c>
      <c r="B5047" t="str">
        <f>anotacoes!E5047</f>
        <v>MAMMADLI</v>
      </c>
      <c r="C5047" t="str">
        <f>anotacoes!F5047</f>
        <v>GUILHEIRO</v>
      </c>
      <c r="D5047" t="s">
        <v>10434</v>
      </c>
      <c r="E5047">
        <f>anotacoes!A5047</f>
        <v>73</v>
      </c>
      <c r="F5047" t="str">
        <f>anotacoes!K5047</f>
        <v xml:space="preserve"> 00:05:54,809</v>
      </c>
      <c r="G5047" t="str">
        <f>anotacoes!L5047</f>
        <v xml:space="preserve"> 00:05:56,704</v>
      </c>
      <c r="H5047" t="str">
        <f>IF(J5047="PAUSE",D5047,IF(anotacoes!G5051=conversao_anotacoes!B5047,conversao_anotacoes!B5047,conversao_anotacoes!C5047))</f>
        <v>MAMMADLI</v>
      </c>
      <c r="I5047" t="str">
        <f t="shared" si="78"/>
        <v>GUILHEIRO</v>
      </c>
      <c r="J5047" t="str">
        <f>UPPER(anotacoes!H5047)</f>
        <v>DEFENSE</v>
      </c>
      <c r="K5047" t="str">
        <f>UPPER(anotacoes!I5047)</f>
        <v>TAE-SABAKI RIGHT INCLINED</v>
      </c>
      <c r="L5047" s="6" t="str">
        <f>IF(anotacoes!N5047=0,"",anotacoes!N5047)</f>
        <v/>
      </c>
      <c r="M5047" t="str">
        <f>IF(anotacoes!M5047=0,"",UPPER(anotacoes!M5047))</f>
        <v/>
      </c>
    </row>
    <row r="5048" spans="1:13" x14ac:dyDescent="0.25">
      <c r="A5048" t="str">
        <f>anotacoes!C5048</f>
        <v>GRAND SLAM RIO DE JANEIRO</v>
      </c>
      <c r="B5048" t="str">
        <f>anotacoes!E5048</f>
        <v>MAMMADLI</v>
      </c>
      <c r="C5048" t="str">
        <f>anotacoes!F5048</f>
        <v>GUILHEIRO</v>
      </c>
      <c r="D5048" t="s">
        <v>10434</v>
      </c>
      <c r="E5048">
        <f>anotacoes!A5048</f>
        <v>73</v>
      </c>
      <c r="F5048" t="str">
        <f>anotacoes!K5048</f>
        <v xml:space="preserve"> 00:05:56,893</v>
      </c>
      <c r="G5048" t="str">
        <f>anotacoes!L5048</f>
        <v xml:space="preserve"> 00:06:42,712</v>
      </c>
      <c r="H5048" t="str">
        <f>IF(J5048="PAUSE",D5048,IF(anotacoes!G5052=conversao_anotacoes!B5048,conversao_anotacoes!B5048,conversao_anotacoes!C5048))</f>
        <v>MAMMADLI</v>
      </c>
      <c r="I5048" t="str">
        <f t="shared" si="78"/>
        <v>GUILHEIRO</v>
      </c>
      <c r="J5048" t="str">
        <f>UPPER(anotacoes!H5048)</f>
        <v>GROUNDWORK COMBAT</v>
      </c>
      <c r="K5048" t="str">
        <f>UPPER(anotacoes!I5048)</f>
        <v>DEFENSIVE POSITION</v>
      </c>
      <c r="L5048" s="6" t="str">
        <f>IF(anotacoes!N5048=0,"",anotacoes!N5048)</f>
        <v/>
      </c>
      <c r="M5048" t="str">
        <f>IF(anotacoes!M5048=0,"",UPPER(anotacoes!M5048))</f>
        <v/>
      </c>
    </row>
    <row r="5049" spans="1:13" x14ac:dyDescent="0.25">
      <c r="A5049" t="str">
        <f>anotacoes!C5049</f>
        <v>GRAND SLAM RIO DE JANEIRO</v>
      </c>
      <c r="B5049" t="str">
        <f>anotacoes!E5049</f>
        <v>MAMMADLI</v>
      </c>
      <c r="C5049" t="str">
        <f>anotacoes!F5049</f>
        <v>GUILHEIRO</v>
      </c>
      <c r="D5049" t="s">
        <v>10434</v>
      </c>
      <c r="E5049">
        <f>anotacoes!A5049</f>
        <v>73</v>
      </c>
      <c r="F5049" t="str">
        <f>anotacoes!K5049</f>
        <v xml:space="preserve"> 00:06:42,913</v>
      </c>
      <c r="G5049" t="str">
        <f>anotacoes!L5049</f>
        <v xml:space="preserve"> 00:06:51,682</v>
      </c>
      <c r="H5049" t="str">
        <f>IF(J5049="PAUSE",D5049,IF(anotacoes!G5053=conversao_anotacoes!B5049,conversao_anotacoes!B5049,conversao_anotacoes!C5049))</f>
        <v>&lt;ARBITRO DESCONHECIDO&gt;</v>
      </c>
      <c r="I5049" t="str">
        <f t="shared" si="78"/>
        <v/>
      </c>
      <c r="J5049" t="str">
        <f>UPPER(anotacoes!H5049)</f>
        <v>PAUSE</v>
      </c>
      <c r="K5049" t="str">
        <f>UPPER(anotacoes!I5049)</f>
        <v>&lt;UNCLASSIFIED&gt;</v>
      </c>
      <c r="L5049" s="6" t="str">
        <f>IF(anotacoes!N5049=0,"",anotacoes!N5049)</f>
        <v/>
      </c>
      <c r="M5049" t="str">
        <f>IF(anotacoes!M5049=0,"",UPPER(anotacoes!M5049))</f>
        <v/>
      </c>
    </row>
    <row r="5050" spans="1:13" x14ac:dyDescent="0.25">
      <c r="A5050" t="str">
        <f>anotacoes!C5050</f>
        <v>GRAND SLAM RIO DE JANEIRO</v>
      </c>
      <c r="B5050" t="str">
        <f>anotacoes!E5050</f>
        <v>MAMMADLI</v>
      </c>
      <c r="C5050" t="str">
        <f>anotacoes!F5050</f>
        <v>GUILHEIRO</v>
      </c>
      <c r="D5050" t="s">
        <v>10434</v>
      </c>
      <c r="E5050">
        <f>anotacoes!A5050</f>
        <v>73</v>
      </c>
      <c r="F5050" t="str">
        <f>anotacoes!K5050</f>
        <v xml:space="preserve"> 00:06:51,853</v>
      </c>
      <c r="G5050" t="str">
        <f>anotacoes!L5050</f>
        <v xml:space="preserve"> 00:06:58,481</v>
      </c>
      <c r="H5050" t="str">
        <f>IF(J5050="PAUSE",D5050,IF(anotacoes!G5054=conversao_anotacoes!B5050,conversao_anotacoes!B5050,conversao_anotacoes!C5050))</f>
        <v>MAMMADLI</v>
      </c>
      <c r="I5050" t="str">
        <f t="shared" si="78"/>
        <v>GUILHEIRO</v>
      </c>
      <c r="J5050" t="str">
        <f>UPPER(anotacoes!H5050)</f>
        <v>DISPLACEMENT</v>
      </c>
      <c r="K5050" t="str">
        <f>UPPER(anotacoes!I5050)</f>
        <v>2-3 STEP HESITANT LEFT</v>
      </c>
      <c r="L5050" s="6" t="str">
        <f>IF(anotacoes!N5050=0,"",anotacoes!N5050)</f>
        <v/>
      </c>
      <c r="M5050" t="str">
        <f>IF(anotacoes!M5050=0,"",UPPER(anotacoes!M5050))</f>
        <v/>
      </c>
    </row>
    <row r="5051" spans="1:13" x14ac:dyDescent="0.25">
      <c r="A5051" t="str">
        <f>anotacoes!C5051</f>
        <v>GRAND SLAM RIO DE JANEIRO</v>
      </c>
      <c r="B5051" t="str">
        <f>anotacoes!E5051</f>
        <v>MAMMADLI</v>
      </c>
      <c r="C5051" t="str">
        <f>anotacoes!F5051</f>
        <v>GUILHEIRO</v>
      </c>
      <c r="D5051" t="s">
        <v>10434</v>
      </c>
      <c r="E5051">
        <f>anotacoes!A5051</f>
        <v>73</v>
      </c>
      <c r="F5051" t="str">
        <f>anotacoes!K5051</f>
        <v xml:space="preserve"> 00:06:58,668</v>
      </c>
      <c r="G5051" t="str">
        <f>anotacoes!L5051</f>
        <v xml:space="preserve"> 00:07:04,442</v>
      </c>
      <c r="H5051" t="str">
        <f>IF(J5051="PAUSE",D5051,IF(anotacoes!G5055=conversao_anotacoes!B5051,conversao_anotacoes!B5051,conversao_anotacoes!C5051))</f>
        <v>MAMMADLI</v>
      </c>
      <c r="I5051" t="str">
        <f t="shared" si="78"/>
        <v>GUILHEIRO</v>
      </c>
      <c r="J5051" t="str">
        <f>UPPER(anotacoes!H5051)</f>
        <v>DISPLACEMENT</v>
      </c>
      <c r="K5051" t="str">
        <f>UPPER(anotacoes!I5051)</f>
        <v>TRY TO GRIP WITH CONTACT</v>
      </c>
      <c r="L5051" s="6" t="str">
        <f>IF(anotacoes!N5051=0,"",anotacoes!N5051)</f>
        <v/>
      </c>
      <c r="M5051" t="str">
        <f>IF(anotacoes!M5051=0,"",UPPER(anotacoes!M5051))</f>
        <v/>
      </c>
    </row>
    <row r="5052" spans="1:13" x14ac:dyDescent="0.25">
      <c r="A5052" t="str">
        <f>anotacoes!C5052</f>
        <v>GRAND SLAM RIO DE JANEIRO</v>
      </c>
      <c r="B5052" t="str">
        <f>anotacoes!E5052</f>
        <v>MAMMADLI</v>
      </c>
      <c r="C5052" t="str">
        <f>anotacoes!F5052</f>
        <v>GUILHEIRO</v>
      </c>
      <c r="D5052" t="s">
        <v>10434</v>
      </c>
      <c r="E5052">
        <f>anotacoes!A5052</f>
        <v>73</v>
      </c>
      <c r="F5052" t="str">
        <f>anotacoes!K5052</f>
        <v xml:space="preserve"> 00:07:04,612</v>
      </c>
      <c r="G5052" t="str">
        <f>anotacoes!L5052</f>
        <v xml:space="preserve"> 00:07:06,650</v>
      </c>
      <c r="H5052" t="str">
        <f>IF(J5052="PAUSE",D5052,IF(anotacoes!G5056=conversao_anotacoes!B5052,conversao_anotacoes!B5052,conversao_anotacoes!C5052))</f>
        <v>MAMMADLI</v>
      </c>
      <c r="I5052" t="str">
        <f t="shared" si="78"/>
        <v>GUILHEIRO</v>
      </c>
      <c r="J5052" t="str">
        <f>UPPER(anotacoes!H5052)</f>
        <v>GRIP TIME</v>
      </c>
      <c r="K5052" t="str">
        <f>UPPER(anotacoes!I5052)</f>
        <v>RIGHT COLLAR RIGHT SLEEVE</v>
      </c>
      <c r="L5052" s="6" t="str">
        <f>IF(anotacoes!N5052=0,"",anotacoes!N5052)</f>
        <v/>
      </c>
      <c r="M5052" t="str">
        <f>IF(anotacoes!M5052=0,"",UPPER(anotacoes!M5052))</f>
        <v/>
      </c>
    </row>
    <row r="5053" spans="1:13" x14ac:dyDescent="0.25">
      <c r="A5053" t="str">
        <f>anotacoes!C5053</f>
        <v>GRAND SLAM RIO DE JANEIRO</v>
      </c>
      <c r="B5053" t="str">
        <f>anotacoes!E5053</f>
        <v>MAMMADLI</v>
      </c>
      <c r="C5053" t="str">
        <f>anotacoes!F5053</f>
        <v>GUILHEIRO</v>
      </c>
      <c r="D5053" t="s">
        <v>10434</v>
      </c>
      <c r="E5053">
        <f>anotacoes!A5053</f>
        <v>73</v>
      </c>
      <c r="F5053" t="str">
        <f>anotacoes!K5053</f>
        <v xml:space="preserve"> 00:07:06,650</v>
      </c>
      <c r="G5053" t="str">
        <f>anotacoes!L5053</f>
        <v xml:space="preserve"> 00:07:14,323</v>
      </c>
      <c r="H5053" t="str">
        <f>IF(J5053="PAUSE",D5053,IF(anotacoes!G5057=conversao_anotacoes!B5053,conversao_anotacoes!B5053,conversao_anotacoes!C5053))</f>
        <v>&lt;ARBITRO DESCONHECIDO&gt;</v>
      </c>
      <c r="I5053" t="str">
        <f t="shared" si="78"/>
        <v/>
      </c>
      <c r="J5053" t="str">
        <f>UPPER(anotacoes!H5053)</f>
        <v>PAUSE</v>
      </c>
      <c r="K5053" t="str">
        <f>UPPER(anotacoes!I5053)</f>
        <v>&lt;UNCLASSIFIED&gt;</v>
      </c>
      <c r="L5053" s="6" t="str">
        <f>IF(anotacoes!N5053=0,"",anotacoes!N5053)</f>
        <v/>
      </c>
      <c r="M5053" t="str">
        <f>IF(anotacoes!M5053=0,"",UPPER(anotacoes!M5053))</f>
        <v/>
      </c>
    </row>
    <row r="5054" spans="1:13" x14ac:dyDescent="0.25">
      <c r="A5054" t="str">
        <f>anotacoes!C5054</f>
        <v>GRAND SLAM RIO DE JANEIRO</v>
      </c>
      <c r="B5054" t="str">
        <f>anotacoes!E5054</f>
        <v>MAMMADLI</v>
      </c>
      <c r="C5054" t="str">
        <f>anotacoes!F5054</f>
        <v>GUILHEIRO</v>
      </c>
      <c r="D5054" t="s">
        <v>10434</v>
      </c>
      <c r="E5054">
        <f>anotacoes!A5054</f>
        <v>73</v>
      </c>
      <c r="F5054" t="str">
        <f>anotacoes!K5054</f>
        <v xml:space="preserve"> 00:07:14,323</v>
      </c>
      <c r="G5054" t="str">
        <f>anotacoes!L5054</f>
        <v xml:space="preserve"> 00:07:18,894</v>
      </c>
      <c r="H5054" t="str">
        <f>IF(J5054="PAUSE",D5054,IF(anotacoes!G5058=conversao_anotacoes!B5054,conversao_anotacoes!B5054,conversao_anotacoes!C5054))</f>
        <v>MAMMADLI</v>
      </c>
      <c r="I5054" t="str">
        <f t="shared" si="78"/>
        <v>GUILHEIRO</v>
      </c>
      <c r="J5054" t="str">
        <f>UPPER(anotacoes!H5054)</f>
        <v>DISPLACEMENT</v>
      </c>
      <c r="K5054" t="str">
        <f>UPPER(anotacoes!I5054)</f>
        <v>2-3 STEP HESITANT LEFT</v>
      </c>
      <c r="L5054" s="6" t="str">
        <f>IF(anotacoes!N5054=0,"",anotacoes!N5054)</f>
        <v/>
      </c>
      <c r="M5054" t="str">
        <f>IF(anotacoes!M5054=0,"",UPPER(anotacoes!M5054))</f>
        <v/>
      </c>
    </row>
    <row r="5055" spans="1:13" x14ac:dyDescent="0.25">
      <c r="A5055" t="str">
        <f>anotacoes!C5055</f>
        <v>GRAND SLAM RIO DE JANEIRO</v>
      </c>
      <c r="B5055" t="str">
        <f>anotacoes!E5055</f>
        <v>MAMMADLI</v>
      </c>
      <c r="C5055" t="str">
        <f>anotacoes!F5055</f>
        <v>GUILHEIRO</v>
      </c>
      <c r="D5055" t="s">
        <v>10434</v>
      </c>
      <c r="E5055">
        <f>anotacoes!A5055</f>
        <v>73</v>
      </c>
      <c r="F5055" t="str">
        <f>anotacoes!K5055</f>
        <v xml:space="preserve"> 00:07:18,894</v>
      </c>
      <c r="G5055" t="str">
        <f>anotacoes!L5055</f>
        <v xml:space="preserve"> 00:07:22,346</v>
      </c>
      <c r="H5055" t="str">
        <f>IF(J5055="PAUSE",D5055,IF(anotacoes!G5059=conversao_anotacoes!B5055,conversao_anotacoes!B5055,conversao_anotacoes!C5055))</f>
        <v>MAMMADLI</v>
      </c>
      <c r="I5055" t="str">
        <f t="shared" si="78"/>
        <v>GUILHEIRO</v>
      </c>
      <c r="J5055" t="str">
        <f>UPPER(anotacoes!H5055)</f>
        <v>DISPLACEMENT</v>
      </c>
      <c r="K5055" t="str">
        <f>UPPER(anotacoes!I5055)</f>
        <v>TRY TO GRIP WITH CONTACT</v>
      </c>
      <c r="L5055" s="6" t="str">
        <f>IF(anotacoes!N5055=0,"",anotacoes!N5055)</f>
        <v/>
      </c>
      <c r="M5055" t="str">
        <f>IF(anotacoes!M5055=0,"",UPPER(anotacoes!M5055))</f>
        <v/>
      </c>
    </row>
    <row r="5056" spans="1:13" x14ac:dyDescent="0.25">
      <c r="A5056" t="str">
        <f>anotacoes!C5056</f>
        <v>GRAND SLAM RIO DE JANEIRO</v>
      </c>
      <c r="B5056" t="str">
        <f>anotacoes!E5056</f>
        <v>MAMMADLI</v>
      </c>
      <c r="C5056" t="str">
        <f>anotacoes!F5056</f>
        <v>GUILHEIRO</v>
      </c>
      <c r="D5056" t="s">
        <v>10434</v>
      </c>
      <c r="E5056">
        <f>anotacoes!A5056</f>
        <v>73</v>
      </c>
      <c r="F5056" t="str">
        <f>anotacoes!K5056</f>
        <v xml:space="preserve"> 00:07:22,514</v>
      </c>
      <c r="G5056" t="str">
        <f>anotacoes!L5056</f>
        <v xml:space="preserve"> 00:07:26,430</v>
      </c>
      <c r="H5056" t="str">
        <f>IF(J5056="PAUSE",D5056,IF(anotacoes!G5060=conversao_anotacoes!B5056,conversao_anotacoes!B5056,conversao_anotacoes!C5056))</f>
        <v>MAMMADLI</v>
      </c>
      <c r="I5056" t="str">
        <f t="shared" si="78"/>
        <v>GUILHEIRO</v>
      </c>
      <c r="J5056" t="str">
        <f>UPPER(anotacoes!H5056)</f>
        <v>GRIP TIME</v>
      </c>
      <c r="K5056" t="str">
        <f>UPPER(anotacoes!I5056)</f>
        <v>RIGHT SLEEVE</v>
      </c>
      <c r="L5056" s="6" t="str">
        <f>IF(anotacoes!N5056=0,"",anotacoes!N5056)</f>
        <v/>
      </c>
      <c r="M5056" t="str">
        <f>IF(anotacoes!M5056=0,"",UPPER(anotacoes!M5056))</f>
        <v/>
      </c>
    </row>
    <row r="5057" spans="1:13" x14ac:dyDescent="0.25">
      <c r="A5057" t="str">
        <f>anotacoes!C5057</f>
        <v>GRAND SLAM RIO DE JANEIRO</v>
      </c>
      <c r="B5057" t="str">
        <f>anotacoes!E5057</f>
        <v>MAMMADLI</v>
      </c>
      <c r="C5057" t="str">
        <f>anotacoes!F5057</f>
        <v>GUILHEIRO</v>
      </c>
      <c r="D5057" t="s">
        <v>10434</v>
      </c>
      <c r="E5057">
        <f>anotacoes!A5057</f>
        <v>73</v>
      </c>
      <c r="F5057" t="str">
        <f>anotacoes!K5057</f>
        <v xml:space="preserve"> 00:07:26,632</v>
      </c>
      <c r="G5057" t="str">
        <f>anotacoes!L5057</f>
        <v xml:space="preserve"> 00:07:30,867</v>
      </c>
      <c r="H5057" t="str">
        <f>IF(J5057="PAUSE",D5057,IF(anotacoes!G5061=conversao_anotacoes!B5057,conversao_anotacoes!B5057,conversao_anotacoes!C5057))</f>
        <v>MAMMADLI</v>
      </c>
      <c r="I5057" t="str">
        <f t="shared" si="78"/>
        <v>GUILHEIRO</v>
      </c>
      <c r="J5057" t="str">
        <f>UPPER(anotacoes!H5057)</f>
        <v>DISPLACEMENT</v>
      </c>
      <c r="K5057" t="str">
        <f>UPPER(anotacoes!I5057)</f>
        <v>TRY TO GRIP WITH CONTACT</v>
      </c>
      <c r="L5057" s="6" t="str">
        <f>IF(anotacoes!N5057=0,"",anotacoes!N5057)</f>
        <v/>
      </c>
      <c r="M5057" t="str">
        <f>IF(anotacoes!M5057=0,"",UPPER(anotacoes!M5057))</f>
        <v/>
      </c>
    </row>
    <row r="5058" spans="1:13" x14ac:dyDescent="0.25">
      <c r="A5058" t="str">
        <f>anotacoes!C5058</f>
        <v>GRAND SLAM RIO DE JANEIRO</v>
      </c>
      <c r="B5058" t="str">
        <f>anotacoes!E5058</f>
        <v>MAMMADLI</v>
      </c>
      <c r="C5058" t="str">
        <f>anotacoes!F5058</f>
        <v>GUILHEIRO</v>
      </c>
      <c r="D5058" t="s">
        <v>10434</v>
      </c>
      <c r="E5058">
        <f>anotacoes!A5058</f>
        <v>73</v>
      </c>
      <c r="F5058" t="str">
        <f>anotacoes!K5058</f>
        <v xml:space="preserve"> 00:07:30,867</v>
      </c>
      <c r="G5058" t="str">
        <f>anotacoes!L5058</f>
        <v xml:space="preserve"> 00:07:31,855</v>
      </c>
      <c r="H5058" t="str">
        <f>IF(J5058="PAUSE",D5058,IF(anotacoes!G5062=conversao_anotacoes!B5058,conversao_anotacoes!B5058,conversao_anotacoes!C5058))</f>
        <v>MAMMADLI</v>
      </c>
      <c r="I5058" t="str">
        <f t="shared" si="78"/>
        <v>GUILHEIRO</v>
      </c>
      <c r="J5058" t="str">
        <f>UPPER(anotacoes!H5058)</f>
        <v>DEFENSE</v>
      </c>
      <c r="K5058" t="str">
        <f>UPPER(anotacoes!I5058)</f>
        <v>TAE-SABAKI RIGHT INCLINED</v>
      </c>
      <c r="L5058" s="6" t="str">
        <f>IF(anotacoes!N5058=0,"",anotacoes!N5058)</f>
        <v/>
      </c>
      <c r="M5058" t="str">
        <f>IF(anotacoes!M5058=0,"",UPPER(anotacoes!M5058))</f>
        <v/>
      </c>
    </row>
    <row r="5059" spans="1:13" x14ac:dyDescent="0.25">
      <c r="A5059" t="str">
        <f>anotacoes!C5059</f>
        <v>GRAND SLAM RIO DE JANEIRO</v>
      </c>
      <c r="B5059" t="str">
        <f>anotacoes!E5059</f>
        <v>MAMMADLI</v>
      </c>
      <c r="C5059" t="str">
        <f>anotacoes!F5059</f>
        <v>GUILHEIRO</v>
      </c>
      <c r="D5059" t="s">
        <v>10434</v>
      </c>
      <c r="E5059">
        <f>anotacoes!A5059</f>
        <v>73</v>
      </c>
      <c r="F5059" t="str">
        <f>anotacoes!K5059</f>
        <v xml:space="preserve"> 00:07:32,025</v>
      </c>
      <c r="G5059" t="str">
        <f>anotacoes!L5059</f>
        <v xml:space="preserve"> 00:07:34,273</v>
      </c>
      <c r="H5059" t="str">
        <f>IF(J5059="PAUSE",D5059,IF(anotacoes!G5063=conversao_anotacoes!B5059,conversao_anotacoes!B5059,conversao_anotacoes!C5059))</f>
        <v>MAMMADLI</v>
      </c>
      <c r="I5059" t="str">
        <f t="shared" ref="I5059:I5122" si="79">IF(H5059=D5059,"",IF(H5059=B5059,C5059,B5059))</f>
        <v>GUILHEIRO</v>
      </c>
      <c r="J5059" t="str">
        <f>UPPER(anotacoes!H5059)</f>
        <v>GROUNDWORK COMBAT</v>
      </c>
      <c r="K5059" t="str">
        <f>UPPER(anotacoes!I5059)</f>
        <v>TRYING TO ATTACK</v>
      </c>
      <c r="L5059" s="6" t="str">
        <f>IF(anotacoes!N5059=0,"",anotacoes!N5059)</f>
        <v/>
      </c>
      <c r="M5059" t="str">
        <f>IF(anotacoes!M5059=0,"",UPPER(anotacoes!M5059))</f>
        <v/>
      </c>
    </row>
    <row r="5060" spans="1:13" x14ac:dyDescent="0.25">
      <c r="A5060" t="str">
        <f>anotacoes!C5060</f>
        <v>GRAND SLAM RIO DE JANEIRO</v>
      </c>
      <c r="B5060" t="str">
        <f>anotacoes!E5060</f>
        <v>MAMMADLI</v>
      </c>
      <c r="C5060" t="str">
        <f>anotacoes!F5060</f>
        <v>GUILHEIRO</v>
      </c>
      <c r="D5060" t="s">
        <v>10434</v>
      </c>
      <c r="E5060">
        <f>anotacoes!A5060</f>
        <v>73</v>
      </c>
      <c r="F5060" t="str">
        <f>anotacoes!K5060</f>
        <v xml:space="preserve"> 00:07:34,443</v>
      </c>
      <c r="G5060" t="str">
        <f>anotacoes!L5060</f>
        <v xml:space="preserve"> 00:08:22,243</v>
      </c>
      <c r="H5060" t="str">
        <f>IF(J5060="PAUSE",D5060,IF(anotacoes!G5064=conversao_anotacoes!B5060,conversao_anotacoes!B5060,conversao_anotacoes!C5060))</f>
        <v>&lt;ARBITRO DESCONHECIDO&gt;</v>
      </c>
      <c r="I5060" t="str">
        <f t="shared" si="79"/>
        <v/>
      </c>
      <c r="J5060" t="str">
        <f>UPPER(anotacoes!H5060)</f>
        <v>PAUSE</v>
      </c>
      <c r="K5060" t="str">
        <f>UPPER(anotacoes!I5060)</f>
        <v>&lt;UNCLASSIFIED&gt;</v>
      </c>
      <c r="L5060" s="6" t="str">
        <f>IF(anotacoes!N5060=0,"",anotacoes!N5060)</f>
        <v/>
      </c>
      <c r="M5060" t="str">
        <f>IF(anotacoes!M5060=0,"",UPPER(anotacoes!M5060))</f>
        <v/>
      </c>
    </row>
    <row r="5061" spans="1:13" x14ac:dyDescent="0.25">
      <c r="A5061" t="str">
        <f>anotacoes!C5061</f>
        <v>GRAND SLAM RIO DE JANEIRO</v>
      </c>
      <c r="B5061" t="str">
        <f>anotacoes!E5061</f>
        <v>MAMMADLI</v>
      </c>
      <c r="C5061" t="str">
        <f>anotacoes!F5061</f>
        <v>GUILHEIRO</v>
      </c>
      <c r="D5061" t="s">
        <v>10434</v>
      </c>
      <c r="E5061">
        <f>anotacoes!A5061</f>
        <v>73</v>
      </c>
      <c r="F5061" t="str">
        <f>anotacoes!K5061</f>
        <v xml:space="preserve"> 00:08:22,243</v>
      </c>
      <c r="G5061" t="str">
        <f>anotacoes!L5061</f>
        <v xml:space="preserve"> 00:08:28,808</v>
      </c>
      <c r="H5061" t="str">
        <f>IF(J5061="PAUSE",D5061,IF(anotacoes!G5065=conversao_anotacoes!B5061,conversao_anotacoes!B5061,conversao_anotacoes!C5061))</f>
        <v>MAMMADLI</v>
      </c>
      <c r="I5061" t="str">
        <f t="shared" si="79"/>
        <v>GUILHEIRO</v>
      </c>
      <c r="J5061" t="str">
        <f>UPPER(anotacoes!H5061)</f>
        <v>DISPLACEMENT</v>
      </c>
      <c r="K5061" t="str">
        <f>UPPER(anotacoes!I5061)</f>
        <v>2-3 STEP HESITANT LEFT</v>
      </c>
      <c r="L5061" s="6" t="str">
        <f>IF(anotacoes!N5061=0,"",anotacoes!N5061)</f>
        <v/>
      </c>
      <c r="M5061" t="str">
        <f>IF(anotacoes!M5061=0,"",UPPER(anotacoes!M5061))</f>
        <v/>
      </c>
    </row>
    <row r="5062" spans="1:13" x14ac:dyDescent="0.25">
      <c r="A5062" t="str">
        <f>anotacoes!C5062</f>
        <v>GRAND SLAM RIO DE JANEIRO</v>
      </c>
      <c r="B5062" t="str">
        <f>anotacoes!E5062</f>
        <v>MAMMADLI</v>
      </c>
      <c r="C5062" t="str">
        <f>anotacoes!F5062</f>
        <v>GUILHEIRO</v>
      </c>
      <c r="D5062" t="s">
        <v>10434</v>
      </c>
      <c r="E5062">
        <f>anotacoes!A5062</f>
        <v>73</v>
      </c>
      <c r="F5062" t="str">
        <f>anotacoes!K5062</f>
        <v xml:space="preserve"> 00:08:28,982</v>
      </c>
      <c r="G5062" t="str">
        <f>anotacoes!L5062</f>
        <v xml:space="preserve"> 00:08:31,640</v>
      </c>
      <c r="H5062" t="str">
        <f>IF(J5062="PAUSE",D5062,IF(anotacoes!G5066=conversao_anotacoes!B5062,conversao_anotacoes!B5062,conversao_anotacoes!C5062))</f>
        <v>MAMMADLI</v>
      </c>
      <c r="I5062" t="str">
        <f t="shared" si="79"/>
        <v>GUILHEIRO</v>
      </c>
      <c r="J5062" t="str">
        <f>UPPER(anotacoes!H5062)</f>
        <v>DISPLACEMENT</v>
      </c>
      <c r="K5062" t="str">
        <f>UPPER(anotacoes!I5062)</f>
        <v>TRY TO GRIP WITH CONTACT</v>
      </c>
      <c r="L5062" s="6" t="str">
        <f>IF(anotacoes!N5062=0,"",anotacoes!N5062)</f>
        <v/>
      </c>
      <c r="M5062" t="str">
        <f>IF(anotacoes!M5062=0,"",UPPER(anotacoes!M5062))</f>
        <v/>
      </c>
    </row>
    <row r="5063" spans="1:13" x14ac:dyDescent="0.25">
      <c r="A5063" t="str">
        <f>anotacoes!C5063</f>
        <v>GRAND SLAM RIO DE JANEIRO</v>
      </c>
      <c r="B5063" t="str">
        <f>anotacoes!E5063</f>
        <v>MAMMADLI</v>
      </c>
      <c r="C5063" t="str">
        <f>anotacoes!F5063</f>
        <v>GUILHEIRO</v>
      </c>
      <c r="D5063" t="s">
        <v>10434</v>
      </c>
      <c r="E5063">
        <f>anotacoes!A5063</f>
        <v>73</v>
      </c>
      <c r="F5063" t="str">
        <f>anotacoes!K5063</f>
        <v xml:space="preserve"> 00:08:31,640</v>
      </c>
      <c r="G5063" t="str">
        <f>anotacoes!L5063</f>
        <v xml:space="preserve"> 00:08:32,870</v>
      </c>
      <c r="H5063" t="str">
        <f>IF(J5063="PAUSE",D5063,IF(anotacoes!G5067=conversao_anotacoes!B5063,conversao_anotacoes!B5063,conversao_anotacoes!C5063))</f>
        <v>MAMMADLI</v>
      </c>
      <c r="I5063" t="str">
        <f t="shared" si="79"/>
        <v>GUILHEIRO</v>
      </c>
      <c r="J5063" t="str">
        <f>UPPER(anotacoes!H5063)</f>
        <v>GRIP TIME</v>
      </c>
      <c r="K5063" t="str">
        <f>UPPER(anotacoes!I5063)</f>
        <v>LEFT SLEEVE</v>
      </c>
      <c r="L5063" s="6" t="str">
        <f>IF(anotacoes!N5063=0,"",anotacoes!N5063)</f>
        <v/>
      </c>
      <c r="M5063" t="str">
        <f>IF(anotacoes!M5063=0,"",UPPER(anotacoes!M5063))</f>
        <v/>
      </c>
    </row>
    <row r="5064" spans="1:13" x14ac:dyDescent="0.25">
      <c r="A5064" t="str">
        <f>anotacoes!C5064</f>
        <v>GRAND SLAM RIO DE JANEIRO</v>
      </c>
      <c r="B5064" t="str">
        <f>anotacoes!E5064</f>
        <v>MAMMADLI</v>
      </c>
      <c r="C5064" t="str">
        <f>anotacoes!F5064</f>
        <v>GUILHEIRO</v>
      </c>
      <c r="D5064" t="s">
        <v>10434</v>
      </c>
      <c r="E5064">
        <f>anotacoes!A5064</f>
        <v>73</v>
      </c>
      <c r="F5064" t="str">
        <f>anotacoes!K5064</f>
        <v xml:space="preserve"> 00:08:32,870</v>
      </c>
      <c r="G5064" t="str">
        <f>anotacoes!L5064</f>
        <v xml:space="preserve"> 00:08:36,593</v>
      </c>
      <c r="H5064" t="str">
        <f>IF(J5064="PAUSE",D5064,IF(anotacoes!G5068=conversao_anotacoes!B5064,conversao_anotacoes!B5064,conversao_anotacoes!C5064))</f>
        <v>MAMMADLI</v>
      </c>
      <c r="I5064" t="str">
        <f t="shared" si="79"/>
        <v>GUILHEIRO</v>
      </c>
      <c r="J5064" t="str">
        <f>UPPER(anotacoes!H5064)</f>
        <v>GRIP TIME</v>
      </c>
      <c r="K5064" t="str">
        <f>UPPER(anotacoes!I5064)</f>
        <v>LEFT COLLAR RIGHT SLEEVE</v>
      </c>
      <c r="L5064" s="6" t="str">
        <f>IF(anotacoes!N5064=0,"",anotacoes!N5064)</f>
        <v/>
      </c>
      <c r="M5064" t="str">
        <f>IF(anotacoes!M5064=0,"",UPPER(anotacoes!M5064))</f>
        <v/>
      </c>
    </row>
    <row r="5065" spans="1:13" x14ac:dyDescent="0.25">
      <c r="A5065" t="str">
        <f>anotacoes!C5065</f>
        <v>GRAND SLAM RIO DE JANEIRO</v>
      </c>
      <c r="B5065" t="str">
        <f>anotacoes!E5065</f>
        <v>MAMMADLI</v>
      </c>
      <c r="C5065" t="str">
        <f>anotacoes!F5065</f>
        <v>GUILHEIRO</v>
      </c>
      <c r="D5065" t="s">
        <v>10434</v>
      </c>
      <c r="E5065">
        <f>anotacoes!A5065</f>
        <v>73</v>
      </c>
      <c r="F5065" t="str">
        <f>anotacoes!K5065</f>
        <v xml:space="preserve"> 00:08:36,593</v>
      </c>
      <c r="G5065" t="str">
        <f>anotacoes!L5065</f>
        <v xml:space="preserve"> 00:08:38,655</v>
      </c>
      <c r="H5065" t="str">
        <f>IF(J5065="PAUSE",D5065,IF(anotacoes!G5069=conversao_anotacoes!B5065,conversao_anotacoes!B5065,conversao_anotacoes!C5065))</f>
        <v>MAMMADLI</v>
      </c>
      <c r="I5065" t="str">
        <f t="shared" si="79"/>
        <v>GUILHEIRO</v>
      </c>
      <c r="J5065" t="str">
        <f>UPPER(anotacoes!H5065)</f>
        <v>DEFENSE</v>
      </c>
      <c r="K5065" t="str">
        <f>UPPER(anotacoes!I5065)</f>
        <v>TAE-SABAKI LEFT INCLINED</v>
      </c>
      <c r="L5065" s="6" t="str">
        <f>IF(anotacoes!N5065=0,"",anotacoes!N5065)</f>
        <v/>
      </c>
      <c r="M5065" t="str">
        <f>IF(anotacoes!M5065=0,"",UPPER(anotacoes!M5065))</f>
        <v/>
      </c>
    </row>
    <row r="5066" spans="1:13" x14ac:dyDescent="0.25">
      <c r="A5066" t="str">
        <f>anotacoes!C5066</f>
        <v>GRAND SLAM RIO DE JANEIRO</v>
      </c>
      <c r="B5066" t="str">
        <f>anotacoes!E5066</f>
        <v>MAMMADLI</v>
      </c>
      <c r="C5066" t="str">
        <f>anotacoes!F5066</f>
        <v>GUILHEIRO</v>
      </c>
      <c r="D5066" t="s">
        <v>10434</v>
      </c>
      <c r="E5066">
        <f>anotacoes!A5066</f>
        <v>73</v>
      </c>
      <c r="F5066" t="str">
        <f>anotacoes!K5066</f>
        <v xml:space="preserve"> 00:08:38,655</v>
      </c>
      <c r="G5066" t="str">
        <f>anotacoes!L5066</f>
        <v xml:space="preserve"> 00:08:42,733</v>
      </c>
      <c r="H5066" t="str">
        <f>IF(J5066="PAUSE",D5066,IF(anotacoes!G5070=conversao_anotacoes!B5066,conversao_anotacoes!B5066,conversao_anotacoes!C5066))</f>
        <v>MAMMADLI</v>
      </c>
      <c r="I5066" t="str">
        <f t="shared" si="79"/>
        <v>GUILHEIRO</v>
      </c>
      <c r="J5066" t="str">
        <f>UPPER(anotacoes!H5066)</f>
        <v>GROUNDWORK COMBAT</v>
      </c>
      <c r="K5066" t="str">
        <f>UPPER(anotacoes!I5066)</f>
        <v>DEFENSIVE POSITION</v>
      </c>
      <c r="L5066" s="6" t="str">
        <f>IF(anotacoes!N5066=0,"",anotacoes!N5066)</f>
        <v/>
      </c>
      <c r="M5066" t="str">
        <f>IF(anotacoes!M5066=0,"",UPPER(anotacoes!M5066))</f>
        <v/>
      </c>
    </row>
    <row r="5067" spans="1:13" x14ac:dyDescent="0.25">
      <c r="A5067" t="str">
        <f>anotacoes!C5067</f>
        <v>GRAND SLAM RIO DE JANEIRO</v>
      </c>
      <c r="B5067" t="str">
        <f>anotacoes!E5067</f>
        <v>MAMMADLI</v>
      </c>
      <c r="C5067" t="str">
        <f>anotacoes!F5067</f>
        <v>GUILHEIRO</v>
      </c>
      <c r="D5067" t="s">
        <v>10434</v>
      </c>
      <c r="E5067">
        <f>anotacoes!A5067</f>
        <v>73</v>
      </c>
      <c r="F5067" t="str">
        <f>anotacoes!K5067</f>
        <v xml:space="preserve"> 00:08:42,901</v>
      </c>
      <c r="G5067" t="str">
        <f>anotacoes!L5067</f>
        <v xml:space="preserve"> 00:08:57,471</v>
      </c>
      <c r="H5067" t="str">
        <f>IF(J5067="PAUSE",D5067,IF(anotacoes!G5071=conversao_anotacoes!B5067,conversao_anotacoes!B5067,conversao_anotacoes!C5067))</f>
        <v>&lt;ARBITRO DESCONHECIDO&gt;</v>
      </c>
      <c r="I5067" t="str">
        <f t="shared" si="79"/>
        <v/>
      </c>
      <c r="J5067" t="str">
        <f>UPPER(anotacoes!H5067)</f>
        <v>PAUSE</v>
      </c>
      <c r="K5067" t="str">
        <f>UPPER(anotacoes!I5067)</f>
        <v>&lt;UNCLASSIFIED&gt;</v>
      </c>
      <c r="L5067" s="6" t="str">
        <f>IF(anotacoes!N5067=0,"",anotacoes!N5067)</f>
        <v/>
      </c>
      <c r="M5067" t="str">
        <f>IF(anotacoes!M5067=0,"",UPPER(anotacoes!M5067))</f>
        <v/>
      </c>
    </row>
    <row r="5068" spans="1:13" x14ac:dyDescent="0.25">
      <c r="A5068" t="str">
        <f>anotacoes!C5068</f>
        <v>GRAND SLAM RIO DE JANEIRO</v>
      </c>
      <c r="B5068" t="str">
        <f>anotacoes!E5068</f>
        <v>MAMMADLI</v>
      </c>
      <c r="C5068" t="str">
        <f>anotacoes!F5068</f>
        <v>GUILHEIRO</v>
      </c>
      <c r="D5068" t="s">
        <v>10434</v>
      </c>
      <c r="E5068">
        <f>anotacoes!A5068</f>
        <v>73</v>
      </c>
      <c r="F5068" t="str">
        <f>anotacoes!K5068</f>
        <v xml:space="preserve"> 00:08:57,642</v>
      </c>
      <c r="G5068" t="str">
        <f>anotacoes!L5068</f>
        <v xml:space="preserve"> 00:09:06,100</v>
      </c>
      <c r="H5068" t="str">
        <f>IF(J5068="PAUSE",D5068,IF(anotacoes!G5072=conversao_anotacoes!B5068,conversao_anotacoes!B5068,conversao_anotacoes!C5068))</f>
        <v>MAMMADLI</v>
      </c>
      <c r="I5068" t="str">
        <f t="shared" si="79"/>
        <v>GUILHEIRO</v>
      </c>
      <c r="J5068" t="str">
        <f>UPPER(anotacoes!H5068)</f>
        <v>DISPLACEMENT</v>
      </c>
      <c r="K5068" t="str">
        <f>UPPER(anotacoes!I5068)</f>
        <v>2-3 STEP HESITANT LEFT</v>
      </c>
      <c r="L5068" s="6" t="str">
        <f>IF(anotacoes!N5068=0,"",anotacoes!N5068)</f>
        <v/>
      </c>
      <c r="M5068" t="str">
        <f>IF(anotacoes!M5068=0,"",UPPER(anotacoes!M5068))</f>
        <v/>
      </c>
    </row>
    <row r="5069" spans="1:13" x14ac:dyDescent="0.25">
      <c r="A5069" t="str">
        <f>anotacoes!C5069</f>
        <v>GRAND SLAM RIO DE JANEIRO</v>
      </c>
      <c r="B5069" t="str">
        <f>anotacoes!E5069</f>
        <v>MAMMADLI</v>
      </c>
      <c r="C5069" t="str">
        <f>anotacoes!F5069</f>
        <v>GUILHEIRO</v>
      </c>
      <c r="D5069" t="s">
        <v>10434</v>
      </c>
      <c r="E5069">
        <f>anotacoes!A5069</f>
        <v>73</v>
      </c>
      <c r="F5069" t="str">
        <f>anotacoes!K5069</f>
        <v xml:space="preserve"> 00:09:06,258</v>
      </c>
      <c r="G5069" t="str">
        <f>anotacoes!L5069</f>
        <v xml:space="preserve"> 00:09:07,423</v>
      </c>
      <c r="H5069" t="str">
        <f>IF(J5069="PAUSE",D5069,IF(anotacoes!G5073=conversao_anotacoes!B5069,conversao_anotacoes!B5069,conversao_anotacoes!C5069))</f>
        <v>MAMMADLI</v>
      </c>
      <c r="I5069" t="str">
        <f t="shared" si="79"/>
        <v>GUILHEIRO</v>
      </c>
      <c r="J5069" t="str">
        <f>UPPER(anotacoes!H5069)</f>
        <v>GRIP TIME</v>
      </c>
      <c r="K5069" t="str">
        <f>UPPER(anotacoes!I5069)</f>
        <v>RIGHT COLLAR</v>
      </c>
      <c r="L5069" s="6" t="str">
        <f>IF(anotacoes!N5069=0,"",anotacoes!N5069)</f>
        <v/>
      </c>
      <c r="M5069" t="str">
        <f>IF(anotacoes!M5069=0,"",UPPER(anotacoes!M5069))</f>
        <v/>
      </c>
    </row>
    <row r="5070" spans="1:13" x14ac:dyDescent="0.25">
      <c r="A5070" t="str">
        <f>anotacoes!C5070</f>
        <v>GRAND SLAM RIO DE JANEIRO</v>
      </c>
      <c r="B5070" t="str">
        <f>anotacoes!E5070</f>
        <v>MAMMADLI</v>
      </c>
      <c r="C5070" t="str">
        <f>anotacoes!F5070</f>
        <v>GUILHEIRO</v>
      </c>
      <c r="D5070" t="s">
        <v>10434</v>
      </c>
      <c r="E5070">
        <f>anotacoes!A5070</f>
        <v>73</v>
      </c>
      <c r="F5070" t="str">
        <f>anotacoes!K5070</f>
        <v xml:space="preserve"> 00:09:07,423</v>
      </c>
      <c r="G5070" t="str">
        <f>anotacoes!L5070</f>
        <v xml:space="preserve"> 00:09:08,495</v>
      </c>
      <c r="H5070" t="str">
        <f>IF(J5070="PAUSE",D5070,IF(anotacoes!G5074=conversao_anotacoes!B5070,conversao_anotacoes!B5070,conversao_anotacoes!C5070))</f>
        <v>MAMMADLI</v>
      </c>
      <c r="I5070" t="str">
        <f t="shared" si="79"/>
        <v>GUILHEIRO</v>
      </c>
      <c r="J5070" t="str">
        <f>UPPER(anotacoes!H5070)</f>
        <v>DEFENSE</v>
      </c>
      <c r="K5070" t="str">
        <f>UPPER(anotacoes!I5070)</f>
        <v>TAE-SABAKI LEFT INCLINED</v>
      </c>
      <c r="L5070" s="6" t="str">
        <f>IF(anotacoes!N5070=0,"",anotacoes!N5070)</f>
        <v/>
      </c>
      <c r="M5070" t="str">
        <f>IF(anotacoes!M5070=0,"",UPPER(anotacoes!M5070))</f>
        <v/>
      </c>
    </row>
    <row r="5071" spans="1:13" x14ac:dyDescent="0.25">
      <c r="A5071" t="str">
        <f>anotacoes!C5071</f>
        <v>GRAND SLAM RIO DE JANEIRO</v>
      </c>
      <c r="B5071" t="str">
        <f>anotacoes!E5071</f>
        <v>MAMMADLI</v>
      </c>
      <c r="C5071" t="str">
        <f>anotacoes!F5071</f>
        <v>GUILHEIRO</v>
      </c>
      <c r="D5071" t="s">
        <v>10434</v>
      </c>
      <c r="E5071">
        <f>anotacoes!A5071</f>
        <v>73</v>
      </c>
      <c r="F5071" t="str">
        <f>anotacoes!K5071</f>
        <v xml:space="preserve"> 00:09:08,683</v>
      </c>
      <c r="G5071" t="str">
        <f>anotacoes!L5071</f>
        <v xml:space="preserve"> 00:10:19,121</v>
      </c>
      <c r="H5071" t="str">
        <f>IF(J5071="PAUSE",D5071,IF(anotacoes!G5075=conversao_anotacoes!B5071,conversao_anotacoes!B5071,conversao_anotacoes!C5071))</f>
        <v>MAMMADLI</v>
      </c>
      <c r="I5071" t="str">
        <f t="shared" si="79"/>
        <v>GUILHEIRO</v>
      </c>
      <c r="J5071" t="str">
        <f>UPPER(anotacoes!H5071)</f>
        <v>GROUNDWORK COMBAT</v>
      </c>
      <c r="K5071" t="str">
        <f>UPPER(anotacoes!I5071)</f>
        <v>DEFENSIVE POSITION</v>
      </c>
      <c r="L5071" s="6" t="str">
        <f>IF(anotacoes!N5071=0,"",anotacoes!N5071)</f>
        <v/>
      </c>
      <c r="M5071" t="str">
        <f>IF(anotacoes!M5071=0,"",UPPER(anotacoes!M5071))</f>
        <v/>
      </c>
    </row>
    <row r="5072" spans="1:13" x14ac:dyDescent="0.25">
      <c r="A5072" t="str">
        <f>anotacoes!C5072</f>
        <v>GRAND SLAM RIO DE JANEIRO</v>
      </c>
      <c r="B5072" t="str">
        <f>anotacoes!E5072</f>
        <v>MAMMADLI</v>
      </c>
      <c r="C5072" t="str">
        <f>anotacoes!F5072</f>
        <v>GUILHEIRO</v>
      </c>
      <c r="D5072" t="s">
        <v>10434</v>
      </c>
      <c r="E5072">
        <f>anotacoes!A5072</f>
        <v>73</v>
      </c>
      <c r="F5072" t="str">
        <f>anotacoes!K5072</f>
        <v xml:space="preserve"> 00:10:19,309</v>
      </c>
      <c r="G5072" t="str">
        <f>anotacoes!L5072</f>
        <v xml:space="preserve"> 00:10:34,252</v>
      </c>
      <c r="H5072" t="str">
        <f>IF(J5072="PAUSE",D5072,IF(anotacoes!G5076=conversao_anotacoes!B5072,conversao_anotacoes!B5072,conversao_anotacoes!C5072))</f>
        <v>&lt;ARBITRO DESCONHECIDO&gt;</v>
      </c>
      <c r="I5072" t="str">
        <f t="shared" si="79"/>
        <v/>
      </c>
      <c r="J5072" t="str">
        <f>UPPER(anotacoes!H5072)</f>
        <v>PAUSE</v>
      </c>
      <c r="K5072" t="str">
        <f>UPPER(anotacoes!I5072)</f>
        <v>&lt;UNCLASSIFIED&gt;</v>
      </c>
      <c r="L5072" s="6" t="str">
        <f>IF(anotacoes!N5072=0,"",anotacoes!N5072)</f>
        <v/>
      </c>
      <c r="M5072" t="str">
        <f>IF(anotacoes!M5072=0,"",UPPER(anotacoes!M5072))</f>
        <v/>
      </c>
    </row>
    <row r="5073" spans="1:13" x14ac:dyDescent="0.25">
      <c r="A5073" t="str">
        <f>anotacoes!C5073</f>
        <v>GRAND SLAM RIO DE JANEIRO</v>
      </c>
      <c r="B5073" t="str">
        <f>anotacoes!E5073</f>
        <v>MAMMADLI</v>
      </c>
      <c r="C5073" t="str">
        <f>anotacoes!F5073</f>
        <v>GUILHEIRO</v>
      </c>
      <c r="D5073" t="s">
        <v>10434</v>
      </c>
      <c r="E5073">
        <f>anotacoes!A5073</f>
        <v>73</v>
      </c>
      <c r="F5073" t="str">
        <f>anotacoes!K5073</f>
        <v xml:space="preserve"> 00:10:34,412</v>
      </c>
      <c r="G5073" t="str">
        <f>anotacoes!L5073</f>
        <v xml:space="preserve"> 00:10:40,044</v>
      </c>
      <c r="H5073" t="str">
        <f>IF(J5073="PAUSE",D5073,IF(anotacoes!G5077=conversao_anotacoes!B5073,conversao_anotacoes!B5073,conversao_anotacoes!C5073))</f>
        <v>MAMMADLI</v>
      </c>
      <c r="I5073" t="str">
        <f t="shared" si="79"/>
        <v>GUILHEIRO</v>
      </c>
      <c r="J5073" t="str">
        <f>UPPER(anotacoes!H5073)</f>
        <v>DISPLACEMENT</v>
      </c>
      <c r="K5073" t="str">
        <f>UPPER(anotacoes!I5073)</f>
        <v>2-3 STEP HESITANT LEFT</v>
      </c>
      <c r="L5073" s="6" t="str">
        <f>IF(anotacoes!N5073=0,"",anotacoes!N5073)</f>
        <v/>
      </c>
      <c r="M5073" t="str">
        <f>IF(anotacoes!M5073=0,"",UPPER(anotacoes!M5073))</f>
        <v/>
      </c>
    </row>
    <row r="5074" spans="1:13" x14ac:dyDescent="0.25">
      <c r="A5074" t="str">
        <f>anotacoes!C5074</f>
        <v>GRAND SLAM RIO DE JANEIRO</v>
      </c>
      <c r="B5074" t="str">
        <f>anotacoes!E5074</f>
        <v>MAMMADLI</v>
      </c>
      <c r="C5074" t="str">
        <f>anotacoes!F5074</f>
        <v>GUILHEIRO</v>
      </c>
      <c r="D5074" t="s">
        <v>10434</v>
      </c>
      <c r="E5074">
        <f>anotacoes!A5074</f>
        <v>73</v>
      </c>
      <c r="F5074" t="str">
        <f>anotacoes!K5074</f>
        <v xml:space="preserve"> 00:10:40,226</v>
      </c>
      <c r="G5074" t="str">
        <f>anotacoes!L5074</f>
        <v xml:space="preserve"> 00:10:44,780</v>
      </c>
      <c r="H5074" t="str">
        <f>IF(J5074="PAUSE",D5074,IF(anotacoes!G5078=conversao_anotacoes!B5074,conversao_anotacoes!B5074,conversao_anotacoes!C5074))</f>
        <v>MAMMADLI</v>
      </c>
      <c r="I5074" t="str">
        <f t="shared" si="79"/>
        <v>GUILHEIRO</v>
      </c>
      <c r="J5074" t="str">
        <f>UPPER(anotacoes!H5074)</f>
        <v>DISPLACEMENT</v>
      </c>
      <c r="K5074" t="str">
        <f>UPPER(anotacoes!I5074)</f>
        <v>TRY TO GRIP WITH CONTACT</v>
      </c>
      <c r="L5074" s="6" t="str">
        <f>IF(anotacoes!N5074=0,"",anotacoes!N5074)</f>
        <v/>
      </c>
      <c r="M5074" t="str">
        <f>IF(anotacoes!M5074=0,"",UPPER(anotacoes!M5074))</f>
        <v/>
      </c>
    </row>
    <row r="5075" spans="1:13" x14ac:dyDescent="0.25">
      <c r="A5075" t="str">
        <f>anotacoes!C5075</f>
        <v>GRAND SLAM RIO DE JANEIRO</v>
      </c>
      <c r="B5075" t="str">
        <f>anotacoes!E5075</f>
        <v>MAMMADLI</v>
      </c>
      <c r="C5075" t="str">
        <f>anotacoes!F5075</f>
        <v>GUILHEIRO</v>
      </c>
      <c r="D5075" t="s">
        <v>10434</v>
      </c>
      <c r="E5075">
        <f>anotacoes!A5075</f>
        <v>73</v>
      </c>
      <c r="F5075" t="str">
        <f>anotacoes!K5075</f>
        <v xml:space="preserve"> 00:10:44,780</v>
      </c>
      <c r="G5075" t="str">
        <f>anotacoes!L5075</f>
        <v xml:space="preserve"> 00:10:45,211</v>
      </c>
      <c r="H5075" t="str">
        <f>IF(J5075="PAUSE",D5075,IF(anotacoes!G5079=conversao_anotacoes!B5075,conversao_anotacoes!B5075,conversao_anotacoes!C5075))</f>
        <v>MAMMADLI</v>
      </c>
      <c r="I5075" t="str">
        <f t="shared" si="79"/>
        <v>GUILHEIRO</v>
      </c>
      <c r="J5075" t="str">
        <f>UPPER(anotacoes!H5075)</f>
        <v>DEFENSE</v>
      </c>
      <c r="K5075" t="str">
        <f>UPPER(anotacoes!I5075)</f>
        <v>TAE-SABAKI RIGHT INCLINED</v>
      </c>
      <c r="L5075" s="6" t="str">
        <f>IF(anotacoes!N5075=0,"",anotacoes!N5075)</f>
        <v/>
      </c>
      <c r="M5075" t="str">
        <f>IF(anotacoes!M5075=0,"",UPPER(anotacoes!M5075))</f>
        <v/>
      </c>
    </row>
    <row r="5076" spans="1:13" x14ac:dyDescent="0.25">
      <c r="A5076" t="str">
        <f>anotacoes!C5076</f>
        <v>GRAND SLAM RIO DE JANEIRO</v>
      </c>
      <c r="B5076" t="str">
        <f>anotacoes!E5076</f>
        <v>MAMMADLI</v>
      </c>
      <c r="C5076" t="str">
        <f>anotacoes!F5076</f>
        <v>GUILHEIRO</v>
      </c>
      <c r="D5076" t="s">
        <v>10434</v>
      </c>
      <c r="E5076">
        <f>anotacoes!A5076</f>
        <v>73</v>
      </c>
      <c r="F5076" t="str">
        <f>anotacoes!K5076</f>
        <v xml:space="preserve"> 00:10:45,398</v>
      </c>
      <c r="G5076" t="str">
        <f>anotacoes!L5076</f>
        <v xml:space="preserve"> 00:10:50,328</v>
      </c>
      <c r="H5076" t="str">
        <f>IF(J5076="PAUSE",D5076,IF(anotacoes!G5080=conversao_anotacoes!B5076,conversao_anotacoes!B5076,conversao_anotacoes!C5076))</f>
        <v>MAMMADLI</v>
      </c>
      <c r="I5076" t="str">
        <f t="shared" si="79"/>
        <v>GUILHEIRO</v>
      </c>
      <c r="J5076" t="str">
        <f>UPPER(anotacoes!H5076)</f>
        <v>GRIP TIME</v>
      </c>
      <c r="K5076" t="str">
        <f>UPPER(anotacoes!I5076)</f>
        <v>RIGHT COLLAR</v>
      </c>
      <c r="L5076" s="6" t="str">
        <f>IF(anotacoes!N5076=0,"",anotacoes!N5076)</f>
        <v/>
      </c>
      <c r="M5076" t="str">
        <f>IF(anotacoes!M5076=0,"",UPPER(anotacoes!M5076))</f>
        <v/>
      </c>
    </row>
    <row r="5077" spans="1:13" x14ac:dyDescent="0.25">
      <c r="A5077" t="str">
        <f>anotacoes!C5077</f>
        <v>GRAND SLAM RIO DE JANEIRO</v>
      </c>
      <c r="B5077" t="str">
        <f>anotacoes!E5077</f>
        <v>MAMMADLI</v>
      </c>
      <c r="C5077" t="str">
        <f>anotacoes!F5077</f>
        <v>GUILHEIRO</v>
      </c>
      <c r="D5077" t="s">
        <v>10434</v>
      </c>
      <c r="E5077">
        <f>anotacoes!A5077</f>
        <v>73</v>
      </c>
      <c r="F5077" t="str">
        <f>anotacoes!K5077</f>
        <v xml:space="preserve"> 00:10:50,515</v>
      </c>
      <c r="G5077" t="str">
        <f>anotacoes!L5077</f>
        <v xml:space="preserve"> 00:10:53,657</v>
      </c>
      <c r="H5077" t="str">
        <f>IF(J5077="PAUSE",D5077,IF(anotacoes!G5081=conversao_anotacoes!B5077,conversao_anotacoes!B5077,conversao_anotacoes!C5077))</f>
        <v>MAMMADLI</v>
      </c>
      <c r="I5077" t="str">
        <f t="shared" si="79"/>
        <v>GUILHEIRO</v>
      </c>
      <c r="J5077" t="str">
        <f>UPPER(anotacoes!H5077)</f>
        <v>GRIP TIME</v>
      </c>
      <c r="K5077" t="str">
        <f>UPPER(anotacoes!I5077)</f>
        <v>RIGHT COLLAR RIGHT SLEEVE</v>
      </c>
      <c r="L5077" s="6" t="str">
        <f>IF(anotacoes!N5077=0,"",anotacoes!N5077)</f>
        <v/>
      </c>
      <c r="M5077" t="str">
        <f>IF(anotacoes!M5077=0,"",UPPER(anotacoes!M5077))</f>
        <v/>
      </c>
    </row>
    <row r="5078" spans="1:13" x14ac:dyDescent="0.25">
      <c r="A5078" t="str">
        <f>anotacoes!C5078</f>
        <v>GRAND SLAM RIO DE JANEIRO</v>
      </c>
      <c r="B5078" t="str">
        <f>anotacoes!E5078</f>
        <v>MAMMADLI</v>
      </c>
      <c r="C5078" t="str">
        <f>anotacoes!F5078</f>
        <v>GUILHEIRO</v>
      </c>
      <c r="D5078" t="s">
        <v>10434</v>
      </c>
      <c r="E5078">
        <f>anotacoes!A5078</f>
        <v>73</v>
      </c>
      <c r="F5078" t="str">
        <f>anotacoes!K5078</f>
        <v xml:space="preserve"> 00:10:53,826</v>
      </c>
      <c r="G5078" t="str">
        <f>anotacoes!L5078</f>
        <v xml:space="preserve"> 00:11:40,746</v>
      </c>
      <c r="H5078" t="str">
        <f>IF(J5078="PAUSE",D5078,IF(anotacoes!G5082=conversao_anotacoes!B5078,conversao_anotacoes!B5078,conversao_anotacoes!C5078))</f>
        <v>&lt;ARBITRO DESCONHECIDO&gt;</v>
      </c>
      <c r="I5078" t="str">
        <f t="shared" si="79"/>
        <v/>
      </c>
      <c r="J5078" t="str">
        <f>UPPER(anotacoes!H5078)</f>
        <v>PAUSE</v>
      </c>
      <c r="K5078" t="str">
        <f>UPPER(anotacoes!I5078)</f>
        <v>&lt;UNCLASSIFIED&gt;</v>
      </c>
      <c r="L5078" s="6" t="str">
        <f>IF(anotacoes!N5078=0,"",anotacoes!N5078)</f>
        <v/>
      </c>
      <c r="M5078" t="str">
        <f>IF(anotacoes!M5078=0,"",UPPER(anotacoes!M5078))</f>
        <v/>
      </c>
    </row>
    <row r="5079" spans="1:13" x14ac:dyDescent="0.25">
      <c r="A5079" t="str">
        <f>anotacoes!C5079</f>
        <v>GRAND SLAM RIO DE JANEIRO</v>
      </c>
      <c r="B5079" t="str">
        <f>anotacoes!E5079</f>
        <v>MAMMADLI</v>
      </c>
      <c r="C5079" t="str">
        <f>anotacoes!F5079</f>
        <v>GUILHEIRO</v>
      </c>
      <c r="D5079" t="s">
        <v>10434</v>
      </c>
      <c r="E5079">
        <f>anotacoes!A5079</f>
        <v>73</v>
      </c>
      <c r="F5079" t="str">
        <f>anotacoes!K5079</f>
        <v xml:space="preserve"> 00:11:40,746</v>
      </c>
      <c r="G5079" t="str">
        <f>anotacoes!L5079</f>
        <v xml:space="preserve"> 00:11:42,164</v>
      </c>
      <c r="H5079" t="str">
        <f>IF(J5079="PAUSE",D5079,IF(anotacoes!G5083=conversao_anotacoes!B5079,conversao_anotacoes!B5079,conversao_anotacoes!C5079))</f>
        <v>GUILHEIRO</v>
      </c>
      <c r="I5079" t="str">
        <f t="shared" si="79"/>
        <v>MAMMADLI</v>
      </c>
      <c r="J5079" t="str">
        <f>UPPER(anotacoes!H5079)</f>
        <v>DISPLACEMENT</v>
      </c>
      <c r="K5079" t="str">
        <f>UPPER(anotacoes!I5079)</f>
        <v>2-3 STEP HESITANT LEFT</v>
      </c>
      <c r="L5079" s="6" t="str">
        <f>IF(anotacoes!N5079=0,"",anotacoes!N5079)</f>
        <v/>
      </c>
      <c r="M5079" t="str">
        <f>IF(anotacoes!M5079=0,"",UPPER(anotacoes!M5079))</f>
        <v/>
      </c>
    </row>
    <row r="5080" spans="1:13" x14ac:dyDescent="0.25">
      <c r="A5080" t="str">
        <f>anotacoes!C5080</f>
        <v>GRAND SLAM RIO DE JANEIRO</v>
      </c>
      <c r="B5080" t="str">
        <f>anotacoes!E5080</f>
        <v>MAMMADLI</v>
      </c>
      <c r="C5080" t="str">
        <f>anotacoes!F5080</f>
        <v>GUILHEIRO</v>
      </c>
      <c r="D5080" t="s">
        <v>10434</v>
      </c>
      <c r="E5080">
        <f>anotacoes!A5080</f>
        <v>73</v>
      </c>
      <c r="F5080" t="str">
        <f>anotacoes!K5080</f>
        <v xml:space="preserve"> 00:11:42,164</v>
      </c>
      <c r="G5080" t="str">
        <f>anotacoes!L5080</f>
        <v xml:space="preserve"> 00:11:46,963</v>
      </c>
      <c r="H5080" t="str">
        <f>IF(J5080="PAUSE",D5080,IF(anotacoes!G5084=conversao_anotacoes!B5080,conversao_anotacoes!B5080,conversao_anotacoes!C5080))</f>
        <v>GUILHEIRO</v>
      </c>
      <c r="I5080" t="str">
        <f t="shared" si="79"/>
        <v>MAMMADLI</v>
      </c>
      <c r="J5080" t="str">
        <f>UPPER(anotacoes!H5080)</f>
        <v>GRIP TIME</v>
      </c>
      <c r="K5080" t="str">
        <f>UPPER(anotacoes!I5080)</f>
        <v>RIGHT COLLAR RIGHT SLEEVE</v>
      </c>
      <c r="L5080" s="6" t="str">
        <f>IF(anotacoes!N5080=0,"",anotacoes!N5080)</f>
        <v/>
      </c>
      <c r="M5080" t="str">
        <f>IF(anotacoes!M5080=0,"",UPPER(anotacoes!M5080))</f>
        <v/>
      </c>
    </row>
    <row r="5081" spans="1:13" x14ac:dyDescent="0.25">
      <c r="A5081" t="str">
        <f>anotacoes!C5081</f>
        <v>GRAND SLAM RIO DE JANEIRO</v>
      </c>
      <c r="B5081" t="str">
        <f>anotacoes!E5081</f>
        <v>MAMMADLI</v>
      </c>
      <c r="C5081" t="str">
        <f>anotacoes!F5081</f>
        <v>GUILHEIRO</v>
      </c>
      <c r="D5081" t="s">
        <v>10434</v>
      </c>
      <c r="E5081">
        <f>anotacoes!A5081</f>
        <v>73</v>
      </c>
      <c r="F5081" t="str">
        <f>anotacoes!K5081</f>
        <v xml:space="preserve"> 00:11:46,963</v>
      </c>
      <c r="G5081" t="str">
        <f>anotacoes!L5081</f>
        <v xml:space="preserve"> 00:11:48,124</v>
      </c>
      <c r="H5081" t="str">
        <f>IF(J5081="PAUSE",D5081,IF(anotacoes!G5085=conversao_anotacoes!B5081,conversao_anotacoes!B5081,conversao_anotacoes!C5081))</f>
        <v>GUILHEIRO</v>
      </c>
      <c r="I5081" t="str">
        <f t="shared" si="79"/>
        <v>MAMMADLI</v>
      </c>
      <c r="J5081" t="str">
        <f>UPPER(anotacoes!H5081)</f>
        <v>ATTACK</v>
      </c>
      <c r="K5081" t="str">
        <f>UPPER(anotacoes!I5081)</f>
        <v>SODE SEOI NAGE</v>
      </c>
      <c r="L5081" s="6">
        <f>IF(anotacoes!N5081=0,"",anotacoes!N5081)</f>
        <v>6</v>
      </c>
      <c r="M5081" t="str">
        <f>IF(anotacoes!M5081=0,"",UPPER(anotacoes!M5081))</f>
        <v/>
      </c>
    </row>
    <row r="5082" spans="1:13" x14ac:dyDescent="0.25">
      <c r="A5082" t="str">
        <f>anotacoes!C5082</f>
        <v>WORLD CHAMPIONSHIP PARIS</v>
      </c>
      <c r="B5082" t="str">
        <f>anotacoes!E5082</f>
        <v>MARIJANOVIC</v>
      </c>
      <c r="C5082" t="str">
        <f>anotacoes!F5082</f>
        <v>MAMMADLI</v>
      </c>
      <c r="D5082" t="s">
        <v>10434</v>
      </c>
      <c r="E5082">
        <f>anotacoes!A5082</f>
        <v>74</v>
      </c>
      <c r="F5082" t="str">
        <f>anotacoes!K5082</f>
        <v xml:space="preserve"> 00:00:01,632</v>
      </c>
      <c r="G5082" t="str">
        <f>anotacoes!L5082</f>
        <v xml:space="preserve"> 00:00:05,087</v>
      </c>
      <c r="H5082" t="str">
        <f>IF(J5082="PAUSE",D5082,IF(anotacoes!G5086=conversao_anotacoes!B5082,conversao_anotacoes!B5082,conversao_anotacoes!C5082))</f>
        <v>MARIJANOVIC</v>
      </c>
      <c r="I5082" t="str">
        <f t="shared" si="79"/>
        <v>MAMMADLI</v>
      </c>
      <c r="J5082" t="str">
        <f>UPPER(anotacoes!H5082)</f>
        <v>DISPLACEMENT</v>
      </c>
      <c r="K5082" t="str">
        <f>UPPER(anotacoes!I5082)</f>
        <v>CIRCULAR LEFT</v>
      </c>
      <c r="L5082" s="6" t="str">
        <f>IF(anotacoes!N5082=0,"",anotacoes!N5082)</f>
        <v/>
      </c>
      <c r="M5082" t="str">
        <f>IF(anotacoes!M5082=0,"",UPPER(anotacoes!M5082))</f>
        <v/>
      </c>
    </row>
    <row r="5083" spans="1:13" x14ac:dyDescent="0.25">
      <c r="A5083" t="str">
        <f>anotacoes!C5083</f>
        <v>WORLD CHAMPIONSHIP PARIS</v>
      </c>
      <c r="B5083" t="str">
        <f>anotacoes!E5083</f>
        <v>MARIJANOVIC</v>
      </c>
      <c r="C5083" t="str">
        <f>anotacoes!F5083</f>
        <v>MAMMADLI</v>
      </c>
      <c r="D5083" t="s">
        <v>10434</v>
      </c>
      <c r="E5083">
        <f>anotacoes!A5083</f>
        <v>74</v>
      </c>
      <c r="F5083" t="str">
        <f>anotacoes!K5083</f>
        <v xml:space="preserve"> 00:00:05,087</v>
      </c>
      <c r="G5083" t="str">
        <f>anotacoes!L5083</f>
        <v xml:space="preserve"> 00:00:06,598</v>
      </c>
      <c r="H5083" t="str">
        <f>IF(J5083="PAUSE",D5083,IF(anotacoes!G5087=conversao_anotacoes!B5083,conversao_anotacoes!B5083,conversao_anotacoes!C5083))</f>
        <v>MARIJANOVIC</v>
      </c>
      <c r="I5083" t="str">
        <f t="shared" si="79"/>
        <v>MAMMADLI</v>
      </c>
      <c r="J5083" t="str">
        <f>UPPER(anotacoes!H5083)</f>
        <v>DISPLACEMENT</v>
      </c>
      <c r="K5083" t="str">
        <f>UPPER(anotacoes!I5083)</f>
        <v>CIRCULAR RIGHT</v>
      </c>
      <c r="L5083" s="6" t="str">
        <f>IF(anotacoes!N5083=0,"",anotacoes!N5083)</f>
        <v/>
      </c>
      <c r="M5083" t="str">
        <f>IF(anotacoes!M5083=0,"",UPPER(anotacoes!M5083))</f>
        <v/>
      </c>
    </row>
    <row r="5084" spans="1:13" x14ac:dyDescent="0.25">
      <c r="A5084" t="str">
        <f>anotacoes!C5084</f>
        <v>WORLD CHAMPIONSHIP PARIS</v>
      </c>
      <c r="B5084" t="str">
        <f>anotacoes!E5084</f>
        <v>MARIJANOVIC</v>
      </c>
      <c r="C5084" t="str">
        <f>anotacoes!F5084</f>
        <v>MAMMADLI</v>
      </c>
      <c r="D5084" t="s">
        <v>10434</v>
      </c>
      <c r="E5084">
        <f>anotacoes!A5084</f>
        <v>74</v>
      </c>
      <c r="F5084" t="str">
        <f>anotacoes!K5084</f>
        <v xml:space="preserve"> 00:00:06,598</v>
      </c>
      <c r="G5084" t="str">
        <f>anotacoes!L5084</f>
        <v xml:space="preserve"> 00:00:08,853</v>
      </c>
      <c r="H5084" t="str">
        <f>IF(J5084="PAUSE",D5084,IF(anotacoes!G5088=conversao_anotacoes!B5084,conversao_anotacoes!B5084,conversao_anotacoes!C5084))</f>
        <v>MARIJANOVIC</v>
      </c>
      <c r="I5084" t="str">
        <f t="shared" si="79"/>
        <v>MAMMADLI</v>
      </c>
      <c r="J5084" t="str">
        <f>UPPER(anotacoes!H5084)</f>
        <v>DISPLACEMENT</v>
      </c>
      <c r="K5084" t="str">
        <f>UPPER(anotacoes!I5084)</f>
        <v>2-3 STEP HESITANT RIGHT</v>
      </c>
      <c r="L5084" s="6" t="str">
        <f>IF(anotacoes!N5084=0,"",anotacoes!N5084)</f>
        <v/>
      </c>
      <c r="M5084" t="str">
        <f>IF(anotacoes!M5084=0,"",UPPER(anotacoes!M5084))</f>
        <v/>
      </c>
    </row>
    <row r="5085" spans="1:13" x14ac:dyDescent="0.25">
      <c r="A5085" t="str">
        <f>anotacoes!C5085</f>
        <v>WORLD CHAMPIONSHIP PARIS</v>
      </c>
      <c r="B5085" t="str">
        <f>anotacoes!E5085</f>
        <v>MARIJANOVIC</v>
      </c>
      <c r="C5085" t="str">
        <f>anotacoes!F5085</f>
        <v>MAMMADLI</v>
      </c>
      <c r="D5085" t="s">
        <v>10434</v>
      </c>
      <c r="E5085">
        <f>anotacoes!A5085</f>
        <v>74</v>
      </c>
      <c r="F5085" t="str">
        <f>anotacoes!K5085</f>
        <v xml:space="preserve"> 00:00:08,853</v>
      </c>
      <c r="G5085" t="str">
        <f>anotacoes!L5085</f>
        <v xml:space="preserve"> 00:00:11,539</v>
      </c>
      <c r="H5085" t="str">
        <f>IF(J5085="PAUSE",D5085,IF(anotacoes!G5089=conversao_anotacoes!B5085,conversao_anotacoes!B5085,conversao_anotacoes!C5085))</f>
        <v>MARIJANOVIC</v>
      </c>
      <c r="I5085" t="str">
        <f t="shared" si="79"/>
        <v>MAMMADLI</v>
      </c>
      <c r="J5085" t="str">
        <f>UPPER(anotacoes!H5085)</f>
        <v>GRIP TIME</v>
      </c>
      <c r="K5085" t="str">
        <f>UPPER(anotacoes!I5085)</f>
        <v>LEFT SLEEVE</v>
      </c>
      <c r="L5085" s="6" t="str">
        <f>IF(anotacoes!N5085=0,"",anotacoes!N5085)</f>
        <v/>
      </c>
      <c r="M5085" t="str">
        <f>IF(anotacoes!M5085=0,"",UPPER(anotacoes!M5085))</f>
        <v/>
      </c>
    </row>
    <row r="5086" spans="1:13" x14ac:dyDescent="0.25">
      <c r="A5086" t="str">
        <f>anotacoes!C5086</f>
        <v>WORLD CHAMPIONSHIP PARIS</v>
      </c>
      <c r="B5086" t="str">
        <f>anotacoes!E5086</f>
        <v>MARIJANOVIC</v>
      </c>
      <c r="C5086" t="str">
        <f>anotacoes!F5086</f>
        <v>MAMMADLI</v>
      </c>
      <c r="D5086" t="s">
        <v>10434</v>
      </c>
      <c r="E5086">
        <f>anotacoes!A5086</f>
        <v>74</v>
      </c>
      <c r="F5086" t="str">
        <f>anotacoes!K5086</f>
        <v xml:space="preserve"> 00:00:11,539</v>
      </c>
      <c r="G5086" t="str">
        <f>anotacoes!L5086</f>
        <v xml:space="preserve"> 00:00:20,559</v>
      </c>
      <c r="H5086" t="str">
        <f>IF(J5086="PAUSE",D5086,IF(anotacoes!G5090=conversao_anotacoes!B5086,conversao_anotacoes!B5086,conversao_anotacoes!C5086))</f>
        <v>MARIJANOVIC</v>
      </c>
      <c r="I5086" t="str">
        <f t="shared" si="79"/>
        <v>MAMMADLI</v>
      </c>
      <c r="J5086" t="str">
        <f>UPPER(anotacoes!H5086)</f>
        <v>DISPLACEMENT</v>
      </c>
      <c r="K5086" t="str">
        <f>UPPER(anotacoes!I5086)</f>
        <v>TRY TO GRIP WITH CONTACT</v>
      </c>
      <c r="L5086" s="6" t="str">
        <f>IF(anotacoes!N5086=0,"",anotacoes!N5086)</f>
        <v/>
      </c>
      <c r="M5086" t="str">
        <f>IF(anotacoes!M5086=0,"",UPPER(anotacoes!M5086))</f>
        <v/>
      </c>
    </row>
    <row r="5087" spans="1:13" x14ac:dyDescent="0.25">
      <c r="A5087" t="str">
        <f>anotacoes!C5087</f>
        <v>WORLD CHAMPIONSHIP PARIS</v>
      </c>
      <c r="B5087" t="str">
        <f>anotacoes!E5087</f>
        <v>MARIJANOVIC</v>
      </c>
      <c r="C5087" t="str">
        <f>anotacoes!F5087</f>
        <v>MAMMADLI</v>
      </c>
      <c r="D5087" t="s">
        <v>10434</v>
      </c>
      <c r="E5087">
        <f>anotacoes!A5087</f>
        <v>74</v>
      </c>
      <c r="F5087" t="str">
        <f>anotacoes!K5087</f>
        <v xml:space="preserve"> 00:00:20,559</v>
      </c>
      <c r="G5087" t="str">
        <f>anotacoes!L5087</f>
        <v xml:space="preserve"> 00:00:21,393</v>
      </c>
      <c r="H5087" t="str">
        <f>IF(J5087="PAUSE",D5087,IF(anotacoes!G5091=conversao_anotacoes!B5087,conversao_anotacoes!B5087,conversao_anotacoes!C5087))</f>
        <v>MARIJANOVIC</v>
      </c>
      <c r="I5087" t="str">
        <f t="shared" si="79"/>
        <v>MAMMADLI</v>
      </c>
      <c r="J5087" t="str">
        <f>UPPER(anotacoes!H5087)</f>
        <v>GRIP TIME</v>
      </c>
      <c r="K5087" t="str">
        <f>UPPER(anotacoes!I5087)</f>
        <v>LEFT SLEEVE</v>
      </c>
      <c r="L5087" s="6" t="str">
        <f>IF(anotacoes!N5087=0,"",anotacoes!N5087)</f>
        <v/>
      </c>
      <c r="M5087" t="str">
        <f>IF(anotacoes!M5087=0,"",UPPER(anotacoes!M5087))</f>
        <v/>
      </c>
    </row>
    <row r="5088" spans="1:13" x14ac:dyDescent="0.25">
      <c r="A5088" t="str">
        <f>anotacoes!C5088</f>
        <v>WORLD CHAMPIONSHIP PARIS</v>
      </c>
      <c r="B5088" t="str">
        <f>anotacoes!E5088</f>
        <v>MARIJANOVIC</v>
      </c>
      <c r="C5088" t="str">
        <f>anotacoes!F5088</f>
        <v>MAMMADLI</v>
      </c>
      <c r="D5088" t="s">
        <v>10434</v>
      </c>
      <c r="E5088">
        <f>anotacoes!A5088</f>
        <v>74</v>
      </c>
      <c r="F5088" t="str">
        <f>anotacoes!K5088</f>
        <v xml:space="preserve"> 00:00:21,393</v>
      </c>
      <c r="G5088" t="str">
        <f>anotacoes!L5088</f>
        <v xml:space="preserve"> 00:00:22,123</v>
      </c>
      <c r="H5088" t="str">
        <f>IF(J5088="PAUSE",D5088,IF(anotacoes!G5092=conversao_anotacoes!B5088,conversao_anotacoes!B5088,conversao_anotacoes!C5088))</f>
        <v>MARIJANOVIC</v>
      </c>
      <c r="I5088" t="str">
        <f t="shared" si="79"/>
        <v>MAMMADLI</v>
      </c>
      <c r="J5088" t="str">
        <f>UPPER(anotacoes!H5088)</f>
        <v>DEFENSE</v>
      </c>
      <c r="K5088" t="str">
        <f>UPPER(anotacoes!I5088)</f>
        <v>TAE-SABAKI RIGHT INCLINED</v>
      </c>
      <c r="L5088" s="6" t="str">
        <f>IF(anotacoes!N5088=0,"",anotacoes!N5088)</f>
        <v/>
      </c>
      <c r="M5088" t="str">
        <f>IF(anotacoes!M5088=0,"",UPPER(anotacoes!M5088))</f>
        <v/>
      </c>
    </row>
    <row r="5089" spans="1:13" x14ac:dyDescent="0.25">
      <c r="A5089" t="str">
        <f>anotacoes!C5089</f>
        <v>WORLD CHAMPIONSHIP PARIS</v>
      </c>
      <c r="B5089" t="str">
        <f>anotacoes!E5089</f>
        <v>MARIJANOVIC</v>
      </c>
      <c r="C5089" t="str">
        <f>anotacoes!F5089</f>
        <v>MAMMADLI</v>
      </c>
      <c r="D5089" t="s">
        <v>10434</v>
      </c>
      <c r="E5089">
        <f>anotacoes!A5089</f>
        <v>74</v>
      </c>
      <c r="F5089" t="str">
        <f>anotacoes!K5089</f>
        <v xml:space="preserve"> 00:00:22,123</v>
      </c>
      <c r="G5089" t="str">
        <f>anotacoes!L5089</f>
        <v xml:space="preserve"> 00:00:25,811</v>
      </c>
      <c r="H5089" t="str">
        <f>IF(J5089="PAUSE",D5089,IF(anotacoes!G5093=conversao_anotacoes!B5089,conversao_anotacoes!B5089,conversao_anotacoes!C5089))</f>
        <v>MARIJANOVIC</v>
      </c>
      <c r="I5089" t="str">
        <f t="shared" si="79"/>
        <v>MAMMADLI</v>
      </c>
      <c r="J5089" t="str">
        <f>UPPER(anotacoes!H5089)</f>
        <v>TRANSITION</v>
      </c>
      <c r="K5089" t="str">
        <f>UPPER(anotacoes!I5089)</f>
        <v>WITHOUT ATTACK</v>
      </c>
      <c r="L5089" s="6" t="str">
        <f>IF(anotacoes!N5089=0,"",anotacoes!N5089)</f>
        <v/>
      </c>
      <c r="M5089" t="str">
        <f>IF(anotacoes!M5089=0,"",UPPER(anotacoes!M5089))</f>
        <v/>
      </c>
    </row>
    <row r="5090" spans="1:13" x14ac:dyDescent="0.25">
      <c r="A5090" t="str">
        <f>anotacoes!C5090</f>
        <v>WORLD CHAMPIONSHIP PARIS</v>
      </c>
      <c r="B5090" t="str">
        <f>anotacoes!E5090</f>
        <v>MARIJANOVIC</v>
      </c>
      <c r="C5090" t="str">
        <f>anotacoes!F5090</f>
        <v>MAMMADLI</v>
      </c>
      <c r="D5090" t="s">
        <v>10434</v>
      </c>
      <c r="E5090">
        <f>anotacoes!A5090</f>
        <v>74</v>
      </c>
      <c r="F5090" t="str">
        <f>anotacoes!K5090</f>
        <v xml:space="preserve"> 00:00:25,969</v>
      </c>
      <c r="G5090" t="str">
        <f>anotacoes!L5090</f>
        <v xml:space="preserve"> 00:00:30,859</v>
      </c>
      <c r="H5090" t="str">
        <f>IF(J5090="PAUSE",D5090,IF(anotacoes!G5094=conversao_anotacoes!B5090,conversao_anotacoes!B5090,conversao_anotacoes!C5090))</f>
        <v>&lt;ARBITRO DESCONHECIDO&gt;</v>
      </c>
      <c r="I5090" t="str">
        <f t="shared" si="79"/>
        <v/>
      </c>
      <c r="J5090" t="str">
        <f>UPPER(anotacoes!H5090)</f>
        <v>PAUSE</v>
      </c>
      <c r="K5090" t="str">
        <f>UPPER(anotacoes!I5090)</f>
        <v>&lt;UNCLASSIFIED&gt;</v>
      </c>
      <c r="L5090" s="6" t="str">
        <f>IF(anotacoes!N5090=0,"",anotacoes!N5090)</f>
        <v/>
      </c>
      <c r="M5090" t="str">
        <f>IF(anotacoes!M5090=0,"",UPPER(anotacoes!M5090))</f>
        <v/>
      </c>
    </row>
    <row r="5091" spans="1:13" x14ac:dyDescent="0.25">
      <c r="A5091" t="str">
        <f>anotacoes!C5091</f>
        <v>WORLD CHAMPIONSHIP PARIS</v>
      </c>
      <c r="B5091" t="str">
        <f>anotacoes!E5091</f>
        <v>MARIJANOVIC</v>
      </c>
      <c r="C5091" t="str">
        <f>anotacoes!F5091</f>
        <v>MAMMADLI</v>
      </c>
      <c r="D5091" t="s">
        <v>10434</v>
      </c>
      <c r="E5091">
        <f>anotacoes!A5091</f>
        <v>74</v>
      </c>
      <c r="F5091" t="str">
        <f>anotacoes!K5091</f>
        <v xml:space="preserve"> 00:00:30,859</v>
      </c>
      <c r="G5091" t="str">
        <f>anotacoes!L5091</f>
        <v xml:space="preserve"> 00:00:38,867</v>
      </c>
      <c r="H5091" t="str">
        <f>IF(J5091="PAUSE",D5091,IF(anotacoes!G5095=conversao_anotacoes!B5091,conversao_anotacoes!B5091,conversao_anotacoes!C5091))</f>
        <v>MARIJANOVIC</v>
      </c>
      <c r="I5091" t="str">
        <f t="shared" si="79"/>
        <v>MAMMADLI</v>
      </c>
      <c r="J5091" t="str">
        <f>UPPER(anotacoes!H5091)</f>
        <v>DISPLACEMENT</v>
      </c>
      <c r="K5091" t="str">
        <f>UPPER(anotacoes!I5091)</f>
        <v>2-3 STEP HESITANT RIGHT</v>
      </c>
      <c r="L5091" s="6" t="str">
        <f>IF(anotacoes!N5091=0,"",anotacoes!N5091)</f>
        <v/>
      </c>
      <c r="M5091" t="str">
        <f>IF(anotacoes!M5091=0,"",UPPER(anotacoes!M5091))</f>
        <v/>
      </c>
    </row>
    <row r="5092" spans="1:13" x14ac:dyDescent="0.25">
      <c r="A5092" t="str">
        <f>anotacoes!C5092</f>
        <v>WORLD CHAMPIONSHIP PARIS</v>
      </c>
      <c r="B5092" t="str">
        <f>anotacoes!E5092</f>
        <v>MARIJANOVIC</v>
      </c>
      <c r="C5092" t="str">
        <f>anotacoes!F5092</f>
        <v>MAMMADLI</v>
      </c>
      <c r="D5092" t="s">
        <v>10434</v>
      </c>
      <c r="E5092">
        <f>anotacoes!A5092</f>
        <v>74</v>
      </c>
      <c r="F5092" t="str">
        <f>anotacoes!K5092</f>
        <v xml:space="preserve"> 00:00:38,867</v>
      </c>
      <c r="G5092" t="str">
        <f>anotacoes!L5092</f>
        <v xml:space="preserve"> 00:00:41,038</v>
      </c>
      <c r="H5092" t="str">
        <f>IF(J5092="PAUSE",D5092,IF(anotacoes!G5096=conversao_anotacoes!B5092,conversao_anotacoes!B5092,conversao_anotacoes!C5092))</f>
        <v>MARIJANOVIC</v>
      </c>
      <c r="I5092" t="str">
        <f t="shared" si="79"/>
        <v>MAMMADLI</v>
      </c>
      <c r="J5092" t="str">
        <f>UPPER(anotacoes!H5092)</f>
        <v>DISPLACEMENT</v>
      </c>
      <c r="K5092" t="str">
        <f>UPPER(anotacoes!I5092)</f>
        <v>TRY TO GRIP WITH CONTACT</v>
      </c>
      <c r="L5092" s="6" t="str">
        <f>IF(anotacoes!N5092=0,"",anotacoes!N5092)</f>
        <v/>
      </c>
      <c r="M5092" t="str">
        <f>IF(anotacoes!M5092=0,"",UPPER(anotacoes!M5092))</f>
        <v/>
      </c>
    </row>
    <row r="5093" spans="1:13" x14ac:dyDescent="0.25">
      <c r="A5093" t="str">
        <f>anotacoes!C5093</f>
        <v>WORLD CHAMPIONSHIP PARIS</v>
      </c>
      <c r="B5093" t="str">
        <f>anotacoes!E5093</f>
        <v>MARIJANOVIC</v>
      </c>
      <c r="C5093" t="str">
        <f>anotacoes!F5093</f>
        <v>MAMMADLI</v>
      </c>
      <c r="D5093" t="s">
        <v>10434</v>
      </c>
      <c r="E5093">
        <f>anotacoes!A5093</f>
        <v>74</v>
      </c>
      <c r="F5093" t="str">
        <f>anotacoes!K5093</f>
        <v xml:space="preserve"> 00:00:41,038</v>
      </c>
      <c r="G5093" t="str">
        <f>anotacoes!L5093</f>
        <v xml:space="preserve"> 00:00:47,008</v>
      </c>
      <c r="H5093" t="str">
        <f>IF(J5093="PAUSE",D5093,IF(anotacoes!G5097=conversao_anotacoes!B5093,conversao_anotacoes!B5093,conversao_anotacoes!C5093))</f>
        <v>MARIJANOVIC</v>
      </c>
      <c r="I5093" t="str">
        <f t="shared" si="79"/>
        <v>MAMMADLI</v>
      </c>
      <c r="J5093" t="str">
        <f>UPPER(anotacoes!H5093)</f>
        <v>GRIP TIME</v>
      </c>
      <c r="K5093" t="str">
        <f>UPPER(anotacoes!I5093)</f>
        <v>LEFT SLEEVE</v>
      </c>
      <c r="L5093" s="6" t="str">
        <f>IF(anotacoes!N5093=0,"",anotacoes!N5093)</f>
        <v/>
      </c>
      <c r="M5093" t="str">
        <f>IF(anotacoes!M5093=0,"",UPPER(anotacoes!M5093))</f>
        <v/>
      </c>
    </row>
    <row r="5094" spans="1:13" x14ac:dyDescent="0.25">
      <c r="A5094" t="str">
        <f>anotacoes!C5094</f>
        <v>WORLD CHAMPIONSHIP PARIS</v>
      </c>
      <c r="B5094" t="str">
        <f>anotacoes!E5094</f>
        <v>MARIJANOVIC</v>
      </c>
      <c r="C5094" t="str">
        <f>anotacoes!F5094</f>
        <v>MAMMADLI</v>
      </c>
      <c r="D5094" t="s">
        <v>10434</v>
      </c>
      <c r="E5094">
        <f>anotacoes!A5094</f>
        <v>74</v>
      </c>
      <c r="F5094" t="str">
        <f>anotacoes!K5094</f>
        <v xml:space="preserve"> 00:00:47,008</v>
      </c>
      <c r="G5094" t="str">
        <f>anotacoes!L5094</f>
        <v xml:space="preserve"> 00:00:49,599</v>
      </c>
      <c r="H5094" t="str">
        <f>IF(J5094="PAUSE",D5094,IF(anotacoes!G5098=conversao_anotacoes!B5094,conversao_anotacoes!B5094,conversao_anotacoes!C5094))</f>
        <v>MARIJANOVIC</v>
      </c>
      <c r="I5094" t="str">
        <f t="shared" si="79"/>
        <v>MAMMADLI</v>
      </c>
      <c r="J5094" t="str">
        <f>UPPER(anotacoes!H5094)</f>
        <v>GRIP TIME</v>
      </c>
      <c r="K5094" t="str">
        <f>UPPER(anotacoes!I5094)</f>
        <v>RIGHT SLEEVE LEFT SLEEVE</v>
      </c>
      <c r="L5094" s="6" t="str">
        <f>IF(anotacoes!N5094=0,"",anotacoes!N5094)</f>
        <v/>
      </c>
      <c r="M5094" t="str">
        <f>IF(anotacoes!M5094=0,"",UPPER(anotacoes!M5094))</f>
        <v/>
      </c>
    </row>
    <row r="5095" spans="1:13" x14ac:dyDescent="0.25">
      <c r="A5095" t="str">
        <f>anotacoes!C5095</f>
        <v>WORLD CHAMPIONSHIP PARIS</v>
      </c>
      <c r="B5095" t="str">
        <f>anotacoes!E5095</f>
        <v>MARIJANOVIC</v>
      </c>
      <c r="C5095" t="str">
        <f>anotacoes!F5095</f>
        <v>MAMMADLI</v>
      </c>
      <c r="D5095" t="s">
        <v>10434</v>
      </c>
      <c r="E5095">
        <f>anotacoes!A5095</f>
        <v>74</v>
      </c>
      <c r="F5095" t="str">
        <f>anotacoes!K5095</f>
        <v xml:space="preserve"> 00:00:49,781</v>
      </c>
      <c r="G5095" t="str">
        <f>anotacoes!L5095</f>
        <v xml:space="preserve"> 00:00:54,513</v>
      </c>
      <c r="H5095" t="str">
        <f>IF(J5095="PAUSE",D5095,IF(anotacoes!G5099=conversao_anotacoes!B5095,conversao_anotacoes!B5095,conversao_anotacoes!C5095))</f>
        <v>&lt;ARBITRO DESCONHECIDO&gt;</v>
      </c>
      <c r="I5095" t="str">
        <f t="shared" si="79"/>
        <v/>
      </c>
      <c r="J5095" t="str">
        <f>UPPER(anotacoes!H5095)</f>
        <v>PAUSE</v>
      </c>
      <c r="K5095" t="str">
        <f>UPPER(anotacoes!I5095)</f>
        <v>&lt;UNCLASSIFIED&gt;</v>
      </c>
      <c r="L5095" s="6" t="str">
        <f>IF(anotacoes!N5095=0,"",anotacoes!N5095)</f>
        <v/>
      </c>
      <c r="M5095" t="str">
        <f>IF(anotacoes!M5095=0,"",UPPER(anotacoes!M5095))</f>
        <v/>
      </c>
    </row>
    <row r="5096" spans="1:13" x14ac:dyDescent="0.25">
      <c r="A5096" t="str">
        <f>anotacoes!C5096</f>
        <v>WORLD CHAMPIONSHIP PARIS</v>
      </c>
      <c r="B5096" t="str">
        <f>anotacoes!E5096</f>
        <v>MARIJANOVIC</v>
      </c>
      <c r="C5096" t="str">
        <f>anotacoes!F5096</f>
        <v>MAMMADLI</v>
      </c>
      <c r="D5096" t="s">
        <v>10434</v>
      </c>
      <c r="E5096">
        <f>anotacoes!A5096</f>
        <v>74</v>
      </c>
      <c r="F5096" t="str">
        <f>anotacoes!K5096</f>
        <v xml:space="preserve"> 00:00:54,513</v>
      </c>
      <c r="G5096" t="str">
        <f>anotacoes!L5096</f>
        <v xml:space="preserve"> 00:00:59,796</v>
      </c>
      <c r="H5096" t="str">
        <f>IF(J5096="PAUSE",D5096,IF(anotacoes!G5100=conversao_anotacoes!B5096,conversao_anotacoes!B5096,conversao_anotacoes!C5096))</f>
        <v>MARIJANOVIC</v>
      </c>
      <c r="I5096" t="str">
        <f t="shared" si="79"/>
        <v>MAMMADLI</v>
      </c>
      <c r="J5096" t="str">
        <f>UPPER(anotacoes!H5096)</f>
        <v>DISPLACEMENT</v>
      </c>
      <c r="K5096" t="str">
        <f>UPPER(anotacoes!I5096)</f>
        <v>2-3 STEP HESITANT RIGHT</v>
      </c>
      <c r="L5096" s="6" t="str">
        <f>IF(anotacoes!N5096=0,"",anotacoes!N5096)</f>
        <v/>
      </c>
      <c r="M5096" t="str">
        <f>IF(anotacoes!M5096=0,"",UPPER(anotacoes!M5096))</f>
        <v/>
      </c>
    </row>
    <row r="5097" spans="1:13" x14ac:dyDescent="0.25">
      <c r="A5097" t="str">
        <f>anotacoes!C5097</f>
        <v>WORLD CHAMPIONSHIP PARIS</v>
      </c>
      <c r="B5097" t="str">
        <f>anotacoes!E5097</f>
        <v>MARIJANOVIC</v>
      </c>
      <c r="C5097" t="str">
        <f>anotacoes!F5097</f>
        <v>MAMMADLI</v>
      </c>
      <c r="D5097" t="s">
        <v>10434</v>
      </c>
      <c r="E5097">
        <f>anotacoes!A5097</f>
        <v>74</v>
      </c>
      <c r="F5097" t="str">
        <f>anotacoes!K5097</f>
        <v xml:space="preserve"> 00:00:59,796</v>
      </c>
      <c r="G5097" t="str">
        <f>anotacoes!L5097</f>
        <v xml:space="preserve"> 00:01:42,254</v>
      </c>
      <c r="H5097" t="str">
        <f>IF(J5097="PAUSE",D5097,IF(anotacoes!G5101=conversao_anotacoes!B5097,conversao_anotacoes!B5097,conversao_anotacoes!C5097))</f>
        <v>MARIJANOVIC</v>
      </c>
      <c r="I5097" t="str">
        <f t="shared" si="79"/>
        <v>MAMMADLI</v>
      </c>
      <c r="J5097" t="str">
        <f>UPPER(anotacoes!H5097)</f>
        <v>GRIP TIME</v>
      </c>
      <c r="K5097" t="str">
        <f>UPPER(anotacoes!I5097)</f>
        <v>RIGHT SLEEVE LEFT SLEEVE</v>
      </c>
      <c r="L5097" s="6" t="str">
        <f>IF(anotacoes!N5097=0,"",anotacoes!N5097)</f>
        <v/>
      </c>
      <c r="M5097" t="str">
        <f>IF(anotacoes!M5097=0,"",UPPER(anotacoes!M5097))</f>
        <v/>
      </c>
    </row>
    <row r="5098" spans="1:13" x14ac:dyDescent="0.25">
      <c r="A5098" t="str">
        <f>anotacoes!C5098</f>
        <v>WORLD CHAMPIONSHIP PARIS</v>
      </c>
      <c r="B5098" t="str">
        <f>anotacoes!E5098</f>
        <v>MARIJANOVIC</v>
      </c>
      <c r="C5098" t="str">
        <f>anotacoes!F5098</f>
        <v>MAMMADLI</v>
      </c>
      <c r="D5098" t="s">
        <v>10434</v>
      </c>
      <c r="E5098">
        <f>anotacoes!A5098</f>
        <v>74</v>
      </c>
      <c r="F5098" t="str">
        <f>anotacoes!K5098</f>
        <v xml:space="preserve"> 00:01:42,254</v>
      </c>
      <c r="G5098" t="str">
        <f>anotacoes!L5098</f>
        <v xml:space="preserve"> 00:01:48,707</v>
      </c>
      <c r="H5098" t="str">
        <f>IF(J5098="PAUSE",D5098,IF(anotacoes!G5102=conversao_anotacoes!B5098,conversao_anotacoes!B5098,conversao_anotacoes!C5098))</f>
        <v>MARIJANOVIC</v>
      </c>
      <c r="I5098" t="str">
        <f t="shared" si="79"/>
        <v>MAMMADLI</v>
      </c>
      <c r="J5098" t="str">
        <f>UPPER(anotacoes!H5098)</f>
        <v>DISPLACEMENT</v>
      </c>
      <c r="K5098" t="str">
        <f>UPPER(anotacoes!I5098)</f>
        <v>2-3 STEP HESITANT RIGHT</v>
      </c>
      <c r="L5098" s="6" t="str">
        <f>IF(anotacoes!N5098=0,"",anotacoes!N5098)</f>
        <v/>
      </c>
      <c r="M5098" t="str">
        <f>IF(anotacoes!M5098=0,"",UPPER(anotacoes!M5098))</f>
        <v/>
      </c>
    </row>
    <row r="5099" spans="1:13" x14ac:dyDescent="0.25">
      <c r="A5099" t="str">
        <f>anotacoes!C5099</f>
        <v>WORLD CHAMPIONSHIP PARIS</v>
      </c>
      <c r="B5099" t="str">
        <f>anotacoes!E5099</f>
        <v>MARIJANOVIC</v>
      </c>
      <c r="C5099" t="str">
        <f>anotacoes!F5099</f>
        <v>MAMMADLI</v>
      </c>
      <c r="D5099" t="s">
        <v>10434</v>
      </c>
      <c r="E5099">
        <f>anotacoes!A5099</f>
        <v>74</v>
      </c>
      <c r="F5099" t="str">
        <f>anotacoes!K5099</f>
        <v xml:space="preserve"> 00:01:48,707</v>
      </c>
      <c r="G5099" t="str">
        <f>anotacoes!L5099</f>
        <v xml:space="preserve"> 00:01:55,409</v>
      </c>
      <c r="H5099" t="str">
        <f>IF(J5099="PAUSE",D5099,IF(anotacoes!G5103=conversao_anotacoes!B5099,conversao_anotacoes!B5099,conversao_anotacoes!C5099))</f>
        <v>MARIJANOVIC</v>
      </c>
      <c r="I5099" t="str">
        <f t="shared" si="79"/>
        <v>MAMMADLI</v>
      </c>
      <c r="J5099" t="str">
        <f>UPPER(anotacoes!H5099)</f>
        <v>GRIP TIME</v>
      </c>
      <c r="K5099" t="str">
        <f>UPPER(anotacoes!I5099)</f>
        <v>RIGHT SLEEVE LEFT SLEEVE</v>
      </c>
      <c r="L5099" s="6" t="str">
        <f>IF(anotacoes!N5099=0,"",anotacoes!N5099)</f>
        <v/>
      </c>
      <c r="M5099" t="str">
        <f>IF(anotacoes!M5099=0,"",UPPER(anotacoes!M5099))</f>
        <v/>
      </c>
    </row>
    <row r="5100" spans="1:13" x14ac:dyDescent="0.25">
      <c r="A5100" t="str">
        <f>anotacoes!C5100</f>
        <v>WORLD CHAMPIONSHIP PARIS</v>
      </c>
      <c r="B5100" t="str">
        <f>anotacoes!E5100</f>
        <v>MARIJANOVIC</v>
      </c>
      <c r="C5100" t="str">
        <f>anotacoes!F5100</f>
        <v>MAMMADLI</v>
      </c>
      <c r="D5100" t="s">
        <v>10434</v>
      </c>
      <c r="E5100">
        <f>anotacoes!A5100</f>
        <v>74</v>
      </c>
      <c r="F5100" t="str">
        <f>anotacoes!K5100</f>
        <v xml:space="preserve"> 00:01:56,234</v>
      </c>
      <c r="G5100" t="str">
        <f>anotacoes!L5100</f>
        <v xml:space="preserve"> 00:02:00,842</v>
      </c>
      <c r="H5100" t="str">
        <f>IF(J5100="PAUSE",D5100,IF(anotacoes!G5104=conversao_anotacoes!B5100,conversao_anotacoes!B5100,conversao_anotacoes!C5100))</f>
        <v>&lt;ARBITRO DESCONHECIDO&gt;</v>
      </c>
      <c r="I5100" t="str">
        <f t="shared" si="79"/>
        <v/>
      </c>
      <c r="J5100" t="str">
        <f>UPPER(anotacoes!H5100)</f>
        <v>PAUSE</v>
      </c>
      <c r="K5100" t="str">
        <f>UPPER(anotacoes!I5100)</f>
        <v>&lt;UNCLASSIFIED&gt;</v>
      </c>
      <c r="L5100" s="6" t="str">
        <f>IF(anotacoes!N5100=0,"",anotacoes!N5100)</f>
        <v/>
      </c>
      <c r="M5100" t="str">
        <f>IF(anotacoes!M5100=0,"",UPPER(anotacoes!M5100))</f>
        <v/>
      </c>
    </row>
    <row r="5101" spans="1:13" x14ac:dyDescent="0.25">
      <c r="A5101" t="str">
        <f>anotacoes!C5101</f>
        <v>WORLD CHAMPIONSHIP PARIS</v>
      </c>
      <c r="B5101" t="str">
        <f>anotacoes!E5101</f>
        <v>MARIJANOVIC</v>
      </c>
      <c r="C5101" t="str">
        <f>anotacoes!F5101</f>
        <v>MAMMADLI</v>
      </c>
      <c r="D5101" t="s">
        <v>10434</v>
      </c>
      <c r="E5101">
        <f>anotacoes!A5101</f>
        <v>74</v>
      </c>
      <c r="F5101" t="str">
        <f>anotacoes!K5101</f>
        <v xml:space="preserve"> 00:02:00,842</v>
      </c>
      <c r="G5101" t="str">
        <f>anotacoes!L5101</f>
        <v xml:space="preserve"> 00:02:03,190</v>
      </c>
      <c r="H5101" t="str">
        <f>IF(J5101="PAUSE",D5101,IF(anotacoes!G5105=conversao_anotacoes!B5101,conversao_anotacoes!B5101,conversao_anotacoes!C5101))</f>
        <v>MARIJANOVIC</v>
      </c>
      <c r="I5101" t="str">
        <f t="shared" si="79"/>
        <v>MAMMADLI</v>
      </c>
      <c r="J5101" t="str">
        <f>UPPER(anotacoes!H5101)</f>
        <v>DISPLACEMENT</v>
      </c>
      <c r="K5101" t="str">
        <f>UPPER(anotacoes!I5101)</f>
        <v>CIRCULAR RIGHT</v>
      </c>
      <c r="L5101" s="6" t="str">
        <f>IF(anotacoes!N5101=0,"",anotacoes!N5101)</f>
        <v/>
      </c>
      <c r="M5101" t="str">
        <f>IF(anotacoes!M5101=0,"",UPPER(anotacoes!M5101))</f>
        <v/>
      </c>
    </row>
    <row r="5102" spans="1:13" x14ac:dyDescent="0.25">
      <c r="A5102" t="str">
        <f>anotacoes!C5102</f>
        <v>WORLD CHAMPIONSHIP PARIS</v>
      </c>
      <c r="B5102" t="str">
        <f>anotacoes!E5102</f>
        <v>MARIJANOVIC</v>
      </c>
      <c r="C5102" t="str">
        <f>anotacoes!F5102</f>
        <v>MAMMADLI</v>
      </c>
      <c r="D5102" t="s">
        <v>10434</v>
      </c>
      <c r="E5102">
        <f>anotacoes!A5102</f>
        <v>74</v>
      </c>
      <c r="F5102" t="str">
        <f>anotacoes!K5102</f>
        <v xml:space="preserve"> 00:02:03,190</v>
      </c>
      <c r="G5102" t="str">
        <f>anotacoes!L5102</f>
        <v xml:space="preserve"> 00:02:05,428</v>
      </c>
      <c r="H5102" t="str">
        <f>IF(J5102="PAUSE",D5102,IF(anotacoes!G5106=conversao_anotacoes!B5102,conversao_anotacoes!B5102,conversao_anotacoes!C5102))</f>
        <v>MARIJANOVIC</v>
      </c>
      <c r="I5102" t="str">
        <f t="shared" si="79"/>
        <v>MAMMADLI</v>
      </c>
      <c r="J5102" t="str">
        <f>UPPER(anotacoes!H5102)</f>
        <v>DISPLACEMENT</v>
      </c>
      <c r="K5102" t="str">
        <f>UPPER(anotacoes!I5102)</f>
        <v>2-3 STEP HESITANT RIGHT</v>
      </c>
      <c r="L5102" s="6" t="str">
        <f>IF(anotacoes!N5102=0,"",anotacoes!N5102)</f>
        <v/>
      </c>
      <c r="M5102" t="str">
        <f>IF(anotacoes!M5102=0,"",UPPER(anotacoes!M5102))</f>
        <v/>
      </c>
    </row>
    <row r="5103" spans="1:13" x14ac:dyDescent="0.25">
      <c r="A5103" t="str">
        <f>anotacoes!C5103</f>
        <v>WORLD CHAMPIONSHIP PARIS</v>
      </c>
      <c r="B5103" t="str">
        <f>anotacoes!E5103</f>
        <v>MARIJANOVIC</v>
      </c>
      <c r="C5103" t="str">
        <f>anotacoes!F5103</f>
        <v>MAMMADLI</v>
      </c>
      <c r="D5103" t="s">
        <v>10434</v>
      </c>
      <c r="E5103">
        <f>anotacoes!A5103</f>
        <v>74</v>
      </c>
      <c r="F5103" t="str">
        <f>anotacoes!K5103</f>
        <v xml:space="preserve"> 00:02:05,428</v>
      </c>
      <c r="G5103" t="str">
        <f>anotacoes!L5103</f>
        <v xml:space="preserve"> 00:02:06,950</v>
      </c>
      <c r="H5103" t="str">
        <f>IF(J5103="PAUSE",D5103,IF(anotacoes!G5107=conversao_anotacoes!B5103,conversao_anotacoes!B5103,conversao_anotacoes!C5103))</f>
        <v>MARIJANOVIC</v>
      </c>
      <c r="I5103" t="str">
        <f t="shared" si="79"/>
        <v>MAMMADLI</v>
      </c>
      <c r="J5103" t="str">
        <f>UPPER(anotacoes!H5103)</f>
        <v>DISPLACEMENT</v>
      </c>
      <c r="K5103" t="str">
        <f>UPPER(anotacoes!I5103)</f>
        <v>TRY TO GRIP WITH CONTACT</v>
      </c>
      <c r="L5103" s="6" t="str">
        <f>IF(anotacoes!N5103=0,"",anotacoes!N5103)</f>
        <v/>
      </c>
      <c r="M5103" t="str">
        <f>IF(anotacoes!M5103=0,"",UPPER(anotacoes!M5103))</f>
        <v/>
      </c>
    </row>
    <row r="5104" spans="1:13" x14ac:dyDescent="0.25">
      <c r="A5104" t="str">
        <f>anotacoes!C5104</f>
        <v>WORLD CHAMPIONSHIP PARIS</v>
      </c>
      <c r="B5104" t="str">
        <f>anotacoes!E5104</f>
        <v>MARIJANOVIC</v>
      </c>
      <c r="C5104" t="str">
        <f>anotacoes!F5104</f>
        <v>MAMMADLI</v>
      </c>
      <c r="D5104" t="s">
        <v>10434</v>
      </c>
      <c r="E5104">
        <f>anotacoes!A5104</f>
        <v>74</v>
      </c>
      <c r="F5104" t="str">
        <f>anotacoes!K5104</f>
        <v xml:space="preserve"> 00:02:06,950</v>
      </c>
      <c r="G5104" t="str">
        <f>anotacoes!L5104</f>
        <v xml:space="preserve"> 00:02:08,752</v>
      </c>
      <c r="H5104" t="str">
        <f>IF(J5104="PAUSE",D5104,IF(anotacoes!G5108=conversao_anotacoes!B5104,conversao_anotacoes!B5104,conversao_anotacoes!C5104))</f>
        <v>MARIJANOVIC</v>
      </c>
      <c r="I5104" t="str">
        <f t="shared" si="79"/>
        <v>MAMMADLI</v>
      </c>
      <c r="J5104" t="str">
        <f>UPPER(anotacoes!H5104)</f>
        <v>TRANSITION</v>
      </c>
      <c r="K5104" t="str">
        <f>UPPER(anotacoes!I5104)</f>
        <v>WITHOUT ATTACK</v>
      </c>
      <c r="L5104" s="6" t="str">
        <f>IF(anotacoes!N5104=0,"",anotacoes!N5104)</f>
        <v/>
      </c>
      <c r="M5104" t="str">
        <f>IF(anotacoes!M5104=0,"",UPPER(anotacoes!M5104))</f>
        <v/>
      </c>
    </row>
    <row r="5105" spans="1:13" x14ac:dyDescent="0.25">
      <c r="A5105" t="str">
        <f>anotacoes!C5105</f>
        <v>WORLD CHAMPIONSHIP PARIS</v>
      </c>
      <c r="B5105" t="str">
        <f>anotacoes!E5105</f>
        <v>MARIJANOVIC</v>
      </c>
      <c r="C5105" t="str">
        <f>anotacoes!F5105</f>
        <v>MAMMADLI</v>
      </c>
      <c r="D5105" t="s">
        <v>10434</v>
      </c>
      <c r="E5105">
        <f>anotacoes!A5105</f>
        <v>74</v>
      </c>
      <c r="F5105" t="str">
        <f>anotacoes!K5105</f>
        <v xml:space="preserve"> 00:02:08,936</v>
      </c>
      <c r="G5105" t="str">
        <f>anotacoes!L5105</f>
        <v xml:space="preserve"> 00:02:13,937</v>
      </c>
      <c r="H5105" t="str">
        <f>IF(J5105="PAUSE",D5105,IF(anotacoes!G5109=conversao_anotacoes!B5105,conversao_anotacoes!B5105,conversao_anotacoes!C5105))</f>
        <v>&lt;ARBITRO DESCONHECIDO&gt;</v>
      </c>
      <c r="I5105" t="str">
        <f t="shared" si="79"/>
        <v/>
      </c>
      <c r="J5105" t="str">
        <f>UPPER(anotacoes!H5105)</f>
        <v>PAUSE</v>
      </c>
      <c r="K5105" t="str">
        <f>UPPER(anotacoes!I5105)</f>
        <v>&lt;UNCLASSIFIED&gt;</v>
      </c>
      <c r="L5105" s="6" t="str">
        <f>IF(anotacoes!N5105=0,"",anotacoes!N5105)</f>
        <v/>
      </c>
      <c r="M5105" t="str">
        <f>IF(anotacoes!M5105=0,"",UPPER(anotacoes!M5105))</f>
        <v/>
      </c>
    </row>
    <row r="5106" spans="1:13" x14ac:dyDescent="0.25">
      <c r="A5106" t="str">
        <f>anotacoes!C5106</f>
        <v>WORLD CHAMPIONSHIP PARIS</v>
      </c>
      <c r="B5106" t="str">
        <f>anotacoes!E5106</f>
        <v>MARIJANOVIC</v>
      </c>
      <c r="C5106" t="str">
        <f>anotacoes!F5106</f>
        <v>MAMMADLI</v>
      </c>
      <c r="D5106" t="s">
        <v>10434</v>
      </c>
      <c r="E5106">
        <f>anotacoes!A5106</f>
        <v>74</v>
      </c>
      <c r="F5106" t="str">
        <f>anotacoes!K5106</f>
        <v xml:space="preserve"> 00:02:13,937</v>
      </c>
      <c r="G5106" t="str">
        <f>anotacoes!L5106</f>
        <v xml:space="preserve"> 00:02:20,617</v>
      </c>
      <c r="H5106" t="str">
        <f>IF(J5106="PAUSE",D5106,IF(anotacoes!G5110=conversao_anotacoes!B5106,conversao_anotacoes!B5106,conversao_anotacoes!C5106))</f>
        <v>MARIJANOVIC</v>
      </c>
      <c r="I5106" t="str">
        <f t="shared" si="79"/>
        <v>MAMMADLI</v>
      </c>
      <c r="J5106" t="str">
        <f>UPPER(anotacoes!H5106)</f>
        <v>DISPLACEMENT</v>
      </c>
      <c r="K5106" t="str">
        <f>UPPER(anotacoes!I5106)</f>
        <v>2-3 STEP HESITANT RIGHT</v>
      </c>
      <c r="L5106" s="6" t="str">
        <f>IF(anotacoes!N5106=0,"",anotacoes!N5106)</f>
        <v/>
      </c>
      <c r="M5106" t="str">
        <f>IF(anotacoes!M5106=0,"",UPPER(anotacoes!M5106))</f>
        <v/>
      </c>
    </row>
    <row r="5107" spans="1:13" x14ac:dyDescent="0.25">
      <c r="A5107" t="str">
        <f>anotacoes!C5107</f>
        <v>WORLD CHAMPIONSHIP PARIS</v>
      </c>
      <c r="B5107" t="str">
        <f>anotacoes!E5107</f>
        <v>MARIJANOVIC</v>
      </c>
      <c r="C5107" t="str">
        <f>anotacoes!F5107</f>
        <v>MAMMADLI</v>
      </c>
      <c r="D5107" t="s">
        <v>10434</v>
      </c>
      <c r="E5107">
        <f>anotacoes!A5107</f>
        <v>74</v>
      </c>
      <c r="F5107" t="str">
        <f>anotacoes!K5107</f>
        <v xml:space="preserve"> 00:02:20,617</v>
      </c>
      <c r="G5107" t="str">
        <f>anotacoes!L5107</f>
        <v xml:space="preserve"> 00:02:20,860</v>
      </c>
      <c r="H5107" t="str">
        <f>IF(J5107="PAUSE",D5107,IF(anotacoes!G5111=conversao_anotacoes!B5107,conversao_anotacoes!B5107,conversao_anotacoes!C5107))</f>
        <v>MARIJANOVIC</v>
      </c>
      <c r="I5107" t="str">
        <f t="shared" si="79"/>
        <v>MAMMADLI</v>
      </c>
      <c r="J5107" t="str">
        <f>UPPER(anotacoes!H5107)</f>
        <v>GRIP TIME</v>
      </c>
      <c r="K5107" t="str">
        <f>UPPER(anotacoes!I5107)</f>
        <v>RIGHT SLEEVE LEFT SLEEVE</v>
      </c>
      <c r="L5107" s="6" t="str">
        <f>IF(anotacoes!N5107=0,"",anotacoes!N5107)</f>
        <v/>
      </c>
      <c r="M5107" t="str">
        <f>IF(anotacoes!M5107=0,"",UPPER(anotacoes!M5107))</f>
        <v/>
      </c>
    </row>
    <row r="5108" spans="1:13" x14ac:dyDescent="0.25">
      <c r="A5108" t="str">
        <f>anotacoes!C5108</f>
        <v>WORLD CHAMPIONSHIP PARIS</v>
      </c>
      <c r="B5108" t="str">
        <f>anotacoes!E5108</f>
        <v>MARIJANOVIC</v>
      </c>
      <c r="C5108" t="str">
        <f>anotacoes!F5108</f>
        <v>MAMMADLI</v>
      </c>
      <c r="D5108" t="s">
        <v>10434</v>
      </c>
      <c r="E5108">
        <f>anotacoes!A5108</f>
        <v>74</v>
      </c>
      <c r="F5108" t="str">
        <f>anotacoes!K5108</f>
        <v xml:space="preserve"> 00:02:20,860</v>
      </c>
      <c r="G5108" t="str">
        <f>anotacoes!L5108</f>
        <v xml:space="preserve"> 00:02:21,475</v>
      </c>
      <c r="H5108" t="str">
        <f>IF(J5108="PAUSE",D5108,IF(anotacoes!G5112=conversao_anotacoes!B5108,conversao_anotacoes!B5108,conversao_anotacoes!C5108))</f>
        <v>MARIJANOVIC</v>
      </c>
      <c r="I5108" t="str">
        <f t="shared" si="79"/>
        <v>MAMMADLI</v>
      </c>
      <c r="J5108" t="str">
        <f>UPPER(anotacoes!H5108)</f>
        <v>ATTACK</v>
      </c>
      <c r="K5108" t="str">
        <f>UPPER(anotacoes!I5108)</f>
        <v>DEASHI HARAI</v>
      </c>
      <c r="L5108" s="6">
        <f>IF(anotacoes!N5108=0,"",anotacoes!N5108)</f>
        <v>7</v>
      </c>
      <c r="M5108" t="str">
        <f>IF(anotacoes!M5108=0,"",UPPER(anotacoes!M5108))</f>
        <v/>
      </c>
    </row>
    <row r="5109" spans="1:13" x14ac:dyDescent="0.25">
      <c r="A5109" t="str">
        <f>anotacoes!C5109</f>
        <v>WORLD CHAMPIONSHIP PARIS</v>
      </c>
      <c r="B5109" t="str">
        <f>anotacoes!E5109</f>
        <v>MARIJANOVIC</v>
      </c>
      <c r="C5109" t="str">
        <f>anotacoes!F5109</f>
        <v>MAMMADLI</v>
      </c>
      <c r="D5109" t="s">
        <v>10434</v>
      </c>
      <c r="E5109">
        <f>anotacoes!A5109</f>
        <v>74</v>
      </c>
      <c r="F5109" t="str">
        <f>anotacoes!K5109</f>
        <v xml:space="preserve"> 00:02:21,475</v>
      </c>
      <c r="G5109" t="str">
        <f>anotacoes!L5109</f>
        <v xml:space="preserve"> 00:02:27,427</v>
      </c>
      <c r="H5109" t="str">
        <f>IF(J5109="PAUSE",D5109,IF(anotacoes!G5113=conversao_anotacoes!B5109,conversao_anotacoes!B5109,conversao_anotacoes!C5109))</f>
        <v>MARIJANOVIC</v>
      </c>
      <c r="I5109" t="str">
        <f t="shared" si="79"/>
        <v>MAMMADLI</v>
      </c>
      <c r="J5109" t="str">
        <f>UPPER(anotacoes!H5109)</f>
        <v>GRIP TIME</v>
      </c>
      <c r="K5109" t="str">
        <f>UPPER(anotacoes!I5109)</f>
        <v>LEFT COLLAR RIGHT SLEEVE</v>
      </c>
      <c r="L5109" s="6" t="str">
        <f>IF(anotacoes!N5109=0,"",anotacoes!N5109)</f>
        <v/>
      </c>
      <c r="M5109" t="str">
        <f>IF(anotacoes!M5109=0,"",UPPER(anotacoes!M5109))</f>
        <v/>
      </c>
    </row>
    <row r="5110" spans="1:13" x14ac:dyDescent="0.25">
      <c r="A5110" t="str">
        <f>anotacoes!C5110</f>
        <v>WORLD CHAMPIONSHIP PARIS</v>
      </c>
      <c r="B5110" t="str">
        <f>anotacoes!E5110</f>
        <v>MARIJANOVIC</v>
      </c>
      <c r="C5110" t="str">
        <f>anotacoes!F5110</f>
        <v>MAMMADLI</v>
      </c>
      <c r="D5110" t="s">
        <v>10434</v>
      </c>
      <c r="E5110">
        <f>anotacoes!A5110</f>
        <v>74</v>
      </c>
      <c r="F5110" t="str">
        <f>anotacoes!K5110</f>
        <v xml:space="preserve"> 00:02:27,427</v>
      </c>
      <c r="G5110" t="str">
        <f>anotacoes!L5110</f>
        <v xml:space="preserve"> 00:02:34,469</v>
      </c>
      <c r="H5110" t="str">
        <f>IF(J5110="PAUSE",D5110,IF(anotacoes!G5114=conversao_anotacoes!B5110,conversao_anotacoes!B5110,conversao_anotacoes!C5110))</f>
        <v>&lt;ARBITRO DESCONHECIDO&gt;</v>
      </c>
      <c r="I5110" t="str">
        <f t="shared" si="79"/>
        <v/>
      </c>
      <c r="J5110" t="str">
        <f>UPPER(anotacoes!H5110)</f>
        <v>PAUSE</v>
      </c>
      <c r="K5110" t="str">
        <f>UPPER(anotacoes!I5110)</f>
        <v>&lt;UNCLASSIFIED&gt;</v>
      </c>
      <c r="L5110" s="6" t="str">
        <f>IF(anotacoes!N5110=0,"",anotacoes!N5110)</f>
        <v/>
      </c>
      <c r="M5110" t="str">
        <f>IF(anotacoes!M5110=0,"",UPPER(anotacoes!M5110))</f>
        <v/>
      </c>
    </row>
    <row r="5111" spans="1:13" x14ac:dyDescent="0.25">
      <c r="A5111" t="str">
        <f>anotacoes!C5111</f>
        <v>WORLD CHAMPIONSHIP PARIS</v>
      </c>
      <c r="B5111" t="str">
        <f>anotacoes!E5111</f>
        <v>MARIJANOVIC</v>
      </c>
      <c r="C5111" t="str">
        <f>anotacoes!F5111</f>
        <v>MAMMADLI</v>
      </c>
      <c r="D5111" t="s">
        <v>10434</v>
      </c>
      <c r="E5111">
        <f>anotacoes!A5111</f>
        <v>74</v>
      </c>
      <c r="F5111" t="str">
        <f>anotacoes!K5111</f>
        <v xml:space="preserve"> 00:02:34,469</v>
      </c>
      <c r="G5111" t="str">
        <f>anotacoes!L5111</f>
        <v xml:space="preserve"> 00:02:36,580</v>
      </c>
      <c r="H5111" t="str">
        <f>IF(J5111="PAUSE",D5111,IF(anotacoes!G5115=conversao_anotacoes!B5111,conversao_anotacoes!B5111,conversao_anotacoes!C5111))</f>
        <v>MARIJANOVIC</v>
      </c>
      <c r="I5111" t="str">
        <f t="shared" si="79"/>
        <v>MAMMADLI</v>
      </c>
      <c r="J5111" t="str">
        <f>UPPER(anotacoes!H5111)</f>
        <v>DISPLACEMENT</v>
      </c>
      <c r="K5111" t="str">
        <f>UPPER(anotacoes!I5111)</f>
        <v>CIRCULAR LEFT</v>
      </c>
      <c r="L5111" s="6" t="str">
        <f>IF(anotacoes!N5111=0,"",anotacoes!N5111)</f>
        <v/>
      </c>
      <c r="M5111" t="str">
        <f>IF(anotacoes!M5111=0,"",UPPER(anotacoes!M5111))</f>
        <v/>
      </c>
    </row>
    <row r="5112" spans="1:13" x14ac:dyDescent="0.25">
      <c r="A5112" t="str">
        <f>anotacoes!C5112</f>
        <v>WORLD CHAMPIONSHIP PARIS</v>
      </c>
      <c r="B5112" t="str">
        <f>anotacoes!E5112</f>
        <v>MARIJANOVIC</v>
      </c>
      <c r="C5112" t="str">
        <f>anotacoes!F5112</f>
        <v>MAMMADLI</v>
      </c>
      <c r="D5112" t="s">
        <v>10434</v>
      </c>
      <c r="E5112">
        <f>anotacoes!A5112</f>
        <v>74</v>
      </c>
      <c r="F5112" t="str">
        <f>anotacoes!K5112</f>
        <v xml:space="preserve"> 00:02:36,580</v>
      </c>
      <c r="G5112" t="str">
        <f>anotacoes!L5112</f>
        <v xml:space="preserve"> 00:03:21,428</v>
      </c>
      <c r="H5112" t="str">
        <f>IF(J5112="PAUSE",D5112,IF(anotacoes!G5116=conversao_anotacoes!B5112,conversao_anotacoes!B5112,conversao_anotacoes!C5112))</f>
        <v>MARIJANOVIC</v>
      </c>
      <c r="I5112" t="str">
        <f t="shared" si="79"/>
        <v>MAMMADLI</v>
      </c>
      <c r="J5112" t="str">
        <f>UPPER(anotacoes!H5112)</f>
        <v>DISPLACEMENT</v>
      </c>
      <c r="K5112" t="str">
        <f>UPPER(anotacoes!I5112)</f>
        <v>2-3 STEP HESITANT RIGHT</v>
      </c>
      <c r="L5112" s="6" t="str">
        <f>IF(anotacoes!N5112=0,"",anotacoes!N5112)</f>
        <v/>
      </c>
      <c r="M5112" t="str">
        <f>IF(anotacoes!M5112=0,"",UPPER(anotacoes!M5112))</f>
        <v/>
      </c>
    </row>
    <row r="5113" spans="1:13" x14ac:dyDescent="0.25">
      <c r="A5113" t="str">
        <f>anotacoes!C5113</f>
        <v>WORLD CHAMPIONSHIP PARIS</v>
      </c>
      <c r="B5113" t="str">
        <f>anotacoes!E5113</f>
        <v>MARIJANOVIC</v>
      </c>
      <c r="C5113" t="str">
        <f>anotacoes!F5113</f>
        <v>MAMMADLI</v>
      </c>
      <c r="D5113" t="s">
        <v>10434</v>
      </c>
      <c r="E5113">
        <f>anotacoes!A5113</f>
        <v>74</v>
      </c>
      <c r="F5113" t="str">
        <f>anotacoes!K5113</f>
        <v xml:space="preserve"> 00:03:21,428</v>
      </c>
      <c r="G5113" t="str">
        <f>anotacoes!L5113</f>
        <v xml:space="preserve"> 00:03:22,630</v>
      </c>
      <c r="H5113" t="str">
        <f>IF(J5113="PAUSE",D5113,IF(anotacoes!G5117=conversao_anotacoes!B5113,conversao_anotacoes!B5113,conversao_anotacoes!C5113))</f>
        <v>MARIJANOVIC</v>
      </c>
      <c r="I5113" t="str">
        <f t="shared" si="79"/>
        <v>MAMMADLI</v>
      </c>
      <c r="J5113" t="str">
        <f>UPPER(anotacoes!H5113)</f>
        <v>DISPLACEMENT</v>
      </c>
      <c r="K5113" t="str">
        <f>UPPER(anotacoes!I5113)</f>
        <v>TRY TO GRIP WITH CONTACT</v>
      </c>
      <c r="L5113" s="6" t="str">
        <f>IF(anotacoes!N5113=0,"",anotacoes!N5113)</f>
        <v/>
      </c>
      <c r="M5113" t="str">
        <f>IF(anotacoes!M5113=0,"",UPPER(anotacoes!M5113))</f>
        <v/>
      </c>
    </row>
    <row r="5114" spans="1:13" x14ac:dyDescent="0.25">
      <c r="A5114" t="str">
        <f>anotacoes!C5114</f>
        <v>WORLD CHAMPIONSHIP PARIS</v>
      </c>
      <c r="B5114" t="str">
        <f>anotacoes!E5114</f>
        <v>MARIJANOVIC</v>
      </c>
      <c r="C5114" t="str">
        <f>anotacoes!F5114</f>
        <v>MAMMADLI</v>
      </c>
      <c r="D5114" t="s">
        <v>10434</v>
      </c>
      <c r="E5114">
        <f>anotacoes!A5114</f>
        <v>74</v>
      </c>
      <c r="F5114" t="str">
        <f>anotacoes!K5114</f>
        <v xml:space="preserve"> 00:03:22,630</v>
      </c>
      <c r="G5114" t="str">
        <f>anotacoes!L5114</f>
        <v xml:space="preserve"> 00:03:26,032</v>
      </c>
      <c r="H5114" t="str">
        <f>IF(J5114="PAUSE",D5114,IF(anotacoes!G5118=conversao_anotacoes!B5114,conversao_anotacoes!B5114,conversao_anotacoes!C5114))</f>
        <v>MARIJANOVIC</v>
      </c>
      <c r="I5114" t="str">
        <f t="shared" si="79"/>
        <v>MAMMADLI</v>
      </c>
      <c r="J5114" t="str">
        <f>UPPER(anotacoes!H5114)</f>
        <v>GRIP TIME</v>
      </c>
      <c r="K5114" t="str">
        <f>UPPER(anotacoes!I5114)</f>
        <v>LEFT COLLAR</v>
      </c>
      <c r="L5114" s="6" t="str">
        <f>IF(anotacoes!N5114=0,"",anotacoes!N5114)</f>
        <v/>
      </c>
      <c r="M5114" t="str">
        <f>IF(anotacoes!M5114=0,"",UPPER(anotacoes!M5114))</f>
        <v/>
      </c>
    </row>
    <row r="5115" spans="1:13" x14ac:dyDescent="0.25">
      <c r="A5115" t="str">
        <f>anotacoes!C5115</f>
        <v>WORLD CHAMPIONSHIP PARIS</v>
      </c>
      <c r="B5115" t="str">
        <f>anotacoes!E5115</f>
        <v>MARIJANOVIC</v>
      </c>
      <c r="C5115" t="str">
        <f>anotacoes!F5115</f>
        <v>MAMMADLI</v>
      </c>
      <c r="D5115" t="s">
        <v>10434</v>
      </c>
      <c r="E5115">
        <f>anotacoes!A5115</f>
        <v>74</v>
      </c>
      <c r="F5115" t="str">
        <f>anotacoes!K5115</f>
        <v xml:space="preserve"> 00:03:26,032</v>
      </c>
      <c r="G5115" t="str">
        <f>anotacoes!L5115</f>
        <v xml:space="preserve"> 00:03:27,429</v>
      </c>
      <c r="H5115" t="str">
        <f>IF(J5115="PAUSE",D5115,IF(anotacoes!G5119=conversao_anotacoes!B5115,conversao_anotacoes!B5115,conversao_anotacoes!C5115))</f>
        <v>MARIJANOVIC</v>
      </c>
      <c r="I5115" t="str">
        <f t="shared" si="79"/>
        <v>MAMMADLI</v>
      </c>
      <c r="J5115" t="str">
        <f>UPPER(anotacoes!H5115)</f>
        <v>GRIP TIME</v>
      </c>
      <c r="K5115" t="str">
        <f>UPPER(anotacoes!I5115)</f>
        <v>RIGHT SLEEVE LEFT SLEEVE</v>
      </c>
      <c r="L5115" s="6" t="str">
        <f>IF(anotacoes!N5115=0,"",anotacoes!N5115)</f>
        <v/>
      </c>
      <c r="M5115" t="str">
        <f>IF(anotacoes!M5115=0,"",UPPER(anotacoes!M5115))</f>
        <v/>
      </c>
    </row>
    <row r="5116" spans="1:13" x14ac:dyDescent="0.25">
      <c r="A5116" t="str">
        <f>anotacoes!C5116</f>
        <v>WORLD CHAMPIONSHIP PARIS</v>
      </c>
      <c r="B5116" t="str">
        <f>anotacoes!E5116</f>
        <v>MARIJANOVIC</v>
      </c>
      <c r="C5116" t="str">
        <f>anotacoes!F5116</f>
        <v>MAMMADLI</v>
      </c>
      <c r="D5116" t="s">
        <v>10434</v>
      </c>
      <c r="E5116">
        <f>anotacoes!A5116</f>
        <v>74</v>
      </c>
      <c r="F5116" t="str">
        <f>anotacoes!K5116</f>
        <v xml:space="preserve"> 00:03:27,429</v>
      </c>
      <c r="G5116" t="str">
        <f>anotacoes!L5116</f>
        <v xml:space="preserve"> 00:03:27,429</v>
      </c>
      <c r="H5116" t="str">
        <f>IF(J5116="PAUSE",D5116,IF(anotacoes!G5120=conversao_anotacoes!B5116,conversao_anotacoes!B5116,conversao_anotacoes!C5116))</f>
        <v>MARIJANOVIC</v>
      </c>
      <c r="I5116" t="str">
        <f t="shared" si="79"/>
        <v>MAMMADLI</v>
      </c>
      <c r="J5116" t="str">
        <f>UPPER(anotacoes!H5116)</f>
        <v>ATTACK</v>
      </c>
      <c r="K5116" t="str">
        <f>UPPER(anotacoes!I5116)</f>
        <v>TOMOE NAGE</v>
      </c>
      <c r="L5116" s="6">
        <f>IF(anotacoes!N5116=0,"",anotacoes!N5116)</f>
        <v>6</v>
      </c>
      <c r="M5116" t="str">
        <f>IF(anotacoes!M5116=0,"",UPPER(anotacoes!M5116))</f>
        <v/>
      </c>
    </row>
    <row r="5117" spans="1:13" x14ac:dyDescent="0.25">
      <c r="A5117" t="str">
        <f>anotacoes!C5117</f>
        <v>WORLD CHAMPIONSHIP PARIS</v>
      </c>
      <c r="B5117" t="str">
        <f>anotacoes!E5117</f>
        <v>MARIJANOVIC</v>
      </c>
      <c r="C5117" t="str">
        <f>anotacoes!F5117</f>
        <v>MAMMADLI</v>
      </c>
      <c r="D5117" t="s">
        <v>10434</v>
      </c>
      <c r="E5117">
        <f>anotacoes!A5117</f>
        <v>74</v>
      </c>
      <c r="F5117" t="str">
        <f>anotacoes!K5117</f>
        <v xml:space="preserve"> 00:03:27,429</v>
      </c>
      <c r="G5117" t="str">
        <f>anotacoes!L5117</f>
        <v xml:space="preserve"> 00:03:30,132</v>
      </c>
      <c r="H5117" t="str">
        <f>IF(J5117="PAUSE",D5117,IF(anotacoes!G5121=conversao_anotacoes!B5117,conversao_anotacoes!B5117,conversao_anotacoes!C5117))</f>
        <v>MARIJANOVIC</v>
      </c>
      <c r="I5117" t="str">
        <f t="shared" si="79"/>
        <v>MAMMADLI</v>
      </c>
      <c r="J5117" t="str">
        <f>UPPER(anotacoes!H5117)</f>
        <v>GROUNDWORK COMBAT</v>
      </c>
      <c r="K5117" t="str">
        <f>UPPER(anotacoes!I5117)</f>
        <v>CONTROL WITH LEGS</v>
      </c>
      <c r="L5117" s="6" t="str">
        <f>IF(anotacoes!N5117=0,"",anotacoes!N5117)</f>
        <v/>
      </c>
      <c r="M5117" t="str">
        <f>IF(anotacoes!M5117=0,"",UPPER(anotacoes!M5117))</f>
        <v/>
      </c>
    </row>
    <row r="5118" spans="1:13" x14ac:dyDescent="0.25">
      <c r="A5118" t="str">
        <f>anotacoes!C5118</f>
        <v>WORLD CHAMPIONSHIP PARIS</v>
      </c>
      <c r="B5118" t="str">
        <f>anotacoes!E5118</f>
        <v>MARIJANOVIC</v>
      </c>
      <c r="C5118" t="str">
        <f>anotacoes!F5118</f>
        <v>MAMMADLI</v>
      </c>
      <c r="D5118" t="s">
        <v>10434</v>
      </c>
      <c r="E5118">
        <f>anotacoes!A5118</f>
        <v>74</v>
      </c>
      <c r="F5118" t="str">
        <f>anotacoes!K5118</f>
        <v xml:space="preserve"> 00:03:30,132</v>
      </c>
      <c r="G5118" t="str">
        <f>anotacoes!L5118</f>
        <v xml:space="preserve"> 00:03:36,196</v>
      </c>
      <c r="H5118" t="str">
        <f>IF(J5118="PAUSE",D5118,IF(anotacoes!G5122=conversao_anotacoes!B5118,conversao_anotacoes!B5118,conversao_anotacoes!C5118))</f>
        <v>&lt;ARBITRO DESCONHECIDO&gt;</v>
      </c>
      <c r="I5118" t="str">
        <f t="shared" si="79"/>
        <v/>
      </c>
      <c r="J5118" t="str">
        <f>UPPER(anotacoes!H5118)</f>
        <v>PAUSE</v>
      </c>
      <c r="K5118" t="str">
        <f>UPPER(anotacoes!I5118)</f>
        <v>&lt;UNCLASSIFIED&gt;</v>
      </c>
      <c r="L5118" s="6" t="str">
        <f>IF(anotacoes!N5118=0,"",anotacoes!N5118)</f>
        <v/>
      </c>
      <c r="M5118" t="str">
        <f>IF(anotacoes!M5118=0,"",UPPER(anotacoes!M5118))</f>
        <v/>
      </c>
    </row>
    <row r="5119" spans="1:13" x14ac:dyDescent="0.25">
      <c r="A5119" t="str">
        <f>anotacoes!C5119</f>
        <v>WORLD CHAMPIONSHIP PARIS</v>
      </c>
      <c r="B5119" t="str">
        <f>anotacoes!E5119</f>
        <v>MARIJANOVIC</v>
      </c>
      <c r="C5119" t="str">
        <f>anotacoes!F5119</f>
        <v>MAMMADLI</v>
      </c>
      <c r="D5119" t="s">
        <v>10434</v>
      </c>
      <c r="E5119">
        <f>anotacoes!A5119</f>
        <v>74</v>
      </c>
      <c r="F5119" t="str">
        <f>anotacoes!K5119</f>
        <v xml:space="preserve"> 00:03:36,196</v>
      </c>
      <c r="G5119" t="str">
        <f>anotacoes!L5119</f>
        <v xml:space="preserve"> 00:03:38,467</v>
      </c>
      <c r="H5119" t="str">
        <f>IF(J5119="PAUSE",D5119,IF(anotacoes!G5123=conversao_anotacoes!B5119,conversao_anotacoes!B5119,conversao_anotacoes!C5119))</f>
        <v>MARIJANOVIC</v>
      </c>
      <c r="I5119" t="str">
        <f t="shared" si="79"/>
        <v>MAMMADLI</v>
      </c>
      <c r="J5119" t="str">
        <f>UPPER(anotacoes!H5119)</f>
        <v>DISPLACEMENT</v>
      </c>
      <c r="K5119" t="str">
        <f>UPPER(anotacoes!I5119)</f>
        <v>CIRCULAR LEFT</v>
      </c>
      <c r="L5119" s="6" t="str">
        <f>IF(anotacoes!N5119=0,"",anotacoes!N5119)</f>
        <v/>
      </c>
      <c r="M5119" t="str">
        <f>IF(anotacoes!M5119=0,"",UPPER(anotacoes!M5119))</f>
        <v/>
      </c>
    </row>
    <row r="5120" spans="1:13" x14ac:dyDescent="0.25">
      <c r="A5120" t="str">
        <f>anotacoes!C5120</f>
        <v>WORLD CHAMPIONSHIP PARIS</v>
      </c>
      <c r="B5120" t="str">
        <f>anotacoes!E5120</f>
        <v>MARIJANOVIC</v>
      </c>
      <c r="C5120" t="str">
        <f>anotacoes!F5120</f>
        <v>MAMMADLI</v>
      </c>
      <c r="D5120" t="s">
        <v>10434</v>
      </c>
      <c r="E5120">
        <f>anotacoes!A5120</f>
        <v>74</v>
      </c>
      <c r="F5120" t="str">
        <f>anotacoes!K5120</f>
        <v xml:space="preserve"> 00:03:38,467</v>
      </c>
      <c r="G5120" t="str">
        <f>anotacoes!L5120</f>
        <v xml:space="preserve"> 00:03:41,259</v>
      </c>
      <c r="H5120" t="str">
        <f>IF(J5120="PAUSE",D5120,IF(anotacoes!G5124=conversao_anotacoes!B5120,conversao_anotacoes!B5120,conversao_anotacoes!C5120))</f>
        <v>MARIJANOVIC</v>
      </c>
      <c r="I5120" t="str">
        <f t="shared" si="79"/>
        <v>MAMMADLI</v>
      </c>
      <c r="J5120" t="str">
        <f>UPPER(anotacoes!H5120)</f>
        <v>DISPLACEMENT</v>
      </c>
      <c r="K5120" t="str">
        <f>UPPER(anotacoes!I5120)</f>
        <v>2-3 STEP HESITANT RIGHT</v>
      </c>
      <c r="L5120" s="6" t="str">
        <f>IF(anotacoes!N5120=0,"",anotacoes!N5120)</f>
        <v/>
      </c>
      <c r="M5120" t="str">
        <f>IF(anotacoes!M5120=0,"",UPPER(anotacoes!M5120))</f>
        <v/>
      </c>
    </row>
    <row r="5121" spans="1:13" x14ac:dyDescent="0.25">
      <c r="A5121" t="str">
        <f>anotacoes!C5121</f>
        <v>WORLD CHAMPIONSHIP PARIS</v>
      </c>
      <c r="B5121" t="str">
        <f>anotacoes!E5121</f>
        <v>MARIJANOVIC</v>
      </c>
      <c r="C5121" t="str">
        <f>anotacoes!F5121</f>
        <v>MAMMADLI</v>
      </c>
      <c r="D5121" t="s">
        <v>10434</v>
      </c>
      <c r="E5121">
        <f>anotacoes!A5121</f>
        <v>74</v>
      </c>
      <c r="F5121" t="str">
        <f>anotacoes!K5121</f>
        <v xml:space="preserve"> 00:03:41,259</v>
      </c>
      <c r="G5121" t="str">
        <f>anotacoes!L5121</f>
        <v xml:space="preserve"> 00:03:42,107</v>
      </c>
      <c r="H5121" t="str">
        <f>IF(J5121="PAUSE",D5121,IF(anotacoes!G5125=conversao_anotacoes!B5121,conversao_anotacoes!B5121,conversao_anotacoes!C5121))</f>
        <v>MARIJANOVIC</v>
      </c>
      <c r="I5121" t="str">
        <f t="shared" si="79"/>
        <v>MAMMADLI</v>
      </c>
      <c r="J5121" t="str">
        <f>UPPER(anotacoes!H5121)</f>
        <v>GRIP TIME</v>
      </c>
      <c r="K5121" t="str">
        <f>UPPER(anotacoes!I5121)</f>
        <v>LEFT COLLAR RIGHT SLEEVE</v>
      </c>
      <c r="L5121" s="6" t="str">
        <f>IF(anotacoes!N5121=0,"",anotacoes!N5121)</f>
        <v/>
      </c>
      <c r="M5121" t="str">
        <f>IF(anotacoes!M5121=0,"",UPPER(anotacoes!M5121))</f>
        <v/>
      </c>
    </row>
    <row r="5122" spans="1:13" x14ac:dyDescent="0.25">
      <c r="A5122" t="str">
        <f>anotacoes!C5122</f>
        <v>WORLD CHAMPIONSHIP PARIS</v>
      </c>
      <c r="B5122" t="str">
        <f>anotacoes!E5122</f>
        <v>MARIJANOVIC</v>
      </c>
      <c r="C5122" t="str">
        <f>anotacoes!F5122</f>
        <v>MAMMADLI</v>
      </c>
      <c r="D5122" t="s">
        <v>10434</v>
      </c>
      <c r="E5122">
        <f>anotacoes!A5122</f>
        <v>74</v>
      </c>
      <c r="F5122" t="str">
        <f>anotacoes!K5122</f>
        <v xml:space="preserve"> 00:03:42,107</v>
      </c>
      <c r="G5122" t="str">
        <f>anotacoes!L5122</f>
        <v xml:space="preserve"> 00:03:42,107</v>
      </c>
      <c r="H5122" t="str">
        <f>IF(J5122="PAUSE",D5122,IF(anotacoes!G5126=conversao_anotacoes!B5122,conversao_anotacoes!B5122,conversao_anotacoes!C5122))</f>
        <v>MARIJANOVIC</v>
      </c>
      <c r="I5122" t="str">
        <f t="shared" si="79"/>
        <v>MAMMADLI</v>
      </c>
      <c r="J5122" t="str">
        <f>UPPER(anotacoes!H5122)</f>
        <v>ATTACK</v>
      </c>
      <c r="K5122" t="str">
        <f>UPPER(anotacoes!I5122)</f>
        <v>DEASHI HARAI</v>
      </c>
      <c r="L5122" s="6">
        <f>IF(anotacoes!N5122=0,"",anotacoes!N5122)</f>
        <v>7</v>
      </c>
      <c r="M5122" t="str">
        <f>IF(anotacoes!M5122=0,"",UPPER(anotacoes!M5122))</f>
        <v/>
      </c>
    </row>
    <row r="5123" spans="1:13" x14ac:dyDescent="0.25">
      <c r="A5123" t="str">
        <f>anotacoes!C5123</f>
        <v>WORLD CHAMPIONSHIP PARIS</v>
      </c>
      <c r="B5123" t="str">
        <f>anotacoes!E5123</f>
        <v>MARIJANOVIC</v>
      </c>
      <c r="C5123" t="str">
        <f>anotacoes!F5123</f>
        <v>MAMMADLI</v>
      </c>
      <c r="D5123" t="s">
        <v>10434</v>
      </c>
      <c r="E5123">
        <f>anotacoes!A5123</f>
        <v>74</v>
      </c>
      <c r="F5123" t="str">
        <f>anotacoes!K5123</f>
        <v xml:space="preserve"> 00:03:42,107</v>
      </c>
      <c r="G5123" t="str">
        <f>anotacoes!L5123</f>
        <v xml:space="preserve"> 00:03:49,847</v>
      </c>
      <c r="H5123" t="str">
        <f>IF(J5123="PAUSE",D5123,IF(anotacoes!G5127=conversao_anotacoes!B5123,conversao_anotacoes!B5123,conversao_anotacoes!C5123))</f>
        <v>MARIJANOVIC</v>
      </c>
      <c r="I5123" t="str">
        <f t="shared" ref="I5123:I5186" si="80">IF(H5123=D5123,"",IF(H5123=B5123,C5123,B5123))</f>
        <v>MAMMADLI</v>
      </c>
      <c r="J5123" t="str">
        <f>UPPER(anotacoes!H5123)</f>
        <v>GRIP TIME</v>
      </c>
      <c r="K5123" t="str">
        <f>UPPER(anotacoes!I5123)</f>
        <v>LEFT COLLAR RIGHT SLEEVE</v>
      </c>
      <c r="L5123" s="6" t="str">
        <f>IF(anotacoes!N5123=0,"",anotacoes!N5123)</f>
        <v/>
      </c>
      <c r="M5123" t="str">
        <f>IF(anotacoes!M5123=0,"",UPPER(anotacoes!M5123))</f>
        <v/>
      </c>
    </row>
    <row r="5124" spans="1:13" x14ac:dyDescent="0.25">
      <c r="A5124" t="str">
        <f>anotacoes!C5124</f>
        <v>WORLD CHAMPIONSHIP PARIS</v>
      </c>
      <c r="B5124" t="str">
        <f>anotacoes!E5124</f>
        <v>MARIJANOVIC</v>
      </c>
      <c r="C5124" t="str">
        <f>anotacoes!F5124</f>
        <v>MAMMADLI</v>
      </c>
      <c r="D5124" t="s">
        <v>10434</v>
      </c>
      <c r="E5124">
        <f>anotacoes!A5124</f>
        <v>74</v>
      </c>
      <c r="F5124" t="str">
        <f>anotacoes!K5124</f>
        <v xml:space="preserve"> 00:03:49,847</v>
      </c>
      <c r="G5124" t="str">
        <f>anotacoes!L5124</f>
        <v xml:space="preserve"> 00:03:50,716</v>
      </c>
      <c r="H5124" t="str">
        <f>IF(J5124="PAUSE",D5124,IF(anotacoes!G5128=conversao_anotacoes!B5124,conversao_anotacoes!B5124,conversao_anotacoes!C5124))</f>
        <v>MARIJANOVIC</v>
      </c>
      <c r="I5124" t="str">
        <f t="shared" si="80"/>
        <v>MAMMADLI</v>
      </c>
      <c r="J5124" t="str">
        <f>UPPER(anotacoes!H5124)</f>
        <v>DEFENSE</v>
      </c>
      <c r="K5124" t="str">
        <f>UPPER(anotacoes!I5124)</f>
        <v>USING BODY MASS</v>
      </c>
      <c r="L5124" s="6" t="str">
        <f>IF(anotacoes!N5124=0,"",anotacoes!N5124)</f>
        <v/>
      </c>
      <c r="M5124" t="str">
        <f>IF(anotacoes!M5124=0,"",UPPER(anotacoes!M5124))</f>
        <v/>
      </c>
    </row>
    <row r="5125" spans="1:13" x14ac:dyDescent="0.25">
      <c r="A5125" t="str">
        <f>anotacoes!C5125</f>
        <v>WORLD CHAMPIONSHIP PARIS</v>
      </c>
      <c r="B5125" t="str">
        <f>anotacoes!E5125</f>
        <v>MARIJANOVIC</v>
      </c>
      <c r="C5125" t="str">
        <f>anotacoes!F5125</f>
        <v>MAMMADLI</v>
      </c>
      <c r="D5125" t="s">
        <v>10434</v>
      </c>
      <c r="E5125">
        <f>anotacoes!A5125</f>
        <v>74</v>
      </c>
      <c r="F5125" t="str">
        <f>anotacoes!K5125</f>
        <v xml:space="preserve"> 00:03:50,716</v>
      </c>
      <c r="G5125" t="str">
        <f>anotacoes!L5125</f>
        <v xml:space="preserve"> 00:03:55,098</v>
      </c>
      <c r="H5125" t="str">
        <f>IF(J5125="PAUSE",D5125,IF(anotacoes!G5129=conversao_anotacoes!B5125,conversao_anotacoes!B5125,conversao_anotacoes!C5125))</f>
        <v>MARIJANOVIC</v>
      </c>
      <c r="I5125" t="str">
        <f t="shared" si="80"/>
        <v>MAMMADLI</v>
      </c>
      <c r="J5125" t="str">
        <f>UPPER(anotacoes!H5125)</f>
        <v>GROUNDWORK COMBAT</v>
      </c>
      <c r="K5125" t="str">
        <f>UPPER(anotacoes!I5125)</f>
        <v>CONTROL WITH LEGS</v>
      </c>
      <c r="L5125" s="6" t="str">
        <f>IF(anotacoes!N5125=0,"",anotacoes!N5125)</f>
        <v/>
      </c>
      <c r="M5125" t="str">
        <f>IF(anotacoes!M5125=0,"",UPPER(anotacoes!M5125))</f>
        <v/>
      </c>
    </row>
    <row r="5126" spans="1:13" x14ac:dyDescent="0.25">
      <c r="A5126" t="str">
        <f>anotacoes!C5126</f>
        <v>WORLD CHAMPIONSHIP PARIS</v>
      </c>
      <c r="B5126" t="str">
        <f>anotacoes!E5126</f>
        <v>MARIJANOVIC</v>
      </c>
      <c r="C5126" t="str">
        <f>anotacoes!F5126</f>
        <v>MAMMADLI</v>
      </c>
      <c r="D5126" t="s">
        <v>10434</v>
      </c>
      <c r="E5126">
        <f>anotacoes!A5126</f>
        <v>74</v>
      </c>
      <c r="F5126" t="str">
        <f>anotacoes!K5126</f>
        <v xml:space="preserve"> 00:03:55,285</v>
      </c>
      <c r="G5126" t="str">
        <f>anotacoes!L5126</f>
        <v xml:space="preserve"> 00:04:08,026</v>
      </c>
      <c r="H5126" t="str">
        <f>IF(J5126="PAUSE",D5126,IF(anotacoes!G5130=conversao_anotacoes!B5126,conversao_anotacoes!B5126,conversao_anotacoes!C5126))</f>
        <v>&lt;ARBITRO DESCONHECIDO&gt;</v>
      </c>
      <c r="I5126" t="str">
        <f t="shared" si="80"/>
        <v/>
      </c>
      <c r="J5126" t="str">
        <f>UPPER(anotacoes!H5126)</f>
        <v>PAUSE</v>
      </c>
      <c r="K5126" t="str">
        <f>UPPER(anotacoes!I5126)</f>
        <v>&lt;UNCLASSIFIED&gt;</v>
      </c>
      <c r="L5126" s="6" t="str">
        <f>IF(anotacoes!N5126=0,"",anotacoes!N5126)</f>
        <v/>
      </c>
      <c r="M5126" t="str">
        <f>IF(anotacoes!M5126=0,"",UPPER(anotacoes!M5126))</f>
        <v/>
      </c>
    </row>
    <row r="5127" spans="1:13" x14ac:dyDescent="0.25">
      <c r="A5127" t="str">
        <f>anotacoes!C5127</f>
        <v>WORLD CHAMPIONSHIP PARIS</v>
      </c>
      <c r="B5127" t="str">
        <f>anotacoes!E5127</f>
        <v>MARIJANOVIC</v>
      </c>
      <c r="C5127" t="str">
        <f>anotacoes!F5127</f>
        <v>MAMMADLI</v>
      </c>
      <c r="D5127" t="s">
        <v>10434</v>
      </c>
      <c r="E5127">
        <f>anotacoes!A5127</f>
        <v>74</v>
      </c>
      <c r="F5127" t="str">
        <f>anotacoes!K5127</f>
        <v xml:space="preserve"> 00:04:08,026</v>
      </c>
      <c r="G5127" t="str">
        <f>anotacoes!L5127</f>
        <v xml:space="preserve"> 00:04:10,377</v>
      </c>
      <c r="H5127" t="str">
        <f>IF(J5127="PAUSE",D5127,IF(anotacoes!G5131=conversao_anotacoes!B5127,conversao_anotacoes!B5127,conversao_anotacoes!C5127))</f>
        <v>MARIJANOVIC</v>
      </c>
      <c r="I5127" t="str">
        <f t="shared" si="80"/>
        <v>MAMMADLI</v>
      </c>
      <c r="J5127" t="str">
        <f>UPPER(anotacoes!H5127)</f>
        <v>DISPLACEMENT</v>
      </c>
      <c r="K5127" t="str">
        <f>UPPER(anotacoes!I5127)</f>
        <v>CIRCULAR LEFT</v>
      </c>
      <c r="L5127" s="6" t="str">
        <f>IF(anotacoes!N5127=0,"",anotacoes!N5127)</f>
        <v/>
      </c>
      <c r="M5127" t="str">
        <f>IF(anotacoes!M5127=0,"",UPPER(anotacoes!M5127))</f>
        <v/>
      </c>
    </row>
    <row r="5128" spans="1:13" x14ac:dyDescent="0.25">
      <c r="A5128" t="str">
        <f>anotacoes!C5128</f>
        <v>WORLD CHAMPIONSHIP PARIS</v>
      </c>
      <c r="B5128" t="str">
        <f>anotacoes!E5128</f>
        <v>MARIJANOVIC</v>
      </c>
      <c r="C5128" t="str">
        <f>anotacoes!F5128</f>
        <v>MAMMADLI</v>
      </c>
      <c r="D5128" t="s">
        <v>10434</v>
      </c>
      <c r="E5128">
        <f>anotacoes!A5128</f>
        <v>74</v>
      </c>
      <c r="F5128" t="str">
        <f>anotacoes!K5128</f>
        <v xml:space="preserve"> 00:04:10,537</v>
      </c>
      <c r="G5128" t="str">
        <f>anotacoes!L5128</f>
        <v xml:space="preserve"> 00:05:01,761</v>
      </c>
      <c r="H5128" t="str">
        <f>IF(J5128="PAUSE",D5128,IF(anotacoes!G5132=conversao_anotacoes!B5128,conversao_anotacoes!B5128,conversao_anotacoes!C5128))</f>
        <v>MARIJANOVIC</v>
      </c>
      <c r="I5128" t="str">
        <f t="shared" si="80"/>
        <v>MAMMADLI</v>
      </c>
      <c r="J5128" t="str">
        <f>UPPER(anotacoes!H5128)</f>
        <v>DISPLACEMENT</v>
      </c>
      <c r="K5128" t="str">
        <f>UPPER(anotacoes!I5128)</f>
        <v>2-3 STEP HESITANT RIGHT</v>
      </c>
      <c r="L5128" s="6" t="str">
        <f>IF(anotacoes!N5128=0,"",anotacoes!N5128)</f>
        <v/>
      </c>
      <c r="M5128" t="str">
        <f>IF(anotacoes!M5128=0,"",UPPER(anotacoes!M5128))</f>
        <v/>
      </c>
    </row>
    <row r="5129" spans="1:13" x14ac:dyDescent="0.25">
      <c r="A5129" t="str">
        <f>anotacoes!C5129</f>
        <v>WORLD CHAMPIONSHIP PARIS</v>
      </c>
      <c r="B5129" t="str">
        <f>anotacoes!E5129</f>
        <v>MARIJANOVIC</v>
      </c>
      <c r="C5129" t="str">
        <f>anotacoes!F5129</f>
        <v>MAMMADLI</v>
      </c>
      <c r="D5129" t="s">
        <v>10434</v>
      </c>
      <c r="E5129">
        <f>anotacoes!A5129</f>
        <v>74</v>
      </c>
      <c r="F5129" t="str">
        <f>anotacoes!K5129</f>
        <v xml:space="preserve"> 00:05:01,761</v>
      </c>
      <c r="G5129" t="str">
        <f>anotacoes!L5129</f>
        <v xml:space="preserve"> 00:05:13,561</v>
      </c>
      <c r="H5129" t="str">
        <f>IF(J5129="PAUSE",D5129,IF(anotacoes!G5133=conversao_anotacoes!B5129,conversao_anotacoes!B5129,conversao_anotacoes!C5129))</f>
        <v>MARIJANOVIC</v>
      </c>
      <c r="I5129" t="str">
        <f t="shared" si="80"/>
        <v>MAMMADLI</v>
      </c>
      <c r="J5129" t="str">
        <f>UPPER(anotacoes!H5129)</f>
        <v>GRIP TIME</v>
      </c>
      <c r="K5129" t="str">
        <f>UPPER(anotacoes!I5129)</f>
        <v>LEFT COLLAR RIGHT SLEEVE</v>
      </c>
      <c r="L5129" s="6" t="str">
        <f>IF(anotacoes!N5129=0,"",anotacoes!N5129)</f>
        <v/>
      </c>
      <c r="M5129" t="str">
        <f>IF(anotacoes!M5129=0,"",UPPER(anotacoes!M5129))</f>
        <v/>
      </c>
    </row>
    <row r="5130" spans="1:13" x14ac:dyDescent="0.25">
      <c r="A5130" t="str">
        <f>anotacoes!C5130</f>
        <v>WORLD CHAMPIONSHIP PARIS</v>
      </c>
      <c r="B5130" t="str">
        <f>anotacoes!E5130</f>
        <v>MARIJANOVIC</v>
      </c>
      <c r="C5130" t="str">
        <f>anotacoes!F5130</f>
        <v>MAMMADLI</v>
      </c>
      <c r="D5130" t="s">
        <v>10434</v>
      </c>
      <c r="E5130">
        <f>anotacoes!A5130</f>
        <v>74</v>
      </c>
      <c r="F5130" t="str">
        <f>anotacoes!K5130</f>
        <v xml:space="preserve"> 00:05:13,561</v>
      </c>
      <c r="G5130" t="str">
        <f>anotacoes!L5130</f>
        <v xml:space="preserve"> 00:05:14,512</v>
      </c>
      <c r="H5130" t="str">
        <f>IF(J5130="PAUSE",D5130,IF(anotacoes!G5134=conversao_anotacoes!B5130,conversao_anotacoes!B5130,conversao_anotacoes!C5130))</f>
        <v>MARIJANOVIC</v>
      </c>
      <c r="I5130" t="str">
        <f t="shared" si="80"/>
        <v>MAMMADLI</v>
      </c>
      <c r="J5130" t="str">
        <f>UPPER(anotacoes!H5130)</f>
        <v>DEFENSE</v>
      </c>
      <c r="K5130" t="str">
        <f>UPPER(anotacoes!I5130)</f>
        <v>TAE-SABAKI RIGHT INCLINED</v>
      </c>
      <c r="L5130" s="6" t="str">
        <f>IF(anotacoes!N5130=0,"",anotacoes!N5130)</f>
        <v/>
      </c>
      <c r="M5130" t="str">
        <f>IF(anotacoes!M5130=0,"",UPPER(anotacoes!M5130))</f>
        <v/>
      </c>
    </row>
    <row r="5131" spans="1:13" x14ac:dyDescent="0.25">
      <c r="A5131" t="str">
        <f>anotacoes!C5131</f>
        <v>WORLD CHAMPIONSHIP PARIS</v>
      </c>
      <c r="B5131" t="str">
        <f>anotacoes!E5131</f>
        <v>MARIJANOVIC</v>
      </c>
      <c r="C5131" t="str">
        <f>anotacoes!F5131</f>
        <v>MAMMADLI</v>
      </c>
      <c r="D5131" t="s">
        <v>10434</v>
      </c>
      <c r="E5131">
        <f>anotacoes!A5131</f>
        <v>74</v>
      </c>
      <c r="F5131" t="str">
        <f>anotacoes!K5131</f>
        <v xml:space="preserve"> 00:05:14,512</v>
      </c>
      <c r="G5131" t="str">
        <f>anotacoes!L5131</f>
        <v xml:space="preserve"> 00:05:30,805</v>
      </c>
      <c r="H5131" t="str">
        <f>IF(J5131="PAUSE",D5131,IF(anotacoes!G5135=conversao_anotacoes!B5131,conversao_anotacoes!B5131,conversao_anotacoes!C5131))</f>
        <v>&lt;ARBITRO DESCONHECIDO&gt;</v>
      </c>
      <c r="I5131" t="str">
        <f t="shared" si="80"/>
        <v/>
      </c>
      <c r="J5131" t="str">
        <f>UPPER(anotacoes!H5131)</f>
        <v>PAUSE</v>
      </c>
      <c r="K5131" t="str">
        <f>UPPER(anotacoes!I5131)</f>
        <v>&lt;UNCLASSIFIED&gt;</v>
      </c>
      <c r="L5131" s="6" t="str">
        <f>IF(anotacoes!N5131=0,"",anotacoes!N5131)</f>
        <v/>
      </c>
      <c r="M5131" t="str">
        <f>IF(anotacoes!M5131=0,"",UPPER(anotacoes!M5131))</f>
        <v/>
      </c>
    </row>
    <row r="5132" spans="1:13" x14ac:dyDescent="0.25">
      <c r="A5132" t="str">
        <f>anotacoes!C5132</f>
        <v>WORLD CHAMPIONSHIP PARIS</v>
      </c>
      <c r="B5132" t="str">
        <f>anotacoes!E5132</f>
        <v>MARIJANOVIC</v>
      </c>
      <c r="C5132" t="str">
        <f>anotacoes!F5132</f>
        <v>MAMMADLI</v>
      </c>
      <c r="D5132" t="s">
        <v>10434</v>
      </c>
      <c r="E5132">
        <f>anotacoes!A5132</f>
        <v>74</v>
      </c>
      <c r="F5132" t="str">
        <f>anotacoes!K5132</f>
        <v xml:space="preserve"> 00:05:30,805</v>
      </c>
      <c r="G5132" t="str">
        <f>anotacoes!L5132</f>
        <v xml:space="preserve"> 00:05:33,725</v>
      </c>
      <c r="H5132" t="str">
        <f>IF(J5132="PAUSE",D5132,IF(anotacoes!G5136=conversao_anotacoes!B5132,conversao_anotacoes!B5132,conversao_anotacoes!C5132))</f>
        <v>MARIJANOVIC</v>
      </c>
      <c r="I5132" t="str">
        <f t="shared" si="80"/>
        <v>MAMMADLI</v>
      </c>
      <c r="J5132" t="str">
        <f>UPPER(anotacoes!H5132)</f>
        <v>DISPLACEMENT</v>
      </c>
      <c r="K5132" t="str">
        <f>UPPER(anotacoes!I5132)</f>
        <v>2-3 STEP HESITANT RIGHT</v>
      </c>
      <c r="L5132" s="6" t="str">
        <f>IF(anotacoes!N5132=0,"",anotacoes!N5132)</f>
        <v/>
      </c>
      <c r="M5132" t="str">
        <f>IF(anotacoes!M5132=0,"",UPPER(anotacoes!M5132))</f>
        <v/>
      </c>
    </row>
    <row r="5133" spans="1:13" x14ac:dyDescent="0.25">
      <c r="A5133" t="str">
        <f>anotacoes!C5133</f>
        <v>WORLD CHAMPIONSHIP PARIS</v>
      </c>
      <c r="B5133" t="str">
        <f>anotacoes!E5133</f>
        <v>MARIJANOVIC</v>
      </c>
      <c r="C5133" t="str">
        <f>anotacoes!F5133</f>
        <v>MAMMADLI</v>
      </c>
      <c r="D5133" t="s">
        <v>10434</v>
      </c>
      <c r="E5133">
        <f>anotacoes!A5133</f>
        <v>74</v>
      </c>
      <c r="F5133" t="str">
        <f>anotacoes!K5133</f>
        <v xml:space="preserve"> 00:05:33,725</v>
      </c>
      <c r="G5133" t="str">
        <f>anotacoes!L5133</f>
        <v xml:space="preserve"> 00:05:41,684</v>
      </c>
      <c r="H5133" t="str">
        <f>IF(J5133="PAUSE",D5133,IF(anotacoes!G5137=conversao_anotacoes!B5133,conversao_anotacoes!B5133,conversao_anotacoes!C5133))</f>
        <v>MARIJANOVIC</v>
      </c>
      <c r="I5133" t="str">
        <f t="shared" si="80"/>
        <v>MAMMADLI</v>
      </c>
      <c r="J5133" t="str">
        <f>UPPER(anotacoes!H5133)</f>
        <v>GRIP TIME</v>
      </c>
      <c r="K5133" t="str">
        <f>UPPER(anotacoes!I5133)</f>
        <v>LEFT COLLAR RIGHT SLEEVE</v>
      </c>
      <c r="L5133" s="6" t="str">
        <f>IF(anotacoes!N5133=0,"",anotacoes!N5133)</f>
        <v/>
      </c>
      <c r="M5133" t="str">
        <f>IF(anotacoes!M5133=0,"",UPPER(anotacoes!M5133))</f>
        <v/>
      </c>
    </row>
    <row r="5134" spans="1:13" x14ac:dyDescent="0.25">
      <c r="A5134" t="str">
        <f>anotacoes!C5134</f>
        <v>WORLD CHAMPIONSHIP PARIS</v>
      </c>
      <c r="B5134" t="str">
        <f>anotacoes!E5134</f>
        <v>MARIJANOVIC</v>
      </c>
      <c r="C5134" t="str">
        <f>anotacoes!F5134</f>
        <v>MAMMADLI</v>
      </c>
      <c r="D5134" t="s">
        <v>10434</v>
      </c>
      <c r="E5134">
        <f>anotacoes!A5134</f>
        <v>74</v>
      </c>
      <c r="F5134" t="str">
        <f>anotacoes!K5134</f>
        <v xml:space="preserve"> 00:05:41,684</v>
      </c>
      <c r="G5134" t="str">
        <f>anotacoes!L5134</f>
        <v xml:space="preserve"> 00:05:47,387</v>
      </c>
      <c r="H5134" t="str">
        <f>IF(J5134="PAUSE",D5134,IF(anotacoes!G5138=conversao_anotacoes!B5134,conversao_anotacoes!B5134,conversao_anotacoes!C5134))</f>
        <v>&lt;ARBITRO DESCONHECIDO&gt;</v>
      </c>
      <c r="I5134" t="str">
        <f t="shared" si="80"/>
        <v/>
      </c>
      <c r="J5134" t="str">
        <f>UPPER(anotacoes!H5134)</f>
        <v>PAUSE</v>
      </c>
      <c r="K5134" t="str">
        <f>UPPER(anotacoes!I5134)</f>
        <v>&lt;UNCLASSIFIED&gt;</v>
      </c>
      <c r="L5134" s="6" t="str">
        <f>IF(anotacoes!N5134=0,"",anotacoes!N5134)</f>
        <v/>
      </c>
      <c r="M5134" t="str">
        <f>IF(anotacoes!M5134=0,"",UPPER(anotacoes!M5134))</f>
        <v/>
      </c>
    </row>
    <row r="5135" spans="1:13" x14ac:dyDescent="0.25">
      <c r="A5135" t="str">
        <f>anotacoes!C5135</f>
        <v>WORLD CHAMPIONSHIP PARIS</v>
      </c>
      <c r="B5135" t="str">
        <f>anotacoes!E5135</f>
        <v>MARIJANOVIC</v>
      </c>
      <c r="C5135" t="str">
        <f>anotacoes!F5135</f>
        <v>MAMMADLI</v>
      </c>
      <c r="D5135" t="s">
        <v>10434</v>
      </c>
      <c r="E5135">
        <f>anotacoes!A5135</f>
        <v>74</v>
      </c>
      <c r="F5135" t="str">
        <f>anotacoes!K5135</f>
        <v xml:space="preserve"> 00:05:47,387</v>
      </c>
      <c r="G5135" t="str">
        <f>anotacoes!L5135</f>
        <v xml:space="preserve"> 00:05:50,046</v>
      </c>
      <c r="H5135" t="str">
        <f>IF(J5135="PAUSE",D5135,IF(anotacoes!G5139=conversao_anotacoes!B5135,conversao_anotacoes!B5135,conversao_anotacoes!C5135))</f>
        <v>MARIJANOVIC</v>
      </c>
      <c r="I5135" t="str">
        <f t="shared" si="80"/>
        <v>MAMMADLI</v>
      </c>
      <c r="J5135" t="str">
        <f>UPPER(anotacoes!H5135)</f>
        <v>DISPLACEMENT</v>
      </c>
      <c r="K5135" t="str">
        <f>UPPER(anotacoes!I5135)</f>
        <v>CIRCULAR LEFT</v>
      </c>
      <c r="L5135" s="6" t="str">
        <f>IF(anotacoes!N5135=0,"",anotacoes!N5135)</f>
        <v/>
      </c>
      <c r="M5135" t="str">
        <f>IF(anotacoes!M5135=0,"",UPPER(anotacoes!M5135))</f>
        <v/>
      </c>
    </row>
    <row r="5136" spans="1:13" x14ac:dyDescent="0.25">
      <c r="A5136" t="str">
        <f>anotacoes!C5136</f>
        <v>WORLD CHAMPIONSHIP PARIS</v>
      </c>
      <c r="B5136" t="str">
        <f>anotacoes!E5136</f>
        <v>MARIJANOVIC</v>
      </c>
      <c r="C5136" t="str">
        <f>anotacoes!F5136</f>
        <v>MAMMADLI</v>
      </c>
      <c r="D5136" t="s">
        <v>10434</v>
      </c>
      <c r="E5136">
        <f>anotacoes!A5136</f>
        <v>74</v>
      </c>
      <c r="F5136" t="str">
        <f>anotacoes!K5136</f>
        <v xml:space="preserve"> 00:05:50,046</v>
      </c>
      <c r="G5136" t="str">
        <f>anotacoes!L5136</f>
        <v xml:space="preserve"> 00:05:55,167</v>
      </c>
      <c r="H5136" t="str">
        <f>IF(J5136="PAUSE",D5136,IF(anotacoes!G5140=conversao_anotacoes!B5136,conversao_anotacoes!B5136,conversao_anotacoes!C5136))</f>
        <v>MARIJANOVIC</v>
      </c>
      <c r="I5136" t="str">
        <f t="shared" si="80"/>
        <v>MAMMADLI</v>
      </c>
      <c r="J5136" t="str">
        <f>UPPER(anotacoes!H5136)</f>
        <v>DISPLACEMENT</v>
      </c>
      <c r="K5136" t="str">
        <f>UPPER(anotacoes!I5136)</f>
        <v>2-3 STEP HESITANT RIGHT</v>
      </c>
      <c r="L5136" s="6" t="str">
        <f>IF(anotacoes!N5136=0,"",anotacoes!N5136)</f>
        <v/>
      </c>
      <c r="M5136" t="str">
        <f>IF(anotacoes!M5136=0,"",UPPER(anotacoes!M5136))</f>
        <v/>
      </c>
    </row>
    <row r="5137" spans="1:13" x14ac:dyDescent="0.25">
      <c r="A5137" t="str">
        <f>anotacoes!C5137</f>
        <v>WORLD CHAMPIONSHIP PARIS</v>
      </c>
      <c r="B5137" t="str">
        <f>anotacoes!E5137</f>
        <v>MARIJANOVIC</v>
      </c>
      <c r="C5137" t="str">
        <f>anotacoes!F5137</f>
        <v>MAMMADLI</v>
      </c>
      <c r="D5137" t="s">
        <v>10434</v>
      </c>
      <c r="E5137">
        <f>anotacoes!A5137</f>
        <v>74</v>
      </c>
      <c r="F5137" t="str">
        <f>anotacoes!K5137</f>
        <v xml:space="preserve"> 00:05:55,167</v>
      </c>
      <c r="G5137" t="str">
        <f>anotacoes!L5137</f>
        <v xml:space="preserve"> 00:05:58,379</v>
      </c>
      <c r="H5137" t="str">
        <f>IF(J5137="PAUSE",D5137,IF(anotacoes!G5141=conversao_anotacoes!B5137,conversao_anotacoes!B5137,conversao_anotacoes!C5137))</f>
        <v>MARIJANOVIC</v>
      </c>
      <c r="I5137" t="str">
        <f t="shared" si="80"/>
        <v>MAMMADLI</v>
      </c>
      <c r="J5137" t="str">
        <f>UPPER(anotacoes!H5137)</f>
        <v>GRIP TIME</v>
      </c>
      <c r="K5137" t="str">
        <f>UPPER(anotacoes!I5137)</f>
        <v>RIGHT SLEEVE LEFT SLEEVE</v>
      </c>
      <c r="L5137" s="6" t="str">
        <f>IF(anotacoes!N5137=0,"",anotacoes!N5137)</f>
        <v/>
      </c>
      <c r="M5137" t="str">
        <f>IF(anotacoes!M5137=0,"",UPPER(anotacoes!M5137))</f>
        <v/>
      </c>
    </row>
    <row r="5138" spans="1:13" x14ac:dyDescent="0.25">
      <c r="A5138" t="str">
        <f>anotacoes!C5138</f>
        <v>WORLD CHAMPIONSHIP PARIS</v>
      </c>
      <c r="B5138" t="str">
        <f>anotacoes!E5138</f>
        <v>MARIJANOVIC</v>
      </c>
      <c r="C5138" t="str">
        <f>anotacoes!F5138</f>
        <v>MAMMADLI</v>
      </c>
      <c r="D5138" t="s">
        <v>10434</v>
      </c>
      <c r="E5138">
        <f>anotacoes!A5138</f>
        <v>74</v>
      </c>
      <c r="F5138" t="str">
        <f>anotacoes!K5138</f>
        <v xml:space="preserve"> 00:05:58,567</v>
      </c>
      <c r="G5138" t="str">
        <f>anotacoes!L5138</f>
        <v xml:space="preserve"> 00:05:59,849</v>
      </c>
      <c r="H5138" t="str">
        <f>IF(J5138="PAUSE",D5138,IF(anotacoes!G5142=conversao_anotacoes!B5138,conversao_anotacoes!B5138,conversao_anotacoes!C5138))</f>
        <v>MARIJANOVIC</v>
      </c>
      <c r="I5138" t="str">
        <f t="shared" si="80"/>
        <v>MAMMADLI</v>
      </c>
      <c r="J5138" t="str">
        <f>UPPER(anotacoes!H5138)</f>
        <v>TRANSITION</v>
      </c>
      <c r="K5138" t="str">
        <f>UPPER(anotacoes!I5138)</f>
        <v>WITHOUT ATTACK</v>
      </c>
      <c r="L5138" s="6" t="str">
        <f>IF(anotacoes!N5138=0,"",anotacoes!N5138)</f>
        <v/>
      </c>
      <c r="M5138" t="str">
        <f>IF(anotacoes!M5138=0,"",UPPER(anotacoes!M5138))</f>
        <v/>
      </c>
    </row>
    <row r="5139" spans="1:13" x14ac:dyDescent="0.25">
      <c r="A5139" t="str">
        <f>anotacoes!C5139</f>
        <v>WORLD CHAMPIONSHIP PARIS</v>
      </c>
      <c r="B5139" t="str">
        <f>anotacoes!E5139</f>
        <v>MARIJANOVIC</v>
      </c>
      <c r="C5139" t="str">
        <f>anotacoes!F5139</f>
        <v>MAMMADLI</v>
      </c>
      <c r="D5139" t="s">
        <v>10434</v>
      </c>
      <c r="E5139">
        <f>anotacoes!A5139</f>
        <v>74</v>
      </c>
      <c r="F5139" t="str">
        <f>anotacoes!K5139</f>
        <v xml:space="preserve"> 00:05:59,849</v>
      </c>
      <c r="G5139" t="str">
        <f>anotacoes!L5139</f>
        <v xml:space="preserve"> 00:06:40,652</v>
      </c>
      <c r="H5139" t="str">
        <f>IF(J5139="PAUSE",D5139,IF(anotacoes!G5143=conversao_anotacoes!B5139,conversao_anotacoes!B5139,conversao_anotacoes!C5139))</f>
        <v>MARIJANOVIC</v>
      </c>
      <c r="I5139" t="str">
        <f t="shared" si="80"/>
        <v>MAMMADLI</v>
      </c>
      <c r="J5139" t="str">
        <f>UPPER(anotacoes!H5139)</f>
        <v>GRIP TIME</v>
      </c>
      <c r="K5139" t="str">
        <f>UPPER(anotacoes!I5139)</f>
        <v>LEFT COLLAR RIGHT SLEEVE</v>
      </c>
      <c r="L5139" s="6" t="str">
        <f>IF(anotacoes!N5139=0,"",anotacoes!N5139)</f>
        <v/>
      </c>
      <c r="M5139" t="str">
        <f>IF(anotacoes!M5139=0,"",UPPER(anotacoes!M5139))</f>
        <v/>
      </c>
    </row>
    <row r="5140" spans="1:13" x14ac:dyDescent="0.25">
      <c r="A5140" t="str">
        <f>anotacoes!C5140</f>
        <v>WORLD CHAMPIONSHIP PARIS</v>
      </c>
      <c r="B5140" t="str">
        <f>anotacoes!E5140</f>
        <v>MARIJANOVIC</v>
      </c>
      <c r="C5140" t="str">
        <f>anotacoes!F5140</f>
        <v>MAMMADLI</v>
      </c>
      <c r="D5140" t="s">
        <v>10434</v>
      </c>
      <c r="E5140">
        <f>anotacoes!A5140</f>
        <v>74</v>
      </c>
      <c r="F5140" t="str">
        <f>anotacoes!K5140</f>
        <v xml:space="preserve"> 00:06:40,652</v>
      </c>
      <c r="G5140" t="str">
        <f>anotacoes!L5140</f>
        <v xml:space="preserve"> 00:06:44,065</v>
      </c>
      <c r="H5140" t="str">
        <f>IF(J5140="PAUSE",D5140,IF(anotacoes!G5144=conversao_anotacoes!B5140,conversao_anotacoes!B5140,conversao_anotacoes!C5140))</f>
        <v>MARIJANOVIC</v>
      </c>
      <c r="I5140" t="str">
        <f t="shared" si="80"/>
        <v>MAMMADLI</v>
      </c>
      <c r="J5140" t="str">
        <f>UPPER(anotacoes!H5140)</f>
        <v>ATTACK</v>
      </c>
      <c r="K5140" t="str">
        <f>UPPER(anotacoes!I5140)</f>
        <v>YOKO TOMOE</v>
      </c>
      <c r="L5140" s="6">
        <f>IF(anotacoes!N5140=0,"",anotacoes!N5140)</f>
        <v>6</v>
      </c>
      <c r="M5140" t="str">
        <f>IF(anotacoes!M5140=0,"",UPPER(anotacoes!M5140))</f>
        <v/>
      </c>
    </row>
    <row r="5141" spans="1:13" x14ac:dyDescent="0.25">
      <c r="A5141" t="str">
        <f>anotacoes!C5141</f>
        <v>WORLD CHAMPIONSHIP PARIS</v>
      </c>
      <c r="B5141" t="str">
        <f>anotacoes!E5141</f>
        <v>MARIJANOVIC</v>
      </c>
      <c r="C5141" t="str">
        <f>anotacoes!F5141</f>
        <v>MAMMADLI</v>
      </c>
      <c r="D5141" t="s">
        <v>10434</v>
      </c>
      <c r="E5141">
        <f>anotacoes!A5141</f>
        <v>74</v>
      </c>
      <c r="F5141" t="str">
        <f>anotacoes!K5141</f>
        <v xml:space="preserve"> 00:06:44,160</v>
      </c>
      <c r="G5141" t="str">
        <f>anotacoes!L5141</f>
        <v xml:space="preserve"> 00:06:47,312</v>
      </c>
      <c r="H5141" t="str">
        <f>IF(J5141="PAUSE",D5141,IF(anotacoes!G5145=conversao_anotacoes!B5141,conversao_anotacoes!B5141,conversao_anotacoes!C5141))</f>
        <v>MARIJANOVIC</v>
      </c>
      <c r="I5141" t="str">
        <f t="shared" si="80"/>
        <v>MAMMADLI</v>
      </c>
      <c r="J5141" t="str">
        <f>UPPER(anotacoes!H5141)</f>
        <v>GROUNDWORK COMBAT</v>
      </c>
      <c r="K5141" t="str">
        <f>UPPER(anotacoes!I5141)</f>
        <v>TRYING TO ATTACK</v>
      </c>
      <c r="L5141" s="6" t="str">
        <f>IF(anotacoes!N5141=0,"",anotacoes!N5141)</f>
        <v/>
      </c>
      <c r="M5141" t="str">
        <f>IF(anotacoes!M5141=0,"",UPPER(anotacoes!M5141))</f>
        <v/>
      </c>
    </row>
    <row r="5142" spans="1:13" x14ac:dyDescent="0.25">
      <c r="A5142" t="str">
        <f>anotacoes!C5142</f>
        <v>WORLD CHAMPIONSHIP PARIS</v>
      </c>
      <c r="B5142" t="str">
        <f>anotacoes!E5142</f>
        <v>MARIJANOVIC</v>
      </c>
      <c r="C5142" t="str">
        <f>anotacoes!F5142</f>
        <v>MAMMADLI</v>
      </c>
      <c r="D5142" t="s">
        <v>10434</v>
      </c>
      <c r="E5142">
        <f>anotacoes!A5142</f>
        <v>74</v>
      </c>
      <c r="F5142" t="str">
        <f>anotacoes!K5142</f>
        <v xml:space="preserve"> 00:06:47,796</v>
      </c>
      <c r="G5142" t="str">
        <f>anotacoes!L5142</f>
        <v xml:space="preserve"> 00:06:58,964</v>
      </c>
      <c r="H5142" t="str">
        <f>IF(J5142="PAUSE",D5142,IF(anotacoes!G5146=conversao_anotacoes!B5142,conversao_anotacoes!B5142,conversao_anotacoes!C5142))</f>
        <v>&lt;ARBITRO DESCONHECIDO&gt;</v>
      </c>
      <c r="I5142" t="str">
        <f t="shared" si="80"/>
        <v/>
      </c>
      <c r="J5142" t="str">
        <f>UPPER(anotacoes!H5142)</f>
        <v>PAUSE</v>
      </c>
      <c r="K5142" t="str">
        <f>UPPER(anotacoes!I5142)</f>
        <v>&lt;UNCLASSIFIED&gt;</v>
      </c>
      <c r="L5142" s="6" t="str">
        <f>IF(anotacoes!N5142=0,"",anotacoes!N5142)</f>
        <v/>
      </c>
      <c r="M5142" t="str">
        <f>IF(anotacoes!M5142=0,"",UPPER(anotacoes!M5142))</f>
        <v/>
      </c>
    </row>
    <row r="5143" spans="1:13" x14ac:dyDescent="0.25">
      <c r="A5143" t="str">
        <f>anotacoes!C5143</f>
        <v>WORLD CHAMPIONSHIP PARIS</v>
      </c>
      <c r="B5143" t="str">
        <f>anotacoes!E5143</f>
        <v>MARIJANOVIC</v>
      </c>
      <c r="C5143" t="str">
        <f>anotacoes!F5143</f>
        <v>MAMMADLI</v>
      </c>
      <c r="D5143" t="s">
        <v>10434</v>
      </c>
      <c r="E5143">
        <f>anotacoes!A5143</f>
        <v>74</v>
      </c>
      <c r="F5143" t="str">
        <f>anotacoes!K5143</f>
        <v xml:space="preserve"> 00:06:58,964</v>
      </c>
      <c r="G5143" t="str">
        <f>anotacoes!L5143</f>
        <v xml:space="preserve"> 00:07:04,252</v>
      </c>
      <c r="H5143" t="str">
        <f>IF(J5143="PAUSE",D5143,IF(anotacoes!G5147=conversao_anotacoes!B5143,conversao_anotacoes!B5143,conversao_anotacoes!C5143))</f>
        <v>MARIJANOVIC</v>
      </c>
      <c r="I5143" t="str">
        <f t="shared" si="80"/>
        <v>MAMMADLI</v>
      </c>
      <c r="J5143" t="str">
        <f>UPPER(anotacoes!H5143)</f>
        <v>DISPLACEMENT</v>
      </c>
      <c r="K5143" t="str">
        <f>UPPER(anotacoes!I5143)</f>
        <v>CIRCULAR LEFT</v>
      </c>
      <c r="L5143" s="6" t="str">
        <f>IF(anotacoes!N5143=0,"",anotacoes!N5143)</f>
        <v/>
      </c>
      <c r="M5143" t="str">
        <f>IF(anotacoes!M5143=0,"",UPPER(anotacoes!M5143))</f>
        <v/>
      </c>
    </row>
    <row r="5144" spans="1:13" x14ac:dyDescent="0.25">
      <c r="A5144" t="str">
        <f>anotacoes!C5144</f>
        <v>WORLD CHAMPIONSHIP PARIS</v>
      </c>
      <c r="B5144" t="str">
        <f>anotacoes!E5144</f>
        <v>MARIJANOVIC</v>
      </c>
      <c r="C5144" t="str">
        <f>anotacoes!F5144</f>
        <v>MAMMADLI</v>
      </c>
      <c r="D5144" t="s">
        <v>10434</v>
      </c>
      <c r="E5144">
        <f>anotacoes!A5144</f>
        <v>74</v>
      </c>
      <c r="F5144" t="str">
        <f>anotacoes!K5144</f>
        <v xml:space="preserve"> 00:07:04,252</v>
      </c>
      <c r="G5144" t="str">
        <f>anotacoes!L5144</f>
        <v xml:space="preserve"> 00:07:13,903</v>
      </c>
      <c r="H5144" t="str">
        <f>IF(J5144="PAUSE",D5144,IF(anotacoes!G5148=conversao_anotacoes!B5144,conversao_anotacoes!B5144,conversao_anotacoes!C5144))</f>
        <v>MARIJANOVIC</v>
      </c>
      <c r="I5144" t="str">
        <f t="shared" si="80"/>
        <v>MAMMADLI</v>
      </c>
      <c r="J5144" t="str">
        <f>UPPER(anotacoes!H5144)</f>
        <v>DISPLACEMENT</v>
      </c>
      <c r="K5144" t="str">
        <f>UPPER(anotacoes!I5144)</f>
        <v>2-3 STEP HESITANT RIGHT</v>
      </c>
      <c r="L5144" s="6" t="str">
        <f>IF(anotacoes!N5144=0,"",anotacoes!N5144)</f>
        <v/>
      </c>
      <c r="M5144" t="str">
        <f>IF(anotacoes!M5144=0,"",UPPER(anotacoes!M5144))</f>
        <v/>
      </c>
    </row>
    <row r="5145" spans="1:13" x14ac:dyDescent="0.25">
      <c r="A5145" t="str">
        <f>anotacoes!C5145</f>
        <v>WORLD CHAMPIONSHIP PARIS</v>
      </c>
      <c r="B5145" t="str">
        <f>anotacoes!E5145</f>
        <v>MARIJANOVIC</v>
      </c>
      <c r="C5145" t="str">
        <f>anotacoes!F5145</f>
        <v>MAMMADLI</v>
      </c>
      <c r="D5145" t="s">
        <v>10434</v>
      </c>
      <c r="E5145">
        <f>anotacoes!A5145</f>
        <v>74</v>
      </c>
      <c r="F5145" t="str">
        <f>anotacoes!K5145</f>
        <v xml:space="preserve"> 00:07:13,903</v>
      </c>
      <c r="G5145" t="str">
        <f>anotacoes!L5145</f>
        <v xml:space="preserve"> 00:07:14,756</v>
      </c>
      <c r="H5145" t="str">
        <f>IF(J5145="PAUSE",D5145,IF(anotacoes!G5149=conversao_anotacoes!B5145,conversao_anotacoes!B5145,conversao_anotacoes!C5145))</f>
        <v>MARIJANOVIC</v>
      </c>
      <c r="I5145" t="str">
        <f t="shared" si="80"/>
        <v>MAMMADLI</v>
      </c>
      <c r="J5145" t="str">
        <f>UPPER(anotacoes!H5145)</f>
        <v>DISPLACEMENT</v>
      </c>
      <c r="K5145" t="str">
        <f>UPPER(anotacoes!I5145)</f>
        <v>TRY TO GRIP WITH CONTACT</v>
      </c>
      <c r="L5145" s="6" t="str">
        <f>IF(anotacoes!N5145=0,"",anotacoes!N5145)</f>
        <v/>
      </c>
      <c r="M5145" t="str">
        <f>IF(anotacoes!M5145=0,"",UPPER(anotacoes!M5145))</f>
        <v/>
      </c>
    </row>
    <row r="5146" spans="1:13" x14ac:dyDescent="0.25">
      <c r="A5146" t="str">
        <f>anotacoes!C5146</f>
        <v>WORLD CHAMPIONSHIP PARIS</v>
      </c>
      <c r="B5146" t="str">
        <f>anotacoes!E5146</f>
        <v>MARIJANOVIC</v>
      </c>
      <c r="C5146" t="str">
        <f>anotacoes!F5146</f>
        <v>MAMMADLI</v>
      </c>
      <c r="D5146" t="s">
        <v>10434</v>
      </c>
      <c r="E5146">
        <f>anotacoes!A5146</f>
        <v>74</v>
      </c>
      <c r="F5146" t="str">
        <f>anotacoes!K5146</f>
        <v xml:space="preserve"> 00:07:14,756</v>
      </c>
      <c r="G5146" t="str">
        <f>anotacoes!L5146</f>
        <v xml:space="preserve"> 00:07:15,807</v>
      </c>
      <c r="H5146" t="str">
        <f>IF(J5146="PAUSE",D5146,IF(anotacoes!G5150=conversao_anotacoes!B5146,conversao_anotacoes!B5146,conversao_anotacoes!C5146))</f>
        <v>MARIJANOVIC</v>
      </c>
      <c r="I5146" t="str">
        <f t="shared" si="80"/>
        <v>MAMMADLI</v>
      </c>
      <c r="J5146" t="str">
        <f>UPPER(anotacoes!H5146)</f>
        <v>GRIP TIME</v>
      </c>
      <c r="K5146" t="str">
        <f>UPPER(anotacoes!I5146)</f>
        <v>LEFT COLLAR</v>
      </c>
      <c r="L5146" s="6" t="str">
        <f>IF(anotacoes!N5146=0,"",anotacoes!N5146)</f>
        <v/>
      </c>
      <c r="M5146" t="str">
        <f>IF(anotacoes!M5146=0,"",UPPER(anotacoes!M5146))</f>
        <v/>
      </c>
    </row>
    <row r="5147" spans="1:13" x14ac:dyDescent="0.25">
      <c r="A5147" t="str">
        <f>anotacoes!C5147</f>
        <v>WORLD CHAMPIONSHIP PARIS</v>
      </c>
      <c r="B5147" t="str">
        <f>anotacoes!E5147</f>
        <v>MARIJANOVIC</v>
      </c>
      <c r="C5147" t="str">
        <f>anotacoes!F5147</f>
        <v>MAMMADLI</v>
      </c>
      <c r="D5147" t="s">
        <v>10434</v>
      </c>
      <c r="E5147">
        <f>anotacoes!A5147</f>
        <v>74</v>
      </c>
      <c r="F5147" t="str">
        <f>anotacoes!K5147</f>
        <v xml:space="preserve"> 00:07:15,807</v>
      </c>
      <c r="G5147" t="str">
        <f>anotacoes!L5147</f>
        <v xml:space="preserve"> 00:07:16,285</v>
      </c>
      <c r="H5147" t="str">
        <f>IF(J5147="PAUSE",D5147,IF(anotacoes!G5151=conversao_anotacoes!B5147,conversao_anotacoes!B5147,conversao_anotacoes!C5147))</f>
        <v>MARIJANOVIC</v>
      </c>
      <c r="I5147" t="str">
        <f t="shared" si="80"/>
        <v>MAMMADLI</v>
      </c>
      <c r="J5147" t="str">
        <f>UPPER(anotacoes!H5147)</f>
        <v>DEFENSE</v>
      </c>
      <c r="K5147" t="str">
        <f>UPPER(anotacoes!I5147)</f>
        <v>USING BODY MASS</v>
      </c>
      <c r="L5147" s="6" t="str">
        <f>IF(anotacoes!N5147=0,"",anotacoes!N5147)</f>
        <v/>
      </c>
      <c r="M5147" t="str">
        <f>IF(anotacoes!M5147=0,"",UPPER(anotacoes!M5147))</f>
        <v/>
      </c>
    </row>
    <row r="5148" spans="1:13" x14ac:dyDescent="0.25">
      <c r="A5148" t="str">
        <f>anotacoes!C5148</f>
        <v>WORLD CHAMPIONSHIP PARIS</v>
      </c>
      <c r="B5148" t="str">
        <f>anotacoes!E5148</f>
        <v>MARIJANOVIC</v>
      </c>
      <c r="C5148" t="str">
        <f>anotacoes!F5148</f>
        <v>MAMMADLI</v>
      </c>
      <c r="D5148" t="s">
        <v>10434</v>
      </c>
      <c r="E5148">
        <f>anotacoes!A5148</f>
        <v>74</v>
      </c>
      <c r="F5148" t="str">
        <f>anotacoes!K5148</f>
        <v xml:space="preserve"> 00:07:16,285</v>
      </c>
      <c r="G5148" t="str">
        <f>anotacoes!L5148</f>
        <v xml:space="preserve"> 00:07:17,501</v>
      </c>
      <c r="H5148" t="str">
        <f>IF(J5148="PAUSE",D5148,IF(anotacoes!G5152=conversao_anotacoes!B5148,conversao_anotacoes!B5148,conversao_anotacoes!C5148))</f>
        <v>MARIJANOVIC</v>
      </c>
      <c r="I5148" t="str">
        <f t="shared" si="80"/>
        <v>MAMMADLI</v>
      </c>
      <c r="J5148" t="str">
        <f>UPPER(anotacoes!H5148)</f>
        <v>DEFENSE</v>
      </c>
      <c r="K5148" t="str">
        <f>UPPER(anotacoes!I5148)</f>
        <v>TAE-SABAKI RIGHT INCLINED</v>
      </c>
      <c r="L5148" s="6" t="str">
        <f>IF(anotacoes!N5148=0,"",anotacoes!N5148)</f>
        <v/>
      </c>
      <c r="M5148" t="str">
        <f>IF(anotacoes!M5148=0,"",UPPER(anotacoes!M5148))</f>
        <v/>
      </c>
    </row>
    <row r="5149" spans="1:13" x14ac:dyDescent="0.25">
      <c r="A5149" t="str">
        <f>anotacoes!C5149</f>
        <v>WORLD CHAMPIONSHIP PARIS</v>
      </c>
      <c r="B5149" t="str">
        <f>anotacoes!E5149</f>
        <v>MARIJANOVIC</v>
      </c>
      <c r="C5149" t="str">
        <f>anotacoes!F5149</f>
        <v>MAMMADLI</v>
      </c>
      <c r="D5149" t="s">
        <v>10434</v>
      </c>
      <c r="E5149">
        <f>anotacoes!A5149</f>
        <v>74</v>
      </c>
      <c r="F5149" t="str">
        <f>anotacoes!K5149</f>
        <v xml:space="preserve"> 00:07:17,501</v>
      </c>
      <c r="G5149" t="str">
        <f>anotacoes!L5149</f>
        <v xml:space="preserve"> 00:07:18,895</v>
      </c>
      <c r="H5149" t="str">
        <f>IF(J5149="PAUSE",D5149,IF(anotacoes!G5153=conversao_anotacoes!B5149,conversao_anotacoes!B5149,conversao_anotacoes!C5149))</f>
        <v>MARIJANOVIC</v>
      </c>
      <c r="I5149" t="str">
        <f t="shared" si="80"/>
        <v>MAMMADLI</v>
      </c>
      <c r="J5149" t="str">
        <f>UPPER(anotacoes!H5149)</f>
        <v>DEFENSE</v>
      </c>
      <c r="K5149" t="str">
        <f>UPPER(anotacoes!I5149)</f>
        <v>TAE-SABAKI RIGHT INCLINED</v>
      </c>
      <c r="L5149" s="6" t="str">
        <f>IF(anotacoes!N5149=0,"",anotacoes!N5149)</f>
        <v/>
      </c>
      <c r="M5149" t="str">
        <f>IF(anotacoes!M5149=0,"",UPPER(anotacoes!M5149))</f>
        <v/>
      </c>
    </row>
    <row r="5150" spans="1:13" x14ac:dyDescent="0.25">
      <c r="A5150" t="str">
        <f>anotacoes!C5150</f>
        <v>WORLD CHAMPIONSHIP PARIS</v>
      </c>
      <c r="B5150" t="str">
        <f>anotacoes!E5150</f>
        <v>MARIJANOVIC</v>
      </c>
      <c r="C5150" t="str">
        <f>anotacoes!F5150</f>
        <v>MAMMADLI</v>
      </c>
      <c r="D5150" t="s">
        <v>10434</v>
      </c>
      <c r="E5150">
        <f>anotacoes!A5150</f>
        <v>74</v>
      </c>
      <c r="F5150" t="str">
        <f>anotacoes!K5150</f>
        <v xml:space="preserve"> 00:07:18,895</v>
      </c>
      <c r="G5150" t="str">
        <f>anotacoes!L5150</f>
        <v xml:space="preserve"> 00:07:19,550</v>
      </c>
      <c r="H5150" t="str">
        <f>IF(J5150="PAUSE",D5150,IF(anotacoes!G5154=conversao_anotacoes!B5150,conversao_anotacoes!B5150,conversao_anotacoes!C5150))</f>
        <v>MARIJANOVIC</v>
      </c>
      <c r="I5150" t="str">
        <f t="shared" si="80"/>
        <v>MAMMADLI</v>
      </c>
      <c r="J5150" t="str">
        <f>UPPER(anotacoes!H5150)</f>
        <v>GRIP TIME</v>
      </c>
      <c r="K5150" t="str">
        <f>UPPER(anotacoes!I5150)</f>
        <v>RIGHT SLEEVE LEFT SLEEVE</v>
      </c>
      <c r="L5150" s="6" t="str">
        <f>IF(anotacoes!N5150=0,"",anotacoes!N5150)</f>
        <v/>
      </c>
      <c r="M5150" t="str">
        <f>IF(anotacoes!M5150=0,"",UPPER(anotacoes!M5150))</f>
        <v/>
      </c>
    </row>
    <row r="5151" spans="1:13" x14ac:dyDescent="0.25">
      <c r="A5151" t="str">
        <f>anotacoes!C5151</f>
        <v>WORLD CHAMPIONSHIP PARIS</v>
      </c>
      <c r="B5151" t="str">
        <f>anotacoes!E5151</f>
        <v>MARIJANOVIC</v>
      </c>
      <c r="C5151" t="str">
        <f>anotacoes!F5151</f>
        <v>MAMMADLI</v>
      </c>
      <c r="D5151" t="s">
        <v>10434</v>
      </c>
      <c r="E5151">
        <f>anotacoes!A5151</f>
        <v>74</v>
      </c>
      <c r="F5151" t="str">
        <f>anotacoes!K5151</f>
        <v xml:space="preserve"> 00:07:19,550</v>
      </c>
      <c r="G5151" t="str">
        <f>anotacoes!L5151</f>
        <v xml:space="preserve"> 00:07:21,120</v>
      </c>
      <c r="H5151" t="str">
        <f>IF(J5151="PAUSE",D5151,IF(anotacoes!G5155=conversao_anotacoes!B5151,conversao_anotacoes!B5151,conversao_anotacoes!C5151))</f>
        <v>MARIJANOVIC</v>
      </c>
      <c r="I5151" t="str">
        <f t="shared" si="80"/>
        <v>MAMMADLI</v>
      </c>
      <c r="J5151" t="str">
        <f>UPPER(anotacoes!H5151)</f>
        <v>TRANSITION</v>
      </c>
      <c r="K5151" t="str">
        <f>UPPER(anotacoes!I5151)</f>
        <v>WITHOUT ATTACK</v>
      </c>
      <c r="L5151" s="6" t="str">
        <f>IF(anotacoes!N5151=0,"",anotacoes!N5151)</f>
        <v/>
      </c>
      <c r="M5151" t="str">
        <f>IF(anotacoes!M5151=0,"",UPPER(anotacoes!M5151))</f>
        <v/>
      </c>
    </row>
    <row r="5152" spans="1:13" x14ac:dyDescent="0.25">
      <c r="A5152" t="str">
        <f>anotacoes!C5152</f>
        <v>WORLD CHAMPIONSHIP PARIS</v>
      </c>
      <c r="B5152" t="str">
        <f>anotacoes!E5152</f>
        <v>MARIJANOVIC</v>
      </c>
      <c r="C5152" t="str">
        <f>anotacoes!F5152</f>
        <v>MAMMADLI</v>
      </c>
      <c r="D5152" t="s">
        <v>10434</v>
      </c>
      <c r="E5152">
        <f>anotacoes!A5152</f>
        <v>74</v>
      </c>
      <c r="F5152" t="str">
        <f>anotacoes!K5152</f>
        <v xml:space="preserve"> 00:07:21,120</v>
      </c>
      <c r="G5152" t="str">
        <f>anotacoes!L5152</f>
        <v xml:space="preserve"> 00:07:23,486</v>
      </c>
      <c r="H5152" t="str">
        <f>IF(J5152="PAUSE",D5152,IF(anotacoes!G5156=conversao_anotacoes!B5152,conversao_anotacoes!B5152,conversao_anotacoes!C5152))</f>
        <v>MARIJANOVIC</v>
      </c>
      <c r="I5152" t="str">
        <f t="shared" si="80"/>
        <v>MAMMADLI</v>
      </c>
      <c r="J5152" t="str">
        <f>UPPER(anotacoes!H5152)</f>
        <v>GROUNDWORK COMBAT</v>
      </c>
      <c r="K5152" t="str">
        <f>UPPER(anotacoes!I5152)</f>
        <v>DEFENSIVE POSITION</v>
      </c>
      <c r="L5152" s="6" t="str">
        <f>IF(anotacoes!N5152=0,"",anotacoes!N5152)</f>
        <v/>
      </c>
      <c r="M5152" t="str">
        <f>IF(anotacoes!M5152=0,"",UPPER(anotacoes!M5152))</f>
        <v/>
      </c>
    </row>
    <row r="5153" spans="1:13" x14ac:dyDescent="0.25">
      <c r="A5153" t="str">
        <f>anotacoes!C5153</f>
        <v>WORLD CHAMPIONSHIP PARIS</v>
      </c>
      <c r="B5153" t="str">
        <f>anotacoes!E5153</f>
        <v>MARIJANOVIC</v>
      </c>
      <c r="C5153" t="str">
        <f>anotacoes!F5153</f>
        <v>MAMMADLI</v>
      </c>
      <c r="D5153" t="s">
        <v>10434</v>
      </c>
      <c r="E5153">
        <f>anotacoes!A5153</f>
        <v>74</v>
      </c>
      <c r="F5153" t="str">
        <f>anotacoes!K5153</f>
        <v xml:space="preserve"> 00:07:23,643</v>
      </c>
      <c r="G5153" t="str">
        <f>anotacoes!L5153</f>
        <v xml:space="preserve"> 00:07:34,052</v>
      </c>
      <c r="H5153" t="str">
        <f>IF(J5153="PAUSE",D5153,IF(anotacoes!G5157=conversao_anotacoes!B5153,conversao_anotacoes!B5153,conversao_anotacoes!C5153))</f>
        <v>&lt;ARBITRO DESCONHECIDO&gt;</v>
      </c>
      <c r="I5153" t="str">
        <f t="shared" si="80"/>
        <v/>
      </c>
      <c r="J5153" t="str">
        <f>UPPER(anotacoes!H5153)</f>
        <v>PAUSE</v>
      </c>
      <c r="K5153" t="str">
        <f>UPPER(anotacoes!I5153)</f>
        <v>&lt;UNCLASSIFIED&gt;</v>
      </c>
      <c r="L5153" s="6" t="str">
        <f>IF(anotacoes!N5153=0,"",anotacoes!N5153)</f>
        <v/>
      </c>
      <c r="M5153" t="str">
        <f>IF(anotacoes!M5153=0,"",UPPER(anotacoes!M5153))</f>
        <v/>
      </c>
    </row>
    <row r="5154" spans="1:13" x14ac:dyDescent="0.25">
      <c r="A5154" t="str">
        <f>anotacoes!C5154</f>
        <v>WORLD CHAMPIONSHIP PARIS</v>
      </c>
      <c r="B5154" t="str">
        <f>anotacoes!E5154</f>
        <v>MARIJANOVIC</v>
      </c>
      <c r="C5154" t="str">
        <f>anotacoes!F5154</f>
        <v>MAMMADLI</v>
      </c>
      <c r="D5154" t="s">
        <v>10434</v>
      </c>
      <c r="E5154">
        <f>anotacoes!A5154</f>
        <v>74</v>
      </c>
      <c r="F5154" t="str">
        <f>anotacoes!K5154</f>
        <v xml:space="preserve"> 00:07:34,052</v>
      </c>
      <c r="G5154" t="str">
        <f>anotacoes!L5154</f>
        <v xml:space="preserve"> 00:07:37,390</v>
      </c>
      <c r="H5154" t="str">
        <f>IF(J5154="PAUSE",D5154,IF(anotacoes!G5158=conversao_anotacoes!B5154,conversao_anotacoes!B5154,conversao_anotacoes!C5154))</f>
        <v>MARIJANOVIC</v>
      </c>
      <c r="I5154" t="str">
        <f t="shared" si="80"/>
        <v>MAMMADLI</v>
      </c>
      <c r="J5154" t="str">
        <f>UPPER(anotacoes!H5154)</f>
        <v>DISPLACEMENT</v>
      </c>
      <c r="K5154" t="str">
        <f>UPPER(anotacoes!I5154)</f>
        <v>CIRCULAR LEFT</v>
      </c>
      <c r="L5154" s="6" t="str">
        <f>IF(anotacoes!N5154=0,"",anotacoes!N5154)</f>
        <v/>
      </c>
      <c r="M5154" t="str">
        <f>IF(anotacoes!M5154=0,"",UPPER(anotacoes!M5154))</f>
        <v/>
      </c>
    </row>
    <row r="5155" spans="1:13" x14ac:dyDescent="0.25">
      <c r="A5155" t="str">
        <f>anotacoes!C5155</f>
        <v>WORLD CHAMPIONSHIP PARIS</v>
      </c>
      <c r="B5155" t="str">
        <f>anotacoes!E5155</f>
        <v>MARIJANOVIC</v>
      </c>
      <c r="C5155" t="str">
        <f>anotacoes!F5155</f>
        <v>MAMMADLI</v>
      </c>
      <c r="D5155" t="s">
        <v>10434</v>
      </c>
      <c r="E5155">
        <f>anotacoes!A5155</f>
        <v>74</v>
      </c>
      <c r="F5155" t="str">
        <f>anotacoes!K5155</f>
        <v xml:space="preserve"> 00:07:37,390</v>
      </c>
      <c r="G5155" t="str">
        <f>anotacoes!L5155</f>
        <v xml:space="preserve"> 00:08:21,410</v>
      </c>
      <c r="H5155" t="str">
        <f>IF(J5155="PAUSE",D5155,IF(anotacoes!G5159=conversao_anotacoes!B5155,conversao_anotacoes!B5155,conversao_anotacoes!C5155))</f>
        <v>MARIJANOVIC</v>
      </c>
      <c r="I5155" t="str">
        <f t="shared" si="80"/>
        <v>MAMMADLI</v>
      </c>
      <c r="J5155" t="str">
        <f>UPPER(anotacoes!H5155)</f>
        <v>DISPLACEMENT</v>
      </c>
      <c r="K5155" t="str">
        <f>UPPER(anotacoes!I5155)</f>
        <v>2-3 STEP HESITANT RIGHT</v>
      </c>
      <c r="L5155" s="6" t="str">
        <f>IF(anotacoes!N5155=0,"",anotacoes!N5155)</f>
        <v/>
      </c>
      <c r="M5155" t="str">
        <f>IF(anotacoes!M5155=0,"",UPPER(anotacoes!M5155))</f>
        <v/>
      </c>
    </row>
    <row r="5156" spans="1:13" x14ac:dyDescent="0.25">
      <c r="A5156" t="str">
        <f>anotacoes!C5156</f>
        <v>WORLD CHAMPIONSHIP PARIS</v>
      </c>
      <c r="B5156" t="str">
        <f>anotacoes!E5156</f>
        <v>MARIJANOVIC</v>
      </c>
      <c r="C5156" t="str">
        <f>anotacoes!F5156</f>
        <v>MAMMADLI</v>
      </c>
      <c r="D5156" t="s">
        <v>10434</v>
      </c>
      <c r="E5156">
        <f>anotacoes!A5156</f>
        <v>74</v>
      </c>
      <c r="F5156" t="str">
        <f>anotacoes!K5156</f>
        <v xml:space="preserve"> 00:08:21,410</v>
      </c>
      <c r="G5156" t="str">
        <f>anotacoes!L5156</f>
        <v xml:space="preserve"> 00:08:26,366</v>
      </c>
      <c r="H5156" t="str">
        <f>IF(J5156="PAUSE",D5156,IF(anotacoes!G5160=conversao_anotacoes!B5156,conversao_anotacoes!B5156,conversao_anotacoes!C5156))</f>
        <v>MARIJANOVIC</v>
      </c>
      <c r="I5156" t="str">
        <f t="shared" si="80"/>
        <v>MAMMADLI</v>
      </c>
      <c r="J5156" t="str">
        <f>UPPER(anotacoes!H5156)</f>
        <v>GRIP TIME</v>
      </c>
      <c r="K5156" t="str">
        <f>UPPER(anotacoes!I5156)</f>
        <v>LEFT COLLAR RIGHT SLEEVE</v>
      </c>
      <c r="L5156" s="6" t="str">
        <f>IF(anotacoes!N5156=0,"",anotacoes!N5156)</f>
        <v/>
      </c>
      <c r="M5156" t="str">
        <f>IF(anotacoes!M5156=0,"",UPPER(anotacoes!M5156))</f>
        <v/>
      </c>
    </row>
    <row r="5157" spans="1:13" x14ac:dyDescent="0.25">
      <c r="A5157" t="str">
        <f>anotacoes!C5157</f>
        <v>WORLD CHAMPIONSHIP PARIS</v>
      </c>
      <c r="B5157" t="str">
        <f>anotacoes!E5157</f>
        <v>MARIJANOVIC</v>
      </c>
      <c r="C5157" t="str">
        <f>anotacoes!F5157</f>
        <v>MAMMADLI</v>
      </c>
      <c r="D5157" t="s">
        <v>10434</v>
      </c>
      <c r="E5157">
        <f>anotacoes!A5157</f>
        <v>74</v>
      </c>
      <c r="F5157" t="str">
        <f>anotacoes!K5157</f>
        <v xml:space="preserve"> 00:08:26,553</v>
      </c>
      <c r="G5157" t="str">
        <f>anotacoes!L5157</f>
        <v xml:space="preserve"> 00:08:35,828</v>
      </c>
      <c r="H5157" t="str">
        <f>IF(J5157="PAUSE",D5157,IF(anotacoes!G5161=conversao_anotacoes!B5157,conversao_anotacoes!B5157,conversao_anotacoes!C5157))</f>
        <v>&lt;ARBITRO DESCONHECIDO&gt;</v>
      </c>
      <c r="I5157" t="str">
        <f t="shared" si="80"/>
        <v/>
      </c>
      <c r="J5157" t="str">
        <f>UPPER(anotacoes!H5157)</f>
        <v>PAUSE</v>
      </c>
      <c r="K5157" t="str">
        <f>UPPER(anotacoes!I5157)</f>
        <v>SHIDO WITHOUT SCORE</v>
      </c>
      <c r="L5157" s="6" t="str">
        <f>IF(anotacoes!N5157=0,"",anotacoes!N5157)</f>
        <v/>
      </c>
      <c r="M5157" t="str">
        <f>IF(anotacoes!M5157=0,"",UPPER(anotacoes!M5157))</f>
        <v/>
      </c>
    </row>
    <row r="5158" spans="1:13" x14ac:dyDescent="0.25">
      <c r="A5158" t="str">
        <f>anotacoes!C5158</f>
        <v>WORLD CHAMPIONSHIP PARIS</v>
      </c>
      <c r="B5158" t="str">
        <f>anotacoes!E5158</f>
        <v>MARIJANOVIC</v>
      </c>
      <c r="C5158" t="str">
        <f>anotacoes!F5158</f>
        <v>MAMMADLI</v>
      </c>
      <c r="D5158" t="s">
        <v>10434</v>
      </c>
      <c r="E5158">
        <f>anotacoes!A5158</f>
        <v>74</v>
      </c>
      <c r="F5158" t="str">
        <f>anotacoes!K5158</f>
        <v xml:space="preserve"> 00:08:35,996</v>
      </c>
      <c r="G5158" t="str">
        <f>anotacoes!L5158</f>
        <v xml:space="preserve"> 00:08:38,981</v>
      </c>
      <c r="H5158" t="str">
        <f>IF(J5158="PAUSE",D5158,IF(anotacoes!G5162=conversao_anotacoes!B5158,conversao_anotacoes!B5158,conversao_anotacoes!C5158))</f>
        <v>MARIJANOVIC</v>
      </c>
      <c r="I5158" t="str">
        <f t="shared" si="80"/>
        <v>MAMMADLI</v>
      </c>
      <c r="J5158" t="str">
        <f>UPPER(anotacoes!H5158)</f>
        <v>DISPLACEMENT</v>
      </c>
      <c r="K5158" t="str">
        <f>UPPER(anotacoes!I5158)</f>
        <v>CIRCULAR LEFT</v>
      </c>
      <c r="L5158" s="6" t="str">
        <f>IF(anotacoes!N5158=0,"",anotacoes!N5158)</f>
        <v/>
      </c>
      <c r="M5158" t="str">
        <f>IF(anotacoes!M5158=0,"",UPPER(anotacoes!M5158))</f>
        <v/>
      </c>
    </row>
    <row r="5159" spans="1:13" x14ac:dyDescent="0.25">
      <c r="A5159" t="str">
        <f>anotacoes!C5159</f>
        <v>WORLD CHAMPIONSHIP PARIS</v>
      </c>
      <c r="B5159" t="str">
        <f>anotacoes!E5159</f>
        <v>MARIJANOVIC</v>
      </c>
      <c r="C5159" t="str">
        <f>anotacoes!F5159</f>
        <v>MAMMADLI</v>
      </c>
      <c r="D5159" t="s">
        <v>10434</v>
      </c>
      <c r="E5159">
        <f>anotacoes!A5159</f>
        <v>74</v>
      </c>
      <c r="F5159" t="str">
        <f>anotacoes!K5159</f>
        <v xml:space="preserve"> 00:08:38,981</v>
      </c>
      <c r="G5159" t="str">
        <f>anotacoes!L5159</f>
        <v xml:space="preserve"> 00:08:42,763</v>
      </c>
      <c r="H5159" t="str">
        <f>IF(J5159="PAUSE",D5159,IF(anotacoes!G5163=conversao_anotacoes!B5159,conversao_anotacoes!B5159,conversao_anotacoes!C5159))</f>
        <v>MARIJANOVIC</v>
      </c>
      <c r="I5159" t="str">
        <f t="shared" si="80"/>
        <v>MAMMADLI</v>
      </c>
      <c r="J5159" t="str">
        <f>UPPER(anotacoes!H5159)</f>
        <v>DISPLACEMENT</v>
      </c>
      <c r="K5159" t="str">
        <f>UPPER(anotacoes!I5159)</f>
        <v>2-3 STEP HESITANT RIGHT</v>
      </c>
      <c r="L5159" s="6" t="str">
        <f>IF(anotacoes!N5159=0,"",anotacoes!N5159)</f>
        <v/>
      </c>
      <c r="M5159" t="str">
        <f>IF(anotacoes!M5159=0,"",UPPER(anotacoes!M5159))</f>
        <v/>
      </c>
    </row>
    <row r="5160" spans="1:13" x14ac:dyDescent="0.25">
      <c r="A5160" t="str">
        <f>anotacoes!C5160</f>
        <v>WORLD CHAMPIONSHIP PARIS</v>
      </c>
      <c r="B5160" t="str">
        <f>anotacoes!E5160</f>
        <v>MARIJANOVIC</v>
      </c>
      <c r="C5160" t="str">
        <f>anotacoes!F5160</f>
        <v>MAMMADLI</v>
      </c>
      <c r="D5160" t="s">
        <v>10434</v>
      </c>
      <c r="E5160">
        <f>anotacoes!A5160</f>
        <v>74</v>
      </c>
      <c r="F5160" t="str">
        <f>anotacoes!K5160</f>
        <v xml:space="preserve"> 00:08:42,763</v>
      </c>
      <c r="G5160" t="str">
        <f>anotacoes!L5160</f>
        <v xml:space="preserve"> 00:08:44,083</v>
      </c>
      <c r="H5160" t="str">
        <f>IF(J5160="PAUSE",D5160,IF(anotacoes!G5164=conversao_anotacoes!B5160,conversao_anotacoes!B5160,conversao_anotacoes!C5160))</f>
        <v>MARIJANOVIC</v>
      </c>
      <c r="I5160" t="str">
        <f t="shared" si="80"/>
        <v>MAMMADLI</v>
      </c>
      <c r="J5160" t="str">
        <f>UPPER(anotacoes!H5160)</f>
        <v>GRIP TIME</v>
      </c>
      <c r="K5160" t="str">
        <f>UPPER(anotacoes!I5160)</f>
        <v>LEFT COLLAR</v>
      </c>
      <c r="L5160" s="6" t="str">
        <f>IF(anotacoes!N5160=0,"",anotacoes!N5160)</f>
        <v/>
      </c>
      <c r="M5160" t="str">
        <f>IF(anotacoes!M5160=0,"",UPPER(anotacoes!M5160))</f>
        <v/>
      </c>
    </row>
    <row r="5161" spans="1:13" x14ac:dyDescent="0.25">
      <c r="A5161" t="str">
        <f>anotacoes!C5161</f>
        <v>WORLD CHAMPIONSHIP PARIS</v>
      </c>
      <c r="B5161" t="str">
        <f>anotacoes!E5161</f>
        <v>MARIJANOVIC</v>
      </c>
      <c r="C5161" t="str">
        <f>anotacoes!F5161</f>
        <v>MAMMADLI</v>
      </c>
      <c r="D5161" t="s">
        <v>10434</v>
      </c>
      <c r="E5161">
        <f>anotacoes!A5161</f>
        <v>74</v>
      </c>
      <c r="F5161" t="str">
        <f>anotacoes!K5161</f>
        <v xml:space="preserve"> 00:08:44,083</v>
      </c>
      <c r="G5161" t="str">
        <f>anotacoes!L5161</f>
        <v xml:space="preserve"> 00:08:52,129</v>
      </c>
      <c r="H5161" t="str">
        <f>IF(J5161="PAUSE",D5161,IF(anotacoes!G5165=conversao_anotacoes!B5161,conversao_anotacoes!B5161,conversao_anotacoes!C5161))</f>
        <v>MARIJANOVIC</v>
      </c>
      <c r="I5161" t="str">
        <f t="shared" si="80"/>
        <v>MAMMADLI</v>
      </c>
      <c r="J5161" t="str">
        <f>UPPER(anotacoes!H5161)</f>
        <v>GROUNDWORK COMBAT</v>
      </c>
      <c r="K5161" t="str">
        <f>UPPER(anotacoes!I5161)</f>
        <v>DEFENSIVE POSITION</v>
      </c>
      <c r="L5161" s="6" t="str">
        <f>IF(anotacoes!N5161=0,"",anotacoes!N5161)</f>
        <v/>
      </c>
      <c r="M5161" t="str">
        <f>IF(anotacoes!M5161=0,"",UPPER(anotacoes!M5161))</f>
        <v/>
      </c>
    </row>
    <row r="5162" spans="1:13" x14ac:dyDescent="0.25">
      <c r="A5162" t="str">
        <f>anotacoes!C5162</f>
        <v>WORLD CHAMPIONSHIP PARIS</v>
      </c>
      <c r="B5162" t="str">
        <f>anotacoes!E5162</f>
        <v>MARIJANOVIC</v>
      </c>
      <c r="C5162" t="str">
        <f>anotacoes!F5162</f>
        <v>MAMMADLI</v>
      </c>
      <c r="D5162" t="s">
        <v>10434</v>
      </c>
      <c r="E5162">
        <f>anotacoes!A5162</f>
        <v>74</v>
      </c>
      <c r="F5162" t="str">
        <f>anotacoes!K5162</f>
        <v xml:space="preserve"> 00:08:52,287</v>
      </c>
      <c r="G5162" t="str">
        <f>anotacoes!L5162</f>
        <v xml:space="preserve"> 00:08:58,684</v>
      </c>
      <c r="H5162" t="str">
        <f>IF(J5162="PAUSE",D5162,IF(anotacoes!G5166=conversao_anotacoes!B5162,conversao_anotacoes!B5162,conversao_anotacoes!C5162))</f>
        <v>&lt;ARBITRO DESCONHECIDO&gt;</v>
      </c>
      <c r="I5162" t="str">
        <f t="shared" si="80"/>
        <v/>
      </c>
      <c r="J5162" t="str">
        <f>UPPER(anotacoes!H5162)</f>
        <v>PAUSE</v>
      </c>
      <c r="K5162" t="str">
        <f>UPPER(anotacoes!I5162)</f>
        <v>&lt;UNCLASSIFIED&gt;</v>
      </c>
      <c r="L5162" s="6" t="str">
        <f>IF(anotacoes!N5162=0,"",anotacoes!N5162)</f>
        <v/>
      </c>
      <c r="M5162" t="str">
        <f>IF(anotacoes!M5162=0,"",UPPER(anotacoes!M5162))</f>
        <v/>
      </c>
    </row>
    <row r="5163" spans="1:13" x14ac:dyDescent="0.25">
      <c r="A5163" t="str">
        <f>anotacoes!C5163</f>
        <v>WORLD CHAMPIONSHIP PARIS</v>
      </c>
      <c r="B5163" t="str">
        <f>anotacoes!E5163</f>
        <v>MARIJANOVIC</v>
      </c>
      <c r="C5163" t="str">
        <f>anotacoes!F5163</f>
        <v>MAMMADLI</v>
      </c>
      <c r="D5163" t="s">
        <v>10434</v>
      </c>
      <c r="E5163">
        <f>anotacoes!A5163</f>
        <v>74</v>
      </c>
      <c r="F5163" t="str">
        <f>anotacoes!K5163</f>
        <v xml:space="preserve"> 00:08:58,883</v>
      </c>
      <c r="G5163" t="str">
        <f>anotacoes!L5163</f>
        <v xml:space="preserve"> 00:09:03,407</v>
      </c>
      <c r="H5163" t="str">
        <f>IF(J5163="PAUSE",D5163,IF(anotacoes!G5167=conversao_anotacoes!B5163,conversao_anotacoes!B5163,conversao_anotacoes!C5163))</f>
        <v>MARIJANOVIC</v>
      </c>
      <c r="I5163" t="str">
        <f t="shared" si="80"/>
        <v>MAMMADLI</v>
      </c>
      <c r="J5163" t="str">
        <f>UPPER(anotacoes!H5163)</f>
        <v>DISPLACEMENT</v>
      </c>
      <c r="K5163" t="str">
        <f>UPPER(anotacoes!I5163)</f>
        <v>2-3 STEP HESITANT RIGHT</v>
      </c>
      <c r="L5163" s="6" t="str">
        <f>IF(anotacoes!N5163=0,"",anotacoes!N5163)</f>
        <v/>
      </c>
      <c r="M5163" t="str">
        <f>IF(anotacoes!M5163=0,"",UPPER(anotacoes!M5163))</f>
        <v/>
      </c>
    </row>
    <row r="5164" spans="1:13" x14ac:dyDescent="0.25">
      <c r="A5164" t="str">
        <f>anotacoes!C5164</f>
        <v>WORLD CHAMPIONSHIP PARIS</v>
      </c>
      <c r="B5164" t="str">
        <f>anotacoes!E5164</f>
        <v>MARIJANOVIC</v>
      </c>
      <c r="C5164" t="str">
        <f>anotacoes!F5164</f>
        <v>MAMMADLI</v>
      </c>
      <c r="D5164" t="s">
        <v>10434</v>
      </c>
      <c r="E5164">
        <f>anotacoes!A5164</f>
        <v>74</v>
      </c>
      <c r="F5164" t="str">
        <f>anotacoes!K5164</f>
        <v xml:space="preserve"> 00:09:03,407</v>
      </c>
      <c r="G5164" t="str">
        <f>anotacoes!L5164</f>
        <v xml:space="preserve"> 00:09:05,458</v>
      </c>
      <c r="H5164" t="str">
        <f>IF(J5164="PAUSE",D5164,IF(anotacoes!G5168=conversao_anotacoes!B5164,conversao_anotacoes!B5164,conversao_anotacoes!C5164))</f>
        <v>MARIJANOVIC</v>
      </c>
      <c r="I5164" t="str">
        <f t="shared" si="80"/>
        <v>MAMMADLI</v>
      </c>
      <c r="J5164" t="str">
        <f>UPPER(anotacoes!H5164)</f>
        <v>GRIP TIME</v>
      </c>
      <c r="K5164" t="str">
        <f>UPPER(anotacoes!I5164)</f>
        <v>LEFT COLLAR RIGHT SLEEVE</v>
      </c>
      <c r="L5164" s="6" t="str">
        <f>IF(anotacoes!N5164=0,"",anotacoes!N5164)</f>
        <v/>
      </c>
      <c r="M5164" t="str">
        <f>IF(anotacoes!M5164=0,"",UPPER(anotacoes!M5164))</f>
        <v/>
      </c>
    </row>
    <row r="5165" spans="1:13" x14ac:dyDescent="0.25">
      <c r="A5165" t="str">
        <f>anotacoes!C5165</f>
        <v>WORLD CHAMPIONSHIP PARIS</v>
      </c>
      <c r="B5165" t="str">
        <f>anotacoes!E5165</f>
        <v>MARIJANOVIC</v>
      </c>
      <c r="C5165" t="str">
        <f>anotacoes!F5165</f>
        <v>MAMMADLI</v>
      </c>
      <c r="D5165" t="s">
        <v>10434</v>
      </c>
      <c r="E5165">
        <f>anotacoes!A5165</f>
        <v>74</v>
      </c>
      <c r="F5165" t="str">
        <f>anotacoes!K5165</f>
        <v xml:space="preserve"> 00:09:05,458</v>
      </c>
      <c r="G5165" t="str">
        <f>anotacoes!L5165</f>
        <v xml:space="preserve"> 00:09:05,458</v>
      </c>
      <c r="H5165" t="str">
        <f>IF(J5165="PAUSE",D5165,IF(anotacoes!G5169=conversao_anotacoes!B5165,conversao_anotacoes!B5165,conversao_anotacoes!C5165))</f>
        <v>MARIJANOVIC</v>
      </c>
      <c r="I5165" t="str">
        <f t="shared" si="80"/>
        <v>MAMMADLI</v>
      </c>
      <c r="J5165" t="str">
        <f>UPPER(anotacoes!H5165)</f>
        <v>DEFENSE</v>
      </c>
      <c r="K5165" t="str">
        <f>UPPER(anotacoes!I5165)</f>
        <v>USING BODY MASS</v>
      </c>
      <c r="L5165" s="6" t="str">
        <f>IF(anotacoes!N5165=0,"",anotacoes!N5165)</f>
        <v/>
      </c>
      <c r="M5165" t="str">
        <f>IF(anotacoes!M5165=0,"",UPPER(anotacoes!M5165))</f>
        <v/>
      </c>
    </row>
    <row r="5166" spans="1:13" x14ac:dyDescent="0.25">
      <c r="A5166" t="str">
        <f>anotacoes!C5166</f>
        <v>WORLD CHAMPIONSHIP PARIS</v>
      </c>
      <c r="B5166" t="str">
        <f>anotacoes!E5166</f>
        <v>MARIJANOVIC</v>
      </c>
      <c r="C5166" t="str">
        <f>anotacoes!F5166</f>
        <v>MAMMADLI</v>
      </c>
      <c r="D5166" t="s">
        <v>10434</v>
      </c>
      <c r="E5166">
        <f>anotacoes!A5166</f>
        <v>74</v>
      </c>
      <c r="F5166" t="str">
        <f>anotacoes!K5166</f>
        <v xml:space="preserve"> 00:09:05,458</v>
      </c>
      <c r="G5166" t="str">
        <f>anotacoes!L5166</f>
        <v xml:space="preserve"> 00:09:09,107</v>
      </c>
      <c r="H5166" t="str">
        <f>IF(J5166="PAUSE",D5166,IF(anotacoes!G5170=conversao_anotacoes!B5166,conversao_anotacoes!B5166,conversao_anotacoes!C5166))</f>
        <v>MARIJANOVIC</v>
      </c>
      <c r="I5166" t="str">
        <f t="shared" si="80"/>
        <v>MAMMADLI</v>
      </c>
      <c r="J5166" t="str">
        <f>UPPER(anotacoes!H5166)</f>
        <v>GRIP TIME</v>
      </c>
      <c r="K5166" t="str">
        <f>UPPER(anotacoes!I5166)</f>
        <v>LEFT COLLAR RIGHT SLEEVE</v>
      </c>
      <c r="L5166" s="6" t="str">
        <f>IF(anotacoes!N5166=0,"",anotacoes!N5166)</f>
        <v/>
      </c>
      <c r="M5166" t="str">
        <f>IF(anotacoes!M5166=0,"",UPPER(anotacoes!M5166))</f>
        <v/>
      </c>
    </row>
    <row r="5167" spans="1:13" x14ac:dyDescent="0.25">
      <c r="A5167" t="str">
        <f>anotacoes!C5167</f>
        <v>WORLD CHAMPIONSHIP PARIS</v>
      </c>
      <c r="B5167" t="str">
        <f>anotacoes!E5167</f>
        <v>MARIJANOVIC</v>
      </c>
      <c r="C5167" t="str">
        <f>anotacoes!F5167</f>
        <v>MAMMADLI</v>
      </c>
      <c r="D5167" t="s">
        <v>10434</v>
      </c>
      <c r="E5167">
        <f>anotacoes!A5167</f>
        <v>74</v>
      </c>
      <c r="F5167" t="str">
        <f>anotacoes!K5167</f>
        <v xml:space="preserve"> 00:09:09,107</v>
      </c>
      <c r="G5167" t="str">
        <f>anotacoes!L5167</f>
        <v xml:space="preserve"> 00:09:10,293</v>
      </c>
      <c r="H5167" t="str">
        <f>IF(J5167="PAUSE",D5167,IF(anotacoes!G5171=conversao_anotacoes!B5167,conversao_anotacoes!B5167,conversao_anotacoes!C5167))</f>
        <v>MARIJANOVIC</v>
      </c>
      <c r="I5167" t="str">
        <f t="shared" si="80"/>
        <v>MAMMADLI</v>
      </c>
      <c r="J5167" t="str">
        <f>UPPER(anotacoes!H5167)</f>
        <v>ATTACK</v>
      </c>
      <c r="K5167" t="str">
        <f>UPPER(anotacoes!I5167)</f>
        <v>YOKO TOMOE</v>
      </c>
      <c r="L5167" s="6">
        <f>IF(anotacoes!N5167=0,"",anotacoes!N5167)</f>
        <v>6</v>
      </c>
      <c r="M5167" t="str">
        <f>IF(anotacoes!M5167=0,"",UPPER(anotacoes!M5167))</f>
        <v/>
      </c>
    </row>
    <row r="5168" spans="1:13" x14ac:dyDescent="0.25">
      <c r="A5168" t="str">
        <f>anotacoes!C5168</f>
        <v>WORLD CHAMPIONSHIP PARIS</v>
      </c>
      <c r="B5168" t="str">
        <f>anotacoes!E5168</f>
        <v>MARIJANOVIC</v>
      </c>
      <c r="C5168" t="str">
        <f>anotacoes!F5168</f>
        <v>MAMMADLI</v>
      </c>
      <c r="D5168" t="s">
        <v>10434</v>
      </c>
      <c r="E5168">
        <f>anotacoes!A5168</f>
        <v>74</v>
      </c>
      <c r="F5168" t="str">
        <f>anotacoes!K5168</f>
        <v xml:space="preserve"> 00:09:10,293</v>
      </c>
      <c r="G5168" t="str">
        <f>anotacoes!L5168</f>
        <v xml:space="preserve"> 00:09:11,811</v>
      </c>
      <c r="H5168" t="str">
        <f>IF(J5168="PAUSE",D5168,IF(anotacoes!G5172=conversao_anotacoes!B5168,conversao_anotacoes!B5168,conversao_anotacoes!C5168))</f>
        <v>MARIJANOVIC</v>
      </c>
      <c r="I5168" t="str">
        <f t="shared" si="80"/>
        <v>MAMMADLI</v>
      </c>
      <c r="J5168" t="str">
        <f>UPPER(anotacoes!H5168)</f>
        <v>GROUNDWORK COMBAT</v>
      </c>
      <c r="K5168" t="str">
        <f>UPPER(anotacoes!I5168)</f>
        <v>CONTROL WITH LEGS</v>
      </c>
      <c r="L5168" s="6" t="str">
        <f>IF(anotacoes!N5168=0,"",anotacoes!N5168)</f>
        <v/>
      </c>
      <c r="M5168" t="str">
        <f>IF(anotacoes!M5168=0,"",UPPER(anotacoes!M5168))</f>
        <v/>
      </c>
    </row>
    <row r="5169" spans="1:13" x14ac:dyDescent="0.25">
      <c r="A5169" t="str">
        <f>anotacoes!C5169</f>
        <v>WORLD CHAMPIONSHIP PARIS</v>
      </c>
      <c r="B5169" t="str">
        <f>anotacoes!E5169</f>
        <v>MARIJANOVIC</v>
      </c>
      <c r="C5169" t="str">
        <f>anotacoes!F5169</f>
        <v>MAMMADLI</v>
      </c>
      <c r="D5169" t="s">
        <v>10434</v>
      </c>
      <c r="E5169">
        <f>anotacoes!A5169</f>
        <v>74</v>
      </c>
      <c r="F5169" t="str">
        <f>anotacoes!K5169</f>
        <v xml:space="preserve"> 00:09:11,986</v>
      </c>
      <c r="G5169" t="str">
        <f>anotacoes!L5169</f>
        <v xml:space="preserve"> 00:10:02,605</v>
      </c>
      <c r="H5169" t="str">
        <f>IF(J5169="PAUSE",D5169,IF(anotacoes!G5173=conversao_anotacoes!B5169,conversao_anotacoes!B5169,conversao_anotacoes!C5169))</f>
        <v>&lt;ARBITRO DESCONHECIDO&gt;</v>
      </c>
      <c r="I5169" t="str">
        <f t="shared" si="80"/>
        <v/>
      </c>
      <c r="J5169" t="str">
        <f>UPPER(anotacoes!H5169)</f>
        <v>PAUSE</v>
      </c>
      <c r="K5169" t="str">
        <f>UPPER(anotacoes!I5169)</f>
        <v>&lt;UNCLASSIFIED&gt;</v>
      </c>
      <c r="L5169" s="6" t="str">
        <f>IF(anotacoes!N5169=0,"",anotacoes!N5169)</f>
        <v/>
      </c>
      <c r="M5169" t="str">
        <f>IF(anotacoes!M5169=0,"",UPPER(anotacoes!M5169))</f>
        <v/>
      </c>
    </row>
    <row r="5170" spans="1:13" x14ac:dyDescent="0.25">
      <c r="A5170" t="str">
        <f>anotacoes!C5170</f>
        <v>WORLD CHAMPIONSHIP PARIS</v>
      </c>
      <c r="B5170" t="str">
        <f>anotacoes!E5170</f>
        <v>MARIJANOVIC</v>
      </c>
      <c r="C5170" t="str">
        <f>anotacoes!F5170</f>
        <v>MAMMADLI</v>
      </c>
      <c r="D5170" t="s">
        <v>10434</v>
      </c>
      <c r="E5170">
        <f>anotacoes!A5170</f>
        <v>74</v>
      </c>
      <c r="F5170" t="str">
        <f>anotacoes!K5170</f>
        <v xml:space="preserve"> 00:10:02,605</v>
      </c>
      <c r="G5170" t="str">
        <f>anotacoes!L5170</f>
        <v xml:space="preserve"> 00:10:04,466</v>
      </c>
      <c r="H5170" t="str">
        <f>IF(J5170="PAUSE",D5170,IF(anotacoes!G5174=conversao_anotacoes!B5170,conversao_anotacoes!B5170,conversao_anotacoes!C5170))</f>
        <v>MARIJANOVIC</v>
      </c>
      <c r="I5170" t="str">
        <f t="shared" si="80"/>
        <v>MAMMADLI</v>
      </c>
      <c r="J5170" t="str">
        <f>UPPER(anotacoes!H5170)</f>
        <v>DISPLACEMENT</v>
      </c>
      <c r="K5170" t="str">
        <f>UPPER(anotacoes!I5170)</f>
        <v>CIRCULAR LEFT</v>
      </c>
      <c r="L5170" s="6" t="str">
        <f>IF(anotacoes!N5170=0,"",anotacoes!N5170)</f>
        <v/>
      </c>
      <c r="M5170" t="str">
        <f>IF(anotacoes!M5170=0,"",UPPER(anotacoes!M5170))</f>
        <v/>
      </c>
    </row>
    <row r="5171" spans="1:13" x14ac:dyDescent="0.25">
      <c r="A5171" t="str">
        <f>anotacoes!C5171</f>
        <v>WORLD CHAMPIONSHIP PARIS</v>
      </c>
      <c r="B5171" t="str">
        <f>anotacoes!E5171</f>
        <v>MARIJANOVIC</v>
      </c>
      <c r="C5171" t="str">
        <f>anotacoes!F5171</f>
        <v>MAMMADLI</v>
      </c>
      <c r="D5171" t="s">
        <v>10434</v>
      </c>
      <c r="E5171">
        <f>anotacoes!A5171</f>
        <v>74</v>
      </c>
      <c r="F5171" t="str">
        <f>anotacoes!K5171</f>
        <v xml:space="preserve"> 00:10:04,466</v>
      </c>
      <c r="G5171" t="str">
        <f>anotacoes!L5171</f>
        <v xml:space="preserve"> 00:10:09,518</v>
      </c>
      <c r="H5171" t="str">
        <f>IF(J5171="PAUSE",D5171,IF(anotacoes!G5175=conversao_anotacoes!B5171,conversao_anotacoes!B5171,conversao_anotacoes!C5171))</f>
        <v>MARIJANOVIC</v>
      </c>
      <c r="I5171" t="str">
        <f t="shared" si="80"/>
        <v>MAMMADLI</v>
      </c>
      <c r="J5171" t="str">
        <f>UPPER(anotacoes!H5171)</f>
        <v>DISPLACEMENT</v>
      </c>
      <c r="K5171" t="str">
        <f>UPPER(anotacoes!I5171)</f>
        <v>2-3 STEP HESITANT RIGHT</v>
      </c>
      <c r="L5171" s="6" t="str">
        <f>IF(anotacoes!N5171=0,"",anotacoes!N5171)</f>
        <v/>
      </c>
      <c r="M5171" t="str">
        <f>IF(anotacoes!M5171=0,"",UPPER(anotacoes!M5171))</f>
        <v/>
      </c>
    </row>
    <row r="5172" spans="1:13" x14ac:dyDescent="0.25">
      <c r="A5172" t="str">
        <f>anotacoes!C5172</f>
        <v>WORLD CHAMPIONSHIP PARIS</v>
      </c>
      <c r="B5172" t="str">
        <f>anotacoes!E5172</f>
        <v>MARIJANOVIC</v>
      </c>
      <c r="C5172" t="str">
        <f>anotacoes!F5172</f>
        <v>MAMMADLI</v>
      </c>
      <c r="D5172" t="s">
        <v>10434</v>
      </c>
      <c r="E5172">
        <f>anotacoes!A5172</f>
        <v>74</v>
      </c>
      <c r="F5172" t="str">
        <f>anotacoes!K5172</f>
        <v xml:space="preserve"> 00:10:09,518</v>
      </c>
      <c r="G5172" t="str">
        <f>anotacoes!L5172</f>
        <v xml:space="preserve"> 00:10:11,666</v>
      </c>
      <c r="H5172" t="str">
        <f>IF(J5172="PAUSE",D5172,IF(anotacoes!G5176=conversao_anotacoes!B5172,conversao_anotacoes!B5172,conversao_anotacoes!C5172))</f>
        <v>MARIJANOVIC</v>
      </c>
      <c r="I5172" t="str">
        <f t="shared" si="80"/>
        <v>MAMMADLI</v>
      </c>
      <c r="J5172" t="str">
        <f>UPPER(anotacoes!H5172)</f>
        <v>GRIP TIME</v>
      </c>
      <c r="K5172" t="str">
        <f>UPPER(anotacoes!I5172)</f>
        <v>LEFT COLLAR RIGHT SLEEVE</v>
      </c>
      <c r="L5172" s="6" t="str">
        <f>IF(anotacoes!N5172=0,"",anotacoes!N5172)</f>
        <v/>
      </c>
      <c r="M5172" t="str">
        <f>IF(anotacoes!M5172=0,"",UPPER(anotacoes!M5172))</f>
        <v/>
      </c>
    </row>
    <row r="5173" spans="1:13" x14ac:dyDescent="0.25">
      <c r="A5173" t="str">
        <f>anotacoes!C5173</f>
        <v>WORLD CHAMPIONSHIP PARIS</v>
      </c>
      <c r="B5173" t="str">
        <f>anotacoes!E5173</f>
        <v>MARIJANOVIC</v>
      </c>
      <c r="C5173" t="str">
        <f>anotacoes!F5173</f>
        <v>MAMMADLI</v>
      </c>
      <c r="D5173" t="s">
        <v>10434</v>
      </c>
      <c r="E5173">
        <f>anotacoes!A5173</f>
        <v>74</v>
      </c>
      <c r="F5173" t="str">
        <f>anotacoes!K5173</f>
        <v xml:space="preserve"> 00:10:11,666</v>
      </c>
      <c r="G5173" t="str">
        <f>anotacoes!L5173</f>
        <v xml:space="preserve"> 00:10:15,919</v>
      </c>
      <c r="H5173" t="str">
        <f>IF(J5173="PAUSE",D5173,IF(anotacoes!G5177=conversao_anotacoes!B5173,conversao_anotacoes!B5173,conversao_anotacoes!C5173))</f>
        <v>MARIJANOVIC</v>
      </c>
      <c r="I5173" t="str">
        <f t="shared" si="80"/>
        <v>MAMMADLI</v>
      </c>
      <c r="J5173" t="str">
        <f>UPPER(anotacoes!H5173)</f>
        <v>GRIP TIME</v>
      </c>
      <c r="K5173" t="str">
        <f>UPPER(anotacoes!I5173)</f>
        <v>LEFT COLLAR RIGHT COLLAR</v>
      </c>
      <c r="L5173" s="6" t="str">
        <f>IF(anotacoes!N5173=0,"",anotacoes!N5173)</f>
        <v/>
      </c>
      <c r="M5173" t="str">
        <f>IF(anotacoes!M5173=0,"",UPPER(anotacoes!M5173))</f>
        <v/>
      </c>
    </row>
    <row r="5174" spans="1:13" x14ac:dyDescent="0.25">
      <c r="A5174" t="str">
        <f>anotacoes!C5174</f>
        <v>WORLD CHAMPIONSHIP PARIS</v>
      </c>
      <c r="B5174" t="str">
        <f>anotacoes!E5174</f>
        <v>MARIJANOVIC</v>
      </c>
      <c r="C5174" t="str">
        <f>anotacoes!F5174</f>
        <v>MAMMADLI</v>
      </c>
      <c r="D5174" t="s">
        <v>10434</v>
      </c>
      <c r="E5174">
        <f>anotacoes!A5174</f>
        <v>74</v>
      </c>
      <c r="F5174" t="str">
        <f>anotacoes!K5174</f>
        <v xml:space="preserve"> 00:10:16,079</v>
      </c>
      <c r="G5174" t="str">
        <f>anotacoes!L5174</f>
        <v xml:space="preserve"> 00:10:22,003</v>
      </c>
      <c r="H5174" t="str">
        <f>IF(J5174="PAUSE",D5174,IF(anotacoes!G5178=conversao_anotacoes!B5174,conversao_anotacoes!B5174,conversao_anotacoes!C5174))</f>
        <v>&lt;ARBITRO DESCONHECIDO&gt;</v>
      </c>
      <c r="I5174" t="str">
        <f t="shared" si="80"/>
        <v/>
      </c>
      <c r="J5174" t="str">
        <f>UPPER(anotacoes!H5174)</f>
        <v>PAUSE</v>
      </c>
      <c r="K5174" t="str">
        <f>UPPER(anotacoes!I5174)</f>
        <v>&lt;UNCLASSIFIED&gt;</v>
      </c>
      <c r="L5174" s="6" t="str">
        <f>IF(anotacoes!N5174=0,"",anotacoes!N5174)</f>
        <v/>
      </c>
      <c r="M5174" t="str">
        <f>IF(anotacoes!M5174=0,"",UPPER(anotacoes!M5174))</f>
        <v/>
      </c>
    </row>
    <row r="5175" spans="1:13" x14ac:dyDescent="0.25">
      <c r="A5175" t="str">
        <f>anotacoes!C5175</f>
        <v>WORLD CHAMPIONSHIP PARIS</v>
      </c>
      <c r="B5175" t="str">
        <f>anotacoes!E5175</f>
        <v>MARIJANOVIC</v>
      </c>
      <c r="C5175" t="str">
        <f>anotacoes!F5175</f>
        <v>MAMMADLI</v>
      </c>
      <c r="D5175" t="s">
        <v>10434</v>
      </c>
      <c r="E5175">
        <f>anotacoes!A5175</f>
        <v>74</v>
      </c>
      <c r="F5175" t="str">
        <f>anotacoes!K5175</f>
        <v xml:space="preserve"> 00:10:22,162</v>
      </c>
      <c r="G5175" t="str">
        <f>anotacoes!L5175</f>
        <v xml:space="preserve"> 00:10:24,090</v>
      </c>
      <c r="H5175" t="str">
        <f>IF(J5175="PAUSE",D5175,IF(anotacoes!G5179=conversao_anotacoes!B5175,conversao_anotacoes!B5175,conversao_anotacoes!C5175))</f>
        <v>MARIJANOVIC</v>
      </c>
      <c r="I5175" t="str">
        <f t="shared" si="80"/>
        <v>MAMMADLI</v>
      </c>
      <c r="J5175" t="str">
        <f>UPPER(anotacoes!H5175)</f>
        <v>DISPLACEMENT</v>
      </c>
      <c r="K5175" t="str">
        <f>UPPER(anotacoes!I5175)</f>
        <v>CIRCULAR LEFT</v>
      </c>
      <c r="L5175" s="6" t="str">
        <f>IF(anotacoes!N5175=0,"",anotacoes!N5175)</f>
        <v/>
      </c>
      <c r="M5175" t="str">
        <f>IF(anotacoes!M5175=0,"",UPPER(anotacoes!M5175))</f>
        <v/>
      </c>
    </row>
    <row r="5176" spans="1:13" x14ac:dyDescent="0.25">
      <c r="A5176" t="str">
        <f>anotacoes!C5176</f>
        <v>WORLD CHAMPIONSHIP PARIS</v>
      </c>
      <c r="B5176" t="str">
        <f>anotacoes!E5176</f>
        <v>MARIJANOVIC</v>
      </c>
      <c r="C5176" t="str">
        <f>anotacoes!F5176</f>
        <v>MAMMADLI</v>
      </c>
      <c r="D5176" t="s">
        <v>10434</v>
      </c>
      <c r="E5176">
        <f>anotacoes!A5176</f>
        <v>74</v>
      </c>
      <c r="F5176" t="str">
        <f>anotacoes!K5176</f>
        <v xml:space="preserve"> 00:10:24,090</v>
      </c>
      <c r="G5176" t="str">
        <f>anotacoes!L5176</f>
        <v xml:space="preserve"> 00:10:24,677</v>
      </c>
      <c r="H5176" t="str">
        <f>IF(J5176="PAUSE",D5176,IF(anotacoes!G5180=conversao_anotacoes!B5176,conversao_anotacoes!B5176,conversao_anotacoes!C5176))</f>
        <v>MARIJANOVIC</v>
      </c>
      <c r="I5176" t="str">
        <f t="shared" si="80"/>
        <v>MAMMADLI</v>
      </c>
      <c r="J5176" t="str">
        <f>UPPER(anotacoes!H5176)</f>
        <v>DISPLACEMENT</v>
      </c>
      <c r="K5176" t="str">
        <f>UPPER(anotacoes!I5176)</f>
        <v>2-3 STEP HESITANT RIGHT</v>
      </c>
      <c r="L5176" s="6" t="str">
        <f>IF(anotacoes!N5176=0,"",anotacoes!N5176)</f>
        <v/>
      </c>
      <c r="M5176" t="str">
        <f>IF(anotacoes!M5176=0,"",UPPER(anotacoes!M5176))</f>
        <v/>
      </c>
    </row>
    <row r="5177" spans="1:13" x14ac:dyDescent="0.25">
      <c r="A5177" t="str">
        <f>anotacoes!C5177</f>
        <v>WORLD CHAMPIONSHIP PARIS</v>
      </c>
      <c r="B5177" t="str">
        <f>anotacoes!E5177</f>
        <v>MARIJANOVIC</v>
      </c>
      <c r="C5177" t="str">
        <f>anotacoes!F5177</f>
        <v>MAMMADLI</v>
      </c>
      <c r="D5177" t="s">
        <v>10434</v>
      </c>
      <c r="E5177">
        <f>anotacoes!A5177</f>
        <v>74</v>
      </c>
      <c r="F5177" t="str">
        <f>anotacoes!K5177</f>
        <v xml:space="preserve"> 00:10:24,677</v>
      </c>
      <c r="G5177" t="str">
        <f>anotacoes!L5177</f>
        <v xml:space="preserve"> 00:10:25,100</v>
      </c>
      <c r="H5177" t="str">
        <f>IF(J5177="PAUSE",D5177,IF(anotacoes!G5181=conversao_anotacoes!B5177,conversao_anotacoes!B5177,conversao_anotacoes!C5177))</f>
        <v>MARIJANOVIC</v>
      </c>
      <c r="I5177" t="str">
        <f t="shared" si="80"/>
        <v>MAMMADLI</v>
      </c>
      <c r="J5177" t="str">
        <f>UPPER(anotacoes!H5177)</f>
        <v>GRIP TIME</v>
      </c>
      <c r="K5177" t="str">
        <f>UPPER(anotacoes!I5177)</f>
        <v>LEFT COLLAR LEFT SLEEVE</v>
      </c>
      <c r="L5177" s="6" t="str">
        <f>IF(anotacoes!N5177=0,"",anotacoes!N5177)</f>
        <v/>
      </c>
      <c r="M5177" t="str">
        <f>IF(anotacoes!M5177=0,"",UPPER(anotacoes!M5177))</f>
        <v/>
      </c>
    </row>
    <row r="5178" spans="1:13" x14ac:dyDescent="0.25">
      <c r="A5178" t="str">
        <f>anotacoes!C5178</f>
        <v>WORLD CHAMPIONSHIP PARIS</v>
      </c>
      <c r="B5178" t="str">
        <f>anotacoes!E5178</f>
        <v>MARIJANOVIC</v>
      </c>
      <c r="C5178" t="str">
        <f>anotacoes!F5178</f>
        <v>MAMMADLI</v>
      </c>
      <c r="D5178" t="s">
        <v>10434</v>
      </c>
      <c r="E5178">
        <f>anotacoes!A5178</f>
        <v>74</v>
      </c>
      <c r="F5178" t="str">
        <f>anotacoes!K5178</f>
        <v xml:space="preserve"> 00:10:25,100</v>
      </c>
      <c r="G5178" t="str">
        <f>anotacoes!L5178</f>
        <v xml:space="preserve"> 00:10:26,528</v>
      </c>
      <c r="H5178" t="str">
        <f>IF(J5178="PAUSE",D5178,IF(anotacoes!G5182=conversao_anotacoes!B5178,conversao_anotacoes!B5178,conversao_anotacoes!C5178))</f>
        <v>MARIJANOVIC</v>
      </c>
      <c r="I5178" t="str">
        <f t="shared" si="80"/>
        <v>MAMMADLI</v>
      </c>
      <c r="J5178" t="str">
        <f>UPPER(anotacoes!H5178)</f>
        <v>ATTACK</v>
      </c>
      <c r="K5178" t="str">
        <f>UPPER(anotacoes!I5178)</f>
        <v>OUCHI GARI</v>
      </c>
      <c r="L5178" s="6">
        <f>IF(anotacoes!N5178=0,"",anotacoes!N5178)</f>
        <v>7</v>
      </c>
      <c r="M5178" t="str">
        <f>IF(anotacoes!M5178=0,"",UPPER(anotacoes!M5178))</f>
        <v/>
      </c>
    </row>
    <row r="5179" spans="1:13" x14ac:dyDescent="0.25">
      <c r="A5179" t="str">
        <f>anotacoes!C5179</f>
        <v>WORLD CHAMPIONSHIP PARIS</v>
      </c>
      <c r="B5179" t="str">
        <f>anotacoes!E5179</f>
        <v>MARIJANOVIC</v>
      </c>
      <c r="C5179" t="str">
        <f>anotacoes!F5179</f>
        <v>MAMMADLI</v>
      </c>
      <c r="D5179" t="s">
        <v>10434</v>
      </c>
      <c r="E5179">
        <f>anotacoes!A5179</f>
        <v>74</v>
      </c>
      <c r="F5179" t="str">
        <f>anotacoes!K5179</f>
        <v xml:space="preserve"> 00:10:26,528</v>
      </c>
      <c r="G5179" t="str">
        <f>anotacoes!L5179</f>
        <v xml:space="preserve"> 00:10:27,935</v>
      </c>
      <c r="H5179" t="str">
        <f>IF(J5179="PAUSE",D5179,IF(anotacoes!G5183=conversao_anotacoes!B5179,conversao_anotacoes!B5179,conversao_anotacoes!C5179))</f>
        <v>MARIJANOVIC</v>
      </c>
      <c r="I5179" t="str">
        <f t="shared" si="80"/>
        <v>MAMMADLI</v>
      </c>
      <c r="J5179" t="str">
        <f>UPPER(anotacoes!H5179)</f>
        <v>GRIP TIME</v>
      </c>
      <c r="K5179" t="str">
        <f>UPPER(anotacoes!I5179)</f>
        <v>LEFT COLLAR RIGHT COLLAR</v>
      </c>
      <c r="L5179" s="6" t="str">
        <f>IF(anotacoes!N5179=0,"",anotacoes!N5179)</f>
        <v/>
      </c>
      <c r="M5179" t="str">
        <f>IF(anotacoes!M5179=0,"",UPPER(anotacoes!M5179))</f>
        <v/>
      </c>
    </row>
    <row r="5180" spans="1:13" x14ac:dyDescent="0.25">
      <c r="A5180" t="str">
        <f>anotacoes!C5180</f>
        <v>WORLD CHAMPIONSHIP PARIS</v>
      </c>
      <c r="B5180" t="str">
        <f>anotacoes!E5180</f>
        <v>MARIJANOVIC</v>
      </c>
      <c r="C5180" t="str">
        <f>anotacoes!F5180</f>
        <v>MAMMADLI</v>
      </c>
      <c r="D5180" t="s">
        <v>10434</v>
      </c>
      <c r="E5180">
        <f>anotacoes!A5180</f>
        <v>74</v>
      </c>
      <c r="F5180" t="str">
        <f>anotacoes!K5180</f>
        <v xml:space="preserve"> 00:10:28,099</v>
      </c>
      <c r="G5180" t="str">
        <f>anotacoes!L5180</f>
        <v xml:space="preserve"> 00:10:35,017</v>
      </c>
      <c r="H5180" t="str">
        <f>IF(J5180="PAUSE",D5180,IF(anotacoes!G5184=conversao_anotacoes!B5180,conversao_anotacoes!B5180,conversao_anotacoes!C5180))</f>
        <v>&lt;ARBITRO DESCONHECIDO&gt;</v>
      </c>
      <c r="I5180" t="str">
        <f t="shared" si="80"/>
        <v/>
      </c>
      <c r="J5180" t="str">
        <f>UPPER(anotacoes!H5180)</f>
        <v>PAUSE</v>
      </c>
      <c r="K5180" t="str">
        <f>UPPER(anotacoes!I5180)</f>
        <v>&lt;UNCLASSIFIED&gt;</v>
      </c>
      <c r="L5180" s="6" t="str">
        <f>IF(anotacoes!N5180=0,"",anotacoes!N5180)</f>
        <v/>
      </c>
      <c r="M5180" t="str">
        <f>IF(anotacoes!M5180=0,"",UPPER(anotacoes!M5180))</f>
        <v/>
      </c>
    </row>
    <row r="5181" spans="1:13" x14ac:dyDescent="0.25">
      <c r="A5181" t="str">
        <f>anotacoes!C5181</f>
        <v>WORLD CHAMPIONSHIP PARIS</v>
      </c>
      <c r="B5181" t="str">
        <f>anotacoes!E5181</f>
        <v>MARIJANOVIC</v>
      </c>
      <c r="C5181" t="str">
        <f>anotacoes!F5181</f>
        <v>MAMMADLI</v>
      </c>
      <c r="D5181" t="s">
        <v>10434</v>
      </c>
      <c r="E5181">
        <f>anotacoes!A5181</f>
        <v>74</v>
      </c>
      <c r="F5181" t="str">
        <f>anotacoes!K5181</f>
        <v xml:space="preserve"> 00:10:35,017</v>
      </c>
      <c r="G5181" t="str">
        <f>anotacoes!L5181</f>
        <v xml:space="preserve"> 00:10:36,244</v>
      </c>
      <c r="H5181" t="str">
        <f>IF(J5181="PAUSE",D5181,IF(anotacoes!G5185=conversao_anotacoes!B5181,conversao_anotacoes!B5181,conversao_anotacoes!C5181))</f>
        <v>MARIJANOVIC</v>
      </c>
      <c r="I5181" t="str">
        <f t="shared" si="80"/>
        <v>MAMMADLI</v>
      </c>
      <c r="J5181" t="str">
        <f>UPPER(anotacoes!H5181)</f>
        <v>DISPLACEMENT</v>
      </c>
      <c r="K5181" t="str">
        <f>UPPER(anotacoes!I5181)</f>
        <v>CIRCULAR RIGHT</v>
      </c>
      <c r="L5181" s="6" t="str">
        <f>IF(anotacoes!N5181=0,"",anotacoes!N5181)</f>
        <v/>
      </c>
      <c r="M5181" t="str">
        <f>IF(anotacoes!M5181=0,"",UPPER(anotacoes!M5181))</f>
        <v/>
      </c>
    </row>
    <row r="5182" spans="1:13" x14ac:dyDescent="0.25">
      <c r="A5182" t="str">
        <f>anotacoes!C5182</f>
        <v>WORLD CHAMPIONSHIP PARIS</v>
      </c>
      <c r="B5182" t="str">
        <f>anotacoes!E5182</f>
        <v>MARIJANOVIC</v>
      </c>
      <c r="C5182" t="str">
        <f>anotacoes!F5182</f>
        <v>MAMMADLI</v>
      </c>
      <c r="D5182" t="s">
        <v>10434</v>
      </c>
      <c r="E5182">
        <f>anotacoes!A5182</f>
        <v>74</v>
      </c>
      <c r="F5182" t="str">
        <f>anotacoes!K5182</f>
        <v xml:space="preserve"> 00:10:36,244</v>
      </c>
      <c r="G5182" t="str">
        <f>anotacoes!L5182</f>
        <v xml:space="preserve"> 00:10:40,347</v>
      </c>
      <c r="H5182" t="str">
        <f>IF(J5182="PAUSE",D5182,IF(anotacoes!G5186=conversao_anotacoes!B5182,conversao_anotacoes!B5182,conversao_anotacoes!C5182))</f>
        <v>MARIJANOVIC</v>
      </c>
      <c r="I5182" t="str">
        <f t="shared" si="80"/>
        <v>MAMMADLI</v>
      </c>
      <c r="J5182" t="str">
        <f>UPPER(anotacoes!H5182)</f>
        <v>DISPLACEMENT</v>
      </c>
      <c r="K5182" t="str">
        <f>UPPER(anotacoes!I5182)</f>
        <v>2-3 STEP HESITANT RIGHT</v>
      </c>
      <c r="L5182" s="6" t="str">
        <f>IF(anotacoes!N5182=0,"",anotacoes!N5182)</f>
        <v/>
      </c>
      <c r="M5182" t="str">
        <f>IF(anotacoes!M5182=0,"",UPPER(anotacoes!M5182))</f>
        <v/>
      </c>
    </row>
    <row r="5183" spans="1:13" x14ac:dyDescent="0.25">
      <c r="A5183" t="str">
        <f>anotacoes!C5183</f>
        <v>WORLD CHAMPIONSHIP PARIS</v>
      </c>
      <c r="B5183" t="str">
        <f>anotacoes!E5183</f>
        <v>MARIJANOVIC</v>
      </c>
      <c r="C5183" t="str">
        <f>anotacoes!F5183</f>
        <v>MAMMADLI</v>
      </c>
      <c r="D5183" t="s">
        <v>10434</v>
      </c>
      <c r="E5183">
        <f>anotacoes!A5183</f>
        <v>74</v>
      </c>
      <c r="F5183" t="str">
        <f>anotacoes!K5183</f>
        <v xml:space="preserve"> 00:10:40,347</v>
      </c>
      <c r="G5183" t="str">
        <f>anotacoes!L5183</f>
        <v xml:space="preserve"> 00:10:41,224</v>
      </c>
      <c r="H5183" t="str">
        <f>IF(J5183="PAUSE",D5183,IF(anotacoes!G5187=conversao_anotacoes!B5183,conversao_anotacoes!B5183,conversao_anotacoes!C5183))</f>
        <v>MARIJANOVIC</v>
      </c>
      <c r="I5183" t="str">
        <f t="shared" si="80"/>
        <v>MAMMADLI</v>
      </c>
      <c r="J5183" t="str">
        <f>UPPER(anotacoes!H5183)</f>
        <v>DISPLACEMENT</v>
      </c>
      <c r="K5183" t="str">
        <f>UPPER(anotacoes!I5183)</f>
        <v>TRY TO GRIP WITH CONTACT</v>
      </c>
      <c r="L5183" s="6" t="str">
        <f>IF(anotacoes!N5183=0,"",anotacoes!N5183)</f>
        <v/>
      </c>
      <c r="M5183" t="str">
        <f>IF(anotacoes!M5183=0,"",UPPER(anotacoes!M5183))</f>
        <v/>
      </c>
    </row>
    <row r="5184" spans="1:13" x14ac:dyDescent="0.25">
      <c r="A5184" t="str">
        <f>anotacoes!C5184</f>
        <v>WORLD CHAMPIONSHIP PARIS</v>
      </c>
      <c r="B5184" t="str">
        <f>anotacoes!E5184</f>
        <v>MARIJANOVIC</v>
      </c>
      <c r="C5184" t="str">
        <f>anotacoes!F5184</f>
        <v>MAMMADLI</v>
      </c>
      <c r="D5184" t="s">
        <v>10434</v>
      </c>
      <c r="E5184">
        <f>anotacoes!A5184</f>
        <v>74</v>
      </c>
      <c r="F5184" t="str">
        <f>anotacoes!K5184</f>
        <v xml:space="preserve"> 00:10:41,224</v>
      </c>
      <c r="G5184" t="str">
        <f>anotacoes!L5184</f>
        <v xml:space="preserve"> 00:10:44,558</v>
      </c>
      <c r="H5184" t="str">
        <f>IF(J5184="PAUSE",D5184,IF(anotacoes!G5188=conversao_anotacoes!B5184,conversao_anotacoes!B5184,conversao_anotacoes!C5184))</f>
        <v>MARIJANOVIC</v>
      </c>
      <c r="I5184" t="str">
        <f t="shared" si="80"/>
        <v>MAMMADLI</v>
      </c>
      <c r="J5184" t="str">
        <f>UPPER(anotacoes!H5184)</f>
        <v>GRIP TIME</v>
      </c>
      <c r="K5184" t="str">
        <f>UPPER(anotacoes!I5184)</f>
        <v>RIGHT SLEEVE LEFT SLEEVE</v>
      </c>
      <c r="L5184" s="6" t="str">
        <f>IF(anotacoes!N5184=0,"",anotacoes!N5184)</f>
        <v/>
      </c>
      <c r="M5184" t="str">
        <f>IF(anotacoes!M5184=0,"",UPPER(anotacoes!M5184))</f>
        <v/>
      </c>
    </row>
    <row r="5185" spans="1:13" x14ac:dyDescent="0.25">
      <c r="A5185" t="str">
        <f>anotacoes!C5185</f>
        <v>WORLD CHAMPIONSHIP PARIS</v>
      </c>
      <c r="B5185" t="str">
        <f>anotacoes!E5185</f>
        <v>MARIJANOVIC</v>
      </c>
      <c r="C5185" t="str">
        <f>anotacoes!F5185</f>
        <v>MAMMADLI</v>
      </c>
      <c r="D5185" t="s">
        <v>10434</v>
      </c>
      <c r="E5185">
        <f>anotacoes!A5185</f>
        <v>74</v>
      </c>
      <c r="F5185" t="str">
        <f>anotacoes!K5185</f>
        <v xml:space="preserve"> 00:10:44,558</v>
      </c>
      <c r="G5185" t="str">
        <f>anotacoes!L5185</f>
        <v xml:space="preserve"> 00:10:45,290</v>
      </c>
      <c r="H5185" t="str">
        <f>IF(J5185="PAUSE",D5185,IF(anotacoes!G5189=conversao_anotacoes!B5185,conversao_anotacoes!B5185,conversao_anotacoes!C5185))</f>
        <v>MARIJANOVIC</v>
      </c>
      <c r="I5185" t="str">
        <f t="shared" si="80"/>
        <v>MAMMADLI</v>
      </c>
      <c r="J5185" t="str">
        <f>UPPER(anotacoes!H5185)</f>
        <v>DEFENSE</v>
      </c>
      <c r="K5185" t="str">
        <f>UPPER(anotacoes!I5185)</f>
        <v>TAE-SABAKI RIGHT INCLINED</v>
      </c>
      <c r="L5185" s="6" t="str">
        <f>IF(anotacoes!N5185=0,"",anotacoes!N5185)</f>
        <v/>
      </c>
      <c r="M5185" t="str">
        <f>IF(anotacoes!M5185=0,"",UPPER(anotacoes!M5185))</f>
        <v/>
      </c>
    </row>
    <row r="5186" spans="1:13" x14ac:dyDescent="0.25">
      <c r="A5186" t="str">
        <f>anotacoes!C5186</f>
        <v>WORLD CHAMPIONSHIP PARIS</v>
      </c>
      <c r="B5186" t="str">
        <f>anotacoes!E5186</f>
        <v>MARIJANOVIC</v>
      </c>
      <c r="C5186" t="str">
        <f>anotacoes!F5186</f>
        <v>MAMMADLI</v>
      </c>
      <c r="D5186" t="s">
        <v>10434</v>
      </c>
      <c r="E5186">
        <f>anotacoes!A5186</f>
        <v>74</v>
      </c>
      <c r="F5186" t="str">
        <f>anotacoes!K5186</f>
        <v xml:space="preserve"> 00:10:45,290</v>
      </c>
      <c r="G5186" t="str">
        <f>anotacoes!L5186</f>
        <v xml:space="preserve"> 00:10:47,724</v>
      </c>
      <c r="H5186" t="str">
        <f>IF(J5186="PAUSE",D5186,IF(anotacoes!G5190=conversao_anotacoes!B5186,conversao_anotacoes!B5186,conversao_anotacoes!C5186))</f>
        <v>MARIJANOVIC</v>
      </c>
      <c r="I5186" t="str">
        <f t="shared" si="80"/>
        <v>MAMMADLI</v>
      </c>
      <c r="J5186" t="str">
        <f>UPPER(anotacoes!H5186)</f>
        <v>GROUNDWORK COMBAT</v>
      </c>
      <c r="K5186" t="str">
        <f>UPPER(anotacoes!I5186)</f>
        <v>DEFENSIVE POSITION</v>
      </c>
      <c r="L5186" s="6" t="str">
        <f>IF(anotacoes!N5186=0,"",anotacoes!N5186)</f>
        <v/>
      </c>
      <c r="M5186" t="str">
        <f>IF(anotacoes!M5186=0,"",UPPER(anotacoes!M5186))</f>
        <v/>
      </c>
    </row>
    <row r="5187" spans="1:13" x14ac:dyDescent="0.25">
      <c r="A5187" t="str">
        <f>anotacoes!C5187</f>
        <v>WORLD CHAMPIONSHIP PARIS</v>
      </c>
      <c r="B5187" t="str">
        <f>anotacoes!E5187</f>
        <v>MARIJANOVIC</v>
      </c>
      <c r="C5187" t="str">
        <f>anotacoes!F5187</f>
        <v>MAMMADLI</v>
      </c>
      <c r="D5187" t="s">
        <v>10434</v>
      </c>
      <c r="E5187">
        <f>anotacoes!A5187</f>
        <v>74</v>
      </c>
      <c r="F5187" t="str">
        <f>anotacoes!K5187</f>
        <v xml:space="preserve"> 00:10:47,908</v>
      </c>
      <c r="G5187" t="str">
        <f>anotacoes!L5187</f>
        <v xml:space="preserve"> 00:11:40,086</v>
      </c>
      <c r="H5187" t="str">
        <f>IF(J5187="PAUSE",D5187,IF(anotacoes!G5191=conversao_anotacoes!B5187,conversao_anotacoes!B5187,conversao_anotacoes!C5187))</f>
        <v>&lt;ARBITRO DESCONHECIDO&gt;</v>
      </c>
      <c r="I5187" t="str">
        <f t="shared" ref="I5187:I5250" si="81">IF(H5187=D5187,"",IF(H5187=B5187,C5187,B5187))</f>
        <v/>
      </c>
      <c r="J5187" t="str">
        <f>UPPER(anotacoes!H5187)</f>
        <v>PAUSE</v>
      </c>
      <c r="K5187" t="str">
        <f>UPPER(anotacoes!I5187)</f>
        <v>&lt;UNCLASSIFIED&gt;</v>
      </c>
      <c r="L5187" s="6" t="str">
        <f>IF(anotacoes!N5187=0,"",anotacoes!N5187)</f>
        <v/>
      </c>
      <c r="M5187" t="str">
        <f>IF(anotacoes!M5187=0,"",UPPER(anotacoes!M5187))</f>
        <v/>
      </c>
    </row>
    <row r="5188" spans="1:13" x14ac:dyDescent="0.25">
      <c r="A5188" t="str">
        <f>anotacoes!C5188</f>
        <v>WORLD CHAMPIONSHIP PARIS</v>
      </c>
      <c r="B5188" t="str">
        <f>anotacoes!E5188</f>
        <v>MARIJANOVIC</v>
      </c>
      <c r="C5188" t="str">
        <f>anotacoes!F5188</f>
        <v>MAMMADLI</v>
      </c>
      <c r="D5188" t="s">
        <v>10434</v>
      </c>
      <c r="E5188">
        <f>anotacoes!A5188</f>
        <v>74</v>
      </c>
      <c r="F5188" t="str">
        <f>anotacoes!K5188</f>
        <v xml:space="preserve"> 00:11:40,086</v>
      </c>
      <c r="G5188" t="str">
        <f>anotacoes!L5188</f>
        <v xml:space="preserve"> 00:11:43,146</v>
      </c>
      <c r="H5188" t="str">
        <f>IF(J5188="PAUSE",D5188,IF(anotacoes!G5192=conversao_anotacoes!B5188,conversao_anotacoes!B5188,conversao_anotacoes!C5188))</f>
        <v>MARIJANOVIC</v>
      </c>
      <c r="I5188" t="str">
        <f t="shared" si="81"/>
        <v>MAMMADLI</v>
      </c>
      <c r="J5188" t="str">
        <f>UPPER(anotacoes!H5188)</f>
        <v>DISPLACEMENT</v>
      </c>
      <c r="K5188" t="str">
        <f>UPPER(anotacoes!I5188)</f>
        <v>2-3 STEP HESITANT RIGHT</v>
      </c>
      <c r="L5188" s="6" t="str">
        <f>IF(anotacoes!N5188=0,"",anotacoes!N5188)</f>
        <v/>
      </c>
      <c r="M5188" t="str">
        <f>IF(anotacoes!M5188=0,"",UPPER(anotacoes!M5188))</f>
        <v/>
      </c>
    </row>
    <row r="5189" spans="1:13" x14ac:dyDescent="0.25">
      <c r="A5189" t="str">
        <f>anotacoes!C5189</f>
        <v>WORLD CHAMPIONSHIP PARIS</v>
      </c>
      <c r="B5189" t="str">
        <f>anotacoes!E5189</f>
        <v>MARIJANOVIC</v>
      </c>
      <c r="C5189" t="str">
        <f>anotacoes!F5189</f>
        <v>MAMMADLI</v>
      </c>
      <c r="D5189" t="s">
        <v>10434</v>
      </c>
      <c r="E5189">
        <f>anotacoes!A5189</f>
        <v>74</v>
      </c>
      <c r="F5189" t="str">
        <f>anotacoes!K5189</f>
        <v xml:space="preserve"> 00:11:43,146</v>
      </c>
      <c r="G5189" t="str">
        <f>anotacoes!L5189</f>
        <v xml:space="preserve"> 00:11:44,260</v>
      </c>
      <c r="H5189" t="str">
        <f>IF(J5189="PAUSE",D5189,IF(anotacoes!G5193=conversao_anotacoes!B5189,conversao_anotacoes!B5189,conversao_anotacoes!C5189))</f>
        <v>MARIJANOVIC</v>
      </c>
      <c r="I5189" t="str">
        <f t="shared" si="81"/>
        <v>MAMMADLI</v>
      </c>
      <c r="J5189" t="str">
        <f>UPPER(anotacoes!H5189)</f>
        <v>DISPLACEMENT</v>
      </c>
      <c r="K5189" t="str">
        <f>UPPER(anotacoes!I5189)</f>
        <v>TRY TO GRIP WITH CONTACT</v>
      </c>
      <c r="L5189" s="6" t="str">
        <f>IF(anotacoes!N5189=0,"",anotacoes!N5189)</f>
        <v/>
      </c>
      <c r="M5189" t="str">
        <f>IF(anotacoes!M5189=0,"",UPPER(anotacoes!M5189))</f>
        <v/>
      </c>
    </row>
    <row r="5190" spans="1:13" x14ac:dyDescent="0.25">
      <c r="A5190" t="str">
        <f>anotacoes!C5190</f>
        <v>WORLD CHAMPIONSHIP PARIS</v>
      </c>
      <c r="B5190" t="str">
        <f>anotacoes!E5190</f>
        <v>MARIJANOVIC</v>
      </c>
      <c r="C5190" t="str">
        <f>anotacoes!F5190</f>
        <v>MAMMADLI</v>
      </c>
      <c r="D5190" t="s">
        <v>10434</v>
      </c>
      <c r="E5190">
        <f>anotacoes!A5190</f>
        <v>74</v>
      </c>
      <c r="F5190" t="str">
        <f>anotacoes!K5190</f>
        <v xml:space="preserve"> 00:11:44,260</v>
      </c>
      <c r="G5190" t="str">
        <f>anotacoes!L5190</f>
        <v xml:space="preserve"> 00:11:49,360</v>
      </c>
      <c r="H5190" t="str">
        <f>IF(J5190="PAUSE",D5190,IF(anotacoes!G5194=conversao_anotacoes!B5190,conversao_anotacoes!B5190,conversao_anotacoes!C5190))</f>
        <v>MARIJANOVIC</v>
      </c>
      <c r="I5190" t="str">
        <f t="shared" si="81"/>
        <v>MAMMADLI</v>
      </c>
      <c r="J5190" t="str">
        <f>UPPER(anotacoes!H5190)</f>
        <v>GRIP TIME</v>
      </c>
      <c r="K5190" t="str">
        <f>UPPER(anotacoes!I5190)</f>
        <v>LEFT COLLAR RIGHT COLLAR</v>
      </c>
      <c r="L5190" s="6" t="str">
        <f>IF(anotacoes!N5190=0,"",anotacoes!N5190)</f>
        <v/>
      </c>
      <c r="M5190" t="str">
        <f>IF(anotacoes!M5190=0,"",UPPER(anotacoes!M5190))</f>
        <v/>
      </c>
    </row>
    <row r="5191" spans="1:13" x14ac:dyDescent="0.25">
      <c r="A5191" t="str">
        <f>anotacoes!C5191</f>
        <v>WORLD CHAMPIONSHIP PARIS</v>
      </c>
      <c r="B5191" t="str">
        <f>anotacoes!E5191</f>
        <v>MARIJANOVIC</v>
      </c>
      <c r="C5191" t="str">
        <f>anotacoes!F5191</f>
        <v>MAMMADLI</v>
      </c>
      <c r="D5191" t="s">
        <v>10434</v>
      </c>
      <c r="E5191">
        <f>anotacoes!A5191</f>
        <v>74</v>
      </c>
      <c r="F5191" t="str">
        <f>anotacoes!K5191</f>
        <v xml:space="preserve"> 00:11:49,504</v>
      </c>
      <c r="G5191" t="str">
        <f>anotacoes!L5191</f>
        <v xml:space="preserve"> 00:11:56,029</v>
      </c>
      <c r="H5191" t="str">
        <f>IF(J5191="PAUSE",D5191,IF(anotacoes!G5195=conversao_anotacoes!B5191,conversao_anotacoes!B5191,conversao_anotacoes!C5191))</f>
        <v>&lt;ARBITRO DESCONHECIDO&gt;</v>
      </c>
      <c r="I5191" t="str">
        <f t="shared" si="81"/>
        <v/>
      </c>
      <c r="J5191" t="str">
        <f>UPPER(anotacoes!H5191)</f>
        <v>PAUSE</v>
      </c>
      <c r="K5191" t="str">
        <f>UPPER(anotacoes!I5191)</f>
        <v>&lt;UNCLASSIFIED&gt;</v>
      </c>
      <c r="L5191" s="6" t="str">
        <f>IF(anotacoes!N5191=0,"",anotacoes!N5191)</f>
        <v/>
      </c>
      <c r="M5191" t="str">
        <f>IF(anotacoes!M5191=0,"",UPPER(anotacoes!M5191))</f>
        <v/>
      </c>
    </row>
    <row r="5192" spans="1:13" x14ac:dyDescent="0.25">
      <c r="A5192" t="str">
        <f>anotacoes!C5192</f>
        <v>WORLD CHAMPIONSHIP PARIS</v>
      </c>
      <c r="B5192" t="str">
        <f>anotacoes!E5192</f>
        <v>MARIJANOVIC</v>
      </c>
      <c r="C5192" t="str">
        <f>anotacoes!F5192</f>
        <v>MAMMADLI</v>
      </c>
      <c r="D5192" t="s">
        <v>10434</v>
      </c>
      <c r="E5192">
        <f>anotacoes!A5192</f>
        <v>74</v>
      </c>
      <c r="F5192" t="str">
        <f>anotacoes!K5192</f>
        <v xml:space="preserve"> 00:11:56,029</v>
      </c>
      <c r="G5192" t="str">
        <f>anotacoes!L5192</f>
        <v xml:space="preserve"> 00:11:58,016</v>
      </c>
      <c r="H5192" t="str">
        <f>IF(J5192="PAUSE",D5192,IF(anotacoes!G5196=conversao_anotacoes!B5192,conversao_anotacoes!B5192,conversao_anotacoes!C5192))</f>
        <v>MARIJANOVIC</v>
      </c>
      <c r="I5192" t="str">
        <f t="shared" si="81"/>
        <v>MAMMADLI</v>
      </c>
      <c r="J5192" t="str">
        <f>UPPER(anotacoes!H5192)</f>
        <v>DISPLACEMENT</v>
      </c>
      <c r="K5192" t="str">
        <f>UPPER(anotacoes!I5192)</f>
        <v>CIRCULAR LEFT</v>
      </c>
      <c r="L5192" s="6" t="str">
        <f>IF(anotacoes!N5192=0,"",anotacoes!N5192)</f>
        <v/>
      </c>
      <c r="M5192" t="str">
        <f>IF(anotacoes!M5192=0,"",UPPER(anotacoes!M5192))</f>
        <v/>
      </c>
    </row>
    <row r="5193" spans="1:13" x14ac:dyDescent="0.25">
      <c r="A5193" t="str">
        <f>anotacoes!C5193</f>
        <v>WORLD CHAMPIONSHIP PARIS</v>
      </c>
      <c r="B5193" t="str">
        <f>anotacoes!E5193</f>
        <v>MARIJANOVIC</v>
      </c>
      <c r="C5193" t="str">
        <f>anotacoes!F5193</f>
        <v>MAMMADLI</v>
      </c>
      <c r="D5193" t="s">
        <v>10434</v>
      </c>
      <c r="E5193">
        <f>anotacoes!A5193</f>
        <v>74</v>
      </c>
      <c r="F5193" t="str">
        <f>anotacoes!K5193</f>
        <v xml:space="preserve"> 00:11:58,016</v>
      </c>
      <c r="G5193" t="str">
        <f>anotacoes!L5193</f>
        <v xml:space="preserve"> 00:12:01,496</v>
      </c>
      <c r="H5193" t="str">
        <f>IF(J5193="PAUSE",D5193,IF(anotacoes!G5197=conversao_anotacoes!B5193,conversao_anotacoes!B5193,conversao_anotacoes!C5193))</f>
        <v>MARIJANOVIC</v>
      </c>
      <c r="I5193" t="str">
        <f t="shared" si="81"/>
        <v>MAMMADLI</v>
      </c>
      <c r="J5193" t="str">
        <f>UPPER(anotacoes!H5193)</f>
        <v>DISPLACEMENT</v>
      </c>
      <c r="K5193" t="str">
        <f>UPPER(anotacoes!I5193)</f>
        <v>2-3 STEP HESITANT LEFT</v>
      </c>
      <c r="L5193" s="6" t="str">
        <f>IF(anotacoes!N5193=0,"",anotacoes!N5193)</f>
        <v/>
      </c>
      <c r="M5193" t="str">
        <f>IF(anotacoes!M5193=0,"",UPPER(anotacoes!M5193))</f>
        <v/>
      </c>
    </row>
    <row r="5194" spans="1:13" x14ac:dyDescent="0.25">
      <c r="A5194" t="str">
        <f>anotacoes!C5194</f>
        <v>WORLD CHAMPIONSHIP PARIS</v>
      </c>
      <c r="B5194" t="str">
        <f>anotacoes!E5194</f>
        <v>MARIJANOVIC</v>
      </c>
      <c r="C5194" t="str">
        <f>anotacoes!F5194</f>
        <v>MAMMADLI</v>
      </c>
      <c r="D5194" t="s">
        <v>10434</v>
      </c>
      <c r="E5194">
        <f>anotacoes!A5194</f>
        <v>74</v>
      </c>
      <c r="F5194" t="str">
        <f>anotacoes!K5194</f>
        <v xml:space="preserve"> 00:12:01,496</v>
      </c>
      <c r="G5194" t="str">
        <f>anotacoes!L5194</f>
        <v xml:space="preserve"> 00:12:02,783</v>
      </c>
      <c r="H5194" t="str">
        <f>IF(J5194="PAUSE",D5194,IF(anotacoes!G5198=conversao_anotacoes!B5194,conversao_anotacoes!B5194,conversao_anotacoes!C5194))</f>
        <v>MARIJANOVIC</v>
      </c>
      <c r="I5194" t="str">
        <f t="shared" si="81"/>
        <v>MAMMADLI</v>
      </c>
      <c r="J5194" t="str">
        <f>UPPER(anotacoes!H5194)</f>
        <v>GRIP TIME</v>
      </c>
      <c r="K5194" t="str">
        <f>UPPER(anotacoes!I5194)</f>
        <v>LEFT COLLAR RIGHT COLLAR</v>
      </c>
      <c r="L5194" s="6" t="str">
        <f>IF(anotacoes!N5194=0,"",anotacoes!N5194)</f>
        <v/>
      </c>
      <c r="M5194" t="str">
        <f>IF(anotacoes!M5194=0,"",UPPER(anotacoes!M5194))</f>
        <v/>
      </c>
    </row>
    <row r="5195" spans="1:13" x14ac:dyDescent="0.25">
      <c r="A5195" t="str">
        <f>anotacoes!C5195</f>
        <v>WORLD CHAMPIONSHIP PARIS</v>
      </c>
      <c r="B5195" t="str">
        <f>anotacoes!E5195</f>
        <v>MARIJANOVIC</v>
      </c>
      <c r="C5195" t="str">
        <f>anotacoes!F5195</f>
        <v>MAMMADLI</v>
      </c>
      <c r="D5195" t="s">
        <v>10434</v>
      </c>
      <c r="E5195">
        <f>anotacoes!A5195</f>
        <v>74</v>
      </c>
      <c r="F5195" t="str">
        <f>anotacoes!K5195</f>
        <v xml:space="preserve"> 00:12:02,783</v>
      </c>
      <c r="G5195" t="str">
        <f>anotacoes!L5195</f>
        <v xml:space="preserve"> 00:12:03,926</v>
      </c>
      <c r="H5195" t="str">
        <f>IF(J5195="PAUSE",D5195,IF(anotacoes!G5199=conversao_anotacoes!B5195,conversao_anotacoes!B5195,conversao_anotacoes!C5195))</f>
        <v>MARIJANOVIC</v>
      </c>
      <c r="I5195" t="str">
        <f t="shared" si="81"/>
        <v>MAMMADLI</v>
      </c>
      <c r="J5195" t="str">
        <f>UPPER(anotacoes!H5195)</f>
        <v>GRIP TIME</v>
      </c>
      <c r="K5195" t="str">
        <f>UPPER(anotacoes!I5195)</f>
        <v>LEFT COLLAR RIGHT SLEEVE</v>
      </c>
      <c r="L5195" s="6" t="str">
        <f>IF(anotacoes!N5195=0,"",anotacoes!N5195)</f>
        <v/>
      </c>
      <c r="M5195" t="str">
        <f>IF(anotacoes!M5195=0,"",UPPER(anotacoes!M5195))</f>
        <v/>
      </c>
    </row>
    <row r="5196" spans="1:13" x14ac:dyDescent="0.25">
      <c r="A5196" t="str">
        <f>anotacoes!C5196</f>
        <v>WORLD CHAMPIONSHIP PARIS</v>
      </c>
      <c r="B5196" t="str">
        <f>anotacoes!E5196</f>
        <v>MARIJANOVIC</v>
      </c>
      <c r="C5196" t="str">
        <f>anotacoes!F5196</f>
        <v>MAMMADLI</v>
      </c>
      <c r="D5196" t="s">
        <v>10434</v>
      </c>
      <c r="E5196">
        <f>anotacoes!A5196</f>
        <v>74</v>
      </c>
      <c r="F5196" t="str">
        <f>anotacoes!K5196</f>
        <v xml:space="preserve"> 00:12:03,926</v>
      </c>
      <c r="G5196" t="str">
        <f>anotacoes!L5196</f>
        <v xml:space="preserve"> 00:12:05,327</v>
      </c>
      <c r="H5196" t="str">
        <f>IF(J5196="PAUSE",D5196,IF(anotacoes!G5200=conversao_anotacoes!B5196,conversao_anotacoes!B5196,conversao_anotacoes!C5196))</f>
        <v>MARIJANOVIC</v>
      </c>
      <c r="I5196" t="str">
        <f t="shared" si="81"/>
        <v>MAMMADLI</v>
      </c>
      <c r="J5196" t="str">
        <f>UPPER(anotacoes!H5196)</f>
        <v>DEFENSE</v>
      </c>
      <c r="K5196" t="str">
        <f>UPPER(anotacoes!I5196)</f>
        <v>USING BODY MASS</v>
      </c>
      <c r="L5196" s="6" t="str">
        <f>IF(anotacoes!N5196=0,"",anotacoes!N5196)</f>
        <v/>
      </c>
      <c r="M5196" t="str">
        <f>IF(anotacoes!M5196=0,"",UPPER(anotacoes!M5196))</f>
        <v/>
      </c>
    </row>
    <row r="5197" spans="1:13" x14ac:dyDescent="0.25">
      <c r="A5197" t="str">
        <f>anotacoes!C5197</f>
        <v>WORLD CHAMPIONSHIP PARIS</v>
      </c>
      <c r="B5197" t="str">
        <f>anotacoes!E5197</f>
        <v>MARIJANOVIC</v>
      </c>
      <c r="C5197" t="str">
        <f>anotacoes!F5197</f>
        <v>MAMMADLI</v>
      </c>
      <c r="D5197" t="s">
        <v>10434</v>
      </c>
      <c r="E5197">
        <f>anotacoes!A5197</f>
        <v>74</v>
      </c>
      <c r="F5197" t="str">
        <f>anotacoes!K5197</f>
        <v xml:space="preserve"> 00:12:05,327</v>
      </c>
      <c r="G5197" t="str">
        <f>anotacoes!L5197</f>
        <v xml:space="preserve"> 00:12:05,327</v>
      </c>
      <c r="H5197" t="str">
        <f>IF(J5197="PAUSE",D5197,IF(anotacoes!G5201=conversao_anotacoes!B5197,conversao_anotacoes!B5197,conversao_anotacoes!C5197))</f>
        <v>MARIJANOVIC</v>
      </c>
      <c r="I5197" t="str">
        <f t="shared" si="81"/>
        <v>MAMMADLI</v>
      </c>
      <c r="J5197" t="str">
        <f>UPPER(anotacoes!H5197)</f>
        <v>TRANSITION</v>
      </c>
      <c r="K5197" t="str">
        <f>UPPER(anotacoes!I5197)</f>
        <v>WITH ATTACK</v>
      </c>
      <c r="L5197" s="6" t="str">
        <f>IF(anotacoes!N5197=0,"",anotacoes!N5197)</f>
        <v/>
      </c>
      <c r="M5197" t="str">
        <f>IF(anotacoes!M5197=0,"",UPPER(anotacoes!M5197))</f>
        <v/>
      </c>
    </row>
    <row r="5198" spans="1:13" x14ac:dyDescent="0.25">
      <c r="A5198" t="str">
        <f>anotacoes!C5198</f>
        <v>WORLD CHAMPIONSHIP PARIS</v>
      </c>
      <c r="B5198" t="str">
        <f>anotacoes!E5198</f>
        <v>MARIJANOVIC</v>
      </c>
      <c r="C5198" t="str">
        <f>anotacoes!F5198</f>
        <v>MAMMADLI</v>
      </c>
      <c r="D5198" t="s">
        <v>10434</v>
      </c>
      <c r="E5198">
        <f>anotacoes!A5198</f>
        <v>74</v>
      </c>
      <c r="F5198" t="str">
        <f>anotacoes!K5198</f>
        <v xml:space="preserve"> 00:12:05,327</v>
      </c>
      <c r="G5198" t="str">
        <f>anotacoes!L5198</f>
        <v xml:space="preserve"> 00:12:05,774</v>
      </c>
      <c r="H5198" t="str">
        <f>IF(J5198="PAUSE",D5198,IF(anotacoes!G5202=conversao_anotacoes!B5198,conversao_anotacoes!B5198,conversao_anotacoes!C5198))</f>
        <v>MARIJANOVIC</v>
      </c>
      <c r="I5198" t="str">
        <f t="shared" si="81"/>
        <v>MAMMADLI</v>
      </c>
      <c r="J5198" t="str">
        <f>UPPER(anotacoes!H5198)</f>
        <v>ATTACK</v>
      </c>
      <c r="K5198" t="str">
        <f>UPPER(anotacoes!I5198)</f>
        <v>UDE HISHIGI JUJI GATAME</v>
      </c>
      <c r="L5198" s="6">
        <f>IF(anotacoes!N5198=0,"",anotacoes!N5198)</f>
        <v>9</v>
      </c>
      <c r="M5198" t="str">
        <f>IF(anotacoes!M5198=0,"",UPPER(anotacoes!M5198))</f>
        <v/>
      </c>
    </row>
    <row r="5199" spans="1:13" x14ac:dyDescent="0.25">
      <c r="A5199" t="str">
        <f>anotacoes!C5199</f>
        <v>WORLD CHAMPIONSHIP PARIS</v>
      </c>
      <c r="B5199" t="str">
        <f>anotacoes!E5199</f>
        <v>MARIJANOVIC</v>
      </c>
      <c r="C5199" t="str">
        <f>anotacoes!F5199</f>
        <v>MAMMADLI</v>
      </c>
      <c r="D5199" t="s">
        <v>10434</v>
      </c>
      <c r="E5199">
        <f>anotacoes!A5199</f>
        <v>74</v>
      </c>
      <c r="F5199" t="str">
        <f>anotacoes!K5199</f>
        <v xml:space="preserve"> 00:12:05,774</v>
      </c>
      <c r="G5199" t="str">
        <f>anotacoes!L5199</f>
        <v xml:space="preserve"> 00:12:07,695</v>
      </c>
      <c r="H5199" t="str">
        <f>IF(J5199="PAUSE",D5199,IF(anotacoes!G5203=conversao_anotacoes!B5199,conversao_anotacoes!B5199,conversao_anotacoes!C5199))</f>
        <v>MARIJANOVIC</v>
      </c>
      <c r="I5199" t="str">
        <f t="shared" si="81"/>
        <v>MAMMADLI</v>
      </c>
      <c r="J5199" t="str">
        <f>UPPER(anotacoes!H5199)</f>
        <v>GROUNDWORK COMBAT</v>
      </c>
      <c r="K5199" t="str">
        <f>UPPER(anotacoes!I5199)</f>
        <v>TRYING TO ATTACK</v>
      </c>
      <c r="L5199" s="6" t="str">
        <f>IF(anotacoes!N5199=0,"",anotacoes!N5199)</f>
        <v/>
      </c>
      <c r="M5199" t="str">
        <f>IF(anotacoes!M5199=0,"",UPPER(anotacoes!M5199))</f>
        <v/>
      </c>
    </row>
    <row r="5200" spans="1:13" x14ac:dyDescent="0.25">
      <c r="A5200" t="str">
        <f>anotacoes!C5200</f>
        <v>WORLD CHAMPIONSHIP PARIS</v>
      </c>
      <c r="B5200" t="str">
        <f>anotacoes!E5200</f>
        <v>MARIJANOVIC</v>
      </c>
      <c r="C5200" t="str">
        <f>anotacoes!F5200</f>
        <v>MAMMADLI</v>
      </c>
      <c r="D5200" t="s">
        <v>10434</v>
      </c>
      <c r="E5200">
        <f>anotacoes!A5200</f>
        <v>74</v>
      </c>
      <c r="F5200" t="str">
        <f>anotacoes!K5200</f>
        <v xml:space="preserve"> 00:12:07,855</v>
      </c>
      <c r="G5200" t="str">
        <f>anotacoes!L5200</f>
        <v xml:space="preserve"> 00:12:19,266</v>
      </c>
      <c r="H5200" t="str">
        <f>IF(J5200="PAUSE",D5200,IF(anotacoes!G5204=conversao_anotacoes!B5200,conversao_anotacoes!B5200,conversao_anotacoes!C5200))</f>
        <v>&lt;ARBITRO DESCONHECIDO&gt;</v>
      </c>
      <c r="I5200" t="str">
        <f t="shared" si="81"/>
        <v/>
      </c>
      <c r="J5200" t="str">
        <f>UPPER(anotacoes!H5200)</f>
        <v>PAUSE</v>
      </c>
      <c r="K5200" t="str">
        <f>UPPER(anotacoes!I5200)</f>
        <v>&lt;UNCLASSIFIED&gt;</v>
      </c>
      <c r="L5200" s="6" t="str">
        <f>IF(anotacoes!N5200=0,"",anotacoes!N5200)</f>
        <v/>
      </c>
      <c r="M5200" t="str">
        <f>IF(anotacoes!M5200=0,"",UPPER(anotacoes!M5200))</f>
        <v/>
      </c>
    </row>
    <row r="5201" spans="1:13" x14ac:dyDescent="0.25">
      <c r="A5201" t="str">
        <f>anotacoes!C5201</f>
        <v>WORLD CHAMPIONSHIP PARIS</v>
      </c>
      <c r="B5201" t="str">
        <f>anotacoes!E5201</f>
        <v>MARIJANOVIC</v>
      </c>
      <c r="C5201" t="str">
        <f>anotacoes!F5201</f>
        <v>MAMMADLI</v>
      </c>
      <c r="D5201" t="s">
        <v>10434</v>
      </c>
      <c r="E5201">
        <f>anotacoes!A5201</f>
        <v>74</v>
      </c>
      <c r="F5201" t="str">
        <f>anotacoes!K5201</f>
        <v xml:space="preserve"> 00:12:19,410</v>
      </c>
      <c r="G5201" t="str">
        <f>anotacoes!L5201</f>
        <v xml:space="preserve"> 00:12:22,077</v>
      </c>
      <c r="H5201" t="str">
        <f>IF(J5201="PAUSE",D5201,IF(anotacoes!G5205=conversao_anotacoes!B5201,conversao_anotacoes!B5201,conversao_anotacoes!C5201))</f>
        <v>MARIJANOVIC</v>
      </c>
      <c r="I5201" t="str">
        <f t="shared" si="81"/>
        <v>MAMMADLI</v>
      </c>
      <c r="J5201" t="str">
        <f>UPPER(anotacoes!H5201)</f>
        <v>DISPLACEMENT</v>
      </c>
      <c r="K5201" t="str">
        <f>UPPER(anotacoes!I5201)</f>
        <v>CIRCULAR LEFT</v>
      </c>
      <c r="L5201" s="6" t="str">
        <f>IF(anotacoes!N5201=0,"",anotacoes!N5201)</f>
        <v/>
      </c>
      <c r="M5201" t="str">
        <f>IF(anotacoes!M5201=0,"",UPPER(anotacoes!M5201))</f>
        <v/>
      </c>
    </row>
    <row r="5202" spans="1:13" x14ac:dyDescent="0.25">
      <c r="A5202" t="str">
        <f>anotacoes!C5202</f>
        <v>WORLD CHAMPIONSHIP PARIS</v>
      </c>
      <c r="B5202" t="str">
        <f>anotacoes!E5202</f>
        <v>MARIJANOVIC</v>
      </c>
      <c r="C5202" t="str">
        <f>anotacoes!F5202</f>
        <v>MAMMADLI</v>
      </c>
      <c r="D5202" t="s">
        <v>10434</v>
      </c>
      <c r="E5202">
        <f>anotacoes!A5202</f>
        <v>74</v>
      </c>
      <c r="F5202" t="str">
        <f>anotacoes!K5202</f>
        <v xml:space="preserve"> 00:12:22,077</v>
      </c>
      <c r="G5202" t="str">
        <f>anotacoes!L5202</f>
        <v xml:space="preserve"> 00:12:25,770</v>
      </c>
      <c r="H5202" t="str">
        <f>IF(J5202="PAUSE",D5202,IF(anotacoes!G5206=conversao_anotacoes!B5202,conversao_anotacoes!B5202,conversao_anotacoes!C5202))</f>
        <v>&lt;ARBITRO DESCONHECIDO&gt;</v>
      </c>
      <c r="I5202" t="str">
        <f t="shared" si="81"/>
        <v/>
      </c>
      <c r="J5202" t="str">
        <f>UPPER(anotacoes!H5202)</f>
        <v>PAUSE</v>
      </c>
      <c r="K5202" t="str">
        <f>UPPER(anotacoes!I5202)</f>
        <v>GOLDENSCORE</v>
      </c>
      <c r="L5202" s="6" t="str">
        <f>IF(anotacoes!N5202=0,"",anotacoes!N5202)</f>
        <v/>
      </c>
      <c r="M5202" t="str">
        <f>IF(anotacoes!M5202=0,"",UPPER(anotacoes!M5202))</f>
        <v/>
      </c>
    </row>
    <row r="5203" spans="1:13" x14ac:dyDescent="0.25">
      <c r="A5203" t="str">
        <f>anotacoes!C5203</f>
        <v>WORLD CHAMPIONSHIP PARIS</v>
      </c>
      <c r="B5203" t="str">
        <f>anotacoes!E5203</f>
        <v>MARIJANOVIC</v>
      </c>
      <c r="C5203" t="str">
        <f>anotacoes!F5203</f>
        <v>MAMMADLI</v>
      </c>
      <c r="D5203" t="s">
        <v>10434</v>
      </c>
      <c r="E5203">
        <f>anotacoes!A5203</f>
        <v>74</v>
      </c>
      <c r="F5203" t="str">
        <f>anotacoes!K5203</f>
        <v xml:space="preserve"> 00:12:25,770</v>
      </c>
      <c r="G5203" t="str">
        <f>anotacoes!L5203</f>
        <v xml:space="preserve"> 00:12:29,117</v>
      </c>
      <c r="H5203" t="str">
        <f>IF(J5203="PAUSE",D5203,IF(anotacoes!G5207=conversao_anotacoes!B5203,conversao_anotacoes!B5203,conversao_anotacoes!C5203))</f>
        <v>MARIJANOVIC</v>
      </c>
      <c r="I5203" t="str">
        <f t="shared" si="81"/>
        <v>MAMMADLI</v>
      </c>
      <c r="J5203" t="str">
        <f>UPPER(anotacoes!H5203)</f>
        <v>DISPLACEMENT</v>
      </c>
      <c r="K5203" t="str">
        <f>UPPER(anotacoes!I5203)</f>
        <v>CIRCULAR LEFT</v>
      </c>
      <c r="L5203" s="6" t="str">
        <f>IF(anotacoes!N5203=0,"",anotacoes!N5203)</f>
        <v/>
      </c>
      <c r="M5203" t="str">
        <f>IF(anotacoes!M5203=0,"",UPPER(anotacoes!M5203))</f>
        <v/>
      </c>
    </row>
    <row r="5204" spans="1:13" x14ac:dyDescent="0.25">
      <c r="A5204" t="str">
        <f>anotacoes!C5204</f>
        <v>WORLD CHAMPIONSHIP PARIS</v>
      </c>
      <c r="B5204" t="str">
        <f>anotacoes!E5204</f>
        <v>MARIJANOVIC</v>
      </c>
      <c r="C5204" t="str">
        <f>anotacoes!F5204</f>
        <v>MAMMADLI</v>
      </c>
      <c r="D5204" t="s">
        <v>10434</v>
      </c>
      <c r="E5204">
        <f>anotacoes!A5204</f>
        <v>74</v>
      </c>
      <c r="F5204" t="str">
        <f>anotacoes!K5204</f>
        <v xml:space="preserve"> 00:12:29,117</v>
      </c>
      <c r="G5204" t="str">
        <f>anotacoes!L5204</f>
        <v xml:space="preserve"> 00:12:37,341</v>
      </c>
      <c r="H5204" t="str">
        <f>IF(J5204="PAUSE",D5204,IF(anotacoes!G5208=conversao_anotacoes!B5204,conversao_anotacoes!B5204,conversao_anotacoes!C5204))</f>
        <v>MARIJANOVIC</v>
      </c>
      <c r="I5204" t="str">
        <f t="shared" si="81"/>
        <v>MAMMADLI</v>
      </c>
      <c r="J5204" t="str">
        <f>UPPER(anotacoes!H5204)</f>
        <v>GRIP TIME</v>
      </c>
      <c r="K5204" t="str">
        <f>UPPER(anotacoes!I5204)</f>
        <v>RIGHT SLEEVE LEFT SLEEVE</v>
      </c>
      <c r="L5204" s="6" t="str">
        <f>IF(anotacoes!N5204=0,"",anotacoes!N5204)</f>
        <v/>
      </c>
      <c r="M5204" t="str">
        <f>IF(anotacoes!M5204=0,"",UPPER(anotacoes!M5204))</f>
        <v/>
      </c>
    </row>
    <row r="5205" spans="1:13" x14ac:dyDescent="0.25">
      <c r="A5205" t="str">
        <f>anotacoes!C5205</f>
        <v>WORLD CHAMPIONSHIP PARIS</v>
      </c>
      <c r="B5205" t="str">
        <f>anotacoes!E5205</f>
        <v>MARIJANOVIC</v>
      </c>
      <c r="C5205" t="str">
        <f>anotacoes!F5205</f>
        <v>MAMMADLI</v>
      </c>
      <c r="D5205" t="s">
        <v>10434</v>
      </c>
      <c r="E5205">
        <f>anotacoes!A5205</f>
        <v>74</v>
      </c>
      <c r="F5205" t="str">
        <f>anotacoes!K5205</f>
        <v xml:space="preserve"> 00:12:37,341</v>
      </c>
      <c r="G5205" t="str">
        <f>anotacoes!L5205</f>
        <v xml:space="preserve"> 00:12:37,341</v>
      </c>
      <c r="H5205" t="str">
        <f>IF(J5205="PAUSE",D5205,IF(anotacoes!G5209=conversao_anotacoes!B5205,conversao_anotacoes!B5205,conversao_anotacoes!C5205))</f>
        <v>MARIJANOVIC</v>
      </c>
      <c r="I5205" t="str">
        <f t="shared" si="81"/>
        <v>MAMMADLI</v>
      </c>
      <c r="J5205" t="str">
        <f>UPPER(anotacoes!H5205)</f>
        <v>ATTACK</v>
      </c>
      <c r="K5205" t="str">
        <f>UPPER(anotacoes!I5205)</f>
        <v>DEASHI HARAI</v>
      </c>
      <c r="L5205" s="6">
        <f>IF(anotacoes!N5205=0,"",anotacoes!N5205)</f>
        <v>7</v>
      </c>
      <c r="M5205" t="str">
        <f>IF(anotacoes!M5205=0,"",UPPER(anotacoes!M5205))</f>
        <v/>
      </c>
    </row>
    <row r="5206" spans="1:13" x14ac:dyDescent="0.25">
      <c r="A5206" t="str">
        <f>anotacoes!C5206</f>
        <v>WORLD CHAMPIONSHIP PARIS</v>
      </c>
      <c r="B5206" t="str">
        <f>anotacoes!E5206</f>
        <v>MARIJANOVIC</v>
      </c>
      <c r="C5206" t="str">
        <f>anotacoes!F5206</f>
        <v>MAMMADLI</v>
      </c>
      <c r="D5206" t="s">
        <v>10434</v>
      </c>
      <c r="E5206">
        <f>anotacoes!A5206</f>
        <v>74</v>
      </c>
      <c r="F5206" t="str">
        <f>anotacoes!K5206</f>
        <v xml:space="preserve"> 00:12:37,341</v>
      </c>
      <c r="G5206" t="str">
        <f>anotacoes!L5206</f>
        <v xml:space="preserve"> 00:12:38,304</v>
      </c>
      <c r="H5206" t="str">
        <f>IF(J5206="PAUSE",D5206,IF(anotacoes!G5210=conversao_anotacoes!B5206,conversao_anotacoes!B5206,conversao_anotacoes!C5206))</f>
        <v>MARIJANOVIC</v>
      </c>
      <c r="I5206" t="str">
        <f t="shared" si="81"/>
        <v>MAMMADLI</v>
      </c>
      <c r="J5206" t="str">
        <f>UPPER(anotacoes!H5206)</f>
        <v>GRIP TIME</v>
      </c>
      <c r="K5206" t="str">
        <f>UPPER(anotacoes!I5206)</f>
        <v>LEFT COLLAR RIGHT COLLAR</v>
      </c>
      <c r="L5206" s="6" t="str">
        <f>IF(anotacoes!N5206=0,"",anotacoes!N5206)</f>
        <v/>
      </c>
      <c r="M5206" t="str">
        <f>IF(anotacoes!M5206=0,"",UPPER(anotacoes!M5206))</f>
        <v/>
      </c>
    </row>
    <row r="5207" spans="1:13" x14ac:dyDescent="0.25">
      <c r="A5207" t="str">
        <f>anotacoes!C5207</f>
        <v>WORLD CUP SÃO PAULO</v>
      </c>
      <c r="B5207" t="str">
        <f>anotacoes!E5207</f>
        <v>MARIJANOVIC</v>
      </c>
      <c r="C5207" t="str">
        <f>anotacoes!F5207</f>
        <v>EFEMGIL</v>
      </c>
      <c r="D5207" t="s">
        <v>10434</v>
      </c>
      <c r="E5207">
        <f>anotacoes!A5207</f>
        <v>75</v>
      </c>
      <c r="F5207" t="str">
        <f>anotacoes!K5207</f>
        <v xml:space="preserve"> 00:00:01,217</v>
      </c>
      <c r="G5207" t="str">
        <f>anotacoes!L5207</f>
        <v xml:space="preserve"> 00:00:07,202</v>
      </c>
      <c r="H5207" t="str">
        <f>IF(J5207="PAUSE",D5207,IF(anotacoes!G5211=conversao_anotacoes!B5207,conversao_anotacoes!B5207,conversao_anotacoes!C5207))</f>
        <v>MARIJANOVIC</v>
      </c>
      <c r="I5207" t="str">
        <f t="shared" si="81"/>
        <v>EFEMGIL</v>
      </c>
      <c r="J5207" t="str">
        <f>UPPER(anotacoes!H5207)</f>
        <v>DISPLACEMENT</v>
      </c>
      <c r="K5207" t="str">
        <f>UPPER(anotacoes!I5207)</f>
        <v>2-3 STEP HESITANT RIGHT</v>
      </c>
      <c r="L5207" s="6" t="str">
        <f>IF(anotacoes!N5207=0,"",anotacoes!N5207)</f>
        <v/>
      </c>
      <c r="M5207" t="str">
        <f>IF(anotacoes!M5207=0,"",UPPER(anotacoes!M5207))</f>
        <v/>
      </c>
    </row>
    <row r="5208" spans="1:13" x14ac:dyDescent="0.25">
      <c r="A5208" t="str">
        <f>anotacoes!C5208</f>
        <v>WORLD CUP SÃO PAULO</v>
      </c>
      <c r="B5208" t="str">
        <f>anotacoes!E5208</f>
        <v>MARIJANOVIC</v>
      </c>
      <c r="C5208" t="str">
        <f>anotacoes!F5208</f>
        <v>EFEMGIL</v>
      </c>
      <c r="D5208" t="s">
        <v>10434</v>
      </c>
      <c r="E5208">
        <f>anotacoes!A5208</f>
        <v>75</v>
      </c>
      <c r="F5208" t="str">
        <f>anotacoes!K5208</f>
        <v xml:space="preserve"> 00:00:07,202</v>
      </c>
      <c r="G5208" t="str">
        <f>anotacoes!L5208</f>
        <v xml:space="preserve"> 00:00:09,368</v>
      </c>
      <c r="H5208" t="str">
        <f>IF(J5208="PAUSE",D5208,IF(anotacoes!G5212=conversao_anotacoes!B5208,conversao_anotacoes!B5208,conversao_anotacoes!C5208))</f>
        <v>MARIJANOVIC</v>
      </c>
      <c r="I5208" t="str">
        <f t="shared" si="81"/>
        <v>EFEMGIL</v>
      </c>
      <c r="J5208" t="str">
        <f>UPPER(anotacoes!H5208)</f>
        <v>DISPLACEMENT</v>
      </c>
      <c r="K5208" t="str">
        <f>UPPER(anotacoes!I5208)</f>
        <v>TRY TO GRIP WITH CONTACT</v>
      </c>
      <c r="L5208" s="6" t="str">
        <f>IF(anotacoes!N5208=0,"",anotacoes!N5208)</f>
        <v/>
      </c>
      <c r="M5208" t="str">
        <f>IF(anotacoes!M5208=0,"",UPPER(anotacoes!M5208))</f>
        <v/>
      </c>
    </row>
    <row r="5209" spans="1:13" x14ac:dyDescent="0.25">
      <c r="A5209" t="str">
        <f>anotacoes!C5209</f>
        <v>WORLD CUP SÃO PAULO</v>
      </c>
      <c r="B5209" t="str">
        <f>anotacoes!E5209</f>
        <v>MARIJANOVIC</v>
      </c>
      <c r="C5209" t="str">
        <f>anotacoes!F5209</f>
        <v>EFEMGIL</v>
      </c>
      <c r="D5209" t="s">
        <v>10434</v>
      </c>
      <c r="E5209">
        <f>anotacoes!A5209</f>
        <v>75</v>
      </c>
      <c r="F5209" t="str">
        <f>anotacoes!K5209</f>
        <v xml:space="preserve"> 00:00:09,368</v>
      </c>
      <c r="G5209" t="str">
        <f>anotacoes!L5209</f>
        <v xml:space="preserve"> 00:00:20,216</v>
      </c>
      <c r="H5209" t="str">
        <f>IF(J5209="PAUSE",D5209,IF(anotacoes!G5213=conversao_anotacoes!B5209,conversao_anotacoes!B5209,conversao_anotacoes!C5209))</f>
        <v>MARIJANOVIC</v>
      </c>
      <c r="I5209" t="str">
        <f t="shared" si="81"/>
        <v>EFEMGIL</v>
      </c>
      <c r="J5209" t="str">
        <f>UPPER(anotacoes!H5209)</f>
        <v>GRIP TIME</v>
      </c>
      <c r="K5209" t="str">
        <f>UPPER(anotacoes!I5209)</f>
        <v>LEFT COLLAR RIGHT SLEEVE</v>
      </c>
      <c r="L5209" s="6" t="str">
        <f>IF(anotacoes!N5209=0,"",anotacoes!N5209)</f>
        <v/>
      </c>
      <c r="M5209" t="str">
        <f>IF(anotacoes!M5209=0,"",UPPER(anotacoes!M5209))</f>
        <v/>
      </c>
    </row>
    <row r="5210" spans="1:13" x14ac:dyDescent="0.25">
      <c r="A5210" t="str">
        <f>anotacoes!C5210</f>
        <v>WORLD CUP SÃO PAULO</v>
      </c>
      <c r="B5210" t="str">
        <f>anotacoes!E5210</f>
        <v>MARIJANOVIC</v>
      </c>
      <c r="C5210" t="str">
        <f>anotacoes!F5210</f>
        <v>EFEMGIL</v>
      </c>
      <c r="D5210" t="s">
        <v>10434</v>
      </c>
      <c r="E5210">
        <f>anotacoes!A5210</f>
        <v>75</v>
      </c>
      <c r="F5210" t="str">
        <f>anotacoes!K5210</f>
        <v xml:space="preserve"> 00:00:20,216</v>
      </c>
      <c r="G5210" t="str">
        <f>anotacoes!L5210</f>
        <v xml:space="preserve"> 00:00:20,216</v>
      </c>
      <c r="H5210" t="str">
        <f>IF(J5210="PAUSE",D5210,IF(anotacoes!G5214=conversao_anotacoes!B5210,conversao_anotacoes!B5210,conversao_anotacoes!C5210))</f>
        <v>MARIJANOVIC</v>
      </c>
      <c r="I5210" t="str">
        <f t="shared" si="81"/>
        <v>EFEMGIL</v>
      </c>
      <c r="J5210" t="str">
        <f>UPPER(anotacoes!H5210)</f>
        <v>DEFENSE</v>
      </c>
      <c r="K5210" t="str">
        <f>UPPER(anotacoes!I5210)</f>
        <v>CONTER-ATTACK</v>
      </c>
      <c r="L5210" s="6" t="str">
        <f>IF(anotacoes!N5210=0,"",anotacoes!N5210)</f>
        <v/>
      </c>
      <c r="M5210" t="str">
        <f>IF(anotacoes!M5210=0,"",UPPER(anotacoes!M5210))</f>
        <v/>
      </c>
    </row>
    <row r="5211" spans="1:13" x14ac:dyDescent="0.25">
      <c r="A5211" t="str">
        <f>anotacoes!C5211</f>
        <v>WORLD CUP SÃO PAULO</v>
      </c>
      <c r="B5211" t="str">
        <f>anotacoes!E5211</f>
        <v>MARIJANOVIC</v>
      </c>
      <c r="C5211" t="str">
        <f>anotacoes!F5211</f>
        <v>EFEMGIL</v>
      </c>
      <c r="D5211" t="s">
        <v>10434</v>
      </c>
      <c r="E5211">
        <f>anotacoes!A5211</f>
        <v>75</v>
      </c>
      <c r="F5211" t="str">
        <f>anotacoes!K5211</f>
        <v xml:space="preserve"> 00:00:20,216</v>
      </c>
      <c r="G5211" t="str">
        <f>anotacoes!L5211</f>
        <v xml:space="preserve"> 00:00:22,969</v>
      </c>
      <c r="H5211" t="str">
        <f>IF(J5211="PAUSE",D5211,IF(anotacoes!G5215=conversao_anotacoes!B5211,conversao_anotacoes!B5211,conversao_anotacoes!C5211))</f>
        <v>MARIJANOVIC</v>
      </c>
      <c r="I5211" t="str">
        <f t="shared" si="81"/>
        <v>EFEMGIL</v>
      </c>
      <c r="J5211" t="str">
        <f>UPPER(anotacoes!H5211)</f>
        <v>GROUNDWORK COMBAT</v>
      </c>
      <c r="K5211" t="str">
        <f>UPPER(anotacoes!I5211)</f>
        <v>TRYING TO ATTACK</v>
      </c>
      <c r="L5211" s="6" t="str">
        <f>IF(anotacoes!N5211=0,"",anotacoes!N5211)</f>
        <v/>
      </c>
      <c r="M5211" t="str">
        <f>IF(anotacoes!M5211=0,"",UPPER(anotacoes!M5211))</f>
        <v/>
      </c>
    </row>
    <row r="5212" spans="1:13" x14ac:dyDescent="0.25">
      <c r="A5212" t="str">
        <f>anotacoes!C5212</f>
        <v>WORLD CUP SÃO PAULO</v>
      </c>
      <c r="B5212" t="str">
        <f>anotacoes!E5212</f>
        <v>MARIJANOVIC</v>
      </c>
      <c r="C5212" t="str">
        <f>anotacoes!F5212</f>
        <v>EFEMGIL</v>
      </c>
      <c r="D5212" t="s">
        <v>10434</v>
      </c>
      <c r="E5212">
        <f>anotacoes!A5212</f>
        <v>75</v>
      </c>
      <c r="F5212" t="str">
        <f>anotacoes!K5212</f>
        <v xml:space="preserve"> 00:00:23,158</v>
      </c>
      <c r="G5212" t="str">
        <f>anotacoes!L5212</f>
        <v xml:space="preserve"> 00:01:51,034</v>
      </c>
      <c r="H5212" t="str">
        <f>IF(J5212="PAUSE",D5212,IF(anotacoes!G5216=conversao_anotacoes!B5212,conversao_anotacoes!B5212,conversao_anotacoes!C5212))</f>
        <v>&lt;ARBITRO DESCONHECIDO&gt;</v>
      </c>
      <c r="I5212" t="str">
        <f t="shared" si="81"/>
        <v/>
      </c>
      <c r="J5212" t="str">
        <f>UPPER(anotacoes!H5212)</f>
        <v>PAUSE</v>
      </c>
      <c r="K5212" t="str">
        <f>UPPER(anotacoes!I5212)</f>
        <v>&lt;UNCLASSIFIED&gt;</v>
      </c>
      <c r="L5212" s="6" t="str">
        <f>IF(anotacoes!N5212=0,"",anotacoes!N5212)</f>
        <v/>
      </c>
      <c r="M5212" t="str">
        <f>IF(anotacoes!M5212=0,"",UPPER(anotacoes!M5212))</f>
        <v/>
      </c>
    </row>
    <row r="5213" spans="1:13" x14ac:dyDescent="0.25">
      <c r="A5213" t="str">
        <f>anotacoes!C5213</f>
        <v>WORLD CUP SÃO PAULO</v>
      </c>
      <c r="B5213" t="str">
        <f>anotacoes!E5213</f>
        <v>MARIJANOVIC</v>
      </c>
      <c r="C5213" t="str">
        <f>anotacoes!F5213</f>
        <v>EFEMGIL</v>
      </c>
      <c r="D5213" t="s">
        <v>10434</v>
      </c>
      <c r="E5213">
        <f>anotacoes!A5213</f>
        <v>75</v>
      </c>
      <c r="F5213" t="str">
        <f>anotacoes!K5213</f>
        <v xml:space="preserve"> 00:01:51,034</v>
      </c>
      <c r="G5213" t="str">
        <f>anotacoes!L5213</f>
        <v xml:space="preserve"> 00:01:56,694</v>
      </c>
      <c r="H5213" t="str">
        <f>IF(J5213="PAUSE",D5213,IF(anotacoes!G5217=conversao_anotacoes!B5213,conversao_anotacoes!B5213,conversao_anotacoes!C5213))</f>
        <v>MARIJANOVIC</v>
      </c>
      <c r="I5213" t="str">
        <f t="shared" si="81"/>
        <v>EFEMGIL</v>
      </c>
      <c r="J5213" t="str">
        <f>UPPER(anotacoes!H5213)</f>
        <v>DISPLACEMENT</v>
      </c>
      <c r="K5213" t="str">
        <f>UPPER(anotacoes!I5213)</f>
        <v>2-3 STEP HESITANT RIGHT</v>
      </c>
      <c r="L5213" s="6" t="str">
        <f>IF(anotacoes!N5213=0,"",anotacoes!N5213)</f>
        <v/>
      </c>
      <c r="M5213" t="str">
        <f>IF(anotacoes!M5213=0,"",UPPER(anotacoes!M5213))</f>
        <v/>
      </c>
    </row>
    <row r="5214" spans="1:13" x14ac:dyDescent="0.25">
      <c r="A5214" t="str">
        <f>anotacoes!C5214</f>
        <v>WORLD CUP SÃO PAULO</v>
      </c>
      <c r="B5214" t="str">
        <f>anotacoes!E5214</f>
        <v>MARIJANOVIC</v>
      </c>
      <c r="C5214" t="str">
        <f>anotacoes!F5214</f>
        <v>EFEMGIL</v>
      </c>
      <c r="D5214" t="s">
        <v>10434</v>
      </c>
      <c r="E5214">
        <f>anotacoes!A5214</f>
        <v>75</v>
      </c>
      <c r="F5214" t="str">
        <f>anotacoes!K5214</f>
        <v xml:space="preserve"> 00:01:56,694</v>
      </c>
      <c r="G5214" t="str">
        <f>anotacoes!L5214</f>
        <v xml:space="preserve"> 00:02:02,544</v>
      </c>
      <c r="H5214" t="str">
        <f>IF(J5214="PAUSE",D5214,IF(anotacoes!G5218=conversao_anotacoes!B5214,conversao_anotacoes!B5214,conversao_anotacoes!C5214))</f>
        <v>MARIJANOVIC</v>
      </c>
      <c r="I5214" t="str">
        <f t="shared" si="81"/>
        <v>EFEMGIL</v>
      </c>
      <c r="J5214" t="str">
        <f>UPPER(anotacoes!H5214)</f>
        <v>GRIP TIME</v>
      </c>
      <c r="K5214" t="str">
        <f>UPPER(anotacoes!I5214)</f>
        <v>LEFT COLLAR RIGHT SLEEVE</v>
      </c>
      <c r="L5214" s="6" t="str">
        <f>IF(anotacoes!N5214=0,"",anotacoes!N5214)</f>
        <v/>
      </c>
      <c r="M5214" t="str">
        <f>IF(anotacoes!M5214=0,"",UPPER(anotacoes!M5214))</f>
        <v/>
      </c>
    </row>
    <row r="5215" spans="1:13" x14ac:dyDescent="0.25">
      <c r="A5215" t="str">
        <f>anotacoes!C5215</f>
        <v>WORLD CUP SÃO PAULO</v>
      </c>
      <c r="B5215" t="str">
        <f>anotacoes!E5215</f>
        <v>MARIJANOVIC</v>
      </c>
      <c r="C5215" t="str">
        <f>anotacoes!F5215</f>
        <v>EFEMGIL</v>
      </c>
      <c r="D5215" t="s">
        <v>10434</v>
      </c>
      <c r="E5215">
        <f>anotacoes!A5215</f>
        <v>75</v>
      </c>
      <c r="F5215" t="str">
        <f>anotacoes!K5215</f>
        <v xml:space="preserve"> 00:02:02,544</v>
      </c>
      <c r="G5215" t="str">
        <f>anotacoes!L5215</f>
        <v xml:space="preserve"> 00:02:06,061</v>
      </c>
      <c r="H5215" t="str">
        <f>IF(J5215="PAUSE",D5215,IF(anotacoes!G5219=conversao_anotacoes!B5215,conversao_anotacoes!B5215,conversao_anotacoes!C5215))</f>
        <v>&lt;ARBITRO DESCONHECIDO&gt;</v>
      </c>
      <c r="I5215" t="str">
        <f t="shared" si="81"/>
        <v/>
      </c>
      <c r="J5215" t="str">
        <f>UPPER(anotacoes!H5215)</f>
        <v>PAUSE</v>
      </c>
      <c r="K5215" t="str">
        <f>UPPER(anotacoes!I5215)</f>
        <v>&lt;UNCLASSIFIED&gt;</v>
      </c>
      <c r="L5215" s="6" t="str">
        <f>IF(anotacoes!N5215=0,"",anotacoes!N5215)</f>
        <v/>
      </c>
      <c r="M5215" t="str">
        <f>IF(anotacoes!M5215=0,"",UPPER(anotacoes!M5215))</f>
        <v/>
      </c>
    </row>
    <row r="5216" spans="1:13" x14ac:dyDescent="0.25">
      <c r="A5216" t="str">
        <f>anotacoes!C5216</f>
        <v>WORLD CUP SÃO PAULO</v>
      </c>
      <c r="B5216" t="str">
        <f>anotacoes!E5216</f>
        <v>MARIJANOVIC</v>
      </c>
      <c r="C5216" t="str">
        <f>anotacoes!F5216</f>
        <v>EFEMGIL</v>
      </c>
      <c r="D5216" t="s">
        <v>10434</v>
      </c>
      <c r="E5216">
        <f>anotacoes!A5216</f>
        <v>75</v>
      </c>
      <c r="F5216" t="str">
        <f>anotacoes!K5216</f>
        <v xml:space="preserve"> 00:02:06,061</v>
      </c>
      <c r="G5216" t="str">
        <f>anotacoes!L5216</f>
        <v xml:space="preserve"> 00:02:18,289</v>
      </c>
      <c r="H5216" t="str">
        <f>IF(J5216="PAUSE",D5216,IF(anotacoes!G5220=conversao_anotacoes!B5216,conversao_anotacoes!B5216,conversao_anotacoes!C5216))</f>
        <v>MARIJANOVIC</v>
      </c>
      <c r="I5216" t="str">
        <f t="shared" si="81"/>
        <v>EFEMGIL</v>
      </c>
      <c r="J5216" t="str">
        <f>UPPER(anotacoes!H5216)</f>
        <v>DISPLACEMENT</v>
      </c>
      <c r="K5216" t="str">
        <f>UPPER(anotacoes!I5216)</f>
        <v>2-3 STEP HESITANT LEFT</v>
      </c>
      <c r="L5216" s="6" t="str">
        <f>IF(anotacoes!N5216=0,"",anotacoes!N5216)</f>
        <v/>
      </c>
      <c r="M5216" t="str">
        <f>IF(anotacoes!M5216=0,"",UPPER(anotacoes!M5216))</f>
        <v/>
      </c>
    </row>
    <row r="5217" spans="1:13" x14ac:dyDescent="0.25">
      <c r="A5217" t="str">
        <f>anotacoes!C5217</f>
        <v>WORLD CUP SÃO PAULO</v>
      </c>
      <c r="B5217" t="str">
        <f>anotacoes!E5217</f>
        <v>MARIJANOVIC</v>
      </c>
      <c r="C5217" t="str">
        <f>anotacoes!F5217</f>
        <v>EFEMGIL</v>
      </c>
      <c r="D5217" t="s">
        <v>10434</v>
      </c>
      <c r="E5217">
        <f>anotacoes!A5217</f>
        <v>75</v>
      </c>
      <c r="F5217" t="str">
        <f>anotacoes!K5217</f>
        <v xml:space="preserve"> 00:02:18,289</v>
      </c>
      <c r="G5217" t="str">
        <f>anotacoes!L5217</f>
        <v xml:space="preserve"> 00:02:21,784</v>
      </c>
      <c r="H5217" t="str">
        <f>IF(J5217="PAUSE",D5217,IF(anotacoes!G5221=conversao_anotacoes!B5217,conversao_anotacoes!B5217,conversao_anotacoes!C5217))</f>
        <v>MARIJANOVIC</v>
      </c>
      <c r="I5217" t="str">
        <f t="shared" si="81"/>
        <v>EFEMGIL</v>
      </c>
      <c r="J5217" t="str">
        <f>UPPER(anotacoes!H5217)</f>
        <v>DISPLACEMENT</v>
      </c>
      <c r="K5217" t="str">
        <f>UPPER(anotacoes!I5217)</f>
        <v>TRY TO GRIP WITH CONTACT</v>
      </c>
      <c r="L5217" s="6" t="str">
        <f>IF(anotacoes!N5217=0,"",anotacoes!N5217)</f>
        <v/>
      </c>
      <c r="M5217" t="str">
        <f>IF(anotacoes!M5217=0,"",UPPER(anotacoes!M5217))</f>
        <v/>
      </c>
    </row>
    <row r="5218" spans="1:13" x14ac:dyDescent="0.25">
      <c r="A5218" t="str">
        <f>anotacoes!C5218</f>
        <v>WORLD CUP SÃO PAULO</v>
      </c>
      <c r="B5218" t="str">
        <f>anotacoes!E5218</f>
        <v>MARIJANOVIC</v>
      </c>
      <c r="C5218" t="str">
        <f>anotacoes!F5218</f>
        <v>EFEMGIL</v>
      </c>
      <c r="D5218" t="s">
        <v>10434</v>
      </c>
      <c r="E5218">
        <f>anotacoes!A5218</f>
        <v>75</v>
      </c>
      <c r="F5218" t="str">
        <f>anotacoes!K5218</f>
        <v xml:space="preserve"> 00:02:21,784</v>
      </c>
      <c r="G5218" t="str">
        <f>anotacoes!L5218</f>
        <v xml:space="preserve"> 00:02:22,408</v>
      </c>
      <c r="H5218" t="str">
        <f>IF(J5218="PAUSE",D5218,IF(anotacoes!G5222=conversao_anotacoes!B5218,conversao_anotacoes!B5218,conversao_anotacoes!C5218))</f>
        <v>MARIJANOVIC</v>
      </c>
      <c r="I5218" t="str">
        <f t="shared" si="81"/>
        <v>EFEMGIL</v>
      </c>
      <c r="J5218" t="str">
        <f>UPPER(anotacoes!H5218)</f>
        <v>GRIP TIME</v>
      </c>
      <c r="K5218" t="str">
        <f>UPPER(anotacoes!I5218)</f>
        <v>RIGHT SLEEVE LEFT SLEEVE</v>
      </c>
      <c r="L5218" s="6" t="str">
        <f>IF(anotacoes!N5218=0,"",anotacoes!N5218)</f>
        <v/>
      </c>
      <c r="M5218" t="str">
        <f>IF(anotacoes!M5218=0,"",UPPER(anotacoes!M5218))</f>
        <v/>
      </c>
    </row>
    <row r="5219" spans="1:13" x14ac:dyDescent="0.25">
      <c r="A5219" t="str">
        <f>anotacoes!C5219</f>
        <v>WORLD CUP SÃO PAULO</v>
      </c>
      <c r="B5219" t="str">
        <f>anotacoes!E5219</f>
        <v>MARIJANOVIC</v>
      </c>
      <c r="C5219" t="str">
        <f>anotacoes!F5219</f>
        <v>EFEMGIL</v>
      </c>
      <c r="D5219" t="s">
        <v>10434</v>
      </c>
      <c r="E5219">
        <f>anotacoes!A5219</f>
        <v>75</v>
      </c>
      <c r="F5219" t="str">
        <f>anotacoes!K5219</f>
        <v xml:space="preserve"> 00:02:22,579</v>
      </c>
      <c r="G5219" t="str">
        <f>anotacoes!L5219</f>
        <v xml:space="preserve"> 00:02:25,886</v>
      </c>
      <c r="H5219" t="str">
        <f>IF(J5219="PAUSE",D5219,IF(anotacoes!G5223=conversao_anotacoes!B5219,conversao_anotacoes!B5219,conversao_anotacoes!C5219))</f>
        <v>MARIJANOVIC</v>
      </c>
      <c r="I5219" t="str">
        <f t="shared" si="81"/>
        <v>EFEMGIL</v>
      </c>
      <c r="J5219" t="str">
        <f>UPPER(anotacoes!H5219)</f>
        <v>GROUNDWORK COMBAT</v>
      </c>
      <c r="K5219" t="str">
        <f>UPPER(anotacoes!I5219)</f>
        <v>TRYING TO ATTACK</v>
      </c>
      <c r="L5219" s="6" t="str">
        <f>IF(anotacoes!N5219=0,"",anotacoes!N5219)</f>
        <v/>
      </c>
      <c r="M5219" t="str">
        <f>IF(anotacoes!M5219=0,"",UPPER(anotacoes!M5219))</f>
        <v/>
      </c>
    </row>
    <row r="5220" spans="1:13" x14ac:dyDescent="0.25">
      <c r="A5220" t="str">
        <f>anotacoes!C5220</f>
        <v>WORLD CUP SÃO PAULO</v>
      </c>
      <c r="B5220" t="str">
        <f>anotacoes!E5220</f>
        <v>MARIJANOVIC</v>
      </c>
      <c r="C5220" t="str">
        <f>anotacoes!F5220</f>
        <v>EFEMGIL</v>
      </c>
      <c r="D5220" t="s">
        <v>10434</v>
      </c>
      <c r="E5220">
        <f>anotacoes!A5220</f>
        <v>75</v>
      </c>
      <c r="F5220" t="str">
        <f>anotacoes!K5220</f>
        <v xml:space="preserve"> 00:02:26,058</v>
      </c>
      <c r="G5220" t="str">
        <f>anotacoes!L5220</f>
        <v xml:space="preserve"> 00:02:30,390</v>
      </c>
      <c r="H5220" t="str">
        <f>IF(J5220="PAUSE",D5220,IF(anotacoes!G5224=conversao_anotacoes!B5220,conversao_anotacoes!B5220,conversao_anotacoes!C5220))</f>
        <v>&lt;ARBITRO DESCONHECIDO&gt;</v>
      </c>
      <c r="I5220" t="str">
        <f t="shared" si="81"/>
        <v/>
      </c>
      <c r="J5220" t="str">
        <f>UPPER(anotacoes!H5220)</f>
        <v>PAUSE</v>
      </c>
      <c r="K5220" t="str">
        <f>UPPER(anotacoes!I5220)</f>
        <v>&lt;UNCLASSIFIED&gt;</v>
      </c>
      <c r="L5220" s="6" t="str">
        <f>IF(anotacoes!N5220=0,"",anotacoes!N5220)</f>
        <v/>
      </c>
      <c r="M5220" t="str">
        <f>IF(anotacoes!M5220=0,"",UPPER(anotacoes!M5220))</f>
        <v/>
      </c>
    </row>
    <row r="5221" spans="1:13" x14ac:dyDescent="0.25">
      <c r="A5221" t="str">
        <f>anotacoes!C5221</f>
        <v>WORLD CUP SÃO PAULO</v>
      </c>
      <c r="B5221" t="str">
        <f>anotacoes!E5221</f>
        <v>MARIJANOVIC</v>
      </c>
      <c r="C5221" t="str">
        <f>anotacoes!F5221</f>
        <v>EFEMGIL</v>
      </c>
      <c r="D5221" t="s">
        <v>10434</v>
      </c>
      <c r="E5221">
        <f>anotacoes!A5221</f>
        <v>75</v>
      </c>
      <c r="F5221" t="str">
        <f>anotacoes!K5221</f>
        <v xml:space="preserve"> 00:02:30,390</v>
      </c>
      <c r="G5221" t="str">
        <f>anotacoes!L5221</f>
        <v xml:space="preserve"> 00:02:34,411</v>
      </c>
      <c r="H5221" t="str">
        <f>IF(J5221="PAUSE",D5221,IF(anotacoes!G5225=conversao_anotacoes!B5221,conversao_anotacoes!B5221,conversao_anotacoes!C5221))</f>
        <v>MARIJANOVIC</v>
      </c>
      <c r="I5221" t="str">
        <f t="shared" si="81"/>
        <v>EFEMGIL</v>
      </c>
      <c r="J5221" t="str">
        <f>UPPER(anotacoes!H5221)</f>
        <v>DISPLACEMENT</v>
      </c>
      <c r="K5221" t="str">
        <f>UPPER(anotacoes!I5221)</f>
        <v>2-3 STEP HESITANT RIGHT</v>
      </c>
      <c r="L5221" s="6" t="str">
        <f>IF(anotacoes!N5221=0,"",anotacoes!N5221)</f>
        <v/>
      </c>
      <c r="M5221" t="str">
        <f>IF(anotacoes!M5221=0,"",UPPER(anotacoes!M5221))</f>
        <v/>
      </c>
    </row>
    <row r="5222" spans="1:13" x14ac:dyDescent="0.25">
      <c r="A5222" t="str">
        <f>anotacoes!C5222</f>
        <v>WORLD CUP SÃO PAULO</v>
      </c>
      <c r="B5222" t="str">
        <f>anotacoes!E5222</f>
        <v>MARIJANOVIC</v>
      </c>
      <c r="C5222" t="str">
        <f>anotacoes!F5222</f>
        <v>EFEMGIL</v>
      </c>
      <c r="D5222" t="s">
        <v>10434</v>
      </c>
      <c r="E5222">
        <f>anotacoes!A5222</f>
        <v>75</v>
      </c>
      <c r="F5222" t="str">
        <f>anotacoes!K5222</f>
        <v xml:space="preserve"> 00:02:34,411</v>
      </c>
      <c r="G5222" t="str">
        <f>anotacoes!L5222</f>
        <v xml:space="preserve"> 00:02:37,018</v>
      </c>
      <c r="H5222" t="str">
        <f>IF(J5222="PAUSE",D5222,IF(anotacoes!G5226=conversao_anotacoes!B5222,conversao_anotacoes!B5222,conversao_anotacoes!C5222))</f>
        <v>MARIJANOVIC</v>
      </c>
      <c r="I5222" t="str">
        <f t="shared" si="81"/>
        <v>EFEMGIL</v>
      </c>
      <c r="J5222" t="str">
        <f>UPPER(anotacoes!H5222)</f>
        <v>GRIP TIME</v>
      </c>
      <c r="K5222" t="str">
        <f>UPPER(anotacoes!I5222)</f>
        <v>LEFT COLLAR</v>
      </c>
      <c r="L5222" s="6" t="str">
        <f>IF(anotacoes!N5222=0,"",anotacoes!N5222)</f>
        <v/>
      </c>
      <c r="M5222" t="str">
        <f>IF(anotacoes!M5222=0,"",UPPER(anotacoes!M5222))</f>
        <v/>
      </c>
    </row>
    <row r="5223" spans="1:13" x14ac:dyDescent="0.25">
      <c r="A5223" t="str">
        <f>anotacoes!C5223</f>
        <v>WORLD CUP SÃO PAULO</v>
      </c>
      <c r="B5223" t="str">
        <f>anotacoes!E5223</f>
        <v>MARIJANOVIC</v>
      </c>
      <c r="C5223" t="str">
        <f>anotacoes!F5223</f>
        <v>EFEMGIL</v>
      </c>
      <c r="D5223" t="s">
        <v>10434</v>
      </c>
      <c r="E5223">
        <f>anotacoes!A5223</f>
        <v>75</v>
      </c>
      <c r="F5223" t="str">
        <f>anotacoes!K5223</f>
        <v xml:space="preserve"> 00:02:37,018</v>
      </c>
      <c r="G5223" t="str">
        <f>anotacoes!L5223</f>
        <v xml:space="preserve"> 00:02:38,103</v>
      </c>
      <c r="H5223" t="str">
        <f>IF(J5223="PAUSE",D5223,IF(anotacoes!G5227=conversao_anotacoes!B5223,conversao_anotacoes!B5223,conversao_anotacoes!C5223))</f>
        <v>MARIJANOVIC</v>
      </c>
      <c r="I5223" t="str">
        <f t="shared" si="81"/>
        <v>EFEMGIL</v>
      </c>
      <c r="J5223" t="str">
        <f>UPPER(anotacoes!H5223)</f>
        <v>GRIP TIME</v>
      </c>
      <c r="K5223" t="str">
        <f>UPPER(anotacoes!I5223)</f>
        <v>LEFT COLLAR RIGHT SLEEVE</v>
      </c>
      <c r="L5223" s="6" t="str">
        <f>IF(anotacoes!N5223=0,"",anotacoes!N5223)</f>
        <v/>
      </c>
      <c r="M5223" t="str">
        <f>IF(anotacoes!M5223=0,"",UPPER(anotacoes!M5223))</f>
        <v/>
      </c>
    </row>
    <row r="5224" spans="1:13" x14ac:dyDescent="0.25">
      <c r="A5224" t="str">
        <f>anotacoes!C5224</f>
        <v>WORLD CUP SÃO PAULO</v>
      </c>
      <c r="B5224" t="str">
        <f>anotacoes!E5224</f>
        <v>MARIJANOVIC</v>
      </c>
      <c r="C5224" t="str">
        <f>anotacoes!F5224</f>
        <v>EFEMGIL</v>
      </c>
      <c r="D5224" t="s">
        <v>10434</v>
      </c>
      <c r="E5224">
        <f>anotacoes!A5224</f>
        <v>75</v>
      </c>
      <c r="F5224" t="str">
        <f>anotacoes!K5224</f>
        <v xml:space="preserve"> 00:02:38,103</v>
      </c>
      <c r="G5224" t="str">
        <f>anotacoes!L5224</f>
        <v xml:space="preserve"> 00:02:38,103</v>
      </c>
      <c r="H5224" t="str">
        <f>IF(J5224="PAUSE",D5224,IF(anotacoes!G5228=conversao_anotacoes!B5224,conversao_anotacoes!B5224,conversao_anotacoes!C5224))</f>
        <v>MARIJANOVIC</v>
      </c>
      <c r="I5224" t="str">
        <f t="shared" si="81"/>
        <v>EFEMGIL</v>
      </c>
      <c r="J5224" t="str">
        <f>UPPER(anotacoes!H5224)</f>
        <v>DEFENSE</v>
      </c>
      <c r="K5224" t="str">
        <f>UPPER(anotacoes!I5224)</f>
        <v>CONTER-ATTACK</v>
      </c>
      <c r="L5224" s="6" t="str">
        <f>IF(anotacoes!N5224=0,"",anotacoes!N5224)</f>
        <v/>
      </c>
      <c r="M5224" t="str">
        <f>IF(anotacoes!M5224=0,"",UPPER(anotacoes!M5224))</f>
        <v/>
      </c>
    </row>
    <row r="5225" spans="1:13" x14ac:dyDescent="0.25">
      <c r="A5225" t="str">
        <f>anotacoes!C5225</f>
        <v>WORLD CUP SÃO PAULO</v>
      </c>
      <c r="B5225" t="str">
        <f>anotacoes!E5225</f>
        <v>MARIJANOVIC</v>
      </c>
      <c r="C5225" t="str">
        <f>anotacoes!F5225</f>
        <v>EFEMGIL</v>
      </c>
      <c r="D5225" t="s">
        <v>10434</v>
      </c>
      <c r="E5225">
        <f>anotacoes!A5225</f>
        <v>75</v>
      </c>
      <c r="F5225" t="str">
        <f>anotacoes!K5225</f>
        <v xml:space="preserve"> 00:02:38,103</v>
      </c>
      <c r="G5225" t="str">
        <f>anotacoes!L5225</f>
        <v xml:space="preserve"> 00:02:39,682</v>
      </c>
      <c r="H5225" t="str">
        <f>IF(J5225="PAUSE",D5225,IF(anotacoes!G5229=conversao_anotacoes!B5225,conversao_anotacoes!B5225,conversao_anotacoes!C5225))</f>
        <v>MARIJANOVIC</v>
      </c>
      <c r="I5225" t="str">
        <f t="shared" si="81"/>
        <v>EFEMGIL</v>
      </c>
      <c r="J5225" t="str">
        <f>UPPER(anotacoes!H5225)</f>
        <v>ATTACK</v>
      </c>
      <c r="K5225" t="str">
        <f>UPPER(anotacoes!I5225)</f>
        <v>TE GURUMA</v>
      </c>
      <c r="L5225" s="6">
        <f>IF(anotacoes!N5225=0,"",anotacoes!N5225)</f>
        <v>6</v>
      </c>
      <c r="M5225" t="str">
        <f>IF(anotacoes!M5225=0,"",UPPER(anotacoes!M5225))</f>
        <v/>
      </c>
    </row>
    <row r="5226" spans="1:13" x14ac:dyDescent="0.25">
      <c r="A5226" t="str">
        <f>anotacoes!C5226</f>
        <v>WORLD CUP SÃO PAULO</v>
      </c>
      <c r="B5226" t="str">
        <f>anotacoes!E5226</f>
        <v>MARIJANOVIC</v>
      </c>
      <c r="C5226" t="str">
        <f>anotacoes!F5226</f>
        <v>EFEMGIL</v>
      </c>
      <c r="D5226" t="s">
        <v>10434</v>
      </c>
      <c r="E5226">
        <f>anotacoes!A5226</f>
        <v>75</v>
      </c>
      <c r="F5226" t="str">
        <f>anotacoes!K5226</f>
        <v xml:space="preserve"> 00:02:39,682</v>
      </c>
      <c r="G5226" t="str">
        <f>anotacoes!L5226</f>
        <v xml:space="preserve"> 00:03:22,057</v>
      </c>
      <c r="H5226" t="str">
        <f>IF(J5226="PAUSE",D5226,IF(anotacoes!G5230=conversao_anotacoes!B5226,conversao_anotacoes!B5226,conversao_anotacoes!C5226))</f>
        <v>MARIJANOVIC</v>
      </c>
      <c r="I5226" t="str">
        <f t="shared" si="81"/>
        <v>EFEMGIL</v>
      </c>
      <c r="J5226" t="str">
        <f>UPPER(anotacoes!H5226)</f>
        <v>TRANSITION</v>
      </c>
      <c r="K5226" t="str">
        <f>UPPER(anotacoes!I5226)</f>
        <v>WITHOUT ATTACK</v>
      </c>
      <c r="L5226" s="6" t="str">
        <f>IF(anotacoes!N5226=0,"",anotacoes!N5226)</f>
        <v/>
      </c>
      <c r="M5226" t="str">
        <f>IF(anotacoes!M5226=0,"",UPPER(anotacoes!M5226))</f>
        <v/>
      </c>
    </row>
    <row r="5227" spans="1:13" x14ac:dyDescent="0.25">
      <c r="A5227" t="str">
        <f>anotacoes!C5227</f>
        <v>WORLD CUP SÃO PAULO</v>
      </c>
      <c r="B5227" t="str">
        <f>anotacoes!E5227</f>
        <v>MARIJANOVIC</v>
      </c>
      <c r="C5227" t="str">
        <f>anotacoes!F5227</f>
        <v>EFEMGIL</v>
      </c>
      <c r="D5227" t="s">
        <v>10434</v>
      </c>
      <c r="E5227">
        <f>anotacoes!A5227</f>
        <v>75</v>
      </c>
      <c r="F5227" t="str">
        <f>anotacoes!K5227</f>
        <v xml:space="preserve"> 00:03:22,057</v>
      </c>
      <c r="G5227" t="str">
        <f>anotacoes!L5227</f>
        <v xml:space="preserve"> 00:03:27,183</v>
      </c>
      <c r="H5227" t="str">
        <f>IF(J5227="PAUSE",D5227,IF(anotacoes!G5231=conversao_anotacoes!B5227,conversao_anotacoes!B5227,conversao_anotacoes!C5227))</f>
        <v>&lt;ARBITRO DESCONHECIDO&gt;</v>
      </c>
      <c r="I5227" t="str">
        <f t="shared" si="81"/>
        <v/>
      </c>
      <c r="J5227" t="str">
        <f>UPPER(anotacoes!H5227)</f>
        <v>PAUSE</v>
      </c>
      <c r="K5227" t="str">
        <f>UPPER(anotacoes!I5227)</f>
        <v>SHIDO WITHOUT SCORE</v>
      </c>
      <c r="L5227" s="6" t="str">
        <f>IF(anotacoes!N5227=0,"",anotacoes!N5227)</f>
        <v/>
      </c>
      <c r="M5227" t="str">
        <f>IF(anotacoes!M5227=0,"",UPPER(anotacoes!M5227))</f>
        <v/>
      </c>
    </row>
    <row r="5228" spans="1:13" x14ac:dyDescent="0.25">
      <c r="A5228" t="str">
        <f>anotacoes!C5228</f>
        <v>WORLD CUP SÃO PAULO</v>
      </c>
      <c r="B5228" t="str">
        <f>anotacoes!E5228</f>
        <v>MARIJANOVIC</v>
      </c>
      <c r="C5228" t="str">
        <f>anotacoes!F5228</f>
        <v>EFEMGIL</v>
      </c>
      <c r="D5228" t="s">
        <v>10434</v>
      </c>
      <c r="E5228">
        <f>anotacoes!A5228</f>
        <v>75</v>
      </c>
      <c r="F5228" t="str">
        <f>anotacoes!K5228</f>
        <v xml:space="preserve"> 00:03:27,388</v>
      </c>
      <c r="G5228" t="str">
        <f>anotacoes!L5228</f>
        <v xml:space="preserve"> 00:03:29,941</v>
      </c>
      <c r="H5228" t="str">
        <f>IF(J5228="PAUSE",D5228,IF(anotacoes!G5232=conversao_anotacoes!B5228,conversao_anotacoes!B5228,conversao_anotacoes!C5228))</f>
        <v>MARIJANOVIC</v>
      </c>
      <c r="I5228" t="str">
        <f t="shared" si="81"/>
        <v>EFEMGIL</v>
      </c>
      <c r="J5228" t="str">
        <f>UPPER(anotacoes!H5228)</f>
        <v>DISPLACEMENT</v>
      </c>
      <c r="K5228" t="str">
        <f>UPPER(anotacoes!I5228)</f>
        <v>2-3 STEP HESITANT LEFT</v>
      </c>
      <c r="L5228" s="6" t="str">
        <f>IF(anotacoes!N5228=0,"",anotacoes!N5228)</f>
        <v/>
      </c>
      <c r="M5228" t="str">
        <f>IF(anotacoes!M5228=0,"",UPPER(anotacoes!M5228))</f>
        <v/>
      </c>
    </row>
    <row r="5229" spans="1:13" x14ac:dyDescent="0.25">
      <c r="A5229" t="str">
        <f>anotacoes!C5229</f>
        <v>WORLD CUP SÃO PAULO</v>
      </c>
      <c r="B5229" t="str">
        <f>anotacoes!E5229</f>
        <v>MARIJANOVIC</v>
      </c>
      <c r="C5229" t="str">
        <f>anotacoes!F5229</f>
        <v>EFEMGIL</v>
      </c>
      <c r="D5229" t="s">
        <v>10434</v>
      </c>
      <c r="E5229">
        <f>anotacoes!A5229</f>
        <v>75</v>
      </c>
      <c r="F5229" t="str">
        <f>anotacoes!K5229</f>
        <v xml:space="preserve"> 00:03:29,941</v>
      </c>
      <c r="G5229" t="str">
        <f>anotacoes!L5229</f>
        <v xml:space="preserve"> 00:03:32,758</v>
      </c>
      <c r="H5229" t="str">
        <f>IF(J5229="PAUSE",D5229,IF(anotacoes!G5233=conversao_anotacoes!B5229,conversao_anotacoes!B5229,conversao_anotacoes!C5229))</f>
        <v>MARIJANOVIC</v>
      </c>
      <c r="I5229" t="str">
        <f t="shared" si="81"/>
        <v>EFEMGIL</v>
      </c>
      <c r="J5229" t="str">
        <f>UPPER(anotacoes!H5229)</f>
        <v>DISPLACEMENT</v>
      </c>
      <c r="K5229" t="str">
        <f>UPPER(anotacoes!I5229)</f>
        <v>TRY TO GRIP WITH CONTACT</v>
      </c>
      <c r="L5229" s="6" t="str">
        <f>IF(anotacoes!N5229=0,"",anotacoes!N5229)</f>
        <v/>
      </c>
      <c r="M5229" t="str">
        <f>IF(anotacoes!M5229=0,"",UPPER(anotacoes!M5229))</f>
        <v/>
      </c>
    </row>
    <row r="5230" spans="1:13" x14ac:dyDescent="0.25">
      <c r="A5230" t="str">
        <f>anotacoes!C5230</f>
        <v>WORLD CUP SÃO PAULO</v>
      </c>
      <c r="B5230" t="str">
        <f>anotacoes!E5230</f>
        <v>MARIJANOVIC</v>
      </c>
      <c r="C5230" t="str">
        <f>anotacoes!F5230</f>
        <v>EFEMGIL</v>
      </c>
      <c r="D5230" t="s">
        <v>10434</v>
      </c>
      <c r="E5230">
        <f>anotacoes!A5230</f>
        <v>75</v>
      </c>
      <c r="F5230" t="str">
        <f>anotacoes!K5230</f>
        <v xml:space="preserve"> 00:03:32,758</v>
      </c>
      <c r="G5230" t="str">
        <f>anotacoes!L5230</f>
        <v xml:space="preserve"> 00:03:32,758</v>
      </c>
      <c r="H5230" t="str">
        <f>IF(J5230="PAUSE",D5230,IF(anotacoes!G5234=conversao_anotacoes!B5230,conversao_anotacoes!B5230,conversao_anotacoes!C5230))</f>
        <v>MARIJANOVIC</v>
      </c>
      <c r="I5230" t="str">
        <f t="shared" si="81"/>
        <v>EFEMGIL</v>
      </c>
      <c r="J5230" t="str">
        <f>UPPER(anotacoes!H5230)</f>
        <v>TRANSITION</v>
      </c>
      <c r="K5230" t="str">
        <f>UPPER(anotacoes!I5230)</f>
        <v>WITH ATTACK</v>
      </c>
      <c r="L5230" s="6" t="str">
        <f>IF(anotacoes!N5230=0,"",anotacoes!N5230)</f>
        <v/>
      </c>
      <c r="M5230" t="str">
        <f>IF(anotacoes!M5230=0,"",UPPER(anotacoes!M5230))</f>
        <v/>
      </c>
    </row>
    <row r="5231" spans="1:13" x14ac:dyDescent="0.25">
      <c r="A5231" t="str">
        <f>anotacoes!C5231</f>
        <v>WORLD CUP SÃO PAULO</v>
      </c>
      <c r="B5231" t="str">
        <f>anotacoes!E5231</f>
        <v>MARIJANOVIC</v>
      </c>
      <c r="C5231" t="str">
        <f>anotacoes!F5231</f>
        <v>EFEMGIL</v>
      </c>
      <c r="D5231" t="s">
        <v>10434</v>
      </c>
      <c r="E5231">
        <f>anotacoes!A5231</f>
        <v>75</v>
      </c>
      <c r="F5231" t="str">
        <f>anotacoes!K5231</f>
        <v xml:space="preserve"> 00:03:32,758</v>
      </c>
      <c r="G5231" t="str">
        <f>anotacoes!L5231</f>
        <v xml:space="preserve"> 00:03:33,738</v>
      </c>
      <c r="H5231" t="str">
        <f>IF(J5231="PAUSE",D5231,IF(anotacoes!G5235=conversao_anotacoes!B5231,conversao_anotacoes!B5231,conversao_anotacoes!C5231))</f>
        <v>MARIJANOVIC</v>
      </c>
      <c r="I5231" t="str">
        <f t="shared" si="81"/>
        <v>EFEMGIL</v>
      </c>
      <c r="J5231" t="str">
        <f>UPPER(anotacoes!H5231)</f>
        <v>ATTACK</v>
      </c>
      <c r="K5231" t="str">
        <f>UPPER(anotacoes!I5231)</f>
        <v>UDE HISHIGI JUJI GATAME</v>
      </c>
      <c r="L5231" s="6">
        <f>IF(anotacoes!N5231=0,"",anotacoes!N5231)</f>
        <v>9</v>
      </c>
      <c r="M5231" t="str">
        <f>IF(anotacoes!M5231=0,"",UPPER(anotacoes!M5231))</f>
        <v/>
      </c>
    </row>
    <row r="5232" spans="1:13" x14ac:dyDescent="0.25">
      <c r="A5232" t="str">
        <f>anotacoes!C5232</f>
        <v>WORLD CUP SÃO PAULO</v>
      </c>
      <c r="B5232" t="str">
        <f>anotacoes!E5232</f>
        <v>MARIJANOVIC</v>
      </c>
      <c r="C5232" t="str">
        <f>anotacoes!F5232</f>
        <v>EFEMGIL</v>
      </c>
      <c r="D5232" t="s">
        <v>10434</v>
      </c>
      <c r="E5232">
        <f>anotacoes!A5232</f>
        <v>75</v>
      </c>
      <c r="F5232" t="str">
        <f>anotacoes!K5232</f>
        <v xml:space="preserve"> 00:03:33,738</v>
      </c>
      <c r="G5232" t="str">
        <f>anotacoes!L5232</f>
        <v xml:space="preserve"> 00:03:39,431</v>
      </c>
      <c r="H5232" t="str">
        <f>IF(J5232="PAUSE",D5232,IF(anotacoes!G5236=conversao_anotacoes!B5232,conversao_anotacoes!B5232,conversao_anotacoes!C5232))</f>
        <v>MARIJANOVIC</v>
      </c>
      <c r="I5232" t="str">
        <f t="shared" si="81"/>
        <v>EFEMGIL</v>
      </c>
      <c r="J5232" t="str">
        <f>UPPER(anotacoes!H5232)</f>
        <v>GROUNDWORK COMBAT</v>
      </c>
      <c r="K5232" t="str">
        <f>UPPER(anotacoes!I5232)</f>
        <v>DEFENSIVE POSITION</v>
      </c>
      <c r="L5232" s="6" t="str">
        <f>IF(anotacoes!N5232=0,"",anotacoes!N5232)</f>
        <v/>
      </c>
      <c r="M5232" t="str">
        <f>IF(anotacoes!M5232=0,"",UPPER(anotacoes!M5232))</f>
        <v/>
      </c>
    </row>
    <row r="5233" spans="1:13" x14ac:dyDescent="0.25">
      <c r="A5233" t="str">
        <f>anotacoes!C5233</f>
        <v>WORLD CUP SÃO PAULO</v>
      </c>
      <c r="B5233" t="str">
        <f>anotacoes!E5233</f>
        <v>MARIJANOVIC</v>
      </c>
      <c r="C5233" t="str">
        <f>anotacoes!F5233</f>
        <v>EFEMGIL</v>
      </c>
      <c r="D5233" t="s">
        <v>10434</v>
      </c>
      <c r="E5233">
        <f>anotacoes!A5233</f>
        <v>75</v>
      </c>
      <c r="F5233" t="str">
        <f>anotacoes!K5233</f>
        <v xml:space="preserve"> 00:03:39,599</v>
      </c>
      <c r="G5233" t="str">
        <f>anotacoes!L5233</f>
        <v xml:space="preserve"> 00:03:44,958</v>
      </c>
      <c r="H5233" t="str">
        <f>IF(J5233="PAUSE",D5233,IF(anotacoes!G5237=conversao_anotacoes!B5233,conversao_anotacoes!B5233,conversao_anotacoes!C5233))</f>
        <v>&lt;ARBITRO DESCONHECIDO&gt;</v>
      </c>
      <c r="I5233" t="str">
        <f t="shared" si="81"/>
        <v/>
      </c>
      <c r="J5233" t="str">
        <f>UPPER(anotacoes!H5233)</f>
        <v>PAUSE</v>
      </c>
      <c r="K5233" t="str">
        <f>UPPER(anotacoes!I5233)</f>
        <v>&lt;UNCLASSIFIED&gt;</v>
      </c>
      <c r="L5233" s="6" t="str">
        <f>IF(anotacoes!N5233=0,"",anotacoes!N5233)</f>
        <v/>
      </c>
      <c r="M5233" t="str">
        <f>IF(anotacoes!M5233=0,"",UPPER(anotacoes!M5233))</f>
        <v/>
      </c>
    </row>
    <row r="5234" spans="1:13" x14ac:dyDescent="0.25">
      <c r="A5234" t="str">
        <f>anotacoes!C5234</f>
        <v>WORLD CUP SÃO PAULO</v>
      </c>
      <c r="B5234" t="str">
        <f>anotacoes!E5234</f>
        <v>MARIJANOVIC</v>
      </c>
      <c r="C5234" t="str">
        <f>anotacoes!F5234</f>
        <v>EFEMGIL</v>
      </c>
      <c r="D5234" t="s">
        <v>10434</v>
      </c>
      <c r="E5234">
        <f>anotacoes!A5234</f>
        <v>75</v>
      </c>
      <c r="F5234" t="str">
        <f>anotacoes!K5234</f>
        <v xml:space="preserve"> 00:03:44,958</v>
      </c>
      <c r="G5234" t="str">
        <f>anotacoes!L5234</f>
        <v xml:space="preserve"> 00:03:49,703</v>
      </c>
      <c r="H5234" t="str">
        <f>IF(J5234="PAUSE",D5234,IF(anotacoes!G5238=conversao_anotacoes!B5234,conversao_anotacoes!B5234,conversao_anotacoes!C5234))</f>
        <v>MARIJANOVIC</v>
      </c>
      <c r="I5234" t="str">
        <f t="shared" si="81"/>
        <v>EFEMGIL</v>
      </c>
      <c r="J5234" t="str">
        <f>UPPER(anotacoes!H5234)</f>
        <v>DISPLACEMENT</v>
      </c>
      <c r="K5234" t="str">
        <f>UPPER(anotacoes!I5234)</f>
        <v>2-3 STEP HESITANT RIGHT</v>
      </c>
      <c r="L5234" s="6" t="str">
        <f>IF(anotacoes!N5234=0,"",anotacoes!N5234)</f>
        <v/>
      </c>
      <c r="M5234" t="str">
        <f>IF(anotacoes!M5234=0,"",UPPER(anotacoes!M5234))</f>
        <v/>
      </c>
    </row>
    <row r="5235" spans="1:13" x14ac:dyDescent="0.25">
      <c r="A5235" t="str">
        <f>anotacoes!C5235</f>
        <v>WORLD CUP SÃO PAULO</v>
      </c>
      <c r="B5235" t="str">
        <f>anotacoes!E5235</f>
        <v>MARIJANOVIC</v>
      </c>
      <c r="C5235" t="str">
        <f>anotacoes!F5235</f>
        <v>EFEMGIL</v>
      </c>
      <c r="D5235" t="s">
        <v>10434</v>
      </c>
      <c r="E5235">
        <f>anotacoes!A5235</f>
        <v>75</v>
      </c>
      <c r="F5235" t="str">
        <f>anotacoes!K5235</f>
        <v xml:space="preserve"> 00:03:49,703</v>
      </c>
      <c r="G5235" t="str">
        <f>anotacoes!L5235</f>
        <v xml:space="preserve"> 00:04:00,229</v>
      </c>
      <c r="H5235" t="str">
        <f>IF(J5235="PAUSE",D5235,IF(anotacoes!G5239=conversao_anotacoes!B5235,conversao_anotacoes!B5235,conversao_anotacoes!C5235))</f>
        <v>MARIJANOVIC</v>
      </c>
      <c r="I5235" t="str">
        <f t="shared" si="81"/>
        <v>EFEMGIL</v>
      </c>
      <c r="J5235" t="str">
        <f>UPPER(anotacoes!H5235)</f>
        <v>GRIP TIME</v>
      </c>
      <c r="K5235" t="str">
        <f>UPPER(anotacoes!I5235)</f>
        <v>RIGHT COLLAR</v>
      </c>
      <c r="L5235" s="6" t="str">
        <f>IF(anotacoes!N5235=0,"",anotacoes!N5235)</f>
        <v/>
      </c>
      <c r="M5235" t="str">
        <f>IF(anotacoes!M5235=0,"",UPPER(anotacoes!M5235))</f>
        <v/>
      </c>
    </row>
    <row r="5236" spans="1:13" x14ac:dyDescent="0.25">
      <c r="A5236" t="str">
        <f>anotacoes!C5236</f>
        <v>WORLD CUP SÃO PAULO</v>
      </c>
      <c r="B5236" t="str">
        <f>anotacoes!E5236</f>
        <v>MARIJANOVIC</v>
      </c>
      <c r="C5236" t="str">
        <f>anotacoes!F5236</f>
        <v>EFEMGIL</v>
      </c>
      <c r="D5236" t="s">
        <v>10434</v>
      </c>
      <c r="E5236">
        <f>anotacoes!A5236</f>
        <v>75</v>
      </c>
      <c r="F5236" t="str">
        <f>anotacoes!K5236</f>
        <v xml:space="preserve"> 00:04:00,229</v>
      </c>
      <c r="G5236" t="str">
        <f>anotacoes!L5236</f>
        <v xml:space="preserve"> 00:04:01,202</v>
      </c>
      <c r="H5236" t="str">
        <f>IF(J5236="PAUSE",D5236,IF(anotacoes!G5240=conversao_anotacoes!B5236,conversao_anotacoes!B5236,conversao_anotacoes!C5236))</f>
        <v>MARIJANOVIC</v>
      </c>
      <c r="I5236" t="str">
        <f t="shared" si="81"/>
        <v>EFEMGIL</v>
      </c>
      <c r="J5236" t="str">
        <f>UPPER(anotacoes!H5236)</f>
        <v>TRANSITION</v>
      </c>
      <c r="K5236" t="str">
        <f>UPPER(anotacoes!I5236)</f>
        <v>WITHOUT ATTACK</v>
      </c>
      <c r="L5236" s="6" t="str">
        <f>IF(anotacoes!N5236=0,"",anotacoes!N5236)</f>
        <v/>
      </c>
      <c r="M5236" t="str">
        <f>IF(anotacoes!M5236=0,"",UPPER(anotacoes!M5236))</f>
        <v/>
      </c>
    </row>
    <row r="5237" spans="1:13" x14ac:dyDescent="0.25">
      <c r="A5237" t="str">
        <f>anotacoes!C5237</f>
        <v>WORLD CUP SÃO PAULO</v>
      </c>
      <c r="B5237" t="str">
        <f>anotacoes!E5237</f>
        <v>MARIJANOVIC</v>
      </c>
      <c r="C5237" t="str">
        <f>anotacoes!F5237</f>
        <v>EFEMGIL</v>
      </c>
      <c r="D5237" t="s">
        <v>10434</v>
      </c>
      <c r="E5237">
        <f>anotacoes!A5237</f>
        <v>75</v>
      </c>
      <c r="F5237" t="str">
        <f>anotacoes!K5237</f>
        <v xml:space="preserve"> 00:04:01,202</v>
      </c>
      <c r="G5237" t="str">
        <f>anotacoes!L5237</f>
        <v xml:space="preserve"> 00:04:06,288</v>
      </c>
      <c r="H5237" t="str">
        <f>IF(J5237="PAUSE",D5237,IF(anotacoes!G5241=conversao_anotacoes!B5237,conversao_anotacoes!B5237,conversao_anotacoes!C5237))</f>
        <v>&lt;ARBITRO DESCONHECIDO&gt;</v>
      </c>
      <c r="I5237" t="str">
        <f t="shared" si="81"/>
        <v/>
      </c>
      <c r="J5237" t="str">
        <f>UPPER(anotacoes!H5237)</f>
        <v>PAUSE</v>
      </c>
      <c r="K5237" t="str">
        <f>UPPER(anotacoes!I5237)</f>
        <v>&lt;UNCLASSIFIED&gt;</v>
      </c>
      <c r="L5237" s="6" t="str">
        <f>IF(anotacoes!N5237=0,"",anotacoes!N5237)</f>
        <v/>
      </c>
      <c r="M5237" t="str">
        <f>IF(anotacoes!M5237=0,"",UPPER(anotacoes!M5237))</f>
        <v/>
      </c>
    </row>
    <row r="5238" spans="1:13" x14ac:dyDescent="0.25">
      <c r="A5238" t="str">
        <f>anotacoes!C5238</f>
        <v>WORLD CUP SÃO PAULO</v>
      </c>
      <c r="B5238" t="str">
        <f>anotacoes!E5238</f>
        <v>MARIJANOVIC</v>
      </c>
      <c r="C5238" t="str">
        <f>anotacoes!F5238</f>
        <v>EFEMGIL</v>
      </c>
      <c r="D5238" t="s">
        <v>10434</v>
      </c>
      <c r="E5238">
        <f>anotacoes!A5238</f>
        <v>75</v>
      </c>
      <c r="F5238" t="str">
        <f>anotacoes!K5238</f>
        <v xml:space="preserve"> 00:04:06,288</v>
      </c>
      <c r="G5238" t="str">
        <f>anotacoes!L5238</f>
        <v xml:space="preserve"> 00:04:11,497</v>
      </c>
      <c r="H5238" t="str">
        <f>IF(J5238="PAUSE",D5238,IF(anotacoes!G5242=conversao_anotacoes!B5238,conversao_anotacoes!B5238,conversao_anotacoes!C5238))</f>
        <v>MARIJANOVIC</v>
      </c>
      <c r="I5238" t="str">
        <f t="shared" si="81"/>
        <v>EFEMGIL</v>
      </c>
      <c r="J5238" t="str">
        <f>UPPER(anotacoes!H5238)</f>
        <v>DISPLACEMENT</v>
      </c>
      <c r="K5238" t="str">
        <f>UPPER(anotacoes!I5238)</f>
        <v>2-3 STEP HESITANT LEFT</v>
      </c>
      <c r="L5238" s="6" t="str">
        <f>IF(anotacoes!N5238=0,"",anotacoes!N5238)</f>
        <v/>
      </c>
      <c r="M5238" t="str">
        <f>IF(anotacoes!M5238=0,"",UPPER(anotacoes!M5238))</f>
        <v/>
      </c>
    </row>
    <row r="5239" spans="1:13" x14ac:dyDescent="0.25">
      <c r="A5239" t="str">
        <f>anotacoes!C5239</f>
        <v>WORLD CUP SÃO PAULO</v>
      </c>
      <c r="B5239" t="str">
        <f>anotacoes!E5239</f>
        <v>MARIJANOVIC</v>
      </c>
      <c r="C5239" t="str">
        <f>anotacoes!F5239</f>
        <v>EFEMGIL</v>
      </c>
      <c r="D5239" t="s">
        <v>10434</v>
      </c>
      <c r="E5239">
        <f>anotacoes!A5239</f>
        <v>75</v>
      </c>
      <c r="F5239" t="str">
        <f>anotacoes!K5239</f>
        <v xml:space="preserve"> 00:04:11,672</v>
      </c>
      <c r="G5239" t="str">
        <f>anotacoes!L5239</f>
        <v xml:space="preserve"> 00:04:14,319</v>
      </c>
      <c r="H5239" t="str">
        <f>IF(J5239="PAUSE",D5239,IF(anotacoes!G5243=conversao_anotacoes!B5239,conversao_anotacoes!B5239,conversao_anotacoes!C5239))</f>
        <v>MARIJANOVIC</v>
      </c>
      <c r="I5239" t="str">
        <f t="shared" si="81"/>
        <v>EFEMGIL</v>
      </c>
      <c r="J5239" t="str">
        <f>UPPER(anotacoes!H5239)</f>
        <v>DISPLACEMENT</v>
      </c>
      <c r="K5239" t="str">
        <f>UPPER(anotacoes!I5239)</f>
        <v>TRY TO GRIP WITH CONTACT</v>
      </c>
      <c r="L5239" s="6" t="str">
        <f>IF(anotacoes!N5239=0,"",anotacoes!N5239)</f>
        <v/>
      </c>
      <c r="M5239" t="str">
        <f>IF(anotacoes!M5239=0,"",UPPER(anotacoes!M5239))</f>
        <v/>
      </c>
    </row>
    <row r="5240" spans="1:13" x14ac:dyDescent="0.25">
      <c r="A5240" t="str">
        <f>anotacoes!C5240</f>
        <v>WORLD CUP SÃO PAULO</v>
      </c>
      <c r="B5240" t="str">
        <f>anotacoes!E5240</f>
        <v>MARIJANOVIC</v>
      </c>
      <c r="C5240" t="str">
        <f>anotacoes!F5240</f>
        <v>EFEMGIL</v>
      </c>
      <c r="D5240" t="s">
        <v>10434</v>
      </c>
      <c r="E5240">
        <f>anotacoes!A5240</f>
        <v>75</v>
      </c>
      <c r="F5240" t="str">
        <f>anotacoes!K5240</f>
        <v xml:space="preserve"> 00:04:14,319</v>
      </c>
      <c r="G5240" t="str">
        <f>anotacoes!L5240</f>
        <v xml:space="preserve"> 00:04:17,784</v>
      </c>
      <c r="H5240" t="str">
        <f>IF(J5240="PAUSE",D5240,IF(anotacoes!G5244=conversao_anotacoes!B5240,conversao_anotacoes!B5240,conversao_anotacoes!C5240))</f>
        <v>MARIJANOVIC</v>
      </c>
      <c r="I5240" t="str">
        <f t="shared" si="81"/>
        <v>EFEMGIL</v>
      </c>
      <c r="J5240" t="str">
        <f>UPPER(anotacoes!H5240)</f>
        <v>GRIP TIME</v>
      </c>
      <c r="K5240" t="str">
        <f>UPPER(anotacoes!I5240)</f>
        <v>LEFT COLLAR</v>
      </c>
      <c r="L5240" s="6" t="str">
        <f>IF(anotacoes!N5240=0,"",anotacoes!N5240)</f>
        <v/>
      </c>
      <c r="M5240" t="str">
        <f>IF(anotacoes!M5240=0,"",UPPER(anotacoes!M5240))</f>
        <v/>
      </c>
    </row>
    <row r="5241" spans="1:13" x14ac:dyDescent="0.25">
      <c r="A5241" t="str">
        <f>anotacoes!C5241</f>
        <v>WORLD CUP SÃO PAULO</v>
      </c>
      <c r="B5241" t="str">
        <f>anotacoes!E5241</f>
        <v>MARIJANOVIC</v>
      </c>
      <c r="C5241" t="str">
        <f>anotacoes!F5241</f>
        <v>EFEMGIL</v>
      </c>
      <c r="D5241" t="s">
        <v>10434</v>
      </c>
      <c r="E5241">
        <f>anotacoes!A5241</f>
        <v>75</v>
      </c>
      <c r="F5241" t="str">
        <f>anotacoes!K5241</f>
        <v xml:space="preserve"> 00:04:17,784</v>
      </c>
      <c r="G5241" t="str">
        <f>anotacoes!L5241</f>
        <v xml:space="preserve"> 00:05:00,676</v>
      </c>
      <c r="H5241" t="str">
        <f>IF(J5241="PAUSE",D5241,IF(anotacoes!G5245=conversao_anotacoes!B5241,conversao_anotacoes!B5241,conversao_anotacoes!C5241))</f>
        <v>MARIJANOVIC</v>
      </c>
      <c r="I5241" t="str">
        <f t="shared" si="81"/>
        <v>EFEMGIL</v>
      </c>
      <c r="J5241" t="str">
        <f>UPPER(anotacoes!H5241)</f>
        <v>GROUNDWORK COMBAT</v>
      </c>
      <c r="K5241" t="str">
        <f>UPPER(anotacoes!I5241)</f>
        <v>DEFENSIVE POSITION</v>
      </c>
      <c r="L5241" s="6" t="str">
        <f>IF(anotacoes!N5241=0,"",anotacoes!N5241)</f>
        <v/>
      </c>
      <c r="M5241" t="str">
        <f>IF(anotacoes!M5241=0,"",UPPER(anotacoes!M5241))</f>
        <v/>
      </c>
    </row>
    <row r="5242" spans="1:13" x14ac:dyDescent="0.25">
      <c r="A5242" t="str">
        <f>anotacoes!C5242</f>
        <v>WORLD CUP SÃO PAULO</v>
      </c>
      <c r="B5242" t="str">
        <f>anotacoes!E5242</f>
        <v>MARIJANOVIC</v>
      </c>
      <c r="C5242" t="str">
        <f>anotacoes!F5242</f>
        <v>EFEMGIL</v>
      </c>
      <c r="D5242" t="s">
        <v>10434</v>
      </c>
      <c r="E5242">
        <f>anotacoes!A5242</f>
        <v>75</v>
      </c>
      <c r="F5242" t="str">
        <f>anotacoes!K5242</f>
        <v xml:space="preserve"> 00:05:00,676</v>
      </c>
      <c r="G5242" t="str">
        <f>anotacoes!L5242</f>
        <v xml:space="preserve"> 00:05:13,695</v>
      </c>
      <c r="H5242" t="str">
        <f>IF(J5242="PAUSE",D5242,IF(anotacoes!G5246=conversao_anotacoes!B5242,conversao_anotacoes!B5242,conversao_anotacoes!C5242))</f>
        <v>&lt;ARBITRO DESCONHECIDO&gt;</v>
      </c>
      <c r="I5242" t="str">
        <f t="shared" si="81"/>
        <v/>
      </c>
      <c r="J5242" t="str">
        <f>UPPER(anotacoes!H5242)</f>
        <v>PAUSE</v>
      </c>
      <c r="K5242" t="str">
        <f>UPPER(anotacoes!I5242)</f>
        <v>&lt;UNCLASSIFIED&gt;</v>
      </c>
      <c r="L5242" s="6" t="str">
        <f>IF(anotacoes!N5242=0,"",anotacoes!N5242)</f>
        <v/>
      </c>
      <c r="M5242" t="str">
        <f>IF(anotacoes!M5242=0,"",UPPER(anotacoes!M5242))</f>
        <v/>
      </c>
    </row>
    <row r="5243" spans="1:13" x14ac:dyDescent="0.25">
      <c r="A5243" t="str">
        <f>anotacoes!C5243</f>
        <v>WORLD CUP SÃO PAULO</v>
      </c>
      <c r="B5243" t="str">
        <f>anotacoes!E5243</f>
        <v>MARIJANOVIC</v>
      </c>
      <c r="C5243" t="str">
        <f>anotacoes!F5243</f>
        <v>EFEMGIL</v>
      </c>
      <c r="D5243" t="s">
        <v>10434</v>
      </c>
      <c r="E5243">
        <f>anotacoes!A5243</f>
        <v>75</v>
      </c>
      <c r="F5243" t="str">
        <f>anotacoes!K5243</f>
        <v xml:space="preserve"> 00:05:13,695</v>
      </c>
      <c r="G5243" t="str">
        <f>anotacoes!L5243</f>
        <v xml:space="preserve"> 00:05:17,043</v>
      </c>
      <c r="H5243" t="str">
        <f>IF(J5243="PAUSE",D5243,IF(anotacoes!G5247=conversao_anotacoes!B5243,conversao_anotacoes!B5243,conversao_anotacoes!C5243))</f>
        <v>EFEMGIL</v>
      </c>
      <c r="I5243" t="str">
        <f t="shared" si="81"/>
        <v>MARIJANOVIC</v>
      </c>
      <c r="J5243" t="str">
        <f>UPPER(anotacoes!H5243)</f>
        <v>DISPLACEMENT</v>
      </c>
      <c r="K5243" t="str">
        <f>UPPER(anotacoes!I5243)</f>
        <v>2-3 STEP HESITANT LEFT</v>
      </c>
      <c r="L5243" s="6" t="str">
        <f>IF(anotacoes!N5243=0,"",anotacoes!N5243)</f>
        <v/>
      </c>
      <c r="M5243" t="str">
        <f>IF(anotacoes!M5243=0,"",UPPER(anotacoes!M5243))</f>
        <v/>
      </c>
    </row>
    <row r="5244" spans="1:13" x14ac:dyDescent="0.25">
      <c r="A5244" t="str">
        <f>anotacoes!C5244</f>
        <v>WORLD CUP SÃO PAULO</v>
      </c>
      <c r="B5244" t="str">
        <f>anotacoes!E5244</f>
        <v>MARIJANOVIC</v>
      </c>
      <c r="C5244" t="str">
        <f>anotacoes!F5244</f>
        <v>EFEMGIL</v>
      </c>
      <c r="D5244" t="s">
        <v>10434</v>
      </c>
      <c r="E5244">
        <f>anotacoes!A5244</f>
        <v>75</v>
      </c>
      <c r="F5244" t="str">
        <f>anotacoes!K5244</f>
        <v xml:space="preserve"> 00:05:17,043</v>
      </c>
      <c r="G5244" t="str">
        <f>anotacoes!L5244</f>
        <v xml:space="preserve"> 00:05:25,239</v>
      </c>
      <c r="H5244" t="str">
        <f>IF(J5244="PAUSE",D5244,IF(anotacoes!G5248=conversao_anotacoes!B5244,conversao_anotacoes!B5244,conversao_anotacoes!C5244))</f>
        <v>EFEMGIL</v>
      </c>
      <c r="I5244" t="str">
        <f t="shared" si="81"/>
        <v>MARIJANOVIC</v>
      </c>
      <c r="J5244" t="str">
        <f>UPPER(anotacoes!H5244)</f>
        <v>DISPLACEMENT</v>
      </c>
      <c r="K5244" t="str">
        <f>UPPER(anotacoes!I5244)</f>
        <v>TRY TO GRIP WITH CONTACT</v>
      </c>
      <c r="L5244" s="6" t="str">
        <f>IF(anotacoes!N5244=0,"",anotacoes!N5244)</f>
        <v/>
      </c>
      <c r="M5244" t="str">
        <f>IF(anotacoes!M5244=0,"",UPPER(anotacoes!M5244))</f>
        <v/>
      </c>
    </row>
    <row r="5245" spans="1:13" x14ac:dyDescent="0.25">
      <c r="A5245" t="str">
        <f>anotacoes!C5245</f>
        <v>WORLD CUP SÃO PAULO</v>
      </c>
      <c r="B5245" t="str">
        <f>anotacoes!E5245</f>
        <v>MARIJANOVIC</v>
      </c>
      <c r="C5245" t="str">
        <f>anotacoes!F5245</f>
        <v>EFEMGIL</v>
      </c>
      <c r="D5245" t="s">
        <v>10434</v>
      </c>
      <c r="E5245">
        <f>anotacoes!A5245</f>
        <v>75</v>
      </c>
      <c r="F5245" t="str">
        <f>anotacoes!K5245</f>
        <v xml:space="preserve"> 00:05:25,239</v>
      </c>
      <c r="G5245" t="str">
        <f>anotacoes!L5245</f>
        <v xml:space="preserve"> 00:05:28,700</v>
      </c>
      <c r="H5245" t="str">
        <f>IF(J5245="PAUSE",D5245,IF(anotacoes!G5249=conversao_anotacoes!B5245,conversao_anotacoes!B5245,conversao_anotacoes!C5245))</f>
        <v>EFEMGIL</v>
      </c>
      <c r="I5245" t="str">
        <f t="shared" si="81"/>
        <v>MARIJANOVIC</v>
      </c>
      <c r="J5245" t="str">
        <f>UPPER(anotacoes!H5245)</f>
        <v>GRIP TIME</v>
      </c>
      <c r="K5245" t="str">
        <f>UPPER(anotacoes!I5245)</f>
        <v>RIGHT SLEEVE LEFT SLEEVE</v>
      </c>
      <c r="L5245" s="6" t="str">
        <f>IF(anotacoes!N5245=0,"",anotacoes!N5245)</f>
        <v/>
      </c>
      <c r="M5245" t="str">
        <f>IF(anotacoes!M5245=0,"",UPPER(anotacoes!M5245))</f>
        <v/>
      </c>
    </row>
    <row r="5246" spans="1:13" x14ac:dyDescent="0.25">
      <c r="A5246" t="str">
        <f>anotacoes!C5246</f>
        <v>WORLD CUP SÃO PAULO</v>
      </c>
      <c r="B5246" t="str">
        <f>anotacoes!E5246</f>
        <v>MARIJANOVIC</v>
      </c>
      <c r="C5246" t="str">
        <f>anotacoes!F5246</f>
        <v>EFEMGIL</v>
      </c>
      <c r="D5246" t="s">
        <v>10434</v>
      </c>
      <c r="E5246">
        <f>anotacoes!A5246</f>
        <v>75</v>
      </c>
      <c r="F5246" t="str">
        <f>anotacoes!K5246</f>
        <v xml:space="preserve"> 00:05:28,700</v>
      </c>
      <c r="G5246" t="str">
        <f>anotacoes!L5246</f>
        <v xml:space="preserve"> 00:05:29,243</v>
      </c>
      <c r="H5246" t="str">
        <f>IF(J5246="PAUSE",D5246,IF(anotacoes!G5250=conversao_anotacoes!B5246,conversao_anotacoes!B5246,conversao_anotacoes!C5246))</f>
        <v>EFEMGIL</v>
      </c>
      <c r="I5246" t="str">
        <f t="shared" si="81"/>
        <v>MARIJANOVIC</v>
      </c>
      <c r="J5246" t="str">
        <f>UPPER(anotacoes!H5246)</f>
        <v>ATTACK</v>
      </c>
      <c r="K5246" t="str">
        <f>UPPER(anotacoes!I5246)</f>
        <v>TANI OTOSHI</v>
      </c>
      <c r="L5246" s="6">
        <f>IF(anotacoes!N5246=0,"",anotacoes!N5246)</f>
        <v>1</v>
      </c>
      <c r="M5246" t="str">
        <f>IF(anotacoes!M5246=0,"",UPPER(anotacoes!M5246))</f>
        <v>IPPON</v>
      </c>
    </row>
    <row r="5247" spans="1:13" x14ac:dyDescent="0.25">
      <c r="A5247" t="str">
        <f>anotacoes!C5247</f>
        <v>GRAND SLAM PARIS 2011</v>
      </c>
      <c r="B5247" t="str">
        <f>anotacoes!E5247</f>
        <v>MRVALJEVIC</v>
      </c>
      <c r="C5247" t="str">
        <f>anotacoes!F5247</f>
        <v>KIM</v>
      </c>
      <c r="D5247" t="s">
        <v>10434</v>
      </c>
      <c r="E5247">
        <f>anotacoes!A5247</f>
        <v>76</v>
      </c>
      <c r="F5247" t="str">
        <f>anotacoes!K5247</f>
        <v xml:space="preserve"> 00:00:03,207</v>
      </c>
      <c r="G5247" t="str">
        <f>anotacoes!L5247</f>
        <v xml:space="preserve"> 00:00:07,242</v>
      </c>
      <c r="H5247" t="str">
        <f>IF(J5247="PAUSE",D5247,IF(anotacoes!G5251=conversao_anotacoes!B5247,conversao_anotacoes!B5247,conversao_anotacoes!C5247))</f>
        <v>MRVALJEVIC</v>
      </c>
      <c r="I5247" t="str">
        <f t="shared" si="81"/>
        <v>KIM</v>
      </c>
      <c r="J5247" t="str">
        <f>UPPER(anotacoes!H5247)</f>
        <v>DISPLACEMENT</v>
      </c>
      <c r="K5247" t="str">
        <f>UPPER(anotacoes!I5247)</f>
        <v>CIRCULAR LEFT</v>
      </c>
      <c r="L5247" s="6" t="str">
        <f>IF(anotacoes!N5247=0,"",anotacoes!N5247)</f>
        <v/>
      </c>
      <c r="M5247" t="str">
        <f>IF(anotacoes!M5247=0,"",UPPER(anotacoes!M5247))</f>
        <v/>
      </c>
    </row>
    <row r="5248" spans="1:13" x14ac:dyDescent="0.25">
      <c r="A5248" t="str">
        <f>anotacoes!C5248</f>
        <v>GRAND SLAM PARIS 2011</v>
      </c>
      <c r="B5248" t="str">
        <f>anotacoes!E5248</f>
        <v>MRVALJEVIC</v>
      </c>
      <c r="C5248" t="str">
        <f>anotacoes!F5248</f>
        <v>KIM</v>
      </c>
      <c r="D5248" t="s">
        <v>10434</v>
      </c>
      <c r="E5248">
        <f>anotacoes!A5248</f>
        <v>76</v>
      </c>
      <c r="F5248" t="str">
        <f>anotacoes!K5248</f>
        <v xml:space="preserve"> 00:00:07,242</v>
      </c>
      <c r="G5248" t="str">
        <f>anotacoes!L5248</f>
        <v xml:space="preserve"> 00:00:09,133</v>
      </c>
      <c r="H5248" t="str">
        <f>IF(J5248="PAUSE",D5248,IF(anotacoes!G5252=conversao_anotacoes!B5248,conversao_anotacoes!B5248,conversao_anotacoes!C5248))</f>
        <v>MRVALJEVIC</v>
      </c>
      <c r="I5248" t="str">
        <f t="shared" si="81"/>
        <v>KIM</v>
      </c>
      <c r="J5248" t="str">
        <f>UPPER(anotacoes!H5248)</f>
        <v>DISPLACEMENT</v>
      </c>
      <c r="K5248" t="str">
        <f>UPPER(anotacoes!I5248)</f>
        <v>2-3 STEP HESITANT LEFT</v>
      </c>
      <c r="L5248" s="6" t="str">
        <f>IF(anotacoes!N5248=0,"",anotacoes!N5248)</f>
        <v/>
      </c>
      <c r="M5248" t="str">
        <f>IF(anotacoes!M5248=0,"",UPPER(anotacoes!M5248))</f>
        <v/>
      </c>
    </row>
    <row r="5249" spans="1:13" x14ac:dyDescent="0.25">
      <c r="A5249" t="str">
        <f>anotacoes!C5249</f>
        <v>GRAND SLAM PARIS 2011</v>
      </c>
      <c r="B5249" t="str">
        <f>anotacoes!E5249</f>
        <v>MRVALJEVIC</v>
      </c>
      <c r="C5249" t="str">
        <f>anotacoes!F5249</f>
        <v>KIM</v>
      </c>
      <c r="D5249" t="s">
        <v>10434</v>
      </c>
      <c r="E5249">
        <f>anotacoes!A5249</f>
        <v>76</v>
      </c>
      <c r="F5249" t="str">
        <f>anotacoes!K5249</f>
        <v xml:space="preserve"> 00:00:09,133</v>
      </c>
      <c r="G5249" t="str">
        <f>anotacoes!L5249</f>
        <v xml:space="preserve"> 00:00:12,066</v>
      </c>
      <c r="H5249" t="str">
        <f>IF(J5249="PAUSE",D5249,IF(anotacoes!G5253=conversao_anotacoes!B5249,conversao_anotacoes!B5249,conversao_anotacoes!C5249))</f>
        <v>MRVALJEVIC</v>
      </c>
      <c r="I5249" t="str">
        <f t="shared" si="81"/>
        <v>KIM</v>
      </c>
      <c r="J5249" t="str">
        <f>UPPER(anotacoes!H5249)</f>
        <v>GRIP TIME</v>
      </c>
      <c r="K5249" t="str">
        <f>UPPER(anotacoes!I5249)</f>
        <v>RIGHT COLLAR</v>
      </c>
      <c r="L5249" s="6" t="str">
        <f>IF(anotacoes!N5249=0,"",anotacoes!N5249)</f>
        <v/>
      </c>
      <c r="M5249" t="str">
        <f>IF(anotacoes!M5249=0,"",UPPER(anotacoes!M5249))</f>
        <v/>
      </c>
    </row>
    <row r="5250" spans="1:13" x14ac:dyDescent="0.25">
      <c r="A5250" t="str">
        <f>anotacoes!C5250</f>
        <v>GRAND SLAM PARIS 2011</v>
      </c>
      <c r="B5250" t="str">
        <f>anotacoes!E5250</f>
        <v>MRVALJEVIC</v>
      </c>
      <c r="C5250" t="str">
        <f>anotacoes!F5250</f>
        <v>KIM</v>
      </c>
      <c r="D5250" t="s">
        <v>10434</v>
      </c>
      <c r="E5250">
        <f>anotacoes!A5250</f>
        <v>76</v>
      </c>
      <c r="F5250" t="str">
        <f>anotacoes!K5250</f>
        <v xml:space="preserve"> 00:00:12,066</v>
      </c>
      <c r="G5250" t="str">
        <f>anotacoes!L5250</f>
        <v xml:space="preserve"> 00:00:20,120</v>
      </c>
      <c r="H5250" t="str">
        <f>IF(J5250="PAUSE",D5250,IF(anotacoes!G5254=conversao_anotacoes!B5250,conversao_anotacoes!B5250,conversao_anotacoes!C5250))</f>
        <v>MRVALJEVIC</v>
      </c>
      <c r="I5250" t="str">
        <f t="shared" si="81"/>
        <v>KIM</v>
      </c>
      <c r="J5250" t="str">
        <f>UPPER(anotacoes!H5250)</f>
        <v>GRIP TIME</v>
      </c>
      <c r="K5250" t="str">
        <f>UPPER(anotacoes!I5250)</f>
        <v>RIGHT SLEEVE</v>
      </c>
      <c r="L5250" s="6" t="str">
        <f>IF(anotacoes!N5250=0,"",anotacoes!N5250)</f>
        <v/>
      </c>
      <c r="M5250" t="str">
        <f>IF(anotacoes!M5250=0,"",UPPER(anotacoes!M5250))</f>
        <v/>
      </c>
    </row>
    <row r="5251" spans="1:13" x14ac:dyDescent="0.25">
      <c r="A5251" t="str">
        <f>anotacoes!C5251</f>
        <v>GRAND SLAM PARIS 2011</v>
      </c>
      <c r="B5251" t="str">
        <f>anotacoes!E5251</f>
        <v>MRVALJEVIC</v>
      </c>
      <c r="C5251" t="str">
        <f>anotacoes!F5251</f>
        <v>KIM</v>
      </c>
      <c r="D5251" t="s">
        <v>10434</v>
      </c>
      <c r="E5251">
        <f>anotacoes!A5251</f>
        <v>76</v>
      </c>
      <c r="F5251" t="str">
        <f>anotacoes!K5251</f>
        <v xml:space="preserve"> 00:00:20,287</v>
      </c>
      <c r="G5251" t="str">
        <f>anotacoes!L5251</f>
        <v xml:space="preserve"> 00:00:33,511</v>
      </c>
      <c r="H5251" t="str">
        <f>IF(J5251="PAUSE",D5251,IF(anotacoes!G5255=conversao_anotacoes!B5251,conversao_anotacoes!B5251,conversao_anotacoes!C5251))</f>
        <v>MRVALJEVIC</v>
      </c>
      <c r="I5251" t="str">
        <f t="shared" ref="I5251:I5314" si="82">IF(H5251=D5251,"",IF(H5251=B5251,C5251,B5251))</f>
        <v>KIM</v>
      </c>
      <c r="J5251" t="str">
        <f>UPPER(anotacoes!H5251)</f>
        <v>GROUNDWORK COMBAT</v>
      </c>
      <c r="K5251" t="str">
        <f>UPPER(anotacoes!I5251)</f>
        <v>TRYING TO ATTACK</v>
      </c>
      <c r="L5251" s="6" t="str">
        <f>IF(anotacoes!N5251=0,"",anotacoes!N5251)</f>
        <v/>
      </c>
      <c r="M5251" t="str">
        <f>IF(anotacoes!M5251=0,"",UPPER(anotacoes!M5251))</f>
        <v/>
      </c>
    </row>
    <row r="5252" spans="1:13" x14ac:dyDescent="0.25">
      <c r="A5252" t="str">
        <f>anotacoes!C5252</f>
        <v>GRAND SLAM PARIS 2011</v>
      </c>
      <c r="B5252" t="str">
        <f>anotacoes!E5252</f>
        <v>MRVALJEVIC</v>
      </c>
      <c r="C5252" t="str">
        <f>anotacoes!F5252</f>
        <v>KIM</v>
      </c>
      <c r="D5252" t="s">
        <v>10434</v>
      </c>
      <c r="E5252">
        <f>anotacoes!A5252</f>
        <v>76</v>
      </c>
      <c r="F5252" t="str">
        <f>anotacoes!K5252</f>
        <v xml:space="preserve"> 00:00:33,684</v>
      </c>
      <c r="G5252" t="str">
        <f>anotacoes!L5252</f>
        <v xml:space="preserve"> 00:00:40,576</v>
      </c>
      <c r="H5252" t="str">
        <f>IF(J5252="PAUSE",D5252,IF(anotacoes!G5256=conversao_anotacoes!B5252,conversao_anotacoes!B5252,conversao_anotacoes!C5252))</f>
        <v>&lt;ARBITRO DESCONHECIDO&gt;</v>
      </c>
      <c r="I5252" t="str">
        <f t="shared" si="82"/>
        <v/>
      </c>
      <c r="J5252" t="str">
        <f>UPPER(anotacoes!H5252)</f>
        <v>PAUSE</v>
      </c>
      <c r="K5252" t="str">
        <f>UPPER(anotacoes!I5252)</f>
        <v>&lt;UNCLASSIFIED&gt;</v>
      </c>
      <c r="L5252" s="6" t="str">
        <f>IF(anotacoes!N5252=0,"",anotacoes!N5252)</f>
        <v/>
      </c>
      <c r="M5252" t="str">
        <f>IF(anotacoes!M5252=0,"",UPPER(anotacoes!M5252))</f>
        <v/>
      </c>
    </row>
    <row r="5253" spans="1:13" x14ac:dyDescent="0.25">
      <c r="A5253" t="str">
        <f>anotacoes!C5253</f>
        <v>GRAND SLAM PARIS 2011</v>
      </c>
      <c r="B5253" t="str">
        <f>anotacoes!E5253</f>
        <v>MRVALJEVIC</v>
      </c>
      <c r="C5253" t="str">
        <f>anotacoes!F5253</f>
        <v>KIM</v>
      </c>
      <c r="D5253" t="s">
        <v>10434</v>
      </c>
      <c r="E5253">
        <f>anotacoes!A5253</f>
        <v>76</v>
      </c>
      <c r="F5253" t="str">
        <f>anotacoes!K5253</f>
        <v xml:space="preserve"> 00:00:40,749</v>
      </c>
      <c r="G5253" t="str">
        <f>anotacoes!L5253</f>
        <v xml:space="preserve"> 00:00:44,629</v>
      </c>
      <c r="H5253" t="str">
        <f>IF(J5253="PAUSE",D5253,IF(anotacoes!G5257=conversao_anotacoes!B5253,conversao_anotacoes!B5253,conversao_anotacoes!C5253))</f>
        <v>MRVALJEVIC</v>
      </c>
      <c r="I5253" t="str">
        <f t="shared" si="82"/>
        <v>KIM</v>
      </c>
      <c r="J5253" t="str">
        <f>UPPER(anotacoes!H5253)</f>
        <v>DISPLACEMENT</v>
      </c>
      <c r="K5253" t="str">
        <f>UPPER(anotacoes!I5253)</f>
        <v>2-3 STEP HESITANT LEFT</v>
      </c>
      <c r="L5253" s="6" t="str">
        <f>IF(anotacoes!N5253=0,"",anotacoes!N5253)</f>
        <v/>
      </c>
      <c r="M5253" t="str">
        <f>IF(anotacoes!M5253=0,"",UPPER(anotacoes!M5253))</f>
        <v/>
      </c>
    </row>
    <row r="5254" spans="1:13" x14ac:dyDescent="0.25">
      <c r="A5254" t="str">
        <f>anotacoes!C5254</f>
        <v>GRAND SLAM PARIS 2011</v>
      </c>
      <c r="B5254" t="str">
        <f>anotacoes!E5254</f>
        <v>MRVALJEVIC</v>
      </c>
      <c r="C5254" t="str">
        <f>anotacoes!F5254</f>
        <v>KIM</v>
      </c>
      <c r="D5254" t="s">
        <v>10434</v>
      </c>
      <c r="E5254">
        <f>anotacoes!A5254</f>
        <v>76</v>
      </c>
      <c r="F5254" t="str">
        <f>anotacoes!K5254</f>
        <v xml:space="preserve"> 00:00:44,629</v>
      </c>
      <c r="G5254" t="str">
        <f>anotacoes!L5254</f>
        <v xml:space="preserve"> 00:00:49,064</v>
      </c>
      <c r="H5254" t="str">
        <f>IF(J5254="PAUSE",D5254,IF(anotacoes!G5258=conversao_anotacoes!B5254,conversao_anotacoes!B5254,conversao_anotacoes!C5254))</f>
        <v>MRVALJEVIC</v>
      </c>
      <c r="I5254" t="str">
        <f t="shared" si="82"/>
        <v>KIM</v>
      </c>
      <c r="J5254" t="str">
        <f>UPPER(anotacoes!H5254)</f>
        <v>GRIP TIME</v>
      </c>
      <c r="K5254" t="str">
        <f>UPPER(anotacoes!I5254)</f>
        <v>RIGHT COLLAR</v>
      </c>
      <c r="L5254" s="6" t="str">
        <f>IF(anotacoes!N5254=0,"",anotacoes!N5254)</f>
        <v/>
      </c>
      <c r="M5254" t="str">
        <f>IF(anotacoes!M5254=0,"",UPPER(anotacoes!M5254))</f>
        <v/>
      </c>
    </row>
    <row r="5255" spans="1:13" x14ac:dyDescent="0.25">
      <c r="A5255" t="str">
        <f>anotacoes!C5255</f>
        <v>GRAND SLAM PARIS 2011</v>
      </c>
      <c r="B5255" t="str">
        <f>anotacoes!E5255</f>
        <v>MRVALJEVIC</v>
      </c>
      <c r="C5255" t="str">
        <f>anotacoes!F5255</f>
        <v>KIM</v>
      </c>
      <c r="D5255" t="s">
        <v>10434</v>
      </c>
      <c r="E5255">
        <f>anotacoes!A5255</f>
        <v>76</v>
      </c>
      <c r="F5255" t="str">
        <f>anotacoes!K5255</f>
        <v xml:space="preserve"> 00:00:49,064</v>
      </c>
      <c r="G5255" t="str">
        <f>anotacoes!L5255</f>
        <v xml:space="preserve"> 00:00:54,345</v>
      </c>
      <c r="H5255" t="str">
        <f>IF(J5255="PAUSE",D5255,IF(anotacoes!G5259=conversao_anotacoes!B5255,conversao_anotacoes!B5255,conversao_anotacoes!C5255))</f>
        <v>MRVALJEVIC</v>
      </c>
      <c r="I5255" t="str">
        <f t="shared" si="82"/>
        <v>KIM</v>
      </c>
      <c r="J5255" t="str">
        <f>UPPER(anotacoes!H5255)</f>
        <v>GRIP TIME</v>
      </c>
      <c r="K5255" t="str">
        <f>UPPER(anotacoes!I5255)</f>
        <v>RIGHT SLEEVE</v>
      </c>
      <c r="L5255" s="6" t="str">
        <f>IF(anotacoes!N5255=0,"",anotacoes!N5255)</f>
        <v/>
      </c>
      <c r="M5255" t="str">
        <f>IF(anotacoes!M5255=0,"",UPPER(anotacoes!M5255))</f>
        <v/>
      </c>
    </row>
    <row r="5256" spans="1:13" x14ac:dyDescent="0.25">
      <c r="A5256" t="str">
        <f>anotacoes!C5256</f>
        <v>GRAND SLAM PARIS 2011</v>
      </c>
      <c r="B5256" t="str">
        <f>anotacoes!E5256</f>
        <v>MRVALJEVIC</v>
      </c>
      <c r="C5256" t="str">
        <f>anotacoes!F5256</f>
        <v>KIM</v>
      </c>
      <c r="D5256" t="s">
        <v>10434</v>
      </c>
      <c r="E5256">
        <f>anotacoes!A5256</f>
        <v>76</v>
      </c>
      <c r="F5256" t="str">
        <f>anotacoes!K5256</f>
        <v xml:space="preserve"> 00:00:54,345</v>
      </c>
      <c r="G5256" t="str">
        <f>anotacoes!L5256</f>
        <v xml:space="preserve"> 00:00:56,887</v>
      </c>
      <c r="H5256" t="str">
        <f>IF(J5256="PAUSE",D5256,IF(anotacoes!G5260=conversao_anotacoes!B5256,conversao_anotacoes!B5256,conversao_anotacoes!C5256))</f>
        <v>MRVALJEVIC</v>
      </c>
      <c r="I5256" t="str">
        <f t="shared" si="82"/>
        <v>KIM</v>
      </c>
      <c r="J5256" t="str">
        <f>UPPER(anotacoes!H5256)</f>
        <v>GRIP TIME</v>
      </c>
      <c r="K5256" t="str">
        <f>UPPER(anotacoes!I5256)</f>
        <v>LEFT COLLAR RIGHT SLEEVE</v>
      </c>
      <c r="L5256" s="6" t="str">
        <f>IF(anotacoes!N5256=0,"",anotacoes!N5256)</f>
        <v/>
      </c>
      <c r="M5256" t="str">
        <f>IF(anotacoes!M5256=0,"",UPPER(anotacoes!M5256))</f>
        <v/>
      </c>
    </row>
    <row r="5257" spans="1:13" x14ac:dyDescent="0.25">
      <c r="A5257" t="str">
        <f>anotacoes!C5257</f>
        <v>GRAND SLAM RIO DE JANEIRO</v>
      </c>
      <c r="B5257" t="str">
        <f>anotacoes!E5257</f>
        <v>MRVALJEVIC</v>
      </c>
      <c r="C5257" t="str">
        <f>anotacoes!F5257</f>
        <v>ELIAS</v>
      </c>
      <c r="D5257" t="s">
        <v>10434</v>
      </c>
      <c r="E5257">
        <f>anotacoes!A5257</f>
        <v>77</v>
      </c>
      <c r="F5257" t="str">
        <f>anotacoes!K5257</f>
        <v xml:space="preserve"> 00:00:01,418</v>
      </c>
      <c r="G5257" t="str">
        <f>anotacoes!L5257</f>
        <v xml:space="preserve"> 00:00:06,704</v>
      </c>
      <c r="H5257" t="str">
        <f>IF(J5257="PAUSE",D5257,IF(anotacoes!G5261=conversao_anotacoes!B5257,conversao_anotacoes!B5257,conversao_anotacoes!C5257))</f>
        <v>MRVALJEVIC</v>
      </c>
      <c r="I5257" t="str">
        <f t="shared" si="82"/>
        <v>ELIAS</v>
      </c>
      <c r="J5257" t="str">
        <f>UPPER(anotacoes!H5257)</f>
        <v>DISPLACEMENT</v>
      </c>
      <c r="K5257" t="str">
        <f>UPPER(anotacoes!I5257)</f>
        <v>2-3 STEP HESITANT LEFT</v>
      </c>
      <c r="L5257" s="6" t="str">
        <f>IF(anotacoes!N5257=0,"",anotacoes!N5257)</f>
        <v/>
      </c>
      <c r="M5257" t="str">
        <f>IF(anotacoes!M5257=0,"",UPPER(anotacoes!M5257))</f>
        <v/>
      </c>
    </row>
    <row r="5258" spans="1:13" x14ac:dyDescent="0.25">
      <c r="A5258" t="str">
        <f>anotacoes!C5258</f>
        <v>GRAND SLAM RIO DE JANEIRO</v>
      </c>
      <c r="B5258" t="str">
        <f>anotacoes!E5258</f>
        <v>MRVALJEVIC</v>
      </c>
      <c r="C5258" t="str">
        <f>anotacoes!F5258</f>
        <v>ELIAS</v>
      </c>
      <c r="D5258" t="s">
        <v>10434</v>
      </c>
      <c r="E5258">
        <f>anotacoes!A5258</f>
        <v>77</v>
      </c>
      <c r="F5258" t="str">
        <f>anotacoes!K5258</f>
        <v xml:space="preserve"> 00:00:06,704</v>
      </c>
      <c r="G5258" t="str">
        <f>anotacoes!L5258</f>
        <v xml:space="preserve"> 00:00:10,078</v>
      </c>
      <c r="H5258" t="str">
        <f>IF(J5258="PAUSE",D5258,IF(anotacoes!G5262=conversao_anotacoes!B5258,conversao_anotacoes!B5258,conversao_anotacoes!C5258))</f>
        <v>MRVALJEVIC</v>
      </c>
      <c r="I5258" t="str">
        <f t="shared" si="82"/>
        <v>ELIAS</v>
      </c>
      <c r="J5258" t="str">
        <f>UPPER(anotacoes!H5258)</f>
        <v>DISPLACEMENT</v>
      </c>
      <c r="K5258" t="str">
        <f>UPPER(anotacoes!I5258)</f>
        <v>TRY TO GRIP WITH CONTACT</v>
      </c>
      <c r="L5258" s="6" t="str">
        <f>IF(anotacoes!N5258=0,"",anotacoes!N5258)</f>
        <v/>
      </c>
      <c r="M5258" t="str">
        <f>IF(anotacoes!M5258=0,"",UPPER(anotacoes!M5258))</f>
        <v/>
      </c>
    </row>
    <row r="5259" spans="1:13" x14ac:dyDescent="0.25">
      <c r="A5259" t="str">
        <f>anotacoes!C5259</f>
        <v>GRAND SLAM RIO DE JANEIRO</v>
      </c>
      <c r="B5259" t="str">
        <f>anotacoes!E5259</f>
        <v>MRVALJEVIC</v>
      </c>
      <c r="C5259" t="str">
        <f>anotacoes!F5259</f>
        <v>ELIAS</v>
      </c>
      <c r="D5259" t="s">
        <v>10434</v>
      </c>
      <c r="E5259">
        <f>anotacoes!A5259</f>
        <v>77</v>
      </c>
      <c r="F5259" t="str">
        <f>anotacoes!K5259</f>
        <v xml:space="preserve"> 00:00:10,078</v>
      </c>
      <c r="G5259" t="str">
        <f>anotacoes!L5259</f>
        <v xml:space="preserve"> 00:00:10,711</v>
      </c>
      <c r="H5259" t="str">
        <f>IF(J5259="PAUSE",D5259,IF(anotacoes!G5263=conversao_anotacoes!B5259,conversao_anotacoes!B5259,conversao_anotacoes!C5259))</f>
        <v>MRVALJEVIC</v>
      </c>
      <c r="I5259" t="str">
        <f t="shared" si="82"/>
        <v>ELIAS</v>
      </c>
      <c r="J5259" t="str">
        <f>UPPER(anotacoes!H5259)</f>
        <v>GRIP TIME</v>
      </c>
      <c r="K5259" t="str">
        <f>UPPER(anotacoes!I5259)</f>
        <v>LEFT SLEEVE</v>
      </c>
      <c r="L5259" s="6" t="str">
        <f>IF(anotacoes!N5259=0,"",anotacoes!N5259)</f>
        <v/>
      </c>
      <c r="M5259" t="str">
        <f>IF(anotacoes!M5259=0,"",UPPER(anotacoes!M5259))</f>
        <v/>
      </c>
    </row>
    <row r="5260" spans="1:13" x14ac:dyDescent="0.25">
      <c r="A5260" t="str">
        <f>anotacoes!C5260</f>
        <v>GRAND SLAM RIO DE JANEIRO</v>
      </c>
      <c r="B5260" t="str">
        <f>anotacoes!E5260</f>
        <v>MRVALJEVIC</v>
      </c>
      <c r="C5260" t="str">
        <f>anotacoes!F5260</f>
        <v>ELIAS</v>
      </c>
      <c r="D5260" t="s">
        <v>10434</v>
      </c>
      <c r="E5260">
        <f>anotacoes!A5260</f>
        <v>77</v>
      </c>
      <c r="F5260" t="str">
        <f>anotacoes!K5260</f>
        <v xml:space="preserve"> 00:00:10,711</v>
      </c>
      <c r="G5260" t="str">
        <f>anotacoes!L5260</f>
        <v xml:space="preserve"> 00:00:14,458</v>
      </c>
      <c r="H5260" t="str">
        <f>IF(J5260="PAUSE",D5260,IF(anotacoes!G5264=conversao_anotacoes!B5260,conversao_anotacoes!B5260,conversao_anotacoes!C5260))</f>
        <v>MRVALJEVIC</v>
      </c>
      <c r="I5260" t="str">
        <f t="shared" si="82"/>
        <v>ELIAS</v>
      </c>
      <c r="J5260" t="str">
        <f>UPPER(anotacoes!H5260)</f>
        <v>GRIP TIME</v>
      </c>
      <c r="K5260" t="str">
        <f>UPPER(anotacoes!I5260)</f>
        <v>LEFT COLLAR RIGHT COLLAR</v>
      </c>
      <c r="L5260" s="6" t="str">
        <f>IF(anotacoes!N5260=0,"",anotacoes!N5260)</f>
        <v/>
      </c>
      <c r="M5260" t="str">
        <f>IF(anotacoes!M5260=0,"",UPPER(anotacoes!M5260))</f>
        <v/>
      </c>
    </row>
    <row r="5261" spans="1:13" x14ac:dyDescent="0.25">
      <c r="A5261" t="str">
        <f>anotacoes!C5261</f>
        <v>GRAND SLAM RIO DE JANEIRO</v>
      </c>
      <c r="B5261" t="str">
        <f>anotacoes!E5261</f>
        <v>MRVALJEVIC</v>
      </c>
      <c r="C5261" t="str">
        <f>anotacoes!F5261</f>
        <v>ELIAS</v>
      </c>
      <c r="D5261" t="s">
        <v>10434</v>
      </c>
      <c r="E5261">
        <f>anotacoes!A5261</f>
        <v>77</v>
      </c>
      <c r="F5261" t="str">
        <f>anotacoes!K5261</f>
        <v xml:space="preserve"> 00:00:14,632</v>
      </c>
      <c r="G5261" t="str">
        <f>anotacoes!L5261</f>
        <v xml:space="preserve"> 00:00:21,273</v>
      </c>
      <c r="H5261" t="str">
        <f>IF(J5261="PAUSE",D5261,IF(anotacoes!G5265=conversao_anotacoes!B5261,conversao_anotacoes!B5261,conversao_anotacoes!C5261))</f>
        <v>MRVALJEVIC</v>
      </c>
      <c r="I5261" t="str">
        <f t="shared" si="82"/>
        <v>ELIAS</v>
      </c>
      <c r="J5261" t="str">
        <f>UPPER(anotacoes!H5261)</f>
        <v>GROUNDWORK COMBAT</v>
      </c>
      <c r="K5261" t="str">
        <f>UPPER(anotacoes!I5261)</f>
        <v>DEFENSIVE POSITION</v>
      </c>
      <c r="L5261" s="6" t="str">
        <f>IF(anotacoes!N5261=0,"",anotacoes!N5261)</f>
        <v/>
      </c>
      <c r="M5261" t="str">
        <f>IF(anotacoes!M5261=0,"",UPPER(anotacoes!M5261))</f>
        <v/>
      </c>
    </row>
    <row r="5262" spans="1:13" x14ac:dyDescent="0.25">
      <c r="A5262" t="str">
        <f>anotacoes!C5262</f>
        <v>GRAND SLAM RIO DE JANEIRO</v>
      </c>
      <c r="B5262" t="str">
        <f>anotacoes!E5262</f>
        <v>MRVALJEVIC</v>
      </c>
      <c r="C5262" t="str">
        <f>anotacoes!F5262</f>
        <v>ELIAS</v>
      </c>
      <c r="D5262" t="s">
        <v>10434</v>
      </c>
      <c r="E5262">
        <f>anotacoes!A5262</f>
        <v>77</v>
      </c>
      <c r="F5262" t="str">
        <f>anotacoes!K5262</f>
        <v xml:space="preserve"> 00:00:21,443</v>
      </c>
      <c r="G5262" t="str">
        <f>anotacoes!L5262</f>
        <v xml:space="preserve"> 00:00:28,311</v>
      </c>
      <c r="H5262" t="str">
        <f>IF(J5262="PAUSE",D5262,IF(anotacoes!G5266=conversao_anotacoes!B5262,conversao_anotacoes!B5262,conversao_anotacoes!C5262))</f>
        <v>&lt;ARBITRO DESCONHECIDO&gt;</v>
      </c>
      <c r="I5262" t="str">
        <f t="shared" si="82"/>
        <v/>
      </c>
      <c r="J5262" t="str">
        <f>UPPER(anotacoes!H5262)</f>
        <v>PAUSE</v>
      </c>
      <c r="K5262" t="str">
        <f>UPPER(anotacoes!I5262)</f>
        <v>&lt;UNCLASSIFIED&gt;</v>
      </c>
      <c r="L5262" s="6" t="str">
        <f>IF(anotacoes!N5262=0,"",anotacoes!N5262)</f>
        <v/>
      </c>
      <c r="M5262" t="str">
        <f>IF(anotacoes!M5262=0,"",UPPER(anotacoes!M5262))</f>
        <v/>
      </c>
    </row>
    <row r="5263" spans="1:13" x14ac:dyDescent="0.25">
      <c r="A5263" t="str">
        <f>anotacoes!C5263</f>
        <v>GRAND SLAM RIO DE JANEIRO</v>
      </c>
      <c r="B5263" t="str">
        <f>anotacoes!E5263</f>
        <v>MRVALJEVIC</v>
      </c>
      <c r="C5263" t="str">
        <f>anotacoes!F5263</f>
        <v>ELIAS</v>
      </c>
      <c r="D5263" t="s">
        <v>10434</v>
      </c>
      <c r="E5263">
        <f>anotacoes!A5263</f>
        <v>77</v>
      </c>
      <c r="F5263" t="str">
        <f>anotacoes!K5263</f>
        <v xml:space="preserve"> 00:00:28,493</v>
      </c>
      <c r="G5263" t="str">
        <f>anotacoes!L5263</f>
        <v xml:space="preserve"> 00:00:39,152</v>
      </c>
      <c r="H5263" t="str">
        <f>IF(J5263="PAUSE",D5263,IF(anotacoes!G5267=conversao_anotacoes!B5263,conversao_anotacoes!B5263,conversao_anotacoes!C5263))</f>
        <v>MRVALJEVIC</v>
      </c>
      <c r="I5263" t="str">
        <f t="shared" si="82"/>
        <v>ELIAS</v>
      </c>
      <c r="J5263" t="str">
        <f>UPPER(anotacoes!H5263)</f>
        <v>DISPLACEMENT</v>
      </c>
      <c r="K5263" t="str">
        <f>UPPER(anotacoes!I5263)</f>
        <v>2-3 STEP HESITANT LEFT</v>
      </c>
      <c r="L5263" s="6" t="str">
        <f>IF(anotacoes!N5263=0,"",anotacoes!N5263)</f>
        <v/>
      </c>
      <c r="M5263" t="str">
        <f>IF(anotacoes!M5263=0,"",UPPER(anotacoes!M5263))</f>
        <v/>
      </c>
    </row>
    <row r="5264" spans="1:13" x14ac:dyDescent="0.25">
      <c r="A5264" t="str">
        <f>anotacoes!C5264</f>
        <v>GRAND SLAM RIO DE JANEIRO</v>
      </c>
      <c r="B5264" t="str">
        <f>anotacoes!E5264</f>
        <v>MRVALJEVIC</v>
      </c>
      <c r="C5264" t="str">
        <f>anotacoes!F5264</f>
        <v>ELIAS</v>
      </c>
      <c r="D5264" t="s">
        <v>10434</v>
      </c>
      <c r="E5264">
        <f>anotacoes!A5264</f>
        <v>77</v>
      </c>
      <c r="F5264" t="str">
        <f>anotacoes!K5264</f>
        <v xml:space="preserve"> 00:00:39,340</v>
      </c>
      <c r="G5264" t="str">
        <f>anotacoes!L5264</f>
        <v xml:space="preserve"> 00:00:52,377</v>
      </c>
      <c r="H5264" t="str">
        <f>IF(J5264="PAUSE",D5264,IF(anotacoes!G5268=conversao_anotacoes!B5264,conversao_anotacoes!B5264,conversao_anotacoes!C5264))</f>
        <v>MRVALJEVIC</v>
      </c>
      <c r="I5264" t="str">
        <f t="shared" si="82"/>
        <v>ELIAS</v>
      </c>
      <c r="J5264" t="str">
        <f>UPPER(anotacoes!H5264)</f>
        <v>DISPLACEMENT</v>
      </c>
      <c r="K5264" t="str">
        <f>UPPER(anotacoes!I5264)</f>
        <v>TRY TO GRIP WITH CONTACT</v>
      </c>
      <c r="L5264" s="6" t="str">
        <f>IF(anotacoes!N5264=0,"",anotacoes!N5264)</f>
        <v/>
      </c>
      <c r="M5264" t="str">
        <f>IF(anotacoes!M5264=0,"",UPPER(anotacoes!M5264))</f>
        <v/>
      </c>
    </row>
    <row r="5265" spans="1:13" x14ac:dyDescent="0.25">
      <c r="A5265" t="str">
        <f>anotacoes!C5265</f>
        <v>GRAND SLAM RIO DE JANEIRO</v>
      </c>
      <c r="B5265" t="str">
        <f>anotacoes!E5265</f>
        <v>MRVALJEVIC</v>
      </c>
      <c r="C5265" t="str">
        <f>anotacoes!F5265</f>
        <v>ELIAS</v>
      </c>
      <c r="D5265" t="s">
        <v>10434</v>
      </c>
      <c r="E5265">
        <f>anotacoes!A5265</f>
        <v>77</v>
      </c>
      <c r="F5265" t="str">
        <f>anotacoes!K5265</f>
        <v xml:space="preserve"> 00:00:52,377</v>
      </c>
      <c r="G5265" t="str">
        <f>anotacoes!L5265</f>
        <v xml:space="preserve"> 00:00:54,844</v>
      </c>
      <c r="H5265" t="str">
        <f>IF(J5265="PAUSE",D5265,IF(anotacoes!G5269=conversao_anotacoes!B5265,conversao_anotacoes!B5265,conversao_anotacoes!C5265))</f>
        <v>MRVALJEVIC</v>
      </c>
      <c r="I5265" t="str">
        <f t="shared" si="82"/>
        <v>ELIAS</v>
      </c>
      <c r="J5265" t="str">
        <f>UPPER(anotacoes!H5265)</f>
        <v>GRIP TIME</v>
      </c>
      <c r="K5265" t="str">
        <f>UPPER(anotacoes!I5265)</f>
        <v>LEFT COLLAR</v>
      </c>
      <c r="L5265" s="6" t="str">
        <f>IF(anotacoes!N5265=0,"",anotacoes!N5265)</f>
        <v/>
      </c>
      <c r="M5265" t="str">
        <f>IF(anotacoes!M5265=0,"",UPPER(anotacoes!M5265))</f>
        <v/>
      </c>
    </row>
    <row r="5266" spans="1:13" x14ac:dyDescent="0.25">
      <c r="A5266" t="str">
        <f>anotacoes!C5266</f>
        <v>GRAND SLAM RIO DE JANEIRO</v>
      </c>
      <c r="B5266" t="str">
        <f>anotacoes!E5266</f>
        <v>MRVALJEVIC</v>
      </c>
      <c r="C5266" t="str">
        <f>anotacoes!F5266</f>
        <v>ELIAS</v>
      </c>
      <c r="D5266" t="s">
        <v>10434</v>
      </c>
      <c r="E5266">
        <f>anotacoes!A5266</f>
        <v>77</v>
      </c>
      <c r="F5266" t="str">
        <f>anotacoes!K5266</f>
        <v xml:space="preserve"> 00:00:54,844</v>
      </c>
      <c r="G5266" t="str">
        <f>anotacoes!L5266</f>
        <v xml:space="preserve"> 00:01:42,554</v>
      </c>
      <c r="H5266" t="str">
        <f>IF(J5266="PAUSE",D5266,IF(anotacoes!G5270=conversao_anotacoes!B5266,conversao_anotacoes!B5266,conversao_anotacoes!C5266))</f>
        <v>MRVALJEVIC</v>
      </c>
      <c r="I5266" t="str">
        <f t="shared" si="82"/>
        <v>ELIAS</v>
      </c>
      <c r="J5266" t="str">
        <f>UPPER(anotacoes!H5266)</f>
        <v>GRIP TIME</v>
      </c>
      <c r="K5266" t="str">
        <f>UPPER(anotacoes!I5266)</f>
        <v>LEFT COLLAR RIGHT COLLAR</v>
      </c>
      <c r="L5266" s="6" t="str">
        <f>IF(anotacoes!N5266=0,"",anotacoes!N5266)</f>
        <v/>
      </c>
      <c r="M5266" t="str">
        <f>IF(anotacoes!M5266=0,"",UPPER(anotacoes!M5266))</f>
        <v/>
      </c>
    </row>
    <row r="5267" spans="1:13" x14ac:dyDescent="0.25">
      <c r="A5267" t="str">
        <f>anotacoes!C5267</f>
        <v>GRAND SLAM RIO DE JANEIRO</v>
      </c>
      <c r="B5267" t="str">
        <f>anotacoes!E5267</f>
        <v>MRVALJEVIC</v>
      </c>
      <c r="C5267" t="str">
        <f>anotacoes!F5267</f>
        <v>ELIAS</v>
      </c>
      <c r="D5267" t="s">
        <v>10434</v>
      </c>
      <c r="E5267">
        <f>anotacoes!A5267</f>
        <v>77</v>
      </c>
      <c r="F5267" t="str">
        <f>anotacoes!K5267</f>
        <v xml:space="preserve"> 00:01:42,928</v>
      </c>
      <c r="G5267" t="str">
        <f>anotacoes!L5267</f>
        <v xml:space="preserve"> 00:01:50,310</v>
      </c>
      <c r="H5267" t="str">
        <f>IF(J5267="PAUSE",D5267,IF(anotacoes!G5271=conversao_anotacoes!B5267,conversao_anotacoes!B5267,conversao_anotacoes!C5267))</f>
        <v>&lt;ARBITRO DESCONHECIDO&gt;</v>
      </c>
      <c r="I5267" t="str">
        <f t="shared" si="82"/>
        <v/>
      </c>
      <c r="J5267" t="str">
        <f>UPPER(anotacoes!H5267)</f>
        <v>PAUSE</v>
      </c>
      <c r="K5267" t="str">
        <f>UPPER(anotacoes!I5267)</f>
        <v>&lt;UNCLASSIFIED&gt;</v>
      </c>
      <c r="L5267" s="6" t="str">
        <f>IF(anotacoes!N5267=0,"",anotacoes!N5267)</f>
        <v/>
      </c>
      <c r="M5267" t="str">
        <f>IF(anotacoes!M5267=0,"",UPPER(anotacoes!M5267))</f>
        <v/>
      </c>
    </row>
    <row r="5268" spans="1:13" x14ac:dyDescent="0.25">
      <c r="A5268" t="str">
        <f>anotacoes!C5268</f>
        <v>GRAND SLAM RIO DE JANEIRO</v>
      </c>
      <c r="B5268" t="str">
        <f>anotacoes!E5268</f>
        <v>MRVALJEVIC</v>
      </c>
      <c r="C5268" t="str">
        <f>anotacoes!F5268</f>
        <v>ELIAS</v>
      </c>
      <c r="D5268" t="s">
        <v>10434</v>
      </c>
      <c r="E5268">
        <f>anotacoes!A5268</f>
        <v>77</v>
      </c>
      <c r="F5268" t="str">
        <f>anotacoes!K5268</f>
        <v xml:space="preserve"> 00:01:50,516</v>
      </c>
      <c r="G5268" t="str">
        <f>anotacoes!L5268</f>
        <v xml:space="preserve"> 00:01:53,400</v>
      </c>
      <c r="H5268" t="str">
        <f>IF(J5268="PAUSE",D5268,IF(anotacoes!G5272=conversao_anotacoes!B5268,conversao_anotacoes!B5268,conversao_anotacoes!C5268))</f>
        <v>MRVALJEVIC</v>
      </c>
      <c r="I5268" t="str">
        <f t="shared" si="82"/>
        <v>ELIAS</v>
      </c>
      <c r="J5268" t="str">
        <f>UPPER(anotacoes!H5268)</f>
        <v>DISPLACEMENT</v>
      </c>
      <c r="K5268" t="str">
        <f>UPPER(anotacoes!I5268)</f>
        <v>WIDE STEP LATERAL MOVEMENT</v>
      </c>
      <c r="L5268" s="6" t="str">
        <f>IF(anotacoes!N5268=0,"",anotacoes!N5268)</f>
        <v/>
      </c>
      <c r="M5268" t="str">
        <f>IF(anotacoes!M5268=0,"",UPPER(anotacoes!M5268))</f>
        <v/>
      </c>
    </row>
    <row r="5269" spans="1:13" x14ac:dyDescent="0.25">
      <c r="A5269" t="str">
        <f>anotacoes!C5269</f>
        <v>GRAND SLAM RIO DE JANEIRO</v>
      </c>
      <c r="B5269" t="str">
        <f>anotacoes!E5269</f>
        <v>MRVALJEVIC</v>
      </c>
      <c r="C5269" t="str">
        <f>anotacoes!F5269</f>
        <v>ELIAS</v>
      </c>
      <c r="D5269" t="s">
        <v>10434</v>
      </c>
      <c r="E5269">
        <f>anotacoes!A5269</f>
        <v>77</v>
      </c>
      <c r="F5269" t="str">
        <f>anotacoes!K5269</f>
        <v xml:space="preserve"> 00:01:53,400</v>
      </c>
      <c r="G5269" t="str">
        <f>anotacoes!L5269</f>
        <v xml:space="preserve"> 00:01:58,116</v>
      </c>
      <c r="H5269" t="str">
        <f>IF(J5269="PAUSE",D5269,IF(anotacoes!G5273=conversao_anotacoes!B5269,conversao_anotacoes!B5269,conversao_anotacoes!C5269))</f>
        <v>MRVALJEVIC</v>
      </c>
      <c r="I5269" t="str">
        <f t="shared" si="82"/>
        <v>ELIAS</v>
      </c>
      <c r="J5269" t="str">
        <f>UPPER(anotacoes!H5269)</f>
        <v>DISPLACEMENT</v>
      </c>
      <c r="K5269" t="str">
        <f>UPPER(anotacoes!I5269)</f>
        <v>2-3 STEP HESITANT LEFT</v>
      </c>
      <c r="L5269" s="6" t="str">
        <f>IF(anotacoes!N5269=0,"",anotacoes!N5269)</f>
        <v/>
      </c>
      <c r="M5269" t="str">
        <f>IF(anotacoes!M5269=0,"",UPPER(anotacoes!M5269))</f>
        <v/>
      </c>
    </row>
    <row r="5270" spans="1:13" x14ac:dyDescent="0.25">
      <c r="A5270" t="str">
        <f>anotacoes!C5270</f>
        <v>GRAND SLAM RIO DE JANEIRO</v>
      </c>
      <c r="B5270" t="str">
        <f>anotacoes!E5270</f>
        <v>MRVALJEVIC</v>
      </c>
      <c r="C5270" t="str">
        <f>anotacoes!F5270</f>
        <v>ELIAS</v>
      </c>
      <c r="D5270" t="s">
        <v>10434</v>
      </c>
      <c r="E5270">
        <f>anotacoes!A5270</f>
        <v>77</v>
      </c>
      <c r="F5270" t="str">
        <f>anotacoes!K5270</f>
        <v xml:space="preserve"> 00:01:58,116</v>
      </c>
      <c r="G5270" t="str">
        <f>anotacoes!L5270</f>
        <v xml:space="preserve"> 00:01:59,169</v>
      </c>
      <c r="H5270" t="str">
        <f>IF(J5270="PAUSE",D5270,IF(anotacoes!G5274=conversao_anotacoes!B5270,conversao_anotacoes!B5270,conversao_anotacoes!C5270))</f>
        <v>MRVALJEVIC</v>
      </c>
      <c r="I5270" t="str">
        <f t="shared" si="82"/>
        <v>ELIAS</v>
      </c>
      <c r="J5270" t="str">
        <f>UPPER(anotacoes!H5270)</f>
        <v>GRIP TIME</v>
      </c>
      <c r="K5270" t="str">
        <f>UPPER(anotacoes!I5270)</f>
        <v>LEFT COLLAR</v>
      </c>
      <c r="L5270" s="6" t="str">
        <f>IF(anotacoes!N5270=0,"",anotacoes!N5270)</f>
        <v/>
      </c>
      <c r="M5270" t="str">
        <f>IF(anotacoes!M5270=0,"",UPPER(anotacoes!M5270))</f>
        <v/>
      </c>
    </row>
    <row r="5271" spans="1:13" x14ac:dyDescent="0.25">
      <c r="A5271" t="str">
        <f>anotacoes!C5271</f>
        <v>GRAND SLAM RIO DE JANEIRO</v>
      </c>
      <c r="B5271" t="str">
        <f>anotacoes!E5271</f>
        <v>MRVALJEVIC</v>
      </c>
      <c r="C5271" t="str">
        <f>anotacoes!F5271</f>
        <v>ELIAS</v>
      </c>
      <c r="D5271" t="s">
        <v>10434</v>
      </c>
      <c r="E5271">
        <f>anotacoes!A5271</f>
        <v>77</v>
      </c>
      <c r="F5271" t="str">
        <f>anotacoes!K5271</f>
        <v xml:space="preserve"> 00:01:59,169</v>
      </c>
      <c r="G5271" t="str">
        <f>anotacoes!L5271</f>
        <v xml:space="preserve"> 00:02:06,163</v>
      </c>
      <c r="H5271" t="str">
        <f>IF(J5271="PAUSE",D5271,IF(anotacoes!G5275=conversao_anotacoes!B5271,conversao_anotacoes!B5271,conversao_anotacoes!C5271))</f>
        <v>MRVALJEVIC</v>
      </c>
      <c r="I5271" t="str">
        <f t="shared" si="82"/>
        <v>ELIAS</v>
      </c>
      <c r="J5271" t="str">
        <f>UPPER(anotacoes!H5271)</f>
        <v>GRIP TIME</v>
      </c>
      <c r="K5271" t="str">
        <f>UPPER(anotacoes!I5271)</f>
        <v>LEFT COLLAR RIGHT COLLAR</v>
      </c>
      <c r="L5271" s="6" t="str">
        <f>IF(anotacoes!N5271=0,"",anotacoes!N5271)</f>
        <v/>
      </c>
      <c r="M5271" t="str">
        <f>IF(anotacoes!M5271=0,"",UPPER(anotacoes!M5271))</f>
        <v/>
      </c>
    </row>
    <row r="5272" spans="1:13" x14ac:dyDescent="0.25">
      <c r="A5272" t="str">
        <f>anotacoes!C5272</f>
        <v>GRAND SLAM RIO DE JANEIRO</v>
      </c>
      <c r="B5272" t="str">
        <f>anotacoes!E5272</f>
        <v>MRVALJEVIC</v>
      </c>
      <c r="C5272" t="str">
        <f>anotacoes!F5272</f>
        <v>ELIAS</v>
      </c>
      <c r="D5272" t="s">
        <v>10434</v>
      </c>
      <c r="E5272">
        <f>anotacoes!A5272</f>
        <v>77</v>
      </c>
      <c r="F5272" t="str">
        <f>anotacoes!K5272</f>
        <v xml:space="preserve"> 00:02:06,163</v>
      </c>
      <c r="G5272" t="str">
        <f>anotacoes!L5272</f>
        <v xml:space="preserve"> 00:02:09,827</v>
      </c>
      <c r="H5272" t="str">
        <f>IF(J5272="PAUSE",D5272,IF(anotacoes!G5276=conversao_anotacoes!B5272,conversao_anotacoes!B5272,conversao_anotacoes!C5272))</f>
        <v>MRVALJEVIC</v>
      </c>
      <c r="I5272" t="str">
        <f t="shared" si="82"/>
        <v>ELIAS</v>
      </c>
      <c r="J5272" t="str">
        <f>UPPER(anotacoes!H5272)</f>
        <v>GRIP TIME</v>
      </c>
      <c r="K5272" t="str">
        <f>UPPER(anotacoes!I5272)</f>
        <v>RIGHT COLLAR LEFT SLEEVE</v>
      </c>
      <c r="L5272" s="6" t="str">
        <f>IF(anotacoes!N5272=0,"",anotacoes!N5272)</f>
        <v/>
      </c>
      <c r="M5272" t="str">
        <f>IF(anotacoes!M5272=0,"",UPPER(anotacoes!M5272))</f>
        <v/>
      </c>
    </row>
    <row r="5273" spans="1:13" x14ac:dyDescent="0.25">
      <c r="A5273" t="str">
        <f>anotacoes!C5273</f>
        <v>GRAND SLAM RIO DE JANEIRO</v>
      </c>
      <c r="B5273" t="str">
        <f>anotacoes!E5273</f>
        <v>MRVALJEVIC</v>
      </c>
      <c r="C5273" t="str">
        <f>anotacoes!F5273</f>
        <v>ELIAS</v>
      </c>
      <c r="D5273" t="s">
        <v>10434</v>
      </c>
      <c r="E5273">
        <f>anotacoes!A5273</f>
        <v>77</v>
      </c>
      <c r="F5273" t="str">
        <f>anotacoes!K5273</f>
        <v xml:space="preserve"> 00:02:09,997</v>
      </c>
      <c r="G5273" t="str">
        <f>anotacoes!L5273</f>
        <v xml:space="preserve"> 00:02:17,356</v>
      </c>
      <c r="H5273" t="str">
        <f>IF(J5273="PAUSE",D5273,IF(anotacoes!G5277=conversao_anotacoes!B5273,conversao_anotacoes!B5273,conversao_anotacoes!C5273))</f>
        <v>&lt;ARBITRO DESCONHECIDO&gt;</v>
      </c>
      <c r="I5273" t="str">
        <f t="shared" si="82"/>
        <v/>
      </c>
      <c r="J5273" t="str">
        <f>UPPER(anotacoes!H5273)</f>
        <v>PAUSE</v>
      </c>
      <c r="K5273" t="str">
        <f>UPPER(anotacoes!I5273)</f>
        <v>SHIDO OPPONENT WITHOUT SCORE</v>
      </c>
      <c r="L5273" s="6" t="str">
        <f>IF(anotacoes!N5273=0,"",anotacoes!N5273)</f>
        <v/>
      </c>
      <c r="M5273" t="str">
        <f>IF(anotacoes!M5273=0,"",UPPER(anotacoes!M5273))</f>
        <v/>
      </c>
    </row>
    <row r="5274" spans="1:13" x14ac:dyDescent="0.25">
      <c r="A5274" t="str">
        <f>anotacoes!C5274</f>
        <v>GRAND SLAM RIO DE JANEIRO</v>
      </c>
      <c r="B5274" t="str">
        <f>anotacoes!E5274</f>
        <v>MRVALJEVIC</v>
      </c>
      <c r="C5274" t="str">
        <f>anotacoes!F5274</f>
        <v>ELIAS</v>
      </c>
      <c r="D5274" t="s">
        <v>10434</v>
      </c>
      <c r="E5274">
        <f>anotacoes!A5274</f>
        <v>77</v>
      </c>
      <c r="F5274" t="str">
        <f>anotacoes!K5274</f>
        <v xml:space="preserve"> 00:02:17,356</v>
      </c>
      <c r="G5274" t="str">
        <f>anotacoes!L5274</f>
        <v xml:space="preserve"> 00:02:24,979</v>
      </c>
      <c r="H5274" t="str">
        <f>IF(J5274="PAUSE",D5274,IF(anotacoes!G5278=conversao_anotacoes!B5274,conversao_anotacoes!B5274,conversao_anotacoes!C5274))</f>
        <v>MRVALJEVIC</v>
      </c>
      <c r="I5274" t="str">
        <f t="shared" si="82"/>
        <v>ELIAS</v>
      </c>
      <c r="J5274" t="str">
        <f>UPPER(anotacoes!H5274)</f>
        <v>DISPLACEMENT</v>
      </c>
      <c r="K5274" t="str">
        <f>UPPER(anotacoes!I5274)</f>
        <v>2-3 STEP HESITANT LEFT</v>
      </c>
      <c r="L5274" s="6" t="str">
        <f>IF(anotacoes!N5274=0,"",anotacoes!N5274)</f>
        <v/>
      </c>
      <c r="M5274" t="str">
        <f>IF(anotacoes!M5274=0,"",UPPER(anotacoes!M5274))</f>
        <v/>
      </c>
    </row>
    <row r="5275" spans="1:13" x14ac:dyDescent="0.25">
      <c r="A5275" t="str">
        <f>anotacoes!C5275</f>
        <v>GRAND SLAM RIO DE JANEIRO</v>
      </c>
      <c r="B5275" t="str">
        <f>anotacoes!E5275</f>
        <v>MRVALJEVIC</v>
      </c>
      <c r="C5275" t="str">
        <f>anotacoes!F5275</f>
        <v>ELIAS</v>
      </c>
      <c r="D5275" t="s">
        <v>10434</v>
      </c>
      <c r="E5275">
        <f>anotacoes!A5275</f>
        <v>77</v>
      </c>
      <c r="F5275" t="str">
        <f>anotacoes!K5275</f>
        <v xml:space="preserve"> 00:02:24,979</v>
      </c>
      <c r="G5275" t="str">
        <f>anotacoes!L5275</f>
        <v xml:space="preserve"> 00:02:26,208</v>
      </c>
      <c r="H5275" t="str">
        <f>IF(J5275="PAUSE",D5275,IF(anotacoes!G5279=conversao_anotacoes!B5275,conversao_anotacoes!B5275,conversao_anotacoes!C5275))</f>
        <v>MRVALJEVIC</v>
      </c>
      <c r="I5275" t="str">
        <f t="shared" si="82"/>
        <v>ELIAS</v>
      </c>
      <c r="J5275" t="str">
        <f>UPPER(anotacoes!H5275)</f>
        <v>GRIP TIME</v>
      </c>
      <c r="K5275" t="str">
        <f>UPPER(anotacoes!I5275)</f>
        <v>LEFT SLEEVE</v>
      </c>
      <c r="L5275" s="6" t="str">
        <f>IF(anotacoes!N5275=0,"",anotacoes!N5275)</f>
        <v/>
      </c>
      <c r="M5275" t="str">
        <f>IF(anotacoes!M5275=0,"",UPPER(anotacoes!M5275))</f>
        <v/>
      </c>
    </row>
    <row r="5276" spans="1:13" x14ac:dyDescent="0.25">
      <c r="A5276" t="str">
        <f>anotacoes!C5276</f>
        <v>GRAND SLAM RIO DE JANEIRO</v>
      </c>
      <c r="B5276" t="str">
        <f>anotacoes!E5276</f>
        <v>MRVALJEVIC</v>
      </c>
      <c r="C5276" t="str">
        <f>anotacoes!F5276</f>
        <v>ELIAS</v>
      </c>
      <c r="D5276" t="s">
        <v>10434</v>
      </c>
      <c r="E5276">
        <f>anotacoes!A5276</f>
        <v>77</v>
      </c>
      <c r="F5276" t="str">
        <f>anotacoes!K5276</f>
        <v xml:space="preserve"> 00:02:26,208</v>
      </c>
      <c r="G5276" t="str">
        <f>anotacoes!L5276</f>
        <v xml:space="preserve"> 00:02:34,657</v>
      </c>
      <c r="H5276" t="str">
        <f>IF(J5276="PAUSE",D5276,IF(anotacoes!G5280=conversao_anotacoes!B5276,conversao_anotacoes!B5276,conversao_anotacoes!C5276))</f>
        <v>MRVALJEVIC</v>
      </c>
      <c r="I5276" t="str">
        <f t="shared" si="82"/>
        <v>ELIAS</v>
      </c>
      <c r="J5276" t="str">
        <f>UPPER(anotacoes!H5276)</f>
        <v>GRIP TIME</v>
      </c>
      <c r="K5276" t="str">
        <f>UPPER(anotacoes!I5276)</f>
        <v>RIGHT COLLAR LEFT SLEEVE</v>
      </c>
      <c r="L5276" s="6" t="str">
        <f>IF(anotacoes!N5276=0,"",anotacoes!N5276)</f>
        <v/>
      </c>
      <c r="M5276" t="str">
        <f>IF(anotacoes!M5276=0,"",UPPER(anotacoes!M5276))</f>
        <v/>
      </c>
    </row>
    <row r="5277" spans="1:13" x14ac:dyDescent="0.25">
      <c r="A5277" t="str">
        <f>anotacoes!C5277</f>
        <v>GRAND SLAM RIO DE JANEIRO</v>
      </c>
      <c r="B5277" t="str">
        <f>anotacoes!E5277</f>
        <v>MRVALJEVIC</v>
      </c>
      <c r="C5277" t="str">
        <f>anotacoes!F5277</f>
        <v>ELIAS</v>
      </c>
      <c r="D5277" t="s">
        <v>10434</v>
      </c>
      <c r="E5277">
        <f>anotacoes!A5277</f>
        <v>77</v>
      </c>
      <c r="F5277" t="str">
        <f>anotacoes!K5277</f>
        <v xml:space="preserve"> 00:02:34,822</v>
      </c>
      <c r="G5277" t="str">
        <f>anotacoes!L5277</f>
        <v xml:space="preserve"> 00:03:24,587</v>
      </c>
      <c r="H5277" t="str">
        <f>IF(J5277="PAUSE",D5277,IF(anotacoes!G5281=conversao_anotacoes!B5277,conversao_anotacoes!B5277,conversao_anotacoes!C5277))</f>
        <v>&lt;ARBITRO DESCONHECIDO&gt;</v>
      </c>
      <c r="I5277" t="str">
        <f t="shared" si="82"/>
        <v/>
      </c>
      <c r="J5277" t="str">
        <f>UPPER(anotacoes!H5277)</f>
        <v>PAUSE</v>
      </c>
      <c r="K5277" t="str">
        <f>UPPER(anotacoes!I5277)</f>
        <v>SHIDO WITHOUT SCORE</v>
      </c>
      <c r="L5277" s="6" t="str">
        <f>IF(anotacoes!N5277=0,"",anotacoes!N5277)</f>
        <v/>
      </c>
      <c r="M5277" t="str">
        <f>IF(anotacoes!M5277=0,"",UPPER(anotacoes!M5277))</f>
        <v/>
      </c>
    </row>
    <row r="5278" spans="1:13" x14ac:dyDescent="0.25">
      <c r="A5278" t="str">
        <f>anotacoes!C5278</f>
        <v>GRAND SLAM RIO DE JANEIRO</v>
      </c>
      <c r="B5278" t="str">
        <f>anotacoes!E5278</f>
        <v>MRVALJEVIC</v>
      </c>
      <c r="C5278" t="str">
        <f>anotacoes!F5278</f>
        <v>ELIAS</v>
      </c>
      <c r="D5278" t="s">
        <v>10434</v>
      </c>
      <c r="E5278">
        <f>anotacoes!A5278</f>
        <v>77</v>
      </c>
      <c r="F5278" t="str">
        <f>anotacoes!K5278</f>
        <v xml:space="preserve"> 00:03:24,747</v>
      </c>
      <c r="G5278" t="str">
        <f>anotacoes!L5278</f>
        <v xml:space="preserve"> 00:03:26,677</v>
      </c>
      <c r="H5278" t="str">
        <f>IF(J5278="PAUSE",D5278,IF(anotacoes!G5282=conversao_anotacoes!B5278,conversao_anotacoes!B5278,conversao_anotacoes!C5278))</f>
        <v>MRVALJEVIC</v>
      </c>
      <c r="I5278" t="str">
        <f t="shared" si="82"/>
        <v>ELIAS</v>
      </c>
      <c r="J5278" t="str">
        <f>UPPER(anotacoes!H5278)</f>
        <v>DISPLACEMENT</v>
      </c>
      <c r="K5278" t="str">
        <f>UPPER(anotacoes!I5278)</f>
        <v>CIRCULAR LEFT</v>
      </c>
      <c r="L5278" s="6" t="str">
        <f>IF(anotacoes!N5278=0,"",anotacoes!N5278)</f>
        <v/>
      </c>
      <c r="M5278" t="str">
        <f>IF(anotacoes!M5278=0,"",UPPER(anotacoes!M5278))</f>
        <v/>
      </c>
    </row>
    <row r="5279" spans="1:13" x14ac:dyDescent="0.25">
      <c r="A5279" t="str">
        <f>anotacoes!C5279</f>
        <v>GRAND SLAM RIO DE JANEIRO</v>
      </c>
      <c r="B5279" t="str">
        <f>anotacoes!E5279</f>
        <v>MRVALJEVIC</v>
      </c>
      <c r="C5279" t="str">
        <f>anotacoes!F5279</f>
        <v>ELIAS</v>
      </c>
      <c r="D5279" t="s">
        <v>10434</v>
      </c>
      <c r="E5279">
        <f>anotacoes!A5279</f>
        <v>77</v>
      </c>
      <c r="F5279" t="str">
        <f>anotacoes!K5279</f>
        <v xml:space="preserve"> 00:03:26,677</v>
      </c>
      <c r="G5279" t="str">
        <f>anotacoes!L5279</f>
        <v xml:space="preserve"> 00:03:29,863</v>
      </c>
      <c r="H5279" t="str">
        <f>IF(J5279="PAUSE",D5279,IF(anotacoes!G5283=conversao_anotacoes!B5279,conversao_anotacoes!B5279,conversao_anotacoes!C5279))</f>
        <v>MRVALJEVIC</v>
      </c>
      <c r="I5279" t="str">
        <f t="shared" si="82"/>
        <v>ELIAS</v>
      </c>
      <c r="J5279" t="str">
        <f>UPPER(anotacoes!H5279)</f>
        <v>DISPLACEMENT</v>
      </c>
      <c r="K5279" t="str">
        <f>UPPER(anotacoes!I5279)</f>
        <v>2-3 STEP HESITANT LEFT</v>
      </c>
      <c r="L5279" s="6" t="str">
        <f>IF(anotacoes!N5279=0,"",anotacoes!N5279)</f>
        <v/>
      </c>
      <c r="M5279" t="str">
        <f>IF(anotacoes!M5279=0,"",UPPER(anotacoes!M5279))</f>
        <v/>
      </c>
    </row>
    <row r="5280" spans="1:13" x14ac:dyDescent="0.25">
      <c r="A5280" t="str">
        <f>anotacoes!C5280</f>
        <v>GRAND SLAM RIO DE JANEIRO</v>
      </c>
      <c r="B5280" t="str">
        <f>anotacoes!E5280</f>
        <v>MRVALJEVIC</v>
      </c>
      <c r="C5280" t="str">
        <f>anotacoes!F5280</f>
        <v>ELIAS</v>
      </c>
      <c r="D5280" t="s">
        <v>10434</v>
      </c>
      <c r="E5280">
        <f>anotacoes!A5280</f>
        <v>77</v>
      </c>
      <c r="F5280" t="str">
        <f>anotacoes!K5280</f>
        <v xml:space="preserve"> 00:03:29,863</v>
      </c>
      <c r="G5280" t="str">
        <f>anotacoes!L5280</f>
        <v xml:space="preserve"> 00:03:31,881</v>
      </c>
      <c r="H5280" t="str">
        <f>IF(J5280="PAUSE",D5280,IF(anotacoes!G5284=conversao_anotacoes!B5280,conversao_anotacoes!B5280,conversao_anotacoes!C5280))</f>
        <v>MRVALJEVIC</v>
      </c>
      <c r="I5280" t="str">
        <f t="shared" si="82"/>
        <v>ELIAS</v>
      </c>
      <c r="J5280" t="str">
        <f>UPPER(anotacoes!H5280)</f>
        <v>DISPLACEMENT</v>
      </c>
      <c r="K5280" t="str">
        <f>UPPER(anotacoes!I5280)</f>
        <v>TRY TO GRIP WITH CONTACT</v>
      </c>
      <c r="L5280" s="6" t="str">
        <f>IF(anotacoes!N5280=0,"",anotacoes!N5280)</f>
        <v/>
      </c>
      <c r="M5280" t="str">
        <f>IF(anotacoes!M5280=0,"",UPPER(anotacoes!M5280))</f>
        <v/>
      </c>
    </row>
    <row r="5281" spans="1:13" x14ac:dyDescent="0.25">
      <c r="A5281" t="str">
        <f>anotacoes!C5281</f>
        <v>GRAND SLAM RIO DE JANEIRO</v>
      </c>
      <c r="B5281" t="str">
        <f>anotacoes!E5281</f>
        <v>MRVALJEVIC</v>
      </c>
      <c r="C5281" t="str">
        <f>anotacoes!F5281</f>
        <v>ELIAS</v>
      </c>
      <c r="D5281" t="s">
        <v>10434</v>
      </c>
      <c r="E5281">
        <f>anotacoes!A5281</f>
        <v>77</v>
      </c>
      <c r="F5281" t="str">
        <f>anotacoes!K5281</f>
        <v xml:space="preserve"> 00:03:31,881</v>
      </c>
      <c r="G5281" t="str">
        <f>anotacoes!L5281</f>
        <v xml:space="preserve"> 00:03:46,187</v>
      </c>
      <c r="H5281" t="str">
        <f>IF(J5281="PAUSE",D5281,IF(anotacoes!G5285=conversao_anotacoes!B5281,conversao_anotacoes!B5281,conversao_anotacoes!C5281))</f>
        <v>MRVALJEVIC</v>
      </c>
      <c r="I5281" t="str">
        <f t="shared" si="82"/>
        <v>ELIAS</v>
      </c>
      <c r="J5281" t="str">
        <f>UPPER(anotacoes!H5281)</f>
        <v>GRIP TIME</v>
      </c>
      <c r="K5281" t="str">
        <f>UPPER(anotacoes!I5281)</f>
        <v>LEFT COLLAR RIGHT SLEEVE</v>
      </c>
      <c r="L5281" s="6" t="str">
        <f>IF(anotacoes!N5281=0,"",anotacoes!N5281)</f>
        <v/>
      </c>
      <c r="M5281" t="str">
        <f>IF(anotacoes!M5281=0,"",UPPER(anotacoes!M5281))</f>
        <v/>
      </c>
    </row>
    <row r="5282" spans="1:13" x14ac:dyDescent="0.25">
      <c r="A5282" t="str">
        <f>anotacoes!C5282</f>
        <v>GRAND SLAM RIO DE JANEIRO</v>
      </c>
      <c r="B5282" t="str">
        <f>anotacoes!E5282</f>
        <v>MRVALJEVIC</v>
      </c>
      <c r="C5282" t="str">
        <f>anotacoes!F5282</f>
        <v>ELIAS</v>
      </c>
      <c r="D5282" t="s">
        <v>10434</v>
      </c>
      <c r="E5282">
        <f>anotacoes!A5282</f>
        <v>77</v>
      </c>
      <c r="F5282" t="str">
        <f>anotacoes!K5282</f>
        <v xml:space="preserve"> 00:03:46,187</v>
      </c>
      <c r="G5282" t="str">
        <f>anotacoes!L5282</f>
        <v xml:space="preserve"> 00:03:46,579</v>
      </c>
      <c r="H5282" t="str">
        <f>IF(J5282="PAUSE",D5282,IF(anotacoes!G5286=conversao_anotacoes!B5282,conversao_anotacoes!B5282,conversao_anotacoes!C5282))</f>
        <v>MRVALJEVIC</v>
      </c>
      <c r="I5282" t="str">
        <f t="shared" si="82"/>
        <v>ELIAS</v>
      </c>
      <c r="J5282" t="str">
        <f>UPPER(anotacoes!H5282)</f>
        <v>ATTACK</v>
      </c>
      <c r="K5282" t="str">
        <f>UPPER(anotacoes!I5282)</f>
        <v>HARAI GOSHI GAESHI</v>
      </c>
      <c r="L5282" s="6">
        <f>IF(anotacoes!N5282=0,"",anotacoes!N5282)</f>
        <v>4</v>
      </c>
      <c r="M5282" t="str">
        <f>IF(anotacoes!M5282=0,"",UPPER(anotacoes!M5282))</f>
        <v/>
      </c>
    </row>
    <row r="5283" spans="1:13" x14ac:dyDescent="0.25">
      <c r="A5283" t="str">
        <f>anotacoes!C5283</f>
        <v>GRAND SLAM RIO DE JANEIRO</v>
      </c>
      <c r="B5283" t="str">
        <f>anotacoes!E5283</f>
        <v>MRVALJEVIC</v>
      </c>
      <c r="C5283" t="str">
        <f>anotacoes!F5283</f>
        <v>ELIAS</v>
      </c>
      <c r="D5283" t="s">
        <v>10434</v>
      </c>
      <c r="E5283">
        <f>anotacoes!A5283</f>
        <v>77</v>
      </c>
      <c r="F5283" t="str">
        <f>anotacoes!K5283</f>
        <v xml:space="preserve"> 00:03:46,579</v>
      </c>
      <c r="G5283" t="str">
        <f>anotacoes!L5283</f>
        <v xml:space="preserve"> 00:03:48,546</v>
      </c>
      <c r="H5283" t="str">
        <f>IF(J5283="PAUSE",D5283,IF(anotacoes!G5287=conversao_anotacoes!B5283,conversao_anotacoes!B5283,conversao_anotacoes!C5283))</f>
        <v>MRVALJEVIC</v>
      </c>
      <c r="I5283" t="str">
        <f t="shared" si="82"/>
        <v>ELIAS</v>
      </c>
      <c r="J5283" t="str">
        <f>UPPER(anotacoes!H5283)</f>
        <v>GRIP TIME</v>
      </c>
      <c r="K5283" t="str">
        <f>UPPER(anotacoes!I5283)</f>
        <v>RIGHT COLLAR LEFT SLEEVE</v>
      </c>
      <c r="L5283" s="6" t="str">
        <f>IF(anotacoes!N5283=0,"",anotacoes!N5283)</f>
        <v/>
      </c>
      <c r="M5283" t="str">
        <f>IF(anotacoes!M5283=0,"",UPPER(anotacoes!M5283))</f>
        <v/>
      </c>
    </row>
    <row r="5284" spans="1:13" x14ac:dyDescent="0.25">
      <c r="A5284" t="str">
        <f>anotacoes!C5284</f>
        <v>GRAND SLAM RIO DE JANEIRO</v>
      </c>
      <c r="B5284" t="str">
        <f>anotacoes!E5284</f>
        <v>MRVALJEVIC</v>
      </c>
      <c r="C5284" t="str">
        <f>anotacoes!F5284</f>
        <v>ELIAS</v>
      </c>
      <c r="D5284" t="s">
        <v>10434</v>
      </c>
      <c r="E5284">
        <f>anotacoes!A5284</f>
        <v>77</v>
      </c>
      <c r="F5284" t="str">
        <f>anotacoes!K5284</f>
        <v xml:space="preserve"> 00:03:48,546</v>
      </c>
      <c r="G5284" t="str">
        <f>anotacoes!L5284</f>
        <v xml:space="preserve"> 00:03:48,546</v>
      </c>
      <c r="H5284" t="str">
        <f>IF(J5284="PAUSE",D5284,IF(anotacoes!G5288=conversao_anotacoes!B5284,conversao_anotacoes!B5284,conversao_anotacoes!C5284))</f>
        <v>MRVALJEVIC</v>
      </c>
      <c r="I5284" t="str">
        <f t="shared" si="82"/>
        <v>ELIAS</v>
      </c>
      <c r="J5284" t="str">
        <f>UPPER(anotacoes!H5284)</f>
        <v>DEFENSE</v>
      </c>
      <c r="K5284" t="str">
        <f>UPPER(anotacoes!I5284)</f>
        <v>CONTER-ATTACK</v>
      </c>
      <c r="L5284" s="6" t="str">
        <f>IF(anotacoes!N5284=0,"",anotacoes!N5284)</f>
        <v/>
      </c>
      <c r="M5284" t="str">
        <f>IF(anotacoes!M5284=0,"",UPPER(anotacoes!M5284))</f>
        <v/>
      </c>
    </row>
    <row r="5285" spans="1:13" x14ac:dyDescent="0.25">
      <c r="A5285" t="str">
        <f>anotacoes!C5285</f>
        <v>GRAND SLAM RIO DE JANEIRO</v>
      </c>
      <c r="B5285" t="str">
        <f>anotacoes!E5285</f>
        <v>MRVALJEVIC</v>
      </c>
      <c r="C5285" t="str">
        <f>anotacoes!F5285</f>
        <v>ELIAS</v>
      </c>
      <c r="D5285" t="s">
        <v>10434</v>
      </c>
      <c r="E5285">
        <f>anotacoes!A5285</f>
        <v>77</v>
      </c>
      <c r="F5285" t="str">
        <f>anotacoes!K5285</f>
        <v xml:space="preserve"> 00:03:48,546</v>
      </c>
      <c r="G5285" t="str">
        <f>anotacoes!L5285</f>
        <v xml:space="preserve"> 00:03:49,358</v>
      </c>
      <c r="H5285" t="str">
        <f>IF(J5285="PAUSE",D5285,IF(anotacoes!G5289=conversao_anotacoes!B5285,conversao_anotacoes!B5285,conversao_anotacoes!C5285))</f>
        <v>MRVALJEVIC</v>
      </c>
      <c r="I5285" t="str">
        <f t="shared" si="82"/>
        <v>ELIAS</v>
      </c>
      <c r="J5285" t="str">
        <f>UPPER(anotacoes!H5285)</f>
        <v>ATTACK</v>
      </c>
      <c r="K5285" t="str">
        <f>UPPER(anotacoes!I5285)</f>
        <v>OSOTO GARI</v>
      </c>
      <c r="L5285" s="6">
        <f>IF(anotacoes!N5285=0,"",anotacoes!N5285)</f>
        <v>2</v>
      </c>
      <c r="M5285" t="str">
        <f>IF(anotacoes!M5285=0,"",UPPER(anotacoes!M5285))</f>
        <v/>
      </c>
    </row>
    <row r="5286" spans="1:13" x14ac:dyDescent="0.25">
      <c r="A5286" t="str">
        <f>anotacoes!C5286</f>
        <v>GRAND SLAM RIO DE JANEIRO</v>
      </c>
      <c r="B5286" t="str">
        <f>anotacoes!E5286</f>
        <v>MRVALJEVIC</v>
      </c>
      <c r="C5286" t="str">
        <f>anotacoes!F5286</f>
        <v>ELIAS</v>
      </c>
      <c r="D5286" t="s">
        <v>10434</v>
      </c>
      <c r="E5286">
        <f>anotacoes!A5286</f>
        <v>77</v>
      </c>
      <c r="F5286" t="str">
        <f>anotacoes!K5286</f>
        <v xml:space="preserve"> 00:03:49,358</v>
      </c>
      <c r="G5286" t="str">
        <f>anotacoes!L5286</f>
        <v xml:space="preserve"> 00:03:56,528</v>
      </c>
      <c r="H5286" t="str">
        <f>IF(J5286="PAUSE",D5286,IF(anotacoes!G5290=conversao_anotacoes!B5286,conversao_anotacoes!B5286,conversao_anotacoes!C5286))</f>
        <v>&lt;ARBITRO DESCONHECIDO&gt;</v>
      </c>
      <c r="I5286" t="str">
        <f t="shared" si="82"/>
        <v/>
      </c>
      <c r="J5286" t="str">
        <f>UPPER(anotacoes!H5286)</f>
        <v>PAUSE</v>
      </c>
      <c r="K5286" t="str">
        <f>UPPER(anotacoes!I5286)</f>
        <v>&lt;UNCLASSIFIED&gt;</v>
      </c>
      <c r="L5286" s="6" t="str">
        <f>IF(anotacoes!N5286=0,"",anotacoes!N5286)</f>
        <v/>
      </c>
      <c r="M5286" t="str">
        <f>IF(anotacoes!M5286=0,"",UPPER(anotacoes!M5286))</f>
        <v/>
      </c>
    </row>
    <row r="5287" spans="1:13" x14ac:dyDescent="0.25">
      <c r="A5287" t="str">
        <f>anotacoes!C5287</f>
        <v>GRAND SLAM RIO DE JANEIRO</v>
      </c>
      <c r="B5287" t="str">
        <f>anotacoes!E5287</f>
        <v>MRVALJEVIC</v>
      </c>
      <c r="C5287" t="str">
        <f>anotacoes!F5287</f>
        <v>ELIAS</v>
      </c>
      <c r="D5287" t="s">
        <v>10434</v>
      </c>
      <c r="E5287">
        <f>anotacoes!A5287</f>
        <v>77</v>
      </c>
      <c r="F5287" t="str">
        <f>anotacoes!K5287</f>
        <v xml:space="preserve"> 00:03:56,528</v>
      </c>
      <c r="G5287" t="str">
        <f>anotacoes!L5287</f>
        <v xml:space="preserve"> 00:04:01,927</v>
      </c>
      <c r="H5287" t="str">
        <f>IF(J5287="PAUSE",D5287,IF(anotacoes!G5291=conversao_anotacoes!B5287,conversao_anotacoes!B5287,conversao_anotacoes!C5287))</f>
        <v>MRVALJEVIC</v>
      </c>
      <c r="I5287" t="str">
        <f t="shared" si="82"/>
        <v>ELIAS</v>
      </c>
      <c r="J5287" t="str">
        <f>UPPER(anotacoes!H5287)</f>
        <v>DISPLACEMENT</v>
      </c>
      <c r="K5287" t="str">
        <f>UPPER(anotacoes!I5287)</f>
        <v>CIRCULAR LEFT</v>
      </c>
      <c r="L5287" s="6" t="str">
        <f>IF(anotacoes!N5287=0,"",anotacoes!N5287)</f>
        <v/>
      </c>
      <c r="M5287" t="str">
        <f>IF(anotacoes!M5287=0,"",UPPER(anotacoes!M5287))</f>
        <v/>
      </c>
    </row>
    <row r="5288" spans="1:13" x14ac:dyDescent="0.25">
      <c r="A5288" t="str">
        <f>anotacoes!C5288</f>
        <v>GRAND SLAM RIO DE JANEIRO</v>
      </c>
      <c r="B5288" t="str">
        <f>anotacoes!E5288</f>
        <v>MRVALJEVIC</v>
      </c>
      <c r="C5288" t="str">
        <f>anotacoes!F5288</f>
        <v>ELIAS</v>
      </c>
      <c r="D5288" t="s">
        <v>10434</v>
      </c>
      <c r="E5288">
        <f>anotacoes!A5288</f>
        <v>77</v>
      </c>
      <c r="F5288" t="str">
        <f>anotacoes!K5288</f>
        <v xml:space="preserve"> 00:04:01,927</v>
      </c>
      <c r="G5288" t="str">
        <f>anotacoes!L5288</f>
        <v xml:space="preserve"> 00:04:07,350</v>
      </c>
      <c r="H5288" t="str">
        <f>IF(J5288="PAUSE",D5288,IF(anotacoes!G5292=conversao_anotacoes!B5288,conversao_anotacoes!B5288,conversao_anotacoes!C5288))</f>
        <v>MRVALJEVIC</v>
      </c>
      <c r="I5288" t="str">
        <f t="shared" si="82"/>
        <v>ELIAS</v>
      </c>
      <c r="J5288" t="str">
        <f>UPPER(anotacoes!H5288)</f>
        <v>DISPLACEMENT</v>
      </c>
      <c r="K5288" t="str">
        <f>UPPER(anotacoes!I5288)</f>
        <v>2-3 STEP HESITANT LEFT</v>
      </c>
      <c r="L5288" s="6" t="str">
        <f>IF(anotacoes!N5288=0,"",anotacoes!N5288)</f>
        <v/>
      </c>
      <c r="M5288" t="str">
        <f>IF(anotacoes!M5288=0,"",UPPER(anotacoes!M5288))</f>
        <v/>
      </c>
    </row>
    <row r="5289" spans="1:13" x14ac:dyDescent="0.25">
      <c r="A5289" t="str">
        <f>anotacoes!C5289</f>
        <v>GRAND SLAM RIO DE JANEIRO</v>
      </c>
      <c r="B5289" t="str">
        <f>anotacoes!E5289</f>
        <v>MRVALJEVIC</v>
      </c>
      <c r="C5289" t="str">
        <f>anotacoes!F5289</f>
        <v>ELIAS</v>
      </c>
      <c r="D5289" t="s">
        <v>10434</v>
      </c>
      <c r="E5289">
        <f>anotacoes!A5289</f>
        <v>77</v>
      </c>
      <c r="F5289" t="str">
        <f>anotacoes!K5289</f>
        <v xml:space="preserve"> 00:04:07,617</v>
      </c>
      <c r="G5289" t="str">
        <f>anotacoes!L5289</f>
        <v xml:space="preserve"> 00:04:10,689</v>
      </c>
      <c r="H5289" t="str">
        <f>IF(J5289="PAUSE",D5289,IF(anotacoes!G5293=conversao_anotacoes!B5289,conversao_anotacoes!B5289,conversao_anotacoes!C5289))</f>
        <v>MRVALJEVIC</v>
      </c>
      <c r="I5289" t="str">
        <f t="shared" si="82"/>
        <v>ELIAS</v>
      </c>
      <c r="J5289" t="str">
        <f>UPPER(anotacoes!H5289)</f>
        <v>DISPLACEMENT</v>
      </c>
      <c r="K5289" t="str">
        <f>UPPER(anotacoes!I5289)</f>
        <v>TRY TO GRIP WITH CONTACT</v>
      </c>
      <c r="L5289" s="6" t="str">
        <f>IF(anotacoes!N5289=0,"",anotacoes!N5289)</f>
        <v/>
      </c>
      <c r="M5289" t="str">
        <f>IF(anotacoes!M5289=0,"",UPPER(anotacoes!M5289))</f>
        <v/>
      </c>
    </row>
    <row r="5290" spans="1:13" x14ac:dyDescent="0.25">
      <c r="A5290" t="str">
        <f>anotacoes!C5290</f>
        <v>GRAND SLAM RIO DE JANEIRO</v>
      </c>
      <c r="B5290" t="str">
        <f>anotacoes!E5290</f>
        <v>MRVALJEVIC</v>
      </c>
      <c r="C5290" t="str">
        <f>anotacoes!F5290</f>
        <v>ELIAS</v>
      </c>
      <c r="D5290" t="s">
        <v>10434</v>
      </c>
      <c r="E5290">
        <f>anotacoes!A5290</f>
        <v>77</v>
      </c>
      <c r="F5290" t="str">
        <f>anotacoes!K5290</f>
        <v xml:space="preserve"> 00:04:10,878</v>
      </c>
      <c r="G5290" t="str">
        <f>anotacoes!L5290</f>
        <v xml:space="preserve"> 00:04:13,691</v>
      </c>
      <c r="H5290" t="str">
        <f>IF(J5290="PAUSE",D5290,IF(anotacoes!G5294=conversao_anotacoes!B5290,conversao_anotacoes!B5290,conversao_anotacoes!C5290))</f>
        <v>MRVALJEVIC</v>
      </c>
      <c r="I5290" t="str">
        <f t="shared" si="82"/>
        <v>ELIAS</v>
      </c>
      <c r="J5290" t="str">
        <f>UPPER(anotacoes!H5290)</f>
        <v>GRIP TIME</v>
      </c>
      <c r="K5290" t="str">
        <f>UPPER(anotacoes!I5290)</f>
        <v>LEFT BACK RIGHT SLEEVE</v>
      </c>
      <c r="L5290" s="6" t="str">
        <f>IF(anotacoes!N5290=0,"",anotacoes!N5290)</f>
        <v/>
      </c>
      <c r="M5290" t="str">
        <f>IF(anotacoes!M5290=0,"",UPPER(anotacoes!M5290))</f>
        <v/>
      </c>
    </row>
    <row r="5291" spans="1:13" x14ac:dyDescent="0.25">
      <c r="A5291" t="str">
        <f>anotacoes!C5291</f>
        <v>GRAND SLAM RIO DE JANEIRO</v>
      </c>
      <c r="B5291" t="str">
        <f>anotacoes!E5291</f>
        <v>MRVALJEVIC</v>
      </c>
      <c r="C5291" t="str">
        <f>anotacoes!F5291</f>
        <v>ELIAS</v>
      </c>
      <c r="D5291" t="s">
        <v>10434</v>
      </c>
      <c r="E5291">
        <f>anotacoes!A5291</f>
        <v>77</v>
      </c>
      <c r="F5291" t="str">
        <f>anotacoes!K5291</f>
        <v xml:space="preserve"> 00:04:13,691</v>
      </c>
      <c r="G5291" t="str">
        <f>anotacoes!L5291</f>
        <v xml:space="preserve"> 00:04:15,021</v>
      </c>
      <c r="H5291" t="str">
        <f>IF(J5291="PAUSE",D5291,IF(anotacoes!G5295=conversao_anotacoes!B5291,conversao_anotacoes!B5291,conversao_anotacoes!C5291))</f>
        <v>MRVALJEVIC</v>
      </c>
      <c r="I5291" t="str">
        <f t="shared" si="82"/>
        <v>ELIAS</v>
      </c>
      <c r="J5291" t="str">
        <f>UPPER(anotacoes!H5291)</f>
        <v>GRIP TIME</v>
      </c>
      <c r="K5291" t="str">
        <f>UPPER(anotacoes!I5291)</f>
        <v>LEFT COLLAR RIGHT SLEEVE</v>
      </c>
      <c r="L5291" s="6" t="str">
        <f>IF(anotacoes!N5291=0,"",anotacoes!N5291)</f>
        <v/>
      </c>
      <c r="M5291" t="str">
        <f>IF(anotacoes!M5291=0,"",UPPER(anotacoes!M5291))</f>
        <v/>
      </c>
    </row>
    <row r="5292" spans="1:13" x14ac:dyDescent="0.25">
      <c r="A5292" t="str">
        <f>anotacoes!C5292</f>
        <v>GRAND SLAM RIO DE JANEIRO</v>
      </c>
      <c r="B5292" t="str">
        <f>anotacoes!E5292</f>
        <v>MRVALJEVIC</v>
      </c>
      <c r="C5292" t="str">
        <f>anotacoes!F5292</f>
        <v>ELIAS</v>
      </c>
      <c r="D5292" t="s">
        <v>10434</v>
      </c>
      <c r="E5292">
        <f>anotacoes!A5292</f>
        <v>77</v>
      </c>
      <c r="F5292" t="str">
        <f>anotacoes!K5292</f>
        <v xml:space="preserve"> 00:04:15,021</v>
      </c>
      <c r="G5292" t="str">
        <f>anotacoes!L5292</f>
        <v xml:space="preserve"> 00:05:14,075</v>
      </c>
      <c r="H5292" t="str">
        <f>IF(J5292="PAUSE",D5292,IF(anotacoes!G5296=conversao_anotacoes!B5292,conversao_anotacoes!B5292,conversao_anotacoes!C5292))</f>
        <v>MRVALJEVIC</v>
      </c>
      <c r="I5292" t="str">
        <f t="shared" si="82"/>
        <v>ELIAS</v>
      </c>
      <c r="J5292" t="str">
        <f>UPPER(anotacoes!H5292)</f>
        <v>GROUNDWORK COMBAT</v>
      </c>
      <c r="K5292" t="str">
        <f>UPPER(anotacoes!I5292)</f>
        <v>DEFENSIVE POSITION</v>
      </c>
      <c r="L5292" s="6" t="str">
        <f>IF(anotacoes!N5292=0,"",anotacoes!N5292)</f>
        <v/>
      </c>
      <c r="M5292" t="str">
        <f>IF(anotacoes!M5292=0,"",UPPER(anotacoes!M5292))</f>
        <v/>
      </c>
    </row>
    <row r="5293" spans="1:13" x14ac:dyDescent="0.25">
      <c r="A5293" t="str">
        <f>anotacoes!C5293</f>
        <v>GRAND SLAM RIO DE JANEIRO</v>
      </c>
      <c r="B5293" t="str">
        <f>anotacoes!E5293</f>
        <v>MRVALJEVIC</v>
      </c>
      <c r="C5293" t="str">
        <f>anotacoes!F5293</f>
        <v>ELIAS</v>
      </c>
      <c r="D5293" t="s">
        <v>10434</v>
      </c>
      <c r="E5293">
        <f>anotacoes!A5293</f>
        <v>77</v>
      </c>
      <c r="F5293" t="str">
        <f>anotacoes!K5293</f>
        <v xml:space="preserve"> 00:05:14,246</v>
      </c>
      <c r="G5293" t="str">
        <f>anotacoes!L5293</f>
        <v xml:space="preserve"> 00:05:30,566</v>
      </c>
      <c r="H5293" t="str">
        <f>IF(J5293="PAUSE",D5293,IF(anotacoes!G5297=conversao_anotacoes!B5293,conversao_anotacoes!B5293,conversao_anotacoes!C5293))</f>
        <v>&lt;ARBITRO DESCONHECIDO&gt;</v>
      </c>
      <c r="I5293" t="str">
        <f t="shared" si="82"/>
        <v/>
      </c>
      <c r="J5293" t="str">
        <f>UPPER(anotacoes!H5293)</f>
        <v>PAUSE</v>
      </c>
      <c r="K5293" t="str">
        <f>UPPER(anotacoes!I5293)</f>
        <v>&lt;UNCLASSIFIED&gt;</v>
      </c>
      <c r="L5293" s="6" t="str">
        <f>IF(anotacoes!N5293=0,"",anotacoes!N5293)</f>
        <v/>
      </c>
      <c r="M5293" t="str">
        <f>IF(anotacoes!M5293=0,"",UPPER(anotacoes!M5293))</f>
        <v/>
      </c>
    </row>
    <row r="5294" spans="1:13" x14ac:dyDescent="0.25">
      <c r="A5294" t="str">
        <f>anotacoes!C5294</f>
        <v>GRAND SLAM RIO DE JANEIRO</v>
      </c>
      <c r="B5294" t="str">
        <f>anotacoes!E5294</f>
        <v>MRVALJEVIC</v>
      </c>
      <c r="C5294" t="str">
        <f>anotacoes!F5294</f>
        <v>ELIAS</v>
      </c>
      <c r="D5294" t="s">
        <v>10434</v>
      </c>
      <c r="E5294">
        <f>anotacoes!A5294</f>
        <v>77</v>
      </c>
      <c r="F5294" t="str">
        <f>anotacoes!K5294</f>
        <v xml:space="preserve"> 00:05:30,720</v>
      </c>
      <c r="G5294" t="str">
        <f>anotacoes!L5294</f>
        <v xml:space="preserve"> 00:05:34,686</v>
      </c>
      <c r="H5294" t="str">
        <f>IF(J5294="PAUSE",D5294,IF(anotacoes!G5298=conversao_anotacoes!B5294,conversao_anotacoes!B5294,conversao_anotacoes!C5294))</f>
        <v>MRVALJEVIC</v>
      </c>
      <c r="I5294" t="str">
        <f t="shared" si="82"/>
        <v>ELIAS</v>
      </c>
      <c r="J5294" t="str">
        <f>UPPER(anotacoes!H5294)</f>
        <v>DISPLACEMENT</v>
      </c>
      <c r="K5294" t="str">
        <f>UPPER(anotacoes!I5294)</f>
        <v>2-3 STEP HESITANT LEFT</v>
      </c>
      <c r="L5294" s="6" t="str">
        <f>IF(anotacoes!N5294=0,"",anotacoes!N5294)</f>
        <v/>
      </c>
      <c r="M5294" t="str">
        <f>IF(anotacoes!M5294=0,"",UPPER(anotacoes!M5294))</f>
        <v/>
      </c>
    </row>
    <row r="5295" spans="1:13" x14ac:dyDescent="0.25">
      <c r="A5295" t="str">
        <f>anotacoes!C5295</f>
        <v>GRAND SLAM RIO DE JANEIRO</v>
      </c>
      <c r="B5295" t="str">
        <f>anotacoes!E5295</f>
        <v>MRVALJEVIC</v>
      </c>
      <c r="C5295" t="str">
        <f>anotacoes!F5295</f>
        <v>ELIAS</v>
      </c>
      <c r="D5295" t="s">
        <v>10434</v>
      </c>
      <c r="E5295">
        <f>anotacoes!A5295</f>
        <v>77</v>
      </c>
      <c r="F5295" t="str">
        <f>anotacoes!K5295</f>
        <v xml:space="preserve"> 00:05:34,871</v>
      </c>
      <c r="G5295" t="str">
        <f>anotacoes!L5295</f>
        <v xml:space="preserve"> 00:05:36,058</v>
      </c>
      <c r="H5295" t="str">
        <f>IF(J5295="PAUSE",D5295,IF(anotacoes!G5299=conversao_anotacoes!B5295,conversao_anotacoes!B5295,conversao_anotacoes!C5295))</f>
        <v>MRVALJEVIC</v>
      </c>
      <c r="I5295" t="str">
        <f t="shared" si="82"/>
        <v>ELIAS</v>
      </c>
      <c r="J5295" t="str">
        <f>UPPER(anotacoes!H5295)</f>
        <v>DISPLACEMENT</v>
      </c>
      <c r="K5295" t="str">
        <f>UPPER(anotacoes!I5295)</f>
        <v>TRY TO GRIP WITH CONTACT</v>
      </c>
      <c r="L5295" s="6" t="str">
        <f>IF(anotacoes!N5295=0,"",anotacoes!N5295)</f>
        <v/>
      </c>
      <c r="M5295" t="str">
        <f>IF(anotacoes!M5295=0,"",UPPER(anotacoes!M5295))</f>
        <v/>
      </c>
    </row>
    <row r="5296" spans="1:13" x14ac:dyDescent="0.25">
      <c r="A5296" t="str">
        <f>anotacoes!C5296</f>
        <v>GRAND SLAM RIO DE JANEIRO</v>
      </c>
      <c r="B5296" t="str">
        <f>anotacoes!E5296</f>
        <v>MRVALJEVIC</v>
      </c>
      <c r="C5296" t="str">
        <f>anotacoes!F5296</f>
        <v>ELIAS</v>
      </c>
      <c r="D5296" t="s">
        <v>10434</v>
      </c>
      <c r="E5296">
        <f>anotacoes!A5296</f>
        <v>77</v>
      </c>
      <c r="F5296" t="str">
        <f>anotacoes!K5296</f>
        <v xml:space="preserve"> 00:05:36,058</v>
      </c>
      <c r="G5296" t="str">
        <f>anotacoes!L5296</f>
        <v xml:space="preserve"> 00:05:45,959</v>
      </c>
      <c r="H5296" t="str">
        <f>IF(J5296="PAUSE",D5296,IF(anotacoes!G5300=conversao_anotacoes!B5296,conversao_anotacoes!B5296,conversao_anotacoes!C5296))</f>
        <v>MRVALJEVIC</v>
      </c>
      <c r="I5296" t="str">
        <f t="shared" si="82"/>
        <v>ELIAS</v>
      </c>
      <c r="J5296" t="str">
        <f>UPPER(anotacoes!H5296)</f>
        <v>GROUNDWORK COMBAT</v>
      </c>
      <c r="K5296" t="str">
        <f>UPPER(anotacoes!I5296)</f>
        <v>DEFENSIVE POSITION</v>
      </c>
      <c r="L5296" s="6" t="str">
        <f>IF(anotacoes!N5296=0,"",anotacoes!N5296)</f>
        <v/>
      </c>
      <c r="M5296" t="str">
        <f>IF(anotacoes!M5296=0,"",UPPER(anotacoes!M5296))</f>
        <v/>
      </c>
    </row>
    <row r="5297" spans="1:13" x14ac:dyDescent="0.25">
      <c r="A5297" t="str">
        <f>anotacoes!C5297</f>
        <v>GRAND SLAM RIO DE JANEIRO</v>
      </c>
      <c r="B5297" t="str">
        <f>anotacoes!E5297</f>
        <v>MRVALJEVIC</v>
      </c>
      <c r="C5297" t="str">
        <f>anotacoes!F5297</f>
        <v>ELIAS</v>
      </c>
      <c r="D5297" t="s">
        <v>10434</v>
      </c>
      <c r="E5297">
        <f>anotacoes!A5297</f>
        <v>77</v>
      </c>
      <c r="F5297" t="str">
        <f>anotacoes!K5297</f>
        <v xml:space="preserve"> 00:05:46,146</v>
      </c>
      <c r="G5297" t="str">
        <f>anotacoes!L5297</f>
        <v xml:space="preserve"> 00:05:56,084</v>
      </c>
      <c r="H5297" t="str">
        <f>IF(J5297="PAUSE",D5297,IF(anotacoes!G5301=conversao_anotacoes!B5297,conversao_anotacoes!B5297,conversao_anotacoes!C5297))</f>
        <v>&lt;ARBITRO DESCONHECIDO&gt;</v>
      </c>
      <c r="I5297" t="str">
        <f t="shared" si="82"/>
        <v/>
      </c>
      <c r="J5297" t="str">
        <f>UPPER(anotacoes!H5297)</f>
        <v>PAUSE</v>
      </c>
      <c r="K5297" t="str">
        <f>UPPER(anotacoes!I5297)</f>
        <v>&lt;UNCLASSIFIED&gt;</v>
      </c>
      <c r="L5297" s="6" t="str">
        <f>IF(anotacoes!N5297=0,"",anotacoes!N5297)</f>
        <v/>
      </c>
      <c r="M5297" t="str">
        <f>IF(anotacoes!M5297=0,"",UPPER(anotacoes!M5297))</f>
        <v/>
      </c>
    </row>
    <row r="5298" spans="1:13" x14ac:dyDescent="0.25">
      <c r="A5298" t="str">
        <f>anotacoes!C5298</f>
        <v>GRAND SLAM RIO DE JANEIRO</v>
      </c>
      <c r="B5298" t="str">
        <f>anotacoes!E5298</f>
        <v>MRVALJEVIC</v>
      </c>
      <c r="C5298" t="str">
        <f>anotacoes!F5298</f>
        <v>ELIAS</v>
      </c>
      <c r="D5298" t="s">
        <v>10434</v>
      </c>
      <c r="E5298">
        <f>anotacoes!A5298</f>
        <v>77</v>
      </c>
      <c r="F5298" t="str">
        <f>anotacoes!K5298</f>
        <v xml:space="preserve"> 00:05:56,286</v>
      </c>
      <c r="G5298" t="str">
        <f>anotacoes!L5298</f>
        <v xml:space="preserve"> 00:05:59,737</v>
      </c>
      <c r="H5298" t="str">
        <f>IF(J5298="PAUSE",D5298,IF(anotacoes!G5302=conversao_anotacoes!B5298,conversao_anotacoes!B5298,conversao_anotacoes!C5298))</f>
        <v>MRVALJEVIC</v>
      </c>
      <c r="I5298" t="str">
        <f t="shared" si="82"/>
        <v>ELIAS</v>
      </c>
      <c r="J5298" t="str">
        <f>UPPER(anotacoes!H5298)</f>
        <v>DISPLACEMENT</v>
      </c>
      <c r="K5298" t="str">
        <f>UPPER(anotacoes!I5298)</f>
        <v>2-3 STEP HESITANT LEFT</v>
      </c>
      <c r="L5298" s="6" t="str">
        <f>IF(anotacoes!N5298=0,"",anotacoes!N5298)</f>
        <v/>
      </c>
      <c r="M5298" t="str">
        <f>IF(anotacoes!M5298=0,"",UPPER(anotacoes!M5298))</f>
        <v/>
      </c>
    </row>
    <row r="5299" spans="1:13" x14ac:dyDescent="0.25">
      <c r="A5299" t="str">
        <f>anotacoes!C5299</f>
        <v>GRAND SLAM RIO DE JANEIRO</v>
      </c>
      <c r="B5299" t="str">
        <f>anotacoes!E5299</f>
        <v>MRVALJEVIC</v>
      </c>
      <c r="C5299" t="str">
        <f>anotacoes!F5299</f>
        <v>ELIAS</v>
      </c>
      <c r="D5299" t="s">
        <v>10434</v>
      </c>
      <c r="E5299">
        <f>anotacoes!A5299</f>
        <v>77</v>
      </c>
      <c r="F5299" t="str">
        <f>anotacoes!K5299</f>
        <v xml:space="preserve"> 00:05:59,893</v>
      </c>
      <c r="G5299" t="str">
        <f>anotacoes!L5299</f>
        <v xml:space="preserve"> 00:06:43,327</v>
      </c>
      <c r="H5299" t="str">
        <f>IF(J5299="PAUSE",D5299,IF(anotacoes!G5303=conversao_anotacoes!B5299,conversao_anotacoes!B5299,conversao_anotacoes!C5299))</f>
        <v>MRVALJEVIC</v>
      </c>
      <c r="I5299" t="str">
        <f t="shared" si="82"/>
        <v>ELIAS</v>
      </c>
      <c r="J5299" t="str">
        <f>UPPER(anotacoes!H5299)</f>
        <v>GRIP TIME</v>
      </c>
      <c r="K5299" t="str">
        <f>UPPER(anotacoes!I5299)</f>
        <v>LEFT COLLAR</v>
      </c>
      <c r="L5299" s="6" t="str">
        <f>IF(anotacoes!N5299=0,"",anotacoes!N5299)</f>
        <v/>
      </c>
      <c r="M5299" t="str">
        <f>IF(anotacoes!M5299=0,"",UPPER(anotacoes!M5299))</f>
        <v/>
      </c>
    </row>
    <row r="5300" spans="1:13" x14ac:dyDescent="0.25">
      <c r="A5300" t="str">
        <f>anotacoes!C5300</f>
        <v>GRAND SLAM RIO DE JANEIRO</v>
      </c>
      <c r="B5300" t="str">
        <f>anotacoes!E5300</f>
        <v>MRVALJEVIC</v>
      </c>
      <c r="C5300" t="str">
        <f>anotacoes!F5300</f>
        <v>ELIAS</v>
      </c>
      <c r="D5300" t="s">
        <v>10434</v>
      </c>
      <c r="E5300">
        <f>anotacoes!A5300</f>
        <v>77</v>
      </c>
      <c r="F5300" t="str">
        <f>anotacoes!K5300</f>
        <v xml:space="preserve"> 00:06:43,327</v>
      </c>
      <c r="G5300" t="str">
        <f>anotacoes!L5300</f>
        <v xml:space="preserve"> 00:07:09,409</v>
      </c>
      <c r="H5300" t="str">
        <f>IF(J5300="PAUSE",D5300,IF(anotacoes!G5304=conversao_anotacoes!B5300,conversao_anotacoes!B5300,conversao_anotacoes!C5300))</f>
        <v>&lt;ARBITRO DESCONHECIDO&gt;</v>
      </c>
      <c r="I5300" t="str">
        <f t="shared" si="82"/>
        <v/>
      </c>
      <c r="J5300" t="str">
        <f>UPPER(anotacoes!H5300)</f>
        <v>PAUSE</v>
      </c>
      <c r="K5300" t="str">
        <f>UPPER(anotacoes!I5300)</f>
        <v>JUDOGI</v>
      </c>
      <c r="L5300" s="6" t="str">
        <f>IF(anotacoes!N5300=0,"",anotacoes!N5300)</f>
        <v/>
      </c>
      <c r="M5300" t="str">
        <f>IF(anotacoes!M5300=0,"",UPPER(anotacoes!M5300))</f>
        <v/>
      </c>
    </row>
    <row r="5301" spans="1:13" x14ac:dyDescent="0.25">
      <c r="A5301" t="str">
        <f>anotacoes!C5301</f>
        <v>GRAND SLAM RIO DE JANEIRO</v>
      </c>
      <c r="B5301" t="str">
        <f>anotacoes!E5301</f>
        <v>MRVALJEVIC</v>
      </c>
      <c r="C5301" t="str">
        <f>anotacoes!F5301</f>
        <v>ELIAS</v>
      </c>
      <c r="D5301" t="s">
        <v>10434</v>
      </c>
      <c r="E5301">
        <f>anotacoes!A5301</f>
        <v>77</v>
      </c>
      <c r="F5301" t="str">
        <f>anotacoes!K5301</f>
        <v xml:space="preserve"> 00:07:09,409</v>
      </c>
      <c r="G5301" t="str">
        <f>anotacoes!L5301</f>
        <v xml:space="preserve"> 00:07:13,333</v>
      </c>
      <c r="H5301" t="str">
        <f>IF(J5301="PAUSE",D5301,IF(anotacoes!G5305=conversao_anotacoes!B5301,conversao_anotacoes!B5301,conversao_anotacoes!C5301))</f>
        <v>MRVALJEVIC</v>
      </c>
      <c r="I5301" t="str">
        <f t="shared" si="82"/>
        <v>ELIAS</v>
      </c>
      <c r="J5301" t="str">
        <f>UPPER(anotacoes!H5301)</f>
        <v>DISPLACEMENT</v>
      </c>
      <c r="K5301" t="str">
        <f>UPPER(anotacoes!I5301)</f>
        <v>CIRCULAR LEFT</v>
      </c>
      <c r="L5301" s="6" t="str">
        <f>IF(anotacoes!N5301=0,"",anotacoes!N5301)</f>
        <v/>
      </c>
      <c r="M5301" t="str">
        <f>IF(anotacoes!M5301=0,"",UPPER(anotacoes!M5301))</f>
        <v/>
      </c>
    </row>
    <row r="5302" spans="1:13" x14ac:dyDescent="0.25">
      <c r="A5302" t="str">
        <f>anotacoes!C5302</f>
        <v>GRAND SLAM RIO DE JANEIRO</v>
      </c>
      <c r="B5302" t="str">
        <f>anotacoes!E5302</f>
        <v>MRVALJEVIC</v>
      </c>
      <c r="C5302" t="str">
        <f>anotacoes!F5302</f>
        <v>ELIAS</v>
      </c>
      <c r="D5302" t="s">
        <v>10434</v>
      </c>
      <c r="E5302">
        <f>anotacoes!A5302</f>
        <v>77</v>
      </c>
      <c r="F5302" t="str">
        <f>anotacoes!K5302</f>
        <v xml:space="preserve"> 00:07:13,333</v>
      </c>
      <c r="G5302" t="str">
        <f>anotacoes!L5302</f>
        <v xml:space="preserve"> 00:07:15,662</v>
      </c>
      <c r="H5302" t="str">
        <f>IF(J5302="PAUSE",D5302,IF(anotacoes!G5306=conversao_anotacoes!B5302,conversao_anotacoes!B5302,conversao_anotacoes!C5302))</f>
        <v>MRVALJEVIC</v>
      </c>
      <c r="I5302" t="str">
        <f t="shared" si="82"/>
        <v>ELIAS</v>
      </c>
      <c r="J5302" t="str">
        <f>UPPER(anotacoes!H5302)</f>
        <v>DISPLACEMENT</v>
      </c>
      <c r="K5302" t="str">
        <f>UPPER(anotacoes!I5302)</f>
        <v>2-3 STEP HESITANT LEFT</v>
      </c>
      <c r="L5302" s="6" t="str">
        <f>IF(anotacoes!N5302=0,"",anotacoes!N5302)</f>
        <v/>
      </c>
      <c r="M5302" t="str">
        <f>IF(anotacoes!M5302=0,"",UPPER(anotacoes!M5302))</f>
        <v/>
      </c>
    </row>
    <row r="5303" spans="1:13" x14ac:dyDescent="0.25">
      <c r="A5303" t="str">
        <f>anotacoes!C5303</f>
        <v>GRAND SLAM RIO DE JANEIRO</v>
      </c>
      <c r="B5303" t="str">
        <f>anotacoes!E5303</f>
        <v>MRVALJEVIC</v>
      </c>
      <c r="C5303" t="str">
        <f>anotacoes!F5303</f>
        <v>ELIAS</v>
      </c>
      <c r="D5303" t="s">
        <v>10434</v>
      </c>
      <c r="E5303">
        <f>anotacoes!A5303</f>
        <v>77</v>
      </c>
      <c r="F5303" t="str">
        <f>anotacoes!K5303</f>
        <v xml:space="preserve"> 00:07:15,662</v>
      </c>
      <c r="G5303" t="str">
        <f>anotacoes!L5303</f>
        <v xml:space="preserve"> 00:07:18,026</v>
      </c>
      <c r="H5303" t="str">
        <f>IF(J5303="PAUSE",D5303,IF(anotacoes!G5307=conversao_anotacoes!B5303,conversao_anotacoes!B5303,conversao_anotacoes!C5303))</f>
        <v>MRVALJEVIC</v>
      </c>
      <c r="I5303" t="str">
        <f t="shared" si="82"/>
        <v>ELIAS</v>
      </c>
      <c r="J5303" t="str">
        <f>UPPER(anotacoes!H5303)</f>
        <v>GRIP TIME</v>
      </c>
      <c r="K5303" t="str">
        <f>UPPER(anotacoes!I5303)</f>
        <v>LEFT COLLAR</v>
      </c>
      <c r="L5303" s="6" t="str">
        <f>IF(anotacoes!N5303=0,"",anotacoes!N5303)</f>
        <v/>
      </c>
      <c r="M5303" t="str">
        <f>IF(anotacoes!M5303=0,"",UPPER(anotacoes!M5303))</f>
        <v/>
      </c>
    </row>
    <row r="5304" spans="1:13" x14ac:dyDescent="0.25">
      <c r="A5304" t="str">
        <f>anotacoes!C5304</f>
        <v>GRAND SLAM RIO DE JANEIRO</v>
      </c>
      <c r="B5304" t="str">
        <f>anotacoes!E5304</f>
        <v>MRVALJEVIC</v>
      </c>
      <c r="C5304" t="str">
        <f>anotacoes!F5304</f>
        <v>ELIAS</v>
      </c>
      <c r="D5304" t="s">
        <v>10434</v>
      </c>
      <c r="E5304">
        <f>anotacoes!A5304</f>
        <v>77</v>
      </c>
      <c r="F5304" t="str">
        <f>anotacoes!K5304</f>
        <v xml:space="preserve"> 00:07:18,026</v>
      </c>
      <c r="G5304" t="str">
        <f>anotacoes!L5304</f>
        <v xml:space="preserve"> 00:07:22,830</v>
      </c>
      <c r="H5304" t="str">
        <f>IF(J5304="PAUSE",D5304,IF(anotacoes!G5308=conversao_anotacoes!B5304,conversao_anotacoes!B5304,conversao_anotacoes!C5304))</f>
        <v>MRVALJEVIC</v>
      </c>
      <c r="I5304" t="str">
        <f t="shared" si="82"/>
        <v>ELIAS</v>
      </c>
      <c r="J5304" t="str">
        <f>UPPER(anotacoes!H5304)</f>
        <v>GRIP TIME</v>
      </c>
      <c r="K5304" t="str">
        <f>UPPER(anotacoes!I5304)</f>
        <v>LEFT COLLAR</v>
      </c>
      <c r="L5304" s="6" t="str">
        <f>IF(anotacoes!N5304=0,"",anotacoes!N5304)</f>
        <v/>
      </c>
      <c r="M5304" t="str">
        <f>IF(anotacoes!M5304=0,"",UPPER(anotacoes!M5304))</f>
        <v/>
      </c>
    </row>
    <row r="5305" spans="1:13" x14ac:dyDescent="0.25">
      <c r="A5305" t="str">
        <f>anotacoes!C5305</f>
        <v>GRAND SLAM RIO DE JANEIRO</v>
      </c>
      <c r="B5305" t="str">
        <f>anotacoes!E5305</f>
        <v>MRVALJEVIC</v>
      </c>
      <c r="C5305" t="str">
        <f>anotacoes!F5305</f>
        <v>ELIAS</v>
      </c>
      <c r="D5305" t="s">
        <v>10434</v>
      </c>
      <c r="E5305">
        <f>anotacoes!A5305</f>
        <v>77</v>
      </c>
      <c r="F5305" t="str">
        <f>anotacoes!K5305</f>
        <v xml:space="preserve"> 00:07:22,998</v>
      </c>
      <c r="G5305" t="str">
        <f>anotacoes!L5305</f>
        <v xml:space="preserve"> 00:07:25,444</v>
      </c>
      <c r="H5305" t="str">
        <f>IF(J5305="PAUSE",D5305,IF(anotacoes!G5309=conversao_anotacoes!B5305,conversao_anotacoes!B5305,conversao_anotacoes!C5305))</f>
        <v>MRVALJEVIC</v>
      </c>
      <c r="I5305" t="str">
        <f t="shared" si="82"/>
        <v>ELIAS</v>
      </c>
      <c r="J5305" t="str">
        <f>UPPER(anotacoes!H5305)</f>
        <v>GRIP TIME</v>
      </c>
      <c r="K5305" t="str">
        <f>UPPER(anotacoes!I5305)</f>
        <v>LEFT COLLAR RIGHT SLEEVE</v>
      </c>
      <c r="L5305" s="6" t="str">
        <f>IF(anotacoes!N5305=0,"",anotacoes!N5305)</f>
        <v/>
      </c>
      <c r="M5305" t="str">
        <f>IF(anotacoes!M5305=0,"",UPPER(anotacoes!M5305))</f>
        <v/>
      </c>
    </row>
    <row r="5306" spans="1:13" x14ac:dyDescent="0.25">
      <c r="A5306" t="str">
        <f>anotacoes!C5306</f>
        <v>GRAND SLAM RIO DE JANEIRO</v>
      </c>
      <c r="B5306" t="str">
        <f>anotacoes!E5306</f>
        <v>MRVALJEVIC</v>
      </c>
      <c r="C5306" t="str">
        <f>anotacoes!F5306</f>
        <v>ELIAS</v>
      </c>
      <c r="D5306" t="s">
        <v>10434</v>
      </c>
      <c r="E5306">
        <f>anotacoes!A5306</f>
        <v>77</v>
      </c>
      <c r="F5306" t="str">
        <f>anotacoes!K5306</f>
        <v xml:space="preserve"> 00:07:25,444</v>
      </c>
      <c r="G5306" t="str">
        <f>anotacoes!L5306</f>
        <v xml:space="preserve"> 00:07:26,741</v>
      </c>
      <c r="H5306" t="str">
        <f>IF(J5306="PAUSE",D5306,IF(anotacoes!G5310=conversao_anotacoes!B5306,conversao_anotacoes!B5306,conversao_anotacoes!C5306))</f>
        <v>MRVALJEVIC</v>
      </c>
      <c r="I5306" t="str">
        <f t="shared" si="82"/>
        <v>ELIAS</v>
      </c>
      <c r="J5306" t="str">
        <f>UPPER(anotacoes!H5306)</f>
        <v>GRIP TIME</v>
      </c>
      <c r="K5306" t="str">
        <f>UPPER(anotacoes!I5306)</f>
        <v>RIGHT BACK RIGHT SLEEVE</v>
      </c>
      <c r="L5306" s="6" t="str">
        <f>IF(anotacoes!N5306=0,"",anotacoes!N5306)</f>
        <v/>
      </c>
      <c r="M5306" t="str">
        <f>IF(anotacoes!M5306=0,"",UPPER(anotacoes!M5306))</f>
        <v/>
      </c>
    </row>
    <row r="5307" spans="1:13" x14ac:dyDescent="0.25">
      <c r="A5307" t="str">
        <f>anotacoes!C5307</f>
        <v>GRAND SLAM RIO DE JANEIRO</v>
      </c>
      <c r="B5307" t="str">
        <f>anotacoes!E5307</f>
        <v>MRVALJEVIC</v>
      </c>
      <c r="C5307" t="str">
        <f>anotacoes!F5307</f>
        <v>ELIAS</v>
      </c>
      <c r="D5307" t="s">
        <v>10434</v>
      </c>
      <c r="E5307">
        <f>anotacoes!A5307</f>
        <v>77</v>
      </c>
      <c r="F5307" t="str">
        <f>anotacoes!K5307</f>
        <v xml:space="preserve"> 00:07:26,741</v>
      </c>
      <c r="G5307" t="str">
        <f>anotacoes!L5307</f>
        <v xml:space="preserve"> 00:07:29,407</v>
      </c>
      <c r="H5307" t="str">
        <f>IF(J5307="PAUSE",D5307,IF(anotacoes!G5311=conversao_anotacoes!B5307,conversao_anotacoes!B5307,conversao_anotacoes!C5307))</f>
        <v>MRVALJEVIC</v>
      </c>
      <c r="I5307" t="str">
        <f t="shared" si="82"/>
        <v>ELIAS</v>
      </c>
      <c r="J5307" t="str">
        <f>UPPER(anotacoes!H5307)</f>
        <v>ATTACK</v>
      </c>
      <c r="K5307" t="str">
        <f>UPPER(anotacoes!I5307)</f>
        <v>HARAI GOSHI GAESHI</v>
      </c>
      <c r="L5307" s="6">
        <f>IF(anotacoes!N5307=0,"",anotacoes!N5307)</f>
        <v>4</v>
      </c>
      <c r="M5307" t="str">
        <f>IF(anotacoes!M5307=0,"",UPPER(anotacoes!M5307))</f>
        <v/>
      </c>
    </row>
    <row r="5308" spans="1:13" x14ac:dyDescent="0.25">
      <c r="A5308" t="str">
        <f>anotacoes!C5308</f>
        <v>GRAND SLAM RIO DE JANEIRO</v>
      </c>
      <c r="B5308" t="str">
        <f>anotacoes!E5308</f>
        <v>MRVALJEVIC</v>
      </c>
      <c r="C5308" t="str">
        <f>anotacoes!F5308</f>
        <v>ELIAS</v>
      </c>
      <c r="D5308" t="s">
        <v>10434</v>
      </c>
      <c r="E5308">
        <f>anotacoes!A5308</f>
        <v>77</v>
      </c>
      <c r="F5308" t="str">
        <f>anotacoes!K5308</f>
        <v xml:space="preserve"> 00:07:29,596</v>
      </c>
      <c r="G5308" t="str">
        <f>anotacoes!L5308</f>
        <v xml:space="preserve"> 00:08:32,039</v>
      </c>
      <c r="H5308" t="str">
        <f>IF(J5308="PAUSE",D5308,IF(anotacoes!G5312=conversao_anotacoes!B5308,conversao_anotacoes!B5308,conversao_anotacoes!C5308))</f>
        <v>&lt;ARBITRO DESCONHECIDO&gt;</v>
      </c>
      <c r="I5308" t="str">
        <f t="shared" si="82"/>
        <v/>
      </c>
      <c r="J5308" t="str">
        <f>UPPER(anotacoes!H5308)</f>
        <v>PAUSE</v>
      </c>
      <c r="K5308" t="str">
        <f>UPPER(anotacoes!I5308)</f>
        <v>&lt;UNCLASSIFIED&gt;</v>
      </c>
      <c r="L5308" s="6" t="str">
        <f>IF(anotacoes!N5308=0,"",anotacoes!N5308)</f>
        <v/>
      </c>
      <c r="M5308" t="str">
        <f>IF(anotacoes!M5308=0,"",UPPER(anotacoes!M5308))</f>
        <v/>
      </c>
    </row>
    <row r="5309" spans="1:13" x14ac:dyDescent="0.25">
      <c r="A5309" t="str">
        <f>anotacoes!C5309</f>
        <v>GRAND SLAM RIO DE JANEIRO</v>
      </c>
      <c r="B5309" t="str">
        <f>anotacoes!E5309</f>
        <v>MRVALJEVIC</v>
      </c>
      <c r="C5309" t="str">
        <f>anotacoes!F5309</f>
        <v>ELIAS</v>
      </c>
      <c r="D5309" t="s">
        <v>10434</v>
      </c>
      <c r="E5309">
        <f>anotacoes!A5309</f>
        <v>77</v>
      </c>
      <c r="F5309" t="str">
        <f>anotacoes!K5309</f>
        <v xml:space="preserve"> 00:08:32,039</v>
      </c>
      <c r="G5309" t="str">
        <f>anotacoes!L5309</f>
        <v xml:space="preserve"> 00:08:35,751</v>
      </c>
      <c r="H5309" t="str">
        <f>IF(J5309="PAUSE",D5309,IF(anotacoes!G5313=conversao_anotacoes!B5309,conversao_anotacoes!B5309,conversao_anotacoes!C5309))</f>
        <v>MRVALJEVIC</v>
      </c>
      <c r="I5309" t="str">
        <f t="shared" si="82"/>
        <v>ELIAS</v>
      </c>
      <c r="J5309" t="str">
        <f>UPPER(anotacoes!H5309)</f>
        <v>DISPLACEMENT</v>
      </c>
      <c r="K5309" t="str">
        <f>UPPER(anotacoes!I5309)</f>
        <v>2-3 STEP HESITANT LEFT</v>
      </c>
      <c r="L5309" s="6" t="str">
        <f>IF(anotacoes!N5309=0,"",anotacoes!N5309)</f>
        <v/>
      </c>
      <c r="M5309" t="str">
        <f>IF(anotacoes!M5309=0,"",UPPER(anotacoes!M5309))</f>
        <v/>
      </c>
    </row>
    <row r="5310" spans="1:13" x14ac:dyDescent="0.25">
      <c r="A5310" t="str">
        <f>anotacoes!C5310</f>
        <v>GRAND SLAM RIO DE JANEIRO</v>
      </c>
      <c r="B5310" t="str">
        <f>anotacoes!E5310</f>
        <v>MRVALJEVIC</v>
      </c>
      <c r="C5310" t="str">
        <f>anotacoes!F5310</f>
        <v>ELIAS</v>
      </c>
      <c r="D5310" t="s">
        <v>10434</v>
      </c>
      <c r="E5310">
        <f>anotacoes!A5310</f>
        <v>77</v>
      </c>
      <c r="F5310" t="str">
        <f>anotacoes!K5310</f>
        <v xml:space="preserve"> 00:08:35,921</v>
      </c>
      <c r="G5310" t="str">
        <f>anotacoes!L5310</f>
        <v xml:space="preserve"> 00:08:47,169</v>
      </c>
      <c r="H5310" t="str">
        <f>IF(J5310="PAUSE",D5310,IF(anotacoes!G5314=conversao_anotacoes!B5310,conversao_anotacoes!B5310,conversao_anotacoes!C5310))</f>
        <v>MRVALJEVIC</v>
      </c>
      <c r="I5310" t="str">
        <f t="shared" si="82"/>
        <v>ELIAS</v>
      </c>
      <c r="J5310" t="str">
        <f>UPPER(anotacoes!H5310)</f>
        <v>GRIP TIME</v>
      </c>
      <c r="K5310" t="str">
        <f>UPPER(anotacoes!I5310)</f>
        <v>RIGHT COLLAR LEFT SLEEVE</v>
      </c>
      <c r="L5310" s="6" t="str">
        <f>IF(anotacoes!N5310=0,"",anotacoes!N5310)</f>
        <v/>
      </c>
      <c r="M5310" t="str">
        <f>IF(anotacoes!M5310=0,"",UPPER(anotacoes!M5310))</f>
        <v/>
      </c>
    </row>
    <row r="5311" spans="1:13" x14ac:dyDescent="0.25">
      <c r="A5311" t="str">
        <f>anotacoes!C5311</f>
        <v>GRAND SLAM RIO DE JANEIRO</v>
      </c>
      <c r="B5311" t="str">
        <f>anotacoes!E5311</f>
        <v>MRVALJEVIC</v>
      </c>
      <c r="C5311" t="str">
        <f>anotacoes!F5311</f>
        <v>ELIAS</v>
      </c>
      <c r="D5311" t="s">
        <v>10434</v>
      </c>
      <c r="E5311">
        <f>anotacoes!A5311</f>
        <v>77</v>
      </c>
      <c r="F5311" t="str">
        <f>anotacoes!K5311</f>
        <v xml:space="preserve"> 00:08:47,169</v>
      </c>
      <c r="G5311" t="str">
        <f>anotacoes!L5311</f>
        <v xml:space="preserve"> 00:08:50,814</v>
      </c>
      <c r="H5311" t="str">
        <f>IF(J5311="PAUSE",D5311,IF(anotacoes!G5315=conversao_anotacoes!B5311,conversao_anotacoes!B5311,conversao_anotacoes!C5311))</f>
        <v>MRVALJEVIC</v>
      </c>
      <c r="I5311" t="str">
        <f t="shared" si="82"/>
        <v>ELIAS</v>
      </c>
      <c r="J5311" t="str">
        <f>UPPER(anotacoes!H5311)</f>
        <v>GROUNDWORK COMBAT</v>
      </c>
      <c r="K5311" t="str">
        <f>UPPER(anotacoes!I5311)</f>
        <v>DEFENSIVE POSITION</v>
      </c>
      <c r="L5311" s="6" t="str">
        <f>IF(anotacoes!N5311=0,"",anotacoes!N5311)</f>
        <v/>
      </c>
      <c r="M5311" t="str">
        <f>IF(anotacoes!M5311=0,"",UPPER(anotacoes!M5311))</f>
        <v/>
      </c>
    </row>
    <row r="5312" spans="1:13" x14ac:dyDescent="0.25">
      <c r="A5312" t="str">
        <f>anotacoes!C5312</f>
        <v>GRAND SLAM RIO DE JANEIRO</v>
      </c>
      <c r="B5312" t="str">
        <f>anotacoes!E5312</f>
        <v>MRVALJEVIC</v>
      </c>
      <c r="C5312" t="str">
        <f>anotacoes!F5312</f>
        <v>ELIAS</v>
      </c>
      <c r="D5312" t="s">
        <v>10434</v>
      </c>
      <c r="E5312">
        <f>anotacoes!A5312</f>
        <v>77</v>
      </c>
      <c r="F5312" t="str">
        <f>anotacoes!K5312</f>
        <v xml:space="preserve"> 00:08:51,045</v>
      </c>
      <c r="G5312" t="str">
        <f>anotacoes!L5312</f>
        <v xml:space="preserve"> 00:09:04,415</v>
      </c>
      <c r="H5312" t="str">
        <f>IF(J5312="PAUSE",D5312,IF(anotacoes!G5316=conversao_anotacoes!B5312,conversao_anotacoes!B5312,conversao_anotacoes!C5312))</f>
        <v>&lt;ARBITRO DESCONHECIDO&gt;</v>
      </c>
      <c r="I5312" t="str">
        <f t="shared" si="82"/>
        <v/>
      </c>
      <c r="J5312" t="str">
        <f>UPPER(anotacoes!H5312)</f>
        <v>PAUSE</v>
      </c>
      <c r="K5312" t="str">
        <f>UPPER(anotacoes!I5312)</f>
        <v>&lt;UNCLASSIFIED&gt;</v>
      </c>
      <c r="L5312" s="6" t="str">
        <f>IF(anotacoes!N5312=0,"",anotacoes!N5312)</f>
        <v/>
      </c>
      <c r="M5312" t="str">
        <f>IF(anotacoes!M5312=0,"",UPPER(anotacoes!M5312))</f>
        <v/>
      </c>
    </row>
    <row r="5313" spans="1:13" x14ac:dyDescent="0.25">
      <c r="A5313" t="str">
        <f>anotacoes!C5313</f>
        <v>GRAND SLAM RIO DE JANEIRO</v>
      </c>
      <c r="B5313" t="str">
        <f>anotacoes!E5313</f>
        <v>MRVALJEVIC</v>
      </c>
      <c r="C5313" t="str">
        <f>anotacoes!F5313</f>
        <v>ELIAS</v>
      </c>
      <c r="D5313" t="s">
        <v>10434</v>
      </c>
      <c r="E5313">
        <f>anotacoes!A5313</f>
        <v>77</v>
      </c>
      <c r="F5313" t="str">
        <f>anotacoes!K5313</f>
        <v xml:space="preserve"> 00:09:04,625</v>
      </c>
      <c r="G5313" t="str">
        <f>anotacoes!L5313</f>
        <v xml:space="preserve"> 00:09:07,511</v>
      </c>
      <c r="H5313" t="str">
        <f>IF(J5313="PAUSE",D5313,IF(anotacoes!G5317=conversao_anotacoes!B5313,conversao_anotacoes!B5313,conversao_anotacoes!C5313))</f>
        <v>MRVALJEVIC</v>
      </c>
      <c r="I5313" t="str">
        <f t="shared" si="82"/>
        <v>ELIAS</v>
      </c>
      <c r="J5313" t="str">
        <f>UPPER(anotacoes!H5313)</f>
        <v>DISPLACEMENT</v>
      </c>
      <c r="K5313" t="str">
        <f>UPPER(anotacoes!I5313)</f>
        <v>2-3 STEP HESITANT LEFT</v>
      </c>
      <c r="L5313" s="6" t="str">
        <f>IF(anotacoes!N5313=0,"",anotacoes!N5313)</f>
        <v/>
      </c>
      <c r="M5313" t="str">
        <f>IF(anotacoes!M5313=0,"",UPPER(anotacoes!M5313))</f>
        <v/>
      </c>
    </row>
    <row r="5314" spans="1:13" x14ac:dyDescent="0.25">
      <c r="A5314" t="str">
        <f>anotacoes!C5314</f>
        <v>GRAND SLAM RIO DE JANEIRO</v>
      </c>
      <c r="B5314" t="str">
        <f>anotacoes!E5314</f>
        <v>MRVALJEVIC</v>
      </c>
      <c r="C5314" t="str">
        <f>anotacoes!F5314</f>
        <v>ELIAS</v>
      </c>
      <c r="D5314" t="s">
        <v>10434</v>
      </c>
      <c r="E5314">
        <f>anotacoes!A5314</f>
        <v>77</v>
      </c>
      <c r="F5314" t="str">
        <f>anotacoes!K5314</f>
        <v xml:space="preserve"> 00:09:07,674</v>
      </c>
      <c r="G5314" t="str">
        <f>anotacoes!L5314</f>
        <v xml:space="preserve"> 00:09:10,444</v>
      </c>
      <c r="H5314" t="str">
        <f>IF(J5314="PAUSE",D5314,IF(anotacoes!G5318=conversao_anotacoes!B5314,conversao_anotacoes!B5314,conversao_anotacoes!C5314))</f>
        <v>MRVALJEVIC</v>
      </c>
      <c r="I5314" t="str">
        <f t="shared" si="82"/>
        <v>ELIAS</v>
      </c>
      <c r="J5314" t="str">
        <f>UPPER(anotacoes!H5314)</f>
        <v>GRIP TIME</v>
      </c>
      <c r="K5314" t="str">
        <f>UPPER(anotacoes!I5314)</f>
        <v>RIGHT COLLAR</v>
      </c>
      <c r="L5314" s="6" t="str">
        <f>IF(anotacoes!N5314=0,"",anotacoes!N5314)</f>
        <v/>
      </c>
      <c r="M5314" t="str">
        <f>IF(anotacoes!M5314=0,"",UPPER(anotacoes!M5314))</f>
        <v/>
      </c>
    </row>
    <row r="5315" spans="1:13" x14ac:dyDescent="0.25">
      <c r="A5315" t="str">
        <f>anotacoes!C5315</f>
        <v>GRAND SLAM RIO DE JANEIRO</v>
      </c>
      <c r="B5315" t="str">
        <f>anotacoes!E5315</f>
        <v>MRVALJEVIC</v>
      </c>
      <c r="C5315" t="str">
        <f>anotacoes!F5315</f>
        <v>ELIAS</v>
      </c>
      <c r="D5315" t="s">
        <v>10434</v>
      </c>
      <c r="E5315">
        <f>anotacoes!A5315</f>
        <v>77</v>
      </c>
      <c r="F5315" t="str">
        <f>anotacoes!K5315</f>
        <v xml:space="preserve"> 00:09:10,444</v>
      </c>
      <c r="G5315" t="str">
        <f>anotacoes!L5315</f>
        <v xml:space="preserve"> 00:09:11,641</v>
      </c>
      <c r="H5315" t="str">
        <f>IF(J5315="PAUSE",D5315,IF(anotacoes!G5319=conversao_anotacoes!B5315,conversao_anotacoes!B5315,conversao_anotacoes!C5315))</f>
        <v>MRVALJEVIC</v>
      </c>
      <c r="I5315" t="str">
        <f t="shared" ref="I5315:I5378" si="83">IF(H5315=D5315,"",IF(H5315=B5315,C5315,B5315))</f>
        <v>ELIAS</v>
      </c>
      <c r="J5315" t="str">
        <f>UPPER(anotacoes!H5315)</f>
        <v>GRIP TIME</v>
      </c>
      <c r="K5315" t="str">
        <f>UPPER(anotacoes!I5315)</f>
        <v>RIGHT COLLAR LEFT SLEEVE</v>
      </c>
      <c r="L5315" s="6" t="str">
        <f>IF(anotacoes!N5315=0,"",anotacoes!N5315)</f>
        <v/>
      </c>
      <c r="M5315" t="str">
        <f>IF(anotacoes!M5315=0,"",UPPER(anotacoes!M5315))</f>
        <v/>
      </c>
    </row>
    <row r="5316" spans="1:13" x14ac:dyDescent="0.25">
      <c r="A5316" t="str">
        <f>anotacoes!C5316</f>
        <v>GRAND SLAM RIO DE JANEIRO</v>
      </c>
      <c r="B5316" t="str">
        <f>anotacoes!E5316</f>
        <v>MRVALJEVIC</v>
      </c>
      <c r="C5316" t="str">
        <f>anotacoes!F5316</f>
        <v>ELIAS</v>
      </c>
      <c r="D5316" t="s">
        <v>10434</v>
      </c>
      <c r="E5316">
        <f>anotacoes!A5316</f>
        <v>77</v>
      </c>
      <c r="F5316" t="str">
        <f>anotacoes!K5316</f>
        <v xml:space="preserve"> 00:09:11,641</v>
      </c>
      <c r="G5316" t="str">
        <f>anotacoes!L5316</f>
        <v xml:space="preserve"> 00:09:12,263</v>
      </c>
      <c r="H5316" t="str">
        <f>IF(J5316="PAUSE",D5316,IF(anotacoes!G5320=conversao_anotacoes!B5316,conversao_anotacoes!B5316,conversao_anotacoes!C5316))</f>
        <v>MRVALJEVIC</v>
      </c>
      <c r="I5316" t="str">
        <f t="shared" si="83"/>
        <v>ELIAS</v>
      </c>
      <c r="J5316" t="str">
        <f>UPPER(anotacoes!H5316)</f>
        <v>ATTACK</v>
      </c>
      <c r="K5316" t="str">
        <f>UPPER(anotacoes!I5316)</f>
        <v>DEASHI HARAI</v>
      </c>
      <c r="L5316" s="6">
        <f>IF(anotacoes!N5316=0,"",anotacoes!N5316)</f>
        <v>7</v>
      </c>
      <c r="M5316" t="str">
        <f>IF(anotacoes!M5316=0,"",UPPER(anotacoes!M5316))</f>
        <v/>
      </c>
    </row>
    <row r="5317" spans="1:13" x14ac:dyDescent="0.25">
      <c r="A5317" t="str">
        <f>anotacoes!C5317</f>
        <v>GRAND SLAM RIO DE JANEIRO</v>
      </c>
      <c r="B5317" t="str">
        <f>anotacoes!E5317</f>
        <v>MRVALJEVIC</v>
      </c>
      <c r="C5317" t="str">
        <f>anotacoes!F5317</f>
        <v>ELIAS</v>
      </c>
      <c r="D5317" t="s">
        <v>10434</v>
      </c>
      <c r="E5317">
        <f>anotacoes!A5317</f>
        <v>77</v>
      </c>
      <c r="F5317" t="str">
        <f>anotacoes!K5317</f>
        <v xml:space="preserve"> 00:09:12,263</v>
      </c>
      <c r="G5317" t="str">
        <f>anotacoes!L5317</f>
        <v xml:space="preserve"> 00:10:02,629</v>
      </c>
      <c r="H5317" t="str">
        <f>IF(J5317="PAUSE",D5317,IF(anotacoes!G5321=conversao_anotacoes!B5317,conversao_anotacoes!B5317,conversao_anotacoes!C5317))</f>
        <v>MRVALJEVIC</v>
      </c>
      <c r="I5317" t="str">
        <f t="shared" si="83"/>
        <v>ELIAS</v>
      </c>
      <c r="J5317" t="str">
        <f>UPPER(anotacoes!H5317)</f>
        <v>GROUNDWORK COMBAT</v>
      </c>
      <c r="K5317" t="str">
        <f>UPPER(anotacoes!I5317)</f>
        <v>DEFENSIVE POSITION</v>
      </c>
      <c r="L5317" s="6" t="str">
        <f>IF(anotacoes!N5317=0,"",anotacoes!N5317)</f>
        <v/>
      </c>
      <c r="M5317" t="str">
        <f>IF(anotacoes!M5317=0,"",UPPER(anotacoes!M5317))</f>
        <v/>
      </c>
    </row>
    <row r="5318" spans="1:13" x14ac:dyDescent="0.25">
      <c r="A5318" t="str">
        <f>anotacoes!C5318</f>
        <v>GRAND SLAM RIO DE JANEIRO</v>
      </c>
      <c r="B5318" t="str">
        <f>anotacoes!E5318</f>
        <v>MRVALJEVIC</v>
      </c>
      <c r="C5318" t="str">
        <f>anotacoes!F5318</f>
        <v>ELIAS</v>
      </c>
      <c r="D5318" t="s">
        <v>10434</v>
      </c>
      <c r="E5318">
        <f>anotacoes!A5318</f>
        <v>77</v>
      </c>
      <c r="F5318" t="str">
        <f>anotacoes!K5318</f>
        <v xml:space="preserve"> 00:10:02,975</v>
      </c>
      <c r="G5318" t="str">
        <f>anotacoes!L5318</f>
        <v xml:space="preserve"> 00:10:12,209</v>
      </c>
      <c r="H5318" t="str">
        <f>IF(J5318="PAUSE",D5318,IF(anotacoes!G5322=conversao_anotacoes!B5318,conversao_anotacoes!B5318,conversao_anotacoes!C5318))</f>
        <v>&lt;ARBITRO DESCONHECIDO&gt;</v>
      </c>
      <c r="I5318" t="str">
        <f t="shared" si="83"/>
        <v/>
      </c>
      <c r="J5318" t="str">
        <f>UPPER(anotacoes!H5318)</f>
        <v>PAUSE</v>
      </c>
      <c r="K5318" t="str">
        <f>UPPER(anotacoes!I5318)</f>
        <v>&lt;UNCLASSIFIED&gt;</v>
      </c>
      <c r="L5318" s="6" t="str">
        <f>IF(anotacoes!N5318=0,"",anotacoes!N5318)</f>
        <v/>
      </c>
      <c r="M5318" t="str">
        <f>IF(anotacoes!M5318=0,"",UPPER(anotacoes!M5318))</f>
        <v/>
      </c>
    </row>
    <row r="5319" spans="1:13" x14ac:dyDescent="0.25">
      <c r="A5319" t="str">
        <f>anotacoes!C5319</f>
        <v>GRAND SLAM RIO DE JANEIRO</v>
      </c>
      <c r="B5319" t="str">
        <f>anotacoes!E5319</f>
        <v>MRVALJEVIC</v>
      </c>
      <c r="C5319" t="str">
        <f>anotacoes!F5319</f>
        <v>ELIAS</v>
      </c>
      <c r="D5319" t="s">
        <v>10434</v>
      </c>
      <c r="E5319">
        <f>anotacoes!A5319</f>
        <v>77</v>
      </c>
      <c r="F5319" t="str">
        <f>anotacoes!K5319</f>
        <v xml:space="preserve"> 00:10:12,482</v>
      </c>
      <c r="G5319" t="str">
        <f>anotacoes!L5319</f>
        <v xml:space="preserve"> 00:10:16,108</v>
      </c>
      <c r="H5319" t="str">
        <f>IF(J5319="PAUSE",D5319,IF(anotacoes!G5323=conversao_anotacoes!B5319,conversao_anotacoes!B5319,conversao_anotacoes!C5319))</f>
        <v>MRVALJEVIC</v>
      </c>
      <c r="I5319" t="str">
        <f t="shared" si="83"/>
        <v>ELIAS</v>
      </c>
      <c r="J5319" t="str">
        <f>UPPER(anotacoes!H5319)</f>
        <v>DISPLACEMENT</v>
      </c>
      <c r="K5319" t="str">
        <f>UPPER(anotacoes!I5319)</f>
        <v>2-3 STEP HESITANT LEFT</v>
      </c>
      <c r="L5319" s="6" t="str">
        <f>IF(anotacoes!N5319=0,"",anotacoes!N5319)</f>
        <v/>
      </c>
      <c r="M5319" t="str">
        <f>IF(anotacoes!M5319=0,"",UPPER(anotacoes!M5319))</f>
        <v/>
      </c>
    </row>
    <row r="5320" spans="1:13" x14ac:dyDescent="0.25">
      <c r="A5320" t="str">
        <f>anotacoes!C5320</f>
        <v>GRAND SLAM RIO DE JANEIRO</v>
      </c>
      <c r="B5320" t="str">
        <f>anotacoes!E5320</f>
        <v>MRVALJEVIC</v>
      </c>
      <c r="C5320" t="str">
        <f>anotacoes!F5320</f>
        <v>ELIAS</v>
      </c>
      <c r="D5320" t="s">
        <v>10434</v>
      </c>
      <c r="E5320">
        <f>anotacoes!A5320</f>
        <v>77</v>
      </c>
      <c r="F5320" t="str">
        <f>anotacoes!K5320</f>
        <v xml:space="preserve"> 00:10:16,285</v>
      </c>
      <c r="G5320" t="str">
        <f>anotacoes!L5320</f>
        <v xml:space="preserve"> 00:10:21,587</v>
      </c>
      <c r="H5320" t="str">
        <f>IF(J5320="PAUSE",D5320,IF(anotacoes!G5324=conversao_anotacoes!B5320,conversao_anotacoes!B5320,conversao_anotacoes!C5320))</f>
        <v>MRVALJEVIC</v>
      </c>
      <c r="I5320" t="str">
        <f t="shared" si="83"/>
        <v>ELIAS</v>
      </c>
      <c r="J5320" t="str">
        <f>UPPER(anotacoes!H5320)</f>
        <v>GRIP TIME</v>
      </c>
      <c r="K5320" t="str">
        <f>UPPER(anotacoes!I5320)</f>
        <v>RIGHT COLLAR LEFT SLEEVE</v>
      </c>
      <c r="L5320" s="6" t="str">
        <f>IF(anotacoes!N5320=0,"",anotacoes!N5320)</f>
        <v/>
      </c>
      <c r="M5320" t="str">
        <f>IF(anotacoes!M5320=0,"",UPPER(anotacoes!M5320))</f>
        <v/>
      </c>
    </row>
    <row r="5321" spans="1:13" x14ac:dyDescent="0.25">
      <c r="A5321" t="str">
        <f>anotacoes!C5321</f>
        <v>GRAND SLAM RIO DE JANEIRO</v>
      </c>
      <c r="B5321" t="str">
        <f>anotacoes!E5321</f>
        <v>MRVALJEVIC</v>
      </c>
      <c r="C5321" t="str">
        <f>anotacoes!F5321</f>
        <v>ELIAS</v>
      </c>
      <c r="D5321" t="s">
        <v>10434</v>
      </c>
      <c r="E5321">
        <f>anotacoes!A5321</f>
        <v>77</v>
      </c>
      <c r="F5321" t="str">
        <f>anotacoes!K5321</f>
        <v xml:space="preserve"> 00:10:21,587</v>
      </c>
      <c r="G5321" t="str">
        <f>anotacoes!L5321</f>
        <v xml:space="preserve"> 00:10:23,877</v>
      </c>
      <c r="H5321" t="str">
        <f>IF(J5321="PAUSE",D5321,IF(anotacoes!G5325=conversao_anotacoes!B5321,conversao_anotacoes!B5321,conversao_anotacoes!C5321))</f>
        <v>MRVALJEVIC</v>
      </c>
      <c r="I5321" t="str">
        <f t="shared" si="83"/>
        <v>ELIAS</v>
      </c>
      <c r="J5321" t="str">
        <f>UPPER(anotacoes!H5321)</f>
        <v>GRIP TIME</v>
      </c>
      <c r="K5321" t="str">
        <f>UPPER(anotacoes!I5321)</f>
        <v>RIGHT BACK LEFT SLEEVE</v>
      </c>
      <c r="L5321" s="6" t="str">
        <f>IF(anotacoes!N5321=0,"",anotacoes!N5321)</f>
        <v/>
      </c>
      <c r="M5321" t="str">
        <f>IF(anotacoes!M5321=0,"",UPPER(anotacoes!M5321))</f>
        <v/>
      </c>
    </row>
    <row r="5322" spans="1:13" x14ac:dyDescent="0.25">
      <c r="A5322" t="str">
        <f>anotacoes!C5322</f>
        <v>GRAND SLAM RIO DE JANEIRO</v>
      </c>
      <c r="B5322" t="str">
        <f>anotacoes!E5322</f>
        <v>MRVALJEVIC</v>
      </c>
      <c r="C5322" t="str">
        <f>anotacoes!F5322</f>
        <v>ELIAS</v>
      </c>
      <c r="D5322" t="s">
        <v>10434</v>
      </c>
      <c r="E5322">
        <f>anotacoes!A5322</f>
        <v>77</v>
      </c>
      <c r="F5322" t="str">
        <f>anotacoes!K5322</f>
        <v xml:space="preserve"> 00:10:23,877</v>
      </c>
      <c r="G5322" t="str">
        <f>anotacoes!L5322</f>
        <v xml:space="preserve"> 00:10:27,790</v>
      </c>
      <c r="H5322" t="str">
        <f>IF(J5322="PAUSE",D5322,IF(anotacoes!G5326=conversao_anotacoes!B5322,conversao_anotacoes!B5322,conversao_anotacoes!C5322))</f>
        <v>MRVALJEVIC</v>
      </c>
      <c r="I5322" t="str">
        <f t="shared" si="83"/>
        <v>ELIAS</v>
      </c>
      <c r="J5322" t="str">
        <f>UPPER(anotacoes!H5322)</f>
        <v>GROUNDWORK COMBAT</v>
      </c>
      <c r="K5322" t="str">
        <f>UPPER(anotacoes!I5322)</f>
        <v>DEFENSIVE POSITION</v>
      </c>
      <c r="L5322" s="6" t="str">
        <f>IF(anotacoes!N5322=0,"",anotacoes!N5322)</f>
        <v/>
      </c>
      <c r="M5322" t="str">
        <f>IF(anotacoes!M5322=0,"",UPPER(anotacoes!M5322))</f>
        <v/>
      </c>
    </row>
    <row r="5323" spans="1:13" x14ac:dyDescent="0.25">
      <c r="A5323" t="str">
        <f>anotacoes!C5323</f>
        <v>GRAND SLAM RIO DE JANEIRO</v>
      </c>
      <c r="B5323" t="str">
        <f>anotacoes!E5323</f>
        <v>MRVALJEVIC</v>
      </c>
      <c r="C5323" t="str">
        <f>anotacoes!F5323</f>
        <v>ELIAS</v>
      </c>
      <c r="D5323" t="s">
        <v>10434</v>
      </c>
      <c r="E5323">
        <f>anotacoes!A5323</f>
        <v>77</v>
      </c>
      <c r="F5323" t="str">
        <f>anotacoes!K5323</f>
        <v xml:space="preserve"> 00:10:27,973</v>
      </c>
      <c r="G5323" t="str">
        <f>anotacoes!L5323</f>
        <v xml:space="preserve"> 00:10:33,815</v>
      </c>
      <c r="H5323" t="str">
        <f>IF(J5323="PAUSE",D5323,IF(anotacoes!G5327=conversao_anotacoes!B5323,conversao_anotacoes!B5323,conversao_anotacoes!C5323))</f>
        <v>&lt;ARBITRO DESCONHECIDO&gt;</v>
      </c>
      <c r="I5323" t="str">
        <f t="shared" si="83"/>
        <v/>
      </c>
      <c r="J5323" t="str">
        <f>UPPER(anotacoes!H5323)</f>
        <v>PAUSE</v>
      </c>
      <c r="K5323" t="str">
        <f>UPPER(anotacoes!I5323)</f>
        <v>&lt;UNCLASSIFIED&gt;</v>
      </c>
      <c r="L5323" s="6" t="str">
        <f>IF(anotacoes!N5323=0,"",anotacoes!N5323)</f>
        <v/>
      </c>
      <c r="M5323" t="str">
        <f>IF(anotacoes!M5323=0,"",UPPER(anotacoes!M5323))</f>
        <v/>
      </c>
    </row>
    <row r="5324" spans="1:13" x14ac:dyDescent="0.25">
      <c r="A5324" t="str">
        <f>anotacoes!C5324</f>
        <v>GRAND SLAM RIO DE JANEIRO</v>
      </c>
      <c r="B5324" t="str">
        <f>anotacoes!E5324</f>
        <v>MRVALJEVIC</v>
      </c>
      <c r="C5324" t="str">
        <f>anotacoes!F5324</f>
        <v>ELIAS</v>
      </c>
      <c r="D5324" t="s">
        <v>10434</v>
      </c>
      <c r="E5324">
        <f>anotacoes!A5324</f>
        <v>77</v>
      </c>
      <c r="F5324" t="str">
        <f>anotacoes!K5324</f>
        <v xml:space="preserve"> 00:10:33,815</v>
      </c>
      <c r="G5324" t="str">
        <f>anotacoes!L5324</f>
        <v xml:space="preserve"> 00:10:36,256</v>
      </c>
      <c r="H5324" t="str">
        <f>IF(J5324="PAUSE",D5324,IF(anotacoes!G5328=conversao_anotacoes!B5324,conversao_anotacoes!B5324,conversao_anotacoes!C5324))</f>
        <v>MRVALJEVIC</v>
      </c>
      <c r="I5324" t="str">
        <f t="shared" si="83"/>
        <v>ELIAS</v>
      </c>
      <c r="J5324" t="str">
        <f>UPPER(anotacoes!H5324)</f>
        <v>DISPLACEMENT</v>
      </c>
      <c r="K5324" t="str">
        <f>UPPER(anotacoes!I5324)</f>
        <v>2-3 STEP HESITANT LEFT</v>
      </c>
      <c r="L5324" s="6" t="str">
        <f>IF(anotacoes!N5324=0,"",anotacoes!N5324)</f>
        <v/>
      </c>
      <c r="M5324" t="str">
        <f>IF(anotacoes!M5324=0,"",UPPER(anotacoes!M5324))</f>
        <v/>
      </c>
    </row>
    <row r="5325" spans="1:13" x14ac:dyDescent="0.25">
      <c r="A5325" t="str">
        <f>anotacoes!C5325</f>
        <v>GRAND SLAM RIO DE JANEIRO</v>
      </c>
      <c r="B5325" t="str">
        <f>anotacoes!E5325</f>
        <v>MRVALJEVIC</v>
      </c>
      <c r="C5325" t="str">
        <f>anotacoes!F5325</f>
        <v>ELIAS</v>
      </c>
      <c r="D5325" t="s">
        <v>10434</v>
      </c>
      <c r="E5325">
        <f>anotacoes!A5325</f>
        <v>77</v>
      </c>
      <c r="F5325" t="str">
        <f>anotacoes!K5325</f>
        <v xml:space="preserve"> 00:10:36,256</v>
      </c>
      <c r="G5325" t="str">
        <f>anotacoes!L5325</f>
        <v xml:space="preserve"> 00:10:37,927</v>
      </c>
      <c r="H5325" t="str">
        <f>IF(J5325="PAUSE",D5325,IF(anotacoes!G5329=conversao_anotacoes!B5325,conversao_anotacoes!B5325,conversao_anotacoes!C5325))</f>
        <v>MRVALJEVIC</v>
      </c>
      <c r="I5325" t="str">
        <f t="shared" si="83"/>
        <v>ELIAS</v>
      </c>
      <c r="J5325" t="str">
        <f>UPPER(anotacoes!H5325)</f>
        <v>GRIP TIME</v>
      </c>
      <c r="K5325" t="str">
        <f>UPPER(anotacoes!I5325)</f>
        <v>LEFT COLLAR</v>
      </c>
      <c r="L5325" s="6" t="str">
        <f>IF(anotacoes!N5325=0,"",anotacoes!N5325)</f>
        <v/>
      </c>
      <c r="M5325" t="str">
        <f>IF(anotacoes!M5325=0,"",UPPER(anotacoes!M5325))</f>
        <v/>
      </c>
    </row>
    <row r="5326" spans="1:13" x14ac:dyDescent="0.25">
      <c r="A5326" t="str">
        <f>anotacoes!C5326</f>
        <v>GRAND SLAM RIO DE JANEIRO</v>
      </c>
      <c r="B5326" t="str">
        <f>anotacoes!E5326</f>
        <v>MRVALJEVIC</v>
      </c>
      <c r="C5326" t="str">
        <f>anotacoes!F5326</f>
        <v>ELIAS</v>
      </c>
      <c r="D5326" t="s">
        <v>10434</v>
      </c>
      <c r="E5326">
        <f>anotacoes!A5326</f>
        <v>77</v>
      </c>
      <c r="F5326" t="str">
        <f>anotacoes!K5326</f>
        <v xml:space="preserve"> 00:10:37,927</v>
      </c>
      <c r="G5326" t="str">
        <f>anotacoes!L5326</f>
        <v xml:space="preserve"> 00:10:41,382</v>
      </c>
      <c r="H5326" t="str">
        <f>IF(J5326="PAUSE",D5326,IF(anotacoes!G5330=conversao_anotacoes!B5326,conversao_anotacoes!B5326,conversao_anotacoes!C5326))</f>
        <v>MRVALJEVIC</v>
      </c>
      <c r="I5326" t="str">
        <f t="shared" si="83"/>
        <v>ELIAS</v>
      </c>
      <c r="J5326" t="str">
        <f>UPPER(anotacoes!H5326)</f>
        <v>GRIP TIME</v>
      </c>
      <c r="K5326" t="str">
        <f>UPPER(anotacoes!I5326)</f>
        <v>LEFT COLLAR RIGHT COLLAR</v>
      </c>
      <c r="L5326" s="6" t="str">
        <f>IF(anotacoes!N5326=0,"",anotacoes!N5326)</f>
        <v/>
      </c>
      <c r="M5326" t="str">
        <f>IF(anotacoes!M5326=0,"",UPPER(anotacoes!M5326))</f>
        <v/>
      </c>
    </row>
    <row r="5327" spans="1:13" x14ac:dyDescent="0.25">
      <c r="A5327" t="str">
        <f>anotacoes!C5327</f>
        <v>GRAND SLAM RIO DE JANEIRO</v>
      </c>
      <c r="B5327" t="str">
        <f>anotacoes!E5327</f>
        <v>MRVALJEVIC</v>
      </c>
      <c r="C5327" t="str">
        <f>anotacoes!F5327</f>
        <v>ELIAS</v>
      </c>
      <c r="D5327" t="s">
        <v>10434</v>
      </c>
      <c r="E5327">
        <f>anotacoes!A5327</f>
        <v>77</v>
      </c>
      <c r="F5327" t="str">
        <f>anotacoes!K5327</f>
        <v xml:space="preserve"> 00:10:41,382</v>
      </c>
      <c r="G5327" t="str">
        <f>anotacoes!L5327</f>
        <v xml:space="preserve"> 00:10:41,935</v>
      </c>
      <c r="H5327" t="str">
        <f>IF(J5327="PAUSE",D5327,IF(anotacoes!G5331=conversao_anotacoes!B5327,conversao_anotacoes!B5327,conversao_anotacoes!C5327))</f>
        <v>MRVALJEVIC</v>
      </c>
      <c r="I5327" t="str">
        <f t="shared" si="83"/>
        <v>ELIAS</v>
      </c>
      <c r="J5327" t="str">
        <f>UPPER(anotacoes!H5327)</f>
        <v>ATTACK</v>
      </c>
      <c r="K5327" t="str">
        <f>UPPER(anotacoes!I5327)</f>
        <v>DEASHI HARAI</v>
      </c>
      <c r="L5327" s="6">
        <f>IF(anotacoes!N5327=0,"",anotacoes!N5327)</f>
        <v>7</v>
      </c>
      <c r="M5327" t="str">
        <f>IF(anotacoes!M5327=0,"",UPPER(anotacoes!M5327))</f>
        <v/>
      </c>
    </row>
    <row r="5328" spans="1:13" x14ac:dyDescent="0.25">
      <c r="A5328" t="str">
        <f>anotacoes!C5328</f>
        <v>GRAND SLAM RIO DE JANEIRO</v>
      </c>
      <c r="B5328" t="str">
        <f>anotacoes!E5328</f>
        <v>MRVALJEVIC</v>
      </c>
      <c r="C5328" t="str">
        <f>anotacoes!F5328</f>
        <v>ELIAS</v>
      </c>
      <c r="D5328" t="s">
        <v>10434</v>
      </c>
      <c r="E5328">
        <f>anotacoes!A5328</f>
        <v>77</v>
      </c>
      <c r="F5328" t="str">
        <f>anotacoes!K5328</f>
        <v xml:space="preserve"> 00:10:41,935</v>
      </c>
      <c r="G5328" t="str">
        <f>anotacoes!L5328</f>
        <v xml:space="preserve"> 00:10:44,984</v>
      </c>
      <c r="H5328" t="str">
        <f>IF(J5328="PAUSE",D5328,IF(anotacoes!G5332=conversao_anotacoes!B5328,conversao_anotacoes!B5328,conversao_anotacoes!C5328))</f>
        <v>MRVALJEVIC</v>
      </c>
      <c r="I5328" t="str">
        <f t="shared" si="83"/>
        <v>ELIAS</v>
      </c>
      <c r="J5328" t="str">
        <f>UPPER(anotacoes!H5328)</f>
        <v>GRIP TIME</v>
      </c>
      <c r="K5328" t="str">
        <f>UPPER(anotacoes!I5328)</f>
        <v>LEFT COLLAR RIGHT COLLAR</v>
      </c>
      <c r="L5328" s="6" t="str">
        <f>IF(anotacoes!N5328=0,"",anotacoes!N5328)</f>
        <v/>
      </c>
      <c r="M5328" t="str">
        <f>IF(anotacoes!M5328=0,"",UPPER(anotacoes!M5328))</f>
        <v/>
      </c>
    </row>
    <row r="5329" spans="1:13" x14ac:dyDescent="0.25">
      <c r="A5329" t="str">
        <f>anotacoes!C5329</f>
        <v>GRAND SLAM RIO DE JANEIRO</v>
      </c>
      <c r="B5329" t="str">
        <f>anotacoes!E5329</f>
        <v>MRVALJEVIC</v>
      </c>
      <c r="C5329" t="str">
        <f>anotacoes!F5329</f>
        <v>ELIAS</v>
      </c>
      <c r="D5329" t="s">
        <v>10434</v>
      </c>
      <c r="E5329">
        <f>anotacoes!A5329</f>
        <v>77</v>
      </c>
      <c r="F5329" t="str">
        <f>anotacoes!K5329</f>
        <v xml:space="preserve"> 00:10:45,180</v>
      </c>
      <c r="G5329" t="str">
        <f>anotacoes!L5329</f>
        <v xml:space="preserve"> 00:10:51,975</v>
      </c>
      <c r="H5329" t="str">
        <f>IF(J5329="PAUSE",D5329,IF(anotacoes!G5333=conversao_anotacoes!B5329,conversao_anotacoes!B5329,conversao_anotacoes!C5329))</f>
        <v>&lt;ARBITRO DESCONHECIDO&gt;</v>
      </c>
      <c r="I5329" t="str">
        <f t="shared" si="83"/>
        <v/>
      </c>
      <c r="J5329" t="str">
        <f>UPPER(anotacoes!H5329)</f>
        <v>PAUSE</v>
      </c>
      <c r="K5329" t="str">
        <f>UPPER(anotacoes!I5329)</f>
        <v>SCORE WITH SHIDO</v>
      </c>
      <c r="L5329" s="6" t="str">
        <f>IF(anotacoes!N5329=0,"",anotacoes!N5329)</f>
        <v/>
      </c>
      <c r="M5329" t="str">
        <f>IF(anotacoes!M5329=0,"",UPPER(anotacoes!M5329))</f>
        <v/>
      </c>
    </row>
    <row r="5330" spans="1:13" x14ac:dyDescent="0.25">
      <c r="A5330" t="str">
        <f>anotacoes!C5330</f>
        <v>GRAND SLAM RIO DE JANEIRO</v>
      </c>
      <c r="B5330" t="str">
        <f>anotacoes!E5330</f>
        <v>MRVALJEVIC</v>
      </c>
      <c r="C5330" t="str">
        <f>anotacoes!F5330</f>
        <v>ELIAS</v>
      </c>
      <c r="D5330" t="s">
        <v>10434</v>
      </c>
      <c r="E5330">
        <f>anotacoes!A5330</f>
        <v>77</v>
      </c>
      <c r="F5330" t="str">
        <f>anotacoes!K5330</f>
        <v xml:space="preserve"> 00:10:51,975</v>
      </c>
      <c r="G5330" t="str">
        <f>anotacoes!L5330</f>
        <v xml:space="preserve"> 00:10:53,747</v>
      </c>
      <c r="H5330" t="str">
        <f>IF(J5330="PAUSE",D5330,IF(anotacoes!G5334=conversao_anotacoes!B5330,conversao_anotacoes!B5330,conversao_anotacoes!C5330))</f>
        <v>MRVALJEVIC</v>
      </c>
      <c r="I5330" t="str">
        <f t="shared" si="83"/>
        <v>ELIAS</v>
      </c>
      <c r="J5330" t="str">
        <f>UPPER(anotacoes!H5330)</f>
        <v>DISPLACEMENT</v>
      </c>
      <c r="K5330" t="str">
        <f>UPPER(anotacoes!I5330)</f>
        <v>2-3 STEP HESITANT LEFT</v>
      </c>
      <c r="L5330" s="6" t="str">
        <f>IF(anotacoes!N5330=0,"",anotacoes!N5330)</f>
        <v/>
      </c>
      <c r="M5330" t="str">
        <f>IF(anotacoes!M5330=0,"",UPPER(anotacoes!M5330))</f>
        <v/>
      </c>
    </row>
    <row r="5331" spans="1:13" x14ac:dyDescent="0.25">
      <c r="A5331" t="str">
        <f>anotacoes!C5331</f>
        <v>GRAND SLAM RIO DE JANEIRO</v>
      </c>
      <c r="B5331" t="str">
        <f>anotacoes!E5331</f>
        <v>MRVALJEVIC</v>
      </c>
      <c r="C5331" t="str">
        <f>anotacoes!F5331</f>
        <v>ELIAS</v>
      </c>
      <c r="D5331" t="s">
        <v>10434</v>
      </c>
      <c r="E5331">
        <f>anotacoes!A5331</f>
        <v>77</v>
      </c>
      <c r="F5331" t="str">
        <f>anotacoes!K5331</f>
        <v xml:space="preserve"> 00:10:53,747</v>
      </c>
      <c r="G5331" t="str">
        <f>anotacoes!L5331</f>
        <v xml:space="preserve"> 00:11:40,506</v>
      </c>
      <c r="H5331" t="str">
        <f>IF(J5331="PAUSE",D5331,IF(anotacoes!G5335=conversao_anotacoes!B5331,conversao_anotacoes!B5331,conversao_anotacoes!C5331))</f>
        <v>MRVALJEVIC</v>
      </c>
      <c r="I5331" t="str">
        <f t="shared" si="83"/>
        <v>ELIAS</v>
      </c>
      <c r="J5331" t="str">
        <f>UPPER(anotacoes!H5331)</f>
        <v>GRIP TIME</v>
      </c>
      <c r="K5331" t="str">
        <f>UPPER(anotacoes!I5331)</f>
        <v>LEFT SLEEVE</v>
      </c>
      <c r="L5331" s="6" t="str">
        <f>IF(anotacoes!N5331=0,"",anotacoes!N5331)</f>
        <v/>
      </c>
      <c r="M5331" t="str">
        <f>IF(anotacoes!M5331=0,"",UPPER(anotacoes!M5331))</f>
        <v/>
      </c>
    </row>
    <row r="5332" spans="1:13" x14ac:dyDescent="0.25">
      <c r="A5332" t="str">
        <f>anotacoes!C5332</f>
        <v>GRAND SLAM RIO DE JANEIRO</v>
      </c>
      <c r="B5332" t="str">
        <f>anotacoes!E5332</f>
        <v>MRVALJEVIC</v>
      </c>
      <c r="C5332" t="str">
        <f>anotacoes!F5332</f>
        <v>ELIAS</v>
      </c>
      <c r="D5332" t="s">
        <v>10434</v>
      </c>
      <c r="E5332">
        <f>anotacoes!A5332</f>
        <v>77</v>
      </c>
      <c r="F5332" t="str">
        <f>anotacoes!K5332</f>
        <v xml:space="preserve"> 00:11:40,506</v>
      </c>
      <c r="G5332" t="str">
        <f>anotacoes!L5332</f>
        <v xml:space="preserve"> 00:11:43,518</v>
      </c>
      <c r="H5332" t="str">
        <f>IF(J5332="PAUSE",D5332,IF(anotacoes!G5336=conversao_anotacoes!B5332,conversao_anotacoes!B5332,conversao_anotacoes!C5332))</f>
        <v>MRVALJEVIC</v>
      </c>
      <c r="I5332" t="str">
        <f t="shared" si="83"/>
        <v>ELIAS</v>
      </c>
      <c r="J5332" t="str">
        <f>UPPER(anotacoes!H5332)</f>
        <v>GRIP TIME</v>
      </c>
      <c r="K5332" t="str">
        <f>UPPER(anotacoes!I5332)</f>
        <v>LEFT BACK RIGHT SLEEVE</v>
      </c>
      <c r="L5332" s="6" t="str">
        <f>IF(anotacoes!N5332=0,"",anotacoes!N5332)</f>
        <v/>
      </c>
      <c r="M5332" t="str">
        <f>IF(anotacoes!M5332=0,"",UPPER(anotacoes!M5332))</f>
        <v/>
      </c>
    </row>
    <row r="5333" spans="1:13" x14ac:dyDescent="0.25">
      <c r="A5333" t="str">
        <f>anotacoes!C5333</f>
        <v>GRAND SLAM RIO DE JANEIRO</v>
      </c>
      <c r="B5333" t="str">
        <f>anotacoes!E5333</f>
        <v>MRVALJEVIC</v>
      </c>
      <c r="C5333" t="str">
        <f>anotacoes!F5333</f>
        <v>ELIAS</v>
      </c>
      <c r="D5333" t="s">
        <v>10434</v>
      </c>
      <c r="E5333">
        <f>anotacoes!A5333</f>
        <v>77</v>
      </c>
      <c r="F5333" t="str">
        <f>anotacoes!K5333</f>
        <v xml:space="preserve"> 00:11:43,691</v>
      </c>
      <c r="G5333" t="str">
        <f>anotacoes!L5333</f>
        <v xml:space="preserve"> 00:11:47,219</v>
      </c>
      <c r="H5333" t="str">
        <f>IF(J5333="PAUSE",D5333,IF(anotacoes!G5337=conversao_anotacoes!B5333,conversao_anotacoes!B5333,conversao_anotacoes!C5333))</f>
        <v>MRVALJEVIC</v>
      </c>
      <c r="I5333" t="str">
        <f t="shared" si="83"/>
        <v>ELIAS</v>
      </c>
      <c r="J5333" t="str">
        <f>UPPER(anotacoes!H5333)</f>
        <v>GRIP TIME</v>
      </c>
      <c r="K5333" t="str">
        <f>UPPER(anotacoes!I5333)</f>
        <v>LEFT BACK RIGHT SLEEVE</v>
      </c>
      <c r="L5333" s="6" t="str">
        <f>IF(anotacoes!N5333=0,"",anotacoes!N5333)</f>
        <v/>
      </c>
      <c r="M5333" t="str">
        <f>IF(anotacoes!M5333=0,"",UPPER(anotacoes!M5333))</f>
        <v/>
      </c>
    </row>
    <row r="5334" spans="1:13" x14ac:dyDescent="0.25">
      <c r="A5334" t="str">
        <f>anotacoes!C5334</f>
        <v>GRAND SLAM RIO DE JANEIRO</v>
      </c>
      <c r="B5334" t="str">
        <f>anotacoes!E5334</f>
        <v>MRVALJEVIC</v>
      </c>
      <c r="C5334" t="str">
        <f>anotacoes!F5334</f>
        <v>ELIAS</v>
      </c>
      <c r="D5334" t="s">
        <v>10434</v>
      </c>
      <c r="E5334">
        <f>anotacoes!A5334</f>
        <v>77</v>
      </c>
      <c r="F5334" t="str">
        <f>anotacoes!K5334</f>
        <v xml:space="preserve"> 00:11:47,219</v>
      </c>
      <c r="G5334" t="str">
        <f>anotacoes!L5334</f>
        <v xml:space="preserve"> 00:11:48,566</v>
      </c>
      <c r="H5334" t="str">
        <f>IF(J5334="PAUSE",D5334,IF(anotacoes!G5338=conversao_anotacoes!B5334,conversao_anotacoes!B5334,conversao_anotacoes!C5334))</f>
        <v>MRVALJEVIC</v>
      </c>
      <c r="I5334" t="str">
        <f t="shared" si="83"/>
        <v>ELIAS</v>
      </c>
      <c r="J5334" t="str">
        <f>UPPER(anotacoes!H5334)</f>
        <v>ATTACK</v>
      </c>
      <c r="K5334" t="str">
        <f>UPPER(anotacoes!I5334)</f>
        <v>HARAI GOSHI GAESHI</v>
      </c>
      <c r="L5334" s="6">
        <f>IF(anotacoes!N5334=0,"",anotacoes!N5334)</f>
        <v>4</v>
      </c>
      <c r="M5334" t="str">
        <f>IF(anotacoes!M5334=0,"",UPPER(anotacoes!M5334))</f>
        <v/>
      </c>
    </row>
    <row r="5335" spans="1:13" x14ac:dyDescent="0.25">
      <c r="A5335" t="str">
        <f>anotacoes!C5335</f>
        <v>GRAND SLAM RIO DE JANEIRO</v>
      </c>
      <c r="B5335" t="str">
        <f>anotacoes!E5335</f>
        <v>MRVALJEVIC</v>
      </c>
      <c r="C5335" t="str">
        <f>anotacoes!F5335</f>
        <v>ELIAS</v>
      </c>
      <c r="D5335" t="s">
        <v>10434</v>
      </c>
      <c r="E5335">
        <f>anotacoes!A5335</f>
        <v>77</v>
      </c>
      <c r="F5335" t="str">
        <f>anotacoes!K5335</f>
        <v xml:space="preserve"> 00:11:48,772</v>
      </c>
      <c r="G5335" t="str">
        <f>anotacoes!L5335</f>
        <v xml:space="preserve"> 00:11:56,566</v>
      </c>
      <c r="H5335" t="str">
        <f>IF(J5335="PAUSE",D5335,IF(anotacoes!G5339=conversao_anotacoes!B5335,conversao_anotacoes!B5335,conversao_anotacoes!C5335))</f>
        <v>&lt;ARBITRO DESCONHECIDO&gt;</v>
      </c>
      <c r="I5335" t="str">
        <f t="shared" si="83"/>
        <v/>
      </c>
      <c r="J5335" t="str">
        <f>UPPER(anotacoes!H5335)</f>
        <v>PAUSE</v>
      </c>
      <c r="K5335" t="str">
        <f>UPPER(anotacoes!I5335)</f>
        <v>&lt;UNCLASSIFIED&gt;</v>
      </c>
      <c r="L5335" s="6" t="str">
        <f>IF(anotacoes!N5335=0,"",anotacoes!N5335)</f>
        <v/>
      </c>
      <c r="M5335" t="str">
        <f>IF(anotacoes!M5335=0,"",UPPER(anotacoes!M5335))</f>
        <v/>
      </c>
    </row>
    <row r="5336" spans="1:13" x14ac:dyDescent="0.25">
      <c r="A5336" t="str">
        <f>anotacoes!C5336</f>
        <v>GRAND SLAM RIO DE JANEIRO</v>
      </c>
      <c r="B5336" t="str">
        <f>anotacoes!E5336</f>
        <v>MRVALJEVIC</v>
      </c>
      <c r="C5336" t="str">
        <f>anotacoes!F5336</f>
        <v>ELIAS</v>
      </c>
      <c r="D5336" t="s">
        <v>10434</v>
      </c>
      <c r="E5336">
        <f>anotacoes!A5336</f>
        <v>77</v>
      </c>
      <c r="F5336" t="str">
        <f>anotacoes!K5336</f>
        <v xml:space="preserve"> 00:11:56,756</v>
      </c>
      <c r="G5336" t="str">
        <f>anotacoes!L5336</f>
        <v xml:space="preserve"> 00:12:00,000</v>
      </c>
      <c r="H5336" t="str">
        <f>IF(J5336="PAUSE",D5336,IF(anotacoes!G5340=conversao_anotacoes!B5336,conversao_anotacoes!B5336,conversao_anotacoes!C5336))</f>
        <v>MRVALJEVIC</v>
      </c>
      <c r="I5336" t="str">
        <f t="shared" si="83"/>
        <v>ELIAS</v>
      </c>
      <c r="J5336" t="str">
        <f>UPPER(anotacoes!H5336)</f>
        <v>DISPLACEMENT</v>
      </c>
      <c r="K5336" t="str">
        <f>UPPER(anotacoes!I5336)</f>
        <v>2-3 STEP HESITANT LEFT</v>
      </c>
      <c r="L5336" s="6" t="str">
        <f>IF(anotacoes!N5336=0,"",anotacoes!N5336)</f>
        <v/>
      </c>
      <c r="M5336" t="str">
        <f>IF(anotacoes!M5336=0,"",UPPER(anotacoes!M5336))</f>
        <v/>
      </c>
    </row>
    <row r="5337" spans="1:13" x14ac:dyDescent="0.25">
      <c r="A5337" t="str">
        <f>anotacoes!C5337</f>
        <v>GRAND SLAM RIO DE JANEIRO</v>
      </c>
      <c r="B5337" t="str">
        <f>anotacoes!E5337</f>
        <v>MRVALJEVIC</v>
      </c>
      <c r="C5337" t="str">
        <f>anotacoes!F5337</f>
        <v>ELIAS</v>
      </c>
      <c r="D5337" t="s">
        <v>10434</v>
      </c>
      <c r="E5337">
        <f>anotacoes!A5337</f>
        <v>77</v>
      </c>
      <c r="F5337" t="str">
        <f>anotacoes!K5337</f>
        <v xml:space="preserve"> 00:12:00,201</v>
      </c>
      <c r="G5337" t="str">
        <f>anotacoes!L5337</f>
        <v xml:space="preserve"> 00:12:01,861</v>
      </c>
      <c r="H5337" t="str">
        <f>IF(J5337="PAUSE",D5337,IF(anotacoes!G5341=conversao_anotacoes!B5337,conversao_anotacoes!B5337,conversao_anotacoes!C5337))</f>
        <v>MRVALJEVIC</v>
      </c>
      <c r="I5337" t="str">
        <f t="shared" si="83"/>
        <v>ELIAS</v>
      </c>
      <c r="J5337" t="str">
        <f>UPPER(anotacoes!H5337)</f>
        <v>DISPLACEMENT</v>
      </c>
      <c r="K5337" t="str">
        <f>UPPER(anotacoes!I5337)</f>
        <v>TRY TO GRIP WITH CONTACT</v>
      </c>
      <c r="L5337" s="6" t="str">
        <f>IF(anotacoes!N5337=0,"",anotacoes!N5337)</f>
        <v/>
      </c>
      <c r="M5337" t="str">
        <f>IF(anotacoes!M5337=0,"",UPPER(anotacoes!M5337))</f>
        <v/>
      </c>
    </row>
    <row r="5338" spans="1:13" x14ac:dyDescent="0.25">
      <c r="A5338" t="str">
        <f>anotacoes!C5338</f>
        <v>GRAND SLAM RIO DE JANEIRO</v>
      </c>
      <c r="B5338" t="str">
        <f>anotacoes!E5338</f>
        <v>MRVALJEVIC</v>
      </c>
      <c r="C5338" t="str">
        <f>anotacoes!F5338</f>
        <v>ELIAS</v>
      </c>
      <c r="D5338" t="s">
        <v>10434</v>
      </c>
      <c r="E5338">
        <f>anotacoes!A5338</f>
        <v>77</v>
      </c>
      <c r="F5338" t="str">
        <f>anotacoes!K5338</f>
        <v xml:space="preserve"> 00:12:01,861</v>
      </c>
      <c r="G5338" t="str">
        <f>anotacoes!L5338</f>
        <v xml:space="preserve"> 00:12:02,075</v>
      </c>
      <c r="H5338" t="str">
        <f>IF(J5338="PAUSE",D5338,IF(anotacoes!G5342=conversao_anotacoes!B5338,conversao_anotacoes!B5338,conversao_anotacoes!C5338))</f>
        <v>MRVALJEVIC</v>
      </c>
      <c r="I5338" t="str">
        <f t="shared" si="83"/>
        <v>ELIAS</v>
      </c>
      <c r="J5338" t="str">
        <f>UPPER(anotacoes!H5338)</f>
        <v>GRIP TIME</v>
      </c>
      <c r="K5338" t="str">
        <f>UPPER(anotacoes!I5338)</f>
        <v>LEFT SLEEVE</v>
      </c>
      <c r="L5338" s="6" t="str">
        <f>IF(anotacoes!N5338=0,"",anotacoes!N5338)</f>
        <v/>
      </c>
      <c r="M5338" t="str">
        <f>IF(anotacoes!M5338=0,"",UPPER(anotacoes!M5338))</f>
        <v/>
      </c>
    </row>
    <row r="5339" spans="1:13" x14ac:dyDescent="0.25">
      <c r="A5339" t="str">
        <f>anotacoes!C5339</f>
        <v>GRAND SLAM RIO DE JANEIRO</v>
      </c>
      <c r="B5339" t="str">
        <f>anotacoes!E5339</f>
        <v>MRVALJEVIC</v>
      </c>
      <c r="C5339" t="str">
        <f>anotacoes!F5339</f>
        <v>ELIAS</v>
      </c>
      <c r="D5339" t="s">
        <v>10434</v>
      </c>
      <c r="E5339">
        <f>anotacoes!A5339</f>
        <v>77</v>
      </c>
      <c r="F5339" t="str">
        <f>anotacoes!K5339</f>
        <v xml:space="preserve"> 00:12:02,075</v>
      </c>
      <c r="G5339" t="str">
        <f>anotacoes!L5339</f>
        <v xml:space="preserve"> 00:12:03,140</v>
      </c>
      <c r="H5339" t="str">
        <f>IF(J5339="PAUSE",D5339,IF(anotacoes!G5343=conversao_anotacoes!B5339,conversao_anotacoes!B5339,conversao_anotacoes!C5339))</f>
        <v>MRVALJEVIC</v>
      </c>
      <c r="I5339" t="str">
        <f t="shared" si="83"/>
        <v>ELIAS</v>
      </c>
      <c r="J5339" t="str">
        <f>UPPER(anotacoes!H5339)</f>
        <v>ATTACK</v>
      </c>
      <c r="K5339" t="str">
        <f>UPPER(anotacoes!I5339)</f>
        <v>O MAKIKOMI</v>
      </c>
      <c r="L5339" s="6">
        <f>IF(anotacoes!N5339=0,"",anotacoes!N5339)</f>
        <v>4</v>
      </c>
      <c r="M5339" t="str">
        <f>IF(anotacoes!M5339=0,"",UPPER(anotacoes!M5339))</f>
        <v/>
      </c>
    </row>
    <row r="5340" spans="1:13" x14ac:dyDescent="0.25">
      <c r="A5340" t="str">
        <f>anotacoes!C5340</f>
        <v>GRAND SLAM RIO DE JANEIRO</v>
      </c>
      <c r="B5340" t="str">
        <f>anotacoes!E5340</f>
        <v>MRVALJEVIC</v>
      </c>
      <c r="C5340" t="str">
        <f>anotacoes!F5340</f>
        <v>ELIAS</v>
      </c>
      <c r="D5340" t="s">
        <v>10434</v>
      </c>
      <c r="E5340">
        <f>anotacoes!A5340</f>
        <v>77</v>
      </c>
      <c r="F5340" t="str">
        <f>anotacoes!K5340</f>
        <v xml:space="preserve"> 00:12:03,326</v>
      </c>
      <c r="G5340" t="str">
        <f>anotacoes!L5340</f>
        <v xml:space="preserve"> 00:12:13,110</v>
      </c>
      <c r="H5340" t="str">
        <f>IF(J5340="PAUSE",D5340,IF(anotacoes!G5344=conversao_anotacoes!B5340,conversao_anotacoes!B5340,conversao_anotacoes!C5340))</f>
        <v>MRVALJEVIC</v>
      </c>
      <c r="I5340" t="str">
        <f t="shared" si="83"/>
        <v>ELIAS</v>
      </c>
      <c r="J5340" t="str">
        <f>UPPER(anotacoes!H5340)</f>
        <v>GROUNDWORK COMBAT</v>
      </c>
      <c r="K5340" t="str">
        <f>UPPER(anotacoes!I5340)</f>
        <v>DEFENSIVE POSITION</v>
      </c>
      <c r="L5340" s="6" t="str">
        <f>IF(anotacoes!N5340=0,"",anotacoes!N5340)</f>
        <v/>
      </c>
      <c r="M5340" t="str">
        <f>IF(anotacoes!M5340=0,"",UPPER(anotacoes!M5340))</f>
        <v/>
      </c>
    </row>
    <row r="5341" spans="1:13" x14ac:dyDescent="0.25">
      <c r="A5341" t="str">
        <f>anotacoes!C5341</f>
        <v>GRAND SLAM RIO DE JANEIRO</v>
      </c>
      <c r="B5341" t="str">
        <f>anotacoes!E5341</f>
        <v>MRVALJEVIC</v>
      </c>
      <c r="C5341" t="str">
        <f>anotacoes!F5341</f>
        <v>ELIAS</v>
      </c>
      <c r="D5341" t="s">
        <v>10434</v>
      </c>
      <c r="E5341">
        <f>anotacoes!A5341</f>
        <v>77</v>
      </c>
      <c r="F5341" t="str">
        <f>anotacoes!K5341</f>
        <v xml:space="preserve"> 00:12:13,300</v>
      </c>
      <c r="G5341" t="str">
        <f>anotacoes!L5341</f>
        <v xml:space="preserve"> 00:12:24,420</v>
      </c>
      <c r="H5341" t="str">
        <f>IF(J5341="PAUSE",D5341,IF(anotacoes!G5345=conversao_anotacoes!B5341,conversao_anotacoes!B5341,conversao_anotacoes!C5341))</f>
        <v>&lt;ARBITRO DESCONHECIDO&gt;</v>
      </c>
      <c r="I5341" t="str">
        <f t="shared" si="83"/>
        <v/>
      </c>
      <c r="J5341" t="str">
        <f>UPPER(anotacoes!H5341)</f>
        <v>PAUSE</v>
      </c>
      <c r="K5341" t="str">
        <f>UPPER(anotacoes!I5341)</f>
        <v>&lt;UNCLASSIFIED&gt;</v>
      </c>
      <c r="L5341" s="6" t="str">
        <f>IF(anotacoes!N5341=0,"",anotacoes!N5341)</f>
        <v/>
      </c>
      <c r="M5341" t="str">
        <f>IF(anotacoes!M5341=0,"",UPPER(anotacoes!M5341))</f>
        <v/>
      </c>
    </row>
    <row r="5342" spans="1:13" x14ac:dyDescent="0.25">
      <c r="A5342" t="str">
        <f>anotacoes!C5342</f>
        <v>GRAND SLAM RIO DE JANEIRO</v>
      </c>
      <c r="B5342" t="str">
        <f>anotacoes!E5342</f>
        <v>MRVALJEVIC</v>
      </c>
      <c r="C5342" t="str">
        <f>anotacoes!F5342</f>
        <v>ELIAS</v>
      </c>
      <c r="D5342" t="s">
        <v>10434</v>
      </c>
      <c r="E5342">
        <f>anotacoes!A5342</f>
        <v>77</v>
      </c>
      <c r="F5342" t="str">
        <f>anotacoes!K5342</f>
        <v xml:space="preserve"> 00:12:24,420</v>
      </c>
      <c r="G5342" t="str">
        <f>anotacoes!L5342</f>
        <v xml:space="preserve"> 00:12:26,336</v>
      </c>
      <c r="H5342" t="str">
        <f>IF(J5342="PAUSE",D5342,IF(anotacoes!G5346=conversao_anotacoes!B5342,conversao_anotacoes!B5342,conversao_anotacoes!C5342))</f>
        <v>MRVALJEVIC</v>
      </c>
      <c r="I5342" t="str">
        <f t="shared" si="83"/>
        <v>ELIAS</v>
      </c>
      <c r="J5342" t="str">
        <f>UPPER(anotacoes!H5342)</f>
        <v>DISPLACEMENT</v>
      </c>
      <c r="K5342" t="str">
        <f>UPPER(anotacoes!I5342)</f>
        <v>2-3 STEP HESITANT LEFT</v>
      </c>
      <c r="L5342" s="6" t="str">
        <f>IF(anotacoes!N5342=0,"",anotacoes!N5342)</f>
        <v/>
      </c>
      <c r="M5342" t="str">
        <f>IF(anotacoes!M5342=0,"",UPPER(anotacoes!M5342))</f>
        <v/>
      </c>
    </row>
    <row r="5343" spans="1:13" x14ac:dyDescent="0.25">
      <c r="A5343" t="str">
        <f>anotacoes!C5343</f>
        <v>GRAND SLAM RIO DE JANEIRO</v>
      </c>
      <c r="B5343" t="str">
        <f>anotacoes!E5343</f>
        <v>MRVALJEVIC</v>
      </c>
      <c r="C5343" t="str">
        <f>anotacoes!F5343</f>
        <v>ELIAS</v>
      </c>
      <c r="D5343" t="s">
        <v>10434</v>
      </c>
      <c r="E5343">
        <f>anotacoes!A5343</f>
        <v>77</v>
      </c>
      <c r="F5343" t="str">
        <f>anotacoes!K5343</f>
        <v xml:space="preserve"> 00:12:26,336</v>
      </c>
      <c r="G5343" t="str">
        <f>anotacoes!L5343</f>
        <v xml:space="preserve"> 00:12:26,879</v>
      </c>
      <c r="H5343" t="str">
        <f>IF(J5343="PAUSE",D5343,IF(anotacoes!G5347=conversao_anotacoes!B5343,conversao_anotacoes!B5343,conversao_anotacoes!C5343))</f>
        <v>MRVALJEVIC</v>
      </c>
      <c r="I5343" t="str">
        <f t="shared" si="83"/>
        <v>ELIAS</v>
      </c>
      <c r="J5343" t="str">
        <f>UPPER(anotacoes!H5343)</f>
        <v>GRIP TIME</v>
      </c>
      <c r="K5343" t="str">
        <f>UPPER(anotacoes!I5343)</f>
        <v>RIGHT SLEEVE</v>
      </c>
      <c r="L5343" s="6" t="str">
        <f>IF(anotacoes!N5343=0,"",anotacoes!N5343)</f>
        <v/>
      </c>
      <c r="M5343" t="str">
        <f>IF(anotacoes!M5343=0,"",UPPER(anotacoes!M5343))</f>
        <v/>
      </c>
    </row>
    <row r="5344" spans="1:13" x14ac:dyDescent="0.25">
      <c r="A5344" t="str">
        <f>anotacoes!C5344</f>
        <v>GRAND SLAM RIO DE JANEIRO</v>
      </c>
      <c r="B5344" t="str">
        <f>anotacoes!E5344</f>
        <v>MRVALJEVIC</v>
      </c>
      <c r="C5344" t="str">
        <f>anotacoes!F5344</f>
        <v>ELIAS</v>
      </c>
      <c r="D5344" t="s">
        <v>10434</v>
      </c>
      <c r="E5344">
        <f>anotacoes!A5344</f>
        <v>77</v>
      </c>
      <c r="F5344" t="str">
        <f>anotacoes!K5344</f>
        <v xml:space="preserve"> 00:12:26,879</v>
      </c>
      <c r="G5344" t="str">
        <f>anotacoes!L5344</f>
        <v xml:space="preserve"> 00:12:28,946</v>
      </c>
      <c r="H5344" t="str">
        <f>IF(J5344="PAUSE",D5344,IF(anotacoes!G5348=conversao_anotacoes!B5344,conversao_anotacoes!B5344,conversao_anotacoes!C5344))</f>
        <v>MRVALJEVIC</v>
      </c>
      <c r="I5344" t="str">
        <f t="shared" si="83"/>
        <v>ELIAS</v>
      </c>
      <c r="J5344" t="str">
        <f>UPPER(anotacoes!H5344)</f>
        <v>ATTACK</v>
      </c>
      <c r="K5344" t="str">
        <f>UPPER(anotacoes!I5344)</f>
        <v>O MAKIKOMI</v>
      </c>
      <c r="L5344" s="6">
        <f>IF(anotacoes!N5344=0,"",anotacoes!N5344)</f>
        <v>4</v>
      </c>
      <c r="M5344" t="str">
        <f>IF(anotacoes!M5344=0,"",UPPER(anotacoes!M5344))</f>
        <v/>
      </c>
    </row>
    <row r="5345" spans="1:13" x14ac:dyDescent="0.25">
      <c r="A5345" t="str">
        <f>anotacoes!C5345</f>
        <v>GRAND SLAM RIO DE JANEIRO</v>
      </c>
      <c r="B5345" t="str">
        <f>anotacoes!E5345</f>
        <v>MRVALJEVIC</v>
      </c>
      <c r="C5345" t="str">
        <f>anotacoes!F5345</f>
        <v>ELIAS</v>
      </c>
      <c r="D5345" t="s">
        <v>10434</v>
      </c>
      <c r="E5345">
        <f>anotacoes!A5345</f>
        <v>77</v>
      </c>
      <c r="F5345" t="str">
        <f>anotacoes!K5345</f>
        <v xml:space="preserve"> 00:12:29,147</v>
      </c>
      <c r="G5345" t="str">
        <f>anotacoes!L5345</f>
        <v xml:space="preserve"> 00:12:31,771</v>
      </c>
      <c r="H5345" t="str">
        <f>IF(J5345="PAUSE",D5345,IF(anotacoes!G5349=conversao_anotacoes!B5345,conversao_anotacoes!B5345,conversao_anotacoes!C5345))</f>
        <v>&lt;ARBITRO DESCONHECIDO&gt;</v>
      </c>
      <c r="I5345" t="str">
        <f t="shared" si="83"/>
        <v/>
      </c>
      <c r="J5345" t="str">
        <f>UPPER(anotacoes!H5345)</f>
        <v>PAUSE</v>
      </c>
      <c r="K5345" t="str">
        <f>UPPER(anotacoes!I5345)</f>
        <v>&lt;UNCLASSIFIED&gt;</v>
      </c>
      <c r="L5345" s="6" t="str">
        <f>IF(anotacoes!N5345=0,"",anotacoes!N5345)</f>
        <v/>
      </c>
      <c r="M5345" t="str">
        <f>IF(anotacoes!M5345=0,"",UPPER(anotacoes!M5345))</f>
        <v/>
      </c>
    </row>
    <row r="5346" spans="1:13" x14ac:dyDescent="0.25">
      <c r="A5346" t="str">
        <f>anotacoes!C5346</f>
        <v>WORLD CHAMPIONSHIP</v>
      </c>
      <c r="B5346" t="str">
        <f>anotacoes!E5346</f>
        <v>MRVALJEVIC</v>
      </c>
      <c r="C5346" t="str">
        <f>anotacoes!F5346</f>
        <v>VASYLENKO</v>
      </c>
      <c r="D5346" t="s">
        <v>10434</v>
      </c>
      <c r="E5346">
        <f>anotacoes!A5346</f>
        <v>78</v>
      </c>
      <c r="F5346" t="str">
        <f>anotacoes!K5346</f>
        <v xml:space="preserve"> 00:00:02,732</v>
      </c>
      <c r="G5346" t="str">
        <f>anotacoes!L5346</f>
        <v xml:space="preserve"> 00:00:10,603</v>
      </c>
      <c r="H5346" t="str">
        <f>IF(J5346="PAUSE",D5346,IF(anotacoes!G5350=conversao_anotacoes!B5346,conversao_anotacoes!B5346,conversao_anotacoes!C5346))</f>
        <v>&lt;ARBITRO DESCONHECIDO&gt;</v>
      </c>
      <c r="I5346" t="str">
        <f t="shared" si="83"/>
        <v/>
      </c>
      <c r="J5346" t="str">
        <f>UPPER(anotacoes!H5346)</f>
        <v>PAUSE</v>
      </c>
      <c r="K5346" t="str">
        <f>UPPER(anotacoes!I5346)</f>
        <v>&lt;UNCLASSIFIED&gt;</v>
      </c>
      <c r="L5346" s="6" t="str">
        <f>IF(anotacoes!N5346=0,"",anotacoes!N5346)</f>
        <v/>
      </c>
      <c r="M5346" t="str">
        <f>IF(anotacoes!M5346=0,"",UPPER(anotacoes!M5346))</f>
        <v/>
      </c>
    </row>
    <row r="5347" spans="1:13" x14ac:dyDescent="0.25">
      <c r="A5347" t="str">
        <f>anotacoes!C5347</f>
        <v>WORLD CHAMPIONSHIP</v>
      </c>
      <c r="B5347" t="str">
        <f>anotacoes!E5347</f>
        <v>MRVALJEVIC</v>
      </c>
      <c r="C5347" t="str">
        <f>anotacoes!F5347</f>
        <v>VASYLENKO</v>
      </c>
      <c r="D5347" t="s">
        <v>10434</v>
      </c>
      <c r="E5347">
        <f>anotacoes!A5347</f>
        <v>78</v>
      </c>
      <c r="F5347" t="str">
        <f>anotacoes!K5347</f>
        <v xml:space="preserve"> 00:00:10,789</v>
      </c>
      <c r="G5347" t="str">
        <f>anotacoes!L5347</f>
        <v xml:space="preserve"> 00:00:13,955</v>
      </c>
      <c r="H5347" t="str">
        <f>IF(J5347="PAUSE",D5347,IF(anotacoes!G5351=conversao_anotacoes!B5347,conversao_anotacoes!B5347,conversao_anotacoes!C5347))</f>
        <v>MRVALJEVIC</v>
      </c>
      <c r="I5347" t="str">
        <f t="shared" si="83"/>
        <v>VASYLENKO</v>
      </c>
      <c r="J5347" t="str">
        <f>UPPER(anotacoes!H5347)</f>
        <v>DISPLACEMENT</v>
      </c>
      <c r="K5347" t="str">
        <f>UPPER(anotacoes!I5347)</f>
        <v>2-3 STEP HESITANT LEFT</v>
      </c>
      <c r="L5347" s="6" t="str">
        <f>IF(anotacoes!N5347=0,"",anotacoes!N5347)</f>
        <v/>
      </c>
      <c r="M5347" t="str">
        <f>IF(anotacoes!M5347=0,"",UPPER(anotacoes!M5347))</f>
        <v/>
      </c>
    </row>
    <row r="5348" spans="1:13" x14ac:dyDescent="0.25">
      <c r="A5348" t="str">
        <f>anotacoes!C5348</f>
        <v>WORLD CHAMPIONSHIP</v>
      </c>
      <c r="B5348" t="str">
        <f>anotacoes!E5348</f>
        <v>MRVALJEVIC</v>
      </c>
      <c r="C5348" t="str">
        <f>anotacoes!F5348</f>
        <v>VASYLENKO</v>
      </c>
      <c r="D5348" t="s">
        <v>10434</v>
      </c>
      <c r="E5348">
        <f>anotacoes!A5348</f>
        <v>78</v>
      </c>
      <c r="F5348" t="str">
        <f>anotacoes!K5348</f>
        <v xml:space="preserve"> 00:00:14,160</v>
      </c>
      <c r="G5348" t="str">
        <f>anotacoes!L5348</f>
        <v xml:space="preserve"> 00:00:17,004</v>
      </c>
      <c r="H5348" t="str">
        <f>IF(J5348="PAUSE",D5348,IF(anotacoes!G5352=conversao_anotacoes!B5348,conversao_anotacoes!B5348,conversao_anotacoes!C5348))</f>
        <v>MRVALJEVIC</v>
      </c>
      <c r="I5348" t="str">
        <f t="shared" si="83"/>
        <v>VASYLENKO</v>
      </c>
      <c r="J5348" t="str">
        <f>UPPER(anotacoes!H5348)</f>
        <v>DISPLACEMENT</v>
      </c>
      <c r="K5348" t="str">
        <f>UPPER(anotacoes!I5348)</f>
        <v>TRY TO GRIP WITH CONTACT</v>
      </c>
      <c r="L5348" s="6" t="str">
        <f>IF(anotacoes!N5348=0,"",anotacoes!N5348)</f>
        <v/>
      </c>
      <c r="M5348" t="str">
        <f>IF(anotacoes!M5348=0,"",UPPER(anotacoes!M5348))</f>
        <v/>
      </c>
    </row>
    <row r="5349" spans="1:13" x14ac:dyDescent="0.25">
      <c r="A5349" t="str">
        <f>anotacoes!C5349</f>
        <v>WORLD CHAMPIONSHIP</v>
      </c>
      <c r="B5349" t="str">
        <f>anotacoes!E5349</f>
        <v>MRVALJEVIC</v>
      </c>
      <c r="C5349" t="str">
        <f>anotacoes!F5349</f>
        <v>VASYLENKO</v>
      </c>
      <c r="D5349" t="s">
        <v>10434</v>
      </c>
      <c r="E5349">
        <f>anotacoes!A5349</f>
        <v>78</v>
      </c>
      <c r="F5349" t="str">
        <f>anotacoes!K5349</f>
        <v xml:space="preserve"> 00:00:17,188</v>
      </c>
      <c r="G5349" t="str">
        <f>anotacoes!L5349</f>
        <v xml:space="preserve"> 00:00:26,213</v>
      </c>
      <c r="H5349" t="str">
        <f>IF(J5349="PAUSE",D5349,IF(anotacoes!G5353=conversao_anotacoes!B5349,conversao_anotacoes!B5349,conversao_anotacoes!C5349))</f>
        <v>MRVALJEVIC</v>
      </c>
      <c r="I5349" t="str">
        <f t="shared" si="83"/>
        <v>VASYLENKO</v>
      </c>
      <c r="J5349" t="str">
        <f>UPPER(anotacoes!H5349)</f>
        <v>GRIP TIME</v>
      </c>
      <c r="K5349" t="str">
        <f>UPPER(anotacoes!I5349)</f>
        <v>LEFT COLLAR RIGHT COLLAR</v>
      </c>
      <c r="L5349" s="6" t="str">
        <f>IF(anotacoes!N5349=0,"",anotacoes!N5349)</f>
        <v/>
      </c>
      <c r="M5349" t="str">
        <f>IF(anotacoes!M5349=0,"",UPPER(anotacoes!M5349))</f>
        <v/>
      </c>
    </row>
    <row r="5350" spans="1:13" x14ac:dyDescent="0.25">
      <c r="A5350" t="str">
        <f>anotacoes!C5350</f>
        <v>WORLD CHAMPIONSHIP</v>
      </c>
      <c r="B5350" t="str">
        <f>anotacoes!E5350</f>
        <v>MRVALJEVIC</v>
      </c>
      <c r="C5350" t="str">
        <f>anotacoes!F5350</f>
        <v>VASYLENKO</v>
      </c>
      <c r="D5350" t="s">
        <v>10434</v>
      </c>
      <c r="E5350">
        <f>anotacoes!A5350</f>
        <v>78</v>
      </c>
      <c r="F5350" t="str">
        <f>anotacoes!K5350</f>
        <v xml:space="preserve"> 00:00:26,213</v>
      </c>
      <c r="G5350" t="str">
        <f>anotacoes!L5350</f>
        <v xml:space="preserve"> 00:00:30,351</v>
      </c>
      <c r="H5350" t="str">
        <f>IF(J5350="PAUSE",D5350,IF(anotacoes!G5354=conversao_anotacoes!B5350,conversao_anotacoes!B5350,conversao_anotacoes!C5350))</f>
        <v>MRVALJEVIC</v>
      </c>
      <c r="I5350" t="str">
        <f t="shared" si="83"/>
        <v>VASYLENKO</v>
      </c>
      <c r="J5350" t="str">
        <f>UPPER(anotacoes!H5350)</f>
        <v>GRIP TIME</v>
      </c>
      <c r="K5350" t="str">
        <f>UPPER(anotacoes!I5350)</f>
        <v>LEFT COLLAR RIGHT SLEEVE</v>
      </c>
      <c r="L5350" s="6" t="str">
        <f>IF(anotacoes!N5350=0,"",anotacoes!N5350)</f>
        <v/>
      </c>
      <c r="M5350" t="str">
        <f>IF(anotacoes!M5350=0,"",UPPER(anotacoes!M5350))</f>
        <v/>
      </c>
    </row>
    <row r="5351" spans="1:13" x14ac:dyDescent="0.25">
      <c r="A5351" t="str">
        <f>anotacoes!C5351</f>
        <v>WORLD CHAMPIONSHIP</v>
      </c>
      <c r="B5351" t="str">
        <f>anotacoes!E5351</f>
        <v>MRVALJEVIC</v>
      </c>
      <c r="C5351" t="str">
        <f>anotacoes!F5351</f>
        <v>VASYLENKO</v>
      </c>
      <c r="D5351" t="s">
        <v>10434</v>
      </c>
      <c r="E5351">
        <f>anotacoes!A5351</f>
        <v>78</v>
      </c>
      <c r="F5351" t="str">
        <f>anotacoes!K5351</f>
        <v xml:space="preserve"> 00:00:30,351</v>
      </c>
      <c r="G5351" t="str">
        <f>anotacoes!L5351</f>
        <v xml:space="preserve"> 00:00:30,351</v>
      </c>
      <c r="H5351" t="str">
        <f>IF(J5351="PAUSE",D5351,IF(anotacoes!G5355=conversao_anotacoes!B5351,conversao_anotacoes!B5351,conversao_anotacoes!C5351))</f>
        <v>MRVALJEVIC</v>
      </c>
      <c r="I5351" t="str">
        <f t="shared" si="83"/>
        <v>VASYLENKO</v>
      </c>
      <c r="J5351" t="str">
        <f>UPPER(anotacoes!H5351)</f>
        <v>FINTA</v>
      </c>
      <c r="K5351" t="str">
        <f>UPPER(anotacoes!I5351)</f>
        <v>KOUCHI GARI RIGHT</v>
      </c>
      <c r="L5351" s="6" t="str">
        <f>IF(anotacoes!N5351=0,"",anotacoes!N5351)</f>
        <v/>
      </c>
      <c r="M5351" t="str">
        <f>IF(anotacoes!M5351=0,"",UPPER(anotacoes!M5351))</f>
        <v/>
      </c>
    </row>
    <row r="5352" spans="1:13" x14ac:dyDescent="0.25">
      <c r="A5352" t="str">
        <f>anotacoes!C5352</f>
        <v>WORLD CHAMPIONSHIP</v>
      </c>
      <c r="B5352" t="str">
        <f>anotacoes!E5352</f>
        <v>MRVALJEVIC</v>
      </c>
      <c r="C5352" t="str">
        <f>anotacoes!F5352</f>
        <v>VASYLENKO</v>
      </c>
      <c r="D5352" t="s">
        <v>10434</v>
      </c>
      <c r="E5352">
        <f>anotacoes!A5352</f>
        <v>78</v>
      </c>
      <c r="F5352" t="str">
        <f>anotacoes!K5352</f>
        <v xml:space="preserve"> 00:00:30,351</v>
      </c>
      <c r="G5352" t="str">
        <f>anotacoes!L5352</f>
        <v xml:space="preserve"> 00:00:32,644</v>
      </c>
      <c r="H5352" t="str">
        <f>IF(J5352="PAUSE",D5352,IF(anotacoes!G5356=conversao_anotacoes!B5352,conversao_anotacoes!B5352,conversao_anotacoes!C5352))</f>
        <v>MRVALJEVIC</v>
      </c>
      <c r="I5352" t="str">
        <f t="shared" si="83"/>
        <v>VASYLENKO</v>
      </c>
      <c r="J5352" t="str">
        <f>UPPER(anotacoes!H5352)</f>
        <v>GRIP TIME</v>
      </c>
      <c r="K5352" t="str">
        <f>UPPER(anotacoes!I5352)</f>
        <v>LEFT COLLAR RIGHT COLLAR</v>
      </c>
      <c r="L5352" s="6" t="str">
        <f>IF(anotacoes!N5352=0,"",anotacoes!N5352)</f>
        <v/>
      </c>
      <c r="M5352" t="str">
        <f>IF(anotacoes!M5352=0,"",UPPER(anotacoes!M5352))</f>
        <v/>
      </c>
    </row>
    <row r="5353" spans="1:13" x14ac:dyDescent="0.25">
      <c r="A5353" t="str">
        <f>anotacoes!C5353</f>
        <v>WORLD CHAMPIONSHIP</v>
      </c>
      <c r="B5353" t="str">
        <f>anotacoes!E5353</f>
        <v>MRVALJEVIC</v>
      </c>
      <c r="C5353" t="str">
        <f>anotacoes!F5353</f>
        <v>VASYLENKO</v>
      </c>
      <c r="D5353" t="s">
        <v>10434</v>
      </c>
      <c r="E5353">
        <f>anotacoes!A5353</f>
        <v>78</v>
      </c>
      <c r="F5353" t="str">
        <f>anotacoes!K5353</f>
        <v xml:space="preserve"> 00:00:32,857</v>
      </c>
      <c r="G5353" t="str">
        <f>anotacoes!L5353</f>
        <v xml:space="preserve"> 00:00:38,506</v>
      </c>
      <c r="H5353" t="str">
        <f>IF(J5353="PAUSE",D5353,IF(anotacoes!G5357=conversao_anotacoes!B5353,conversao_anotacoes!B5353,conversao_anotacoes!C5353))</f>
        <v>&lt;ARBITRO DESCONHECIDO&gt;</v>
      </c>
      <c r="I5353" t="str">
        <f t="shared" si="83"/>
        <v/>
      </c>
      <c r="J5353" t="str">
        <f>UPPER(anotacoes!H5353)</f>
        <v>PAUSE</v>
      </c>
      <c r="K5353" t="str">
        <f>UPPER(anotacoes!I5353)</f>
        <v>&lt;UNCLASSIFIED&gt;</v>
      </c>
      <c r="L5353" s="6" t="str">
        <f>IF(anotacoes!N5353=0,"",anotacoes!N5353)</f>
        <v/>
      </c>
      <c r="M5353" t="str">
        <f>IF(anotacoes!M5353=0,"",UPPER(anotacoes!M5353))</f>
        <v/>
      </c>
    </row>
    <row r="5354" spans="1:13" x14ac:dyDescent="0.25">
      <c r="A5354" t="str">
        <f>anotacoes!C5354</f>
        <v>WORLD CHAMPIONSHIP</v>
      </c>
      <c r="B5354" t="str">
        <f>anotacoes!E5354</f>
        <v>MRVALJEVIC</v>
      </c>
      <c r="C5354" t="str">
        <f>anotacoes!F5354</f>
        <v>VASYLENKO</v>
      </c>
      <c r="D5354" t="s">
        <v>10434</v>
      </c>
      <c r="E5354">
        <f>anotacoes!A5354</f>
        <v>78</v>
      </c>
      <c r="F5354" t="str">
        <f>anotacoes!K5354</f>
        <v xml:space="preserve"> 00:00:38,691</v>
      </c>
      <c r="G5354" t="str">
        <f>anotacoes!L5354</f>
        <v xml:space="preserve"> 00:00:43,370</v>
      </c>
      <c r="H5354" t="str">
        <f>IF(J5354="PAUSE",D5354,IF(anotacoes!G5358=conversao_anotacoes!B5354,conversao_anotacoes!B5354,conversao_anotacoes!C5354))</f>
        <v>MRVALJEVIC</v>
      </c>
      <c r="I5354" t="str">
        <f t="shared" si="83"/>
        <v>VASYLENKO</v>
      </c>
      <c r="J5354" t="str">
        <f>UPPER(anotacoes!H5354)</f>
        <v>DISPLACEMENT</v>
      </c>
      <c r="K5354" t="str">
        <f>UPPER(anotacoes!I5354)</f>
        <v>2-3 STEP HESITANT RIGHT</v>
      </c>
      <c r="L5354" s="6" t="str">
        <f>IF(anotacoes!N5354=0,"",anotacoes!N5354)</f>
        <v/>
      </c>
      <c r="M5354" t="str">
        <f>IF(anotacoes!M5354=0,"",UPPER(anotacoes!M5354))</f>
        <v/>
      </c>
    </row>
    <row r="5355" spans="1:13" x14ac:dyDescent="0.25">
      <c r="A5355" t="str">
        <f>anotacoes!C5355</f>
        <v>WORLD CHAMPIONSHIP</v>
      </c>
      <c r="B5355" t="str">
        <f>anotacoes!E5355</f>
        <v>MRVALJEVIC</v>
      </c>
      <c r="C5355" t="str">
        <f>anotacoes!F5355</f>
        <v>VASYLENKO</v>
      </c>
      <c r="D5355" t="s">
        <v>10434</v>
      </c>
      <c r="E5355">
        <f>anotacoes!A5355</f>
        <v>78</v>
      </c>
      <c r="F5355" t="str">
        <f>anotacoes!K5355</f>
        <v xml:space="preserve"> 00:00:43,370</v>
      </c>
      <c r="G5355" t="str">
        <f>anotacoes!L5355</f>
        <v xml:space="preserve"> 00:00:48,398</v>
      </c>
      <c r="H5355" t="str">
        <f>IF(J5355="PAUSE",D5355,IF(anotacoes!G5359=conversao_anotacoes!B5355,conversao_anotacoes!B5355,conversao_anotacoes!C5355))</f>
        <v>MRVALJEVIC</v>
      </c>
      <c r="I5355" t="str">
        <f t="shared" si="83"/>
        <v>VASYLENKO</v>
      </c>
      <c r="J5355" t="str">
        <f>UPPER(anotacoes!H5355)</f>
        <v>GRIP TIME</v>
      </c>
      <c r="K5355" t="str">
        <f>UPPER(anotacoes!I5355)</f>
        <v>RIGHT COLLAR LEFT SLEEVE</v>
      </c>
      <c r="L5355" s="6" t="str">
        <f>IF(anotacoes!N5355=0,"",anotacoes!N5355)</f>
        <v/>
      </c>
      <c r="M5355" t="str">
        <f>IF(anotacoes!M5355=0,"",UPPER(anotacoes!M5355))</f>
        <v/>
      </c>
    </row>
    <row r="5356" spans="1:13" x14ac:dyDescent="0.25">
      <c r="A5356" t="str">
        <f>anotacoes!C5356</f>
        <v>WORLD CHAMPIONSHIP</v>
      </c>
      <c r="B5356" t="str">
        <f>anotacoes!E5356</f>
        <v>MRVALJEVIC</v>
      </c>
      <c r="C5356" t="str">
        <f>anotacoes!F5356</f>
        <v>VASYLENKO</v>
      </c>
      <c r="D5356" t="s">
        <v>10434</v>
      </c>
      <c r="E5356">
        <f>anotacoes!A5356</f>
        <v>78</v>
      </c>
      <c r="F5356" t="str">
        <f>anotacoes!K5356</f>
        <v xml:space="preserve"> 00:00:48,398</v>
      </c>
      <c r="G5356" t="str">
        <f>anotacoes!L5356</f>
        <v xml:space="preserve"> 00:00:50,587</v>
      </c>
      <c r="H5356" t="str">
        <f>IF(J5356="PAUSE",D5356,IF(anotacoes!G5360=conversao_anotacoes!B5356,conversao_anotacoes!B5356,conversao_anotacoes!C5356))</f>
        <v>MRVALJEVIC</v>
      </c>
      <c r="I5356" t="str">
        <f t="shared" si="83"/>
        <v>VASYLENKO</v>
      </c>
      <c r="J5356" t="str">
        <f>UPPER(anotacoes!H5356)</f>
        <v>ATTACK</v>
      </c>
      <c r="K5356" t="str">
        <f>UPPER(anotacoes!I5356)</f>
        <v>OUCHI GARI</v>
      </c>
      <c r="L5356" s="6">
        <f>IF(anotacoes!N5356=0,"",anotacoes!N5356)</f>
        <v>7</v>
      </c>
      <c r="M5356" t="str">
        <f>IF(anotacoes!M5356=0,"",UPPER(anotacoes!M5356))</f>
        <v/>
      </c>
    </row>
    <row r="5357" spans="1:13" x14ac:dyDescent="0.25">
      <c r="A5357" t="str">
        <f>anotacoes!C5357</f>
        <v>WORLD CHAMPIONSHIP</v>
      </c>
      <c r="B5357" t="str">
        <f>anotacoes!E5357</f>
        <v>MRVALJEVIC</v>
      </c>
      <c r="C5357" t="str">
        <f>anotacoes!F5357</f>
        <v>VASYLENKO</v>
      </c>
      <c r="D5357" t="s">
        <v>10434</v>
      </c>
      <c r="E5357">
        <f>anotacoes!A5357</f>
        <v>78</v>
      </c>
      <c r="F5357" t="str">
        <f>anotacoes!K5357</f>
        <v xml:space="preserve"> 00:00:50,754</v>
      </c>
      <c r="G5357" t="str">
        <f>anotacoes!L5357</f>
        <v xml:space="preserve"> 00:00:57,591</v>
      </c>
      <c r="H5357" t="str">
        <f>IF(J5357="PAUSE",D5357,IF(anotacoes!G5361=conversao_anotacoes!B5357,conversao_anotacoes!B5357,conversao_anotacoes!C5357))</f>
        <v>&lt;ARBITRO DESCONHECIDO&gt;</v>
      </c>
      <c r="I5357" t="str">
        <f t="shared" si="83"/>
        <v/>
      </c>
      <c r="J5357" t="str">
        <f>UPPER(anotacoes!H5357)</f>
        <v>PAUSE</v>
      </c>
      <c r="K5357" t="str">
        <f>UPPER(anotacoes!I5357)</f>
        <v>&lt;UNCLASSIFIED&gt;</v>
      </c>
      <c r="L5357" s="6" t="str">
        <f>IF(anotacoes!N5357=0,"",anotacoes!N5357)</f>
        <v/>
      </c>
      <c r="M5357" t="str">
        <f>IF(anotacoes!M5357=0,"",UPPER(anotacoes!M5357))</f>
        <v/>
      </c>
    </row>
    <row r="5358" spans="1:13" x14ac:dyDescent="0.25">
      <c r="A5358" t="str">
        <f>anotacoes!C5358</f>
        <v>WORLD CHAMPIONSHIP</v>
      </c>
      <c r="B5358" t="str">
        <f>anotacoes!E5358</f>
        <v>MRVALJEVIC</v>
      </c>
      <c r="C5358" t="str">
        <f>anotacoes!F5358</f>
        <v>VASYLENKO</v>
      </c>
      <c r="D5358" t="s">
        <v>10434</v>
      </c>
      <c r="E5358">
        <f>anotacoes!A5358</f>
        <v>78</v>
      </c>
      <c r="F5358" t="str">
        <f>anotacoes!K5358</f>
        <v xml:space="preserve"> 00:00:57,762</v>
      </c>
      <c r="G5358" t="str">
        <f>anotacoes!L5358</f>
        <v xml:space="preserve"> 00:01:40,381</v>
      </c>
      <c r="H5358" t="str">
        <f>IF(J5358="PAUSE",D5358,IF(anotacoes!G5362=conversao_anotacoes!B5358,conversao_anotacoes!B5358,conversao_anotacoes!C5358))</f>
        <v>MRVALJEVIC</v>
      </c>
      <c r="I5358" t="str">
        <f t="shared" si="83"/>
        <v>VASYLENKO</v>
      </c>
      <c r="J5358" t="str">
        <f>UPPER(anotacoes!H5358)</f>
        <v>DISPLACEMENT</v>
      </c>
      <c r="K5358" t="str">
        <f>UPPER(anotacoes!I5358)</f>
        <v>2-3 STEP HESITANT LEFT</v>
      </c>
      <c r="L5358" s="6" t="str">
        <f>IF(anotacoes!N5358=0,"",anotacoes!N5358)</f>
        <v/>
      </c>
      <c r="M5358" t="str">
        <f>IF(anotacoes!M5358=0,"",UPPER(anotacoes!M5358))</f>
        <v/>
      </c>
    </row>
    <row r="5359" spans="1:13" x14ac:dyDescent="0.25">
      <c r="A5359" t="str">
        <f>anotacoes!C5359</f>
        <v>WORLD CHAMPIONSHIP</v>
      </c>
      <c r="B5359" t="str">
        <f>anotacoes!E5359</f>
        <v>MRVALJEVIC</v>
      </c>
      <c r="C5359" t="str">
        <f>anotacoes!F5359</f>
        <v>VASYLENKO</v>
      </c>
      <c r="D5359" t="s">
        <v>10434</v>
      </c>
      <c r="E5359">
        <f>anotacoes!A5359</f>
        <v>78</v>
      </c>
      <c r="F5359" t="str">
        <f>anotacoes!K5359</f>
        <v xml:space="preserve"> 00:01:40,381</v>
      </c>
      <c r="G5359" t="str">
        <f>anotacoes!L5359</f>
        <v xml:space="preserve"> 00:01:42,790</v>
      </c>
      <c r="H5359" t="str">
        <f>IF(J5359="PAUSE",D5359,IF(anotacoes!G5363=conversao_anotacoes!B5359,conversao_anotacoes!B5359,conversao_anotacoes!C5359))</f>
        <v>MRVALJEVIC</v>
      </c>
      <c r="I5359" t="str">
        <f t="shared" si="83"/>
        <v>VASYLENKO</v>
      </c>
      <c r="J5359" t="str">
        <f>UPPER(anotacoes!H5359)</f>
        <v>GRIP TIME</v>
      </c>
      <c r="K5359" t="str">
        <f>UPPER(anotacoes!I5359)</f>
        <v>RIGHT COLLAR LEFT SLEEVE</v>
      </c>
      <c r="L5359" s="6" t="str">
        <f>IF(anotacoes!N5359=0,"",anotacoes!N5359)</f>
        <v/>
      </c>
      <c r="M5359" t="str">
        <f>IF(anotacoes!M5359=0,"",UPPER(anotacoes!M5359))</f>
        <v/>
      </c>
    </row>
    <row r="5360" spans="1:13" x14ac:dyDescent="0.25">
      <c r="A5360" t="str">
        <f>anotacoes!C5360</f>
        <v>WORLD CHAMPIONSHIP</v>
      </c>
      <c r="B5360" t="str">
        <f>anotacoes!E5360</f>
        <v>MRVALJEVIC</v>
      </c>
      <c r="C5360" t="str">
        <f>anotacoes!F5360</f>
        <v>VASYLENKO</v>
      </c>
      <c r="D5360" t="s">
        <v>10434</v>
      </c>
      <c r="E5360">
        <f>anotacoes!A5360</f>
        <v>78</v>
      </c>
      <c r="F5360" t="str">
        <f>anotacoes!K5360</f>
        <v xml:space="preserve"> 00:01:42,790</v>
      </c>
      <c r="G5360" t="str">
        <f>anotacoes!L5360</f>
        <v xml:space="preserve"> 00:01:44,545</v>
      </c>
      <c r="H5360" t="str">
        <f>IF(J5360="PAUSE",D5360,IF(anotacoes!G5364=conversao_anotacoes!B5360,conversao_anotacoes!B5360,conversao_anotacoes!C5360))</f>
        <v>MRVALJEVIC</v>
      </c>
      <c r="I5360" t="str">
        <f t="shared" si="83"/>
        <v>VASYLENKO</v>
      </c>
      <c r="J5360" t="str">
        <f>UPPER(anotacoes!H5360)</f>
        <v>DEFENSE</v>
      </c>
      <c r="K5360" t="str">
        <f>UPPER(anotacoes!I5360)</f>
        <v>TAE-SABAKI LEFT INCLINED</v>
      </c>
      <c r="L5360" s="6" t="str">
        <f>IF(anotacoes!N5360=0,"",anotacoes!N5360)</f>
        <v/>
      </c>
      <c r="M5360" t="str">
        <f>IF(anotacoes!M5360=0,"",UPPER(anotacoes!M5360))</f>
        <v/>
      </c>
    </row>
    <row r="5361" spans="1:13" x14ac:dyDescent="0.25">
      <c r="A5361" t="str">
        <f>anotacoes!C5361</f>
        <v>WORLD CHAMPIONSHIP</v>
      </c>
      <c r="B5361" t="str">
        <f>anotacoes!E5361</f>
        <v>MRVALJEVIC</v>
      </c>
      <c r="C5361" t="str">
        <f>anotacoes!F5361</f>
        <v>VASYLENKO</v>
      </c>
      <c r="D5361" t="s">
        <v>10434</v>
      </c>
      <c r="E5361">
        <f>anotacoes!A5361</f>
        <v>78</v>
      </c>
      <c r="F5361" t="str">
        <f>anotacoes!K5361</f>
        <v xml:space="preserve"> 00:01:44,545</v>
      </c>
      <c r="G5361" t="str">
        <f>anotacoes!L5361</f>
        <v xml:space="preserve"> 00:01:52,007</v>
      </c>
      <c r="H5361" t="str">
        <f>IF(J5361="PAUSE",D5361,IF(anotacoes!G5365=conversao_anotacoes!B5361,conversao_anotacoes!B5361,conversao_anotacoes!C5361))</f>
        <v>&lt;ARBITRO DESCONHECIDO&gt;</v>
      </c>
      <c r="I5361" t="str">
        <f t="shared" si="83"/>
        <v/>
      </c>
      <c r="J5361" t="str">
        <f>UPPER(anotacoes!H5361)</f>
        <v>PAUSE</v>
      </c>
      <c r="K5361" t="str">
        <f>UPPER(anotacoes!I5361)</f>
        <v>&lt;UNCLASSIFIED&gt;</v>
      </c>
      <c r="L5361" s="6" t="str">
        <f>IF(anotacoes!N5361=0,"",anotacoes!N5361)</f>
        <v/>
      </c>
      <c r="M5361" t="str">
        <f>IF(anotacoes!M5361=0,"",UPPER(anotacoes!M5361))</f>
        <v/>
      </c>
    </row>
    <row r="5362" spans="1:13" x14ac:dyDescent="0.25">
      <c r="A5362" t="str">
        <f>anotacoes!C5362</f>
        <v>WORLD CHAMPIONSHIP</v>
      </c>
      <c r="B5362" t="str">
        <f>anotacoes!E5362</f>
        <v>MRVALJEVIC</v>
      </c>
      <c r="C5362" t="str">
        <f>anotacoes!F5362</f>
        <v>VASYLENKO</v>
      </c>
      <c r="D5362" t="s">
        <v>10434</v>
      </c>
      <c r="E5362">
        <f>anotacoes!A5362</f>
        <v>78</v>
      </c>
      <c r="F5362" t="str">
        <f>anotacoes!K5362</f>
        <v xml:space="preserve"> 00:01:52,197</v>
      </c>
      <c r="G5362" t="str">
        <f>anotacoes!L5362</f>
        <v xml:space="preserve"> 00:01:54,772</v>
      </c>
      <c r="H5362" t="str">
        <f>IF(J5362="PAUSE",D5362,IF(anotacoes!G5366=conversao_anotacoes!B5362,conversao_anotacoes!B5362,conversao_anotacoes!C5362))</f>
        <v>MRVALJEVIC</v>
      </c>
      <c r="I5362" t="str">
        <f t="shared" si="83"/>
        <v>VASYLENKO</v>
      </c>
      <c r="J5362" t="str">
        <f>UPPER(anotacoes!H5362)</f>
        <v>DISPLACEMENT</v>
      </c>
      <c r="K5362" t="str">
        <f>UPPER(anotacoes!I5362)</f>
        <v>2-3 STEP HESITANT LEFT</v>
      </c>
      <c r="L5362" s="6" t="str">
        <f>IF(anotacoes!N5362=0,"",anotacoes!N5362)</f>
        <v/>
      </c>
      <c r="M5362" t="str">
        <f>IF(anotacoes!M5362=0,"",UPPER(anotacoes!M5362))</f>
        <v/>
      </c>
    </row>
    <row r="5363" spans="1:13" x14ac:dyDescent="0.25">
      <c r="A5363" t="str">
        <f>anotacoes!C5363</f>
        <v>WORLD CHAMPIONSHIP</v>
      </c>
      <c r="B5363" t="str">
        <f>anotacoes!E5363</f>
        <v>MRVALJEVIC</v>
      </c>
      <c r="C5363" t="str">
        <f>anotacoes!F5363</f>
        <v>VASYLENKO</v>
      </c>
      <c r="D5363" t="s">
        <v>10434</v>
      </c>
      <c r="E5363">
        <f>anotacoes!A5363</f>
        <v>78</v>
      </c>
      <c r="F5363" t="str">
        <f>anotacoes!K5363</f>
        <v xml:space="preserve"> 00:01:55,523</v>
      </c>
      <c r="G5363" t="str">
        <f>anotacoes!L5363</f>
        <v xml:space="preserve"> 00:01:56,753</v>
      </c>
      <c r="H5363" t="str">
        <f>IF(J5363="PAUSE",D5363,IF(anotacoes!G5367=conversao_anotacoes!B5363,conversao_anotacoes!B5363,conversao_anotacoes!C5363))</f>
        <v>MRVALJEVIC</v>
      </c>
      <c r="I5363" t="str">
        <f t="shared" si="83"/>
        <v>VASYLENKO</v>
      </c>
      <c r="J5363" t="str">
        <f>UPPER(anotacoes!H5363)</f>
        <v>GRIP TIME</v>
      </c>
      <c r="K5363" t="str">
        <f>UPPER(anotacoes!I5363)</f>
        <v>RIGHT COLLAR</v>
      </c>
      <c r="L5363" s="6" t="str">
        <f>IF(anotacoes!N5363=0,"",anotacoes!N5363)</f>
        <v/>
      </c>
      <c r="M5363" t="str">
        <f>IF(anotacoes!M5363=0,"",UPPER(anotacoes!M5363))</f>
        <v/>
      </c>
    </row>
    <row r="5364" spans="1:13" x14ac:dyDescent="0.25">
      <c r="A5364" t="str">
        <f>anotacoes!C5364</f>
        <v>WORLD CHAMPIONSHIP</v>
      </c>
      <c r="B5364" t="str">
        <f>anotacoes!E5364</f>
        <v>MRVALJEVIC</v>
      </c>
      <c r="C5364" t="str">
        <f>anotacoes!F5364</f>
        <v>VASYLENKO</v>
      </c>
      <c r="D5364" t="s">
        <v>10434</v>
      </c>
      <c r="E5364">
        <f>anotacoes!A5364</f>
        <v>78</v>
      </c>
      <c r="F5364" t="str">
        <f>anotacoes!K5364</f>
        <v xml:space="preserve"> 00:01:56,753</v>
      </c>
      <c r="G5364" t="str">
        <f>anotacoes!L5364</f>
        <v xml:space="preserve"> 00:02:16,493</v>
      </c>
      <c r="H5364" t="str">
        <f>IF(J5364="PAUSE",D5364,IF(anotacoes!G5368=conversao_anotacoes!B5364,conversao_anotacoes!B5364,conversao_anotacoes!C5364))</f>
        <v>MRVALJEVIC</v>
      </c>
      <c r="I5364" t="str">
        <f t="shared" si="83"/>
        <v>VASYLENKO</v>
      </c>
      <c r="J5364" t="str">
        <f>UPPER(anotacoes!H5364)</f>
        <v>GROUNDWORK COMBAT</v>
      </c>
      <c r="K5364" t="str">
        <f>UPPER(anotacoes!I5364)</f>
        <v>DEFENSIVE POSITION</v>
      </c>
      <c r="L5364" s="6" t="str">
        <f>IF(anotacoes!N5364=0,"",anotacoes!N5364)</f>
        <v/>
      </c>
      <c r="M5364" t="str">
        <f>IF(anotacoes!M5364=0,"",UPPER(anotacoes!M5364))</f>
        <v/>
      </c>
    </row>
    <row r="5365" spans="1:13" x14ac:dyDescent="0.25">
      <c r="A5365" t="str">
        <f>anotacoes!C5365</f>
        <v>WORLD CHAMPIONSHIP</v>
      </c>
      <c r="B5365" t="str">
        <f>anotacoes!E5365</f>
        <v>MRVALJEVIC</v>
      </c>
      <c r="C5365" t="str">
        <f>anotacoes!F5365</f>
        <v>VASYLENKO</v>
      </c>
      <c r="D5365" t="s">
        <v>10434</v>
      </c>
      <c r="E5365">
        <f>anotacoes!A5365</f>
        <v>78</v>
      </c>
      <c r="F5365" t="str">
        <f>anotacoes!K5365</f>
        <v xml:space="preserve"> 00:02:16,664</v>
      </c>
      <c r="G5365" t="str">
        <f>anotacoes!L5365</f>
        <v xml:space="preserve"> 00:02:26,667</v>
      </c>
      <c r="H5365" t="str">
        <f>IF(J5365="PAUSE",D5365,IF(anotacoes!G5369=conversao_anotacoes!B5365,conversao_anotacoes!B5365,conversao_anotacoes!C5365))</f>
        <v>&lt;ARBITRO DESCONHECIDO&gt;</v>
      </c>
      <c r="I5365" t="str">
        <f t="shared" si="83"/>
        <v/>
      </c>
      <c r="J5365" t="str">
        <f>UPPER(anotacoes!H5365)</f>
        <v>PAUSE</v>
      </c>
      <c r="K5365" t="str">
        <f>UPPER(anotacoes!I5365)</f>
        <v>&lt;UNCLASSIFIED&gt;</v>
      </c>
      <c r="L5365" s="6" t="str">
        <f>IF(anotacoes!N5365=0,"",anotacoes!N5365)</f>
        <v/>
      </c>
      <c r="M5365" t="str">
        <f>IF(anotacoes!M5365=0,"",UPPER(anotacoes!M5365))</f>
        <v/>
      </c>
    </row>
    <row r="5366" spans="1:13" x14ac:dyDescent="0.25">
      <c r="A5366" t="str">
        <f>anotacoes!C5366</f>
        <v>WORLD CHAMPIONSHIP</v>
      </c>
      <c r="B5366" t="str">
        <f>anotacoes!E5366</f>
        <v>MRVALJEVIC</v>
      </c>
      <c r="C5366" t="str">
        <f>anotacoes!F5366</f>
        <v>VASYLENKO</v>
      </c>
      <c r="D5366" t="s">
        <v>10434</v>
      </c>
      <c r="E5366">
        <f>anotacoes!A5366</f>
        <v>78</v>
      </c>
      <c r="F5366" t="str">
        <f>anotacoes!K5366</f>
        <v xml:space="preserve"> 00:02:26,846</v>
      </c>
      <c r="G5366" t="str">
        <f>anotacoes!L5366</f>
        <v xml:space="preserve"> 00:02:32,233</v>
      </c>
      <c r="H5366" t="str">
        <f>IF(J5366="PAUSE",D5366,IF(anotacoes!G5370=conversao_anotacoes!B5366,conversao_anotacoes!B5366,conversao_anotacoes!C5366))</f>
        <v>MRVALJEVIC</v>
      </c>
      <c r="I5366" t="str">
        <f t="shared" si="83"/>
        <v>VASYLENKO</v>
      </c>
      <c r="J5366" t="str">
        <f>UPPER(anotacoes!H5366)</f>
        <v>DISPLACEMENT</v>
      </c>
      <c r="K5366" t="str">
        <f>UPPER(anotacoes!I5366)</f>
        <v>2-3 STEP HESITANT LEFT</v>
      </c>
      <c r="L5366" s="6" t="str">
        <f>IF(anotacoes!N5366=0,"",anotacoes!N5366)</f>
        <v/>
      </c>
      <c r="M5366" t="str">
        <f>IF(anotacoes!M5366=0,"",UPPER(anotacoes!M5366))</f>
        <v/>
      </c>
    </row>
    <row r="5367" spans="1:13" x14ac:dyDescent="0.25">
      <c r="A5367" t="str">
        <f>anotacoes!C5367</f>
        <v>WORLD CHAMPIONSHIP</v>
      </c>
      <c r="B5367" t="str">
        <f>anotacoes!E5367</f>
        <v>MRVALJEVIC</v>
      </c>
      <c r="C5367" t="str">
        <f>anotacoes!F5367</f>
        <v>VASYLENKO</v>
      </c>
      <c r="D5367" t="s">
        <v>10434</v>
      </c>
      <c r="E5367">
        <f>anotacoes!A5367</f>
        <v>78</v>
      </c>
      <c r="F5367" t="str">
        <f>anotacoes!K5367</f>
        <v xml:space="preserve"> 00:02:32,435</v>
      </c>
      <c r="G5367" t="str">
        <f>anotacoes!L5367</f>
        <v xml:space="preserve"> 00:02:34,961</v>
      </c>
      <c r="H5367" t="str">
        <f>IF(J5367="PAUSE",D5367,IF(anotacoes!G5371=conversao_anotacoes!B5367,conversao_anotacoes!B5367,conversao_anotacoes!C5367))</f>
        <v>MRVALJEVIC</v>
      </c>
      <c r="I5367" t="str">
        <f t="shared" si="83"/>
        <v>VASYLENKO</v>
      </c>
      <c r="J5367" t="str">
        <f>UPPER(anotacoes!H5367)</f>
        <v>DISPLACEMENT</v>
      </c>
      <c r="K5367" t="str">
        <f>UPPER(anotacoes!I5367)</f>
        <v>TRY TO GRIP WITH CONTACT</v>
      </c>
      <c r="L5367" s="6" t="str">
        <f>IF(anotacoes!N5367=0,"",anotacoes!N5367)</f>
        <v/>
      </c>
      <c r="M5367" t="str">
        <f>IF(anotacoes!M5367=0,"",UPPER(anotacoes!M5367))</f>
        <v/>
      </c>
    </row>
    <row r="5368" spans="1:13" x14ac:dyDescent="0.25">
      <c r="A5368" t="str">
        <f>anotacoes!C5368</f>
        <v>WORLD CHAMPIONSHIP</v>
      </c>
      <c r="B5368" t="str">
        <f>anotacoes!E5368</f>
        <v>MRVALJEVIC</v>
      </c>
      <c r="C5368" t="str">
        <f>anotacoes!F5368</f>
        <v>VASYLENKO</v>
      </c>
      <c r="D5368" t="s">
        <v>10434</v>
      </c>
      <c r="E5368">
        <f>anotacoes!A5368</f>
        <v>78</v>
      </c>
      <c r="F5368" t="str">
        <f>anotacoes!K5368</f>
        <v xml:space="preserve"> 00:02:34,961</v>
      </c>
      <c r="G5368" t="str">
        <f>anotacoes!L5368</f>
        <v xml:space="preserve"> 00:02:36,180</v>
      </c>
      <c r="H5368" t="str">
        <f>IF(J5368="PAUSE",D5368,IF(anotacoes!G5372=conversao_anotacoes!B5368,conversao_anotacoes!B5368,conversao_anotacoes!C5368))</f>
        <v>MRVALJEVIC</v>
      </c>
      <c r="I5368" t="str">
        <f t="shared" si="83"/>
        <v>VASYLENKO</v>
      </c>
      <c r="J5368" t="str">
        <f>UPPER(anotacoes!H5368)</f>
        <v>GRIP TIME</v>
      </c>
      <c r="K5368" t="str">
        <f>UPPER(anotacoes!I5368)</f>
        <v>LEFT COLLAR</v>
      </c>
      <c r="L5368" s="6" t="str">
        <f>IF(anotacoes!N5368=0,"",anotacoes!N5368)</f>
        <v/>
      </c>
      <c r="M5368" t="str">
        <f>IF(anotacoes!M5368=0,"",UPPER(anotacoes!M5368))</f>
        <v/>
      </c>
    </row>
    <row r="5369" spans="1:13" x14ac:dyDescent="0.25">
      <c r="A5369" t="str">
        <f>anotacoes!C5369</f>
        <v>WORLD CHAMPIONSHIP</v>
      </c>
      <c r="B5369" t="str">
        <f>anotacoes!E5369</f>
        <v>MRVALJEVIC</v>
      </c>
      <c r="C5369" t="str">
        <f>anotacoes!F5369</f>
        <v>VASYLENKO</v>
      </c>
      <c r="D5369" t="s">
        <v>10434</v>
      </c>
      <c r="E5369">
        <f>anotacoes!A5369</f>
        <v>78</v>
      </c>
      <c r="F5369" t="str">
        <f>anotacoes!K5369</f>
        <v xml:space="preserve"> 00:02:36,369</v>
      </c>
      <c r="G5369" t="str">
        <f>anotacoes!L5369</f>
        <v xml:space="preserve"> 00:04:02,662</v>
      </c>
      <c r="H5369" t="str">
        <f>IF(J5369="PAUSE",D5369,IF(anotacoes!G5373=conversao_anotacoes!B5369,conversao_anotacoes!B5369,conversao_anotacoes!C5369))</f>
        <v>MRVALJEVIC</v>
      </c>
      <c r="I5369" t="str">
        <f t="shared" si="83"/>
        <v>VASYLENKO</v>
      </c>
      <c r="J5369" t="str">
        <f>UPPER(anotacoes!H5369)</f>
        <v>GROUNDWORK COMBAT</v>
      </c>
      <c r="K5369" t="str">
        <f>UPPER(anotacoes!I5369)</f>
        <v>DEFENSIVE POSITION</v>
      </c>
      <c r="L5369" s="6" t="str">
        <f>IF(anotacoes!N5369=0,"",anotacoes!N5369)</f>
        <v/>
      </c>
      <c r="M5369" t="str">
        <f>IF(anotacoes!M5369=0,"",UPPER(anotacoes!M5369))</f>
        <v/>
      </c>
    </row>
    <row r="5370" spans="1:13" x14ac:dyDescent="0.25">
      <c r="A5370" t="str">
        <f>anotacoes!C5370</f>
        <v>WORLD CHAMPIONSHIP</v>
      </c>
      <c r="B5370" t="str">
        <f>anotacoes!E5370</f>
        <v>MRVALJEVIC</v>
      </c>
      <c r="C5370" t="str">
        <f>anotacoes!F5370</f>
        <v>VASYLENKO</v>
      </c>
      <c r="D5370" t="s">
        <v>10434</v>
      </c>
      <c r="E5370">
        <f>anotacoes!A5370</f>
        <v>78</v>
      </c>
      <c r="F5370" t="str">
        <f>anotacoes!K5370</f>
        <v xml:space="preserve"> 00:04:02,841</v>
      </c>
      <c r="G5370" t="str">
        <f>anotacoes!L5370</f>
        <v xml:space="preserve"> 00:04:14,888</v>
      </c>
      <c r="H5370" t="str">
        <f>IF(J5370="PAUSE",D5370,IF(anotacoes!G5374=conversao_anotacoes!B5370,conversao_anotacoes!B5370,conversao_anotacoes!C5370))</f>
        <v>&lt;ARBITRO DESCONHECIDO&gt;</v>
      </c>
      <c r="I5370" t="str">
        <f t="shared" si="83"/>
        <v/>
      </c>
      <c r="J5370" t="str">
        <f>UPPER(anotacoes!H5370)</f>
        <v>PAUSE</v>
      </c>
      <c r="K5370" t="str">
        <f>UPPER(anotacoes!I5370)</f>
        <v>&lt;UNCLASSIFIED&gt;</v>
      </c>
      <c r="L5370" s="6" t="str">
        <f>IF(anotacoes!N5370=0,"",anotacoes!N5370)</f>
        <v/>
      </c>
      <c r="M5370" t="str">
        <f>IF(anotacoes!M5370=0,"",UPPER(anotacoes!M5370))</f>
        <v/>
      </c>
    </row>
    <row r="5371" spans="1:13" x14ac:dyDescent="0.25">
      <c r="A5371" t="str">
        <f>anotacoes!C5371</f>
        <v>WORLD CHAMPIONSHIP</v>
      </c>
      <c r="B5371" t="str">
        <f>anotacoes!E5371</f>
        <v>MRVALJEVIC</v>
      </c>
      <c r="C5371" t="str">
        <f>anotacoes!F5371</f>
        <v>VASYLENKO</v>
      </c>
      <c r="D5371" t="s">
        <v>10434</v>
      </c>
      <c r="E5371">
        <f>anotacoes!A5371</f>
        <v>78</v>
      </c>
      <c r="F5371" t="str">
        <f>anotacoes!K5371</f>
        <v xml:space="preserve"> 00:04:15,104</v>
      </c>
      <c r="G5371" t="str">
        <f>anotacoes!L5371</f>
        <v xml:space="preserve"> 00:04:17,738</v>
      </c>
      <c r="H5371" t="str">
        <f>IF(J5371="PAUSE",D5371,IF(anotacoes!G5375=conversao_anotacoes!B5371,conversao_anotacoes!B5371,conversao_anotacoes!C5371))</f>
        <v>MRVALJEVIC</v>
      </c>
      <c r="I5371" t="str">
        <f t="shared" si="83"/>
        <v>VASYLENKO</v>
      </c>
      <c r="J5371" t="str">
        <f>UPPER(anotacoes!H5371)</f>
        <v>DISPLACEMENT</v>
      </c>
      <c r="K5371" t="str">
        <f>UPPER(anotacoes!I5371)</f>
        <v>2-3 STEP HESITANT LEFT</v>
      </c>
      <c r="L5371" s="6" t="str">
        <f>IF(anotacoes!N5371=0,"",anotacoes!N5371)</f>
        <v/>
      </c>
      <c r="M5371" t="str">
        <f>IF(anotacoes!M5371=0,"",UPPER(anotacoes!M5371))</f>
        <v/>
      </c>
    </row>
    <row r="5372" spans="1:13" x14ac:dyDescent="0.25">
      <c r="A5372" t="str">
        <f>anotacoes!C5372</f>
        <v>WORLD CHAMPIONSHIP</v>
      </c>
      <c r="B5372" t="str">
        <f>anotacoes!E5372</f>
        <v>MRVALJEVIC</v>
      </c>
      <c r="C5372" t="str">
        <f>anotacoes!F5372</f>
        <v>VASYLENKO</v>
      </c>
      <c r="D5372" t="s">
        <v>10434</v>
      </c>
      <c r="E5372">
        <f>anotacoes!A5372</f>
        <v>78</v>
      </c>
      <c r="F5372" t="str">
        <f>anotacoes!K5372</f>
        <v xml:space="preserve"> 00:04:17,738</v>
      </c>
      <c r="G5372" t="str">
        <f>anotacoes!L5372</f>
        <v xml:space="preserve"> 00:04:18,810</v>
      </c>
      <c r="H5372" t="str">
        <f>IF(J5372="PAUSE",D5372,IF(anotacoes!G5376=conversao_anotacoes!B5372,conversao_anotacoes!B5372,conversao_anotacoes!C5372))</f>
        <v>MRVALJEVIC</v>
      </c>
      <c r="I5372" t="str">
        <f t="shared" si="83"/>
        <v>VASYLENKO</v>
      </c>
      <c r="J5372" t="str">
        <f>UPPER(anotacoes!H5372)</f>
        <v>GRIP TIME</v>
      </c>
      <c r="K5372" t="str">
        <f>UPPER(anotacoes!I5372)</f>
        <v>RIGHT SLEEVE LEFT SLEEVE</v>
      </c>
      <c r="L5372" s="6" t="str">
        <f>IF(anotacoes!N5372=0,"",anotacoes!N5372)</f>
        <v/>
      </c>
      <c r="M5372" t="str">
        <f>IF(anotacoes!M5372=0,"",UPPER(anotacoes!M5372))</f>
        <v/>
      </c>
    </row>
    <row r="5373" spans="1:13" x14ac:dyDescent="0.25">
      <c r="A5373" t="str">
        <f>anotacoes!C5373</f>
        <v>WORLD CHAMPIONSHIP</v>
      </c>
      <c r="B5373" t="str">
        <f>anotacoes!E5373</f>
        <v>MRVALJEVIC</v>
      </c>
      <c r="C5373" t="str">
        <f>anotacoes!F5373</f>
        <v>VASYLENKO</v>
      </c>
      <c r="D5373" t="s">
        <v>10434</v>
      </c>
      <c r="E5373">
        <f>anotacoes!A5373</f>
        <v>78</v>
      </c>
      <c r="F5373" t="str">
        <f>anotacoes!K5373</f>
        <v xml:space="preserve"> 00:04:18,810</v>
      </c>
      <c r="G5373" t="str">
        <f>anotacoes!L5373</f>
        <v xml:space="preserve"> 00:05:01,836</v>
      </c>
      <c r="H5373" t="str">
        <f>IF(J5373="PAUSE",D5373,IF(anotacoes!G5377=conversao_anotacoes!B5373,conversao_anotacoes!B5373,conversao_anotacoes!C5373))</f>
        <v>MRVALJEVIC</v>
      </c>
      <c r="I5373" t="str">
        <f t="shared" si="83"/>
        <v>VASYLENKO</v>
      </c>
      <c r="J5373" t="str">
        <f>UPPER(anotacoes!H5373)</f>
        <v>DEFENSE</v>
      </c>
      <c r="K5373" t="str">
        <f>UPPER(anotacoes!I5373)</f>
        <v>TAE-SABAKI RIGHT</v>
      </c>
      <c r="L5373" s="6" t="str">
        <f>IF(anotacoes!N5373=0,"",anotacoes!N5373)</f>
        <v/>
      </c>
      <c r="M5373" t="str">
        <f>IF(anotacoes!M5373=0,"",UPPER(anotacoes!M5373))</f>
        <v/>
      </c>
    </row>
    <row r="5374" spans="1:13" x14ac:dyDescent="0.25">
      <c r="A5374" t="str">
        <f>anotacoes!C5374</f>
        <v>WORLD CHAMPIONSHIP</v>
      </c>
      <c r="B5374" t="str">
        <f>anotacoes!E5374</f>
        <v>MRVALJEVIC</v>
      </c>
      <c r="C5374" t="str">
        <f>anotacoes!F5374</f>
        <v>VASYLENKO</v>
      </c>
      <c r="D5374" t="s">
        <v>10434</v>
      </c>
      <c r="E5374">
        <f>anotacoes!A5374</f>
        <v>78</v>
      </c>
      <c r="F5374" t="str">
        <f>anotacoes!K5374</f>
        <v xml:space="preserve"> 00:05:02,038</v>
      </c>
      <c r="G5374" t="str">
        <f>anotacoes!L5374</f>
        <v xml:space="preserve"> 00:05:16,052</v>
      </c>
      <c r="H5374" t="str">
        <f>IF(J5374="PAUSE",D5374,IF(anotacoes!G5378=conversao_anotacoes!B5374,conversao_anotacoes!B5374,conversao_anotacoes!C5374))</f>
        <v>&lt;ARBITRO DESCONHECIDO&gt;</v>
      </c>
      <c r="I5374" t="str">
        <f t="shared" si="83"/>
        <v/>
      </c>
      <c r="J5374" t="str">
        <f>UPPER(anotacoes!H5374)</f>
        <v>PAUSE</v>
      </c>
      <c r="K5374" t="str">
        <f>UPPER(anotacoes!I5374)</f>
        <v>&lt;UNCLASSIFIED&gt;</v>
      </c>
      <c r="L5374" s="6" t="str">
        <f>IF(anotacoes!N5374=0,"",anotacoes!N5374)</f>
        <v/>
      </c>
      <c r="M5374" t="str">
        <f>IF(anotacoes!M5374=0,"",UPPER(anotacoes!M5374))</f>
        <v/>
      </c>
    </row>
    <row r="5375" spans="1:13" x14ac:dyDescent="0.25">
      <c r="A5375" t="str">
        <f>anotacoes!C5375</f>
        <v>WORLD CHAMPIONSHIP</v>
      </c>
      <c r="B5375" t="str">
        <f>anotacoes!E5375</f>
        <v>MRVALJEVIC</v>
      </c>
      <c r="C5375" t="str">
        <f>anotacoes!F5375</f>
        <v>VASYLENKO</v>
      </c>
      <c r="D5375" t="s">
        <v>10434</v>
      </c>
      <c r="E5375">
        <f>anotacoes!A5375</f>
        <v>78</v>
      </c>
      <c r="F5375" t="str">
        <f>anotacoes!K5375</f>
        <v xml:space="preserve"> 00:05:16,052</v>
      </c>
      <c r="G5375" t="str">
        <f>anotacoes!L5375</f>
        <v xml:space="preserve"> 00:05:18,054</v>
      </c>
      <c r="H5375" t="str">
        <f>IF(J5375="PAUSE",D5375,IF(anotacoes!G5379=conversao_anotacoes!B5375,conversao_anotacoes!B5375,conversao_anotacoes!C5375))</f>
        <v>MRVALJEVIC</v>
      </c>
      <c r="I5375" t="str">
        <f t="shared" si="83"/>
        <v>VASYLENKO</v>
      </c>
      <c r="J5375" t="str">
        <f>UPPER(anotacoes!H5375)</f>
        <v>GRIP TIME</v>
      </c>
      <c r="K5375" t="str">
        <f>UPPER(anotacoes!I5375)</f>
        <v>RIGHT COLLAR LEFT SLEEVE</v>
      </c>
      <c r="L5375" s="6" t="str">
        <f>IF(anotacoes!N5375=0,"",anotacoes!N5375)</f>
        <v/>
      </c>
      <c r="M5375" t="str">
        <f>IF(anotacoes!M5375=0,"",UPPER(anotacoes!M5375))</f>
        <v/>
      </c>
    </row>
    <row r="5376" spans="1:13" x14ac:dyDescent="0.25">
      <c r="A5376" t="str">
        <f>anotacoes!C5376</f>
        <v>WORLD CHAMPIONSHIP</v>
      </c>
      <c r="B5376" t="str">
        <f>anotacoes!E5376</f>
        <v>MRVALJEVIC</v>
      </c>
      <c r="C5376" t="str">
        <f>anotacoes!F5376</f>
        <v>VASYLENKO</v>
      </c>
      <c r="D5376" t="s">
        <v>10434</v>
      </c>
      <c r="E5376">
        <f>anotacoes!A5376</f>
        <v>78</v>
      </c>
      <c r="F5376" t="str">
        <f>anotacoes!K5376</f>
        <v xml:space="preserve"> 00:05:18,054</v>
      </c>
      <c r="G5376" t="str">
        <f>anotacoes!L5376</f>
        <v xml:space="preserve"> 00:05:19,352</v>
      </c>
      <c r="H5376" t="str">
        <f>IF(J5376="PAUSE",D5376,IF(anotacoes!G5380=conversao_anotacoes!B5376,conversao_anotacoes!B5376,conversao_anotacoes!C5376))</f>
        <v>MRVALJEVIC</v>
      </c>
      <c r="I5376" t="str">
        <f t="shared" si="83"/>
        <v>VASYLENKO</v>
      </c>
      <c r="J5376" t="str">
        <f>UPPER(anotacoes!H5376)</f>
        <v>ATTACK</v>
      </c>
      <c r="K5376" t="str">
        <f>UPPER(anotacoes!I5376)</f>
        <v>HARAI GOSHI GAESHI</v>
      </c>
      <c r="L5376" s="6">
        <f>IF(anotacoes!N5376=0,"",anotacoes!N5376)</f>
        <v>4</v>
      </c>
      <c r="M5376" t="str">
        <f>IF(anotacoes!M5376=0,"",UPPER(anotacoes!M5376))</f>
        <v/>
      </c>
    </row>
    <row r="5377" spans="1:13" x14ac:dyDescent="0.25">
      <c r="A5377" t="str">
        <f>anotacoes!C5377</f>
        <v>WORLD CHAMPIONSHIP</v>
      </c>
      <c r="B5377" t="str">
        <f>anotacoes!E5377</f>
        <v>MRVALJEVIC</v>
      </c>
      <c r="C5377" t="str">
        <f>anotacoes!F5377</f>
        <v>VASYLENKO</v>
      </c>
      <c r="D5377" t="s">
        <v>10434</v>
      </c>
      <c r="E5377">
        <f>anotacoes!A5377</f>
        <v>78</v>
      </c>
      <c r="F5377" t="str">
        <f>anotacoes!K5377</f>
        <v xml:space="preserve"> 00:05:19,352</v>
      </c>
      <c r="G5377" t="str">
        <f>anotacoes!L5377</f>
        <v xml:space="preserve"> 00:05:21,209</v>
      </c>
      <c r="H5377" t="str">
        <f>IF(J5377="PAUSE",D5377,IF(anotacoes!G5381=conversao_anotacoes!B5377,conversao_anotacoes!B5377,conversao_anotacoes!C5377))</f>
        <v>MRVALJEVIC</v>
      </c>
      <c r="I5377" t="str">
        <f t="shared" si="83"/>
        <v>VASYLENKO</v>
      </c>
      <c r="J5377" t="str">
        <f>UPPER(anotacoes!H5377)</f>
        <v>GRIP TIME</v>
      </c>
      <c r="K5377" t="str">
        <f>UPPER(anotacoes!I5377)</f>
        <v>RIGHT COLLAR LEFT SLEEVE</v>
      </c>
      <c r="L5377" s="6" t="str">
        <f>IF(anotacoes!N5377=0,"",anotacoes!N5377)</f>
        <v/>
      </c>
      <c r="M5377" t="str">
        <f>IF(anotacoes!M5377=0,"",UPPER(anotacoes!M5377))</f>
        <v/>
      </c>
    </row>
    <row r="5378" spans="1:13" x14ac:dyDescent="0.25">
      <c r="A5378" t="str">
        <f>anotacoes!C5378</f>
        <v>WORLD CHAMPIONSHIP</v>
      </c>
      <c r="B5378" t="str">
        <f>anotacoes!E5378</f>
        <v>MRVALJEVIC</v>
      </c>
      <c r="C5378" t="str">
        <f>anotacoes!F5378</f>
        <v>VASYLENKO</v>
      </c>
      <c r="D5378" t="s">
        <v>10434</v>
      </c>
      <c r="E5378">
        <f>anotacoes!A5378</f>
        <v>78</v>
      </c>
      <c r="F5378" t="str">
        <f>anotacoes!K5378</f>
        <v xml:space="preserve"> 00:05:21,427</v>
      </c>
      <c r="G5378" t="str">
        <f>anotacoes!L5378</f>
        <v xml:space="preserve"> 00:05:27,312</v>
      </c>
      <c r="H5378" t="str">
        <f>IF(J5378="PAUSE",D5378,IF(anotacoes!G5382=conversao_anotacoes!B5378,conversao_anotacoes!B5378,conversao_anotacoes!C5378))</f>
        <v>&lt;ARBITRO DESCONHECIDO&gt;</v>
      </c>
      <c r="I5378" t="str">
        <f t="shared" si="83"/>
        <v/>
      </c>
      <c r="J5378" t="str">
        <f>UPPER(anotacoes!H5378)</f>
        <v>PAUSE</v>
      </c>
      <c r="K5378" t="str">
        <f>UPPER(anotacoes!I5378)</f>
        <v>&lt;UNCLASSIFIED&gt;</v>
      </c>
      <c r="L5378" s="6" t="str">
        <f>IF(anotacoes!N5378=0,"",anotacoes!N5378)</f>
        <v/>
      </c>
      <c r="M5378" t="str">
        <f>IF(anotacoes!M5378=0,"",UPPER(anotacoes!M5378))</f>
        <v/>
      </c>
    </row>
    <row r="5379" spans="1:13" x14ac:dyDescent="0.25">
      <c r="A5379" t="str">
        <f>anotacoes!C5379</f>
        <v>WORLD CHAMPIONSHIP</v>
      </c>
      <c r="B5379" t="str">
        <f>anotacoes!E5379</f>
        <v>MRVALJEVIC</v>
      </c>
      <c r="C5379" t="str">
        <f>anotacoes!F5379</f>
        <v>VASYLENKO</v>
      </c>
      <c r="D5379" t="s">
        <v>10434</v>
      </c>
      <c r="E5379">
        <f>anotacoes!A5379</f>
        <v>78</v>
      </c>
      <c r="F5379" t="str">
        <f>anotacoes!K5379</f>
        <v xml:space="preserve"> 00:05:27,312</v>
      </c>
      <c r="G5379" t="str">
        <f>anotacoes!L5379</f>
        <v xml:space="preserve"> 00:05:28,439</v>
      </c>
      <c r="H5379" t="str">
        <f>IF(J5379="PAUSE",D5379,IF(anotacoes!G5383=conversao_anotacoes!B5379,conversao_anotacoes!B5379,conversao_anotacoes!C5379))</f>
        <v>MRVALJEVIC</v>
      </c>
      <c r="I5379" t="str">
        <f t="shared" ref="I5379:I5442" si="84">IF(H5379=D5379,"",IF(H5379=B5379,C5379,B5379))</f>
        <v>VASYLENKO</v>
      </c>
      <c r="J5379" t="str">
        <f>UPPER(anotacoes!H5379)</f>
        <v>DISPLACEMENT</v>
      </c>
      <c r="K5379" t="str">
        <f>UPPER(anotacoes!I5379)</f>
        <v>2-3 STEP HESITANT LEFT</v>
      </c>
      <c r="L5379" s="6" t="str">
        <f>IF(anotacoes!N5379=0,"",anotacoes!N5379)</f>
        <v/>
      </c>
      <c r="M5379" t="str">
        <f>IF(anotacoes!M5379=0,"",UPPER(anotacoes!M5379))</f>
        <v/>
      </c>
    </row>
    <row r="5380" spans="1:13" x14ac:dyDescent="0.25">
      <c r="A5380" t="str">
        <f>anotacoes!C5380</f>
        <v>WORLD CHAMPIONSHIP</v>
      </c>
      <c r="B5380" t="str">
        <f>anotacoes!E5380</f>
        <v>MRVALJEVIC</v>
      </c>
      <c r="C5380" t="str">
        <f>anotacoes!F5380</f>
        <v>VASYLENKO</v>
      </c>
      <c r="D5380" t="s">
        <v>10434</v>
      </c>
      <c r="E5380">
        <f>anotacoes!A5380</f>
        <v>78</v>
      </c>
      <c r="F5380" t="str">
        <f>anotacoes!K5380</f>
        <v xml:space="preserve"> 00:05:28,439</v>
      </c>
      <c r="G5380" t="str">
        <f>anotacoes!L5380</f>
        <v xml:space="preserve"> 00:05:37,420</v>
      </c>
      <c r="H5380" t="str">
        <f>IF(J5380="PAUSE",D5380,IF(anotacoes!G5384=conversao_anotacoes!B5380,conversao_anotacoes!B5380,conversao_anotacoes!C5380))</f>
        <v>MRVALJEVIC</v>
      </c>
      <c r="I5380" t="str">
        <f t="shared" si="84"/>
        <v>VASYLENKO</v>
      </c>
      <c r="J5380" t="str">
        <f>UPPER(anotacoes!H5380)</f>
        <v>GRIP TIME</v>
      </c>
      <c r="K5380" t="str">
        <f>UPPER(anotacoes!I5380)</f>
        <v>RIGHT COLLAR LEFT SLEEVE</v>
      </c>
      <c r="L5380" s="6" t="str">
        <f>IF(anotacoes!N5380=0,"",anotacoes!N5380)</f>
        <v/>
      </c>
      <c r="M5380" t="str">
        <f>IF(anotacoes!M5380=0,"",UPPER(anotacoes!M5380))</f>
        <v/>
      </c>
    </row>
    <row r="5381" spans="1:13" x14ac:dyDescent="0.25">
      <c r="A5381" t="str">
        <f>anotacoes!C5381</f>
        <v>WORLD CHAMPIONSHIP</v>
      </c>
      <c r="B5381" t="str">
        <f>anotacoes!E5381</f>
        <v>MRVALJEVIC</v>
      </c>
      <c r="C5381" t="str">
        <f>anotacoes!F5381</f>
        <v>VASYLENKO</v>
      </c>
      <c r="D5381" t="s">
        <v>10434</v>
      </c>
      <c r="E5381">
        <f>anotacoes!A5381</f>
        <v>78</v>
      </c>
      <c r="F5381" t="str">
        <f>anotacoes!K5381</f>
        <v xml:space="preserve"> 00:05:37,420</v>
      </c>
      <c r="G5381" t="str">
        <f>anotacoes!L5381</f>
        <v xml:space="preserve"> 00:05:40,257</v>
      </c>
      <c r="H5381" t="str">
        <f>IF(J5381="PAUSE",D5381,IF(anotacoes!G5385=conversao_anotacoes!B5381,conversao_anotacoes!B5381,conversao_anotacoes!C5381))</f>
        <v>MRVALJEVIC</v>
      </c>
      <c r="I5381" t="str">
        <f t="shared" si="84"/>
        <v>VASYLENKO</v>
      </c>
      <c r="J5381" t="str">
        <f>UPPER(anotacoes!H5381)</f>
        <v>ATTACK</v>
      </c>
      <c r="K5381" t="str">
        <f>UPPER(anotacoes!I5381)</f>
        <v>OSOTO GARI</v>
      </c>
      <c r="L5381" s="6">
        <f>IF(anotacoes!N5381=0,"",anotacoes!N5381)</f>
        <v>2</v>
      </c>
      <c r="M5381" t="str">
        <f>IF(anotacoes!M5381=0,"",UPPER(anotacoes!M5381))</f>
        <v>YUKO</v>
      </c>
    </row>
    <row r="5382" spans="1:13" x14ac:dyDescent="0.25">
      <c r="A5382" t="str">
        <f>anotacoes!C5382</f>
        <v>WORLD CHAMPIONSHIP</v>
      </c>
      <c r="B5382" t="str">
        <f>anotacoes!E5382</f>
        <v>MRVALJEVIC</v>
      </c>
      <c r="C5382" t="str">
        <f>anotacoes!F5382</f>
        <v>VASYLENKO</v>
      </c>
      <c r="D5382" t="s">
        <v>10434</v>
      </c>
      <c r="E5382">
        <f>anotacoes!A5382</f>
        <v>78</v>
      </c>
      <c r="F5382" t="str">
        <f>anotacoes!K5382</f>
        <v xml:space="preserve"> 00:05:40,257</v>
      </c>
      <c r="G5382" t="str">
        <f>anotacoes!L5382</f>
        <v xml:space="preserve"> 00:05:46,150</v>
      </c>
      <c r="H5382" t="str">
        <f>IF(J5382="PAUSE",D5382,IF(anotacoes!G5386=conversao_anotacoes!B5382,conversao_anotacoes!B5382,conversao_anotacoes!C5382))</f>
        <v>MRVALJEVIC</v>
      </c>
      <c r="I5382" t="str">
        <f t="shared" si="84"/>
        <v>VASYLENKO</v>
      </c>
      <c r="J5382" t="str">
        <f>UPPER(anotacoes!H5382)</f>
        <v>GROUNDWORK COMBAT</v>
      </c>
      <c r="K5382" t="str">
        <f>UPPER(anotacoes!I5382)</f>
        <v>TRYING TO ATTACK</v>
      </c>
      <c r="L5382" s="6" t="str">
        <f>IF(anotacoes!N5382=0,"",anotacoes!N5382)</f>
        <v/>
      </c>
      <c r="M5382" t="str">
        <f>IF(anotacoes!M5382=0,"",UPPER(anotacoes!M5382))</f>
        <v/>
      </c>
    </row>
    <row r="5383" spans="1:13" x14ac:dyDescent="0.25">
      <c r="A5383" t="str">
        <f>anotacoes!C5383</f>
        <v>WORLD CHAMPIONSHIP</v>
      </c>
      <c r="B5383" t="str">
        <f>anotacoes!E5383</f>
        <v>MRVALJEVIC</v>
      </c>
      <c r="C5383" t="str">
        <f>anotacoes!F5383</f>
        <v>VASYLENKO</v>
      </c>
      <c r="D5383" t="s">
        <v>10434</v>
      </c>
      <c r="E5383">
        <f>anotacoes!A5383</f>
        <v>78</v>
      </c>
      <c r="F5383" t="str">
        <f>anotacoes!K5383</f>
        <v xml:space="preserve"> 00:05:46,365</v>
      </c>
      <c r="G5383" t="str">
        <f>anotacoes!L5383</f>
        <v xml:space="preserve"> 00:06:47,798</v>
      </c>
      <c r="H5383" t="str">
        <f>IF(J5383="PAUSE",D5383,IF(anotacoes!G5387=conversao_anotacoes!B5383,conversao_anotacoes!B5383,conversao_anotacoes!C5383))</f>
        <v>&lt;ARBITRO DESCONHECIDO&gt;</v>
      </c>
      <c r="I5383" t="str">
        <f t="shared" si="84"/>
        <v/>
      </c>
      <c r="J5383" t="str">
        <f>UPPER(anotacoes!H5383)</f>
        <v>PAUSE</v>
      </c>
      <c r="K5383" t="str">
        <f>UPPER(anotacoes!I5383)</f>
        <v>&lt;UNCLASSIFIED&gt;</v>
      </c>
      <c r="L5383" s="6" t="str">
        <f>IF(anotacoes!N5383=0,"",anotacoes!N5383)</f>
        <v/>
      </c>
      <c r="M5383" t="str">
        <f>IF(anotacoes!M5383=0,"",UPPER(anotacoes!M5383))</f>
        <v/>
      </c>
    </row>
    <row r="5384" spans="1:13" x14ac:dyDescent="0.25">
      <c r="A5384" t="str">
        <f>anotacoes!C5384</f>
        <v>WORLD CHAMPIONSHIP</v>
      </c>
      <c r="B5384" t="str">
        <f>anotacoes!E5384</f>
        <v>MRVALJEVIC</v>
      </c>
      <c r="C5384" t="str">
        <f>anotacoes!F5384</f>
        <v>VASYLENKO</v>
      </c>
      <c r="D5384" t="s">
        <v>10434</v>
      </c>
      <c r="E5384">
        <f>anotacoes!A5384</f>
        <v>78</v>
      </c>
      <c r="F5384" t="str">
        <f>anotacoes!K5384</f>
        <v xml:space="preserve"> 00:06:47,798</v>
      </c>
      <c r="G5384" t="str">
        <f>anotacoes!L5384</f>
        <v xml:space="preserve"> 00:06:50,635</v>
      </c>
      <c r="H5384" t="str">
        <f>IF(J5384="PAUSE",D5384,IF(anotacoes!G5388=conversao_anotacoes!B5384,conversao_anotacoes!B5384,conversao_anotacoes!C5384))</f>
        <v>MRVALJEVIC</v>
      </c>
      <c r="I5384" t="str">
        <f t="shared" si="84"/>
        <v>VASYLENKO</v>
      </c>
      <c r="J5384" t="str">
        <f>UPPER(anotacoes!H5384)</f>
        <v>DISPLACEMENT</v>
      </c>
      <c r="K5384" t="str">
        <f>UPPER(anotacoes!I5384)</f>
        <v>2-3 STEP HESITANT LEFT</v>
      </c>
      <c r="L5384" s="6" t="str">
        <f>IF(anotacoes!N5384=0,"",anotacoes!N5384)</f>
        <v/>
      </c>
      <c r="M5384" t="str">
        <f>IF(anotacoes!M5384=0,"",UPPER(anotacoes!M5384))</f>
        <v/>
      </c>
    </row>
    <row r="5385" spans="1:13" x14ac:dyDescent="0.25">
      <c r="A5385" t="str">
        <f>anotacoes!C5385</f>
        <v>WORLD CHAMPIONSHIP</v>
      </c>
      <c r="B5385" t="str">
        <f>anotacoes!E5385</f>
        <v>MRVALJEVIC</v>
      </c>
      <c r="C5385" t="str">
        <f>anotacoes!F5385</f>
        <v>VASYLENKO</v>
      </c>
      <c r="D5385" t="s">
        <v>10434</v>
      </c>
      <c r="E5385">
        <f>anotacoes!A5385</f>
        <v>78</v>
      </c>
      <c r="F5385" t="str">
        <f>anotacoes!K5385</f>
        <v xml:space="preserve"> 00:06:50,635</v>
      </c>
      <c r="G5385" t="str">
        <f>anotacoes!L5385</f>
        <v xml:space="preserve"> 00:06:51,091</v>
      </c>
      <c r="H5385" t="str">
        <f>IF(J5385="PAUSE",D5385,IF(anotacoes!G5389=conversao_anotacoes!B5385,conversao_anotacoes!B5385,conversao_anotacoes!C5385))</f>
        <v>MRVALJEVIC</v>
      </c>
      <c r="I5385" t="str">
        <f t="shared" si="84"/>
        <v>VASYLENKO</v>
      </c>
      <c r="J5385" t="str">
        <f>UPPER(anotacoes!H5385)</f>
        <v>DISPLACEMENT</v>
      </c>
      <c r="K5385" t="str">
        <f>UPPER(anotacoes!I5385)</f>
        <v>2-3 STEP HESITANT RIGHT</v>
      </c>
      <c r="L5385" s="6" t="str">
        <f>IF(anotacoes!N5385=0,"",anotacoes!N5385)</f>
        <v/>
      </c>
      <c r="M5385" t="str">
        <f>IF(anotacoes!M5385=0,"",UPPER(anotacoes!M5385))</f>
        <v/>
      </c>
    </row>
    <row r="5386" spans="1:13" x14ac:dyDescent="0.25">
      <c r="A5386" t="str">
        <f>anotacoes!C5386</f>
        <v>WORLD CHAMPIONSHIP</v>
      </c>
      <c r="B5386" t="str">
        <f>anotacoes!E5386</f>
        <v>MRVALJEVIC</v>
      </c>
      <c r="C5386" t="str">
        <f>anotacoes!F5386</f>
        <v>VASYLENKO</v>
      </c>
      <c r="D5386" t="s">
        <v>10434</v>
      </c>
      <c r="E5386">
        <f>anotacoes!A5386</f>
        <v>78</v>
      </c>
      <c r="F5386" t="str">
        <f>anotacoes!K5386</f>
        <v xml:space="preserve"> 00:06:51,091</v>
      </c>
      <c r="G5386" t="str">
        <f>anotacoes!L5386</f>
        <v xml:space="preserve"> 00:06:56,871</v>
      </c>
      <c r="H5386" t="str">
        <f>IF(J5386="PAUSE",D5386,IF(anotacoes!G5390=conversao_anotacoes!B5386,conversao_anotacoes!B5386,conversao_anotacoes!C5386))</f>
        <v>MRVALJEVIC</v>
      </c>
      <c r="I5386" t="str">
        <f t="shared" si="84"/>
        <v>VASYLENKO</v>
      </c>
      <c r="J5386" t="str">
        <f>UPPER(anotacoes!H5386)</f>
        <v>DISPLACEMENT</v>
      </c>
      <c r="K5386" t="str">
        <f>UPPER(anotacoes!I5386)</f>
        <v>TRY TO GRIP WITH CONTACT</v>
      </c>
      <c r="L5386" s="6" t="str">
        <f>IF(anotacoes!N5386=0,"",anotacoes!N5386)</f>
        <v/>
      </c>
      <c r="M5386" t="str">
        <f>IF(anotacoes!M5386=0,"",UPPER(anotacoes!M5386))</f>
        <v/>
      </c>
    </row>
    <row r="5387" spans="1:13" x14ac:dyDescent="0.25">
      <c r="A5387" t="str">
        <f>anotacoes!C5387</f>
        <v>WORLD CHAMPIONSHIP</v>
      </c>
      <c r="B5387" t="str">
        <f>anotacoes!E5387</f>
        <v>MRVALJEVIC</v>
      </c>
      <c r="C5387" t="str">
        <f>anotacoes!F5387</f>
        <v>VASYLENKO</v>
      </c>
      <c r="D5387" t="s">
        <v>10434</v>
      </c>
      <c r="E5387">
        <f>anotacoes!A5387</f>
        <v>78</v>
      </c>
      <c r="F5387" t="str">
        <f>anotacoes!K5387</f>
        <v xml:space="preserve"> 00:06:56,871</v>
      </c>
      <c r="G5387" t="str">
        <f>anotacoes!L5387</f>
        <v xml:space="preserve"> 00:06:59,067</v>
      </c>
      <c r="H5387" t="str">
        <f>IF(J5387="PAUSE",D5387,IF(anotacoes!G5391=conversao_anotacoes!B5387,conversao_anotacoes!B5387,conversao_anotacoes!C5387))</f>
        <v>MRVALJEVIC</v>
      </c>
      <c r="I5387" t="str">
        <f t="shared" si="84"/>
        <v>VASYLENKO</v>
      </c>
      <c r="J5387" t="str">
        <f>UPPER(anotacoes!H5387)</f>
        <v>GRIP TIME</v>
      </c>
      <c r="K5387" t="str">
        <f>UPPER(anotacoes!I5387)</f>
        <v>RIGHT COLLAR</v>
      </c>
      <c r="L5387" s="6" t="str">
        <f>IF(anotacoes!N5387=0,"",anotacoes!N5387)</f>
        <v/>
      </c>
      <c r="M5387" t="str">
        <f>IF(anotacoes!M5387=0,"",UPPER(anotacoes!M5387))</f>
        <v/>
      </c>
    </row>
    <row r="5388" spans="1:13" x14ac:dyDescent="0.25">
      <c r="A5388" t="str">
        <f>anotacoes!C5388</f>
        <v>WORLD CHAMPIONSHIP</v>
      </c>
      <c r="B5388" t="str">
        <f>anotacoes!E5388</f>
        <v>MRVALJEVIC</v>
      </c>
      <c r="C5388" t="str">
        <f>anotacoes!F5388</f>
        <v>VASYLENKO</v>
      </c>
      <c r="D5388" t="s">
        <v>10434</v>
      </c>
      <c r="E5388">
        <f>anotacoes!A5388</f>
        <v>78</v>
      </c>
      <c r="F5388" t="str">
        <f>anotacoes!K5388</f>
        <v xml:space="preserve"> 00:06:59,067</v>
      </c>
      <c r="G5388" t="str">
        <f>anotacoes!L5388</f>
        <v xml:space="preserve"> 00:07:01,291</v>
      </c>
      <c r="H5388" t="str">
        <f>IF(J5388="PAUSE",D5388,IF(anotacoes!G5392=conversao_anotacoes!B5388,conversao_anotacoes!B5388,conversao_anotacoes!C5388))</f>
        <v>MRVALJEVIC</v>
      </c>
      <c r="I5388" t="str">
        <f t="shared" si="84"/>
        <v>VASYLENKO</v>
      </c>
      <c r="J5388" t="str">
        <f>UPPER(anotacoes!H5388)</f>
        <v>GRIP TIME</v>
      </c>
      <c r="K5388" t="str">
        <f>UPPER(anotacoes!I5388)</f>
        <v>RIGHT COLLAR LEFT SLEEVE</v>
      </c>
      <c r="L5388" s="6" t="str">
        <f>IF(anotacoes!N5388=0,"",anotacoes!N5388)</f>
        <v/>
      </c>
      <c r="M5388" t="str">
        <f>IF(anotacoes!M5388=0,"",UPPER(anotacoes!M5388))</f>
        <v/>
      </c>
    </row>
    <row r="5389" spans="1:13" x14ac:dyDescent="0.25">
      <c r="A5389" t="str">
        <f>anotacoes!C5389</f>
        <v>WORLD CHAMPIONSHIP</v>
      </c>
      <c r="B5389" t="str">
        <f>anotacoes!E5389</f>
        <v>MRVALJEVIC</v>
      </c>
      <c r="C5389" t="str">
        <f>anotacoes!F5389</f>
        <v>VASYLENKO</v>
      </c>
      <c r="D5389" t="s">
        <v>10434</v>
      </c>
      <c r="E5389">
        <f>anotacoes!A5389</f>
        <v>78</v>
      </c>
      <c r="F5389" t="str">
        <f>anotacoes!K5389</f>
        <v xml:space="preserve"> 00:07:01,291</v>
      </c>
      <c r="G5389" t="str">
        <f>anotacoes!L5389</f>
        <v xml:space="preserve"> 00:07:02,754</v>
      </c>
      <c r="H5389" t="str">
        <f>IF(J5389="PAUSE",D5389,IF(anotacoes!G5393=conversao_anotacoes!B5389,conversao_anotacoes!B5389,conversao_anotacoes!C5389))</f>
        <v>MRVALJEVIC</v>
      </c>
      <c r="I5389" t="str">
        <f t="shared" si="84"/>
        <v>VASYLENKO</v>
      </c>
      <c r="J5389" t="str">
        <f>UPPER(anotacoes!H5389)</f>
        <v>ATTACK</v>
      </c>
      <c r="K5389" t="str">
        <f>UPPER(anotacoes!I5389)</f>
        <v>O MAKIKOMI</v>
      </c>
      <c r="L5389" s="6">
        <f>IF(anotacoes!N5389=0,"",anotacoes!N5389)</f>
        <v>4</v>
      </c>
      <c r="M5389" t="str">
        <f>IF(anotacoes!M5389=0,"",UPPER(anotacoes!M5389))</f>
        <v/>
      </c>
    </row>
    <row r="5390" spans="1:13" x14ac:dyDescent="0.25">
      <c r="A5390" t="str">
        <f>anotacoes!C5390</f>
        <v>WORLD CHAMPIONSHIP</v>
      </c>
      <c r="B5390" t="str">
        <f>anotacoes!E5390</f>
        <v>MRVALJEVIC</v>
      </c>
      <c r="C5390" t="str">
        <f>anotacoes!F5390</f>
        <v>VASYLENKO</v>
      </c>
      <c r="D5390" t="s">
        <v>10434</v>
      </c>
      <c r="E5390">
        <f>anotacoes!A5390</f>
        <v>78</v>
      </c>
      <c r="F5390" t="str">
        <f>anotacoes!K5390</f>
        <v xml:space="preserve"> 00:07:02,938</v>
      </c>
      <c r="G5390" t="str">
        <f>anotacoes!L5390</f>
        <v xml:space="preserve"> 00:07:12,803</v>
      </c>
      <c r="H5390" t="str">
        <f>IF(J5390="PAUSE",D5390,IF(anotacoes!G5394=conversao_anotacoes!B5390,conversao_anotacoes!B5390,conversao_anotacoes!C5390))</f>
        <v>MRVALJEVIC</v>
      </c>
      <c r="I5390" t="str">
        <f t="shared" si="84"/>
        <v>VASYLENKO</v>
      </c>
      <c r="J5390" t="str">
        <f>UPPER(anotacoes!H5390)</f>
        <v>GROUNDWORK COMBAT</v>
      </c>
      <c r="K5390" t="str">
        <f>UPPER(anotacoes!I5390)</f>
        <v>DEFENSIVE POSITION</v>
      </c>
      <c r="L5390" s="6" t="str">
        <f>IF(anotacoes!N5390=0,"",anotacoes!N5390)</f>
        <v/>
      </c>
      <c r="M5390" t="str">
        <f>IF(anotacoes!M5390=0,"",UPPER(anotacoes!M5390))</f>
        <v/>
      </c>
    </row>
    <row r="5391" spans="1:13" x14ac:dyDescent="0.25">
      <c r="A5391" t="str">
        <f>anotacoes!C5391</f>
        <v>WORLD CHAMPIONSHIP</v>
      </c>
      <c r="B5391" t="str">
        <f>anotacoes!E5391</f>
        <v>MRVALJEVIC</v>
      </c>
      <c r="C5391" t="str">
        <f>anotacoes!F5391</f>
        <v>VASYLENKO</v>
      </c>
      <c r="D5391" t="s">
        <v>10434</v>
      </c>
      <c r="E5391">
        <f>anotacoes!A5391</f>
        <v>78</v>
      </c>
      <c r="F5391" t="str">
        <f>anotacoes!K5391</f>
        <v xml:space="preserve"> 00:07:12,803</v>
      </c>
      <c r="G5391" t="str">
        <f>anotacoes!L5391</f>
        <v xml:space="preserve"> 00:07:19,858</v>
      </c>
      <c r="H5391" t="str">
        <f>IF(J5391="PAUSE",D5391,IF(anotacoes!G5395=conversao_anotacoes!B5391,conversao_anotacoes!B5391,conversao_anotacoes!C5391))</f>
        <v>&lt;ARBITRO DESCONHECIDO&gt;</v>
      </c>
      <c r="I5391" t="str">
        <f t="shared" si="84"/>
        <v/>
      </c>
      <c r="J5391" t="str">
        <f>UPPER(anotacoes!H5391)</f>
        <v>PAUSE</v>
      </c>
      <c r="K5391" t="str">
        <f>UPPER(anotacoes!I5391)</f>
        <v>&lt;UNCLASSIFIED&gt;</v>
      </c>
      <c r="L5391" s="6" t="str">
        <f>IF(anotacoes!N5391=0,"",anotacoes!N5391)</f>
        <v/>
      </c>
      <c r="M5391" t="str">
        <f>IF(anotacoes!M5391=0,"",UPPER(anotacoes!M5391))</f>
        <v/>
      </c>
    </row>
    <row r="5392" spans="1:13" x14ac:dyDescent="0.25">
      <c r="A5392" t="str">
        <f>anotacoes!C5392</f>
        <v>WORLD CHAMPIONSHIP</v>
      </c>
      <c r="B5392" t="str">
        <f>anotacoes!E5392</f>
        <v>MRVALJEVIC</v>
      </c>
      <c r="C5392" t="str">
        <f>anotacoes!F5392</f>
        <v>VASYLENKO</v>
      </c>
      <c r="D5392" t="s">
        <v>10434</v>
      </c>
      <c r="E5392">
        <f>anotacoes!A5392</f>
        <v>78</v>
      </c>
      <c r="F5392" t="str">
        <f>anotacoes!K5392</f>
        <v xml:space="preserve"> 00:07:20,052</v>
      </c>
      <c r="G5392" t="str">
        <f>anotacoes!L5392</f>
        <v xml:space="preserve"> 00:07:21,662</v>
      </c>
      <c r="H5392" t="str">
        <f>IF(J5392="PAUSE",D5392,IF(anotacoes!G5396=conversao_anotacoes!B5392,conversao_anotacoes!B5392,conversao_anotacoes!C5392))</f>
        <v>MRVALJEVIC</v>
      </c>
      <c r="I5392" t="str">
        <f t="shared" si="84"/>
        <v>VASYLENKO</v>
      </c>
      <c r="J5392" t="str">
        <f>UPPER(anotacoes!H5392)</f>
        <v>DISPLACEMENT</v>
      </c>
      <c r="K5392" t="str">
        <f>UPPER(anotacoes!I5392)</f>
        <v>TRY TO GRIP WITH CONTACT</v>
      </c>
      <c r="L5392" s="6" t="str">
        <f>IF(anotacoes!N5392=0,"",anotacoes!N5392)</f>
        <v/>
      </c>
      <c r="M5392" t="str">
        <f>IF(anotacoes!M5392=0,"",UPPER(anotacoes!M5392))</f>
        <v/>
      </c>
    </row>
    <row r="5393" spans="1:13" x14ac:dyDescent="0.25">
      <c r="A5393" t="str">
        <f>anotacoes!C5393</f>
        <v>WORLD CHAMPIONSHIP</v>
      </c>
      <c r="B5393" t="str">
        <f>anotacoes!E5393</f>
        <v>MRVALJEVIC</v>
      </c>
      <c r="C5393" t="str">
        <f>anotacoes!F5393</f>
        <v>VASYLENKO</v>
      </c>
      <c r="D5393" t="s">
        <v>10434</v>
      </c>
      <c r="E5393">
        <f>anotacoes!A5393</f>
        <v>78</v>
      </c>
      <c r="F5393" t="str">
        <f>anotacoes!K5393</f>
        <v xml:space="preserve"> 00:07:21,662</v>
      </c>
      <c r="G5393" t="str">
        <f>anotacoes!L5393</f>
        <v xml:space="preserve"> 00:07:23,080</v>
      </c>
      <c r="H5393" t="str">
        <f>IF(J5393="PAUSE",D5393,IF(anotacoes!G5397=conversao_anotacoes!B5393,conversao_anotacoes!B5393,conversao_anotacoes!C5393))</f>
        <v>MRVALJEVIC</v>
      </c>
      <c r="I5393" t="str">
        <f t="shared" si="84"/>
        <v>VASYLENKO</v>
      </c>
      <c r="J5393" t="str">
        <f>UPPER(anotacoes!H5393)</f>
        <v>GRIP TIME</v>
      </c>
      <c r="K5393" t="str">
        <f>UPPER(anotacoes!I5393)</f>
        <v>RIGHT COLLAR LEFT SLEEVE</v>
      </c>
      <c r="L5393" s="6" t="str">
        <f>IF(anotacoes!N5393=0,"",anotacoes!N5393)</f>
        <v/>
      </c>
      <c r="M5393" t="str">
        <f>IF(anotacoes!M5393=0,"",UPPER(anotacoes!M5393))</f>
        <v/>
      </c>
    </row>
    <row r="5394" spans="1:13" x14ac:dyDescent="0.25">
      <c r="A5394" t="str">
        <f>anotacoes!C5394</f>
        <v>WORLD CHAMPIONSHIP</v>
      </c>
      <c r="B5394" t="str">
        <f>anotacoes!E5394</f>
        <v>MRVALJEVIC</v>
      </c>
      <c r="C5394" t="str">
        <f>anotacoes!F5394</f>
        <v>VASYLENKO</v>
      </c>
      <c r="D5394" t="s">
        <v>10434</v>
      </c>
      <c r="E5394">
        <f>anotacoes!A5394</f>
        <v>78</v>
      </c>
      <c r="F5394" t="str">
        <f>anotacoes!K5394</f>
        <v xml:space="preserve"> 00:07:23,080</v>
      </c>
      <c r="G5394" t="str">
        <f>anotacoes!L5394</f>
        <v xml:space="preserve"> 00:07:23,080</v>
      </c>
      <c r="H5394" t="str">
        <f>IF(J5394="PAUSE",D5394,IF(anotacoes!G5398=conversao_anotacoes!B5394,conversao_anotacoes!B5394,conversao_anotacoes!C5394))</f>
        <v>MRVALJEVIC</v>
      </c>
      <c r="I5394" t="str">
        <f t="shared" si="84"/>
        <v>VASYLENKO</v>
      </c>
      <c r="J5394" t="str">
        <f>UPPER(anotacoes!H5394)</f>
        <v>DEFENSE</v>
      </c>
      <c r="K5394" t="str">
        <f>UPPER(anotacoes!I5394)</f>
        <v>TAE-SABAKI RIGHT</v>
      </c>
      <c r="L5394" s="6" t="str">
        <f>IF(anotacoes!N5394=0,"",anotacoes!N5394)</f>
        <v/>
      </c>
      <c r="M5394" t="str">
        <f>IF(anotacoes!M5394=0,"",UPPER(anotacoes!M5394))</f>
        <v/>
      </c>
    </row>
    <row r="5395" spans="1:13" x14ac:dyDescent="0.25">
      <c r="A5395" t="str">
        <f>anotacoes!C5395</f>
        <v>WORLD CHAMPIONSHIP</v>
      </c>
      <c r="B5395" t="str">
        <f>anotacoes!E5395</f>
        <v>MRVALJEVIC</v>
      </c>
      <c r="C5395" t="str">
        <f>anotacoes!F5395</f>
        <v>VASYLENKO</v>
      </c>
      <c r="D5395" t="s">
        <v>10434</v>
      </c>
      <c r="E5395">
        <f>anotacoes!A5395</f>
        <v>78</v>
      </c>
      <c r="F5395" t="str">
        <f>anotacoes!K5395</f>
        <v xml:space="preserve"> 00:07:23,080</v>
      </c>
      <c r="G5395" t="str">
        <f>anotacoes!L5395</f>
        <v xml:space="preserve"> 00:07:27,509</v>
      </c>
      <c r="H5395" t="str">
        <f>IF(J5395="PAUSE",D5395,IF(anotacoes!G5399=conversao_anotacoes!B5395,conversao_anotacoes!B5395,conversao_anotacoes!C5395))</f>
        <v>MRVALJEVIC</v>
      </c>
      <c r="I5395" t="str">
        <f t="shared" si="84"/>
        <v>VASYLENKO</v>
      </c>
      <c r="J5395" t="str">
        <f>UPPER(anotacoes!H5395)</f>
        <v>TRANSITION</v>
      </c>
      <c r="K5395" t="str">
        <f>UPPER(anotacoes!I5395)</f>
        <v>WITHOUT ATTACK</v>
      </c>
      <c r="L5395" s="6" t="str">
        <f>IF(anotacoes!N5395=0,"",anotacoes!N5395)</f>
        <v/>
      </c>
      <c r="M5395" t="str">
        <f>IF(anotacoes!M5395=0,"",UPPER(anotacoes!M5395))</f>
        <v/>
      </c>
    </row>
    <row r="5396" spans="1:13" x14ac:dyDescent="0.25">
      <c r="A5396" t="str">
        <f>anotacoes!C5396</f>
        <v>WORLD CHAMPIONSHIP</v>
      </c>
      <c r="B5396" t="str">
        <f>anotacoes!E5396</f>
        <v>MRVALJEVIC</v>
      </c>
      <c r="C5396" t="str">
        <f>anotacoes!F5396</f>
        <v>VASYLENKO</v>
      </c>
      <c r="D5396" t="s">
        <v>10434</v>
      </c>
      <c r="E5396">
        <f>anotacoes!A5396</f>
        <v>78</v>
      </c>
      <c r="F5396" t="str">
        <f>anotacoes!K5396</f>
        <v xml:space="preserve"> 00:07:27,509</v>
      </c>
      <c r="G5396" t="str">
        <f>anotacoes!L5396</f>
        <v xml:space="preserve"> 00:07:31,221</v>
      </c>
      <c r="H5396" t="str">
        <f>IF(J5396="PAUSE",D5396,IF(anotacoes!G5400=conversao_anotacoes!B5396,conversao_anotacoes!B5396,conversao_anotacoes!C5396))</f>
        <v>&lt;ARBITRO DESCONHECIDO&gt;</v>
      </c>
      <c r="I5396" t="str">
        <f t="shared" si="84"/>
        <v/>
      </c>
      <c r="J5396" t="str">
        <f>UPPER(anotacoes!H5396)</f>
        <v>PAUSE</v>
      </c>
      <c r="K5396" t="str">
        <f>UPPER(anotacoes!I5396)</f>
        <v>&lt;UNCLASSIFIED&gt;</v>
      </c>
      <c r="L5396" s="6" t="str">
        <f>IF(anotacoes!N5396=0,"",anotacoes!N5396)</f>
        <v/>
      </c>
      <c r="M5396" t="str">
        <f>IF(anotacoes!M5396=0,"",UPPER(anotacoes!M5396))</f>
        <v/>
      </c>
    </row>
    <row r="5397" spans="1:13" x14ac:dyDescent="0.25">
      <c r="A5397" t="str">
        <f>anotacoes!C5397</f>
        <v>WORLD CHAMPIONSHIP</v>
      </c>
      <c r="B5397" t="str">
        <f>anotacoes!E5397</f>
        <v>MRVALJEVIC</v>
      </c>
      <c r="C5397" t="str">
        <f>anotacoes!F5397</f>
        <v>VASYLENKO</v>
      </c>
      <c r="D5397" t="s">
        <v>10434</v>
      </c>
      <c r="E5397">
        <f>anotacoes!A5397</f>
        <v>78</v>
      </c>
      <c r="F5397" t="str">
        <f>anotacoes!K5397</f>
        <v xml:space="preserve"> 00:07:31,456</v>
      </c>
      <c r="G5397" t="str">
        <f>anotacoes!L5397</f>
        <v xml:space="preserve"> 00:07:38,660</v>
      </c>
      <c r="H5397" t="str">
        <f>IF(J5397="PAUSE",D5397,IF(anotacoes!G5401=conversao_anotacoes!B5397,conversao_anotacoes!B5397,conversao_anotacoes!C5397))</f>
        <v>MRVALJEVIC</v>
      </c>
      <c r="I5397" t="str">
        <f t="shared" si="84"/>
        <v>VASYLENKO</v>
      </c>
      <c r="J5397" t="str">
        <f>UPPER(anotacoes!H5397)</f>
        <v>DISPLACEMENT</v>
      </c>
      <c r="K5397" t="str">
        <f>UPPER(anotacoes!I5397)</f>
        <v>&lt;UNCLASSIFIED&gt;</v>
      </c>
      <c r="L5397" s="6" t="str">
        <f>IF(anotacoes!N5397=0,"",anotacoes!N5397)</f>
        <v/>
      </c>
      <c r="M5397" t="str">
        <f>IF(anotacoes!M5397=0,"",UPPER(anotacoes!M5397))</f>
        <v/>
      </c>
    </row>
    <row r="5398" spans="1:13" x14ac:dyDescent="0.25">
      <c r="A5398" t="str">
        <f>anotacoes!C5398</f>
        <v>WORLD CHAMPIONSHIP</v>
      </c>
      <c r="B5398" t="str">
        <f>anotacoes!E5398</f>
        <v>MRVALJEVIC</v>
      </c>
      <c r="C5398" t="str">
        <f>anotacoes!F5398</f>
        <v>VASYLENKO</v>
      </c>
      <c r="D5398" t="s">
        <v>10434</v>
      </c>
      <c r="E5398">
        <f>anotacoes!A5398</f>
        <v>78</v>
      </c>
      <c r="F5398" t="str">
        <f>anotacoes!K5398</f>
        <v xml:space="preserve"> 00:07:38,660</v>
      </c>
      <c r="G5398" t="str">
        <f>anotacoes!L5398</f>
        <v xml:space="preserve"> 00:08:23,047</v>
      </c>
      <c r="H5398" t="str">
        <f>IF(J5398="PAUSE",D5398,IF(anotacoes!G5402=conversao_anotacoes!B5398,conversao_anotacoes!B5398,conversao_anotacoes!C5398))</f>
        <v>VASYLENKO</v>
      </c>
      <c r="I5398" t="str">
        <f t="shared" si="84"/>
        <v>MRVALJEVIC</v>
      </c>
      <c r="J5398" t="str">
        <f>UPPER(anotacoes!H5398)</f>
        <v>GRIP TIME</v>
      </c>
      <c r="K5398" t="str">
        <f>UPPER(anotacoes!I5398)</f>
        <v>RIGHT COLLAR LEFT SLEEVE</v>
      </c>
      <c r="L5398" s="6" t="str">
        <f>IF(anotacoes!N5398=0,"",anotacoes!N5398)</f>
        <v/>
      </c>
      <c r="M5398" t="str">
        <f>IF(anotacoes!M5398=0,"",UPPER(anotacoes!M5398))</f>
        <v/>
      </c>
    </row>
    <row r="5399" spans="1:13" x14ac:dyDescent="0.25">
      <c r="A5399" t="str">
        <f>anotacoes!C5399</f>
        <v>WORLD CHAMPIONSHIP</v>
      </c>
      <c r="B5399" t="str">
        <f>anotacoes!E5399</f>
        <v>MRVALJEVIC</v>
      </c>
      <c r="C5399" t="str">
        <f>anotacoes!F5399</f>
        <v>VASYLENKO</v>
      </c>
      <c r="D5399" t="s">
        <v>10434</v>
      </c>
      <c r="E5399">
        <f>anotacoes!A5399</f>
        <v>78</v>
      </c>
      <c r="F5399" t="str">
        <f>anotacoes!K5399</f>
        <v xml:space="preserve"> 00:08:23,047</v>
      </c>
      <c r="G5399" t="str">
        <f>anotacoes!L5399</f>
        <v xml:space="preserve"> 00:08:23,552</v>
      </c>
      <c r="H5399" t="str">
        <f>IF(J5399="PAUSE",D5399,IF(anotacoes!G5403=conversao_anotacoes!B5399,conversao_anotacoes!B5399,conversao_anotacoes!C5399))</f>
        <v>MRVALJEVIC</v>
      </c>
      <c r="I5399" t="str">
        <f t="shared" si="84"/>
        <v>VASYLENKO</v>
      </c>
      <c r="J5399" t="str">
        <f>UPPER(anotacoes!H5399)</f>
        <v>ATTACK</v>
      </c>
      <c r="K5399" t="str">
        <f>UPPER(anotacoes!I5399)</f>
        <v>HARAI GOSHI GAESHI</v>
      </c>
      <c r="L5399" s="6">
        <f>IF(anotacoes!N5399=0,"",anotacoes!N5399)</f>
        <v>4</v>
      </c>
      <c r="M5399" t="str">
        <f>IF(anotacoes!M5399=0,"",UPPER(anotacoes!M5399))</f>
        <v/>
      </c>
    </row>
    <row r="5400" spans="1:13" x14ac:dyDescent="0.25">
      <c r="A5400" t="str">
        <f>anotacoes!C5400</f>
        <v>WORLD CHAMPIONSHIP</v>
      </c>
      <c r="B5400" t="str">
        <f>anotacoes!E5400</f>
        <v>MRVALJEVIC</v>
      </c>
      <c r="C5400" t="str">
        <f>anotacoes!F5400</f>
        <v>VASYLENKO</v>
      </c>
      <c r="D5400" t="s">
        <v>10434</v>
      </c>
      <c r="E5400">
        <f>anotacoes!A5400</f>
        <v>78</v>
      </c>
      <c r="F5400" t="str">
        <f>anotacoes!K5400</f>
        <v xml:space="preserve"> 00:08:23,552</v>
      </c>
      <c r="G5400" t="str">
        <f>anotacoes!L5400</f>
        <v xml:space="preserve"> 00:08:25,361</v>
      </c>
      <c r="H5400" t="str">
        <f>IF(J5400="PAUSE",D5400,IF(anotacoes!G5404=conversao_anotacoes!B5400,conversao_anotacoes!B5400,conversao_anotacoes!C5400))</f>
        <v>MRVALJEVIC</v>
      </c>
      <c r="I5400" t="str">
        <f t="shared" si="84"/>
        <v>VASYLENKO</v>
      </c>
      <c r="J5400" t="str">
        <f>UPPER(anotacoes!H5400)</f>
        <v>GRIP TIME</v>
      </c>
      <c r="K5400" t="str">
        <f>UPPER(anotacoes!I5400)</f>
        <v>RIGHT COLLAR LEFT SLEEVE</v>
      </c>
      <c r="L5400" s="6" t="str">
        <f>IF(anotacoes!N5400=0,"",anotacoes!N5400)</f>
        <v/>
      </c>
      <c r="M5400" t="str">
        <f>IF(anotacoes!M5400=0,"",UPPER(anotacoes!M5400))</f>
        <v/>
      </c>
    </row>
    <row r="5401" spans="1:13" x14ac:dyDescent="0.25">
      <c r="A5401" t="str">
        <f>anotacoes!C5401</f>
        <v>WORLD CHAMPIONSHIP</v>
      </c>
      <c r="B5401" t="str">
        <f>anotacoes!E5401</f>
        <v>MRVALJEVIC</v>
      </c>
      <c r="C5401" t="str">
        <f>anotacoes!F5401</f>
        <v>VASYLENKO</v>
      </c>
      <c r="D5401" t="s">
        <v>10434</v>
      </c>
      <c r="E5401">
        <f>anotacoes!A5401</f>
        <v>78</v>
      </c>
      <c r="F5401" t="str">
        <f>anotacoes!K5401</f>
        <v xml:space="preserve"> 00:08:25,361</v>
      </c>
      <c r="G5401" t="str">
        <f>anotacoes!L5401</f>
        <v xml:space="preserve"> 00:08:27,338</v>
      </c>
      <c r="H5401" t="str">
        <f>IF(J5401="PAUSE",D5401,IF(anotacoes!G5405=conversao_anotacoes!B5401,conversao_anotacoes!B5401,conversao_anotacoes!C5401))</f>
        <v>MRVALJEVIC</v>
      </c>
      <c r="I5401" t="str">
        <f t="shared" si="84"/>
        <v>VASYLENKO</v>
      </c>
      <c r="J5401" t="str">
        <f>UPPER(anotacoes!H5401)</f>
        <v>ATTACK</v>
      </c>
      <c r="K5401" t="str">
        <f>UPPER(anotacoes!I5401)</f>
        <v>OUCHI GARI</v>
      </c>
      <c r="L5401" s="6">
        <f>IF(anotacoes!N5401=0,"",anotacoes!N5401)</f>
        <v>7</v>
      </c>
      <c r="M5401" t="str">
        <f>IF(anotacoes!M5401=0,"",UPPER(anotacoes!M5401))</f>
        <v>IPPON</v>
      </c>
    </row>
    <row r="5402" spans="1:13" x14ac:dyDescent="0.25">
      <c r="A5402" t="str">
        <f>anotacoes!C5402</f>
        <v>WORLD CUP BUDAPEST</v>
      </c>
      <c r="B5402" t="str">
        <f>anotacoes!E5402</f>
        <v>MRVALJEVIC</v>
      </c>
      <c r="C5402" t="str">
        <f>anotacoes!F5402</f>
        <v>SCHMITT</v>
      </c>
      <c r="D5402" t="s">
        <v>10434</v>
      </c>
      <c r="E5402">
        <f>anotacoes!A5402</f>
        <v>79</v>
      </c>
      <c r="F5402" t="str">
        <f>anotacoes!K5402</f>
        <v xml:space="preserve"> 00:00:01,940</v>
      </c>
      <c r="G5402" t="str">
        <f>anotacoes!L5402</f>
        <v xml:space="preserve"> 00:00:07,029</v>
      </c>
      <c r="H5402" t="str">
        <f>IF(J5402="PAUSE",D5402,IF(anotacoes!G5406=conversao_anotacoes!B5402,conversao_anotacoes!B5402,conversao_anotacoes!C5402))</f>
        <v>MRVALJEVIC</v>
      </c>
      <c r="I5402" t="str">
        <f t="shared" si="84"/>
        <v>SCHMITT</v>
      </c>
      <c r="J5402" t="str">
        <f>UPPER(anotacoes!H5402)</f>
        <v>DISPLACEMENT</v>
      </c>
      <c r="K5402" t="str">
        <f>UPPER(anotacoes!I5402)</f>
        <v>2-3 STEP HESITANT LEFT</v>
      </c>
      <c r="L5402" s="6" t="str">
        <f>IF(anotacoes!N5402=0,"",anotacoes!N5402)</f>
        <v/>
      </c>
      <c r="M5402" t="str">
        <f>IF(anotacoes!M5402=0,"",UPPER(anotacoes!M5402))</f>
        <v/>
      </c>
    </row>
    <row r="5403" spans="1:13" x14ac:dyDescent="0.25">
      <c r="A5403" t="str">
        <f>anotacoes!C5403</f>
        <v>WORLD CUP BUDAPEST</v>
      </c>
      <c r="B5403" t="str">
        <f>anotacoes!E5403</f>
        <v>MRVALJEVIC</v>
      </c>
      <c r="C5403" t="str">
        <f>anotacoes!F5403</f>
        <v>SCHMITT</v>
      </c>
      <c r="D5403" t="s">
        <v>10434</v>
      </c>
      <c r="E5403">
        <f>anotacoes!A5403</f>
        <v>79</v>
      </c>
      <c r="F5403" t="str">
        <f>anotacoes!K5403</f>
        <v xml:space="preserve"> 00:00:07,199</v>
      </c>
      <c r="G5403" t="str">
        <f>anotacoes!L5403</f>
        <v xml:space="preserve"> 00:00:10,298</v>
      </c>
      <c r="H5403" t="str">
        <f>IF(J5403="PAUSE",D5403,IF(anotacoes!G5407=conversao_anotacoes!B5403,conversao_anotacoes!B5403,conversao_anotacoes!C5403))</f>
        <v>MRVALJEVIC</v>
      </c>
      <c r="I5403" t="str">
        <f t="shared" si="84"/>
        <v>SCHMITT</v>
      </c>
      <c r="J5403" t="str">
        <f>UPPER(anotacoes!H5403)</f>
        <v>GRIP TIME</v>
      </c>
      <c r="K5403" t="str">
        <f>UPPER(anotacoes!I5403)</f>
        <v>RIGHT COLLAR LEFT SLEEVE</v>
      </c>
      <c r="L5403" s="6" t="str">
        <f>IF(anotacoes!N5403=0,"",anotacoes!N5403)</f>
        <v/>
      </c>
      <c r="M5403" t="str">
        <f>IF(anotacoes!M5403=0,"",UPPER(anotacoes!M5403))</f>
        <v/>
      </c>
    </row>
    <row r="5404" spans="1:13" x14ac:dyDescent="0.25">
      <c r="A5404" t="str">
        <f>anotacoes!C5404</f>
        <v>WORLD CUP BUDAPEST</v>
      </c>
      <c r="B5404" t="str">
        <f>anotacoes!E5404</f>
        <v>MRVALJEVIC</v>
      </c>
      <c r="C5404" t="str">
        <f>anotacoes!F5404</f>
        <v>SCHMITT</v>
      </c>
      <c r="D5404" t="s">
        <v>10434</v>
      </c>
      <c r="E5404">
        <f>anotacoes!A5404</f>
        <v>79</v>
      </c>
      <c r="F5404" t="str">
        <f>anotacoes!K5404</f>
        <v xml:space="preserve"> 00:00:10,298</v>
      </c>
      <c r="G5404" t="str">
        <f>anotacoes!L5404</f>
        <v xml:space="preserve"> 00:00:22,789</v>
      </c>
      <c r="H5404" t="str">
        <f>IF(J5404="PAUSE",D5404,IF(anotacoes!G5408=conversao_anotacoes!B5404,conversao_anotacoes!B5404,conversao_anotacoes!C5404))</f>
        <v>MRVALJEVIC</v>
      </c>
      <c r="I5404" t="str">
        <f t="shared" si="84"/>
        <v>SCHMITT</v>
      </c>
      <c r="J5404" t="str">
        <f>UPPER(anotacoes!H5404)</f>
        <v>GRIP TIME</v>
      </c>
      <c r="K5404" t="str">
        <f>UPPER(anotacoes!I5404)</f>
        <v>RIGHT COLLAR</v>
      </c>
      <c r="L5404" s="6" t="str">
        <f>IF(anotacoes!N5404=0,"",anotacoes!N5404)</f>
        <v/>
      </c>
      <c r="M5404" t="str">
        <f>IF(anotacoes!M5404=0,"",UPPER(anotacoes!M5404))</f>
        <v/>
      </c>
    </row>
    <row r="5405" spans="1:13" x14ac:dyDescent="0.25">
      <c r="A5405" t="str">
        <f>anotacoes!C5405</f>
        <v>WORLD CUP BUDAPEST</v>
      </c>
      <c r="B5405" t="str">
        <f>anotacoes!E5405</f>
        <v>MRVALJEVIC</v>
      </c>
      <c r="C5405" t="str">
        <f>anotacoes!F5405</f>
        <v>SCHMITT</v>
      </c>
      <c r="D5405" t="s">
        <v>10434</v>
      </c>
      <c r="E5405">
        <f>anotacoes!A5405</f>
        <v>79</v>
      </c>
      <c r="F5405" t="str">
        <f>anotacoes!K5405</f>
        <v xml:space="preserve"> 00:00:22,789</v>
      </c>
      <c r="G5405" t="str">
        <f>anotacoes!L5405</f>
        <v xml:space="preserve"> 00:00:24,083</v>
      </c>
      <c r="H5405" t="str">
        <f>IF(J5405="PAUSE",D5405,IF(anotacoes!G5409=conversao_anotacoes!B5405,conversao_anotacoes!B5405,conversao_anotacoes!C5405))</f>
        <v>MRVALJEVIC</v>
      </c>
      <c r="I5405" t="str">
        <f t="shared" si="84"/>
        <v>SCHMITT</v>
      </c>
      <c r="J5405" t="str">
        <f>UPPER(anotacoes!H5405)</f>
        <v>ATTACK</v>
      </c>
      <c r="K5405" t="str">
        <f>UPPER(anotacoes!I5405)</f>
        <v>TAI OTOSHI</v>
      </c>
      <c r="L5405" s="6">
        <f>IF(anotacoes!N5405=0,"",anotacoes!N5405)</f>
        <v>4</v>
      </c>
      <c r="M5405" t="str">
        <f>IF(anotacoes!M5405=0,"",UPPER(anotacoes!M5405))</f>
        <v/>
      </c>
    </row>
    <row r="5406" spans="1:13" x14ac:dyDescent="0.25">
      <c r="A5406" t="str">
        <f>anotacoes!C5406</f>
        <v>WORLD CUP BUDAPEST</v>
      </c>
      <c r="B5406" t="str">
        <f>anotacoes!E5406</f>
        <v>MRVALJEVIC</v>
      </c>
      <c r="C5406" t="str">
        <f>anotacoes!F5406</f>
        <v>SCHMITT</v>
      </c>
      <c r="D5406" t="s">
        <v>10434</v>
      </c>
      <c r="E5406">
        <f>anotacoes!A5406</f>
        <v>79</v>
      </c>
      <c r="F5406" t="str">
        <f>anotacoes!K5406</f>
        <v xml:space="preserve"> 00:00:24,279</v>
      </c>
      <c r="G5406" t="str">
        <f>anotacoes!L5406</f>
        <v xml:space="preserve"> 00:00:33,578</v>
      </c>
      <c r="H5406" t="str">
        <f>IF(J5406="PAUSE",D5406,IF(anotacoes!G5410=conversao_anotacoes!B5406,conversao_anotacoes!B5406,conversao_anotacoes!C5406))</f>
        <v>MRVALJEVIC</v>
      </c>
      <c r="I5406" t="str">
        <f t="shared" si="84"/>
        <v>SCHMITT</v>
      </c>
      <c r="J5406" t="str">
        <f>UPPER(anotacoes!H5406)</f>
        <v>DISPLACEMENT</v>
      </c>
      <c r="K5406" t="str">
        <f>UPPER(anotacoes!I5406)</f>
        <v>2-3 STEP HESITANT RIGHT</v>
      </c>
      <c r="L5406" s="6" t="str">
        <f>IF(anotacoes!N5406=0,"",anotacoes!N5406)</f>
        <v/>
      </c>
      <c r="M5406" t="str">
        <f>IF(anotacoes!M5406=0,"",UPPER(anotacoes!M5406))</f>
        <v/>
      </c>
    </row>
    <row r="5407" spans="1:13" x14ac:dyDescent="0.25">
      <c r="A5407" t="str">
        <f>anotacoes!C5407</f>
        <v>WORLD CUP BUDAPEST</v>
      </c>
      <c r="B5407" t="str">
        <f>anotacoes!E5407</f>
        <v>MRVALJEVIC</v>
      </c>
      <c r="C5407" t="str">
        <f>anotacoes!F5407</f>
        <v>SCHMITT</v>
      </c>
      <c r="D5407" t="s">
        <v>10434</v>
      </c>
      <c r="E5407">
        <f>anotacoes!A5407</f>
        <v>79</v>
      </c>
      <c r="F5407" t="str">
        <f>anotacoes!K5407</f>
        <v xml:space="preserve"> 00:00:33,748</v>
      </c>
      <c r="G5407" t="str">
        <f>anotacoes!L5407</f>
        <v xml:space="preserve"> 00:00:37,322</v>
      </c>
      <c r="H5407" t="str">
        <f>IF(J5407="PAUSE",D5407,IF(anotacoes!G5411=conversao_anotacoes!B5407,conversao_anotacoes!B5407,conversao_anotacoes!C5407))</f>
        <v>MRVALJEVIC</v>
      </c>
      <c r="I5407" t="str">
        <f t="shared" si="84"/>
        <v>SCHMITT</v>
      </c>
      <c r="J5407" t="str">
        <f>UPPER(anotacoes!H5407)</f>
        <v>DISPLACEMENT</v>
      </c>
      <c r="K5407" t="str">
        <f>UPPER(anotacoes!I5407)</f>
        <v>TRY TO GRIP WITH CONTACT</v>
      </c>
      <c r="L5407" s="6" t="str">
        <f>IF(anotacoes!N5407=0,"",anotacoes!N5407)</f>
        <v/>
      </c>
      <c r="M5407" t="str">
        <f>IF(anotacoes!M5407=0,"",UPPER(anotacoes!M5407))</f>
        <v/>
      </c>
    </row>
    <row r="5408" spans="1:13" x14ac:dyDescent="0.25">
      <c r="A5408" t="str">
        <f>anotacoes!C5408</f>
        <v>WORLD CUP BUDAPEST</v>
      </c>
      <c r="B5408" t="str">
        <f>anotacoes!E5408</f>
        <v>MRVALJEVIC</v>
      </c>
      <c r="C5408" t="str">
        <f>anotacoes!F5408</f>
        <v>SCHMITT</v>
      </c>
      <c r="D5408" t="s">
        <v>10434</v>
      </c>
      <c r="E5408">
        <f>anotacoes!A5408</f>
        <v>79</v>
      </c>
      <c r="F5408" t="str">
        <f>anotacoes!K5408</f>
        <v xml:space="preserve"> 00:00:37,481</v>
      </c>
      <c r="G5408" t="str">
        <f>anotacoes!L5408</f>
        <v xml:space="preserve"> 00:00:40,847</v>
      </c>
      <c r="H5408" t="str">
        <f>IF(J5408="PAUSE",D5408,IF(anotacoes!G5412=conversao_anotacoes!B5408,conversao_anotacoes!B5408,conversao_anotacoes!C5408))</f>
        <v>MRVALJEVIC</v>
      </c>
      <c r="I5408" t="str">
        <f t="shared" si="84"/>
        <v>SCHMITT</v>
      </c>
      <c r="J5408" t="str">
        <f>UPPER(anotacoes!H5408)</f>
        <v>GRIP TIME</v>
      </c>
      <c r="K5408" t="str">
        <f>UPPER(anotacoes!I5408)</f>
        <v>RIGHT COLLAR LEFT SLEEVE</v>
      </c>
      <c r="L5408" s="6" t="str">
        <f>IF(anotacoes!N5408=0,"",anotacoes!N5408)</f>
        <v/>
      </c>
      <c r="M5408" t="str">
        <f>IF(anotacoes!M5408=0,"",UPPER(anotacoes!M5408))</f>
        <v/>
      </c>
    </row>
    <row r="5409" spans="1:13" x14ac:dyDescent="0.25">
      <c r="A5409" t="str">
        <f>anotacoes!C5409</f>
        <v>WORLD CUP BUDAPEST</v>
      </c>
      <c r="B5409" t="str">
        <f>anotacoes!E5409</f>
        <v>MRVALJEVIC</v>
      </c>
      <c r="C5409" t="str">
        <f>anotacoes!F5409</f>
        <v>SCHMITT</v>
      </c>
      <c r="D5409" t="s">
        <v>10434</v>
      </c>
      <c r="E5409">
        <f>anotacoes!A5409</f>
        <v>79</v>
      </c>
      <c r="F5409" t="str">
        <f>anotacoes!K5409</f>
        <v xml:space="preserve"> 00:00:40,847</v>
      </c>
      <c r="G5409" t="str">
        <f>anotacoes!L5409</f>
        <v xml:space="preserve"> 00:00:40,847</v>
      </c>
      <c r="H5409" t="str">
        <f>IF(J5409="PAUSE",D5409,IF(anotacoes!G5413=conversao_anotacoes!B5409,conversao_anotacoes!B5409,conversao_anotacoes!C5409))</f>
        <v>MRVALJEVIC</v>
      </c>
      <c r="I5409" t="str">
        <f t="shared" si="84"/>
        <v>SCHMITT</v>
      </c>
      <c r="J5409" t="str">
        <f>UPPER(anotacoes!H5409)</f>
        <v>DEFENSE</v>
      </c>
      <c r="K5409" t="str">
        <f>UPPER(anotacoes!I5409)</f>
        <v>TAE-SABAKI RIGHT</v>
      </c>
      <c r="L5409" s="6" t="str">
        <f>IF(anotacoes!N5409=0,"",anotacoes!N5409)</f>
        <v/>
      </c>
      <c r="M5409" t="str">
        <f>IF(anotacoes!M5409=0,"",UPPER(anotacoes!M5409))</f>
        <v/>
      </c>
    </row>
    <row r="5410" spans="1:13" x14ac:dyDescent="0.25">
      <c r="A5410" t="str">
        <f>anotacoes!C5410</f>
        <v>WORLD CUP BUDAPEST</v>
      </c>
      <c r="B5410" t="str">
        <f>anotacoes!E5410</f>
        <v>MRVALJEVIC</v>
      </c>
      <c r="C5410" t="str">
        <f>anotacoes!F5410</f>
        <v>SCHMITT</v>
      </c>
      <c r="D5410" t="s">
        <v>10434</v>
      </c>
      <c r="E5410">
        <f>anotacoes!A5410</f>
        <v>79</v>
      </c>
      <c r="F5410" t="str">
        <f>anotacoes!K5410</f>
        <v xml:space="preserve"> 00:00:40,847</v>
      </c>
      <c r="G5410" t="str">
        <f>anotacoes!L5410</f>
        <v xml:space="preserve"> 00:00:41,834</v>
      </c>
      <c r="H5410" t="str">
        <f>IF(J5410="PAUSE",D5410,IF(anotacoes!G5414=conversao_anotacoes!B5410,conversao_anotacoes!B5410,conversao_anotacoes!C5410))</f>
        <v>MRVALJEVIC</v>
      </c>
      <c r="I5410" t="str">
        <f t="shared" si="84"/>
        <v>SCHMITT</v>
      </c>
      <c r="J5410" t="str">
        <f>UPPER(anotacoes!H5410)</f>
        <v>GRIP TIME</v>
      </c>
      <c r="K5410" t="str">
        <f>UPPER(anotacoes!I5410)</f>
        <v>RIGHT COLLAR</v>
      </c>
      <c r="L5410" s="6" t="str">
        <f>IF(anotacoes!N5410=0,"",anotacoes!N5410)</f>
        <v/>
      </c>
      <c r="M5410" t="str">
        <f>IF(anotacoes!M5410=0,"",UPPER(anotacoes!M5410))</f>
        <v/>
      </c>
    </row>
    <row r="5411" spans="1:13" x14ac:dyDescent="0.25">
      <c r="A5411" t="str">
        <f>anotacoes!C5411</f>
        <v>WORLD CUP BUDAPEST</v>
      </c>
      <c r="B5411" t="str">
        <f>anotacoes!E5411</f>
        <v>MRVALJEVIC</v>
      </c>
      <c r="C5411" t="str">
        <f>anotacoes!F5411</f>
        <v>SCHMITT</v>
      </c>
      <c r="D5411" t="s">
        <v>10434</v>
      </c>
      <c r="E5411">
        <f>anotacoes!A5411</f>
        <v>79</v>
      </c>
      <c r="F5411" t="str">
        <f>anotacoes!K5411</f>
        <v xml:space="preserve"> 00:00:41,834</v>
      </c>
      <c r="G5411" t="str">
        <f>anotacoes!L5411</f>
        <v xml:space="preserve"> 00:00:51,842</v>
      </c>
      <c r="H5411" t="str">
        <f>IF(J5411="PAUSE",D5411,IF(anotacoes!G5415=conversao_anotacoes!B5411,conversao_anotacoes!B5411,conversao_anotacoes!C5411))</f>
        <v>&lt;ARBITRO DESCONHECIDO&gt;</v>
      </c>
      <c r="I5411" t="str">
        <f t="shared" si="84"/>
        <v/>
      </c>
      <c r="J5411" t="str">
        <f>UPPER(anotacoes!H5411)</f>
        <v>PAUSE</v>
      </c>
      <c r="K5411" t="str">
        <f>UPPER(anotacoes!I5411)</f>
        <v>&lt;UNCLASSIFIED&gt;</v>
      </c>
      <c r="L5411" s="6" t="str">
        <f>IF(anotacoes!N5411=0,"",anotacoes!N5411)</f>
        <v/>
      </c>
      <c r="M5411" t="str">
        <f>IF(anotacoes!M5411=0,"",UPPER(anotacoes!M5411))</f>
        <v/>
      </c>
    </row>
    <row r="5412" spans="1:13" x14ac:dyDescent="0.25">
      <c r="A5412" t="str">
        <f>anotacoes!C5412</f>
        <v>WORLD CUP BUDAPEST</v>
      </c>
      <c r="B5412" t="str">
        <f>anotacoes!E5412</f>
        <v>MRVALJEVIC</v>
      </c>
      <c r="C5412" t="str">
        <f>anotacoes!F5412</f>
        <v>SCHMITT</v>
      </c>
      <c r="D5412" t="s">
        <v>10434</v>
      </c>
      <c r="E5412">
        <f>anotacoes!A5412</f>
        <v>79</v>
      </c>
      <c r="F5412" t="str">
        <f>anotacoes!K5412</f>
        <v xml:space="preserve"> 00:00:51,842</v>
      </c>
      <c r="G5412" t="str">
        <f>anotacoes!L5412</f>
        <v xml:space="preserve"> 00:00:55,662</v>
      </c>
      <c r="H5412" t="str">
        <f>IF(J5412="PAUSE",D5412,IF(anotacoes!G5416=conversao_anotacoes!B5412,conversao_anotacoes!B5412,conversao_anotacoes!C5412))</f>
        <v>MRVALJEVIC</v>
      </c>
      <c r="I5412" t="str">
        <f t="shared" si="84"/>
        <v>SCHMITT</v>
      </c>
      <c r="J5412" t="str">
        <f>UPPER(anotacoes!H5412)</f>
        <v>DISPLACEMENT</v>
      </c>
      <c r="K5412" t="str">
        <f>UPPER(anotacoes!I5412)</f>
        <v>2-3 STEP HESITANT RIGHT</v>
      </c>
      <c r="L5412" s="6" t="str">
        <f>IF(anotacoes!N5412=0,"",anotacoes!N5412)</f>
        <v/>
      </c>
      <c r="M5412" t="str">
        <f>IF(anotacoes!M5412=0,"",UPPER(anotacoes!M5412))</f>
        <v/>
      </c>
    </row>
    <row r="5413" spans="1:13" x14ac:dyDescent="0.25">
      <c r="A5413" t="str">
        <f>anotacoes!C5413</f>
        <v>WORLD CUP BUDAPEST</v>
      </c>
      <c r="B5413" t="str">
        <f>anotacoes!E5413</f>
        <v>MRVALJEVIC</v>
      </c>
      <c r="C5413" t="str">
        <f>anotacoes!F5413</f>
        <v>SCHMITT</v>
      </c>
      <c r="D5413" t="s">
        <v>10434</v>
      </c>
      <c r="E5413">
        <f>anotacoes!A5413</f>
        <v>79</v>
      </c>
      <c r="F5413" t="str">
        <f>anotacoes!K5413</f>
        <v xml:space="preserve"> 00:00:55,842</v>
      </c>
      <c r="G5413" t="str">
        <f>anotacoes!L5413</f>
        <v xml:space="preserve"> 00:01:48,629</v>
      </c>
      <c r="H5413" t="str">
        <f>IF(J5413="PAUSE",D5413,IF(anotacoes!G5417=conversao_anotacoes!B5413,conversao_anotacoes!B5413,conversao_anotacoes!C5413))</f>
        <v>MRVALJEVIC</v>
      </c>
      <c r="I5413" t="str">
        <f t="shared" si="84"/>
        <v>SCHMITT</v>
      </c>
      <c r="J5413" t="str">
        <f>UPPER(anotacoes!H5413)</f>
        <v>DISPLACEMENT</v>
      </c>
      <c r="K5413" t="str">
        <f>UPPER(anotacoes!I5413)</f>
        <v>TRY TO GRIP WITH CONTACT</v>
      </c>
      <c r="L5413" s="6" t="str">
        <f>IF(anotacoes!N5413=0,"",anotacoes!N5413)</f>
        <v/>
      </c>
      <c r="M5413" t="str">
        <f>IF(anotacoes!M5413=0,"",UPPER(anotacoes!M5413))</f>
        <v/>
      </c>
    </row>
    <row r="5414" spans="1:13" x14ac:dyDescent="0.25">
      <c r="A5414" t="str">
        <f>anotacoes!C5414</f>
        <v>WORLD CUP BUDAPEST</v>
      </c>
      <c r="B5414" t="str">
        <f>anotacoes!E5414</f>
        <v>MRVALJEVIC</v>
      </c>
      <c r="C5414" t="str">
        <f>anotacoes!F5414</f>
        <v>SCHMITT</v>
      </c>
      <c r="D5414" t="s">
        <v>10434</v>
      </c>
      <c r="E5414">
        <f>anotacoes!A5414</f>
        <v>79</v>
      </c>
      <c r="F5414" t="str">
        <f>anotacoes!K5414</f>
        <v xml:space="preserve"> 00:01:48,629</v>
      </c>
      <c r="G5414" t="str">
        <f>anotacoes!L5414</f>
        <v xml:space="preserve"> 00:01:50,785</v>
      </c>
      <c r="H5414" t="str">
        <f>IF(J5414="PAUSE",D5414,IF(anotacoes!G5418=conversao_anotacoes!B5414,conversao_anotacoes!B5414,conversao_anotacoes!C5414))</f>
        <v>MRVALJEVIC</v>
      </c>
      <c r="I5414" t="str">
        <f t="shared" si="84"/>
        <v>SCHMITT</v>
      </c>
      <c r="J5414" t="str">
        <f>UPPER(anotacoes!H5414)</f>
        <v>GRIP TIME</v>
      </c>
      <c r="K5414" t="str">
        <f>UPPER(anotacoes!I5414)</f>
        <v>RIGHT COLLAR</v>
      </c>
      <c r="L5414" s="6" t="str">
        <f>IF(anotacoes!N5414=0,"",anotacoes!N5414)</f>
        <v/>
      </c>
      <c r="M5414" t="str">
        <f>IF(anotacoes!M5414=0,"",UPPER(anotacoes!M5414))</f>
        <v/>
      </c>
    </row>
    <row r="5415" spans="1:13" x14ac:dyDescent="0.25">
      <c r="A5415" t="str">
        <f>anotacoes!C5415</f>
        <v>WORLD CUP BUDAPEST</v>
      </c>
      <c r="B5415" t="str">
        <f>anotacoes!E5415</f>
        <v>MRVALJEVIC</v>
      </c>
      <c r="C5415" t="str">
        <f>anotacoes!F5415</f>
        <v>SCHMITT</v>
      </c>
      <c r="D5415" t="s">
        <v>10434</v>
      </c>
      <c r="E5415">
        <f>anotacoes!A5415</f>
        <v>79</v>
      </c>
      <c r="F5415" t="str">
        <f>anotacoes!K5415</f>
        <v xml:space="preserve"> 00:01:50,785</v>
      </c>
      <c r="G5415" t="str">
        <f>anotacoes!L5415</f>
        <v xml:space="preserve"> 00:01:50,785</v>
      </c>
      <c r="H5415" t="str">
        <f>IF(J5415="PAUSE",D5415,IF(anotacoes!G5419=conversao_anotacoes!B5415,conversao_anotacoes!B5415,conversao_anotacoes!C5415))</f>
        <v>MRVALJEVIC</v>
      </c>
      <c r="I5415" t="str">
        <f t="shared" si="84"/>
        <v>SCHMITT</v>
      </c>
      <c r="J5415" t="str">
        <f>UPPER(anotacoes!H5415)</f>
        <v>ATTACK</v>
      </c>
      <c r="K5415" t="str">
        <f>UPPER(anotacoes!I5415)</f>
        <v>DEASHI HARAI</v>
      </c>
      <c r="L5415" s="6">
        <f>IF(anotacoes!N5415=0,"",anotacoes!N5415)</f>
        <v>7</v>
      </c>
      <c r="M5415" t="str">
        <f>IF(anotacoes!M5415=0,"",UPPER(anotacoes!M5415))</f>
        <v/>
      </c>
    </row>
    <row r="5416" spans="1:13" x14ac:dyDescent="0.25">
      <c r="A5416" t="str">
        <f>anotacoes!C5416</f>
        <v>WORLD CUP BUDAPEST</v>
      </c>
      <c r="B5416" t="str">
        <f>anotacoes!E5416</f>
        <v>MRVALJEVIC</v>
      </c>
      <c r="C5416" t="str">
        <f>anotacoes!F5416</f>
        <v>SCHMITT</v>
      </c>
      <c r="D5416" t="s">
        <v>10434</v>
      </c>
      <c r="E5416">
        <f>anotacoes!A5416</f>
        <v>79</v>
      </c>
      <c r="F5416" t="str">
        <f>anotacoes!K5416</f>
        <v xml:space="preserve"> 00:01:50,785</v>
      </c>
      <c r="G5416" t="str">
        <f>anotacoes!L5416</f>
        <v xml:space="preserve"> 00:01:53,688</v>
      </c>
      <c r="H5416" t="str">
        <f>IF(J5416="PAUSE",D5416,IF(anotacoes!G5420=conversao_anotacoes!B5416,conversao_anotacoes!B5416,conversao_anotacoes!C5416))</f>
        <v>MRVALJEVIC</v>
      </c>
      <c r="I5416" t="str">
        <f t="shared" si="84"/>
        <v>SCHMITT</v>
      </c>
      <c r="J5416" t="str">
        <f>UPPER(anotacoes!H5416)</f>
        <v>GRIP TIME</v>
      </c>
      <c r="K5416" t="str">
        <f>UPPER(anotacoes!I5416)</f>
        <v>RIGHT COLLAR</v>
      </c>
      <c r="L5416" s="6" t="str">
        <f>IF(anotacoes!N5416=0,"",anotacoes!N5416)</f>
        <v/>
      </c>
      <c r="M5416" t="str">
        <f>IF(anotacoes!M5416=0,"",UPPER(anotacoes!M5416))</f>
        <v/>
      </c>
    </row>
    <row r="5417" spans="1:13" x14ac:dyDescent="0.25">
      <c r="A5417" t="str">
        <f>anotacoes!C5417</f>
        <v>WORLD CUP BUDAPEST</v>
      </c>
      <c r="B5417" t="str">
        <f>anotacoes!E5417</f>
        <v>MRVALJEVIC</v>
      </c>
      <c r="C5417" t="str">
        <f>anotacoes!F5417</f>
        <v>SCHMITT</v>
      </c>
      <c r="D5417" t="s">
        <v>10434</v>
      </c>
      <c r="E5417">
        <f>anotacoes!A5417</f>
        <v>79</v>
      </c>
      <c r="F5417" t="str">
        <f>anotacoes!K5417</f>
        <v xml:space="preserve"> 00:01:53,882</v>
      </c>
      <c r="G5417" t="str">
        <f>anotacoes!L5417</f>
        <v xml:space="preserve"> 00:01:59,152</v>
      </c>
      <c r="H5417" t="str">
        <f>IF(J5417="PAUSE",D5417,IF(anotacoes!G5421=conversao_anotacoes!B5417,conversao_anotacoes!B5417,conversao_anotacoes!C5417))</f>
        <v>&lt;ARBITRO DESCONHECIDO&gt;</v>
      </c>
      <c r="I5417" t="str">
        <f t="shared" si="84"/>
        <v/>
      </c>
      <c r="J5417" t="str">
        <f>UPPER(anotacoes!H5417)</f>
        <v>PAUSE</v>
      </c>
      <c r="K5417" t="str">
        <f>UPPER(anotacoes!I5417)</f>
        <v>&lt;UNCLASSIFIED&gt;</v>
      </c>
      <c r="L5417" s="6" t="str">
        <f>IF(anotacoes!N5417=0,"",anotacoes!N5417)</f>
        <v/>
      </c>
      <c r="M5417" t="str">
        <f>IF(anotacoes!M5417=0,"",UPPER(anotacoes!M5417))</f>
        <v/>
      </c>
    </row>
    <row r="5418" spans="1:13" x14ac:dyDescent="0.25">
      <c r="A5418" t="str">
        <f>anotacoes!C5418</f>
        <v>WORLD CUP BUDAPEST</v>
      </c>
      <c r="B5418" t="str">
        <f>anotacoes!E5418</f>
        <v>MRVALJEVIC</v>
      </c>
      <c r="C5418" t="str">
        <f>anotacoes!F5418</f>
        <v>SCHMITT</v>
      </c>
      <c r="D5418" t="s">
        <v>10434</v>
      </c>
      <c r="E5418">
        <f>anotacoes!A5418</f>
        <v>79</v>
      </c>
      <c r="F5418" t="str">
        <f>anotacoes!K5418</f>
        <v xml:space="preserve"> 00:01:59,321</v>
      </c>
      <c r="G5418" t="str">
        <f>anotacoes!L5418</f>
        <v xml:space="preserve"> 00:02:03,394</v>
      </c>
      <c r="H5418" t="str">
        <f>IF(J5418="PAUSE",D5418,IF(anotacoes!G5422=conversao_anotacoes!B5418,conversao_anotacoes!B5418,conversao_anotacoes!C5418))</f>
        <v>MRVALJEVIC</v>
      </c>
      <c r="I5418" t="str">
        <f t="shared" si="84"/>
        <v>SCHMITT</v>
      </c>
      <c r="J5418" t="str">
        <f>UPPER(anotacoes!H5418)</f>
        <v>DISPLACEMENT</v>
      </c>
      <c r="K5418" t="str">
        <f>UPPER(anotacoes!I5418)</f>
        <v>2-3 STEP HESITANT RIGHT</v>
      </c>
      <c r="L5418" s="6" t="str">
        <f>IF(anotacoes!N5418=0,"",anotacoes!N5418)</f>
        <v/>
      </c>
      <c r="M5418" t="str">
        <f>IF(anotacoes!M5418=0,"",UPPER(anotacoes!M5418))</f>
        <v/>
      </c>
    </row>
    <row r="5419" spans="1:13" x14ac:dyDescent="0.25">
      <c r="A5419" t="str">
        <f>anotacoes!C5419</f>
        <v>WORLD CUP BUDAPEST</v>
      </c>
      <c r="B5419" t="str">
        <f>anotacoes!E5419</f>
        <v>MRVALJEVIC</v>
      </c>
      <c r="C5419" t="str">
        <f>anotacoes!F5419</f>
        <v>SCHMITT</v>
      </c>
      <c r="D5419" t="s">
        <v>10434</v>
      </c>
      <c r="E5419">
        <f>anotacoes!A5419</f>
        <v>79</v>
      </c>
      <c r="F5419" t="str">
        <f>anotacoes!K5419</f>
        <v xml:space="preserve"> 00:02:03,572</v>
      </c>
      <c r="G5419" t="str">
        <f>anotacoes!L5419</f>
        <v xml:space="preserve"> 00:02:06,939</v>
      </c>
      <c r="H5419" t="str">
        <f>IF(J5419="PAUSE",D5419,IF(anotacoes!G5423=conversao_anotacoes!B5419,conversao_anotacoes!B5419,conversao_anotacoes!C5419))</f>
        <v>MRVALJEVIC</v>
      </c>
      <c r="I5419" t="str">
        <f t="shared" si="84"/>
        <v>SCHMITT</v>
      </c>
      <c r="J5419" t="str">
        <f>UPPER(anotacoes!H5419)</f>
        <v>DISPLACEMENT</v>
      </c>
      <c r="K5419" t="str">
        <f>UPPER(anotacoes!I5419)</f>
        <v>TRY TO GRIP WITH CONTACT</v>
      </c>
      <c r="L5419" s="6" t="str">
        <f>IF(anotacoes!N5419=0,"",anotacoes!N5419)</f>
        <v/>
      </c>
      <c r="M5419" t="str">
        <f>IF(anotacoes!M5419=0,"",UPPER(anotacoes!M5419))</f>
        <v/>
      </c>
    </row>
    <row r="5420" spans="1:13" x14ac:dyDescent="0.25">
      <c r="A5420" t="str">
        <f>anotacoes!C5420</f>
        <v>WORLD CUP BUDAPEST</v>
      </c>
      <c r="B5420" t="str">
        <f>anotacoes!E5420</f>
        <v>MRVALJEVIC</v>
      </c>
      <c r="C5420" t="str">
        <f>anotacoes!F5420</f>
        <v>SCHMITT</v>
      </c>
      <c r="D5420" t="s">
        <v>10434</v>
      </c>
      <c r="E5420">
        <f>anotacoes!A5420</f>
        <v>79</v>
      </c>
      <c r="F5420" t="str">
        <f>anotacoes!K5420</f>
        <v xml:space="preserve"> 00:02:07,104</v>
      </c>
      <c r="G5420" t="str">
        <f>anotacoes!L5420</f>
        <v xml:space="preserve"> 00:02:10,845</v>
      </c>
      <c r="H5420" t="str">
        <f>IF(J5420="PAUSE",D5420,IF(anotacoes!G5424=conversao_anotacoes!B5420,conversao_anotacoes!B5420,conversao_anotacoes!C5420))</f>
        <v>MRVALJEVIC</v>
      </c>
      <c r="I5420" t="str">
        <f t="shared" si="84"/>
        <v>SCHMITT</v>
      </c>
      <c r="J5420" t="str">
        <f>UPPER(anotacoes!H5420)</f>
        <v>GRIP TIME</v>
      </c>
      <c r="K5420" t="str">
        <f>UPPER(anotacoes!I5420)</f>
        <v>RIGHT COLLAR</v>
      </c>
      <c r="L5420" s="6" t="str">
        <f>IF(anotacoes!N5420=0,"",anotacoes!N5420)</f>
        <v/>
      </c>
      <c r="M5420" t="str">
        <f>IF(anotacoes!M5420=0,"",UPPER(anotacoes!M5420))</f>
        <v/>
      </c>
    </row>
    <row r="5421" spans="1:13" x14ac:dyDescent="0.25">
      <c r="A5421" t="str">
        <f>anotacoes!C5421</f>
        <v>WORLD CUP BUDAPEST</v>
      </c>
      <c r="B5421" t="str">
        <f>anotacoes!E5421</f>
        <v>MRVALJEVIC</v>
      </c>
      <c r="C5421" t="str">
        <f>anotacoes!F5421</f>
        <v>SCHMITT</v>
      </c>
      <c r="D5421" t="s">
        <v>10434</v>
      </c>
      <c r="E5421">
        <f>anotacoes!A5421</f>
        <v>79</v>
      </c>
      <c r="F5421" t="str">
        <f>anotacoes!K5421</f>
        <v xml:space="preserve"> 00:02:10,845</v>
      </c>
      <c r="G5421" t="str">
        <f>anotacoes!L5421</f>
        <v xml:space="preserve"> 00:02:12,249</v>
      </c>
      <c r="H5421" t="str">
        <f>IF(J5421="PAUSE",D5421,IF(anotacoes!G5425=conversao_anotacoes!B5421,conversao_anotacoes!B5421,conversao_anotacoes!C5421))</f>
        <v>MRVALJEVIC</v>
      </c>
      <c r="I5421" t="str">
        <f t="shared" si="84"/>
        <v>SCHMITT</v>
      </c>
      <c r="J5421" t="str">
        <f>UPPER(anotacoes!H5421)</f>
        <v>ATTACK</v>
      </c>
      <c r="K5421" t="str">
        <f>UPPER(anotacoes!I5421)</f>
        <v>TAI OTOSHI</v>
      </c>
      <c r="L5421" s="6">
        <f>IF(anotacoes!N5421=0,"",anotacoes!N5421)</f>
        <v>4</v>
      </c>
      <c r="M5421" t="str">
        <f>IF(anotacoes!M5421=0,"",UPPER(anotacoes!M5421))</f>
        <v/>
      </c>
    </row>
    <row r="5422" spans="1:13" x14ac:dyDescent="0.25">
      <c r="A5422" t="str">
        <f>anotacoes!C5422</f>
        <v>WORLD CUP BUDAPEST</v>
      </c>
      <c r="B5422" t="str">
        <f>anotacoes!E5422</f>
        <v>MRVALJEVIC</v>
      </c>
      <c r="C5422" t="str">
        <f>anotacoes!F5422</f>
        <v>SCHMITT</v>
      </c>
      <c r="D5422" t="s">
        <v>10434</v>
      </c>
      <c r="E5422">
        <f>anotacoes!A5422</f>
        <v>79</v>
      </c>
      <c r="F5422" t="str">
        <f>anotacoes!K5422</f>
        <v xml:space="preserve"> 00:02:12,441</v>
      </c>
      <c r="G5422" t="str">
        <f>anotacoes!L5422</f>
        <v xml:space="preserve"> 00:02:21,895</v>
      </c>
      <c r="H5422" t="str">
        <f>IF(J5422="PAUSE",D5422,IF(anotacoes!G5426=conversao_anotacoes!B5422,conversao_anotacoes!B5422,conversao_anotacoes!C5422))</f>
        <v>&lt;ARBITRO DESCONHECIDO&gt;</v>
      </c>
      <c r="I5422" t="str">
        <f t="shared" si="84"/>
        <v/>
      </c>
      <c r="J5422" t="str">
        <f>UPPER(anotacoes!H5422)</f>
        <v>PAUSE</v>
      </c>
      <c r="K5422" t="str">
        <f>UPPER(anotacoes!I5422)</f>
        <v>&lt;UNCLASSIFIED&gt;</v>
      </c>
      <c r="L5422" s="6" t="str">
        <f>IF(anotacoes!N5422=0,"",anotacoes!N5422)</f>
        <v/>
      </c>
      <c r="M5422" t="str">
        <f>IF(anotacoes!M5422=0,"",UPPER(anotacoes!M5422))</f>
        <v/>
      </c>
    </row>
    <row r="5423" spans="1:13" x14ac:dyDescent="0.25">
      <c r="A5423" t="str">
        <f>anotacoes!C5423</f>
        <v>WORLD CUP BUDAPEST</v>
      </c>
      <c r="B5423" t="str">
        <f>anotacoes!E5423</f>
        <v>MRVALJEVIC</v>
      </c>
      <c r="C5423" t="str">
        <f>anotacoes!F5423</f>
        <v>SCHMITT</v>
      </c>
      <c r="D5423" t="s">
        <v>10434</v>
      </c>
      <c r="E5423">
        <f>anotacoes!A5423</f>
        <v>79</v>
      </c>
      <c r="F5423" t="str">
        <f>anotacoes!K5423</f>
        <v xml:space="preserve"> 00:02:22,069</v>
      </c>
      <c r="G5423" t="str">
        <f>anotacoes!L5423</f>
        <v xml:space="preserve"> 00:02:25,744</v>
      </c>
      <c r="H5423" t="str">
        <f>IF(J5423="PAUSE",D5423,IF(anotacoes!G5427=conversao_anotacoes!B5423,conversao_anotacoes!B5423,conversao_anotacoes!C5423))</f>
        <v>MRVALJEVIC</v>
      </c>
      <c r="I5423" t="str">
        <f t="shared" si="84"/>
        <v>SCHMITT</v>
      </c>
      <c r="J5423" t="str">
        <f>UPPER(anotacoes!H5423)</f>
        <v>DISPLACEMENT</v>
      </c>
      <c r="K5423" t="str">
        <f>UPPER(anotacoes!I5423)</f>
        <v>2-3 STEP HESITANT LEFT</v>
      </c>
      <c r="L5423" s="6" t="str">
        <f>IF(anotacoes!N5423=0,"",anotacoes!N5423)</f>
        <v/>
      </c>
      <c r="M5423" t="str">
        <f>IF(anotacoes!M5423=0,"",UPPER(anotacoes!M5423))</f>
        <v/>
      </c>
    </row>
    <row r="5424" spans="1:13" x14ac:dyDescent="0.25">
      <c r="A5424" t="str">
        <f>anotacoes!C5424</f>
        <v>WORLD CUP BUDAPEST</v>
      </c>
      <c r="B5424" t="str">
        <f>anotacoes!E5424</f>
        <v>MRVALJEVIC</v>
      </c>
      <c r="C5424" t="str">
        <f>anotacoes!F5424</f>
        <v>SCHMITT</v>
      </c>
      <c r="D5424" t="s">
        <v>10434</v>
      </c>
      <c r="E5424">
        <f>anotacoes!A5424</f>
        <v>79</v>
      </c>
      <c r="F5424" t="str">
        <f>anotacoes!K5424</f>
        <v xml:space="preserve"> 00:02:25,950</v>
      </c>
      <c r="G5424" t="str">
        <f>anotacoes!L5424</f>
        <v xml:space="preserve"> 00:02:38,327</v>
      </c>
      <c r="H5424" t="str">
        <f>IF(J5424="PAUSE",D5424,IF(anotacoes!G5428=conversao_anotacoes!B5424,conversao_anotacoes!B5424,conversao_anotacoes!C5424))</f>
        <v>MRVALJEVIC</v>
      </c>
      <c r="I5424" t="str">
        <f t="shared" si="84"/>
        <v>SCHMITT</v>
      </c>
      <c r="J5424" t="str">
        <f>UPPER(anotacoes!H5424)</f>
        <v>GRIP TIME</v>
      </c>
      <c r="K5424" t="str">
        <f>UPPER(anotacoes!I5424)</f>
        <v>RIGHT COLLAR</v>
      </c>
      <c r="L5424" s="6" t="str">
        <f>IF(anotacoes!N5424=0,"",anotacoes!N5424)</f>
        <v/>
      </c>
      <c r="M5424" t="str">
        <f>IF(anotacoes!M5424=0,"",UPPER(anotacoes!M5424))</f>
        <v/>
      </c>
    </row>
    <row r="5425" spans="1:13" x14ac:dyDescent="0.25">
      <c r="A5425" t="str">
        <f>anotacoes!C5425</f>
        <v>WORLD CUP BUDAPEST</v>
      </c>
      <c r="B5425" t="str">
        <f>anotacoes!E5425</f>
        <v>MRVALJEVIC</v>
      </c>
      <c r="C5425" t="str">
        <f>anotacoes!F5425</f>
        <v>SCHMITT</v>
      </c>
      <c r="D5425" t="s">
        <v>10434</v>
      </c>
      <c r="E5425">
        <f>anotacoes!A5425</f>
        <v>79</v>
      </c>
      <c r="F5425" t="str">
        <f>anotacoes!K5425</f>
        <v xml:space="preserve"> 00:02:38,591</v>
      </c>
      <c r="G5425" t="str">
        <f>anotacoes!L5425</f>
        <v xml:space="preserve"> 00:03:33,508</v>
      </c>
      <c r="H5425" t="str">
        <f>IF(J5425="PAUSE",D5425,IF(anotacoes!G5429=conversao_anotacoes!B5425,conversao_anotacoes!B5425,conversao_anotacoes!C5425))</f>
        <v>MRVALJEVIC</v>
      </c>
      <c r="I5425" t="str">
        <f t="shared" si="84"/>
        <v>SCHMITT</v>
      </c>
      <c r="J5425" t="str">
        <f>UPPER(anotacoes!H5425)</f>
        <v>GRIP TIME</v>
      </c>
      <c r="K5425" t="str">
        <f>UPPER(anotacoes!I5425)</f>
        <v>RIGHT COLLAR LEFT SLEEVE</v>
      </c>
      <c r="L5425" s="6" t="str">
        <f>IF(anotacoes!N5425=0,"",anotacoes!N5425)</f>
        <v/>
      </c>
      <c r="M5425" t="str">
        <f>IF(anotacoes!M5425=0,"",UPPER(anotacoes!M5425))</f>
        <v/>
      </c>
    </row>
    <row r="5426" spans="1:13" x14ac:dyDescent="0.25">
      <c r="A5426" t="str">
        <f>anotacoes!C5426</f>
        <v>WORLD CUP BUDAPEST</v>
      </c>
      <c r="B5426" t="str">
        <f>anotacoes!E5426</f>
        <v>MRVALJEVIC</v>
      </c>
      <c r="C5426" t="str">
        <f>anotacoes!F5426</f>
        <v>SCHMITT</v>
      </c>
      <c r="D5426" t="s">
        <v>10434</v>
      </c>
      <c r="E5426">
        <f>anotacoes!A5426</f>
        <v>79</v>
      </c>
      <c r="F5426" t="str">
        <f>anotacoes!K5426</f>
        <v xml:space="preserve"> 00:03:33,508</v>
      </c>
      <c r="G5426" t="str">
        <f>anotacoes!L5426</f>
        <v xml:space="preserve"> 00:03:33,508</v>
      </c>
      <c r="H5426" t="str">
        <f>IF(J5426="PAUSE",D5426,IF(anotacoes!G5430=conversao_anotacoes!B5426,conversao_anotacoes!B5426,conversao_anotacoes!C5426))</f>
        <v>MRVALJEVIC</v>
      </c>
      <c r="I5426" t="str">
        <f t="shared" si="84"/>
        <v>SCHMITT</v>
      </c>
      <c r="J5426" t="str">
        <f>UPPER(anotacoes!H5426)</f>
        <v>DEFENSE</v>
      </c>
      <c r="K5426" t="str">
        <f>UPPER(anotacoes!I5426)</f>
        <v>TAE-SABAKI RIGHT INCLINED</v>
      </c>
      <c r="L5426" s="6" t="str">
        <f>IF(anotacoes!N5426=0,"",anotacoes!N5426)</f>
        <v/>
      </c>
      <c r="M5426" t="str">
        <f>IF(anotacoes!M5426=0,"",UPPER(anotacoes!M5426))</f>
        <v/>
      </c>
    </row>
    <row r="5427" spans="1:13" x14ac:dyDescent="0.25">
      <c r="A5427" t="str">
        <f>anotacoes!C5427</f>
        <v>WORLD CUP BUDAPEST</v>
      </c>
      <c r="B5427" t="str">
        <f>anotacoes!E5427</f>
        <v>MRVALJEVIC</v>
      </c>
      <c r="C5427" t="str">
        <f>anotacoes!F5427</f>
        <v>SCHMITT</v>
      </c>
      <c r="D5427" t="s">
        <v>10434</v>
      </c>
      <c r="E5427">
        <f>anotacoes!A5427</f>
        <v>79</v>
      </c>
      <c r="F5427" t="str">
        <f>anotacoes!K5427</f>
        <v xml:space="preserve"> 00:03:33,508</v>
      </c>
      <c r="G5427" t="str">
        <f>anotacoes!L5427</f>
        <v xml:space="preserve"> 00:03:36,235</v>
      </c>
      <c r="H5427" t="str">
        <f>IF(J5427="PAUSE",D5427,IF(anotacoes!G5431=conversao_anotacoes!B5427,conversao_anotacoes!B5427,conversao_anotacoes!C5427))</f>
        <v>MRVALJEVIC</v>
      </c>
      <c r="I5427" t="str">
        <f t="shared" si="84"/>
        <v>SCHMITT</v>
      </c>
      <c r="J5427" t="str">
        <f>UPPER(anotacoes!H5427)</f>
        <v>GRIP TIME</v>
      </c>
      <c r="K5427" t="str">
        <f>UPPER(anotacoes!I5427)</f>
        <v>RIGHT COLLAR</v>
      </c>
      <c r="L5427" s="6" t="str">
        <f>IF(anotacoes!N5427=0,"",anotacoes!N5427)</f>
        <v/>
      </c>
      <c r="M5427" t="str">
        <f>IF(anotacoes!M5427=0,"",UPPER(anotacoes!M5427))</f>
        <v/>
      </c>
    </row>
    <row r="5428" spans="1:13" x14ac:dyDescent="0.25">
      <c r="A5428" t="str">
        <f>anotacoes!C5428</f>
        <v>WORLD CUP BUDAPEST</v>
      </c>
      <c r="B5428" t="str">
        <f>anotacoes!E5428</f>
        <v>MRVALJEVIC</v>
      </c>
      <c r="C5428" t="str">
        <f>anotacoes!F5428</f>
        <v>SCHMITT</v>
      </c>
      <c r="D5428" t="s">
        <v>10434</v>
      </c>
      <c r="E5428">
        <f>anotacoes!A5428</f>
        <v>79</v>
      </c>
      <c r="F5428" t="str">
        <f>anotacoes!K5428</f>
        <v xml:space="preserve"> 00:03:36,422</v>
      </c>
      <c r="G5428" t="str">
        <f>anotacoes!L5428</f>
        <v xml:space="preserve"> 00:03:42,850</v>
      </c>
      <c r="H5428" t="str">
        <f>IF(J5428="PAUSE",D5428,IF(anotacoes!G5432=conversao_anotacoes!B5428,conversao_anotacoes!B5428,conversao_anotacoes!C5428))</f>
        <v>&lt;ARBITRO DESCONHECIDO&gt;</v>
      </c>
      <c r="I5428" t="str">
        <f t="shared" si="84"/>
        <v/>
      </c>
      <c r="J5428" t="str">
        <f>UPPER(anotacoes!H5428)</f>
        <v>PAUSE</v>
      </c>
      <c r="K5428" t="str">
        <f>UPPER(anotacoes!I5428)</f>
        <v>&lt;UNCLASSIFIED&gt;</v>
      </c>
      <c r="L5428" s="6" t="str">
        <f>IF(anotacoes!N5428=0,"",anotacoes!N5428)</f>
        <v/>
      </c>
      <c r="M5428" t="str">
        <f>IF(anotacoes!M5428=0,"",UPPER(anotacoes!M5428))</f>
        <v/>
      </c>
    </row>
    <row r="5429" spans="1:13" x14ac:dyDescent="0.25">
      <c r="A5429" t="str">
        <f>anotacoes!C5429</f>
        <v>WORLD CUP BUDAPEST</v>
      </c>
      <c r="B5429" t="str">
        <f>anotacoes!E5429</f>
        <v>MRVALJEVIC</v>
      </c>
      <c r="C5429" t="str">
        <f>anotacoes!F5429</f>
        <v>SCHMITT</v>
      </c>
      <c r="D5429" t="s">
        <v>10434</v>
      </c>
      <c r="E5429">
        <f>anotacoes!A5429</f>
        <v>79</v>
      </c>
      <c r="F5429" t="str">
        <f>anotacoes!K5429</f>
        <v xml:space="preserve"> 00:03:43,023</v>
      </c>
      <c r="G5429" t="str">
        <f>anotacoes!L5429</f>
        <v xml:space="preserve"> 00:03:54,584</v>
      </c>
      <c r="H5429" t="str">
        <f>IF(J5429="PAUSE",D5429,IF(anotacoes!G5433=conversao_anotacoes!B5429,conversao_anotacoes!B5429,conversao_anotacoes!C5429))</f>
        <v>MRVALJEVIC</v>
      </c>
      <c r="I5429" t="str">
        <f t="shared" si="84"/>
        <v>SCHMITT</v>
      </c>
      <c r="J5429" t="str">
        <f>UPPER(anotacoes!H5429)</f>
        <v>DISPLACEMENT</v>
      </c>
      <c r="K5429" t="str">
        <f>UPPER(anotacoes!I5429)</f>
        <v>2-3 STEP HESITANT LEFT</v>
      </c>
      <c r="L5429" s="6" t="str">
        <f>IF(anotacoes!N5429=0,"",anotacoes!N5429)</f>
        <v/>
      </c>
      <c r="M5429" t="str">
        <f>IF(anotacoes!M5429=0,"",UPPER(anotacoes!M5429))</f>
        <v/>
      </c>
    </row>
    <row r="5430" spans="1:13" x14ac:dyDescent="0.25">
      <c r="A5430" t="str">
        <f>anotacoes!C5430</f>
        <v>WORLD CUP BUDAPEST</v>
      </c>
      <c r="B5430" t="str">
        <f>anotacoes!E5430</f>
        <v>MRVALJEVIC</v>
      </c>
      <c r="C5430" t="str">
        <f>anotacoes!F5430</f>
        <v>SCHMITT</v>
      </c>
      <c r="D5430" t="s">
        <v>10434</v>
      </c>
      <c r="E5430">
        <f>anotacoes!A5430</f>
        <v>79</v>
      </c>
      <c r="F5430" t="str">
        <f>anotacoes!K5430</f>
        <v xml:space="preserve"> 00:03:54,772</v>
      </c>
      <c r="G5430" t="str">
        <f>anotacoes!L5430</f>
        <v xml:space="preserve"> 00:04:00,084</v>
      </c>
      <c r="H5430" t="str">
        <f>IF(J5430="PAUSE",D5430,IF(anotacoes!G5434=conversao_anotacoes!B5430,conversao_anotacoes!B5430,conversao_anotacoes!C5430))</f>
        <v>MRVALJEVIC</v>
      </c>
      <c r="I5430" t="str">
        <f t="shared" si="84"/>
        <v>SCHMITT</v>
      </c>
      <c r="J5430" t="str">
        <f>UPPER(anotacoes!H5430)</f>
        <v>GRIP TIME</v>
      </c>
      <c r="K5430" t="str">
        <f>UPPER(anotacoes!I5430)</f>
        <v>LEFT SLEEVE</v>
      </c>
      <c r="L5430" s="6" t="str">
        <f>IF(anotacoes!N5430=0,"",anotacoes!N5430)</f>
        <v/>
      </c>
      <c r="M5430" t="str">
        <f>IF(anotacoes!M5430=0,"",UPPER(anotacoes!M5430))</f>
        <v/>
      </c>
    </row>
    <row r="5431" spans="1:13" x14ac:dyDescent="0.25">
      <c r="A5431" t="str">
        <f>anotacoes!C5431</f>
        <v>WORLD CUP BUDAPEST</v>
      </c>
      <c r="B5431" t="str">
        <f>anotacoes!E5431</f>
        <v>MRVALJEVIC</v>
      </c>
      <c r="C5431" t="str">
        <f>anotacoes!F5431</f>
        <v>SCHMITT</v>
      </c>
      <c r="D5431" t="s">
        <v>10434</v>
      </c>
      <c r="E5431">
        <f>anotacoes!A5431</f>
        <v>79</v>
      </c>
      <c r="F5431" t="str">
        <f>anotacoes!K5431</f>
        <v xml:space="preserve"> 00:04:00,084</v>
      </c>
      <c r="G5431" t="str">
        <f>anotacoes!L5431</f>
        <v xml:space="preserve"> 00:04:02,917</v>
      </c>
      <c r="H5431" t="str">
        <f>IF(J5431="PAUSE",D5431,IF(anotacoes!G5435=conversao_anotacoes!B5431,conversao_anotacoes!B5431,conversao_anotacoes!C5431))</f>
        <v>MRVALJEVIC</v>
      </c>
      <c r="I5431" t="str">
        <f t="shared" si="84"/>
        <v>SCHMITT</v>
      </c>
      <c r="J5431" t="str">
        <f>UPPER(anotacoes!H5431)</f>
        <v>GRIP TIME</v>
      </c>
      <c r="K5431" t="str">
        <f>UPPER(anotacoes!I5431)</f>
        <v>RIGHT BACK</v>
      </c>
      <c r="L5431" s="6" t="str">
        <f>IF(anotacoes!N5431=0,"",anotacoes!N5431)</f>
        <v/>
      </c>
      <c r="M5431" t="str">
        <f>IF(anotacoes!M5431=0,"",UPPER(anotacoes!M5431))</f>
        <v/>
      </c>
    </row>
    <row r="5432" spans="1:13" x14ac:dyDescent="0.25">
      <c r="A5432" t="str">
        <f>anotacoes!C5432</f>
        <v>WORLD CUP BUDAPEST</v>
      </c>
      <c r="B5432" t="str">
        <f>anotacoes!E5432</f>
        <v>MRVALJEVIC</v>
      </c>
      <c r="C5432" t="str">
        <f>anotacoes!F5432</f>
        <v>SCHMITT</v>
      </c>
      <c r="D5432" t="s">
        <v>10434</v>
      </c>
      <c r="E5432">
        <f>anotacoes!A5432</f>
        <v>79</v>
      </c>
      <c r="F5432" t="str">
        <f>anotacoes!K5432</f>
        <v xml:space="preserve"> 00:04:02,917</v>
      </c>
      <c r="G5432" t="str">
        <f>anotacoes!L5432</f>
        <v xml:space="preserve"> 00:04:04,107</v>
      </c>
      <c r="H5432" t="str">
        <f>IF(J5432="PAUSE",D5432,IF(anotacoes!G5436=conversao_anotacoes!B5432,conversao_anotacoes!B5432,conversao_anotacoes!C5432))</f>
        <v>MRVALJEVIC</v>
      </c>
      <c r="I5432" t="str">
        <f t="shared" si="84"/>
        <v>SCHMITT</v>
      </c>
      <c r="J5432" t="str">
        <f>UPPER(anotacoes!H5432)</f>
        <v>DEFENSE</v>
      </c>
      <c r="K5432" t="str">
        <f>UPPER(anotacoes!I5432)</f>
        <v>TAE-SABAKI LEFT INCLINED</v>
      </c>
      <c r="L5432" s="6" t="str">
        <f>IF(anotacoes!N5432=0,"",anotacoes!N5432)</f>
        <v/>
      </c>
      <c r="M5432" t="str">
        <f>IF(anotacoes!M5432=0,"",UPPER(anotacoes!M5432))</f>
        <v/>
      </c>
    </row>
    <row r="5433" spans="1:13" x14ac:dyDescent="0.25">
      <c r="A5433" t="str">
        <f>anotacoes!C5433</f>
        <v>WORLD CUP BUDAPEST</v>
      </c>
      <c r="B5433" t="str">
        <f>anotacoes!E5433</f>
        <v>MRVALJEVIC</v>
      </c>
      <c r="C5433" t="str">
        <f>anotacoes!F5433</f>
        <v>SCHMITT</v>
      </c>
      <c r="D5433" t="s">
        <v>10434</v>
      </c>
      <c r="E5433">
        <f>anotacoes!A5433</f>
        <v>79</v>
      </c>
      <c r="F5433" t="str">
        <f>anotacoes!K5433</f>
        <v xml:space="preserve"> 00:04:04,300</v>
      </c>
      <c r="G5433" t="str">
        <f>anotacoes!L5433</f>
        <v xml:space="preserve"> 00:04:10,215</v>
      </c>
      <c r="H5433" t="str">
        <f>IF(J5433="PAUSE",D5433,IF(anotacoes!G5437=conversao_anotacoes!B5433,conversao_anotacoes!B5433,conversao_anotacoes!C5433))</f>
        <v>&lt;ARBITRO DESCONHECIDO&gt;</v>
      </c>
      <c r="I5433" t="str">
        <f t="shared" si="84"/>
        <v/>
      </c>
      <c r="J5433" t="str">
        <f>UPPER(anotacoes!H5433)</f>
        <v>PAUSE</v>
      </c>
      <c r="K5433" t="str">
        <f>UPPER(anotacoes!I5433)</f>
        <v>&lt;UNCLASSIFIED&gt;</v>
      </c>
      <c r="L5433" s="6" t="str">
        <f>IF(anotacoes!N5433=0,"",anotacoes!N5433)</f>
        <v/>
      </c>
      <c r="M5433" t="str">
        <f>IF(anotacoes!M5433=0,"",UPPER(anotacoes!M5433))</f>
        <v/>
      </c>
    </row>
    <row r="5434" spans="1:13" x14ac:dyDescent="0.25">
      <c r="A5434" t="str">
        <f>anotacoes!C5434</f>
        <v>WORLD CUP BUDAPEST</v>
      </c>
      <c r="B5434" t="str">
        <f>anotacoes!E5434</f>
        <v>MRVALJEVIC</v>
      </c>
      <c r="C5434" t="str">
        <f>anotacoes!F5434</f>
        <v>SCHMITT</v>
      </c>
      <c r="D5434" t="s">
        <v>10434</v>
      </c>
      <c r="E5434">
        <f>anotacoes!A5434</f>
        <v>79</v>
      </c>
      <c r="F5434" t="str">
        <f>anotacoes!K5434</f>
        <v xml:space="preserve"> 00:04:10,215</v>
      </c>
      <c r="G5434" t="str">
        <f>anotacoes!L5434</f>
        <v xml:space="preserve"> 00:04:10,744</v>
      </c>
      <c r="H5434" t="str">
        <f>IF(J5434="PAUSE",D5434,IF(anotacoes!G5438=conversao_anotacoes!B5434,conversao_anotacoes!B5434,conversao_anotacoes!C5434))</f>
        <v>MRVALJEVIC</v>
      </c>
      <c r="I5434" t="str">
        <f t="shared" si="84"/>
        <v>SCHMITT</v>
      </c>
      <c r="J5434" t="str">
        <f>UPPER(anotacoes!H5434)</f>
        <v>DISPLACEMENT</v>
      </c>
      <c r="K5434" t="str">
        <f>UPPER(anotacoes!I5434)</f>
        <v>2-3 STEP HESITANT LEFT</v>
      </c>
      <c r="L5434" s="6" t="str">
        <f>IF(anotacoes!N5434=0,"",anotacoes!N5434)</f>
        <v/>
      </c>
      <c r="M5434" t="str">
        <f>IF(anotacoes!M5434=0,"",UPPER(anotacoes!M5434))</f>
        <v/>
      </c>
    </row>
    <row r="5435" spans="1:13" x14ac:dyDescent="0.25">
      <c r="A5435" t="str">
        <f>anotacoes!C5435</f>
        <v>WORLD CUP BUDAPEST</v>
      </c>
      <c r="B5435" t="str">
        <f>anotacoes!E5435</f>
        <v>MRVALJEVIC</v>
      </c>
      <c r="C5435" t="str">
        <f>anotacoes!F5435</f>
        <v>SCHMITT</v>
      </c>
      <c r="D5435" t="s">
        <v>10434</v>
      </c>
      <c r="E5435">
        <f>anotacoes!A5435</f>
        <v>79</v>
      </c>
      <c r="F5435" t="str">
        <f>anotacoes!K5435</f>
        <v xml:space="preserve"> 00:04:10,744</v>
      </c>
      <c r="G5435" t="str">
        <f>anotacoes!L5435</f>
        <v xml:space="preserve"> 00:04:11,105</v>
      </c>
      <c r="H5435" t="str">
        <f>IF(J5435="PAUSE",D5435,IF(anotacoes!G5439=conversao_anotacoes!B5435,conversao_anotacoes!B5435,conversao_anotacoes!C5435))</f>
        <v>MRVALJEVIC</v>
      </c>
      <c r="I5435" t="str">
        <f t="shared" si="84"/>
        <v>SCHMITT</v>
      </c>
      <c r="J5435" t="str">
        <f>UPPER(anotacoes!H5435)</f>
        <v>DISPLACEMENT</v>
      </c>
      <c r="K5435" t="str">
        <f>UPPER(anotacoes!I5435)</f>
        <v>TRY TO GRIP WITH CONTACT</v>
      </c>
      <c r="L5435" s="6" t="str">
        <f>IF(anotacoes!N5435=0,"",anotacoes!N5435)</f>
        <v/>
      </c>
      <c r="M5435" t="str">
        <f>IF(anotacoes!M5435=0,"",UPPER(anotacoes!M5435))</f>
        <v/>
      </c>
    </row>
    <row r="5436" spans="1:13" x14ac:dyDescent="0.25">
      <c r="A5436" t="str">
        <f>anotacoes!C5436</f>
        <v>WORLD CUP BUDAPEST</v>
      </c>
      <c r="B5436" t="str">
        <f>anotacoes!E5436</f>
        <v>MRVALJEVIC</v>
      </c>
      <c r="C5436" t="str">
        <f>anotacoes!F5436</f>
        <v>SCHMITT</v>
      </c>
      <c r="D5436" t="s">
        <v>10434</v>
      </c>
      <c r="E5436">
        <f>anotacoes!A5436</f>
        <v>79</v>
      </c>
      <c r="F5436" t="str">
        <f>anotacoes!K5436</f>
        <v xml:space="preserve"> 00:04:11,105</v>
      </c>
      <c r="G5436" t="str">
        <f>anotacoes!L5436</f>
        <v xml:space="preserve"> 00:04:12,135</v>
      </c>
      <c r="H5436" t="str">
        <f>IF(J5436="PAUSE",D5436,IF(anotacoes!G5440=conversao_anotacoes!B5436,conversao_anotacoes!B5436,conversao_anotacoes!C5436))</f>
        <v>MRVALJEVIC</v>
      </c>
      <c r="I5436" t="str">
        <f t="shared" si="84"/>
        <v>SCHMITT</v>
      </c>
      <c r="J5436" t="str">
        <f>UPPER(anotacoes!H5436)</f>
        <v>DEFENSE</v>
      </c>
      <c r="K5436" t="str">
        <f>UPPER(anotacoes!I5436)</f>
        <v>TAE-SABAKI RIGHT INCLINED</v>
      </c>
      <c r="L5436" s="6" t="str">
        <f>IF(anotacoes!N5436=0,"",anotacoes!N5436)</f>
        <v/>
      </c>
      <c r="M5436" t="str">
        <f>IF(anotacoes!M5436=0,"",UPPER(anotacoes!M5436))</f>
        <v/>
      </c>
    </row>
    <row r="5437" spans="1:13" x14ac:dyDescent="0.25">
      <c r="A5437" t="str">
        <f>anotacoes!C5437</f>
        <v>WORLD CUP BUDAPEST</v>
      </c>
      <c r="B5437" t="str">
        <f>anotacoes!E5437</f>
        <v>MRVALJEVIC</v>
      </c>
      <c r="C5437" t="str">
        <f>anotacoes!F5437</f>
        <v>SCHMITT</v>
      </c>
      <c r="D5437" t="s">
        <v>10434</v>
      </c>
      <c r="E5437">
        <f>anotacoes!A5437</f>
        <v>79</v>
      </c>
      <c r="F5437" t="str">
        <f>anotacoes!K5437</f>
        <v xml:space="preserve"> 00:04:12,351</v>
      </c>
      <c r="G5437" t="str">
        <f>anotacoes!L5437</f>
        <v xml:space="preserve"> 00:05:03,019</v>
      </c>
      <c r="H5437" t="str">
        <f>IF(J5437="PAUSE",D5437,IF(anotacoes!G5441=conversao_anotacoes!B5437,conversao_anotacoes!B5437,conversao_anotacoes!C5437))</f>
        <v>MRVALJEVIC</v>
      </c>
      <c r="I5437" t="str">
        <f t="shared" si="84"/>
        <v>SCHMITT</v>
      </c>
      <c r="J5437" t="str">
        <f>UPPER(anotacoes!H5437)</f>
        <v>GROUNDWORK COMBAT</v>
      </c>
      <c r="K5437" t="str">
        <f>UPPER(anotacoes!I5437)</f>
        <v>TRYING TO ATTACK</v>
      </c>
      <c r="L5437" s="6" t="str">
        <f>IF(anotacoes!N5437=0,"",anotacoes!N5437)</f>
        <v/>
      </c>
      <c r="M5437" t="str">
        <f>IF(anotacoes!M5437=0,"",UPPER(anotacoes!M5437))</f>
        <v/>
      </c>
    </row>
    <row r="5438" spans="1:13" x14ac:dyDescent="0.25">
      <c r="A5438" t="str">
        <f>anotacoes!C5438</f>
        <v>WORLD CUP BUDAPEST</v>
      </c>
      <c r="B5438" t="str">
        <f>anotacoes!E5438</f>
        <v>MRVALJEVIC</v>
      </c>
      <c r="C5438" t="str">
        <f>anotacoes!F5438</f>
        <v>SCHMITT</v>
      </c>
      <c r="D5438" t="s">
        <v>10434</v>
      </c>
      <c r="E5438">
        <f>anotacoes!A5438</f>
        <v>79</v>
      </c>
      <c r="F5438" t="str">
        <f>anotacoes!K5438</f>
        <v xml:space="preserve"> 00:05:03,175</v>
      </c>
      <c r="G5438" t="str">
        <f>anotacoes!L5438</f>
        <v xml:space="preserve"> 00:05:03,440</v>
      </c>
      <c r="H5438" t="str">
        <f>IF(J5438="PAUSE",D5438,IF(anotacoes!G5442=conversao_anotacoes!B5438,conversao_anotacoes!B5438,conversao_anotacoes!C5438))</f>
        <v>&lt;ARBITRO DESCONHECIDO&gt;</v>
      </c>
      <c r="I5438" t="str">
        <f t="shared" si="84"/>
        <v/>
      </c>
      <c r="J5438" t="str">
        <f>UPPER(anotacoes!H5438)</f>
        <v>PAUSE</v>
      </c>
      <c r="K5438" t="str">
        <f>UPPER(anotacoes!I5438)</f>
        <v>&lt;UNCLASSIFIED&gt;</v>
      </c>
      <c r="L5438" s="6" t="str">
        <f>IF(anotacoes!N5438=0,"",anotacoes!N5438)</f>
        <v/>
      </c>
      <c r="M5438" t="str">
        <f>IF(anotacoes!M5438=0,"",UPPER(anotacoes!M5438))</f>
        <v/>
      </c>
    </row>
    <row r="5439" spans="1:13" x14ac:dyDescent="0.25">
      <c r="A5439" t="str">
        <f>anotacoes!C5439</f>
        <v>WORLD CUP BUDAPEST</v>
      </c>
      <c r="B5439" t="str">
        <f>anotacoes!E5439</f>
        <v>MRVALJEVIC</v>
      </c>
      <c r="C5439" t="str">
        <f>anotacoes!F5439</f>
        <v>SCHMITT</v>
      </c>
      <c r="D5439" t="s">
        <v>10434</v>
      </c>
      <c r="E5439">
        <f>anotacoes!A5439</f>
        <v>79</v>
      </c>
      <c r="F5439" t="str">
        <f>anotacoes!K5439</f>
        <v xml:space="preserve"> 00:05:03,440</v>
      </c>
      <c r="G5439" t="str">
        <f>anotacoes!L5439</f>
        <v xml:space="preserve"> 00:05:07,799</v>
      </c>
      <c r="H5439" t="str">
        <f>IF(J5439="PAUSE",D5439,IF(anotacoes!G5443=conversao_anotacoes!B5439,conversao_anotacoes!B5439,conversao_anotacoes!C5439))</f>
        <v>MRVALJEVIC</v>
      </c>
      <c r="I5439" t="str">
        <f t="shared" si="84"/>
        <v>SCHMITT</v>
      </c>
      <c r="J5439" t="str">
        <f>UPPER(anotacoes!H5439)</f>
        <v>DISPLACEMENT</v>
      </c>
      <c r="K5439" t="str">
        <f>UPPER(anotacoes!I5439)</f>
        <v>2-3 STEP HESITANT LEFT</v>
      </c>
      <c r="L5439" s="6" t="str">
        <f>IF(anotacoes!N5439=0,"",anotacoes!N5439)</f>
        <v/>
      </c>
      <c r="M5439" t="str">
        <f>IF(anotacoes!M5439=0,"",UPPER(anotacoes!M5439))</f>
        <v/>
      </c>
    </row>
    <row r="5440" spans="1:13" x14ac:dyDescent="0.25">
      <c r="A5440" t="str">
        <f>anotacoes!C5440</f>
        <v>WORLD CUP BUDAPEST</v>
      </c>
      <c r="B5440" t="str">
        <f>anotacoes!E5440</f>
        <v>MRVALJEVIC</v>
      </c>
      <c r="C5440" t="str">
        <f>anotacoes!F5440</f>
        <v>SCHMITT</v>
      </c>
      <c r="D5440" t="s">
        <v>10434</v>
      </c>
      <c r="E5440">
        <f>anotacoes!A5440</f>
        <v>79</v>
      </c>
      <c r="F5440" t="str">
        <f>anotacoes!K5440</f>
        <v xml:space="preserve"> 00:05:07,999</v>
      </c>
      <c r="G5440" t="str">
        <f>anotacoes!L5440</f>
        <v xml:space="preserve"> 00:05:09,768</v>
      </c>
      <c r="H5440" t="str">
        <f>IF(J5440="PAUSE",D5440,IF(anotacoes!G5444=conversao_anotacoes!B5440,conversao_anotacoes!B5440,conversao_anotacoes!C5440))</f>
        <v>MRVALJEVIC</v>
      </c>
      <c r="I5440" t="str">
        <f t="shared" si="84"/>
        <v>SCHMITT</v>
      </c>
      <c r="J5440" t="str">
        <f>UPPER(anotacoes!H5440)</f>
        <v>DISPLACEMENT</v>
      </c>
      <c r="K5440" t="str">
        <f>UPPER(anotacoes!I5440)</f>
        <v>TRY TO GRIP WITH CONTACT</v>
      </c>
      <c r="L5440" s="6" t="str">
        <f>IF(anotacoes!N5440=0,"",anotacoes!N5440)</f>
        <v/>
      </c>
      <c r="M5440" t="str">
        <f>IF(anotacoes!M5440=0,"",UPPER(anotacoes!M5440))</f>
        <v/>
      </c>
    </row>
    <row r="5441" spans="1:13" x14ac:dyDescent="0.25">
      <c r="A5441" t="str">
        <f>anotacoes!C5441</f>
        <v>WORLD CUP BUDAPEST</v>
      </c>
      <c r="B5441" t="str">
        <f>anotacoes!E5441</f>
        <v>MRVALJEVIC</v>
      </c>
      <c r="C5441" t="str">
        <f>anotacoes!F5441</f>
        <v>SCHMITT</v>
      </c>
      <c r="D5441" t="s">
        <v>10434</v>
      </c>
      <c r="E5441">
        <f>anotacoes!A5441</f>
        <v>79</v>
      </c>
      <c r="F5441" t="str">
        <f>anotacoes!K5441</f>
        <v xml:space="preserve"> 00:05:09,768</v>
      </c>
      <c r="G5441" t="str">
        <f>anotacoes!L5441</f>
        <v xml:space="preserve"> 00:05:11,543</v>
      </c>
      <c r="H5441" t="str">
        <f>IF(J5441="PAUSE",D5441,IF(anotacoes!G5445=conversao_anotacoes!B5441,conversao_anotacoes!B5441,conversao_anotacoes!C5441))</f>
        <v>MRVALJEVIC</v>
      </c>
      <c r="I5441" t="str">
        <f t="shared" si="84"/>
        <v>SCHMITT</v>
      </c>
      <c r="J5441" t="str">
        <f>UPPER(anotacoes!H5441)</f>
        <v>GRIP TIME</v>
      </c>
      <c r="K5441" t="str">
        <f>UPPER(anotacoes!I5441)</f>
        <v>RIGHT COLLAR LEFT SLEEVE</v>
      </c>
      <c r="L5441" s="6" t="str">
        <f>IF(anotacoes!N5441=0,"",anotacoes!N5441)</f>
        <v/>
      </c>
      <c r="M5441" t="str">
        <f>IF(anotacoes!M5441=0,"",UPPER(anotacoes!M5441))</f>
        <v/>
      </c>
    </row>
    <row r="5442" spans="1:13" x14ac:dyDescent="0.25">
      <c r="A5442" t="str">
        <f>anotacoes!C5442</f>
        <v>WORLD CUP BUDAPEST</v>
      </c>
      <c r="B5442" t="str">
        <f>anotacoes!E5442</f>
        <v>MRVALJEVIC</v>
      </c>
      <c r="C5442" t="str">
        <f>anotacoes!F5442</f>
        <v>SCHMITT</v>
      </c>
      <c r="D5442" t="s">
        <v>10434</v>
      </c>
      <c r="E5442">
        <f>anotacoes!A5442</f>
        <v>79</v>
      </c>
      <c r="F5442" t="str">
        <f>anotacoes!K5442</f>
        <v xml:space="preserve"> 00:05:11,543</v>
      </c>
      <c r="G5442" t="str">
        <f>anotacoes!L5442</f>
        <v xml:space="preserve"> 00:05:14,750</v>
      </c>
      <c r="H5442" t="str">
        <f>IF(J5442="PAUSE",D5442,IF(anotacoes!G5446=conversao_anotacoes!B5442,conversao_anotacoes!B5442,conversao_anotacoes!C5442))</f>
        <v>MRVALJEVIC</v>
      </c>
      <c r="I5442" t="str">
        <f t="shared" si="84"/>
        <v>SCHMITT</v>
      </c>
      <c r="J5442" t="str">
        <f>UPPER(anotacoes!H5442)</f>
        <v>GRIP TIME</v>
      </c>
      <c r="K5442" t="str">
        <f>UPPER(anotacoes!I5442)</f>
        <v>RIGHT BACK LEFT SLEEVE</v>
      </c>
      <c r="L5442" s="6" t="str">
        <f>IF(anotacoes!N5442=0,"",anotacoes!N5442)</f>
        <v/>
      </c>
      <c r="M5442" t="str">
        <f>IF(anotacoes!M5442=0,"",UPPER(anotacoes!M5442))</f>
        <v/>
      </c>
    </row>
    <row r="5443" spans="1:13" x14ac:dyDescent="0.25">
      <c r="A5443" t="str">
        <f>anotacoes!C5443</f>
        <v>WORLD CUP BUDAPEST</v>
      </c>
      <c r="B5443" t="str">
        <f>anotacoes!E5443</f>
        <v>MRVALJEVIC</v>
      </c>
      <c r="C5443" t="str">
        <f>anotacoes!F5443</f>
        <v>SCHMITT</v>
      </c>
      <c r="D5443" t="s">
        <v>10434</v>
      </c>
      <c r="E5443">
        <f>anotacoes!A5443</f>
        <v>79</v>
      </c>
      <c r="F5443" t="str">
        <f>anotacoes!K5443</f>
        <v xml:space="preserve"> 00:05:14,932</v>
      </c>
      <c r="G5443" t="str">
        <f>anotacoes!L5443</f>
        <v xml:space="preserve"> 00:05:15,188</v>
      </c>
      <c r="H5443" t="str">
        <f>IF(J5443="PAUSE",D5443,IF(anotacoes!G5447=conversao_anotacoes!B5443,conversao_anotacoes!B5443,conversao_anotacoes!C5443))</f>
        <v>&lt;ARBITRO DESCONHECIDO&gt;</v>
      </c>
      <c r="I5443" t="str">
        <f t="shared" ref="I5443:I5506" si="85">IF(H5443=D5443,"",IF(H5443=B5443,C5443,B5443))</f>
        <v/>
      </c>
      <c r="J5443" t="str">
        <f>UPPER(anotacoes!H5443)</f>
        <v>PAUSE</v>
      </c>
      <c r="K5443" t="str">
        <f>UPPER(anotacoes!I5443)</f>
        <v>&lt;UNCLASSIFIED&gt;</v>
      </c>
      <c r="L5443" s="6" t="str">
        <f>IF(anotacoes!N5443=0,"",anotacoes!N5443)</f>
        <v/>
      </c>
      <c r="M5443" t="str">
        <f>IF(anotacoes!M5443=0,"",UPPER(anotacoes!M5443))</f>
        <v/>
      </c>
    </row>
    <row r="5444" spans="1:13" x14ac:dyDescent="0.25">
      <c r="A5444" t="str">
        <f>anotacoes!C5444</f>
        <v>WORLD CUP BUDAPEST</v>
      </c>
      <c r="B5444" t="str">
        <f>anotacoes!E5444</f>
        <v>MRVALJEVIC</v>
      </c>
      <c r="C5444" t="str">
        <f>anotacoes!F5444</f>
        <v>SCHMITT</v>
      </c>
      <c r="D5444" t="s">
        <v>10434</v>
      </c>
      <c r="E5444">
        <f>anotacoes!A5444</f>
        <v>79</v>
      </c>
      <c r="F5444" t="str">
        <f>anotacoes!K5444</f>
        <v xml:space="preserve"> 00:05:15,188</v>
      </c>
      <c r="G5444" t="str">
        <f>anotacoes!L5444</f>
        <v xml:space="preserve"> 00:05:15,474</v>
      </c>
      <c r="H5444" t="str">
        <f>IF(J5444="PAUSE",D5444,IF(anotacoes!G5448=conversao_anotacoes!B5444,conversao_anotacoes!B5444,conversao_anotacoes!C5444))</f>
        <v>MRVALJEVIC</v>
      </c>
      <c r="I5444" t="str">
        <f t="shared" si="85"/>
        <v>SCHMITT</v>
      </c>
      <c r="J5444" t="str">
        <f>UPPER(anotacoes!H5444)</f>
        <v>DISPLACEMENT</v>
      </c>
      <c r="K5444" t="str">
        <f>UPPER(anotacoes!I5444)</f>
        <v>2-3 STEP HESITANT LEFT</v>
      </c>
      <c r="L5444" s="6" t="str">
        <f>IF(anotacoes!N5444=0,"",anotacoes!N5444)</f>
        <v/>
      </c>
      <c r="M5444" t="str">
        <f>IF(anotacoes!M5444=0,"",UPPER(anotacoes!M5444))</f>
        <v/>
      </c>
    </row>
    <row r="5445" spans="1:13" x14ac:dyDescent="0.25">
      <c r="A5445" t="str">
        <f>anotacoes!C5445</f>
        <v>WORLD CUP BUDAPEST</v>
      </c>
      <c r="B5445" t="str">
        <f>anotacoes!E5445</f>
        <v>MRVALJEVIC</v>
      </c>
      <c r="C5445" t="str">
        <f>anotacoes!F5445</f>
        <v>SCHMITT</v>
      </c>
      <c r="D5445" t="s">
        <v>10434</v>
      </c>
      <c r="E5445">
        <f>anotacoes!A5445</f>
        <v>79</v>
      </c>
      <c r="F5445" t="str">
        <f>anotacoes!K5445</f>
        <v xml:space="preserve"> 00:05:15,474</v>
      </c>
      <c r="G5445" t="str">
        <f>anotacoes!L5445</f>
        <v xml:space="preserve"> 00:05:18,678</v>
      </c>
      <c r="H5445" t="str">
        <f>IF(J5445="PAUSE",D5445,IF(anotacoes!G5449=conversao_anotacoes!B5445,conversao_anotacoes!B5445,conversao_anotacoes!C5445))</f>
        <v>MRVALJEVIC</v>
      </c>
      <c r="I5445" t="str">
        <f t="shared" si="85"/>
        <v>SCHMITT</v>
      </c>
      <c r="J5445" t="str">
        <f>UPPER(anotacoes!H5445)</f>
        <v>DISPLACEMENT</v>
      </c>
      <c r="K5445" t="str">
        <f>UPPER(anotacoes!I5445)</f>
        <v>TRY TO GRIP WITH CONTACT</v>
      </c>
      <c r="L5445" s="6" t="str">
        <f>IF(anotacoes!N5445=0,"",anotacoes!N5445)</f>
        <v/>
      </c>
      <c r="M5445" t="str">
        <f>IF(anotacoes!M5445=0,"",UPPER(anotacoes!M5445))</f>
        <v/>
      </c>
    </row>
    <row r="5446" spans="1:13" x14ac:dyDescent="0.25">
      <c r="A5446" t="str">
        <f>anotacoes!C5446</f>
        <v>WORLD CUP BUDAPEST</v>
      </c>
      <c r="B5446" t="str">
        <f>anotacoes!E5446</f>
        <v>MRVALJEVIC</v>
      </c>
      <c r="C5446" t="str">
        <f>anotacoes!F5446</f>
        <v>SCHMITT</v>
      </c>
      <c r="D5446" t="s">
        <v>10434</v>
      </c>
      <c r="E5446">
        <f>anotacoes!A5446</f>
        <v>79</v>
      </c>
      <c r="F5446" t="str">
        <f>anotacoes!K5446</f>
        <v xml:space="preserve"> 00:05:18,678</v>
      </c>
      <c r="G5446" t="str">
        <f>anotacoes!L5446</f>
        <v xml:space="preserve"> 00:05:21,587</v>
      </c>
      <c r="H5446" t="str">
        <f>IF(J5446="PAUSE",D5446,IF(anotacoes!G5450=conversao_anotacoes!B5446,conversao_anotacoes!B5446,conversao_anotacoes!C5446))</f>
        <v>MRVALJEVIC</v>
      </c>
      <c r="I5446" t="str">
        <f t="shared" si="85"/>
        <v>SCHMITT</v>
      </c>
      <c r="J5446" t="str">
        <f>UPPER(anotacoes!H5446)</f>
        <v>GRIP TIME</v>
      </c>
      <c r="K5446" t="str">
        <f>UPPER(anotacoes!I5446)</f>
        <v>RIGHT COLLAR</v>
      </c>
      <c r="L5446" s="6" t="str">
        <f>IF(anotacoes!N5446=0,"",anotacoes!N5446)</f>
        <v/>
      </c>
      <c r="M5446" t="str">
        <f>IF(anotacoes!M5446=0,"",UPPER(anotacoes!M5446))</f>
        <v/>
      </c>
    </row>
    <row r="5447" spans="1:13" x14ac:dyDescent="0.25">
      <c r="A5447" t="str">
        <f>anotacoes!C5447</f>
        <v>WORLD CUP BUDAPEST</v>
      </c>
      <c r="B5447" t="str">
        <f>anotacoes!E5447</f>
        <v>MRVALJEVIC</v>
      </c>
      <c r="C5447" t="str">
        <f>anotacoes!F5447</f>
        <v>SCHMITT</v>
      </c>
      <c r="D5447" t="s">
        <v>10434</v>
      </c>
      <c r="E5447">
        <f>anotacoes!A5447</f>
        <v>79</v>
      </c>
      <c r="F5447" t="str">
        <f>anotacoes!K5447</f>
        <v xml:space="preserve"> 00:05:21,758</v>
      </c>
      <c r="G5447" t="str">
        <f>anotacoes!L5447</f>
        <v xml:space="preserve"> 00:05:22,517</v>
      </c>
      <c r="H5447" t="str">
        <f>IF(J5447="PAUSE",D5447,IF(anotacoes!G5451=conversao_anotacoes!B5447,conversao_anotacoes!B5447,conversao_anotacoes!C5447))</f>
        <v>&lt;ARBITRO DESCONHECIDO&gt;</v>
      </c>
      <c r="I5447" t="str">
        <f t="shared" si="85"/>
        <v/>
      </c>
      <c r="J5447" t="str">
        <f>UPPER(anotacoes!H5447)</f>
        <v>PAUSE</v>
      </c>
      <c r="K5447" t="str">
        <f>UPPER(anotacoes!I5447)</f>
        <v>&lt;UNCLASSIFIED&gt;</v>
      </c>
      <c r="L5447" s="6" t="str">
        <f>IF(anotacoes!N5447=0,"",anotacoes!N5447)</f>
        <v/>
      </c>
      <c r="M5447" t="str">
        <f>IF(anotacoes!M5447=0,"",UPPER(anotacoes!M5447))</f>
        <v/>
      </c>
    </row>
    <row r="5448" spans="1:13" x14ac:dyDescent="0.25">
      <c r="A5448" t="str">
        <f>anotacoes!C5448</f>
        <v>WORLD CUP BUDAPEST</v>
      </c>
      <c r="B5448" t="str">
        <f>anotacoes!E5448</f>
        <v>MRVALJEVIC</v>
      </c>
      <c r="C5448" t="str">
        <f>anotacoes!F5448</f>
        <v>SCHMITT</v>
      </c>
      <c r="D5448" t="s">
        <v>10434</v>
      </c>
      <c r="E5448">
        <f>anotacoes!A5448</f>
        <v>79</v>
      </c>
      <c r="F5448" t="str">
        <f>anotacoes!K5448</f>
        <v xml:space="preserve"> 00:05:22,517</v>
      </c>
      <c r="G5448" t="str">
        <f>anotacoes!L5448</f>
        <v xml:space="preserve"> 00:05:29,005</v>
      </c>
      <c r="H5448" t="str">
        <f>IF(J5448="PAUSE",D5448,IF(anotacoes!G5452=conversao_anotacoes!B5448,conversao_anotacoes!B5448,conversao_anotacoes!C5448))</f>
        <v>MRVALJEVIC</v>
      </c>
      <c r="I5448" t="str">
        <f t="shared" si="85"/>
        <v>SCHMITT</v>
      </c>
      <c r="J5448" t="str">
        <f>UPPER(anotacoes!H5448)</f>
        <v>DISPLACEMENT</v>
      </c>
      <c r="K5448" t="str">
        <f>UPPER(anotacoes!I5448)</f>
        <v>2-3 STEP HESITANT LEFT</v>
      </c>
      <c r="L5448" s="6" t="str">
        <f>IF(anotacoes!N5448=0,"",anotacoes!N5448)</f>
        <v/>
      </c>
      <c r="M5448" t="str">
        <f>IF(anotacoes!M5448=0,"",UPPER(anotacoes!M5448))</f>
        <v/>
      </c>
    </row>
    <row r="5449" spans="1:13" x14ac:dyDescent="0.25">
      <c r="A5449" t="str">
        <f>anotacoes!C5449</f>
        <v>WORLD CUP BUDAPEST</v>
      </c>
      <c r="B5449" t="str">
        <f>anotacoes!E5449</f>
        <v>MRVALJEVIC</v>
      </c>
      <c r="C5449" t="str">
        <f>anotacoes!F5449</f>
        <v>SCHMITT</v>
      </c>
      <c r="D5449" t="s">
        <v>10434</v>
      </c>
      <c r="E5449">
        <f>anotacoes!A5449</f>
        <v>79</v>
      </c>
      <c r="F5449" t="str">
        <f>anotacoes!K5449</f>
        <v xml:space="preserve"> 00:05:29,173</v>
      </c>
      <c r="G5449" t="str">
        <f>anotacoes!L5449</f>
        <v xml:space="preserve"> 00:05:34,057</v>
      </c>
      <c r="H5449" t="str">
        <f>IF(J5449="PAUSE",D5449,IF(anotacoes!G5453=conversao_anotacoes!B5449,conversao_anotacoes!B5449,conversao_anotacoes!C5449))</f>
        <v>MRVALJEVIC</v>
      </c>
      <c r="I5449" t="str">
        <f t="shared" si="85"/>
        <v>SCHMITT</v>
      </c>
      <c r="J5449" t="str">
        <f>UPPER(anotacoes!H5449)</f>
        <v>GRIP TIME</v>
      </c>
      <c r="K5449" t="str">
        <f>UPPER(anotacoes!I5449)</f>
        <v>RIGHT COLLAR LEFT SLEEVE</v>
      </c>
      <c r="L5449" s="6" t="str">
        <f>IF(anotacoes!N5449=0,"",anotacoes!N5449)</f>
        <v/>
      </c>
      <c r="M5449" t="str">
        <f>IF(anotacoes!M5449=0,"",UPPER(anotacoes!M5449))</f>
        <v/>
      </c>
    </row>
    <row r="5450" spans="1:13" x14ac:dyDescent="0.25">
      <c r="A5450" t="str">
        <f>anotacoes!C5450</f>
        <v>WORLD CUP BUDAPEST</v>
      </c>
      <c r="B5450" t="str">
        <f>anotacoes!E5450</f>
        <v>MRVALJEVIC</v>
      </c>
      <c r="C5450" t="str">
        <f>anotacoes!F5450</f>
        <v>SCHMITT</v>
      </c>
      <c r="D5450" t="s">
        <v>10434</v>
      </c>
      <c r="E5450">
        <f>anotacoes!A5450</f>
        <v>79</v>
      </c>
      <c r="F5450" t="str">
        <f>anotacoes!K5450</f>
        <v xml:space="preserve"> 00:05:34,057</v>
      </c>
      <c r="G5450" t="str">
        <f>anotacoes!L5450</f>
        <v xml:space="preserve"> 00:05:34,057</v>
      </c>
      <c r="H5450" t="str">
        <f>IF(J5450="PAUSE",D5450,IF(anotacoes!G5454=conversao_anotacoes!B5450,conversao_anotacoes!B5450,conversao_anotacoes!C5450))</f>
        <v>MRVALJEVIC</v>
      </c>
      <c r="I5450" t="str">
        <f t="shared" si="85"/>
        <v>SCHMITT</v>
      </c>
      <c r="J5450" t="str">
        <f>UPPER(anotacoes!H5450)</f>
        <v>ATTACK</v>
      </c>
      <c r="K5450" t="str">
        <f>UPPER(anotacoes!I5450)</f>
        <v>DEASHI HARAI</v>
      </c>
      <c r="L5450" s="6">
        <f>IF(anotacoes!N5450=0,"",anotacoes!N5450)</f>
        <v>7</v>
      </c>
      <c r="M5450" t="str">
        <f>IF(anotacoes!M5450=0,"",UPPER(anotacoes!M5450))</f>
        <v>YUKO</v>
      </c>
    </row>
    <row r="5451" spans="1:13" x14ac:dyDescent="0.25">
      <c r="A5451" t="str">
        <f>anotacoes!C5451</f>
        <v>WORLD CUP BUDAPEST</v>
      </c>
      <c r="B5451" t="str">
        <f>anotacoes!E5451</f>
        <v>MRVALJEVIC</v>
      </c>
      <c r="C5451" t="str">
        <f>anotacoes!F5451</f>
        <v>SCHMITT</v>
      </c>
      <c r="D5451" t="s">
        <v>10434</v>
      </c>
      <c r="E5451">
        <f>anotacoes!A5451</f>
        <v>79</v>
      </c>
      <c r="F5451" t="str">
        <f>anotacoes!K5451</f>
        <v xml:space="preserve"> 00:05:34,057</v>
      </c>
      <c r="G5451" t="str">
        <f>anotacoes!L5451</f>
        <v xml:space="preserve"> 00:05:51,591</v>
      </c>
      <c r="H5451" t="str">
        <f>IF(J5451="PAUSE",D5451,IF(anotacoes!G5455=conversao_anotacoes!B5451,conversao_anotacoes!B5451,conversao_anotacoes!C5451))</f>
        <v>MRVALJEVIC</v>
      </c>
      <c r="I5451" t="str">
        <f t="shared" si="85"/>
        <v>SCHMITT</v>
      </c>
      <c r="J5451" t="str">
        <f>UPPER(anotacoes!H5451)</f>
        <v>GROUNDWORK COMBAT</v>
      </c>
      <c r="K5451" t="str">
        <f>UPPER(anotacoes!I5451)</f>
        <v>DEFENSIVE POSITION</v>
      </c>
      <c r="L5451" s="6" t="str">
        <f>IF(anotacoes!N5451=0,"",anotacoes!N5451)</f>
        <v/>
      </c>
      <c r="M5451" t="str">
        <f>IF(anotacoes!M5451=0,"",UPPER(anotacoes!M5451))</f>
        <v/>
      </c>
    </row>
    <row r="5452" spans="1:13" x14ac:dyDescent="0.25">
      <c r="A5452" t="str">
        <f>anotacoes!C5452</f>
        <v>WORLD CUP BUDAPEST</v>
      </c>
      <c r="B5452" t="str">
        <f>anotacoes!E5452</f>
        <v>MRVALJEVIC</v>
      </c>
      <c r="C5452" t="str">
        <f>anotacoes!F5452</f>
        <v>SCHMITT</v>
      </c>
      <c r="D5452" t="s">
        <v>10434</v>
      </c>
      <c r="E5452">
        <f>anotacoes!A5452</f>
        <v>79</v>
      </c>
      <c r="F5452" t="str">
        <f>anotacoes!K5452</f>
        <v xml:space="preserve"> 00:05:51,591</v>
      </c>
      <c r="G5452" t="str">
        <f>anotacoes!L5452</f>
        <v xml:space="preserve"> 00:05:51,883</v>
      </c>
      <c r="H5452" t="str">
        <f>IF(J5452="PAUSE",D5452,IF(anotacoes!G5456=conversao_anotacoes!B5452,conversao_anotacoes!B5452,conversao_anotacoes!C5452))</f>
        <v>MRVALJEVIC</v>
      </c>
      <c r="I5452" t="str">
        <f t="shared" si="85"/>
        <v>SCHMITT</v>
      </c>
      <c r="J5452" t="str">
        <f>UPPER(anotacoes!H5452)</f>
        <v>DISPLACEMENT</v>
      </c>
      <c r="K5452" t="str">
        <f>UPPER(anotacoes!I5452)</f>
        <v>2-3 STEP HESITANT LEFT</v>
      </c>
      <c r="L5452" s="6" t="str">
        <f>IF(anotacoes!N5452=0,"",anotacoes!N5452)</f>
        <v/>
      </c>
      <c r="M5452" t="str">
        <f>IF(anotacoes!M5452=0,"",UPPER(anotacoes!M5452))</f>
        <v/>
      </c>
    </row>
    <row r="5453" spans="1:13" x14ac:dyDescent="0.25">
      <c r="A5453" t="str">
        <f>anotacoes!C5453</f>
        <v>WORLD CUP BUDAPEST</v>
      </c>
      <c r="B5453" t="str">
        <f>anotacoes!E5453</f>
        <v>MRVALJEVIC</v>
      </c>
      <c r="C5453" t="str">
        <f>anotacoes!F5453</f>
        <v>SCHMITT</v>
      </c>
      <c r="D5453" t="s">
        <v>10434</v>
      </c>
      <c r="E5453">
        <f>anotacoes!A5453</f>
        <v>79</v>
      </c>
      <c r="F5453" t="str">
        <f>anotacoes!K5453</f>
        <v xml:space="preserve"> 00:05:51,883</v>
      </c>
      <c r="G5453" t="str">
        <f>anotacoes!L5453</f>
        <v xml:space="preserve"> 00:05:52,191</v>
      </c>
      <c r="H5453" t="str">
        <f>IF(J5453="PAUSE",D5453,IF(anotacoes!G5457=conversao_anotacoes!B5453,conversao_anotacoes!B5453,conversao_anotacoes!C5453))</f>
        <v>MRVALJEVIC</v>
      </c>
      <c r="I5453" t="str">
        <f t="shared" si="85"/>
        <v>SCHMITT</v>
      </c>
      <c r="J5453" t="str">
        <f>UPPER(anotacoes!H5453)</f>
        <v>DISPLACEMENT</v>
      </c>
      <c r="K5453" t="str">
        <f>UPPER(anotacoes!I5453)</f>
        <v>TRY TO GRIP WITH CONTACT</v>
      </c>
      <c r="L5453" s="6" t="str">
        <f>IF(anotacoes!N5453=0,"",anotacoes!N5453)</f>
        <v/>
      </c>
      <c r="M5453" t="str">
        <f>IF(anotacoes!M5453=0,"",UPPER(anotacoes!M5453))</f>
        <v/>
      </c>
    </row>
    <row r="5454" spans="1:13" x14ac:dyDescent="0.25">
      <c r="A5454" t="str">
        <f>anotacoes!C5454</f>
        <v>WORLD CUP BUDAPEST</v>
      </c>
      <c r="B5454" t="str">
        <f>anotacoes!E5454</f>
        <v>MRVALJEVIC</v>
      </c>
      <c r="C5454" t="str">
        <f>anotacoes!F5454</f>
        <v>SCHMITT</v>
      </c>
      <c r="D5454" t="s">
        <v>10434</v>
      </c>
      <c r="E5454">
        <f>anotacoes!A5454</f>
        <v>79</v>
      </c>
      <c r="F5454" t="str">
        <f>anotacoes!K5454</f>
        <v xml:space="preserve"> 00:05:52,191</v>
      </c>
      <c r="G5454" t="str">
        <f>anotacoes!L5454</f>
        <v xml:space="preserve"> 00:05:56,584</v>
      </c>
      <c r="H5454" t="str">
        <f>IF(J5454="PAUSE",D5454,IF(anotacoes!G5458=conversao_anotacoes!B5454,conversao_anotacoes!B5454,conversao_anotacoes!C5454))</f>
        <v>MRVALJEVIC</v>
      </c>
      <c r="I5454" t="str">
        <f t="shared" si="85"/>
        <v>SCHMITT</v>
      </c>
      <c r="J5454" t="str">
        <f>UPPER(anotacoes!H5454)</f>
        <v>GRIP TIME</v>
      </c>
      <c r="K5454" t="str">
        <f>UPPER(anotacoes!I5454)</f>
        <v>RIGHT BACK LEFT SLEEVE</v>
      </c>
      <c r="L5454" s="6" t="str">
        <f>IF(anotacoes!N5454=0,"",anotacoes!N5454)</f>
        <v/>
      </c>
      <c r="M5454" t="str">
        <f>IF(anotacoes!M5454=0,"",UPPER(anotacoes!M5454))</f>
        <v/>
      </c>
    </row>
    <row r="5455" spans="1:13" x14ac:dyDescent="0.25">
      <c r="A5455" t="str">
        <f>anotacoes!C5455</f>
        <v>WORLD CUP BUDAPEST</v>
      </c>
      <c r="B5455" t="str">
        <f>anotacoes!E5455</f>
        <v>MRVALJEVIC</v>
      </c>
      <c r="C5455" t="str">
        <f>anotacoes!F5455</f>
        <v>SCHMITT</v>
      </c>
      <c r="D5455" t="s">
        <v>10434</v>
      </c>
      <c r="E5455">
        <f>anotacoes!A5455</f>
        <v>79</v>
      </c>
      <c r="F5455" t="str">
        <f>anotacoes!K5455</f>
        <v xml:space="preserve"> 00:05:56,584</v>
      </c>
      <c r="G5455" t="str">
        <f>anotacoes!L5455</f>
        <v xml:space="preserve"> 00:05:58,344</v>
      </c>
      <c r="H5455" t="str">
        <f>IF(J5455="PAUSE",D5455,IF(anotacoes!G5459=conversao_anotacoes!B5455,conversao_anotacoes!B5455,conversao_anotacoes!C5455))</f>
        <v>&lt;ARBITRO DESCONHECIDO&gt;</v>
      </c>
      <c r="I5455" t="str">
        <f t="shared" si="85"/>
        <v/>
      </c>
      <c r="J5455" t="str">
        <f>UPPER(anotacoes!H5455)</f>
        <v>PAUSE</v>
      </c>
      <c r="K5455" t="str">
        <f>UPPER(anotacoes!I5455)</f>
        <v>&lt;UNCLASSIFIED&gt;</v>
      </c>
      <c r="L5455" s="6" t="str">
        <f>IF(anotacoes!N5455=0,"",anotacoes!N5455)</f>
        <v/>
      </c>
      <c r="M5455" t="str">
        <f>IF(anotacoes!M5455=0,"",UPPER(anotacoes!M5455))</f>
        <v/>
      </c>
    </row>
    <row r="5456" spans="1:13" x14ac:dyDescent="0.25">
      <c r="A5456" t="str">
        <f>anotacoes!C5456</f>
        <v>WORLD CHAMPIONSHIP</v>
      </c>
      <c r="B5456" t="str">
        <f>anotacoes!E5456</f>
        <v>MRVALJEVIC</v>
      </c>
      <c r="C5456" t="str">
        <f>anotacoes!F5456</f>
        <v>GUILHEIRO</v>
      </c>
      <c r="D5456" t="s">
        <v>10434</v>
      </c>
      <c r="E5456">
        <f>anotacoes!A5456</f>
        <v>80</v>
      </c>
      <c r="F5456" t="str">
        <f>anotacoes!K5456</f>
        <v xml:space="preserve"> 00:00:01,558</v>
      </c>
      <c r="G5456" t="str">
        <f>anotacoes!L5456</f>
        <v xml:space="preserve"> 00:00:04,860</v>
      </c>
      <c r="H5456" t="str">
        <f>IF(J5456="PAUSE",D5456,IF(anotacoes!G5460=conversao_anotacoes!B5456,conversao_anotacoes!B5456,conversao_anotacoes!C5456))</f>
        <v>&lt;ARBITRO DESCONHECIDO&gt;</v>
      </c>
      <c r="I5456" t="str">
        <f t="shared" si="85"/>
        <v/>
      </c>
      <c r="J5456" t="str">
        <f>UPPER(anotacoes!H5456)</f>
        <v>PAUSE</v>
      </c>
      <c r="K5456" t="str">
        <f>UPPER(anotacoes!I5456)</f>
        <v>&lt;UNCLASSIFIED&gt;</v>
      </c>
      <c r="L5456" s="6" t="str">
        <f>IF(anotacoes!N5456=0,"",anotacoes!N5456)</f>
        <v/>
      </c>
      <c r="M5456" t="str">
        <f>IF(anotacoes!M5456=0,"",UPPER(anotacoes!M5456))</f>
        <v/>
      </c>
    </row>
    <row r="5457" spans="1:13" x14ac:dyDescent="0.25">
      <c r="A5457" t="str">
        <f>anotacoes!C5457</f>
        <v>WORLD CHAMPIONSHIP</v>
      </c>
      <c r="B5457" t="str">
        <f>anotacoes!E5457</f>
        <v>MRVALJEVIC</v>
      </c>
      <c r="C5457" t="str">
        <f>anotacoes!F5457</f>
        <v>GUILHEIRO</v>
      </c>
      <c r="D5457" t="s">
        <v>10434</v>
      </c>
      <c r="E5457">
        <f>anotacoes!A5457</f>
        <v>80</v>
      </c>
      <c r="F5457" t="str">
        <f>anotacoes!K5457</f>
        <v xml:space="preserve"> 00:00:04,860</v>
      </c>
      <c r="G5457" t="str">
        <f>anotacoes!L5457</f>
        <v xml:space="preserve"> 00:00:10,956</v>
      </c>
      <c r="H5457" t="str">
        <f>IF(J5457="PAUSE",D5457,IF(anotacoes!G5461=conversao_anotacoes!B5457,conversao_anotacoes!B5457,conversao_anotacoes!C5457))</f>
        <v>MRVALJEVIC</v>
      </c>
      <c r="I5457" t="str">
        <f t="shared" si="85"/>
        <v>GUILHEIRO</v>
      </c>
      <c r="J5457" t="str">
        <f>UPPER(anotacoes!H5457)</f>
        <v>DISPLACEMENT</v>
      </c>
      <c r="K5457" t="str">
        <f>UPPER(anotacoes!I5457)</f>
        <v>2-3 STEP HESITANT LEFT</v>
      </c>
      <c r="L5457" s="6" t="str">
        <f>IF(anotacoes!N5457=0,"",anotacoes!N5457)</f>
        <v/>
      </c>
      <c r="M5457" t="str">
        <f>IF(anotacoes!M5457=0,"",UPPER(anotacoes!M5457))</f>
        <v/>
      </c>
    </row>
    <row r="5458" spans="1:13" x14ac:dyDescent="0.25">
      <c r="A5458" t="str">
        <f>anotacoes!C5458</f>
        <v>WORLD CHAMPIONSHIP</v>
      </c>
      <c r="B5458" t="str">
        <f>anotacoes!E5458</f>
        <v>MRVALJEVIC</v>
      </c>
      <c r="C5458" t="str">
        <f>anotacoes!F5458</f>
        <v>GUILHEIRO</v>
      </c>
      <c r="D5458" t="s">
        <v>10434</v>
      </c>
      <c r="E5458">
        <f>anotacoes!A5458</f>
        <v>80</v>
      </c>
      <c r="F5458" t="str">
        <f>anotacoes!K5458</f>
        <v xml:space="preserve"> 00:00:10,956</v>
      </c>
      <c r="G5458" t="str">
        <f>anotacoes!L5458</f>
        <v xml:space="preserve"> 00:00:15,277</v>
      </c>
      <c r="H5458" t="str">
        <f>IF(J5458="PAUSE",D5458,IF(anotacoes!G5462=conversao_anotacoes!B5458,conversao_anotacoes!B5458,conversao_anotacoes!C5458))</f>
        <v>MRVALJEVIC</v>
      </c>
      <c r="I5458" t="str">
        <f t="shared" si="85"/>
        <v>GUILHEIRO</v>
      </c>
      <c r="J5458" t="str">
        <f>UPPER(anotacoes!H5458)</f>
        <v>GRIP TIME</v>
      </c>
      <c r="K5458" t="str">
        <f>UPPER(anotacoes!I5458)</f>
        <v>RIGHT SLEEVE</v>
      </c>
      <c r="L5458" s="6" t="str">
        <f>IF(anotacoes!N5458=0,"",anotacoes!N5458)</f>
        <v/>
      </c>
      <c r="M5458" t="str">
        <f>IF(anotacoes!M5458=0,"",UPPER(anotacoes!M5458))</f>
        <v/>
      </c>
    </row>
    <row r="5459" spans="1:13" x14ac:dyDescent="0.25">
      <c r="A5459" t="str">
        <f>anotacoes!C5459</f>
        <v>WORLD CHAMPIONSHIP</v>
      </c>
      <c r="B5459" t="str">
        <f>anotacoes!E5459</f>
        <v>MRVALJEVIC</v>
      </c>
      <c r="C5459" t="str">
        <f>anotacoes!F5459</f>
        <v>GUILHEIRO</v>
      </c>
      <c r="D5459" t="s">
        <v>10434</v>
      </c>
      <c r="E5459">
        <f>anotacoes!A5459</f>
        <v>80</v>
      </c>
      <c r="F5459" t="str">
        <f>anotacoes!K5459</f>
        <v xml:space="preserve"> 00:00:15,277</v>
      </c>
      <c r="G5459" t="str">
        <f>anotacoes!L5459</f>
        <v xml:space="preserve"> 00:00:16,074</v>
      </c>
      <c r="H5459" t="str">
        <f>IF(J5459="PAUSE",D5459,IF(anotacoes!G5463=conversao_anotacoes!B5459,conversao_anotacoes!B5459,conversao_anotacoes!C5459))</f>
        <v>MRVALJEVIC</v>
      </c>
      <c r="I5459" t="str">
        <f t="shared" si="85"/>
        <v>GUILHEIRO</v>
      </c>
      <c r="J5459" t="str">
        <f>UPPER(anotacoes!H5459)</f>
        <v>FINTA</v>
      </c>
      <c r="K5459" t="str">
        <f>UPPER(anotacoes!I5459)</f>
        <v>OUCHI GARI LEFT</v>
      </c>
      <c r="L5459" s="6" t="str">
        <f>IF(anotacoes!N5459=0,"",anotacoes!N5459)</f>
        <v/>
      </c>
      <c r="M5459" t="str">
        <f>IF(anotacoes!M5459=0,"",UPPER(anotacoes!M5459))</f>
        <v/>
      </c>
    </row>
    <row r="5460" spans="1:13" x14ac:dyDescent="0.25">
      <c r="A5460" t="str">
        <f>anotacoes!C5460</f>
        <v>WORLD CHAMPIONSHIP</v>
      </c>
      <c r="B5460" t="str">
        <f>anotacoes!E5460</f>
        <v>MRVALJEVIC</v>
      </c>
      <c r="C5460" t="str">
        <f>anotacoes!F5460</f>
        <v>GUILHEIRO</v>
      </c>
      <c r="D5460" t="s">
        <v>10434</v>
      </c>
      <c r="E5460">
        <f>anotacoes!A5460</f>
        <v>80</v>
      </c>
      <c r="F5460" t="str">
        <f>anotacoes!K5460</f>
        <v xml:space="preserve"> 00:00:16,074</v>
      </c>
      <c r="G5460" t="str">
        <f>anotacoes!L5460</f>
        <v xml:space="preserve"> 00:00:18,152</v>
      </c>
      <c r="H5460" t="str">
        <f>IF(J5460="PAUSE",D5460,IF(anotacoes!G5464=conversao_anotacoes!B5460,conversao_anotacoes!B5460,conversao_anotacoes!C5460))</f>
        <v>MRVALJEVIC</v>
      </c>
      <c r="I5460" t="str">
        <f t="shared" si="85"/>
        <v>GUILHEIRO</v>
      </c>
      <c r="J5460" t="str">
        <f>UPPER(anotacoes!H5460)</f>
        <v>GRIP TIME</v>
      </c>
      <c r="K5460" t="str">
        <f>UPPER(anotacoes!I5460)</f>
        <v>RIGHT COLLAR</v>
      </c>
      <c r="L5460" s="6" t="str">
        <f>IF(anotacoes!N5460=0,"",anotacoes!N5460)</f>
        <v/>
      </c>
      <c r="M5460" t="str">
        <f>IF(anotacoes!M5460=0,"",UPPER(anotacoes!M5460))</f>
        <v/>
      </c>
    </row>
    <row r="5461" spans="1:13" x14ac:dyDescent="0.25">
      <c r="A5461" t="str">
        <f>anotacoes!C5461</f>
        <v>WORLD CHAMPIONSHIP</v>
      </c>
      <c r="B5461" t="str">
        <f>anotacoes!E5461</f>
        <v>MRVALJEVIC</v>
      </c>
      <c r="C5461" t="str">
        <f>anotacoes!F5461</f>
        <v>GUILHEIRO</v>
      </c>
      <c r="D5461" t="s">
        <v>10434</v>
      </c>
      <c r="E5461">
        <f>anotacoes!A5461</f>
        <v>80</v>
      </c>
      <c r="F5461" t="str">
        <f>anotacoes!K5461</f>
        <v xml:space="preserve"> 00:00:18,324</v>
      </c>
      <c r="G5461" t="str">
        <f>anotacoes!L5461</f>
        <v xml:space="preserve"> 00:00:23,830</v>
      </c>
      <c r="H5461" t="str">
        <f>IF(J5461="PAUSE",D5461,IF(anotacoes!G5465=conversao_anotacoes!B5461,conversao_anotacoes!B5461,conversao_anotacoes!C5461))</f>
        <v>&lt;ARBITRO DESCONHECIDO&gt;</v>
      </c>
      <c r="I5461" t="str">
        <f t="shared" si="85"/>
        <v/>
      </c>
      <c r="J5461" t="str">
        <f>UPPER(anotacoes!H5461)</f>
        <v>PAUSE</v>
      </c>
      <c r="K5461" t="str">
        <f>UPPER(anotacoes!I5461)</f>
        <v>&lt;UNCLASSIFIED&gt;</v>
      </c>
      <c r="L5461" s="6" t="str">
        <f>IF(anotacoes!N5461=0,"",anotacoes!N5461)</f>
        <v/>
      </c>
      <c r="M5461" t="str">
        <f>IF(anotacoes!M5461=0,"",UPPER(anotacoes!M5461))</f>
        <v/>
      </c>
    </row>
    <row r="5462" spans="1:13" x14ac:dyDescent="0.25">
      <c r="A5462" t="str">
        <f>anotacoes!C5462</f>
        <v>WORLD CHAMPIONSHIP</v>
      </c>
      <c r="B5462" t="str">
        <f>anotacoes!E5462</f>
        <v>MRVALJEVIC</v>
      </c>
      <c r="C5462" t="str">
        <f>anotacoes!F5462</f>
        <v>GUILHEIRO</v>
      </c>
      <c r="D5462" t="s">
        <v>10434</v>
      </c>
      <c r="E5462">
        <f>anotacoes!A5462</f>
        <v>80</v>
      </c>
      <c r="F5462" t="str">
        <f>anotacoes!K5462</f>
        <v xml:space="preserve"> 00:00:24,015</v>
      </c>
      <c r="G5462" t="str">
        <f>anotacoes!L5462</f>
        <v xml:space="preserve"> 00:00:25,515</v>
      </c>
      <c r="H5462" t="str">
        <f>IF(J5462="PAUSE",D5462,IF(anotacoes!G5466=conversao_anotacoes!B5462,conversao_anotacoes!B5462,conversao_anotacoes!C5462))</f>
        <v>MRVALJEVIC</v>
      </c>
      <c r="I5462" t="str">
        <f t="shared" si="85"/>
        <v>GUILHEIRO</v>
      </c>
      <c r="J5462" t="str">
        <f>UPPER(anotacoes!H5462)</f>
        <v>DISPLACEMENT</v>
      </c>
      <c r="K5462" t="str">
        <f>UPPER(anotacoes!I5462)</f>
        <v>2-3 STEP HESITANT LEFT</v>
      </c>
      <c r="L5462" s="6" t="str">
        <f>IF(anotacoes!N5462=0,"",anotacoes!N5462)</f>
        <v/>
      </c>
      <c r="M5462" t="str">
        <f>IF(anotacoes!M5462=0,"",UPPER(anotacoes!M5462))</f>
        <v/>
      </c>
    </row>
    <row r="5463" spans="1:13" x14ac:dyDescent="0.25">
      <c r="A5463" t="str">
        <f>anotacoes!C5463</f>
        <v>WORLD CHAMPIONSHIP</v>
      </c>
      <c r="B5463" t="str">
        <f>anotacoes!E5463</f>
        <v>MRVALJEVIC</v>
      </c>
      <c r="C5463" t="str">
        <f>anotacoes!F5463</f>
        <v>GUILHEIRO</v>
      </c>
      <c r="D5463" t="s">
        <v>10434</v>
      </c>
      <c r="E5463">
        <f>anotacoes!A5463</f>
        <v>80</v>
      </c>
      <c r="F5463" t="str">
        <f>anotacoes!K5463</f>
        <v xml:space="preserve"> 00:00:25,515</v>
      </c>
      <c r="G5463" t="str">
        <f>anotacoes!L5463</f>
        <v xml:space="preserve"> 00:00:29,757</v>
      </c>
      <c r="H5463" t="str">
        <f>IF(J5463="PAUSE",D5463,IF(anotacoes!G5467=conversao_anotacoes!B5463,conversao_anotacoes!B5463,conversao_anotacoes!C5463))</f>
        <v>MRVALJEVIC</v>
      </c>
      <c r="I5463" t="str">
        <f t="shared" si="85"/>
        <v>GUILHEIRO</v>
      </c>
      <c r="J5463" t="str">
        <f>UPPER(anotacoes!H5463)</f>
        <v>GRIP TIME</v>
      </c>
      <c r="K5463" t="str">
        <f>UPPER(anotacoes!I5463)</f>
        <v>RIGHT COLLAR RIGHT SLEEVE</v>
      </c>
      <c r="L5463" s="6" t="str">
        <f>IF(anotacoes!N5463=0,"",anotacoes!N5463)</f>
        <v/>
      </c>
      <c r="M5463" t="str">
        <f>IF(anotacoes!M5463=0,"",UPPER(anotacoes!M5463))</f>
        <v/>
      </c>
    </row>
    <row r="5464" spans="1:13" x14ac:dyDescent="0.25">
      <c r="A5464" t="str">
        <f>anotacoes!C5464</f>
        <v>WORLD CHAMPIONSHIP</v>
      </c>
      <c r="B5464" t="str">
        <f>anotacoes!E5464</f>
        <v>MRVALJEVIC</v>
      </c>
      <c r="C5464" t="str">
        <f>anotacoes!F5464</f>
        <v>GUILHEIRO</v>
      </c>
      <c r="D5464" t="s">
        <v>10434</v>
      </c>
      <c r="E5464">
        <f>anotacoes!A5464</f>
        <v>80</v>
      </c>
      <c r="F5464" t="str">
        <f>anotacoes!K5464</f>
        <v xml:space="preserve"> 00:00:29,757</v>
      </c>
      <c r="G5464" t="str">
        <f>anotacoes!L5464</f>
        <v xml:space="preserve"> 00:00:37,839</v>
      </c>
      <c r="H5464" t="str">
        <f>IF(J5464="PAUSE",D5464,IF(anotacoes!G5468=conversao_anotacoes!B5464,conversao_anotacoes!B5464,conversao_anotacoes!C5464))</f>
        <v>&lt;ARBITRO DESCONHECIDO&gt;</v>
      </c>
      <c r="I5464" t="str">
        <f t="shared" si="85"/>
        <v/>
      </c>
      <c r="J5464" t="str">
        <f>UPPER(anotacoes!H5464)</f>
        <v>PAUSE</v>
      </c>
      <c r="K5464" t="str">
        <f>UPPER(anotacoes!I5464)</f>
        <v>&lt;UNCLASSIFIED&gt;</v>
      </c>
      <c r="L5464" s="6" t="str">
        <f>IF(anotacoes!N5464=0,"",anotacoes!N5464)</f>
        <v/>
      </c>
      <c r="M5464" t="str">
        <f>IF(anotacoes!M5464=0,"",UPPER(anotacoes!M5464))</f>
        <v/>
      </c>
    </row>
    <row r="5465" spans="1:13" x14ac:dyDescent="0.25">
      <c r="A5465" t="str">
        <f>anotacoes!C5465</f>
        <v>WORLD CHAMPIONSHIP</v>
      </c>
      <c r="B5465" t="str">
        <f>anotacoes!E5465</f>
        <v>MRVALJEVIC</v>
      </c>
      <c r="C5465" t="str">
        <f>anotacoes!F5465</f>
        <v>GUILHEIRO</v>
      </c>
      <c r="D5465" t="s">
        <v>10434</v>
      </c>
      <c r="E5465">
        <f>anotacoes!A5465</f>
        <v>80</v>
      </c>
      <c r="F5465" t="str">
        <f>anotacoes!K5465</f>
        <v xml:space="preserve"> 00:00:37,839</v>
      </c>
      <c r="G5465" t="str">
        <f>anotacoes!L5465</f>
        <v xml:space="preserve"> 00:00:41,405</v>
      </c>
      <c r="H5465" t="str">
        <f>IF(J5465="PAUSE",D5465,IF(anotacoes!G5469=conversao_anotacoes!B5465,conversao_anotacoes!B5465,conversao_anotacoes!C5465))</f>
        <v>MRVALJEVIC</v>
      </c>
      <c r="I5465" t="str">
        <f t="shared" si="85"/>
        <v>GUILHEIRO</v>
      </c>
      <c r="J5465" t="str">
        <f>UPPER(anotacoes!H5465)</f>
        <v>DISPLACEMENT</v>
      </c>
      <c r="K5465" t="str">
        <f>UPPER(anotacoes!I5465)</f>
        <v>2-3 STEP HESITANT LEFT</v>
      </c>
      <c r="L5465" s="6" t="str">
        <f>IF(anotacoes!N5465=0,"",anotacoes!N5465)</f>
        <v/>
      </c>
      <c r="M5465" t="str">
        <f>IF(anotacoes!M5465=0,"",UPPER(anotacoes!M5465))</f>
        <v/>
      </c>
    </row>
    <row r="5466" spans="1:13" x14ac:dyDescent="0.25">
      <c r="A5466" t="str">
        <f>anotacoes!C5466</f>
        <v>WORLD CHAMPIONSHIP</v>
      </c>
      <c r="B5466" t="str">
        <f>anotacoes!E5466</f>
        <v>MRVALJEVIC</v>
      </c>
      <c r="C5466" t="str">
        <f>anotacoes!F5466</f>
        <v>GUILHEIRO</v>
      </c>
      <c r="D5466" t="s">
        <v>10434</v>
      </c>
      <c r="E5466">
        <f>anotacoes!A5466</f>
        <v>80</v>
      </c>
      <c r="F5466" t="str">
        <f>anotacoes!K5466</f>
        <v xml:space="preserve"> 00:00:41,577</v>
      </c>
      <c r="G5466" t="str">
        <f>anotacoes!L5466</f>
        <v xml:space="preserve"> 00:00:43,625</v>
      </c>
      <c r="H5466" t="str">
        <f>IF(J5466="PAUSE",D5466,IF(anotacoes!G5470=conversao_anotacoes!B5466,conversao_anotacoes!B5466,conversao_anotacoes!C5466))</f>
        <v>MRVALJEVIC</v>
      </c>
      <c r="I5466" t="str">
        <f t="shared" si="85"/>
        <v>GUILHEIRO</v>
      </c>
      <c r="J5466" t="str">
        <f>UPPER(anotacoes!H5466)</f>
        <v>GRIP TIME</v>
      </c>
      <c r="K5466" t="str">
        <f>UPPER(anotacoes!I5466)</f>
        <v>LEFT SLEEVE</v>
      </c>
      <c r="L5466" s="6" t="str">
        <f>IF(anotacoes!N5466=0,"",anotacoes!N5466)</f>
        <v/>
      </c>
      <c r="M5466" t="str">
        <f>IF(anotacoes!M5466=0,"",UPPER(anotacoes!M5466))</f>
        <v/>
      </c>
    </row>
    <row r="5467" spans="1:13" x14ac:dyDescent="0.25">
      <c r="A5467" t="str">
        <f>anotacoes!C5467</f>
        <v>WORLD CHAMPIONSHIP</v>
      </c>
      <c r="B5467" t="str">
        <f>anotacoes!E5467</f>
        <v>MRVALJEVIC</v>
      </c>
      <c r="C5467" t="str">
        <f>anotacoes!F5467</f>
        <v>GUILHEIRO</v>
      </c>
      <c r="D5467" t="s">
        <v>10434</v>
      </c>
      <c r="E5467">
        <f>anotacoes!A5467</f>
        <v>80</v>
      </c>
      <c r="F5467" t="str">
        <f>anotacoes!K5467</f>
        <v xml:space="preserve"> 00:00:43,625</v>
      </c>
      <c r="G5467" t="str">
        <f>anotacoes!L5467</f>
        <v xml:space="preserve"> 00:00:47,804</v>
      </c>
      <c r="H5467" t="str">
        <f>IF(J5467="PAUSE",D5467,IF(anotacoes!G5471=conversao_anotacoes!B5467,conversao_anotacoes!B5467,conversao_anotacoes!C5467))</f>
        <v>MRVALJEVIC</v>
      </c>
      <c r="I5467" t="str">
        <f t="shared" si="85"/>
        <v>GUILHEIRO</v>
      </c>
      <c r="J5467" t="str">
        <f>UPPER(anotacoes!H5467)</f>
        <v>DISPLACEMENT</v>
      </c>
      <c r="K5467" t="str">
        <f>UPPER(anotacoes!I5467)</f>
        <v>2-3 STEP HESITANT LEFT</v>
      </c>
      <c r="L5467" s="6" t="str">
        <f>IF(anotacoes!N5467=0,"",anotacoes!N5467)</f>
        <v/>
      </c>
      <c r="M5467" t="str">
        <f>IF(anotacoes!M5467=0,"",UPPER(anotacoes!M5467))</f>
        <v/>
      </c>
    </row>
    <row r="5468" spans="1:13" x14ac:dyDescent="0.25">
      <c r="A5468" t="str">
        <f>anotacoes!C5468</f>
        <v>WORLD CHAMPIONSHIP</v>
      </c>
      <c r="B5468" t="str">
        <f>anotacoes!E5468</f>
        <v>MRVALJEVIC</v>
      </c>
      <c r="C5468" t="str">
        <f>anotacoes!F5468</f>
        <v>GUILHEIRO</v>
      </c>
      <c r="D5468" t="s">
        <v>10434</v>
      </c>
      <c r="E5468">
        <f>anotacoes!A5468</f>
        <v>80</v>
      </c>
      <c r="F5468" t="str">
        <f>anotacoes!K5468</f>
        <v xml:space="preserve"> 00:00:47,975</v>
      </c>
      <c r="G5468" t="str">
        <f>anotacoes!L5468</f>
        <v xml:space="preserve"> 00:00:50,103</v>
      </c>
      <c r="H5468" t="str">
        <f>IF(J5468="PAUSE",D5468,IF(anotacoes!G5472=conversao_anotacoes!B5468,conversao_anotacoes!B5468,conversao_anotacoes!C5468))</f>
        <v>MRVALJEVIC</v>
      </c>
      <c r="I5468" t="str">
        <f t="shared" si="85"/>
        <v>GUILHEIRO</v>
      </c>
      <c r="J5468" t="str">
        <f>UPPER(anotacoes!H5468)</f>
        <v>GRIP TIME</v>
      </c>
      <c r="K5468" t="str">
        <f>UPPER(anotacoes!I5468)</f>
        <v>RIGHT BACK LEFT SLEEVE</v>
      </c>
      <c r="L5468" s="6" t="str">
        <f>IF(anotacoes!N5468=0,"",anotacoes!N5468)</f>
        <v/>
      </c>
      <c r="M5468" t="str">
        <f>IF(anotacoes!M5468=0,"",UPPER(anotacoes!M5468))</f>
        <v/>
      </c>
    </row>
    <row r="5469" spans="1:13" x14ac:dyDescent="0.25">
      <c r="A5469" t="str">
        <f>anotacoes!C5469</f>
        <v>WORLD CHAMPIONSHIP</v>
      </c>
      <c r="B5469" t="str">
        <f>anotacoes!E5469</f>
        <v>MRVALJEVIC</v>
      </c>
      <c r="C5469" t="str">
        <f>anotacoes!F5469</f>
        <v>GUILHEIRO</v>
      </c>
      <c r="D5469" t="s">
        <v>10434</v>
      </c>
      <c r="E5469">
        <f>anotacoes!A5469</f>
        <v>80</v>
      </c>
      <c r="F5469" t="str">
        <f>anotacoes!K5469</f>
        <v xml:space="preserve"> 00:00:50,103</v>
      </c>
      <c r="G5469" t="str">
        <f>anotacoes!L5469</f>
        <v xml:space="preserve"> 00:00:51,127</v>
      </c>
      <c r="H5469" t="str">
        <f>IF(J5469="PAUSE",D5469,IF(anotacoes!G5473=conversao_anotacoes!B5469,conversao_anotacoes!B5469,conversao_anotacoes!C5469))</f>
        <v>MRVALJEVIC</v>
      </c>
      <c r="I5469" t="str">
        <f t="shared" si="85"/>
        <v>GUILHEIRO</v>
      </c>
      <c r="J5469" t="str">
        <f>UPPER(anotacoes!H5469)</f>
        <v>ATTACK</v>
      </c>
      <c r="K5469" t="str">
        <f>UPPER(anotacoes!I5469)</f>
        <v>OUCHI GARI</v>
      </c>
      <c r="L5469" s="6">
        <f>IF(anotacoes!N5469=0,"",anotacoes!N5469)</f>
        <v>4</v>
      </c>
      <c r="M5469" t="str">
        <f>IF(anotacoes!M5469=0,"",UPPER(anotacoes!M5469))</f>
        <v/>
      </c>
    </row>
    <row r="5470" spans="1:13" x14ac:dyDescent="0.25">
      <c r="A5470" t="str">
        <f>anotacoes!C5470</f>
        <v>WORLD CHAMPIONSHIP</v>
      </c>
      <c r="B5470" t="str">
        <f>anotacoes!E5470</f>
        <v>MRVALJEVIC</v>
      </c>
      <c r="C5470" t="str">
        <f>anotacoes!F5470</f>
        <v>GUILHEIRO</v>
      </c>
      <c r="D5470" t="s">
        <v>10434</v>
      </c>
      <c r="E5470">
        <f>anotacoes!A5470</f>
        <v>80</v>
      </c>
      <c r="F5470" t="str">
        <f>anotacoes!K5470</f>
        <v xml:space="preserve"> 00:00:51,127</v>
      </c>
      <c r="G5470" t="str">
        <f>anotacoes!L5470</f>
        <v xml:space="preserve"> 00:00:53,640</v>
      </c>
      <c r="H5470" t="str">
        <f>IF(J5470="PAUSE",D5470,IF(anotacoes!G5474=conversao_anotacoes!B5470,conversao_anotacoes!B5470,conversao_anotacoes!C5470))</f>
        <v>MRVALJEVIC</v>
      </c>
      <c r="I5470" t="str">
        <f t="shared" si="85"/>
        <v>GUILHEIRO</v>
      </c>
      <c r="J5470" t="str">
        <f>UPPER(anotacoes!H5470)</f>
        <v>TRANSITION</v>
      </c>
      <c r="K5470" t="str">
        <f>UPPER(anotacoes!I5470)</f>
        <v>WITHOUT ATTACK</v>
      </c>
      <c r="L5470" s="6" t="str">
        <f>IF(anotacoes!N5470=0,"",anotacoes!N5470)</f>
        <v/>
      </c>
      <c r="M5470" t="str">
        <f>IF(anotacoes!M5470=0,"",UPPER(anotacoes!M5470))</f>
        <v/>
      </c>
    </row>
    <row r="5471" spans="1:13" x14ac:dyDescent="0.25">
      <c r="A5471" t="str">
        <f>anotacoes!C5471</f>
        <v>WORLD CHAMPIONSHIP</v>
      </c>
      <c r="B5471" t="str">
        <f>anotacoes!E5471</f>
        <v>MRVALJEVIC</v>
      </c>
      <c r="C5471" t="str">
        <f>anotacoes!F5471</f>
        <v>GUILHEIRO</v>
      </c>
      <c r="D5471" t="s">
        <v>10434</v>
      </c>
      <c r="E5471">
        <f>anotacoes!A5471</f>
        <v>80</v>
      </c>
      <c r="F5471" t="str">
        <f>anotacoes!K5471</f>
        <v xml:space="preserve"> 00:00:53,828</v>
      </c>
      <c r="G5471" t="str">
        <f>anotacoes!L5471</f>
        <v xml:space="preserve"> 00:01:40,149</v>
      </c>
      <c r="H5471" t="str">
        <f>IF(J5471="PAUSE",D5471,IF(anotacoes!G5475=conversao_anotacoes!B5471,conversao_anotacoes!B5471,conversao_anotacoes!C5471))</f>
        <v>&lt;ARBITRO DESCONHECIDO&gt;</v>
      </c>
      <c r="I5471" t="str">
        <f t="shared" si="85"/>
        <v/>
      </c>
      <c r="J5471" t="str">
        <f>UPPER(anotacoes!H5471)</f>
        <v>PAUSE</v>
      </c>
      <c r="K5471" t="str">
        <f>UPPER(anotacoes!I5471)</f>
        <v>SHIDO OPPONENT WITHOUT SCORE</v>
      </c>
      <c r="L5471" s="6" t="str">
        <f>IF(anotacoes!N5471=0,"",anotacoes!N5471)</f>
        <v/>
      </c>
      <c r="M5471" t="str">
        <f>IF(anotacoes!M5471=0,"",UPPER(anotacoes!M5471))</f>
        <v/>
      </c>
    </row>
    <row r="5472" spans="1:13" x14ac:dyDescent="0.25">
      <c r="A5472" t="str">
        <f>anotacoes!C5472</f>
        <v>WORLD CHAMPIONSHIP</v>
      </c>
      <c r="B5472" t="str">
        <f>anotacoes!E5472</f>
        <v>MRVALJEVIC</v>
      </c>
      <c r="C5472" t="str">
        <f>anotacoes!F5472</f>
        <v>GUILHEIRO</v>
      </c>
      <c r="D5472" t="s">
        <v>10434</v>
      </c>
      <c r="E5472">
        <f>anotacoes!A5472</f>
        <v>80</v>
      </c>
      <c r="F5472" t="str">
        <f>anotacoes!K5472</f>
        <v xml:space="preserve"> 00:01:40,149</v>
      </c>
      <c r="G5472" t="str">
        <f>anotacoes!L5472</f>
        <v xml:space="preserve"> 00:01:43,489</v>
      </c>
      <c r="H5472" t="str">
        <f>IF(J5472="PAUSE",D5472,IF(anotacoes!G5476=conversao_anotacoes!B5472,conversao_anotacoes!B5472,conversao_anotacoes!C5472))</f>
        <v>MRVALJEVIC</v>
      </c>
      <c r="I5472" t="str">
        <f t="shared" si="85"/>
        <v>GUILHEIRO</v>
      </c>
      <c r="J5472" t="str">
        <f>UPPER(anotacoes!H5472)</f>
        <v>DISPLACEMENT</v>
      </c>
      <c r="K5472" t="str">
        <f>UPPER(anotacoes!I5472)</f>
        <v>2-3 STEP HESITANT LEFT</v>
      </c>
      <c r="L5472" s="6" t="str">
        <f>IF(anotacoes!N5472=0,"",anotacoes!N5472)</f>
        <v/>
      </c>
      <c r="M5472" t="str">
        <f>IF(anotacoes!M5472=0,"",UPPER(anotacoes!M5472))</f>
        <v/>
      </c>
    </row>
    <row r="5473" spans="1:13" x14ac:dyDescent="0.25">
      <c r="A5473" t="str">
        <f>anotacoes!C5473</f>
        <v>WORLD CHAMPIONSHIP</v>
      </c>
      <c r="B5473" t="str">
        <f>anotacoes!E5473</f>
        <v>MRVALJEVIC</v>
      </c>
      <c r="C5473" t="str">
        <f>anotacoes!F5473</f>
        <v>GUILHEIRO</v>
      </c>
      <c r="D5473" t="s">
        <v>10434</v>
      </c>
      <c r="E5473">
        <f>anotacoes!A5473</f>
        <v>80</v>
      </c>
      <c r="F5473" t="str">
        <f>anotacoes!K5473</f>
        <v xml:space="preserve"> 00:01:43,787</v>
      </c>
      <c r="G5473" t="str">
        <f>anotacoes!L5473</f>
        <v xml:space="preserve"> 00:01:47,904</v>
      </c>
      <c r="H5473" t="str">
        <f>IF(J5473="PAUSE",D5473,IF(anotacoes!G5477=conversao_anotacoes!B5473,conversao_anotacoes!B5473,conversao_anotacoes!C5473))</f>
        <v>MRVALJEVIC</v>
      </c>
      <c r="I5473" t="str">
        <f t="shared" si="85"/>
        <v>GUILHEIRO</v>
      </c>
      <c r="J5473" t="str">
        <f>UPPER(anotacoes!H5473)</f>
        <v>DISPLACEMENT</v>
      </c>
      <c r="K5473" t="str">
        <f>UPPER(anotacoes!I5473)</f>
        <v>TRY TO GRIP WITH CONTACT</v>
      </c>
      <c r="L5473" s="6" t="str">
        <f>IF(anotacoes!N5473=0,"",anotacoes!N5473)</f>
        <v/>
      </c>
      <c r="M5473" t="str">
        <f>IF(anotacoes!M5473=0,"",UPPER(anotacoes!M5473))</f>
        <v/>
      </c>
    </row>
    <row r="5474" spans="1:13" x14ac:dyDescent="0.25">
      <c r="A5474" t="str">
        <f>anotacoes!C5474</f>
        <v>WORLD CHAMPIONSHIP</v>
      </c>
      <c r="B5474" t="str">
        <f>anotacoes!E5474</f>
        <v>MRVALJEVIC</v>
      </c>
      <c r="C5474" t="str">
        <f>anotacoes!F5474</f>
        <v>GUILHEIRO</v>
      </c>
      <c r="D5474" t="s">
        <v>10434</v>
      </c>
      <c r="E5474">
        <f>anotacoes!A5474</f>
        <v>80</v>
      </c>
      <c r="F5474" t="str">
        <f>anotacoes!K5474</f>
        <v xml:space="preserve"> 00:01:47,904</v>
      </c>
      <c r="G5474" t="str">
        <f>anotacoes!L5474</f>
        <v xml:space="preserve"> 00:01:53,585</v>
      </c>
      <c r="H5474" t="str">
        <f>IF(J5474="PAUSE",D5474,IF(anotacoes!G5478=conversao_anotacoes!B5474,conversao_anotacoes!B5474,conversao_anotacoes!C5474))</f>
        <v>MRVALJEVIC</v>
      </c>
      <c r="I5474" t="str">
        <f t="shared" si="85"/>
        <v>GUILHEIRO</v>
      </c>
      <c r="J5474" t="str">
        <f>UPPER(anotacoes!H5474)</f>
        <v>GRIP TIME</v>
      </c>
      <c r="K5474" t="str">
        <f>UPPER(anotacoes!I5474)</f>
        <v>LEFT COLLAR RIGHT SLEEVE</v>
      </c>
      <c r="L5474" s="6" t="str">
        <f>IF(anotacoes!N5474=0,"",anotacoes!N5474)</f>
        <v/>
      </c>
      <c r="M5474" t="str">
        <f>IF(anotacoes!M5474=0,"",UPPER(anotacoes!M5474))</f>
        <v/>
      </c>
    </row>
    <row r="5475" spans="1:13" x14ac:dyDescent="0.25">
      <c r="A5475" t="str">
        <f>anotacoes!C5475</f>
        <v>WORLD CHAMPIONSHIP</v>
      </c>
      <c r="B5475" t="str">
        <f>anotacoes!E5475</f>
        <v>MRVALJEVIC</v>
      </c>
      <c r="C5475" t="str">
        <f>anotacoes!F5475</f>
        <v>GUILHEIRO</v>
      </c>
      <c r="D5475" t="s">
        <v>10434</v>
      </c>
      <c r="E5475">
        <f>anotacoes!A5475</f>
        <v>80</v>
      </c>
      <c r="F5475" t="str">
        <f>anotacoes!K5475</f>
        <v xml:space="preserve"> 00:01:53,585</v>
      </c>
      <c r="G5475" t="str">
        <f>anotacoes!L5475</f>
        <v xml:space="preserve"> 00:01:55,279</v>
      </c>
      <c r="H5475" t="str">
        <f>IF(J5475="PAUSE",D5475,IF(anotacoes!G5479=conversao_anotacoes!B5475,conversao_anotacoes!B5475,conversao_anotacoes!C5475))</f>
        <v>MRVALJEVIC</v>
      </c>
      <c r="I5475" t="str">
        <f t="shared" si="85"/>
        <v>GUILHEIRO</v>
      </c>
      <c r="J5475" t="str">
        <f>UPPER(anotacoes!H5475)</f>
        <v>ATTACK</v>
      </c>
      <c r="K5475" t="str">
        <f>UPPER(anotacoes!I5475)</f>
        <v>HARAI GOSHI</v>
      </c>
      <c r="L5475" s="6">
        <f>IF(anotacoes!N5475=0,"",anotacoes!N5475)</f>
        <v>4</v>
      </c>
      <c r="M5475" t="str">
        <f>IF(anotacoes!M5475=0,"",UPPER(anotacoes!M5475))</f>
        <v/>
      </c>
    </row>
    <row r="5476" spans="1:13" x14ac:dyDescent="0.25">
      <c r="A5476" t="str">
        <f>anotacoes!C5476</f>
        <v>WORLD CHAMPIONSHIP</v>
      </c>
      <c r="B5476" t="str">
        <f>anotacoes!E5476</f>
        <v>MRVALJEVIC</v>
      </c>
      <c r="C5476" t="str">
        <f>anotacoes!F5476</f>
        <v>GUILHEIRO</v>
      </c>
      <c r="D5476" t="s">
        <v>10434</v>
      </c>
      <c r="E5476">
        <f>anotacoes!A5476</f>
        <v>80</v>
      </c>
      <c r="F5476" t="str">
        <f>anotacoes!K5476</f>
        <v xml:space="preserve"> 00:01:55,455</v>
      </c>
      <c r="G5476" t="str">
        <f>anotacoes!L5476</f>
        <v xml:space="preserve"> 00:02:04,174</v>
      </c>
      <c r="H5476" t="str">
        <f>IF(J5476="PAUSE",D5476,IF(anotacoes!G5480=conversao_anotacoes!B5476,conversao_anotacoes!B5476,conversao_anotacoes!C5476))</f>
        <v>&lt;ARBITRO DESCONHECIDO&gt;</v>
      </c>
      <c r="I5476" t="str">
        <f t="shared" si="85"/>
        <v/>
      </c>
      <c r="J5476" t="str">
        <f>UPPER(anotacoes!H5476)</f>
        <v>PAUSE</v>
      </c>
      <c r="K5476" t="str">
        <f>UPPER(anotacoes!I5476)</f>
        <v>&lt;UNCLASSIFIED&gt;</v>
      </c>
      <c r="L5476" s="6" t="str">
        <f>IF(anotacoes!N5476=0,"",anotacoes!N5476)</f>
        <v/>
      </c>
      <c r="M5476" t="str">
        <f>IF(anotacoes!M5476=0,"",UPPER(anotacoes!M5476))</f>
        <v/>
      </c>
    </row>
    <row r="5477" spans="1:13" x14ac:dyDescent="0.25">
      <c r="A5477" t="str">
        <f>anotacoes!C5477</f>
        <v>WORLD CHAMPIONSHIP</v>
      </c>
      <c r="B5477" t="str">
        <f>anotacoes!E5477</f>
        <v>MRVALJEVIC</v>
      </c>
      <c r="C5477" t="str">
        <f>anotacoes!F5477</f>
        <v>GUILHEIRO</v>
      </c>
      <c r="D5477" t="s">
        <v>10434</v>
      </c>
      <c r="E5477">
        <f>anotacoes!A5477</f>
        <v>80</v>
      </c>
      <c r="F5477" t="str">
        <f>anotacoes!K5477</f>
        <v xml:space="preserve"> 00:02:04,174</v>
      </c>
      <c r="G5477" t="str">
        <f>anotacoes!L5477</f>
        <v xml:space="preserve"> 00:02:05,730</v>
      </c>
      <c r="H5477" t="str">
        <f>IF(J5477="PAUSE",D5477,IF(anotacoes!G5481=conversao_anotacoes!B5477,conversao_anotacoes!B5477,conversao_anotacoes!C5477))</f>
        <v>MRVALJEVIC</v>
      </c>
      <c r="I5477" t="str">
        <f t="shared" si="85"/>
        <v>GUILHEIRO</v>
      </c>
      <c r="J5477" t="str">
        <f>UPPER(anotacoes!H5477)</f>
        <v>DISPLACEMENT</v>
      </c>
      <c r="K5477" t="str">
        <f>UPPER(anotacoes!I5477)</f>
        <v>2-3 STEP HESITANT LEFT</v>
      </c>
      <c r="L5477" s="6" t="str">
        <f>IF(anotacoes!N5477=0,"",anotacoes!N5477)</f>
        <v/>
      </c>
      <c r="M5477" t="str">
        <f>IF(anotacoes!M5477=0,"",UPPER(anotacoes!M5477))</f>
        <v/>
      </c>
    </row>
    <row r="5478" spans="1:13" x14ac:dyDescent="0.25">
      <c r="A5478" t="str">
        <f>anotacoes!C5478</f>
        <v>WORLD CHAMPIONSHIP</v>
      </c>
      <c r="B5478" t="str">
        <f>anotacoes!E5478</f>
        <v>MRVALJEVIC</v>
      </c>
      <c r="C5478" t="str">
        <f>anotacoes!F5478</f>
        <v>GUILHEIRO</v>
      </c>
      <c r="D5478" t="s">
        <v>10434</v>
      </c>
      <c r="E5478">
        <f>anotacoes!A5478</f>
        <v>80</v>
      </c>
      <c r="F5478" t="str">
        <f>anotacoes!K5478</f>
        <v xml:space="preserve"> 00:02:05,730</v>
      </c>
      <c r="G5478" t="str">
        <f>anotacoes!L5478</f>
        <v xml:space="preserve"> 00:02:10,187</v>
      </c>
      <c r="H5478" t="str">
        <f>IF(J5478="PAUSE",D5478,IF(anotacoes!G5482=conversao_anotacoes!B5478,conversao_anotacoes!B5478,conversao_anotacoes!C5478))</f>
        <v>MRVALJEVIC</v>
      </c>
      <c r="I5478" t="str">
        <f t="shared" si="85"/>
        <v>GUILHEIRO</v>
      </c>
      <c r="J5478" t="str">
        <f>UPPER(anotacoes!H5478)</f>
        <v>GRIP TIME</v>
      </c>
      <c r="K5478" t="str">
        <f>UPPER(anotacoes!I5478)</f>
        <v>RIGHT COLLAR LEFT SLEEVE</v>
      </c>
      <c r="L5478" s="6" t="str">
        <f>IF(anotacoes!N5478=0,"",anotacoes!N5478)</f>
        <v/>
      </c>
      <c r="M5478" t="str">
        <f>IF(anotacoes!M5478=0,"",UPPER(anotacoes!M5478))</f>
        <v/>
      </c>
    </row>
    <row r="5479" spans="1:13" x14ac:dyDescent="0.25">
      <c r="A5479" t="str">
        <f>anotacoes!C5479</f>
        <v>WORLD CHAMPIONSHIP</v>
      </c>
      <c r="B5479" t="str">
        <f>anotacoes!E5479</f>
        <v>MRVALJEVIC</v>
      </c>
      <c r="C5479" t="str">
        <f>anotacoes!F5479</f>
        <v>GUILHEIRO</v>
      </c>
      <c r="D5479" t="s">
        <v>10434</v>
      </c>
      <c r="E5479">
        <f>anotacoes!A5479</f>
        <v>80</v>
      </c>
      <c r="F5479" t="str">
        <f>anotacoes!K5479</f>
        <v xml:space="preserve"> 00:02:10,381</v>
      </c>
      <c r="G5479" t="str">
        <f>anotacoes!L5479</f>
        <v xml:space="preserve"> 00:02:13,819</v>
      </c>
      <c r="H5479" t="str">
        <f>IF(J5479="PAUSE",D5479,IF(anotacoes!G5483=conversao_anotacoes!B5479,conversao_anotacoes!B5479,conversao_anotacoes!C5479))</f>
        <v>&lt;ARBITRO DESCONHECIDO&gt;</v>
      </c>
      <c r="I5479" t="str">
        <f t="shared" si="85"/>
        <v/>
      </c>
      <c r="J5479" t="str">
        <f>UPPER(anotacoes!H5479)</f>
        <v>PAUSE</v>
      </c>
      <c r="K5479" t="str">
        <f>UPPER(anotacoes!I5479)</f>
        <v>&lt;UNCLASSIFIED&gt;</v>
      </c>
      <c r="L5479" s="6" t="str">
        <f>IF(anotacoes!N5479=0,"",anotacoes!N5479)</f>
        <v/>
      </c>
      <c r="M5479" t="str">
        <f>IF(anotacoes!M5479=0,"",UPPER(anotacoes!M5479))</f>
        <v/>
      </c>
    </row>
    <row r="5480" spans="1:13" x14ac:dyDescent="0.25">
      <c r="A5480" t="str">
        <f>anotacoes!C5480</f>
        <v>WORLD CHAMPIONSHIP</v>
      </c>
      <c r="B5480" t="str">
        <f>anotacoes!E5480</f>
        <v>MRVALJEVIC</v>
      </c>
      <c r="C5480" t="str">
        <f>anotacoes!F5480</f>
        <v>GUILHEIRO</v>
      </c>
      <c r="D5480" t="s">
        <v>10434</v>
      </c>
      <c r="E5480">
        <f>anotacoes!A5480</f>
        <v>80</v>
      </c>
      <c r="F5480" t="str">
        <f>anotacoes!K5480</f>
        <v xml:space="preserve"> 00:02:13,819</v>
      </c>
      <c r="G5480" t="str">
        <f>anotacoes!L5480</f>
        <v xml:space="preserve"> 00:02:15,903</v>
      </c>
      <c r="H5480" t="str">
        <f>IF(J5480="PAUSE",D5480,IF(anotacoes!G5484=conversao_anotacoes!B5480,conversao_anotacoes!B5480,conversao_anotacoes!C5480))</f>
        <v>MRVALJEVIC</v>
      </c>
      <c r="I5480" t="str">
        <f t="shared" si="85"/>
        <v>GUILHEIRO</v>
      </c>
      <c r="J5480" t="str">
        <f>UPPER(anotacoes!H5480)</f>
        <v>DISPLACEMENT</v>
      </c>
      <c r="K5480" t="str">
        <f>UPPER(anotacoes!I5480)</f>
        <v>2-3 STEP HESITANT LEFT</v>
      </c>
      <c r="L5480" s="6" t="str">
        <f>IF(anotacoes!N5480=0,"",anotacoes!N5480)</f>
        <v/>
      </c>
      <c r="M5480" t="str">
        <f>IF(anotacoes!M5480=0,"",UPPER(anotacoes!M5480))</f>
        <v/>
      </c>
    </row>
    <row r="5481" spans="1:13" x14ac:dyDescent="0.25">
      <c r="A5481" t="str">
        <f>anotacoes!C5481</f>
        <v>WORLD CHAMPIONSHIP</v>
      </c>
      <c r="B5481" t="str">
        <f>anotacoes!E5481</f>
        <v>MRVALJEVIC</v>
      </c>
      <c r="C5481" t="str">
        <f>anotacoes!F5481</f>
        <v>GUILHEIRO</v>
      </c>
      <c r="D5481" t="s">
        <v>10434</v>
      </c>
      <c r="E5481">
        <f>anotacoes!A5481</f>
        <v>80</v>
      </c>
      <c r="F5481" t="str">
        <f>anotacoes!K5481</f>
        <v xml:space="preserve"> 00:02:16,068</v>
      </c>
      <c r="G5481" t="str">
        <f>anotacoes!L5481</f>
        <v xml:space="preserve"> 00:02:18,819</v>
      </c>
      <c r="H5481" t="str">
        <f>IF(J5481="PAUSE",D5481,IF(anotacoes!G5485=conversao_anotacoes!B5481,conversao_anotacoes!B5481,conversao_anotacoes!C5481))</f>
        <v>MRVALJEVIC</v>
      </c>
      <c r="I5481" t="str">
        <f t="shared" si="85"/>
        <v>GUILHEIRO</v>
      </c>
      <c r="J5481" t="str">
        <f>UPPER(anotacoes!H5481)</f>
        <v>DISPLACEMENT</v>
      </c>
      <c r="K5481" t="str">
        <f>UPPER(anotacoes!I5481)</f>
        <v>TRY TO GRIP WITH CONTACT</v>
      </c>
      <c r="L5481" s="6" t="str">
        <f>IF(anotacoes!N5481=0,"",anotacoes!N5481)</f>
        <v/>
      </c>
      <c r="M5481" t="str">
        <f>IF(anotacoes!M5481=0,"",UPPER(anotacoes!M5481))</f>
        <v/>
      </c>
    </row>
    <row r="5482" spans="1:13" x14ac:dyDescent="0.25">
      <c r="A5482" t="str">
        <f>anotacoes!C5482</f>
        <v>WORLD CHAMPIONSHIP</v>
      </c>
      <c r="B5482" t="str">
        <f>anotacoes!E5482</f>
        <v>MRVALJEVIC</v>
      </c>
      <c r="C5482" t="str">
        <f>anotacoes!F5482</f>
        <v>GUILHEIRO</v>
      </c>
      <c r="D5482" t="s">
        <v>10434</v>
      </c>
      <c r="E5482">
        <f>anotacoes!A5482</f>
        <v>80</v>
      </c>
      <c r="F5482" t="str">
        <f>anotacoes!K5482</f>
        <v xml:space="preserve"> 00:02:18,819</v>
      </c>
      <c r="G5482" t="str">
        <f>anotacoes!L5482</f>
        <v xml:space="preserve"> 00:02:19,088</v>
      </c>
      <c r="H5482" t="str">
        <f>IF(J5482="PAUSE",D5482,IF(anotacoes!G5486=conversao_anotacoes!B5482,conversao_anotacoes!B5482,conversao_anotacoes!C5482))</f>
        <v>MRVALJEVIC</v>
      </c>
      <c r="I5482" t="str">
        <f t="shared" si="85"/>
        <v>GUILHEIRO</v>
      </c>
      <c r="J5482" t="str">
        <f>UPPER(anotacoes!H5482)</f>
        <v>ATTACK</v>
      </c>
      <c r="K5482" t="str">
        <f>UPPER(anotacoes!I5482)</f>
        <v>OUCHI GARI</v>
      </c>
      <c r="L5482" s="6">
        <f>IF(anotacoes!N5482=0,"",anotacoes!N5482)</f>
        <v>7</v>
      </c>
      <c r="M5482" t="str">
        <f>IF(anotacoes!M5482=0,"",UPPER(anotacoes!M5482))</f>
        <v/>
      </c>
    </row>
    <row r="5483" spans="1:13" x14ac:dyDescent="0.25">
      <c r="A5483" t="str">
        <f>anotacoes!C5483</f>
        <v>WORLD CHAMPIONSHIP</v>
      </c>
      <c r="B5483" t="str">
        <f>anotacoes!E5483</f>
        <v>MRVALJEVIC</v>
      </c>
      <c r="C5483" t="str">
        <f>anotacoes!F5483</f>
        <v>GUILHEIRO</v>
      </c>
      <c r="D5483" t="s">
        <v>10434</v>
      </c>
      <c r="E5483">
        <f>anotacoes!A5483</f>
        <v>80</v>
      </c>
      <c r="F5483" t="str">
        <f>anotacoes!K5483</f>
        <v xml:space="preserve"> 00:02:19,259</v>
      </c>
      <c r="G5483" t="str">
        <f>anotacoes!L5483</f>
        <v xml:space="preserve"> 00:02:21,619</v>
      </c>
      <c r="H5483" t="str">
        <f>IF(J5483="PAUSE",D5483,IF(anotacoes!G5487=conversao_anotacoes!B5483,conversao_anotacoes!B5483,conversao_anotacoes!C5483))</f>
        <v>MRVALJEVIC</v>
      </c>
      <c r="I5483" t="str">
        <f t="shared" si="85"/>
        <v>GUILHEIRO</v>
      </c>
      <c r="J5483" t="str">
        <f>UPPER(anotacoes!H5483)</f>
        <v>GROUNDWORK COMBAT</v>
      </c>
      <c r="K5483" t="str">
        <f>UPPER(anotacoes!I5483)</f>
        <v>DEFENSIVE POSITION</v>
      </c>
      <c r="L5483" s="6" t="str">
        <f>IF(anotacoes!N5483=0,"",anotacoes!N5483)</f>
        <v/>
      </c>
      <c r="M5483" t="str">
        <f>IF(anotacoes!M5483=0,"",UPPER(anotacoes!M5483))</f>
        <v/>
      </c>
    </row>
    <row r="5484" spans="1:13" x14ac:dyDescent="0.25">
      <c r="A5484" t="str">
        <f>anotacoes!C5484</f>
        <v>WORLD CHAMPIONSHIP</v>
      </c>
      <c r="B5484" t="str">
        <f>anotacoes!E5484</f>
        <v>MRVALJEVIC</v>
      </c>
      <c r="C5484" t="str">
        <f>anotacoes!F5484</f>
        <v>GUILHEIRO</v>
      </c>
      <c r="D5484" t="s">
        <v>10434</v>
      </c>
      <c r="E5484">
        <f>anotacoes!A5484</f>
        <v>80</v>
      </c>
      <c r="F5484" t="str">
        <f>anotacoes!K5484</f>
        <v xml:space="preserve"> 00:02:21,817</v>
      </c>
      <c r="G5484" t="str">
        <f>anotacoes!L5484</f>
        <v xml:space="preserve"> 00:02:22,095</v>
      </c>
      <c r="H5484" t="str">
        <f>IF(J5484="PAUSE",D5484,IF(anotacoes!G5488=conversao_anotacoes!B5484,conversao_anotacoes!B5484,conversao_anotacoes!C5484))</f>
        <v>&lt;ARBITRO DESCONHECIDO&gt;</v>
      </c>
      <c r="I5484" t="str">
        <f t="shared" si="85"/>
        <v/>
      </c>
      <c r="J5484" t="str">
        <f>UPPER(anotacoes!H5484)</f>
        <v>PAUSE</v>
      </c>
      <c r="K5484" t="str">
        <f>UPPER(anotacoes!I5484)</f>
        <v>&lt;UNCLASSIFIED&gt;</v>
      </c>
      <c r="L5484" s="6" t="str">
        <f>IF(anotacoes!N5484=0,"",anotacoes!N5484)</f>
        <v/>
      </c>
      <c r="M5484" t="str">
        <f>IF(anotacoes!M5484=0,"",UPPER(anotacoes!M5484))</f>
        <v/>
      </c>
    </row>
    <row r="5485" spans="1:13" x14ac:dyDescent="0.25">
      <c r="A5485" t="str">
        <f>anotacoes!C5485</f>
        <v>WORLD CHAMPIONSHIP</v>
      </c>
      <c r="B5485" t="str">
        <f>anotacoes!E5485</f>
        <v>MRVALJEVIC</v>
      </c>
      <c r="C5485" t="str">
        <f>anotacoes!F5485</f>
        <v>GUILHEIRO</v>
      </c>
      <c r="D5485" t="s">
        <v>10434</v>
      </c>
      <c r="E5485">
        <f>anotacoes!A5485</f>
        <v>80</v>
      </c>
      <c r="F5485" t="str">
        <f>anotacoes!K5485</f>
        <v xml:space="preserve"> 00:02:22,095</v>
      </c>
      <c r="G5485" t="str">
        <f>anotacoes!L5485</f>
        <v xml:space="preserve"> 00:02:22,095</v>
      </c>
      <c r="H5485" t="str">
        <f>IF(J5485="PAUSE",D5485,IF(anotacoes!G5489=conversao_anotacoes!B5485,conversao_anotacoes!B5485,conversao_anotacoes!C5485))</f>
        <v>MRVALJEVIC</v>
      </c>
      <c r="I5485" t="str">
        <f t="shared" si="85"/>
        <v>GUILHEIRO</v>
      </c>
      <c r="J5485" t="str">
        <f>UPPER(anotacoes!H5485)</f>
        <v>DISPLACEMENT</v>
      </c>
      <c r="K5485" t="str">
        <f>UPPER(anotacoes!I5485)</f>
        <v>2-3 STEP HESITANT LEFT</v>
      </c>
      <c r="L5485" s="6" t="str">
        <f>IF(anotacoes!N5485=0,"",anotacoes!N5485)</f>
        <v/>
      </c>
      <c r="M5485" t="str">
        <f>IF(anotacoes!M5485=0,"",UPPER(anotacoes!M5485))</f>
        <v/>
      </c>
    </row>
    <row r="5486" spans="1:13" x14ac:dyDescent="0.25">
      <c r="A5486" t="str">
        <f>anotacoes!C5486</f>
        <v>WORLD CHAMPIONSHIP</v>
      </c>
      <c r="B5486" t="str">
        <f>anotacoes!E5486</f>
        <v>MRVALJEVIC</v>
      </c>
      <c r="C5486" t="str">
        <f>anotacoes!F5486</f>
        <v>GUILHEIRO</v>
      </c>
      <c r="D5486" t="s">
        <v>10434</v>
      </c>
      <c r="E5486">
        <f>anotacoes!A5486</f>
        <v>80</v>
      </c>
      <c r="F5486" t="str">
        <f>anotacoes!K5486</f>
        <v xml:space="preserve"> 00:02:22,095</v>
      </c>
      <c r="G5486" t="str">
        <f>anotacoes!L5486</f>
        <v xml:space="preserve"> 00:02:22,095</v>
      </c>
      <c r="H5486" t="str">
        <f>IF(J5486="PAUSE",D5486,IF(anotacoes!G5490=conversao_anotacoes!B5486,conversao_anotacoes!B5486,conversao_anotacoes!C5486))</f>
        <v>MRVALJEVIC</v>
      </c>
      <c r="I5486" t="str">
        <f t="shared" si="85"/>
        <v>GUILHEIRO</v>
      </c>
      <c r="J5486" t="str">
        <f>UPPER(anotacoes!H5486)</f>
        <v>DISPLACEMENT</v>
      </c>
      <c r="K5486" t="str">
        <f>UPPER(anotacoes!I5486)</f>
        <v>TRY TO GRIP WITH CONTACT</v>
      </c>
      <c r="L5486" s="6" t="str">
        <f>IF(anotacoes!N5486=0,"",anotacoes!N5486)</f>
        <v/>
      </c>
      <c r="M5486" t="str">
        <f>IF(anotacoes!M5486=0,"",UPPER(anotacoes!M5486))</f>
        <v/>
      </c>
    </row>
    <row r="5487" spans="1:13" x14ac:dyDescent="0.25">
      <c r="A5487" t="str">
        <f>anotacoes!C5487</f>
        <v>WORLD CHAMPIONSHIP</v>
      </c>
      <c r="B5487" t="str">
        <f>anotacoes!E5487</f>
        <v>MRVALJEVIC</v>
      </c>
      <c r="C5487" t="str">
        <f>anotacoes!F5487</f>
        <v>GUILHEIRO</v>
      </c>
      <c r="D5487" t="s">
        <v>10434</v>
      </c>
      <c r="E5487">
        <f>anotacoes!A5487</f>
        <v>80</v>
      </c>
      <c r="F5487" t="str">
        <f>anotacoes!K5487</f>
        <v xml:space="preserve"> 00:02:22,095</v>
      </c>
      <c r="G5487" t="str">
        <f>anotacoes!L5487</f>
        <v xml:space="preserve"> 00:02:30,719</v>
      </c>
      <c r="H5487" t="str">
        <f>IF(J5487="PAUSE",D5487,IF(anotacoes!G5491=conversao_anotacoes!B5487,conversao_anotacoes!B5487,conversao_anotacoes!C5487))</f>
        <v>MRVALJEVIC</v>
      </c>
      <c r="I5487" t="str">
        <f t="shared" si="85"/>
        <v>GUILHEIRO</v>
      </c>
      <c r="J5487" t="str">
        <f>UPPER(anotacoes!H5487)</f>
        <v>GRIP TIME</v>
      </c>
      <c r="K5487" t="str">
        <f>UPPER(anotacoes!I5487)</f>
        <v>RIGHT COLLAR</v>
      </c>
      <c r="L5487" s="6" t="str">
        <f>IF(anotacoes!N5487=0,"",anotacoes!N5487)</f>
        <v/>
      </c>
      <c r="M5487" t="str">
        <f>IF(anotacoes!M5487=0,"",UPPER(anotacoes!M5487))</f>
        <v/>
      </c>
    </row>
    <row r="5488" spans="1:13" x14ac:dyDescent="0.25">
      <c r="A5488" t="str">
        <f>anotacoes!C5488</f>
        <v>WORLD CHAMPIONSHIP</v>
      </c>
      <c r="B5488" t="str">
        <f>anotacoes!E5488</f>
        <v>MRVALJEVIC</v>
      </c>
      <c r="C5488" t="str">
        <f>anotacoes!F5488</f>
        <v>GUILHEIRO</v>
      </c>
      <c r="D5488" t="s">
        <v>10434</v>
      </c>
      <c r="E5488">
        <f>anotacoes!A5488</f>
        <v>80</v>
      </c>
      <c r="F5488" t="str">
        <f>anotacoes!K5488</f>
        <v xml:space="preserve"> 00:02:30,719</v>
      </c>
      <c r="G5488" t="str">
        <f>anotacoes!L5488</f>
        <v xml:space="preserve"> 00:02:35,817</v>
      </c>
      <c r="H5488" t="str">
        <f>IF(J5488="PAUSE",D5488,IF(anotacoes!G5492=conversao_anotacoes!B5488,conversao_anotacoes!B5488,conversao_anotacoes!C5488))</f>
        <v>MRVALJEVIC</v>
      </c>
      <c r="I5488" t="str">
        <f t="shared" si="85"/>
        <v>GUILHEIRO</v>
      </c>
      <c r="J5488" t="str">
        <f>UPPER(anotacoes!H5488)</f>
        <v>GRIP TIME</v>
      </c>
      <c r="K5488" t="str">
        <f>UPPER(anotacoes!I5488)</f>
        <v>LEFT COLLAR RIGHT COLLAR</v>
      </c>
      <c r="L5488" s="6" t="str">
        <f>IF(anotacoes!N5488=0,"",anotacoes!N5488)</f>
        <v/>
      </c>
      <c r="M5488" t="str">
        <f>IF(anotacoes!M5488=0,"",UPPER(anotacoes!M5488))</f>
        <v/>
      </c>
    </row>
    <row r="5489" spans="1:13" x14ac:dyDescent="0.25">
      <c r="A5489" t="str">
        <f>anotacoes!C5489</f>
        <v>WORLD CHAMPIONSHIP</v>
      </c>
      <c r="B5489" t="str">
        <f>anotacoes!E5489</f>
        <v>MRVALJEVIC</v>
      </c>
      <c r="C5489" t="str">
        <f>anotacoes!F5489</f>
        <v>GUILHEIRO</v>
      </c>
      <c r="D5489" t="s">
        <v>10434</v>
      </c>
      <c r="E5489">
        <f>anotacoes!A5489</f>
        <v>80</v>
      </c>
      <c r="F5489" t="str">
        <f>anotacoes!K5489</f>
        <v xml:space="preserve"> 00:02:35,817</v>
      </c>
      <c r="G5489" t="str">
        <f>anotacoes!L5489</f>
        <v xml:space="preserve"> 00:02:35,817</v>
      </c>
      <c r="H5489" t="str">
        <f>IF(J5489="PAUSE",D5489,IF(anotacoes!G5493=conversao_anotacoes!B5489,conversao_anotacoes!B5489,conversao_anotacoes!C5489))</f>
        <v>MRVALJEVIC</v>
      </c>
      <c r="I5489" t="str">
        <f t="shared" si="85"/>
        <v>GUILHEIRO</v>
      </c>
      <c r="J5489" t="str">
        <f>UPPER(anotacoes!H5489)</f>
        <v>ATTACK</v>
      </c>
      <c r="K5489" t="str">
        <f>UPPER(anotacoes!I5489)</f>
        <v>DEASHI HARAI</v>
      </c>
      <c r="L5489" s="6">
        <f>IF(anotacoes!N5489=0,"",anotacoes!N5489)</f>
        <v>6</v>
      </c>
      <c r="M5489" t="str">
        <f>IF(anotacoes!M5489=0,"",UPPER(anotacoes!M5489))</f>
        <v/>
      </c>
    </row>
    <row r="5490" spans="1:13" x14ac:dyDescent="0.25">
      <c r="A5490" t="str">
        <f>anotacoes!C5490</f>
        <v>WORLD CHAMPIONSHIP</v>
      </c>
      <c r="B5490" t="str">
        <f>anotacoes!E5490</f>
        <v>MRVALJEVIC</v>
      </c>
      <c r="C5490" t="str">
        <f>anotacoes!F5490</f>
        <v>GUILHEIRO</v>
      </c>
      <c r="D5490" t="s">
        <v>10434</v>
      </c>
      <c r="E5490">
        <f>anotacoes!A5490</f>
        <v>80</v>
      </c>
      <c r="F5490" t="str">
        <f>anotacoes!K5490</f>
        <v xml:space="preserve"> 00:02:35,817</v>
      </c>
      <c r="G5490" t="str">
        <f>anotacoes!L5490</f>
        <v xml:space="preserve"> 00:02:37,167</v>
      </c>
      <c r="H5490" t="str">
        <f>IF(J5490="PAUSE",D5490,IF(anotacoes!G5494=conversao_anotacoes!B5490,conversao_anotacoes!B5490,conversao_anotacoes!C5490))</f>
        <v>MRVALJEVIC</v>
      </c>
      <c r="I5490" t="str">
        <f t="shared" si="85"/>
        <v>GUILHEIRO</v>
      </c>
      <c r="J5490" t="str">
        <f>UPPER(anotacoes!H5490)</f>
        <v>GRIP TIME</v>
      </c>
      <c r="K5490" t="str">
        <f>UPPER(anotacoes!I5490)</f>
        <v>LEFT COLLAR RIGHT COLLAR</v>
      </c>
      <c r="L5490" s="6" t="str">
        <f>IF(anotacoes!N5490=0,"",anotacoes!N5490)</f>
        <v/>
      </c>
      <c r="M5490" t="str">
        <f>IF(anotacoes!M5490=0,"",UPPER(anotacoes!M5490))</f>
        <v/>
      </c>
    </row>
    <row r="5491" spans="1:13" x14ac:dyDescent="0.25">
      <c r="A5491" t="str">
        <f>anotacoes!C5491</f>
        <v>WORLD CHAMPIONSHIP</v>
      </c>
      <c r="B5491" t="str">
        <f>anotacoes!E5491</f>
        <v>MRVALJEVIC</v>
      </c>
      <c r="C5491" t="str">
        <f>anotacoes!F5491</f>
        <v>GUILHEIRO</v>
      </c>
      <c r="D5491" t="s">
        <v>10434</v>
      </c>
      <c r="E5491">
        <f>anotacoes!A5491</f>
        <v>80</v>
      </c>
      <c r="F5491" t="str">
        <f>anotacoes!K5491</f>
        <v xml:space="preserve"> 00:02:37,167</v>
      </c>
      <c r="G5491" t="str">
        <f>anotacoes!L5491</f>
        <v xml:space="preserve"> 00:02:38,585</v>
      </c>
      <c r="H5491" t="str">
        <f>IF(J5491="PAUSE",D5491,IF(anotacoes!G5495=conversao_anotacoes!B5491,conversao_anotacoes!B5491,conversao_anotacoes!C5491))</f>
        <v>MRVALJEVIC</v>
      </c>
      <c r="I5491" t="str">
        <f t="shared" si="85"/>
        <v>GUILHEIRO</v>
      </c>
      <c r="J5491" t="str">
        <f>UPPER(anotacoes!H5491)</f>
        <v>DEFENSE</v>
      </c>
      <c r="K5491" t="str">
        <f>UPPER(anotacoes!I5491)</f>
        <v>TAE-SABAKI RIGHT INCLINED</v>
      </c>
      <c r="L5491" s="6" t="str">
        <f>IF(anotacoes!N5491=0,"",anotacoes!N5491)</f>
        <v/>
      </c>
      <c r="M5491" t="str">
        <f>IF(anotacoes!M5491=0,"",UPPER(anotacoes!M5491))</f>
        <v/>
      </c>
    </row>
    <row r="5492" spans="1:13" x14ac:dyDescent="0.25">
      <c r="A5492" t="str">
        <f>anotacoes!C5492</f>
        <v>WORLD CHAMPIONSHIP</v>
      </c>
      <c r="B5492" t="str">
        <f>anotacoes!E5492</f>
        <v>MRVALJEVIC</v>
      </c>
      <c r="C5492" t="str">
        <f>anotacoes!F5492</f>
        <v>GUILHEIRO</v>
      </c>
      <c r="D5492" t="s">
        <v>10434</v>
      </c>
      <c r="E5492">
        <f>anotacoes!A5492</f>
        <v>80</v>
      </c>
      <c r="F5492" t="str">
        <f>anotacoes!K5492</f>
        <v xml:space="preserve"> 00:02:38,741</v>
      </c>
      <c r="G5492" t="str">
        <f>anotacoes!L5492</f>
        <v xml:space="preserve"> 00:03:21,686</v>
      </c>
      <c r="H5492" t="str">
        <f>IF(J5492="PAUSE",D5492,IF(anotacoes!G5496=conversao_anotacoes!B5492,conversao_anotacoes!B5492,conversao_anotacoes!C5492))</f>
        <v>MRVALJEVIC</v>
      </c>
      <c r="I5492" t="str">
        <f t="shared" si="85"/>
        <v>GUILHEIRO</v>
      </c>
      <c r="J5492" t="str">
        <f>UPPER(anotacoes!H5492)</f>
        <v>GROUNDWORK COMBAT</v>
      </c>
      <c r="K5492" t="str">
        <f>UPPER(anotacoes!I5492)</f>
        <v>DEFENSIVE POSITION</v>
      </c>
      <c r="L5492" s="6" t="str">
        <f>IF(anotacoes!N5492=0,"",anotacoes!N5492)</f>
        <v/>
      </c>
      <c r="M5492" t="str">
        <f>IF(anotacoes!M5492=0,"",UPPER(anotacoes!M5492))</f>
        <v/>
      </c>
    </row>
    <row r="5493" spans="1:13" x14ac:dyDescent="0.25">
      <c r="A5493" t="str">
        <f>anotacoes!C5493</f>
        <v>WORLD CHAMPIONSHIP</v>
      </c>
      <c r="B5493" t="str">
        <f>anotacoes!E5493</f>
        <v>MRVALJEVIC</v>
      </c>
      <c r="C5493" t="str">
        <f>anotacoes!F5493</f>
        <v>GUILHEIRO</v>
      </c>
      <c r="D5493" t="s">
        <v>10434</v>
      </c>
      <c r="E5493">
        <f>anotacoes!A5493</f>
        <v>80</v>
      </c>
      <c r="F5493" t="str">
        <f>anotacoes!K5493</f>
        <v xml:space="preserve"> 00:03:21,686</v>
      </c>
      <c r="G5493" t="str">
        <f>anotacoes!L5493</f>
        <v xml:space="preserve"> 00:03:44,964</v>
      </c>
      <c r="H5493" t="str">
        <f>IF(J5493="PAUSE",D5493,IF(anotacoes!G5497=conversao_anotacoes!B5493,conversao_anotacoes!B5493,conversao_anotacoes!C5493))</f>
        <v>&lt;ARBITRO DESCONHECIDO&gt;</v>
      </c>
      <c r="I5493" t="str">
        <f t="shared" si="85"/>
        <v/>
      </c>
      <c r="J5493" t="str">
        <f>UPPER(anotacoes!H5493)</f>
        <v>PAUSE</v>
      </c>
      <c r="K5493" t="str">
        <f>UPPER(anotacoes!I5493)</f>
        <v>&lt;UNCLASSIFIED&gt;</v>
      </c>
      <c r="L5493" s="6" t="str">
        <f>IF(anotacoes!N5493=0,"",anotacoes!N5493)</f>
        <v/>
      </c>
      <c r="M5493" t="str">
        <f>IF(anotacoes!M5493=0,"",UPPER(anotacoes!M5493))</f>
        <v/>
      </c>
    </row>
    <row r="5494" spans="1:13" x14ac:dyDescent="0.25">
      <c r="A5494" t="str">
        <f>anotacoes!C5494</f>
        <v>WORLD CHAMPIONSHIP</v>
      </c>
      <c r="B5494" t="str">
        <f>anotacoes!E5494</f>
        <v>MRVALJEVIC</v>
      </c>
      <c r="C5494" t="str">
        <f>anotacoes!F5494</f>
        <v>GUILHEIRO</v>
      </c>
      <c r="D5494" t="s">
        <v>10434</v>
      </c>
      <c r="E5494">
        <f>anotacoes!A5494</f>
        <v>80</v>
      </c>
      <c r="F5494" t="str">
        <f>anotacoes!K5494</f>
        <v xml:space="preserve"> 00:03:44,964</v>
      </c>
      <c r="G5494" t="str">
        <f>anotacoes!L5494</f>
        <v xml:space="preserve"> 00:03:51,226</v>
      </c>
      <c r="H5494" t="str">
        <f>IF(J5494="PAUSE",D5494,IF(anotacoes!G5498=conversao_anotacoes!B5494,conversao_anotacoes!B5494,conversao_anotacoes!C5494))</f>
        <v>MRVALJEVIC</v>
      </c>
      <c r="I5494" t="str">
        <f t="shared" si="85"/>
        <v>GUILHEIRO</v>
      </c>
      <c r="J5494" t="str">
        <f>UPPER(anotacoes!H5494)</f>
        <v>DISPLACEMENT</v>
      </c>
      <c r="K5494" t="str">
        <f>UPPER(anotacoes!I5494)</f>
        <v>2-3 STEP HESITANT LEFT</v>
      </c>
      <c r="L5494" s="6" t="str">
        <f>IF(anotacoes!N5494=0,"",anotacoes!N5494)</f>
        <v/>
      </c>
      <c r="M5494" t="str">
        <f>IF(anotacoes!M5494=0,"",UPPER(anotacoes!M5494))</f>
        <v/>
      </c>
    </row>
    <row r="5495" spans="1:13" x14ac:dyDescent="0.25">
      <c r="A5495" t="str">
        <f>anotacoes!C5495</f>
        <v>WORLD CHAMPIONSHIP</v>
      </c>
      <c r="B5495" t="str">
        <f>anotacoes!E5495</f>
        <v>MRVALJEVIC</v>
      </c>
      <c r="C5495" t="str">
        <f>anotacoes!F5495</f>
        <v>GUILHEIRO</v>
      </c>
      <c r="D5495" t="s">
        <v>10434</v>
      </c>
      <c r="E5495">
        <f>anotacoes!A5495</f>
        <v>80</v>
      </c>
      <c r="F5495" t="str">
        <f>anotacoes!K5495</f>
        <v xml:space="preserve"> 00:03:51,384</v>
      </c>
      <c r="G5495" t="str">
        <f>anotacoes!L5495</f>
        <v xml:space="preserve"> 00:03:55,709</v>
      </c>
      <c r="H5495" t="str">
        <f>IF(J5495="PAUSE",D5495,IF(anotacoes!G5499=conversao_anotacoes!B5495,conversao_anotacoes!B5495,conversao_anotacoes!C5495))</f>
        <v>MRVALJEVIC</v>
      </c>
      <c r="I5495" t="str">
        <f t="shared" si="85"/>
        <v>GUILHEIRO</v>
      </c>
      <c r="J5495" t="str">
        <f>UPPER(anotacoes!H5495)</f>
        <v>GRIP TIME</v>
      </c>
      <c r="K5495" t="str">
        <f>UPPER(anotacoes!I5495)</f>
        <v>RIGHT COLLAR LEFT SLEEVE</v>
      </c>
      <c r="L5495" s="6" t="str">
        <f>IF(anotacoes!N5495=0,"",anotacoes!N5495)</f>
        <v/>
      </c>
      <c r="M5495" t="str">
        <f>IF(anotacoes!M5495=0,"",UPPER(anotacoes!M5495))</f>
        <v/>
      </c>
    </row>
    <row r="5496" spans="1:13" x14ac:dyDescent="0.25">
      <c r="A5496" t="str">
        <f>anotacoes!C5496</f>
        <v>WORLD CHAMPIONSHIP</v>
      </c>
      <c r="B5496" t="str">
        <f>anotacoes!E5496</f>
        <v>MRVALJEVIC</v>
      </c>
      <c r="C5496" t="str">
        <f>anotacoes!F5496</f>
        <v>GUILHEIRO</v>
      </c>
      <c r="D5496" t="s">
        <v>10434</v>
      </c>
      <c r="E5496">
        <f>anotacoes!A5496</f>
        <v>80</v>
      </c>
      <c r="F5496" t="str">
        <f>anotacoes!K5496</f>
        <v xml:space="preserve"> 00:03:55,892</v>
      </c>
      <c r="G5496" t="str">
        <f>anotacoes!L5496</f>
        <v xml:space="preserve"> 00:03:56,980</v>
      </c>
      <c r="H5496" t="str">
        <f>IF(J5496="PAUSE",D5496,IF(anotacoes!G5500=conversao_anotacoes!B5496,conversao_anotacoes!B5496,conversao_anotacoes!C5496))</f>
        <v>MRVALJEVIC</v>
      </c>
      <c r="I5496" t="str">
        <f t="shared" si="85"/>
        <v>GUILHEIRO</v>
      </c>
      <c r="J5496" t="str">
        <f>UPPER(anotacoes!H5496)</f>
        <v>ATTACK</v>
      </c>
      <c r="K5496" t="str">
        <f>UPPER(anotacoes!I5496)</f>
        <v>TANI OTOSHI</v>
      </c>
      <c r="L5496" s="6">
        <f>IF(anotacoes!N5496=0,"",anotacoes!N5496)</f>
        <v>7</v>
      </c>
      <c r="M5496" t="str">
        <f>IF(anotacoes!M5496=0,"",UPPER(anotacoes!M5496))</f>
        <v>WAZARI</v>
      </c>
    </row>
    <row r="5497" spans="1:13" x14ac:dyDescent="0.25">
      <c r="A5497" t="str">
        <f>anotacoes!C5497</f>
        <v>WORLD CHAMPIONSHIP</v>
      </c>
      <c r="B5497" t="str">
        <f>anotacoes!E5497</f>
        <v>MRVALJEVIC</v>
      </c>
      <c r="C5497" t="str">
        <f>anotacoes!F5497</f>
        <v>GUILHEIRO</v>
      </c>
      <c r="D5497" t="s">
        <v>10434</v>
      </c>
      <c r="E5497">
        <f>anotacoes!A5497</f>
        <v>80</v>
      </c>
      <c r="F5497" t="str">
        <f>anotacoes!K5497</f>
        <v xml:space="preserve"> 00:03:56,980</v>
      </c>
      <c r="G5497" t="str">
        <f>anotacoes!L5497</f>
        <v xml:space="preserve"> 00:03:59,056</v>
      </c>
      <c r="H5497" t="str">
        <f>IF(J5497="PAUSE",D5497,IF(anotacoes!G5501=conversao_anotacoes!B5497,conversao_anotacoes!B5497,conversao_anotacoes!C5497))</f>
        <v>MRVALJEVIC</v>
      </c>
      <c r="I5497" t="str">
        <f t="shared" si="85"/>
        <v>GUILHEIRO</v>
      </c>
      <c r="J5497" t="str">
        <f>UPPER(anotacoes!H5497)</f>
        <v>GROUNDWORK COMBAT</v>
      </c>
      <c r="K5497" t="str">
        <f>UPPER(anotacoes!I5497)</f>
        <v>TRYING TO ATTACK</v>
      </c>
      <c r="L5497" s="6" t="str">
        <f>IF(anotacoes!N5497=0,"",anotacoes!N5497)</f>
        <v/>
      </c>
      <c r="M5497" t="str">
        <f>IF(anotacoes!M5497=0,"",UPPER(anotacoes!M5497))</f>
        <v/>
      </c>
    </row>
    <row r="5498" spans="1:13" x14ac:dyDescent="0.25">
      <c r="A5498" t="str">
        <f>anotacoes!C5498</f>
        <v>WORLD CHAMPIONSHIP</v>
      </c>
      <c r="B5498" t="str">
        <f>anotacoes!E5498</f>
        <v>MRVALJEVIC</v>
      </c>
      <c r="C5498" t="str">
        <f>anotacoes!F5498</f>
        <v>GUILHEIRO</v>
      </c>
      <c r="D5498" t="s">
        <v>10434</v>
      </c>
      <c r="E5498">
        <f>anotacoes!A5498</f>
        <v>80</v>
      </c>
      <c r="F5498" t="str">
        <f>anotacoes!K5498</f>
        <v xml:space="preserve"> 00:03:59,225</v>
      </c>
      <c r="G5498" t="str">
        <f>anotacoes!L5498</f>
        <v xml:space="preserve"> 00:04:06,498</v>
      </c>
      <c r="H5498" t="str">
        <f>IF(J5498="PAUSE",D5498,IF(anotacoes!G5502=conversao_anotacoes!B5498,conversao_anotacoes!B5498,conversao_anotacoes!C5498))</f>
        <v>&lt;ARBITRO DESCONHECIDO&gt;</v>
      </c>
      <c r="I5498" t="str">
        <f t="shared" si="85"/>
        <v/>
      </c>
      <c r="J5498" t="str">
        <f>UPPER(anotacoes!H5498)</f>
        <v>PAUSE</v>
      </c>
      <c r="K5498" t="str">
        <f>UPPER(anotacoes!I5498)</f>
        <v>&lt;UNCLASSIFIED&gt;</v>
      </c>
      <c r="L5498" s="6" t="str">
        <f>IF(anotacoes!N5498=0,"",anotacoes!N5498)</f>
        <v/>
      </c>
      <c r="M5498" t="str">
        <f>IF(anotacoes!M5498=0,"",UPPER(anotacoes!M5498))</f>
        <v/>
      </c>
    </row>
    <row r="5499" spans="1:13" x14ac:dyDescent="0.25">
      <c r="A5499" t="str">
        <f>anotacoes!C5499</f>
        <v>WORLD CHAMPIONSHIP</v>
      </c>
      <c r="B5499" t="str">
        <f>anotacoes!E5499</f>
        <v>MRVALJEVIC</v>
      </c>
      <c r="C5499" t="str">
        <f>anotacoes!F5499</f>
        <v>GUILHEIRO</v>
      </c>
      <c r="D5499" t="s">
        <v>10434</v>
      </c>
      <c r="E5499">
        <f>anotacoes!A5499</f>
        <v>80</v>
      </c>
      <c r="F5499" t="str">
        <f>anotacoes!K5499</f>
        <v xml:space="preserve"> 00:04:06,498</v>
      </c>
      <c r="G5499" t="str">
        <f>anotacoes!L5499</f>
        <v xml:space="preserve"> 00:04:08,433</v>
      </c>
      <c r="H5499" t="str">
        <f>IF(J5499="PAUSE",D5499,IF(anotacoes!G5503=conversao_anotacoes!B5499,conversao_anotacoes!B5499,conversao_anotacoes!C5499))</f>
        <v>MRVALJEVIC</v>
      </c>
      <c r="I5499" t="str">
        <f t="shared" si="85"/>
        <v>GUILHEIRO</v>
      </c>
      <c r="J5499" t="str">
        <f>UPPER(anotacoes!H5499)</f>
        <v>DISPLACEMENT</v>
      </c>
      <c r="K5499" t="str">
        <f>UPPER(anotacoes!I5499)</f>
        <v>2-3 STEP HESITANT LEFT</v>
      </c>
      <c r="L5499" s="6" t="str">
        <f>IF(anotacoes!N5499=0,"",anotacoes!N5499)</f>
        <v/>
      </c>
      <c r="M5499" t="str">
        <f>IF(anotacoes!M5499=0,"",UPPER(anotacoes!M5499))</f>
        <v/>
      </c>
    </row>
    <row r="5500" spans="1:13" x14ac:dyDescent="0.25">
      <c r="A5500" t="str">
        <f>anotacoes!C5500</f>
        <v>WORLD CHAMPIONSHIP</v>
      </c>
      <c r="B5500" t="str">
        <f>anotacoes!E5500</f>
        <v>MRVALJEVIC</v>
      </c>
      <c r="C5500" t="str">
        <f>anotacoes!F5500</f>
        <v>GUILHEIRO</v>
      </c>
      <c r="D5500" t="s">
        <v>10434</v>
      </c>
      <c r="E5500">
        <f>anotacoes!A5500</f>
        <v>80</v>
      </c>
      <c r="F5500" t="str">
        <f>anotacoes!K5500</f>
        <v xml:space="preserve"> 00:04:08,626</v>
      </c>
      <c r="G5500" t="str">
        <f>anotacoes!L5500</f>
        <v xml:space="preserve"> 00:04:11,552</v>
      </c>
      <c r="H5500" t="str">
        <f>IF(J5500="PAUSE",D5500,IF(anotacoes!G5504=conversao_anotacoes!B5500,conversao_anotacoes!B5500,conversao_anotacoes!C5500))</f>
        <v>MRVALJEVIC</v>
      </c>
      <c r="I5500" t="str">
        <f t="shared" si="85"/>
        <v>GUILHEIRO</v>
      </c>
      <c r="J5500" t="str">
        <f>UPPER(anotacoes!H5500)</f>
        <v>DISPLACEMENT</v>
      </c>
      <c r="K5500" t="str">
        <f>UPPER(anotacoes!I5500)</f>
        <v>TRY TO GRIP WITH CONTACT</v>
      </c>
      <c r="L5500" s="6" t="str">
        <f>IF(anotacoes!N5500=0,"",anotacoes!N5500)</f>
        <v/>
      </c>
      <c r="M5500" t="str">
        <f>IF(anotacoes!M5500=0,"",UPPER(anotacoes!M5500))</f>
        <v/>
      </c>
    </row>
    <row r="5501" spans="1:13" x14ac:dyDescent="0.25">
      <c r="A5501" t="str">
        <f>anotacoes!C5501</f>
        <v>WORLD CHAMPIONSHIP</v>
      </c>
      <c r="B5501" t="str">
        <f>anotacoes!E5501</f>
        <v>MRVALJEVIC</v>
      </c>
      <c r="C5501" t="str">
        <f>anotacoes!F5501</f>
        <v>GUILHEIRO</v>
      </c>
      <c r="D5501" t="s">
        <v>10434</v>
      </c>
      <c r="E5501">
        <f>anotacoes!A5501</f>
        <v>80</v>
      </c>
      <c r="F5501" t="str">
        <f>anotacoes!K5501</f>
        <v xml:space="preserve"> 00:04:11,552</v>
      </c>
      <c r="G5501" t="str">
        <f>anotacoes!L5501</f>
        <v xml:space="preserve"> 00:04:15,620</v>
      </c>
      <c r="H5501" t="str">
        <f>IF(J5501="PAUSE",D5501,IF(anotacoes!G5505=conversao_anotacoes!B5501,conversao_anotacoes!B5501,conversao_anotacoes!C5501))</f>
        <v>MRVALJEVIC</v>
      </c>
      <c r="I5501" t="str">
        <f t="shared" si="85"/>
        <v>GUILHEIRO</v>
      </c>
      <c r="J5501" t="str">
        <f>UPPER(anotacoes!H5501)</f>
        <v>GRIP TIME</v>
      </c>
      <c r="K5501" t="str">
        <f>UPPER(anotacoes!I5501)</f>
        <v>RIGHT COLLAR</v>
      </c>
      <c r="L5501" s="6" t="str">
        <f>IF(anotacoes!N5501=0,"",anotacoes!N5501)</f>
        <v/>
      </c>
      <c r="M5501" t="str">
        <f>IF(anotacoes!M5501=0,"",UPPER(anotacoes!M5501))</f>
        <v/>
      </c>
    </row>
    <row r="5502" spans="1:13" x14ac:dyDescent="0.25">
      <c r="A5502" t="str">
        <f>anotacoes!C5502</f>
        <v>WORLD CHAMPIONSHIP</v>
      </c>
      <c r="B5502" t="str">
        <f>anotacoes!E5502</f>
        <v>MRVALJEVIC</v>
      </c>
      <c r="C5502" t="str">
        <f>anotacoes!F5502</f>
        <v>GUILHEIRO</v>
      </c>
      <c r="D5502" t="s">
        <v>10434</v>
      </c>
      <c r="E5502">
        <f>anotacoes!A5502</f>
        <v>80</v>
      </c>
      <c r="F5502" t="str">
        <f>anotacoes!K5502</f>
        <v xml:space="preserve"> 00:04:15,620</v>
      </c>
      <c r="G5502" t="str">
        <f>anotacoes!L5502</f>
        <v xml:space="preserve"> 00:04:15,620</v>
      </c>
      <c r="H5502" t="str">
        <f>IF(J5502="PAUSE",D5502,IF(anotacoes!G5506=conversao_anotacoes!B5502,conversao_anotacoes!B5502,conversao_anotacoes!C5502))</f>
        <v>MRVALJEVIC</v>
      </c>
      <c r="I5502" t="str">
        <f t="shared" si="85"/>
        <v>GUILHEIRO</v>
      </c>
      <c r="J5502" t="str">
        <f>UPPER(anotacoes!H5502)</f>
        <v>DEFENSE</v>
      </c>
      <c r="K5502" t="str">
        <f>UPPER(anotacoes!I5502)</f>
        <v>USING BODY MASS</v>
      </c>
      <c r="L5502" s="6" t="str">
        <f>IF(anotacoes!N5502=0,"",anotacoes!N5502)</f>
        <v/>
      </c>
      <c r="M5502" t="str">
        <f>IF(anotacoes!M5502=0,"",UPPER(anotacoes!M5502))</f>
        <v/>
      </c>
    </row>
    <row r="5503" spans="1:13" x14ac:dyDescent="0.25">
      <c r="A5503" t="str">
        <f>anotacoes!C5503</f>
        <v>WORLD CHAMPIONSHIP</v>
      </c>
      <c r="B5503" t="str">
        <f>anotacoes!E5503</f>
        <v>MRVALJEVIC</v>
      </c>
      <c r="C5503" t="str">
        <f>anotacoes!F5503</f>
        <v>GUILHEIRO</v>
      </c>
      <c r="D5503" t="s">
        <v>10434</v>
      </c>
      <c r="E5503">
        <f>anotacoes!A5503</f>
        <v>80</v>
      </c>
      <c r="F5503" t="str">
        <f>anotacoes!K5503</f>
        <v xml:space="preserve"> 00:04:15,620</v>
      </c>
      <c r="G5503" t="str">
        <f>anotacoes!L5503</f>
        <v xml:space="preserve"> 00:05:01,945</v>
      </c>
      <c r="H5503" t="str">
        <f>IF(J5503="PAUSE",D5503,IF(anotacoes!G5507=conversao_anotacoes!B5503,conversao_anotacoes!B5503,conversao_anotacoes!C5503))</f>
        <v>&lt;ARBITRO DESCONHECIDO&gt;</v>
      </c>
      <c r="I5503" t="str">
        <f t="shared" si="85"/>
        <v/>
      </c>
      <c r="J5503" t="str">
        <f>UPPER(anotacoes!H5503)</f>
        <v>PAUSE</v>
      </c>
      <c r="K5503" t="str">
        <f>UPPER(anotacoes!I5503)</f>
        <v>&lt;UNCLASSIFIED&gt;</v>
      </c>
      <c r="L5503" s="6" t="str">
        <f>IF(anotacoes!N5503=0,"",anotacoes!N5503)</f>
        <v/>
      </c>
      <c r="M5503" t="str">
        <f>IF(anotacoes!M5503=0,"",UPPER(anotacoes!M5503))</f>
        <v/>
      </c>
    </row>
    <row r="5504" spans="1:13" x14ac:dyDescent="0.25">
      <c r="A5504" t="str">
        <f>anotacoes!C5504</f>
        <v>WORLD CHAMPIONSHIP</v>
      </c>
      <c r="B5504" t="str">
        <f>anotacoes!E5504</f>
        <v>MRVALJEVIC</v>
      </c>
      <c r="C5504" t="str">
        <f>anotacoes!F5504</f>
        <v>GUILHEIRO</v>
      </c>
      <c r="D5504" t="s">
        <v>10434</v>
      </c>
      <c r="E5504">
        <f>anotacoes!A5504</f>
        <v>80</v>
      </c>
      <c r="F5504" t="str">
        <f>anotacoes!K5504</f>
        <v xml:space="preserve"> 00:05:01,945</v>
      </c>
      <c r="G5504" t="str">
        <f>anotacoes!L5504</f>
        <v xml:space="preserve"> 00:05:02,139</v>
      </c>
      <c r="H5504" t="str">
        <f>IF(J5504="PAUSE",D5504,IF(anotacoes!G5508=conversao_anotacoes!B5504,conversao_anotacoes!B5504,conversao_anotacoes!C5504))</f>
        <v>MRVALJEVIC</v>
      </c>
      <c r="I5504" t="str">
        <f t="shared" si="85"/>
        <v>GUILHEIRO</v>
      </c>
      <c r="J5504" t="str">
        <f>UPPER(anotacoes!H5504)</f>
        <v>DISPLACEMENT</v>
      </c>
      <c r="K5504" t="str">
        <f>UPPER(anotacoes!I5504)</f>
        <v>2-3 STEP HESITANT LEFT</v>
      </c>
      <c r="L5504" s="6" t="str">
        <f>IF(anotacoes!N5504=0,"",anotacoes!N5504)</f>
        <v/>
      </c>
      <c r="M5504" t="str">
        <f>IF(anotacoes!M5504=0,"",UPPER(anotacoes!M5504))</f>
        <v/>
      </c>
    </row>
    <row r="5505" spans="1:13" x14ac:dyDescent="0.25">
      <c r="A5505" t="str">
        <f>anotacoes!C5505</f>
        <v>WORLD CHAMPIONSHIP</v>
      </c>
      <c r="B5505" t="str">
        <f>anotacoes!E5505</f>
        <v>MRVALJEVIC</v>
      </c>
      <c r="C5505" t="str">
        <f>anotacoes!F5505</f>
        <v>GUILHEIRO</v>
      </c>
      <c r="D5505" t="s">
        <v>10434</v>
      </c>
      <c r="E5505">
        <f>anotacoes!A5505</f>
        <v>80</v>
      </c>
      <c r="F5505" t="str">
        <f>anotacoes!K5505</f>
        <v xml:space="preserve"> 00:05:02,139</v>
      </c>
      <c r="G5505" t="str">
        <f>anotacoes!L5505</f>
        <v xml:space="preserve"> 00:05:02,364</v>
      </c>
      <c r="H5505" t="str">
        <f>IF(J5505="PAUSE",D5505,IF(anotacoes!G5509=conversao_anotacoes!B5505,conversao_anotacoes!B5505,conversao_anotacoes!C5505))</f>
        <v>MRVALJEVIC</v>
      </c>
      <c r="I5505" t="str">
        <f t="shared" si="85"/>
        <v>GUILHEIRO</v>
      </c>
      <c r="J5505" t="str">
        <f>UPPER(anotacoes!H5505)</f>
        <v>DISPLACEMENT</v>
      </c>
      <c r="K5505" t="str">
        <f>UPPER(anotacoes!I5505)</f>
        <v>TRY TO GRIP WITH CONTACT</v>
      </c>
      <c r="L5505" s="6" t="str">
        <f>IF(anotacoes!N5505=0,"",anotacoes!N5505)</f>
        <v/>
      </c>
      <c r="M5505" t="str">
        <f>IF(anotacoes!M5505=0,"",UPPER(anotacoes!M5505))</f>
        <v/>
      </c>
    </row>
    <row r="5506" spans="1:13" x14ac:dyDescent="0.25">
      <c r="A5506" t="str">
        <f>anotacoes!C5506</f>
        <v>WORLD CHAMPIONSHIP</v>
      </c>
      <c r="B5506" t="str">
        <f>anotacoes!E5506</f>
        <v>MRVALJEVIC</v>
      </c>
      <c r="C5506" t="str">
        <f>anotacoes!F5506</f>
        <v>GUILHEIRO</v>
      </c>
      <c r="D5506" t="s">
        <v>10434</v>
      </c>
      <c r="E5506">
        <f>anotacoes!A5506</f>
        <v>80</v>
      </c>
      <c r="F5506" t="str">
        <f>anotacoes!K5506</f>
        <v xml:space="preserve"> 00:05:02,364</v>
      </c>
      <c r="G5506" t="str">
        <f>anotacoes!L5506</f>
        <v xml:space="preserve"> 00:05:18,703</v>
      </c>
      <c r="H5506" t="str">
        <f>IF(J5506="PAUSE",D5506,IF(anotacoes!G5510=conversao_anotacoes!B5506,conversao_anotacoes!B5506,conversao_anotacoes!C5506))</f>
        <v>MRVALJEVIC</v>
      </c>
      <c r="I5506" t="str">
        <f t="shared" si="85"/>
        <v>GUILHEIRO</v>
      </c>
      <c r="J5506" t="str">
        <f>UPPER(anotacoes!H5506)</f>
        <v>GRIP TIME</v>
      </c>
      <c r="K5506" t="str">
        <f>UPPER(anotacoes!I5506)</f>
        <v>RIGHT COLLAR</v>
      </c>
      <c r="L5506" s="6" t="str">
        <f>IF(anotacoes!N5506=0,"",anotacoes!N5506)</f>
        <v/>
      </c>
      <c r="M5506" t="str">
        <f>IF(anotacoes!M5506=0,"",UPPER(anotacoes!M5506))</f>
        <v/>
      </c>
    </row>
    <row r="5507" spans="1:13" x14ac:dyDescent="0.25">
      <c r="A5507" t="str">
        <f>anotacoes!C5507</f>
        <v>WORLD CHAMPIONSHIP</v>
      </c>
      <c r="B5507" t="str">
        <f>anotacoes!E5507</f>
        <v>MRVALJEVIC</v>
      </c>
      <c r="C5507" t="str">
        <f>anotacoes!F5507</f>
        <v>GUILHEIRO</v>
      </c>
      <c r="D5507" t="s">
        <v>10434</v>
      </c>
      <c r="E5507">
        <f>anotacoes!A5507</f>
        <v>80</v>
      </c>
      <c r="F5507" t="str">
        <f>anotacoes!K5507</f>
        <v xml:space="preserve"> 00:05:18,867</v>
      </c>
      <c r="G5507" t="str">
        <f>anotacoes!L5507</f>
        <v xml:space="preserve"> 00:05:20,534</v>
      </c>
      <c r="H5507" t="str">
        <f>IF(J5507="PAUSE",D5507,IF(anotacoes!G5511=conversao_anotacoes!B5507,conversao_anotacoes!B5507,conversao_anotacoes!C5507))</f>
        <v>MRVALJEVIC</v>
      </c>
      <c r="I5507" t="str">
        <f t="shared" ref="I5507:I5570" si="86">IF(H5507=D5507,"",IF(H5507=B5507,C5507,B5507))</f>
        <v>GUILHEIRO</v>
      </c>
      <c r="J5507" t="str">
        <f>UPPER(anotacoes!H5507)</f>
        <v>GRIP TIME</v>
      </c>
      <c r="K5507" t="str">
        <f>UPPER(anotacoes!I5507)</f>
        <v>LEFT COLLAR RIGHT COLLAR</v>
      </c>
      <c r="L5507" s="6" t="str">
        <f>IF(anotacoes!N5507=0,"",anotacoes!N5507)</f>
        <v/>
      </c>
      <c r="M5507" t="str">
        <f>IF(anotacoes!M5507=0,"",UPPER(anotacoes!M5507))</f>
        <v/>
      </c>
    </row>
    <row r="5508" spans="1:13" x14ac:dyDescent="0.25">
      <c r="A5508" t="str">
        <f>anotacoes!C5508</f>
        <v>WORLD CHAMPIONSHIP</v>
      </c>
      <c r="B5508" t="str">
        <f>anotacoes!E5508</f>
        <v>MRVALJEVIC</v>
      </c>
      <c r="C5508" t="str">
        <f>anotacoes!F5508</f>
        <v>GUILHEIRO</v>
      </c>
      <c r="D5508" t="s">
        <v>10434</v>
      </c>
      <c r="E5508">
        <f>anotacoes!A5508</f>
        <v>80</v>
      </c>
      <c r="F5508" t="str">
        <f>anotacoes!K5508</f>
        <v xml:space="preserve"> 00:05:20,710</v>
      </c>
      <c r="G5508" t="str">
        <f>anotacoes!L5508</f>
        <v xml:space="preserve"> 00:05:22,957</v>
      </c>
      <c r="H5508" t="str">
        <f>IF(J5508="PAUSE",D5508,IF(anotacoes!G5512=conversao_anotacoes!B5508,conversao_anotacoes!B5508,conversao_anotacoes!C5508))</f>
        <v>&lt;ARBITRO DESCONHECIDO&gt;</v>
      </c>
      <c r="I5508" t="str">
        <f t="shared" si="86"/>
        <v/>
      </c>
      <c r="J5508" t="str">
        <f>UPPER(anotacoes!H5508)</f>
        <v>PAUSE</v>
      </c>
      <c r="K5508" t="str">
        <f>UPPER(anotacoes!I5508)</f>
        <v>&lt;UNCLASSIFIED&gt;</v>
      </c>
      <c r="L5508" s="6" t="str">
        <f>IF(anotacoes!N5508=0,"",anotacoes!N5508)</f>
        <v/>
      </c>
      <c r="M5508" t="str">
        <f>IF(anotacoes!M5508=0,"",UPPER(anotacoes!M5508))</f>
        <v/>
      </c>
    </row>
    <row r="5509" spans="1:13" x14ac:dyDescent="0.25">
      <c r="A5509" t="str">
        <f>anotacoes!C5509</f>
        <v>WORLD CHAMPIONSHIP</v>
      </c>
      <c r="B5509" t="str">
        <f>anotacoes!E5509</f>
        <v>MRVALJEVIC</v>
      </c>
      <c r="C5509" t="str">
        <f>anotacoes!F5509</f>
        <v>GUILHEIRO</v>
      </c>
      <c r="D5509" t="s">
        <v>10434</v>
      </c>
      <c r="E5509">
        <f>anotacoes!A5509</f>
        <v>80</v>
      </c>
      <c r="F5509" t="str">
        <f>anotacoes!K5509</f>
        <v xml:space="preserve"> 00:05:22,957</v>
      </c>
      <c r="G5509" t="str">
        <f>anotacoes!L5509</f>
        <v xml:space="preserve"> 00:05:23,472</v>
      </c>
      <c r="H5509" t="str">
        <f>IF(J5509="PAUSE",D5509,IF(anotacoes!G5513=conversao_anotacoes!B5509,conversao_anotacoes!B5509,conversao_anotacoes!C5509))</f>
        <v>MRVALJEVIC</v>
      </c>
      <c r="I5509" t="str">
        <f t="shared" si="86"/>
        <v>GUILHEIRO</v>
      </c>
      <c r="J5509" t="str">
        <f>UPPER(anotacoes!H5509)</f>
        <v>DISPLACEMENT</v>
      </c>
      <c r="K5509" t="str">
        <f>UPPER(anotacoes!I5509)</f>
        <v>2-3 STEP HESITANT LEFT</v>
      </c>
      <c r="L5509" s="6" t="str">
        <f>IF(anotacoes!N5509=0,"",anotacoes!N5509)</f>
        <v/>
      </c>
      <c r="M5509" t="str">
        <f>IF(anotacoes!M5509=0,"",UPPER(anotacoes!M5509))</f>
        <v/>
      </c>
    </row>
    <row r="5510" spans="1:13" x14ac:dyDescent="0.25">
      <c r="A5510" t="str">
        <f>anotacoes!C5510</f>
        <v>WORLD CHAMPIONSHIP</v>
      </c>
      <c r="B5510" t="str">
        <f>anotacoes!E5510</f>
        <v>MRVALJEVIC</v>
      </c>
      <c r="C5510" t="str">
        <f>anotacoes!F5510</f>
        <v>GUILHEIRO</v>
      </c>
      <c r="D5510" t="s">
        <v>10434</v>
      </c>
      <c r="E5510">
        <f>anotacoes!A5510</f>
        <v>80</v>
      </c>
      <c r="F5510" t="str">
        <f>anotacoes!K5510</f>
        <v xml:space="preserve"> 00:05:23,472</v>
      </c>
      <c r="G5510" t="str">
        <f>anotacoes!L5510</f>
        <v xml:space="preserve"> 00:05:23,690</v>
      </c>
      <c r="H5510" t="str">
        <f>IF(J5510="PAUSE",D5510,IF(anotacoes!G5514=conversao_anotacoes!B5510,conversao_anotacoes!B5510,conversao_anotacoes!C5510))</f>
        <v>MRVALJEVIC</v>
      </c>
      <c r="I5510" t="str">
        <f t="shared" si="86"/>
        <v>GUILHEIRO</v>
      </c>
      <c r="J5510" t="str">
        <f>UPPER(anotacoes!H5510)</f>
        <v>DISPLACEMENT</v>
      </c>
      <c r="K5510" t="str">
        <f>UPPER(anotacoes!I5510)</f>
        <v>TRY TO GRIP WITH CONTACT</v>
      </c>
      <c r="L5510" s="6" t="str">
        <f>IF(anotacoes!N5510=0,"",anotacoes!N5510)</f>
        <v/>
      </c>
      <c r="M5510" t="str">
        <f>IF(anotacoes!M5510=0,"",UPPER(anotacoes!M5510))</f>
        <v/>
      </c>
    </row>
    <row r="5511" spans="1:13" x14ac:dyDescent="0.25">
      <c r="A5511" t="str">
        <f>anotacoes!C5511</f>
        <v>WORLD CHAMPIONSHIP</v>
      </c>
      <c r="B5511" t="str">
        <f>anotacoes!E5511</f>
        <v>MRVALJEVIC</v>
      </c>
      <c r="C5511" t="str">
        <f>anotacoes!F5511</f>
        <v>GUILHEIRO</v>
      </c>
      <c r="D5511" t="s">
        <v>10434</v>
      </c>
      <c r="E5511">
        <f>anotacoes!A5511</f>
        <v>80</v>
      </c>
      <c r="F5511" t="str">
        <f>anotacoes!K5511</f>
        <v xml:space="preserve"> 00:05:23,690</v>
      </c>
      <c r="G5511" t="str">
        <f>anotacoes!L5511</f>
        <v xml:space="preserve"> 00:05:25,829</v>
      </c>
      <c r="H5511" t="str">
        <f>IF(J5511="PAUSE",D5511,IF(anotacoes!G5515=conversao_anotacoes!B5511,conversao_anotacoes!B5511,conversao_anotacoes!C5511))</f>
        <v>MRVALJEVIC</v>
      </c>
      <c r="I5511" t="str">
        <f t="shared" si="86"/>
        <v>GUILHEIRO</v>
      </c>
      <c r="J5511" t="str">
        <f>UPPER(anotacoes!H5511)</f>
        <v>GRIP TIME</v>
      </c>
      <c r="K5511" t="str">
        <f>UPPER(anotacoes!I5511)</f>
        <v>RIGHT COLLAR LEFT SLEEVE</v>
      </c>
      <c r="L5511" s="6" t="str">
        <f>IF(anotacoes!N5511=0,"",anotacoes!N5511)</f>
        <v/>
      </c>
      <c r="M5511" t="str">
        <f>IF(anotacoes!M5511=0,"",UPPER(anotacoes!M5511))</f>
        <v/>
      </c>
    </row>
    <row r="5512" spans="1:13" x14ac:dyDescent="0.25">
      <c r="A5512" t="str">
        <f>anotacoes!C5512</f>
        <v>WORLD CHAMPIONSHIP</v>
      </c>
      <c r="B5512" t="str">
        <f>anotacoes!E5512</f>
        <v>MRVALJEVIC</v>
      </c>
      <c r="C5512" t="str">
        <f>anotacoes!F5512</f>
        <v>GUILHEIRO</v>
      </c>
      <c r="D5512" t="s">
        <v>10434</v>
      </c>
      <c r="E5512">
        <f>anotacoes!A5512</f>
        <v>80</v>
      </c>
      <c r="F5512" t="str">
        <f>anotacoes!K5512</f>
        <v xml:space="preserve"> 00:05:25,829</v>
      </c>
      <c r="G5512" t="str">
        <f>anotacoes!L5512</f>
        <v xml:space="preserve"> 00:05:26,403</v>
      </c>
      <c r="H5512" t="str">
        <f>IF(J5512="PAUSE",D5512,IF(anotacoes!G5516=conversao_anotacoes!B5512,conversao_anotacoes!B5512,conversao_anotacoes!C5512))</f>
        <v>MRVALJEVIC</v>
      </c>
      <c r="I5512" t="str">
        <f t="shared" si="86"/>
        <v>GUILHEIRO</v>
      </c>
      <c r="J5512" t="str">
        <f>UPPER(anotacoes!H5512)</f>
        <v>DEFENSE</v>
      </c>
      <c r="K5512" t="str">
        <f>UPPER(anotacoes!I5512)</f>
        <v>TAE-SABAKI RIGHT INCLINED</v>
      </c>
      <c r="L5512" s="6" t="str">
        <f>IF(anotacoes!N5512=0,"",anotacoes!N5512)</f>
        <v/>
      </c>
      <c r="M5512" t="str">
        <f>IF(anotacoes!M5512=0,"",UPPER(anotacoes!M5512))</f>
        <v/>
      </c>
    </row>
    <row r="5513" spans="1:13" x14ac:dyDescent="0.25">
      <c r="A5513" t="str">
        <f>anotacoes!C5513</f>
        <v>WORLD CHAMPIONSHIP</v>
      </c>
      <c r="B5513" t="str">
        <f>anotacoes!E5513</f>
        <v>MRVALJEVIC</v>
      </c>
      <c r="C5513" t="str">
        <f>anotacoes!F5513</f>
        <v>GUILHEIRO</v>
      </c>
      <c r="D5513" t="s">
        <v>10434</v>
      </c>
      <c r="E5513">
        <f>anotacoes!A5513</f>
        <v>80</v>
      </c>
      <c r="F5513" t="str">
        <f>anotacoes!K5513</f>
        <v xml:space="preserve"> 00:05:26,403</v>
      </c>
      <c r="G5513" t="str">
        <f>anotacoes!L5513</f>
        <v xml:space="preserve"> 00:05:28,681</v>
      </c>
      <c r="H5513" t="str">
        <f>IF(J5513="PAUSE",D5513,IF(anotacoes!G5517=conversao_anotacoes!B5513,conversao_anotacoes!B5513,conversao_anotacoes!C5513))</f>
        <v>&lt;ARBITRO DESCONHECIDO&gt;</v>
      </c>
      <c r="I5513" t="str">
        <f t="shared" si="86"/>
        <v/>
      </c>
      <c r="J5513" t="str">
        <f>UPPER(anotacoes!H5513)</f>
        <v>PAUSE</v>
      </c>
      <c r="K5513" t="str">
        <f>UPPER(anotacoes!I5513)</f>
        <v>&lt;UNCLASSIFIED&gt;</v>
      </c>
      <c r="L5513" s="6" t="str">
        <f>IF(anotacoes!N5513=0,"",anotacoes!N5513)</f>
        <v/>
      </c>
      <c r="M5513" t="str">
        <f>IF(anotacoes!M5513=0,"",UPPER(anotacoes!M5513))</f>
        <v/>
      </c>
    </row>
    <row r="5514" spans="1:13" x14ac:dyDescent="0.25">
      <c r="A5514" t="str">
        <f>anotacoes!C5514</f>
        <v>WORLD CHAMPIONSHIP</v>
      </c>
      <c r="B5514" t="str">
        <f>anotacoes!E5514</f>
        <v>MRVALJEVIC</v>
      </c>
      <c r="C5514" t="str">
        <f>anotacoes!F5514</f>
        <v>GUILHEIRO</v>
      </c>
      <c r="D5514" t="s">
        <v>10434</v>
      </c>
      <c r="E5514">
        <f>anotacoes!A5514</f>
        <v>80</v>
      </c>
      <c r="F5514" t="str">
        <f>anotacoes!K5514</f>
        <v xml:space="preserve"> 00:05:28,681</v>
      </c>
      <c r="G5514" t="str">
        <f>anotacoes!L5514</f>
        <v xml:space="preserve"> 00:05:29,029</v>
      </c>
      <c r="H5514" t="str">
        <f>IF(J5514="PAUSE",D5514,IF(anotacoes!G5518=conversao_anotacoes!B5514,conversao_anotacoes!B5514,conversao_anotacoes!C5514))</f>
        <v>MRVALJEVIC</v>
      </c>
      <c r="I5514" t="str">
        <f t="shared" si="86"/>
        <v>GUILHEIRO</v>
      </c>
      <c r="J5514" t="str">
        <f>UPPER(anotacoes!H5514)</f>
        <v>DISPLACEMENT</v>
      </c>
      <c r="K5514" t="str">
        <f>UPPER(anotacoes!I5514)</f>
        <v>2-3 STEP HESITANT LEFT</v>
      </c>
      <c r="L5514" s="6" t="str">
        <f>IF(anotacoes!N5514=0,"",anotacoes!N5514)</f>
        <v/>
      </c>
      <c r="M5514" t="str">
        <f>IF(anotacoes!M5514=0,"",UPPER(anotacoes!M5514))</f>
        <v/>
      </c>
    </row>
    <row r="5515" spans="1:13" x14ac:dyDescent="0.25">
      <c r="A5515" t="str">
        <f>anotacoes!C5515</f>
        <v>WORLD CHAMPIONSHIP</v>
      </c>
      <c r="B5515" t="str">
        <f>anotacoes!E5515</f>
        <v>MRVALJEVIC</v>
      </c>
      <c r="C5515" t="str">
        <f>anotacoes!F5515</f>
        <v>GUILHEIRO</v>
      </c>
      <c r="D5515" t="s">
        <v>10434</v>
      </c>
      <c r="E5515">
        <f>anotacoes!A5515</f>
        <v>80</v>
      </c>
      <c r="F5515" t="str">
        <f>anotacoes!K5515</f>
        <v xml:space="preserve"> 00:05:29,029</v>
      </c>
      <c r="G5515" t="str">
        <f>anotacoes!L5515</f>
        <v xml:space="preserve"> 00:05:29,029</v>
      </c>
      <c r="H5515" t="str">
        <f>IF(J5515="PAUSE",D5515,IF(anotacoes!G5519=conversao_anotacoes!B5515,conversao_anotacoes!B5515,conversao_anotacoes!C5515))</f>
        <v>MRVALJEVIC</v>
      </c>
      <c r="I5515" t="str">
        <f t="shared" si="86"/>
        <v>GUILHEIRO</v>
      </c>
      <c r="J5515" t="str">
        <f>UPPER(anotacoes!H5515)</f>
        <v>DISPLACEMENT</v>
      </c>
      <c r="K5515" t="str">
        <f>UPPER(anotacoes!I5515)</f>
        <v>TRY TO GRIP WITH CONTACT</v>
      </c>
      <c r="L5515" s="6" t="str">
        <f>IF(anotacoes!N5515=0,"",anotacoes!N5515)</f>
        <v/>
      </c>
      <c r="M5515" t="str">
        <f>IF(anotacoes!M5515=0,"",UPPER(anotacoes!M5515))</f>
        <v/>
      </c>
    </row>
    <row r="5516" spans="1:13" x14ac:dyDescent="0.25">
      <c r="A5516" t="str">
        <f>anotacoes!C5516</f>
        <v>WORLD CHAMPIONSHIP</v>
      </c>
      <c r="B5516" t="str">
        <f>anotacoes!E5516</f>
        <v>MRVALJEVIC</v>
      </c>
      <c r="C5516" t="str">
        <f>anotacoes!F5516</f>
        <v>GUILHEIRO</v>
      </c>
      <c r="D5516" t="s">
        <v>10434</v>
      </c>
      <c r="E5516">
        <f>anotacoes!A5516</f>
        <v>80</v>
      </c>
      <c r="F5516" t="str">
        <f>anotacoes!K5516</f>
        <v xml:space="preserve"> 00:05:29,029</v>
      </c>
      <c r="G5516" t="str">
        <f>anotacoes!L5516</f>
        <v xml:space="preserve"> 00:05:43,297</v>
      </c>
      <c r="H5516" t="str">
        <f>IF(J5516="PAUSE",D5516,IF(anotacoes!G5520=conversao_anotacoes!B5516,conversao_anotacoes!B5516,conversao_anotacoes!C5516))</f>
        <v>MRVALJEVIC</v>
      </c>
      <c r="I5516" t="str">
        <f t="shared" si="86"/>
        <v>GUILHEIRO</v>
      </c>
      <c r="J5516" t="str">
        <f>UPPER(anotacoes!H5516)</f>
        <v>GRIP TIME</v>
      </c>
      <c r="K5516" t="str">
        <f>UPPER(anotacoes!I5516)</f>
        <v>RIGHT COLLAR LEFT SLEEVE</v>
      </c>
      <c r="L5516" s="6" t="str">
        <f>IF(anotacoes!N5516=0,"",anotacoes!N5516)</f>
        <v/>
      </c>
      <c r="M5516" t="str">
        <f>IF(anotacoes!M5516=0,"",UPPER(anotacoes!M5516))</f>
        <v/>
      </c>
    </row>
    <row r="5517" spans="1:13" x14ac:dyDescent="0.25">
      <c r="A5517" t="str">
        <f>anotacoes!C5517</f>
        <v>WORLD CHAMPIONSHIP</v>
      </c>
      <c r="B5517" t="str">
        <f>anotacoes!E5517</f>
        <v>MRVALJEVIC</v>
      </c>
      <c r="C5517" t="str">
        <f>anotacoes!F5517</f>
        <v>GUILHEIRO</v>
      </c>
      <c r="D5517" t="s">
        <v>10434</v>
      </c>
      <c r="E5517">
        <f>anotacoes!A5517</f>
        <v>80</v>
      </c>
      <c r="F5517" t="str">
        <f>anotacoes!K5517</f>
        <v xml:space="preserve"> 00:05:43,297</v>
      </c>
      <c r="G5517" t="str">
        <f>anotacoes!L5517</f>
        <v xml:space="preserve"> 00:05:43,937</v>
      </c>
      <c r="H5517" t="str">
        <f>IF(J5517="PAUSE",D5517,IF(anotacoes!G5521=conversao_anotacoes!B5517,conversao_anotacoes!B5517,conversao_anotacoes!C5517))</f>
        <v>&lt;ARBITRO DESCONHECIDO&gt;</v>
      </c>
      <c r="I5517" t="str">
        <f t="shared" si="86"/>
        <v/>
      </c>
      <c r="J5517" t="str">
        <f>UPPER(anotacoes!H5517)</f>
        <v>PAUSE</v>
      </c>
      <c r="K5517" t="str">
        <f>UPPER(anotacoes!I5517)</f>
        <v>&lt;UNCLASSIFIED&gt;</v>
      </c>
      <c r="L5517" s="6" t="str">
        <f>IF(anotacoes!N5517=0,"",anotacoes!N5517)</f>
        <v/>
      </c>
      <c r="M5517" t="str">
        <f>IF(anotacoes!M5517=0,"",UPPER(anotacoes!M5517))</f>
        <v/>
      </c>
    </row>
    <row r="5518" spans="1:13" x14ac:dyDescent="0.25">
      <c r="A5518" t="str">
        <f>anotacoes!C5518</f>
        <v>WORLD CHAMPIONSHIP</v>
      </c>
      <c r="B5518" t="str">
        <f>anotacoes!E5518</f>
        <v>MRVALJEVIC</v>
      </c>
      <c r="C5518" t="str">
        <f>anotacoes!F5518</f>
        <v>GUILHEIRO</v>
      </c>
      <c r="D5518" t="s">
        <v>10434</v>
      </c>
      <c r="E5518">
        <f>anotacoes!A5518</f>
        <v>80</v>
      </c>
      <c r="F5518" t="str">
        <f>anotacoes!K5518</f>
        <v xml:space="preserve"> 00:05:43,937</v>
      </c>
      <c r="G5518" t="str">
        <f>anotacoes!L5518</f>
        <v xml:space="preserve"> 00:05:45,567</v>
      </c>
      <c r="H5518" t="str">
        <f>IF(J5518="PAUSE",D5518,IF(anotacoes!G5522=conversao_anotacoes!B5518,conversao_anotacoes!B5518,conversao_anotacoes!C5518))</f>
        <v>MRVALJEVIC</v>
      </c>
      <c r="I5518" t="str">
        <f t="shared" si="86"/>
        <v>GUILHEIRO</v>
      </c>
      <c r="J5518" t="str">
        <f>UPPER(anotacoes!H5518)</f>
        <v>DISPLACEMENT</v>
      </c>
      <c r="K5518" t="str">
        <f>UPPER(anotacoes!I5518)</f>
        <v>2-3 STEP HESITANT LEFT</v>
      </c>
      <c r="L5518" s="6" t="str">
        <f>IF(anotacoes!N5518=0,"",anotacoes!N5518)</f>
        <v/>
      </c>
      <c r="M5518" t="str">
        <f>IF(anotacoes!M5518=0,"",UPPER(anotacoes!M5518))</f>
        <v/>
      </c>
    </row>
    <row r="5519" spans="1:13" x14ac:dyDescent="0.25">
      <c r="A5519" t="str">
        <f>anotacoes!C5519</f>
        <v>WORLD CHAMPIONSHIP</v>
      </c>
      <c r="B5519" t="str">
        <f>anotacoes!E5519</f>
        <v>MRVALJEVIC</v>
      </c>
      <c r="C5519" t="str">
        <f>anotacoes!F5519</f>
        <v>GUILHEIRO</v>
      </c>
      <c r="D5519" t="s">
        <v>10434</v>
      </c>
      <c r="E5519">
        <f>anotacoes!A5519</f>
        <v>80</v>
      </c>
      <c r="F5519" t="str">
        <f>anotacoes!K5519</f>
        <v xml:space="preserve"> 00:05:45,567</v>
      </c>
      <c r="G5519" t="str">
        <f>anotacoes!L5519</f>
        <v xml:space="preserve"> 00:05:50,672</v>
      </c>
      <c r="H5519" t="str">
        <f>IF(J5519="PAUSE",D5519,IF(anotacoes!G5523=conversao_anotacoes!B5519,conversao_anotacoes!B5519,conversao_anotacoes!C5519))</f>
        <v>MRVALJEVIC</v>
      </c>
      <c r="I5519" t="str">
        <f t="shared" si="86"/>
        <v>GUILHEIRO</v>
      </c>
      <c r="J5519" t="str">
        <f>UPPER(anotacoes!H5519)</f>
        <v>GRIP TIME</v>
      </c>
      <c r="K5519" t="str">
        <f>UPPER(anotacoes!I5519)</f>
        <v>RIGHT COLLAR</v>
      </c>
      <c r="L5519" s="6" t="str">
        <f>IF(anotacoes!N5519=0,"",anotacoes!N5519)</f>
        <v/>
      </c>
      <c r="M5519" t="str">
        <f>IF(anotacoes!M5519=0,"",UPPER(anotacoes!M5519))</f>
        <v/>
      </c>
    </row>
    <row r="5520" spans="1:13" x14ac:dyDescent="0.25">
      <c r="A5520" t="str">
        <f>anotacoes!C5520</f>
        <v>WORLD CHAMPIONSHIP</v>
      </c>
      <c r="B5520" t="str">
        <f>anotacoes!E5520</f>
        <v>MRVALJEVIC</v>
      </c>
      <c r="C5520" t="str">
        <f>anotacoes!F5520</f>
        <v>GUILHEIRO</v>
      </c>
      <c r="D5520" t="s">
        <v>10434</v>
      </c>
      <c r="E5520">
        <f>anotacoes!A5520</f>
        <v>80</v>
      </c>
      <c r="F5520" t="str">
        <f>anotacoes!K5520</f>
        <v xml:space="preserve"> 00:05:50,672</v>
      </c>
      <c r="G5520" t="str">
        <f>anotacoes!L5520</f>
        <v xml:space="preserve"> 00:06:45,586</v>
      </c>
      <c r="H5520" t="str">
        <f>IF(J5520="PAUSE",D5520,IF(anotacoes!G5524=conversao_anotacoes!B5520,conversao_anotacoes!B5520,conversao_anotacoes!C5520))</f>
        <v>MRVALJEVIC</v>
      </c>
      <c r="I5520" t="str">
        <f t="shared" si="86"/>
        <v>GUILHEIRO</v>
      </c>
      <c r="J5520" t="str">
        <f>UPPER(anotacoes!H5520)</f>
        <v>GRIP TIME</v>
      </c>
      <c r="K5520" t="str">
        <f>UPPER(anotacoes!I5520)</f>
        <v>RIGHT COLLAR LEFT SLEEVE</v>
      </c>
      <c r="L5520" s="6" t="str">
        <f>IF(anotacoes!N5520=0,"",anotacoes!N5520)</f>
        <v/>
      </c>
      <c r="M5520" t="str">
        <f>IF(anotacoes!M5520=0,"",UPPER(anotacoes!M5520))</f>
        <v/>
      </c>
    </row>
    <row r="5521" spans="1:13" x14ac:dyDescent="0.25">
      <c r="A5521" t="str">
        <f>anotacoes!C5521</f>
        <v>WORLD CHAMPIONSHIP</v>
      </c>
      <c r="B5521" t="str">
        <f>anotacoes!E5521</f>
        <v>MRVALJEVIC</v>
      </c>
      <c r="C5521" t="str">
        <f>anotacoes!F5521</f>
        <v>GUILHEIRO</v>
      </c>
      <c r="D5521" t="s">
        <v>10434</v>
      </c>
      <c r="E5521">
        <f>anotacoes!A5521</f>
        <v>80</v>
      </c>
      <c r="F5521" t="str">
        <f>anotacoes!K5521</f>
        <v xml:space="preserve"> 00:06:45,741</v>
      </c>
      <c r="G5521" t="str">
        <f>anotacoes!L5521</f>
        <v xml:space="preserve"> 00:06:46,631</v>
      </c>
      <c r="H5521" t="str">
        <f>IF(J5521="PAUSE",D5521,IF(anotacoes!G5525=conversao_anotacoes!B5521,conversao_anotacoes!B5521,conversao_anotacoes!C5521))</f>
        <v>&lt;ARBITRO DESCONHECIDO&gt;</v>
      </c>
      <c r="I5521" t="str">
        <f t="shared" si="86"/>
        <v/>
      </c>
      <c r="J5521" t="str">
        <f>UPPER(anotacoes!H5521)</f>
        <v>PAUSE</v>
      </c>
      <c r="K5521" t="str">
        <f>UPPER(anotacoes!I5521)</f>
        <v>&lt;UNCLASSIFIED&gt;</v>
      </c>
      <c r="L5521" s="6" t="str">
        <f>IF(anotacoes!N5521=0,"",anotacoes!N5521)</f>
        <v/>
      </c>
      <c r="M5521" t="str">
        <f>IF(anotacoes!M5521=0,"",UPPER(anotacoes!M5521))</f>
        <v/>
      </c>
    </row>
    <row r="5522" spans="1:13" x14ac:dyDescent="0.25">
      <c r="A5522" t="str">
        <f>anotacoes!C5522</f>
        <v>WORLD CHAMPIONSHIP</v>
      </c>
      <c r="B5522" t="str">
        <f>anotacoes!E5522</f>
        <v>MRVALJEVIC</v>
      </c>
      <c r="C5522" t="str">
        <f>anotacoes!F5522</f>
        <v>GUILHEIRO</v>
      </c>
      <c r="D5522" t="s">
        <v>10434</v>
      </c>
      <c r="E5522">
        <f>anotacoes!A5522</f>
        <v>80</v>
      </c>
      <c r="F5522" t="str">
        <f>anotacoes!K5522</f>
        <v xml:space="preserve"> 00:06:46,631</v>
      </c>
      <c r="G5522" t="str">
        <f>anotacoes!L5522</f>
        <v xml:space="preserve"> 00:06:47,959</v>
      </c>
      <c r="H5522" t="str">
        <f>IF(J5522="PAUSE",D5522,IF(anotacoes!G5526=conversao_anotacoes!B5522,conversao_anotacoes!B5522,conversao_anotacoes!C5522))</f>
        <v>MRVALJEVIC</v>
      </c>
      <c r="I5522" t="str">
        <f t="shared" si="86"/>
        <v>GUILHEIRO</v>
      </c>
      <c r="J5522" t="str">
        <f>UPPER(anotacoes!H5522)</f>
        <v>DISPLACEMENT</v>
      </c>
      <c r="K5522" t="str">
        <f>UPPER(anotacoes!I5522)</f>
        <v>2-3 STEP HESITANT LEFT</v>
      </c>
      <c r="L5522" s="6" t="str">
        <f>IF(anotacoes!N5522=0,"",anotacoes!N5522)</f>
        <v/>
      </c>
      <c r="M5522" t="str">
        <f>IF(anotacoes!M5522=0,"",UPPER(anotacoes!M5522))</f>
        <v/>
      </c>
    </row>
    <row r="5523" spans="1:13" x14ac:dyDescent="0.25">
      <c r="A5523" t="str">
        <f>anotacoes!C5523</f>
        <v>WORLD CHAMPIONSHIP</v>
      </c>
      <c r="B5523" t="str">
        <f>anotacoes!E5523</f>
        <v>MRVALJEVIC</v>
      </c>
      <c r="C5523" t="str">
        <f>anotacoes!F5523</f>
        <v>GUILHEIRO</v>
      </c>
      <c r="D5523" t="s">
        <v>10434</v>
      </c>
      <c r="E5523">
        <f>anotacoes!A5523</f>
        <v>80</v>
      </c>
      <c r="F5523" t="str">
        <f>anotacoes!K5523</f>
        <v xml:space="preserve"> 00:06:47,959</v>
      </c>
      <c r="G5523" t="str">
        <f>anotacoes!L5523</f>
        <v xml:space="preserve"> 00:06:50,566</v>
      </c>
      <c r="H5523" t="str">
        <f>IF(J5523="PAUSE",D5523,IF(anotacoes!G5527=conversao_anotacoes!B5523,conversao_anotacoes!B5523,conversao_anotacoes!C5523))</f>
        <v>MRVALJEVIC</v>
      </c>
      <c r="I5523" t="str">
        <f t="shared" si="86"/>
        <v>GUILHEIRO</v>
      </c>
      <c r="J5523" t="str">
        <f>UPPER(anotacoes!H5523)</f>
        <v>DISPLACEMENT</v>
      </c>
      <c r="K5523" t="str">
        <f>UPPER(anotacoes!I5523)</f>
        <v>TRY TO GRIP WITH CONTACT</v>
      </c>
      <c r="L5523" s="6" t="str">
        <f>IF(anotacoes!N5523=0,"",anotacoes!N5523)</f>
        <v/>
      </c>
      <c r="M5523" t="str">
        <f>IF(anotacoes!M5523=0,"",UPPER(anotacoes!M5523))</f>
        <v/>
      </c>
    </row>
    <row r="5524" spans="1:13" x14ac:dyDescent="0.25">
      <c r="A5524" t="str">
        <f>anotacoes!C5524</f>
        <v>WORLD CHAMPIONSHIP</v>
      </c>
      <c r="B5524" t="str">
        <f>anotacoes!E5524</f>
        <v>MRVALJEVIC</v>
      </c>
      <c r="C5524" t="str">
        <f>anotacoes!F5524</f>
        <v>GUILHEIRO</v>
      </c>
      <c r="D5524" t="s">
        <v>10434</v>
      </c>
      <c r="E5524">
        <f>anotacoes!A5524</f>
        <v>80</v>
      </c>
      <c r="F5524" t="str">
        <f>anotacoes!K5524</f>
        <v xml:space="preserve"> 00:06:50,566</v>
      </c>
      <c r="G5524" t="str">
        <f>anotacoes!L5524</f>
        <v xml:space="preserve"> 00:07:02,496</v>
      </c>
      <c r="H5524" t="str">
        <f>IF(J5524="PAUSE",D5524,IF(anotacoes!G5528=conversao_anotacoes!B5524,conversao_anotacoes!B5524,conversao_anotacoes!C5524))</f>
        <v>MRVALJEVIC</v>
      </c>
      <c r="I5524" t="str">
        <f t="shared" si="86"/>
        <v>GUILHEIRO</v>
      </c>
      <c r="J5524" t="str">
        <f>UPPER(anotacoes!H5524)</f>
        <v>GRIP TIME</v>
      </c>
      <c r="K5524" t="str">
        <f>UPPER(anotacoes!I5524)</f>
        <v>RIGHT COLLAR LEFT SLEEVE</v>
      </c>
      <c r="L5524" s="6" t="str">
        <f>IF(anotacoes!N5524=0,"",anotacoes!N5524)</f>
        <v/>
      </c>
      <c r="M5524" t="str">
        <f>IF(anotacoes!M5524=0,"",UPPER(anotacoes!M5524))</f>
        <v/>
      </c>
    </row>
    <row r="5525" spans="1:13" x14ac:dyDescent="0.25">
      <c r="A5525" t="str">
        <f>anotacoes!C5525</f>
        <v>WORLD CHAMPIONSHIP</v>
      </c>
      <c r="B5525" t="str">
        <f>anotacoes!E5525</f>
        <v>MRVALJEVIC</v>
      </c>
      <c r="C5525" t="str">
        <f>anotacoes!F5525</f>
        <v>GUILHEIRO</v>
      </c>
      <c r="D5525" t="s">
        <v>10434</v>
      </c>
      <c r="E5525">
        <f>anotacoes!A5525</f>
        <v>80</v>
      </c>
      <c r="F5525" t="str">
        <f>anotacoes!K5525</f>
        <v xml:space="preserve"> 00:07:02,496</v>
      </c>
      <c r="G5525" t="str">
        <f>anotacoes!L5525</f>
        <v xml:space="preserve"> 00:07:02,496</v>
      </c>
      <c r="H5525" t="str">
        <f>IF(J5525="PAUSE",D5525,IF(anotacoes!G5529=conversao_anotacoes!B5525,conversao_anotacoes!B5525,conversao_anotacoes!C5525))</f>
        <v>MRVALJEVIC</v>
      </c>
      <c r="I5525" t="str">
        <f t="shared" si="86"/>
        <v>GUILHEIRO</v>
      </c>
      <c r="J5525" t="str">
        <f>UPPER(anotacoes!H5525)</f>
        <v>ATTACK</v>
      </c>
      <c r="K5525" t="str">
        <f>UPPER(anotacoes!I5525)</f>
        <v>KATA OTOSHI KUZURE</v>
      </c>
      <c r="L5525" s="6">
        <f>IF(anotacoes!N5525=0,"",anotacoes!N5525)</f>
        <v>4</v>
      </c>
      <c r="M5525" t="str">
        <f>IF(anotacoes!M5525=0,"",UPPER(anotacoes!M5525))</f>
        <v/>
      </c>
    </row>
    <row r="5526" spans="1:13" x14ac:dyDescent="0.25">
      <c r="A5526" t="str">
        <f>anotacoes!C5526</f>
        <v>WORLD CHAMPIONSHIP</v>
      </c>
      <c r="B5526" t="str">
        <f>anotacoes!E5526</f>
        <v>MRVALJEVIC</v>
      </c>
      <c r="C5526" t="str">
        <f>anotacoes!F5526</f>
        <v>GUILHEIRO</v>
      </c>
      <c r="D5526" t="s">
        <v>10434</v>
      </c>
      <c r="E5526">
        <f>anotacoes!A5526</f>
        <v>80</v>
      </c>
      <c r="F5526" t="str">
        <f>anotacoes!K5526</f>
        <v xml:space="preserve"> 00:07:02,496</v>
      </c>
      <c r="G5526" t="str">
        <f>anotacoes!L5526</f>
        <v xml:space="preserve"> 00:07:03,917</v>
      </c>
      <c r="H5526" t="str">
        <f>IF(J5526="PAUSE",D5526,IF(anotacoes!G5530=conversao_anotacoes!B5526,conversao_anotacoes!B5526,conversao_anotacoes!C5526))</f>
        <v>MRVALJEVIC</v>
      </c>
      <c r="I5526" t="str">
        <f t="shared" si="86"/>
        <v>GUILHEIRO</v>
      </c>
      <c r="J5526" t="str">
        <f>UPPER(anotacoes!H5526)</f>
        <v>TRANSITION</v>
      </c>
      <c r="K5526" t="str">
        <f>UPPER(anotacoes!I5526)</f>
        <v>WITHOUT ATTACK</v>
      </c>
      <c r="L5526" s="6" t="str">
        <f>IF(anotacoes!N5526=0,"",anotacoes!N5526)</f>
        <v/>
      </c>
      <c r="M5526" t="str">
        <f>IF(anotacoes!M5526=0,"",UPPER(anotacoes!M5526))</f>
        <v/>
      </c>
    </row>
    <row r="5527" spans="1:13" x14ac:dyDescent="0.25">
      <c r="A5527" t="str">
        <f>anotacoes!C5527</f>
        <v>WORLD CHAMPIONSHIP</v>
      </c>
      <c r="B5527" t="str">
        <f>anotacoes!E5527</f>
        <v>MRVALJEVIC</v>
      </c>
      <c r="C5527" t="str">
        <f>anotacoes!F5527</f>
        <v>GUILHEIRO</v>
      </c>
      <c r="D5527" t="s">
        <v>10434</v>
      </c>
      <c r="E5527">
        <f>anotacoes!A5527</f>
        <v>80</v>
      </c>
      <c r="F5527" t="str">
        <f>anotacoes!K5527</f>
        <v xml:space="preserve"> 00:07:04,092</v>
      </c>
      <c r="G5527" t="str">
        <f>anotacoes!L5527</f>
        <v xml:space="preserve"> 00:07:04,815</v>
      </c>
      <c r="H5527" t="str">
        <f>IF(J5527="PAUSE",D5527,IF(anotacoes!G5531=conversao_anotacoes!B5527,conversao_anotacoes!B5527,conversao_anotacoes!C5527))</f>
        <v>&lt;ARBITRO DESCONHECIDO&gt;</v>
      </c>
      <c r="I5527" t="str">
        <f t="shared" si="86"/>
        <v/>
      </c>
      <c r="J5527" t="str">
        <f>UPPER(anotacoes!H5527)</f>
        <v>PAUSE</v>
      </c>
      <c r="K5527" t="str">
        <f>UPPER(anotacoes!I5527)</f>
        <v>&lt;UNCLASSIFIED&gt;</v>
      </c>
      <c r="L5527" s="6" t="str">
        <f>IF(anotacoes!N5527=0,"",anotacoes!N5527)</f>
        <v/>
      </c>
      <c r="M5527" t="str">
        <f>IF(anotacoes!M5527=0,"",UPPER(anotacoes!M5527))</f>
        <v/>
      </c>
    </row>
    <row r="5528" spans="1:13" x14ac:dyDescent="0.25">
      <c r="A5528" t="str">
        <f>anotacoes!C5528</f>
        <v>WORLD CHAMPIONSHIP</v>
      </c>
      <c r="B5528" t="str">
        <f>anotacoes!E5528</f>
        <v>MRVALJEVIC</v>
      </c>
      <c r="C5528" t="str">
        <f>anotacoes!F5528</f>
        <v>GUILHEIRO</v>
      </c>
      <c r="D5528" t="s">
        <v>10434</v>
      </c>
      <c r="E5528">
        <f>anotacoes!A5528</f>
        <v>80</v>
      </c>
      <c r="F5528" t="str">
        <f>anotacoes!K5528</f>
        <v xml:space="preserve"> 00:07:04,815</v>
      </c>
      <c r="G5528" t="str">
        <f>anotacoes!L5528</f>
        <v xml:space="preserve"> 00:07:06,824</v>
      </c>
      <c r="H5528" t="str">
        <f>IF(J5528="PAUSE",D5528,IF(anotacoes!G5532=conversao_anotacoes!B5528,conversao_anotacoes!B5528,conversao_anotacoes!C5528))</f>
        <v>MRVALJEVIC</v>
      </c>
      <c r="I5528" t="str">
        <f t="shared" si="86"/>
        <v>GUILHEIRO</v>
      </c>
      <c r="J5528" t="str">
        <f>UPPER(anotacoes!H5528)</f>
        <v>DISPLACEMENT</v>
      </c>
      <c r="K5528" t="str">
        <f>UPPER(anotacoes!I5528)</f>
        <v>2-3 STEP HESITANT LEFT</v>
      </c>
      <c r="L5528" s="6" t="str">
        <f>IF(anotacoes!N5528=0,"",anotacoes!N5528)</f>
        <v/>
      </c>
      <c r="M5528" t="str">
        <f>IF(anotacoes!M5528=0,"",UPPER(anotacoes!M5528))</f>
        <v/>
      </c>
    </row>
    <row r="5529" spans="1:13" x14ac:dyDescent="0.25">
      <c r="A5529" t="str">
        <f>anotacoes!C5529</f>
        <v>WORLD CHAMPIONSHIP</v>
      </c>
      <c r="B5529" t="str">
        <f>anotacoes!E5529</f>
        <v>MRVALJEVIC</v>
      </c>
      <c r="C5529" t="str">
        <f>anotacoes!F5529</f>
        <v>GUILHEIRO</v>
      </c>
      <c r="D5529" t="s">
        <v>10434</v>
      </c>
      <c r="E5529">
        <f>anotacoes!A5529</f>
        <v>80</v>
      </c>
      <c r="F5529" t="str">
        <f>anotacoes!K5529</f>
        <v xml:space="preserve"> 00:07:06,824</v>
      </c>
      <c r="G5529" t="str">
        <f>anotacoes!L5529</f>
        <v xml:space="preserve"> 00:07:08,087</v>
      </c>
      <c r="H5529" t="str">
        <f>IF(J5529="PAUSE",D5529,IF(anotacoes!G5533=conversao_anotacoes!B5529,conversao_anotacoes!B5529,conversao_anotacoes!C5529))</f>
        <v>MRVALJEVIC</v>
      </c>
      <c r="I5529" t="str">
        <f t="shared" si="86"/>
        <v>GUILHEIRO</v>
      </c>
      <c r="J5529" t="str">
        <f>UPPER(anotacoes!H5529)</f>
        <v>DISPLACEMENT</v>
      </c>
      <c r="K5529" t="str">
        <f>UPPER(anotacoes!I5529)</f>
        <v>TRY TO GRIP WITH CONTACT</v>
      </c>
      <c r="L5529" s="6" t="str">
        <f>IF(anotacoes!N5529=0,"",anotacoes!N5529)</f>
        <v/>
      </c>
      <c r="M5529" t="str">
        <f>IF(anotacoes!M5529=0,"",UPPER(anotacoes!M5529))</f>
        <v/>
      </c>
    </row>
    <row r="5530" spans="1:13" x14ac:dyDescent="0.25">
      <c r="A5530" t="str">
        <f>anotacoes!C5530</f>
        <v>WORLD CHAMPIONSHIP</v>
      </c>
      <c r="B5530" t="str">
        <f>anotacoes!E5530</f>
        <v>MRVALJEVIC</v>
      </c>
      <c r="C5530" t="str">
        <f>anotacoes!F5530</f>
        <v>GUILHEIRO</v>
      </c>
      <c r="D5530" t="s">
        <v>10434</v>
      </c>
      <c r="E5530">
        <f>anotacoes!A5530</f>
        <v>80</v>
      </c>
      <c r="F5530" t="str">
        <f>anotacoes!K5530</f>
        <v xml:space="preserve"> 00:07:08,087</v>
      </c>
      <c r="G5530" t="str">
        <f>anotacoes!L5530</f>
        <v xml:space="preserve"> 00:07:09,758</v>
      </c>
      <c r="H5530" t="str">
        <f>IF(J5530="PAUSE",D5530,IF(anotacoes!G5534=conversao_anotacoes!B5530,conversao_anotacoes!B5530,conversao_anotacoes!C5530))</f>
        <v>MRVALJEVIC</v>
      </c>
      <c r="I5530" t="str">
        <f t="shared" si="86"/>
        <v>GUILHEIRO</v>
      </c>
      <c r="J5530" t="str">
        <f>UPPER(anotacoes!H5530)</f>
        <v>GRIP TIME</v>
      </c>
      <c r="K5530" t="str">
        <f>UPPER(anotacoes!I5530)</f>
        <v>LEFT COLLAR RIGHT COLLAR</v>
      </c>
      <c r="L5530" s="6" t="str">
        <f>IF(anotacoes!N5530=0,"",anotacoes!N5530)</f>
        <v/>
      </c>
      <c r="M5530" t="str">
        <f>IF(anotacoes!M5530=0,"",UPPER(anotacoes!M5530))</f>
        <v/>
      </c>
    </row>
    <row r="5531" spans="1:13" x14ac:dyDescent="0.25">
      <c r="A5531" t="str">
        <f>anotacoes!C5531</f>
        <v>WORLD CHAMPIONSHIP</v>
      </c>
      <c r="B5531" t="str">
        <f>anotacoes!E5531</f>
        <v>MRVALJEVIC</v>
      </c>
      <c r="C5531" t="str">
        <f>anotacoes!F5531</f>
        <v>GUILHEIRO</v>
      </c>
      <c r="D5531" t="s">
        <v>10434</v>
      </c>
      <c r="E5531">
        <f>anotacoes!A5531</f>
        <v>80</v>
      </c>
      <c r="F5531" t="str">
        <f>anotacoes!K5531</f>
        <v xml:space="preserve"> 00:07:09,758</v>
      </c>
      <c r="G5531" t="str">
        <f>anotacoes!L5531</f>
        <v xml:space="preserve"> 00:07:09,758</v>
      </c>
      <c r="H5531" t="str">
        <f>IF(J5531="PAUSE",D5531,IF(anotacoes!G5535=conversao_anotacoes!B5531,conversao_anotacoes!B5531,conversao_anotacoes!C5531))</f>
        <v>MRVALJEVIC</v>
      </c>
      <c r="I5531" t="str">
        <f t="shared" si="86"/>
        <v>GUILHEIRO</v>
      </c>
      <c r="J5531" t="str">
        <f>UPPER(anotacoes!H5531)</f>
        <v>DEFENSE</v>
      </c>
      <c r="K5531" t="str">
        <f>UPPER(anotacoes!I5531)</f>
        <v>USING BODY MASS</v>
      </c>
      <c r="L5531" s="6" t="str">
        <f>IF(anotacoes!N5531=0,"",anotacoes!N5531)</f>
        <v/>
      </c>
      <c r="M5531" t="str">
        <f>IF(anotacoes!M5531=0,"",UPPER(anotacoes!M5531))</f>
        <v/>
      </c>
    </row>
    <row r="5532" spans="1:13" x14ac:dyDescent="0.25">
      <c r="A5532" t="str">
        <f>anotacoes!C5532</f>
        <v>WORLD CHAMPIONSHIP</v>
      </c>
      <c r="B5532" t="str">
        <f>anotacoes!E5532</f>
        <v>MRVALJEVIC</v>
      </c>
      <c r="C5532" t="str">
        <f>anotacoes!F5532</f>
        <v>GUILHEIRO</v>
      </c>
      <c r="D5532" t="s">
        <v>10434</v>
      </c>
      <c r="E5532">
        <f>anotacoes!A5532</f>
        <v>80</v>
      </c>
      <c r="F5532" t="str">
        <f>anotacoes!K5532</f>
        <v xml:space="preserve"> 00:07:09,758</v>
      </c>
      <c r="G5532" t="str">
        <f>anotacoes!L5532</f>
        <v xml:space="preserve"> 00:07:12,057</v>
      </c>
      <c r="H5532" t="str">
        <f>IF(J5532="PAUSE",D5532,IF(anotacoes!G5536=conversao_anotacoes!B5532,conversao_anotacoes!B5532,conversao_anotacoes!C5532))</f>
        <v>MRVALJEVIC</v>
      </c>
      <c r="I5532" t="str">
        <f t="shared" si="86"/>
        <v>GUILHEIRO</v>
      </c>
      <c r="J5532" t="str">
        <f>UPPER(anotacoes!H5532)</f>
        <v>GRIP TIME</v>
      </c>
      <c r="K5532" t="str">
        <f>UPPER(anotacoes!I5532)</f>
        <v>LEFT COLLAR RIGHT COLLAR</v>
      </c>
      <c r="L5532" s="6" t="str">
        <f>IF(anotacoes!N5532=0,"",anotacoes!N5532)</f>
        <v/>
      </c>
      <c r="M5532" t="str">
        <f>IF(anotacoes!M5532=0,"",UPPER(anotacoes!M5532))</f>
        <v/>
      </c>
    </row>
    <row r="5533" spans="1:13" x14ac:dyDescent="0.25">
      <c r="A5533" t="str">
        <f>anotacoes!C5533</f>
        <v>WORLD CHAMPIONSHIP</v>
      </c>
      <c r="B5533" t="str">
        <f>anotacoes!E5533</f>
        <v>MRVALJEVIC</v>
      </c>
      <c r="C5533" t="str">
        <f>anotacoes!F5533</f>
        <v>GUILHEIRO</v>
      </c>
      <c r="D5533" t="s">
        <v>10434</v>
      </c>
      <c r="E5533">
        <f>anotacoes!A5533</f>
        <v>80</v>
      </c>
      <c r="F5533" t="str">
        <f>anotacoes!K5533</f>
        <v xml:space="preserve"> 00:07:12,057</v>
      </c>
      <c r="G5533" t="str">
        <f>anotacoes!L5533</f>
        <v xml:space="preserve"> 00:07:12,281</v>
      </c>
      <c r="H5533" t="str">
        <f>IF(J5533="PAUSE",D5533,IF(anotacoes!G5537=conversao_anotacoes!B5533,conversao_anotacoes!B5533,conversao_anotacoes!C5533))</f>
        <v>MRVALJEVIC</v>
      </c>
      <c r="I5533" t="str">
        <f t="shared" si="86"/>
        <v>GUILHEIRO</v>
      </c>
      <c r="J5533" t="str">
        <f>UPPER(anotacoes!H5533)</f>
        <v>TRANSITION</v>
      </c>
      <c r="K5533" t="str">
        <f>UPPER(anotacoes!I5533)</f>
        <v>WITH ATTACK</v>
      </c>
      <c r="L5533" s="6" t="str">
        <f>IF(anotacoes!N5533=0,"",anotacoes!N5533)</f>
        <v/>
      </c>
      <c r="M5533" t="str">
        <f>IF(anotacoes!M5533=0,"",UPPER(anotacoes!M5533))</f>
        <v/>
      </c>
    </row>
    <row r="5534" spans="1:13" x14ac:dyDescent="0.25">
      <c r="A5534" t="str">
        <f>anotacoes!C5534</f>
        <v>WORLD CHAMPIONSHIP</v>
      </c>
      <c r="B5534" t="str">
        <f>anotacoes!E5534</f>
        <v>MRVALJEVIC</v>
      </c>
      <c r="C5534" t="str">
        <f>anotacoes!F5534</f>
        <v>GUILHEIRO</v>
      </c>
      <c r="D5534" t="s">
        <v>10434</v>
      </c>
      <c r="E5534">
        <f>anotacoes!A5534</f>
        <v>80</v>
      </c>
      <c r="F5534" t="str">
        <f>anotacoes!K5534</f>
        <v xml:space="preserve"> 00:07:12,281</v>
      </c>
      <c r="G5534" t="str">
        <f>anotacoes!L5534</f>
        <v xml:space="preserve"> 00:07:18,247</v>
      </c>
      <c r="H5534" t="str">
        <f>IF(J5534="PAUSE",D5534,IF(anotacoes!G5538=conversao_anotacoes!B5534,conversao_anotacoes!B5534,conversao_anotacoes!C5534))</f>
        <v>MRVALJEVIC</v>
      </c>
      <c r="I5534" t="str">
        <f t="shared" si="86"/>
        <v>GUILHEIRO</v>
      </c>
      <c r="J5534" t="str">
        <f>UPPER(anotacoes!H5534)</f>
        <v>GROUNDWORK COMBAT</v>
      </c>
      <c r="K5534" t="str">
        <f>UPPER(anotacoes!I5534)</f>
        <v>TRYING TO ATTACK</v>
      </c>
      <c r="L5534" s="6" t="str">
        <f>IF(anotacoes!N5534=0,"",anotacoes!N5534)</f>
        <v/>
      </c>
      <c r="M5534" t="str">
        <f>IF(anotacoes!M5534=0,"",UPPER(anotacoes!M5534))</f>
        <v/>
      </c>
    </row>
    <row r="5535" spans="1:13" x14ac:dyDescent="0.25">
      <c r="A5535" t="str">
        <f>anotacoes!C5535</f>
        <v>WORLD CHAMPIONSHIP</v>
      </c>
      <c r="B5535" t="str">
        <f>anotacoes!E5535</f>
        <v>MRVALJEVIC</v>
      </c>
      <c r="C5535" t="str">
        <f>anotacoes!F5535</f>
        <v>GUILHEIRO</v>
      </c>
      <c r="D5535" t="s">
        <v>10434</v>
      </c>
      <c r="E5535">
        <f>anotacoes!A5535</f>
        <v>80</v>
      </c>
      <c r="F5535" t="str">
        <f>anotacoes!K5535</f>
        <v xml:space="preserve"> 00:07:18,247</v>
      </c>
      <c r="G5535" t="str">
        <f>anotacoes!L5535</f>
        <v xml:space="preserve"> 00:07:20,101</v>
      </c>
      <c r="H5535" t="str">
        <f>IF(J5535="PAUSE",D5535,IF(anotacoes!G5539=conversao_anotacoes!B5535,conversao_anotacoes!B5535,conversao_anotacoes!C5535))</f>
        <v>&lt;ARBITRO DESCONHECIDO&gt;</v>
      </c>
      <c r="I5535" t="str">
        <f t="shared" si="86"/>
        <v/>
      </c>
      <c r="J5535" t="str">
        <f>UPPER(anotacoes!H5535)</f>
        <v>PAUSE</v>
      </c>
      <c r="K5535" t="str">
        <f>UPPER(anotacoes!I5535)</f>
        <v>&lt;UNCLASSIFIED&gt;</v>
      </c>
      <c r="L5535" s="6" t="str">
        <f>IF(anotacoes!N5535=0,"",anotacoes!N5535)</f>
        <v/>
      </c>
      <c r="M5535" t="str">
        <f>IF(anotacoes!M5535=0,"",UPPER(anotacoes!M5535))</f>
        <v/>
      </c>
    </row>
    <row r="5536" spans="1:13" x14ac:dyDescent="0.25">
      <c r="A5536" t="str">
        <f>anotacoes!C5536</f>
        <v>WORLD CHAMPIONSHIP</v>
      </c>
      <c r="B5536" t="str">
        <f>anotacoes!E5536</f>
        <v>MRVALJEVIC</v>
      </c>
      <c r="C5536" t="str">
        <f>anotacoes!F5536</f>
        <v>GUILHEIRO</v>
      </c>
      <c r="D5536" t="s">
        <v>10434</v>
      </c>
      <c r="E5536">
        <f>anotacoes!A5536</f>
        <v>80</v>
      </c>
      <c r="F5536" t="str">
        <f>anotacoes!K5536</f>
        <v xml:space="preserve"> 00:07:20,101</v>
      </c>
      <c r="G5536" t="str">
        <f>anotacoes!L5536</f>
        <v xml:space="preserve"> 00:07:21,668</v>
      </c>
      <c r="H5536" t="str">
        <f>IF(J5536="PAUSE",D5536,IF(anotacoes!G5540=conversao_anotacoes!B5536,conversao_anotacoes!B5536,conversao_anotacoes!C5536))</f>
        <v>MRVALJEVIC</v>
      </c>
      <c r="I5536" t="str">
        <f t="shared" si="86"/>
        <v>GUILHEIRO</v>
      </c>
      <c r="J5536" t="str">
        <f>UPPER(anotacoes!H5536)</f>
        <v>DISPLACEMENT</v>
      </c>
      <c r="K5536" t="str">
        <f>UPPER(anotacoes!I5536)</f>
        <v>2-3 STEP HESITANT LEFT</v>
      </c>
      <c r="L5536" s="6" t="str">
        <f>IF(anotacoes!N5536=0,"",anotacoes!N5536)</f>
        <v/>
      </c>
      <c r="M5536" t="str">
        <f>IF(anotacoes!M5536=0,"",UPPER(anotacoes!M5536))</f>
        <v/>
      </c>
    </row>
    <row r="5537" spans="1:13" x14ac:dyDescent="0.25">
      <c r="A5537" t="str">
        <f>anotacoes!C5537</f>
        <v>WORLD CHAMPIONSHIP</v>
      </c>
      <c r="B5537" t="str">
        <f>anotacoes!E5537</f>
        <v>MRVALJEVIC</v>
      </c>
      <c r="C5537" t="str">
        <f>anotacoes!F5537</f>
        <v>GUILHEIRO</v>
      </c>
      <c r="D5537" t="s">
        <v>10434</v>
      </c>
      <c r="E5537">
        <f>anotacoes!A5537</f>
        <v>80</v>
      </c>
      <c r="F5537" t="str">
        <f>anotacoes!K5537</f>
        <v xml:space="preserve"> 00:07:21,668</v>
      </c>
      <c r="G5537" t="str">
        <f>anotacoes!L5537</f>
        <v xml:space="preserve"> 00:07:23,910</v>
      </c>
      <c r="H5537" t="str">
        <f>IF(J5537="PAUSE",D5537,IF(anotacoes!G5541=conversao_anotacoes!B5537,conversao_anotacoes!B5537,conversao_anotacoes!C5537))</f>
        <v>MRVALJEVIC</v>
      </c>
      <c r="I5537" t="str">
        <f t="shared" si="86"/>
        <v>GUILHEIRO</v>
      </c>
      <c r="J5537" t="str">
        <f>UPPER(anotacoes!H5537)</f>
        <v>DISPLACEMENT</v>
      </c>
      <c r="K5537" t="str">
        <f>UPPER(anotacoes!I5537)</f>
        <v>TRY TO GRIP WITH CONTACT</v>
      </c>
      <c r="L5537" s="6" t="str">
        <f>IF(anotacoes!N5537=0,"",anotacoes!N5537)</f>
        <v/>
      </c>
      <c r="M5537" t="str">
        <f>IF(anotacoes!M5537=0,"",UPPER(anotacoes!M5537))</f>
        <v/>
      </c>
    </row>
    <row r="5538" spans="1:13" x14ac:dyDescent="0.25">
      <c r="A5538" t="str">
        <f>anotacoes!C5538</f>
        <v>WORLD CHAMPIONSHIP</v>
      </c>
      <c r="B5538" t="str">
        <f>anotacoes!E5538</f>
        <v>MRVALJEVIC</v>
      </c>
      <c r="C5538" t="str">
        <f>anotacoes!F5538</f>
        <v>GUILHEIRO</v>
      </c>
      <c r="D5538" t="s">
        <v>10434</v>
      </c>
      <c r="E5538">
        <f>anotacoes!A5538</f>
        <v>80</v>
      </c>
      <c r="F5538" t="str">
        <f>anotacoes!K5538</f>
        <v xml:space="preserve"> 00:07:23,910</v>
      </c>
      <c r="G5538" t="str">
        <f>anotacoes!L5538</f>
        <v xml:space="preserve"> 00:07:32,305</v>
      </c>
      <c r="H5538" t="str">
        <f>IF(J5538="PAUSE",D5538,IF(anotacoes!G5542=conversao_anotacoes!B5538,conversao_anotacoes!B5538,conversao_anotacoes!C5538))</f>
        <v>MRVALJEVIC</v>
      </c>
      <c r="I5538" t="str">
        <f t="shared" si="86"/>
        <v>GUILHEIRO</v>
      </c>
      <c r="J5538" t="str">
        <f>UPPER(anotacoes!H5538)</f>
        <v>GRIP TIME</v>
      </c>
      <c r="K5538" t="str">
        <f>UPPER(anotacoes!I5538)</f>
        <v>RIGHT COLLAR</v>
      </c>
      <c r="L5538" s="6" t="str">
        <f>IF(anotacoes!N5538=0,"",anotacoes!N5538)</f>
        <v/>
      </c>
      <c r="M5538" t="str">
        <f>IF(anotacoes!M5538=0,"",UPPER(anotacoes!M5538))</f>
        <v/>
      </c>
    </row>
    <row r="5539" spans="1:13" x14ac:dyDescent="0.25">
      <c r="A5539" t="str">
        <f>anotacoes!C5539</f>
        <v>WORLD CHAMPIONSHIP</v>
      </c>
      <c r="B5539" t="str">
        <f>anotacoes!E5539</f>
        <v>MRVALJEVIC</v>
      </c>
      <c r="C5539" t="str">
        <f>anotacoes!F5539</f>
        <v>GUILHEIRO</v>
      </c>
      <c r="D5539" t="s">
        <v>10434</v>
      </c>
      <c r="E5539">
        <f>anotacoes!A5539</f>
        <v>80</v>
      </c>
      <c r="F5539" t="str">
        <f>anotacoes!K5539</f>
        <v xml:space="preserve"> 00:07:32,305</v>
      </c>
      <c r="G5539" t="str">
        <f>anotacoes!L5539</f>
        <v xml:space="preserve"> 00:07:33,062</v>
      </c>
      <c r="H5539" t="str">
        <f>IF(J5539="PAUSE",D5539,IF(anotacoes!G5543=conversao_anotacoes!B5539,conversao_anotacoes!B5539,conversao_anotacoes!C5539))</f>
        <v>&lt;ARBITRO DESCONHECIDO&gt;</v>
      </c>
      <c r="I5539" t="str">
        <f t="shared" si="86"/>
        <v/>
      </c>
      <c r="J5539" t="str">
        <f>UPPER(anotacoes!H5539)</f>
        <v>PAUSE</v>
      </c>
      <c r="K5539" t="str">
        <f>UPPER(anotacoes!I5539)</f>
        <v>&lt;UNCLASSIFIED&gt;</v>
      </c>
      <c r="L5539" s="6" t="str">
        <f>IF(anotacoes!N5539=0,"",anotacoes!N5539)</f>
        <v/>
      </c>
      <c r="M5539" t="str">
        <f>IF(anotacoes!M5539=0,"",UPPER(anotacoes!M5539))</f>
        <v/>
      </c>
    </row>
    <row r="5540" spans="1:13" x14ac:dyDescent="0.25">
      <c r="A5540" t="str">
        <f>anotacoes!C5540</f>
        <v>WORLD CHAMPIONSHIP</v>
      </c>
      <c r="B5540" t="str">
        <f>anotacoes!E5540</f>
        <v>MRVALJEVIC</v>
      </c>
      <c r="C5540" t="str">
        <f>anotacoes!F5540</f>
        <v>GUILHEIRO</v>
      </c>
      <c r="D5540" t="s">
        <v>10434</v>
      </c>
      <c r="E5540">
        <f>anotacoes!A5540</f>
        <v>80</v>
      </c>
      <c r="F5540" t="str">
        <f>anotacoes!K5540</f>
        <v xml:space="preserve"> 00:07:33,062</v>
      </c>
      <c r="G5540" t="str">
        <f>anotacoes!L5540</f>
        <v xml:space="preserve"> 00:07:33,062</v>
      </c>
      <c r="H5540" t="str">
        <f>IF(J5540="PAUSE",D5540,IF(anotacoes!G5544=conversao_anotacoes!B5540,conversao_anotacoes!B5540,conversao_anotacoes!C5540))</f>
        <v>MRVALJEVIC</v>
      </c>
      <c r="I5540" t="str">
        <f t="shared" si="86"/>
        <v>GUILHEIRO</v>
      </c>
      <c r="J5540" t="str">
        <f>UPPER(anotacoes!H5540)</f>
        <v>DISPLACEMENT</v>
      </c>
      <c r="K5540" t="str">
        <f>UPPER(anotacoes!I5540)</f>
        <v>2-3 STEP HESITANT LEFT</v>
      </c>
      <c r="L5540" s="6" t="str">
        <f>IF(anotacoes!N5540=0,"",anotacoes!N5540)</f>
        <v/>
      </c>
      <c r="M5540" t="str">
        <f>IF(anotacoes!M5540=0,"",UPPER(anotacoes!M5540))</f>
        <v/>
      </c>
    </row>
    <row r="5541" spans="1:13" x14ac:dyDescent="0.25">
      <c r="A5541" t="str">
        <f>anotacoes!C5541</f>
        <v>WORLD CHAMPIONSHIP</v>
      </c>
      <c r="B5541" t="str">
        <f>anotacoes!E5541</f>
        <v>MRVALJEVIC</v>
      </c>
      <c r="C5541" t="str">
        <f>anotacoes!F5541</f>
        <v>GUILHEIRO</v>
      </c>
      <c r="D5541" t="s">
        <v>10434</v>
      </c>
      <c r="E5541">
        <f>anotacoes!A5541</f>
        <v>80</v>
      </c>
      <c r="F5541" t="str">
        <f>anotacoes!K5541</f>
        <v xml:space="preserve"> 00:07:33,062</v>
      </c>
      <c r="G5541" t="str">
        <f>anotacoes!L5541</f>
        <v xml:space="preserve"> 00:08:22,961</v>
      </c>
      <c r="H5541" t="str">
        <f>IF(J5541="PAUSE",D5541,IF(anotacoes!G5545=conversao_anotacoes!B5541,conversao_anotacoes!B5541,conversao_anotacoes!C5541))</f>
        <v>MRVALJEVIC</v>
      </c>
      <c r="I5541" t="str">
        <f t="shared" si="86"/>
        <v>GUILHEIRO</v>
      </c>
      <c r="J5541" t="str">
        <f>UPPER(anotacoes!H5541)</f>
        <v>GRIP TIME</v>
      </c>
      <c r="K5541" t="str">
        <f>UPPER(anotacoes!I5541)</f>
        <v>RIGHT COLLAR</v>
      </c>
      <c r="L5541" s="6" t="str">
        <f>IF(anotacoes!N5541=0,"",anotacoes!N5541)</f>
        <v/>
      </c>
      <c r="M5541" t="str">
        <f>IF(anotacoes!M5541=0,"",UPPER(anotacoes!M5541))</f>
        <v/>
      </c>
    </row>
    <row r="5542" spans="1:13" x14ac:dyDescent="0.25">
      <c r="A5542" t="str">
        <f>anotacoes!C5542</f>
        <v>WORLD CHAMPIONSHIP</v>
      </c>
      <c r="B5542" t="str">
        <f>anotacoes!E5542</f>
        <v>MRVALJEVIC</v>
      </c>
      <c r="C5542" t="str">
        <f>anotacoes!F5542</f>
        <v>GUILHEIRO</v>
      </c>
      <c r="D5542" t="s">
        <v>10434</v>
      </c>
      <c r="E5542">
        <f>anotacoes!A5542</f>
        <v>80</v>
      </c>
      <c r="F5542" t="str">
        <f>anotacoes!K5542</f>
        <v xml:space="preserve"> 00:08:22,961</v>
      </c>
      <c r="G5542" t="str">
        <f>anotacoes!L5542</f>
        <v xml:space="preserve"> 00:08:23,877</v>
      </c>
      <c r="H5542" t="str">
        <f>IF(J5542="PAUSE",D5542,IF(anotacoes!G5546=conversao_anotacoes!B5542,conversao_anotacoes!B5542,conversao_anotacoes!C5542))</f>
        <v>MRVALJEVIC</v>
      </c>
      <c r="I5542" t="str">
        <f t="shared" si="86"/>
        <v>GUILHEIRO</v>
      </c>
      <c r="J5542" t="str">
        <f>UPPER(anotacoes!H5542)</f>
        <v>DEFENSE</v>
      </c>
      <c r="K5542" t="str">
        <f>UPPER(anotacoes!I5542)</f>
        <v>TAE-SABAKI RIGHT</v>
      </c>
      <c r="L5542" s="6" t="str">
        <f>IF(anotacoes!N5542=0,"",anotacoes!N5542)</f>
        <v/>
      </c>
      <c r="M5542" t="str">
        <f>IF(anotacoes!M5542=0,"",UPPER(anotacoes!M5542))</f>
        <v/>
      </c>
    </row>
    <row r="5543" spans="1:13" x14ac:dyDescent="0.25">
      <c r="A5543" t="str">
        <f>anotacoes!C5543</f>
        <v>WORLD CHAMPIONSHIP</v>
      </c>
      <c r="B5543" t="str">
        <f>anotacoes!E5543</f>
        <v>MRVALJEVIC</v>
      </c>
      <c r="C5543" t="str">
        <f>anotacoes!F5543</f>
        <v>GUILHEIRO</v>
      </c>
      <c r="D5543" t="s">
        <v>10434</v>
      </c>
      <c r="E5543">
        <f>anotacoes!A5543</f>
        <v>80</v>
      </c>
      <c r="F5543" t="str">
        <f>anotacoes!K5543</f>
        <v xml:space="preserve"> 00:08:23,877</v>
      </c>
      <c r="G5543" t="str">
        <f>anotacoes!L5543</f>
        <v xml:space="preserve"> 00:08:29,124</v>
      </c>
      <c r="H5543" t="str">
        <f>IF(J5543="PAUSE",D5543,IF(anotacoes!G5547=conversao_anotacoes!B5543,conversao_anotacoes!B5543,conversao_anotacoes!C5543))</f>
        <v>MRVALJEVIC</v>
      </c>
      <c r="I5543" t="str">
        <f t="shared" si="86"/>
        <v>GUILHEIRO</v>
      </c>
      <c r="J5543" t="str">
        <f>UPPER(anotacoes!H5543)</f>
        <v>GROUNDWORK COMBAT</v>
      </c>
      <c r="K5543" t="str">
        <f>UPPER(anotacoes!I5543)</f>
        <v>DEFENSIVE POSITION</v>
      </c>
      <c r="L5543" s="6" t="str">
        <f>IF(anotacoes!N5543=0,"",anotacoes!N5543)</f>
        <v/>
      </c>
      <c r="M5543" t="str">
        <f>IF(anotacoes!M5543=0,"",UPPER(anotacoes!M5543))</f>
        <v/>
      </c>
    </row>
    <row r="5544" spans="1:13" x14ac:dyDescent="0.25">
      <c r="A5544" t="str">
        <f>anotacoes!C5544</f>
        <v>WORLD CHAMPIONSHIP</v>
      </c>
      <c r="B5544" t="str">
        <f>anotacoes!E5544</f>
        <v>MRVALJEVIC</v>
      </c>
      <c r="C5544" t="str">
        <f>anotacoes!F5544</f>
        <v>GUILHEIRO</v>
      </c>
      <c r="D5544" t="s">
        <v>10434</v>
      </c>
      <c r="E5544">
        <f>anotacoes!A5544</f>
        <v>80</v>
      </c>
      <c r="F5544" t="str">
        <f>anotacoes!K5544</f>
        <v xml:space="preserve"> 00:08:29,124</v>
      </c>
      <c r="G5544" t="str">
        <f>anotacoes!L5544</f>
        <v xml:space="preserve"> 00:08:37,358</v>
      </c>
      <c r="H5544" t="str">
        <f>IF(J5544="PAUSE",D5544,IF(anotacoes!G5548=conversao_anotacoes!B5544,conversao_anotacoes!B5544,conversao_anotacoes!C5544))</f>
        <v>&lt;ARBITRO DESCONHECIDO&gt;</v>
      </c>
      <c r="I5544" t="str">
        <f t="shared" si="86"/>
        <v/>
      </c>
      <c r="J5544" t="str">
        <f>UPPER(anotacoes!H5544)</f>
        <v>PAUSE</v>
      </c>
      <c r="K5544" t="str">
        <f>UPPER(anotacoes!I5544)</f>
        <v>&lt;UNCLASSIFIED&gt;</v>
      </c>
      <c r="L5544" s="6" t="str">
        <f>IF(anotacoes!N5544=0,"",anotacoes!N5544)</f>
        <v/>
      </c>
      <c r="M5544" t="str">
        <f>IF(anotacoes!M5544=0,"",UPPER(anotacoes!M5544))</f>
        <v/>
      </c>
    </row>
    <row r="5545" spans="1:13" x14ac:dyDescent="0.25">
      <c r="A5545" t="str">
        <f>anotacoes!C5545</f>
        <v>WORLD CHAMPIONSHIP</v>
      </c>
      <c r="B5545" t="str">
        <f>anotacoes!E5545</f>
        <v>MRVALJEVIC</v>
      </c>
      <c r="C5545" t="str">
        <f>anotacoes!F5545</f>
        <v>GUILHEIRO</v>
      </c>
      <c r="D5545" t="s">
        <v>10434</v>
      </c>
      <c r="E5545">
        <f>anotacoes!A5545</f>
        <v>80</v>
      </c>
      <c r="F5545" t="str">
        <f>anotacoes!K5545</f>
        <v xml:space="preserve"> 00:08:37,358</v>
      </c>
      <c r="G5545" t="str">
        <f>anotacoes!L5545</f>
        <v xml:space="preserve"> 00:08:40,598</v>
      </c>
      <c r="H5545" t="str">
        <f>IF(J5545="PAUSE",D5545,IF(anotacoes!G5549=conversao_anotacoes!B5545,conversao_anotacoes!B5545,conversao_anotacoes!C5545))</f>
        <v>MRVALJEVIC</v>
      </c>
      <c r="I5545" t="str">
        <f t="shared" si="86"/>
        <v>GUILHEIRO</v>
      </c>
      <c r="J5545" t="str">
        <f>UPPER(anotacoes!H5545)</f>
        <v>DISPLACEMENT</v>
      </c>
      <c r="K5545" t="str">
        <f>UPPER(anotacoes!I5545)</f>
        <v>2-3 STEP HESITANT LEFT</v>
      </c>
      <c r="L5545" s="6" t="str">
        <f>IF(anotacoes!N5545=0,"",anotacoes!N5545)</f>
        <v/>
      </c>
      <c r="M5545" t="str">
        <f>IF(anotacoes!M5545=0,"",UPPER(anotacoes!M5545))</f>
        <v/>
      </c>
    </row>
    <row r="5546" spans="1:13" x14ac:dyDescent="0.25">
      <c r="A5546" t="str">
        <f>anotacoes!C5546</f>
        <v>WORLD CHAMPIONSHIP</v>
      </c>
      <c r="B5546" t="str">
        <f>anotacoes!E5546</f>
        <v>MRVALJEVIC</v>
      </c>
      <c r="C5546" t="str">
        <f>anotacoes!F5546</f>
        <v>GUILHEIRO</v>
      </c>
      <c r="D5546" t="s">
        <v>10434</v>
      </c>
      <c r="E5546">
        <f>anotacoes!A5546</f>
        <v>80</v>
      </c>
      <c r="F5546" t="str">
        <f>anotacoes!K5546</f>
        <v xml:space="preserve"> 00:08:40,598</v>
      </c>
      <c r="G5546" t="str">
        <f>anotacoes!L5546</f>
        <v xml:space="preserve"> 00:08:40,598</v>
      </c>
      <c r="H5546" t="str">
        <f>IF(J5546="PAUSE",D5546,IF(anotacoes!G5550=conversao_anotacoes!B5546,conversao_anotacoes!B5546,conversao_anotacoes!C5546))</f>
        <v>&lt;ARBITRO DESCONHECIDO&gt;</v>
      </c>
      <c r="I5546" t="str">
        <f t="shared" si="86"/>
        <v/>
      </c>
      <c r="J5546" t="str">
        <f>UPPER(anotacoes!H5546)</f>
        <v>PAUSE</v>
      </c>
      <c r="K5546" t="str">
        <f>UPPER(anotacoes!I5546)</f>
        <v>SHIDO WITHOUT SCORE</v>
      </c>
      <c r="L5546" s="6" t="str">
        <f>IF(anotacoes!N5546=0,"",anotacoes!N5546)</f>
        <v/>
      </c>
      <c r="M5546" t="str">
        <f>IF(anotacoes!M5546=0,"",UPPER(anotacoes!M5546))</f>
        <v/>
      </c>
    </row>
    <row r="5547" spans="1:13" x14ac:dyDescent="0.25">
      <c r="A5547" t="str">
        <f>anotacoes!C5547</f>
        <v>WORLD CHAMPIONSHIP</v>
      </c>
      <c r="B5547" t="str">
        <f>anotacoes!E5547</f>
        <v>MRVALJEVIC</v>
      </c>
      <c r="C5547" t="str">
        <f>anotacoes!F5547</f>
        <v>GUILHEIRO</v>
      </c>
      <c r="D5547" t="s">
        <v>10434</v>
      </c>
      <c r="E5547">
        <f>anotacoes!A5547</f>
        <v>80</v>
      </c>
      <c r="F5547" t="str">
        <f>anotacoes!K5547</f>
        <v xml:space="preserve"> 00:08:40,598</v>
      </c>
      <c r="G5547" t="str">
        <f>anotacoes!L5547</f>
        <v xml:space="preserve"> 00:08:54,337</v>
      </c>
      <c r="H5547" t="str">
        <f>IF(J5547="PAUSE",D5547,IF(anotacoes!G5551=conversao_anotacoes!B5547,conversao_anotacoes!B5547,conversao_anotacoes!C5547))</f>
        <v>&lt;ARBITRO DESCONHECIDO&gt;</v>
      </c>
      <c r="I5547" t="str">
        <f t="shared" si="86"/>
        <v/>
      </c>
      <c r="J5547" t="str">
        <f>UPPER(anotacoes!H5547)</f>
        <v>PAUSE</v>
      </c>
      <c r="K5547" t="str">
        <f>UPPER(anotacoes!I5547)</f>
        <v>&lt;UNCLASSIFIED&gt;</v>
      </c>
      <c r="L5547" s="6" t="str">
        <f>IF(anotacoes!N5547=0,"",anotacoes!N5547)</f>
        <v/>
      </c>
      <c r="M5547" t="str">
        <f>IF(anotacoes!M5547=0,"",UPPER(anotacoes!M5547))</f>
        <v/>
      </c>
    </row>
    <row r="5548" spans="1:13" x14ac:dyDescent="0.25">
      <c r="A5548" t="str">
        <f>anotacoes!C5548</f>
        <v>WORLD CHAMPIONSHIP</v>
      </c>
      <c r="B5548" t="str">
        <f>anotacoes!E5548</f>
        <v>MRVALJEVIC</v>
      </c>
      <c r="C5548" t="str">
        <f>anotacoes!F5548</f>
        <v>GUILHEIRO</v>
      </c>
      <c r="D5548" t="s">
        <v>10434</v>
      </c>
      <c r="E5548">
        <f>anotacoes!A5548</f>
        <v>80</v>
      </c>
      <c r="F5548" t="str">
        <f>anotacoes!K5548</f>
        <v xml:space="preserve"> 00:08:54,337</v>
      </c>
      <c r="G5548" t="str">
        <f>anotacoes!L5548</f>
        <v xml:space="preserve"> 00:08:55,502</v>
      </c>
      <c r="H5548" t="str">
        <f>IF(J5548="PAUSE",D5548,IF(anotacoes!G5552=conversao_anotacoes!B5548,conversao_anotacoes!B5548,conversao_anotacoes!C5548))</f>
        <v>MRVALJEVIC</v>
      </c>
      <c r="I5548" t="str">
        <f t="shared" si="86"/>
        <v>GUILHEIRO</v>
      </c>
      <c r="J5548" t="str">
        <f>UPPER(anotacoes!H5548)</f>
        <v>DISPLACEMENT</v>
      </c>
      <c r="K5548" t="str">
        <f>UPPER(anotacoes!I5548)</f>
        <v>2-3 STEP HESITANT LEFT</v>
      </c>
      <c r="L5548" s="6" t="str">
        <f>IF(anotacoes!N5548=0,"",anotacoes!N5548)</f>
        <v/>
      </c>
      <c r="M5548" t="str">
        <f>IF(anotacoes!M5548=0,"",UPPER(anotacoes!M5548))</f>
        <v/>
      </c>
    </row>
    <row r="5549" spans="1:13" x14ac:dyDescent="0.25">
      <c r="A5549" t="str">
        <f>anotacoes!C5549</f>
        <v>WORLD CHAMPIONSHIP</v>
      </c>
      <c r="B5549" t="str">
        <f>anotacoes!E5549</f>
        <v>MRVALJEVIC</v>
      </c>
      <c r="C5549" t="str">
        <f>anotacoes!F5549</f>
        <v>GUILHEIRO</v>
      </c>
      <c r="D5549" t="s">
        <v>10434</v>
      </c>
      <c r="E5549">
        <f>anotacoes!A5549</f>
        <v>80</v>
      </c>
      <c r="F5549" t="str">
        <f>anotacoes!K5549</f>
        <v xml:space="preserve"> 00:08:55,502</v>
      </c>
      <c r="G5549" t="str">
        <f>anotacoes!L5549</f>
        <v xml:space="preserve"> 00:08:58,562</v>
      </c>
      <c r="H5549" t="str">
        <f>IF(J5549="PAUSE",D5549,IF(anotacoes!G5553=conversao_anotacoes!B5549,conversao_anotacoes!B5549,conversao_anotacoes!C5549))</f>
        <v>MRVALJEVIC</v>
      </c>
      <c r="I5549" t="str">
        <f t="shared" si="86"/>
        <v>GUILHEIRO</v>
      </c>
      <c r="J5549" t="str">
        <f>UPPER(anotacoes!H5549)</f>
        <v>GRIP TIME</v>
      </c>
      <c r="K5549" t="str">
        <f>UPPER(anotacoes!I5549)</f>
        <v>RIGHT COLLAR LEFT SLEEVE</v>
      </c>
      <c r="L5549" s="6" t="str">
        <f>IF(anotacoes!N5549=0,"",anotacoes!N5549)</f>
        <v/>
      </c>
      <c r="M5549" t="str">
        <f>IF(anotacoes!M5549=0,"",UPPER(anotacoes!M5549))</f>
        <v/>
      </c>
    </row>
    <row r="5550" spans="1:13" x14ac:dyDescent="0.25">
      <c r="A5550" t="str">
        <f>anotacoes!C5550</f>
        <v>WORLD CHAMPIONSHIP</v>
      </c>
      <c r="B5550" t="str">
        <f>anotacoes!E5550</f>
        <v>MRVALJEVIC</v>
      </c>
      <c r="C5550" t="str">
        <f>anotacoes!F5550</f>
        <v>GUILHEIRO</v>
      </c>
      <c r="D5550" t="s">
        <v>10434</v>
      </c>
      <c r="E5550">
        <f>anotacoes!A5550</f>
        <v>80</v>
      </c>
      <c r="F5550" t="str">
        <f>anotacoes!K5550</f>
        <v xml:space="preserve"> 00:08:58,562</v>
      </c>
      <c r="G5550" t="str">
        <f>anotacoes!L5550</f>
        <v xml:space="preserve"> 00:08:59,956</v>
      </c>
      <c r="H5550" t="str">
        <f>IF(J5550="PAUSE",D5550,IF(anotacoes!G5554=conversao_anotacoes!B5550,conversao_anotacoes!B5550,conversao_anotacoes!C5550))</f>
        <v>MRVALJEVIC</v>
      </c>
      <c r="I5550" t="str">
        <f t="shared" si="86"/>
        <v>GUILHEIRO</v>
      </c>
      <c r="J5550" t="str">
        <f>UPPER(anotacoes!H5550)</f>
        <v>DISPLACEMENT</v>
      </c>
      <c r="K5550" t="str">
        <f>UPPER(anotacoes!I5550)</f>
        <v>2-3 STEP HESITANT LEFT</v>
      </c>
      <c r="L5550" s="6" t="str">
        <f>IF(anotacoes!N5550=0,"",anotacoes!N5550)</f>
        <v/>
      </c>
      <c r="M5550" t="str">
        <f>IF(anotacoes!M5550=0,"",UPPER(anotacoes!M5550))</f>
        <v/>
      </c>
    </row>
    <row r="5551" spans="1:13" x14ac:dyDescent="0.25">
      <c r="A5551" t="str">
        <f>anotacoes!C5551</f>
        <v>WORLD CHAMPIONSHIP</v>
      </c>
      <c r="B5551" t="str">
        <f>anotacoes!E5551</f>
        <v>MRVALJEVIC</v>
      </c>
      <c r="C5551" t="str">
        <f>anotacoes!F5551</f>
        <v>GUILHEIRO</v>
      </c>
      <c r="D5551" t="s">
        <v>10434</v>
      </c>
      <c r="E5551">
        <f>anotacoes!A5551</f>
        <v>80</v>
      </c>
      <c r="F5551" t="str">
        <f>anotacoes!K5551</f>
        <v xml:space="preserve"> 00:08:59,956</v>
      </c>
      <c r="G5551" t="str">
        <f>anotacoes!L5551</f>
        <v xml:space="preserve"> 00:09:08,201</v>
      </c>
      <c r="H5551" t="str">
        <f>IF(J5551="PAUSE",D5551,IF(anotacoes!G5555=conversao_anotacoes!B5551,conversao_anotacoes!B5551,conversao_anotacoes!C5551))</f>
        <v>MRVALJEVIC</v>
      </c>
      <c r="I5551" t="str">
        <f t="shared" si="86"/>
        <v>GUILHEIRO</v>
      </c>
      <c r="J5551" t="str">
        <f>UPPER(anotacoes!H5551)</f>
        <v>GRIP TIME</v>
      </c>
      <c r="K5551" t="str">
        <f>UPPER(anotacoes!I5551)</f>
        <v>RIGHT COLLAR LEFT SLEEVE</v>
      </c>
      <c r="L5551" s="6" t="str">
        <f>IF(anotacoes!N5551=0,"",anotacoes!N5551)</f>
        <v/>
      </c>
      <c r="M5551" t="str">
        <f>IF(anotacoes!M5551=0,"",UPPER(anotacoes!M5551))</f>
        <v/>
      </c>
    </row>
    <row r="5552" spans="1:13" x14ac:dyDescent="0.25">
      <c r="A5552" t="str">
        <f>anotacoes!C5552</f>
        <v>WORLD CHAMPIONSHIP</v>
      </c>
      <c r="B5552" t="str">
        <f>anotacoes!E5552</f>
        <v>MRVALJEVIC</v>
      </c>
      <c r="C5552" t="str">
        <f>anotacoes!F5552</f>
        <v>GUILHEIRO</v>
      </c>
      <c r="D5552" t="s">
        <v>10434</v>
      </c>
      <c r="E5552">
        <f>anotacoes!A5552</f>
        <v>80</v>
      </c>
      <c r="F5552" t="str">
        <f>anotacoes!K5552</f>
        <v xml:space="preserve"> 00:09:08,201</v>
      </c>
      <c r="G5552" t="str">
        <f>anotacoes!L5552</f>
        <v xml:space="preserve"> 00:09:11,346</v>
      </c>
      <c r="H5552" t="str">
        <f>IF(J5552="PAUSE",D5552,IF(anotacoes!G5556=conversao_anotacoes!B5552,conversao_anotacoes!B5552,conversao_anotacoes!C5552))</f>
        <v>&lt;ARBITRO DESCONHECIDO&gt;</v>
      </c>
      <c r="I5552" t="str">
        <f t="shared" si="86"/>
        <v/>
      </c>
      <c r="J5552" t="str">
        <f>UPPER(anotacoes!H5552)</f>
        <v>PAUSE</v>
      </c>
      <c r="K5552" t="str">
        <f>UPPER(anotacoes!I5552)</f>
        <v>SHIDO WITH SCORE</v>
      </c>
      <c r="L5552" s="6" t="str">
        <f>IF(anotacoes!N5552=0,"",anotacoes!N5552)</f>
        <v/>
      </c>
      <c r="M5552" t="str">
        <f>IF(anotacoes!M5552=0,"",UPPER(anotacoes!M5552))</f>
        <v/>
      </c>
    </row>
    <row r="5553" spans="1:13" x14ac:dyDescent="0.25">
      <c r="A5553" t="str">
        <f>anotacoes!C5553</f>
        <v>WORLD CHAMPIONSHIP</v>
      </c>
      <c r="B5553" t="str">
        <f>anotacoes!E5553</f>
        <v>MRVALJEVIC</v>
      </c>
      <c r="C5553" t="str">
        <f>anotacoes!F5553</f>
        <v>GUILHEIRO</v>
      </c>
      <c r="D5553" t="s">
        <v>10434</v>
      </c>
      <c r="E5553">
        <f>anotacoes!A5553</f>
        <v>80</v>
      </c>
      <c r="F5553" t="str">
        <f>anotacoes!K5553</f>
        <v xml:space="preserve"> 00:09:11,346</v>
      </c>
      <c r="G5553" t="str">
        <f>anotacoes!L5553</f>
        <v xml:space="preserve"> 00:09:11,642</v>
      </c>
      <c r="H5553" t="str">
        <f>IF(J5553="PAUSE",D5553,IF(anotacoes!G5557=conversao_anotacoes!B5553,conversao_anotacoes!B5553,conversao_anotacoes!C5553))</f>
        <v>MRVALJEVIC</v>
      </c>
      <c r="I5553" t="str">
        <f t="shared" si="86"/>
        <v>GUILHEIRO</v>
      </c>
      <c r="J5553" t="str">
        <f>UPPER(anotacoes!H5553)</f>
        <v>DISPLACEMENT</v>
      </c>
      <c r="K5553" t="str">
        <f>UPPER(anotacoes!I5553)</f>
        <v>2-3 STEP HESITANT LEFT</v>
      </c>
      <c r="L5553" s="6" t="str">
        <f>IF(anotacoes!N5553=0,"",anotacoes!N5553)</f>
        <v/>
      </c>
      <c r="M5553" t="str">
        <f>IF(anotacoes!M5553=0,"",UPPER(anotacoes!M5553))</f>
        <v/>
      </c>
    </row>
    <row r="5554" spans="1:13" x14ac:dyDescent="0.25">
      <c r="A5554" t="str">
        <f>anotacoes!C5554</f>
        <v>WORLD CHAMPIONSHIP</v>
      </c>
      <c r="B5554" t="str">
        <f>anotacoes!E5554</f>
        <v>MRVALJEVIC</v>
      </c>
      <c r="C5554" t="str">
        <f>anotacoes!F5554</f>
        <v>GUILHEIRO</v>
      </c>
      <c r="D5554" t="s">
        <v>10434</v>
      </c>
      <c r="E5554">
        <f>anotacoes!A5554</f>
        <v>80</v>
      </c>
      <c r="F5554" t="str">
        <f>anotacoes!K5554</f>
        <v xml:space="preserve"> 00:09:11,642</v>
      </c>
      <c r="G5554" t="str">
        <f>anotacoes!L5554</f>
        <v xml:space="preserve"> 00:09:18,790</v>
      </c>
      <c r="H5554" t="str">
        <f>IF(J5554="PAUSE",D5554,IF(anotacoes!G5558=conversao_anotacoes!B5554,conversao_anotacoes!B5554,conversao_anotacoes!C5554))</f>
        <v>MRVALJEVIC</v>
      </c>
      <c r="I5554" t="str">
        <f t="shared" si="86"/>
        <v>GUILHEIRO</v>
      </c>
      <c r="J5554" t="str">
        <f>UPPER(anotacoes!H5554)</f>
        <v>GRIP TIME</v>
      </c>
      <c r="K5554" t="str">
        <f>UPPER(anotacoes!I5554)</f>
        <v>RIGHT COLLAR LEFT SLEEVE</v>
      </c>
      <c r="L5554" s="6" t="str">
        <f>IF(anotacoes!N5554=0,"",anotacoes!N5554)</f>
        <v/>
      </c>
      <c r="M5554" t="str">
        <f>IF(anotacoes!M5554=0,"",UPPER(anotacoes!M5554))</f>
        <v/>
      </c>
    </row>
    <row r="5555" spans="1:13" x14ac:dyDescent="0.25">
      <c r="A5555" t="str">
        <f>anotacoes!C5555</f>
        <v>WORLD CHAMPIONSHIP</v>
      </c>
      <c r="B5555" t="str">
        <f>anotacoes!E5555</f>
        <v>MRVALJEVIC</v>
      </c>
      <c r="C5555" t="str">
        <f>anotacoes!F5555</f>
        <v>GUILHEIRO</v>
      </c>
      <c r="D5555" t="s">
        <v>10434</v>
      </c>
      <c r="E5555">
        <f>anotacoes!A5555</f>
        <v>80</v>
      </c>
      <c r="F5555" t="str">
        <f>anotacoes!K5555</f>
        <v xml:space="preserve"> 00:09:18,996</v>
      </c>
      <c r="G5555" t="str">
        <f>anotacoes!L5555</f>
        <v xml:space="preserve"> 00:10:17,755</v>
      </c>
      <c r="H5555" t="str">
        <f>IF(J5555="PAUSE",D5555,IF(anotacoes!G5559=conversao_anotacoes!B5555,conversao_anotacoes!B5555,conversao_anotacoes!C5555))</f>
        <v>&lt;ARBITRO DESCONHECIDO&gt;</v>
      </c>
      <c r="I5555" t="str">
        <f t="shared" si="86"/>
        <v/>
      </c>
      <c r="J5555" t="str">
        <f>UPPER(anotacoes!H5555)</f>
        <v>PAUSE</v>
      </c>
      <c r="K5555" t="str">
        <f>UPPER(anotacoes!I5555)</f>
        <v>&lt;UNCLASSIFIED&gt;</v>
      </c>
      <c r="L5555" s="6" t="str">
        <f>IF(anotacoes!N5555=0,"",anotacoes!N5555)</f>
        <v/>
      </c>
      <c r="M5555" t="str">
        <f>IF(anotacoes!M5555=0,"",UPPER(anotacoes!M5555))</f>
        <v/>
      </c>
    </row>
    <row r="5556" spans="1:13" x14ac:dyDescent="0.25">
      <c r="A5556" t="str">
        <f>anotacoes!C5556</f>
        <v>IC ISTAMBUL</v>
      </c>
      <c r="B5556" t="str">
        <f>anotacoes!E5556</f>
        <v>MRVALJEVIC</v>
      </c>
      <c r="C5556" t="str">
        <f>anotacoes!F5556</f>
        <v>IVEZIC</v>
      </c>
      <c r="D5556" t="s">
        <v>10434</v>
      </c>
      <c r="E5556">
        <f>anotacoes!A5556</f>
        <v>81</v>
      </c>
      <c r="F5556" t="str">
        <f>anotacoes!K5556</f>
        <v xml:space="preserve"> 00:00:09,314</v>
      </c>
      <c r="G5556" t="str">
        <f>anotacoes!L5556</f>
        <v xml:space="preserve"> 00:00:11,618</v>
      </c>
      <c r="H5556" t="str">
        <f>IF(J5556="PAUSE",D5556,IF(anotacoes!G5560=conversao_anotacoes!B5556,conversao_anotacoes!B5556,conversao_anotacoes!C5556))</f>
        <v>MRVALJEVIC</v>
      </c>
      <c r="I5556" t="str">
        <f t="shared" si="86"/>
        <v>IVEZIC</v>
      </c>
      <c r="J5556" t="str">
        <f>UPPER(anotacoes!H5556)</f>
        <v>DISPLACEMENT</v>
      </c>
      <c r="K5556" t="str">
        <f>UPPER(anotacoes!I5556)</f>
        <v>CIRCULAR LEFT</v>
      </c>
      <c r="L5556" s="6" t="str">
        <f>IF(anotacoes!N5556=0,"",anotacoes!N5556)</f>
        <v/>
      </c>
      <c r="M5556" t="str">
        <f>IF(anotacoes!M5556=0,"",UPPER(anotacoes!M5556))</f>
        <v/>
      </c>
    </row>
    <row r="5557" spans="1:13" x14ac:dyDescent="0.25">
      <c r="A5557" t="str">
        <f>anotacoes!C5557</f>
        <v>IC ISTAMBUL</v>
      </c>
      <c r="B5557" t="str">
        <f>anotacoes!E5557</f>
        <v>MRVALJEVIC</v>
      </c>
      <c r="C5557" t="str">
        <f>anotacoes!F5557</f>
        <v>IVEZIC</v>
      </c>
      <c r="D5557" t="s">
        <v>10434</v>
      </c>
      <c r="E5557">
        <f>anotacoes!A5557</f>
        <v>81</v>
      </c>
      <c r="F5557" t="str">
        <f>anotacoes!K5557</f>
        <v xml:space="preserve"> 00:00:11,618</v>
      </c>
      <c r="G5557" t="str">
        <f>anotacoes!L5557</f>
        <v xml:space="preserve"> 00:00:13,362</v>
      </c>
      <c r="H5557" t="str">
        <f>IF(J5557="PAUSE",D5557,IF(anotacoes!G5561=conversao_anotacoes!B5557,conversao_anotacoes!B5557,conversao_anotacoes!C5557))</f>
        <v>MRVALJEVIC</v>
      </c>
      <c r="I5557" t="str">
        <f t="shared" si="86"/>
        <v>IVEZIC</v>
      </c>
      <c r="J5557" t="str">
        <f>UPPER(anotacoes!H5557)</f>
        <v>DISPLACEMENT</v>
      </c>
      <c r="K5557" t="str">
        <f>UPPER(anotacoes!I5557)</f>
        <v>2-3 STEP HESITANT LEFT</v>
      </c>
      <c r="L5557" s="6" t="str">
        <f>IF(anotacoes!N5557=0,"",anotacoes!N5557)</f>
        <v/>
      </c>
      <c r="M5557" t="str">
        <f>IF(anotacoes!M5557=0,"",UPPER(anotacoes!M5557))</f>
        <v/>
      </c>
    </row>
    <row r="5558" spans="1:13" x14ac:dyDescent="0.25">
      <c r="A5558" t="str">
        <f>anotacoes!C5558</f>
        <v>IC ISTAMBUL</v>
      </c>
      <c r="B5558" t="str">
        <f>anotacoes!E5558</f>
        <v>MRVALJEVIC</v>
      </c>
      <c r="C5558" t="str">
        <f>anotacoes!F5558</f>
        <v>IVEZIC</v>
      </c>
      <c r="D5558" t="s">
        <v>10434</v>
      </c>
      <c r="E5558">
        <f>anotacoes!A5558</f>
        <v>81</v>
      </c>
      <c r="F5558" t="str">
        <f>anotacoes!K5558</f>
        <v xml:space="preserve"> 00:00:13,362</v>
      </c>
      <c r="G5558" t="str">
        <f>anotacoes!L5558</f>
        <v xml:space="preserve"> 00:00:19,101</v>
      </c>
      <c r="H5558" t="str">
        <f>IF(J5558="PAUSE",D5558,IF(anotacoes!G5562=conversao_anotacoes!B5558,conversao_anotacoes!B5558,conversao_anotacoes!C5558))</f>
        <v>MRVALJEVIC</v>
      </c>
      <c r="I5558" t="str">
        <f t="shared" si="86"/>
        <v>IVEZIC</v>
      </c>
      <c r="J5558" t="str">
        <f>UPPER(anotacoes!H5558)</f>
        <v>DISPLACEMENT</v>
      </c>
      <c r="K5558" t="str">
        <f>UPPER(anotacoes!I5558)</f>
        <v>TRY TO GRIP WITH CONTACT</v>
      </c>
      <c r="L5558" s="6" t="str">
        <f>IF(anotacoes!N5558=0,"",anotacoes!N5558)</f>
        <v/>
      </c>
      <c r="M5558" t="str">
        <f>IF(anotacoes!M5558=0,"",UPPER(anotacoes!M5558))</f>
        <v/>
      </c>
    </row>
    <row r="5559" spans="1:13" x14ac:dyDescent="0.25">
      <c r="A5559" t="str">
        <f>anotacoes!C5559</f>
        <v>IC ISTAMBUL</v>
      </c>
      <c r="B5559" t="str">
        <f>anotacoes!E5559</f>
        <v>MRVALJEVIC</v>
      </c>
      <c r="C5559" t="str">
        <f>anotacoes!F5559</f>
        <v>IVEZIC</v>
      </c>
      <c r="D5559" t="s">
        <v>10434</v>
      </c>
      <c r="E5559">
        <f>anotacoes!A5559</f>
        <v>81</v>
      </c>
      <c r="F5559" t="str">
        <f>anotacoes!K5559</f>
        <v xml:space="preserve"> 00:00:19,272</v>
      </c>
      <c r="G5559" t="str">
        <f>anotacoes!L5559</f>
        <v xml:space="preserve"> 00:00:29,720</v>
      </c>
      <c r="H5559" t="str">
        <f>IF(J5559="PAUSE",D5559,IF(anotacoes!G5563=conversao_anotacoes!B5559,conversao_anotacoes!B5559,conversao_anotacoes!C5559))</f>
        <v>MRVALJEVIC</v>
      </c>
      <c r="I5559" t="str">
        <f t="shared" si="86"/>
        <v>IVEZIC</v>
      </c>
      <c r="J5559" t="str">
        <f>UPPER(anotacoes!H5559)</f>
        <v>GRIP TIME</v>
      </c>
      <c r="K5559" t="str">
        <f>UPPER(anotacoes!I5559)</f>
        <v>RIGHT COLLAR LEFT SLEEVE</v>
      </c>
      <c r="L5559" s="6" t="str">
        <f>IF(anotacoes!N5559=0,"",anotacoes!N5559)</f>
        <v/>
      </c>
      <c r="M5559" t="str">
        <f>IF(anotacoes!M5559=0,"",UPPER(anotacoes!M5559))</f>
        <v/>
      </c>
    </row>
    <row r="5560" spans="1:13" x14ac:dyDescent="0.25">
      <c r="A5560" t="str">
        <f>anotacoes!C5560</f>
        <v>IC ISTAMBUL</v>
      </c>
      <c r="B5560" t="str">
        <f>anotacoes!E5560</f>
        <v>MRVALJEVIC</v>
      </c>
      <c r="C5560" t="str">
        <f>anotacoes!F5560</f>
        <v>IVEZIC</v>
      </c>
      <c r="D5560" t="s">
        <v>10434</v>
      </c>
      <c r="E5560">
        <f>anotacoes!A5560</f>
        <v>81</v>
      </c>
      <c r="F5560" t="str">
        <f>anotacoes!K5560</f>
        <v xml:space="preserve"> 00:00:29,720</v>
      </c>
      <c r="G5560" t="str">
        <f>anotacoes!L5560</f>
        <v xml:space="preserve"> 00:00:30,860</v>
      </c>
      <c r="H5560" t="str">
        <f>IF(J5560="PAUSE",D5560,IF(anotacoes!G5564=conversao_anotacoes!B5560,conversao_anotacoes!B5560,conversao_anotacoes!C5560))</f>
        <v>MRVALJEVIC</v>
      </c>
      <c r="I5560" t="str">
        <f t="shared" si="86"/>
        <v>IVEZIC</v>
      </c>
      <c r="J5560" t="str">
        <f>UPPER(anotacoes!H5560)</f>
        <v>GRIP TIME</v>
      </c>
      <c r="K5560" t="str">
        <f>UPPER(anotacoes!I5560)</f>
        <v>RIGHT SLEEVE LEFT SLEEVE</v>
      </c>
      <c r="L5560" s="6" t="str">
        <f>IF(anotacoes!N5560=0,"",anotacoes!N5560)</f>
        <v/>
      </c>
      <c r="M5560" t="str">
        <f>IF(anotacoes!M5560=0,"",UPPER(anotacoes!M5560))</f>
        <v/>
      </c>
    </row>
    <row r="5561" spans="1:13" x14ac:dyDescent="0.25">
      <c r="A5561" t="str">
        <f>anotacoes!C5561</f>
        <v>IC ISTAMBUL</v>
      </c>
      <c r="B5561" t="str">
        <f>anotacoes!E5561</f>
        <v>MRVALJEVIC</v>
      </c>
      <c r="C5561" t="str">
        <f>anotacoes!F5561</f>
        <v>IVEZIC</v>
      </c>
      <c r="D5561" t="s">
        <v>10434</v>
      </c>
      <c r="E5561">
        <f>anotacoes!A5561</f>
        <v>81</v>
      </c>
      <c r="F5561" t="str">
        <f>anotacoes!K5561</f>
        <v xml:space="preserve"> 00:00:30,860</v>
      </c>
      <c r="G5561" t="str">
        <f>anotacoes!L5561</f>
        <v xml:space="preserve"> 00:00:31,840</v>
      </c>
      <c r="H5561" t="str">
        <f>IF(J5561="PAUSE",D5561,IF(anotacoes!G5565=conversao_anotacoes!B5561,conversao_anotacoes!B5561,conversao_anotacoes!C5561))</f>
        <v>MRVALJEVIC</v>
      </c>
      <c r="I5561" t="str">
        <f t="shared" si="86"/>
        <v>IVEZIC</v>
      </c>
      <c r="J5561" t="str">
        <f>UPPER(anotacoes!H5561)</f>
        <v>DEFENSE</v>
      </c>
      <c r="K5561" t="str">
        <f>UPPER(anotacoes!I5561)</f>
        <v>TAE-SABAKI RIGHT INCLINED</v>
      </c>
      <c r="L5561" s="6" t="str">
        <f>IF(anotacoes!N5561=0,"",anotacoes!N5561)</f>
        <v/>
      </c>
      <c r="M5561" t="str">
        <f>IF(anotacoes!M5561=0,"",UPPER(anotacoes!M5561))</f>
        <v/>
      </c>
    </row>
    <row r="5562" spans="1:13" x14ac:dyDescent="0.25">
      <c r="A5562" t="str">
        <f>anotacoes!C5562</f>
        <v>IC ISTAMBUL</v>
      </c>
      <c r="B5562" t="str">
        <f>anotacoes!E5562</f>
        <v>MRVALJEVIC</v>
      </c>
      <c r="C5562" t="str">
        <f>anotacoes!F5562</f>
        <v>IVEZIC</v>
      </c>
      <c r="D5562" t="s">
        <v>10434</v>
      </c>
      <c r="E5562">
        <f>anotacoes!A5562</f>
        <v>81</v>
      </c>
      <c r="F5562" t="str">
        <f>anotacoes!K5562</f>
        <v xml:space="preserve"> 00:00:31,997</v>
      </c>
      <c r="G5562" t="str">
        <f>anotacoes!L5562</f>
        <v xml:space="preserve"> 00:00:37,850</v>
      </c>
      <c r="H5562" t="str">
        <f>IF(J5562="PAUSE",D5562,IF(anotacoes!G5566=conversao_anotacoes!B5562,conversao_anotacoes!B5562,conversao_anotacoes!C5562))</f>
        <v>&lt;ARBITRO DESCONHECIDO&gt;</v>
      </c>
      <c r="I5562" t="str">
        <f t="shared" si="86"/>
        <v/>
      </c>
      <c r="J5562" t="str">
        <f>UPPER(anotacoes!H5562)</f>
        <v>PAUSE</v>
      </c>
      <c r="K5562" t="str">
        <f>UPPER(anotacoes!I5562)</f>
        <v>&lt;UNCLASSIFIED&gt;</v>
      </c>
      <c r="L5562" s="6" t="str">
        <f>IF(anotacoes!N5562=0,"",anotacoes!N5562)</f>
        <v/>
      </c>
      <c r="M5562" t="str">
        <f>IF(anotacoes!M5562=0,"",UPPER(anotacoes!M5562))</f>
        <v/>
      </c>
    </row>
    <row r="5563" spans="1:13" x14ac:dyDescent="0.25">
      <c r="A5563" t="str">
        <f>anotacoes!C5563</f>
        <v>IC ISTAMBUL</v>
      </c>
      <c r="B5563" t="str">
        <f>anotacoes!E5563</f>
        <v>MRVALJEVIC</v>
      </c>
      <c r="C5563" t="str">
        <f>anotacoes!F5563</f>
        <v>IVEZIC</v>
      </c>
      <c r="D5563" t="s">
        <v>10434</v>
      </c>
      <c r="E5563">
        <f>anotacoes!A5563</f>
        <v>81</v>
      </c>
      <c r="F5563" t="str">
        <f>anotacoes!K5563</f>
        <v xml:space="preserve"> 00:00:37,850</v>
      </c>
      <c r="G5563" t="str">
        <f>anotacoes!L5563</f>
        <v xml:space="preserve"> 00:00:40,796</v>
      </c>
      <c r="H5563" t="str">
        <f>IF(J5563="PAUSE",D5563,IF(anotacoes!G5567=conversao_anotacoes!B5563,conversao_anotacoes!B5563,conversao_anotacoes!C5563))</f>
        <v>MRVALJEVIC</v>
      </c>
      <c r="I5563" t="str">
        <f t="shared" si="86"/>
        <v>IVEZIC</v>
      </c>
      <c r="J5563" t="str">
        <f>UPPER(anotacoes!H5563)</f>
        <v>DISPLACEMENT</v>
      </c>
      <c r="K5563" t="str">
        <f>UPPER(anotacoes!I5563)</f>
        <v>2-3 STEP HESITANT LEFT</v>
      </c>
      <c r="L5563" s="6" t="str">
        <f>IF(anotacoes!N5563=0,"",anotacoes!N5563)</f>
        <v/>
      </c>
      <c r="M5563" t="str">
        <f>IF(anotacoes!M5563=0,"",UPPER(anotacoes!M5563))</f>
        <v/>
      </c>
    </row>
    <row r="5564" spans="1:13" x14ac:dyDescent="0.25">
      <c r="A5564" t="str">
        <f>anotacoes!C5564</f>
        <v>IC ISTAMBUL</v>
      </c>
      <c r="B5564" t="str">
        <f>anotacoes!E5564</f>
        <v>MRVALJEVIC</v>
      </c>
      <c r="C5564" t="str">
        <f>anotacoes!F5564</f>
        <v>IVEZIC</v>
      </c>
      <c r="D5564" t="s">
        <v>10434</v>
      </c>
      <c r="E5564">
        <f>anotacoes!A5564</f>
        <v>81</v>
      </c>
      <c r="F5564" t="str">
        <f>anotacoes!K5564</f>
        <v xml:space="preserve"> 00:00:40,951</v>
      </c>
      <c r="G5564" t="str">
        <f>anotacoes!L5564</f>
        <v xml:space="preserve"> 00:00:44,273</v>
      </c>
      <c r="H5564" t="str">
        <f>IF(J5564="PAUSE",D5564,IF(anotacoes!G5568=conversao_anotacoes!B5564,conversao_anotacoes!B5564,conversao_anotacoes!C5564))</f>
        <v>MRVALJEVIC</v>
      </c>
      <c r="I5564" t="str">
        <f t="shared" si="86"/>
        <v>IVEZIC</v>
      </c>
      <c r="J5564" t="str">
        <f>UPPER(anotacoes!H5564)</f>
        <v>DISPLACEMENT</v>
      </c>
      <c r="K5564" t="str">
        <f>UPPER(anotacoes!I5564)</f>
        <v>TRY TO GRIP WITH CONTACT</v>
      </c>
      <c r="L5564" s="6" t="str">
        <f>IF(anotacoes!N5564=0,"",anotacoes!N5564)</f>
        <v/>
      </c>
      <c r="M5564" t="str">
        <f>IF(anotacoes!M5564=0,"",UPPER(anotacoes!M5564))</f>
        <v/>
      </c>
    </row>
    <row r="5565" spans="1:13" x14ac:dyDescent="0.25">
      <c r="A5565" t="str">
        <f>anotacoes!C5565</f>
        <v>IC ISTAMBUL</v>
      </c>
      <c r="B5565" t="str">
        <f>anotacoes!E5565</f>
        <v>MRVALJEVIC</v>
      </c>
      <c r="C5565" t="str">
        <f>anotacoes!F5565</f>
        <v>IVEZIC</v>
      </c>
      <c r="D5565" t="s">
        <v>10434</v>
      </c>
      <c r="E5565">
        <f>anotacoes!A5565</f>
        <v>81</v>
      </c>
      <c r="F5565" t="str">
        <f>anotacoes!K5565</f>
        <v xml:space="preserve"> 00:00:44,483</v>
      </c>
      <c r="G5565" t="str">
        <f>anotacoes!L5565</f>
        <v xml:space="preserve"> 00:01:43,113</v>
      </c>
      <c r="H5565" t="str">
        <f>IF(J5565="PAUSE",D5565,IF(anotacoes!G5569=conversao_anotacoes!B5565,conversao_anotacoes!B5565,conversao_anotacoes!C5565))</f>
        <v>MRVALJEVIC</v>
      </c>
      <c r="I5565" t="str">
        <f t="shared" si="86"/>
        <v>IVEZIC</v>
      </c>
      <c r="J5565" t="str">
        <f>UPPER(anotacoes!H5565)</f>
        <v>GRIP TIME</v>
      </c>
      <c r="K5565" t="str">
        <f>UPPER(anotacoes!I5565)</f>
        <v>LEFT COLLAR RIGHT COLLAR</v>
      </c>
      <c r="L5565" s="6" t="str">
        <f>IF(anotacoes!N5565=0,"",anotacoes!N5565)</f>
        <v/>
      </c>
      <c r="M5565" t="str">
        <f>IF(anotacoes!M5565=0,"",UPPER(anotacoes!M5565))</f>
        <v/>
      </c>
    </row>
    <row r="5566" spans="1:13" x14ac:dyDescent="0.25">
      <c r="A5566" t="str">
        <f>anotacoes!C5566</f>
        <v>IC ISTAMBUL</v>
      </c>
      <c r="B5566" t="str">
        <f>anotacoes!E5566</f>
        <v>MRVALJEVIC</v>
      </c>
      <c r="C5566" t="str">
        <f>anotacoes!F5566</f>
        <v>IVEZIC</v>
      </c>
      <c r="D5566" t="s">
        <v>10434</v>
      </c>
      <c r="E5566">
        <f>anotacoes!A5566</f>
        <v>81</v>
      </c>
      <c r="F5566" t="str">
        <f>anotacoes!K5566</f>
        <v xml:space="preserve"> 00:01:43,113</v>
      </c>
      <c r="G5566" t="str">
        <f>anotacoes!L5566</f>
        <v xml:space="preserve"> 00:01:43,113</v>
      </c>
      <c r="H5566" t="str">
        <f>IF(J5566="PAUSE",D5566,IF(anotacoes!G5570=conversao_anotacoes!B5566,conversao_anotacoes!B5566,conversao_anotacoes!C5566))</f>
        <v>MRVALJEVIC</v>
      </c>
      <c r="I5566" t="str">
        <f t="shared" si="86"/>
        <v>IVEZIC</v>
      </c>
      <c r="J5566" t="str">
        <f>UPPER(anotacoes!H5566)</f>
        <v>ATTACK</v>
      </c>
      <c r="K5566" t="str">
        <f>UPPER(anotacoes!I5566)</f>
        <v>DEASHI HARAI</v>
      </c>
      <c r="L5566" s="6">
        <f>IF(anotacoes!N5566=0,"",anotacoes!N5566)</f>
        <v>7</v>
      </c>
      <c r="M5566" t="str">
        <f>IF(anotacoes!M5566=0,"",UPPER(anotacoes!M5566))</f>
        <v/>
      </c>
    </row>
    <row r="5567" spans="1:13" x14ac:dyDescent="0.25">
      <c r="A5567" t="str">
        <f>anotacoes!C5567</f>
        <v>IC ISTAMBUL</v>
      </c>
      <c r="B5567" t="str">
        <f>anotacoes!E5567</f>
        <v>MRVALJEVIC</v>
      </c>
      <c r="C5567" t="str">
        <f>anotacoes!F5567</f>
        <v>IVEZIC</v>
      </c>
      <c r="D5567" t="s">
        <v>10434</v>
      </c>
      <c r="E5567">
        <f>anotacoes!A5567</f>
        <v>81</v>
      </c>
      <c r="F5567" t="str">
        <f>anotacoes!K5567</f>
        <v xml:space="preserve"> 00:01:43,113</v>
      </c>
      <c r="G5567" t="str">
        <f>anotacoes!L5567</f>
        <v xml:space="preserve"> 00:01:54,962</v>
      </c>
      <c r="H5567" t="str">
        <f>IF(J5567="PAUSE",D5567,IF(anotacoes!G5571=conversao_anotacoes!B5567,conversao_anotacoes!B5567,conversao_anotacoes!C5567))</f>
        <v>MRVALJEVIC</v>
      </c>
      <c r="I5567" t="str">
        <f t="shared" si="86"/>
        <v>IVEZIC</v>
      </c>
      <c r="J5567" t="str">
        <f>UPPER(anotacoes!H5567)</f>
        <v>GRIP TIME</v>
      </c>
      <c r="K5567" t="str">
        <f>UPPER(anotacoes!I5567)</f>
        <v>LEFT COLLAR RIGHT COLLAR</v>
      </c>
      <c r="L5567" s="6" t="str">
        <f>IF(anotacoes!N5567=0,"",anotacoes!N5567)</f>
        <v/>
      </c>
      <c r="M5567" t="str">
        <f>IF(anotacoes!M5567=0,"",UPPER(anotacoes!M5567))</f>
        <v/>
      </c>
    </row>
    <row r="5568" spans="1:13" x14ac:dyDescent="0.25">
      <c r="A5568" t="str">
        <f>anotacoes!C5568</f>
        <v>IC ISTAMBUL</v>
      </c>
      <c r="B5568" t="str">
        <f>anotacoes!E5568</f>
        <v>MRVALJEVIC</v>
      </c>
      <c r="C5568" t="str">
        <f>anotacoes!F5568</f>
        <v>IVEZIC</v>
      </c>
      <c r="D5568" t="s">
        <v>10434</v>
      </c>
      <c r="E5568">
        <f>anotacoes!A5568</f>
        <v>81</v>
      </c>
      <c r="F5568" t="str">
        <f>anotacoes!K5568</f>
        <v xml:space="preserve"> 00:01:54,962</v>
      </c>
      <c r="G5568" t="str">
        <f>anotacoes!L5568</f>
        <v xml:space="preserve"> 00:02:02,010</v>
      </c>
      <c r="H5568" t="str">
        <f>IF(J5568="PAUSE",D5568,IF(anotacoes!G5572=conversao_anotacoes!B5568,conversao_anotacoes!B5568,conversao_anotacoes!C5568))</f>
        <v>&lt;ARBITRO DESCONHECIDO&gt;</v>
      </c>
      <c r="I5568" t="str">
        <f t="shared" si="86"/>
        <v/>
      </c>
      <c r="J5568" t="str">
        <f>UPPER(anotacoes!H5568)</f>
        <v>PAUSE</v>
      </c>
      <c r="K5568" t="str">
        <f>UPPER(anotacoes!I5568)</f>
        <v>SHIDO WITHOUT SCORE</v>
      </c>
      <c r="L5568" s="6" t="str">
        <f>IF(anotacoes!N5568=0,"",anotacoes!N5568)</f>
        <v/>
      </c>
      <c r="M5568" t="str">
        <f>IF(anotacoes!M5568=0,"",UPPER(anotacoes!M5568))</f>
        <v/>
      </c>
    </row>
    <row r="5569" spans="1:13" x14ac:dyDescent="0.25">
      <c r="A5569" t="str">
        <f>anotacoes!C5569</f>
        <v>IC ISTAMBUL</v>
      </c>
      <c r="B5569" t="str">
        <f>anotacoes!E5569</f>
        <v>MRVALJEVIC</v>
      </c>
      <c r="C5569" t="str">
        <f>anotacoes!F5569</f>
        <v>IVEZIC</v>
      </c>
      <c r="D5569" t="s">
        <v>10434</v>
      </c>
      <c r="E5569">
        <f>anotacoes!A5569</f>
        <v>81</v>
      </c>
      <c r="F5569" t="str">
        <f>anotacoes!K5569</f>
        <v xml:space="preserve"> 00:02:02,172</v>
      </c>
      <c r="G5569" t="str">
        <f>anotacoes!L5569</f>
        <v xml:space="preserve"> 00:02:05,771</v>
      </c>
      <c r="H5569" t="str">
        <f>IF(J5569="PAUSE",D5569,IF(anotacoes!G5573=conversao_anotacoes!B5569,conversao_anotacoes!B5569,conversao_anotacoes!C5569))</f>
        <v>MRVALJEVIC</v>
      </c>
      <c r="I5569" t="str">
        <f t="shared" si="86"/>
        <v>IVEZIC</v>
      </c>
      <c r="J5569" t="str">
        <f>UPPER(anotacoes!H5569)</f>
        <v>DISPLACEMENT</v>
      </c>
      <c r="K5569" t="str">
        <f>UPPER(anotacoes!I5569)</f>
        <v>2-3 STEP HESITANT RIGHT</v>
      </c>
      <c r="L5569" s="6" t="str">
        <f>IF(anotacoes!N5569=0,"",anotacoes!N5569)</f>
        <v/>
      </c>
      <c r="M5569" t="str">
        <f>IF(anotacoes!M5569=0,"",UPPER(anotacoes!M5569))</f>
        <v/>
      </c>
    </row>
    <row r="5570" spans="1:13" x14ac:dyDescent="0.25">
      <c r="A5570" t="str">
        <f>anotacoes!C5570</f>
        <v>IC ISTAMBUL</v>
      </c>
      <c r="B5570" t="str">
        <f>anotacoes!E5570</f>
        <v>MRVALJEVIC</v>
      </c>
      <c r="C5570" t="str">
        <f>anotacoes!F5570</f>
        <v>IVEZIC</v>
      </c>
      <c r="D5570" t="s">
        <v>10434</v>
      </c>
      <c r="E5570">
        <f>anotacoes!A5570</f>
        <v>81</v>
      </c>
      <c r="F5570" t="str">
        <f>anotacoes!K5570</f>
        <v xml:space="preserve"> 00:02:05,943</v>
      </c>
      <c r="G5570" t="str">
        <f>anotacoes!L5570</f>
        <v xml:space="preserve"> 00:02:08,803</v>
      </c>
      <c r="H5570" t="str">
        <f>IF(J5570="PAUSE",D5570,IF(anotacoes!G5574=conversao_anotacoes!B5570,conversao_anotacoes!B5570,conversao_anotacoes!C5570))</f>
        <v>MRVALJEVIC</v>
      </c>
      <c r="I5570" t="str">
        <f t="shared" si="86"/>
        <v>IVEZIC</v>
      </c>
      <c r="J5570" t="str">
        <f>UPPER(anotacoes!H5570)</f>
        <v>DISPLACEMENT</v>
      </c>
      <c r="K5570" t="str">
        <f>UPPER(anotacoes!I5570)</f>
        <v>TRY TO GRIP WITH CONTACT</v>
      </c>
      <c r="L5570" s="6" t="str">
        <f>IF(anotacoes!N5570=0,"",anotacoes!N5570)</f>
        <v/>
      </c>
      <c r="M5570" t="str">
        <f>IF(anotacoes!M5570=0,"",UPPER(anotacoes!M5570))</f>
        <v/>
      </c>
    </row>
    <row r="5571" spans="1:13" x14ac:dyDescent="0.25">
      <c r="A5571" t="str">
        <f>anotacoes!C5571</f>
        <v>IC ISTAMBUL</v>
      </c>
      <c r="B5571" t="str">
        <f>anotacoes!E5571</f>
        <v>MRVALJEVIC</v>
      </c>
      <c r="C5571" t="str">
        <f>anotacoes!F5571</f>
        <v>IVEZIC</v>
      </c>
      <c r="D5571" t="s">
        <v>10434</v>
      </c>
      <c r="E5571">
        <f>anotacoes!A5571</f>
        <v>81</v>
      </c>
      <c r="F5571" t="str">
        <f>anotacoes!K5571</f>
        <v xml:space="preserve"> 00:02:08,803</v>
      </c>
      <c r="G5571" t="str">
        <f>anotacoes!L5571</f>
        <v xml:space="preserve"> 00:02:19,387</v>
      </c>
      <c r="H5571" t="str">
        <f>IF(J5571="PAUSE",D5571,IF(anotacoes!G5575=conversao_anotacoes!B5571,conversao_anotacoes!B5571,conversao_anotacoes!C5571))</f>
        <v>MRVALJEVIC</v>
      </c>
      <c r="I5571" t="str">
        <f t="shared" ref="I5571:I5634" si="87">IF(H5571=D5571,"",IF(H5571=B5571,C5571,B5571))</f>
        <v>IVEZIC</v>
      </c>
      <c r="J5571" t="str">
        <f>UPPER(anotacoes!H5571)</f>
        <v>GRIP TIME</v>
      </c>
      <c r="K5571" t="str">
        <f>UPPER(anotacoes!I5571)</f>
        <v>RIGHT SLEEVE LEFT SLEEVE</v>
      </c>
      <c r="L5571" s="6" t="str">
        <f>IF(anotacoes!N5571=0,"",anotacoes!N5571)</f>
        <v/>
      </c>
      <c r="M5571" t="str">
        <f>IF(anotacoes!M5571=0,"",UPPER(anotacoes!M5571))</f>
        <v/>
      </c>
    </row>
    <row r="5572" spans="1:13" x14ac:dyDescent="0.25">
      <c r="A5572" t="str">
        <f>anotacoes!C5572</f>
        <v>IC ISTAMBUL</v>
      </c>
      <c r="B5572" t="str">
        <f>anotacoes!E5572</f>
        <v>MRVALJEVIC</v>
      </c>
      <c r="C5572" t="str">
        <f>anotacoes!F5572</f>
        <v>IVEZIC</v>
      </c>
      <c r="D5572" t="s">
        <v>10434</v>
      </c>
      <c r="E5572">
        <f>anotacoes!A5572</f>
        <v>81</v>
      </c>
      <c r="F5572" t="str">
        <f>anotacoes!K5572</f>
        <v xml:space="preserve"> 00:02:19,387</v>
      </c>
      <c r="G5572" t="str">
        <f>anotacoes!L5572</f>
        <v xml:space="preserve"> 00:02:19,387</v>
      </c>
      <c r="H5572" t="str">
        <f>IF(J5572="PAUSE",D5572,IF(anotacoes!G5576=conversao_anotacoes!B5572,conversao_anotacoes!B5572,conversao_anotacoes!C5572))</f>
        <v>MRVALJEVIC</v>
      </c>
      <c r="I5572" t="str">
        <f t="shared" si="87"/>
        <v>IVEZIC</v>
      </c>
      <c r="J5572" t="str">
        <f>UPPER(anotacoes!H5572)</f>
        <v>FINTA</v>
      </c>
      <c r="K5572" t="str">
        <f>UPPER(anotacoes!I5572)</f>
        <v>OUCHI GARI LEFT</v>
      </c>
      <c r="L5572" s="6" t="str">
        <f>IF(anotacoes!N5572=0,"",anotacoes!N5572)</f>
        <v/>
      </c>
      <c r="M5572" t="str">
        <f>IF(anotacoes!M5572=0,"",UPPER(anotacoes!M5572))</f>
        <v/>
      </c>
    </row>
    <row r="5573" spans="1:13" x14ac:dyDescent="0.25">
      <c r="A5573" t="str">
        <f>anotacoes!C5573</f>
        <v>IC ISTAMBUL</v>
      </c>
      <c r="B5573" t="str">
        <f>anotacoes!E5573</f>
        <v>MRVALJEVIC</v>
      </c>
      <c r="C5573" t="str">
        <f>anotacoes!F5573</f>
        <v>IVEZIC</v>
      </c>
      <c r="D5573" t="s">
        <v>10434</v>
      </c>
      <c r="E5573">
        <f>anotacoes!A5573</f>
        <v>81</v>
      </c>
      <c r="F5573" t="str">
        <f>anotacoes!K5573</f>
        <v xml:space="preserve"> 00:02:19,387</v>
      </c>
      <c r="G5573" t="str">
        <f>anotacoes!L5573</f>
        <v xml:space="preserve"> 00:02:25,205</v>
      </c>
      <c r="H5573" t="str">
        <f>IF(J5573="PAUSE",D5573,IF(anotacoes!G5577=conversao_anotacoes!B5573,conversao_anotacoes!B5573,conversao_anotacoes!C5573))</f>
        <v>MRVALJEVIC</v>
      </c>
      <c r="I5573" t="str">
        <f t="shared" si="87"/>
        <v>IVEZIC</v>
      </c>
      <c r="J5573" t="str">
        <f>UPPER(anotacoes!H5573)</f>
        <v>GRIP TIME</v>
      </c>
      <c r="K5573" t="str">
        <f>UPPER(anotacoes!I5573)</f>
        <v>RIGHT BACK LEFT SLEEVE</v>
      </c>
      <c r="L5573" s="6" t="str">
        <f>IF(anotacoes!N5573=0,"",anotacoes!N5573)</f>
        <v/>
      </c>
      <c r="M5573" t="str">
        <f>IF(anotacoes!M5573=0,"",UPPER(anotacoes!M5573))</f>
        <v/>
      </c>
    </row>
    <row r="5574" spans="1:13" x14ac:dyDescent="0.25">
      <c r="A5574" t="str">
        <f>anotacoes!C5574</f>
        <v>IC ISTAMBUL</v>
      </c>
      <c r="B5574" t="str">
        <f>anotacoes!E5574</f>
        <v>MRVALJEVIC</v>
      </c>
      <c r="C5574" t="str">
        <f>anotacoes!F5574</f>
        <v>IVEZIC</v>
      </c>
      <c r="D5574" t="s">
        <v>10434</v>
      </c>
      <c r="E5574">
        <f>anotacoes!A5574</f>
        <v>81</v>
      </c>
      <c r="F5574" t="str">
        <f>anotacoes!K5574</f>
        <v xml:space="preserve"> 00:02:25,205</v>
      </c>
      <c r="G5574" t="str">
        <f>anotacoes!L5574</f>
        <v xml:space="preserve"> 00:02:26,424</v>
      </c>
      <c r="H5574" t="str">
        <f>IF(J5574="PAUSE",D5574,IF(anotacoes!G5578=conversao_anotacoes!B5574,conversao_anotacoes!B5574,conversao_anotacoes!C5574))</f>
        <v>MRVALJEVIC</v>
      </c>
      <c r="I5574" t="str">
        <f t="shared" si="87"/>
        <v>IVEZIC</v>
      </c>
      <c r="J5574" t="str">
        <f>UPPER(anotacoes!H5574)</f>
        <v>DEFENSE</v>
      </c>
      <c r="K5574" t="str">
        <f>UPPER(anotacoes!I5574)</f>
        <v>USING BODY MASS</v>
      </c>
      <c r="L5574" s="6" t="str">
        <f>IF(anotacoes!N5574=0,"",anotacoes!N5574)</f>
        <v/>
      </c>
      <c r="M5574" t="str">
        <f>IF(anotacoes!M5574=0,"",UPPER(anotacoes!M5574))</f>
        <v/>
      </c>
    </row>
    <row r="5575" spans="1:13" x14ac:dyDescent="0.25">
      <c r="A5575" t="str">
        <f>anotacoes!C5575</f>
        <v>IC ISTAMBUL</v>
      </c>
      <c r="B5575" t="str">
        <f>anotacoes!E5575</f>
        <v>MRVALJEVIC</v>
      </c>
      <c r="C5575" t="str">
        <f>anotacoes!F5575</f>
        <v>IVEZIC</v>
      </c>
      <c r="D5575" t="s">
        <v>10434</v>
      </c>
      <c r="E5575">
        <f>anotacoes!A5575</f>
        <v>81</v>
      </c>
      <c r="F5575" t="str">
        <f>anotacoes!K5575</f>
        <v xml:space="preserve"> 00:02:26,606</v>
      </c>
      <c r="G5575" t="str">
        <f>anotacoes!L5575</f>
        <v xml:space="preserve"> 00:02:33,983</v>
      </c>
      <c r="H5575" t="str">
        <f>IF(J5575="PAUSE",D5575,IF(anotacoes!G5579=conversao_anotacoes!B5575,conversao_anotacoes!B5575,conversao_anotacoes!C5575))</f>
        <v>&lt;ARBITRO DESCONHECIDO&gt;</v>
      </c>
      <c r="I5575" t="str">
        <f t="shared" si="87"/>
        <v/>
      </c>
      <c r="J5575" t="str">
        <f>UPPER(anotacoes!H5575)</f>
        <v>PAUSE</v>
      </c>
      <c r="K5575" t="str">
        <f>UPPER(anotacoes!I5575)</f>
        <v>&lt;UNCLASSIFIED&gt;</v>
      </c>
      <c r="L5575" s="6" t="str">
        <f>IF(anotacoes!N5575=0,"",anotacoes!N5575)</f>
        <v/>
      </c>
      <c r="M5575" t="str">
        <f>IF(anotacoes!M5575=0,"",UPPER(anotacoes!M5575))</f>
        <v/>
      </c>
    </row>
    <row r="5576" spans="1:13" x14ac:dyDescent="0.25">
      <c r="A5576" t="str">
        <f>anotacoes!C5576</f>
        <v>IC ISTAMBUL</v>
      </c>
      <c r="B5576" t="str">
        <f>anotacoes!E5576</f>
        <v>MRVALJEVIC</v>
      </c>
      <c r="C5576" t="str">
        <f>anotacoes!F5576</f>
        <v>IVEZIC</v>
      </c>
      <c r="D5576" t="s">
        <v>10434</v>
      </c>
      <c r="E5576">
        <f>anotacoes!A5576</f>
        <v>81</v>
      </c>
      <c r="F5576" t="str">
        <f>anotacoes!K5576</f>
        <v xml:space="preserve"> 00:02:34,154</v>
      </c>
      <c r="G5576" t="str">
        <f>anotacoes!L5576</f>
        <v xml:space="preserve"> 00:02:36,256</v>
      </c>
      <c r="H5576" t="str">
        <f>IF(J5576="PAUSE",D5576,IF(anotacoes!G5580=conversao_anotacoes!B5576,conversao_anotacoes!B5576,conversao_anotacoes!C5576))</f>
        <v>MRVALJEVIC</v>
      </c>
      <c r="I5576" t="str">
        <f t="shared" si="87"/>
        <v>IVEZIC</v>
      </c>
      <c r="J5576" t="str">
        <f>UPPER(anotacoes!H5576)</f>
        <v>DISPLACEMENT</v>
      </c>
      <c r="K5576" t="str">
        <f>UPPER(anotacoes!I5576)</f>
        <v>2-3 STEP HESITANT RIGHT</v>
      </c>
      <c r="L5576" s="6" t="str">
        <f>IF(anotacoes!N5576=0,"",anotacoes!N5576)</f>
        <v/>
      </c>
      <c r="M5576" t="str">
        <f>IF(anotacoes!M5576=0,"",UPPER(anotacoes!M5576))</f>
        <v/>
      </c>
    </row>
    <row r="5577" spans="1:13" x14ac:dyDescent="0.25">
      <c r="A5577" t="str">
        <f>anotacoes!C5577</f>
        <v>IC ISTAMBUL</v>
      </c>
      <c r="B5577" t="str">
        <f>anotacoes!E5577</f>
        <v>MRVALJEVIC</v>
      </c>
      <c r="C5577" t="str">
        <f>anotacoes!F5577</f>
        <v>IVEZIC</v>
      </c>
      <c r="D5577" t="s">
        <v>10434</v>
      </c>
      <c r="E5577">
        <f>anotacoes!A5577</f>
        <v>81</v>
      </c>
      <c r="F5577" t="str">
        <f>anotacoes!K5577</f>
        <v xml:space="preserve"> 00:02:36,256</v>
      </c>
      <c r="G5577" t="str">
        <f>anotacoes!L5577</f>
        <v xml:space="preserve"> 00:02:37,376</v>
      </c>
      <c r="H5577" t="str">
        <f>IF(J5577="PAUSE",D5577,IF(anotacoes!G5581=conversao_anotacoes!B5577,conversao_anotacoes!B5577,conversao_anotacoes!C5577))</f>
        <v>MRVALJEVIC</v>
      </c>
      <c r="I5577" t="str">
        <f t="shared" si="87"/>
        <v>IVEZIC</v>
      </c>
      <c r="J5577" t="str">
        <f>UPPER(anotacoes!H5577)</f>
        <v>DISPLACEMENT</v>
      </c>
      <c r="K5577" t="str">
        <f>UPPER(anotacoes!I5577)</f>
        <v>TRY TO GRIP WITH CONTACT</v>
      </c>
      <c r="L5577" s="6" t="str">
        <f>IF(anotacoes!N5577=0,"",anotacoes!N5577)</f>
        <v/>
      </c>
      <c r="M5577" t="str">
        <f>IF(anotacoes!M5577=0,"",UPPER(anotacoes!M5577))</f>
        <v/>
      </c>
    </row>
    <row r="5578" spans="1:13" x14ac:dyDescent="0.25">
      <c r="A5578" t="str">
        <f>anotacoes!C5578</f>
        <v>IC ISTAMBUL</v>
      </c>
      <c r="B5578" t="str">
        <f>anotacoes!E5578</f>
        <v>MRVALJEVIC</v>
      </c>
      <c r="C5578" t="str">
        <f>anotacoes!F5578</f>
        <v>IVEZIC</v>
      </c>
      <c r="D5578" t="s">
        <v>10434</v>
      </c>
      <c r="E5578">
        <f>anotacoes!A5578</f>
        <v>81</v>
      </c>
      <c r="F5578" t="str">
        <f>anotacoes!K5578</f>
        <v xml:space="preserve"> 00:02:37,376</v>
      </c>
      <c r="G5578" t="str">
        <f>anotacoes!L5578</f>
        <v xml:space="preserve"> 00:02:39,977</v>
      </c>
      <c r="H5578" t="str">
        <f>IF(J5578="PAUSE",D5578,IF(anotacoes!G5582=conversao_anotacoes!B5578,conversao_anotacoes!B5578,conversao_anotacoes!C5578))</f>
        <v>MRVALJEVIC</v>
      </c>
      <c r="I5578" t="str">
        <f t="shared" si="87"/>
        <v>IVEZIC</v>
      </c>
      <c r="J5578" t="str">
        <f>UPPER(anotacoes!H5578)</f>
        <v>GRIP TIME</v>
      </c>
      <c r="K5578" t="str">
        <f>UPPER(anotacoes!I5578)</f>
        <v>LEFT COLLAR RIGHT COLLAR</v>
      </c>
      <c r="L5578" s="6" t="str">
        <f>IF(anotacoes!N5578=0,"",anotacoes!N5578)</f>
        <v/>
      </c>
      <c r="M5578" t="str">
        <f>IF(anotacoes!M5578=0,"",UPPER(anotacoes!M5578))</f>
        <v/>
      </c>
    </row>
    <row r="5579" spans="1:13" x14ac:dyDescent="0.25">
      <c r="A5579" t="str">
        <f>anotacoes!C5579</f>
        <v>IC ISTAMBUL</v>
      </c>
      <c r="B5579" t="str">
        <f>anotacoes!E5579</f>
        <v>MRVALJEVIC</v>
      </c>
      <c r="C5579" t="str">
        <f>anotacoes!F5579</f>
        <v>IVEZIC</v>
      </c>
      <c r="D5579" t="s">
        <v>10434</v>
      </c>
      <c r="E5579">
        <f>anotacoes!A5579</f>
        <v>81</v>
      </c>
      <c r="F5579" t="str">
        <f>anotacoes!K5579</f>
        <v xml:space="preserve"> 00:02:39,977</v>
      </c>
      <c r="G5579" t="str">
        <f>anotacoes!L5579</f>
        <v xml:space="preserve"> 00:03:24,394</v>
      </c>
      <c r="H5579" t="str">
        <f>IF(J5579="PAUSE",D5579,IF(anotacoes!G5583=conversao_anotacoes!B5579,conversao_anotacoes!B5579,conversao_anotacoes!C5579))</f>
        <v>MRVALJEVIC</v>
      </c>
      <c r="I5579" t="str">
        <f t="shared" si="87"/>
        <v>IVEZIC</v>
      </c>
      <c r="J5579" t="str">
        <f>UPPER(anotacoes!H5579)</f>
        <v>GRIP TIME</v>
      </c>
      <c r="K5579" t="str">
        <f>UPPER(anotacoes!I5579)</f>
        <v>RIGHT BACK LEFT SLEEVE</v>
      </c>
      <c r="L5579" s="6" t="str">
        <f>IF(anotacoes!N5579=0,"",anotacoes!N5579)</f>
        <v/>
      </c>
      <c r="M5579" t="str">
        <f>IF(anotacoes!M5579=0,"",UPPER(anotacoes!M5579))</f>
        <v/>
      </c>
    </row>
    <row r="5580" spans="1:13" x14ac:dyDescent="0.25">
      <c r="A5580" t="str">
        <f>anotacoes!C5580</f>
        <v>IC ISTAMBUL</v>
      </c>
      <c r="B5580" t="str">
        <f>anotacoes!E5580</f>
        <v>MRVALJEVIC</v>
      </c>
      <c r="C5580" t="str">
        <f>anotacoes!F5580</f>
        <v>IVEZIC</v>
      </c>
      <c r="D5580" t="s">
        <v>10434</v>
      </c>
      <c r="E5580">
        <f>anotacoes!A5580</f>
        <v>81</v>
      </c>
      <c r="F5580" t="str">
        <f>anotacoes!K5580</f>
        <v xml:space="preserve"> 00:03:24,394</v>
      </c>
      <c r="G5580" t="str">
        <f>anotacoes!L5580</f>
        <v xml:space="preserve"> 00:03:25,321</v>
      </c>
      <c r="H5580" t="str">
        <f>IF(J5580="PAUSE",D5580,IF(anotacoes!G5584=conversao_anotacoes!B5580,conversao_anotacoes!B5580,conversao_anotacoes!C5580))</f>
        <v>MRVALJEVIC</v>
      </c>
      <c r="I5580" t="str">
        <f t="shared" si="87"/>
        <v>IVEZIC</v>
      </c>
      <c r="J5580" t="str">
        <f>UPPER(anotacoes!H5580)</f>
        <v>DEFENSE</v>
      </c>
      <c r="K5580" t="str">
        <f>UPPER(anotacoes!I5580)</f>
        <v>TAE-SABAKI RIGHT INCLINED</v>
      </c>
      <c r="L5580" s="6" t="str">
        <f>IF(anotacoes!N5580=0,"",anotacoes!N5580)</f>
        <v/>
      </c>
      <c r="M5580" t="str">
        <f>IF(anotacoes!M5580=0,"",UPPER(anotacoes!M5580))</f>
        <v/>
      </c>
    </row>
    <row r="5581" spans="1:13" x14ac:dyDescent="0.25">
      <c r="A5581" t="str">
        <f>anotacoes!C5581</f>
        <v>IC ISTAMBUL</v>
      </c>
      <c r="B5581" t="str">
        <f>anotacoes!E5581</f>
        <v>MRVALJEVIC</v>
      </c>
      <c r="C5581" t="str">
        <f>anotacoes!F5581</f>
        <v>IVEZIC</v>
      </c>
      <c r="D5581" t="s">
        <v>10434</v>
      </c>
      <c r="E5581">
        <f>anotacoes!A5581</f>
        <v>81</v>
      </c>
      <c r="F5581" t="str">
        <f>anotacoes!K5581</f>
        <v xml:space="preserve"> 00:03:25,494</v>
      </c>
      <c r="G5581" t="str">
        <f>anotacoes!L5581</f>
        <v xml:space="preserve"> 00:03:27,788</v>
      </c>
      <c r="H5581" t="str">
        <f>IF(J5581="PAUSE",D5581,IF(anotacoes!G5585=conversao_anotacoes!B5581,conversao_anotacoes!B5581,conversao_anotacoes!C5581))</f>
        <v>MRVALJEVIC</v>
      </c>
      <c r="I5581" t="str">
        <f t="shared" si="87"/>
        <v>IVEZIC</v>
      </c>
      <c r="J5581" t="str">
        <f>UPPER(anotacoes!H5581)</f>
        <v>TRANSITION</v>
      </c>
      <c r="K5581" t="str">
        <f>UPPER(anotacoes!I5581)</f>
        <v>WITHOUT ATTACK</v>
      </c>
      <c r="L5581" s="6" t="str">
        <f>IF(anotacoes!N5581=0,"",anotacoes!N5581)</f>
        <v/>
      </c>
      <c r="M5581" t="str">
        <f>IF(anotacoes!M5581=0,"",UPPER(anotacoes!M5581))</f>
        <v/>
      </c>
    </row>
    <row r="5582" spans="1:13" x14ac:dyDescent="0.25">
      <c r="A5582" t="str">
        <f>anotacoes!C5582</f>
        <v>IC ISTAMBUL</v>
      </c>
      <c r="B5582" t="str">
        <f>anotacoes!E5582</f>
        <v>MRVALJEVIC</v>
      </c>
      <c r="C5582" t="str">
        <f>anotacoes!F5582</f>
        <v>IVEZIC</v>
      </c>
      <c r="D5582" t="s">
        <v>10434</v>
      </c>
      <c r="E5582">
        <f>anotacoes!A5582</f>
        <v>81</v>
      </c>
      <c r="F5582" t="str">
        <f>anotacoes!K5582</f>
        <v xml:space="preserve"> 00:03:27,942</v>
      </c>
      <c r="G5582" t="str">
        <f>anotacoes!L5582</f>
        <v xml:space="preserve"> 00:03:31,233</v>
      </c>
      <c r="H5582" t="str">
        <f>IF(J5582="PAUSE",D5582,IF(anotacoes!G5586=conversao_anotacoes!B5582,conversao_anotacoes!B5582,conversao_anotacoes!C5582))</f>
        <v>MRVALJEVIC</v>
      </c>
      <c r="I5582" t="str">
        <f t="shared" si="87"/>
        <v>IVEZIC</v>
      </c>
      <c r="J5582" t="str">
        <f>UPPER(anotacoes!H5582)</f>
        <v>GROUNDWORK COMBAT</v>
      </c>
      <c r="K5582" t="str">
        <f>UPPER(anotacoes!I5582)</f>
        <v>TRYING TO ATTACK</v>
      </c>
      <c r="L5582" s="6" t="str">
        <f>IF(anotacoes!N5582=0,"",anotacoes!N5582)</f>
        <v/>
      </c>
      <c r="M5582" t="str">
        <f>IF(anotacoes!M5582=0,"",UPPER(anotacoes!M5582))</f>
        <v/>
      </c>
    </row>
    <row r="5583" spans="1:13" x14ac:dyDescent="0.25">
      <c r="A5583" t="str">
        <f>anotacoes!C5583</f>
        <v>IC ISTAMBUL</v>
      </c>
      <c r="B5583" t="str">
        <f>anotacoes!E5583</f>
        <v>MRVALJEVIC</v>
      </c>
      <c r="C5583" t="str">
        <f>anotacoes!F5583</f>
        <v>IVEZIC</v>
      </c>
      <c r="D5583" t="s">
        <v>10434</v>
      </c>
      <c r="E5583">
        <f>anotacoes!A5583</f>
        <v>81</v>
      </c>
      <c r="F5583" t="str">
        <f>anotacoes!K5583</f>
        <v xml:space="preserve"> 00:03:31,392</v>
      </c>
      <c r="G5583" t="str">
        <f>anotacoes!L5583</f>
        <v xml:space="preserve"> 00:03:36,428</v>
      </c>
      <c r="H5583" t="str">
        <f>IF(J5583="PAUSE",D5583,IF(anotacoes!G5587=conversao_anotacoes!B5583,conversao_anotacoes!B5583,conversao_anotacoes!C5583))</f>
        <v>&lt;ARBITRO DESCONHECIDO&gt;</v>
      </c>
      <c r="I5583" t="str">
        <f t="shared" si="87"/>
        <v/>
      </c>
      <c r="J5583" t="str">
        <f>UPPER(anotacoes!H5583)</f>
        <v>PAUSE</v>
      </c>
      <c r="K5583" t="str">
        <f>UPPER(anotacoes!I5583)</f>
        <v>&lt;UNCLASSIFIED&gt;</v>
      </c>
      <c r="L5583" s="6" t="str">
        <f>IF(anotacoes!N5583=0,"",anotacoes!N5583)</f>
        <v/>
      </c>
      <c r="M5583" t="str">
        <f>IF(anotacoes!M5583=0,"",UPPER(anotacoes!M5583))</f>
        <v/>
      </c>
    </row>
    <row r="5584" spans="1:13" x14ac:dyDescent="0.25">
      <c r="A5584" t="str">
        <f>anotacoes!C5584</f>
        <v>IC ISTAMBUL</v>
      </c>
      <c r="B5584" t="str">
        <f>anotacoes!E5584</f>
        <v>MRVALJEVIC</v>
      </c>
      <c r="C5584" t="str">
        <f>anotacoes!F5584</f>
        <v>IVEZIC</v>
      </c>
      <c r="D5584" t="s">
        <v>10434</v>
      </c>
      <c r="E5584">
        <f>anotacoes!A5584</f>
        <v>81</v>
      </c>
      <c r="F5584" t="str">
        <f>anotacoes!K5584</f>
        <v xml:space="preserve"> 00:03:36,617</v>
      </c>
      <c r="G5584" t="str">
        <f>anotacoes!L5584</f>
        <v xml:space="preserve"> 00:03:40,265</v>
      </c>
      <c r="H5584" t="str">
        <f>IF(J5584="PAUSE",D5584,IF(anotacoes!G5588=conversao_anotacoes!B5584,conversao_anotacoes!B5584,conversao_anotacoes!C5584))</f>
        <v>MRVALJEVIC</v>
      </c>
      <c r="I5584" t="str">
        <f t="shared" si="87"/>
        <v>IVEZIC</v>
      </c>
      <c r="J5584" t="str">
        <f>UPPER(anotacoes!H5584)</f>
        <v>DISPLACEMENT</v>
      </c>
      <c r="K5584" t="str">
        <f>UPPER(anotacoes!I5584)</f>
        <v>2-3 STEP HESITANT LEFT</v>
      </c>
      <c r="L5584" s="6" t="str">
        <f>IF(anotacoes!N5584=0,"",anotacoes!N5584)</f>
        <v/>
      </c>
      <c r="M5584" t="str">
        <f>IF(anotacoes!M5584=0,"",UPPER(anotacoes!M5584))</f>
        <v/>
      </c>
    </row>
    <row r="5585" spans="1:13" x14ac:dyDescent="0.25">
      <c r="A5585" t="str">
        <f>anotacoes!C5585</f>
        <v>IC ISTAMBUL</v>
      </c>
      <c r="B5585" t="str">
        <f>anotacoes!E5585</f>
        <v>MRVALJEVIC</v>
      </c>
      <c r="C5585" t="str">
        <f>anotacoes!F5585</f>
        <v>IVEZIC</v>
      </c>
      <c r="D5585" t="s">
        <v>10434</v>
      </c>
      <c r="E5585">
        <f>anotacoes!A5585</f>
        <v>81</v>
      </c>
      <c r="F5585" t="str">
        <f>anotacoes!K5585</f>
        <v xml:space="preserve"> 00:03:40,407</v>
      </c>
      <c r="G5585" t="str">
        <f>anotacoes!L5585</f>
        <v xml:space="preserve"> 00:03:42,137</v>
      </c>
      <c r="H5585" t="str">
        <f>IF(J5585="PAUSE",D5585,IF(anotacoes!G5589=conversao_anotacoes!B5585,conversao_anotacoes!B5585,conversao_anotacoes!C5585))</f>
        <v>MRVALJEVIC</v>
      </c>
      <c r="I5585" t="str">
        <f t="shared" si="87"/>
        <v>IVEZIC</v>
      </c>
      <c r="J5585" t="str">
        <f>UPPER(anotacoes!H5585)</f>
        <v>DISPLACEMENT</v>
      </c>
      <c r="K5585" t="str">
        <f>UPPER(anotacoes!I5585)</f>
        <v>TRY TO GRIP WITH CONTACT</v>
      </c>
      <c r="L5585" s="6" t="str">
        <f>IF(anotacoes!N5585=0,"",anotacoes!N5585)</f>
        <v/>
      </c>
      <c r="M5585" t="str">
        <f>IF(anotacoes!M5585=0,"",UPPER(anotacoes!M5585))</f>
        <v/>
      </c>
    </row>
    <row r="5586" spans="1:13" x14ac:dyDescent="0.25">
      <c r="A5586" t="str">
        <f>anotacoes!C5586</f>
        <v>IC ISTAMBUL</v>
      </c>
      <c r="B5586" t="str">
        <f>anotacoes!E5586</f>
        <v>MRVALJEVIC</v>
      </c>
      <c r="C5586" t="str">
        <f>anotacoes!F5586</f>
        <v>IVEZIC</v>
      </c>
      <c r="D5586" t="s">
        <v>10434</v>
      </c>
      <c r="E5586">
        <f>anotacoes!A5586</f>
        <v>81</v>
      </c>
      <c r="F5586" t="str">
        <f>anotacoes!K5586</f>
        <v xml:space="preserve"> 00:03:42,313</v>
      </c>
      <c r="G5586" t="str">
        <f>anotacoes!L5586</f>
        <v xml:space="preserve"> 00:03:46,304</v>
      </c>
      <c r="H5586" t="str">
        <f>IF(J5586="PAUSE",D5586,IF(anotacoes!G5590=conversao_anotacoes!B5586,conversao_anotacoes!B5586,conversao_anotacoes!C5586))</f>
        <v>MRVALJEVIC</v>
      </c>
      <c r="I5586" t="str">
        <f t="shared" si="87"/>
        <v>IVEZIC</v>
      </c>
      <c r="J5586" t="str">
        <f>UPPER(anotacoes!H5586)</f>
        <v>GRIP TIME</v>
      </c>
      <c r="K5586" t="str">
        <f>UPPER(anotacoes!I5586)</f>
        <v>RIGHT COLLAR</v>
      </c>
      <c r="L5586" s="6" t="str">
        <f>IF(anotacoes!N5586=0,"",anotacoes!N5586)</f>
        <v/>
      </c>
      <c r="M5586" t="str">
        <f>IF(anotacoes!M5586=0,"",UPPER(anotacoes!M5586))</f>
        <v/>
      </c>
    </row>
    <row r="5587" spans="1:13" x14ac:dyDescent="0.25">
      <c r="A5587" t="str">
        <f>anotacoes!C5587</f>
        <v>IC ISTAMBUL</v>
      </c>
      <c r="B5587" t="str">
        <f>anotacoes!E5587</f>
        <v>MRVALJEVIC</v>
      </c>
      <c r="C5587" t="str">
        <f>anotacoes!F5587</f>
        <v>IVEZIC</v>
      </c>
      <c r="D5587" t="s">
        <v>10434</v>
      </c>
      <c r="E5587">
        <f>anotacoes!A5587</f>
        <v>81</v>
      </c>
      <c r="F5587" t="str">
        <f>anotacoes!K5587</f>
        <v xml:space="preserve"> 00:03:46,459</v>
      </c>
      <c r="G5587" t="str">
        <f>anotacoes!L5587</f>
        <v xml:space="preserve"> 00:03:52,113</v>
      </c>
      <c r="H5587" t="str">
        <f>IF(J5587="PAUSE",D5587,IF(anotacoes!G5591=conversao_anotacoes!B5587,conversao_anotacoes!B5587,conversao_anotacoes!C5587))</f>
        <v>MRVALJEVIC</v>
      </c>
      <c r="I5587" t="str">
        <f t="shared" si="87"/>
        <v>IVEZIC</v>
      </c>
      <c r="J5587" t="str">
        <f>UPPER(anotacoes!H5587)</f>
        <v>GRIP TIME</v>
      </c>
      <c r="K5587" t="str">
        <f>UPPER(anotacoes!I5587)</f>
        <v>LEFT COLLAR RIGHT COLLAR</v>
      </c>
      <c r="L5587" s="6" t="str">
        <f>IF(anotacoes!N5587=0,"",anotacoes!N5587)</f>
        <v/>
      </c>
      <c r="M5587" t="str">
        <f>IF(anotacoes!M5587=0,"",UPPER(anotacoes!M5587))</f>
        <v/>
      </c>
    </row>
    <row r="5588" spans="1:13" x14ac:dyDescent="0.25">
      <c r="A5588" t="str">
        <f>anotacoes!C5588</f>
        <v>IC ISTAMBUL</v>
      </c>
      <c r="B5588" t="str">
        <f>anotacoes!E5588</f>
        <v>MRVALJEVIC</v>
      </c>
      <c r="C5588" t="str">
        <f>anotacoes!F5588</f>
        <v>IVEZIC</v>
      </c>
      <c r="D5588" t="s">
        <v>10434</v>
      </c>
      <c r="E5588">
        <f>anotacoes!A5588</f>
        <v>81</v>
      </c>
      <c r="F5588" t="str">
        <f>anotacoes!K5588</f>
        <v xml:space="preserve"> 00:03:52,113</v>
      </c>
      <c r="G5588" t="str">
        <f>anotacoes!L5588</f>
        <v xml:space="preserve"> 00:04:01,811</v>
      </c>
      <c r="H5588" t="str">
        <f>IF(J5588="PAUSE",D5588,IF(anotacoes!G5592=conversao_anotacoes!B5588,conversao_anotacoes!B5588,conversao_anotacoes!C5588))</f>
        <v>MRVALJEVIC</v>
      </c>
      <c r="I5588" t="str">
        <f t="shared" si="87"/>
        <v>IVEZIC</v>
      </c>
      <c r="J5588" t="str">
        <f>UPPER(anotacoes!H5588)</f>
        <v>GRIP TIME</v>
      </c>
      <c r="K5588" t="str">
        <f>UPPER(anotacoes!I5588)</f>
        <v>RIGHT BACK LEFT SLEEVE</v>
      </c>
      <c r="L5588" s="6" t="str">
        <f>IF(anotacoes!N5588=0,"",anotacoes!N5588)</f>
        <v/>
      </c>
      <c r="M5588" t="str">
        <f>IF(anotacoes!M5588=0,"",UPPER(anotacoes!M5588))</f>
        <v/>
      </c>
    </row>
    <row r="5589" spans="1:13" x14ac:dyDescent="0.25">
      <c r="A5589" t="str">
        <f>anotacoes!C5589</f>
        <v>IC ISTAMBUL</v>
      </c>
      <c r="B5589" t="str">
        <f>anotacoes!E5589</f>
        <v>MRVALJEVIC</v>
      </c>
      <c r="C5589" t="str">
        <f>anotacoes!F5589</f>
        <v>IVEZIC</v>
      </c>
      <c r="D5589" t="s">
        <v>10434</v>
      </c>
      <c r="E5589">
        <f>anotacoes!A5589</f>
        <v>81</v>
      </c>
      <c r="F5589" t="str">
        <f>anotacoes!K5589</f>
        <v xml:space="preserve"> 00:04:01,811</v>
      </c>
      <c r="G5589" t="str">
        <f>anotacoes!L5589</f>
        <v xml:space="preserve"> 00:04:13,420</v>
      </c>
      <c r="H5589" t="str">
        <f>IF(J5589="PAUSE",D5589,IF(anotacoes!G5593=conversao_anotacoes!B5589,conversao_anotacoes!B5589,conversao_anotacoes!C5589))</f>
        <v>&lt;ARBITRO DESCONHECIDO&gt;</v>
      </c>
      <c r="I5589" t="str">
        <f t="shared" si="87"/>
        <v/>
      </c>
      <c r="J5589" t="str">
        <f>UPPER(anotacoes!H5589)</f>
        <v>PAUSE</v>
      </c>
      <c r="K5589" t="str">
        <f>UPPER(anotacoes!I5589)</f>
        <v>SHIDO WITH SCORE</v>
      </c>
      <c r="L5589" s="6" t="str">
        <f>IF(anotacoes!N5589=0,"",anotacoes!N5589)</f>
        <v/>
      </c>
      <c r="M5589" t="str">
        <f>IF(anotacoes!M5589=0,"",UPPER(anotacoes!M5589))</f>
        <v/>
      </c>
    </row>
    <row r="5590" spans="1:13" x14ac:dyDescent="0.25">
      <c r="A5590" t="str">
        <f>anotacoes!C5590</f>
        <v>IC ISTAMBUL</v>
      </c>
      <c r="B5590" t="str">
        <f>anotacoes!E5590</f>
        <v>MRVALJEVIC</v>
      </c>
      <c r="C5590" t="str">
        <f>anotacoes!F5590</f>
        <v>IVEZIC</v>
      </c>
      <c r="D5590" t="s">
        <v>10434</v>
      </c>
      <c r="E5590">
        <f>anotacoes!A5590</f>
        <v>81</v>
      </c>
      <c r="F5590" t="str">
        <f>anotacoes!K5590</f>
        <v xml:space="preserve"> 00:04:13,598</v>
      </c>
      <c r="G5590" t="str">
        <f>anotacoes!L5590</f>
        <v xml:space="preserve"> 00:04:17,243</v>
      </c>
      <c r="H5590" t="str">
        <f>IF(J5590="PAUSE",D5590,IF(anotacoes!G5594=conversao_anotacoes!B5590,conversao_anotacoes!B5590,conversao_anotacoes!C5590))</f>
        <v>MRVALJEVIC</v>
      </c>
      <c r="I5590" t="str">
        <f t="shared" si="87"/>
        <v>IVEZIC</v>
      </c>
      <c r="J5590" t="str">
        <f>UPPER(anotacoes!H5590)</f>
        <v>DISPLACEMENT</v>
      </c>
      <c r="K5590" t="str">
        <f>UPPER(anotacoes!I5590)</f>
        <v>CIRCULAR RIGHT</v>
      </c>
      <c r="L5590" s="6" t="str">
        <f>IF(anotacoes!N5590=0,"",anotacoes!N5590)</f>
        <v/>
      </c>
      <c r="M5590" t="str">
        <f>IF(anotacoes!M5590=0,"",UPPER(anotacoes!M5590))</f>
        <v/>
      </c>
    </row>
    <row r="5591" spans="1:13" x14ac:dyDescent="0.25">
      <c r="A5591" t="str">
        <f>anotacoes!C5591</f>
        <v>IC ISTAMBUL</v>
      </c>
      <c r="B5591" t="str">
        <f>anotacoes!E5591</f>
        <v>MRVALJEVIC</v>
      </c>
      <c r="C5591" t="str">
        <f>anotacoes!F5591</f>
        <v>IVEZIC</v>
      </c>
      <c r="D5591" t="s">
        <v>10434</v>
      </c>
      <c r="E5591">
        <f>anotacoes!A5591</f>
        <v>81</v>
      </c>
      <c r="F5591" t="str">
        <f>anotacoes!K5591</f>
        <v xml:space="preserve"> 00:04:17,243</v>
      </c>
      <c r="G5591" t="str">
        <f>anotacoes!L5591</f>
        <v xml:space="preserve"> 00:04:19,746</v>
      </c>
      <c r="H5591" t="str">
        <f>IF(J5591="PAUSE",D5591,IF(anotacoes!G5595=conversao_anotacoes!B5591,conversao_anotacoes!B5591,conversao_anotacoes!C5591))</f>
        <v>MRVALJEVIC</v>
      </c>
      <c r="I5591" t="str">
        <f t="shared" si="87"/>
        <v>IVEZIC</v>
      </c>
      <c r="J5591" t="str">
        <f>UPPER(anotacoes!H5591)</f>
        <v>DISPLACEMENT</v>
      </c>
      <c r="K5591" t="str">
        <f>UPPER(anotacoes!I5591)</f>
        <v>2-3 STEP HESITANT LEFT</v>
      </c>
      <c r="L5591" s="6" t="str">
        <f>IF(anotacoes!N5591=0,"",anotacoes!N5591)</f>
        <v/>
      </c>
      <c r="M5591" t="str">
        <f>IF(anotacoes!M5591=0,"",UPPER(anotacoes!M5591))</f>
        <v/>
      </c>
    </row>
    <row r="5592" spans="1:13" x14ac:dyDescent="0.25">
      <c r="A5592" t="str">
        <f>anotacoes!C5592</f>
        <v>IC ISTAMBUL</v>
      </c>
      <c r="B5592" t="str">
        <f>anotacoes!E5592</f>
        <v>MRVALJEVIC</v>
      </c>
      <c r="C5592" t="str">
        <f>anotacoes!F5592</f>
        <v>IVEZIC</v>
      </c>
      <c r="D5592" t="s">
        <v>10434</v>
      </c>
      <c r="E5592">
        <f>anotacoes!A5592</f>
        <v>81</v>
      </c>
      <c r="F5592" t="str">
        <f>anotacoes!K5592</f>
        <v xml:space="preserve"> 00:04:19,898</v>
      </c>
      <c r="G5592" t="str">
        <f>anotacoes!L5592</f>
        <v xml:space="preserve"> 00:05:01,987</v>
      </c>
      <c r="H5592" t="str">
        <f>IF(J5592="PAUSE",D5592,IF(anotacoes!G5596=conversao_anotacoes!B5592,conversao_anotacoes!B5592,conversao_anotacoes!C5592))</f>
        <v>MRVALJEVIC</v>
      </c>
      <c r="I5592" t="str">
        <f t="shared" si="87"/>
        <v>IVEZIC</v>
      </c>
      <c r="J5592" t="str">
        <f>UPPER(anotacoes!H5592)</f>
        <v>DISPLACEMENT</v>
      </c>
      <c r="K5592" t="str">
        <f>UPPER(anotacoes!I5592)</f>
        <v>TRY TO GRIP WITH CONTACT</v>
      </c>
      <c r="L5592" s="6" t="str">
        <f>IF(anotacoes!N5592=0,"",anotacoes!N5592)</f>
        <v/>
      </c>
      <c r="M5592" t="str">
        <f>IF(anotacoes!M5592=0,"",UPPER(anotacoes!M5592))</f>
        <v/>
      </c>
    </row>
    <row r="5593" spans="1:13" x14ac:dyDescent="0.25">
      <c r="A5593" t="str">
        <f>anotacoes!C5593</f>
        <v>IC ISTAMBUL</v>
      </c>
      <c r="B5593" t="str">
        <f>anotacoes!E5593</f>
        <v>MRVALJEVIC</v>
      </c>
      <c r="C5593" t="str">
        <f>anotacoes!F5593</f>
        <v>IVEZIC</v>
      </c>
      <c r="D5593" t="s">
        <v>10434</v>
      </c>
      <c r="E5593">
        <f>anotacoes!A5593</f>
        <v>81</v>
      </c>
      <c r="F5593" t="str">
        <f>anotacoes!K5593</f>
        <v xml:space="preserve"> 00:05:02,142</v>
      </c>
      <c r="G5593" t="str">
        <f>anotacoes!L5593</f>
        <v xml:space="preserve"> 00:05:03,978</v>
      </c>
      <c r="H5593" t="str">
        <f>IF(J5593="PAUSE",D5593,IF(anotacoes!G5597=conversao_anotacoes!B5593,conversao_anotacoes!B5593,conversao_anotacoes!C5593))</f>
        <v>MRVALJEVIC</v>
      </c>
      <c r="I5593" t="str">
        <f t="shared" si="87"/>
        <v>IVEZIC</v>
      </c>
      <c r="J5593" t="str">
        <f>UPPER(anotacoes!H5593)</f>
        <v>GRIP TIME</v>
      </c>
      <c r="K5593" t="str">
        <f>UPPER(anotacoes!I5593)</f>
        <v>RIGHT COLLAR</v>
      </c>
      <c r="L5593" s="6" t="str">
        <f>IF(anotacoes!N5593=0,"",anotacoes!N5593)</f>
        <v/>
      </c>
      <c r="M5593" t="str">
        <f>IF(anotacoes!M5593=0,"",UPPER(anotacoes!M5593))</f>
        <v/>
      </c>
    </row>
    <row r="5594" spans="1:13" x14ac:dyDescent="0.25">
      <c r="A5594" t="str">
        <f>anotacoes!C5594</f>
        <v>IC ISTAMBUL</v>
      </c>
      <c r="B5594" t="str">
        <f>anotacoes!E5594</f>
        <v>MRVALJEVIC</v>
      </c>
      <c r="C5594" t="str">
        <f>anotacoes!F5594</f>
        <v>IVEZIC</v>
      </c>
      <c r="D5594" t="s">
        <v>10434</v>
      </c>
      <c r="E5594">
        <f>anotacoes!A5594</f>
        <v>81</v>
      </c>
      <c r="F5594" t="str">
        <f>anotacoes!K5594</f>
        <v xml:space="preserve"> 00:05:03,978</v>
      </c>
      <c r="G5594" t="str">
        <f>anotacoes!L5594</f>
        <v xml:space="preserve"> 00:05:06,919</v>
      </c>
      <c r="H5594" t="str">
        <f>IF(J5594="PAUSE",D5594,IF(anotacoes!G5598=conversao_anotacoes!B5594,conversao_anotacoes!B5594,conversao_anotacoes!C5594))</f>
        <v>MRVALJEVIC</v>
      </c>
      <c r="I5594" t="str">
        <f t="shared" si="87"/>
        <v>IVEZIC</v>
      </c>
      <c r="J5594" t="str">
        <f>UPPER(anotacoes!H5594)</f>
        <v>DISPLACEMENT</v>
      </c>
      <c r="K5594" t="str">
        <f>UPPER(anotacoes!I5594)</f>
        <v>TRY TO GRIP WITH CONTACT</v>
      </c>
      <c r="L5594" s="6" t="str">
        <f>IF(anotacoes!N5594=0,"",anotacoes!N5594)</f>
        <v/>
      </c>
      <c r="M5594" t="str">
        <f>IF(anotacoes!M5594=0,"",UPPER(anotacoes!M5594))</f>
        <v/>
      </c>
    </row>
    <row r="5595" spans="1:13" x14ac:dyDescent="0.25">
      <c r="A5595" t="str">
        <f>anotacoes!C5595</f>
        <v>IC ISTAMBUL</v>
      </c>
      <c r="B5595" t="str">
        <f>anotacoes!E5595</f>
        <v>MRVALJEVIC</v>
      </c>
      <c r="C5595" t="str">
        <f>anotacoes!F5595</f>
        <v>IVEZIC</v>
      </c>
      <c r="D5595" t="s">
        <v>10434</v>
      </c>
      <c r="E5595">
        <f>anotacoes!A5595</f>
        <v>81</v>
      </c>
      <c r="F5595" t="str">
        <f>anotacoes!K5595</f>
        <v xml:space="preserve"> 00:05:06,919</v>
      </c>
      <c r="G5595" t="str">
        <f>anotacoes!L5595</f>
        <v xml:space="preserve"> 00:05:11,179</v>
      </c>
      <c r="H5595" t="str">
        <f>IF(J5595="PAUSE",D5595,IF(anotacoes!G5599=conversao_anotacoes!B5595,conversao_anotacoes!B5595,conversao_anotacoes!C5595))</f>
        <v>MRVALJEVIC</v>
      </c>
      <c r="I5595" t="str">
        <f t="shared" si="87"/>
        <v>IVEZIC</v>
      </c>
      <c r="J5595" t="str">
        <f>UPPER(anotacoes!H5595)</f>
        <v>GRIP TIME</v>
      </c>
      <c r="K5595" t="str">
        <f>UPPER(anotacoes!I5595)</f>
        <v>RIGHT SLEEVE LEFT SLEEVE</v>
      </c>
      <c r="L5595" s="6" t="str">
        <f>IF(anotacoes!N5595=0,"",anotacoes!N5595)</f>
        <v/>
      </c>
      <c r="M5595" t="str">
        <f>IF(anotacoes!M5595=0,"",UPPER(anotacoes!M5595))</f>
        <v/>
      </c>
    </row>
    <row r="5596" spans="1:13" x14ac:dyDescent="0.25">
      <c r="A5596" t="str">
        <f>anotacoes!C5596</f>
        <v>IC ISTAMBUL</v>
      </c>
      <c r="B5596" t="str">
        <f>anotacoes!E5596</f>
        <v>MRVALJEVIC</v>
      </c>
      <c r="C5596" t="str">
        <f>anotacoes!F5596</f>
        <v>IVEZIC</v>
      </c>
      <c r="D5596" t="s">
        <v>10434</v>
      </c>
      <c r="E5596">
        <f>anotacoes!A5596</f>
        <v>81</v>
      </c>
      <c r="F5596" t="str">
        <f>anotacoes!K5596</f>
        <v xml:space="preserve"> 00:05:11,179</v>
      </c>
      <c r="G5596" t="str">
        <f>anotacoes!L5596</f>
        <v xml:space="preserve"> 00:05:11,179</v>
      </c>
      <c r="H5596" t="str">
        <f>IF(J5596="PAUSE",D5596,IF(anotacoes!G5600=conversao_anotacoes!B5596,conversao_anotacoes!B5596,conversao_anotacoes!C5596))</f>
        <v>MRVALJEVIC</v>
      </c>
      <c r="I5596" t="str">
        <f t="shared" si="87"/>
        <v>IVEZIC</v>
      </c>
      <c r="J5596" t="str">
        <f>UPPER(anotacoes!H5596)</f>
        <v>ATTACK</v>
      </c>
      <c r="K5596" t="str">
        <f>UPPER(anotacoes!I5596)</f>
        <v>OUCHI GARI</v>
      </c>
      <c r="L5596" s="6">
        <f>IF(anotacoes!N5596=0,"",anotacoes!N5596)</f>
        <v>4</v>
      </c>
      <c r="M5596" t="str">
        <f>IF(anotacoes!M5596=0,"",UPPER(anotacoes!M5596))</f>
        <v/>
      </c>
    </row>
    <row r="5597" spans="1:13" x14ac:dyDescent="0.25">
      <c r="A5597" t="str">
        <f>anotacoes!C5597</f>
        <v>IC ISTAMBUL</v>
      </c>
      <c r="B5597" t="str">
        <f>anotacoes!E5597</f>
        <v>MRVALJEVIC</v>
      </c>
      <c r="C5597" t="str">
        <f>anotacoes!F5597</f>
        <v>IVEZIC</v>
      </c>
      <c r="D5597" t="s">
        <v>10434</v>
      </c>
      <c r="E5597">
        <f>anotacoes!A5597</f>
        <v>81</v>
      </c>
      <c r="F5597" t="str">
        <f>anotacoes!K5597</f>
        <v xml:space="preserve"> 00:05:11,179</v>
      </c>
      <c r="G5597" t="str">
        <f>anotacoes!L5597</f>
        <v xml:space="preserve"> 00:05:13,165</v>
      </c>
      <c r="H5597" t="str">
        <f>IF(J5597="PAUSE",D5597,IF(anotacoes!G5601=conversao_anotacoes!B5597,conversao_anotacoes!B5597,conversao_anotacoes!C5597))</f>
        <v>MRVALJEVIC</v>
      </c>
      <c r="I5597" t="str">
        <f t="shared" si="87"/>
        <v>IVEZIC</v>
      </c>
      <c r="J5597" t="str">
        <f>UPPER(anotacoes!H5597)</f>
        <v>GRIP TIME</v>
      </c>
      <c r="K5597" t="str">
        <f>UPPER(anotacoes!I5597)</f>
        <v>RIGHT BACK LEFT SLEEVE</v>
      </c>
      <c r="L5597" s="6" t="str">
        <f>IF(anotacoes!N5597=0,"",anotacoes!N5597)</f>
        <v/>
      </c>
      <c r="M5597" t="str">
        <f>IF(anotacoes!M5597=0,"",UPPER(anotacoes!M5597))</f>
        <v/>
      </c>
    </row>
    <row r="5598" spans="1:13" x14ac:dyDescent="0.25">
      <c r="A5598" t="str">
        <f>anotacoes!C5598</f>
        <v>IC ISTAMBUL</v>
      </c>
      <c r="B5598" t="str">
        <f>anotacoes!E5598</f>
        <v>MRVALJEVIC</v>
      </c>
      <c r="C5598" t="str">
        <f>anotacoes!F5598</f>
        <v>IVEZIC</v>
      </c>
      <c r="D5598" t="s">
        <v>10434</v>
      </c>
      <c r="E5598">
        <f>anotacoes!A5598</f>
        <v>81</v>
      </c>
      <c r="F5598" t="str">
        <f>anotacoes!K5598</f>
        <v xml:space="preserve"> 00:05:13,165</v>
      </c>
      <c r="G5598" t="str">
        <f>anotacoes!L5598</f>
        <v xml:space="preserve"> 00:05:18,319</v>
      </c>
      <c r="H5598" t="str">
        <f>IF(J5598="PAUSE",D5598,IF(anotacoes!G5602=conversao_anotacoes!B5598,conversao_anotacoes!B5598,conversao_anotacoes!C5598))</f>
        <v>&lt;ARBITRO DESCONHECIDO&gt;</v>
      </c>
      <c r="I5598" t="str">
        <f t="shared" si="87"/>
        <v/>
      </c>
      <c r="J5598" t="str">
        <f>UPPER(anotacoes!H5598)</f>
        <v>PAUSE</v>
      </c>
      <c r="K5598" t="str">
        <f>UPPER(anotacoes!I5598)</f>
        <v>&lt;UNCLASSIFIED&gt;</v>
      </c>
      <c r="L5598" s="6" t="str">
        <f>IF(anotacoes!N5598=0,"",anotacoes!N5598)</f>
        <v/>
      </c>
      <c r="M5598" t="str">
        <f>IF(anotacoes!M5598=0,"",UPPER(anotacoes!M5598))</f>
        <v/>
      </c>
    </row>
    <row r="5599" spans="1:13" x14ac:dyDescent="0.25">
      <c r="A5599" t="str">
        <f>anotacoes!C5599</f>
        <v>IC ISTAMBUL</v>
      </c>
      <c r="B5599" t="str">
        <f>anotacoes!E5599</f>
        <v>MRVALJEVIC</v>
      </c>
      <c r="C5599" t="str">
        <f>anotacoes!F5599</f>
        <v>IVEZIC</v>
      </c>
      <c r="D5599" t="s">
        <v>10434</v>
      </c>
      <c r="E5599">
        <f>anotacoes!A5599</f>
        <v>81</v>
      </c>
      <c r="F5599" t="str">
        <f>anotacoes!K5599</f>
        <v xml:space="preserve"> 00:05:18,457</v>
      </c>
      <c r="G5599" t="str">
        <f>anotacoes!L5599</f>
        <v xml:space="preserve"> 00:05:20,313</v>
      </c>
      <c r="H5599" t="str">
        <f>IF(J5599="PAUSE",D5599,IF(anotacoes!G5603=conversao_anotacoes!B5599,conversao_anotacoes!B5599,conversao_anotacoes!C5599))</f>
        <v>MRVALJEVIC</v>
      </c>
      <c r="I5599" t="str">
        <f t="shared" si="87"/>
        <v>IVEZIC</v>
      </c>
      <c r="J5599" t="str">
        <f>UPPER(anotacoes!H5599)</f>
        <v>DISPLACEMENT</v>
      </c>
      <c r="K5599" t="str">
        <f>UPPER(anotacoes!I5599)</f>
        <v>2-3 STEP HESITANT LEFT</v>
      </c>
      <c r="L5599" s="6" t="str">
        <f>IF(anotacoes!N5599=0,"",anotacoes!N5599)</f>
        <v/>
      </c>
      <c r="M5599" t="str">
        <f>IF(anotacoes!M5599=0,"",UPPER(anotacoes!M5599))</f>
        <v/>
      </c>
    </row>
    <row r="5600" spans="1:13" x14ac:dyDescent="0.25">
      <c r="A5600" t="str">
        <f>anotacoes!C5600</f>
        <v>IC ISTAMBUL</v>
      </c>
      <c r="B5600" t="str">
        <f>anotacoes!E5600</f>
        <v>MRVALJEVIC</v>
      </c>
      <c r="C5600" t="str">
        <f>anotacoes!F5600</f>
        <v>IVEZIC</v>
      </c>
      <c r="D5600" t="s">
        <v>10434</v>
      </c>
      <c r="E5600">
        <f>anotacoes!A5600</f>
        <v>81</v>
      </c>
      <c r="F5600" t="str">
        <f>anotacoes!K5600</f>
        <v xml:space="preserve"> 00:05:20,475</v>
      </c>
      <c r="G5600" t="str">
        <f>anotacoes!L5600</f>
        <v xml:space="preserve"> 00:05:22,695</v>
      </c>
      <c r="H5600" t="str">
        <f>IF(J5600="PAUSE",D5600,IF(anotacoes!G5604=conversao_anotacoes!B5600,conversao_anotacoes!B5600,conversao_anotacoes!C5600))</f>
        <v>MRVALJEVIC</v>
      </c>
      <c r="I5600" t="str">
        <f t="shared" si="87"/>
        <v>IVEZIC</v>
      </c>
      <c r="J5600" t="str">
        <f>UPPER(anotacoes!H5600)</f>
        <v>GRIP TIME</v>
      </c>
      <c r="K5600" t="str">
        <f>UPPER(anotacoes!I5600)</f>
        <v>RIGHT COLLAR</v>
      </c>
      <c r="L5600" s="6" t="str">
        <f>IF(anotacoes!N5600=0,"",anotacoes!N5600)</f>
        <v/>
      </c>
      <c r="M5600" t="str">
        <f>IF(anotacoes!M5600=0,"",UPPER(anotacoes!M5600))</f>
        <v/>
      </c>
    </row>
    <row r="5601" spans="1:13" x14ac:dyDescent="0.25">
      <c r="A5601" t="str">
        <f>anotacoes!C5601</f>
        <v>IC ISTAMBUL</v>
      </c>
      <c r="B5601" t="str">
        <f>anotacoes!E5601</f>
        <v>MRVALJEVIC</v>
      </c>
      <c r="C5601" t="str">
        <f>anotacoes!F5601</f>
        <v>IVEZIC</v>
      </c>
      <c r="D5601" t="s">
        <v>10434</v>
      </c>
      <c r="E5601">
        <f>anotacoes!A5601</f>
        <v>81</v>
      </c>
      <c r="F5601" t="str">
        <f>anotacoes!K5601</f>
        <v xml:space="preserve"> 00:05:22,695</v>
      </c>
      <c r="G5601" t="str">
        <f>anotacoes!L5601</f>
        <v xml:space="preserve"> 00:05:30,172</v>
      </c>
      <c r="H5601" t="str">
        <f>IF(J5601="PAUSE",D5601,IF(anotacoes!G5605=conversao_anotacoes!B5601,conversao_anotacoes!B5601,conversao_anotacoes!C5601))</f>
        <v>MRVALJEVIC</v>
      </c>
      <c r="I5601" t="str">
        <f t="shared" si="87"/>
        <v>IVEZIC</v>
      </c>
      <c r="J5601" t="str">
        <f>UPPER(anotacoes!H5601)</f>
        <v>GRIP TIME</v>
      </c>
      <c r="K5601" t="str">
        <f>UPPER(anotacoes!I5601)</f>
        <v>RIGHT BACK LEFT SLEEVE</v>
      </c>
      <c r="L5601" s="6" t="str">
        <f>IF(anotacoes!N5601=0,"",anotacoes!N5601)</f>
        <v/>
      </c>
      <c r="M5601" t="str">
        <f>IF(anotacoes!M5601=0,"",UPPER(anotacoes!M5601))</f>
        <v/>
      </c>
    </row>
    <row r="5602" spans="1:13" x14ac:dyDescent="0.25">
      <c r="A5602" t="str">
        <f>anotacoes!C5602</f>
        <v>IC ISTAMBUL</v>
      </c>
      <c r="B5602" t="str">
        <f>anotacoes!E5602</f>
        <v>MRVALJEVIC</v>
      </c>
      <c r="C5602" t="str">
        <f>anotacoes!F5602</f>
        <v>IVEZIC</v>
      </c>
      <c r="D5602" t="s">
        <v>10434</v>
      </c>
      <c r="E5602">
        <f>anotacoes!A5602</f>
        <v>81</v>
      </c>
      <c r="F5602" t="str">
        <f>anotacoes!K5602</f>
        <v xml:space="preserve"> 00:05:30,329</v>
      </c>
      <c r="G5602" t="str">
        <f>anotacoes!L5602</f>
        <v xml:space="preserve"> 00:05:39,149</v>
      </c>
      <c r="H5602" t="str">
        <f>IF(J5602="PAUSE",D5602,IF(anotacoes!G5606=conversao_anotacoes!B5602,conversao_anotacoes!B5602,conversao_anotacoes!C5602))</f>
        <v>&lt;ARBITRO DESCONHECIDO&gt;</v>
      </c>
      <c r="I5602" t="str">
        <f t="shared" si="87"/>
        <v/>
      </c>
      <c r="J5602" t="str">
        <f>UPPER(anotacoes!H5602)</f>
        <v>PAUSE</v>
      </c>
      <c r="K5602" t="str">
        <f>UPPER(anotacoes!I5602)</f>
        <v>&lt;UNCLASSIFIED&gt;</v>
      </c>
      <c r="L5602" s="6" t="str">
        <f>IF(anotacoes!N5602=0,"",anotacoes!N5602)</f>
        <v/>
      </c>
      <c r="M5602" t="str">
        <f>IF(anotacoes!M5602=0,"",UPPER(anotacoes!M5602))</f>
        <v/>
      </c>
    </row>
    <row r="5603" spans="1:13" x14ac:dyDescent="0.25">
      <c r="A5603" t="str">
        <f>anotacoes!C5603</f>
        <v>IC ISTAMBUL</v>
      </c>
      <c r="B5603" t="str">
        <f>anotacoes!E5603</f>
        <v>MRVALJEVIC</v>
      </c>
      <c r="C5603" t="str">
        <f>anotacoes!F5603</f>
        <v>IVEZIC</v>
      </c>
      <c r="D5603" t="s">
        <v>10434</v>
      </c>
      <c r="E5603">
        <f>anotacoes!A5603</f>
        <v>81</v>
      </c>
      <c r="F5603" t="str">
        <f>anotacoes!K5603</f>
        <v xml:space="preserve"> 00:05:39,300</v>
      </c>
      <c r="G5603" t="str">
        <f>anotacoes!L5603</f>
        <v xml:space="preserve"> 00:05:43,240</v>
      </c>
      <c r="H5603" t="str">
        <f>IF(J5603="PAUSE",D5603,IF(anotacoes!G5607=conversao_anotacoes!B5603,conversao_anotacoes!B5603,conversao_anotacoes!C5603))</f>
        <v>&lt;ARBITRO DESCONHECIDO&gt;</v>
      </c>
      <c r="I5603" t="str">
        <f t="shared" si="87"/>
        <v/>
      </c>
      <c r="J5603" t="str">
        <f>UPPER(anotacoes!H5603)</f>
        <v>PAUSE</v>
      </c>
      <c r="K5603" t="str">
        <f>UPPER(anotacoes!I5603)</f>
        <v>SCORE WITH SHIDO</v>
      </c>
      <c r="L5603" s="6" t="str">
        <f>IF(anotacoes!N5603=0,"",anotacoes!N5603)</f>
        <v/>
      </c>
      <c r="M5603" t="str">
        <f>IF(anotacoes!M5603=0,"",UPPER(anotacoes!M5603))</f>
        <v/>
      </c>
    </row>
    <row r="5604" spans="1:13" x14ac:dyDescent="0.25">
      <c r="A5604" t="str">
        <f>anotacoes!C5604</f>
        <v>IC ISTAMBUL</v>
      </c>
      <c r="B5604" t="str">
        <f>anotacoes!E5604</f>
        <v>MRVALJEVIC</v>
      </c>
      <c r="C5604" t="str">
        <f>anotacoes!F5604</f>
        <v>IVEZIC</v>
      </c>
      <c r="D5604" t="s">
        <v>10434</v>
      </c>
      <c r="E5604">
        <f>anotacoes!A5604</f>
        <v>81</v>
      </c>
      <c r="F5604" t="str">
        <f>anotacoes!K5604</f>
        <v xml:space="preserve"> 00:05:43,240</v>
      </c>
      <c r="G5604" t="str">
        <f>anotacoes!L5604</f>
        <v xml:space="preserve"> 00:05:45,131</v>
      </c>
      <c r="H5604" t="str">
        <f>IF(J5604="PAUSE",D5604,IF(anotacoes!G5608=conversao_anotacoes!B5604,conversao_anotacoes!B5604,conversao_anotacoes!C5604))</f>
        <v>MRVALJEVIC</v>
      </c>
      <c r="I5604" t="str">
        <f t="shared" si="87"/>
        <v>IVEZIC</v>
      </c>
      <c r="J5604" t="str">
        <f>UPPER(anotacoes!H5604)</f>
        <v>DISPLACEMENT</v>
      </c>
      <c r="K5604" t="str">
        <f>UPPER(anotacoes!I5604)</f>
        <v>2-3 STEP HESITANT LEFT</v>
      </c>
      <c r="L5604" s="6" t="str">
        <f>IF(anotacoes!N5604=0,"",anotacoes!N5604)</f>
        <v/>
      </c>
      <c r="M5604" t="str">
        <f>IF(anotacoes!M5604=0,"",UPPER(anotacoes!M5604))</f>
        <v/>
      </c>
    </row>
    <row r="5605" spans="1:13" x14ac:dyDescent="0.25">
      <c r="A5605" t="str">
        <f>anotacoes!C5605</f>
        <v>IC ISTAMBUL</v>
      </c>
      <c r="B5605" t="str">
        <f>anotacoes!E5605</f>
        <v>MRVALJEVIC</v>
      </c>
      <c r="C5605" t="str">
        <f>anotacoes!F5605</f>
        <v>IVEZIC</v>
      </c>
      <c r="D5605" t="s">
        <v>10434</v>
      </c>
      <c r="E5605">
        <f>anotacoes!A5605</f>
        <v>81</v>
      </c>
      <c r="F5605" t="str">
        <f>anotacoes!K5605</f>
        <v xml:space="preserve"> 00:05:45,291</v>
      </c>
      <c r="G5605" t="str">
        <f>anotacoes!L5605</f>
        <v xml:space="preserve"> 00:05:49,054</v>
      </c>
      <c r="H5605" t="str">
        <f>IF(J5605="PAUSE",D5605,IF(anotacoes!G5609=conversao_anotacoes!B5605,conversao_anotacoes!B5605,conversao_anotacoes!C5605))</f>
        <v>MRVALJEVIC</v>
      </c>
      <c r="I5605" t="str">
        <f t="shared" si="87"/>
        <v>IVEZIC</v>
      </c>
      <c r="J5605" t="str">
        <f>UPPER(anotacoes!H5605)</f>
        <v>GRIP TIME</v>
      </c>
      <c r="K5605" t="str">
        <f>UPPER(anotacoes!I5605)</f>
        <v>LEFT COLLAR RIGHT COLLAR</v>
      </c>
      <c r="L5605" s="6" t="str">
        <f>IF(anotacoes!N5605=0,"",anotacoes!N5605)</f>
        <v/>
      </c>
      <c r="M5605" t="str">
        <f>IF(anotacoes!M5605=0,"",UPPER(anotacoes!M5605))</f>
        <v/>
      </c>
    </row>
    <row r="5606" spans="1:13" x14ac:dyDescent="0.25">
      <c r="A5606" t="str">
        <f>anotacoes!C5606</f>
        <v>IC ISTAMBUL</v>
      </c>
      <c r="B5606" t="str">
        <f>anotacoes!E5606</f>
        <v>MRVALJEVIC</v>
      </c>
      <c r="C5606" t="str">
        <f>anotacoes!F5606</f>
        <v>IVEZIC</v>
      </c>
      <c r="D5606" t="s">
        <v>10434</v>
      </c>
      <c r="E5606">
        <f>anotacoes!A5606</f>
        <v>81</v>
      </c>
      <c r="F5606" t="str">
        <f>anotacoes!K5606</f>
        <v xml:space="preserve"> 00:05:49,216</v>
      </c>
      <c r="G5606" t="str">
        <f>anotacoes!L5606</f>
        <v xml:space="preserve"> 00:05:54,529</v>
      </c>
      <c r="H5606" t="str">
        <f>IF(J5606="PAUSE",D5606,IF(anotacoes!G5610=conversao_anotacoes!B5606,conversao_anotacoes!B5606,conversao_anotacoes!C5606))</f>
        <v>MRVALJEVIC</v>
      </c>
      <c r="I5606" t="str">
        <f t="shared" si="87"/>
        <v>IVEZIC</v>
      </c>
      <c r="J5606" t="str">
        <f>UPPER(anotacoes!H5606)</f>
        <v>GRIP TIME</v>
      </c>
      <c r="K5606" t="str">
        <f>UPPER(anotacoes!I5606)</f>
        <v>RIGHT BACK LEFT SLEEVE</v>
      </c>
      <c r="L5606" s="6" t="str">
        <f>IF(anotacoes!N5606=0,"",anotacoes!N5606)</f>
        <v/>
      </c>
      <c r="M5606" t="str">
        <f>IF(anotacoes!M5606=0,"",UPPER(anotacoes!M5606))</f>
        <v/>
      </c>
    </row>
    <row r="5607" spans="1:13" x14ac:dyDescent="0.25">
      <c r="A5607" t="str">
        <f>anotacoes!C5607</f>
        <v>IC ISTAMBUL</v>
      </c>
      <c r="B5607" t="str">
        <f>anotacoes!E5607</f>
        <v>MRVALJEVIC</v>
      </c>
      <c r="C5607" t="str">
        <f>anotacoes!F5607</f>
        <v>IVEZIC</v>
      </c>
      <c r="D5607" t="s">
        <v>10434</v>
      </c>
      <c r="E5607">
        <f>anotacoes!A5607</f>
        <v>81</v>
      </c>
      <c r="F5607" t="str">
        <f>anotacoes!K5607</f>
        <v xml:space="preserve"> 00:05:54,529</v>
      </c>
      <c r="G5607" t="str">
        <f>anotacoes!L5607</f>
        <v xml:space="preserve"> 00:05:54,922</v>
      </c>
      <c r="H5607" t="str">
        <f>IF(J5607="PAUSE",D5607,IF(anotacoes!G5611=conversao_anotacoes!B5607,conversao_anotacoes!B5607,conversao_anotacoes!C5607))</f>
        <v>MRVALJEVIC</v>
      </c>
      <c r="I5607" t="str">
        <f t="shared" si="87"/>
        <v>IVEZIC</v>
      </c>
      <c r="J5607" t="str">
        <f>UPPER(anotacoes!H5607)</f>
        <v>DEFENSE</v>
      </c>
      <c r="K5607" t="str">
        <f>UPPER(anotacoes!I5607)</f>
        <v>TAE-SABAKI RIGHT INCLINED</v>
      </c>
      <c r="L5607" s="6" t="str">
        <f>IF(anotacoes!N5607=0,"",anotacoes!N5607)</f>
        <v/>
      </c>
      <c r="M5607" t="str">
        <f>IF(anotacoes!M5607=0,"",UPPER(anotacoes!M5607))</f>
        <v/>
      </c>
    </row>
    <row r="5608" spans="1:13" x14ac:dyDescent="0.25">
      <c r="A5608" t="str">
        <f>anotacoes!C5608</f>
        <v>IC ISTAMBUL</v>
      </c>
      <c r="B5608" t="str">
        <f>anotacoes!E5608</f>
        <v>MRVALJEVIC</v>
      </c>
      <c r="C5608" t="str">
        <f>anotacoes!F5608</f>
        <v>IVEZIC</v>
      </c>
      <c r="D5608" t="s">
        <v>10434</v>
      </c>
      <c r="E5608">
        <f>anotacoes!A5608</f>
        <v>81</v>
      </c>
      <c r="F5608" t="str">
        <f>anotacoes!K5608</f>
        <v xml:space="preserve"> 00:05:55,094</v>
      </c>
      <c r="G5608" t="str">
        <f>anotacoes!L5608</f>
        <v xml:space="preserve"> 00:05:56,314</v>
      </c>
      <c r="H5608" t="str">
        <f>IF(J5608="PAUSE",D5608,IF(anotacoes!G5612=conversao_anotacoes!B5608,conversao_anotacoes!B5608,conversao_anotacoes!C5608))</f>
        <v>MRVALJEVIC</v>
      </c>
      <c r="I5608" t="str">
        <f t="shared" si="87"/>
        <v>IVEZIC</v>
      </c>
      <c r="J5608" t="str">
        <f>UPPER(anotacoes!H5608)</f>
        <v>TRANSITION</v>
      </c>
      <c r="K5608" t="str">
        <f>UPPER(anotacoes!I5608)</f>
        <v>WITH ATTACK</v>
      </c>
      <c r="L5608" s="6" t="str">
        <f>IF(anotacoes!N5608=0,"",anotacoes!N5608)</f>
        <v/>
      </c>
      <c r="M5608" t="str">
        <f>IF(anotacoes!M5608=0,"",UPPER(anotacoes!M5608))</f>
        <v/>
      </c>
    </row>
    <row r="5609" spans="1:13" x14ac:dyDescent="0.25">
      <c r="A5609" t="str">
        <f>anotacoes!C5609</f>
        <v>IC ISTAMBUL</v>
      </c>
      <c r="B5609" t="str">
        <f>anotacoes!E5609</f>
        <v>MRVALJEVIC</v>
      </c>
      <c r="C5609" t="str">
        <f>anotacoes!F5609</f>
        <v>IVEZIC</v>
      </c>
      <c r="D5609" t="s">
        <v>10434</v>
      </c>
      <c r="E5609">
        <f>anotacoes!A5609</f>
        <v>81</v>
      </c>
      <c r="F5609" t="str">
        <f>anotacoes!K5609</f>
        <v xml:space="preserve"> 00:05:56,314</v>
      </c>
      <c r="G5609" t="str">
        <f>anotacoes!L5609</f>
        <v xml:space="preserve"> 00:05:59,686</v>
      </c>
      <c r="H5609" t="str">
        <f>IF(J5609="PAUSE",D5609,IF(anotacoes!G5613=conversao_anotacoes!B5609,conversao_anotacoes!B5609,conversao_anotacoes!C5609))</f>
        <v>MRVALJEVIC</v>
      </c>
      <c r="I5609" t="str">
        <f t="shared" si="87"/>
        <v>IVEZIC</v>
      </c>
      <c r="J5609" t="str">
        <f>UPPER(anotacoes!H5609)</f>
        <v>GROUNDWORK COMBAT</v>
      </c>
      <c r="K5609" t="str">
        <f>UPPER(anotacoes!I5609)</f>
        <v>TRYING TO ATTACK</v>
      </c>
      <c r="L5609" s="6" t="str">
        <f>IF(anotacoes!N5609=0,"",anotacoes!N5609)</f>
        <v/>
      </c>
      <c r="M5609" t="str">
        <f>IF(anotacoes!M5609=0,"",UPPER(anotacoes!M5609))</f>
        <v/>
      </c>
    </row>
    <row r="5610" spans="1:13" x14ac:dyDescent="0.25">
      <c r="A5610" t="str">
        <f>anotacoes!C5610</f>
        <v>IC ISTAMBUL</v>
      </c>
      <c r="B5610" t="str">
        <f>anotacoes!E5610</f>
        <v>MRVALJEVIC</v>
      </c>
      <c r="C5610" t="str">
        <f>anotacoes!F5610</f>
        <v>IVEZIC</v>
      </c>
      <c r="D5610" t="s">
        <v>10434</v>
      </c>
      <c r="E5610">
        <f>anotacoes!A5610</f>
        <v>81</v>
      </c>
      <c r="F5610" t="str">
        <f>anotacoes!K5610</f>
        <v xml:space="preserve"> 00:05:59,852</v>
      </c>
      <c r="G5610" t="str">
        <f>anotacoes!L5610</f>
        <v xml:space="preserve"> 00:06:54,210</v>
      </c>
      <c r="H5610" t="str">
        <f>IF(J5610="PAUSE",D5610,IF(anotacoes!G5614=conversao_anotacoes!B5610,conversao_anotacoes!B5610,conversao_anotacoes!C5610))</f>
        <v>&lt;ARBITRO DESCONHECIDO&gt;</v>
      </c>
      <c r="I5610" t="str">
        <f t="shared" si="87"/>
        <v/>
      </c>
      <c r="J5610" t="str">
        <f>UPPER(anotacoes!H5610)</f>
        <v>PAUSE</v>
      </c>
      <c r="K5610" t="str">
        <f>UPPER(anotacoes!I5610)</f>
        <v>&lt;UNCLASSIFIED&gt;</v>
      </c>
      <c r="L5610" s="6" t="str">
        <f>IF(anotacoes!N5610=0,"",anotacoes!N5610)</f>
        <v/>
      </c>
      <c r="M5610" t="str">
        <f>IF(anotacoes!M5610=0,"",UPPER(anotacoes!M5610))</f>
        <v/>
      </c>
    </row>
    <row r="5611" spans="1:13" x14ac:dyDescent="0.25">
      <c r="A5611" t="str">
        <f>anotacoes!C5611</f>
        <v>IC ISTAMBUL</v>
      </c>
      <c r="B5611" t="str">
        <f>anotacoes!E5611</f>
        <v>MRVALJEVIC</v>
      </c>
      <c r="C5611" t="str">
        <f>anotacoes!F5611</f>
        <v>IVEZIC</v>
      </c>
      <c r="D5611" t="s">
        <v>10434</v>
      </c>
      <c r="E5611">
        <f>anotacoes!A5611</f>
        <v>81</v>
      </c>
      <c r="F5611" t="str">
        <f>anotacoes!K5611</f>
        <v xml:space="preserve"> 00:06:54,374</v>
      </c>
      <c r="G5611" t="str">
        <f>anotacoes!L5611</f>
        <v xml:space="preserve"> 00:06:57,611</v>
      </c>
      <c r="H5611" t="str">
        <f>IF(J5611="PAUSE",D5611,IF(anotacoes!G5615=conversao_anotacoes!B5611,conversao_anotacoes!B5611,conversao_anotacoes!C5611))</f>
        <v>MRVALJEVIC</v>
      </c>
      <c r="I5611" t="str">
        <f t="shared" si="87"/>
        <v>IVEZIC</v>
      </c>
      <c r="J5611" t="str">
        <f>UPPER(anotacoes!H5611)</f>
        <v>DISPLACEMENT</v>
      </c>
      <c r="K5611" t="str">
        <f>UPPER(anotacoes!I5611)</f>
        <v>2-3 STEP HESITANT LEFT</v>
      </c>
      <c r="L5611" s="6" t="str">
        <f>IF(anotacoes!N5611=0,"",anotacoes!N5611)</f>
        <v/>
      </c>
      <c r="M5611" t="str">
        <f>IF(anotacoes!M5611=0,"",UPPER(anotacoes!M5611))</f>
        <v/>
      </c>
    </row>
    <row r="5612" spans="1:13" x14ac:dyDescent="0.25">
      <c r="A5612" t="str">
        <f>anotacoes!C5612</f>
        <v>IC ISTAMBUL</v>
      </c>
      <c r="B5612" t="str">
        <f>anotacoes!E5612</f>
        <v>MRVALJEVIC</v>
      </c>
      <c r="C5612" t="str">
        <f>anotacoes!F5612</f>
        <v>IVEZIC</v>
      </c>
      <c r="D5612" t="s">
        <v>10434</v>
      </c>
      <c r="E5612">
        <f>anotacoes!A5612</f>
        <v>81</v>
      </c>
      <c r="F5612" t="str">
        <f>anotacoes!K5612</f>
        <v xml:space="preserve"> 00:06:57,772</v>
      </c>
      <c r="G5612" t="str">
        <f>anotacoes!L5612</f>
        <v xml:space="preserve"> 00:07:00,052</v>
      </c>
      <c r="H5612" t="str">
        <f>IF(J5612="PAUSE",D5612,IF(anotacoes!G5616=conversao_anotacoes!B5612,conversao_anotacoes!B5612,conversao_anotacoes!C5612))</f>
        <v>MRVALJEVIC</v>
      </c>
      <c r="I5612" t="str">
        <f t="shared" si="87"/>
        <v>IVEZIC</v>
      </c>
      <c r="J5612" t="str">
        <f>UPPER(anotacoes!H5612)</f>
        <v>DISPLACEMENT</v>
      </c>
      <c r="K5612" t="str">
        <f>UPPER(anotacoes!I5612)</f>
        <v>TRY TO GRIP WITH CONTACT</v>
      </c>
      <c r="L5612" s="6" t="str">
        <f>IF(anotacoes!N5612=0,"",anotacoes!N5612)</f>
        <v/>
      </c>
      <c r="M5612" t="str">
        <f>IF(anotacoes!M5612=0,"",UPPER(anotacoes!M5612))</f>
        <v/>
      </c>
    </row>
    <row r="5613" spans="1:13" x14ac:dyDescent="0.25">
      <c r="A5613" t="str">
        <f>anotacoes!C5613</f>
        <v>IC ISTAMBUL</v>
      </c>
      <c r="B5613" t="str">
        <f>anotacoes!E5613</f>
        <v>MRVALJEVIC</v>
      </c>
      <c r="C5613" t="str">
        <f>anotacoes!F5613</f>
        <v>IVEZIC</v>
      </c>
      <c r="D5613" t="s">
        <v>10434</v>
      </c>
      <c r="E5613">
        <f>anotacoes!A5613</f>
        <v>81</v>
      </c>
      <c r="F5613" t="str">
        <f>anotacoes!K5613</f>
        <v xml:space="preserve"> 00:07:00,202</v>
      </c>
      <c r="G5613" t="str">
        <f>anotacoes!L5613</f>
        <v xml:space="preserve"> 00:07:04,262</v>
      </c>
      <c r="H5613" t="str">
        <f>IF(J5613="PAUSE",D5613,IF(anotacoes!G5617=conversao_anotacoes!B5613,conversao_anotacoes!B5613,conversao_anotacoes!C5613))</f>
        <v>MRVALJEVIC</v>
      </c>
      <c r="I5613" t="str">
        <f t="shared" si="87"/>
        <v>IVEZIC</v>
      </c>
      <c r="J5613" t="str">
        <f>UPPER(anotacoes!H5613)</f>
        <v>GRIP TIME</v>
      </c>
      <c r="K5613" t="str">
        <f>UPPER(anotacoes!I5613)</f>
        <v>LEFT COLLAR RIGHT COLLAR</v>
      </c>
      <c r="L5613" s="6" t="str">
        <f>IF(anotacoes!N5613=0,"",anotacoes!N5613)</f>
        <v/>
      </c>
      <c r="M5613" t="str">
        <f>IF(anotacoes!M5613=0,"",UPPER(anotacoes!M5613))</f>
        <v/>
      </c>
    </row>
    <row r="5614" spans="1:13" x14ac:dyDescent="0.25">
      <c r="A5614" t="str">
        <f>anotacoes!C5614</f>
        <v>IC ISTAMBUL</v>
      </c>
      <c r="B5614" t="str">
        <f>anotacoes!E5614</f>
        <v>MRVALJEVIC</v>
      </c>
      <c r="C5614" t="str">
        <f>anotacoes!F5614</f>
        <v>IVEZIC</v>
      </c>
      <c r="D5614" t="s">
        <v>10434</v>
      </c>
      <c r="E5614">
        <f>anotacoes!A5614</f>
        <v>81</v>
      </c>
      <c r="F5614" t="str">
        <f>anotacoes!K5614</f>
        <v xml:space="preserve"> 00:07:04,427</v>
      </c>
      <c r="G5614" t="str">
        <f>anotacoes!L5614</f>
        <v xml:space="preserve"> 00:07:09,867</v>
      </c>
      <c r="H5614" t="str">
        <f>IF(J5614="PAUSE",D5614,IF(anotacoes!G5618=conversao_anotacoes!B5614,conversao_anotacoes!B5614,conversao_anotacoes!C5614))</f>
        <v>MRVALJEVIC</v>
      </c>
      <c r="I5614" t="str">
        <f t="shared" si="87"/>
        <v>IVEZIC</v>
      </c>
      <c r="J5614" t="str">
        <f>UPPER(anotacoes!H5614)</f>
        <v>GRIP TIME</v>
      </c>
      <c r="K5614" t="str">
        <f>UPPER(anotacoes!I5614)</f>
        <v>RIGHT COLLAR LEFT SLEEVE</v>
      </c>
      <c r="L5614" s="6" t="str">
        <f>IF(anotacoes!N5614=0,"",anotacoes!N5614)</f>
        <v/>
      </c>
      <c r="M5614" t="str">
        <f>IF(anotacoes!M5614=0,"",UPPER(anotacoes!M5614))</f>
        <v/>
      </c>
    </row>
    <row r="5615" spans="1:13" x14ac:dyDescent="0.25">
      <c r="A5615" t="str">
        <f>anotacoes!C5615</f>
        <v>IC ISTAMBUL</v>
      </c>
      <c r="B5615" t="str">
        <f>anotacoes!E5615</f>
        <v>MRVALJEVIC</v>
      </c>
      <c r="C5615" t="str">
        <f>anotacoes!F5615</f>
        <v>IVEZIC</v>
      </c>
      <c r="D5615" t="s">
        <v>10434</v>
      </c>
      <c r="E5615">
        <f>anotacoes!A5615</f>
        <v>81</v>
      </c>
      <c r="F5615" t="str">
        <f>anotacoes!K5615</f>
        <v xml:space="preserve"> 00:07:09,867</v>
      </c>
      <c r="G5615" t="str">
        <f>anotacoes!L5615</f>
        <v xml:space="preserve"> 00:07:10,371</v>
      </c>
      <c r="H5615" t="str">
        <f>IF(J5615="PAUSE",D5615,IF(anotacoes!G5619=conversao_anotacoes!B5615,conversao_anotacoes!B5615,conversao_anotacoes!C5615))</f>
        <v>MRVALJEVIC</v>
      </c>
      <c r="I5615" t="str">
        <f t="shared" si="87"/>
        <v>IVEZIC</v>
      </c>
      <c r="J5615" t="str">
        <f>UPPER(anotacoes!H5615)</f>
        <v>ATTACK</v>
      </c>
      <c r="K5615" t="str">
        <f>UPPER(anotacoes!I5615)</f>
        <v>KOUCHI GARI</v>
      </c>
      <c r="L5615" s="6">
        <f>IF(anotacoes!N5615=0,"",anotacoes!N5615)</f>
        <v>2</v>
      </c>
      <c r="M5615" t="str">
        <f>IF(anotacoes!M5615=0,"",UPPER(anotacoes!M5615))</f>
        <v/>
      </c>
    </row>
    <row r="5616" spans="1:13" x14ac:dyDescent="0.25">
      <c r="A5616" t="str">
        <f>anotacoes!C5616</f>
        <v>IC ISTAMBUL</v>
      </c>
      <c r="B5616" t="str">
        <f>anotacoes!E5616</f>
        <v>MRVALJEVIC</v>
      </c>
      <c r="C5616" t="str">
        <f>anotacoes!F5616</f>
        <v>IVEZIC</v>
      </c>
      <c r="D5616" t="s">
        <v>10434</v>
      </c>
      <c r="E5616">
        <f>anotacoes!A5616</f>
        <v>81</v>
      </c>
      <c r="F5616" t="str">
        <f>anotacoes!K5616</f>
        <v xml:space="preserve"> 00:07:10,371</v>
      </c>
      <c r="G5616" t="str">
        <f>anotacoes!L5616</f>
        <v xml:space="preserve"> 00:07:12,459</v>
      </c>
      <c r="H5616" t="str">
        <f>IF(J5616="PAUSE",D5616,IF(anotacoes!G5620=conversao_anotacoes!B5616,conversao_anotacoes!B5616,conversao_anotacoes!C5616))</f>
        <v>MRVALJEVIC</v>
      </c>
      <c r="I5616" t="str">
        <f t="shared" si="87"/>
        <v>IVEZIC</v>
      </c>
      <c r="J5616" t="str">
        <f>UPPER(anotacoes!H5616)</f>
        <v>GRIP TIME</v>
      </c>
      <c r="K5616" t="str">
        <f>UPPER(anotacoes!I5616)</f>
        <v>RIGHT COLLAR LEFT SLEEVE</v>
      </c>
      <c r="L5616" s="6" t="str">
        <f>IF(anotacoes!N5616=0,"",anotacoes!N5616)</f>
        <v/>
      </c>
      <c r="M5616" t="str">
        <f>IF(anotacoes!M5616=0,"",UPPER(anotacoes!M5616))</f>
        <v/>
      </c>
    </row>
    <row r="5617" spans="1:13" x14ac:dyDescent="0.25">
      <c r="A5617" t="str">
        <f>anotacoes!C5617</f>
        <v>IC ISTAMBUL</v>
      </c>
      <c r="B5617" t="str">
        <f>anotacoes!E5617</f>
        <v>MRVALJEVIC</v>
      </c>
      <c r="C5617" t="str">
        <f>anotacoes!F5617</f>
        <v>IVEZIC</v>
      </c>
      <c r="D5617" t="s">
        <v>10434</v>
      </c>
      <c r="E5617">
        <f>anotacoes!A5617</f>
        <v>81</v>
      </c>
      <c r="F5617" t="str">
        <f>anotacoes!K5617</f>
        <v xml:space="preserve"> 00:07:12,459</v>
      </c>
      <c r="G5617" t="str">
        <f>anotacoes!L5617</f>
        <v xml:space="preserve"> 00:07:13,316</v>
      </c>
      <c r="H5617" t="str">
        <f>IF(J5617="PAUSE",D5617,IF(anotacoes!G5621=conversao_anotacoes!B5617,conversao_anotacoes!B5617,conversao_anotacoes!C5617))</f>
        <v>MRVALJEVIC</v>
      </c>
      <c r="I5617" t="str">
        <f t="shared" si="87"/>
        <v>IVEZIC</v>
      </c>
      <c r="J5617" t="str">
        <f>UPPER(anotacoes!H5617)</f>
        <v>DEFENSE</v>
      </c>
      <c r="K5617" t="str">
        <f>UPPER(anotacoes!I5617)</f>
        <v>TAE-SABAKI LEFT INCLINED</v>
      </c>
      <c r="L5617" s="6" t="str">
        <f>IF(anotacoes!N5617=0,"",anotacoes!N5617)</f>
        <v/>
      </c>
      <c r="M5617" t="str">
        <f>IF(anotacoes!M5617=0,"",UPPER(anotacoes!M5617))</f>
        <v/>
      </c>
    </row>
    <row r="5618" spans="1:13" x14ac:dyDescent="0.25">
      <c r="A5618" t="str">
        <f>anotacoes!C5618</f>
        <v>IC ISTAMBUL</v>
      </c>
      <c r="B5618" t="str">
        <f>anotacoes!E5618</f>
        <v>MRVALJEVIC</v>
      </c>
      <c r="C5618" t="str">
        <f>anotacoes!F5618</f>
        <v>IVEZIC</v>
      </c>
      <c r="D5618" t="s">
        <v>10434</v>
      </c>
      <c r="E5618">
        <f>anotacoes!A5618</f>
        <v>81</v>
      </c>
      <c r="F5618" t="str">
        <f>anotacoes!K5618</f>
        <v xml:space="preserve"> 00:07:13,460</v>
      </c>
      <c r="G5618" t="str">
        <f>anotacoes!L5618</f>
        <v xml:space="preserve"> 00:07:17,114</v>
      </c>
      <c r="H5618" t="str">
        <f>IF(J5618="PAUSE",D5618,IF(anotacoes!G5622=conversao_anotacoes!B5618,conversao_anotacoes!B5618,conversao_anotacoes!C5618))</f>
        <v>MRVALJEVIC</v>
      </c>
      <c r="I5618" t="str">
        <f t="shared" si="87"/>
        <v>IVEZIC</v>
      </c>
      <c r="J5618" t="str">
        <f>UPPER(anotacoes!H5618)</f>
        <v>GROUNDWORK COMBAT</v>
      </c>
      <c r="K5618" t="str">
        <f>UPPER(anotacoes!I5618)</f>
        <v>TRYING TO ATTACK</v>
      </c>
      <c r="L5618" s="6" t="str">
        <f>IF(anotacoes!N5618=0,"",anotacoes!N5618)</f>
        <v/>
      </c>
      <c r="M5618" t="str">
        <f>IF(anotacoes!M5618=0,"",UPPER(anotacoes!M5618))</f>
        <v/>
      </c>
    </row>
    <row r="5619" spans="1:13" x14ac:dyDescent="0.25">
      <c r="A5619" t="str">
        <f>anotacoes!C5619</f>
        <v>IC ISTAMBUL</v>
      </c>
      <c r="B5619" t="str">
        <f>anotacoes!E5619</f>
        <v>MRVALJEVIC</v>
      </c>
      <c r="C5619" t="str">
        <f>anotacoes!F5619</f>
        <v>IVEZIC</v>
      </c>
      <c r="D5619" t="s">
        <v>10434</v>
      </c>
      <c r="E5619">
        <f>anotacoes!A5619</f>
        <v>81</v>
      </c>
      <c r="F5619" t="str">
        <f>anotacoes!K5619</f>
        <v xml:space="preserve"> 00:07:17,287</v>
      </c>
      <c r="G5619" t="str">
        <f>anotacoes!L5619</f>
        <v xml:space="preserve"> 00:07:25,205</v>
      </c>
      <c r="H5619" t="str">
        <f>IF(J5619="PAUSE",D5619,IF(anotacoes!G5623=conversao_anotacoes!B5619,conversao_anotacoes!B5619,conversao_anotacoes!C5619))</f>
        <v>&lt;ARBITRO DESCONHECIDO&gt;</v>
      </c>
      <c r="I5619" t="str">
        <f t="shared" si="87"/>
        <v/>
      </c>
      <c r="J5619" t="str">
        <f>UPPER(anotacoes!H5619)</f>
        <v>PAUSE</v>
      </c>
      <c r="K5619" t="str">
        <f>UPPER(anotacoes!I5619)</f>
        <v>&lt;UNCLASSIFIED&gt;</v>
      </c>
      <c r="L5619" s="6" t="str">
        <f>IF(anotacoes!N5619=0,"",anotacoes!N5619)</f>
        <v/>
      </c>
      <c r="M5619" t="str">
        <f>IF(anotacoes!M5619=0,"",UPPER(anotacoes!M5619))</f>
        <v/>
      </c>
    </row>
    <row r="5620" spans="1:13" x14ac:dyDescent="0.25">
      <c r="A5620" t="str">
        <f>anotacoes!C5620</f>
        <v>IC ISTAMBUL</v>
      </c>
      <c r="B5620" t="str">
        <f>anotacoes!E5620</f>
        <v>MRVALJEVIC</v>
      </c>
      <c r="C5620" t="str">
        <f>anotacoes!F5620</f>
        <v>IVEZIC</v>
      </c>
      <c r="D5620" t="s">
        <v>10434</v>
      </c>
      <c r="E5620">
        <f>anotacoes!A5620</f>
        <v>81</v>
      </c>
      <c r="F5620" t="str">
        <f>anotacoes!K5620</f>
        <v xml:space="preserve"> 00:07:25,367</v>
      </c>
      <c r="G5620" t="str">
        <f>anotacoes!L5620</f>
        <v xml:space="preserve"> 00:07:26,908</v>
      </c>
      <c r="H5620" t="str">
        <f>IF(J5620="PAUSE",D5620,IF(anotacoes!G5624=conversao_anotacoes!B5620,conversao_anotacoes!B5620,conversao_anotacoes!C5620))</f>
        <v>MRVALJEVIC</v>
      </c>
      <c r="I5620" t="str">
        <f t="shared" si="87"/>
        <v>IVEZIC</v>
      </c>
      <c r="J5620" t="str">
        <f>UPPER(anotacoes!H5620)</f>
        <v>DISPLACEMENT</v>
      </c>
      <c r="K5620" t="str">
        <f>UPPER(anotacoes!I5620)</f>
        <v>2-3 STEP HESITANT LEFT</v>
      </c>
      <c r="L5620" s="6" t="str">
        <f>IF(anotacoes!N5620=0,"",anotacoes!N5620)</f>
        <v/>
      </c>
      <c r="M5620" t="str">
        <f>IF(anotacoes!M5620=0,"",UPPER(anotacoes!M5620))</f>
        <v/>
      </c>
    </row>
    <row r="5621" spans="1:13" x14ac:dyDescent="0.25">
      <c r="A5621" t="str">
        <f>anotacoes!C5621</f>
        <v>IC ISTAMBUL</v>
      </c>
      <c r="B5621" t="str">
        <f>anotacoes!E5621</f>
        <v>MRVALJEVIC</v>
      </c>
      <c r="C5621" t="str">
        <f>anotacoes!F5621</f>
        <v>IVEZIC</v>
      </c>
      <c r="D5621" t="s">
        <v>10434</v>
      </c>
      <c r="E5621">
        <f>anotacoes!A5621</f>
        <v>81</v>
      </c>
      <c r="F5621" t="str">
        <f>anotacoes!K5621</f>
        <v xml:space="preserve"> 00:07:26,908</v>
      </c>
      <c r="G5621" t="str">
        <f>anotacoes!L5621</f>
        <v xml:space="preserve"> 00:07:28,461</v>
      </c>
      <c r="H5621" t="str">
        <f>IF(J5621="PAUSE",D5621,IF(anotacoes!G5625=conversao_anotacoes!B5621,conversao_anotacoes!B5621,conversao_anotacoes!C5621))</f>
        <v>MRVALJEVIC</v>
      </c>
      <c r="I5621" t="str">
        <f t="shared" si="87"/>
        <v>IVEZIC</v>
      </c>
      <c r="J5621" t="str">
        <f>UPPER(anotacoes!H5621)</f>
        <v>GRIP TIME</v>
      </c>
      <c r="K5621" t="str">
        <f>UPPER(anotacoes!I5621)</f>
        <v>RIGHT SLEEVE</v>
      </c>
      <c r="L5621" s="6" t="str">
        <f>IF(anotacoes!N5621=0,"",anotacoes!N5621)</f>
        <v/>
      </c>
      <c r="M5621" t="str">
        <f>IF(anotacoes!M5621=0,"",UPPER(anotacoes!M5621))</f>
        <v/>
      </c>
    </row>
    <row r="5622" spans="1:13" x14ac:dyDescent="0.25">
      <c r="A5622" t="str">
        <f>anotacoes!C5622</f>
        <v>IC ISTAMBUL</v>
      </c>
      <c r="B5622" t="str">
        <f>anotacoes!E5622</f>
        <v>MRVALJEVIC</v>
      </c>
      <c r="C5622" t="str">
        <f>anotacoes!F5622</f>
        <v>IVEZIC</v>
      </c>
      <c r="D5622" t="s">
        <v>10434</v>
      </c>
      <c r="E5622">
        <f>anotacoes!A5622</f>
        <v>81</v>
      </c>
      <c r="F5622" t="str">
        <f>anotacoes!K5622</f>
        <v xml:space="preserve"> 00:07:28,461</v>
      </c>
      <c r="G5622" t="str">
        <f>anotacoes!L5622</f>
        <v xml:space="preserve"> 00:07:31,468</v>
      </c>
      <c r="H5622" t="str">
        <f>IF(J5622="PAUSE",D5622,IF(anotacoes!G5626=conversao_anotacoes!B5622,conversao_anotacoes!B5622,conversao_anotacoes!C5622))</f>
        <v>MRVALJEVIC</v>
      </c>
      <c r="I5622" t="str">
        <f t="shared" si="87"/>
        <v>IVEZIC</v>
      </c>
      <c r="J5622" t="str">
        <f>UPPER(anotacoes!H5622)</f>
        <v>GRIP TIME</v>
      </c>
      <c r="K5622" t="str">
        <f>UPPER(anotacoes!I5622)</f>
        <v>RIGHT COLLAR LEFT SLEEVE</v>
      </c>
      <c r="L5622" s="6" t="str">
        <f>IF(anotacoes!N5622=0,"",anotacoes!N5622)</f>
        <v/>
      </c>
      <c r="M5622" t="str">
        <f>IF(anotacoes!M5622=0,"",UPPER(anotacoes!M5622))</f>
        <v/>
      </c>
    </row>
    <row r="5623" spans="1:13" x14ac:dyDescent="0.25">
      <c r="A5623" t="str">
        <f>anotacoes!C5623</f>
        <v>IC ISTAMBUL</v>
      </c>
      <c r="B5623" t="str">
        <f>anotacoes!E5623</f>
        <v>MRVALJEVIC</v>
      </c>
      <c r="C5623" t="str">
        <f>anotacoes!F5623</f>
        <v>IVEZIC</v>
      </c>
      <c r="D5623" t="s">
        <v>10434</v>
      </c>
      <c r="E5623">
        <f>anotacoes!A5623</f>
        <v>81</v>
      </c>
      <c r="F5623" t="str">
        <f>anotacoes!K5623</f>
        <v xml:space="preserve"> 00:07:31,468</v>
      </c>
      <c r="G5623" t="str">
        <f>anotacoes!L5623</f>
        <v xml:space="preserve"> 00:07:33,123</v>
      </c>
      <c r="H5623" t="str">
        <f>IF(J5623="PAUSE",D5623,IF(anotacoes!G5627=conversao_anotacoes!B5623,conversao_anotacoes!B5623,conversao_anotacoes!C5623))</f>
        <v>MRVALJEVIC</v>
      </c>
      <c r="I5623" t="str">
        <f t="shared" si="87"/>
        <v>IVEZIC</v>
      </c>
      <c r="J5623" t="str">
        <f>UPPER(anotacoes!H5623)</f>
        <v>GRIP TIME</v>
      </c>
      <c r="K5623" t="str">
        <f>UPPER(anotacoes!I5623)</f>
        <v>RIGHT BACK LEFT SLEEVE</v>
      </c>
      <c r="L5623" s="6" t="str">
        <f>IF(anotacoes!N5623=0,"",anotacoes!N5623)</f>
        <v/>
      </c>
      <c r="M5623" t="str">
        <f>IF(anotacoes!M5623=0,"",UPPER(anotacoes!M5623))</f>
        <v/>
      </c>
    </row>
    <row r="5624" spans="1:13" x14ac:dyDescent="0.25">
      <c r="A5624" t="str">
        <f>anotacoes!C5624</f>
        <v>IC ISTAMBUL</v>
      </c>
      <c r="B5624" t="str">
        <f>anotacoes!E5624</f>
        <v>MRVALJEVIC</v>
      </c>
      <c r="C5624" t="str">
        <f>anotacoes!F5624</f>
        <v>IVEZIC</v>
      </c>
      <c r="D5624" t="s">
        <v>10434</v>
      </c>
      <c r="E5624">
        <f>anotacoes!A5624</f>
        <v>81</v>
      </c>
      <c r="F5624" t="str">
        <f>anotacoes!K5624</f>
        <v xml:space="preserve"> 00:07:33,123</v>
      </c>
      <c r="G5624" t="str">
        <f>anotacoes!L5624</f>
        <v xml:space="preserve"> 00:07:34,237</v>
      </c>
      <c r="H5624" t="str">
        <f>IF(J5624="PAUSE",D5624,IF(anotacoes!G5628=conversao_anotacoes!B5624,conversao_anotacoes!B5624,conversao_anotacoes!C5624))</f>
        <v>MRVALJEVIC</v>
      </c>
      <c r="I5624" t="str">
        <f t="shared" si="87"/>
        <v>IVEZIC</v>
      </c>
      <c r="J5624" t="str">
        <f>UPPER(anotacoes!H5624)</f>
        <v>ATTACK</v>
      </c>
      <c r="K5624" t="str">
        <f>UPPER(anotacoes!I5624)</f>
        <v>HARAI GOSHI</v>
      </c>
      <c r="L5624" s="6">
        <f>IF(anotacoes!N5624=0,"",anotacoes!N5624)</f>
        <v>4</v>
      </c>
      <c r="M5624" t="str">
        <f>IF(anotacoes!M5624=0,"",UPPER(anotacoes!M5624))</f>
        <v/>
      </c>
    </row>
    <row r="5625" spans="1:13" x14ac:dyDescent="0.25">
      <c r="A5625" t="str">
        <f>anotacoes!C5625</f>
        <v>IC ISTAMBUL</v>
      </c>
      <c r="B5625" t="str">
        <f>anotacoes!E5625</f>
        <v>MRVALJEVIC</v>
      </c>
      <c r="C5625" t="str">
        <f>anotacoes!F5625</f>
        <v>IVEZIC</v>
      </c>
      <c r="D5625" t="s">
        <v>10434</v>
      </c>
      <c r="E5625">
        <f>anotacoes!A5625</f>
        <v>81</v>
      </c>
      <c r="F5625" t="str">
        <f>anotacoes!K5625</f>
        <v xml:space="preserve"> 00:07:34,237</v>
      </c>
      <c r="G5625" t="str">
        <f>anotacoes!L5625</f>
        <v xml:space="preserve"> 00:07:34,844</v>
      </c>
      <c r="H5625" t="str">
        <f>IF(J5625="PAUSE",D5625,IF(anotacoes!G5629=conversao_anotacoes!B5625,conversao_anotacoes!B5625,conversao_anotacoes!C5625))</f>
        <v>MRVALJEVIC</v>
      </c>
      <c r="I5625" t="str">
        <f t="shared" si="87"/>
        <v>IVEZIC</v>
      </c>
      <c r="J5625" t="str">
        <f>UPPER(anotacoes!H5625)</f>
        <v>ATTACK</v>
      </c>
      <c r="K5625" t="str">
        <f>UPPER(anotacoes!I5625)</f>
        <v>UCHIMATA</v>
      </c>
      <c r="L5625" s="6">
        <f>IF(anotacoes!N5625=0,"",anotacoes!N5625)</f>
        <v>4</v>
      </c>
      <c r="M5625" t="str">
        <f>IF(anotacoes!M5625=0,"",UPPER(anotacoes!M5625))</f>
        <v/>
      </c>
    </row>
    <row r="5626" spans="1:13" x14ac:dyDescent="0.25">
      <c r="A5626" t="str">
        <f>anotacoes!C5626</f>
        <v>IC ISTAMBUL</v>
      </c>
      <c r="B5626" t="str">
        <f>anotacoes!E5626</f>
        <v>MRVALJEVIC</v>
      </c>
      <c r="C5626" t="str">
        <f>anotacoes!F5626</f>
        <v>IVEZIC</v>
      </c>
      <c r="D5626" t="s">
        <v>10434</v>
      </c>
      <c r="E5626">
        <f>anotacoes!A5626</f>
        <v>81</v>
      </c>
      <c r="F5626" t="str">
        <f>anotacoes!K5626</f>
        <v xml:space="preserve"> 00:07:34,844</v>
      </c>
      <c r="G5626" t="str">
        <f>anotacoes!L5626</f>
        <v xml:space="preserve"> 00:08:24,238</v>
      </c>
      <c r="H5626" t="str">
        <f>IF(J5626="PAUSE",D5626,IF(anotacoes!G5630=conversao_anotacoes!B5626,conversao_anotacoes!B5626,conversao_anotacoes!C5626))</f>
        <v>&lt;ARBITRO DESCONHECIDO&gt;</v>
      </c>
      <c r="I5626" t="str">
        <f t="shared" si="87"/>
        <v/>
      </c>
      <c r="J5626" t="str">
        <f>UPPER(anotacoes!H5626)</f>
        <v>PAUSE</v>
      </c>
      <c r="K5626" t="str">
        <f>UPPER(anotacoes!I5626)</f>
        <v>&lt;UNCLASSIFIED&gt;</v>
      </c>
      <c r="L5626" s="6" t="str">
        <f>IF(anotacoes!N5626=0,"",anotacoes!N5626)</f>
        <v/>
      </c>
      <c r="M5626" t="str">
        <f>IF(anotacoes!M5626=0,"",UPPER(anotacoes!M5626))</f>
        <v/>
      </c>
    </row>
    <row r="5627" spans="1:13" x14ac:dyDescent="0.25">
      <c r="A5627" t="str">
        <f>anotacoes!C5627</f>
        <v>IC ISTAMBUL</v>
      </c>
      <c r="B5627" t="str">
        <f>anotacoes!E5627</f>
        <v>MRVALJEVIC</v>
      </c>
      <c r="C5627" t="str">
        <f>anotacoes!F5627</f>
        <v>IVEZIC</v>
      </c>
      <c r="D5627" t="s">
        <v>10434</v>
      </c>
      <c r="E5627">
        <f>anotacoes!A5627</f>
        <v>81</v>
      </c>
      <c r="F5627" t="str">
        <f>anotacoes!K5627</f>
        <v xml:space="preserve"> 00:08:24,395</v>
      </c>
      <c r="G5627" t="str">
        <f>anotacoes!L5627</f>
        <v xml:space="preserve"> 00:08:26,913</v>
      </c>
      <c r="H5627" t="str">
        <f>IF(J5627="PAUSE",D5627,IF(anotacoes!G5631=conversao_anotacoes!B5627,conversao_anotacoes!B5627,conversao_anotacoes!C5627))</f>
        <v>MRVALJEVIC</v>
      </c>
      <c r="I5627" t="str">
        <f t="shared" si="87"/>
        <v>IVEZIC</v>
      </c>
      <c r="J5627" t="str">
        <f>UPPER(anotacoes!H5627)</f>
        <v>DISPLACEMENT</v>
      </c>
      <c r="K5627" t="str">
        <f>UPPER(anotacoes!I5627)</f>
        <v>2-3 STEP HESITANT LEFT</v>
      </c>
      <c r="L5627" s="6" t="str">
        <f>IF(anotacoes!N5627=0,"",anotacoes!N5627)</f>
        <v/>
      </c>
      <c r="M5627" t="str">
        <f>IF(anotacoes!M5627=0,"",UPPER(anotacoes!M5627))</f>
        <v/>
      </c>
    </row>
    <row r="5628" spans="1:13" x14ac:dyDescent="0.25">
      <c r="A5628" t="str">
        <f>anotacoes!C5628</f>
        <v>IC ISTAMBUL</v>
      </c>
      <c r="B5628" t="str">
        <f>anotacoes!E5628</f>
        <v>MRVALJEVIC</v>
      </c>
      <c r="C5628" t="str">
        <f>anotacoes!F5628</f>
        <v>IVEZIC</v>
      </c>
      <c r="D5628" t="s">
        <v>10434</v>
      </c>
      <c r="E5628">
        <f>anotacoes!A5628</f>
        <v>81</v>
      </c>
      <c r="F5628" t="str">
        <f>anotacoes!K5628</f>
        <v xml:space="preserve"> 00:08:27,101</v>
      </c>
      <c r="G5628" t="str">
        <f>anotacoes!L5628</f>
        <v xml:space="preserve"> 00:08:27,410</v>
      </c>
      <c r="H5628" t="str">
        <f>IF(J5628="PAUSE",D5628,IF(anotacoes!G5632=conversao_anotacoes!B5628,conversao_anotacoes!B5628,conversao_anotacoes!C5628))</f>
        <v>MRVALJEVIC</v>
      </c>
      <c r="I5628" t="str">
        <f t="shared" si="87"/>
        <v>IVEZIC</v>
      </c>
      <c r="J5628" t="str">
        <f>UPPER(anotacoes!H5628)</f>
        <v>GRIP TIME</v>
      </c>
      <c r="K5628" t="str">
        <f>UPPER(anotacoes!I5628)</f>
        <v>RIGHT COLLAR LEFT SLEEVE</v>
      </c>
      <c r="L5628" s="6" t="str">
        <f>IF(anotacoes!N5628=0,"",anotacoes!N5628)</f>
        <v/>
      </c>
      <c r="M5628" t="str">
        <f>IF(anotacoes!M5628=0,"",UPPER(anotacoes!M5628))</f>
        <v/>
      </c>
    </row>
    <row r="5629" spans="1:13" x14ac:dyDescent="0.25">
      <c r="A5629" t="str">
        <f>anotacoes!C5629</f>
        <v>IC ISTAMBUL</v>
      </c>
      <c r="B5629" t="str">
        <f>anotacoes!E5629</f>
        <v>MRVALJEVIC</v>
      </c>
      <c r="C5629" t="str">
        <f>anotacoes!F5629</f>
        <v>IVEZIC</v>
      </c>
      <c r="D5629" t="s">
        <v>10434</v>
      </c>
      <c r="E5629">
        <f>anotacoes!A5629</f>
        <v>81</v>
      </c>
      <c r="F5629" t="str">
        <f>anotacoes!K5629</f>
        <v xml:space="preserve"> 00:08:27,410</v>
      </c>
      <c r="G5629" t="str">
        <f>anotacoes!L5629</f>
        <v xml:space="preserve"> 00:08:27,991</v>
      </c>
      <c r="H5629" t="str">
        <f>IF(J5629="PAUSE",D5629,IF(anotacoes!G5633=conversao_anotacoes!B5629,conversao_anotacoes!B5629,conversao_anotacoes!C5629))</f>
        <v>MRVALJEVIC</v>
      </c>
      <c r="I5629" t="str">
        <f t="shared" si="87"/>
        <v>IVEZIC</v>
      </c>
      <c r="J5629" t="str">
        <f>UPPER(anotacoes!H5629)</f>
        <v>FINTA</v>
      </c>
      <c r="K5629" t="str">
        <f>UPPER(anotacoes!I5629)</f>
        <v>DEASHI HARAI RIGHT</v>
      </c>
      <c r="L5629" s="6" t="str">
        <f>IF(anotacoes!N5629=0,"",anotacoes!N5629)</f>
        <v/>
      </c>
      <c r="M5629" t="str">
        <f>IF(anotacoes!M5629=0,"",UPPER(anotacoes!M5629))</f>
        <v/>
      </c>
    </row>
    <row r="5630" spans="1:13" x14ac:dyDescent="0.25">
      <c r="A5630" t="str">
        <f>anotacoes!C5630</f>
        <v>IC ISTAMBUL</v>
      </c>
      <c r="B5630" t="str">
        <f>anotacoes!E5630</f>
        <v>MRVALJEVIC</v>
      </c>
      <c r="C5630" t="str">
        <f>anotacoes!F5630</f>
        <v>IVEZIC</v>
      </c>
      <c r="D5630" t="s">
        <v>10434</v>
      </c>
      <c r="E5630">
        <f>anotacoes!A5630</f>
        <v>81</v>
      </c>
      <c r="F5630" t="str">
        <f>anotacoes!K5630</f>
        <v xml:space="preserve"> 00:08:27,991</v>
      </c>
      <c r="G5630" t="str">
        <f>anotacoes!L5630</f>
        <v xml:space="preserve"> 00:08:34,337</v>
      </c>
      <c r="H5630" t="str">
        <f>IF(J5630="PAUSE",D5630,IF(anotacoes!G5634=conversao_anotacoes!B5630,conversao_anotacoes!B5630,conversao_anotacoes!C5630))</f>
        <v>MRVALJEVIC</v>
      </c>
      <c r="I5630" t="str">
        <f t="shared" si="87"/>
        <v>IVEZIC</v>
      </c>
      <c r="J5630" t="str">
        <f>UPPER(anotacoes!H5630)</f>
        <v>GRIP TIME</v>
      </c>
      <c r="K5630" t="str">
        <f>UPPER(anotacoes!I5630)</f>
        <v>RIGHT COLLAR</v>
      </c>
      <c r="L5630" s="6" t="str">
        <f>IF(anotacoes!N5630=0,"",anotacoes!N5630)</f>
        <v/>
      </c>
      <c r="M5630" t="str">
        <f>IF(anotacoes!M5630=0,"",UPPER(anotacoes!M5630))</f>
        <v/>
      </c>
    </row>
    <row r="5631" spans="1:13" x14ac:dyDescent="0.25">
      <c r="A5631" t="str">
        <f>anotacoes!C5631</f>
        <v>IC ISTAMBUL</v>
      </c>
      <c r="B5631" t="str">
        <f>anotacoes!E5631</f>
        <v>MRVALJEVIC</v>
      </c>
      <c r="C5631" t="str">
        <f>anotacoes!F5631</f>
        <v>IVEZIC</v>
      </c>
      <c r="D5631" t="s">
        <v>10434</v>
      </c>
      <c r="E5631">
        <f>anotacoes!A5631</f>
        <v>81</v>
      </c>
      <c r="F5631" t="str">
        <f>anotacoes!K5631</f>
        <v xml:space="preserve"> 00:08:34,337</v>
      </c>
      <c r="G5631" t="str">
        <f>anotacoes!L5631</f>
        <v xml:space="preserve"> 00:08:39,826</v>
      </c>
      <c r="H5631" t="str">
        <f>IF(J5631="PAUSE",D5631,IF(anotacoes!G5635=conversao_anotacoes!B5631,conversao_anotacoes!B5631,conversao_anotacoes!C5631))</f>
        <v>MRVALJEVIC</v>
      </c>
      <c r="I5631" t="str">
        <f t="shared" si="87"/>
        <v>IVEZIC</v>
      </c>
      <c r="J5631" t="str">
        <f>UPPER(anotacoes!H5631)</f>
        <v>GRIP TIME</v>
      </c>
      <c r="K5631" t="str">
        <f>UPPER(anotacoes!I5631)</f>
        <v>LEFT COLLAR RIGHT COLLAR</v>
      </c>
      <c r="L5631" s="6" t="str">
        <f>IF(anotacoes!N5631=0,"",anotacoes!N5631)</f>
        <v/>
      </c>
      <c r="M5631" t="str">
        <f>IF(anotacoes!M5631=0,"",UPPER(anotacoes!M5631))</f>
        <v/>
      </c>
    </row>
    <row r="5632" spans="1:13" x14ac:dyDescent="0.25">
      <c r="A5632" t="str">
        <f>anotacoes!C5632</f>
        <v>IC ISTAMBUL</v>
      </c>
      <c r="B5632" t="str">
        <f>anotacoes!E5632</f>
        <v>MRVALJEVIC</v>
      </c>
      <c r="C5632" t="str">
        <f>anotacoes!F5632</f>
        <v>IVEZIC</v>
      </c>
      <c r="D5632" t="s">
        <v>10434</v>
      </c>
      <c r="E5632">
        <f>anotacoes!A5632</f>
        <v>81</v>
      </c>
      <c r="F5632" t="str">
        <f>anotacoes!K5632</f>
        <v xml:space="preserve"> 00:08:39,826</v>
      </c>
      <c r="G5632" t="str">
        <f>anotacoes!L5632</f>
        <v xml:space="preserve"> 00:08:41,343</v>
      </c>
      <c r="H5632" t="str">
        <f>IF(J5632="PAUSE",D5632,IF(anotacoes!G5636=conversao_anotacoes!B5632,conversao_anotacoes!B5632,conversao_anotacoes!C5632))</f>
        <v>MRVALJEVIC</v>
      </c>
      <c r="I5632" t="str">
        <f t="shared" si="87"/>
        <v>IVEZIC</v>
      </c>
      <c r="J5632" t="str">
        <f>UPPER(anotacoes!H5632)</f>
        <v>GRIP TIME</v>
      </c>
      <c r="K5632" t="str">
        <f>UPPER(anotacoes!I5632)</f>
        <v>RIGHT BACK LEFT SLEEVE</v>
      </c>
      <c r="L5632" s="6" t="str">
        <f>IF(anotacoes!N5632=0,"",anotacoes!N5632)</f>
        <v/>
      </c>
      <c r="M5632" t="str">
        <f>IF(anotacoes!M5632=0,"",UPPER(anotacoes!M5632))</f>
        <v/>
      </c>
    </row>
    <row r="5633" spans="1:13" x14ac:dyDescent="0.25">
      <c r="A5633" t="str">
        <f>anotacoes!C5633</f>
        <v>IC ISTAMBUL</v>
      </c>
      <c r="B5633" t="str">
        <f>anotacoes!E5633</f>
        <v>MRVALJEVIC</v>
      </c>
      <c r="C5633" t="str">
        <f>anotacoes!F5633</f>
        <v>IVEZIC</v>
      </c>
      <c r="D5633" t="s">
        <v>10434</v>
      </c>
      <c r="E5633">
        <f>anotacoes!A5633</f>
        <v>81</v>
      </c>
      <c r="F5633" t="str">
        <f>anotacoes!K5633</f>
        <v xml:space="preserve"> 00:08:41,343</v>
      </c>
      <c r="G5633" t="str">
        <f>anotacoes!L5633</f>
        <v xml:space="preserve"> 00:08:42,803</v>
      </c>
      <c r="H5633" t="str">
        <f>IF(J5633="PAUSE",D5633,IF(anotacoes!G5637=conversao_anotacoes!B5633,conversao_anotacoes!B5633,conversao_anotacoes!C5633))</f>
        <v>MRVALJEVIC</v>
      </c>
      <c r="I5633" t="str">
        <f t="shared" si="87"/>
        <v>IVEZIC</v>
      </c>
      <c r="J5633" t="str">
        <f>UPPER(anotacoes!H5633)</f>
        <v>ATTACK</v>
      </c>
      <c r="K5633" t="str">
        <f>UPPER(anotacoes!I5633)</f>
        <v>HARAI GOSHI</v>
      </c>
      <c r="L5633" s="6">
        <f>IF(anotacoes!N5633=0,"",anotacoes!N5633)</f>
        <v>4</v>
      </c>
      <c r="M5633" t="str">
        <f>IF(anotacoes!M5633=0,"",UPPER(anotacoes!M5633))</f>
        <v/>
      </c>
    </row>
    <row r="5634" spans="1:13" x14ac:dyDescent="0.25">
      <c r="A5634" t="str">
        <f>anotacoes!C5634</f>
        <v>IC ISTAMBUL</v>
      </c>
      <c r="B5634" t="str">
        <f>anotacoes!E5634</f>
        <v>MRVALJEVIC</v>
      </c>
      <c r="C5634" t="str">
        <f>anotacoes!F5634</f>
        <v>IVEZIC</v>
      </c>
      <c r="D5634" t="s">
        <v>10434</v>
      </c>
      <c r="E5634">
        <f>anotacoes!A5634</f>
        <v>81</v>
      </c>
      <c r="F5634" t="str">
        <f>anotacoes!K5634</f>
        <v xml:space="preserve"> 00:08:42,803</v>
      </c>
      <c r="G5634" t="str">
        <f>anotacoes!L5634</f>
        <v xml:space="preserve"> 00:09:14,119</v>
      </c>
      <c r="H5634" t="str">
        <f>IF(J5634="PAUSE",D5634,IF(anotacoes!G5638=conversao_anotacoes!B5634,conversao_anotacoes!B5634,conversao_anotacoes!C5634))</f>
        <v>&lt;ARBITRO DESCONHECIDO&gt;</v>
      </c>
      <c r="I5634" t="str">
        <f t="shared" si="87"/>
        <v/>
      </c>
      <c r="J5634" t="str">
        <f>UPPER(anotacoes!H5634)</f>
        <v>PAUSE</v>
      </c>
      <c r="K5634" t="str">
        <f>UPPER(anotacoes!I5634)</f>
        <v>JUDOGI</v>
      </c>
      <c r="L5634" s="6" t="str">
        <f>IF(anotacoes!N5634=0,"",anotacoes!N5634)</f>
        <v/>
      </c>
      <c r="M5634" t="str">
        <f>IF(anotacoes!M5634=0,"",UPPER(anotacoes!M5634))</f>
        <v/>
      </c>
    </row>
    <row r="5635" spans="1:13" x14ac:dyDescent="0.25">
      <c r="A5635" t="str">
        <f>anotacoes!C5635</f>
        <v>IC ISTAMBUL</v>
      </c>
      <c r="B5635" t="str">
        <f>anotacoes!E5635</f>
        <v>MRVALJEVIC</v>
      </c>
      <c r="C5635" t="str">
        <f>anotacoes!F5635</f>
        <v>IVEZIC</v>
      </c>
      <c r="D5635" t="s">
        <v>10434</v>
      </c>
      <c r="E5635">
        <f>anotacoes!A5635</f>
        <v>81</v>
      </c>
      <c r="F5635" t="str">
        <f>anotacoes!K5635</f>
        <v xml:space="preserve"> 00:09:14,119</v>
      </c>
      <c r="G5635" t="str">
        <f>anotacoes!L5635</f>
        <v xml:space="preserve"> 00:09:14,756</v>
      </c>
      <c r="H5635" t="str">
        <f>IF(J5635="PAUSE",D5635,IF(anotacoes!G5639=conversao_anotacoes!B5635,conversao_anotacoes!B5635,conversao_anotacoes!C5635))</f>
        <v>MRVALJEVIC</v>
      </c>
      <c r="I5635" t="str">
        <f t="shared" ref="I5635:I5698" si="88">IF(H5635=D5635,"",IF(H5635=B5635,C5635,B5635))</f>
        <v>IVEZIC</v>
      </c>
      <c r="J5635" t="str">
        <f>UPPER(anotacoes!H5635)</f>
        <v>DISPLACEMENT</v>
      </c>
      <c r="K5635" t="str">
        <f>UPPER(anotacoes!I5635)</f>
        <v>2-3 STEP HESITANT LEFT</v>
      </c>
      <c r="L5635" s="6" t="str">
        <f>IF(anotacoes!N5635=0,"",anotacoes!N5635)</f>
        <v/>
      </c>
      <c r="M5635" t="str">
        <f>IF(anotacoes!M5635=0,"",UPPER(anotacoes!M5635))</f>
        <v/>
      </c>
    </row>
    <row r="5636" spans="1:13" x14ac:dyDescent="0.25">
      <c r="A5636" t="str">
        <f>anotacoes!C5636</f>
        <v>IC ISTAMBUL</v>
      </c>
      <c r="B5636" t="str">
        <f>anotacoes!E5636</f>
        <v>MRVALJEVIC</v>
      </c>
      <c r="C5636" t="str">
        <f>anotacoes!F5636</f>
        <v>IVEZIC</v>
      </c>
      <c r="D5636" t="s">
        <v>10434</v>
      </c>
      <c r="E5636">
        <f>anotacoes!A5636</f>
        <v>81</v>
      </c>
      <c r="F5636" t="str">
        <f>anotacoes!K5636</f>
        <v xml:space="preserve"> 00:09:14,756</v>
      </c>
      <c r="G5636" t="str">
        <f>anotacoes!L5636</f>
        <v xml:space="preserve"> 00:09:17,533</v>
      </c>
      <c r="H5636" t="str">
        <f>IF(J5636="PAUSE",D5636,IF(anotacoes!G5640=conversao_anotacoes!B5636,conversao_anotacoes!B5636,conversao_anotacoes!C5636))</f>
        <v>MRVALJEVIC</v>
      </c>
      <c r="I5636" t="str">
        <f t="shared" si="88"/>
        <v>IVEZIC</v>
      </c>
      <c r="J5636" t="str">
        <f>UPPER(anotacoes!H5636)</f>
        <v>GRIP TIME</v>
      </c>
      <c r="K5636" t="str">
        <f>UPPER(anotacoes!I5636)</f>
        <v>LEFT COLLAR RIGHT COLLAR</v>
      </c>
      <c r="L5636" s="6" t="str">
        <f>IF(anotacoes!N5636=0,"",anotacoes!N5636)</f>
        <v/>
      </c>
      <c r="M5636" t="str">
        <f>IF(anotacoes!M5636=0,"",UPPER(anotacoes!M5636))</f>
        <v/>
      </c>
    </row>
    <row r="5637" spans="1:13" x14ac:dyDescent="0.25">
      <c r="A5637" t="str">
        <f>anotacoes!C5637</f>
        <v>IC ISTAMBUL</v>
      </c>
      <c r="B5637" t="str">
        <f>anotacoes!E5637</f>
        <v>MRVALJEVIC</v>
      </c>
      <c r="C5637" t="str">
        <f>anotacoes!F5637</f>
        <v>IVEZIC</v>
      </c>
      <c r="D5637" t="s">
        <v>10434</v>
      </c>
      <c r="E5637">
        <f>anotacoes!A5637</f>
        <v>81</v>
      </c>
      <c r="F5637" t="str">
        <f>anotacoes!K5637</f>
        <v xml:space="preserve"> 00:09:17,706</v>
      </c>
      <c r="G5637" t="str">
        <f>anotacoes!L5637</f>
        <v xml:space="preserve"> 00:09:19,482</v>
      </c>
      <c r="H5637" t="str">
        <f>IF(J5637="PAUSE",D5637,IF(anotacoes!G5641=conversao_anotacoes!B5637,conversao_anotacoes!B5637,conversao_anotacoes!C5637))</f>
        <v>MRVALJEVIC</v>
      </c>
      <c r="I5637" t="str">
        <f t="shared" si="88"/>
        <v>IVEZIC</v>
      </c>
      <c r="J5637" t="str">
        <f>UPPER(anotacoes!H5637)</f>
        <v>GRIP TIME</v>
      </c>
      <c r="K5637" t="str">
        <f>UPPER(anotacoes!I5637)</f>
        <v>LEFT COLLAR</v>
      </c>
      <c r="L5637" s="6" t="str">
        <f>IF(anotacoes!N5637=0,"",anotacoes!N5637)</f>
        <v/>
      </c>
      <c r="M5637" t="str">
        <f>IF(anotacoes!M5637=0,"",UPPER(anotacoes!M5637))</f>
        <v/>
      </c>
    </row>
    <row r="5638" spans="1:13" x14ac:dyDescent="0.25">
      <c r="A5638" t="str">
        <f>anotacoes!C5638</f>
        <v>IC ISTAMBUL</v>
      </c>
      <c r="B5638" t="str">
        <f>anotacoes!E5638</f>
        <v>MRVALJEVIC</v>
      </c>
      <c r="C5638" t="str">
        <f>anotacoes!F5638</f>
        <v>IVEZIC</v>
      </c>
      <c r="D5638" t="s">
        <v>10434</v>
      </c>
      <c r="E5638">
        <f>anotacoes!A5638</f>
        <v>81</v>
      </c>
      <c r="F5638" t="str">
        <f>anotacoes!K5638</f>
        <v xml:space="preserve"> 00:09:19,482</v>
      </c>
      <c r="G5638" t="str">
        <f>anotacoes!L5638</f>
        <v xml:space="preserve"> 00:10:01,492</v>
      </c>
      <c r="H5638" t="str">
        <f>IF(J5638="PAUSE",D5638,IF(anotacoes!G5642=conversao_anotacoes!B5638,conversao_anotacoes!B5638,conversao_anotacoes!C5638))</f>
        <v>MRVALJEVIC</v>
      </c>
      <c r="I5638" t="str">
        <f t="shared" si="88"/>
        <v>IVEZIC</v>
      </c>
      <c r="J5638" t="str">
        <f>UPPER(anotacoes!H5638)</f>
        <v>GRIP TIME</v>
      </c>
      <c r="K5638" t="str">
        <f>UPPER(anotacoes!I5638)</f>
        <v>RIGHT BACK LEFT SLEEVE</v>
      </c>
      <c r="L5638" s="6" t="str">
        <f>IF(anotacoes!N5638=0,"",anotacoes!N5638)</f>
        <v/>
      </c>
      <c r="M5638" t="str">
        <f>IF(anotacoes!M5638=0,"",UPPER(anotacoes!M5638))</f>
        <v/>
      </c>
    </row>
    <row r="5639" spans="1:13" x14ac:dyDescent="0.25">
      <c r="A5639" t="str">
        <f>anotacoes!C5639</f>
        <v>IC ISTAMBUL</v>
      </c>
      <c r="B5639" t="str">
        <f>anotacoes!E5639</f>
        <v>MRVALJEVIC</v>
      </c>
      <c r="C5639" t="str">
        <f>anotacoes!F5639</f>
        <v>IVEZIC</v>
      </c>
      <c r="D5639" t="s">
        <v>10434</v>
      </c>
      <c r="E5639">
        <f>anotacoes!A5639</f>
        <v>81</v>
      </c>
      <c r="F5639" t="str">
        <f>anotacoes!K5639</f>
        <v xml:space="preserve"> 00:10:01,492</v>
      </c>
      <c r="G5639" t="str">
        <f>anotacoes!L5639</f>
        <v xml:space="preserve"> 00:10:02,219</v>
      </c>
      <c r="H5639" t="str">
        <f>IF(J5639="PAUSE",D5639,IF(anotacoes!G5643=conversao_anotacoes!B5639,conversao_anotacoes!B5639,conversao_anotacoes!C5639))</f>
        <v>MRVALJEVIC</v>
      </c>
      <c r="I5639" t="str">
        <f t="shared" si="88"/>
        <v>IVEZIC</v>
      </c>
      <c r="J5639" t="str">
        <f>UPPER(anotacoes!H5639)</f>
        <v>ATTACK</v>
      </c>
      <c r="K5639" t="str">
        <f>UPPER(anotacoes!I5639)</f>
        <v>OUCHI GARI</v>
      </c>
      <c r="L5639" s="6">
        <f>IF(anotacoes!N5639=0,"",anotacoes!N5639)</f>
        <v>7</v>
      </c>
      <c r="M5639" t="str">
        <f>IF(anotacoes!M5639=0,"",UPPER(anotacoes!M5639))</f>
        <v/>
      </c>
    </row>
    <row r="5640" spans="1:13" x14ac:dyDescent="0.25">
      <c r="A5640" t="str">
        <f>anotacoes!C5640</f>
        <v>IC ISTAMBUL</v>
      </c>
      <c r="B5640" t="str">
        <f>anotacoes!E5640</f>
        <v>MRVALJEVIC</v>
      </c>
      <c r="C5640" t="str">
        <f>anotacoes!F5640</f>
        <v>IVEZIC</v>
      </c>
      <c r="D5640" t="s">
        <v>10434</v>
      </c>
      <c r="E5640">
        <f>anotacoes!A5640</f>
        <v>81</v>
      </c>
      <c r="F5640" t="str">
        <f>anotacoes!K5640</f>
        <v xml:space="preserve"> 00:10:02,219</v>
      </c>
      <c r="G5640" t="str">
        <f>anotacoes!L5640</f>
        <v xml:space="preserve"> 00:10:03,191</v>
      </c>
      <c r="H5640" t="str">
        <f>IF(J5640="PAUSE",D5640,IF(anotacoes!G5644=conversao_anotacoes!B5640,conversao_anotacoes!B5640,conversao_anotacoes!C5640))</f>
        <v>MRVALJEVIC</v>
      </c>
      <c r="I5640" t="str">
        <f t="shared" si="88"/>
        <v>IVEZIC</v>
      </c>
      <c r="J5640" t="str">
        <f>UPPER(anotacoes!H5640)</f>
        <v>GRIP TIME</v>
      </c>
      <c r="K5640" t="str">
        <f>UPPER(anotacoes!I5640)</f>
        <v>RIGHT BACK LEFT SLEEVE</v>
      </c>
      <c r="L5640" s="6" t="str">
        <f>IF(anotacoes!N5640=0,"",anotacoes!N5640)</f>
        <v/>
      </c>
      <c r="M5640" t="str">
        <f>IF(anotacoes!M5640=0,"",UPPER(anotacoes!M5640))</f>
        <v/>
      </c>
    </row>
    <row r="5641" spans="1:13" x14ac:dyDescent="0.25">
      <c r="A5641" t="str">
        <f>anotacoes!C5641</f>
        <v>IC ISTAMBUL</v>
      </c>
      <c r="B5641" t="str">
        <f>anotacoes!E5641</f>
        <v>MRVALJEVIC</v>
      </c>
      <c r="C5641" t="str">
        <f>anotacoes!F5641</f>
        <v>IVEZIC</v>
      </c>
      <c r="D5641" t="s">
        <v>10434</v>
      </c>
      <c r="E5641">
        <f>anotacoes!A5641</f>
        <v>81</v>
      </c>
      <c r="F5641" t="str">
        <f>anotacoes!K5641</f>
        <v xml:space="preserve"> 00:10:03,191</v>
      </c>
      <c r="G5641" t="str">
        <f>anotacoes!L5641</f>
        <v xml:space="preserve"> 00:10:13,197</v>
      </c>
      <c r="H5641" t="str">
        <f>IF(J5641="PAUSE",D5641,IF(anotacoes!G5645=conversao_anotacoes!B5641,conversao_anotacoes!B5641,conversao_anotacoes!C5641))</f>
        <v>&lt;ARBITRO DESCONHECIDO&gt;</v>
      </c>
      <c r="I5641" t="str">
        <f t="shared" si="88"/>
        <v/>
      </c>
      <c r="J5641" t="str">
        <f>UPPER(anotacoes!H5641)</f>
        <v>PAUSE</v>
      </c>
      <c r="K5641" t="str">
        <f>UPPER(anotacoes!I5641)</f>
        <v>SCORE WITH SHIDO</v>
      </c>
      <c r="L5641" s="6" t="str">
        <f>IF(anotacoes!N5641=0,"",anotacoes!N5641)</f>
        <v/>
      </c>
      <c r="M5641" t="str">
        <f>IF(anotacoes!M5641=0,"",UPPER(anotacoes!M5641))</f>
        <v/>
      </c>
    </row>
    <row r="5642" spans="1:13" x14ac:dyDescent="0.25">
      <c r="A5642" t="str">
        <f>anotacoes!C5642</f>
        <v>IC ISTAMBUL</v>
      </c>
      <c r="B5642" t="str">
        <f>anotacoes!E5642</f>
        <v>MRVALJEVIC</v>
      </c>
      <c r="C5642" t="str">
        <f>anotacoes!F5642</f>
        <v>IVEZIC</v>
      </c>
      <c r="D5642" t="s">
        <v>10434</v>
      </c>
      <c r="E5642">
        <f>anotacoes!A5642</f>
        <v>81</v>
      </c>
      <c r="F5642" t="str">
        <f>anotacoes!K5642</f>
        <v xml:space="preserve"> 00:10:13,197</v>
      </c>
      <c r="G5642" t="str">
        <f>anotacoes!L5642</f>
        <v xml:space="preserve"> 00:10:15,788</v>
      </c>
      <c r="H5642" t="str">
        <f>IF(J5642="PAUSE",D5642,IF(anotacoes!G5646=conversao_anotacoes!B5642,conversao_anotacoes!B5642,conversao_anotacoes!C5642))</f>
        <v>MRVALJEVIC</v>
      </c>
      <c r="I5642" t="str">
        <f t="shared" si="88"/>
        <v>IVEZIC</v>
      </c>
      <c r="J5642" t="str">
        <f>UPPER(anotacoes!H5642)</f>
        <v>DISPLACEMENT</v>
      </c>
      <c r="K5642" t="str">
        <f>UPPER(anotacoes!I5642)</f>
        <v>2-3 STEP HESITANT LEFT</v>
      </c>
      <c r="L5642" s="6" t="str">
        <f>IF(anotacoes!N5642=0,"",anotacoes!N5642)</f>
        <v/>
      </c>
      <c r="M5642" t="str">
        <f>IF(anotacoes!M5642=0,"",UPPER(anotacoes!M5642))</f>
        <v/>
      </c>
    </row>
    <row r="5643" spans="1:13" x14ac:dyDescent="0.25">
      <c r="A5643" t="str">
        <f>anotacoes!C5643</f>
        <v>IC ISTAMBUL</v>
      </c>
      <c r="B5643" t="str">
        <f>anotacoes!E5643</f>
        <v>MRVALJEVIC</v>
      </c>
      <c r="C5643" t="str">
        <f>anotacoes!F5643</f>
        <v>IVEZIC</v>
      </c>
      <c r="D5643" t="s">
        <v>10434</v>
      </c>
      <c r="E5643">
        <f>anotacoes!A5643</f>
        <v>81</v>
      </c>
      <c r="F5643" t="str">
        <f>anotacoes!K5643</f>
        <v xml:space="preserve"> 00:10:15,788</v>
      </c>
      <c r="G5643" t="str">
        <f>anotacoes!L5643</f>
        <v xml:space="preserve"> 00:10:16,464</v>
      </c>
      <c r="H5643" t="str">
        <f>IF(J5643="PAUSE",D5643,IF(anotacoes!G5647=conversao_anotacoes!B5643,conversao_anotacoes!B5643,conversao_anotacoes!C5643))</f>
        <v>MRVALJEVIC</v>
      </c>
      <c r="I5643" t="str">
        <f t="shared" si="88"/>
        <v>IVEZIC</v>
      </c>
      <c r="J5643" t="str">
        <f>UPPER(anotacoes!H5643)</f>
        <v>DISPLACEMENT</v>
      </c>
      <c r="K5643" t="str">
        <f>UPPER(anotacoes!I5643)</f>
        <v>TRY TO GRIP WITH CONTACT</v>
      </c>
      <c r="L5643" s="6" t="str">
        <f>IF(anotacoes!N5643=0,"",anotacoes!N5643)</f>
        <v/>
      </c>
      <c r="M5643" t="str">
        <f>IF(anotacoes!M5643=0,"",UPPER(anotacoes!M5643))</f>
        <v/>
      </c>
    </row>
    <row r="5644" spans="1:13" x14ac:dyDescent="0.25">
      <c r="A5644" t="str">
        <f>anotacoes!C5644</f>
        <v>IC ISTAMBUL</v>
      </c>
      <c r="B5644" t="str">
        <f>anotacoes!E5644</f>
        <v>MRVALJEVIC</v>
      </c>
      <c r="C5644" t="str">
        <f>anotacoes!F5644</f>
        <v>IVEZIC</v>
      </c>
      <c r="D5644" t="s">
        <v>10434</v>
      </c>
      <c r="E5644">
        <f>anotacoes!A5644</f>
        <v>81</v>
      </c>
      <c r="F5644" t="str">
        <f>anotacoes!K5644</f>
        <v xml:space="preserve"> 00:10:16,464</v>
      </c>
      <c r="G5644" t="str">
        <f>anotacoes!L5644</f>
        <v xml:space="preserve"> 00:10:32,146</v>
      </c>
      <c r="H5644" t="str">
        <f>IF(J5644="PAUSE",D5644,IF(anotacoes!G5648=conversao_anotacoes!B5644,conversao_anotacoes!B5644,conversao_anotacoes!C5644))</f>
        <v>MRVALJEVIC</v>
      </c>
      <c r="I5644" t="str">
        <f t="shared" si="88"/>
        <v>IVEZIC</v>
      </c>
      <c r="J5644" t="str">
        <f>UPPER(anotacoes!H5644)</f>
        <v>GRIP TIME</v>
      </c>
      <c r="K5644" t="str">
        <f>UPPER(anotacoes!I5644)</f>
        <v>RIGHT COLLAR LEFT SLEEVE</v>
      </c>
      <c r="L5644" s="6" t="str">
        <f>IF(anotacoes!N5644=0,"",anotacoes!N5644)</f>
        <v/>
      </c>
      <c r="M5644" t="str">
        <f>IF(anotacoes!M5644=0,"",UPPER(anotacoes!M5644))</f>
        <v/>
      </c>
    </row>
    <row r="5645" spans="1:13" x14ac:dyDescent="0.25">
      <c r="A5645" t="str">
        <f>anotacoes!C5645</f>
        <v>IC ISTAMBUL</v>
      </c>
      <c r="B5645" t="str">
        <f>anotacoes!E5645</f>
        <v>MRVALJEVIC</v>
      </c>
      <c r="C5645" t="str">
        <f>anotacoes!F5645</f>
        <v>IVEZIC</v>
      </c>
      <c r="D5645" t="s">
        <v>10434</v>
      </c>
      <c r="E5645">
        <f>anotacoes!A5645</f>
        <v>81</v>
      </c>
      <c r="F5645" t="str">
        <f>anotacoes!K5645</f>
        <v xml:space="preserve"> 00:10:32,146</v>
      </c>
      <c r="G5645" t="str">
        <f>anotacoes!L5645</f>
        <v xml:space="preserve"> 00:10:33,092</v>
      </c>
      <c r="H5645" t="str">
        <f>IF(J5645="PAUSE",D5645,IF(anotacoes!G5649=conversao_anotacoes!B5645,conversao_anotacoes!B5645,conversao_anotacoes!C5645))</f>
        <v>MRVALJEVIC</v>
      </c>
      <c r="I5645" t="str">
        <f t="shared" si="88"/>
        <v>IVEZIC</v>
      </c>
      <c r="J5645" t="str">
        <f>UPPER(anotacoes!H5645)</f>
        <v>DEFENSE</v>
      </c>
      <c r="K5645" t="str">
        <f>UPPER(anotacoes!I5645)</f>
        <v>USING BODY MASS</v>
      </c>
      <c r="L5645" s="6" t="str">
        <f>IF(anotacoes!N5645=0,"",anotacoes!N5645)</f>
        <v/>
      </c>
      <c r="M5645" t="str">
        <f>IF(anotacoes!M5645=0,"",UPPER(anotacoes!M5645))</f>
        <v/>
      </c>
    </row>
    <row r="5646" spans="1:13" x14ac:dyDescent="0.25">
      <c r="A5646" t="str">
        <f>anotacoes!C5646</f>
        <v>IC ISTAMBUL</v>
      </c>
      <c r="B5646" t="str">
        <f>anotacoes!E5646</f>
        <v>MRVALJEVIC</v>
      </c>
      <c r="C5646" t="str">
        <f>anotacoes!F5646</f>
        <v>IVEZIC</v>
      </c>
      <c r="D5646" t="s">
        <v>10434</v>
      </c>
      <c r="E5646">
        <f>anotacoes!A5646</f>
        <v>81</v>
      </c>
      <c r="F5646" t="str">
        <f>anotacoes!K5646</f>
        <v xml:space="preserve"> 00:10:33,249</v>
      </c>
      <c r="G5646" t="str">
        <f>anotacoes!L5646</f>
        <v xml:space="preserve"> 00:10:36,665</v>
      </c>
      <c r="H5646" t="str">
        <f>IF(J5646="PAUSE",D5646,IF(anotacoes!G5650=conversao_anotacoes!B5646,conversao_anotacoes!B5646,conversao_anotacoes!C5646))</f>
        <v>MRVALJEVIC</v>
      </c>
      <c r="I5646" t="str">
        <f t="shared" si="88"/>
        <v>IVEZIC</v>
      </c>
      <c r="J5646" t="str">
        <f>UPPER(anotacoes!H5646)</f>
        <v>TRANSITION</v>
      </c>
      <c r="K5646" t="str">
        <f>UPPER(anotacoes!I5646)</f>
        <v>WITH ATTACK</v>
      </c>
      <c r="L5646" s="6" t="str">
        <f>IF(anotacoes!N5646=0,"",anotacoes!N5646)</f>
        <v/>
      </c>
      <c r="M5646" t="str">
        <f>IF(anotacoes!M5646=0,"",UPPER(anotacoes!M5646))</f>
        <v/>
      </c>
    </row>
    <row r="5647" spans="1:13" x14ac:dyDescent="0.25">
      <c r="A5647" t="str">
        <f>anotacoes!C5647</f>
        <v>IC ISTAMBUL</v>
      </c>
      <c r="B5647" t="str">
        <f>anotacoes!E5647</f>
        <v>MRVALJEVIC</v>
      </c>
      <c r="C5647" t="str">
        <f>anotacoes!F5647</f>
        <v>IVEZIC</v>
      </c>
      <c r="D5647" t="s">
        <v>10434</v>
      </c>
      <c r="E5647">
        <f>anotacoes!A5647</f>
        <v>81</v>
      </c>
      <c r="F5647" t="str">
        <f>anotacoes!K5647</f>
        <v xml:space="preserve"> 00:10:36,821</v>
      </c>
      <c r="G5647" t="str">
        <f>anotacoes!L5647</f>
        <v xml:space="preserve"> 00:10:39,974</v>
      </c>
      <c r="H5647" t="str">
        <f>IF(J5647="PAUSE",D5647,IF(anotacoes!G5651=conversao_anotacoes!B5647,conversao_anotacoes!B5647,conversao_anotacoes!C5647))</f>
        <v>MRVALJEVIC</v>
      </c>
      <c r="I5647" t="str">
        <f t="shared" si="88"/>
        <v>IVEZIC</v>
      </c>
      <c r="J5647" t="str">
        <f>UPPER(anotacoes!H5647)</f>
        <v>GROUNDWORK COMBAT</v>
      </c>
      <c r="K5647" t="str">
        <f>UPPER(anotacoes!I5647)</f>
        <v>TRYING TO ATTACK</v>
      </c>
      <c r="L5647" s="6" t="str">
        <f>IF(anotacoes!N5647=0,"",anotacoes!N5647)</f>
        <v/>
      </c>
      <c r="M5647" t="str">
        <f>IF(anotacoes!M5647=0,"",UPPER(anotacoes!M5647))</f>
        <v/>
      </c>
    </row>
    <row r="5648" spans="1:13" x14ac:dyDescent="0.25">
      <c r="A5648" t="str">
        <f>anotacoes!C5648</f>
        <v>IC ISTAMBUL</v>
      </c>
      <c r="B5648" t="str">
        <f>anotacoes!E5648</f>
        <v>MRVALJEVIC</v>
      </c>
      <c r="C5648" t="str">
        <f>anotacoes!F5648</f>
        <v>IVEZIC</v>
      </c>
      <c r="D5648" t="s">
        <v>10434</v>
      </c>
      <c r="E5648">
        <f>anotacoes!A5648</f>
        <v>81</v>
      </c>
      <c r="F5648" t="str">
        <f>anotacoes!K5648</f>
        <v xml:space="preserve"> 00:10:40,133</v>
      </c>
      <c r="G5648" t="str">
        <f>anotacoes!L5648</f>
        <v xml:space="preserve"> 00:10:50,051</v>
      </c>
      <c r="H5648" t="str">
        <f>IF(J5648="PAUSE",D5648,IF(anotacoes!G5652=conversao_anotacoes!B5648,conversao_anotacoes!B5648,conversao_anotacoes!C5648))</f>
        <v>&lt;ARBITRO DESCONHECIDO&gt;</v>
      </c>
      <c r="I5648" t="str">
        <f t="shared" si="88"/>
        <v/>
      </c>
      <c r="J5648" t="str">
        <f>UPPER(anotacoes!H5648)</f>
        <v>PAUSE</v>
      </c>
      <c r="K5648" t="str">
        <f>UPPER(anotacoes!I5648)</f>
        <v>&lt;UNCLASSIFIED&gt;</v>
      </c>
      <c r="L5648" s="6" t="str">
        <f>IF(anotacoes!N5648=0,"",anotacoes!N5648)</f>
        <v/>
      </c>
      <c r="M5648" t="str">
        <f>IF(anotacoes!M5648=0,"",UPPER(anotacoes!M5648))</f>
        <v/>
      </c>
    </row>
    <row r="5649" spans="1:13" x14ac:dyDescent="0.25">
      <c r="A5649" t="str">
        <f>anotacoes!C5649</f>
        <v>IC ISTAMBUL</v>
      </c>
      <c r="B5649" t="str">
        <f>anotacoes!E5649</f>
        <v>MRVALJEVIC</v>
      </c>
      <c r="C5649" t="str">
        <f>anotacoes!F5649</f>
        <v>IVEZIC</v>
      </c>
      <c r="D5649" t="s">
        <v>10434</v>
      </c>
      <c r="E5649">
        <f>anotacoes!A5649</f>
        <v>81</v>
      </c>
      <c r="F5649" t="str">
        <f>anotacoes!K5649</f>
        <v xml:space="preserve"> 00:10:50,193</v>
      </c>
      <c r="G5649" t="str">
        <f>anotacoes!L5649</f>
        <v xml:space="preserve"> 00:10:52,109</v>
      </c>
      <c r="H5649" t="str">
        <f>IF(J5649="PAUSE",D5649,IF(anotacoes!G5653=conversao_anotacoes!B5649,conversao_anotacoes!B5649,conversao_anotacoes!C5649))</f>
        <v>MRVALJEVIC</v>
      </c>
      <c r="I5649" t="str">
        <f t="shared" si="88"/>
        <v>IVEZIC</v>
      </c>
      <c r="J5649" t="str">
        <f>UPPER(anotacoes!H5649)</f>
        <v>DISPLACEMENT</v>
      </c>
      <c r="K5649" t="str">
        <f>UPPER(anotacoes!I5649)</f>
        <v>2-3 STEP HESITANT LEFT</v>
      </c>
      <c r="L5649" s="6" t="str">
        <f>IF(anotacoes!N5649=0,"",anotacoes!N5649)</f>
        <v/>
      </c>
      <c r="M5649" t="str">
        <f>IF(anotacoes!M5649=0,"",UPPER(anotacoes!M5649))</f>
        <v/>
      </c>
    </row>
    <row r="5650" spans="1:13" x14ac:dyDescent="0.25">
      <c r="A5650" t="str">
        <f>anotacoes!C5650</f>
        <v>IC ISTAMBUL</v>
      </c>
      <c r="B5650" t="str">
        <f>anotacoes!E5650</f>
        <v>MRVALJEVIC</v>
      </c>
      <c r="C5650" t="str">
        <f>anotacoes!F5650</f>
        <v>IVEZIC</v>
      </c>
      <c r="D5650" t="s">
        <v>10434</v>
      </c>
      <c r="E5650">
        <f>anotacoes!A5650</f>
        <v>81</v>
      </c>
      <c r="F5650" t="str">
        <f>anotacoes!K5650</f>
        <v xml:space="preserve"> 00:10:52,281</v>
      </c>
      <c r="G5650" t="str">
        <f>anotacoes!L5650</f>
        <v xml:space="preserve"> 00:10:55,996</v>
      </c>
      <c r="H5650" t="str">
        <f>IF(J5650="PAUSE",D5650,IF(anotacoes!G5654=conversao_anotacoes!B5650,conversao_anotacoes!B5650,conversao_anotacoes!C5650))</f>
        <v>MRVALJEVIC</v>
      </c>
      <c r="I5650" t="str">
        <f t="shared" si="88"/>
        <v>IVEZIC</v>
      </c>
      <c r="J5650" t="str">
        <f>UPPER(anotacoes!H5650)</f>
        <v>DISPLACEMENT</v>
      </c>
      <c r="K5650" t="str">
        <f>UPPER(anotacoes!I5650)</f>
        <v>TRY TO GRIP WITH CONTACT</v>
      </c>
      <c r="L5650" s="6" t="str">
        <f>IF(anotacoes!N5650=0,"",anotacoes!N5650)</f>
        <v/>
      </c>
      <c r="M5650" t="str">
        <f>IF(anotacoes!M5650=0,"",UPPER(anotacoes!M5650))</f>
        <v/>
      </c>
    </row>
    <row r="5651" spans="1:13" x14ac:dyDescent="0.25">
      <c r="A5651" t="str">
        <f>anotacoes!C5651</f>
        <v>IC ISTAMBUL</v>
      </c>
      <c r="B5651" t="str">
        <f>anotacoes!E5651</f>
        <v>MRVALJEVIC</v>
      </c>
      <c r="C5651" t="str">
        <f>anotacoes!F5651</f>
        <v>IVEZIC</v>
      </c>
      <c r="D5651" t="s">
        <v>10434</v>
      </c>
      <c r="E5651">
        <f>anotacoes!A5651</f>
        <v>81</v>
      </c>
      <c r="F5651" t="str">
        <f>anotacoes!K5651</f>
        <v xml:space="preserve"> 00:10:56,153</v>
      </c>
      <c r="G5651" t="str">
        <f>anotacoes!L5651</f>
        <v xml:space="preserve"> 00:11:40,873</v>
      </c>
      <c r="H5651" t="str">
        <f>IF(J5651="PAUSE",D5651,IF(anotacoes!G5655=conversao_anotacoes!B5651,conversao_anotacoes!B5651,conversao_anotacoes!C5651))</f>
        <v>MRVALJEVIC</v>
      </c>
      <c r="I5651" t="str">
        <f t="shared" si="88"/>
        <v>IVEZIC</v>
      </c>
      <c r="J5651" t="str">
        <f>UPPER(anotacoes!H5651)</f>
        <v>GRIP TIME</v>
      </c>
      <c r="K5651" t="str">
        <f>UPPER(anotacoes!I5651)</f>
        <v>RIGHT COLLAR LEFT SLEEVE</v>
      </c>
      <c r="L5651" s="6" t="str">
        <f>IF(anotacoes!N5651=0,"",anotacoes!N5651)</f>
        <v/>
      </c>
      <c r="M5651" t="str">
        <f>IF(anotacoes!M5651=0,"",UPPER(anotacoes!M5651))</f>
        <v/>
      </c>
    </row>
    <row r="5652" spans="1:13" x14ac:dyDescent="0.25">
      <c r="A5652" t="str">
        <f>anotacoes!C5652</f>
        <v>IC ISTAMBUL</v>
      </c>
      <c r="B5652" t="str">
        <f>anotacoes!E5652</f>
        <v>MRVALJEVIC</v>
      </c>
      <c r="C5652" t="str">
        <f>anotacoes!F5652</f>
        <v>IVEZIC</v>
      </c>
      <c r="D5652" t="s">
        <v>10434</v>
      </c>
      <c r="E5652">
        <f>anotacoes!A5652</f>
        <v>81</v>
      </c>
      <c r="F5652" t="str">
        <f>anotacoes!K5652</f>
        <v xml:space="preserve"> 00:11:40,873</v>
      </c>
      <c r="G5652" t="str">
        <f>anotacoes!L5652</f>
        <v xml:space="preserve"> 00:11:41,920</v>
      </c>
      <c r="H5652" t="str">
        <f>IF(J5652="PAUSE",D5652,IF(anotacoes!G5656=conversao_anotacoes!B5652,conversao_anotacoes!B5652,conversao_anotacoes!C5652))</f>
        <v>MRVALJEVIC</v>
      </c>
      <c r="I5652" t="str">
        <f t="shared" si="88"/>
        <v>IVEZIC</v>
      </c>
      <c r="J5652" t="str">
        <f>UPPER(anotacoes!H5652)</f>
        <v>GRIP TIME</v>
      </c>
      <c r="K5652" t="str">
        <f>UPPER(anotacoes!I5652)</f>
        <v>RIGHT BACK LEFT SLEEVE</v>
      </c>
      <c r="L5652" s="6" t="str">
        <f>IF(anotacoes!N5652=0,"",anotacoes!N5652)</f>
        <v/>
      </c>
      <c r="M5652" t="str">
        <f>IF(anotacoes!M5652=0,"",UPPER(anotacoes!M5652))</f>
        <v/>
      </c>
    </row>
    <row r="5653" spans="1:13" x14ac:dyDescent="0.25">
      <c r="A5653" t="str">
        <f>anotacoes!C5653</f>
        <v>IC ISTAMBUL</v>
      </c>
      <c r="B5653" t="str">
        <f>anotacoes!E5653</f>
        <v>MRVALJEVIC</v>
      </c>
      <c r="C5653" t="str">
        <f>anotacoes!F5653</f>
        <v>IVEZIC</v>
      </c>
      <c r="D5653" t="s">
        <v>10434</v>
      </c>
      <c r="E5653">
        <f>anotacoes!A5653</f>
        <v>81</v>
      </c>
      <c r="F5653" t="str">
        <f>anotacoes!K5653</f>
        <v xml:space="preserve"> 00:11:41,920</v>
      </c>
      <c r="G5653" t="str">
        <f>anotacoes!L5653</f>
        <v xml:space="preserve"> 00:11:42,833</v>
      </c>
      <c r="H5653" t="str">
        <f>IF(J5653="PAUSE",D5653,IF(anotacoes!G5657=conversao_anotacoes!B5653,conversao_anotacoes!B5653,conversao_anotacoes!C5653))</f>
        <v>MRVALJEVIC</v>
      </c>
      <c r="I5653" t="str">
        <f t="shared" si="88"/>
        <v>IVEZIC</v>
      </c>
      <c r="J5653" t="str">
        <f>UPPER(anotacoes!H5653)</f>
        <v>ATTACK</v>
      </c>
      <c r="K5653" t="str">
        <f>UPPER(anotacoes!I5653)</f>
        <v>UCHIMATA</v>
      </c>
      <c r="L5653" s="6">
        <f>IF(anotacoes!N5653=0,"",anotacoes!N5653)</f>
        <v>4</v>
      </c>
      <c r="M5653" t="str">
        <f>IF(anotacoes!M5653=0,"",UPPER(anotacoes!M5653))</f>
        <v/>
      </c>
    </row>
    <row r="5654" spans="1:13" x14ac:dyDescent="0.25">
      <c r="A5654" t="str">
        <f>anotacoes!C5654</f>
        <v>IC ISTAMBUL</v>
      </c>
      <c r="B5654" t="str">
        <f>anotacoes!E5654</f>
        <v>MRVALJEVIC</v>
      </c>
      <c r="C5654" t="str">
        <f>anotacoes!F5654</f>
        <v>IVEZIC</v>
      </c>
      <c r="D5654" t="s">
        <v>10434</v>
      </c>
      <c r="E5654">
        <f>anotacoes!A5654</f>
        <v>81</v>
      </c>
      <c r="F5654" t="str">
        <f>anotacoes!K5654</f>
        <v xml:space="preserve"> 00:11:42,833</v>
      </c>
      <c r="G5654" t="str">
        <f>anotacoes!L5654</f>
        <v xml:space="preserve"> 00:11:43,935</v>
      </c>
      <c r="H5654" t="str">
        <f>IF(J5654="PAUSE",D5654,IF(anotacoes!G5658=conversao_anotacoes!B5654,conversao_anotacoes!B5654,conversao_anotacoes!C5654))</f>
        <v>MRVALJEVIC</v>
      </c>
      <c r="I5654" t="str">
        <f t="shared" si="88"/>
        <v>IVEZIC</v>
      </c>
      <c r="J5654" t="str">
        <f>UPPER(anotacoes!H5654)</f>
        <v>TRANSITION</v>
      </c>
      <c r="K5654" t="str">
        <f>UPPER(anotacoes!I5654)</f>
        <v>WITH ATTACK</v>
      </c>
      <c r="L5654" s="6" t="str">
        <f>IF(anotacoes!N5654=0,"",anotacoes!N5654)</f>
        <v/>
      </c>
      <c r="M5654" t="str">
        <f>IF(anotacoes!M5654=0,"",UPPER(anotacoes!M5654))</f>
        <v/>
      </c>
    </row>
    <row r="5655" spans="1:13" x14ac:dyDescent="0.25">
      <c r="A5655" t="str">
        <f>anotacoes!C5655</f>
        <v>IC ISTAMBUL</v>
      </c>
      <c r="B5655" t="str">
        <f>anotacoes!E5655</f>
        <v>MRVALJEVIC</v>
      </c>
      <c r="C5655" t="str">
        <f>anotacoes!F5655</f>
        <v>IVEZIC</v>
      </c>
      <c r="D5655" t="s">
        <v>10434</v>
      </c>
      <c r="E5655">
        <f>anotacoes!A5655</f>
        <v>81</v>
      </c>
      <c r="F5655" t="str">
        <f>anotacoes!K5655</f>
        <v xml:space="preserve"> 00:11:43,935</v>
      </c>
      <c r="G5655" t="str">
        <f>anotacoes!L5655</f>
        <v xml:space="preserve"> 00:11:47,086</v>
      </c>
      <c r="H5655" t="str">
        <f>IF(J5655="PAUSE",D5655,IF(anotacoes!G5659=conversao_anotacoes!B5655,conversao_anotacoes!B5655,conversao_anotacoes!C5655))</f>
        <v>MRVALJEVIC</v>
      </c>
      <c r="I5655" t="str">
        <f t="shared" si="88"/>
        <v>IVEZIC</v>
      </c>
      <c r="J5655" t="str">
        <f>UPPER(anotacoes!H5655)</f>
        <v>GROUNDWORK COMBAT</v>
      </c>
      <c r="K5655" t="str">
        <f>UPPER(anotacoes!I5655)</f>
        <v>TRYING TO ATTACK</v>
      </c>
      <c r="L5655" s="6" t="str">
        <f>IF(anotacoes!N5655=0,"",anotacoes!N5655)</f>
        <v/>
      </c>
      <c r="M5655" t="str">
        <f>IF(anotacoes!M5655=0,"",UPPER(anotacoes!M5655))</f>
        <v/>
      </c>
    </row>
    <row r="5656" spans="1:13" x14ac:dyDescent="0.25">
      <c r="A5656" t="str">
        <f>anotacoes!C5656</f>
        <v>IC ISTAMBUL</v>
      </c>
      <c r="B5656" t="str">
        <f>anotacoes!E5656</f>
        <v>MRVALJEVIC</v>
      </c>
      <c r="C5656" t="str">
        <f>anotacoes!F5656</f>
        <v>IVEZIC</v>
      </c>
      <c r="D5656" t="s">
        <v>10434</v>
      </c>
      <c r="E5656">
        <f>anotacoes!A5656</f>
        <v>81</v>
      </c>
      <c r="F5656" t="str">
        <f>anotacoes!K5656</f>
        <v xml:space="preserve"> 00:11:47,239</v>
      </c>
      <c r="G5656" t="str">
        <f>anotacoes!L5656</f>
        <v xml:space="preserve"> 00:11:52,563</v>
      </c>
      <c r="H5656" t="str">
        <f>IF(J5656="PAUSE",D5656,IF(anotacoes!G5660=conversao_anotacoes!B5656,conversao_anotacoes!B5656,conversao_anotacoes!C5656))</f>
        <v>&lt;ARBITRO DESCONHECIDO&gt;</v>
      </c>
      <c r="I5656" t="str">
        <f t="shared" si="88"/>
        <v/>
      </c>
      <c r="J5656" t="str">
        <f>UPPER(anotacoes!H5656)</f>
        <v>PAUSE</v>
      </c>
      <c r="K5656" t="str">
        <f>UPPER(anotacoes!I5656)</f>
        <v>&lt;UNCLASSIFIED&gt;</v>
      </c>
      <c r="L5656" s="6" t="str">
        <f>IF(anotacoes!N5656=0,"",anotacoes!N5656)</f>
        <v/>
      </c>
      <c r="M5656" t="str">
        <f>IF(anotacoes!M5656=0,"",UPPER(anotacoes!M5656))</f>
        <v/>
      </c>
    </row>
    <row r="5657" spans="1:13" x14ac:dyDescent="0.25">
      <c r="A5657" t="str">
        <f>anotacoes!C5657</f>
        <v>IC ISTAMBUL</v>
      </c>
      <c r="B5657" t="str">
        <f>anotacoes!E5657</f>
        <v>MRVALJEVIC</v>
      </c>
      <c r="C5657" t="str">
        <f>anotacoes!F5657</f>
        <v>IVEZIC</v>
      </c>
      <c r="D5657" t="s">
        <v>10434</v>
      </c>
      <c r="E5657">
        <f>anotacoes!A5657</f>
        <v>81</v>
      </c>
      <c r="F5657" t="str">
        <f>anotacoes!K5657</f>
        <v xml:space="preserve"> 00:11:52,563</v>
      </c>
      <c r="G5657" t="str">
        <f>anotacoes!L5657</f>
        <v xml:space="preserve"> 00:11:56,015</v>
      </c>
      <c r="H5657" t="str">
        <f>IF(J5657="PAUSE",D5657,IF(anotacoes!G5661=conversao_anotacoes!B5657,conversao_anotacoes!B5657,conversao_anotacoes!C5657))</f>
        <v>MRVALJEVIC</v>
      </c>
      <c r="I5657" t="str">
        <f t="shared" si="88"/>
        <v>IVEZIC</v>
      </c>
      <c r="J5657" t="str">
        <f>UPPER(anotacoes!H5657)</f>
        <v>DISPLACEMENT</v>
      </c>
      <c r="K5657" t="str">
        <f>UPPER(anotacoes!I5657)</f>
        <v>2-3 STEP HESITANT LEFT</v>
      </c>
      <c r="L5657" s="6" t="str">
        <f>IF(anotacoes!N5657=0,"",anotacoes!N5657)</f>
        <v/>
      </c>
      <c r="M5657" t="str">
        <f>IF(anotacoes!M5657=0,"",UPPER(anotacoes!M5657))</f>
        <v/>
      </c>
    </row>
    <row r="5658" spans="1:13" x14ac:dyDescent="0.25">
      <c r="A5658" t="str">
        <f>anotacoes!C5658</f>
        <v>IC ISTAMBUL</v>
      </c>
      <c r="B5658" t="str">
        <f>anotacoes!E5658</f>
        <v>MRVALJEVIC</v>
      </c>
      <c r="C5658" t="str">
        <f>anotacoes!F5658</f>
        <v>IVEZIC</v>
      </c>
      <c r="D5658" t="s">
        <v>10434</v>
      </c>
      <c r="E5658">
        <f>anotacoes!A5658</f>
        <v>81</v>
      </c>
      <c r="F5658" t="str">
        <f>anotacoes!K5658</f>
        <v xml:space="preserve"> 00:11:56,015</v>
      </c>
      <c r="G5658" t="str">
        <f>anotacoes!L5658</f>
        <v xml:space="preserve"> 00:12:00,703</v>
      </c>
      <c r="H5658" t="str">
        <f>IF(J5658="PAUSE",D5658,IF(anotacoes!G5662=conversao_anotacoes!B5658,conversao_anotacoes!B5658,conversao_anotacoes!C5658))</f>
        <v>MRVALJEVIC</v>
      </c>
      <c r="I5658" t="str">
        <f t="shared" si="88"/>
        <v>IVEZIC</v>
      </c>
      <c r="J5658" t="str">
        <f>UPPER(anotacoes!H5658)</f>
        <v>DISPLACEMENT</v>
      </c>
      <c r="K5658" t="str">
        <f>UPPER(anotacoes!I5658)</f>
        <v>TRY TO GRIP WITH CONTACT</v>
      </c>
      <c r="L5658" s="6" t="str">
        <f>IF(anotacoes!N5658=0,"",anotacoes!N5658)</f>
        <v/>
      </c>
      <c r="M5658" t="str">
        <f>IF(anotacoes!M5658=0,"",UPPER(anotacoes!M5658))</f>
        <v/>
      </c>
    </row>
    <row r="5659" spans="1:13" x14ac:dyDescent="0.25">
      <c r="A5659" t="str">
        <f>anotacoes!C5659</f>
        <v>IC ISTAMBUL</v>
      </c>
      <c r="B5659" t="str">
        <f>anotacoes!E5659</f>
        <v>MRVALJEVIC</v>
      </c>
      <c r="C5659" t="str">
        <f>anotacoes!F5659</f>
        <v>IVEZIC</v>
      </c>
      <c r="D5659" t="s">
        <v>10434</v>
      </c>
      <c r="E5659">
        <f>anotacoes!A5659</f>
        <v>81</v>
      </c>
      <c r="F5659" t="str">
        <f>anotacoes!K5659</f>
        <v xml:space="preserve"> 00:12:00,703</v>
      </c>
      <c r="G5659" t="str">
        <f>anotacoes!L5659</f>
        <v xml:space="preserve"> 00:12:05,920</v>
      </c>
      <c r="H5659" t="str">
        <f>IF(J5659="PAUSE",D5659,IF(anotacoes!G5663=conversao_anotacoes!B5659,conversao_anotacoes!B5659,conversao_anotacoes!C5659))</f>
        <v>MRVALJEVIC</v>
      </c>
      <c r="I5659" t="str">
        <f t="shared" si="88"/>
        <v>IVEZIC</v>
      </c>
      <c r="J5659" t="str">
        <f>UPPER(anotacoes!H5659)</f>
        <v>GRIP TIME</v>
      </c>
      <c r="K5659" t="str">
        <f>UPPER(anotacoes!I5659)</f>
        <v>LEFT COLLAR RIGHT COLLAR</v>
      </c>
      <c r="L5659" s="6" t="str">
        <f>IF(anotacoes!N5659=0,"",anotacoes!N5659)</f>
        <v/>
      </c>
      <c r="M5659" t="str">
        <f>IF(anotacoes!M5659=0,"",UPPER(anotacoes!M5659))</f>
        <v/>
      </c>
    </row>
    <row r="5660" spans="1:13" x14ac:dyDescent="0.25">
      <c r="A5660" t="str">
        <f>anotacoes!C5660</f>
        <v>IC ISTAMBUL</v>
      </c>
      <c r="B5660" t="str">
        <f>anotacoes!E5660</f>
        <v>MRVALJEVIC</v>
      </c>
      <c r="C5660" t="str">
        <f>anotacoes!F5660</f>
        <v>IVEZIC</v>
      </c>
      <c r="D5660" t="s">
        <v>10434</v>
      </c>
      <c r="E5660">
        <f>anotacoes!A5660</f>
        <v>81</v>
      </c>
      <c r="F5660" t="str">
        <f>anotacoes!K5660</f>
        <v xml:space="preserve"> 00:12:05,920</v>
      </c>
      <c r="G5660" t="str">
        <f>anotacoes!L5660</f>
        <v xml:space="preserve"> 00:12:07,146</v>
      </c>
      <c r="H5660" t="str">
        <f>IF(J5660="PAUSE",D5660,IF(anotacoes!G5664=conversao_anotacoes!B5660,conversao_anotacoes!B5660,conversao_anotacoes!C5660))</f>
        <v>MRVALJEVIC</v>
      </c>
      <c r="I5660" t="str">
        <f t="shared" si="88"/>
        <v>IVEZIC</v>
      </c>
      <c r="J5660" t="str">
        <f>UPPER(anotacoes!H5660)</f>
        <v>ATTACK</v>
      </c>
      <c r="K5660" t="str">
        <f>UPPER(anotacoes!I5660)</f>
        <v>UCHIMATA</v>
      </c>
      <c r="L5660" s="6">
        <f>IF(anotacoes!N5660=0,"",anotacoes!N5660)</f>
        <v>4</v>
      </c>
      <c r="M5660" t="str">
        <f>IF(anotacoes!M5660=0,"",UPPER(anotacoes!M5660))</f>
        <v/>
      </c>
    </row>
    <row r="5661" spans="1:13" x14ac:dyDescent="0.25">
      <c r="A5661" t="str">
        <f>anotacoes!C5661</f>
        <v>IC ISTAMBUL</v>
      </c>
      <c r="B5661" t="str">
        <f>anotacoes!E5661</f>
        <v>MRVALJEVIC</v>
      </c>
      <c r="C5661" t="str">
        <f>anotacoes!F5661</f>
        <v>IVEZIC</v>
      </c>
      <c r="D5661" t="s">
        <v>10434</v>
      </c>
      <c r="E5661">
        <f>anotacoes!A5661</f>
        <v>81</v>
      </c>
      <c r="F5661" t="str">
        <f>anotacoes!K5661</f>
        <v xml:space="preserve"> 00:12:07,146</v>
      </c>
      <c r="G5661" t="str">
        <f>anotacoes!L5661</f>
        <v xml:space="preserve"> 00:12:09,743</v>
      </c>
      <c r="H5661" t="str">
        <f>IF(J5661="PAUSE",D5661,IF(anotacoes!G5665=conversao_anotacoes!B5661,conversao_anotacoes!B5661,conversao_anotacoes!C5661))</f>
        <v>MRVALJEVIC</v>
      </c>
      <c r="I5661" t="str">
        <f t="shared" si="88"/>
        <v>IVEZIC</v>
      </c>
      <c r="J5661" t="str">
        <f>UPPER(anotacoes!H5661)</f>
        <v>TRANSITION</v>
      </c>
      <c r="K5661" t="str">
        <f>UPPER(anotacoes!I5661)</f>
        <v>WITH ATTACK</v>
      </c>
      <c r="L5661" s="6" t="str">
        <f>IF(anotacoes!N5661=0,"",anotacoes!N5661)</f>
        <v/>
      </c>
      <c r="M5661" t="str">
        <f>IF(anotacoes!M5661=0,"",UPPER(anotacoes!M5661))</f>
        <v/>
      </c>
    </row>
    <row r="5662" spans="1:13" x14ac:dyDescent="0.25">
      <c r="A5662" t="str">
        <f>anotacoes!C5662</f>
        <v>IC ISTAMBUL</v>
      </c>
      <c r="B5662" t="str">
        <f>anotacoes!E5662</f>
        <v>MRVALJEVIC</v>
      </c>
      <c r="C5662" t="str">
        <f>anotacoes!F5662</f>
        <v>IVEZIC</v>
      </c>
      <c r="D5662" t="s">
        <v>10434</v>
      </c>
      <c r="E5662">
        <f>anotacoes!A5662</f>
        <v>81</v>
      </c>
      <c r="F5662" t="str">
        <f>anotacoes!K5662</f>
        <v xml:space="preserve"> 00:12:09,912</v>
      </c>
      <c r="G5662" t="str">
        <f>anotacoes!L5662</f>
        <v xml:space="preserve"> 00:12:12,094</v>
      </c>
      <c r="H5662" t="str">
        <f>IF(J5662="PAUSE",D5662,IF(anotacoes!G5666=conversao_anotacoes!B5662,conversao_anotacoes!B5662,conversao_anotacoes!C5662))</f>
        <v>MRVALJEVIC</v>
      </c>
      <c r="I5662" t="str">
        <f t="shared" si="88"/>
        <v>IVEZIC</v>
      </c>
      <c r="J5662" t="str">
        <f>UPPER(anotacoes!H5662)</f>
        <v>GROUNDWORK COMBAT</v>
      </c>
      <c r="K5662" t="str">
        <f>UPPER(anotacoes!I5662)</f>
        <v>DEFENSIVE POSITION</v>
      </c>
      <c r="L5662" s="6" t="str">
        <f>IF(anotacoes!N5662=0,"",anotacoes!N5662)</f>
        <v/>
      </c>
      <c r="M5662" t="str">
        <f>IF(anotacoes!M5662=0,"",UPPER(anotacoes!M5662))</f>
        <v/>
      </c>
    </row>
    <row r="5663" spans="1:13" x14ac:dyDescent="0.25">
      <c r="A5663" t="str">
        <f>anotacoes!C5663</f>
        <v>IC ISTAMBUL</v>
      </c>
      <c r="B5663" t="str">
        <f>anotacoes!E5663</f>
        <v>MRVALJEVIC</v>
      </c>
      <c r="C5663" t="str">
        <f>anotacoes!F5663</f>
        <v>IVEZIC</v>
      </c>
      <c r="D5663" t="s">
        <v>10434</v>
      </c>
      <c r="E5663">
        <f>anotacoes!A5663</f>
        <v>81</v>
      </c>
      <c r="F5663" t="str">
        <f>anotacoes!K5663</f>
        <v xml:space="preserve"> 00:12:12,266</v>
      </c>
      <c r="G5663" t="str">
        <f>anotacoes!L5663</f>
        <v xml:space="preserve"> 00:12:13,159</v>
      </c>
      <c r="H5663" t="str">
        <f>IF(J5663="PAUSE",D5663,IF(anotacoes!G5667=conversao_anotacoes!B5663,conversao_anotacoes!B5663,conversao_anotacoes!C5663))</f>
        <v>&lt;ARBITRO DESCONHECIDO&gt;</v>
      </c>
      <c r="I5663" t="str">
        <f t="shared" si="88"/>
        <v/>
      </c>
      <c r="J5663" t="str">
        <f>UPPER(anotacoes!H5663)</f>
        <v>PAUSE</v>
      </c>
      <c r="K5663" t="str">
        <f>UPPER(anotacoes!I5663)</f>
        <v>&lt;UNCLASSIFIED&gt;</v>
      </c>
      <c r="L5663" s="6" t="str">
        <f>IF(anotacoes!N5663=0,"",anotacoes!N5663)</f>
        <v/>
      </c>
      <c r="M5663" t="str">
        <f>IF(anotacoes!M5663=0,"",UPPER(anotacoes!M5663))</f>
        <v/>
      </c>
    </row>
    <row r="5664" spans="1:13" x14ac:dyDescent="0.25">
      <c r="A5664" t="str">
        <f>anotacoes!C5664</f>
        <v>WORLD MASTER ALMATY</v>
      </c>
      <c r="B5664" t="str">
        <f>anotacoes!E5664</f>
        <v>MRVALJEVIC</v>
      </c>
      <c r="C5664" t="str">
        <f>anotacoes!F5664</f>
        <v>TOMA</v>
      </c>
      <c r="D5664" t="s">
        <v>10434</v>
      </c>
      <c r="E5664">
        <f>anotacoes!A5664</f>
        <v>82</v>
      </c>
      <c r="F5664" t="str">
        <f>anotacoes!K5664</f>
        <v xml:space="preserve"> 00:00:20,771</v>
      </c>
      <c r="G5664" t="str">
        <f>anotacoes!L5664</f>
        <v xml:space="preserve"> 00:00:26,948</v>
      </c>
      <c r="H5664" t="str">
        <f>IF(J5664="PAUSE",D5664,IF(anotacoes!G5668=conversao_anotacoes!B5664,conversao_anotacoes!B5664,conversao_anotacoes!C5664))</f>
        <v>MRVALJEVIC</v>
      </c>
      <c r="I5664" t="str">
        <f t="shared" si="88"/>
        <v>TOMA</v>
      </c>
      <c r="J5664" t="str">
        <f>UPPER(anotacoes!H5664)</f>
        <v>DISPLACEMENT</v>
      </c>
      <c r="K5664" t="str">
        <f>UPPER(anotacoes!I5664)</f>
        <v>2-3 STEP HESITANT RIGHT</v>
      </c>
      <c r="L5664" s="6" t="str">
        <f>IF(anotacoes!N5664=0,"",anotacoes!N5664)</f>
        <v/>
      </c>
      <c r="M5664" t="str">
        <f>IF(anotacoes!M5664=0,"",UPPER(anotacoes!M5664))</f>
        <v/>
      </c>
    </row>
    <row r="5665" spans="1:13" x14ac:dyDescent="0.25">
      <c r="A5665" t="str">
        <f>anotacoes!C5665</f>
        <v>WORLD MASTER ALMATY</v>
      </c>
      <c r="B5665" t="str">
        <f>anotacoes!E5665</f>
        <v>MRVALJEVIC</v>
      </c>
      <c r="C5665" t="str">
        <f>anotacoes!F5665</f>
        <v>TOMA</v>
      </c>
      <c r="D5665" t="s">
        <v>10434</v>
      </c>
      <c r="E5665">
        <f>anotacoes!A5665</f>
        <v>82</v>
      </c>
      <c r="F5665" t="str">
        <f>anotacoes!K5665</f>
        <v xml:space="preserve"> 00:00:26,948</v>
      </c>
      <c r="G5665" t="str">
        <f>anotacoes!L5665</f>
        <v xml:space="preserve"> 00:00:43,910</v>
      </c>
      <c r="H5665" t="str">
        <f>IF(J5665="PAUSE",D5665,IF(anotacoes!G5669=conversao_anotacoes!B5665,conversao_anotacoes!B5665,conversao_anotacoes!C5665))</f>
        <v>MRVALJEVIC</v>
      </c>
      <c r="I5665" t="str">
        <f t="shared" si="88"/>
        <v>TOMA</v>
      </c>
      <c r="J5665" t="str">
        <f>UPPER(anotacoes!H5665)</f>
        <v>DISPLACEMENT</v>
      </c>
      <c r="K5665" t="str">
        <f>UPPER(anotacoes!I5665)</f>
        <v>TRY TO GRIP WITH CONTACT</v>
      </c>
      <c r="L5665" s="6" t="str">
        <f>IF(anotacoes!N5665=0,"",anotacoes!N5665)</f>
        <v/>
      </c>
      <c r="M5665" t="str">
        <f>IF(anotacoes!M5665=0,"",UPPER(anotacoes!M5665))</f>
        <v/>
      </c>
    </row>
    <row r="5666" spans="1:13" x14ac:dyDescent="0.25">
      <c r="A5666" t="str">
        <f>anotacoes!C5666</f>
        <v>WORLD MASTER ALMATY</v>
      </c>
      <c r="B5666" t="str">
        <f>anotacoes!E5666</f>
        <v>MRVALJEVIC</v>
      </c>
      <c r="C5666" t="str">
        <f>anotacoes!F5666</f>
        <v>TOMA</v>
      </c>
      <c r="D5666" t="s">
        <v>10434</v>
      </c>
      <c r="E5666">
        <f>anotacoes!A5666</f>
        <v>82</v>
      </c>
      <c r="F5666" t="str">
        <f>anotacoes!K5666</f>
        <v xml:space="preserve"> 00:00:43,910</v>
      </c>
      <c r="G5666" t="str">
        <f>anotacoes!L5666</f>
        <v xml:space="preserve"> 00:01:45,546</v>
      </c>
      <c r="H5666" t="str">
        <f>IF(J5666="PAUSE",D5666,IF(anotacoes!G5670=conversao_anotacoes!B5666,conversao_anotacoes!B5666,conversao_anotacoes!C5666))</f>
        <v>MRVALJEVIC</v>
      </c>
      <c r="I5666" t="str">
        <f t="shared" si="88"/>
        <v>TOMA</v>
      </c>
      <c r="J5666" t="str">
        <f>UPPER(anotacoes!H5666)</f>
        <v>GRIP TIME</v>
      </c>
      <c r="K5666" t="str">
        <f>UPPER(anotacoes!I5666)</f>
        <v>RIGHT SLEEVE LEFT SLEEVE</v>
      </c>
      <c r="L5666" s="6" t="str">
        <f>IF(anotacoes!N5666=0,"",anotacoes!N5666)</f>
        <v/>
      </c>
      <c r="M5666" t="str">
        <f>IF(anotacoes!M5666=0,"",UPPER(anotacoes!M5666))</f>
        <v/>
      </c>
    </row>
    <row r="5667" spans="1:13" x14ac:dyDescent="0.25">
      <c r="A5667" t="str">
        <f>anotacoes!C5667</f>
        <v>WORLD MASTER ALMATY</v>
      </c>
      <c r="B5667" t="str">
        <f>anotacoes!E5667</f>
        <v>MRVALJEVIC</v>
      </c>
      <c r="C5667" t="str">
        <f>anotacoes!F5667</f>
        <v>TOMA</v>
      </c>
      <c r="D5667" t="s">
        <v>10434</v>
      </c>
      <c r="E5667">
        <f>anotacoes!A5667</f>
        <v>82</v>
      </c>
      <c r="F5667" t="str">
        <f>anotacoes!K5667</f>
        <v xml:space="preserve"> 00:01:45,546</v>
      </c>
      <c r="G5667" t="str">
        <f>anotacoes!L5667</f>
        <v xml:space="preserve"> 00:01:45,546</v>
      </c>
      <c r="H5667" t="str">
        <f>IF(J5667="PAUSE",D5667,IF(anotacoes!G5671=conversao_anotacoes!B5667,conversao_anotacoes!B5667,conversao_anotacoes!C5667))</f>
        <v>MRVALJEVIC</v>
      </c>
      <c r="I5667" t="str">
        <f t="shared" si="88"/>
        <v>TOMA</v>
      </c>
      <c r="J5667" t="str">
        <f>UPPER(anotacoes!H5667)</f>
        <v>ATTACK</v>
      </c>
      <c r="K5667" t="str">
        <f>UPPER(anotacoes!I5667)</f>
        <v>KOUCHI GARI</v>
      </c>
      <c r="L5667" s="6">
        <f>IF(anotacoes!N5667=0,"",anotacoes!N5667)</f>
        <v>2</v>
      </c>
      <c r="M5667" t="str">
        <f>IF(anotacoes!M5667=0,"",UPPER(anotacoes!M5667))</f>
        <v/>
      </c>
    </row>
    <row r="5668" spans="1:13" x14ac:dyDescent="0.25">
      <c r="A5668" t="str">
        <f>anotacoes!C5668</f>
        <v>WORLD MASTER ALMATY</v>
      </c>
      <c r="B5668" t="str">
        <f>anotacoes!E5668</f>
        <v>MRVALJEVIC</v>
      </c>
      <c r="C5668" t="str">
        <f>anotacoes!F5668</f>
        <v>TOMA</v>
      </c>
      <c r="D5668" t="s">
        <v>10434</v>
      </c>
      <c r="E5668">
        <f>anotacoes!A5668</f>
        <v>82</v>
      </c>
      <c r="F5668" t="str">
        <f>anotacoes!K5668</f>
        <v xml:space="preserve"> 00:01:45,546</v>
      </c>
      <c r="G5668" t="str">
        <f>anotacoes!L5668</f>
        <v xml:space="preserve"> 00:01:48,536</v>
      </c>
      <c r="H5668" t="str">
        <f>IF(J5668="PAUSE",D5668,IF(anotacoes!G5672=conversao_anotacoes!B5668,conversao_anotacoes!B5668,conversao_anotacoes!C5668))</f>
        <v>MRVALJEVIC</v>
      </c>
      <c r="I5668" t="str">
        <f t="shared" si="88"/>
        <v>TOMA</v>
      </c>
      <c r="J5668" t="str">
        <f>UPPER(anotacoes!H5668)</f>
        <v>GRIP TIME</v>
      </c>
      <c r="K5668" t="str">
        <f>UPPER(anotacoes!I5668)</f>
        <v>RIGHT BACK LEFT SLEEVE</v>
      </c>
      <c r="L5668" s="6" t="str">
        <f>IF(anotacoes!N5668=0,"",anotacoes!N5668)</f>
        <v/>
      </c>
      <c r="M5668" t="str">
        <f>IF(anotacoes!M5668=0,"",UPPER(anotacoes!M5668))</f>
        <v/>
      </c>
    </row>
    <row r="5669" spans="1:13" x14ac:dyDescent="0.25">
      <c r="A5669" t="str">
        <f>anotacoes!C5669</f>
        <v>WORLD MASTER ALMATY</v>
      </c>
      <c r="B5669" t="str">
        <f>anotacoes!E5669</f>
        <v>MRVALJEVIC</v>
      </c>
      <c r="C5669" t="str">
        <f>anotacoes!F5669</f>
        <v>TOMA</v>
      </c>
      <c r="D5669" t="s">
        <v>10434</v>
      </c>
      <c r="E5669">
        <f>anotacoes!A5669</f>
        <v>82</v>
      </c>
      <c r="F5669" t="str">
        <f>anotacoes!K5669</f>
        <v xml:space="preserve"> 00:01:48,536</v>
      </c>
      <c r="G5669" t="str">
        <f>anotacoes!L5669</f>
        <v xml:space="preserve"> 00:01:49,489</v>
      </c>
      <c r="H5669" t="str">
        <f>IF(J5669="PAUSE",D5669,IF(anotacoes!G5673=conversao_anotacoes!B5669,conversao_anotacoes!B5669,conversao_anotacoes!C5669))</f>
        <v>MRVALJEVIC</v>
      </c>
      <c r="I5669" t="str">
        <f t="shared" si="88"/>
        <v>TOMA</v>
      </c>
      <c r="J5669" t="str">
        <f>UPPER(anotacoes!H5669)</f>
        <v>ATTACK</v>
      </c>
      <c r="K5669" t="str">
        <f>UPPER(anotacoes!I5669)</f>
        <v>OSOTO GARI</v>
      </c>
      <c r="L5669" s="6">
        <f>IF(anotacoes!N5669=0,"",anotacoes!N5669)</f>
        <v>2</v>
      </c>
      <c r="M5669" t="str">
        <f>IF(anotacoes!M5669=0,"",UPPER(anotacoes!M5669))</f>
        <v/>
      </c>
    </row>
    <row r="5670" spans="1:13" x14ac:dyDescent="0.25">
      <c r="A5670" t="str">
        <f>anotacoes!C5670</f>
        <v>WORLD MASTER ALMATY</v>
      </c>
      <c r="B5670" t="str">
        <f>anotacoes!E5670</f>
        <v>MRVALJEVIC</v>
      </c>
      <c r="C5670" t="str">
        <f>anotacoes!F5670</f>
        <v>TOMA</v>
      </c>
      <c r="D5670" t="s">
        <v>10434</v>
      </c>
      <c r="E5670">
        <f>anotacoes!A5670</f>
        <v>82</v>
      </c>
      <c r="F5670" t="str">
        <f>anotacoes!K5670</f>
        <v xml:space="preserve"> 00:01:49,668</v>
      </c>
      <c r="G5670" t="str">
        <f>anotacoes!L5670</f>
        <v xml:space="preserve"> 00:01:56,362</v>
      </c>
      <c r="H5670" t="str">
        <f>IF(J5670="PAUSE",D5670,IF(anotacoes!G5674=conversao_anotacoes!B5670,conversao_anotacoes!B5670,conversao_anotacoes!C5670))</f>
        <v>&lt;ARBITRO DESCONHECIDO&gt;</v>
      </c>
      <c r="I5670" t="str">
        <f t="shared" si="88"/>
        <v/>
      </c>
      <c r="J5670" t="str">
        <f>UPPER(anotacoes!H5670)</f>
        <v>PAUSE</v>
      </c>
      <c r="K5670" t="str">
        <f>UPPER(anotacoes!I5670)</f>
        <v>&lt;UNCLASSIFIED&gt;</v>
      </c>
      <c r="L5670" s="6" t="str">
        <f>IF(anotacoes!N5670=0,"",anotacoes!N5670)</f>
        <v/>
      </c>
      <c r="M5670" t="str">
        <f>IF(anotacoes!M5670=0,"",UPPER(anotacoes!M5670))</f>
        <v/>
      </c>
    </row>
    <row r="5671" spans="1:13" x14ac:dyDescent="0.25">
      <c r="A5671" t="str">
        <f>anotacoes!C5671</f>
        <v>WORLD MASTER ALMATY</v>
      </c>
      <c r="B5671" t="str">
        <f>anotacoes!E5671</f>
        <v>MRVALJEVIC</v>
      </c>
      <c r="C5671" t="str">
        <f>anotacoes!F5671</f>
        <v>TOMA</v>
      </c>
      <c r="D5671" t="s">
        <v>10434</v>
      </c>
      <c r="E5671">
        <f>anotacoes!A5671</f>
        <v>82</v>
      </c>
      <c r="F5671" t="str">
        <f>anotacoes!K5671</f>
        <v xml:space="preserve"> 00:01:56,517</v>
      </c>
      <c r="G5671" t="str">
        <f>anotacoes!L5671</f>
        <v xml:space="preserve"> 00:02:06,164</v>
      </c>
      <c r="H5671" t="str">
        <f>IF(J5671="PAUSE",D5671,IF(anotacoes!G5675=conversao_anotacoes!B5671,conversao_anotacoes!B5671,conversao_anotacoes!C5671))</f>
        <v>MRVALJEVIC</v>
      </c>
      <c r="I5671" t="str">
        <f t="shared" si="88"/>
        <v>TOMA</v>
      </c>
      <c r="J5671" t="str">
        <f>UPPER(anotacoes!H5671)</f>
        <v>DISPLACEMENT</v>
      </c>
      <c r="K5671" t="str">
        <f>UPPER(anotacoes!I5671)</f>
        <v>2-3 STEP HESITANT LEFT</v>
      </c>
      <c r="L5671" s="6" t="str">
        <f>IF(anotacoes!N5671=0,"",anotacoes!N5671)</f>
        <v/>
      </c>
      <c r="M5671" t="str">
        <f>IF(anotacoes!M5671=0,"",UPPER(anotacoes!M5671))</f>
        <v/>
      </c>
    </row>
    <row r="5672" spans="1:13" x14ac:dyDescent="0.25">
      <c r="A5672" t="str">
        <f>anotacoes!C5672</f>
        <v>WORLD MASTER ALMATY</v>
      </c>
      <c r="B5672" t="str">
        <f>anotacoes!E5672</f>
        <v>MRVALJEVIC</v>
      </c>
      <c r="C5672" t="str">
        <f>anotacoes!F5672</f>
        <v>TOMA</v>
      </c>
      <c r="D5672" t="s">
        <v>10434</v>
      </c>
      <c r="E5672">
        <f>anotacoes!A5672</f>
        <v>82</v>
      </c>
      <c r="F5672" t="str">
        <f>anotacoes!K5672</f>
        <v xml:space="preserve"> 00:02:06,337</v>
      </c>
      <c r="G5672" t="str">
        <f>anotacoes!L5672</f>
        <v xml:space="preserve"> 00:02:08,595</v>
      </c>
      <c r="H5672" t="str">
        <f>IF(J5672="PAUSE",D5672,IF(anotacoes!G5676=conversao_anotacoes!B5672,conversao_anotacoes!B5672,conversao_anotacoes!C5672))</f>
        <v>MRVALJEVIC</v>
      </c>
      <c r="I5672" t="str">
        <f t="shared" si="88"/>
        <v>TOMA</v>
      </c>
      <c r="J5672" t="str">
        <f>UPPER(anotacoes!H5672)</f>
        <v>DISPLACEMENT</v>
      </c>
      <c r="K5672" t="str">
        <f>UPPER(anotacoes!I5672)</f>
        <v>TRY TO GRIP WITH CONTACT</v>
      </c>
      <c r="L5672" s="6" t="str">
        <f>IF(anotacoes!N5672=0,"",anotacoes!N5672)</f>
        <v/>
      </c>
      <c r="M5672" t="str">
        <f>IF(anotacoes!M5672=0,"",UPPER(anotacoes!M5672))</f>
        <v/>
      </c>
    </row>
    <row r="5673" spans="1:13" x14ac:dyDescent="0.25">
      <c r="A5673" t="str">
        <f>anotacoes!C5673</f>
        <v>WORLD MASTER ALMATY</v>
      </c>
      <c r="B5673" t="str">
        <f>anotacoes!E5673</f>
        <v>MRVALJEVIC</v>
      </c>
      <c r="C5673" t="str">
        <f>anotacoes!F5673</f>
        <v>TOMA</v>
      </c>
      <c r="D5673" t="s">
        <v>10434</v>
      </c>
      <c r="E5673">
        <f>anotacoes!A5673</f>
        <v>82</v>
      </c>
      <c r="F5673" t="str">
        <f>anotacoes!K5673</f>
        <v xml:space="preserve"> 00:02:08,595</v>
      </c>
      <c r="G5673" t="str">
        <f>anotacoes!L5673</f>
        <v xml:space="preserve"> 00:02:11,702</v>
      </c>
      <c r="H5673" t="str">
        <f>IF(J5673="PAUSE",D5673,IF(anotacoes!G5677=conversao_anotacoes!B5673,conversao_anotacoes!B5673,conversao_anotacoes!C5673))</f>
        <v>MRVALJEVIC</v>
      </c>
      <c r="I5673" t="str">
        <f t="shared" si="88"/>
        <v>TOMA</v>
      </c>
      <c r="J5673" t="str">
        <f>UPPER(anotacoes!H5673)</f>
        <v>GRIP TIME</v>
      </c>
      <c r="K5673" t="str">
        <f>UPPER(anotacoes!I5673)</f>
        <v>LEFT COLLAR RIGHT COLLAR</v>
      </c>
      <c r="L5673" s="6" t="str">
        <f>IF(anotacoes!N5673=0,"",anotacoes!N5673)</f>
        <v/>
      </c>
      <c r="M5673" t="str">
        <f>IF(anotacoes!M5673=0,"",UPPER(anotacoes!M5673))</f>
        <v/>
      </c>
    </row>
    <row r="5674" spans="1:13" x14ac:dyDescent="0.25">
      <c r="A5674" t="str">
        <f>anotacoes!C5674</f>
        <v>WORLD MASTER ALMATY</v>
      </c>
      <c r="B5674" t="str">
        <f>anotacoes!E5674</f>
        <v>MRVALJEVIC</v>
      </c>
      <c r="C5674" t="str">
        <f>anotacoes!F5674</f>
        <v>TOMA</v>
      </c>
      <c r="D5674" t="s">
        <v>10434</v>
      </c>
      <c r="E5674">
        <f>anotacoes!A5674</f>
        <v>82</v>
      </c>
      <c r="F5674" t="str">
        <f>anotacoes!K5674</f>
        <v xml:space="preserve"> 00:02:11,702</v>
      </c>
      <c r="G5674" t="str">
        <f>anotacoes!L5674</f>
        <v xml:space="preserve"> 00:02:25,053</v>
      </c>
      <c r="H5674" t="str">
        <f>IF(J5674="PAUSE",D5674,IF(anotacoes!G5678=conversao_anotacoes!B5674,conversao_anotacoes!B5674,conversao_anotacoes!C5674))</f>
        <v>MRVALJEVIC</v>
      </c>
      <c r="I5674" t="str">
        <f t="shared" si="88"/>
        <v>TOMA</v>
      </c>
      <c r="J5674" t="str">
        <f>UPPER(anotacoes!H5674)</f>
        <v>GRIP TIME</v>
      </c>
      <c r="K5674" t="str">
        <f>UPPER(anotacoes!I5674)</f>
        <v>RIGHT SLEEVE LEFT SLEEVE</v>
      </c>
      <c r="L5674" s="6" t="str">
        <f>IF(anotacoes!N5674=0,"",anotacoes!N5674)</f>
        <v/>
      </c>
      <c r="M5674" t="str">
        <f>IF(anotacoes!M5674=0,"",UPPER(anotacoes!M5674))</f>
        <v/>
      </c>
    </row>
    <row r="5675" spans="1:13" x14ac:dyDescent="0.25">
      <c r="A5675" t="str">
        <f>anotacoes!C5675</f>
        <v>WORLD MASTER ALMATY</v>
      </c>
      <c r="B5675" t="str">
        <f>anotacoes!E5675</f>
        <v>MRVALJEVIC</v>
      </c>
      <c r="C5675" t="str">
        <f>anotacoes!F5675</f>
        <v>TOMA</v>
      </c>
      <c r="D5675" t="s">
        <v>10434</v>
      </c>
      <c r="E5675">
        <f>anotacoes!A5675</f>
        <v>82</v>
      </c>
      <c r="F5675" t="str">
        <f>anotacoes!K5675</f>
        <v xml:space="preserve"> 00:02:25,053</v>
      </c>
      <c r="G5675" t="str">
        <f>anotacoes!L5675</f>
        <v xml:space="preserve"> 00:02:26,281</v>
      </c>
      <c r="H5675" t="str">
        <f>IF(J5675="PAUSE",D5675,IF(anotacoes!G5679=conversao_anotacoes!B5675,conversao_anotacoes!B5675,conversao_anotacoes!C5675))</f>
        <v>MRVALJEVIC</v>
      </c>
      <c r="I5675" t="str">
        <f t="shared" si="88"/>
        <v>TOMA</v>
      </c>
      <c r="J5675" t="str">
        <f>UPPER(anotacoes!H5675)</f>
        <v>DEFENSE</v>
      </c>
      <c r="K5675" t="str">
        <f>UPPER(anotacoes!I5675)</f>
        <v>TAE-SABAKI RIGHT INCLINED</v>
      </c>
      <c r="L5675" s="6" t="str">
        <f>IF(anotacoes!N5675=0,"",anotacoes!N5675)</f>
        <v/>
      </c>
      <c r="M5675" t="str">
        <f>IF(anotacoes!M5675=0,"",UPPER(anotacoes!M5675))</f>
        <v/>
      </c>
    </row>
    <row r="5676" spans="1:13" x14ac:dyDescent="0.25">
      <c r="A5676" t="str">
        <f>anotacoes!C5676</f>
        <v>WORLD MASTER ALMATY</v>
      </c>
      <c r="B5676" t="str">
        <f>anotacoes!E5676</f>
        <v>MRVALJEVIC</v>
      </c>
      <c r="C5676" t="str">
        <f>anotacoes!F5676</f>
        <v>TOMA</v>
      </c>
      <c r="D5676" t="s">
        <v>10434</v>
      </c>
      <c r="E5676">
        <f>anotacoes!A5676</f>
        <v>82</v>
      </c>
      <c r="F5676" t="str">
        <f>anotacoes!K5676</f>
        <v xml:space="preserve"> 00:02:26,446</v>
      </c>
      <c r="G5676" t="str">
        <f>anotacoes!L5676</f>
        <v xml:space="preserve"> 00:02:29,633</v>
      </c>
      <c r="H5676" t="str">
        <f>IF(J5676="PAUSE",D5676,IF(anotacoes!G5680=conversao_anotacoes!B5676,conversao_anotacoes!B5676,conversao_anotacoes!C5676))</f>
        <v>MRVALJEVIC</v>
      </c>
      <c r="I5676" t="str">
        <f t="shared" si="88"/>
        <v>TOMA</v>
      </c>
      <c r="J5676" t="str">
        <f>UPPER(anotacoes!H5676)</f>
        <v>GROUNDWORK COMBAT</v>
      </c>
      <c r="K5676" t="str">
        <f>UPPER(anotacoes!I5676)</f>
        <v>&lt;GROUNDWORK COMBAT&gt;</v>
      </c>
      <c r="L5676" s="6" t="str">
        <f>IF(anotacoes!N5676=0,"",anotacoes!N5676)</f>
        <v/>
      </c>
      <c r="M5676" t="str">
        <f>IF(anotacoes!M5676=0,"",UPPER(anotacoes!M5676))</f>
        <v/>
      </c>
    </row>
    <row r="5677" spans="1:13" x14ac:dyDescent="0.25">
      <c r="A5677" t="str">
        <f>anotacoes!C5677</f>
        <v>WORLD MASTER ALMATY</v>
      </c>
      <c r="B5677" t="str">
        <f>anotacoes!E5677</f>
        <v>MRVALJEVIC</v>
      </c>
      <c r="C5677" t="str">
        <f>anotacoes!F5677</f>
        <v>TOMA</v>
      </c>
      <c r="D5677" t="s">
        <v>10434</v>
      </c>
      <c r="E5677">
        <f>anotacoes!A5677</f>
        <v>82</v>
      </c>
      <c r="F5677" t="str">
        <f>anotacoes!K5677</f>
        <v xml:space="preserve"> 00:02:29,843</v>
      </c>
      <c r="G5677" t="str">
        <f>anotacoes!L5677</f>
        <v xml:space="preserve"> 00:02:37,240</v>
      </c>
      <c r="H5677" t="str">
        <f>IF(J5677="PAUSE",D5677,IF(anotacoes!G5681=conversao_anotacoes!B5677,conversao_anotacoes!B5677,conversao_anotacoes!C5677))</f>
        <v>&lt;ARBITRO DESCONHECIDO&gt;</v>
      </c>
      <c r="I5677" t="str">
        <f t="shared" si="88"/>
        <v/>
      </c>
      <c r="J5677" t="str">
        <f>UPPER(anotacoes!H5677)</f>
        <v>PAUSE</v>
      </c>
      <c r="K5677" t="str">
        <f>UPPER(anotacoes!I5677)</f>
        <v>&lt;UNCLASSIFIED&gt;</v>
      </c>
      <c r="L5677" s="6" t="str">
        <f>IF(anotacoes!N5677=0,"",anotacoes!N5677)</f>
        <v/>
      </c>
      <c r="M5677" t="str">
        <f>IF(anotacoes!M5677=0,"",UPPER(anotacoes!M5677))</f>
        <v/>
      </c>
    </row>
    <row r="5678" spans="1:13" x14ac:dyDescent="0.25">
      <c r="A5678" t="str">
        <f>anotacoes!C5678</f>
        <v>WORLD MASTER ALMATY</v>
      </c>
      <c r="B5678" t="str">
        <f>anotacoes!E5678</f>
        <v>MRVALJEVIC</v>
      </c>
      <c r="C5678" t="str">
        <f>anotacoes!F5678</f>
        <v>TOMA</v>
      </c>
      <c r="D5678" t="s">
        <v>10434</v>
      </c>
      <c r="E5678">
        <f>anotacoes!A5678</f>
        <v>82</v>
      </c>
      <c r="F5678" t="str">
        <f>anotacoes!K5678</f>
        <v xml:space="preserve"> 00:02:37,240</v>
      </c>
      <c r="G5678" t="str">
        <f>anotacoes!L5678</f>
        <v xml:space="preserve"> 00:03:27,003</v>
      </c>
      <c r="H5678" t="str">
        <f>IF(J5678="PAUSE",D5678,IF(anotacoes!G5682=conversao_anotacoes!B5678,conversao_anotacoes!B5678,conversao_anotacoes!C5678))</f>
        <v>MRVALJEVIC</v>
      </c>
      <c r="I5678" t="str">
        <f t="shared" si="88"/>
        <v>TOMA</v>
      </c>
      <c r="J5678" t="str">
        <f>UPPER(anotacoes!H5678)</f>
        <v>DISPLACEMENT</v>
      </c>
      <c r="K5678" t="str">
        <f>UPPER(anotacoes!I5678)</f>
        <v>2-3 STEP HESITANT LEFT</v>
      </c>
      <c r="L5678" s="6" t="str">
        <f>IF(anotacoes!N5678=0,"",anotacoes!N5678)</f>
        <v/>
      </c>
      <c r="M5678" t="str">
        <f>IF(anotacoes!M5678=0,"",UPPER(anotacoes!M5678))</f>
        <v/>
      </c>
    </row>
    <row r="5679" spans="1:13" x14ac:dyDescent="0.25">
      <c r="A5679" t="str">
        <f>anotacoes!C5679</f>
        <v>WORLD MASTER ALMATY</v>
      </c>
      <c r="B5679" t="str">
        <f>anotacoes!E5679</f>
        <v>MRVALJEVIC</v>
      </c>
      <c r="C5679" t="str">
        <f>anotacoes!F5679</f>
        <v>TOMA</v>
      </c>
      <c r="D5679" t="s">
        <v>10434</v>
      </c>
      <c r="E5679">
        <f>anotacoes!A5679</f>
        <v>82</v>
      </c>
      <c r="F5679" t="str">
        <f>anotacoes!K5679</f>
        <v xml:space="preserve"> 00:03:27,204</v>
      </c>
      <c r="G5679" t="str">
        <f>anotacoes!L5679</f>
        <v xml:space="preserve"> 00:03:29,368</v>
      </c>
      <c r="H5679" t="str">
        <f>IF(J5679="PAUSE",D5679,IF(anotacoes!G5683=conversao_anotacoes!B5679,conversao_anotacoes!B5679,conversao_anotacoes!C5679))</f>
        <v>MRVALJEVIC</v>
      </c>
      <c r="I5679" t="str">
        <f t="shared" si="88"/>
        <v>TOMA</v>
      </c>
      <c r="J5679" t="str">
        <f>UPPER(anotacoes!H5679)</f>
        <v>DISPLACEMENT</v>
      </c>
      <c r="K5679" t="str">
        <f>UPPER(anotacoes!I5679)</f>
        <v>TRY TO GRIP WITH CONTACT</v>
      </c>
      <c r="L5679" s="6" t="str">
        <f>IF(anotacoes!N5679=0,"",anotacoes!N5679)</f>
        <v/>
      </c>
      <c r="M5679" t="str">
        <f>IF(anotacoes!M5679=0,"",UPPER(anotacoes!M5679))</f>
        <v/>
      </c>
    </row>
    <row r="5680" spans="1:13" x14ac:dyDescent="0.25">
      <c r="A5680" t="str">
        <f>anotacoes!C5680</f>
        <v>WORLD MASTER ALMATY</v>
      </c>
      <c r="B5680" t="str">
        <f>anotacoes!E5680</f>
        <v>MRVALJEVIC</v>
      </c>
      <c r="C5680" t="str">
        <f>anotacoes!F5680</f>
        <v>TOMA</v>
      </c>
      <c r="D5680" t="s">
        <v>10434</v>
      </c>
      <c r="E5680">
        <f>anotacoes!A5680</f>
        <v>82</v>
      </c>
      <c r="F5680" t="str">
        <f>anotacoes!K5680</f>
        <v xml:space="preserve"> 00:03:29,368</v>
      </c>
      <c r="G5680" t="str">
        <f>anotacoes!L5680</f>
        <v xml:space="preserve"> 00:03:31,619</v>
      </c>
      <c r="H5680" t="str">
        <f>IF(J5680="PAUSE",D5680,IF(anotacoes!G5684=conversao_anotacoes!B5680,conversao_anotacoes!B5680,conversao_anotacoes!C5680))</f>
        <v>MRVALJEVIC</v>
      </c>
      <c r="I5680" t="str">
        <f t="shared" si="88"/>
        <v>TOMA</v>
      </c>
      <c r="J5680" t="str">
        <f>UPPER(anotacoes!H5680)</f>
        <v>GRIP TIME</v>
      </c>
      <c r="K5680" t="str">
        <f>UPPER(anotacoes!I5680)</f>
        <v>RIGHT COLLAR LEFT SLEEVE</v>
      </c>
      <c r="L5680" s="6" t="str">
        <f>IF(anotacoes!N5680=0,"",anotacoes!N5680)</f>
        <v/>
      </c>
      <c r="M5680" t="str">
        <f>IF(anotacoes!M5680=0,"",UPPER(anotacoes!M5680))</f>
        <v/>
      </c>
    </row>
    <row r="5681" spans="1:13" x14ac:dyDescent="0.25">
      <c r="A5681" t="str">
        <f>anotacoes!C5681</f>
        <v>WORLD MASTER ALMATY</v>
      </c>
      <c r="B5681" t="str">
        <f>anotacoes!E5681</f>
        <v>MRVALJEVIC</v>
      </c>
      <c r="C5681" t="str">
        <f>anotacoes!F5681</f>
        <v>TOMA</v>
      </c>
      <c r="D5681" t="s">
        <v>10434</v>
      </c>
      <c r="E5681">
        <f>anotacoes!A5681</f>
        <v>82</v>
      </c>
      <c r="F5681" t="str">
        <f>anotacoes!K5681</f>
        <v xml:space="preserve"> 00:03:31,852</v>
      </c>
      <c r="G5681" t="str">
        <f>anotacoes!L5681</f>
        <v xml:space="preserve"> 00:03:39,351</v>
      </c>
      <c r="H5681" t="str">
        <f>IF(J5681="PAUSE",D5681,IF(anotacoes!G5685=conversao_anotacoes!B5681,conversao_anotacoes!B5681,conversao_anotacoes!C5681))</f>
        <v>MRVALJEVIC</v>
      </c>
      <c r="I5681" t="str">
        <f t="shared" si="88"/>
        <v>TOMA</v>
      </c>
      <c r="J5681" t="str">
        <f>UPPER(anotacoes!H5681)</f>
        <v>GROUNDWORK COMBAT</v>
      </c>
      <c r="K5681" t="str">
        <f>UPPER(anotacoes!I5681)</f>
        <v>DEFENSIVE POSITION</v>
      </c>
      <c r="L5681" s="6" t="str">
        <f>IF(anotacoes!N5681=0,"",anotacoes!N5681)</f>
        <v/>
      </c>
      <c r="M5681" t="str">
        <f>IF(anotacoes!M5681=0,"",UPPER(anotacoes!M5681))</f>
        <v/>
      </c>
    </row>
    <row r="5682" spans="1:13" x14ac:dyDescent="0.25">
      <c r="A5682" t="str">
        <f>anotacoes!C5682</f>
        <v>WORLD MASTER ALMATY</v>
      </c>
      <c r="B5682" t="str">
        <f>anotacoes!E5682</f>
        <v>MRVALJEVIC</v>
      </c>
      <c r="C5682" t="str">
        <f>anotacoes!F5682</f>
        <v>TOMA</v>
      </c>
      <c r="D5682" t="s">
        <v>10434</v>
      </c>
      <c r="E5682">
        <f>anotacoes!A5682</f>
        <v>82</v>
      </c>
      <c r="F5682" t="str">
        <f>anotacoes!K5682</f>
        <v xml:space="preserve"> 00:03:39,538</v>
      </c>
      <c r="G5682" t="str">
        <f>anotacoes!L5682</f>
        <v xml:space="preserve"> 00:03:49,319</v>
      </c>
      <c r="H5682" t="str">
        <f>IF(J5682="PAUSE",D5682,IF(anotacoes!G5686=conversao_anotacoes!B5682,conversao_anotacoes!B5682,conversao_anotacoes!C5682))</f>
        <v>&lt;ARBITRO DESCONHECIDO&gt;</v>
      </c>
      <c r="I5682" t="str">
        <f t="shared" si="88"/>
        <v/>
      </c>
      <c r="J5682" t="str">
        <f>UPPER(anotacoes!H5682)</f>
        <v>PAUSE</v>
      </c>
      <c r="K5682" t="str">
        <f>UPPER(anotacoes!I5682)</f>
        <v>&lt;UNCLASSIFIED&gt;</v>
      </c>
      <c r="L5682" s="6" t="str">
        <f>IF(anotacoes!N5682=0,"",anotacoes!N5682)</f>
        <v/>
      </c>
      <c r="M5682" t="str">
        <f>IF(anotacoes!M5682=0,"",UPPER(anotacoes!M5682))</f>
        <v/>
      </c>
    </row>
    <row r="5683" spans="1:13" x14ac:dyDescent="0.25">
      <c r="A5683" t="str">
        <f>anotacoes!C5683</f>
        <v>WORLD MASTER ALMATY</v>
      </c>
      <c r="B5683" t="str">
        <f>anotacoes!E5683</f>
        <v>MRVALJEVIC</v>
      </c>
      <c r="C5683" t="str">
        <f>anotacoes!F5683</f>
        <v>TOMA</v>
      </c>
      <c r="D5683" t="s">
        <v>10434</v>
      </c>
      <c r="E5683">
        <f>anotacoes!A5683</f>
        <v>82</v>
      </c>
      <c r="F5683" t="str">
        <f>anotacoes!K5683</f>
        <v xml:space="preserve"> 00:03:49,479</v>
      </c>
      <c r="G5683" t="str">
        <f>anotacoes!L5683</f>
        <v xml:space="preserve"> 00:04:02,268</v>
      </c>
      <c r="H5683" t="str">
        <f>IF(J5683="PAUSE",D5683,IF(anotacoes!G5687=conversao_anotacoes!B5683,conversao_anotacoes!B5683,conversao_anotacoes!C5683))</f>
        <v>MRVALJEVIC</v>
      </c>
      <c r="I5683" t="str">
        <f t="shared" si="88"/>
        <v>TOMA</v>
      </c>
      <c r="J5683" t="str">
        <f>UPPER(anotacoes!H5683)</f>
        <v>DISPLACEMENT</v>
      </c>
      <c r="K5683" t="str">
        <f>UPPER(anotacoes!I5683)</f>
        <v>2-3 STEP HESITANT LEFT</v>
      </c>
      <c r="L5683" s="6" t="str">
        <f>IF(anotacoes!N5683=0,"",anotacoes!N5683)</f>
        <v/>
      </c>
      <c r="M5683" t="str">
        <f>IF(anotacoes!M5683=0,"",UPPER(anotacoes!M5683))</f>
        <v/>
      </c>
    </row>
    <row r="5684" spans="1:13" x14ac:dyDescent="0.25">
      <c r="A5684" t="str">
        <f>anotacoes!C5684</f>
        <v>WORLD MASTER ALMATY</v>
      </c>
      <c r="B5684" t="str">
        <f>anotacoes!E5684</f>
        <v>MRVALJEVIC</v>
      </c>
      <c r="C5684" t="str">
        <f>anotacoes!F5684</f>
        <v>TOMA</v>
      </c>
      <c r="D5684" t="s">
        <v>10434</v>
      </c>
      <c r="E5684">
        <f>anotacoes!A5684</f>
        <v>82</v>
      </c>
      <c r="F5684" t="str">
        <f>anotacoes!K5684</f>
        <v xml:space="preserve"> 00:04:02,446</v>
      </c>
      <c r="G5684" t="str">
        <f>anotacoes!L5684</f>
        <v xml:space="preserve"> 00:04:08,944</v>
      </c>
      <c r="H5684" t="str">
        <f>IF(J5684="PAUSE",D5684,IF(anotacoes!G5688=conversao_anotacoes!B5684,conversao_anotacoes!B5684,conversao_anotacoes!C5684))</f>
        <v>MRVALJEVIC</v>
      </c>
      <c r="I5684" t="str">
        <f t="shared" si="88"/>
        <v>TOMA</v>
      </c>
      <c r="J5684" t="str">
        <f>UPPER(anotacoes!H5684)</f>
        <v>GRIP TIME</v>
      </c>
      <c r="K5684" t="str">
        <f>UPPER(anotacoes!I5684)</f>
        <v>RIGHT COLLAR LEFT SLEEVE</v>
      </c>
      <c r="L5684" s="6" t="str">
        <f>IF(anotacoes!N5684=0,"",anotacoes!N5684)</f>
        <v/>
      </c>
      <c r="M5684" t="str">
        <f>IF(anotacoes!M5684=0,"",UPPER(anotacoes!M5684))</f>
        <v/>
      </c>
    </row>
    <row r="5685" spans="1:13" x14ac:dyDescent="0.25">
      <c r="A5685" t="str">
        <f>anotacoes!C5685</f>
        <v>WORLD MASTER ALMATY</v>
      </c>
      <c r="B5685" t="str">
        <f>anotacoes!E5685</f>
        <v>MRVALJEVIC</v>
      </c>
      <c r="C5685" t="str">
        <f>anotacoes!F5685</f>
        <v>TOMA</v>
      </c>
      <c r="D5685" t="s">
        <v>10434</v>
      </c>
      <c r="E5685">
        <f>anotacoes!A5685</f>
        <v>82</v>
      </c>
      <c r="F5685" t="str">
        <f>anotacoes!K5685</f>
        <v xml:space="preserve"> 00:04:08,944</v>
      </c>
      <c r="G5685" t="str">
        <f>anotacoes!L5685</f>
        <v xml:space="preserve"> 00:04:09,451</v>
      </c>
      <c r="H5685" t="str">
        <f>IF(J5685="PAUSE",D5685,IF(anotacoes!G5689=conversao_anotacoes!B5685,conversao_anotacoes!B5685,conversao_anotacoes!C5685))</f>
        <v>MRVALJEVIC</v>
      </c>
      <c r="I5685" t="str">
        <f t="shared" si="88"/>
        <v>TOMA</v>
      </c>
      <c r="J5685" t="str">
        <f>UPPER(anotacoes!H5685)</f>
        <v>DEFENSE</v>
      </c>
      <c r="K5685" t="str">
        <f>UPPER(anotacoes!I5685)</f>
        <v>TAE-SABAKI LEFT INCLINED</v>
      </c>
      <c r="L5685" s="6" t="str">
        <f>IF(anotacoes!N5685=0,"",anotacoes!N5685)</f>
        <v/>
      </c>
      <c r="M5685" t="str">
        <f>IF(anotacoes!M5685=0,"",UPPER(anotacoes!M5685))</f>
        <v/>
      </c>
    </row>
    <row r="5686" spans="1:13" x14ac:dyDescent="0.25">
      <c r="A5686" t="str">
        <f>anotacoes!C5686</f>
        <v>WORLD MASTER ALMATY</v>
      </c>
      <c r="B5686" t="str">
        <f>anotacoes!E5686</f>
        <v>MRVALJEVIC</v>
      </c>
      <c r="C5686" t="str">
        <f>anotacoes!F5686</f>
        <v>TOMA</v>
      </c>
      <c r="D5686" t="s">
        <v>10434</v>
      </c>
      <c r="E5686">
        <f>anotacoes!A5686</f>
        <v>82</v>
      </c>
      <c r="F5686" t="str">
        <f>anotacoes!K5686</f>
        <v xml:space="preserve"> 00:04:09,624</v>
      </c>
      <c r="G5686" t="str">
        <f>anotacoes!L5686</f>
        <v xml:space="preserve"> 00:04:12,316</v>
      </c>
      <c r="H5686" t="str">
        <f>IF(J5686="PAUSE",D5686,IF(anotacoes!G5690=conversao_anotacoes!B5686,conversao_anotacoes!B5686,conversao_anotacoes!C5686))</f>
        <v>MRVALJEVIC</v>
      </c>
      <c r="I5686" t="str">
        <f t="shared" si="88"/>
        <v>TOMA</v>
      </c>
      <c r="J5686" t="str">
        <f>UPPER(anotacoes!H5686)</f>
        <v>GROUNDWORK COMBAT</v>
      </c>
      <c r="K5686" t="str">
        <f>UPPER(anotacoes!I5686)</f>
        <v>&lt;GROUNDWORK COMBAT&gt;</v>
      </c>
      <c r="L5686" s="6" t="str">
        <f>IF(anotacoes!N5686=0,"",anotacoes!N5686)</f>
        <v/>
      </c>
      <c r="M5686" t="str">
        <f>IF(anotacoes!M5686=0,"",UPPER(anotacoes!M5686))</f>
        <v/>
      </c>
    </row>
    <row r="5687" spans="1:13" x14ac:dyDescent="0.25">
      <c r="A5687" t="str">
        <f>anotacoes!C5687</f>
        <v>WORLD MASTER ALMATY</v>
      </c>
      <c r="B5687" t="str">
        <f>anotacoes!E5687</f>
        <v>MRVALJEVIC</v>
      </c>
      <c r="C5687" t="str">
        <f>anotacoes!F5687</f>
        <v>TOMA</v>
      </c>
      <c r="D5687" t="s">
        <v>10434</v>
      </c>
      <c r="E5687">
        <f>anotacoes!A5687</f>
        <v>82</v>
      </c>
      <c r="F5687" t="str">
        <f>anotacoes!K5687</f>
        <v xml:space="preserve"> 00:04:12,514</v>
      </c>
      <c r="G5687" t="str">
        <f>anotacoes!L5687</f>
        <v xml:space="preserve"> 00:05:02,572</v>
      </c>
      <c r="H5687" t="str">
        <f>IF(J5687="PAUSE",D5687,IF(anotacoes!G5691=conversao_anotacoes!B5687,conversao_anotacoes!B5687,conversao_anotacoes!C5687))</f>
        <v>&lt;ARBITRO DESCONHECIDO&gt;</v>
      </c>
      <c r="I5687" t="str">
        <f t="shared" si="88"/>
        <v/>
      </c>
      <c r="J5687" t="str">
        <f>UPPER(anotacoes!H5687)</f>
        <v>PAUSE</v>
      </c>
      <c r="K5687" t="str">
        <f>UPPER(anotacoes!I5687)</f>
        <v>SHIDO WITHOUT SCORE</v>
      </c>
      <c r="L5687" s="6" t="str">
        <f>IF(anotacoes!N5687=0,"",anotacoes!N5687)</f>
        <v/>
      </c>
      <c r="M5687" t="str">
        <f>IF(anotacoes!M5687=0,"",UPPER(anotacoes!M5687))</f>
        <v/>
      </c>
    </row>
    <row r="5688" spans="1:13" x14ac:dyDescent="0.25">
      <c r="A5688" t="str">
        <f>anotacoes!C5688</f>
        <v>WORLD MASTER ALMATY</v>
      </c>
      <c r="B5688" t="str">
        <f>anotacoes!E5688</f>
        <v>MRVALJEVIC</v>
      </c>
      <c r="C5688" t="str">
        <f>anotacoes!F5688</f>
        <v>TOMA</v>
      </c>
      <c r="D5688" t="s">
        <v>10434</v>
      </c>
      <c r="E5688">
        <f>anotacoes!A5688</f>
        <v>82</v>
      </c>
      <c r="F5688" t="str">
        <f>anotacoes!K5688</f>
        <v xml:space="preserve"> 00:05:02,744</v>
      </c>
      <c r="G5688" t="str">
        <f>anotacoes!L5688</f>
        <v xml:space="preserve"> 00:05:08,060</v>
      </c>
      <c r="H5688" t="str">
        <f>IF(J5688="PAUSE",D5688,IF(anotacoes!G5692=conversao_anotacoes!B5688,conversao_anotacoes!B5688,conversao_anotacoes!C5688))</f>
        <v>MRVALJEVIC</v>
      </c>
      <c r="I5688" t="str">
        <f t="shared" si="88"/>
        <v>TOMA</v>
      </c>
      <c r="J5688" t="str">
        <f>UPPER(anotacoes!H5688)</f>
        <v>DISPLACEMENT</v>
      </c>
      <c r="K5688" t="str">
        <f>UPPER(anotacoes!I5688)</f>
        <v>2-3 STEP HESITANT LEFT</v>
      </c>
      <c r="L5688" s="6" t="str">
        <f>IF(anotacoes!N5688=0,"",anotacoes!N5688)</f>
        <v/>
      </c>
      <c r="M5688" t="str">
        <f>IF(anotacoes!M5688=0,"",UPPER(anotacoes!M5688))</f>
        <v/>
      </c>
    </row>
    <row r="5689" spans="1:13" x14ac:dyDescent="0.25">
      <c r="A5689" t="str">
        <f>anotacoes!C5689</f>
        <v>WORLD MASTER ALMATY</v>
      </c>
      <c r="B5689" t="str">
        <f>anotacoes!E5689</f>
        <v>MRVALJEVIC</v>
      </c>
      <c r="C5689" t="str">
        <f>anotacoes!F5689</f>
        <v>TOMA</v>
      </c>
      <c r="D5689" t="s">
        <v>10434</v>
      </c>
      <c r="E5689">
        <f>anotacoes!A5689</f>
        <v>82</v>
      </c>
      <c r="F5689" t="str">
        <f>anotacoes!K5689</f>
        <v xml:space="preserve"> 00:05:08,268</v>
      </c>
      <c r="G5689" t="str">
        <f>anotacoes!L5689</f>
        <v xml:space="preserve"> 00:05:13,141</v>
      </c>
      <c r="H5689" t="str">
        <f>IF(J5689="PAUSE",D5689,IF(anotacoes!G5693=conversao_anotacoes!B5689,conversao_anotacoes!B5689,conversao_anotacoes!C5689))</f>
        <v>MRVALJEVIC</v>
      </c>
      <c r="I5689" t="str">
        <f t="shared" si="88"/>
        <v>TOMA</v>
      </c>
      <c r="J5689" t="str">
        <f>UPPER(anotacoes!H5689)</f>
        <v>GRIP TIME</v>
      </c>
      <c r="K5689" t="str">
        <f>UPPER(anotacoes!I5689)</f>
        <v>RIGHT COLLAR LEFT SLEEVE</v>
      </c>
      <c r="L5689" s="6" t="str">
        <f>IF(anotacoes!N5689=0,"",anotacoes!N5689)</f>
        <v/>
      </c>
      <c r="M5689" t="str">
        <f>IF(anotacoes!M5689=0,"",UPPER(anotacoes!M5689))</f>
        <v/>
      </c>
    </row>
    <row r="5690" spans="1:13" x14ac:dyDescent="0.25">
      <c r="A5690" t="str">
        <f>anotacoes!C5690</f>
        <v>WORLD MASTER ALMATY</v>
      </c>
      <c r="B5690" t="str">
        <f>anotacoes!E5690</f>
        <v>MRVALJEVIC</v>
      </c>
      <c r="C5690" t="str">
        <f>anotacoes!F5690</f>
        <v>TOMA</v>
      </c>
      <c r="D5690" t="s">
        <v>10434</v>
      </c>
      <c r="E5690">
        <f>anotacoes!A5690</f>
        <v>82</v>
      </c>
      <c r="F5690" t="str">
        <f>anotacoes!K5690</f>
        <v xml:space="preserve"> 00:05:13,141</v>
      </c>
      <c r="G5690" t="str">
        <f>anotacoes!L5690</f>
        <v xml:space="preserve"> 00:05:16,936</v>
      </c>
      <c r="H5690" t="str">
        <f>IF(J5690="PAUSE",D5690,IF(anotacoes!G5694=conversao_anotacoes!B5690,conversao_anotacoes!B5690,conversao_anotacoes!C5690))</f>
        <v>MRVALJEVIC</v>
      </c>
      <c r="I5690" t="str">
        <f t="shared" si="88"/>
        <v>TOMA</v>
      </c>
      <c r="J5690" t="str">
        <f>UPPER(anotacoes!H5690)</f>
        <v>TRANSITION</v>
      </c>
      <c r="K5690" t="str">
        <f>UPPER(anotacoes!I5690)</f>
        <v>WITHOUT ATTACK</v>
      </c>
      <c r="L5690" s="6" t="str">
        <f>IF(anotacoes!N5690=0,"",anotacoes!N5690)</f>
        <v/>
      </c>
      <c r="M5690" t="str">
        <f>IF(anotacoes!M5690=0,"",UPPER(anotacoes!M5690))</f>
        <v/>
      </c>
    </row>
    <row r="5691" spans="1:13" x14ac:dyDescent="0.25">
      <c r="A5691" t="str">
        <f>anotacoes!C5691</f>
        <v>WORLD MASTER ALMATY</v>
      </c>
      <c r="B5691" t="str">
        <f>anotacoes!E5691</f>
        <v>MRVALJEVIC</v>
      </c>
      <c r="C5691" t="str">
        <f>anotacoes!F5691</f>
        <v>TOMA</v>
      </c>
      <c r="D5691" t="s">
        <v>10434</v>
      </c>
      <c r="E5691">
        <f>anotacoes!A5691</f>
        <v>82</v>
      </c>
      <c r="F5691" t="str">
        <f>anotacoes!K5691</f>
        <v xml:space="preserve"> 00:05:17,117</v>
      </c>
      <c r="G5691" t="str">
        <f>anotacoes!L5691</f>
        <v xml:space="preserve"> 00:05:23,664</v>
      </c>
      <c r="H5691" t="str">
        <f>IF(J5691="PAUSE",D5691,IF(anotacoes!G5695=conversao_anotacoes!B5691,conversao_anotacoes!B5691,conversao_anotacoes!C5691))</f>
        <v>&lt;ARBITRO DESCONHECIDO&gt;</v>
      </c>
      <c r="I5691" t="str">
        <f t="shared" si="88"/>
        <v/>
      </c>
      <c r="J5691" t="str">
        <f>UPPER(anotacoes!H5691)</f>
        <v>PAUSE</v>
      </c>
      <c r="K5691" t="str">
        <f>UPPER(anotacoes!I5691)</f>
        <v>&lt;UNCLASSIFIED&gt;</v>
      </c>
      <c r="L5691" s="6" t="str">
        <f>IF(anotacoes!N5691=0,"",anotacoes!N5691)</f>
        <v/>
      </c>
      <c r="M5691" t="str">
        <f>IF(anotacoes!M5691=0,"",UPPER(anotacoes!M5691))</f>
        <v/>
      </c>
    </row>
    <row r="5692" spans="1:13" x14ac:dyDescent="0.25">
      <c r="A5692" t="str">
        <f>anotacoes!C5692</f>
        <v>WORLD MASTER ALMATY</v>
      </c>
      <c r="B5692" t="str">
        <f>anotacoes!E5692</f>
        <v>MRVALJEVIC</v>
      </c>
      <c r="C5692" t="str">
        <f>anotacoes!F5692</f>
        <v>TOMA</v>
      </c>
      <c r="D5692" t="s">
        <v>10434</v>
      </c>
      <c r="E5692">
        <f>anotacoes!A5692</f>
        <v>82</v>
      </c>
      <c r="F5692" t="str">
        <f>anotacoes!K5692</f>
        <v xml:space="preserve"> 00:05:23,878</v>
      </c>
      <c r="G5692" t="str">
        <f>anotacoes!L5692</f>
        <v xml:space="preserve"> 00:05:35,658</v>
      </c>
      <c r="H5692" t="str">
        <f>IF(J5692="PAUSE",D5692,IF(anotacoes!G5696=conversao_anotacoes!B5692,conversao_anotacoes!B5692,conversao_anotacoes!C5692))</f>
        <v>MRVALJEVIC</v>
      </c>
      <c r="I5692" t="str">
        <f t="shared" si="88"/>
        <v>TOMA</v>
      </c>
      <c r="J5692" t="str">
        <f>UPPER(anotacoes!H5692)</f>
        <v>DISPLACEMENT</v>
      </c>
      <c r="K5692" t="str">
        <f>UPPER(anotacoes!I5692)</f>
        <v>2-3 STEP HESITANT LEFT</v>
      </c>
      <c r="L5692" s="6" t="str">
        <f>IF(anotacoes!N5692=0,"",anotacoes!N5692)</f>
        <v/>
      </c>
      <c r="M5692" t="str">
        <f>IF(anotacoes!M5692=0,"",UPPER(anotacoes!M5692))</f>
        <v/>
      </c>
    </row>
    <row r="5693" spans="1:13" x14ac:dyDescent="0.25">
      <c r="A5693" t="str">
        <f>anotacoes!C5693</f>
        <v>WORLD MASTER ALMATY</v>
      </c>
      <c r="B5693" t="str">
        <f>anotacoes!E5693</f>
        <v>MRVALJEVIC</v>
      </c>
      <c r="C5693" t="str">
        <f>anotacoes!F5693</f>
        <v>TOMA</v>
      </c>
      <c r="D5693" t="s">
        <v>10434</v>
      </c>
      <c r="E5693">
        <f>anotacoes!A5693</f>
        <v>82</v>
      </c>
      <c r="F5693" t="str">
        <f>anotacoes!K5693</f>
        <v xml:space="preserve"> 00:05:35,842</v>
      </c>
      <c r="G5693" t="str">
        <f>anotacoes!L5693</f>
        <v xml:space="preserve"> 00:05:41,115</v>
      </c>
      <c r="H5693" t="str">
        <f>IF(J5693="PAUSE",D5693,IF(anotacoes!G5697=conversao_anotacoes!B5693,conversao_anotacoes!B5693,conversao_anotacoes!C5693))</f>
        <v>MRVALJEVIC</v>
      </c>
      <c r="I5693" t="str">
        <f t="shared" si="88"/>
        <v>TOMA</v>
      </c>
      <c r="J5693" t="str">
        <f>UPPER(anotacoes!H5693)</f>
        <v>DISPLACEMENT</v>
      </c>
      <c r="K5693" t="str">
        <f>UPPER(anotacoes!I5693)</f>
        <v>TRY TO GRIP WITH CONTACT</v>
      </c>
      <c r="L5693" s="6" t="str">
        <f>IF(anotacoes!N5693=0,"",anotacoes!N5693)</f>
        <v/>
      </c>
      <c r="M5693" t="str">
        <f>IF(anotacoes!M5693=0,"",UPPER(anotacoes!M5693))</f>
        <v/>
      </c>
    </row>
    <row r="5694" spans="1:13" x14ac:dyDescent="0.25">
      <c r="A5694" t="str">
        <f>anotacoes!C5694</f>
        <v>WORLD MASTER ALMATY</v>
      </c>
      <c r="B5694" t="str">
        <f>anotacoes!E5694</f>
        <v>MRVALJEVIC</v>
      </c>
      <c r="C5694" t="str">
        <f>anotacoes!F5694</f>
        <v>TOMA</v>
      </c>
      <c r="D5694" t="s">
        <v>10434</v>
      </c>
      <c r="E5694">
        <f>anotacoes!A5694</f>
        <v>82</v>
      </c>
      <c r="F5694" t="str">
        <f>anotacoes!K5694</f>
        <v xml:space="preserve"> 00:05:41,115</v>
      </c>
      <c r="G5694" t="str">
        <f>anotacoes!L5694</f>
        <v xml:space="preserve"> 00:05:51,498</v>
      </c>
      <c r="H5694" t="str">
        <f>IF(J5694="PAUSE",D5694,IF(anotacoes!G5698=conversao_anotacoes!B5694,conversao_anotacoes!B5694,conversao_anotacoes!C5694))</f>
        <v>MRVALJEVIC</v>
      </c>
      <c r="I5694" t="str">
        <f t="shared" si="88"/>
        <v>TOMA</v>
      </c>
      <c r="J5694" t="str">
        <f>UPPER(anotacoes!H5694)</f>
        <v>GRIP TIME</v>
      </c>
      <c r="K5694" t="str">
        <f>UPPER(anotacoes!I5694)</f>
        <v>RIGHT SLEEVE LEFT SLEEVE</v>
      </c>
      <c r="L5694" s="6" t="str">
        <f>IF(anotacoes!N5694=0,"",anotacoes!N5694)</f>
        <v/>
      </c>
      <c r="M5694" t="str">
        <f>IF(anotacoes!M5694=0,"",UPPER(anotacoes!M5694))</f>
        <v/>
      </c>
    </row>
    <row r="5695" spans="1:13" x14ac:dyDescent="0.25">
      <c r="A5695" t="str">
        <f>anotacoes!C5695</f>
        <v>WORLD MASTER ALMATY</v>
      </c>
      <c r="B5695" t="str">
        <f>anotacoes!E5695</f>
        <v>MRVALJEVIC</v>
      </c>
      <c r="C5695" t="str">
        <f>anotacoes!F5695</f>
        <v>TOMA</v>
      </c>
      <c r="D5695" t="s">
        <v>10434</v>
      </c>
      <c r="E5695">
        <f>anotacoes!A5695</f>
        <v>82</v>
      </c>
      <c r="F5695" t="str">
        <f>anotacoes!K5695</f>
        <v xml:space="preserve"> 00:05:51,498</v>
      </c>
      <c r="G5695" t="str">
        <f>anotacoes!L5695</f>
        <v xml:space="preserve"> 00:05:59,495</v>
      </c>
      <c r="H5695" t="str">
        <f>IF(J5695="PAUSE",D5695,IF(anotacoes!G5699=conversao_anotacoes!B5695,conversao_anotacoes!B5695,conversao_anotacoes!C5695))</f>
        <v>MRVALJEVIC</v>
      </c>
      <c r="I5695" t="str">
        <f t="shared" si="88"/>
        <v>TOMA</v>
      </c>
      <c r="J5695" t="str">
        <f>UPPER(anotacoes!H5695)</f>
        <v>GROUNDWORK COMBAT</v>
      </c>
      <c r="K5695" t="str">
        <f>UPPER(anotacoes!I5695)</f>
        <v>DEFENSIVE POSITION</v>
      </c>
      <c r="L5695" s="6" t="str">
        <f>IF(anotacoes!N5695=0,"",anotacoes!N5695)</f>
        <v/>
      </c>
      <c r="M5695" t="str">
        <f>IF(anotacoes!M5695=0,"",UPPER(anotacoes!M5695))</f>
        <v/>
      </c>
    </row>
    <row r="5696" spans="1:13" x14ac:dyDescent="0.25">
      <c r="A5696" t="str">
        <f>anotacoes!C5696</f>
        <v>WORLD MASTER ALMATY</v>
      </c>
      <c r="B5696" t="str">
        <f>anotacoes!E5696</f>
        <v>MRVALJEVIC</v>
      </c>
      <c r="C5696" t="str">
        <f>anotacoes!F5696</f>
        <v>TOMA</v>
      </c>
      <c r="D5696" t="s">
        <v>10434</v>
      </c>
      <c r="E5696">
        <f>anotacoes!A5696</f>
        <v>82</v>
      </c>
      <c r="F5696" t="str">
        <f>anotacoes!K5696</f>
        <v xml:space="preserve"> 00:05:59,682</v>
      </c>
      <c r="G5696" t="str">
        <f>anotacoes!L5696</f>
        <v xml:space="preserve"> 00:06:49,136</v>
      </c>
      <c r="H5696" t="str">
        <f>IF(J5696="PAUSE",D5696,IF(anotacoes!G5700=conversao_anotacoes!B5696,conversao_anotacoes!B5696,conversao_anotacoes!C5696))</f>
        <v>&lt;ARBITRO DESCONHECIDO&gt;</v>
      </c>
      <c r="I5696" t="str">
        <f t="shared" si="88"/>
        <v/>
      </c>
      <c r="J5696" t="str">
        <f>UPPER(anotacoes!H5696)</f>
        <v>PAUSE</v>
      </c>
      <c r="K5696" t="str">
        <f>UPPER(anotacoes!I5696)</f>
        <v>&lt;UNCLASSIFIED&gt;</v>
      </c>
      <c r="L5696" s="6" t="str">
        <f>IF(anotacoes!N5696=0,"",anotacoes!N5696)</f>
        <v/>
      </c>
      <c r="M5696" t="str">
        <f>IF(anotacoes!M5696=0,"",UPPER(anotacoes!M5696))</f>
        <v/>
      </c>
    </row>
    <row r="5697" spans="1:13" x14ac:dyDescent="0.25">
      <c r="A5697" t="str">
        <f>anotacoes!C5697</f>
        <v>WORLD MASTER ALMATY</v>
      </c>
      <c r="B5697" t="str">
        <f>anotacoes!E5697</f>
        <v>MRVALJEVIC</v>
      </c>
      <c r="C5697" t="str">
        <f>anotacoes!F5697</f>
        <v>TOMA</v>
      </c>
      <c r="D5697" t="s">
        <v>10434</v>
      </c>
      <c r="E5697">
        <f>anotacoes!A5697</f>
        <v>82</v>
      </c>
      <c r="F5697" t="str">
        <f>anotacoes!K5697</f>
        <v xml:space="preserve"> 00:06:49,324</v>
      </c>
      <c r="G5697" t="str">
        <f>anotacoes!L5697</f>
        <v xml:space="preserve"> 00:06:52,709</v>
      </c>
      <c r="H5697" t="str">
        <f>IF(J5697="PAUSE",D5697,IF(anotacoes!G5701=conversao_anotacoes!B5697,conversao_anotacoes!B5697,conversao_anotacoes!C5697))</f>
        <v>MRVALJEVIC</v>
      </c>
      <c r="I5697" t="str">
        <f t="shared" si="88"/>
        <v>TOMA</v>
      </c>
      <c r="J5697" t="str">
        <f>UPPER(anotacoes!H5697)</f>
        <v>DISPLACEMENT</v>
      </c>
      <c r="K5697" t="str">
        <f>UPPER(anotacoes!I5697)</f>
        <v>2-3 STEP HESITANT LEFT</v>
      </c>
      <c r="L5697" s="6" t="str">
        <f>IF(anotacoes!N5697=0,"",anotacoes!N5697)</f>
        <v/>
      </c>
      <c r="M5697" t="str">
        <f>IF(anotacoes!M5697=0,"",UPPER(anotacoes!M5697))</f>
        <v/>
      </c>
    </row>
    <row r="5698" spans="1:13" x14ac:dyDescent="0.25">
      <c r="A5698" t="str">
        <f>anotacoes!C5698</f>
        <v>WORLD MASTER ALMATY</v>
      </c>
      <c r="B5698" t="str">
        <f>anotacoes!E5698</f>
        <v>MRVALJEVIC</v>
      </c>
      <c r="C5698" t="str">
        <f>anotacoes!F5698</f>
        <v>TOMA</v>
      </c>
      <c r="D5698" t="s">
        <v>10434</v>
      </c>
      <c r="E5698">
        <f>anotacoes!A5698</f>
        <v>82</v>
      </c>
      <c r="F5698" t="str">
        <f>anotacoes!K5698</f>
        <v xml:space="preserve"> 00:06:52,882</v>
      </c>
      <c r="G5698" t="str">
        <f>anotacoes!L5698</f>
        <v xml:space="preserve"> 00:06:55,127</v>
      </c>
      <c r="H5698" t="str">
        <f>IF(J5698="PAUSE",D5698,IF(anotacoes!G5702=conversao_anotacoes!B5698,conversao_anotacoes!B5698,conversao_anotacoes!C5698))</f>
        <v>TOMA</v>
      </c>
      <c r="I5698" t="str">
        <f t="shared" si="88"/>
        <v>MRVALJEVIC</v>
      </c>
      <c r="J5698" t="str">
        <f>UPPER(anotacoes!H5698)</f>
        <v>DISPLACEMENT</v>
      </c>
      <c r="K5698" t="str">
        <f>UPPER(anotacoes!I5698)</f>
        <v>TRY TO GRIP WITH CONTACT</v>
      </c>
      <c r="L5698" s="6" t="str">
        <f>IF(anotacoes!N5698=0,"",anotacoes!N5698)</f>
        <v/>
      </c>
      <c r="M5698" t="str">
        <f>IF(anotacoes!M5698=0,"",UPPER(anotacoes!M5698))</f>
        <v/>
      </c>
    </row>
    <row r="5699" spans="1:13" x14ac:dyDescent="0.25">
      <c r="A5699" t="str">
        <f>anotacoes!C5699</f>
        <v>WORLD MASTER ALMATY</v>
      </c>
      <c r="B5699" t="str">
        <f>anotacoes!E5699</f>
        <v>MRVALJEVIC</v>
      </c>
      <c r="C5699" t="str">
        <f>anotacoes!F5699</f>
        <v>TOMA</v>
      </c>
      <c r="D5699" t="s">
        <v>10434</v>
      </c>
      <c r="E5699">
        <f>anotacoes!A5699</f>
        <v>82</v>
      </c>
      <c r="F5699" t="str">
        <f>anotacoes!K5699</f>
        <v xml:space="preserve"> 00:06:55,314</v>
      </c>
      <c r="G5699" t="str">
        <f>anotacoes!L5699</f>
        <v xml:space="preserve"> 00:06:57,073</v>
      </c>
      <c r="H5699" t="str">
        <f>IF(J5699="PAUSE",D5699,IF(anotacoes!G5703=conversao_anotacoes!B5699,conversao_anotacoes!B5699,conversao_anotacoes!C5699))</f>
        <v>TOMA</v>
      </c>
      <c r="I5699" t="str">
        <f t="shared" ref="I5699:I5762" si="89">IF(H5699=D5699,"",IF(H5699=B5699,C5699,B5699))</f>
        <v>MRVALJEVIC</v>
      </c>
      <c r="J5699" t="str">
        <f>UPPER(anotacoes!H5699)</f>
        <v>GRIP TIME</v>
      </c>
      <c r="K5699" t="str">
        <f>UPPER(anotacoes!I5699)</f>
        <v>LEFT COLLAR</v>
      </c>
      <c r="L5699" s="6" t="str">
        <f>IF(anotacoes!N5699=0,"",anotacoes!N5699)</f>
        <v/>
      </c>
      <c r="M5699" t="str">
        <f>IF(anotacoes!M5699=0,"",UPPER(anotacoes!M5699))</f>
        <v/>
      </c>
    </row>
    <row r="5700" spans="1:13" x14ac:dyDescent="0.25">
      <c r="A5700" t="str">
        <f>anotacoes!C5700</f>
        <v>WORLD MASTER ALMATY</v>
      </c>
      <c r="B5700" t="str">
        <f>anotacoes!E5700</f>
        <v>MRVALJEVIC</v>
      </c>
      <c r="C5700" t="str">
        <f>anotacoes!F5700</f>
        <v>TOMA</v>
      </c>
      <c r="D5700" t="s">
        <v>10434</v>
      </c>
      <c r="E5700">
        <f>anotacoes!A5700</f>
        <v>82</v>
      </c>
      <c r="F5700" t="str">
        <f>anotacoes!K5700</f>
        <v xml:space="preserve"> 00:06:57,073</v>
      </c>
      <c r="G5700" t="str">
        <f>anotacoes!L5700</f>
        <v xml:space="preserve"> 00:06:58,084</v>
      </c>
      <c r="H5700" t="str">
        <f>IF(J5700="PAUSE",D5700,IF(anotacoes!G5704=conversao_anotacoes!B5700,conversao_anotacoes!B5700,conversao_anotacoes!C5700))</f>
        <v>TOMA</v>
      </c>
      <c r="I5700" t="str">
        <f t="shared" si="89"/>
        <v>MRVALJEVIC</v>
      </c>
      <c r="J5700" t="str">
        <f>UPPER(anotacoes!H5700)</f>
        <v>DEFENSE</v>
      </c>
      <c r="K5700" t="str">
        <f>UPPER(anotacoes!I5700)</f>
        <v>TAE-SABAKI LEFT INCLINED</v>
      </c>
      <c r="L5700" s="6" t="str">
        <f>IF(anotacoes!N5700=0,"",anotacoes!N5700)</f>
        <v/>
      </c>
      <c r="M5700" t="str">
        <f>IF(anotacoes!M5700=0,"",UPPER(anotacoes!M5700))</f>
        <v/>
      </c>
    </row>
    <row r="5701" spans="1:13" x14ac:dyDescent="0.25">
      <c r="A5701" t="str">
        <f>anotacoes!C5701</f>
        <v>WORLD MASTER ALMATY</v>
      </c>
      <c r="B5701" t="str">
        <f>anotacoes!E5701</f>
        <v>MRVALJEVIC</v>
      </c>
      <c r="C5701" t="str">
        <f>anotacoes!F5701</f>
        <v>TOMA</v>
      </c>
      <c r="D5701" t="s">
        <v>10434</v>
      </c>
      <c r="E5701">
        <f>anotacoes!A5701</f>
        <v>82</v>
      </c>
      <c r="F5701" t="str">
        <f>anotacoes!K5701</f>
        <v xml:space="preserve"> 00:06:58,262</v>
      </c>
      <c r="G5701" t="str">
        <f>anotacoes!L5701</f>
        <v xml:space="preserve"> 00:06:58,931</v>
      </c>
      <c r="H5701" t="str">
        <f>IF(J5701="PAUSE",D5701,IF(anotacoes!G5705=conversao_anotacoes!B5701,conversao_anotacoes!B5701,conversao_anotacoes!C5701))</f>
        <v>TOMA</v>
      </c>
      <c r="I5701" t="str">
        <f t="shared" si="89"/>
        <v>MRVALJEVIC</v>
      </c>
      <c r="J5701" t="str">
        <f>UPPER(anotacoes!H5701)</f>
        <v>END OF COMBAT</v>
      </c>
      <c r="K5701" t="str">
        <f>UPPER(anotacoes!I5701)</f>
        <v>&lt;NOTHING&gt;</v>
      </c>
      <c r="L5701" s="6" t="str">
        <f>IF(anotacoes!N5701=0,"",anotacoes!N5701)</f>
        <v/>
      </c>
      <c r="M5701" t="str">
        <f>IF(anotacoes!M5701=0,"",UPPER(anotacoes!M5701))</f>
        <v/>
      </c>
    </row>
    <row r="5702" spans="1:13" x14ac:dyDescent="0.25">
      <c r="A5702" t="str">
        <f>anotacoes!C5702</f>
        <v>GRAND PRIX ABU DHABI</v>
      </c>
      <c r="B5702" t="str">
        <f>anotacoes!E5702</f>
        <v>NAKAI</v>
      </c>
      <c r="C5702" t="str">
        <f>anotacoes!F5702</f>
        <v>VOROBEV</v>
      </c>
      <c r="D5702" t="s">
        <v>10434</v>
      </c>
      <c r="E5702">
        <f>anotacoes!A5702</f>
        <v>83</v>
      </c>
      <c r="F5702" t="str">
        <f>anotacoes!K5702</f>
        <v xml:space="preserve"> 00:00:01,056</v>
      </c>
      <c r="G5702" t="str">
        <f>anotacoes!L5702</f>
        <v xml:space="preserve"> 00:00:04,836</v>
      </c>
      <c r="H5702" t="str">
        <f>IF(J5702="PAUSE",D5702,IF(anotacoes!G5706=conversao_anotacoes!B5702,conversao_anotacoes!B5702,conversao_anotacoes!C5702))</f>
        <v>NAKAI</v>
      </c>
      <c r="I5702" t="str">
        <f t="shared" si="89"/>
        <v>VOROBEV</v>
      </c>
      <c r="J5702" t="str">
        <f>UPPER(anotacoes!H5702)</f>
        <v>DISPLACEMENT</v>
      </c>
      <c r="K5702" t="str">
        <f>UPPER(anotacoes!I5702)</f>
        <v>2-3 STEP HESITANT LEFT</v>
      </c>
      <c r="L5702" s="6" t="str">
        <f>IF(anotacoes!N5702=0,"",anotacoes!N5702)</f>
        <v/>
      </c>
      <c r="M5702" t="str">
        <f>IF(anotacoes!M5702=0,"",UPPER(anotacoes!M5702))</f>
        <v/>
      </c>
    </row>
    <row r="5703" spans="1:13" x14ac:dyDescent="0.25">
      <c r="A5703" t="str">
        <f>anotacoes!C5703</f>
        <v>GRAND PRIX ABU DHABI</v>
      </c>
      <c r="B5703" t="str">
        <f>anotacoes!E5703</f>
        <v>NAKAI</v>
      </c>
      <c r="C5703" t="str">
        <f>anotacoes!F5703</f>
        <v>VOROBEV</v>
      </c>
      <c r="D5703" t="s">
        <v>10434</v>
      </c>
      <c r="E5703">
        <f>anotacoes!A5703</f>
        <v>83</v>
      </c>
      <c r="F5703" t="str">
        <f>anotacoes!K5703</f>
        <v xml:space="preserve"> 00:00:05,023</v>
      </c>
      <c r="G5703" t="str">
        <f>anotacoes!L5703</f>
        <v xml:space="preserve"> 00:00:13,684</v>
      </c>
      <c r="H5703" t="str">
        <f>IF(J5703="PAUSE",D5703,IF(anotacoes!G5707=conversao_anotacoes!B5703,conversao_anotacoes!B5703,conversao_anotacoes!C5703))</f>
        <v>NAKAI</v>
      </c>
      <c r="I5703" t="str">
        <f t="shared" si="89"/>
        <v>VOROBEV</v>
      </c>
      <c r="J5703" t="str">
        <f>UPPER(anotacoes!H5703)</f>
        <v>DISPLACEMENT</v>
      </c>
      <c r="K5703" t="str">
        <f>UPPER(anotacoes!I5703)</f>
        <v>TRY TO GRIP WITH CONTACT</v>
      </c>
      <c r="L5703" s="6" t="str">
        <f>IF(anotacoes!N5703=0,"",anotacoes!N5703)</f>
        <v/>
      </c>
      <c r="M5703" t="str">
        <f>IF(anotacoes!M5703=0,"",UPPER(anotacoes!M5703))</f>
        <v/>
      </c>
    </row>
    <row r="5704" spans="1:13" x14ac:dyDescent="0.25">
      <c r="A5704" t="str">
        <f>anotacoes!C5704</f>
        <v>GRAND PRIX ABU DHABI</v>
      </c>
      <c r="B5704" t="str">
        <f>anotacoes!E5704</f>
        <v>NAKAI</v>
      </c>
      <c r="C5704" t="str">
        <f>anotacoes!F5704</f>
        <v>VOROBEV</v>
      </c>
      <c r="D5704" t="s">
        <v>10434</v>
      </c>
      <c r="E5704">
        <f>anotacoes!A5704</f>
        <v>83</v>
      </c>
      <c r="F5704" t="str">
        <f>anotacoes!K5704</f>
        <v xml:space="preserve"> 00:00:13,946</v>
      </c>
      <c r="G5704" t="str">
        <f>anotacoes!L5704</f>
        <v xml:space="preserve"> 00:00:19,116</v>
      </c>
      <c r="H5704" t="str">
        <f>IF(J5704="PAUSE",D5704,IF(anotacoes!G5708=conversao_anotacoes!B5704,conversao_anotacoes!B5704,conversao_anotacoes!C5704))</f>
        <v>NAKAI</v>
      </c>
      <c r="I5704" t="str">
        <f t="shared" si="89"/>
        <v>VOROBEV</v>
      </c>
      <c r="J5704" t="str">
        <f>UPPER(anotacoes!H5704)</f>
        <v>DISPLACEMENT</v>
      </c>
      <c r="K5704" t="str">
        <f>UPPER(anotacoes!I5704)</f>
        <v>2-3 STEP HESITANT LEFT</v>
      </c>
      <c r="L5704" s="6" t="str">
        <f>IF(anotacoes!N5704=0,"",anotacoes!N5704)</f>
        <v/>
      </c>
      <c r="M5704" t="str">
        <f>IF(anotacoes!M5704=0,"",UPPER(anotacoes!M5704))</f>
        <v/>
      </c>
    </row>
    <row r="5705" spans="1:13" x14ac:dyDescent="0.25">
      <c r="A5705" t="str">
        <f>anotacoes!C5705</f>
        <v>GRAND PRIX ABU DHABI</v>
      </c>
      <c r="B5705" t="str">
        <f>anotacoes!E5705</f>
        <v>NAKAI</v>
      </c>
      <c r="C5705" t="str">
        <f>anotacoes!F5705</f>
        <v>VOROBEV</v>
      </c>
      <c r="D5705" t="s">
        <v>10434</v>
      </c>
      <c r="E5705">
        <f>anotacoes!A5705</f>
        <v>83</v>
      </c>
      <c r="F5705" t="str">
        <f>anotacoes!K5705</f>
        <v xml:space="preserve"> 00:00:19,280</v>
      </c>
      <c r="G5705" t="str">
        <f>anotacoes!L5705</f>
        <v xml:space="preserve"> 00:00:20,704</v>
      </c>
      <c r="H5705" t="str">
        <f>IF(J5705="PAUSE",D5705,IF(anotacoes!G5709=conversao_anotacoes!B5705,conversao_anotacoes!B5705,conversao_anotacoes!C5705))</f>
        <v>NAKAI</v>
      </c>
      <c r="I5705" t="str">
        <f t="shared" si="89"/>
        <v>VOROBEV</v>
      </c>
      <c r="J5705" t="str">
        <f>UPPER(anotacoes!H5705)</f>
        <v>DISPLACEMENT</v>
      </c>
      <c r="K5705" t="str">
        <f>UPPER(anotacoes!I5705)</f>
        <v>TRY TO GRIP WITH CONTACT</v>
      </c>
      <c r="L5705" s="6" t="str">
        <f>IF(anotacoes!N5705=0,"",anotacoes!N5705)</f>
        <v/>
      </c>
      <c r="M5705" t="str">
        <f>IF(anotacoes!M5705=0,"",UPPER(anotacoes!M5705))</f>
        <v/>
      </c>
    </row>
    <row r="5706" spans="1:13" x14ac:dyDescent="0.25">
      <c r="A5706" t="str">
        <f>anotacoes!C5706</f>
        <v>GRAND PRIX ABU DHABI</v>
      </c>
      <c r="B5706" t="str">
        <f>anotacoes!E5706</f>
        <v>NAKAI</v>
      </c>
      <c r="C5706" t="str">
        <f>anotacoes!F5706</f>
        <v>VOROBEV</v>
      </c>
      <c r="D5706" t="s">
        <v>10434</v>
      </c>
      <c r="E5706">
        <f>anotacoes!A5706</f>
        <v>83</v>
      </c>
      <c r="F5706" t="str">
        <f>anotacoes!K5706</f>
        <v xml:space="preserve"> 00:00:20,704</v>
      </c>
      <c r="G5706" t="str">
        <f>anotacoes!L5706</f>
        <v xml:space="preserve"> 00:00:28,206</v>
      </c>
      <c r="H5706" t="str">
        <f>IF(J5706="PAUSE",D5706,IF(anotacoes!G5710=conversao_anotacoes!B5706,conversao_anotacoes!B5706,conversao_anotacoes!C5706))</f>
        <v>NAKAI</v>
      </c>
      <c r="I5706" t="str">
        <f t="shared" si="89"/>
        <v>VOROBEV</v>
      </c>
      <c r="J5706" t="str">
        <f>UPPER(anotacoes!H5706)</f>
        <v>GRIP TIME</v>
      </c>
      <c r="K5706" t="str">
        <f>UPPER(anotacoes!I5706)</f>
        <v>LEFT SLEEVE</v>
      </c>
      <c r="L5706" s="6" t="str">
        <f>IF(anotacoes!N5706=0,"",anotacoes!N5706)</f>
        <v/>
      </c>
      <c r="M5706" t="str">
        <f>IF(anotacoes!M5706=0,"",UPPER(anotacoes!M5706))</f>
        <v/>
      </c>
    </row>
    <row r="5707" spans="1:13" x14ac:dyDescent="0.25">
      <c r="A5707" t="str">
        <f>anotacoes!C5707</f>
        <v>GRAND PRIX ABU DHABI</v>
      </c>
      <c r="B5707" t="str">
        <f>anotacoes!E5707</f>
        <v>NAKAI</v>
      </c>
      <c r="C5707" t="str">
        <f>anotacoes!F5707</f>
        <v>VOROBEV</v>
      </c>
      <c r="D5707" t="s">
        <v>10434</v>
      </c>
      <c r="E5707">
        <f>anotacoes!A5707</f>
        <v>83</v>
      </c>
      <c r="F5707" t="str">
        <f>anotacoes!K5707</f>
        <v xml:space="preserve"> 00:00:28,394</v>
      </c>
      <c r="G5707" t="str">
        <f>anotacoes!L5707</f>
        <v xml:space="preserve"> 00:00:36,312</v>
      </c>
      <c r="H5707" t="str">
        <f>IF(J5707="PAUSE",D5707,IF(anotacoes!G5711=conversao_anotacoes!B5707,conversao_anotacoes!B5707,conversao_anotacoes!C5707))</f>
        <v>&lt;ARBITRO DESCONHECIDO&gt;</v>
      </c>
      <c r="I5707" t="str">
        <f t="shared" si="89"/>
        <v/>
      </c>
      <c r="J5707" t="str">
        <f>UPPER(anotacoes!H5707)</f>
        <v>PAUSE</v>
      </c>
      <c r="K5707" t="str">
        <f>UPPER(anotacoes!I5707)</f>
        <v>&lt;UNCLASSIFIED&gt;</v>
      </c>
      <c r="L5707" s="6" t="str">
        <f>IF(anotacoes!N5707=0,"",anotacoes!N5707)</f>
        <v/>
      </c>
      <c r="M5707" t="str">
        <f>IF(anotacoes!M5707=0,"",UPPER(anotacoes!M5707))</f>
        <v/>
      </c>
    </row>
    <row r="5708" spans="1:13" x14ac:dyDescent="0.25">
      <c r="A5708" t="str">
        <f>anotacoes!C5708</f>
        <v>GRAND PRIX ABU DHABI</v>
      </c>
      <c r="B5708" t="str">
        <f>anotacoes!E5708</f>
        <v>NAKAI</v>
      </c>
      <c r="C5708" t="str">
        <f>anotacoes!F5708</f>
        <v>VOROBEV</v>
      </c>
      <c r="D5708" t="s">
        <v>10434</v>
      </c>
      <c r="E5708">
        <f>anotacoes!A5708</f>
        <v>83</v>
      </c>
      <c r="F5708" t="str">
        <f>anotacoes!K5708</f>
        <v xml:space="preserve"> 00:00:36,312</v>
      </c>
      <c r="G5708" t="str">
        <f>anotacoes!L5708</f>
        <v xml:space="preserve"> 00:00:39,416</v>
      </c>
      <c r="H5708" t="str">
        <f>IF(J5708="PAUSE",D5708,IF(anotacoes!G5712=conversao_anotacoes!B5708,conversao_anotacoes!B5708,conversao_anotacoes!C5708))</f>
        <v>NAKAI</v>
      </c>
      <c r="I5708" t="str">
        <f t="shared" si="89"/>
        <v>VOROBEV</v>
      </c>
      <c r="J5708" t="str">
        <f>UPPER(anotacoes!H5708)</f>
        <v>DISPLACEMENT</v>
      </c>
      <c r="K5708" t="str">
        <f>UPPER(anotacoes!I5708)</f>
        <v>CIRCULAR LEFT</v>
      </c>
      <c r="L5708" s="6" t="str">
        <f>IF(anotacoes!N5708=0,"",anotacoes!N5708)</f>
        <v/>
      </c>
      <c r="M5708" t="str">
        <f>IF(anotacoes!M5708=0,"",UPPER(anotacoes!M5708))</f>
        <v/>
      </c>
    </row>
    <row r="5709" spans="1:13" x14ac:dyDescent="0.25">
      <c r="A5709" t="str">
        <f>anotacoes!C5709</f>
        <v>GRAND PRIX ABU DHABI</v>
      </c>
      <c r="B5709" t="str">
        <f>anotacoes!E5709</f>
        <v>NAKAI</v>
      </c>
      <c r="C5709" t="str">
        <f>anotacoes!F5709</f>
        <v>VOROBEV</v>
      </c>
      <c r="D5709" t="s">
        <v>10434</v>
      </c>
      <c r="E5709">
        <f>anotacoes!A5709</f>
        <v>83</v>
      </c>
      <c r="F5709" t="str">
        <f>anotacoes!K5709</f>
        <v xml:space="preserve"> 00:00:39,416</v>
      </c>
      <c r="G5709" t="str">
        <f>anotacoes!L5709</f>
        <v xml:space="preserve"> 00:00:51,392</v>
      </c>
      <c r="H5709" t="str">
        <f>IF(J5709="PAUSE",D5709,IF(anotacoes!G5713=conversao_anotacoes!B5709,conversao_anotacoes!B5709,conversao_anotacoes!C5709))</f>
        <v>NAKAI</v>
      </c>
      <c r="I5709" t="str">
        <f t="shared" si="89"/>
        <v>VOROBEV</v>
      </c>
      <c r="J5709" t="str">
        <f>UPPER(anotacoes!H5709)</f>
        <v>DISPLACEMENT</v>
      </c>
      <c r="K5709" t="str">
        <f>UPPER(anotacoes!I5709)</f>
        <v>2-3 STEP HESITANT LEFT</v>
      </c>
      <c r="L5709" s="6" t="str">
        <f>IF(anotacoes!N5709=0,"",anotacoes!N5709)</f>
        <v/>
      </c>
      <c r="M5709" t="str">
        <f>IF(anotacoes!M5709=0,"",UPPER(anotacoes!M5709))</f>
        <v/>
      </c>
    </row>
    <row r="5710" spans="1:13" x14ac:dyDescent="0.25">
      <c r="A5710" t="str">
        <f>anotacoes!C5710</f>
        <v>GRAND PRIX ABU DHABI</v>
      </c>
      <c r="B5710" t="str">
        <f>anotacoes!E5710</f>
        <v>NAKAI</v>
      </c>
      <c r="C5710" t="str">
        <f>anotacoes!F5710</f>
        <v>VOROBEV</v>
      </c>
      <c r="D5710" t="s">
        <v>10434</v>
      </c>
      <c r="E5710">
        <f>anotacoes!A5710</f>
        <v>83</v>
      </c>
      <c r="F5710" t="str">
        <f>anotacoes!K5710</f>
        <v xml:space="preserve"> 00:00:51,392</v>
      </c>
      <c r="G5710" t="str">
        <f>anotacoes!L5710</f>
        <v xml:space="preserve"> 00:00:54,769</v>
      </c>
      <c r="H5710" t="str">
        <f>IF(J5710="PAUSE",D5710,IF(anotacoes!G5714=conversao_anotacoes!B5710,conversao_anotacoes!B5710,conversao_anotacoes!C5710))</f>
        <v>NAKAI</v>
      </c>
      <c r="I5710" t="str">
        <f t="shared" si="89"/>
        <v>VOROBEV</v>
      </c>
      <c r="J5710" t="str">
        <f>UPPER(anotacoes!H5710)</f>
        <v>GRIP TIME</v>
      </c>
      <c r="K5710" t="str">
        <f>UPPER(anotacoes!I5710)</f>
        <v>RIGHT COLLAR</v>
      </c>
      <c r="L5710" s="6" t="str">
        <f>IF(anotacoes!N5710=0,"",anotacoes!N5710)</f>
        <v/>
      </c>
      <c r="M5710" t="str">
        <f>IF(anotacoes!M5710=0,"",UPPER(anotacoes!M5710))</f>
        <v/>
      </c>
    </row>
    <row r="5711" spans="1:13" x14ac:dyDescent="0.25">
      <c r="A5711" t="str">
        <f>anotacoes!C5711</f>
        <v>GRAND PRIX ABU DHABI</v>
      </c>
      <c r="B5711" t="str">
        <f>anotacoes!E5711</f>
        <v>NAKAI</v>
      </c>
      <c r="C5711" t="str">
        <f>anotacoes!F5711</f>
        <v>VOROBEV</v>
      </c>
      <c r="D5711" t="s">
        <v>10434</v>
      </c>
      <c r="E5711">
        <f>anotacoes!A5711</f>
        <v>83</v>
      </c>
      <c r="F5711" t="str">
        <f>anotacoes!K5711</f>
        <v xml:space="preserve"> 00:00:54,769</v>
      </c>
      <c r="G5711" t="str">
        <f>anotacoes!L5711</f>
        <v xml:space="preserve"> 00:00:54,769</v>
      </c>
      <c r="H5711" t="str">
        <f>IF(J5711="PAUSE",D5711,IF(anotacoes!G5715=conversao_anotacoes!B5711,conversao_anotacoes!B5711,conversao_anotacoes!C5711))</f>
        <v>NAKAI</v>
      </c>
      <c r="I5711" t="str">
        <f t="shared" si="89"/>
        <v>VOROBEV</v>
      </c>
      <c r="J5711" t="str">
        <f>UPPER(anotacoes!H5711)</f>
        <v>DEFENSE</v>
      </c>
      <c r="K5711" t="str">
        <f>UPPER(anotacoes!I5711)</f>
        <v>TAE-SABAKI RIGHT INCLINED</v>
      </c>
      <c r="L5711" s="6" t="str">
        <f>IF(anotacoes!N5711=0,"",anotacoes!N5711)</f>
        <v/>
      </c>
      <c r="M5711" t="str">
        <f>IF(anotacoes!M5711=0,"",UPPER(anotacoes!M5711))</f>
        <v/>
      </c>
    </row>
    <row r="5712" spans="1:13" x14ac:dyDescent="0.25">
      <c r="A5712" t="str">
        <f>anotacoes!C5712</f>
        <v>GRAND PRIX ABU DHABI</v>
      </c>
      <c r="B5712" t="str">
        <f>anotacoes!E5712</f>
        <v>NAKAI</v>
      </c>
      <c r="C5712" t="str">
        <f>anotacoes!F5712</f>
        <v>VOROBEV</v>
      </c>
      <c r="D5712" t="s">
        <v>10434</v>
      </c>
      <c r="E5712">
        <f>anotacoes!A5712</f>
        <v>83</v>
      </c>
      <c r="F5712" t="str">
        <f>anotacoes!K5712</f>
        <v xml:space="preserve"> 00:00:54,769</v>
      </c>
      <c r="G5712" t="str">
        <f>anotacoes!L5712</f>
        <v xml:space="preserve"> 00:01:40,130</v>
      </c>
      <c r="H5712" t="str">
        <f>IF(J5712="PAUSE",D5712,IF(anotacoes!G5716=conversao_anotacoes!B5712,conversao_anotacoes!B5712,conversao_anotacoes!C5712))</f>
        <v>NAKAI</v>
      </c>
      <c r="I5712" t="str">
        <f t="shared" si="89"/>
        <v>VOROBEV</v>
      </c>
      <c r="J5712" t="str">
        <f>UPPER(anotacoes!H5712)</f>
        <v>GROUNDWORK COMBAT</v>
      </c>
      <c r="K5712" t="str">
        <f>UPPER(anotacoes!I5712)</f>
        <v>DEFENSIVE POSITION</v>
      </c>
      <c r="L5712" s="6" t="str">
        <f>IF(anotacoes!N5712=0,"",anotacoes!N5712)</f>
        <v/>
      </c>
      <c r="M5712" t="str">
        <f>IF(anotacoes!M5712=0,"",UPPER(anotacoes!M5712))</f>
        <v/>
      </c>
    </row>
    <row r="5713" spans="1:13" x14ac:dyDescent="0.25">
      <c r="A5713" t="str">
        <f>anotacoes!C5713</f>
        <v>GRAND PRIX ABU DHABI</v>
      </c>
      <c r="B5713" t="str">
        <f>anotacoes!E5713</f>
        <v>NAKAI</v>
      </c>
      <c r="C5713" t="str">
        <f>anotacoes!F5713</f>
        <v>VOROBEV</v>
      </c>
      <c r="D5713" t="s">
        <v>10434</v>
      </c>
      <c r="E5713">
        <f>anotacoes!A5713</f>
        <v>83</v>
      </c>
      <c r="F5713" t="str">
        <f>anotacoes!K5713</f>
        <v xml:space="preserve"> 00:01:40,336</v>
      </c>
      <c r="G5713" t="str">
        <f>anotacoes!L5713</f>
        <v xml:space="preserve"> 00:01:48,977</v>
      </c>
      <c r="H5713" t="str">
        <f>IF(J5713="PAUSE",D5713,IF(anotacoes!G5717=conversao_anotacoes!B5713,conversao_anotacoes!B5713,conversao_anotacoes!C5713))</f>
        <v>&lt;ARBITRO DESCONHECIDO&gt;</v>
      </c>
      <c r="I5713" t="str">
        <f t="shared" si="89"/>
        <v/>
      </c>
      <c r="J5713" t="str">
        <f>UPPER(anotacoes!H5713)</f>
        <v>PAUSE</v>
      </c>
      <c r="K5713" t="str">
        <f>UPPER(anotacoes!I5713)</f>
        <v>SHIDO WITHOUT SCORE</v>
      </c>
      <c r="L5713" s="6" t="str">
        <f>IF(anotacoes!N5713=0,"",anotacoes!N5713)</f>
        <v/>
      </c>
      <c r="M5713" t="str">
        <f>IF(anotacoes!M5713=0,"",UPPER(anotacoes!M5713))</f>
        <v/>
      </c>
    </row>
    <row r="5714" spans="1:13" x14ac:dyDescent="0.25">
      <c r="A5714" t="str">
        <f>anotacoes!C5714</f>
        <v>GRAND PRIX ABU DHABI</v>
      </c>
      <c r="B5714" t="str">
        <f>anotacoes!E5714</f>
        <v>NAKAI</v>
      </c>
      <c r="C5714" t="str">
        <f>anotacoes!F5714</f>
        <v>VOROBEV</v>
      </c>
      <c r="D5714" t="s">
        <v>10434</v>
      </c>
      <c r="E5714">
        <f>anotacoes!A5714</f>
        <v>83</v>
      </c>
      <c r="F5714" t="str">
        <f>anotacoes!K5714</f>
        <v xml:space="preserve"> 00:01:49,134</v>
      </c>
      <c r="G5714" t="str">
        <f>anotacoes!L5714</f>
        <v xml:space="preserve"> 00:01:54,704</v>
      </c>
      <c r="H5714" t="str">
        <f>IF(J5714="PAUSE",D5714,IF(anotacoes!G5718=conversao_anotacoes!B5714,conversao_anotacoes!B5714,conversao_anotacoes!C5714))</f>
        <v>NAKAI</v>
      </c>
      <c r="I5714" t="str">
        <f t="shared" si="89"/>
        <v>VOROBEV</v>
      </c>
      <c r="J5714" t="str">
        <f>UPPER(anotacoes!H5714)</f>
        <v>DISPLACEMENT</v>
      </c>
      <c r="K5714" t="str">
        <f>UPPER(anotacoes!I5714)</f>
        <v>2-3 STEP HESITANT LEFT</v>
      </c>
      <c r="L5714" s="6" t="str">
        <f>IF(anotacoes!N5714=0,"",anotacoes!N5714)</f>
        <v/>
      </c>
      <c r="M5714" t="str">
        <f>IF(anotacoes!M5714=0,"",UPPER(anotacoes!M5714))</f>
        <v/>
      </c>
    </row>
    <row r="5715" spans="1:13" x14ac:dyDescent="0.25">
      <c r="A5715" t="str">
        <f>anotacoes!C5715</f>
        <v>GRAND PRIX ABU DHABI</v>
      </c>
      <c r="B5715" t="str">
        <f>anotacoes!E5715</f>
        <v>NAKAI</v>
      </c>
      <c r="C5715" t="str">
        <f>anotacoes!F5715</f>
        <v>VOROBEV</v>
      </c>
      <c r="D5715" t="s">
        <v>10434</v>
      </c>
      <c r="E5715">
        <f>anotacoes!A5715</f>
        <v>83</v>
      </c>
      <c r="F5715" t="str">
        <f>anotacoes!K5715</f>
        <v xml:space="preserve"> 00:01:54,704</v>
      </c>
      <c r="G5715" t="str">
        <f>anotacoes!L5715</f>
        <v xml:space="preserve"> 00:01:54,943</v>
      </c>
      <c r="H5715" t="str">
        <f>IF(J5715="PAUSE",D5715,IF(anotacoes!G5719=conversao_anotacoes!B5715,conversao_anotacoes!B5715,conversao_anotacoes!C5715))</f>
        <v>NAKAI</v>
      </c>
      <c r="I5715" t="str">
        <f t="shared" si="89"/>
        <v>VOROBEV</v>
      </c>
      <c r="J5715" t="str">
        <f>UPPER(anotacoes!H5715)</f>
        <v>GRIP TIME</v>
      </c>
      <c r="K5715" t="str">
        <f>UPPER(anotacoes!I5715)</f>
        <v>RIGHT COLLAR</v>
      </c>
      <c r="L5715" s="6" t="str">
        <f>IF(anotacoes!N5715=0,"",anotacoes!N5715)</f>
        <v/>
      </c>
      <c r="M5715" t="str">
        <f>IF(anotacoes!M5715=0,"",UPPER(anotacoes!M5715))</f>
        <v/>
      </c>
    </row>
    <row r="5716" spans="1:13" x14ac:dyDescent="0.25">
      <c r="A5716" t="str">
        <f>anotacoes!C5716</f>
        <v>GRAND PRIX ABU DHABI</v>
      </c>
      <c r="B5716" t="str">
        <f>anotacoes!E5716</f>
        <v>NAKAI</v>
      </c>
      <c r="C5716" t="str">
        <f>anotacoes!F5716</f>
        <v>VOROBEV</v>
      </c>
      <c r="D5716" t="s">
        <v>10434</v>
      </c>
      <c r="E5716">
        <f>anotacoes!A5716</f>
        <v>83</v>
      </c>
      <c r="F5716" t="str">
        <f>anotacoes!K5716</f>
        <v xml:space="preserve"> 00:01:54,943</v>
      </c>
      <c r="G5716" t="str">
        <f>anotacoes!L5716</f>
        <v xml:space="preserve"> 00:01:54,943</v>
      </c>
      <c r="H5716" t="str">
        <f>IF(J5716="PAUSE",D5716,IF(anotacoes!G5720=conversao_anotacoes!B5716,conversao_anotacoes!B5716,conversao_anotacoes!C5716))</f>
        <v>NAKAI</v>
      </c>
      <c r="I5716" t="str">
        <f t="shared" si="89"/>
        <v>VOROBEV</v>
      </c>
      <c r="J5716" t="str">
        <f>UPPER(anotacoes!H5716)</f>
        <v>ATTACK</v>
      </c>
      <c r="K5716" t="str">
        <f>UPPER(anotacoes!I5716)</f>
        <v>OUCHI GARI</v>
      </c>
      <c r="L5716" s="6">
        <f>IF(anotacoes!N5716=0,"",anotacoes!N5716)</f>
        <v>7</v>
      </c>
      <c r="M5716" t="str">
        <f>IF(anotacoes!M5716=0,"",UPPER(anotacoes!M5716))</f>
        <v/>
      </c>
    </row>
    <row r="5717" spans="1:13" x14ac:dyDescent="0.25">
      <c r="A5717" t="str">
        <f>anotacoes!C5717</f>
        <v>GRAND PRIX ABU DHABI</v>
      </c>
      <c r="B5717" t="str">
        <f>anotacoes!E5717</f>
        <v>NAKAI</v>
      </c>
      <c r="C5717" t="str">
        <f>anotacoes!F5717</f>
        <v>VOROBEV</v>
      </c>
      <c r="D5717" t="s">
        <v>10434</v>
      </c>
      <c r="E5717">
        <f>anotacoes!A5717</f>
        <v>83</v>
      </c>
      <c r="F5717" t="str">
        <f>anotacoes!K5717</f>
        <v xml:space="preserve"> 00:01:54,943</v>
      </c>
      <c r="G5717" t="str">
        <f>anotacoes!L5717</f>
        <v xml:space="preserve"> 00:01:56,232</v>
      </c>
      <c r="H5717" t="str">
        <f>IF(J5717="PAUSE",D5717,IF(anotacoes!G5721=conversao_anotacoes!B5717,conversao_anotacoes!B5717,conversao_anotacoes!C5717))</f>
        <v>NAKAI</v>
      </c>
      <c r="I5717" t="str">
        <f t="shared" si="89"/>
        <v>VOROBEV</v>
      </c>
      <c r="J5717" t="str">
        <f>UPPER(anotacoes!H5717)</f>
        <v>GRIP TIME</v>
      </c>
      <c r="K5717" t="str">
        <f>UPPER(anotacoes!I5717)</f>
        <v>RIGHT COLLAR</v>
      </c>
      <c r="L5717" s="6" t="str">
        <f>IF(anotacoes!N5717=0,"",anotacoes!N5717)</f>
        <v/>
      </c>
      <c r="M5717" t="str">
        <f>IF(anotacoes!M5717=0,"",UPPER(anotacoes!M5717))</f>
        <v/>
      </c>
    </row>
    <row r="5718" spans="1:13" x14ac:dyDescent="0.25">
      <c r="A5718" t="str">
        <f>anotacoes!C5718</f>
        <v>GRAND PRIX ABU DHABI</v>
      </c>
      <c r="B5718" t="str">
        <f>anotacoes!E5718</f>
        <v>NAKAI</v>
      </c>
      <c r="C5718" t="str">
        <f>anotacoes!F5718</f>
        <v>VOROBEV</v>
      </c>
      <c r="D5718" t="s">
        <v>10434</v>
      </c>
      <c r="E5718">
        <f>anotacoes!A5718</f>
        <v>83</v>
      </c>
      <c r="F5718" t="str">
        <f>anotacoes!K5718</f>
        <v xml:space="preserve"> 00:01:56,415</v>
      </c>
      <c r="G5718" t="str">
        <f>anotacoes!L5718</f>
        <v xml:space="preserve"> 00:02:05,500</v>
      </c>
      <c r="H5718" t="str">
        <f>IF(J5718="PAUSE",D5718,IF(anotacoes!G5722=conversao_anotacoes!B5718,conversao_anotacoes!B5718,conversao_anotacoes!C5718))</f>
        <v>&lt;ARBITRO DESCONHECIDO&gt;</v>
      </c>
      <c r="I5718" t="str">
        <f t="shared" si="89"/>
        <v/>
      </c>
      <c r="J5718" t="str">
        <f>UPPER(anotacoes!H5718)</f>
        <v>PAUSE</v>
      </c>
      <c r="K5718" t="str">
        <f>UPPER(anotacoes!I5718)</f>
        <v>&lt;UNCLASSIFIED&gt;</v>
      </c>
      <c r="L5718" s="6" t="str">
        <f>IF(anotacoes!N5718=0,"",anotacoes!N5718)</f>
        <v/>
      </c>
      <c r="M5718" t="str">
        <f>IF(anotacoes!M5718=0,"",UPPER(anotacoes!M5718))</f>
        <v/>
      </c>
    </row>
    <row r="5719" spans="1:13" x14ac:dyDescent="0.25">
      <c r="A5719" t="str">
        <f>anotacoes!C5719</f>
        <v>GRAND PRIX ABU DHABI</v>
      </c>
      <c r="B5719" t="str">
        <f>anotacoes!E5719</f>
        <v>NAKAI</v>
      </c>
      <c r="C5719" t="str">
        <f>anotacoes!F5719</f>
        <v>VOROBEV</v>
      </c>
      <c r="D5719" t="s">
        <v>10434</v>
      </c>
      <c r="E5719">
        <f>anotacoes!A5719</f>
        <v>83</v>
      </c>
      <c r="F5719" t="str">
        <f>anotacoes!K5719</f>
        <v xml:space="preserve"> 00:02:05,500</v>
      </c>
      <c r="G5719" t="str">
        <f>anotacoes!L5719</f>
        <v xml:space="preserve"> 00:02:09,061</v>
      </c>
      <c r="H5719" t="str">
        <f>IF(J5719="PAUSE",D5719,IF(anotacoes!G5723=conversao_anotacoes!B5719,conversao_anotacoes!B5719,conversao_anotacoes!C5719))</f>
        <v>NAKAI</v>
      </c>
      <c r="I5719" t="str">
        <f t="shared" si="89"/>
        <v>VOROBEV</v>
      </c>
      <c r="J5719" t="str">
        <f>UPPER(anotacoes!H5719)</f>
        <v>DISPLACEMENT</v>
      </c>
      <c r="K5719" t="str">
        <f>UPPER(anotacoes!I5719)</f>
        <v>2-3 STEP HESITANT LEFT</v>
      </c>
      <c r="L5719" s="6" t="str">
        <f>IF(anotacoes!N5719=0,"",anotacoes!N5719)</f>
        <v/>
      </c>
      <c r="M5719" t="str">
        <f>IF(anotacoes!M5719=0,"",UPPER(anotacoes!M5719))</f>
        <v/>
      </c>
    </row>
    <row r="5720" spans="1:13" x14ac:dyDescent="0.25">
      <c r="A5720" t="str">
        <f>anotacoes!C5720</f>
        <v>GRAND PRIX ABU DHABI</v>
      </c>
      <c r="B5720" t="str">
        <f>anotacoes!E5720</f>
        <v>NAKAI</v>
      </c>
      <c r="C5720" t="str">
        <f>anotacoes!F5720</f>
        <v>VOROBEV</v>
      </c>
      <c r="D5720" t="s">
        <v>10434</v>
      </c>
      <c r="E5720">
        <f>anotacoes!A5720</f>
        <v>83</v>
      </c>
      <c r="F5720" t="str">
        <f>anotacoes!K5720</f>
        <v xml:space="preserve"> 00:02:09,220</v>
      </c>
      <c r="G5720" t="str">
        <f>anotacoes!L5720</f>
        <v xml:space="preserve"> 00:02:12,317</v>
      </c>
      <c r="H5720" t="str">
        <f>IF(J5720="PAUSE",D5720,IF(anotacoes!G5724=conversao_anotacoes!B5720,conversao_anotacoes!B5720,conversao_anotacoes!C5720))</f>
        <v>NAKAI</v>
      </c>
      <c r="I5720" t="str">
        <f t="shared" si="89"/>
        <v>VOROBEV</v>
      </c>
      <c r="J5720" t="str">
        <f>UPPER(anotacoes!H5720)</f>
        <v>GRIP TIME</v>
      </c>
      <c r="K5720" t="str">
        <f>UPPER(anotacoes!I5720)</f>
        <v>RIGHT BACK LEFT SLEEVE</v>
      </c>
      <c r="L5720" s="6" t="str">
        <f>IF(anotacoes!N5720=0,"",anotacoes!N5720)</f>
        <v/>
      </c>
      <c r="M5720" t="str">
        <f>IF(anotacoes!M5720=0,"",UPPER(anotacoes!M5720))</f>
        <v/>
      </c>
    </row>
    <row r="5721" spans="1:13" x14ac:dyDescent="0.25">
      <c r="A5721" t="str">
        <f>anotacoes!C5721</f>
        <v>GRAND PRIX ABU DHABI</v>
      </c>
      <c r="B5721" t="str">
        <f>anotacoes!E5721</f>
        <v>NAKAI</v>
      </c>
      <c r="C5721" t="str">
        <f>anotacoes!F5721</f>
        <v>VOROBEV</v>
      </c>
      <c r="D5721" t="s">
        <v>10434</v>
      </c>
      <c r="E5721">
        <f>anotacoes!A5721</f>
        <v>83</v>
      </c>
      <c r="F5721" t="str">
        <f>anotacoes!K5721</f>
        <v xml:space="preserve"> 00:02:12,317</v>
      </c>
      <c r="G5721" t="str">
        <f>anotacoes!L5721</f>
        <v xml:space="preserve"> 00:02:12,317</v>
      </c>
      <c r="H5721" t="str">
        <f>IF(J5721="PAUSE",D5721,IF(anotacoes!G5725=conversao_anotacoes!B5721,conversao_anotacoes!B5721,conversao_anotacoes!C5721))</f>
        <v>NAKAI</v>
      </c>
      <c r="I5721" t="str">
        <f t="shared" si="89"/>
        <v>VOROBEV</v>
      </c>
      <c r="J5721" t="str">
        <f>UPPER(anotacoes!H5721)</f>
        <v>ATTACK</v>
      </c>
      <c r="K5721" t="str">
        <f>UPPER(anotacoes!I5721)</f>
        <v>OUCHI GARI</v>
      </c>
      <c r="L5721" s="6">
        <f>IF(anotacoes!N5721=0,"",anotacoes!N5721)</f>
        <v>4</v>
      </c>
      <c r="M5721" t="str">
        <f>IF(anotacoes!M5721=0,"",UPPER(anotacoes!M5721))</f>
        <v/>
      </c>
    </row>
    <row r="5722" spans="1:13" x14ac:dyDescent="0.25">
      <c r="A5722" t="str">
        <f>anotacoes!C5722</f>
        <v>GRAND PRIX ABU DHABI</v>
      </c>
      <c r="B5722" t="str">
        <f>anotacoes!E5722</f>
        <v>NAKAI</v>
      </c>
      <c r="C5722" t="str">
        <f>anotacoes!F5722</f>
        <v>VOROBEV</v>
      </c>
      <c r="D5722" t="s">
        <v>10434</v>
      </c>
      <c r="E5722">
        <f>anotacoes!A5722</f>
        <v>83</v>
      </c>
      <c r="F5722" t="str">
        <f>anotacoes!K5722</f>
        <v xml:space="preserve"> 00:02:12,317</v>
      </c>
      <c r="G5722" t="str">
        <f>anotacoes!L5722</f>
        <v xml:space="preserve"> 00:02:15,590</v>
      </c>
      <c r="H5722" t="str">
        <f>IF(J5722="PAUSE",D5722,IF(anotacoes!G5726=conversao_anotacoes!B5722,conversao_anotacoes!B5722,conversao_anotacoes!C5722))</f>
        <v>NAKAI</v>
      </c>
      <c r="I5722" t="str">
        <f t="shared" si="89"/>
        <v>VOROBEV</v>
      </c>
      <c r="J5722" t="str">
        <f>UPPER(anotacoes!H5722)</f>
        <v>GRIP TIME</v>
      </c>
      <c r="K5722" t="str">
        <f>UPPER(anotacoes!I5722)</f>
        <v>RIGHT BACK LEFT SLEEVE</v>
      </c>
      <c r="L5722" s="6" t="str">
        <f>IF(anotacoes!N5722=0,"",anotacoes!N5722)</f>
        <v/>
      </c>
      <c r="M5722" t="str">
        <f>IF(anotacoes!M5722=0,"",UPPER(anotacoes!M5722))</f>
        <v/>
      </c>
    </row>
    <row r="5723" spans="1:13" x14ac:dyDescent="0.25">
      <c r="A5723" t="str">
        <f>anotacoes!C5723</f>
        <v>GRAND PRIX ABU DHABI</v>
      </c>
      <c r="B5723" t="str">
        <f>anotacoes!E5723</f>
        <v>NAKAI</v>
      </c>
      <c r="C5723" t="str">
        <f>anotacoes!F5723</f>
        <v>VOROBEV</v>
      </c>
      <c r="D5723" t="s">
        <v>10434</v>
      </c>
      <c r="E5723">
        <f>anotacoes!A5723</f>
        <v>83</v>
      </c>
      <c r="F5723" t="str">
        <f>anotacoes!K5723</f>
        <v xml:space="preserve"> 00:02:15,590</v>
      </c>
      <c r="G5723" t="str">
        <f>anotacoes!L5723</f>
        <v xml:space="preserve"> 00:02:16,664</v>
      </c>
      <c r="H5723" t="str">
        <f>IF(J5723="PAUSE",D5723,IF(anotacoes!G5727=conversao_anotacoes!B5723,conversao_anotacoes!B5723,conversao_anotacoes!C5723))</f>
        <v>NAKAI</v>
      </c>
      <c r="I5723" t="str">
        <f t="shared" si="89"/>
        <v>VOROBEV</v>
      </c>
      <c r="J5723" t="str">
        <f>UPPER(anotacoes!H5723)</f>
        <v>DEFENSE</v>
      </c>
      <c r="K5723" t="str">
        <f>UPPER(anotacoes!I5723)</f>
        <v>TAE-SABAKI RIGHT INCLINED</v>
      </c>
      <c r="L5723" s="6" t="str">
        <f>IF(anotacoes!N5723=0,"",anotacoes!N5723)</f>
        <v/>
      </c>
      <c r="M5723" t="str">
        <f>IF(anotacoes!M5723=0,"",UPPER(anotacoes!M5723))</f>
        <v/>
      </c>
    </row>
    <row r="5724" spans="1:13" x14ac:dyDescent="0.25">
      <c r="A5724" t="str">
        <f>anotacoes!C5724</f>
        <v>GRAND PRIX ABU DHABI</v>
      </c>
      <c r="B5724" t="str">
        <f>anotacoes!E5724</f>
        <v>NAKAI</v>
      </c>
      <c r="C5724" t="str">
        <f>anotacoes!F5724</f>
        <v>VOROBEV</v>
      </c>
      <c r="D5724" t="s">
        <v>10434</v>
      </c>
      <c r="E5724">
        <f>anotacoes!A5724</f>
        <v>83</v>
      </c>
      <c r="F5724" t="str">
        <f>anotacoes!K5724</f>
        <v xml:space="preserve"> 00:02:16,820</v>
      </c>
      <c r="G5724" t="str">
        <f>anotacoes!L5724</f>
        <v xml:space="preserve"> 00:02:17,030</v>
      </c>
      <c r="H5724" t="str">
        <f>IF(J5724="PAUSE",D5724,IF(anotacoes!G5728=conversao_anotacoes!B5724,conversao_anotacoes!B5724,conversao_anotacoes!C5724))</f>
        <v>&lt;ARBITRO DESCONHECIDO&gt;</v>
      </c>
      <c r="I5724" t="str">
        <f t="shared" si="89"/>
        <v/>
      </c>
      <c r="J5724" t="str">
        <f>UPPER(anotacoes!H5724)</f>
        <v>PAUSE</v>
      </c>
      <c r="K5724" t="str">
        <f>UPPER(anotacoes!I5724)</f>
        <v>&lt;UNCLASSIFIED&gt;</v>
      </c>
      <c r="L5724" s="6" t="str">
        <f>IF(anotacoes!N5724=0,"",anotacoes!N5724)</f>
        <v/>
      </c>
      <c r="M5724" t="str">
        <f>IF(anotacoes!M5724=0,"",UPPER(anotacoes!M5724))</f>
        <v/>
      </c>
    </row>
    <row r="5725" spans="1:13" x14ac:dyDescent="0.25">
      <c r="A5725" t="str">
        <f>anotacoes!C5725</f>
        <v>GRAND PRIX ABU DHABI</v>
      </c>
      <c r="B5725" t="str">
        <f>anotacoes!E5725</f>
        <v>NAKAI</v>
      </c>
      <c r="C5725" t="str">
        <f>anotacoes!F5725</f>
        <v>VOROBEV</v>
      </c>
      <c r="D5725" t="s">
        <v>10434</v>
      </c>
      <c r="E5725">
        <f>anotacoes!A5725</f>
        <v>83</v>
      </c>
      <c r="F5725" t="str">
        <f>anotacoes!K5725</f>
        <v xml:space="preserve"> 00:02:17,030</v>
      </c>
      <c r="G5725" t="str">
        <f>anotacoes!L5725</f>
        <v xml:space="preserve"> 00:02:20,185</v>
      </c>
      <c r="H5725" t="str">
        <f>IF(J5725="PAUSE",D5725,IF(anotacoes!G5729=conversao_anotacoes!B5725,conversao_anotacoes!B5725,conversao_anotacoes!C5725))</f>
        <v>NAKAI</v>
      </c>
      <c r="I5725" t="str">
        <f t="shared" si="89"/>
        <v>VOROBEV</v>
      </c>
      <c r="J5725" t="str">
        <f>UPPER(anotacoes!H5725)</f>
        <v>DISPLACEMENT</v>
      </c>
      <c r="K5725" t="str">
        <f>UPPER(anotacoes!I5725)</f>
        <v>2-3 STEP HESITANT LEFT</v>
      </c>
      <c r="L5725" s="6" t="str">
        <f>IF(anotacoes!N5725=0,"",anotacoes!N5725)</f>
        <v/>
      </c>
      <c r="M5725" t="str">
        <f>IF(anotacoes!M5725=0,"",UPPER(anotacoes!M5725))</f>
        <v/>
      </c>
    </row>
    <row r="5726" spans="1:13" x14ac:dyDescent="0.25">
      <c r="A5726" t="str">
        <f>anotacoes!C5726</f>
        <v>GRAND PRIX ABU DHABI</v>
      </c>
      <c r="B5726" t="str">
        <f>anotacoes!E5726</f>
        <v>NAKAI</v>
      </c>
      <c r="C5726" t="str">
        <f>anotacoes!F5726</f>
        <v>VOROBEV</v>
      </c>
      <c r="D5726" t="s">
        <v>10434</v>
      </c>
      <c r="E5726">
        <f>anotacoes!A5726</f>
        <v>83</v>
      </c>
      <c r="F5726" t="str">
        <f>anotacoes!K5726</f>
        <v xml:space="preserve"> 00:02:20,185</v>
      </c>
      <c r="G5726" t="str">
        <f>anotacoes!L5726</f>
        <v xml:space="preserve"> 00:02:20,686</v>
      </c>
      <c r="H5726" t="str">
        <f>IF(J5726="PAUSE",D5726,IF(anotacoes!G5730=conversao_anotacoes!B5726,conversao_anotacoes!B5726,conversao_anotacoes!C5726))</f>
        <v>NAKAI</v>
      </c>
      <c r="I5726" t="str">
        <f t="shared" si="89"/>
        <v>VOROBEV</v>
      </c>
      <c r="J5726" t="str">
        <f>UPPER(anotacoes!H5726)</f>
        <v>GRIP TIME</v>
      </c>
      <c r="K5726" t="str">
        <f>UPPER(anotacoes!I5726)</f>
        <v>RIGHT BACK LEFT SLEEVE</v>
      </c>
      <c r="L5726" s="6" t="str">
        <f>IF(anotacoes!N5726=0,"",anotacoes!N5726)</f>
        <v/>
      </c>
      <c r="M5726" t="str">
        <f>IF(anotacoes!M5726=0,"",UPPER(anotacoes!M5726))</f>
        <v/>
      </c>
    </row>
    <row r="5727" spans="1:13" x14ac:dyDescent="0.25">
      <c r="A5727" t="str">
        <f>anotacoes!C5727</f>
        <v>GRAND PRIX ABU DHABI</v>
      </c>
      <c r="B5727" t="str">
        <f>anotacoes!E5727</f>
        <v>NAKAI</v>
      </c>
      <c r="C5727" t="str">
        <f>anotacoes!F5727</f>
        <v>VOROBEV</v>
      </c>
      <c r="D5727" t="s">
        <v>10434</v>
      </c>
      <c r="E5727">
        <f>anotacoes!A5727</f>
        <v>83</v>
      </c>
      <c r="F5727" t="str">
        <f>anotacoes!K5727</f>
        <v xml:space="preserve"> 00:02:20,686</v>
      </c>
      <c r="G5727" t="str">
        <f>anotacoes!L5727</f>
        <v xml:space="preserve"> 00:02:21,569</v>
      </c>
      <c r="H5727" t="str">
        <f>IF(J5727="PAUSE",D5727,IF(anotacoes!G5731=conversao_anotacoes!B5727,conversao_anotacoes!B5727,conversao_anotacoes!C5727))</f>
        <v>NAKAI</v>
      </c>
      <c r="I5727" t="str">
        <f t="shared" si="89"/>
        <v>VOROBEV</v>
      </c>
      <c r="J5727" t="str">
        <f>UPPER(anotacoes!H5727)</f>
        <v>ATTACK</v>
      </c>
      <c r="K5727" t="str">
        <f>UPPER(anotacoes!I5727)</f>
        <v>TAI OTOSHI</v>
      </c>
      <c r="L5727" s="6">
        <f>IF(anotacoes!N5727=0,"",anotacoes!N5727)</f>
        <v>4</v>
      </c>
      <c r="M5727" t="str">
        <f>IF(anotacoes!M5727=0,"",UPPER(anotacoes!M5727))</f>
        <v/>
      </c>
    </row>
    <row r="5728" spans="1:13" x14ac:dyDescent="0.25">
      <c r="A5728" t="str">
        <f>anotacoes!C5728</f>
        <v>GRAND PRIX ABU DHABI</v>
      </c>
      <c r="B5728" t="str">
        <f>anotacoes!E5728</f>
        <v>NAKAI</v>
      </c>
      <c r="C5728" t="str">
        <f>anotacoes!F5728</f>
        <v>VOROBEV</v>
      </c>
      <c r="D5728" t="s">
        <v>10434</v>
      </c>
      <c r="E5728">
        <f>anotacoes!A5728</f>
        <v>83</v>
      </c>
      <c r="F5728" t="str">
        <f>anotacoes!K5728</f>
        <v xml:space="preserve"> 00:02:21,569</v>
      </c>
      <c r="G5728" t="str">
        <f>anotacoes!L5728</f>
        <v xml:space="preserve"> 00:02:24,041</v>
      </c>
      <c r="H5728" t="str">
        <f>IF(J5728="PAUSE",D5728,IF(anotacoes!G5732=conversao_anotacoes!B5728,conversao_anotacoes!B5728,conversao_anotacoes!C5728))</f>
        <v>&lt;ARBITRO DESCONHECIDO&gt;</v>
      </c>
      <c r="I5728" t="str">
        <f t="shared" si="89"/>
        <v/>
      </c>
      <c r="J5728" t="str">
        <f>UPPER(anotacoes!H5728)</f>
        <v>PAUSE</v>
      </c>
      <c r="K5728" t="str">
        <f>UPPER(anotacoes!I5728)</f>
        <v>&lt;UNCLASSIFIED&gt;</v>
      </c>
      <c r="L5728" s="6" t="str">
        <f>IF(anotacoes!N5728=0,"",anotacoes!N5728)</f>
        <v/>
      </c>
      <c r="M5728" t="str">
        <f>IF(anotacoes!M5728=0,"",UPPER(anotacoes!M5728))</f>
        <v/>
      </c>
    </row>
    <row r="5729" spans="1:13" x14ac:dyDescent="0.25">
      <c r="A5729" t="str">
        <f>anotacoes!C5729</f>
        <v>GRAND PRIX ABU DHABI</v>
      </c>
      <c r="B5729" t="str">
        <f>anotacoes!E5729</f>
        <v>NAKAI</v>
      </c>
      <c r="C5729" t="str">
        <f>anotacoes!F5729</f>
        <v>VOROBEV</v>
      </c>
      <c r="D5729" t="s">
        <v>10434</v>
      </c>
      <c r="E5729">
        <f>anotacoes!A5729</f>
        <v>83</v>
      </c>
      <c r="F5729" t="str">
        <f>anotacoes!K5729</f>
        <v xml:space="preserve"> 00:02:24,041</v>
      </c>
      <c r="G5729" t="str">
        <f>anotacoes!L5729</f>
        <v xml:space="preserve"> 00:02:28,455</v>
      </c>
      <c r="H5729" t="str">
        <f>IF(J5729="PAUSE",D5729,IF(anotacoes!G5733=conversao_anotacoes!B5729,conversao_anotacoes!B5729,conversao_anotacoes!C5729))</f>
        <v>NAKAI</v>
      </c>
      <c r="I5729" t="str">
        <f t="shared" si="89"/>
        <v>VOROBEV</v>
      </c>
      <c r="J5729" t="str">
        <f>UPPER(anotacoes!H5729)</f>
        <v>GRIP TIME</v>
      </c>
      <c r="K5729" t="str">
        <f>UPPER(anotacoes!I5729)</f>
        <v>RIGHT BACK LEFT SLEEVE</v>
      </c>
      <c r="L5729" s="6" t="str">
        <f>IF(anotacoes!N5729=0,"",anotacoes!N5729)</f>
        <v/>
      </c>
      <c r="M5729" t="str">
        <f>IF(anotacoes!M5729=0,"",UPPER(anotacoes!M5729))</f>
        <v/>
      </c>
    </row>
    <row r="5730" spans="1:13" x14ac:dyDescent="0.25">
      <c r="A5730" t="str">
        <f>anotacoes!C5730</f>
        <v>GRAND PRIX ABU DHABI</v>
      </c>
      <c r="B5730" t="str">
        <f>anotacoes!E5730</f>
        <v>NAKAI</v>
      </c>
      <c r="C5730" t="str">
        <f>anotacoes!F5730</f>
        <v>VOROBEV</v>
      </c>
      <c r="D5730" t="s">
        <v>10434</v>
      </c>
      <c r="E5730">
        <f>anotacoes!A5730</f>
        <v>83</v>
      </c>
      <c r="F5730" t="str">
        <f>anotacoes!K5730</f>
        <v xml:space="preserve"> 00:02:28,455</v>
      </c>
      <c r="G5730" t="str">
        <f>anotacoes!L5730</f>
        <v xml:space="preserve"> 00:02:30,669</v>
      </c>
      <c r="H5730" t="str">
        <f>IF(J5730="PAUSE",D5730,IF(anotacoes!G5734=conversao_anotacoes!B5730,conversao_anotacoes!B5730,conversao_anotacoes!C5730))</f>
        <v>NAKAI</v>
      </c>
      <c r="I5730" t="str">
        <f t="shared" si="89"/>
        <v>VOROBEV</v>
      </c>
      <c r="J5730" t="str">
        <f>UPPER(anotacoes!H5730)</f>
        <v>DEFENSE</v>
      </c>
      <c r="K5730" t="str">
        <f>UPPER(anotacoes!I5730)</f>
        <v>USING BODY MASS</v>
      </c>
      <c r="L5730" s="6" t="str">
        <f>IF(anotacoes!N5730=0,"",anotacoes!N5730)</f>
        <v/>
      </c>
      <c r="M5730" t="str">
        <f>IF(anotacoes!M5730=0,"",UPPER(anotacoes!M5730))</f>
        <v/>
      </c>
    </row>
    <row r="5731" spans="1:13" x14ac:dyDescent="0.25">
      <c r="A5731" t="str">
        <f>anotacoes!C5731</f>
        <v>GRAND PRIX ABU DHABI</v>
      </c>
      <c r="B5731" t="str">
        <f>anotacoes!E5731</f>
        <v>NAKAI</v>
      </c>
      <c r="C5731" t="str">
        <f>anotacoes!F5731</f>
        <v>VOROBEV</v>
      </c>
      <c r="D5731" t="s">
        <v>10434</v>
      </c>
      <c r="E5731">
        <f>anotacoes!A5731</f>
        <v>83</v>
      </c>
      <c r="F5731" t="str">
        <f>anotacoes!K5731</f>
        <v xml:space="preserve"> 00:02:30,857</v>
      </c>
      <c r="G5731" t="str">
        <f>anotacoes!L5731</f>
        <v xml:space="preserve"> 00:02:39,645</v>
      </c>
      <c r="H5731" t="str">
        <f>IF(J5731="PAUSE",D5731,IF(anotacoes!G5735=conversao_anotacoes!B5731,conversao_anotacoes!B5731,conversao_anotacoes!C5731))</f>
        <v>&lt;ARBITRO DESCONHECIDO&gt;</v>
      </c>
      <c r="I5731" t="str">
        <f t="shared" si="89"/>
        <v/>
      </c>
      <c r="J5731" t="str">
        <f>UPPER(anotacoes!H5731)</f>
        <v>PAUSE</v>
      </c>
      <c r="K5731" t="str">
        <f>UPPER(anotacoes!I5731)</f>
        <v>&lt;UNCLASSIFIED&gt;</v>
      </c>
      <c r="L5731" s="6" t="str">
        <f>IF(anotacoes!N5731=0,"",anotacoes!N5731)</f>
        <v/>
      </c>
      <c r="M5731" t="str">
        <f>IF(anotacoes!M5731=0,"",UPPER(anotacoes!M5731))</f>
        <v/>
      </c>
    </row>
    <row r="5732" spans="1:13" x14ac:dyDescent="0.25">
      <c r="A5732" t="str">
        <f>anotacoes!C5732</f>
        <v>GRAND PRIX ABU DHABI</v>
      </c>
      <c r="B5732" t="str">
        <f>anotacoes!E5732</f>
        <v>NAKAI</v>
      </c>
      <c r="C5732" t="str">
        <f>anotacoes!F5732</f>
        <v>VOROBEV</v>
      </c>
      <c r="D5732" t="s">
        <v>10434</v>
      </c>
      <c r="E5732">
        <f>anotacoes!A5732</f>
        <v>83</v>
      </c>
      <c r="F5732" t="str">
        <f>anotacoes!K5732</f>
        <v xml:space="preserve"> 00:02:39,645</v>
      </c>
      <c r="G5732" t="str">
        <f>anotacoes!L5732</f>
        <v xml:space="preserve"> 00:02:39,645</v>
      </c>
      <c r="H5732" t="str">
        <f>IF(J5732="PAUSE",D5732,IF(anotacoes!G5736=conversao_anotacoes!B5732,conversao_anotacoes!B5732,conversao_anotacoes!C5732))</f>
        <v>NAKAI</v>
      </c>
      <c r="I5732" t="str">
        <f t="shared" si="89"/>
        <v>VOROBEV</v>
      </c>
      <c r="J5732" t="str">
        <f>UPPER(anotacoes!H5732)</f>
        <v>DISPLACEMENT</v>
      </c>
      <c r="K5732" t="str">
        <f>UPPER(anotacoes!I5732)</f>
        <v>TRY TO GRIP WITH CONTACT</v>
      </c>
      <c r="L5732" s="6" t="str">
        <f>IF(anotacoes!N5732=0,"",anotacoes!N5732)</f>
        <v/>
      </c>
      <c r="M5732" t="str">
        <f>IF(anotacoes!M5732=0,"",UPPER(anotacoes!M5732))</f>
        <v/>
      </c>
    </row>
    <row r="5733" spans="1:13" x14ac:dyDescent="0.25">
      <c r="A5733" t="str">
        <f>anotacoes!C5733</f>
        <v>GRAND PRIX ABU DHABI</v>
      </c>
      <c r="B5733" t="str">
        <f>anotacoes!E5733</f>
        <v>NAKAI</v>
      </c>
      <c r="C5733" t="str">
        <f>anotacoes!F5733</f>
        <v>VOROBEV</v>
      </c>
      <c r="D5733" t="s">
        <v>10434</v>
      </c>
      <c r="E5733">
        <f>anotacoes!A5733</f>
        <v>83</v>
      </c>
      <c r="F5733" t="str">
        <f>anotacoes!K5733</f>
        <v xml:space="preserve"> 00:02:39,645</v>
      </c>
      <c r="G5733" t="str">
        <f>anotacoes!L5733</f>
        <v xml:space="preserve"> 00:03:20,451</v>
      </c>
      <c r="H5733" t="str">
        <f>IF(J5733="PAUSE",D5733,IF(anotacoes!G5737=conversao_anotacoes!B5733,conversao_anotacoes!B5733,conversao_anotacoes!C5733))</f>
        <v>NAKAI</v>
      </c>
      <c r="I5733" t="str">
        <f t="shared" si="89"/>
        <v>VOROBEV</v>
      </c>
      <c r="J5733" t="str">
        <f>UPPER(anotacoes!H5733)</f>
        <v>GRIP TIME</v>
      </c>
      <c r="K5733" t="str">
        <f>UPPER(anotacoes!I5733)</f>
        <v>RIGHT COLLAR</v>
      </c>
      <c r="L5733" s="6" t="str">
        <f>IF(anotacoes!N5733=0,"",anotacoes!N5733)</f>
        <v/>
      </c>
      <c r="M5733" t="str">
        <f>IF(anotacoes!M5733=0,"",UPPER(anotacoes!M5733))</f>
        <v/>
      </c>
    </row>
    <row r="5734" spans="1:13" x14ac:dyDescent="0.25">
      <c r="A5734" t="str">
        <f>anotacoes!C5734</f>
        <v>GRAND PRIX ABU DHABI</v>
      </c>
      <c r="B5734" t="str">
        <f>anotacoes!E5734</f>
        <v>NAKAI</v>
      </c>
      <c r="C5734" t="str">
        <f>anotacoes!F5734</f>
        <v>VOROBEV</v>
      </c>
      <c r="D5734" t="s">
        <v>10434</v>
      </c>
      <c r="E5734">
        <f>anotacoes!A5734</f>
        <v>83</v>
      </c>
      <c r="F5734" t="str">
        <f>anotacoes!K5734</f>
        <v xml:space="preserve"> 00:03:20,451</v>
      </c>
      <c r="G5734" t="str">
        <f>anotacoes!L5734</f>
        <v xml:space="preserve"> 00:03:21,011</v>
      </c>
      <c r="H5734" t="str">
        <f>IF(J5734="PAUSE",D5734,IF(anotacoes!G5738=conversao_anotacoes!B5734,conversao_anotacoes!B5734,conversao_anotacoes!C5734))</f>
        <v>NAKAI</v>
      </c>
      <c r="I5734" t="str">
        <f t="shared" si="89"/>
        <v>VOROBEV</v>
      </c>
      <c r="J5734" t="str">
        <f>UPPER(anotacoes!H5734)</f>
        <v>ATTACK</v>
      </c>
      <c r="K5734" t="str">
        <f>UPPER(anotacoes!I5734)</f>
        <v>KOSOTO GARI</v>
      </c>
      <c r="L5734" s="6">
        <f>IF(anotacoes!N5734=0,"",anotacoes!N5734)</f>
        <v>8</v>
      </c>
      <c r="M5734" t="str">
        <f>IF(anotacoes!M5734=0,"",UPPER(anotacoes!M5734))</f>
        <v/>
      </c>
    </row>
    <row r="5735" spans="1:13" x14ac:dyDescent="0.25">
      <c r="A5735" t="str">
        <f>anotacoes!C5735</f>
        <v>GRAND PRIX ABU DHABI</v>
      </c>
      <c r="B5735" t="str">
        <f>anotacoes!E5735</f>
        <v>NAKAI</v>
      </c>
      <c r="C5735" t="str">
        <f>anotacoes!F5735</f>
        <v>VOROBEV</v>
      </c>
      <c r="D5735" t="s">
        <v>10434</v>
      </c>
      <c r="E5735">
        <f>anotacoes!A5735</f>
        <v>83</v>
      </c>
      <c r="F5735" t="str">
        <f>anotacoes!K5735</f>
        <v xml:space="preserve"> 00:03:21,011</v>
      </c>
      <c r="G5735" t="str">
        <f>anotacoes!L5735</f>
        <v xml:space="preserve"> 00:03:22,624</v>
      </c>
      <c r="H5735" t="str">
        <f>IF(J5735="PAUSE",D5735,IF(anotacoes!G5739=conversao_anotacoes!B5735,conversao_anotacoes!B5735,conversao_anotacoes!C5735))</f>
        <v>NAKAI</v>
      </c>
      <c r="I5735" t="str">
        <f t="shared" si="89"/>
        <v>VOROBEV</v>
      </c>
      <c r="J5735" t="str">
        <f>UPPER(anotacoes!H5735)</f>
        <v>TRANSITION</v>
      </c>
      <c r="K5735" t="str">
        <f>UPPER(anotacoes!I5735)</f>
        <v>WITHOUT ATTACK</v>
      </c>
      <c r="L5735" s="6" t="str">
        <f>IF(anotacoes!N5735=0,"",anotacoes!N5735)</f>
        <v/>
      </c>
      <c r="M5735" t="str">
        <f>IF(anotacoes!M5735=0,"",UPPER(anotacoes!M5735))</f>
        <v/>
      </c>
    </row>
    <row r="5736" spans="1:13" x14ac:dyDescent="0.25">
      <c r="A5736" t="str">
        <f>anotacoes!C5736</f>
        <v>GRAND PRIX ABU DHABI</v>
      </c>
      <c r="B5736" t="str">
        <f>anotacoes!E5736</f>
        <v>NAKAI</v>
      </c>
      <c r="C5736" t="str">
        <f>anotacoes!F5736</f>
        <v>VOROBEV</v>
      </c>
      <c r="D5736" t="s">
        <v>10434</v>
      </c>
      <c r="E5736">
        <f>anotacoes!A5736</f>
        <v>83</v>
      </c>
      <c r="F5736" t="str">
        <f>anotacoes!K5736</f>
        <v xml:space="preserve"> 00:03:22,624</v>
      </c>
      <c r="G5736" t="str">
        <f>anotacoes!L5736</f>
        <v xml:space="preserve"> 00:03:22,624</v>
      </c>
      <c r="H5736" t="str">
        <f>IF(J5736="PAUSE",D5736,IF(anotacoes!G5740=conversao_anotacoes!B5736,conversao_anotacoes!B5736,conversao_anotacoes!C5736))</f>
        <v>&lt;ARBITRO DESCONHECIDO&gt;</v>
      </c>
      <c r="I5736" t="str">
        <f t="shared" si="89"/>
        <v/>
      </c>
      <c r="J5736" t="str">
        <f>UPPER(anotacoes!H5736)</f>
        <v>PAUSE</v>
      </c>
      <c r="K5736" t="str">
        <f>UPPER(anotacoes!I5736)</f>
        <v>&lt;UNCLASSIFIED&gt;</v>
      </c>
      <c r="L5736" s="6" t="str">
        <f>IF(anotacoes!N5736=0,"",anotacoes!N5736)</f>
        <v/>
      </c>
      <c r="M5736" t="str">
        <f>IF(anotacoes!M5736=0,"",UPPER(anotacoes!M5736))</f>
        <v/>
      </c>
    </row>
    <row r="5737" spans="1:13" x14ac:dyDescent="0.25">
      <c r="A5737" t="str">
        <f>anotacoes!C5737</f>
        <v>GRAND PRIX ABU DHABI</v>
      </c>
      <c r="B5737" t="str">
        <f>anotacoes!E5737</f>
        <v>NAKAI</v>
      </c>
      <c r="C5737" t="str">
        <f>anotacoes!F5737</f>
        <v>VOROBEV</v>
      </c>
      <c r="D5737" t="s">
        <v>10434</v>
      </c>
      <c r="E5737">
        <f>anotacoes!A5737</f>
        <v>83</v>
      </c>
      <c r="F5737" t="str">
        <f>anotacoes!K5737</f>
        <v xml:space="preserve"> 00:03:22,624</v>
      </c>
      <c r="G5737" t="str">
        <f>anotacoes!L5737</f>
        <v xml:space="preserve"> 00:03:23,174</v>
      </c>
      <c r="H5737" t="str">
        <f>IF(J5737="PAUSE",D5737,IF(anotacoes!G5741=conversao_anotacoes!B5737,conversao_anotacoes!B5737,conversao_anotacoes!C5737))</f>
        <v>NAKAI</v>
      </c>
      <c r="I5737" t="str">
        <f t="shared" si="89"/>
        <v>VOROBEV</v>
      </c>
      <c r="J5737" t="str">
        <f>UPPER(anotacoes!H5737)</f>
        <v>DISPLACEMENT</v>
      </c>
      <c r="K5737" t="str">
        <f>UPPER(anotacoes!I5737)</f>
        <v>TRY TO GRIP WITH CONTACT</v>
      </c>
      <c r="L5737" s="6" t="str">
        <f>IF(anotacoes!N5737=0,"",anotacoes!N5737)</f>
        <v/>
      </c>
      <c r="M5737" t="str">
        <f>IF(anotacoes!M5737=0,"",UPPER(anotacoes!M5737))</f>
        <v/>
      </c>
    </row>
    <row r="5738" spans="1:13" x14ac:dyDescent="0.25">
      <c r="A5738" t="str">
        <f>anotacoes!C5738</f>
        <v>GRAND PRIX ABU DHABI</v>
      </c>
      <c r="B5738" t="str">
        <f>anotacoes!E5738</f>
        <v>NAKAI</v>
      </c>
      <c r="C5738" t="str">
        <f>anotacoes!F5738</f>
        <v>VOROBEV</v>
      </c>
      <c r="D5738" t="s">
        <v>10434</v>
      </c>
      <c r="E5738">
        <f>anotacoes!A5738</f>
        <v>83</v>
      </c>
      <c r="F5738" t="str">
        <f>anotacoes!K5738</f>
        <v xml:space="preserve"> 00:03:23,174</v>
      </c>
      <c r="G5738" t="str">
        <f>anotacoes!L5738</f>
        <v xml:space="preserve"> 00:03:24,735</v>
      </c>
      <c r="H5738" t="str">
        <f>IF(J5738="PAUSE",D5738,IF(anotacoes!G5742=conversao_anotacoes!B5738,conversao_anotacoes!B5738,conversao_anotacoes!C5738))</f>
        <v>NAKAI</v>
      </c>
      <c r="I5738" t="str">
        <f t="shared" si="89"/>
        <v>VOROBEV</v>
      </c>
      <c r="J5738" t="str">
        <f>UPPER(anotacoes!H5738)</f>
        <v>GRIP TIME</v>
      </c>
      <c r="K5738" t="str">
        <f>UPPER(anotacoes!I5738)</f>
        <v>RIGHT SLEEVE LEFT SLEEVE</v>
      </c>
      <c r="L5738" s="6" t="str">
        <f>IF(anotacoes!N5738=0,"",anotacoes!N5738)</f>
        <v/>
      </c>
      <c r="M5738" t="str">
        <f>IF(anotacoes!M5738=0,"",UPPER(anotacoes!M5738))</f>
        <v/>
      </c>
    </row>
    <row r="5739" spans="1:13" x14ac:dyDescent="0.25">
      <c r="A5739" t="str">
        <f>anotacoes!C5739</f>
        <v>GRAND PRIX ABU DHABI</v>
      </c>
      <c r="B5739" t="str">
        <f>anotacoes!E5739</f>
        <v>NAKAI</v>
      </c>
      <c r="C5739" t="str">
        <f>anotacoes!F5739</f>
        <v>VOROBEV</v>
      </c>
      <c r="D5739" t="s">
        <v>10434</v>
      </c>
      <c r="E5739">
        <f>anotacoes!A5739</f>
        <v>83</v>
      </c>
      <c r="F5739" t="str">
        <f>anotacoes!K5739</f>
        <v xml:space="preserve"> 00:03:24,735</v>
      </c>
      <c r="G5739" t="str">
        <f>anotacoes!L5739</f>
        <v xml:space="preserve"> 00:03:25,087</v>
      </c>
      <c r="H5739" t="str">
        <f>IF(J5739="PAUSE",D5739,IF(anotacoes!G5743=conversao_anotacoes!B5739,conversao_anotacoes!B5739,conversao_anotacoes!C5739))</f>
        <v>NAKAI</v>
      </c>
      <c r="I5739" t="str">
        <f t="shared" si="89"/>
        <v>VOROBEV</v>
      </c>
      <c r="J5739" t="str">
        <f>UPPER(anotacoes!H5739)</f>
        <v>ATTACK</v>
      </c>
      <c r="K5739" t="str">
        <f>UPPER(anotacoes!I5739)</f>
        <v>KOSOTO GARI</v>
      </c>
      <c r="L5739" s="6">
        <f>IF(anotacoes!N5739=0,"",anotacoes!N5739)</f>
        <v>8</v>
      </c>
      <c r="M5739" t="str">
        <f>IF(anotacoes!M5739=0,"",UPPER(anotacoes!M5739))</f>
        <v/>
      </c>
    </row>
    <row r="5740" spans="1:13" x14ac:dyDescent="0.25">
      <c r="A5740" t="str">
        <f>anotacoes!C5740</f>
        <v>GRAND PRIX ABU DHABI</v>
      </c>
      <c r="B5740" t="str">
        <f>anotacoes!E5740</f>
        <v>NAKAI</v>
      </c>
      <c r="C5740" t="str">
        <f>anotacoes!F5740</f>
        <v>VOROBEV</v>
      </c>
      <c r="D5740" t="s">
        <v>10434</v>
      </c>
      <c r="E5740">
        <f>anotacoes!A5740</f>
        <v>83</v>
      </c>
      <c r="F5740" t="str">
        <f>anotacoes!K5740</f>
        <v xml:space="preserve"> 00:03:25,087</v>
      </c>
      <c r="G5740" t="str">
        <f>anotacoes!L5740</f>
        <v xml:space="preserve"> 00:03:29,997</v>
      </c>
      <c r="H5740" t="str">
        <f>IF(J5740="PAUSE",D5740,IF(anotacoes!G5744=conversao_anotacoes!B5740,conversao_anotacoes!B5740,conversao_anotacoes!C5740))</f>
        <v>NAKAI</v>
      </c>
      <c r="I5740" t="str">
        <f t="shared" si="89"/>
        <v>VOROBEV</v>
      </c>
      <c r="J5740" t="str">
        <f>UPPER(anotacoes!H5740)</f>
        <v>GRIP TIME</v>
      </c>
      <c r="K5740" t="str">
        <f>UPPER(anotacoes!I5740)</f>
        <v>RIGHT BACK LEFT SLEEVE</v>
      </c>
      <c r="L5740" s="6" t="str">
        <f>IF(anotacoes!N5740=0,"",anotacoes!N5740)</f>
        <v/>
      </c>
      <c r="M5740" t="str">
        <f>IF(anotacoes!M5740=0,"",UPPER(anotacoes!M5740))</f>
        <v/>
      </c>
    </row>
    <row r="5741" spans="1:13" x14ac:dyDescent="0.25">
      <c r="A5741" t="str">
        <f>anotacoes!C5741</f>
        <v>GRAND PRIX ABU DHABI</v>
      </c>
      <c r="B5741" t="str">
        <f>anotacoes!E5741</f>
        <v>NAKAI</v>
      </c>
      <c r="C5741" t="str">
        <f>anotacoes!F5741</f>
        <v>VOROBEV</v>
      </c>
      <c r="D5741" t="s">
        <v>10434</v>
      </c>
      <c r="E5741">
        <f>anotacoes!A5741</f>
        <v>83</v>
      </c>
      <c r="F5741" t="str">
        <f>anotacoes!K5741</f>
        <v xml:space="preserve"> 00:03:29,997</v>
      </c>
      <c r="G5741" t="str">
        <f>anotacoes!L5741</f>
        <v xml:space="preserve"> 00:03:33,552</v>
      </c>
      <c r="H5741" t="str">
        <f>IF(J5741="PAUSE",D5741,IF(anotacoes!G5745=conversao_anotacoes!B5741,conversao_anotacoes!B5741,conversao_anotacoes!C5741))</f>
        <v>NAKAI</v>
      </c>
      <c r="I5741" t="str">
        <f t="shared" si="89"/>
        <v>VOROBEV</v>
      </c>
      <c r="J5741" t="str">
        <f>UPPER(anotacoes!H5741)</f>
        <v>GRIP TIME</v>
      </c>
      <c r="K5741" t="str">
        <f>UPPER(anotacoes!I5741)</f>
        <v>RIGHT BACK</v>
      </c>
      <c r="L5741" s="6" t="str">
        <f>IF(anotacoes!N5741=0,"",anotacoes!N5741)</f>
        <v/>
      </c>
      <c r="M5741" t="str">
        <f>IF(anotacoes!M5741=0,"",UPPER(anotacoes!M5741))</f>
        <v/>
      </c>
    </row>
    <row r="5742" spans="1:13" x14ac:dyDescent="0.25">
      <c r="A5742" t="str">
        <f>anotacoes!C5742</f>
        <v>GRAND PRIX ABU DHABI</v>
      </c>
      <c r="B5742" t="str">
        <f>anotacoes!E5742</f>
        <v>NAKAI</v>
      </c>
      <c r="C5742" t="str">
        <f>anotacoes!F5742</f>
        <v>VOROBEV</v>
      </c>
      <c r="D5742" t="s">
        <v>10434</v>
      </c>
      <c r="E5742">
        <f>anotacoes!A5742</f>
        <v>83</v>
      </c>
      <c r="F5742" t="str">
        <f>anotacoes!K5742</f>
        <v xml:space="preserve"> 00:03:33,725</v>
      </c>
      <c r="G5742" t="str">
        <f>anotacoes!L5742</f>
        <v xml:space="preserve"> 00:03:35,094</v>
      </c>
      <c r="H5742" t="str">
        <f>IF(J5742="PAUSE",D5742,IF(anotacoes!G5746=conversao_anotacoes!B5742,conversao_anotacoes!B5742,conversao_anotacoes!C5742))</f>
        <v>&lt;ARBITRO DESCONHECIDO&gt;</v>
      </c>
      <c r="I5742" t="str">
        <f t="shared" si="89"/>
        <v/>
      </c>
      <c r="J5742" t="str">
        <f>UPPER(anotacoes!H5742)</f>
        <v>PAUSE</v>
      </c>
      <c r="K5742" t="str">
        <f>UPPER(anotacoes!I5742)</f>
        <v>&lt;UNCLASSIFIED&gt;</v>
      </c>
      <c r="L5742" s="6" t="str">
        <f>IF(anotacoes!N5742=0,"",anotacoes!N5742)</f>
        <v/>
      </c>
      <c r="M5742" t="str">
        <f>IF(anotacoes!M5742=0,"",UPPER(anotacoes!M5742))</f>
        <v/>
      </c>
    </row>
    <row r="5743" spans="1:13" x14ac:dyDescent="0.25">
      <c r="A5743" t="str">
        <f>anotacoes!C5743</f>
        <v>GRAND PRIX ABU DHABI</v>
      </c>
      <c r="B5743" t="str">
        <f>anotacoes!E5743</f>
        <v>NAKAI</v>
      </c>
      <c r="C5743" t="str">
        <f>anotacoes!F5743</f>
        <v>VOROBEV</v>
      </c>
      <c r="D5743" t="s">
        <v>10434</v>
      </c>
      <c r="E5743">
        <f>anotacoes!A5743</f>
        <v>83</v>
      </c>
      <c r="F5743" t="str">
        <f>anotacoes!K5743</f>
        <v xml:space="preserve"> 00:03:35,094</v>
      </c>
      <c r="G5743" t="str">
        <f>anotacoes!L5743</f>
        <v xml:space="preserve"> 00:03:35,975</v>
      </c>
      <c r="H5743" t="str">
        <f>IF(J5743="PAUSE",D5743,IF(anotacoes!G5747=conversao_anotacoes!B5743,conversao_anotacoes!B5743,conversao_anotacoes!C5743))</f>
        <v>NAKAI</v>
      </c>
      <c r="I5743" t="str">
        <f t="shared" si="89"/>
        <v>VOROBEV</v>
      </c>
      <c r="J5743" t="str">
        <f>UPPER(anotacoes!H5743)</f>
        <v>DISPLACEMENT</v>
      </c>
      <c r="K5743" t="str">
        <f>UPPER(anotacoes!I5743)</f>
        <v>TRY TO GRIP WITH CONTACT</v>
      </c>
      <c r="L5743" s="6" t="str">
        <f>IF(anotacoes!N5743=0,"",anotacoes!N5743)</f>
        <v/>
      </c>
      <c r="M5743" t="str">
        <f>IF(anotacoes!M5743=0,"",UPPER(anotacoes!M5743))</f>
        <v/>
      </c>
    </row>
    <row r="5744" spans="1:13" x14ac:dyDescent="0.25">
      <c r="A5744" t="str">
        <f>anotacoes!C5744</f>
        <v>GRAND PRIX ABU DHABI</v>
      </c>
      <c r="B5744" t="str">
        <f>anotacoes!E5744</f>
        <v>NAKAI</v>
      </c>
      <c r="C5744" t="str">
        <f>anotacoes!F5744</f>
        <v>VOROBEV</v>
      </c>
      <c r="D5744" t="s">
        <v>10434</v>
      </c>
      <c r="E5744">
        <f>anotacoes!A5744</f>
        <v>83</v>
      </c>
      <c r="F5744" t="str">
        <f>anotacoes!K5744</f>
        <v xml:space="preserve"> 00:03:35,975</v>
      </c>
      <c r="G5744" t="str">
        <f>anotacoes!L5744</f>
        <v xml:space="preserve"> 00:03:37,277</v>
      </c>
      <c r="H5744" t="str">
        <f>IF(J5744="PAUSE",D5744,IF(anotacoes!G5748=conversao_anotacoes!B5744,conversao_anotacoes!B5744,conversao_anotacoes!C5744))</f>
        <v>NAKAI</v>
      </c>
      <c r="I5744" t="str">
        <f t="shared" si="89"/>
        <v>VOROBEV</v>
      </c>
      <c r="J5744" t="str">
        <f>UPPER(anotacoes!H5744)</f>
        <v>GRIP TIME</v>
      </c>
      <c r="K5744" t="str">
        <f>UPPER(anotacoes!I5744)</f>
        <v>RIGHT BACK</v>
      </c>
      <c r="L5744" s="6" t="str">
        <f>IF(anotacoes!N5744=0,"",anotacoes!N5744)</f>
        <v/>
      </c>
      <c r="M5744" t="str">
        <f>IF(anotacoes!M5744=0,"",UPPER(anotacoes!M5744))</f>
        <v/>
      </c>
    </row>
    <row r="5745" spans="1:13" x14ac:dyDescent="0.25">
      <c r="A5745" t="str">
        <f>anotacoes!C5745</f>
        <v>GRAND PRIX ABU DHABI</v>
      </c>
      <c r="B5745" t="str">
        <f>anotacoes!E5745</f>
        <v>NAKAI</v>
      </c>
      <c r="C5745" t="str">
        <f>anotacoes!F5745</f>
        <v>VOROBEV</v>
      </c>
      <c r="D5745" t="s">
        <v>10434</v>
      </c>
      <c r="E5745">
        <f>anotacoes!A5745</f>
        <v>83</v>
      </c>
      <c r="F5745" t="str">
        <f>anotacoes!K5745</f>
        <v xml:space="preserve"> 00:03:37,277</v>
      </c>
      <c r="G5745" t="str">
        <f>anotacoes!L5745</f>
        <v xml:space="preserve"> 00:03:37,277</v>
      </c>
      <c r="H5745" t="str">
        <f>IF(J5745="PAUSE",D5745,IF(anotacoes!G5749=conversao_anotacoes!B5745,conversao_anotacoes!B5745,conversao_anotacoes!C5745))</f>
        <v>NAKAI</v>
      </c>
      <c r="I5745" t="str">
        <f t="shared" si="89"/>
        <v>VOROBEV</v>
      </c>
      <c r="J5745" t="str">
        <f>UPPER(anotacoes!H5745)</f>
        <v>DEFENSE</v>
      </c>
      <c r="K5745" t="str">
        <f>UPPER(anotacoes!I5745)</f>
        <v>TAE-SABAKI RIGHT INCLINED</v>
      </c>
      <c r="L5745" s="6" t="str">
        <f>IF(anotacoes!N5745=0,"",anotacoes!N5745)</f>
        <v/>
      </c>
      <c r="M5745" t="str">
        <f>IF(anotacoes!M5745=0,"",UPPER(anotacoes!M5745))</f>
        <v/>
      </c>
    </row>
    <row r="5746" spans="1:13" x14ac:dyDescent="0.25">
      <c r="A5746" t="str">
        <f>anotacoes!C5746</f>
        <v>GRAND PRIX ABU DHABI</v>
      </c>
      <c r="B5746" t="str">
        <f>anotacoes!E5746</f>
        <v>NAKAI</v>
      </c>
      <c r="C5746" t="str">
        <f>anotacoes!F5746</f>
        <v>VOROBEV</v>
      </c>
      <c r="D5746" t="s">
        <v>10434</v>
      </c>
      <c r="E5746">
        <f>anotacoes!A5746</f>
        <v>83</v>
      </c>
      <c r="F5746" t="str">
        <f>anotacoes!K5746</f>
        <v xml:space="preserve"> 00:03:37,277</v>
      </c>
      <c r="G5746" t="str">
        <f>anotacoes!L5746</f>
        <v xml:space="preserve"> 00:03:40,363</v>
      </c>
      <c r="H5746" t="str">
        <f>IF(J5746="PAUSE",D5746,IF(anotacoes!G5750=conversao_anotacoes!B5746,conversao_anotacoes!B5746,conversao_anotacoes!C5746))</f>
        <v>NAKAI</v>
      </c>
      <c r="I5746" t="str">
        <f t="shared" si="89"/>
        <v>VOROBEV</v>
      </c>
      <c r="J5746" t="str">
        <f>UPPER(anotacoes!H5746)</f>
        <v>GROUNDWORK COMBAT</v>
      </c>
      <c r="K5746" t="str">
        <f>UPPER(anotacoes!I5746)</f>
        <v>TRYING TO ATTACK</v>
      </c>
      <c r="L5746" s="6" t="str">
        <f>IF(anotacoes!N5746=0,"",anotacoes!N5746)</f>
        <v/>
      </c>
      <c r="M5746" t="str">
        <f>IF(anotacoes!M5746=0,"",UPPER(anotacoes!M5746))</f>
        <v/>
      </c>
    </row>
    <row r="5747" spans="1:13" x14ac:dyDescent="0.25">
      <c r="A5747" t="str">
        <f>anotacoes!C5747</f>
        <v>GRAND PRIX ABU DHABI</v>
      </c>
      <c r="B5747" t="str">
        <f>anotacoes!E5747</f>
        <v>NAKAI</v>
      </c>
      <c r="C5747" t="str">
        <f>anotacoes!F5747</f>
        <v>VOROBEV</v>
      </c>
      <c r="D5747" t="s">
        <v>10434</v>
      </c>
      <c r="E5747">
        <f>anotacoes!A5747</f>
        <v>83</v>
      </c>
      <c r="F5747" t="str">
        <f>anotacoes!K5747</f>
        <v xml:space="preserve"> 00:03:40,363</v>
      </c>
      <c r="G5747" t="str">
        <f>anotacoes!L5747</f>
        <v xml:space="preserve"> 00:03:47,826</v>
      </c>
      <c r="H5747" t="str">
        <f>IF(J5747="PAUSE",D5747,IF(anotacoes!G5751=conversao_anotacoes!B5747,conversao_anotacoes!B5747,conversao_anotacoes!C5747))</f>
        <v>NAKAI</v>
      </c>
      <c r="I5747" t="str">
        <f t="shared" si="89"/>
        <v>VOROBEV</v>
      </c>
      <c r="J5747" t="str">
        <f>UPPER(anotacoes!H5747)</f>
        <v>DISPLACEMENT</v>
      </c>
      <c r="K5747" t="str">
        <f>UPPER(anotacoes!I5747)</f>
        <v>TRY TO GRIP WITH CONTACT</v>
      </c>
      <c r="L5747" s="6" t="str">
        <f>IF(anotacoes!N5747=0,"",anotacoes!N5747)</f>
        <v/>
      </c>
      <c r="M5747" t="str">
        <f>IF(anotacoes!M5747=0,"",UPPER(anotacoes!M5747))</f>
        <v/>
      </c>
    </row>
    <row r="5748" spans="1:13" x14ac:dyDescent="0.25">
      <c r="A5748" t="str">
        <f>anotacoes!C5748</f>
        <v>GRAND PRIX ABU DHABI</v>
      </c>
      <c r="B5748" t="str">
        <f>anotacoes!E5748</f>
        <v>NAKAI</v>
      </c>
      <c r="C5748" t="str">
        <f>anotacoes!F5748</f>
        <v>VOROBEV</v>
      </c>
      <c r="D5748" t="s">
        <v>10434</v>
      </c>
      <c r="E5748">
        <f>anotacoes!A5748</f>
        <v>83</v>
      </c>
      <c r="F5748" t="str">
        <f>anotacoes!K5748</f>
        <v xml:space="preserve"> 00:03:47,826</v>
      </c>
      <c r="G5748" t="str">
        <f>anotacoes!L5748</f>
        <v xml:space="preserve"> 00:03:55,135</v>
      </c>
      <c r="H5748" t="str">
        <f>IF(J5748="PAUSE",D5748,IF(anotacoes!G5752=conversao_anotacoes!B5748,conversao_anotacoes!B5748,conversao_anotacoes!C5748))</f>
        <v>NAKAI</v>
      </c>
      <c r="I5748" t="str">
        <f t="shared" si="89"/>
        <v>VOROBEV</v>
      </c>
      <c r="J5748" t="str">
        <f>UPPER(anotacoes!H5748)</f>
        <v>GRIP TIME</v>
      </c>
      <c r="K5748" t="str">
        <f>UPPER(anotacoes!I5748)</f>
        <v>RIGHT COLLAR LEFT SLEEVE</v>
      </c>
      <c r="L5748" s="6" t="str">
        <f>IF(anotacoes!N5748=0,"",anotacoes!N5748)</f>
        <v/>
      </c>
      <c r="M5748" t="str">
        <f>IF(anotacoes!M5748=0,"",UPPER(anotacoes!M5748))</f>
        <v/>
      </c>
    </row>
    <row r="5749" spans="1:13" x14ac:dyDescent="0.25">
      <c r="A5749" t="str">
        <f>anotacoes!C5749</f>
        <v>GRAND PRIX ABU DHABI</v>
      </c>
      <c r="B5749" t="str">
        <f>anotacoes!E5749</f>
        <v>NAKAI</v>
      </c>
      <c r="C5749" t="str">
        <f>anotacoes!F5749</f>
        <v>VOROBEV</v>
      </c>
      <c r="D5749" t="s">
        <v>10434</v>
      </c>
      <c r="E5749">
        <f>anotacoes!A5749</f>
        <v>83</v>
      </c>
      <c r="F5749" t="str">
        <f>anotacoes!K5749</f>
        <v xml:space="preserve"> 00:03:55,135</v>
      </c>
      <c r="G5749" t="str">
        <f>anotacoes!L5749</f>
        <v xml:space="preserve"> 00:03:57,626</v>
      </c>
      <c r="H5749" t="str">
        <f>IF(J5749="PAUSE",D5749,IF(anotacoes!G5753=conversao_anotacoes!B5749,conversao_anotacoes!B5749,conversao_anotacoes!C5749))</f>
        <v>NAKAI</v>
      </c>
      <c r="I5749" t="str">
        <f t="shared" si="89"/>
        <v>VOROBEV</v>
      </c>
      <c r="J5749" t="str">
        <f>UPPER(anotacoes!H5749)</f>
        <v>GRIP TIME</v>
      </c>
      <c r="K5749" t="str">
        <f>UPPER(anotacoes!I5749)</f>
        <v>RIGHT BACK LEFT SLEEVE</v>
      </c>
      <c r="L5749" s="6" t="str">
        <f>IF(anotacoes!N5749=0,"",anotacoes!N5749)</f>
        <v/>
      </c>
      <c r="M5749" t="str">
        <f>IF(anotacoes!M5749=0,"",UPPER(anotacoes!M5749))</f>
        <v/>
      </c>
    </row>
    <row r="5750" spans="1:13" x14ac:dyDescent="0.25">
      <c r="A5750" t="str">
        <f>anotacoes!C5750</f>
        <v>GRAND PRIX ABU DHABI</v>
      </c>
      <c r="B5750" t="str">
        <f>anotacoes!E5750</f>
        <v>NAKAI</v>
      </c>
      <c r="C5750" t="str">
        <f>anotacoes!F5750</f>
        <v>VOROBEV</v>
      </c>
      <c r="D5750" t="s">
        <v>10434</v>
      </c>
      <c r="E5750">
        <f>anotacoes!A5750</f>
        <v>83</v>
      </c>
      <c r="F5750" t="str">
        <f>anotacoes!K5750</f>
        <v xml:space="preserve"> 00:03:57,626</v>
      </c>
      <c r="G5750" t="str">
        <f>anotacoes!L5750</f>
        <v xml:space="preserve"> 00:04:00,975</v>
      </c>
      <c r="H5750" t="str">
        <f>IF(J5750="PAUSE",D5750,IF(anotacoes!G5754=conversao_anotacoes!B5750,conversao_anotacoes!B5750,conversao_anotacoes!C5750))</f>
        <v>&lt;ARBITRO DESCONHECIDO&gt;</v>
      </c>
      <c r="I5750" t="str">
        <f t="shared" si="89"/>
        <v/>
      </c>
      <c r="J5750" t="str">
        <f>UPPER(anotacoes!H5750)</f>
        <v>PAUSE</v>
      </c>
      <c r="K5750" t="str">
        <f>UPPER(anotacoes!I5750)</f>
        <v>&lt;UNCLASSIFIED&gt;</v>
      </c>
      <c r="L5750" s="6" t="str">
        <f>IF(anotacoes!N5750=0,"",anotacoes!N5750)</f>
        <v/>
      </c>
      <c r="M5750" t="str">
        <f>IF(anotacoes!M5750=0,"",UPPER(anotacoes!M5750))</f>
        <v/>
      </c>
    </row>
    <row r="5751" spans="1:13" x14ac:dyDescent="0.25">
      <c r="A5751" t="str">
        <f>anotacoes!C5751</f>
        <v>GRAND PRIX ABU DHABI</v>
      </c>
      <c r="B5751" t="str">
        <f>anotacoes!E5751</f>
        <v>NAKAI</v>
      </c>
      <c r="C5751" t="str">
        <f>anotacoes!F5751</f>
        <v>VOROBEV</v>
      </c>
      <c r="D5751" t="s">
        <v>10434</v>
      </c>
      <c r="E5751">
        <f>anotacoes!A5751</f>
        <v>83</v>
      </c>
      <c r="F5751" t="str">
        <f>anotacoes!K5751</f>
        <v xml:space="preserve"> 00:04:00,975</v>
      </c>
      <c r="G5751" t="str">
        <f>anotacoes!L5751</f>
        <v xml:space="preserve"> 00:04:02,270</v>
      </c>
      <c r="H5751" t="str">
        <f>IF(J5751="PAUSE",D5751,IF(anotacoes!G5755=conversao_anotacoes!B5751,conversao_anotacoes!B5751,conversao_anotacoes!C5751))</f>
        <v>NAKAI</v>
      </c>
      <c r="I5751" t="str">
        <f t="shared" si="89"/>
        <v>VOROBEV</v>
      </c>
      <c r="J5751" t="str">
        <f>UPPER(anotacoes!H5751)</f>
        <v>DISPLACEMENT</v>
      </c>
      <c r="K5751" t="str">
        <f>UPPER(anotacoes!I5751)</f>
        <v>TRY TO GRIP WITH CONTACT</v>
      </c>
      <c r="L5751" s="6" t="str">
        <f>IF(anotacoes!N5751=0,"",anotacoes!N5751)</f>
        <v/>
      </c>
      <c r="M5751" t="str">
        <f>IF(anotacoes!M5751=0,"",UPPER(anotacoes!M5751))</f>
        <v/>
      </c>
    </row>
    <row r="5752" spans="1:13" x14ac:dyDescent="0.25">
      <c r="A5752" t="str">
        <f>anotacoes!C5752</f>
        <v>GRAND PRIX ABU DHABI</v>
      </c>
      <c r="B5752" t="str">
        <f>anotacoes!E5752</f>
        <v>NAKAI</v>
      </c>
      <c r="C5752" t="str">
        <f>anotacoes!F5752</f>
        <v>VOROBEV</v>
      </c>
      <c r="D5752" t="s">
        <v>10434</v>
      </c>
      <c r="E5752">
        <f>anotacoes!A5752</f>
        <v>83</v>
      </c>
      <c r="F5752" t="str">
        <f>anotacoes!K5752</f>
        <v xml:space="preserve"> 00:04:02,270</v>
      </c>
      <c r="G5752" t="str">
        <f>anotacoes!L5752</f>
        <v xml:space="preserve"> 00:04:05,362</v>
      </c>
      <c r="H5752" t="str">
        <f>IF(J5752="PAUSE",D5752,IF(anotacoes!G5756=conversao_anotacoes!B5752,conversao_anotacoes!B5752,conversao_anotacoes!C5752))</f>
        <v>NAKAI</v>
      </c>
      <c r="I5752" t="str">
        <f t="shared" si="89"/>
        <v>VOROBEV</v>
      </c>
      <c r="J5752" t="str">
        <f>UPPER(anotacoes!H5752)</f>
        <v>GRIP TIME</v>
      </c>
      <c r="K5752" t="str">
        <f>UPPER(anotacoes!I5752)</f>
        <v>RIGHT BACK LEFT SLEEVE</v>
      </c>
      <c r="L5752" s="6" t="str">
        <f>IF(anotacoes!N5752=0,"",anotacoes!N5752)</f>
        <v/>
      </c>
      <c r="M5752" t="str">
        <f>IF(anotacoes!M5752=0,"",UPPER(anotacoes!M5752))</f>
        <v/>
      </c>
    </row>
    <row r="5753" spans="1:13" x14ac:dyDescent="0.25">
      <c r="A5753" t="str">
        <f>anotacoes!C5753</f>
        <v>GRAND PRIX ABU DHABI</v>
      </c>
      <c r="B5753" t="str">
        <f>anotacoes!E5753</f>
        <v>NAKAI</v>
      </c>
      <c r="C5753" t="str">
        <f>anotacoes!F5753</f>
        <v>VOROBEV</v>
      </c>
      <c r="D5753" t="s">
        <v>10434</v>
      </c>
      <c r="E5753">
        <f>anotacoes!A5753</f>
        <v>83</v>
      </c>
      <c r="F5753" t="str">
        <f>anotacoes!K5753</f>
        <v xml:space="preserve"> 00:04:05,362</v>
      </c>
      <c r="G5753" t="str">
        <f>anotacoes!L5753</f>
        <v xml:space="preserve"> 00:04:09,374</v>
      </c>
      <c r="H5753" t="str">
        <f>IF(J5753="PAUSE",D5753,IF(anotacoes!G5757=conversao_anotacoes!B5753,conversao_anotacoes!B5753,conversao_anotacoes!C5753))</f>
        <v>NAKAI</v>
      </c>
      <c r="I5753" t="str">
        <f t="shared" si="89"/>
        <v>VOROBEV</v>
      </c>
      <c r="J5753" t="str">
        <f>UPPER(anotacoes!H5753)</f>
        <v>GROUNDWORK COMBAT</v>
      </c>
      <c r="K5753" t="str">
        <f>UPPER(anotacoes!I5753)</f>
        <v>CONTROL WITH LEGS</v>
      </c>
      <c r="L5753" s="6" t="str">
        <f>IF(anotacoes!N5753=0,"",anotacoes!N5753)</f>
        <v/>
      </c>
      <c r="M5753" t="str">
        <f>IF(anotacoes!M5753=0,"",UPPER(anotacoes!M5753))</f>
        <v/>
      </c>
    </row>
    <row r="5754" spans="1:13" x14ac:dyDescent="0.25">
      <c r="A5754" t="str">
        <f>anotacoes!C5754</f>
        <v>GRAND PRIX ABU DHABI</v>
      </c>
      <c r="B5754" t="str">
        <f>anotacoes!E5754</f>
        <v>NAKAI</v>
      </c>
      <c r="C5754" t="str">
        <f>anotacoes!F5754</f>
        <v>VOROBEV</v>
      </c>
      <c r="D5754" t="s">
        <v>10434</v>
      </c>
      <c r="E5754">
        <f>anotacoes!A5754</f>
        <v>83</v>
      </c>
      <c r="F5754" t="str">
        <f>anotacoes!K5754</f>
        <v xml:space="preserve"> 00:04:09,374</v>
      </c>
      <c r="G5754" t="str">
        <f>anotacoes!L5754</f>
        <v xml:space="preserve"> 00:04:11,393</v>
      </c>
      <c r="H5754" t="str">
        <f>IF(J5754="PAUSE",D5754,IF(anotacoes!G5758=conversao_anotacoes!B5754,conversao_anotacoes!B5754,conversao_anotacoes!C5754))</f>
        <v>NAKAI</v>
      </c>
      <c r="I5754" t="str">
        <f t="shared" si="89"/>
        <v>VOROBEV</v>
      </c>
      <c r="J5754" t="str">
        <f>UPPER(anotacoes!H5754)</f>
        <v>DISPLACEMENT</v>
      </c>
      <c r="K5754" t="str">
        <f>UPPER(anotacoes!I5754)</f>
        <v>TRY TO GRIP WITH CONTACT</v>
      </c>
      <c r="L5754" s="6" t="str">
        <f>IF(anotacoes!N5754=0,"",anotacoes!N5754)</f>
        <v/>
      </c>
      <c r="M5754" t="str">
        <f>IF(anotacoes!M5754=0,"",UPPER(anotacoes!M5754))</f>
        <v/>
      </c>
    </row>
    <row r="5755" spans="1:13" x14ac:dyDescent="0.25">
      <c r="A5755" t="str">
        <f>anotacoes!C5755</f>
        <v>GRAND PRIX ABU DHABI</v>
      </c>
      <c r="B5755" t="str">
        <f>anotacoes!E5755</f>
        <v>NAKAI</v>
      </c>
      <c r="C5755" t="str">
        <f>anotacoes!F5755</f>
        <v>VOROBEV</v>
      </c>
      <c r="D5755" t="s">
        <v>10434</v>
      </c>
      <c r="E5755">
        <f>anotacoes!A5755</f>
        <v>83</v>
      </c>
      <c r="F5755" t="str">
        <f>anotacoes!K5755</f>
        <v xml:space="preserve"> 00:04:11,393</v>
      </c>
      <c r="G5755" t="str">
        <f>anotacoes!L5755</f>
        <v xml:space="preserve"> 00:05:03,309</v>
      </c>
      <c r="H5755" t="str">
        <f>IF(J5755="PAUSE",D5755,IF(anotacoes!G5759=conversao_anotacoes!B5755,conversao_anotacoes!B5755,conversao_anotacoes!C5755))</f>
        <v>NAKAI</v>
      </c>
      <c r="I5755" t="str">
        <f t="shared" si="89"/>
        <v>VOROBEV</v>
      </c>
      <c r="J5755" t="str">
        <f>UPPER(anotacoes!H5755)</f>
        <v>GRIP TIME</v>
      </c>
      <c r="K5755" t="str">
        <f>UPPER(anotacoes!I5755)</f>
        <v>RIGHT BACK LEFT SLEEVE</v>
      </c>
      <c r="L5755" s="6" t="str">
        <f>IF(anotacoes!N5755=0,"",anotacoes!N5755)</f>
        <v/>
      </c>
      <c r="M5755" t="str">
        <f>IF(anotacoes!M5755=0,"",UPPER(anotacoes!M5755))</f>
        <v/>
      </c>
    </row>
    <row r="5756" spans="1:13" x14ac:dyDescent="0.25">
      <c r="A5756" t="str">
        <f>anotacoes!C5756</f>
        <v>GRAND PRIX ABU DHABI</v>
      </c>
      <c r="B5756" t="str">
        <f>anotacoes!E5756</f>
        <v>NAKAI</v>
      </c>
      <c r="C5756" t="str">
        <f>anotacoes!F5756</f>
        <v>VOROBEV</v>
      </c>
      <c r="D5756" t="s">
        <v>10434</v>
      </c>
      <c r="E5756">
        <f>anotacoes!A5756</f>
        <v>83</v>
      </c>
      <c r="F5756" t="str">
        <f>anotacoes!K5756</f>
        <v xml:space="preserve"> 00:05:03,309</v>
      </c>
      <c r="G5756" t="str">
        <f>anotacoes!L5756</f>
        <v xml:space="preserve"> 00:05:03,309</v>
      </c>
      <c r="H5756" t="str">
        <f>IF(J5756="PAUSE",D5756,IF(anotacoes!G5760=conversao_anotacoes!B5756,conversao_anotacoes!B5756,conversao_anotacoes!C5756))</f>
        <v>&lt;ARBITRO DESCONHECIDO&gt;</v>
      </c>
      <c r="I5756" t="str">
        <f t="shared" si="89"/>
        <v/>
      </c>
      <c r="J5756" t="str">
        <f>UPPER(anotacoes!H5756)</f>
        <v>PAUSE</v>
      </c>
      <c r="K5756" t="str">
        <f>UPPER(anotacoes!I5756)</f>
        <v>&lt;UNCLASSIFIED&gt;</v>
      </c>
      <c r="L5756" s="6" t="str">
        <f>IF(anotacoes!N5756=0,"",anotacoes!N5756)</f>
        <v/>
      </c>
      <c r="M5756" t="str">
        <f>IF(anotacoes!M5756=0,"",UPPER(anotacoes!M5756))</f>
        <v/>
      </c>
    </row>
    <row r="5757" spans="1:13" x14ac:dyDescent="0.25">
      <c r="A5757" t="str">
        <f>anotacoes!C5757</f>
        <v>GRAND PRIX ABU DHABI</v>
      </c>
      <c r="B5757" t="str">
        <f>anotacoes!E5757</f>
        <v>NAKAI</v>
      </c>
      <c r="C5757" t="str">
        <f>anotacoes!F5757</f>
        <v>VOROBEV</v>
      </c>
      <c r="D5757" t="s">
        <v>10434</v>
      </c>
      <c r="E5757">
        <f>anotacoes!A5757</f>
        <v>83</v>
      </c>
      <c r="F5757" t="str">
        <f>anotacoes!K5757</f>
        <v xml:space="preserve"> 00:05:03,309</v>
      </c>
      <c r="G5757" t="str">
        <f>anotacoes!L5757</f>
        <v xml:space="preserve"> 00:05:08,791</v>
      </c>
      <c r="H5757" t="str">
        <f>IF(J5757="PAUSE",D5757,IF(anotacoes!G5761=conversao_anotacoes!B5757,conversao_anotacoes!B5757,conversao_anotacoes!C5757))</f>
        <v>NAKAI</v>
      </c>
      <c r="I5757" t="str">
        <f t="shared" si="89"/>
        <v>VOROBEV</v>
      </c>
      <c r="J5757" t="str">
        <f>UPPER(anotacoes!H5757)</f>
        <v>GRIP TIME</v>
      </c>
      <c r="K5757" t="str">
        <f>UPPER(anotacoes!I5757)</f>
        <v>RIGHT COLLAR LEFT SLEEVE</v>
      </c>
      <c r="L5757" s="6" t="str">
        <f>IF(anotacoes!N5757=0,"",anotacoes!N5757)</f>
        <v/>
      </c>
      <c r="M5757" t="str">
        <f>IF(anotacoes!M5757=0,"",UPPER(anotacoes!M5757))</f>
        <v/>
      </c>
    </row>
    <row r="5758" spans="1:13" x14ac:dyDescent="0.25">
      <c r="A5758" t="str">
        <f>anotacoes!C5758</f>
        <v>GRAND PRIX ABU DHABI</v>
      </c>
      <c r="B5758" t="str">
        <f>anotacoes!E5758</f>
        <v>NAKAI</v>
      </c>
      <c r="C5758" t="str">
        <f>anotacoes!F5758</f>
        <v>VOROBEV</v>
      </c>
      <c r="D5758" t="s">
        <v>10434</v>
      </c>
      <c r="E5758">
        <f>anotacoes!A5758</f>
        <v>83</v>
      </c>
      <c r="F5758" t="str">
        <f>anotacoes!K5758</f>
        <v xml:space="preserve"> 00:05:08,791</v>
      </c>
      <c r="G5758" t="str">
        <f>anotacoes!L5758</f>
        <v xml:space="preserve"> 00:05:09,607</v>
      </c>
      <c r="H5758" t="str">
        <f>IF(J5758="PAUSE",D5758,IF(anotacoes!G5762=conversao_anotacoes!B5758,conversao_anotacoes!B5758,conversao_anotacoes!C5758))</f>
        <v>NAKAI</v>
      </c>
      <c r="I5758" t="str">
        <f t="shared" si="89"/>
        <v>VOROBEV</v>
      </c>
      <c r="J5758" t="str">
        <f>UPPER(anotacoes!H5758)</f>
        <v>ATTACK</v>
      </c>
      <c r="K5758" t="str">
        <f>UPPER(anotacoes!I5758)</f>
        <v>HARAI GOSHI GAESHI</v>
      </c>
      <c r="L5758" s="6">
        <f>IF(anotacoes!N5758=0,"",anotacoes!N5758)</f>
        <v>4</v>
      </c>
      <c r="M5758" t="str">
        <f>IF(anotacoes!M5758=0,"",UPPER(anotacoes!M5758))</f>
        <v>YUKO</v>
      </c>
    </row>
    <row r="5759" spans="1:13" x14ac:dyDescent="0.25">
      <c r="A5759" t="str">
        <f>anotacoes!C5759</f>
        <v>GRAND PRIX ABU DHABI</v>
      </c>
      <c r="B5759" t="str">
        <f>anotacoes!E5759</f>
        <v>NAKAI</v>
      </c>
      <c r="C5759" t="str">
        <f>anotacoes!F5759</f>
        <v>VOROBEV</v>
      </c>
      <c r="D5759" t="s">
        <v>10434</v>
      </c>
      <c r="E5759">
        <f>anotacoes!A5759</f>
        <v>83</v>
      </c>
      <c r="F5759" t="str">
        <f>anotacoes!K5759</f>
        <v xml:space="preserve"> 00:05:09,607</v>
      </c>
      <c r="G5759" t="str">
        <f>anotacoes!L5759</f>
        <v xml:space="preserve"> 00:05:13,613</v>
      </c>
      <c r="H5759" t="str">
        <f>IF(J5759="PAUSE",D5759,IF(anotacoes!G5763=conversao_anotacoes!B5759,conversao_anotacoes!B5759,conversao_anotacoes!C5759))</f>
        <v>NAKAI</v>
      </c>
      <c r="I5759" t="str">
        <f t="shared" si="89"/>
        <v>VOROBEV</v>
      </c>
      <c r="J5759" t="str">
        <f>UPPER(anotacoes!H5759)</f>
        <v>GROUNDWORK COMBAT</v>
      </c>
      <c r="K5759" t="str">
        <f>UPPER(anotacoes!I5759)</f>
        <v>TRYING TO ATTACK</v>
      </c>
      <c r="L5759" s="6" t="str">
        <f>IF(anotacoes!N5759=0,"",anotacoes!N5759)</f>
        <v/>
      </c>
      <c r="M5759" t="str">
        <f>IF(anotacoes!M5759=0,"",UPPER(anotacoes!M5759))</f>
        <v/>
      </c>
    </row>
    <row r="5760" spans="1:13" x14ac:dyDescent="0.25">
      <c r="A5760" t="str">
        <f>anotacoes!C5760</f>
        <v>GRAND PRIX ABU DHABI</v>
      </c>
      <c r="B5760" t="str">
        <f>anotacoes!E5760</f>
        <v>NAKAI</v>
      </c>
      <c r="C5760" t="str">
        <f>anotacoes!F5760</f>
        <v>VOROBEV</v>
      </c>
      <c r="D5760" t="s">
        <v>10434</v>
      </c>
      <c r="E5760">
        <f>anotacoes!A5760</f>
        <v>83</v>
      </c>
      <c r="F5760" t="str">
        <f>anotacoes!K5760</f>
        <v xml:space="preserve"> 00:05:13,784</v>
      </c>
      <c r="G5760" t="str">
        <f>anotacoes!L5760</f>
        <v xml:space="preserve"> 00:05:21,575</v>
      </c>
      <c r="H5760" t="str">
        <f>IF(J5760="PAUSE",D5760,IF(anotacoes!G5764=conversao_anotacoes!B5760,conversao_anotacoes!B5760,conversao_anotacoes!C5760))</f>
        <v>&lt;ARBITRO DESCONHECIDO&gt;</v>
      </c>
      <c r="I5760" t="str">
        <f t="shared" si="89"/>
        <v/>
      </c>
      <c r="J5760" t="str">
        <f>UPPER(anotacoes!H5760)</f>
        <v>PAUSE</v>
      </c>
      <c r="K5760" t="str">
        <f>UPPER(anotacoes!I5760)</f>
        <v>&lt;UNCLASSIFIED&gt;</v>
      </c>
      <c r="L5760" s="6" t="str">
        <f>IF(anotacoes!N5760=0,"",anotacoes!N5760)</f>
        <v/>
      </c>
      <c r="M5760" t="str">
        <f>IF(anotacoes!M5760=0,"",UPPER(anotacoes!M5760))</f>
        <v/>
      </c>
    </row>
    <row r="5761" spans="1:13" x14ac:dyDescent="0.25">
      <c r="A5761" t="str">
        <f>anotacoes!C5761</f>
        <v>GRAND PRIX ABU DHABI</v>
      </c>
      <c r="B5761" t="str">
        <f>anotacoes!E5761</f>
        <v>NAKAI</v>
      </c>
      <c r="C5761" t="str">
        <f>anotacoes!F5761</f>
        <v>VOROBEV</v>
      </c>
      <c r="D5761" t="s">
        <v>10434</v>
      </c>
      <c r="E5761">
        <f>anotacoes!A5761</f>
        <v>83</v>
      </c>
      <c r="F5761" t="str">
        <f>anotacoes!K5761</f>
        <v xml:space="preserve"> 00:05:21,575</v>
      </c>
      <c r="G5761" t="str">
        <f>anotacoes!L5761</f>
        <v xml:space="preserve"> 00:05:23,331</v>
      </c>
      <c r="H5761" t="str">
        <f>IF(J5761="PAUSE",D5761,IF(anotacoes!G5765=conversao_anotacoes!B5761,conversao_anotacoes!B5761,conversao_anotacoes!C5761))</f>
        <v>NAKAI</v>
      </c>
      <c r="I5761" t="str">
        <f t="shared" si="89"/>
        <v>VOROBEV</v>
      </c>
      <c r="J5761" t="str">
        <f>UPPER(anotacoes!H5761)</f>
        <v>DISPLACEMENT</v>
      </c>
      <c r="K5761" t="str">
        <f>UPPER(anotacoes!I5761)</f>
        <v>2-3 STEP HESITANT LEFT</v>
      </c>
      <c r="L5761" s="6" t="str">
        <f>IF(anotacoes!N5761=0,"",anotacoes!N5761)</f>
        <v/>
      </c>
      <c r="M5761" t="str">
        <f>IF(anotacoes!M5761=0,"",UPPER(anotacoes!M5761))</f>
        <v/>
      </c>
    </row>
    <row r="5762" spans="1:13" x14ac:dyDescent="0.25">
      <c r="A5762" t="str">
        <f>anotacoes!C5762</f>
        <v>GRAND PRIX ABU DHABI</v>
      </c>
      <c r="B5762" t="str">
        <f>anotacoes!E5762</f>
        <v>NAKAI</v>
      </c>
      <c r="C5762" t="str">
        <f>anotacoes!F5762</f>
        <v>VOROBEV</v>
      </c>
      <c r="D5762" t="s">
        <v>10434</v>
      </c>
      <c r="E5762">
        <f>anotacoes!A5762</f>
        <v>83</v>
      </c>
      <c r="F5762" t="str">
        <f>anotacoes!K5762</f>
        <v xml:space="preserve"> 00:05:23,331</v>
      </c>
      <c r="G5762" t="str">
        <f>anotacoes!L5762</f>
        <v xml:space="preserve"> 00:05:23,331</v>
      </c>
      <c r="H5762" t="str">
        <f>IF(J5762="PAUSE",D5762,IF(anotacoes!G5766=conversao_anotacoes!B5762,conversao_anotacoes!B5762,conversao_anotacoes!C5762))</f>
        <v>NAKAI</v>
      </c>
      <c r="I5762" t="str">
        <f t="shared" si="89"/>
        <v>VOROBEV</v>
      </c>
      <c r="J5762" t="str">
        <f>UPPER(anotacoes!H5762)</f>
        <v>GRIP TIME</v>
      </c>
      <c r="K5762" t="str">
        <f>UPPER(anotacoes!I5762)</f>
        <v>RIGHT COLLAR</v>
      </c>
      <c r="L5762" s="6" t="str">
        <f>IF(anotacoes!N5762=0,"",anotacoes!N5762)</f>
        <v/>
      </c>
      <c r="M5762" t="str">
        <f>IF(anotacoes!M5762=0,"",UPPER(anotacoes!M5762))</f>
        <v/>
      </c>
    </row>
    <row r="5763" spans="1:13" x14ac:dyDescent="0.25">
      <c r="A5763" t="str">
        <f>anotacoes!C5763</f>
        <v>GRAND PRIX ABU DHABI</v>
      </c>
      <c r="B5763" t="str">
        <f>anotacoes!E5763</f>
        <v>NAKAI</v>
      </c>
      <c r="C5763" t="str">
        <f>anotacoes!F5763</f>
        <v>VOROBEV</v>
      </c>
      <c r="D5763" t="s">
        <v>10434</v>
      </c>
      <c r="E5763">
        <f>anotacoes!A5763</f>
        <v>83</v>
      </c>
      <c r="F5763" t="str">
        <f>anotacoes!K5763</f>
        <v xml:space="preserve"> 00:05:23,331</v>
      </c>
      <c r="G5763" t="str">
        <f>anotacoes!L5763</f>
        <v xml:space="preserve"> 00:05:23,331</v>
      </c>
      <c r="H5763" t="str">
        <f>IF(J5763="PAUSE",D5763,IF(anotacoes!G5767=conversao_anotacoes!B5763,conversao_anotacoes!B5763,conversao_anotacoes!C5763))</f>
        <v>NAKAI</v>
      </c>
      <c r="I5763" t="str">
        <f t="shared" ref="I5763:I5826" si="90">IF(H5763=D5763,"",IF(H5763=B5763,C5763,B5763))</f>
        <v>VOROBEV</v>
      </c>
      <c r="J5763" t="str">
        <f>UPPER(anotacoes!H5763)</f>
        <v>ATTACK</v>
      </c>
      <c r="K5763" t="str">
        <f>UPPER(anotacoes!I5763)</f>
        <v>KOSOTO GARI</v>
      </c>
      <c r="L5763" s="6">
        <f>IF(anotacoes!N5763=0,"",anotacoes!N5763)</f>
        <v>8</v>
      </c>
      <c r="M5763" t="str">
        <f>IF(anotacoes!M5763=0,"",UPPER(anotacoes!M5763))</f>
        <v/>
      </c>
    </row>
    <row r="5764" spans="1:13" x14ac:dyDescent="0.25">
      <c r="A5764" t="str">
        <f>anotacoes!C5764</f>
        <v>GRAND PRIX ABU DHABI</v>
      </c>
      <c r="B5764" t="str">
        <f>anotacoes!E5764</f>
        <v>NAKAI</v>
      </c>
      <c r="C5764" t="str">
        <f>anotacoes!F5764</f>
        <v>VOROBEV</v>
      </c>
      <c r="D5764" t="s">
        <v>10434</v>
      </c>
      <c r="E5764">
        <f>anotacoes!A5764</f>
        <v>83</v>
      </c>
      <c r="F5764" t="str">
        <f>anotacoes!K5764</f>
        <v xml:space="preserve"> 00:05:23,331</v>
      </c>
      <c r="G5764" t="str">
        <f>anotacoes!L5764</f>
        <v xml:space="preserve"> 00:05:30,120</v>
      </c>
      <c r="H5764" t="str">
        <f>IF(J5764="PAUSE",D5764,IF(anotacoes!G5768=conversao_anotacoes!B5764,conversao_anotacoes!B5764,conversao_anotacoes!C5764))</f>
        <v>NAKAI</v>
      </c>
      <c r="I5764" t="str">
        <f t="shared" si="90"/>
        <v>VOROBEV</v>
      </c>
      <c r="J5764" t="str">
        <f>UPPER(anotacoes!H5764)</f>
        <v>GRIP TIME</v>
      </c>
      <c r="K5764" t="str">
        <f>UPPER(anotacoes!I5764)</f>
        <v>RIGHT BACK</v>
      </c>
      <c r="L5764" s="6" t="str">
        <f>IF(anotacoes!N5764=0,"",anotacoes!N5764)</f>
        <v/>
      </c>
      <c r="M5764" t="str">
        <f>IF(anotacoes!M5764=0,"",UPPER(anotacoes!M5764))</f>
        <v/>
      </c>
    </row>
    <row r="5765" spans="1:13" x14ac:dyDescent="0.25">
      <c r="A5765" t="str">
        <f>anotacoes!C5765</f>
        <v>GRAND PRIX ABU DHABI</v>
      </c>
      <c r="B5765" t="str">
        <f>anotacoes!E5765</f>
        <v>NAKAI</v>
      </c>
      <c r="C5765" t="str">
        <f>anotacoes!F5765</f>
        <v>VOROBEV</v>
      </c>
      <c r="D5765" t="s">
        <v>10434</v>
      </c>
      <c r="E5765">
        <f>anotacoes!A5765</f>
        <v>83</v>
      </c>
      <c r="F5765" t="str">
        <f>anotacoes!K5765</f>
        <v xml:space="preserve"> 00:05:30,120</v>
      </c>
      <c r="G5765" t="str">
        <f>anotacoes!L5765</f>
        <v xml:space="preserve"> 00:05:36,195</v>
      </c>
      <c r="H5765" t="str">
        <f>IF(J5765="PAUSE",D5765,IF(anotacoes!G5769=conversao_anotacoes!B5765,conversao_anotacoes!B5765,conversao_anotacoes!C5765))</f>
        <v>NAKAI</v>
      </c>
      <c r="I5765" t="str">
        <f t="shared" si="90"/>
        <v>VOROBEV</v>
      </c>
      <c r="J5765" t="str">
        <f>UPPER(anotacoes!H5765)</f>
        <v>GRIP TIME</v>
      </c>
      <c r="K5765" t="str">
        <f>UPPER(anotacoes!I5765)</f>
        <v>RIGHT BACK LEFT SLEEVE</v>
      </c>
      <c r="L5765" s="6" t="str">
        <f>IF(anotacoes!N5765=0,"",anotacoes!N5765)</f>
        <v/>
      </c>
      <c r="M5765" t="str">
        <f>IF(anotacoes!M5765=0,"",UPPER(anotacoes!M5765))</f>
        <v/>
      </c>
    </row>
    <row r="5766" spans="1:13" x14ac:dyDescent="0.25">
      <c r="A5766" t="str">
        <f>anotacoes!C5766</f>
        <v>GRAND PRIX ABU DHABI</v>
      </c>
      <c r="B5766" t="str">
        <f>anotacoes!E5766</f>
        <v>NAKAI</v>
      </c>
      <c r="C5766" t="str">
        <f>anotacoes!F5766</f>
        <v>VOROBEV</v>
      </c>
      <c r="D5766" t="s">
        <v>10434</v>
      </c>
      <c r="E5766">
        <f>anotacoes!A5766</f>
        <v>83</v>
      </c>
      <c r="F5766" t="str">
        <f>anotacoes!K5766</f>
        <v xml:space="preserve"> 00:05:36,195</v>
      </c>
      <c r="G5766" t="str">
        <f>anotacoes!L5766</f>
        <v xml:space="preserve"> 00:05:37,779</v>
      </c>
      <c r="H5766" t="str">
        <f>IF(J5766="PAUSE",D5766,IF(anotacoes!G5770=conversao_anotacoes!B5766,conversao_anotacoes!B5766,conversao_anotacoes!C5766))</f>
        <v>&lt;ARBITRO DESCONHECIDO&gt;</v>
      </c>
      <c r="I5766" t="str">
        <f t="shared" si="90"/>
        <v/>
      </c>
      <c r="J5766" t="str">
        <f>UPPER(anotacoes!H5766)</f>
        <v>PAUSE</v>
      </c>
      <c r="K5766" t="str">
        <f>UPPER(anotacoes!I5766)</f>
        <v>&lt;UNCLASSIFIED&gt;</v>
      </c>
      <c r="L5766" s="6" t="str">
        <f>IF(anotacoes!N5766=0,"",anotacoes!N5766)</f>
        <v/>
      </c>
      <c r="M5766" t="str">
        <f>IF(anotacoes!M5766=0,"",UPPER(anotacoes!M5766))</f>
        <v/>
      </c>
    </row>
    <row r="5767" spans="1:13" x14ac:dyDescent="0.25">
      <c r="A5767" t="str">
        <f>anotacoes!C5767</f>
        <v>GRAND PRIX ABU DHABI</v>
      </c>
      <c r="B5767" t="str">
        <f>anotacoes!E5767</f>
        <v>NAKAI</v>
      </c>
      <c r="C5767" t="str">
        <f>anotacoes!F5767</f>
        <v>VOROBEV</v>
      </c>
      <c r="D5767" t="s">
        <v>10434</v>
      </c>
      <c r="E5767">
        <f>anotacoes!A5767</f>
        <v>83</v>
      </c>
      <c r="F5767" t="str">
        <f>anotacoes!K5767</f>
        <v xml:space="preserve"> 00:05:37,779</v>
      </c>
      <c r="G5767" t="str">
        <f>anotacoes!L5767</f>
        <v xml:space="preserve"> 00:05:39,930</v>
      </c>
      <c r="H5767" t="str">
        <f>IF(J5767="PAUSE",D5767,IF(anotacoes!G5771=conversao_anotacoes!B5767,conversao_anotacoes!B5767,conversao_anotacoes!C5767))</f>
        <v>NAKAI</v>
      </c>
      <c r="I5767" t="str">
        <f t="shared" si="90"/>
        <v>VOROBEV</v>
      </c>
      <c r="J5767" t="str">
        <f>UPPER(anotacoes!H5767)</f>
        <v>DISPLACEMENT</v>
      </c>
      <c r="K5767" t="str">
        <f>UPPER(anotacoes!I5767)</f>
        <v>TRY TO GRIP WITH CONTACT</v>
      </c>
      <c r="L5767" s="6" t="str">
        <f>IF(anotacoes!N5767=0,"",anotacoes!N5767)</f>
        <v/>
      </c>
      <c r="M5767" t="str">
        <f>IF(anotacoes!M5767=0,"",UPPER(anotacoes!M5767))</f>
        <v/>
      </c>
    </row>
    <row r="5768" spans="1:13" x14ac:dyDescent="0.25">
      <c r="A5768" t="str">
        <f>anotacoes!C5768</f>
        <v>GRAND PRIX ABU DHABI</v>
      </c>
      <c r="B5768" t="str">
        <f>anotacoes!E5768</f>
        <v>NAKAI</v>
      </c>
      <c r="C5768" t="str">
        <f>anotacoes!F5768</f>
        <v>VOROBEV</v>
      </c>
      <c r="D5768" t="s">
        <v>10434</v>
      </c>
      <c r="E5768">
        <f>anotacoes!A5768</f>
        <v>83</v>
      </c>
      <c r="F5768" t="str">
        <f>anotacoes!K5768</f>
        <v xml:space="preserve"> 00:05:39,930</v>
      </c>
      <c r="G5768" t="str">
        <f>anotacoes!L5768</f>
        <v xml:space="preserve"> 00:05:44,900</v>
      </c>
      <c r="H5768" t="str">
        <f>IF(J5768="PAUSE",D5768,IF(anotacoes!G5772=conversao_anotacoes!B5768,conversao_anotacoes!B5768,conversao_anotacoes!C5768))</f>
        <v>NAKAI</v>
      </c>
      <c r="I5768" t="str">
        <f t="shared" si="90"/>
        <v>VOROBEV</v>
      </c>
      <c r="J5768" t="str">
        <f>UPPER(anotacoes!H5768)</f>
        <v>GRIP TIME</v>
      </c>
      <c r="K5768" t="str">
        <f>UPPER(anotacoes!I5768)</f>
        <v>LEFT BACK RIGHT SLEEVE</v>
      </c>
      <c r="L5768" s="6" t="str">
        <f>IF(anotacoes!N5768=0,"",anotacoes!N5768)</f>
        <v/>
      </c>
      <c r="M5768" t="str">
        <f>IF(anotacoes!M5768=0,"",UPPER(anotacoes!M5768))</f>
        <v/>
      </c>
    </row>
    <row r="5769" spans="1:13" x14ac:dyDescent="0.25">
      <c r="A5769" t="str">
        <f>anotacoes!C5769</f>
        <v>GRAND PRIX ABU DHABI</v>
      </c>
      <c r="B5769" t="str">
        <f>anotacoes!E5769</f>
        <v>NAKAI</v>
      </c>
      <c r="C5769" t="str">
        <f>anotacoes!F5769</f>
        <v>VOROBEV</v>
      </c>
      <c r="D5769" t="s">
        <v>10434</v>
      </c>
      <c r="E5769">
        <f>anotacoes!A5769</f>
        <v>83</v>
      </c>
      <c r="F5769" t="str">
        <f>anotacoes!K5769</f>
        <v xml:space="preserve"> 00:05:44,900</v>
      </c>
      <c r="G5769" t="str">
        <f>anotacoes!L5769</f>
        <v xml:space="preserve"> 00:05:46,702</v>
      </c>
      <c r="H5769" t="str">
        <f>IF(J5769="PAUSE",D5769,IF(anotacoes!G5773=conversao_anotacoes!B5769,conversao_anotacoes!B5769,conversao_anotacoes!C5769))</f>
        <v>NAKAI</v>
      </c>
      <c r="I5769" t="str">
        <f t="shared" si="90"/>
        <v>VOROBEV</v>
      </c>
      <c r="J5769" t="str">
        <f>UPPER(anotacoes!H5769)</f>
        <v>ATTACK</v>
      </c>
      <c r="K5769" t="str">
        <f>UPPER(anotacoes!I5769)</f>
        <v>TANI OTOSHI</v>
      </c>
      <c r="L5769" s="6">
        <f>IF(anotacoes!N5769=0,"",anotacoes!N5769)</f>
        <v>8</v>
      </c>
      <c r="M5769" t="str">
        <f>IF(anotacoes!M5769=0,"",UPPER(anotacoes!M5769))</f>
        <v/>
      </c>
    </row>
    <row r="5770" spans="1:13" x14ac:dyDescent="0.25">
      <c r="A5770" t="str">
        <f>anotacoes!C5770</f>
        <v>GRAND PRIX ABU DHABI</v>
      </c>
      <c r="B5770" t="str">
        <f>anotacoes!E5770</f>
        <v>NAKAI</v>
      </c>
      <c r="C5770" t="str">
        <f>anotacoes!F5770</f>
        <v>VOROBEV</v>
      </c>
      <c r="D5770" t="s">
        <v>10434</v>
      </c>
      <c r="E5770">
        <f>anotacoes!A5770</f>
        <v>83</v>
      </c>
      <c r="F5770" t="str">
        <f>anotacoes!K5770</f>
        <v xml:space="preserve"> 00:05:46,702</v>
      </c>
      <c r="G5770" t="str">
        <f>anotacoes!L5770</f>
        <v xml:space="preserve"> 00:05:47,662</v>
      </c>
      <c r="H5770" t="str">
        <f>IF(J5770="PAUSE",D5770,IF(anotacoes!G5774=conversao_anotacoes!B5770,conversao_anotacoes!B5770,conversao_anotacoes!C5770))</f>
        <v>NAKAI</v>
      </c>
      <c r="I5770" t="str">
        <f t="shared" si="90"/>
        <v>VOROBEV</v>
      </c>
      <c r="J5770" t="str">
        <f>UPPER(anotacoes!H5770)</f>
        <v>DEFENSE</v>
      </c>
      <c r="K5770" t="str">
        <f>UPPER(anotacoes!I5770)</f>
        <v>TAE-SABAKI LEFT INCLINED</v>
      </c>
      <c r="L5770" s="6" t="str">
        <f>IF(anotacoes!N5770=0,"",anotacoes!N5770)</f>
        <v/>
      </c>
      <c r="M5770" t="str">
        <f>IF(anotacoes!M5770=0,"",UPPER(anotacoes!M5770))</f>
        <v/>
      </c>
    </row>
    <row r="5771" spans="1:13" x14ac:dyDescent="0.25">
      <c r="A5771" t="str">
        <f>anotacoes!C5771</f>
        <v>GRAND PRIX ABU DHABI</v>
      </c>
      <c r="B5771" t="str">
        <f>anotacoes!E5771</f>
        <v>NAKAI</v>
      </c>
      <c r="C5771" t="str">
        <f>anotacoes!F5771</f>
        <v>VOROBEV</v>
      </c>
      <c r="D5771" t="s">
        <v>10434</v>
      </c>
      <c r="E5771">
        <f>anotacoes!A5771</f>
        <v>83</v>
      </c>
      <c r="F5771" t="str">
        <f>anotacoes!K5771</f>
        <v xml:space="preserve"> 00:05:47,662</v>
      </c>
      <c r="G5771" t="str">
        <f>anotacoes!L5771</f>
        <v xml:space="preserve"> 00:05:49,546</v>
      </c>
      <c r="H5771" t="str">
        <f>IF(J5771="PAUSE",D5771,IF(anotacoes!G5775=conversao_anotacoes!B5771,conversao_anotacoes!B5771,conversao_anotacoes!C5771))</f>
        <v>&lt;ARBITRO DESCONHECIDO&gt;</v>
      </c>
      <c r="I5771" t="str">
        <f t="shared" si="90"/>
        <v/>
      </c>
      <c r="J5771" t="str">
        <f>UPPER(anotacoes!H5771)</f>
        <v>PAUSE</v>
      </c>
      <c r="K5771" t="str">
        <f>UPPER(anotacoes!I5771)</f>
        <v>&lt;UNCLASSIFIED&gt;</v>
      </c>
      <c r="L5771" s="6" t="str">
        <f>IF(anotacoes!N5771=0,"",anotacoes!N5771)</f>
        <v/>
      </c>
      <c r="M5771" t="str">
        <f>IF(anotacoes!M5771=0,"",UPPER(anotacoes!M5771))</f>
        <v/>
      </c>
    </row>
    <row r="5772" spans="1:13" x14ac:dyDescent="0.25">
      <c r="A5772" t="str">
        <f>anotacoes!C5772</f>
        <v>GRAND PRIX ABU DHABI</v>
      </c>
      <c r="B5772" t="str">
        <f>anotacoes!E5772</f>
        <v>NAKAI</v>
      </c>
      <c r="C5772" t="str">
        <f>anotacoes!F5772</f>
        <v>VOROBEV</v>
      </c>
      <c r="D5772" t="s">
        <v>10434</v>
      </c>
      <c r="E5772">
        <f>anotacoes!A5772</f>
        <v>83</v>
      </c>
      <c r="F5772" t="str">
        <f>anotacoes!K5772</f>
        <v xml:space="preserve"> 00:05:49,546</v>
      </c>
      <c r="G5772" t="str">
        <f>anotacoes!L5772</f>
        <v xml:space="preserve"> 00:05:49,546</v>
      </c>
      <c r="H5772" t="str">
        <f>IF(J5772="PAUSE",D5772,IF(anotacoes!G5776=conversao_anotacoes!B5772,conversao_anotacoes!B5772,conversao_anotacoes!C5772))</f>
        <v>NAKAI</v>
      </c>
      <c r="I5772" t="str">
        <f t="shared" si="90"/>
        <v>VOROBEV</v>
      </c>
      <c r="J5772" t="str">
        <f>UPPER(anotacoes!H5772)</f>
        <v>DISPLACEMENT</v>
      </c>
      <c r="K5772" t="str">
        <f>UPPER(anotacoes!I5772)</f>
        <v>TRY TO GRIP WITH CONTACT</v>
      </c>
      <c r="L5772" s="6" t="str">
        <f>IF(anotacoes!N5772=0,"",anotacoes!N5772)</f>
        <v/>
      </c>
      <c r="M5772" t="str">
        <f>IF(anotacoes!M5772=0,"",UPPER(anotacoes!M5772))</f>
        <v/>
      </c>
    </row>
    <row r="5773" spans="1:13" x14ac:dyDescent="0.25">
      <c r="A5773" t="str">
        <f>anotacoes!C5773</f>
        <v>GRAND PRIX ABU DHABI</v>
      </c>
      <c r="B5773" t="str">
        <f>anotacoes!E5773</f>
        <v>NAKAI</v>
      </c>
      <c r="C5773" t="str">
        <f>anotacoes!F5773</f>
        <v>VOROBEV</v>
      </c>
      <c r="D5773" t="s">
        <v>10434</v>
      </c>
      <c r="E5773">
        <f>anotacoes!A5773</f>
        <v>83</v>
      </c>
      <c r="F5773" t="str">
        <f>anotacoes!K5773</f>
        <v xml:space="preserve"> 00:05:49,546</v>
      </c>
      <c r="G5773" t="str">
        <f>anotacoes!L5773</f>
        <v xml:space="preserve"> 00:05:54,431</v>
      </c>
      <c r="H5773" t="str">
        <f>IF(J5773="PAUSE",D5773,IF(anotacoes!G5777=conversao_anotacoes!B5773,conversao_anotacoes!B5773,conversao_anotacoes!C5773))</f>
        <v>NAKAI</v>
      </c>
      <c r="I5773" t="str">
        <f t="shared" si="90"/>
        <v>VOROBEV</v>
      </c>
      <c r="J5773" t="str">
        <f>UPPER(anotacoes!H5773)</f>
        <v>GRIP TIME</v>
      </c>
      <c r="K5773" t="str">
        <f>UPPER(anotacoes!I5773)</f>
        <v>RIGHT BACK LEFT SLEEVE</v>
      </c>
      <c r="L5773" s="6" t="str">
        <f>IF(anotacoes!N5773=0,"",anotacoes!N5773)</f>
        <v/>
      </c>
      <c r="M5773" t="str">
        <f>IF(anotacoes!M5773=0,"",UPPER(anotacoes!M5773))</f>
        <v/>
      </c>
    </row>
    <row r="5774" spans="1:13" x14ac:dyDescent="0.25">
      <c r="A5774" t="str">
        <f>anotacoes!C5774</f>
        <v>GRAND PRIX ABU DHABI</v>
      </c>
      <c r="B5774" t="str">
        <f>anotacoes!E5774</f>
        <v>NAKAI</v>
      </c>
      <c r="C5774" t="str">
        <f>anotacoes!F5774</f>
        <v>VOROBEV</v>
      </c>
      <c r="D5774" t="s">
        <v>10434</v>
      </c>
      <c r="E5774">
        <f>anotacoes!A5774</f>
        <v>83</v>
      </c>
      <c r="F5774" t="str">
        <f>anotacoes!K5774</f>
        <v xml:space="preserve"> 00:05:54,431</v>
      </c>
      <c r="G5774" t="str">
        <f>anotacoes!L5774</f>
        <v xml:space="preserve"> 00:05:56,895</v>
      </c>
      <c r="H5774" t="str">
        <f>IF(J5774="PAUSE",D5774,IF(anotacoes!G5778=conversao_anotacoes!B5774,conversao_anotacoes!B5774,conversao_anotacoes!C5774))</f>
        <v>NAKAI</v>
      </c>
      <c r="I5774" t="str">
        <f t="shared" si="90"/>
        <v>VOROBEV</v>
      </c>
      <c r="J5774" t="str">
        <f>UPPER(anotacoes!H5774)</f>
        <v>ATTACK</v>
      </c>
      <c r="K5774" t="str">
        <f>UPPER(anotacoes!I5774)</f>
        <v>TAI OTOSHI</v>
      </c>
      <c r="L5774" s="6">
        <f>IF(anotacoes!N5774=0,"",anotacoes!N5774)</f>
        <v>6</v>
      </c>
      <c r="M5774" t="str">
        <f>IF(anotacoes!M5774=0,"",UPPER(anotacoes!M5774))</f>
        <v/>
      </c>
    </row>
    <row r="5775" spans="1:13" x14ac:dyDescent="0.25">
      <c r="A5775" t="str">
        <f>anotacoes!C5775</f>
        <v>GRAND PRIX ABU DHABI</v>
      </c>
      <c r="B5775" t="str">
        <f>anotacoes!E5775</f>
        <v>NAKAI</v>
      </c>
      <c r="C5775" t="str">
        <f>anotacoes!F5775</f>
        <v>VOROBEV</v>
      </c>
      <c r="D5775" t="s">
        <v>10434</v>
      </c>
      <c r="E5775">
        <f>anotacoes!A5775</f>
        <v>83</v>
      </c>
      <c r="F5775" t="str">
        <f>anotacoes!K5775</f>
        <v xml:space="preserve"> 00:05:57,079</v>
      </c>
      <c r="G5775" t="str">
        <f>anotacoes!L5775</f>
        <v xml:space="preserve"> 00:05:59,487</v>
      </c>
      <c r="H5775" t="str">
        <f>IF(J5775="PAUSE",D5775,IF(anotacoes!G5779=conversao_anotacoes!B5775,conversao_anotacoes!B5775,conversao_anotacoes!C5775))</f>
        <v>NAKAI</v>
      </c>
      <c r="I5775" t="str">
        <f t="shared" si="90"/>
        <v>VOROBEV</v>
      </c>
      <c r="J5775" t="str">
        <f>UPPER(anotacoes!H5775)</f>
        <v>TRANSITION</v>
      </c>
      <c r="K5775" t="str">
        <f>UPPER(anotacoes!I5775)</f>
        <v>WITHOUT ATTACK</v>
      </c>
      <c r="L5775" s="6" t="str">
        <f>IF(anotacoes!N5775=0,"",anotacoes!N5775)</f>
        <v/>
      </c>
      <c r="M5775" t="str">
        <f>IF(anotacoes!M5775=0,"",UPPER(anotacoes!M5775))</f>
        <v/>
      </c>
    </row>
    <row r="5776" spans="1:13" x14ac:dyDescent="0.25">
      <c r="A5776" t="str">
        <f>anotacoes!C5776</f>
        <v>GRAND PRIX ABU DHABI</v>
      </c>
      <c r="B5776" t="str">
        <f>anotacoes!E5776</f>
        <v>NAKAI</v>
      </c>
      <c r="C5776" t="str">
        <f>anotacoes!F5776</f>
        <v>VOROBEV</v>
      </c>
      <c r="D5776" t="s">
        <v>10434</v>
      </c>
      <c r="E5776">
        <f>anotacoes!A5776</f>
        <v>83</v>
      </c>
      <c r="F5776" t="str">
        <f>anotacoes!K5776</f>
        <v xml:space="preserve"> 00:05:59,676</v>
      </c>
      <c r="G5776" t="str">
        <f>anotacoes!L5776</f>
        <v xml:space="preserve"> 00:05:59,849</v>
      </c>
      <c r="H5776" t="str">
        <f>IF(J5776="PAUSE",D5776,IF(anotacoes!G5780=conversao_anotacoes!B5776,conversao_anotacoes!B5776,conversao_anotacoes!C5776))</f>
        <v>&lt;ARBITRO DESCONHECIDO&gt;</v>
      </c>
      <c r="I5776" t="str">
        <f t="shared" si="90"/>
        <v/>
      </c>
      <c r="J5776" t="str">
        <f>UPPER(anotacoes!H5776)</f>
        <v>PAUSE</v>
      </c>
      <c r="K5776" t="str">
        <f>UPPER(anotacoes!I5776)</f>
        <v>&lt;UNCLASSIFIED&gt;</v>
      </c>
      <c r="L5776" s="6" t="str">
        <f>IF(anotacoes!N5776=0,"",anotacoes!N5776)</f>
        <v/>
      </c>
      <c r="M5776" t="str">
        <f>IF(anotacoes!M5776=0,"",UPPER(anotacoes!M5776))</f>
        <v/>
      </c>
    </row>
    <row r="5777" spans="1:13" x14ac:dyDescent="0.25">
      <c r="A5777" t="str">
        <f>anotacoes!C5777</f>
        <v>GRAND PRIX ABU DHABI</v>
      </c>
      <c r="B5777" t="str">
        <f>anotacoes!E5777</f>
        <v>NAKAI</v>
      </c>
      <c r="C5777" t="str">
        <f>anotacoes!F5777</f>
        <v>VOROBEV</v>
      </c>
      <c r="D5777" t="s">
        <v>10434</v>
      </c>
      <c r="E5777">
        <f>anotacoes!A5777</f>
        <v>83</v>
      </c>
      <c r="F5777" t="str">
        <f>anotacoes!K5777</f>
        <v xml:space="preserve"> 00:05:59,849</v>
      </c>
      <c r="G5777" t="str">
        <f>anotacoes!L5777</f>
        <v xml:space="preserve"> 00:06:44,296</v>
      </c>
      <c r="H5777" t="str">
        <f>IF(J5777="PAUSE",D5777,IF(anotacoes!G5781=conversao_anotacoes!B5777,conversao_anotacoes!B5777,conversao_anotacoes!C5777))</f>
        <v>NAKAI</v>
      </c>
      <c r="I5777" t="str">
        <f t="shared" si="90"/>
        <v>VOROBEV</v>
      </c>
      <c r="J5777" t="str">
        <f>UPPER(anotacoes!H5777)</f>
        <v>GRIP TIME</v>
      </c>
      <c r="K5777" t="str">
        <f>UPPER(anotacoes!I5777)</f>
        <v>RIGHT BACK LEFT SLEEVE</v>
      </c>
      <c r="L5777" s="6" t="str">
        <f>IF(anotacoes!N5777=0,"",anotacoes!N5777)</f>
        <v/>
      </c>
      <c r="M5777" t="str">
        <f>IF(anotacoes!M5777=0,"",UPPER(anotacoes!M5777))</f>
        <v/>
      </c>
    </row>
    <row r="5778" spans="1:13" x14ac:dyDescent="0.25">
      <c r="A5778" t="str">
        <f>anotacoes!C5778</f>
        <v>GRAND PRIX ABU DHABI</v>
      </c>
      <c r="B5778" t="str">
        <f>anotacoes!E5778</f>
        <v>NAKAI</v>
      </c>
      <c r="C5778" t="str">
        <f>anotacoes!F5778</f>
        <v>VOROBEV</v>
      </c>
      <c r="D5778" t="s">
        <v>10434</v>
      </c>
      <c r="E5778">
        <f>anotacoes!A5778</f>
        <v>83</v>
      </c>
      <c r="F5778" t="str">
        <f>anotacoes!K5778</f>
        <v xml:space="preserve"> 00:06:44,296</v>
      </c>
      <c r="G5778" t="str">
        <f>anotacoes!L5778</f>
        <v xml:space="preserve"> 00:06:45,233</v>
      </c>
      <c r="H5778" t="str">
        <f>IF(J5778="PAUSE",D5778,IF(anotacoes!G5782=conversao_anotacoes!B5778,conversao_anotacoes!B5778,conversao_anotacoes!C5778))</f>
        <v>NAKAI</v>
      </c>
      <c r="I5778" t="str">
        <f t="shared" si="90"/>
        <v>VOROBEV</v>
      </c>
      <c r="J5778" t="str">
        <f>UPPER(anotacoes!H5778)</f>
        <v>ATTACK</v>
      </c>
      <c r="K5778" t="str">
        <f>UPPER(anotacoes!I5778)</f>
        <v>TANI OTOSHI</v>
      </c>
      <c r="L5778" s="6">
        <f>IF(anotacoes!N5778=0,"",anotacoes!N5778)</f>
        <v>1</v>
      </c>
      <c r="M5778" t="str">
        <f>IF(anotacoes!M5778=0,"",UPPER(anotacoes!M5778))</f>
        <v/>
      </c>
    </row>
    <row r="5779" spans="1:13" x14ac:dyDescent="0.25">
      <c r="A5779" t="str">
        <f>anotacoes!C5779</f>
        <v>GRAND PRIX ABU DHABI</v>
      </c>
      <c r="B5779" t="str">
        <f>anotacoes!E5779</f>
        <v>NAKAI</v>
      </c>
      <c r="C5779" t="str">
        <f>anotacoes!F5779</f>
        <v>VOROBEV</v>
      </c>
      <c r="D5779" t="s">
        <v>10434</v>
      </c>
      <c r="E5779">
        <f>anotacoes!A5779</f>
        <v>83</v>
      </c>
      <c r="F5779" t="str">
        <f>anotacoes!K5779</f>
        <v xml:space="preserve"> 00:06:45,233</v>
      </c>
      <c r="G5779" t="str">
        <f>anotacoes!L5779</f>
        <v xml:space="preserve"> 00:06:48,470</v>
      </c>
      <c r="H5779" t="str">
        <f>IF(J5779="PAUSE",D5779,IF(anotacoes!G5783=conversao_anotacoes!B5779,conversao_anotacoes!B5779,conversao_anotacoes!C5779))</f>
        <v>&lt;ARBITRO DESCONHECIDO&gt;</v>
      </c>
      <c r="I5779" t="str">
        <f t="shared" si="90"/>
        <v/>
      </c>
      <c r="J5779" t="str">
        <f>UPPER(anotacoes!H5779)</f>
        <v>PAUSE</v>
      </c>
      <c r="K5779" t="str">
        <f>UPPER(anotacoes!I5779)</f>
        <v>&lt;UNCLASSIFIED&gt;</v>
      </c>
      <c r="L5779" s="6" t="str">
        <f>IF(anotacoes!N5779=0,"",anotacoes!N5779)</f>
        <v/>
      </c>
      <c r="M5779" t="str">
        <f>IF(anotacoes!M5779=0,"",UPPER(anotacoes!M5779))</f>
        <v/>
      </c>
    </row>
    <row r="5780" spans="1:13" x14ac:dyDescent="0.25">
      <c r="A5780" t="str">
        <f>anotacoes!C5780</f>
        <v>GRAND PRIX ABU DHABI</v>
      </c>
      <c r="B5780" t="str">
        <f>anotacoes!E5780</f>
        <v>NAKAI</v>
      </c>
      <c r="C5780" t="str">
        <f>anotacoes!F5780</f>
        <v>VOROBEV</v>
      </c>
      <c r="D5780" t="s">
        <v>10434</v>
      </c>
      <c r="E5780">
        <f>anotacoes!A5780</f>
        <v>83</v>
      </c>
      <c r="F5780" t="str">
        <f>anotacoes!K5780</f>
        <v xml:space="preserve"> 00:06:48,470</v>
      </c>
      <c r="G5780" t="str">
        <f>anotacoes!L5780</f>
        <v xml:space="preserve"> 00:06:48,470</v>
      </c>
      <c r="H5780" t="str">
        <f>IF(J5780="PAUSE",D5780,IF(anotacoes!G5784=conversao_anotacoes!B5780,conversao_anotacoes!B5780,conversao_anotacoes!C5780))</f>
        <v>NAKAI</v>
      </c>
      <c r="I5780" t="str">
        <f t="shared" si="90"/>
        <v>VOROBEV</v>
      </c>
      <c r="J5780" t="str">
        <f>UPPER(anotacoes!H5780)</f>
        <v>DISPLACEMENT</v>
      </c>
      <c r="K5780" t="str">
        <f>UPPER(anotacoes!I5780)</f>
        <v>TRY TO GRIP WITH CONTACT</v>
      </c>
      <c r="L5780" s="6" t="str">
        <f>IF(anotacoes!N5780=0,"",anotacoes!N5780)</f>
        <v/>
      </c>
      <c r="M5780" t="str">
        <f>IF(anotacoes!M5780=0,"",UPPER(anotacoes!M5780))</f>
        <v/>
      </c>
    </row>
    <row r="5781" spans="1:13" x14ac:dyDescent="0.25">
      <c r="A5781" t="str">
        <f>anotacoes!C5781</f>
        <v>GRAND PRIX ABU DHABI</v>
      </c>
      <c r="B5781" t="str">
        <f>anotacoes!E5781</f>
        <v>NAKAI</v>
      </c>
      <c r="C5781" t="str">
        <f>anotacoes!F5781</f>
        <v>VOROBEV</v>
      </c>
      <c r="D5781" t="s">
        <v>10434</v>
      </c>
      <c r="E5781">
        <f>anotacoes!A5781</f>
        <v>83</v>
      </c>
      <c r="F5781" t="str">
        <f>anotacoes!K5781</f>
        <v xml:space="preserve"> 00:06:48,470</v>
      </c>
      <c r="G5781" t="str">
        <f>anotacoes!L5781</f>
        <v xml:space="preserve"> 00:06:53,280</v>
      </c>
      <c r="H5781" t="str">
        <f>IF(J5781="PAUSE",D5781,IF(anotacoes!G5785=conversao_anotacoes!B5781,conversao_anotacoes!B5781,conversao_anotacoes!C5781))</f>
        <v>NAKAI</v>
      </c>
      <c r="I5781" t="str">
        <f t="shared" si="90"/>
        <v>VOROBEV</v>
      </c>
      <c r="J5781" t="str">
        <f>UPPER(anotacoes!H5781)</f>
        <v>GRIP TIME</v>
      </c>
      <c r="K5781" t="str">
        <f>UPPER(anotacoes!I5781)</f>
        <v>RIGHT BACK LEFT SLEEVE</v>
      </c>
      <c r="L5781" s="6" t="str">
        <f>IF(anotacoes!N5781=0,"",anotacoes!N5781)</f>
        <v/>
      </c>
      <c r="M5781" t="str">
        <f>IF(anotacoes!M5781=0,"",UPPER(anotacoes!M5781))</f>
        <v/>
      </c>
    </row>
    <row r="5782" spans="1:13" x14ac:dyDescent="0.25">
      <c r="A5782" t="str">
        <f>anotacoes!C5782</f>
        <v>GRAND PRIX ABU DHABI</v>
      </c>
      <c r="B5782" t="str">
        <f>anotacoes!E5782</f>
        <v>NAKAI</v>
      </c>
      <c r="C5782" t="str">
        <f>anotacoes!F5782</f>
        <v>VOROBEV</v>
      </c>
      <c r="D5782" t="s">
        <v>10434</v>
      </c>
      <c r="E5782">
        <f>anotacoes!A5782</f>
        <v>83</v>
      </c>
      <c r="F5782" t="str">
        <f>anotacoes!K5782</f>
        <v xml:space="preserve"> 00:06:53,280</v>
      </c>
      <c r="G5782" t="str">
        <f>anotacoes!L5782</f>
        <v xml:space="preserve"> 00:06:53,622</v>
      </c>
      <c r="H5782" t="str">
        <f>IF(J5782="PAUSE",D5782,IF(anotacoes!G5786=conversao_anotacoes!B5782,conversao_anotacoes!B5782,conversao_anotacoes!C5782))</f>
        <v>NAKAI</v>
      </c>
      <c r="I5782" t="str">
        <f t="shared" si="90"/>
        <v>VOROBEV</v>
      </c>
      <c r="J5782" t="str">
        <f>UPPER(anotacoes!H5782)</f>
        <v>TRANSITION</v>
      </c>
      <c r="K5782" t="str">
        <f>UPPER(anotacoes!I5782)</f>
        <v>WITHOUT ATTACK</v>
      </c>
      <c r="L5782" s="6" t="str">
        <f>IF(anotacoes!N5782=0,"",anotacoes!N5782)</f>
        <v/>
      </c>
      <c r="M5782" t="str">
        <f>IF(anotacoes!M5782=0,"",UPPER(anotacoes!M5782))</f>
        <v/>
      </c>
    </row>
    <row r="5783" spans="1:13" x14ac:dyDescent="0.25">
      <c r="A5783" t="str">
        <f>anotacoes!C5783</f>
        <v>GRAND PRIX ABU DHABI</v>
      </c>
      <c r="B5783" t="str">
        <f>anotacoes!E5783</f>
        <v>NAKAI</v>
      </c>
      <c r="C5783" t="str">
        <f>anotacoes!F5783</f>
        <v>VOROBEV</v>
      </c>
      <c r="D5783" t="s">
        <v>10434</v>
      </c>
      <c r="E5783">
        <f>anotacoes!A5783</f>
        <v>83</v>
      </c>
      <c r="F5783" t="str">
        <f>anotacoes!K5783</f>
        <v xml:space="preserve"> 00:06:53,622</v>
      </c>
      <c r="G5783" t="str">
        <f>anotacoes!L5783</f>
        <v xml:space="preserve"> 00:06:57,347</v>
      </c>
      <c r="H5783" t="str">
        <f>IF(J5783="PAUSE",D5783,IF(anotacoes!G5787=conversao_anotacoes!B5783,conversao_anotacoes!B5783,conversao_anotacoes!C5783))</f>
        <v>&lt;ARBITRO DESCONHECIDO&gt;</v>
      </c>
      <c r="I5783" t="str">
        <f t="shared" si="90"/>
        <v/>
      </c>
      <c r="J5783" t="str">
        <f>UPPER(anotacoes!H5783)</f>
        <v>PAUSE</v>
      </c>
      <c r="K5783" t="str">
        <f>UPPER(anotacoes!I5783)</f>
        <v>SHIDO WITHOUT SCORE</v>
      </c>
      <c r="L5783" s="6" t="str">
        <f>IF(anotacoes!N5783=0,"",anotacoes!N5783)</f>
        <v/>
      </c>
      <c r="M5783" t="str">
        <f>IF(anotacoes!M5783=0,"",UPPER(anotacoes!M5783))</f>
        <v/>
      </c>
    </row>
    <row r="5784" spans="1:13" x14ac:dyDescent="0.25">
      <c r="A5784" t="str">
        <f>anotacoes!C5784</f>
        <v>GRAND PRIX ABU DHABI</v>
      </c>
      <c r="B5784" t="str">
        <f>anotacoes!E5784</f>
        <v>NAKAI</v>
      </c>
      <c r="C5784" t="str">
        <f>anotacoes!F5784</f>
        <v>VOROBEV</v>
      </c>
      <c r="D5784" t="s">
        <v>10434</v>
      </c>
      <c r="E5784">
        <f>anotacoes!A5784</f>
        <v>83</v>
      </c>
      <c r="F5784" t="str">
        <f>anotacoes!K5784</f>
        <v xml:space="preserve"> 00:06:57,347</v>
      </c>
      <c r="G5784" t="str">
        <f>anotacoes!L5784</f>
        <v xml:space="preserve"> 00:06:59,772</v>
      </c>
      <c r="H5784" t="str">
        <f>IF(J5784="PAUSE",D5784,IF(anotacoes!G5788=conversao_anotacoes!B5784,conversao_anotacoes!B5784,conversao_anotacoes!C5784))</f>
        <v>NAKAI</v>
      </c>
      <c r="I5784" t="str">
        <f t="shared" si="90"/>
        <v>VOROBEV</v>
      </c>
      <c r="J5784" t="str">
        <f>UPPER(anotacoes!H5784)</f>
        <v>DISPLACEMENT</v>
      </c>
      <c r="K5784" t="str">
        <f>UPPER(anotacoes!I5784)</f>
        <v>TRY TO GRIP WITH CONTACT</v>
      </c>
      <c r="L5784" s="6" t="str">
        <f>IF(anotacoes!N5784=0,"",anotacoes!N5784)</f>
        <v/>
      </c>
      <c r="M5784" t="str">
        <f>IF(anotacoes!M5784=0,"",UPPER(anotacoes!M5784))</f>
        <v/>
      </c>
    </row>
    <row r="5785" spans="1:13" x14ac:dyDescent="0.25">
      <c r="A5785" t="str">
        <f>anotacoes!C5785</f>
        <v>GRAND PRIX ABU DHABI</v>
      </c>
      <c r="B5785" t="str">
        <f>anotacoes!E5785</f>
        <v>NAKAI</v>
      </c>
      <c r="C5785" t="str">
        <f>anotacoes!F5785</f>
        <v>VOROBEV</v>
      </c>
      <c r="D5785" t="s">
        <v>10434</v>
      </c>
      <c r="E5785">
        <f>anotacoes!A5785</f>
        <v>83</v>
      </c>
      <c r="F5785" t="str">
        <f>anotacoes!K5785</f>
        <v xml:space="preserve"> 00:06:59,772</v>
      </c>
      <c r="G5785" t="str">
        <f>anotacoes!L5785</f>
        <v xml:space="preserve"> 00:07:08,160</v>
      </c>
      <c r="H5785" t="str">
        <f>IF(J5785="PAUSE",D5785,IF(anotacoes!G5789=conversao_anotacoes!B5785,conversao_anotacoes!B5785,conversao_anotacoes!C5785))</f>
        <v>NAKAI</v>
      </c>
      <c r="I5785" t="str">
        <f t="shared" si="90"/>
        <v>VOROBEV</v>
      </c>
      <c r="J5785" t="str">
        <f>UPPER(anotacoes!H5785)</f>
        <v>GRIP TIME</v>
      </c>
      <c r="K5785" t="str">
        <f>UPPER(anotacoes!I5785)</f>
        <v>RIGHT BACK</v>
      </c>
      <c r="L5785" s="6" t="str">
        <f>IF(anotacoes!N5785=0,"",anotacoes!N5785)</f>
        <v/>
      </c>
      <c r="M5785" t="str">
        <f>IF(anotacoes!M5785=0,"",UPPER(anotacoes!M5785))</f>
        <v/>
      </c>
    </row>
    <row r="5786" spans="1:13" x14ac:dyDescent="0.25">
      <c r="A5786" t="str">
        <f>anotacoes!C5786</f>
        <v>GRAND PRIX ABU DHABI</v>
      </c>
      <c r="B5786" t="str">
        <f>anotacoes!E5786</f>
        <v>NAKAI</v>
      </c>
      <c r="C5786" t="str">
        <f>anotacoes!F5786</f>
        <v>VOROBEV</v>
      </c>
      <c r="D5786" t="s">
        <v>10434</v>
      </c>
      <c r="E5786">
        <f>anotacoes!A5786</f>
        <v>83</v>
      </c>
      <c r="F5786" t="str">
        <f>anotacoes!K5786</f>
        <v xml:space="preserve"> 00:07:08,160</v>
      </c>
      <c r="G5786" t="str">
        <f>anotacoes!L5786</f>
        <v xml:space="preserve"> 00:07:08,160</v>
      </c>
      <c r="H5786" t="str">
        <f>IF(J5786="PAUSE",D5786,IF(anotacoes!G5790=conversao_anotacoes!B5786,conversao_anotacoes!B5786,conversao_anotacoes!C5786))</f>
        <v>&lt;ARBITRO DESCONHECIDO&gt;</v>
      </c>
      <c r="I5786" t="str">
        <f t="shared" si="90"/>
        <v/>
      </c>
      <c r="J5786" t="str">
        <f>UPPER(anotacoes!H5786)</f>
        <v>PAUSE</v>
      </c>
      <c r="K5786" t="str">
        <f>UPPER(anotacoes!I5786)</f>
        <v>&lt;UNCLASSIFIED&gt;</v>
      </c>
      <c r="L5786" s="6" t="str">
        <f>IF(anotacoes!N5786=0,"",anotacoes!N5786)</f>
        <v/>
      </c>
      <c r="M5786" t="str">
        <f>IF(anotacoes!M5786=0,"",UPPER(anotacoes!M5786))</f>
        <v/>
      </c>
    </row>
    <row r="5787" spans="1:13" x14ac:dyDescent="0.25">
      <c r="A5787" t="str">
        <f>anotacoes!C5787</f>
        <v>GRAND PRIX ABU DHABI</v>
      </c>
      <c r="B5787" t="str">
        <f>anotacoes!E5787</f>
        <v>NAKAI</v>
      </c>
      <c r="C5787" t="str">
        <f>anotacoes!F5787</f>
        <v>VOROBEV</v>
      </c>
      <c r="D5787" t="s">
        <v>10434</v>
      </c>
      <c r="E5787">
        <f>anotacoes!A5787</f>
        <v>83</v>
      </c>
      <c r="F5787" t="str">
        <f>anotacoes!K5787</f>
        <v xml:space="preserve"> 00:07:08,160</v>
      </c>
      <c r="G5787" t="str">
        <f>anotacoes!L5787</f>
        <v xml:space="preserve"> 00:07:09,474</v>
      </c>
      <c r="H5787" t="str">
        <f>IF(J5787="PAUSE",D5787,IF(anotacoes!G5791=conversao_anotacoes!B5787,conversao_anotacoes!B5787,conversao_anotacoes!C5787))</f>
        <v>NAKAI</v>
      </c>
      <c r="I5787" t="str">
        <f t="shared" si="90"/>
        <v>VOROBEV</v>
      </c>
      <c r="J5787" t="str">
        <f>UPPER(anotacoes!H5787)</f>
        <v>DISPLACEMENT</v>
      </c>
      <c r="K5787" t="str">
        <f>UPPER(anotacoes!I5787)</f>
        <v>TRY TO GRIP WITH CONTACT</v>
      </c>
      <c r="L5787" s="6" t="str">
        <f>IF(anotacoes!N5787=0,"",anotacoes!N5787)</f>
        <v/>
      </c>
      <c r="M5787" t="str">
        <f>IF(anotacoes!M5787=0,"",UPPER(anotacoes!M5787))</f>
        <v/>
      </c>
    </row>
    <row r="5788" spans="1:13" x14ac:dyDescent="0.25">
      <c r="A5788" t="str">
        <f>anotacoes!C5788</f>
        <v>GRAND PRIX ABU DHABI</v>
      </c>
      <c r="B5788" t="str">
        <f>anotacoes!E5788</f>
        <v>NAKAI</v>
      </c>
      <c r="C5788" t="str">
        <f>anotacoes!F5788</f>
        <v>VOROBEV</v>
      </c>
      <c r="D5788" t="s">
        <v>10434</v>
      </c>
      <c r="E5788">
        <f>anotacoes!A5788</f>
        <v>83</v>
      </c>
      <c r="F5788" t="str">
        <f>anotacoes!K5788</f>
        <v xml:space="preserve"> 00:07:09,474</v>
      </c>
      <c r="G5788" t="str">
        <f>anotacoes!L5788</f>
        <v xml:space="preserve"> 00:07:11,150</v>
      </c>
      <c r="H5788" t="str">
        <f>IF(J5788="PAUSE",D5788,IF(anotacoes!G5792=conversao_anotacoes!B5788,conversao_anotacoes!B5788,conversao_anotacoes!C5788))</f>
        <v>NAKAI</v>
      </c>
      <c r="I5788" t="str">
        <f t="shared" si="90"/>
        <v>VOROBEV</v>
      </c>
      <c r="J5788" t="str">
        <f>UPPER(anotacoes!H5788)</f>
        <v>GRIP TIME</v>
      </c>
      <c r="K5788" t="str">
        <f>UPPER(anotacoes!I5788)</f>
        <v>RIGHT BACK LEFT SLEEVE</v>
      </c>
      <c r="L5788" s="6" t="str">
        <f>IF(anotacoes!N5788=0,"",anotacoes!N5788)</f>
        <v/>
      </c>
      <c r="M5788" t="str">
        <f>IF(anotacoes!M5788=0,"",UPPER(anotacoes!M5788))</f>
        <v/>
      </c>
    </row>
    <row r="5789" spans="1:13" x14ac:dyDescent="0.25">
      <c r="A5789" t="str">
        <f>anotacoes!C5789</f>
        <v>GRAND PRIX ABU DHABI</v>
      </c>
      <c r="B5789" t="str">
        <f>anotacoes!E5789</f>
        <v>NAKAI</v>
      </c>
      <c r="C5789" t="str">
        <f>anotacoes!F5789</f>
        <v>VOROBEV</v>
      </c>
      <c r="D5789" t="s">
        <v>10434</v>
      </c>
      <c r="E5789">
        <f>anotacoes!A5789</f>
        <v>83</v>
      </c>
      <c r="F5789" t="str">
        <f>anotacoes!K5789</f>
        <v xml:space="preserve"> 00:07:11,150</v>
      </c>
      <c r="G5789" t="str">
        <f>anotacoes!L5789</f>
        <v xml:space="preserve"> 00:07:12,196</v>
      </c>
      <c r="H5789" t="str">
        <f>IF(J5789="PAUSE",D5789,IF(anotacoes!G5793=conversao_anotacoes!B5789,conversao_anotacoes!B5789,conversao_anotacoes!C5789))</f>
        <v>NAKAI</v>
      </c>
      <c r="I5789" t="str">
        <f t="shared" si="90"/>
        <v>VOROBEV</v>
      </c>
      <c r="J5789" t="str">
        <f>UPPER(anotacoes!H5789)</f>
        <v>DEFENSE</v>
      </c>
      <c r="K5789" t="str">
        <f>UPPER(anotacoes!I5789)</f>
        <v>TAE-SABAKI RIGHT INCLINED</v>
      </c>
      <c r="L5789" s="6" t="str">
        <f>IF(anotacoes!N5789=0,"",anotacoes!N5789)</f>
        <v/>
      </c>
      <c r="M5789" t="str">
        <f>IF(anotacoes!M5789=0,"",UPPER(anotacoes!M5789))</f>
        <v/>
      </c>
    </row>
    <row r="5790" spans="1:13" x14ac:dyDescent="0.25">
      <c r="A5790" t="str">
        <f>anotacoes!C5790</f>
        <v>GRAND PRIX ABU DHABI</v>
      </c>
      <c r="B5790" t="str">
        <f>anotacoes!E5790</f>
        <v>NAKAI</v>
      </c>
      <c r="C5790" t="str">
        <f>anotacoes!F5790</f>
        <v>VOROBEV</v>
      </c>
      <c r="D5790" t="s">
        <v>10434</v>
      </c>
      <c r="E5790">
        <f>anotacoes!A5790</f>
        <v>83</v>
      </c>
      <c r="F5790" t="str">
        <f>anotacoes!K5790</f>
        <v xml:space="preserve"> 00:07:12,196</v>
      </c>
      <c r="G5790" t="str">
        <f>anotacoes!L5790</f>
        <v xml:space="preserve"> 00:07:12,940</v>
      </c>
      <c r="H5790" t="str">
        <f>IF(J5790="PAUSE",D5790,IF(anotacoes!G5794=conversao_anotacoes!B5790,conversao_anotacoes!B5790,conversao_anotacoes!C5790))</f>
        <v>&lt;ARBITRO DESCONHECIDO&gt;</v>
      </c>
      <c r="I5790" t="str">
        <f t="shared" si="90"/>
        <v/>
      </c>
      <c r="J5790" t="str">
        <f>UPPER(anotacoes!H5790)</f>
        <v>PAUSE</v>
      </c>
      <c r="K5790" t="str">
        <f>UPPER(anotacoes!I5790)</f>
        <v>&lt;UNCLASSIFIED&gt;</v>
      </c>
      <c r="L5790" s="6" t="str">
        <f>IF(anotacoes!N5790=0,"",anotacoes!N5790)</f>
        <v/>
      </c>
      <c r="M5790" t="str">
        <f>IF(anotacoes!M5790=0,"",UPPER(anotacoes!M5790))</f>
        <v/>
      </c>
    </row>
    <row r="5791" spans="1:13" x14ac:dyDescent="0.25">
      <c r="A5791" t="str">
        <f>anotacoes!C5791</f>
        <v>GRAND PRIX ABU DHABI</v>
      </c>
      <c r="B5791" t="str">
        <f>anotacoes!E5791</f>
        <v>NAKAI</v>
      </c>
      <c r="C5791" t="str">
        <f>anotacoes!F5791</f>
        <v>VOROBEV</v>
      </c>
      <c r="D5791" t="s">
        <v>10434</v>
      </c>
      <c r="E5791">
        <f>anotacoes!A5791</f>
        <v>83</v>
      </c>
      <c r="F5791" t="str">
        <f>anotacoes!K5791</f>
        <v xml:space="preserve"> 00:07:12,940</v>
      </c>
      <c r="G5791" t="str">
        <f>anotacoes!L5791</f>
        <v xml:space="preserve"> 00:07:12,940</v>
      </c>
      <c r="H5791" t="str">
        <f>IF(J5791="PAUSE",D5791,IF(anotacoes!G5795=conversao_anotacoes!B5791,conversao_anotacoes!B5791,conversao_anotacoes!C5791))</f>
        <v>NAKAI</v>
      </c>
      <c r="I5791" t="str">
        <f t="shared" si="90"/>
        <v>VOROBEV</v>
      </c>
      <c r="J5791" t="str">
        <f>UPPER(anotacoes!H5791)</f>
        <v>DISPLACEMENT</v>
      </c>
      <c r="K5791" t="str">
        <f>UPPER(anotacoes!I5791)</f>
        <v>TRY TO GRIP WITH CONTACT</v>
      </c>
      <c r="L5791" s="6" t="str">
        <f>IF(anotacoes!N5791=0,"",anotacoes!N5791)</f>
        <v/>
      </c>
      <c r="M5791" t="str">
        <f>IF(anotacoes!M5791=0,"",UPPER(anotacoes!M5791))</f>
        <v/>
      </c>
    </row>
    <row r="5792" spans="1:13" x14ac:dyDescent="0.25">
      <c r="A5792" t="str">
        <f>anotacoes!C5792</f>
        <v>GRAND PRIX ABU DHABI</v>
      </c>
      <c r="B5792" t="str">
        <f>anotacoes!E5792</f>
        <v>NAKAI</v>
      </c>
      <c r="C5792" t="str">
        <f>anotacoes!F5792</f>
        <v>VOROBEV</v>
      </c>
      <c r="D5792" t="s">
        <v>10434</v>
      </c>
      <c r="E5792">
        <f>anotacoes!A5792</f>
        <v>83</v>
      </c>
      <c r="F5792" t="str">
        <f>anotacoes!K5792</f>
        <v xml:space="preserve"> 00:07:12,940</v>
      </c>
      <c r="G5792" t="str">
        <f>anotacoes!L5792</f>
        <v xml:space="preserve"> 00:07:19,791</v>
      </c>
      <c r="H5792" t="str">
        <f>IF(J5792="PAUSE",D5792,IF(anotacoes!G5796=conversao_anotacoes!B5792,conversao_anotacoes!B5792,conversao_anotacoes!C5792))</f>
        <v>NAKAI</v>
      </c>
      <c r="I5792" t="str">
        <f t="shared" si="90"/>
        <v>VOROBEV</v>
      </c>
      <c r="J5792" t="str">
        <f>UPPER(anotacoes!H5792)</f>
        <v>GRIP TIME</v>
      </c>
      <c r="K5792" t="str">
        <f>UPPER(anotacoes!I5792)</f>
        <v>RIGHT BACK LEFT SLEEVE</v>
      </c>
      <c r="L5792" s="6" t="str">
        <f>IF(anotacoes!N5792=0,"",anotacoes!N5792)</f>
        <v/>
      </c>
      <c r="M5792" t="str">
        <f>IF(anotacoes!M5792=0,"",UPPER(anotacoes!M5792))</f>
        <v/>
      </c>
    </row>
    <row r="5793" spans="1:13" x14ac:dyDescent="0.25">
      <c r="A5793" t="str">
        <f>anotacoes!C5793</f>
        <v>GRAND PRIX ABU DHABI</v>
      </c>
      <c r="B5793" t="str">
        <f>anotacoes!E5793</f>
        <v>NAKAI</v>
      </c>
      <c r="C5793" t="str">
        <f>anotacoes!F5793</f>
        <v>VOROBEV</v>
      </c>
      <c r="D5793" t="s">
        <v>10434</v>
      </c>
      <c r="E5793">
        <f>anotacoes!A5793</f>
        <v>83</v>
      </c>
      <c r="F5793" t="str">
        <f>anotacoes!K5793</f>
        <v xml:space="preserve"> 00:07:19,791</v>
      </c>
      <c r="G5793" t="str">
        <f>anotacoes!L5793</f>
        <v xml:space="preserve"> 00:07:19,791</v>
      </c>
      <c r="H5793" t="str">
        <f>IF(J5793="PAUSE",D5793,IF(anotacoes!G5797=conversao_anotacoes!B5793,conversao_anotacoes!B5793,conversao_anotacoes!C5793))</f>
        <v>NAKAI</v>
      </c>
      <c r="I5793" t="str">
        <f t="shared" si="90"/>
        <v>VOROBEV</v>
      </c>
      <c r="J5793" t="str">
        <f>UPPER(anotacoes!H5793)</f>
        <v>ATTACK</v>
      </c>
      <c r="K5793" t="str">
        <f>UPPER(anotacoes!I5793)</f>
        <v>SASAE TSURIKOMI ASHI</v>
      </c>
      <c r="L5793" s="6">
        <f>IF(anotacoes!N5793=0,"",anotacoes!N5793)</f>
        <v>6</v>
      </c>
      <c r="M5793" t="str">
        <f>IF(anotacoes!M5793=0,"",UPPER(anotacoes!M5793))</f>
        <v/>
      </c>
    </row>
    <row r="5794" spans="1:13" x14ac:dyDescent="0.25">
      <c r="A5794" t="str">
        <f>anotacoes!C5794</f>
        <v>GRAND PRIX ABU DHABI</v>
      </c>
      <c r="B5794" t="str">
        <f>anotacoes!E5794</f>
        <v>NAKAI</v>
      </c>
      <c r="C5794" t="str">
        <f>anotacoes!F5794</f>
        <v>VOROBEV</v>
      </c>
      <c r="D5794" t="s">
        <v>10434</v>
      </c>
      <c r="E5794">
        <f>anotacoes!A5794</f>
        <v>83</v>
      </c>
      <c r="F5794" t="str">
        <f>anotacoes!K5794</f>
        <v xml:space="preserve"> 00:07:19,791</v>
      </c>
      <c r="G5794" t="str">
        <f>anotacoes!L5794</f>
        <v xml:space="preserve"> 00:07:21,687</v>
      </c>
      <c r="H5794" t="str">
        <f>IF(J5794="PAUSE",D5794,IF(anotacoes!G5798=conversao_anotacoes!B5794,conversao_anotacoes!B5794,conversao_anotacoes!C5794))</f>
        <v>NAKAI</v>
      </c>
      <c r="I5794" t="str">
        <f t="shared" si="90"/>
        <v>VOROBEV</v>
      </c>
      <c r="J5794" t="str">
        <f>UPPER(anotacoes!H5794)</f>
        <v>ATTACK</v>
      </c>
      <c r="K5794" t="str">
        <f>UPPER(anotacoes!I5794)</f>
        <v>OGOSHI</v>
      </c>
      <c r="L5794" s="6">
        <f>IF(anotacoes!N5794=0,"",anotacoes!N5794)</f>
        <v>4</v>
      </c>
      <c r="M5794" t="str">
        <f>IF(anotacoes!M5794=0,"",UPPER(anotacoes!M5794))</f>
        <v/>
      </c>
    </row>
    <row r="5795" spans="1:13" x14ac:dyDescent="0.25">
      <c r="A5795" t="str">
        <f>anotacoes!C5795</f>
        <v>GRAND PRIX ABU DHABI</v>
      </c>
      <c r="B5795" t="str">
        <f>anotacoes!E5795</f>
        <v>NAKAI</v>
      </c>
      <c r="C5795" t="str">
        <f>anotacoes!F5795</f>
        <v>VOROBEV</v>
      </c>
      <c r="D5795" t="s">
        <v>10434</v>
      </c>
      <c r="E5795">
        <f>anotacoes!A5795</f>
        <v>83</v>
      </c>
      <c r="F5795" t="str">
        <f>anotacoes!K5795</f>
        <v xml:space="preserve"> 00:07:21,687</v>
      </c>
      <c r="G5795" t="str">
        <f>anotacoes!L5795</f>
        <v xml:space="preserve"> 00:07:22,186</v>
      </c>
      <c r="H5795" t="str">
        <f>IF(J5795="PAUSE",D5795,IF(anotacoes!G5799=conversao_anotacoes!B5795,conversao_anotacoes!B5795,conversao_anotacoes!C5795))</f>
        <v>&lt;ARBITRO DESCONHECIDO&gt;</v>
      </c>
      <c r="I5795" t="str">
        <f t="shared" si="90"/>
        <v/>
      </c>
      <c r="J5795" t="str">
        <f>UPPER(anotacoes!H5795)</f>
        <v>PAUSE</v>
      </c>
      <c r="K5795" t="str">
        <f>UPPER(anotacoes!I5795)</f>
        <v>&lt;UNCLASSIFIED&gt;</v>
      </c>
      <c r="L5795" s="6" t="str">
        <f>IF(anotacoes!N5795=0,"",anotacoes!N5795)</f>
        <v/>
      </c>
      <c r="M5795" t="str">
        <f>IF(anotacoes!M5795=0,"",UPPER(anotacoes!M5795))</f>
        <v/>
      </c>
    </row>
    <row r="5796" spans="1:13" x14ac:dyDescent="0.25">
      <c r="A5796" t="str">
        <f>anotacoes!C5796</f>
        <v>GRAND PRIX ABU DHABI</v>
      </c>
      <c r="B5796" t="str">
        <f>anotacoes!E5796</f>
        <v>NAKAI</v>
      </c>
      <c r="C5796" t="str">
        <f>anotacoes!F5796</f>
        <v>VOROBEV</v>
      </c>
      <c r="D5796" t="s">
        <v>10434</v>
      </c>
      <c r="E5796">
        <f>anotacoes!A5796</f>
        <v>83</v>
      </c>
      <c r="F5796" t="str">
        <f>anotacoes!K5796</f>
        <v xml:space="preserve"> 00:07:22,186</v>
      </c>
      <c r="G5796" t="str">
        <f>anotacoes!L5796</f>
        <v xml:space="preserve"> 00:07:24,710</v>
      </c>
      <c r="H5796" t="str">
        <f>IF(J5796="PAUSE",D5796,IF(anotacoes!G5800=conversao_anotacoes!B5796,conversao_anotacoes!B5796,conversao_anotacoes!C5796))</f>
        <v>NAKAI</v>
      </c>
      <c r="I5796" t="str">
        <f t="shared" si="90"/>
        <v>VOROBEV</v>
      </c>
      <c r="J5796" t="str">
        <f>UPPER(anotacoes!H5796)</f>
        <v>DISPLACEMENT</v>
      </c>
      <c r="K5796" t="str">
        <f>UPPER(anotacoes!I5796)</f>
        <v>TRY TO GRIP WITH CONTACT</v>
      </c>
      <c r="L5796" s="6" t="str">
        <f>IF(anotacoes!N5796=0,"",anotacoes!N5796)</f>
        <v/>
      </c>
      <c r="M5796" t="str">
        <f>IF(anotacoes!M5796=0,"",UPPER(anotacoes!M5796))</f>
        <v/>
      </c>
    </row>
    <row r="5797" spans="1:13" x14ac:dyDescent="0.25">
      <c r="A5797" t="str">
        <f>anotacoes!C5797</f>
        <v>GRAND PRIX ABU DHABI</v>
      </c>
      <c r="B5797" t="str">
        <f>anotacoes!E5797</f>
        <v>NAKAI</v>
      </c>
      <c r="C5797" t="str">
        <f>anotacoes!F5797</f>
        <v>VOROBEV</v>
      </c>
      <c r="D5797" t="s">
        <v>10434</v>
      </c>
      <c r="E5797">
        <f>anotacoes!A5797</f>
        <v>83</v>
      </c>
      <c r="F5797" t="str">
        <f>anotacoes!K5797</f>
        <v xml:space="preserve"> 00:07:24,710</v>
      </c>
      <c r="G5797" t="str">
        <f>anotacoes!L5797</f>
        <v xml:space="preserve"> 00:07:27,609</v>
      </c>
      <c r="H5797" t="str">
        <f>IF(J5797="PAUSE",D5797,IF(anotacoes!G5801=conversao_anotacoes!B5797,conversao_anotacoes!B5797,conversao_anotacoes!C5797))</f>
        <v>NAKAI</v>
      </c>
      <c r="I5797" t="str">
        <f t="shared" si="90"/>
        <v>VOROBEV</v>
      </c>
      <c r="J5797" t="str">
        <f>UPPER(anotacoes!H5797)</f>
        <v>GRIP TIME</v>
      </c>
      <c r="K5797" t="str">
        <f>UPPER(anotacoes!I5797)</f>
        <v>RIGHT COLLAR</v>
      </c>
      <c r="L5797" s="6" t="str">
        <f>IF(anotacoes!N5797=0,"",anotacoes!N5797)</f>
        <v/>
      </c>
      <c r="M5797" t="str">
        <f>IF(anotacoes!M5797=0,"",UPPER(anotacoes!M5797))</f>
        <v/>
      </c>
    </row>
    <row r="5798" spans="1:13" x14ac:dyDescent="0.25">
      <c r="A5798" t="str">
        <f>anotacoes!C5798</f>
        <v>GRAND PRIX ABU DHABI</v>
      </c>
      <c r="B5798" t="str">
        <f>anotacoes!E5798</f>
        <v>NAKAI</v>
      </c>
      <c r="C5798" t="str">
        <f>anotacoes!F5798</f>
        <v>VOROBEV</v>
      </c>
      <c r="D5798" t="s">
        <v>10434</v>
      </c>
      <c r="E5798">
        <f>anotacoes!A5798</f>
        <v>83</v>
      </c>
      <c r="F5798" t="str">
        <f>anotacoes!K5798</f>
        <v xml:space="preserve"> 00:07:27,609</v>
      </c>
      <c r="G5798" t="str">
        <f>anotacoes!L5798</f>
        <v xml:space="preserve"> 00:07:32,525</v>
      </c>
      <c r="H5798" t="str">
        <f>IF(J5798="PAUSE",D5798,IF(anotacoes!G5802=conversao_anotacoes!B5798,conversao_anotacoes!B5798,conversao_anotacoes!C5798))</f>
        <v>NAKAI</v>
      </c>
      <c r="I5798" t="str">
        <f t="shared" si="90"/>
        <v>VOROBEV</v>
      </c>
      <c r="J5798" t="str">
        <f>UPPER(anotacoes!H5798)</f>
        <v>GRIP TIME</v>
      </c>
      <c r="K5798" t="str">
        <f>UPPER(anotacoes!I5798)</f>
        <v>RIGHT BACK</v>
      </c>
      <c r="L5798" s="6" t="str">
        <f>IF(anotacoes!N5798=0,"",anotacoes!N5798)</f>
        <v/>
      </c>
      <c r="M5798" t="str">
        <f>IF(anotacoes!M5798=0,"",UPPER(anotacoes!M5798))</f>
        <v/>
      </c>
    </row>
    <row r="5799" spans="1:13" x14ac:dyDescent="0.25">
      <c r="A5799" t="str">
        <f>anotacoes!C5799</f>
        <v>GRAND PRIX ABU DHABI</v>
      </c>
      <c r="B5799" t="str">
        <f>anotacoes!E5799</f>
        <v>NAKAI</v>
      </c>
      <c r="C5799" t="str">
        <f>anotacoes!F5799</f>
        <v>VOROBEV</v>
      </c>
      <c r="D5799" t="s">
        <v>10434</v>
      </c>
      <c r="E5799">
        <f>anotacoes!A5799</f>
        <v>83</v>
      </c>
      <c r="F5799" t="str">
        <f>anotacoes!K5799</f>
        <v xml:space="preserve"> 00:07:32,748</v>
      </c>
      <c r="G5799" t="str">
        <f>anotacoes!L5799</f>
        <v xml:space="preserve"> 00:07:35,774</v>
      </c>
      <c r="H5799" t="str">
        <f>IF(J5799="PAUSE",D5799,IF(anotacoes!G5803=conversao_anotacoes!B5799,conversao_anotacoes!B5799,conversao_anotacoes!C5799))</f>
        <v>&lt;ARBITRO DESCONHECIDO&gt;</v>
      </c>
      <c r="I5799" t="str">
        <f t="shared" si="90"/>
        <v/>
      </c>
      <c r="J5799" t="str">
        <f>UPPER(anotacoes!H5799)</f>
        <v>PAUSE</v>
      </c>
      <c r="K5799" t="str">
        <f>UPPER(anotacoes!I5799)</f>
        <v>&lt;UNCLASSIFIED&gt;</v>
      </c>
      <c r="L5799" s="6" t="str">
        <f>IF(anotacoes!N5799=0,"",anotacoes!N5799)</f>
        <v/>
      </c>
      <c r="M5799" t="str">
        <f>IF(anotacoes!M5799=0,"",UPPER(anotacoes!M5799))</f>
        <v/>
      </c>
    </row>
    <row r="5800" spans="1:13" x14ac:dyDescent="0.25">
      <c r="A5800" t="str">
        <f>anotacoes!C5800</f>
        <v>GRAND PRIX ABU DHABI</v>
      </c>
      <c r="B5800" t="str">
        <f>anotacoes!E5800</f>
        <v>NAKAI</v>
      </c>
      <c r="C5800" t="str">
        <f>anotacoes!F5800</f>
        <v>VOROBEV</v>
      </c>
      <c r="D5800" t="s">
        <v>10434</v>
      </c>
      <c r="E5800">
        <f>anotacoes!A5800</f>
        <v>83</v>
      </c>
      <c r="F5800" t="str">
        <f>anotacoes!K5800</f>
        <v xml:space="preserve"> 00:07:35,774</v>
      </c>
      <c r="G5800" t="str">
        <f>anotacoes!L5800</f>
        <v xml:space="preserve"> 00:07:37,090</v>
      </c>
      <c r="H5800" t="str">
        <f>IF(J5800="PAUSE",D5800,IF(anotacoes!G5804=conversao_anotacoes!B5800,conversao_anotacoes!B5800,conversao_anotacoes!C5800))</f>
        <v>NAKAI</v>
      </c>
      <c r="I5800" t="str">
        <f t="shared" si="90"/>
        <v>VOROBEV</v>
      </c>
      <c r="J5800" t="str">
        <f>UPPER(anotacoes!H5800)</f>
        <v>DISPLACEMENT</v>
      </c>
      <c r="K5800" t="str">
        <f>UPPER(anotacoes!I5800)</f>
        <v>TRY TO GRIP WITH CONTACT</v>
      </c>
      <c r="L5800" s="6" t="str">
        <f>IF(anotacoes!N5800=0,"",anotacoes!N5800)</f>
        <v/>
      </c>
      <c r="M5800" t="str">
        <f>IF(anotacoes!M5800=0,"",UPPER(anotacoes!M5800))</f>
        <v/>
      </c>
    </row>
    <row r="5801" spans="1:13" x14ac:dyDescent="0.25">
      <c r="A5801" t="str">
        <f>anotacoes!C5801</f>
        <v>GRAND PRIX ABU DHABI</v>
      </c>
      <c r="B5801" t="str">
        <f>anotacoes!E5801</f>
        <v>NAKAI</v>
      </c>
      <c r="C5801" t="str">
        <f>anotacoes!F5801</f>
        <v>VOROBEV</v>
      </c>
      <c r="D5801" t="s">
        <v>10434</v>
      </c>
      <c r="E5801">
        <f>anotacoes!A5801</f>
        <v>83</v>
      </c>
      <c r="F5801" t="str">
        <f>anotacoes!K5801</f>
        <v xml:space="preserve"> 00:07:37,090</v>
      </c>
      <c r="G5801" t="str">
        <f>anotacoes!L5801</f>
        <v xml:space="preserve"> 00:08:22,140</v>
      </c>
      <c r="H5801" t="str">
        <f>IF(J5801="PAUSE",D5801,IF(anotacoes!G5805=conversao_anotacoes!B5801,conversao_anotacoes!B5801,conversao_anotacoes!C5801))</f>
        <v>NAKAI</v>
      </c>
      <c r="I5801" t="str">
        <f t="shared" si="90"/>
        <v>VOROBEV</v>
      </c>
      <c r="J5801" t="str">
        <f>UPPER(anotacoes!H5801)</f>
        <v>GRIP TIME</v>
      </c>
      <c r="K5801" t="str">
        <f>UPPER(anotacoes!I5801)</f>
        <v>RIGHT BACK</v>
      </c>
      <c r="L5801" s="6" t="str">
        <f>IF(anotacoes!N5801=0,"",anotacoes!N5801)</f>
        <v/>
      </c>
      <c r="M5801" t="str">
        <f>IF(anotacoes!M5801=0,"",UPPER(anotacoes!M5801))</f>
        <v/>
      </c>
    </row>
    <row r="5802" spans="1:13" x14ac:dyDescent="0.25">
      <c r="A5802" t="str">
        <f>anotacoes!C5802</f>
        <v>GRAND PRIX ABU DHABI</v>
      </c>
      <c r="B5802" t="str">
        <f>anotacoes!E5802</f>
        <v>NAKAI</v>
      </c>
      <c r="C5802" t="str">
        <f>anotacoes!F5802</f>
        <v>VOROBEV</v>
      </c>
      <c r="D5802" t="s">
        <v>10434</v>
      </c>
      <c r="E5802">
        <f>anotacoes!A5802</f>
        <v>83</v>
      </c>
      <c r="F5802" t="str">
        <f>anotacoes!K5802</f>
        <v xml:space="preserve"> 00:08:22,140</v>
      </c>
      <c r="G5802" t="str">
        <f>anotacoes!L5802</f>
        <v xml:space="preserve"> 00:08:23,502</v>
      </c>
      <c r="H5802" t="str">
        <f>IF(J5802="PAUSE",D5802,IF(anotacoes!G5806=conversao_anotacoes!B5802,conversao_anotacoes!B5802,conversao_anotacoes!C5802))</f>
        <v>NAKAI</v>
      </c>
      <c r="I5802" t="str">
        <f t="shared" si="90"/>
        <v>VOROBEV</v>
      </c>
      <c r="J5802" t="str">
        <f>UPPER(anotacoes!H5802)</f>
        <v>ATTACK</v>
      </c>
      <c r="K5802" t="str">
        <f>UPPER(anotacoes!I5802)</f>
        <v>UCHIMATA</v>
      </c>
      <c r="L5802" s="6">
        <f>IF(anotacoes!N5802=0,"",anotacoes!N5802)</f>
        <v>4</v>
      </c>
      <c r="M5802" t="str">
        <f>IF(anotacoes!M5802=0,"",UPPER(anotacoes!M5802))</f>
        <v/>
      </c>
    </row>
    <row r="5803" spans="1:13" x14ac:dyDescent="0.25">
      <c r="A5803" t="str">
        <f>anotacoes!C5803</f>
        <v>GRAND PRIX ABU DHABI</v>
      </c>
      <c r="B5803" t="str">
        <f>anotacoes!E5803</f>
        <v>NAKAI</v>
      </c>
      <c r="C5803" t="str">
        <f>anotacoes!F5803</f>
        <v>VOROBEV</v>
      </c>
      <c r="D5803" t="s">
        <v>10434</v>
      </c>
      <c r="E5803">
        <f>anotacoes!A5803</f>
        <v>83</v>
      </c>
      <c r="F5803" t="str">
        <f>anotacoes!K5803</f>
        <v xml:space="preserve"> 00:08:23,502</v>
      </c>
      <c r="G5803" t="str">
        <f>anotacoes!L5803</f>
        <v xml:space="preserve"> 00:08:24,685</v>
      </c>
      <c r="H5803" t="str">
        <f>IF(J5803="PAUSE",D5803,IF(anotacoes!G5807=conversao_anotacoes!B5803,conversao_anotacoes!B5803,conversao_anotacoes!C5803))</f>
        <v>&lt;ARBITRO DESCONHECIDO&gt;</v>
      </c>
      <c r="I5803" t="str">
        <f t="shared" si="90"/>
        <v/>
      </c>
      <c r="J5803" t="str">
        <f>UPPER(anotacoes!H5803)</f>
        <v>PAUSE</v>
      </c>
      <c r="K5803" t="str">
        <f>UPPER(anotacoes!I5803)</f>
        <v>SCORE WITH SHIDO</v>
      </c>
      <c r="L5803" s="6" t="str">
        <f>IF(anotacoes!N5803=0,"",anotacoes!N5803)</f>
        <v/>
      </c>
      <c r="M5803" t="str">
        <f>IF(anotacoes!M5803=0,"",UPPER(anotacoes!M5803))</f>
        <v/>
      </c>
    </row>
    <row r="5804" spans="1:13" x14ac:dyDescent="0.25">
      <c r="A5804" t="str">
        <f>anotacoes!C5804</f>
        <v>GRAND PRIX ABU DHABI</v>
      </c>
      <c r="B5804" t="str">
        <f>anotacoes!E5804</f>
        <v>NAKAI</v>
      </c>
      <c r="C5804" t="str">
        <f>anotacoes!F5804</f>
        <v>ELMONT</v>
      </c>
      <c r="D5804" t="s">
        <v>10434</v>
      </c>
      <c r="E5804">
        <f>anotacoes!A5804</f>
        <v>84</v>
      </c>
      <c r="F5804" t="str">
        <f>anotacoes!K5804</f>
        <v xml:space="preserve"> 00:00:01,120</v>
      </c>
      <c r="G5804" t="str">
        <f>anotacoes!L5804</f>
        <v xml:space="preserve"> 00:00:02,649</v>
      </c>
      <c r="H5804" t="str">
        <f>IF(J5804="PAUSE",D5804,IF(anotacoes!G5808=conversao_anotacoes!B5804,conversao_anotacoes!B5804,conversao_anotacoes!C5804))</f>
        <v>NAKAI</v>
      </c>
      <c r="I5804" t="str">
        <f t="shared" si="90"/>
        <v>ELMONT</v>
      </c>
      <c r="J5804" t="str">
        <f>UPPER(anotacoes!H5804)</f>
        <v>DISPLACEMENT</v>
      </c>
      <c r="K5804" t="str">
        <f>UPPER(anotacoes!I5804)</f>
        <v>2-3 STEP HESITANT LEFT</v>
      </c>
      <c r="L5804" s="6" t="str">
        <f>IF(anotacoes!N5804=0,"",anotacoes!N5804)</f>
        <v/>
      </c>
      <c r="M5804" t="str">
        <f>IF(anotacoes!M5804=0,"",UPPER(anotacoes!M5804))</f>
        <v/>
      </c>
    </row>
    <row r="5805" spans="1:13" x14ac:dyDescent="0.25">
      <c r="A5805" t="str">
        <f>anotacoes!C5805</f>
        <v>GRAND PRIX ABU DHABI</v>
      </c>
      <c r="B5805" t="str">
        <f>anotacoes!E5805</f>
        <v>NAKAI</v>
      </c>
      <c r="C5805" t="str">
        <f>anotacoes!F5805</f>
        <v>ELMONT</v>
      </c>
      <c r="D5805" t="s">
        <v>10434</v>
      </c>
      <c r="E5805">
        <f>anotacoes!A5805</f>
        <v>84</v>
      </c>
      <c r="F5805" t="str">
        <f>anotacoes!K5805</f>
        <v xml:space="preserve"> 00:00:02,649</v>
      </c>
      <c r="G5805" t="str">
        <f>anotacoes!L5805</f>
        <v xml:space="preserve"> 00:00:06,864</v>
      </c>
      <c r="H5805" t="str">
        <f>IF(J5805="PAUSE",D5805,IF(anotacoes!G5809=conversao_anotacoes!B5805,conversao_anotacoes!B5805,conversao_anotacoes!C5805))</f>
        <v>NAKAI</v>
      </c>
      <c r="I5805" t="str">
        <f t="shared" si="90"/>
        <v>ELMONT</v>
      </c>
      <c r="J5805" t="str">
        <f>UPPER(anotacoes!H5805)</f>
        <v>GRIP TIME</v>
      </c>
      <c r="K5805" t="str">
        <f>UPPER(anotacoes!I5805)</f>
        <v>RIGHT COLLAR</v>
      </c>
      <c r="L5805" s="6" t="str">
        <f>IF(anotacoes!N5805=0,"",anotacoes!N5805)</f>
        <v/>
      </c>
      <c r="M5805" t="str">
        <f>IF(anotacoes!M5805=0,"",UPPER(anotacoes!M5805))</f>
        <v/>
      </c>
    </row>
    <row r="5806" spans="1:13" x14ac:dyDescent="0.25">
      <c r="A5806" t="str">
        <f>anotacoes!C5806</f>
        <v>GRAND PRIX ABU DHABI</v>
      </c>
      <c r="B5806" t="str">
        <f>anotacoes!E5806</f>
        <v>NAKAI</v>
      </c>
      <c r="C5806" t="str">
        <f>anotacoes!F5806</f>
        <v>ELMONT</v>
      </c>
      <c r="D5806" t="s">
        <v>10434</v>
      </c>
      <c r="E5806">
        <f>anotacoes!A5806</f>
        <v>84</v>
      </c>
      <c r="F5806" t="str">
        <f>anotacoes!K5806</f>
        <v xml:space="preserve"> 00:00:06,864</v>
      </c>
      <c r="G5806" t="str">
        <f>anotacoes!L5806</f>
        <v xml:space="preserve"> 00:00:12,865</v>
      </c>
      <c r="H5806" t="str">
        <f>IF(J5806="PAUSE",D5806,IF(anotacoes!G5810=conversao_anotacoes!B5806,conversao_anotacoes!B5806,conversao_anotacoes!C5806))</f>
        <v>NAKAI</v>
      </c>
      <c r="I5806" t="str">
        <f t="shared" si="90"/>
        <v>ELMONT</v>
      </c>
      <c r="J5806" t="str">
        <f>UPPER(anotacoes!H5806)</f>
        <v>DISPLACEMENT</v>
      </c>
      <c r="K5806" t="str">
        <f>UPPER(anotacoes!I5806)</f>
        <v>TRY TO GRIP WITH CONTACT</v>
      </c>
      <c r="L5806" s="6" t="str">
        <f>IF(anotacoes!N5806=0,"",anotacoes!N5806)</f>
        <v/>
      </c>
      <c r="M5806" t="str">
        <f>IF(anotacoes!M5806=0,"",UPPER(anotacoes!M5806))</f>
        <v/>
      </c>
    </row>
    <row r="5807" spans="1:13" x14ac:dyDescent="0.25">
      <c r="A5807" t="str">
        <f>anotacoes!C5807</f>
        <v>GRAND PRIX ABU DHABI</v>
      </c>
      <c r="B5807" t="str">
        <f>anotacoes!E5807</f>
        <v>NAKAI</v>
      </c>
      <c r="C5807" t="str">
        <f>anotacoes!F5807</f>
        <v>ELMONT</v>
      </c>
      <c r="D5807" t="s">
        <v>10434</v>
      </c>
      <c r="E5807">
        <f>anotacoes!A5807</f>
        <v>84</v>
      </c>
      <c r="F5807" t="str">
        <f>anotacoes!K5807</f>
        <v xml:space="preserve"> 00:00:12,865</v>
      </c>
      <c r="G5807" t="str">
        <f>anotacoes!L5807</f>
        <v xml:space="preserve"> 00:00:15,569</v>
      </c>
      <c r="H5807" t="str">
        <f>IF(J5807="PAUSE",D5807,IF(anotacoes!G5811=conversao_anotacoes!B5807,conversao_anotacoes!B5807,conversao_anotacoes!C5807))</f>
        <v>&lt;ARBITRO DESCONHECIDO&gt;</v>
      </c>
      <c r="I5807" t="str">
        <f t="shared" si="90"/>
        <v/>
      </c>
      <c r="J5807" t="str">
        <f>UPPER(anotacoes!H5807)</f>
        <v>PAUSE</v>
      </c>
      <c r="K5807" t="str">
        <f>UPPER(anotacoes!I5807)</f>
        <v>&lt;UNCLASSIFIED&gt;</v>
      </c>
      <c r="L5807" s="6" t="str">
        <f>IF(anotacoes!N5807=0,"",anotacoes!N5807)</f>
        <v/>
      </c>
      <c r="M5807" t="str">
        <f>IF(anotacoes!M5807=0,"",UPPER(anotacoes!M5807))</f>
        <v/>
      </c>
    </row>
    <row r="5808" spans="1:13" x14ac:dyDescent="0.25">
      <c r="A5808" t="str">
        <f>anotacoes!C5808</f>
        <v>GRAND PRIX ABU DHABI</v>
      </c>
      <c r="B5808" t="str">
        <f>anotacoes!E5808</f>
        <v>NAKAI</v>
      </c>
      <c r="C5808" t="str">
        <f>anotacoes!F5808</f>
        <v>ELMONT</v>
      </c>
      <c r="D5808" t="s">
        <v>10434</v>
      </c>
      <c r="E5808">
        <f>anotacoes!A5808</f>
        <v>84</v>
      </c>
      <c r="F5808" t="str">
        <f>anotacoes!K5808</f>
        <v xml:space="preserve"> 00:00:15,569</v>
      </c>
      <c r="G5808" t="str">
        <f>anotacoes!L5808</f>
        <v xml:space="preserve"> 00:00:20,880</v>
      </c>
      <c r="H5808" t="str">
        <f>IF(J5808="PAUSE",D5808,IF(anotacoes!G5812=conversao_anotacoes!B5808,conversao_anotacoes!B5808,conversao_anotacoes!C5808))</f>
        <v>NAKAI</v>
      </c>
      <c r="I5808" t="str">
        <f t="shared" si="90"/>
        <v>ELMONT</v>
      </c>
      <c r="J5808" t="str">
        <f>UPPER(anotacoes!H5808)</f>
        <v>DISPLACEMENT</v>
      </c>
      <c r="K5808" t="str">
        <f>UPPER(anotacoes!I5808)</f>
        <v>2-3 STEP HESITANT LEFT</v>
      </c>
      <c r="L5808" s="6" t="str">
        <f>IF(anotacoes!N5808=0,"",anotacoes!N5808)</f>
        <v/>
      </c>
      <c r="M5808" t="str">
        <f>IF(anotacoes!M5808=0,"",UPPER(anotacoes!M5808))</f>
        <v/>
      </c>
    </row>
    <row r="5809" spans="1:13" x14ac:dyDescent="0.25">
      <c r="A5809" t="str">
        <f>anotacoes!C5809</f>
        <v>GRAND PRIX ABU DHABI</v>
      </c>
      <c r="B5809" t="str">
        <f>anotacoes!E5809</f>
        <v>NAKAI</v>
      </c>
      <c r="C5809" t="str">
        <f>anotacoes!F5809</f>
        <v>ELMONT</v>
      </c>
      <c r="D5809" t="s">
        <v>10434</v>
      </c>
      <c r="E5809">
        <f>anotacoes!A5809</f>
        <v>84</v>
      </c>
      <c r="F5809" t="str">
        <f>anotacoes!K5809</f>
        <v xml:space="preserve"> 00:00:20,880</v>
      </c>
      <c r="G5809" t="str">
        <f>anotacoes!L5809</f>
        <v xml:space="preserve"> 00:00:22,925</v>
      </c>
      <c r="H5809" t="str">
        <f>IF(J5809="PAUSE",D5809,IF(anotacoes!G5813=conversao_anotacoes!B5809,conversao_anotacoes!B5809,conversao_anotacoes!C5809))</f>
        <v>NAKAI</v>
      </c>
      <c r="I5809" t="str">
        <f t="shared" si="90"/>
        <v>ELMONT</v>
      </c>
      <c r="J5809" t="str">
        <f>UPPER(anotacoes!H5809)</f>
        <v>GRIP TIME</v>
      </c>
      <c r="K5809" t="str">
        <f>UPPER(anotacoes!I5809)</f>
        <v>LEFT COLLAR RIGHT SLEEVE</v>
      </c>
      <c r="L5809" s="6" t="str">
        <f>IF(anotacoes!N5809=0,"",anotacoes!N5809)</f>
        <v/>
      </c>
      <c r="M5809" t="str">
        <f>IF(anotacoes!M5809=0,"",UPPER(anotacoes!M5809))</f>
        <v/>
      </c>
    </row>
    <row r="5810" spans="1:13" x14ac:dyDescent="0.25">
      <c r="A5810" t="str">
        <f>anotacoes!C5810</f>
        <v>GRAND PRIX ABU DHABI</v>
      </c>
      <c r="B5810" t="str">
        <f>anotacoes!E5810</f>
        <v>NAKAI</v>
      </c>
      <c r="C5810" t="str">
        <f>anotacoes!F5810</f>
        <v>ELMONT</v>
      </c>
      <c r="D5810" t="s">
        <v>10434</v>
      </c>
      <c r="E5810">
        <f>anotacoes!A5810</f>
        <v>84</v>
      </c>
      <c r="F5810" t="str">
        <f>anotacoes!K5810</f>
        <v xml:space="preserve"> 00:00:22,925</v>
      </c>
      <c r="G5810" t="str">
        <f>anotacoes!L5810</f>
        <v xml:space="preserve"> 00:00:24,509</v>
      </c>
      <c r="H5810" t="str">
        <f>IF(J5810="PAUSE",D5810,IF(anotacoes!G5814=conversao_anotacoes!B5810,conversao_anotacoes!B5810,conversao_anotacoes!C5810))</f>
        <v>NAKAI</v>
      </c>
      <c r="I5810" t="str">
        <f t="shared" si="90"/>
        <v>ELMONT</v>
      </c>
      <c r="J5810" t="str">
        <f>UPPER(anotacoes!H5810)</f>
        <v>GRIP TIME</v>
      </c>
      <c r="K5810" t="str">
        <f>UPPER(anotacoes!I5810)</f>
        <v>LEFT SLEEVE</v>
      </c>
      <c r="L5810" s="6" t="str">
        <f>IF(anotacoes!N5810=0,"",anotacoes!N5810)</f>
        <v/>
      </c>
      <c r="M5810" t="str">
        <f>IF(anotacoes!M5810=0,"",UPPER(anotacoes!M5810))</f>
        <v/>
      </c>
    </row>
    <row r="5811" spans="1:13" x14ac:dyDescent="0.25">
      <c r="A5811" t="str">
        <f>anotacoes!C5811</f>
        <v>GRAND PRIX ABU DHABI</v>
      </c>
      <c r="B5811" t="str">
        <f>anotacoes!E5811</f>
        <v>NAKAI</v>
      </c>
      <c r="C5811" t="str">
        <f>anotacoes!F5811</f>
        <v>ELMONT</v>
      </c>
      <c r="D5811" t="s">
        <v>10434</v>
      </c>
      <c r="E5811">
        <f>anotacoes!A5811</f>
        <v>84</v>
      </c>
      <c r="F5811" t="str">
        <f>anotacoes!K5811</f>
        <v xml:space="preserve"> 00:00:24,509</v>
      </c>
      <c r="G5811" t="str">
        <f>anotacoes!L5811</f>
        <v xml:space="preserve"> 00:00:29,422</v>
      </c>
      <c r="H5811" t="str">
        <f>IF(J5811="PAUSE",D5811,IF(anotacoes!G5815=conversao_anotacoes!B5811,conversao_anotacoes!B5811,conversao_anotacoes!C5811))</f>
        <v>NAKAI</v>
      </c>
      <c r="I5811" t="str">
        <f t="shared" si="90"/>
        <v>ELMONT</v>
      </c>
      <c r="J5811" t="str">
        <f>UPPER(anotacoes!H5811)</f>
        <v>DISPLACEMENT</v>
      </c>
      <c r="K5811" t="str">
        <f>UPPER(anotacoes!I5811)</f>
        <v>TRY TO GRIP WITH CONTACT</v>
      </c>
      <c r="L5811" s="6" t="str">
        <f>IF(anotacoes!N5811=0,"",anotacoes!N5811)</f>
        <v/>
      </c>
      <c r="M5811" t="str">
        <f>IF(anotacoes!M5811=0,"",UPPER(anotacoes!M5811))</f>
        <v/>
      </c>
    </row>
    <row r="5812" spans="1:13" x14ac:dyDescent="0.25">
      <c r="A5812" t="str">
        <f>anotacoes!C5812</f>
        <v>GRAND PRIX ABU DHABI</v>
      </c>
      <c r="B5812" t="str">
        <f>anotacoes!E5812</f>
        <v>NAKAI</v>
      </c>
      <c r="C5812" t="str">
        <f>anotacoes!F5812</f>
        <v>ELMONT</v>
      </c>
      <c r="D5812" t="s">
        <v>10434</v>
      </c>
      <c r="E5812">
        <f>anotacoes!A5812</f>
        <v>84</v>
      </c>
      <c r="F5812" t="str">
        <f>anotacoes!K5812</f>
        <v xml:space="preserve"> 00:00:29,422</v>
      </c>
      <c r="G5812" t="str">
        <f>anotacoes!L5812</f>
        <v xml:space="preserve"> 00:00:31,138</v>
      </c>
      <c r="H5812" t="str">
        <f>IF(J5812="PAUSE",D5812,IF(anotacoes!G5816=conversao_anotacoes!B5812,conversao_anotacoes!B5812,conversao_anotacoes!C5812))</f>
        <v>NAKAI</v>
      </c>
      <c r="I5812" t="str">
        <f t="shared" si="90"/>
        <v>ELMONT</v>
      </c>
      <c r="J5812" t="str">
        <f>UPPER(anotacoes!H5812)</f>
        <v>GRIP TIME</v>
      </c>
      <c r="K5812" t="str">
        <f>UPPER(anotacoes!I5812)</f>
        <v>RIGHT COLLAR</v>
      </c>
      <c r="L5812" s="6" t="str">
        <f>IF(anotacoes!N5812=0,"",anotacoes!N5812)</f>
        <v/>
      </c>
      <c r="M5812" t="str">
        <f>IF(anotacoes!M5812=0,"",UPPER(anotacoes!M5812))</f>
        <v/>
      </c>
    </row>
    <row r="5813" spans="1:13" x14ac:dyDescent="0.25">
      <c r="A5813" t="str">
        <f>anotacoes!C5813</f>
        <v>GRAND PRIX ABU DHABI</v>
      </c>
      <c r="B5813" t="str">
        <f>anotacoes!E5813</f>
        <v>NAKAI</v>
      </c>
      <c r="C5813" t="str">
        <f>anotacoes!F5813</f>
        <v>ELMONT</v>
      </c>
      <c r="D5813" t="s">
        <v>10434</v>
      </c>
      <c r="E5813">
        <f>anotacoes!A5813</f>
        <v>84</v>
      </c>
      <c r="F5813" t="str">
        <f>anotacoes!K5813</f>
        <v xml:space="preserve"> 00:00:31,138</v>
      </c>
      <c r="G5813" t="str">
        <f>anotacoes!L5813</f>
        <v xml:space="preserve"> 00:00:40,771</v>
      </c>
      <c r="H5813" t="str">
        <f>IF(J5813="PAUSE",D5813,IF(anotacoes!G5817=conversao_anotacoes!B5813,conversao_anotacoes!B5813,conversao_anotacoes!C5813))</f>
        <v>NAKAI</v>
      </c>
      <c r="I5813" t="str">
        <f t="shared" si="90"/>
        <v>ELMONT</v>
      </c>
      <c r="J5813" t="str">
        <f>UPPER(anotacoes!H5813)</f>
        <v>DISPLACEMENT</v>
      </c>
      <c r="K5813" t="str">
        <f>UPPER(anotacoes!I5813)</f>
        <v>TRY TO GRIP WITH CONTACT</v>
      </c>
      <c r="L5813" s="6" t="str">
        <f>IF(anotacoes!N5813=0,"",anotacoes!N5813)</f>
        <v/>
      </c>
      <c r="M5813" t="str">
        <f>IF(anotacoes!M5813=0,"",UPPER(anotacoes!M5813))</f>
        <v/>
      </c>
    </row>
    <row r="5814" spans="1:13" x14ac:dyDescent="0.25">
      <c r="A5814" t="str">
        <f>anotacoes!C5814</f>
        <v>GRAND PRIX ABU DHABI</v>
      </c>
      <c r="B5814" t="str">
        <f>anotacoes!E5814</f>
        <v>NAKAI</v>
      </c>
      <c r="C5814" t="str">
        <f>anotacoes!F5814</f>
        <v>ELMONT</v>
      </c>
      <c r="D5814" t="s">
        <v>10434</v>
      </c>
      <c r="E5814">
        <f>anotacoes!A5814</f>
        <v>84</v>
      </c>
      <c r="F5814" t="str">
        <f>anotacoes!K5814</f>
        <v xml:space="preserve"> 00:00:40,771</v>
      </c>
      <c r="G5814" t="str">
        <f>anotacoes!L5814</f>
        <v xml:space="preserve"> 00:00:40,771</v>
      </c>
      <c r="H5814" t="str">
        <f>IF(J5814="PAUSE",D5814,IF(anotacoes!G5818=conversao_anotacoes!B5814,conversao_anotacoes!B5814,conversao_anotacoes!C5814))</f>
        <v>NAKAI</v>
      </c>
      <c r="I5814" t="str">
        <f t="shared" si="90"/>
        <v>ELMONT</v>
      </c>
      <c r="J5814" t="str">
        <f>UPPER(anotacoes!H5814)</f>
        <v>GRIP TIME</v>
      </c>
      <c r="K5814" t="str">
        <f>UPPER(anotacoes!I5814)</f>
        <v>RIGHT COLLAR</v>
      </c>
      <c r="L5814" s="6" t="str">
        <f>IF(anotacoes!N5814=0,"",anotacoes!N5814)</f>
        <v/>
      </c>
      <c r="M5814" t="str">
        <f>IF(anotacoes!M5814=0,"",UPPER(anotacoes!M5814))</f>
        <v/>
      </c>
    </row>
    <row r="5815" spans="1:13" x14ac:dyDescent="0.25">
      <c r="A5815" t="str">
        <f>anotacoes!C5815</f>
        <v>GRAND PRIX ABU DHABI</v>
      </c>
      <c r="B5815" t="str">
        <f>anotacoes!E5815</f>
        <v>NAKAI</v>
      </c>
      <c r="C5815" t="str">
        <f>anotacoes!F5815</f>
        <v>ELMONT</v>
      </c>
      <c r="D5815" t="s">
        <v>10434</v>
      </c>
      <c r="E5815">
        <f>anotacoes!A5815</f>
        <v>84</v>
      </c>
      <c r="F5815" t="str">
        <f>anotacoes!K5815</f>
        <v xml:space="preserve"> 00:00:40,771</v>
      </c>
      <c r="G5815" t="str">
        <f>anotacoes!L5815</f>
        <v xml:space="preserve"> 00:00:41,717</v>
      </c>
      <c r="H5815" t="str">
        <f>IF(J5815="PAUSE",D5815,IF(anotacoes!G5819=conversao_anotacoes!B5815,conversao_anotacoes!B5815,conversao_anotacoes!C5815))</f>
        <v>NAKAI</v>
      </c>
      <c r="I5815" t="str">
        <f t="shared" si="90"/>
        <v>ELMONT</v>
      </c>
      <c r="J5815" t="str">
        <f>UPPER(anotacoes!H5815)</f>
        <v>ATTACK</v>
      </c>
      <c r="K5815" t="str">
        <f>UPPER(anotacoes!I5815)</f>
        <v>DEASHI HARAI</v>
      </c>
      <c r="L5815" s="6">
        <f>IF(anotacoes!N5815=0,"",anotacoes!N5815)</f>
        <v>7</v>
      </c>
      <c r="M5815" t="str">
        <f>IF(anotacoes!M5815=0,"",UPPER(anotacoes!M5815))</f>
        <v/>
      </c>
    </row>
    <row r="5816" spans="1:13" x14ac:dyDescent="0.25">
      <c r="A5816" t="str">
        <f>anotacoes!C5816</f>
        <v>GRAND PRIX ABU DHABI</v>
      </c>
      <c r="B5816" t="str">
        <f>anotacoes!E5816</f>
        <v>NAKAI</v>
      </c>
      <c r="C5816" t="str">
        <f>anotacoes!F5816</f>
        <v>ELMONT</v>
      </c>
      <c r="D5816" t="s">
        <v>10434</v>
      </c>
      <c r="E5816">
        <f>anotacoes!A5816</f>
        <v>84</v>
      </c>
      <c r="F5816" t="str">
        <f>anotacoes!K5816</f>
        <v xml:space="preserve"> 00:00:41,717</v>
      </c>
      <c r="G5816" t="str">
        <f>anotacoes!L5816</f>
        <v xml:space="preserve"> 00:00:45,792</v>
      </c>
      <c r="H5816" t="str">
        <f>IF(J5816="PAUSE",D5816,IF(anotacoes!G5820=conversao_anotacoes!B5816,conversao_anotacoes!B5816,conversao_anotacoes!C5816))</f>
        <v>NAKAI</v>
      </c>
      <c r="I5816" t="str">
        <f t="shared" si="90"/>
        <v>ELMONT</v>
      </c>
      <c r="J5816" t="str">
        <f>UPPER(anotacoes!H5816)</f>
        <v>GRIP TIME</v>
      </c>
      <c r="K5816" t="str">
        <f>UPPER(anotacoes!I5816)</f>
        <v>RIGHT COLLAR</v>
      </c>
      <c r="L5816" s="6" t="str">
        <f>IF(anotacoes!N5816=0,"",anotacoes!N5816)</f>
        <v/>
      </c>
      <c r="M5816" t="str">
        <f>IF(anotacoes!M5816=0,"",UPPER(anotacoes!M5816))</f>
        <v/>
      </c>
    </row>
    <row r="5817" spans="1:13" x14ac:dyDescent="0.25">
      <c r="A5817" t="str">
        <f>anotacoes!C5817</f>
        <v>GRAND PRIX ABU DHABI</v>
      </c>
      <c r="B5817" t="str">
        <f>anotacoes!E5817</f>
        <v>NAKAI</v>
      </c>
      <c r="C5817" t="str">
        <f>anotacoes!F5817</f>
        <v>ELMONT</v>
      </c>
      <c r="D5817" t="s">
        <v>10434</v>
      </c>
      <c r="E5817">
        <f>anotacoes!A5817</f>
        <v>84</v>
      </c>
      <c r="F5817" t="str">
        <f>anotacoes!K5817</f>
        <v xml:space="preserve"> 00:00:45,792</v>
      </c>
      <c r="G5817" t="str">
        <f>anotacoes!L5817</f>
        <v xml:space="preserve"> 00:00:49,862</v>
      </c>
      <c r="H5817" t="str">
        <f>IF(J5817="PAUSE",D5817,IF(anotacoes!G5821=conversao_anotacoes!B5817,conversao_anotacoes!B5817,conversao_anotacoes!C5817))</f>
        <v>NAKAI</v>
      </c>
      <c r="I5817" t="str">
        <f t="shared" si="90"/>
        <v>ELMONT</v>
      </c>
      <c r="J5817" t="str">
        <f>UPPER(anotacoes!H5817)</f>
        <v>GRIP TIME</v>
      </c>
      <c r="K5817" t="str">
        <f>UPPER(anotacoes!I5817)</f>
        <v>LEFT COLLAR RIGHT COLLAR</v>
      </c>
      <c r="L5817" s="6" t="str">
        <f>IF(anotacoes!N5817=0,"",anotacoes!N5817)</f>
        <v/>
      </c>
      <c r="M5817" t="str">
        <f>IF(anotacoes!M5817=0,"",UPPER(anotacoes!M5817))</f>
        <v/>
      </c>
    </row>
    <row r="5818" spans="1:13" x14ac:dyDescent="0.25">
      <c r="A5818" t="str">
        <f>anotacoes!C5818</f>
        <v>GRAND PRIX ABU DHABI</v>
      </c>
      <c r="B5818" t="str">
        <f>anotacoes!E5818</f>
        <v>NAKAI</v>
      </c>
      <c r="C5818" t="str">
        <f>anotacoes!F5818</f>
        <v>ELMONT</v>
      </c>
      <c r="D5818" t="s">
        <v>10434</v>
      </c>
      <c r="E5818">
        <f>anotacoes!A5818</f>
        <v>84</v>
      </c>
      <c r="F5818" t="str">
        <f>anotacoes!K5818</f>
        <v xml:space="preserve"> 00:00:49,862</v>
      </c>
      <c r="G5818" t="str">
        <f>anotacoes!L5818</f>
        <v xml:space="preserve"> 00:00:51,395</v>
      </c>
      <c r="H5818" t="str">
        <f>IF(J5818="PAUSE",D5818,IF(anotacoes!G5822=conversao_anotacoes!B5818,conversao_anotacoes!B5818,conversao_anotacoes!C5818))</f>
        <v>NAKAI</v>
      </c>
      <c r="I5818" t="str">
        <f t="shared" si="90"/>
        <v>ELMONT</v>
      </c>
      <c r="J5818" t="str">
        <f>UPPER(anotacoes!H5818)</f>
        <v>GRIP TIME</v>
      </c>
      <c r="K5818" t="str">
        <f>UPPER(anotacoes!I5818)</f>
        <v>LEFT COLLAR</v>
      </c>
      <c r="L5818" s="6" t="str">
        <f>IF(anotacoes!N5818=0,"",anotacoes!N5818)</f>
        <v/>
      </c>
      <c r="M5818" t="str">
        <f>IF(anotacoes!M5818=0,"",UPPER(anotacoes!M5818))</f>
        <v/>
      </c>
    </row>
    <row r="5819" spans="1:13" x14ac:dyDescent="0.25">
      <c r="A5819" t="str">
        <f>anotacoes!C5819</f>
        <v>GRAND PRIX ABU DHABI</v>
      </c>
      <c r="B5819" t="str">
        <f>anotacoes!E5819</f>
        <v>NAKAI</v>
      </c>
      <c r="C5819" t="str">
        <f>anotacoes!F5819</f>
        <v>ELMONT</v>
      </c>
      <c r="D5819" t="s">
        <v>10434</v>
      </c>
      <c r="E5819">
        <f>anotacoes!A5819</f>
        <v>84</v>
      </c>
      <c r="F5819" t="str">
        <f>anotacoes!K5819</f>
        <v xml:space="preserve"> 00:00:51,395</v>
      </c>
      <c r="G5819" t="str">
        <f>anotacoes!L5819</f>
        <v xml:space="preserve"> 00:00:51,395</v>
      </c>
      <c r="H5819" t="str">
        <f>IF(J5819="PAUSE",D5819,IF(anotacoes!G5823=conversao_anotacoes!B5819,conversao_anotacoes!B5819,conversao_anotacoes!C5819))</f>
        <v>NAKAI</v>
      </c>
      <c r="I5819" t="str">
        <f t="shared" si="90"/>
        <v>ELMONT</v>
      </c>
      <c r="J5819" t="str">
        <f>UPPER(anotacoes!H5819)</f>
        <v>ATTACK</v>
      </c>
      <c r="K5819" t="str">
        <f>UPPER(anotacoes!I5819)</f>
        <v>OUCHI GARI</v>
      </c>
      <c r="L5819" s="6">
        <f>IF(anotacoes!N5819=0,"",anotacoes!N5819)</f>
        <v>8</v>
      </c>
      <c r="M5819" t="str">
        <f>IF(anotacoes!M5819=0,"",UPPER(anotacoes!M5819))</f>
        <v/>
      </c>
    </row>
    <row r="5820" spans="1:13" x14ac:dyDescent="0.25">
      <c r="A5820" t="str">
        <f>anotacoes!C5820</f>
        <v>GRAND PRIX ABU DHABI</v>
      </c>
      <c r="B5820" t="str">
        <f>anotacoes!E5820</f>
        <v>NAKAI</v>
      </c>
      <c r="C5820" t="str">
        <f>anotacoes!F5820</f>
        <v>ELMONT</v>
      </c>
      <c r="D5820" t="s">
        <v>10434</v>
      </c>
      <c r="E5820">
        <f>anotacoes!A5820</f>
        <v>84</v>
      </c>
      <c r="F5820" t="str">
        <f>anotacoes!K5820</f>
        <v xml:space="preserve"> 00:00:51,782</v>
      </c>
      <c r="G5820" t="str">
        <f>anotacoes!L5820</f>
        <v xml:space="preserve"> 00:00:53,413</v>
      </c>
      <c r="H5820" t="str">
        <f>IF(J5820="PAUSE",D5820,IF(anotacoes!G5824=conversao_anotacoes!B5820,conversao_anotacoes!B5820,conversao_anotacoes!C5820))</f>
        <v>NAKAI</v>
      </c>
      <c r="I5820" t="str">
        <f t="shared" si="90"/>
        <v>ELMONT</v>
      </c>
      <c r="J5820" t="str">
        <f>UPPER(anotacoes!H5820)</f>
        <v>GRIP TIME</v>
      </c>
      <c r="K5820" t="str">
        <f>UPPER(anotacoes!I5820)</f>
        <v>LEFT COLLAR</v>
      </c>
      <c r="L5820" s="6" t="str">
        <f>IF(anotacoes!N5820=0,"",anotacoes!N5820)</f>
        <v/>
      </c>
      <c r="M5820" t="str">
        <f>IF(anotacoes!M5820=0,"",UPPER(anotacoes!M5820))</f>
        <v/>
      </c>
    </row>
    <row r="5821" spans="1:13" x14ac:dyDescent="0.25">
      <c r="A5821" t="str">
        <f>anotacoes!C5821</f>
        <v>GRAND PRIX ABU DHABI</v>
      </c>
      <c r="B5821" t="str">
        <f>anotacoes!E5821</f>
        <v>NAKAI</v>
      </c>
      <c r="C5821" t="str">
        <f>anotacoes!F5821</f>
        <v>ELMONT</v>
      </c>
      <c r="D5821" t="s">
        <v>10434</v>
      </c>
      <c r="E5821">
        <f>anotacoes!A5821</f>
        <v>84</v>
      </c>
      <c r="F5821" t="str">
        <f>anotacoes!K5821</f>
        <v xml:space="preserve"> 00:00:53,413</v>
      </c>
      <c r="G5821" t="str">
        <f>anotacoes!L5821</f>
        <v xml:space="preserve"> 00:00:53,413</v>
      </c>
      <c r="H5821" t="str">
        <f>IF(J5821="PAUSE",D5821,IF(anotacoes!G5825=conversao_anotacoes!B5821,conversao_anotacoes!B5821,conversao_anotacoes!C5821))</f>
        <v>NAKAI</v>
      </c>
      <c r="I5821" t="str">
        <f t="shared" si="90"/>
        <v>ELMONT</v>
      </c>
      <c r="J5821" t="str">
        <f>UPPER(anotacoes!H5821)</f>
        <v>ATTACK</v>
      </c>
      <c r="K5821" t="str">
        <f>UPPER(anotacoes!I5821)</f>
        <v>OUCHI GARI</v>
      </c>
      <c r="L5821" s="6">
        <f>IF(anotacoes!N5821=0,"",anotacoes!N5821)</f>
        <v>7</v>
      </c>
      <c r="M5821" t="str">
        <f>IF(anotacoes!M5821=0,"",UPPER(anotacoes!M5821))</f>
        <v/>
      </c>
    </row>
    <row r="5822" spans="1:13" x14ac:dyDescent="0.25">
      <c r="A5822" t="str">
        <f>anotacoes!C5822</f>
        <v>GRAND PRIX ABU DHABI</v>
      </c>
      <c r="B5822" t="str">
        <f>anotacoes!E5822</f>
        <v>NAKAI</v>
      </c>
      <c r="C5822" t="str">
        <f>anotacoes!F5822</f>
        <v>ELMONT</v>
      </c>
      <c r="D5822" t="s">
        <v>10434</v>
      </c>
      <c r="E5822">
        <f>anotacoes!A5822</f>
        <v>84</v>
      </c>
      <c r="F5822" t="str">
        <f>anotacoes!K5822</f>
        <v xml:space="preserve"> 00:00:53,413</v>
      </c>
      <c r="G5822" t="str">
        <f>anotacoes!L5822</f>
        <v xml:space="preserve"> 00:00:56,484</v>
      </c>
      <c r="H5822" t="str">
        <f>IF(J5822="PAUSE",D5822,IF(anotacoes!G5826=conversao_anotacoes!B5822,conversao_anotacoes!B5822,conversao_anotacoes!C5822))</f>
        <v>NAKAI</v>
      </c>
      <c r="I5822" t="str">
        <f t="shared" si="90"/>
        <v>ELMONT</v>
      </c>
      <c r="J5822" t="str">
        <f>UPPER(anotacoes!H5822)</f>
        <v>GRIP TIME</v>
      </c>
      <c r="K5822" t="str">
        <f>UPPER(anotacoes!I5822)</f>
        <v>RIGHT COLLAR</v>
      </c>
      <c r="L5822" s="6" t="str">
        <f>IF(anotacoes!N5822=0,"",anotacoes!N5822)</f>
        <v/>
      </c>
      <c r="M5822" t="str">
        <f>IF(anotacoes!M5822=0,"",UPPER(anotacoes!M5822))</f>
        <v/>
      </c>
    </row>
    <row r="5823" spans="1:13" x14ac:dyDescent="0.25">
      <c r="A5823" t="str">
        <f>anotacoes!C5823</f>
        <v>GRAND PRIX ABU DHABI</v>
      </c>
      <c r="B5823" t="str">
        <f>anotacoes!E5823</f>
        <v>NAKAI</v>
      </c>
      <c r="C5823" t="str">
        <f>anotacoes!F5823</f>
        <v>ELMONT</v>
      </c>
      <c r="D5823" t="s">
        <v>10434</v>
      </c>
      <c r="E5823">
        <f>anotacoes!A5823</f>
        <v>84</v>
      </c>
      <c r="F5823" t="str">
        <f>anotacoes!K5823</f>
        <v xml:space="preserve"> 00:00:56,484</v>
      </c>
      <c r="G5823" t="str">
        <f>anotacoes!L5823</f>
        <v xml:space="preserve"> 00:00:58,094</v>
      </c>
      <c r="H5823" t="str">
        <f>IF(J5823="PAUSE",D5823,IF(anotacoes!G5827=conversao_anotacoes!B5823,conversao_anotacoes!B5823,conversao_anotacoes!C5823))</f>
        <v>NAKAI</v>
      </c>
      <c r="I5823" t="str">
        <f t="shared" si="90"/>
        <v>ELMONT</v>
      </c>
      <c r="J5823" t="str">
        <f>UPPER(anotacoes!H5823)</f>
        <v>GRIP TIME</v>
      </c>
      <c r="K5823" t="str">
        <f>UPPER(anotacoes!I5823)</f>
        <v>LEFT SLEEVE</v>
      </c>
      <c r="L5823" s="6" t="str">
        <f>IF(anotacoes!N5823=0,"",anotacoes!N5823)</f>
        <v/>
      </c>
      <c r="M5823" t="str">
        <f>IF(anotacoes!M5823=0,"",UPPER(anotacoes!M5823))</f>
        <v/>
      </c>
    </row>
    <row r="5824" spans="1:13" x14ac:dyDescent="0.25">
      <c r="A5824" t="str">
        <f>anotacoes!C5824</f>
        <v>GRAND PRIX ABU DHABI</v>
      </c>
      <c r="B5824" t="str">
        <f>anotacoes!E5824</f>
        <v>NAKAI</v>
      </c>
      <c r="C5824" t="str">
        <f>anotacoes!F5824</f>
        <v>ELMONT</v>
      </c>
      <c r="D5824" t="s">
        <v>10434</v>
      </c>
      <c r="E5824">
        <f>anotacoes!A5824</f>
        <v>84</v>
      </c>
      <c r="F5824" t="str">
        <f>anotacoes!K5824</f>
        <v xml:space="preserve"> 00:00:58,094</v>
      </c>
      <c r="G5824" t="str">
        <f>anotacoes!L5824</f>
        <v xml:space="preserve"> 00:00:58,094</v>
      </c>
      <c r="H5824" t="str">
        <f>IF(J5824="PAUSE",D5824,IF(anotacoes!G5828=conversao_anotacoes!B5824,conversao_anotacoes!B5824,conversao_anotacoes!C5824))</f>
        <v>&lt;ARBITRO DESCONHECIDO&gt;</v>
      </c>
      <c r="I5824" t="str">
        <f t="shared" si="90"/>
        <v/>
      </c>
      <c r="J5824" t="str">
        <f>UPPER(anotacoes!H5824)</f>
        <v>PAUSE</v>
      </c>
      <c r="K5824" t="str">
        <f>UPPER(anotacoes!I5824)</f>
        <v>&lt;UNCLASSIFIED&gt;</v>
      </c>
      <c r="L5824" s="6" t="str">
        <f>IF(anotacoes!N5824=0,"",anotacoes!N5824)</f>
        <v/>
      </c>
      <c r="M5824" t="str">
        <f>IF(anotacoes!M5824=0,"",UPPER(anotacoes!M5824))</f>
        <v/>
      </c>
    </row>
    <row r="5825" spans="1:13" x14ac:dyDescent="0.25">
      <c r="A5825" t="str">
        <f>anotacoes!C5825</f>
        <v>GRAND PRIX ABU DHABI</v>
      </c>
      <c r="B5825" t="str">
        <f>anotacoes!E5825</f>
        <v>NAKAI</v>
      </c>
      <c r="C5825" t="str">
        <f>anotacoes!F5825</f>
        <v>ELMONT</v>
      </c>
      <c r="D5825" t="s">
        <v>10434</v>
      </c>
      <c r="E5825">
        <f>anotacoes!A5825</f>
        <v>84</v>
      </c>
      <c r="F5825" t="str">
        <f>anotacoes!K5825</f>
        <v xml:space="preserve"> 00:00:58,094</v>
      </c>
      <c r="G5825" t="str">
        <f>anotacoes!L5825</f>
        <v xml:space="preserve"> 00:01:40,129</v>
      </c>
      <c r="H5825" t="str">
        <f>IF(J5825="PAUSE",D5825,IF(anotacoes!G5829=conversao_anotacoes!B5825,conversao_anotacoes!B5825,conversao_anotacoes!C5825))</f>
        <v>NAKAI</v>
      </c>
      <c r="I5825" t="str">
        <f t="shared" si="90"/>
        <v>ELMONT</v>
      </c>
      <c r="J5825" t="str">
        <f>UPPER(anotacoes!H5825)</f>
        <v>DISPLACEMENT</v>
      </c>
      <c r="K5825" t="str">
        <f>UPPER(anotacoes!I5825)</f>
        <v>2-3 STEP HESITANT LEFT</v>
      </c>
      <c r="L5825" s="6" t="str">
        <f>IF(anotacoes!N5825=0,"",anotacoes!N5825)</f>
        <v/>
      </c>
      <c r="M5825" t="str">
        <f>IF(anotacoes!M5825=0,"",UPPER(anotacoes!M5825))</f>
        <v/>
      </c>
    </row>
    <row r="5826" spans="1:13" x14ac:dyDescent="0.25">
      <c r="A5826" t="str">
        <f>anotacoes!C5826</f>
        <v>GRAND PRIX ABU DHABI</v>
      </c>
      <c r="B5826" t="str">
        <f>anotacoes!E5826</f>
        <v>NAKAI</v>
      </c>
      <c r="C5826" t="str">
        <f>anotacoes!F5826</f>
        <v>ELMONT</v>
      </c>
      <c r="D5826" t="s">
        <v>10434</v>
      </c>
      <c r="E5826">
        <f>anotacoes!A5826</f>
        <v>84</v>
      </c>
      <c r="F5826" t="str">
        <f>anotacoes!K5826</f>
        <v xml:space="preserve"> 00:01:40,129</v>
      </c>
      <c r="G5826" t="str">
        <f>anotacoes!L5826</f>
        <v xml:space="preserve"> 00:01:44,321</v>
      </c>
      <c r="H5826" t="str">
        <f>IF(J5826="PAUSE",D5826,IF(anotacoes!G5830=conversao_anotacoes!B5826,conversao_anotacoes!B5826,conversao_anotacoes!C5826))</f>
        <v>NAKAI</v>
      </c>
      <c r="I5826" t="str">
        <f t="shared" si="90"/>
        <v>ELMONT</v>
      </c>
      <c r="J5826" t="str">
        <f>UPPER(anotacoes!H5826)</f>
        <v>GRIP TIME</v>
      </c>
      <c r="K5826" t="str">
        <f>UPPER(anotacoes!I5826)</f>
        <v>LEFT SLEEVE</v>
      </c>
      <c r="L5826" s="6" t="str">
        <f>IF(anotacoes!N5826=0,"",anotacoes!N5826)</f>
        <v/>
      </c>
      <c r="M5826" t="str">
        <f>IF(anotacoes!M5826=0,"",UPPER(anotacoes!M5826))</f>
        <v/>
      </c>
    </row>
    <row r="5827" spans="1:13" x14ac:dyDescent="0.25">
      <c r="A5827" t="str">
        <f>anotacoes!C5827</f>
        <v>GRAND PRIX ABU DHABI</v>
      </c>
      <c r="B5827" t="str">
        <f>anotacoes!E5827</f>
        <v>NAKAI</v>
      </c>
      <c r="C5827" t="str">
        <f>anotacoes!F5827</f>
        <v>ELMONT</v>
      </c>
      <c r="D5827" t="s">
        <v>10434</v>
      </c>
      <c r="E5827">
        <f>anotacoes!A5827</f>
        <v>84</v>
      </c>
      <c r="F5827" t="str">
        <f>anotacoes!K5827</f>
        <v xml:space="preserve"> 00:01:44,321</v>
      </c>
      <c r="G5827" t="str">
        <f>anotacoes!L5827</f>
        <v xml:space="preserve"> 00:01:44,669</v>
      </c>
      <c r="H5827" t="str">
        <f>IF(J5827="PAUSE",D5827,IF(anotacoes!G5831=conversao_anotacoes!B5827,conversao_anotacoes!B5827,conversao_anotacoes!C5827))</f>
        <v>NAKAI</v>
      </c>
      <c r="I5827" t="str">
        <f t="shared" ref="I5827:I5890" si="91">IF(H5827=D5827,"",IF(H5827=B5827,C5827,B5827))</f>
        <v>ELMONT</v>
      </c>
      <c r="J5827" t="str">
        <f>UPPER(anotacoes!H5827)</f>
        <v>GRIP TIME</v>
      </c>
      <c r="K5827" t="str">
        <f>UPPER(anotacoes!I5827)</f>
        <v>RIGHT COLLAR LEFT SLEEVE</v>
      </c>
      <c r="L5827" s="6" t="str">
        <f>IF(anotacoes!N5827=0,"",anotacoes!N5827)</f>
        <v/>
      </c>
      <c r="M5827" t="str">
        <f>IF(anotacoes!M5827=0,"",UPPER(anotacoes!M5827))</f>
        <v/>
      </c>
    </row>
    <row r="5828" spans="1:13" x14ac:dyDescent="0.25">
      <c r="A5828" t="str">
        <f>anotacoes!C5828</f>
        <v>GRAND PRIX ABU DHABI</v>
      </c>
      <c r="B5828" t="str">
        <f>anotacoes!E5828</f>
        <v>NAKAI</v>
      </c>
      <c r="C5828" t="str">
        <f>anotacoes!F5828</f>
        <v>ELMONT</v>
      </c>
      <c r="D5828" t="s">
        <v>10434</v>
      </c>
      <c r="E5828">
        <f>anotacoes!A5828</f>
        <v>84</v>
      </c>
      <c r="F5828" t="str">
        <f>anotacoes!K5828</f>
        <v xml:space="preserve"> 00:01:45,272</v>
      </c>
      <c r="G5828" t="str">
        <f>anotacoes!L5828</f>
        <v xml:space="preserve"> 00:01:46,592</v>
      </c>
      <c r="H5828" t="str">
        <f>IF(J5828="PAUSE",D5828,IF(anotacoes!G5832=conversao_anotacoes!B5828,conversao_anotacoes!B5828,conversao_anotacoes!C5828))</f>
        <v>NAKAI</v>
      </c>
      <c r="I5828" t="str">
        <f t="shared" si="91"/>
        <v>ELMONT</v>
      </c>
      <c r="J5828" t="str">
        <f>UPPER(anotacoes!H5828)</f>
        <v>TRANSITION</v>
      </c>
      <c r="K5828" t="str">
        <f>UPPER(anotacoes!I5828)</f>
        <v>WITHOUT ATTACK</v>
      </c>
      <c r="L5828" s="6" t="str">
        <f>IF(anotacoes!N5828=0,"",anotacoes!N5828)</f>
        <v/>
      </c>
      <c r="M5828" t="str">
        <f>IF(anotacoes!M5828=0,"",UPPER(anotacoes!M5828))</f>
        <v/>
      </c>
    </row>
    <row r="5829" spans="1:13" x14ac:dyDescent="0.25">
      <c r="A5829" t="str">
        <f>anotacoes!C5829</f>
        <v>GRAND PRIX ABU DHABI</v>
      </c>
      <c r="B5829" t="str">
        <f>anotacoes!E5829</f>
        <v>NAKAI</v>
      </c>
      <c r="C5829" t="str">
        <f>anotacoes!F5829</f>
        <v>ELMONT</v>
      </c>
      <c r="D5829" t="s">
        <v>10434</v>
      </c>
      <c r="E5829">
        <f>anotacoes!A5829</f>
        <v>84</v>
      </c>
      <c r="F5829" t="str">
        <f>anotacoes!K5829</f>
        <v xml:space="preserve"> 00:01:46,762</v>
      </c>
      <c r="G5829" t="str">
        <f>anotacoes!L5829</f>
        <v xml:space="preserve"> 00:01:48,708</v>
      </c>
      <c r="H5829" t="str">
        <f>IF(J5829="PAUSE",D5829,IF(anotacoes!G5833=conversao_anotacoes!B5829,conversao_anotacoes!B5829,conversao_anotacoes!C5829))</f>
        <v>NAKAI</v>
      </c>
      <c r="I5829" t="str">
        <f t="shared" si="91"/>
        <v>ELMONT</v>
      </c>
      <c r="J5829" t="str">
        <f>UPPER(anotacoes!H5829)</f>
        <v>GROUNDWORK COMBAT</v>
      </c>
      <c r="K5829" t="str">
        <f>UPPER(anotacoes!I5829)</f>
        <v>DEFENSIVE POSITION</v>
      </c>
      <c r="L5829" s="6" t="str">
        <f>IF(anotacoes!N5829=0,"",anotacoes!N5829)</f>
        <v/>
      </c>
      <c r="M5829" t="str">
        <f>IF(anotacoes!M5829=0,"",UPPER(anotacoes!M5829))</f>
        <v/>
      </c>
    </row>
    <row r="5830" spans="1:13" x14ac:dyDescent="0.25">
      <c r="A5830" t="str">
        <f>anotacoes!C5830</f>
        <v>GRAND PRIX ABU DHABI</v>
      </c>
      <c r="B5830" t="str">
        <f>anotacoes!E5830</f>
        <v>NAKAI</v>
      </c>
      <c r="C5830" t="str">
        <f>anotacoes!F5830</f>
        <v>ELMONT</v>
      </c>
      <c r="D5830" t="s">
        <v>10434</v>
      </c>
      <c r="E5830">
        <f>anotacoes!A5830</f>
        <v>84</v>
      </c>
      <c r="F5830" t="str">
        <f>anotacoes!K5830</f>
        <v xml:space="preserve"> 00:01:48,708</v>
      </c>
      <c r="G5830" t="str">
        <f>anotacoes!L5830</f>
        <v xml:space="preserve"> 00:01:49,416</v>
      </c>
      <c r="H5830" t="str">
        <f>IF(J5830="PAUSE",D5830,IF(anotacoes!G5834=conversao_anotacoes!B5830,conversao_anotacoes!B5830,conversao_anotacoes!C5830))</f>
        <v>&lt;ARBITRO DESCONHECIDO&gt;</v>
      </c>
      <c r="I5830" t="str">
        <f t="shared" si="91"/>
        <v/>
      </c>
      <c r="J5830" t="str">
        <f>UPPER(anotacoes!H5830)</f>
        <v>PAUSE</v>
      </c>
      <c r="K5830" t="str">
        <f>UPPER(anotacoes!I5830)</f>
        <v>SHIDO WITHOUT SCORE</v>
      </c>
      <c r="L5830" s="6" t="str">
        <f>IF(anotacoes!N5830=0,"",anotacoes!N5830)</f>
        <v/>
      </c>
      <c r="M5830" t="str">
        <f>IF(anotacoes!M5830=0,"",UPPER(anotacoes!M5830))</f>
        <v/>
      </c>
    </row>
    <row r="5831" spans="1:13" x14ac:dyDescent="0.25">
      <c r="A5831" t="str">
        <f>anotacoes!C5831</f>
        <v>GRAND PRIX ABU DHABI</v>
      </c>
      <c r="B5831" t="str">
        <f>anotacoes!E5831</f>
        <v>NAKAI</v>
      </c>
      <c r="C5831" t="str">
        <f>anotacoes!F5831</f>
        <v>ELMONT</v>
      </c>
      <c r="D5831" t="s">
        <v>10434</v>
      </c>
      <c r="E5831">
        <f>anotacoes!A5831</f>
        <v>84</v>
      </c>
      <c r="F5831" t="str">
        <f>anotacoes!K5831</f>
        <v xml:space="preserve"> 00:01:49,416</v>
      </c>
      <c r="G5831" t="str">
        <f>anotacoes!L5831</f>
        <v xml:space="preserve"> 00:01:58,641</v>
      </c>
      <c r="H5831" t="str">
        <f>IF(J5831="PAUSE",D5831,IF(anotacoes!G5835=conversao_anotacoes!B5831,conversao_anotacoes!B5831,conversao_anotacoes!C5831))</f>
        <v>NAKAI</v>
      </c>
      <c r="I5831" t="str">
        <f t="shared" si="91"/>
        <v>ELMONT</v>
      </c>
      <c r="J5831" t="str">
        <f>UPPER(anotacoes!H5831)</f>
        <v>DISPLACEMENT</v>
      </c>
      <c r="K5831" t="str">
        <f>UPPER(anotacoes!I5831)</f>
        <v>2-3 STEP HESITANT LEFT</v>
      </c>
      <c r="L5831" s="6" t="str">
        <f>IF(anotacoes!N5831=0,"",anotacoes!N5831)</f>
        <v/>
      </c>
      <c r="M5831" t="str">
        <f>IF(anotacoes!M5831=0,"",UPPER(anotacoes!M5831))</f>
        <v/>
      </c>
    </row>
    <row r="5832" spans="1:13" x14ac:dyDescent="0.25">
      <c r="A5832" t="str">
        <f>anotacoes!C5832</f>
        <v>GRAND PRIX ABU DHABI</v>
      </c>
      <c r="B5832" t="str">
        <f>anotacoes!E5832</f>
        <v>NAKAI</v>
      </c>
      <c r="C5832" t="str">
        <f>anotacoes!F5832</f>
        <v>ELMONT</v>
      </c>
      <c r="D5832" t="s">
        <v>10434</v>
      </c>
      <c r="E5832">
        <f>anotacoes!A5832</f>
        <v>84</v>
      </c>
      <c r="F5832" t="str">
        <f>anotacoes!K5832</f>
        <v xml:space="preserve"> 00:01:58,641</v>
      </c>
      <c r="G5832" t="str">
        <f>anotacoes!L5832</f>
        <v xml:space="preserve"> 00:02:03,203</v>
      </c>
      <c r="H5832" t="str">
        <f>IF(J5832="PAUSE",D5832,IF(anotacoes!G5836=conversao_anotacoes!B5832,conversao_anotacoes!B5832,conversao_anotacoes!C5832))</f>
        <v>NAKAI</v>
      </c>
      <c r="I5832" t="str">
        <f t="shared" si="91"/>
        <v>ELMONT</v>
      </c>
      <c r="J5832" t="str">
        <f>UPPER(anotacoes!H5832)</f>
        <v>DISPLACEMENT</v>
      </c>
      <c r="K5832" t="str">
        <f>UPPER(anotacoes!I5832)</f>
        <v>TRY TO GRIP WITH CONTACT</v>
      </c>
      <c r="L5832" s="6" t="str">
        <f>IF(anotacoes!N5832=0,"",anotacoes!N5832)</f>
        <v/>
      </c>
      <c r="M5832" t="str">
        <f>IF(anotacoes!M5832=0,"",UPPER(anotacoes!M5832))</f>
        <v/>
      </c>
    </row>
    <row r="5833" spans="1:13" x14ac:dyDescent="0.25">
      <c r="A5833" t="str">
        <f>anotacoes!C5833</f>
        <v>GRAND PRIX ABU DHABI</v>
      </c>
      <c r="B5833" t="str">
        <f>anotacoes!E5833</f>
        <v>NAKAI</v>
      </c>
      <c r="C5833" t="str">
        <f>anotacoes!F5833</f>
        <v>ELMONT</v>
      </c>
      <c r="D5833" t="s">
        <v>10434</v>
      </c>
      <c r="E5833">
        <f>anotacoes!A5833</f>
        <v>84</v>
      </c>
      <c r="F5833" t="str">
        <f>anotacoes!K5833</f>
        <v xml:space="preserve"> 00:02:03,203</v>
      </c>
      <c r="G5833" t="str">
        <f>anotacoes!L5833</f>
        <v xml:space="preserve"> 00:02:05,529</v>
      </c>
      <c r="H5833" t="str">
        <f>IF(J5833="PAUSE",D5833,IF(anotacoes!G5837=conversao_anotacoes!B5833,conversao_anotacoes!B5833,conversao_anotacoes!C5833))</f>
        <v>NAKAI</v>
      </c>
      <c r="I5833" t="str">
        <f t="shared" si="91"/>
        <v>ELMONT</v>
      </c>
      <c r="J5833" t="str">
        <f>UPPER(anotacoes!H5833)</f>
        <v>GRIP TIME</v>
      </c>
      <c r="K5833" t="str">
        <f>UPPER(anotacoes!I5833)</f>
        <v>LEFT COLLAR LEFT SLEEVE</v>
      </c>
      <c r="L5833" s="6" t="str">
        <f>IF(anotacoes!N5833=0,"",anotacoes!N5833)</f>
        <v/>
      </c>
      <c r="M5833" t="str">
        <f>IF(anotacoes!M5833=0,"",UPPER(anotacoes!M5833))</f>
        <v/>
      </c>
    </row>
    <row r="5834" spans="1:13" x14ac:dyDescent="0.25">
      <c r="A5834" t="str">
        <f>anotacoes!C5834</f>
        <v>GRAND PRIX ABU DHABI</v>
      </c>
      <c r="B5834" t="str">
        <f>anotacoes!E5834</f>
        <v>NAKAI</v>
      </c>
      <c r="C5834" t="str">
        <f>anotacoes!F5834</f>
        <v>ELMONT</v>
      </c>
      <c r="D5834" t="s">
        <v>10434</v>
      </c>
      <c r="E5834">
        <f>anotacoes!A5834</f>
        <v>84</v>
      </c>
      <c r="F5834" t="str">
        <f>anotacoes!K5834</f>
        <v xml:space="preserve"> 00:02:05,529</v>
      </c>
      <c r="G5834" t="str">
        <f>anotacoes!L5834</f>
        <v xml:space="preserve"> 00:02:11,274</v>
      </c>
      <c r="H5834" t="str">
        <f>IF(J5834="PAUSE",D5834,IF(anotacoes!G5838=conversao_anotacoes!B5834,conversao_anotacoes!B5834,conversao_anotacoes!C5834))</f>
        <v>NAKAI</v>
      </c>
      <c r="I5834" t="str">
        <f t="shared" si="91"/>
        <v>ELMONT</v>
      </c>
      <c r="J5834" t="str">
        <f>UPPER(anotacoes!H5834)</f>
        <v>GRIP TIME</v>
      </c>
      <c r="K5834" t="str">
        <f>UPPER(anotacoes!I5834)</f>
        <v>LEFT COLLAR RIGHT SLEEVE</v>
      </c>
      <c r="L5834" s="6" t="str">
        <f>IF(anotacoes!N5834=0,"",anotacoes!N5834)</f>
        <v/>
      </c>
      <c r="M5834" t="str">
        <f>IF(anotacoes!M5834=0,"",UPPER(anotacoes!M5834))</f>
        <v/>
      </c>
    </row>
    <row r="5835" spans="1:13" x14ac:dyDescent="0.25">
      <c r="A5835" t="str">
        <f>anotacoes!C5835</f>
        <v>GRAND PRIX ABU DHABI</v>
      </c>
      <c r="B5835" t="str">
        <f>anotacoes!E5835</f>
        <v>NAKAI</v>
      </c>
      <c r="C5835" t="str">
        <f>anotacoes!F5835</f>
        <v>ELMONT</v>
      </c>
      <c r="D5835" t="s">
        <v>10434</v>
      </c>
      <c r="E5835">
        <f>anotacoes!A5835</f>
        <v>84</v>
      </c>
      <c r="F5835" t="str">
        <f>anotacoes!K5835</f>
        <v xml:space="preserve"> 00:02:11,274</v>
      </c>
      <c r="G5835" t="str">
        <f>anotacoes!L5835</f>
        <v xml:space="preserve"> 00:02:11,274</v>
      </c>
      <c r="H5835" t="str">
        <f>IF(J5835="PAUSE",D5835,IF(anotacoes!G5839=conversao_anotacoes!B5835,conversao_anotacoes!B5835,conversao_anotacoes!C5835))</f>
        <v>NAKAI</v>
      </c>
      <c r="I5835" t="str">
        <f t="shared" si="91"/>
        <v>ELMONT</v>
      </c>
      <c r="J5835" t="str">
        <f>UPPER(anotacoes!H5835)</f>
        <v>DEFENSE</v>
      </c>
      <c r="K5835" t="str">
        <f>UPPER(anotacoes!I5835)</f>
        <v>USING BODY MASS</v>
      </c>
      <c r="L5835" s="6" t="str">
        <f>IF(anotacoes!N5835=0,"",anotacoes!N5835)</f>
        <v/>
      </c>
      <c r="M5835" t="str">
        <f>IF(anotacoes!M5835=0,"",UPPER(anotacoes!M5835))</f>
        <v/>
      </c>
    </row>
    <row r="5836" spans="1:13" x14ac:dyDescent="0.25">
      <c r="A5836" t="str">
        <f>anotacoes!C5836</f>
        <v>GRAND PRIX ABU DHABI</v>
      </c>
      <c r="B5836" t="str">
        <f>anotacoes!E5836</f>
        <v>NAKAI</v>
      </c>
      <c r="C5836" t="str">
        <f>anotacoes!F5836</f>
        <v>ELMONT</v>
      </c>
      <c r="D5836" t="s">
        <v>10434</v>
      </c>
      <c r="E5836">
        <f>anotacoes!A5836</f>
        <v>84</v>
      </c>
      <c r="F5836" t="str">
        <f>anotacoes!K5836</f>
        <v xml:space="preserve"> 00:02:11,274</v>
      </c>
      <c r="G5836" t="str">
        <f>anotacoes!L5836</f>
        <v xml:space="preserve"> 00:02:13,112</v>
      </c>
      <c r="H5836" t="str">
        <f>IF(J5836="PAUSE",D5836,IF(anotacoes!G5840=conversao_anotacoes!B5836,conversao_anotacoes!B5836,conversao_anotacoes!C5836))</f>
        <v>NAKAI</v>
      </c>
      <c r="I5836" t="str">
        <f t="shared" si="91"/>
        <v>ELMONT</v>
      </c>
      <c r="J5836" t="str">
        <f>UPPER(anotacoes!H5836)</f>
        <v>GROUNDWORK COMBAT</v>
      </c>
      <c r="K5836" t="str">
        <f>UPPER(anotacoes!I5836)</f>
        <v>TRYING TO ATTACK</v>
      </c>
      <c r="L5836" s="6" t="str">
        <f>IF(anotacoes!N5836=0,"",anotacoes!N5836)</f>
        <v/>
      </c>
      <c r="M5836" t="str">
        <f>IF(anotacoes!M5836=0,"",UPPER(anotacoes!M5836))</f>
        <v/>
      </c>
    </row>
    <row r="5837" spans="1:13" x14ac:dyDescent="0.25">
      <c r="A5837" t="str">
        <f>anotacoes!C5837</f>
        <v>GRAND PRIX ABU DHABI</v>
      </c>
      <c r="B5837" t="str">
        <f>anotacoes!E5837</f>
        <v>NAKAI</v>
      </c>
      <c r="C5837" t="str">
        <f>anotacoes!F5837</f>
        <v>ELMONT</v>
      </c>
      <c r="D5837" t="s">
        <v>10434</v>
      </c>
      <c r="E5837">
        <f>anotacoes!A5837</f>
        <v>84</v>
      </c>
      <c r="F5837" t="str">
        <f>anotacoes!K5837</f>
        <v xml:space="preserve"> 00:02:13,112</v>
      </c>
      <c r="G5837" t="str">
        <f>anotacoes!L5837</f>
        <v xml:space="preserve"> 00:02:13,112</v>
      </c>
      <c r="H5837" t="str">
        <f>IF(J5837="PAUSE",D5837,IF(anotacoes!G5841=conversao_anotacoes!B5837,conversao_anotacoes!B5837,conversao_anotacoes!C5837))</f>
        <v>&lt;ARBITRO DESCONHECIDO&gt;</v>
      </c>
      <c r="I5837" t="str">
        <f t="shared" si="91"/>
        <v/>
      </c>
      <c r="J5837" t="str">
        <f>UPPER(anotacoes!H5837)</f>
        <v>PAUSE</v>
      </c>
      <c r="K5837" t="str">
        <f>UPPER(anotacoes!I5837)</f>
        <v>&lt;UNCLASSIFIED&gt;</v>
      </c>
      <c r="L5837" s="6" t="str">
        <f>IF(anotacoes!N5837=0,"",anotacoes!N5837)</f>
        <v/>
      </c>
      <c r="M5837" t="str">
        <f>IF(anotacoes!M5837=0,"",UPPER(anotacoes!M5837))</f>
        <v/>
      </c>
    </row>
    <row r="5838" spans="1:13" x14ac:dyDescent="0.25">
      <c r="A5838" t="str">
        <f>anotacoes!C5838</f>
        <v>GRAND PRIX ABU DHABI</v>
      </c>
      <c r="B5838" t="str">
        <f>anotacoes!E5838</f>
        <v>NAKAI</v>
      </c>
      <c r="C5838" t="str">
        <f>anotacoes!F5838</f>
        <v>ELMONT</v>
      </c>
      <c r="D5838" t="s">
        <v>10434</v>
      </c>
      <c r="E5838">
        <f>anotacoes!A5838</f>
        <v>84</v>
      </c>
      <c r="F5838" t="str">
        <f>anotacoes!K5838</f>
        <v xml:space="preserve"> 00:02:13,112</v>
      </c>
      <c r="G5838" t="str">
        <f>anotacoes!L5838</f>
        <v xml:space="preserve"> 00:02:27,161</v>
      </c>
      <c r="H5838" t="str">
        <f>IF(J5838="PAUSE",D5838,IF(anotacoes!G5842=conversao_anotacoes!B5838,conversao_anotacoes!B5838,conversao_anotacoes!C5838))</f>
        <v>NAKAI</v>
      </c>
      <c r="I5838" t="str">
        <f t="shared" si="91"/>
        <v>ELMONT</v>
      </c>
      <c r="J5838" t="str">
        <f>UPPER(anotacoes!H5838)</f>
        <v>DISPLACEMENT</v>
      </c>
      <c r="K5838" t="str">
        <f>UPPER(anotacoes!I5838)</f>
        <v>2-3 STEP HESITANT LEFT</v>
      </c>
      <c r="L5838" s="6" t="str">
        <f>IF(anotacoes!N5838=0,"",anotacoes!N5838)</f>
        <v/>
      </c>
      <c r="M5838" t="str">
        <f>IF(anotacoes!M5838=0,"",UPPER(anotacoes!M5838))</f>
        <v/>
      </c>
    </row>
    <row r="5839" spans="1:13" x14ac:dyDescent="0.25">
      <c r="A5839" t="str">
        <f>anotacoes!C5839</f>
        <v>GRAND PRIX ABU DHABI</v>
      </c>
      <c r="B5839" t="str">
        <f>anotacoes!E5839</f>
        <v>NAKAI</v>
      </c>
      <c r="C5839" t="str">
        <f>anotacoes!F5839</f>
        <v>ELMONT</v>
      </c>
      <c r="D5839" t="s">
        <v>10434</v>
      </c>
      <c r="E5839">
        <f>anotacoes!A5839</f>
        <v>84</v>
      </c>
      <c r="F5839" t="str">
        <f>anotacoes!K5839</f>
        <v xml:space="preserve"> 00:02:27,161</v>
      </c>
      <c r="G5839" t="str">
        <f>anotacoes!L5839</f>
        <v xml:space="preserve"> 00:02:27,913</v>
      </c>
      <c r="H5839" t="str">
        <f>IF(J5839="PAUSE",D5839,IF(anotacoes!G5843=conversao_anotacoes!B5839,conversao_anotacoes!B5839,conversao_anotacoes!C5839))</f>
        <v>NAKAI</v>
      </c>
      <c r="I5839" t="str">
        <f t="shared" si="91"/>
        <v>ELMONT</v>
      </c>
      <c r="J5839" t="str">
        <f>UPPER(anotacoes!H5839)</f>
        <v>GRIP TIME</v>
      </c>
      <c r="K5839" t="str">
        <f>UPPER(anotacoes!I5839)</f>
        <v>RIGHT COLLAR LEFT SLEEVE</v>
      </c>
      <c r="L5839" s="6" t="str">
        <f>IF(anotacoes!N5839=0,"",anotacoes!N5839)</f>
        <v/>
      </c>
      <c r="M5839" t="str">
        <f>IF(anotacoes!M5839=0,"",UPPER(anotacoes!M5839))</f>
        <v/>
      </c>
    </row>
    <row r="5840" spans="1:13" x14ac:dyDescent="0.25">
      <c r="A5840" t="str">
        <f>anotacoes!C5840</f>
        <v>GRAND PRIX ABU DHABI</v>
      </c>
      <c r="B5840" t="str">
        <f>anotacoes!E5840</f>
        <v>NAKAI</v>
      </c>
      <c r="C5840" t="str">
        <f>anotacoes!F5840</f>
        <v>ELMONT</v>
      </c>
      <c r="D5840" t="s">
        <v>10434</v>
      </c>
      <c r="E5840">
        <f>anotacoes!A5840</f>
        <v>84</v>
      </c>
      <c r="F5840" t="str">
        <f>anotacoes!K5840</f>
        <v xml:space="preserve"> 00:02:27,913</v>
      </c>
      <c r="G5840" t="str">
        <f>anotacoes!L5840</f>
        <v xml:space="preserve"> 00:02:28,488</v>
      </c>
      <c r="H5840" t="str">
        <f>IF(J5840="PAUSE",D5840,IF(anotacoes!G5844=conversao_anotacoes!B5840,conversao_anotacoes!B5840,conversao_anotacoes!C5840))</f>
        <v>NAKAI</v>
      </c>
      <c r="I5840" t="str">
        <f t="shared" si="91"/>
        <v>ELMONT</v>
      </c>
      <c r="J5840" t="str">
        <f>UPPER(anotacoes!H5840)</f>
        <v>ATTACK</v>
      </c>
      <c r="K5840" t="str">
        <f>UPPER(anotacoes!I5840)</f>
        <v>OUCHI GARI</v>
      </c>
      <c r="L5840" s="6">
        <f>IF(anotacoes!N5840=0,"",anotacoes!N5840)</f>
        <v>7</v>
      </c>
      <c r="M5840" t="str">
        <f>IF(anotacoes!M5840=0,"",UPPER(anotacoes!M5840))</f>
        <v/>
      </c>
    </row>
    <row r="5841" spans="1:13" x14ac:dyDescent="0.25">
      <c r="A5841" t="str">
        <f>anotacoes!C5841</f>
        <v>GRAND PRIX ABU DHABI</v>
      </c>
      <c r="B5841" t="str">
        <f>anotacoes!E5841</f>
        <v>NAKAI</v>
      </c>
      <c r="C5841" t="str">
        <f>anotacoes!F5841</f>
        <v>ELMONT</v>
      </c>
      <c r="D5841" t="s">
        <v>10434</v>
      </c>
      <c r="E5841">
        <f>anotacoes!A5841</f>
        <v>84</v>
      </c>
      <c r="F5841" t="str">
        <f>anotacoes!K5841</f>
        <v xml:space="preserve"> 00:02:28,955</v>
      </c>
      <c r="G5841" t="str">
        <f>anotacoes!L5841</f>
        <v xml:space="preserve"> 00:02:33,655</v>
      </c>
      <c r="H5841" t="str">
        <f>IF(J5841="PAUSE",D5841,IF(anotacoes!G5845=conversao_anotacoes!B5841,conversao_anotacoes!B5841,conversao_anotacoes!C5841))</f>
        <v>NAKAI</v>
      </c>
      <c r="I5841" t="str">
        <f t="shared" si="91"/>
        <v>ELMONT</v>
      </c>
      <c r="J5841" t="str">
        <f>UPPER(anotacoes!H5841)</f>
        <v>GRIP TIME</v>
      </c>
      <c r="K5841" t="str">
        <f>UPPER(anotacoes!I5841)</f>
        <v>RIGHT COLLAR LEFT SLEEVE</v>
      </c>
      <c r="L5841" s="6" t="str">
        <f>IF(anotacoes!N5841=0,"",anotacoes!N5841)</f>
        <v/>
      </c>
      <c r="M5841" t="str">
        <f>IF(anotacoes!M5841=0,"",UPPER(anotacoes!M5841))</f>
        <v/>
      </c>
    </row>
    <row r="5842" spans="1:13" x14ac:dyDescent="0.25">
      <c r="A5842" t="str">
        <f>anotacoes!C5842</f>
        <v>GRAND PRIX ABU DHABI</v>
      </c>
      <c r="B5842" t="str">
        <f>anotacoes!E5842</f>
        <v>NAKAI</v>
      </c>
      <c r="C5842" t="str">
        <f>anotacoes!F5842</f>
        <v>ELMONT</v>
      </c>
      <c r="D5842" t="s">
        <v>10434</v>
      </c>
      <c r="E5842">
        <f>anotacoes!A5842</f>
        <v>84</v>
      </c>
      <c r="F5842" t="str">
        <f>anotacoes!K5842</f>
        <v xml:space="preserve"> 00:02:33,655</v>
      </c>
      <c r="G5842" t="str">
        <f>anotacoes!L5842</f>
        <v xml:space="preserve"> 00:02:33,655</v>
      </c>
      <c r="H5842" t="str">
        <f>IF(J5842="PAUSE",D5842,IF(anotacoes!G5846=conversao_anotacoes!B5842,conversao_anotacoes!B5842,conversao_anotacoes!C5842))</f>
        <v>NAKAI</v>
      </c>
      <c r="I5842" t="str">
        <f t="shared" si="91"/>
        <v>ELMONT</v>
      </c>
      <c r="J5842" t="str">
        <f>UPPER(anotacoes!H5842)</f>
        <v>DEFENSE</v>
      </c>
      <c r="K5842" t="str">
        <f>UPPER(anotacoes!I5842)</f>
        <v>TAE-SABAKI RIGHT INCLINED</v>
      </c>
      <c r="L5842" s="6" t="str">
        <f>IF(anotacoes!N5842=0,"",anotacoes!N5842)</f>
        <v/>
      </c>
      <c r="M5842" t="str">
        <f>IF(anotacoes!M5842=0,"",UPPER(anotacoes!M5842))</f>
        <v/>
      </c>
    </row>
    <row r="5843" spans="1:13" x14ac:dyDescent="0.25">
      <c r="A5843" t="str">
        <f>anotacoes!C5843</f>
        <v>GRAND PRIX ABU DHABI</v>
      </c>
      <c r="B5843" t="str">
        <f>anotacoes!E5843</f>
        <v>NAKAI</v>
      </c>
      <c r="C5843" t="str">
        <f>anotacoes!F5843</f>
        <v>ELMONT</v>
      </c>
      <c r="D5843" t="s">
        <v>10434</v>
      </c>
      <c r="E5843">
        <f>anotacoes!A5843</f>
        <v>84</v>
      </c>
      <c r="F5843" t="str">
        <f>anotacoes!K5843</f>
        <v xml:space="preserve"> 00:02:33,655</v>
      </c>
      <c r="G5843" t="str">
        <f>anotacoes!L5843</f>
        <v xml:space="preserve"> 00:03:24,067</v>
      </c>
      <c r="H5843" t="str">
        <f>IF(J5843="PAUSE",D5843,IF(anotacoes!G5847=conversao_anotacoes!B5843,conversao_anotacoes!B5843,conversao_anotacoes!C5843))</f>
        <v>NAKAI</v>
      </c>
      <c r="I5843" t="str">
        <f t="shared" si="91"/>
        <v>ELMONT</v>
      </c>
      <c r="J5843" t="str">
        <f>UPPER(anotacoes!H5843)</f>
        <v>GROUNDWORK COMBAT</v>
      </c>
      <c r="K5843" t="str">
        <f>UPPER(anotacoes!I5843)</f>
        <v>DEFENSIVE POSITION</v>
      </c>
      <c r="L5843" s="6" t="str">
        <f>IF(anotacoes!N5843=0,"",anotacoes!N5843)</f>
        <v/>
      </c>
      <c r="M5843" t="str">
        <f>IF(anotacoes!M5843=0,"",UPPER(anotacoes!M5843))</f>
        <v/>
      </c>
    </row>
    <row r="5844" spans="1:13" x14ac:dyDescent="0.25">
      <c r="A5844" t="str">
        <f>anotacoes!C5844</f>
        <v>GRAND PRIX ABU DHABI</v>
      </c>
      <c r="B5844" t="str">
        <f>anotacoes!E5844</f>
        <v>NAKAI</v>
      </c>
      <c r="C5844" t="str">
        <f>anotacoes!F5844</f>
        <v>ELMONT</v>
      </c>
      <c r="D5844" t="s">
        <v>10434</v>
      </c>
      <c r="E5844">
        <f>anotacoes!A5844</f>
        <v>84</v>
      </c>
      <c r="F5844" t="str">
        <f>anotacoes!K5844</f>
        <v xml:space="preserve"> 00:03:24,327</v>
      </c>
      <c r="G5844" t="str">
        <f>anotacoes!L5844</f>
        <v xml:space="preserve"> 00:03:24,687</v>
      </c>
      <c r="H5844" t="str">
        <f>IF(J5844="PAUSE",D5844,IF(anotacoes!G5848=conversao_anotacoes!B5844,conversao_anotacoes!B5844,conversao_anotacoes!C5844))</f>
        <v>&lt;ARBITRO DESCONHECIDO&gt;</v>
      </c>
      <c r="I5844" t="str">
        <f t="shared" si="91"/>
        <v/>
      </c>
      <c r="J5844" t="str">
        <f>UPPER(anotacoes!H5844)</f>
        <v>PAUSE</v>
      </c>
      <c r="K5844" t="str">
        <f>UPPER(anotacoes!I5844)</f>
        <v>&lt;UNCLASSIFIED&gt;</v>
      </c>
      <c r="L5844" s="6" t="str">
        <f>IF(anotacoes!N5844=0,"",anotacoes!N5844)</f>
        <v/>
      </c>
      <c r="M5844" t="str">
        <f>IF(anotacoes!M5844=0,"",UPPER(anotacoes!M5844))</f>
        <v/>
      </c>
    </row>
    <row r="5845" spans="1:13" x14ac:dyDescent="0.25">
      <c r="A5845" t="str">
        <f>anotacoes!C5845</f>
        <v>GRAND PRIX ABU DHABI</v>
      </c>
      <c r="B5845" t="str">
        <f>anotacoes!E5845</f>
        <v>NAKAI</v>
      </c>
      <c r="C5845" t="str">
        <f>anotacoes!F5845</f>
        <v>ELMONT</v>
      </c>
      <c r="D5845" t="s">
        <v>10434</v>
      </c>
      <c r="E5845">
        <f>anotacoes!A5845</f>
        <v>84</v>
      </c>
      <c r="F5845" t="str">
        <f>anotacoes!K5845</f>
        <v xml:space="preserve"> 00:03:24,687</v>
      </c>
      <c r="G5845" t="str">
        <f>anotacoes!L5845</f>
        <v xml:space="preserve"> 00:03:27,437</v>
      </c>
      <c r="H5845" t="str">
        <f>IF(J5845="PAUSE",D5845,IF(anotacoes!G5849=conversao_anotacoes!B5845,conversao_anotacoes!B5845,conversao_anotacoes!C5845))</f>
        <v>NAKAI</v>
      </c>
      <c r="I5845" t="str">
        <f t="shared" si="91"/>
        <v>ELMONT</v>
      </c>
      <c r="J5845" t="str">
        <f>UPPER(anotacoes!H5845)</f>
        <v>DISPLACEMENT</v>
      </c>
      <c r="K5845" t="str">
        <f>UPPER(anotacoes!I5845)</f>
        <v>2-3 STEP HESITANT LEFT</v>
      </c>
      <c r="L5845" s="6" t="str">
        <f>IF(anotacoes!N5845=0,"",anotacoes!N5845)</f>
        <v/>
      </c>
      <c r="M5845" t="str">
        <f>IF(anotacoes!M5845=0,"",UPPER(anotacoes!M5845))</f>
        <v/>
      </c>
    </row>
    <row r="5846" spans="1:13" x14ac:dyDescent="0.25">
      <c r="A5846" t="str">
        <f>anotacoes!C5846</f>
        <v>GRAND PRIX ABU DHABI</v>
      </c>
      <c r="B5846" t="str">
        <f>anotacoes!E5846</f>
        <v>NAKAI</v>
      </c>
      <c r="C5846" t="str">
        <f>anotacoes!F5846</f>
        <v>ELMONT</v>
      </c>
      <c r="D5846" t="s">
        <v>10434</v>
      </c>
      <c r="E5846">
        <f>anotacoes!A5846</f>
        <v>84</v>
      </c>
      <c r="F5846" t="str">
        <f>anotacoes!K5846</f>
        <v xml:space="preserve"> 00:03:27,437</v>
      </c>
      <c r="G5846" t="str">
        <f>anotacoes!L5846</f>
        <v xml:space="preserve"> 00:03:28,814</v>
      </c>
      <c r="H5846" t="str">
        <f>IF(J5846="PAUSE",D5846,IF(anotacoes!G5850=conversao_anotacoes!B5846,conversao_anotacoes!B5846,conversao_anotacoes!C5846))</f>
        <v>NAKAI</v>
      </c>
      <c r="I5846" t="str">
        <f t="shared" si="91"/>
        <v>ELMONT</v>
      </c>
      <c r="J5846" t="str">
        <f>UPPER(anotacoes!H5846)</f>
        <v>GRIP TIME</v>
      </c>
      <c r="K5846" t="str">
        <f>UPPER(anotacoes!I5846)</f>
        <v>RIGHT COLLAR LEFT SLEEVE</v>
      </c>
      <c r="L5846" s="6" t="str">
        <f>IF(anotacoes!N5846=0,"",anotacoes!N5846)</f>
        <v/>
      </c>
      <c r="M5846" t="str">
        <f>IF(anotacoes!M5846=0,"",UPPER(anotacoes!M5846))</f>
        <v/>
      </c>
    </row>
    <row r="5847" spans="1:13" x14ac:dyDescent="0.25">
      <c r="A5847" t="str">
        <f>anotacoes!C5847</f>
        <v>GRAND PRIX ABU DHABI</v>
      </c>
      <c r="B5847" t="str">
        <f>anotacoes!E5847</f>
        <v>NAKAI</v>
      </c>
      <c r="C5847" t="str">
        <f>anotacoes!F5847</f>
        <v>ELMONT</v>
      </c>
      <c r="D5847" t="s">
        <v>10434</v>
      </c>
      <c r="E5847">
        <f>anotacoes!A5847</f>
        <v>84</v>
      </c>
      <c r="F5847" t="str">
        <f>anotacoes!K5847</f>
        <v xml:space="preserve"> 00:03:28,814</v>
      </c>
      <c r="G5847" t="str">
        <f>anotacoes!L5847</f>
        <v xml:space="preserve"> 00:03:28,814</v>
      </c>
      <c r="H5847" t="str">
        <f>IF(J5847="PAUSE",D5847,IF(anotacoes!G5851=conversao_anotacoes!B5847,conversao_anotacoes!B5847,conversao_anotacoes!C5847))</f>
        <v>NAKAI</v>
      </c>
      <c r="I5847" t="str">
        <f t="shared" si="91"/>
        <v>ELMONT</v>
      </c>
      <c r="J5847" t="str">
        <f>UPPER(anotacoes!H5847)</f>
        <v>ATTACK</v>
      </c>
      <c r="K5847" t="str">
        <f>UPPER(anotacoes!I5847)</f>
        <v>OUCHI GARI</v>
      </c>
      <c r="L5847" s="6">
        <f>IF(anotacoes!N5847=0,"",anotacoes!N5847)</f>
        <v>7</v>
      </c>
      <c r="M5847" t="str">
        <f>IF(anotacoes!M5847=0,"",UPPER(anotacoes!M5847))</f>
        <v/>
      </c>
    </row>
    <row r="5848" spans="1:13" x14ac:dyDescent="0.25">
      <c r="A5848" t="str">
        <f>anotacoes!C5848</f>
        <v>GRAND PRIX ABU DHABI</v>
      </c>
      <c r="B5848" t="str">
        <f>anotacoes!E5848</f>
        <v>NAKAI</v>
      </c>
      <c r="C5848" t="str">
        <f>anotacoes!F5848</f>
        <v>ELMONT</v>
      </c>
      <c r="D5848" t="s">
        <v>10434</v>
      </c>
      <c r="E5848">
        <f>anotacoes!A5848</f>
        <v>84</v>
      </c>
      <c r="F5848" t="str">
        <f>anotacoes!K5848</f>
        <v xml:space="preserve"> 00:03:28,814</v>
      </c>
      <c r="G5848" t="str">
        <f>anotacoes!L5848</f>
        <v xml:space="preserve"> 00:03:32,845</v>
      </c>
      <c r="H5848" t="str">
        <f>IF(J5848="PAUSE",D5848,IF(anotacoes!G5852=conversao_anotacoes!B5848,conversao_anotacoes!B5848,conversao_anotacoes!C5848))</f>
        <v>NAKAI</v>
      </c>
      <c r="I5848" t="str">
        <f t="shared" si="91"/>
        <v>ELMONT</v>
      </c>
      <c r="J5848" t="str">
        <f>UPPER(anotacoes!H5848)</f>
        <v>GRIP TIME</v>
      </c>
      <c r="K5848" t="str">
        <f>UPPER(anotacoes!I5848)</f>
        <v>LEFT SLEEVE</v>
      </c>
      <c r="L5848" s="6" t="str">
        <f>IF(anotacoes!N5848=0,"",anotacoes!N5848)</f>
        <v/>
      </c>
      <c r="M5848" t="str">
        <f>IF(anotacoes!M5848=0,"",UPPER(anotacoes!M5848))</f>
        <v/>
      </c>
    </row>
    <row r="5849" spans="1:13" x14ac:dyDescent="0.25">
      <c r="A5849" t="str">
        <f>anotacoes!C5849</f>
        <v>GRAND PRIX ABU DHABI</v>
      </c>
      <c r="B5849" t="str">
        <f>anotacoes!E5849</f>
        <v>NAKAI</v>
      </c>
      <c r="C5849" t="str">
        <f>anotacoes!F5849</f>
        <v>ELMONT</v>
      </c>
      <c r="D5849" t="s">
        <v>10434</v>
      </c>
      <c r="E5849">
        <f>anotacoes!A5849</f>
        <v>84</v>
      </c>
      <c r="F5849" t="str">
        <f>anotacoes!K5849</f>
        <v xml:space="preserve"> 00:03:32,845</v>
      </c>
      <c r="G5849" t="str">
        <f>anotacoes!L5849</f>
        <v xml:space="preserve"> 00:03:39,412</v>
      </c>
      <c r="H5849" t="str">
        <f>IF(J5849="PAUSE",D5849,IF(anotacoes!G5853=conversao_anotacoes!B5849,conversao_anotacoes!B5849,conversao_anotacoes!C5849))</f>
        <v>NAKAI</v>
      </c>
      <c r="I5849" t="str">
        <f t="shared" si="91"/>
        <v>ELMONT</v>
      </c>
      <c r="J5849" t="str">
        <f>UPPER(anotacoes!H5849)</f>
        <v>GROUNDWORK COMBAT</v>
      </c>
      <c r="K5849" t="str">
        <f>UPPER(anotacoes!I5849)</f>
        <v>TRYING TO ATTACK</v>
      </c>
      <c r="L5849" s="6" t="str">
        <f>IF(anotacoes!N5849=0,"",anotacoes!N5849)</f>
        <v/>
      </c>
      <c r="M5849" t="str">
        <f>IF(anotacoes!M5849=0,"",UPPER(anotacoes!M5849))</f>
        <v/>
      </c>
    </row>
    <row r="5850" spans="1:13" x14ac:dyDescent="0.25">
      <c r="A5850" t="str">
        <f>anotacoes!C5850</f>
        <v>GRAND PRIX ABU DHABI</v>
      </c>
      <c r="B5850" t="str">
        <f>anotacoes!E5850</f>
        <v>NAKAI</v>
      </c>
      <c r="C5850" t="str">
        <f>anotacoes!F5850</f>
        <v>ELMONT</v>
      </c>
      <c r="D5850" t="s">
        <v>10434</v>
      </c>
      <c r="E5850">
        <f>anotacoes!A5850</f>
        <v>84</v>
      </c>
      <c r="F5850" t="str">
        <f>anotacoes!K5850</f>
        <v xml:space="preserve"> 00:03:39,674</v>
      </c>
      <c r="G5850" t="str">
        <f>anotacoes!L5850</f>
        <v xml:space="preserve"> 00:03:48,276</v>
      </c>
      <c r="H5850" t="str">
        <f>IF(J5850="PAUSE",D5850,IF(anotacoes!G5854=conversao_anotacoes!B5850,conversao_anotacoes!B5850,conversao_anotacoes!C5850))</f>
        <v>&lt;ARBITRO DESCONHECIDO&gt;</v>
      </c>
      <c r="I5850" t="str">
        <f t="shared" si="91"/>
        <v/>
      </c>
      <c r="J5850" t="str">
        <f>UPPER(anotacoes!H5850)</f>
        <v>PAUSE</v>
      </c>
      <c r="K5850" t="str">
        <f>UPPER(anotacoes!I5850)</f>
        <v>&lt;UNCLASSIFIED&gt;</v>
      </c>
      <c r="L5850" s="6" t="str">
        <f>IF(anotacoes!N5850=0,"",anotacoes!N5850)</f>
        <v/>
      </c>
      <c r="M5850" t="str">
        <f>IF(anotacoes!M5850=0,"",UPPER(anotacoes!M5850))</f>
        <v/>
      </c>
    </row>
    <row r="5851" spans="1:13" x14ac:dyDescent="0.25">
      <c r="A5851" t="str">
        <f>anotacoes!C5851</f>
        <v>GRAND PRIX ABU DHABI</v>
      </c>
      <c r="B5851" t="str">
        <f>anotacoes!E5851</f>
        <v>NAKAI</v>
      </c>
      <c r="C5851" t="str">
        <f>anotacoes!F5851</f>
        <v>ELMONT</v>
      </c>
      <c r="D5851" t="s">
        <v>10434</v>
      </c>
      <c r="E5851">
        <f>anotacoes!A5851</f>
        <v>84</v>
      </c>
      <c r="F5851" t="str">
        <f>anotacoes!K5851</f>
        <v xml:space="preserve"> 00:03:48,276</v>
      </c>
      <c r="G5851" t="str">
        <f>anotacoes!L5851</f>
        <v xml:space="preserve"> 00:03:50,653</v>
      </c>
      <c r="H5851" t="str">
        <f>IF(J5851="PAUSE",D5851,IF(anotacoes!G5855=conversao_anotacoes!B5851,conversao_anotacoes!B5851,conversao_anotacoes!C5851))</f>
        <v>NAKAI</v>
      </c>
      <c r="I5851" t="str">
        <f t="shared" si="91"/>
        <v>ELMONT</v>
      </c>
      <c r="J5851" t="str">
        <f>UPPER(anotacoes!H5851)</f>
        <v>DISPLACEMENT</v>
      </c>
      <c r="K5851" t="str">
        <f>UPPER(anotacoes!I5851)</f>
        <v>CIRCULAR RIGHT</v>
      </c>
      <c r="L5851" s="6" t="str">
        <f>IF(anotacoes!N5851=0,"",anotacoes!N5851)</f>
        <v/>
      </c>
      <c r="M5851" t="str">
        <f>IF(anotacoes!M5851=0,"",UPPER(anotacoes!M5851))</f>
        <v/>
      </c>
    </row>
    <row r="5852" spans="1:13" x14ac:dyDescent="0.25">
      <c r="A5852" t="str">
        <f>anotacoes!C5852</f>
        <v>GRAND PRIX ABU DHABI</v>
      </c>
      <c r="B5852" t="str">
        <f>anotacoes!E5852</f>
        <v>NAKAI</v>
      </c>
      <c r="C5852" t="str">
        <f>anotacoes!F5852</f>
        <v>ELMONT</v>
      </c>
      <c r="D5852" t="s">
        <v>10434</v>
      </c>
      <c r="E5852">
        <f>anotacoes!A5852</f>
        <v>84</v>
      </c>
      <c r="F5852" t="str">
        <f>anotacoes!K5852</f>
        <v xml:space="preserve"> 00:03:50,653</v>
      </c>
      <c r="G5852" t="str">
        <f>anotacoes!L5852</f>
        <v xml:space="preserve"> 00:03:53,736</v>
      </c>
      <c r="H5852" t="str">
        <f>IF(J5852="PAUSE",D5852,IF(anotacoes!G5856=conversao_anotacoes!B5852,conversao_anotacoes!B5852,conversao_anotacoes!C5852))</f>
        <v>NAKAI</v>
      </c>
      <c r="I5852" t="str">
        <f t="shared" si="91"/>
        <v>ELMONT</v>
      </c>
      <c r="J5852" t="str">
        <f>UPPER(anotacoes!H5852)</f>
        <v>DISPLACEMENT</v>
      </c>
      <c r="K5852" t="str">
        <f>UPPER(anotacoes!I5852)</f>
        <v>2-3 STEP HESITANT LEFT</v>
      </c>
      <c r="L5852" s="6" t="str">
        <f>IF(anotacoes!N5852=0,"",anotacoes!N5852)</f>
        <v/>
      </c>
      <c r="M5852" t="str">
        <f>IF(anotacoes!M5852=0,"",UPPER(anotacoes!M5852))</f>
        <v/>
      </c>
    </row>
    <row r="5853" spans="1:13" x14ac:dyDescent="0.25">
      <c r="A5853" t="str">
        <f>anotacoes!C5853</f>
        <v>GRAND PRIX ABU DHABI</v>
      </c>
      <c r="B5853" t="str">
        <f>anotacoes!E5853</f>
        <v>NAKAI</v>
      </c>
      <c r="C5853" t="str">
        <f>anotacoes!F5853</f>
        <v>ELMONT</v>
      </c>
      <c r="D5853" t="s">
        <v>10434</v>
      </c>
      <c r="E5853">
        <f>anotacoes!A5853</f>
        <v>84</v>
      </c>
      <c r="F5853" t="str">
        <f>anotacoes!K5853</f>
        <v xml:space="preserve"> 00:03:53,736</v>
      </c>
      <c r="G5853" t="str">
        <f>anotacoes!L5853</f>
        <v xml:space="preserve"> 00:03:59,760</v>
      </c>
      <c r="H5853" t="str">
        <f>IF(J5853="PAUSE",D5853,IF(anotacoes!G5857=conversao_anotacoes!B5853,conversao_anotacoes!B5853,conversao_anotacoes!C5853))</f>
        <v>NAKAI</v>
      </c>
      <c r="I5853" t="str">
        <f t="shared" si="91"/>
        <v>ELMONT</v>
      </c>
      <c r="J5853" t="str">
        <f>UPPER(anotacoes!H5853)</f>
        <v>GRIP TIME</v>
      </c>
      <c r="K5853" t="str">
        <f>UPPER(anotacoes!I5853)</f>
        <v>RIGHT SLEEVE LEFT SLEEVE</v>
      </c>
      <c r="L5853" s="6" t="str">
        <f>IF(anotacoes!N5853=0,"",anotacoes!N5853)</f>
        <v/>
      </c>
      <c r="M5853" t="str">
        <f>IF(anotacoes!M5853=0,"",UPPER(anotacoes!M5853))</f>
        <v/>
      </c>
    </row>
    <row r="5854" spans="1:13" x14ac:dyDescent="0.25">
      <c r="A5854" t="str">
        <f>anotacoes!C5854</f>
        <v>GRAND PRIX ABU DHABI</v>
      </c>
      <c r="B5854" t="str">
        <f>anotacoes!E5854</f>
        <v>NAKAI</v>
      </c>
      <c r="C5854" t="str">
        <f>anotacoes!F5854</f>
        <v>ELMONT</v>
      </c>
      <c r="D5854" t="s">
        <v>10434</v>
      </c>
      <c r="E5854">
        <f>anotacoes!A5854</f>
        <v>84</v>
      </c>
      <c r="F5854" t="str">
        <f>anotacoes!K5854</f>
        <v xml:space="preserve"> 00:03:59,638</v>
      </c>
      <c r="G5854" t="str">
        <f>anotacoes!L5854</f>
        <v xml:space="preserve"> 00:04:02,045</v>
      </c>
      <c r="H5854" t="str">
        <f>IF(J5854="PAUSE",D5854,IF(anotacoes!G5858=conversao_anotacoes!B5854,conversao_anotacoes!B5854,conversao_anotacoes!C5854))</f>
        <v>NAKAI</v>
      </c>
      <c r="I5854" t="str">
        <f t="shared" si="91"/>
        <v>ELMONT</v>
      </c>
      <c r="J5854" t="str">
        <f>UPPER(anotacoes!H5854)</f>
        <v>ATTACK</v>
      </c>
      <c r="K5854" t="str">
        <f>UPPER(anotacoes!I5854)</f>
        <v>OSOTO GARI</v>
      </c>
      <c r="L5854" s="6">
        <f>IF(anotacoes!N5854=0,"",anotacoes!N5854)</f>
        <v>2</v>
      </c>
      <c r="M5854" t="str">
        <f>IF(anotacoes!M5854=0,"",UPPER(anotacoes!M5854))</f>
        <v>WAZARI</v>
      </c>
    </row>
    <row r="5855" spans="1:13" x14ac:dyDescent="0.25">
      <c r="A5855" t="str">
        <f>anotacoes!C5855</f>
        <v>GRAND PRIX ABU DHABI</v>
      </c>
      <c r="B5855" t="str">
        <f>anotacoes!E5855</f>
        <v>NAKAI</v>
      </c>
      <c r="C5855" t="str">
        <f>anotacoes!F5855</f>
        <v>ELMONT</v>
      </c>
      <c r="D5855" t="s">
        <v>10434</v>
      </c>
      <c r="E5855">
        <f>anotacoes!A5855</f>
        <v>84</v>
      </c>
      <c r="F5855" t="str">
        <f>anotacoes!K5855</f>
        <v xml:space="preserve"> 00:04:02,435</v>
      </c>
      <c r="G5855" t="str">
        <f>anotacoes!L5855</f>
        <v xml:space="preserve"> 00:04:16,761</v>
      </c>
      <c r="H5855" t="str">
        <f>IF(J5855="PAUSE",D5855,IF(anotacoes!G5859=conversao_anotacoes!B5855,conversao_anotacoes!B5855,conversao_anotacoes!C5855))</f>
        <v>&lt;ARBITRO DESCONHECIDO&gt;</v>
      </c>
      <c r="I5855" t="str">
        <f t="shared" si="91"/>
        <v/>
      </c>
      <c r="J5855" t="str">
        <f>UPPER(anotacoes!H5855)</f>
        <v>PAUSE</v>
      </c>
      <c r="K5855" t="str">
        <f>UPPER(anotacoes!I5855)</f>
        <v>&lt;UNCLASSIFIED&gt;</v>
      </c>
      <c r="L5855" s="6" t="str">
        <f>IF(anotacoes!N5855=0,"",anotacoes!N5855)</f>
        <v/>
      </c>
      <c r="M5855" t="str">
        <f>IF(anotacoes!M5855=0,"",UPPER(anotacoes!M5855))</f>
        <v/>
      </c>
    </row>
    <row r="5856" spans="1:13" x14ac:dyDescent="0.25">
      <c r="A5856" t="str">
        <f>anotacoes!C5856</f>
        <v>GRAND PRIX ABU DHABI</v>
      </c>
      <c r="B5856" t="str">
        <f>anotacoes!E5856</f>
        <v>NAKAI</v>
      </c>
      <c r="C5856" t="str">
        <f>anotacoes!F5856</f>
        <v>ELMONT</v>
      </c>
      <c r="D5856" t="s">
        <v>10434</v>
      </c>
      <c r="E5856">
        <f>anotacoes!A5856</f>
        <v>84</v>
      </c>
      <c r="F5856" t="str">
        <f>anotacoes!K5856</f>
        <v xml:space="preserve"> 00:04:16,761</v>
      </c>
      <c r="G5856" t="str">
        <f>anotacoes!L5856</f>
        <v xml:space="preserve"> 00:05:00,231</v>
      </c>
      <c r="H5856" t="str">
        <f>IF(J5856="PAUSE",D5856,IF(anotacoes!G5860=conversao_anotacoes!B5856,conversao_anotacoes!B5856,conversao_anotacoes!C5856))</f>
        <v>NAKAI</v>
      </c>
      <c r="I5856" t="str">
        <f t="shared" si="91"/>
        <v>ELMONT</v>
      </c>
      <c r="J5856" t="str">
        <f>UPPER(anotacoes!H5856)</f>
        <v>DISPLACEMENT</v>
      </c>
      <c r="K5856" t="str">
        <f>UPPER(anotacoes!I5856)</f>
        <v>2-3 STEP HESITANT LEFT</v>
      </c>
      <c r="L5856" s="6" t="str">
        <f>IF(anotacoes!N5856=0,"",anotacoes!N5856)</f>
        <v/>
      </c>
      <c r="M5856" t="str">
        <f>IF(anotacoes!M5856=0,"",UPPER(anotacoes!M5856))</f>
        <v/>
      </c>
    </row>
    <row r="5857" spans="1:13" x14ac:dyDescent="0.25">
      <c r="A5857" t="str">
        <f>anotacoes!C5857</f>
        <v>GRAND PRIX ABU DHABI</v>
      </c>
      <c r="B5857" t="str">
        <f>anotacoes!E5857</f>
        <v>NAKAI</v>
      </c>
      <c r="C5857" t="str">
        <f>anotacoes!F5857</f>
        <v>ELMONT</v>
      </c>
      <c r="D5857" t="s">
        <v>10434</v>
      </c>
      <c r="E5857">
        <f>anotacoes!A5857</f>
        <v>84</v>
      </c>
      <c r="F5857" t="str">
        <f>anotacoes!K5857</f>
        <v xml:space="preserve"> 00:05:00,231</v>
      </c>
      <c r="G5857" t="str">
        <f>anotacoes!L5857</f>
        <v xml:space="preserve"> 00:05:00,616</v>
      </c>
      <c r="H5857" t="str">
        <f>IF(J5857="PAUSE",D5857,IF(anotacoes!G5861=conversao_anotacoes!B5857,conversao_anotacoes!B5857,conversao_anotacoes!C5857))</f>
        <v>NAKAI</v>
      </c>
      <c r="I5857" t="str">
        <f t="shared" si="91"/>
        <v>ELMONT</v>
      </c>
      <c r="J5857" t="str">
        <f>UPPER(anotacoes!H5857)</f>
        <v>DISPLACEMENT</v>
      </c>
      <c r="K5857" t="str">
        <f>UPPER(anotacoes!I5857)</f>
        <v>TRY TO GRIP WITH CONTACT</v>
      </c>
      <c r="L5857" s="6" t="str">
        <f>IF(anotacoes!N5857=0,"",anotacoes!N5857)</f>
        <v/>
      </c>
      <c r="M5857" t="str">
        <f>IF(anotacoes!M5857=0,"",UPPER(anotacoes!M5857))</f>
        <v/>
      </c>
    </row>
    <row r="5858" spans="1:13" x14ac:dyDescent="0.25">
      <c r="A5858" t="str">
        <f>anotacoes!C5858</f>
        <v>GRAND PRIX ABU DHABI</v>
      </c>
      <c r="B5858" t="str">
        <f>anotacoes!E5858</f>
        <v>NAKAI</v>
      </c>
      <c r="C5858" t="str">
        <f>anotacoes!F5858</f>
        <v>ELMONT</v>
      </c>
      <c r="D5858" t="s">
        <v>10434</v>
      </c>
      <c r="E5858">
        <f>anotacoes!A5858</f>
        <v>84</v>
      </c>
      <c r="F5858" t="str">
        <f>anotacoes!K5858</f>
        <v xml:space="preserve"> 00:05:00,616</v>
      </c>
      <c r="G5858" t="str">
        <f>anotacoes!L5858</f>
        <v xml:space="preserve"> 00:05:03,869</v>
      </c>
      <c r="H5858" t="str">
        <f>IF(J5858="PAUSE",D5858,IF(anotacoes!G5862=conversao_anotacoes!B5858,conversao_anotacoes!B5858,conversao_anotacoes!C5858))</f>
        <v>NAKAI</v>
      </c>
      <c r="I5858" t="str">
        <f t="shared" si="91"/>
        <v>ELMONT</v>
      </c>
      <c r="J5858" t="str">
        <f>UPPER(anotacoes!H5858)</f>
        <v>GRIP TIME</v>
      </c>
      <c r="K5858" t="str">
        <f>UPPER(anotacoes!I5858)</f>
        <v>RIGHT BACK</v>
      </c>
      <c r="L5858" s="6" t="str">
        <f>IF(anotacoes!N5858=0,"",anotacoes!N5858)</f>
        <v/>
      </c>
      <c r="M5858" t="str">
        <f>IF(anotacoes!M5858=0,"",UPPER(anotacoes!M5858))</f>
        <v/>
      </c>
    </row>
    <row r="5859" spans="1:13" x14ac:dyDescent="0.25">
      <c r="A5859" t="str">
        <f>anotacoes!C5859</f>
        <v>GRAND PRIX ABU DHABI</v>
      </c>
      <c r="B5859" t="str">
        <f>anotacoes!E5859</f>
        <v>NAKAI</v>
      </c>
      <c r="C5859" t="str">
        <f>anotacoes!F5859</f>
        <v>ELMONT</v>
      </c>
      <c r="D5859" t="s">
        <v>10434</v>
      </c>
      <c r="E5859">
        <f>anotacoes!A5859</f>
        <v>84</v>
      </c>
      <c r="F5859" t="str">
        <f>anotacoes!K5859</f>
        <v xml:space="preserve"> 00:05:03,869</v>
      </c>
      <c r="G5859" t="str">
        <f>anotacoes!L5859</f>
        <v xml:space="preserve"> 00:05:03,869</v>
      </c>
      <c r="H5859" t="str">
        <f>IF(J5859="PAUSE",D5859,IF(anotacoes!G5863=conversao_anotacoes!B5859,conversao_anotacoes!B5859,conversao_anotacoes!C5859))</f>
        <v>NAKAI</v>
      </c>
      <c r="I5859" t="str">
        <f t="shared" si="91"/>
        <v>ELMONT</v>
      </c>
      <c r="J5859" t="str">
        <f>UPPER(anotacoes!H5859)</f>
        <v>DEFENSE</v>
      </c>
      <c r="K5859" t="str">
        <f>UPPER(anotacoes!I5859)</f>
        <v>USING BODY MASS</v>
      </c>
      <c r="L5859" s="6" t="str">
        <f>IF(anotacoes!N5859=0,"",anotacoes!N5859)</f>
        <v/>
      </c>
      <c r="M5859" t="str">
        <f>IF(anotacoes!M5859=0,"",UPPER(anotacoes!M5859))</f>
        <v/>
      </c>
    </row>
    <row r="5860" spans="1:13" x14ac:dyDescent="0.25">
      <c r="A5860" t="str">
        <f>anotacoes!C5860</f>
        <v>GRAND PRIX ABU DHABI</v>
      </c>
      <c r="B5860" t="str">
        <f>anotacoes!E5860</f>
        <v>NAKAI</v>
      </c>
      <c r="C5860" t="str">
        <f>anotacoes!F5860</f>
        <v>ELMONT</v>
      </c>
      <c r="D5860" t="s">
        <v>10434</v>
      </c>
      <c r="E5860">
        <f>anotacoes!A5860</f>
        <v>84</v>
      </c>
      <c r="F5860" t="str">
        <f>anotacoes!K5860</f>
        <v xml:space="preserve"> 00:05:03,869</v>
      </c>
      <c r="G5860" t="str">
        <f>anotacoes!L5860</f>
        <v xml:space="preserve"> 00:05:11,228</v>
      </c>
      <c r="H5860" t="str">
        <f>IF(J5860="PAUSE",D5860,IF(anotacoes!G5864=conversao_anotacoes!B5860,conversao_anotacoes!B5860,conversao_anotacoes!C5860))</f>
        <v>NAKAI</v>
      </c>
      <c r="I5860" t="str">
        <f t="shared" si="91"/>
        <v>ELMONT</v>
      </c>
      <c r="J5860" t="str">
        <f>UPPER(anotacoes!H5860)</f>
        <v>GROUNDWORK COMBAT</v>
      </c>
      <c r="K5860" t="str">
        <f>UPPER(anotacoes!I5860)</f>
        <v>TRYING TO ATTACK</v>
      </c>
      <c r="L5860" s="6" t="str">
        <f>IF(anotacoes!N5860=0,"",anotacoes!N5860)</f>
        <v/>
      </c>
      <c r="M5860" t="str">
        <f>IF(anotacoes!M5860=0,"",UPPER(anotacoes!M5860))</f>
        <v/>
      </c>
    </row>
    <row r="5861" spans="1:13" x14ac:dyDescent="0.25">
      <c r="A5861" t="str">
        <f>anotacoes!C5861</f>
        <v>GRAND PRIX ABU DHABI</v>
      </c>
      <c r="B5861" t="str">
        <f>anotacoes!E5861</f>
        <v>NAKAI</v>
      </c>
      <c r="C5861" t="str">
        <f>anotacoes!F5861</f>
        <v>ELMONT</v>
      </c>
      <c r="D5861" t="s">
        <v>10434</v>
      </c>
      <c r="E5861">
        <f>anotacoes!A5861</f>
        <v>84</v>
      </c>
      <c r="F5861" t="str">
        <f>anotacoes!K5861</f>
        <v xml:space="preserve"> 00:05:11,228</v>
      </c>
      <c r="G5861" t="str">
        <f>anotacoes!L5861</f>
        <v xml:space="preserve"> 00:05:13,180</v>
      </c>
      <c r="H5861" t="str">
        <f>IF(J5861="PAUSE",D5861,IF(anotacoes!G5865=conversao_anotacoes!B5861,conversao_anotacoes!B5861,conversao_anotacoes!C5861))</f>
        <v>NAKAI</v>
      </c>
      <c r="I5861" t="str">
        <f t="shared" si="91"/>
        <v>ELMONT</v>
      </c>
      <c r="J5861" t="str">
        <f>UPPER(anotacoes!H5861)</f>
        <v>GRIP TIME</v>
      </c>
      <c r="K5861" t="str">
        <f>UPPER(anotacoes!I5861)</f>
        <v>RIGHT COLLAR</v>
      </c>
      <c r="L5861" s="6" t="str">
        <f>IF(anotacoes!N5861=0,"",anotacoes!N5861)</f>
        <v/>
      </c>
      <c r="M5861" t="str">
        <f>IF(anotacoes!M5861=0,"",UPPER(anotacoes!M5861))</f>
        <v/>
      </c>
    </row>
    <row r="5862" spans="1:13" x14ac:dyDescent="0.25">
      <c r="A5862" t="str">
        <f>anotacoes!C5862</f>
        <v>GRAND PRIX ABU DHABI</v>
      </c>
      <c r="B5862" t="str">
        <f>anotacoes!E5862</f>
        <v>NAKAI</v>
      </c>
      <c r="C5862" t="str">
        <f>anotacoes!F5862</f>
        <v>ELMONT</v>
      </c>
      <c r="D5862" t="s">
        <v>10434</v>
      </c>
      <c r="E5862">
        <f>anotacoes!A5862</f>
        <v>84</v>
      </c>
      <c r="F5862" t="str">
        <f>anotacoes!K5862</f>
        <v xml:space="preserve"> 00:05:13,180</v>
      </c>
      <c r="G5862" t="str">
        <f>anotacoes!L5862</f>
        <v xml:space="preserve"> 00:05:18,334</v>
      </c>
      <c r="H5862" t="str">
        <f>IF(J5862="PAUSE",D5862,IF(anotacoes!G5866=conversao_anotacoes!B5862,conversao_anotacoes!B5862,conversao_anotacoes!C5862))</f>
        <v>NAKAI</v>
      </c>
      <c r="I5862" t="str">
        <f t="shared" si="91"/>
        <v>ELMONT</v>
      </c>
      <c r="J5862" t="str">
        <f>UPPER(anotacoes!H5862)</f>
        <v>DISPLACEMENT</v>
      </c>
      <c r="K5862" t="str">
        <f>UPPER(anotacoes!I5862)</f>
        <v>TRY TO GRIP WITH CONTACT</v>
      </c>
      <c r="L5862" s="6" t="str">
        <f>IF(anotacoes!N5862=0,"",anotacoes!N5862)</f>
        <v/>
      </c>
      <c r="M5862" t="str">
        <f>IF(anotacoes!M5862=0,"",UPPER(anotacoes!M5862))</f>
        <v/>
      </c>
    </row>
    <row r="5863" spans="1:13" x14ac:dyDescent="0.25">
      <c r="A5863" t="str">
        <f>anotacoes!C5863</f>
        <v>GRAND PRIX ABU DHABI</v>
      </c>
      <c r="B5863" t="str">
        <f>anotacoes!E5863</f>
        <v>NAKAI</v>
      </c>
      <c r="C5863" t="str">
        <f>anotacoes!F5863</f>
        <v>ELMONT</v>
      </c>
      <c r="D5863" t="s">
        <v>10434</v>
      </c>
      <c r="E5863">
        <f>anotacoes!A5863</f>
        <v>84</v>
      </c>
      <c r="F5863" t="str">
        <f>anotacoes!K5863</f>
        <v xml:space="preserve"> 00:05:18,334</v>
      </c>
      <c r="G5863" t="str">
        <f>anotacoes!L5863</f>
        <v xml:space="preserve"> 00:05:22,431</v>
      </c>
      <c r="H5863" t="str">
        <f>IF(J5863="PAUSE",D5863,IF(anotacoes!G5867=conversao_anotacoes!B5863,conversao_anotacoes!B5863,conversao_anotacoes!C5863))</f>
        <v>NAKAI</v>
      </c>
      <c r="I5863" t="str">
        <f t="shared" si="91"/>
        <v>ELMONT</v>
      </c>
      <c r="J5863" t="str">
        <f>UPPER(anotacoes!H5863)</f>
        <v>GRIP TIME</v>
      </c>
      <c r="K5863" t="str">
        <f>UPPER(anotacoes!I5863)</f>
        <v>RIGHT COLLAR</v>
      </c>
      <c r="L5863" s="6" t="str">
        <f>IF(anotacoes!N5863=0,"",anotacoes!N5863)</f>
        <v/>
      </c>
      <c r="M5863" t="str">
        <f>IF(anotacoes!M5863=0,"",UPPER(anotacoes!M5863))</f>
        <v/>
      </c>
    </row>
    <row r="5864" spans="1:13" x14ac:dyDescent="0.25">
      <c r="A5864" t="str">
        <f>anotacoes!C5864</f>
        <v>GRAND PRIX ABU DHABI</v>
      </c>
      <c r="B5864" t="str">
        <f>anotacoes!E5864</f>
        <v>NAKAI</v>
      </c>
      <c r="C5864" t="str">
        <f>anotacoes!F5864</f>
        <v>ELMONT</v>
      </c>
      <c r="D5864" t="s">
        <v>10434</v>
      </c>
      <c r="E5864">
        <f>anotacoes!A5864</f>
        <v>84</v>
      </c>
      <c r="F5864" t="str">
        <f>anotacoes!K5864</f>
        <v xml:space="preserve"> 00:05:22,431</v>
      </c>
      <c r="G5864" t="str">
        <f>anotacoes!L5864</f>
        <v xml:space="preserve"> 00:05:24,808</v>
      </c>
      <c r="H5864" t="str">
        <f>IF(J5864="PAUSE",D5864,IF(anotacoes!G5868=conversao_anotacoes!B5864,conversao_anotacoes!B5864,conversao_anotacoes!C5864))</f>
        <v>NAKAI</v>
      </c>
      <c r="I5864" t="str">
        <f t="shared" si="91"/>
        <v>ELMONT</v>
      </c>
      <c r="J5864" t="str">
        <f>UPPER(anotacoes!H5864)</f>
        <v>DISPLACEMENT</v>
      </c>
      <c r="K5864" t="str">
        <f>UPPER(anotacoes!I5864)</f>
        <v>2-3 STEP HESITANT LEFT</v>
      </c>
      <c r="L5864" s="6" t="str">
        <f>IF(anotacoes!N5864=0,"",anotacoes!N5864)</f>
        <v/>
      </c>
      <c r="M5864" t="str">
        <f>IF(anotacoes!M5864=0,"",UPPER(anotacoes!M5864))</f>
        <v/>
      </c>
    </row>
    <row r="5865" spans="1:13" x14ac:dyDescent="0.25">
      <c r="A5865" t="str">
        <f>anotacoes!C5865</f>
        <v>GRAND PRIX ABU DHABI</v>
      </c>
      <c r="B5865" t="str">
        <f>anotacoes!E5865</f>
        <v>NAKAI</v>
      </c>
      <c r="C5865" t="str">
        <f>anotacoes!F5865</f>
        <v>ELMONT</v>
      </c>
      <c r="D5865" t="s">
        <v>10434</v>
      </c>
      <c r="E5865">
        <f>anotacoes!A5865</f>
        <v>84</v>
      </c>
      <c r="F5865" t="str">
        <f>anotacoes!K5865</f>
        <v xml:space="preserve"> 00:05:24,808</v>
      </c>
      <c r="G5865" t="str">
        <f>anotacoes!L5865</f>
        <v xml:space="preserve"> 00:05:26,607</v>
      </c>
      <c r="H5865" t="str">
        <f>IF(J5865="PAUSE",D5865,IF(anotacoes!G5869=conversao_anotacoes!B5865,conversao_anotacoes!B5865,conversao_anotacoes!C5865))</f>
        <v>NAKAI</v>
      </c>
      <c r="I5865" t="str">
        <f t="shared" si="91"/>
        <v>ELMONT</v>
      </c>
      <c r="J5865" t="str">
        <f>UPPER(anotacoes!H5865)</f>
        <v>GRIP TIME</v>
      </c>
      <c r="K5865" t="str">
        <f>UPPER(anotacoes!I5865)</f>
        <v>RIGHT COLLAR</v>
      </c>
      <c r="L5865" s="6" t="str">
        <f>IF(anotacoes!N5865=0,"",anotacoes!N5865)</f>
        <v/>
      </c>
      <c r="M5865" t="str">
        <f>IF(anotacoes!M5865=0,"",UPPER(anotacoes!M5865))</f>
        <v/>
      </c>
    </row>
    <row r="5866" spans="1:13" x14ac:dyDescent="0.25">
      <c r="A5866" t="str">
        <f>anotacoes!C5866</f>
        <v>GRAND PRIX ABU DHABI</v>
      </c>
      <c r="B5866" t="str">
        <f>anotacoes!E5866</f>
        <v>NAKAI</v>
      </c>
      <c r="C5866" t="str">
        <f>anotacoes!F5866</f>
        <v>ELMONT</v>
      </c>
      <c r="D5866" t="s">
        <v>10434</v>
      </c>
      <c r="E5866">
        <f>anotacoes!A5866</f>
        <v>84</v>
      </c>
      <c r="F5866" t="str">
        <f>anotacoes!K5866</f>
        <v xml:space="preserve"> 00:05:26,607</v>
      </c>
      <c r="G5866" t="str">
        <f>anotacoes!L5866</f>
        <v xml:space="preserve"> 00:05:41,128</v>
      </c>
      <c r="H5866" t="str">
        <f>IF(J5866="PAUSE",D5866,IF(anotacoes!G5870=conversao_anotacoes!B5866,conversao_anotacoes!B5866,conversao_anotacoes!C5866))</f>
        <v>NAKAI</v>
      </c>
      <c r="I5866" t="str">
        <f t="shared" si="91"/>
        <v>ELMONT</v>
      </c>
      <c r="J5866" t="str">
        <f>UPPER(anotacoes!H5866)</f>
        <v>GRIP TIME</v>
      </c>
      <c r="K5866" t="str">
        <f>UPPER(anotacoes!I5866)</f>
        <v>RIGHT COLLAR LEFT SLEEVE</v>
      </c>
      <c r="L5866" s="6" t="str">
        <f>IF(anotacoes!N5866=0,"",anotacoes!N5866)</f>
        <v/>
      </c>
      <c r="M5866" t="str">
        <f>IF(anotacoes!M5866=0,"",UPPER(anotacoes!M5866))</f>
        <v/>
      </c>
    </row>
    <row r="5867" spans="1:13" x14ac:dyDescent="0.25">
      <c r="A5867" t="str">
        <f>anotacoes!C5867</f>
        <v>GRAND PRIX ABU DHABI</v>
      </c>
      <c r="B5867" t="str">
        <f>anotacoes!E5867</f>
        <v>NAKAI</v>
      </c>
      <c r="C5867" t="str">
        <f>anotacoes!F5867</f>
        <v>ELMONT</v>
      </c>
      <c r="D5867" t="s">
        <v>10434</v>
      </c>
      <c r="E5867">
        <f>anotacoes!A5867</f>
        <v>84</v>
      </c>
      <c r="F5867" t="str">
        <f>anotacoes!K5867</f>
        <v xml:space="preserve"> 00:05:41,128</v>
      </c>
      <c r="G5867" t="str">
        <f>anotacoes!L5867</f>
        <v xml:space="preserve"> 00:05:46,111</v>
      </c>
      <c r="H5867" t="str">
        <f>IF(J5867="PAUSE",D5867,IF(anotacoes!G5871=conversao_anotacoes!B5867,conversao_anotacoes!B5867,conversao_anotacoes!C5867))</f>
        <v>&lt;ARBITRO DESCONHECIDO&gt;</v>
      </c>
      <c r="I5867" t="str">
        <f t="shared" si="91"/>
        <v/>
      </c>
      <c r="J5867" t="str">
        <f>UPPER(anotacoes!H5867)</f>
        <v>PAUSE</v>
      </c>
      <c r="K5867" t="str">
        <f>UPPER(anotacoes!I5867)</f>
        <v>SHIDO WITH SCORE</v>
      </c>
      <c r="L5867" s="6" t="str">
        <f>IF(anotacoes!N5867=0,"",anotacoes!N5867)</f>
        <v/>
      </c>
      <c r="M5867" t="str">
        <f>IF(anotacoes!M5867=0,"",UPPER(anotacoes!M5867))</f>
        <v/>
      </c>
    </row>
    <row r="5868" spans="1:13" x14ac:dyDescent="0.25">
      <c r="A5868" t="str">
        <f>anotacoes!C5868</f>
        <v>GRAND PRIX ABU DHABI</v>
      </c>
      <c r="B5868" t="str">
        <f>anotacoes!E5868</f>
        <v>NAKAI</v>
      </c>
      <c r="C5868" t="str">
        <f>anotacoes!F5868</f>
        <v>ELMONT</v>
      </c>
      <c r="D5868" t="s">
        <v>10434</v>
      </c>
      <c r="E5868">
        <f>anotacoes!A5868</f>
        <v>84</v>
      </c>
      <c r="F5868" t="str">
        <f>anotacoes!K5868</f>
        <v xml:space="preserve"> 00:05:46,111</v>
      </c>
      <c r="G5868" t="str">
        <f>anotacoes!L5868</f>
        <v xml:space="preserve"> 00:05:47,689</v>
      </c>
      <c r="H5868" t="str">
        <f>IF(J5868="PAUSE",D5868,IF(anotacoes!G5872=conversao_anotacoes!B5868,conversao_anotacoes!B5868,conversao_anotacoes!C5868))</f>
        <v>NAKAI</v>
      </c>
      <c r="I5868" t="str">
        <f t="shared" si="91"/>
        <v>ELMONT</v>
      </c>
      <c r="J5868" t="str">
        <f>UPPER(anotacoes!H5868)</f>
        <v>DISPLACEMENT</v>
      </c>
      <c r="K5868" t="str">
        <f>UPPER(anotacoes!I5868)</f>
        <v>CIRCULAR RIGHT</v>
      </c>
      <c r="L5868" s="6" t="str">
        <f>IF(anotacoes!N5868=0,"",anotacoes!N5868)</f>
        <v/>
      </c>
      <c r="M5868" t="str">
        <f>IF(anotacoes!M5868=0,"",UPPER(anotacoes!M5868))</f>
        <v/>
      </c>
    </row>
    <row r="5869" spans="1:13" x14ac:dyDescent="0.25">
      <c r="A5869" t="str">
        <f>anotacoes!C5869</f>
        <v>GRAND PRIX ABU DHABI</v>
      </c>
      <c r="B5869" t="str">
        <f>anotacoes!E5869</f>
        <v>NAKAI</v>
      </c>
      <c r="C5869" t="str">
        <f>anotacoes!F5869</f>
        <v>ELMONT</v>
      </c>
      <c r="D5869" t="s">
        <v>10434</v>
      </c>
      <c r="E5869">
        <f>anotacoes!A5869</f>
        <v>84</v>
      </c>
      <c r="F5869" t="str">
        <f>anotacoes!K5869</f>
        <v xml:space="preserve"> 00:05:47,689</v>
      </c>
      <c r="G5869" t="str">
        <f>anotacoes!L5869</f>
        <v xml:space="preserve"> 00:05:52,062</v>
      </c>
      <c r="H5869" t="str">
        <f>IF(J5869="PAUSE",D5869,IF(anotacoes!G5873=conversao_anotacoes!B5869,conversao_anotacoes!B5869,conversao_anotacoes!C5869))</f>
        <v>NAKAI</v>
      </c>
      <c r="I5869" t="str">
        <f t="shared" si="91"/>
        <v>ELMONT</v>
      </c>
      <c r="J5869" t="str">
        <f>UPPER(anotacoes!H5869)</f>
        <v>GRIP TIME</v>
      </c>
      <c r="K5869" t="str">
        <f>UPPER(anotacoes!I5869)</f>
        <v>RIGHT COLLAR</v>
      </c>
      <c r="L5869" s="6" t="str">
        <f>IF(anotacoes!N5869=0,"",anotacoes!N5869)</f>
        <v/>
      </c>
      <c r="M5869" t="str">
        <f>IF(anotacoes!M5869=0,"",UPPER(anotacoes!M5869))</f>
        <v/>
      </c>
    </row>
    <row r="5870" spans="1:13" x14ac:dyDescent="0.25">
      <c r="A5870" t="str">
        <f>anotacoes!C5870</f>
        <v>GRAND PRIX ABU DHABI</v>
      </c>
      <c r="B5870" t="str">
        <f>anotacoes!E5870</f>
        <v>NAKAI</v>
      </c>
      <c r="C5870" t="str">
        <f>anotacoes!F5870</f>
        <v>ELMONT</v>
      </c>
      <c r="D5870" t="s">
        <v>10434</v>
      </c>
      <c r="E5870">
        <f>anotacoes!A5870</f>
        <v>84</v>
      </c>
      <c r="F5870" t="str">
        <f>anotacoes!K5870</f>
        <v xml:space="preserve"> 00:05:52,062</v>
      </c>
      <c r="G5870" t="str">
        <f>anotacoes!L5870</f>
        <v xml:space="preserve"> 00:05:52,062</v>
      </c>
      <c r="H5870" t="str">
        <f>IF(J5870="PAUSE",D5870,IF(anotacoes!G5874=conversao_anotacoes!B5870,conversao_anotacoes!B5870,conversao_anotacoes!C5870))</f>
        <v>NAKAI</v>
      </c>
      <c r="I5870" t="str">
        <f t="shared" si="91"/>
        <v>ELMONT</v>
      </c>
      <c r="J5870" t="str">
        <f>UPPER(anotacoes!H5870)</f>
        <v>DEFENSE</v>
      </c>
      <c r="K5870" t="str">
        <f>UPPER(anotacoes!I5870)</f>
        <v>USING BODY MASS</v>
      </c>
      <c r="L5870" s="6" t="str">
        <f>IF(anotacoes!N5870=0,"",anotacoes!N5870)</f>
        <v/>
      </c>
      <c r="M5870" t="str">
        <f>IF(anotacoes!M5870=0,"",UPPER(anotacoes!M5870))</f>
        <v/>
      </c>
    </row>
    <row r="5871" spans="1:13" x14ac:dyDescent="0.25">
      <c r="A5871" t="str">
        <f>anotacoes!C5871</f>
        <v>GRAND PRIX ABU DHABI</v>
      </c>
      <c r="B5871" t="str">
        <f>anotacoes!E5871</f>
        <v>NAKAI</v>
      </c>
      <c r="C5871" t="str">
        <f>anotacoes!F5871</f>
        <v>ELMONT</v>
      </c>
      <c r="D5871" t="s">
        <v>10434</v>
      </c>
      <c r="E5871">
        <f>anotacoes!A5871</f>
        <v>84</v>
      </c>
      <c r="F5871" t="str">
        <f>anotacoes!K5871</f>
        <v xml:space="preserve"> 00:05:52,062</v>
      </c>
      <c r="G5871" t="str">
        <f>anotacoes!L5871</f>
        <v xml:space="preserve"> 00:06:46,419</v>
      </c>
      <c r="H5871" t="str">
        <f>IF(J5871="PAUSE",D5871,IF(anotacoes!G5875=conversao_anotacoes!B5871,conversao_anotacoes!B5871,conversao_anotacoes!C5871))</f>
        <v>NAKAI</v>
      </c>
      <c r="I5871" t="str">
        <f t="shared" si="91"/>
        <v>ELMONT</v>
      </c>
      <c r="J5871" t="str">
        <f>UPPER(anotacoes!H5871)</f>
        <v>GROUNDWORK COMBAT</v>
      </c>
      <c r="K5871" t="str">
        <f>UPPER(anotacoes!I5871)</f>
        <v>TRYING TO ATTACK</v>
      </c>
      <c r="L5871" s="6" t="str">
        <f>IF(anotacoes!N5871=0,"",anotacoes!N5871)</f>
        <v/>
      </c>
      <c r="M5871" t="str">
        <f>IF(anotacoes!M5871=0,"",UPPER(anotacoes!M5871))</f>
        <v/>
      </c>
    </row>
    <row r="5872" spans="1:13" x14ac:dyDescent="0.25">
      <c r="A5872" t="str">
        <f>anotacoes!C5872</f>
        <v>GRAND PRIX ABU DHABI</v>
      </c>
      <c r="B5872" t="str">
        <f>anotacoes!E5872</f>
        <v>NAKAI</v>
      </c>
      <c r="C5872" t="str">
        <f>anotacoes!F5872</f>
        <v>ELMONT</v>
      </c>
      <c r="D5872" t="s">
        <v>10434</v>
      </c>
      <c r="E5872">
        <f>anotacoes!A5872</f>
        <v>84</v>
      </c>
      <c r="F5872" t="str">
        <f>anotacoes!K5872</f>
        <v xml:space="preserve"> 00:06:46,419</v>
      </c>
      <c r="G5872" t="str">
        <f>anotacoes!L5872</f>
        <v xml:space="preserve"> 00:06:46,419</v>
      </c>
      <c r="H5872" t="str">
        <f>IF(J5872="PAUSE",D5872,IF(anotacoes!G5876=conversao_anotacoes!B5872,conversao_anotacoes!B5872,conversao_anotacoes!C5872))</f>
        <v>&lt;ARBITRO DESCONHECIDO&gt;</v>
      </c>
      <c r="I5872" t="str">
        <f t="shared" si="91"/>
        <v/>
      </c>
      <c r="J5872" t="str">
        <f>UPPER(anotacoes!H5872)</f>
        <v>PAUSE</v>
      </c>
      <c r="K5872" t="str">
        <f>UPPER(anotacoes!I5872)</f>
        <v>&lt;UNCLASSIFIED&gt;</v>
      </c>
      <c r="L5872" s="6" t="str">
        <f>IF(anotacoes!N5872=0,"",anotacoes!N5872)</f>
        <v/>
      </c>
      <c r="M5872" t="str">
        <f>IF(anotacoes!M5872=0,"",UPPER(anotacoes!M5872))</f>
        <v/>
      </c>
    </row>
    <row r="5873" spans="1:13" x14ac:dyDescent="0.25">
      <c r="A5873" t="str">
        <f>anotacoes!C5873</f>
        <v>GRAND PRIX ABU DHABI</v>
      </c>
      <c r="B5873" t="str">
        <f>anotacoes!E5873</f>
        <v>NAKAI</v>
      </c>
      <c r="C5873" t="str">
        <f>anotacoes!F5873</f>
        <v>ELMONT</v>
      </c>
      <c r="D5873" t="s">
        <v>10434</v>
      </c>
      <c r="E5873">
        <f>anotacoes!A5873</f>
        <v>84</v>
      </c>
      <c r="F5873" t="str">
        <f>anotacoes!K5873</f>
        <v xml:space="preserve"> 00:06:46,419</v>
      </c>
      <c r="G5873" t="str">
        <f>anotacoes!L5873</f>
        <v xml:space="preserve"> 00:06:52,313</v>
      </c>
      <c r="H5873" t="str">
        <f>IF(J5873="PAUSE",D5873,IF(anotacoes!G5877=conversao_anotacoes!B5873,conversao_anotacoes!B5873,conversao_anotacoes!C5873))</f>
        <v>NAKAI</v>
      </c>
      <c r="I5873" t="str">
        <f t="shared" si="91"/>
        <v>ELMONT</v>
      </c>
      <c r="J5873" t="str">
        <f>UPPER(anotacoes!H5873)</f>
        <v>DISPLACEMENT</v>
      </c>
      <c r="K5873" t="str">
        <f>UPPER(anotacoes!I5873)</f>
        <v>2-3 STEP HESITANT LEFT</v>
      </c>
      <c r="L5873" s="6" t="str">
        <f>IF(anotacoes!N5873=0,"",anotacoes!N5873)</f>
        <v/>
      </c>
      <c r="M5873" t="str">
        <f>IF(anotacoes!M5873=0,"",UPPER(anotacoes!M5873))</f>
        <v/>
      </c>
    </row>
    <row r="5874" spans="1:13" x14ac:dyDescent="0.25">
      <c r="A5874" t="str">
        <f>anotacoes!C5874</f>
        <v>GRAND PRIX ABU DHABI</v>
      </c>
      <c r="B5874" t="str">
        <f>anotacoes!E5874</f>
        <v>NAKAI</v>
      </c>
      <c r="C5874" t="str">
        <f>anotacoes!F5874</f>
        <v>ELMONT</v>
      </c>
      <c r="D5874" t="s">
        <v>10434</v>
      </c>
      <c r="E5874">
        <f>anotacoes!A5874</f>
        <v>84</v>
      </c>
      <c r="F5874" t="str">
        <f>anotacoes!K5874</f>
        <v xml:space="preserve"> 00:06:52,313</v>
      </c>
      <c r="G5874" t="str">
        <f>anotacoes!L5874</f>
        <v xml:space="preserve"> 00:06:53,275</v>
      </c>
      <c r="H5874" t="str">
        <f>IF(J5874="PAUSE",D5874,IF(anotacoes!G5878=conversao_anotacoes!B5874,conversao_anotacoes!B5874,conversao_anotacoes!C5874))</f>
        <v>NAKAI</v>
      </c>
      <c r="I5874" t="str">
        <f t="shared" si="91"/>
        <v>ELMONT</v>
      </c>
      <c r="J5874" t="str">
        <f>UPPER(anotacoes!H5874)</f>
        <v>GRIP TIME</v>
      </c>
      <c r="K5874" t="str">
        <f>UPPER(anotacoes!I5874)</f>
        <v>RIGHT COLLAR</v>
      </c>
      <c r="L5874" s="6" t="str">
        <f>IF(anotacoes!N5874=0,"",anotacoes!N5874)</f>
        <v/>
      </c>
      <c r="M5874" t="str">
        <f>IF(anotacoes!M5874=0,"",UPPER(anotacoes!M5874))</f>
        <v/>
      </c>
    </row>
    <row r="5875" spans="1:13" x14ac:dyDescent="0.25">
      <c r="A5875" t="str">
        <f>anotacoes!C5875</f>
        <v>GRAND PRIX ABU DHABI</v>
      </c>
      <c r="B5875" t="str">
        <f>anotacoes!E5875</f>
        <v>NAKAI</v>
      </c>
      <c r="C5875" t="str">
        <f>anotacoes!F5875</f>
        <v>ELMONT</v>
      </c>
      <c r="D5875" t="s">
        <v>10434</v>
      </c>
      <c r="E5875">
        <f>anotacoes!A5875</f>
        <v>84</v>
      </c>
      <c r="F5875" t="str">
        <f>anotacoes!K5875</f>
        <v xml:space="preserve"> 00:06:53,275</v>
      </c>
      <c r="G5875" t="str">
        <f>anotacoes!L5875</f>
        <v xml:space="preserve"> 00:06:53,275</v>
      </c>
      <c r="H5875" t="str">
        <f>IF(J5875="PAUSE",D5875,IF(anotacoes!G5879=conversao_anotacoes!B5875,conversao_anotacoes!B5875,conversao_anotacoes!C5875))</f>
        <v>NAKAI</v>
      </c>
      <c r="I5875" t="str">
        <f t="shared" si="91"/>
        <v>ELMONT</v>
      </c>
      <c r="J5875" t="str">
        <f>UPPER(anotacoes!H5875)</f>
        <v>ATTACK</v>
      </c>
      <c r="K5875" t="str">
        <f>UPPER(anotacoes!I5875)</f>
        <v>DEASHI HARAI</v>
      </c>
      <c r="L5875" s="6">
        <f>IF(anotacoes!N5875=0,"",anotacoes!N5875)</f>
        <v>7</v>
      </c>
      <c r="M5875" t="str">
        <f>IF(anotacoes!M5875=0,"",UPPER(anotacoes!M5875))</f>
        <v/>
      </c>
    </row>
    <row r="5876" spans="1:13" x14ac:dyDescent="0.25">
      <c r="A5876" t="str">
        <f>anotacoes!C5876</f>
        <v>GRAND PRIX ABU DHABI</v>
      </c>
      <c r="B5876" t="str">
        <f>anotacoes!E5876</f>
        <v>NAKAI</v>
      </c>
      <c r="C5876" t="str">
        <f>anotacoes!F5876</f>
        <v>ELMONT</v>
      </c>
      <c r="D5876" t="s">
        <v>10434</v>
      </c>
      <c r="E5876">
        <f>anotacoes!A5876</f>
        <v>84</v>
      </c>
      <c r="F5876" t="str">
        <f>anotacoes!K5876</f>
        <v xml:space="preserve"> 00:06:53,275</v>
      </c>
      <c r="G5876" t="str">
        <f>anotacoes!L5876</f>
        <v xml:space="preserve"> 00:07:00,639</v>
      </c>
      <c r="H5876" t="str">
        <f>IF(J5876="PAUSE",D5876,IF(anotacoes!G5880=conversao_anotacoes!B5876,conversao_anotacoes!B5876,conversao_anotacoes!C5876))</f>
        <v>NAKAI</v>
      </c>
      <c r="I5876" t="str">
        <f t="shared" si="91"/>
        <v>ELMONT</v>
      </c>
      <c r="J5876" t="str">
        <f>UPPER(anotacoes!H5876)</f>
        <v>GRIP TIME</v>
      </c>
      <c r="K5876" t="str">
        <f>UPPER(anotacoes!I5876)</f>
        <v>RIGHT COLLAR LEFT SLEEVE</v>
      </c>
      <c r="L5876" s="6" t="str">
        <f>IF(anotacoes!N5876=0,"",anotacoes!N5876)</f>
        <v/>
      </c>
      <c r="M5876" t="str">
        <f>IF(anotacoes!M5876=0,"",UPPER(anotacoes!M5876))</f>
        <v/>
      </c>
    </row>
    <row r="5877" spans="1:13" x14ac:dyDescent="0.25">
      <c r="A5877" t="str">
        <f>anotacoes!C5877</f>
        <v>GRAND PRIX ABU DHABI</v>
      </c>
      <c r="B5877" t="str">
        <f>anotacoes!E5877</f>
        <v>NAKAI</v>
      </c>
      <c r="C5877" t="str">
        <f>anotacoes!F5877</f>
        <v>ELMONT</v>
      </c>
      <c r="D5877" t="s">
        <v>10434</v>
      </c>
      <c r="E5877">
        <f>anotacoes!A5877</f>
        <v>84</v>
      </c>
      <c r="F5877" t="str">
        <f>anotacoes!K5877</f>
        <v xml:space="preserve"> 00:07:00,639</v>
      </c>
      <c r="G5877" t="str">
        <f>anotacoes!L5877</f>
        <v xml:space="preserve"> 00:07:01,644</v>
      </c>
      <c r="H5877" t="str">
        <f>IF(J5877="PAUSE",D5877,IF(anotacoes!G5881=conversao_anotacoes!B5877,conversao_anotacoes!B5877,conversao_anotacoes!C5877))</f>
        <v>NAKAI</v>
      </c>
      <c r="I5877" t="str">
        <f t="shared" si="91"/>
        <v>ELMONT</v>
      </c>
      <c r="J5877" t="str">
        <f>UPPER(anotacoes!H5877)</f>
        <v>TRANSITION</v>
      </c>
      <c r="K5877" t="str">
        <f>UPPER(anotacoes!I5877)</f>
        <v>WITHOUT ATTACK</v>
      </c>
      <c r="L5877" s="6" t="str">
        <f>IF(anotacoes!N5877=0,"",anotacoes!N5877)</f>
        <v/>
      </c>
      <c r="M5877" t="str">
        <f>IF(anotacoes!M5877=0,"",UPPER(anotacoes!M5877))</f>
        <v/>
      </c>
    </row>
    <row r="5878" spans="1:13" x14ac:dyDescent="0.25">
      <c r="A5878" t="str">
        <f>anotacoes!C5878</f>
        <v>GRAND PRIX ABU DHABI</v>
      </c>
      <c r="B5878" t="str">
        <f>anotacoes!E5878</f>
        <v>NAKAI</v>
      </c>
      <c r="C5878" t="str">
        <f>anotacoes!F5878</f>
        <v>ELMONT</v>
      </c>
      <c r="D5878" t="s">
        <v>10434</v>
      </c>
      <c r="E5878">
        <f>anotacoes!A5878</f>
        <v>84</v>
      </c>
      <c r="F5878" t="str">
        <f>anotacoes!K5878</f>
        <v xml:space="preserve"> 00:07:01,805</v>
      </c>
      <c r="G5878" t="str">
        <f>anotacoes!L5878</f>
        <v xml:space="preserve"> 00:07:02,305</v>
      </c>
      <c r="H5878" t="str">
        <f>IF(J5878="PAUSE",D5878,IF(anotacoes!G5882=conversao_anotacoes!B5878,conversao_anotacoes!B5878,conversao_anotacoes!C5878))</f>
        <v>&lt;ARBITRO DESCONHECIDO&gt;</v>
      </c>
      <c r="I5878" t="str">
        <f t="shared" si="91"/>
        <v/>
      </c>
      <c r="J5878" t="str">
        <f>UPPER(anotacoes!H5878)</f>
        <v>PAUSE</v>
      </c>
      <c r="K5878" t="str">
        <f>UPPER(anotacoes!I5878)</f>
        <v>&lt;UNCLASSIFIED&gt;</v>
      </c>
      <c r="L5878" s="6" t="str">
        <f>IF(anotacoes!N5878=0,"",anotacoes!N5878)</f>
        <v/>
      </c>
      <c r="M5878" t="str">
        <f>IF(anotacoes!M5878=0,"",UPPER(anotacoes!M5878))</f>
        <v/>
      </c>
    </row>
    <row r="5879" spans="1:13" x14ac:dyDescent="0.25">
      <c r="A5879" t="str">
        <f>anotacoes!C5879</f>
        <v>GRAND PRIX ABU DHABI</v>
      </c>
      <c r="B5879" t="str">
        <f>anotacoes!E5879</f>
        <v>NAKAI</v>
      </c>
      <c r="C5879" t="str">
        <f>anotacoes!F5879</f>
        <v>ELMONT</v>
      </c>
      <c r="D5879" t="s">
        <v>10434</v>
      </c>
      <c r="E5879">
        <f>anotacoes!A5879</f>
        <v>84</v>
      </c>
      <c r="F5879" t="str">
        <f>anotacoes!K5879</f>
        <v xml:space="preserve"> 00:07:02,305</v>
      </c>
      <c r="G5879" t="str">
        <f>anotacoes!L5879</f>
        <v xml:space="preserve"> 00:07:07,798</v>
      </c>
      <c r="H5879" t="str">
        <f>IF(J5879="PAUSE",D5879,IF(anotacoes!G5883=conversao_anotacoes!B5879,conversao_anotacoes!B5879,conversao_anotacoes!C5879))</f>
        <v>NAKAI</v>
      </c>
      <c r="I5879" t="str">
        <f t="shared" si="91"/>
        <v>ELMONT</v>
      </c>
      <c r="J5879" t="str">
        <f>UPPER(anotacoes!H5879)</f>
        <v>DISPLACEMENT</v>
      </c>
      <c r="K5879" t="str">
        <f>UPPER(anotacoes!I5879)</f>
        <v>TRY TO GRIP WITH CONTACT</v>
      </c>
      <c r="L5879" s="6" t="str">
        <f>IF(anotacoes!N5879=0,"",anotacoes!N5879)</f>
        <v/>
      </c>
      <c r="M5879" t="str">
        <f>IF(anotacoes!M5879=0,"",UPPER(anotacoes!M5879))</f>
        <v/>
      </c>
    </row>
    <row r="5880" spans="1:13" x14ac:dyDescent="0.25">
      <c r="A5880" t="str">
        <f>anotacoes!C5880</f>
        <v>GRAND PRIX ABU DHABI</v>
      </c>
      <c r="B5880" t="str">
        <f>anotacoes!E5880</f>
        <v>NAKAI</v>
      </c>
      <c r="C5880" t="str">
        <f>anotacoes!F5880</f>
        <v>ELMONT</v>
      </c>
      <c r="D5880" t="s">
        <v>10434</v>
      </c>
      <c r="E5880">
        <f>anotacoes!A5880</f>
        <v>84</v>
      </c>
      <c r="F5880" t="str">
        <f>anotacoes!K5880</f>
        <v xml:space="preserve"> 00:07:07,798</v>
      </c>
      <c r="G5880" t="str">
        <f>anotacoes!L5880</f>
        <v xml:space="preserve"> 00:07:14,061</v>
      </c>
      <c r="H5880" t="str">
        <f>IF(J5880="PAUSE",D5880,IF(anotacoes!G5884=conversao_anotacoes!B5880,conversao_anotacoes!B5880,conversao_anotacoes!C5880))</f>
        <v>NAKAI</v>
      </c>
      <c r="I5880" t="str">
        <f t="shared" si="91"/>
        <v>ELMONT</v>
      </c>
      <c r="J5880" t="str">
        <f>UPPER(anotacoes!H5880)</f>
        <v>GRIP TIME</v>
      </c>
      <c r="K5880" t="str">
        <f>UPPER(anotacoes!I5880)</f>
        <v>LEFT BACK RIGHT SLEEVE</v>
      </c>
      <c r="L5880" s="6" t="str">
        <f>IF(anotacoes!N5880=0,"",anotacoes!N5880)</f>
        <v/>
      </c>
      <c r="M5880" t="str">
        <f>IF(anotacoes!M5880=0,"",UPPER(anotacoes!M5880))</f>
        <v/>
      </c>
    </row>
    <row r="5881" spans="1:13" x14ac:dyDescent="0.25">
      <c r="A5881" t="str">
        <f>anotacoes!C5881</f>
        <v>GRAND PRIX ABU DHABI</v>
      </c>
      <c r="B5881" t="str">
        <f>anotacoes!E5881</f>
        <v>NAKAI</v>
      </c>
      <c r="C5881" t="str">
        <f>anotacoes!F5881</f>
        <v>ELMONT</v>
      </c>
      <c r="D5881" t="s">
        <v>10434</v>
      </c>
      <c r="E5881">
        <f>anotacoes!A5881</f>
        <v>84</v>
      </c>
      <c r="F5881" t="str">
        <f>anotacoes!K5881</f>
        <v xml:space="preserve"> 00:07:14,061</v>
      </c>
      <c r="G5881" t="str">
        <f>anotacoes!L5881</f>
        <v xml:space="preserve"> 00:07:14,061</v>
      </c>
      <c r="H5881" t="str">
        <f>IF(J5881="PAUSE",D5881,IF(anotacoes!G5885=conversao_anotacoes!B5881,conversao_anotacoes!B5881,conversao_anotacoes!C5881))</f>
        <v>NAKAI</v>
      </c>
      <c r="I5881" t="str">
        <f t="shared" si="91"/>
        <v>ELMONT</v>
      </c>
      <c r="J5881" t="str">
        <f>UPPER(anotacoes!H5881)</f>
        <v>DEFENSE</v>
      </c>
      <c r="K5881" t="str">
        <f>UPPER(anotacoes!I5881)</f>
        <v>TAE-SABAKI RIGHT INCLINED</v>
      </c>
      <c r="L5881" s="6" t="str">
        <f>IF(anotacoes!N5881=0,"",anotacoes!N5881)</f>
        <v/>
      </c>
      <c r="M5881" t="str">
        <f>IF(anotacoes!M5881=0,"",UPPER(anotacoes!M5881))</f>
        <v/>
      </c>
    </row>
    <row r="5882" spans="1:13" x14ac:dyDescent="0.25">
      <c r="A5882" t="str">
        <f>anotacoes!C5882</f>
        <v>GRAND PRIX ABU DHABI</v>
      </c>
      <c r="B5882" t="str">
        <f>anotacoes!E5882</f>
        <v>NAKAI</v>
      </c>
      <c r="C5882" t="str">
        <f>anotacoes!F5882</f>
        <v>ELMONT</v>
      </c>
      <c r="D5882" t="s">
        <v>10434</v>
      </c>
      <c r="E5882">
        <f>anotacoes!A5882</f>
        <v>84</v>
      </c>
      <c r="F5882" t="str">
        <f>anotacoes!K5882</f>
        <v xml:space="preserve"> 00:07:14,061</v>
      </c>
      <c r="G5882" t="str">
        <f>anotacoes!L5882</f>
        <v xml:space="preserve"> 00:07:17,656</v>
      </c>
      <c r="H5882" t="str">
        <f>IF(J5882="PAUSE",D5882,IF(anotacoes!G5886=conversao_anotacoes!B5882,conversao_anotacoes!B5882,conversao_anotacoes!C5882))</f>
        <v>NAKAI</v>
      </c>
      <c r="I5882" t="str">
        <f t="shared" si="91"/>
        <v>ELMONT</v>
      </c>
      <c r="J5882" t="str">
        <f>UPPER(anotacoes!H5882)</f>
        <v>GRIP TIME</v>
      </c>
      <c r="K5882" t="str">
        <f>UPPER(anotacoes!I5882)</f>
        <v>RIGHT SLEEVE LEFT SLEEVE</v>
      </c>
      <c r="L5882" s="6" t="str">
        <f>IF(anotacoes!N5882=0,"",anotacoes!N5882)</f>
        <v/>
      </c>
      <c r="M5882" t="str">
        <f>IF(anotacoes!M5882=0,"",UPPER(anotacoes!M5882))</f>
        <v/>
      </c>
    </row>
    <row r="5883" spans="1:13" x14ac:dyDescent="0.25">
      <c r="A5883" t="str">
        <f>anotacoes!C5883</f>
        <v>GRAND PRIX ABU DHABI</v>
      </c>
      <c r="B5883" t="str">
        <f>anotacoes!E5883</f>
        <v>NAKAI</v>
      </c>
      <c r="C5883" t="str">
        <f>anotacoes!F5883</f>
        <v>ELMONT</v>
      </c>
      <c r="D5883" t="s">
        <v>10434</v>
      </c>
      <c r="E5883">
        <f>anotacoes!A5883</f>
        <v>84</v>
      </c>
      <c r="F5883" t="str">
        <f>anotacoes!K5883</f>
        <v xml:space="preserve"> 00:07:17,656</v>
      </c>
      <c r="G5883" t="str">
        <f>anotacoes!L5883</f>
        <v xml:space="preserve"> 00:07:18,163</v>
      </c>
      <c r="H5883" t="str">
        <f>IF(J5883="PAUSE",D5883,IF(anotacoes!G5887=conversao_anotacoes!B5883,conversao_anotacoes!B5883,conversao_anotacoes!C5883))</f>
        <v>NAKAI</v>
      </c>
      <c r="I5883" t="str">
        <f t="shared" si="91"/>
        <v>ELMONT</v>
      </c>
      <c r="J5883" t="str">
        <f>UPPER(anotacoes!H5883)</f>
        <v>DEFENSE</v>
      </c>
      <c r="K5883" t="str">
        <f>UPPER(anotacoes!I5883)</f>
        <v>USING BODY MASS</v>
      </c>
      <c r="L5883" s="6" t="str">
        <f>IF(anotacoes!N5883=0,"",anotacoes!N5883)</f>
        <v/>
      </c>
      <c r="M5883" t="str">
        <f>IF(anotacoes!M5883=0,"",UPPER(anotacoes!M5883))</f>
        <v/>
      </c>
    </row>
    <row r="5884" spans="1:13" x14ac:dyDescent="0.25">
      <c r="A5884" t="str">
        <f>anotacoes!C5884</f>
        <v>GRAND PRIX ABU DHABI</v>
      </c>
      <c r="B5884" t="str">
        <f>anotacoes!E5884</f>
        <v>NAKAI</v>
      </c>
      <c r="C5884" t="str">
        <f>anotacoes!F5884</f>
        <v>ELMONT</v>
      </c>
      <c r="D5884" t="s">
        <v>10434</v>
      </c>
      <c r="E5884">
        <f>anotacoes!A5884</f>
        <v>84</v>
      </c>
      <c r="F5884" t="str">
        <f>anotacoes!K5884</f>
        <v xml:space="preserve"> 00:07:18,163</v>
      </c>
      <c r="G5884" t="str">
        <f>anotacoes!L5884</f>
        <v xml:space="preserve"> 00:07:22,468</v>
      </c>
      <c r="H5884" t="str">
        <f>IF(J5884="PAUSE",D5884,IF(anotacoes!G5888=conversao_anotacoes!B5884,conversao_anotacoes!B5884,conversao_anotacoes!C5884))</f>
        <v>NAKAI</v>
      </c>
      <c r="I5884" t="str">
        <f t="shared" si="91"/>
        <v>ELMONT</v>
      </c>
      <c r="J5884" t="str">
        <f>UPPER(anotacoes!H5884)</f>
        <v>GROUNDWORK COMBAT</v>
      </c>
      <c r="K5884" t="str">
        <f>UPPER(anotacoes!I5884)</f>
        <v>DEFENSIVE POSITION</v>
      </c>
      <c r="L5884" s="6" t="str">
        <f>IF(anotacoes!N5884=0,"",anotacoes!N5884)</f>
        <v/>
      </c>
      <c r="M5884" t="str">
        <f>IF(anotacoes!M5884=0,"",UPPER(anotacoes!M5884))</f>
        <v/>
      </c>
    </row>
    <row r="5885" spans="1:13" x14ac:dyDescent="0.25">
      <c r="A5885" t="str">
        <f>anotacoes!C5885</f>
        <v>GRAND PRIX ABU DHABI</v>
      </c>
      <c r="B5885" t="str">
        <f>anotacoes!E5885</f>
        <v>NAKAI</v>
      </c>
      <c r="C5885" t="str">
        <f>anotacoes!F5885</f>
        <v>ELMONT</v>
      </c>
      <c r="D5885" t="s">
        <v>10434</v>
      </c>
      <c r="E5885">
        <f>anotacoes!A5885</f>
        <v>84</v>
      </c>
      <c r="F5885" t="str">
        <f>anotacoes!K5885</f>
        <v xml:space="preserve"> 00:07:22,676</v>
      </c>
      <c r="G5885" t="str">
        <f>anotacoes!L5885</f>
        <v xml:space="preserve"> 00:07:27,339</v>
      </c>
      <c r="H5885" t="str">
        <f>IF(J5885="PAUSE",D5885,IF(anotacoes!G5889=conversao_anotacoes!B5885,conversao_anotacoes!B5885,conversao_anotacoes!C5885))</f>
        <v>&lt;ARBITRO DESCONHECIDO&gt;</v>
      </c>
      <c r="I5885" t="str">
        <f t="shared" si="91"/>
        <v/>
      </c>
      <c r="J5885" t="str">
        <f>UPPER(anotacoes!H5885)</f>
        <v>PAUSE</v>
      </c>
      <c r="K5885" t="str">
        <f>UPPER(anotacoes!I5885)</f>
        <v>&lt;UNCLASSIFIED&gt;</v>
      </c>
      <c r="L5885" s="6" t="str">
        <f>IF(anotacoes!N5885=0,"",anotacoes!N5885)</f>
        <v/>
      </c>
      <c r="M5885" t="str">
        <f>IF(anotacoes!M5885=0,"",UPPER(anotacoes!M5885))</f>
        <v/>
      </c>
    </row>
    <row r="5886" spans="1:13" x14ac:dyDescent="0.25">
      <c r="A5886" t="str">
        <f>anotacoes!C5886</f>
        <v>GRAND PRIX ABU DHABI</v>
      </c>
      <c r="B5886" t="str">
        <f>anotacoes!E5886</f>
        <v>NAKAI</v>
      </c>
      <c r="C5886" t="str">
        <f>anotacoes!F5886</f>
        <v>ELMONT</v>
      </c>
      <c r="D5886" t="s">
        <v>10434</v>
      </c>
      <c r="E5886">
        <f>anotacoes!A5886</f>
        <v>84</v>
      </c>
      <c r="F5886" t="str">
        <f>anotacoes!K5886</f>
        <v xml:space="preserve"> 00:07:27,495</v>
      </c>
      <c r="G5886" t="str">
        <f>anotacoes!L5886</f>
        <v xml:space="preserve"> 00:07:38,989</v>
      </c>
      <c r="H5886" t="str">
        <f>IF(J5886="PAUSE",D5886,IF(anotacoes!G5890=conversao_anotacoes!B5886,conversao_anotacoes!B5886,conversao_anotacoes!C5886))</f>
        <v>NAKAI</v>
      </c>
      <c r="I5886" t="str">
        <f t="shared" si="91"/>
        <v>ELMONT</v>
      </c>
      <c r="J5886" t="str">
        <f>UPPER(anotacoes!H5886)</f>
        <v>DISPLACEMENT</v>
      </c>
      <c r="K5886" t="str">
        <f>UPPER(anotacoes!I5886)</f>
        <v>2-3 STEP HESITANT LEFT</v>
      </c>
      <c r="L5886" s="6" t="str">
        <f>IF(anotacoes!N5886=0,"",anotacoes!N5886)</f>
        <v/>
      </c>
      <c r="M5886" t="str">
        <f>IF(anotacoes!M5886=0,"",UPPER(anotacoes!M5886))</f>
        <v/>
      </c>
    </row>
    <row r="5887" spans="1:13" x14ac:dyDescent="0.25">
      <c r="A5887" t="str">
        <f>anotacoes!C5887</f>
        <v>GRAND PRIX ABU DHABI</v>
      </c>
      <c r="B5887" t="str">
        <f>anotacoes!E5887</f>
        <v>NAKAI</v>
      </c>
      <c r="C5887" t="str">
        <f>anotacoes!F5887</f>
        <v>ELMONT</v>
      </c>
      <c r="D5887" t="s">
        <v>10434</v>
      </c>
      <c r="E5887">
        <f>anotacoes!A5887</f>
        <v>84</v>
      </c>
      <c r="F5887" t="str">
        <f>anotacoes!K5887</f>
        <v xml:space="preserve"> 00:07:38,989</v>
      </c>
      <c r="G5887" t="str">
        <f>anotacoes!L5887</f>
        <v xml:space="preserve"> 00:08:20,489</v>
      </c>
      <c r="H5887" t="str">
        <f>IF(J5887="PAUSE",D5887,IF(anotacoes!G5891=conversao_anotacoes!B5887,conversao_anotacoes!B5887,conversao_anotacoes!C5887))</f>
        <v>&lt;ARBITRO DESCONHECIDO&gt;</v>
      </c>
      <c r="I5887" t="str">
        <f t="shared" si="91"/>
        <v/>
      </c>
      <c r="J5887" t="str">
        <f>UPPER(anotacoes!H5887)</f>
        <v>PAUSE</v>
      </c>
      <c r="K5887" t="str">
        <f>UPPER(anotacoes!I5887)</f>
        <v>&lt;UNCLASSIFIED&gt;</v>
      </c>
      <c r="L5887" s="6" t="str">
        <f>IF(anotacoes!N5887=0,"",anotacoes!N5887)</f>
        <v/>
      </c>
      <c r="M5887" t="str">
        <f>IF(anotacoes!M5887=0,"",UPPER(anotacoes!M5887))</f>
        <v/>
      </c>
    </row>
    <row r="5888" spans="1:13" x14ac:dyDescent="0.25">
      <c r="A5888" t="str">
        <f>anotacoes!C5888</f>
        <v>WORLD MASTER</v>
      </c>
      <c r="B5888" t="str">
        <f>anotacoes!E5888</f>
        <v>NAKAI</v>
      </c>
      <c r="C5888" t="str">
        <f>anotacoes!F5888</f>
        <v>GUILHEIRO</v>
      </c>
      <c r="D5888" t="s">
        <v>10434</v>
      </c>
      <c r="E5888">
        <f>anotacoes!A5888</f>
        <v>85</v>
      </c>
      <c r="F5888" t="str">
        <f>anotacoes!K5888</f>
        <v xml:space="preserve"> 00:00:20,591</v>
      </c>
      <c r="G5888" t="str">
        <f>anotacoes!L5888</f>
        <v xml:space="preserve"> 00:00:24,512</v>
      </c>
      <c r="H5888" t="str">
        <f>IF(J5888="PAUSE",D5888,IF(anotacoes!G5892=conversao_anotacoes!B5888,conversao_anotacoes!B5888,conversao_anotacoes!C5888))</f>
        <v>NAKAI</v>
      </c>
      <c r="I5888" t="str">
        <f t="shared" si="91"/>
        <v>GUILHEIRO</v>
      </c>
      <c r="J5888" t="str">
        <f>UPPER(anotacoes!H5888)</f>
        <v>DISPLACEMENT</v>
      </c>
      <c r="K5888" t="str">
        <f>UPPER(anotacoes!I5888)</f>
        <v>CIRCULAR LEFT</v>
      </c>
      <c r="L5888" s="6" t="str">
        <f>IF(anotacoes!N5888=0,"",anotacoes!N5888)</f>
        <v/>
      </c>
      <c r="M5888" t="str">
        <f>IF(anotacoes!M5888=0,"",UPPER(anotacoes!M5888))</f>
        <v/>
      </c>
    </row>
    <row r="5889" spans="1:13" x14ac:dyDescent="0.25">
      <c r="A5889" t="str">
        <f>anotacoes!C5889</f>
        <v>WORLD MASTER</v>
      </c>
      <c r="B5889" t="str">
        <f>anotacoes!E5889</f>
        <v>NAKAI</v>
      </c>
      <c r="C5889" t="str">
        <f>anotacoes!F5889</f>
        <v>GUILHEIRO</v>
      </c>
      <c r="D5889" t="s">
        <v>10434</v>
      </c>
      <c r="E5889">
        <f>anotacoes!A5889</f>
        <v>85</v>
      </c>
      <c r="F5889" t="str">
        <f>anotacoes!K5889</f>
        <v xml:space="preserve"> 00:00:24,680</v>
      </c>
      <c r="G5889" t="str">
        <f>anotacoes!L5889</f>
        <v xml:space="preserve"> 00:00:27,464</v>
      </c>
      <c r="H5889" t="str">
        <f>IF(J5889="PAUSE",D5889,IF(anotacoes!G5893=conversao_anotacoes!B5889,conversao_anotacoes!B5889,conversao_anotacoes!C5889))</f>
        <v>NAKAI</v>
      </c>
      <c r="I5889" t="str">
        <f t="shared" si="91"/>
        <v>GUILHEIRO</v>
      </c>
      <c r="J5889" t="str">
        <f>UPPER(anotacoes!H5889)</f>
        <v>DISPLACEMENT</v>
      </c>
      <c r="K5889" t="str">
        <f>UPPER(anotacoes!I5889)</f>
        <v>2-3 STEP HESITANT LEFT</v>
      </c>
      <c r="L5889" s="6" t="str">
        <f>IF(anotacoes!N5889=0,"",anotacoes!N5889)</f>
        <v/>
      </c>
      <c r="M5889" t="str">
        <f>IF(anotacoes!M5889=0,"",UPPER(anotacoes!M5889))</f>
        <v/>
      </c>
    </row>
    <row r="5890" spans="1:13" x14ac:dyDescent="0.25">
      <c r="A5890" t="str">
        <f>anotacoes!C5890</f>
        <v>WORLD MASTER</v>
      </c>
      <c r="B5890" t="str">
        <f>anotacoes!E5890</f>
        <v>NAKAI</v>
      </c>
      <c r="C5890" t="str">
        <f>anotacoes!F5890</f>
        <v>GUILHEIRO</v>
      </c>
      <c r="D5890" t="s">
        <v>10434</v>
      </c>
      <c r="E5890">
        <f>anotacoes!A5890</f>
        <v>85</v>
      </c>
      <c r="F5890" t="str">
        <f>anotacoes!K5890</f>
        <v xml:space="preserve"> 00:00:27,652</v>
      </c>
      <c r="G5890" t="str">
        <f>anotacoes!L5890</f>
        <v xml:space="preserve"> 00:00:29,769</v>
      </c>
      <c r="H5890" t="str">
        <f>IF(J5890="PAUSE",D5890,IF(anotacoes!G5894=conversao_anotacoes!B5890,conversao_anotacoes!B5890,conversao_anotacoes!C5890))</f>
        <v>NAKAI</v>
      </c>
      <c r="I5890" t="str">
        <f t="shared" si="91"/>
        <v>GUILHEIRO</v>
      </c>
      <c r="J5890" t="str">
        <f>UPPER(anotacoes!H5890)</f>
        <v>DISPLACEMENT</v>
      </c>
      <c r="K5890" t="str">
        <f>UPPER(anotacoes!I5890)</f>
        <v>TRY TO GRIP WITH CONTACT</v>
      </c>
      <c r="L5890" s="6" t="str">
        <f>IF(anotacoes!N5890=0,"",anotacoes!N5890)</f>
        <v/>
      </c>
      <c r="M5890" t="str">
        <f>IF(anotacoes!M5890=0,"",UPPER(anotacoes!M5890))</f>
        <v/>
      </c>
    </row>
    <row r="5891" spans="1:13" x14ac:dyDescent="0.25">
      <c r="A5891" t="str">
        <f>anotacoes!C5891</f>
        <v>WORLD MASTER</v>
      </c>
      <c r="B5891" t="str">
        <f>anotacoes!E5891</f>
        <v>NAKAI</v>
      </c>
      <c r="C5891" t="str">
        <f>anotacoes!F5891</f>
        <v>GUILHEIRO</v>
      </c>
      <c r="D5891" t="s">
        <v>10434</v>
      </c>
      <c r="E5891">
        <f>anotacoes!A5891</f>
        <v>85</v>
      </c>
      <c r="F5891" t="str">
        <f>anotacoes!K5891</f>
        <v xml:space="preserve"> 00:00:29,966</v>
      </c>
      <c r="G5891" t="str">
        <f>anotacoes!L5891</f>
        <v xml:space="preserve"> 00:00:32,396</v>
      </c>
      <c r="H5891" t="str">
        <f>IF(J5891="PAUSE",D5891,IF(anotacoes!G5895=conversao_anotacoes!B5891,conversao_anotacoes!B5891,conversao_anotacoes!C5891))</f>
        <v>NAKAI</v>
      </c>
      <c r="I5891" t="str">
        <f t="shared" ref="I5891:I5954" si="92">IF(H5891=D5891,"",IF(H5891=B5891,C5891,B5891))</f>
        <v>GUILHEIRO</v>
      </c>
      <c r="J5891" t="str">
        <f>UPPER(anotacoes!H5891)</f>
        <v>DISPLACEMENT</v>
      </c>
      <c r="K5891" t="str">
        <f>UPPER(anotacoes!I5891)</f>
        <v>TRY TO GRIP WITH CONTACT</v>
      </c>
      <c r="L5891" s="6" t="str">
        <f>IF(anotacoes!N5891=0,"",anotacoes!N5891)</f>
        <v/>
      </c>
      <c r="M5891" t="str">
        <f>IF(anotacoes!M5891=0,"",UPPER(anotacoes!M5891))</f>
        <v/>
      </c>
    </row>
    <row r="5892" spans="1:13" x14ac:dyDescent="0.25">
      <c r="A5892" t="str">
        <f>anotacoes!C5892</f>
        <v>WORLD MASTER</v>
      </c>
      <c r="B5892" t="str">
        <f>anotacoes!E5892</f>
        <v>NAKAI</v>
      </c>
      <c r="C5892" t="str">
        <f>anotacoes!F5892</f>
        <v>GUILHEIRO</v>
      </c>
      <c r="D5892" t="s">
        <v>10434</v>
      </c>
      <c r="E5892">
        <f>anotacoes!A5892</f>
        <v>85</v>
      </c>
      <c r="F5892" t="str">
        <f>anotacoes!K5892</f>
        <v xml:space="preserve"> 00:00:32,396</v>
      </c>
      <c r="G5892" t="str">
        <f>anotacoes!L5892</f>
        <v xml:space="preserve"> 00:00:33,175</v>
      </c>
      <c r="H5892" t="str">
        <f>IF(J5892="PAUSE",D5892,IF(anotacoes!G5896=conversao_anotacoes!B5892,conversao_anotacoes!B5892,conversao_anotacoes!C5892))</f>
        <v>NAKAI</v>
      </c>
      <c r="I5892" t="str">
        <f t="shared" si="92"/>
        <v>GUILHEIRO</v>
      </c>
      <c r="J5892" t="str">
        <f>UPPER(anotacoes!H5892)</f>
        <v>GRIP TIME</v>
      </c>
      <c r="K5892" t="str">
        <f>UPPER(anotacoes!I5892)</f>
        <v>RIGHT COLLAR</v>
      </c>
      <c r="L5892" s="6" t="str">
        <f>IF(anotacoes!N5892=0,"",anotacoes!N5892)</f>
        <v/>
      </c>
      <c r="M5892" t="str">
        <f>IF(anotacoes!M5892=0,"",UPPER(anotacoes!M5892))</f>
        <v/>
      </c>
    </row>
    <row r="5893" spans="1:13" x14ac:dyDescent="0.25">
      <c r="A5893" t="str">
        <f>anotacoes!C5893</f>
        <v>WORLD MASTER</v>
      </c>
      <c r="B5893" t="str">
        <f>anotacoes!E5893</f>
        <v>NAKAI</v>
      </c>
      <c r="C5893" t="str">
        <f>anotacoes!F5893</f>
        <v>GUILHEIRO</v>
      </c>
      <c r="D5893" t="s">
        <v>10434</v>
      </c>
      <c r="E5893">
        <f>anotacoes!A5893</f>
        <v>85</v>
      </c>
      <c r="F5893" t="str">
        <f>anotacoes!K5893</f>
        <v xml:space="preserve"> 00:00:33,175</v>
      </c>
      <c r="G5893" t="str">
        <f>anotacoes!L5893</f>
        <v xml:space="preserve"> 00:00:34,034</v>
      </c>
      <c r="H5893" t="str">
        <f>IF(J5893="PAUSE",D5893,IF(anotacoes!G5897=conversao_anotacoes!B5893,conversao_anotacoes!B5893,conversao_anotacoes!C5893))</f>
        <v>NAKAI</v>
      </c>
      <c r="I5893" t="str">
        <f t="shared" si="92"/>
        <v>GUILHEIRO</v>
      </c>
      <c r="J5893" t="str">
        <f>UPPER(anotacoes!H5893)</f>
        <v>DEFENSE</v>
      </c>
      <c r="K5893" t="str">
        <f>UPPER(anotacoes!I5893)</f>
        <v>USING BODY MASS</v>
      </c>
      <c r="L5893" s="6" t="str">
        <f>IF(anotacoes!N5893=0,"",anotacoes!N5893)</f>
        <v/>
      </c>
      <c r="M5893" t="str">
        <f>IF(anotacoes!M5893=0,"",UPPER(anotacoes!M5893))</f>
        <v/>
      </c>
    </row>
    <row r="5894" spans="1:13" x14ac:dyDescent="0.25">
      <c r="A5894" t="str">
        <f>anotacoes!C5894</f>
        <v>WORLD MASTER</v>
      </c>
      <c r="B5894" t="str">
        <f>anotacoes!E5894</f>
        <v>NAKAI</v>
      </c>
      <c r="C5894" t="str">
        <f>anotacoes!F5894</f>
        <v>GUILHEIRO</v>
      </c>
      <c r="D5894" t="s">
        <v>10434</v>
      </c>
      <c r="E5894">
        <f>anotacoes!A5894</f>
        <v>85</v>
      </c>
      <c r="F5894" t="str">
        <f>anotacoes!K5894</f>
        <v xml:space="preserve"> 00:00:34,204</v>
      </c>
      <c r="G5894" t="str">
        <f>anotacoes!L5894</f>
        <v xml:space="preserve"> 00:00:38,053</v>
      </c>
      <c r="H5894" t="str">
        <f>IF(J5894="PAUSE",D5894,IF(anotacoes!G5898=conversao_anotacoes!B5894,conversao_anotacoes!B5894,conversao_anotacoes!C5894))</f>
        <v>NAKAI</v>
      </c>
      <c r="I5894" t="str">
        <f t="shared" si="92"/>
        <v>GUILHEIRO</v>
      </c>
      <c r="J5894" t="str">
        <f>UPPER(anotacoes!H5894)</f>
        <v>GROUNDWORK COMBAT</v>
      </c>
      <c r="K5894" t="str">
        <f>UPPER(anotacoes!I5894)</f>
        <v>TRYING TO ATTACK</v>
      </c>
      <c r="L5894" s="6" t="str">
        <f>IF(anotacoes!N5894=0,"",anotacoes!N5894)</f>
        <v/>
      </c>
      <c r="M5894" t="str">
        <f>IF(anotacoes!M5894=0,"",UPPER(anotacoes!M5894))</f>
        <v/>
      </c>
    </row>
    <row r="5895" spans="1:13" x14ac:dyDescent="0.25">
      <c r="A5895" t="str">
        <f>anotacoes!C5895</f>
        <v>WORLD MASTER</v>
      </c>
      <c r="B5895" t="str">
        <f>anotacoes!E5895</f>
        <v>NAKAI</v>
      </c>
      <c r="C5895" t="str">
        <f>anotacoes!F5895</f>
        <v>GUILHEIRO</v>
      </c>
      <c r="D5895" t="s">
        <v>10434</v>
      </c>
      <c r="E5895">
        <f>anotacoes!A5895</f>
        <v>85</v>
      </c>
      <c r="F5895" t="str">
        <f>anotacoes!K5895</f>
        <v xml:space="preserve"> 00:00:38,237</v>
      </c>
      <c r="G5895" t="str">
        <f>anotacoes!L5895</f>
        <v xml:space="preserve"> 00:00:47,665</v>
      </c>
      <c r="H5895" t="str">
        <f>IF(J5895="PAUSE",D5895,IF(anotacoes!G5899=conversao_anotacoes!B5895,conversao_anotacoes!B5895,conversao_anotacoes!C5895))</f>
        <v>&lt;ARBITRO DESCONHECIDO&gt;</v>
      </c>
      <c r="I5895" t="str">
        <f t="shared" si="92"/>
        <v/>
      </c>
      <c r="J5895" t="str">
        <f>UPPER(anotacoes!H5895)</f>
        <v>PAUSE</v>
      </c>
      <c r="K5895" t="str">
        <f>UPPER(anotacoes!I5895)</f>
        <v>&lt;UNCLASSIFIED&gt;</v>
      </c>
      <c r="L5895" s="6" t="str">
        <f>IF(anotacoes!N5895=0,"",anotacoes!N5895)</f>
        <v/>
      </c>
      <c r="M5895" t="str">
        <f>IF(anotacoes!M5895=0,"",UPPER(anotacoes!M5895))</f>
        <v/>
      </c>
    </row>
    <row r="5896" spans="1:13" x14ac:dyDescent="0.25">
      <c r="A5896" t="str">
        <f>anotacoes!C5896</f>
        <v>WORLD MASTER</v>
      </c>
      <c r="B5896" t="str">
        <f>anotacoes!E5896</f>
        <v>NAKAI</v>
      </c>
      <c r="C5896" t="str">
        <f>anotacoes!F5896</f>
        <v>GUILHEIRO</v>
      </c>
      <c r="D5896" t="s">
        <v>10434</v>
      </c>
      <c r="E5896">
        <f>anotacoes!A5896</f>
        <v>85</v>
      </c>
      <c r="F5896" t="str">
        <f>anotacoes!K5896</f>
        <v xml:space="preserve"> 00:00:47,856</v>
      </c>
      <c r="G5896" t="str">
        <f>anotacoes!L5896</f>
        <v xml:space="preserve"> 00:00:51,267</v>
      </c>
      <c r="H5896" t="str">
        <f>IF(J5896="PAUSE",D5896,IF(anotacoes!G5900=conversao_anotacoes!B5896,conversao_anotacoes!B5896,conversao_anotacoes!C5896))</f>
        <v>NAKAI</v>
      </c>
      <c r="I5896" t="str">
        <f t="shared" si="92"/>
        <v>GUILHEIRO</v>
      </c>
      <c r="J5896" t="str">
        <f>UPPER(anotacoes!H5896)</f>
        <v>DISPLACEMENT</v>
      </c>
      <c r="K5896" t="str">
        <f>UPPER(anotacoes!I5896)</f>
        <v>CIRCULAR LEFT</v>
      </c>
      <c r="L5896" s="6" t="str">
        <f>IF(anotacoes!N5896=0,"",anotacoes!N5896)</f>
        <v/>
      </c>
      <c r="M5896" t="str">
        <f>IF(anotacoes!M5896=0,"",UPPER(anotacoes!M5896))</f>
        <v/>
      </c>
    </row>
    <row r="5897" spans="1:13" x14ac:dyDescent="0.25">
      <c r="A5897" t="str">
        <f>anotacoes!C5897</f>
        <v>WORLD MASTER</v>
      </c>
      <c r="B5897" t="str">
        <f>anotacoes!E5897</f>
        <v>NAKAI</v>
      </c>
      <c r="C5897" t="str">
        <f>anotacoes!F5897</f>
        <v>GUILHEIRO</v>
      </c>
      <c r="D5897" t="s">
        <v>10434</v>
      </c>
      <c r="E5897">
        <f>anotacoes!A5897</f>
        <v>85</v>
      </c>
      <c r="F5897" t="str">
        <f>anotacoes!K5897</f>
        <v xml:space="preserve"> 00:00:51,267</v>
      </c>
      <c r="G5897" t="str">
        <f>anotacoes!L5897</f>
        <v xml:space="preserve"> 00:00:51,564</v>
      </c>
      <c r="H5897" t="str">
        <f>IF(J5897="PAUSE",D5897,IF(anotacoes!G5901=conversao_anotacoes!B5897,conversao_anotacoes!B5897,conversao_anotacoes!C5897))</f>
        <v>NAKAI</v>
      </c>
      <c r="I5897" t="str">
        <f t="shared" si="92"/>
        <v>GUILHEIRO</v>
      </c>
      <c r="J5897" t="str">
        <f>UPPER(anotacoes!H5897)</f>
        <v>DISPLACEMENT</v>
      </c>
      <c r="K5897" t="str">
        <f>UPPER(anotacoes!I5897)</f>
        <v>2-3 STEP HESITANT LEFT</v>
      </c>
      <c r="L5897" s="6" t="str">
        <f>IF(anotacoes!N5897=0,"",anotacoes!N5897)</f>
        <v/>
      </c>
      <c r="M5897" t="str">
        <f>IF(anotacoes!M5897=0,"",UPPER(anotacoes!M5897))</f>
        <v/>
      </c>
    </row>
    <row r="5898" spans="1:13" x14ac:dyDescent="0.25">
      <c r="A5898" t="str">
        <f>anotacoes!C5898</f>
        <v>WORLD MASTER</v>
      </c>
      <c r="B5898" t="str">
        <f>anotacoes!E5898</f>
        <v>NAKAI</v>
      </c>
      <c r="C5898" t="str">
        <f>anotacoes!F5898</f>
        <v>GUILHEIRO</v>
      </c>
      <c r="D5898" t="s">
        <v>10434</v>
      </c>
      <c r="E5898">
        <f>anotacoes!A5898</f>
        <v>85</v>
      </c>
      <c r="F5898" t="str">
        <f>anotacoes!K5898</f>
        <v xml:space="preserve"> 00:00:51,564</v>
      </c>
      <c r="G5898" t="str">
        <f>anotacoes!L5898</f>
        <v xml:space="preserve"> 00:00:56,254</v>
      </c>
      <c r="H5898" t="str">
        <f>IF(J5898="PAUSE",D5898,IF(anotacoes!G5902=conversao_anotacoes!B5898,conversao_anotacoes!B5898,conversao_anotacoes!C5898))</f>
        <v>NAKAI</v>
      </c>
      <c r="I5898" t="str">
        <f t="shared" si="92"/>
        <v>GUILHEIRO</v>
      </c>
      <c r="J5898" t="str">
        <f>UPPER(anotacoes!H5898)</f>
        <v>GRIP TIME</v>
      </c>
      <c r="K5898" t="str">
        <f>UPPER(anotacoes!I5898)</f>
        <v>RIGHT COLLAR</v>
      </c>
      <c r="L5898" s="6" t="str">
        <f>IF(anotacoes!N5898=0,"",anotacoes!N5898)</f>
        <v/>
      </c>
      <c r="M5898" t="str">
        <f>IF(anotacoes!M5898=0,"",UPPER(anotacoes!M5898))</f>
        <v/>
      </c>
    </row>
    <row r="5899" spans="1:13" x14ac:dyDescent="0.25">
      <c r="A5899" t="str">
        <f>anotacoes!C5899</f>
        <v>WORLD MASTER</v>
      </c>
      <c r="B5899" t="str">
        <f>anotacoes!E5899</f>
        <v>NAKAI</v>
      </c>
      <c r="C5899" t="str">
        <f>anotacoes!F5899</f>
        <v>GUILHEIRO</v>
      </c>
      <c r="D5899" t="s">
        <v>10434</v>
      </c>
      <c r="E5899">
        <f>anotacoes!A5899</f>
        <v>85</v>
      </c>
      <c r="F5899" t="str">
        <f>anotacoes!K5899</f>
        <v xml:space="preserve"> 00:00:56,254</v>
      </c>
      <c r="G5899" t="str">
        <f>anotacoes!L5899</f>
        <v xml:space="preserve"> 00:00:56,947</v>
      </c>
      <c r="H5899" t="str">
        <f>IF(J5899="PAUSE",D5899,IF(anotacoes!G5903=conversao_anotacoes!B5899,conversao_anotacoes!B5899,conversao_anotacoes!C5899))</f>
        <v>NAKAI</v>
      </c>
      <c r="I5899" t="str">
        <f t="shared" si="92"/>
        <v>GUILHEIRO</v>
      </c>
      <c r="J5899" t="str">
        <f>UPPER(anotacoes!H5899)</f>
        <v>ATTACK</v>
      </c>
      <c r="K5899" t="str">
        <f>UPPER(anotacoes!I5899)</f>
        <v>DEASHI HARAI</v>
      </c>
      <c r="L5899" s="6">
        <f>IF(anotacoes!N5899=0,"",anotacoes!N5899)</f>
        <v>7</v>
      </c>
      <c r="M5899" t="str">
        <f>IF(anotacoes!M5899=0,"",UPPER(anotacoes!M5899))</f>
        <v/>
      </c>
    </row>
    <row r="5900" spans="1:13" x14ac:dyDescent="0.25">
      <c r="A5900" t="str">
        <f>anotacoes!C5900</f>
        <v>WORLD MASTER</v>
      </c>
      <c r="B5900" t="str">
        <f>anotacoes!E5900</f>
        <v>NAKAI</v>
      </c>
      <c r="C5900" t="str">
        <f>anotacoes!F5900</f>
        <v>GUILHEIRO</v>
      </c>
      <c r="D5900" t="s">
        <v>10434</v>
      </c>
      <c r="E5900">
        <f>anotacoes!A5900</f>
        <v>85</v>
      </c>
      <c r="F5900" t="str">
        <f>anotacoes!K5900</f>
        <v xml:space="preserve"> 00:00:56,947</v>
      </c>
      <c r="G5900" t="str">
        <f>anotacoes!L5900</f>
        <v xml:space="preserve"> 00:00:59,475</v>
      </c>
      <c r="H5900" t="str">
        <f>IF(J5900="PAUSE",D5900,IF(anotacoes!G5904=conversao_anotacoes!B5900,conversao_anotacoes!B5900,conversao_anotacoes!C5900))</f>
        <v>NAKAI</v>
      </c>
      <c r="I5900" t="str">
        <f t="shared" si="92"/>
        <v>GUILHEIRO</v>
      </c>
      <c r="J5900" t="str">
        <f>UPPER(anotacoes!H5900)</f>
        <v>GRIP TIME</v>
      </c>
      <c r="K5900" t="str">
        <f>UPPER(anotacoes!I5900)</f>
        <v>RIGHT COLLAR</v>
      </c>
      <c r="L5900" s="6" t="str">
        <f>IF(anotacoes!N5900=0,"",anotacoes!N5900)</f>
        <v/>
      </c>
      <c r="M5900" t="str">
        <f>IF(anotacoes!M5900=0,"",UPPER(anotacoes!M5900))</f>
        <v/>
      </c>
    </row>
    <row r="5901" spans="1:13" x14ac:dyDescent="0.25">
      <c r="A5901" t="str">
        <f>anotacoes!C5901</f>
        <v>WORLD MASTER</v>
      </c>
      <c r="B5901" t="str">
        <f>anotacoes!E5901</f>
        <v>NAKAI</v>
      </c>
      <c r="C5901" t="str">
        <f>anotacoes!F5901</f>
        <v>GUILHEIRO</v>
      </c>
      <c r="D5901" t="s">
        <v>10434</v>
      </c>
      <c r="E5901">
        <f>anotacoes!A5901</f>
        <v>85</v>
      </c>
      <c r="F5901" t="str">
        <f>anotacoes!K5901</f>
        <v xml:space="preserve"> 00:00:59,647</v>
      </c>
      <c r="G5901" t="str">
        <f>anotacoes!L5901</f>
        <v xml:space="preserve"> 00:01:43,160</v>
      </c>
      <c r="H5901" t="str">
        <f>IF(J5901="PAUSE",D5901,IF(anotacoes!G5905=conversao_anotacoes!B5901,conversao_anotacoes!B5901,conversao_anotacoes!C5901))</f>
        <v>NAKAI</v>
      </c>
      <c r="I5901" t="str">
        <f t="shared" si="92"/>
        <v>GUILHEIRO</v>
      </c>
      <c r="J5901" t="str">
        <f>UPPER(anotacoes!H5901)</f>
        <v>TRANSITION</v>
      </c>
      <c r="K5901" t="str">
        <f>UPPER(anotacoes!I5901)</f>
        <v>WITHOUT ATTACK</v>
      </c>
      <c r="L5901" s="6" t="str">
        <f>IF(anotacoes!N5901=0,"",anotacoes!N5901)</f>
        <v/>
      </c>
      <c r="M5901" t="str">
        <f>IF(anotacoes!M5901=0,"",UPPER(anotacoes!M5901))</f>
        <v/>
      </c>
    </row>
    <row r="5902" spans="1:13" x14ac:dyDescent="0.25">
      <c r="A5902" t="str">
        <f>anotacoes!C5902</f>
        <v>WORLD MASTER</v>
      </c>
      <c r="B5902" t="str">
        <f>anotacoes!E5902</f>
        <v>NAKAI</v>
      </c>
      <c r="C5902" t="str">
        <f>anotacoes!F5902</f>
        <v>GUILHEIRO</v>
      </c>
      <c r="D5902" t="s">
        <v>10434</v>
      </c>
      <c r="E5902">
        <f>anotacoes!A5902</f>
        <v>85</v>
      </c>
      <c r="F5902" t="str">
        <f>anotacoes!K5902</f>
        <v xml:space="preserve"> 00:01:43,328</v>
      </c>
      <c r="G5902" t="str">
        <f>anotacoes!L5902</f>
        <v xml:space="preserve"> 00:01:45,812</v>
      </c>
      <c r="H5902" t="str">
        <f>IF(J5902="PAUSE",D5902,IF(anotacoes!G5906=conversao_anotacoes!B5902,conversao_anotacoes!B5902,conversao_anotacoes!C5902))</f>
        <v>&lt;ARBITRO DESCONHECIDO&gt;</v>
      </c>
      <c r="I5902" t="str">
        <f t="shared" si="92"/>
        <v/>
      </c>
      <c r="J5902" t="str">
        <f>UPPER(anotacoes!H5902)</f>
        <v>PAUSE</v>
      </c>
      <c r="K5902" t="str">
        <f>UPPER(anotacoes!I5902)</f>
        <v>&lt;UNCLASSIFIED&gt;</v>
      </c>
      <c r="L5902" s="6" t="str">
        <f>IF(anotacoes!N5902=0,"",anotacoes!N5902)</f>
        <v/>
      </c>
      <c r="M5902" t="str">
        <f>IF(anotacoes!M5902=0,"",UPPER(anotacoes!M5902))</f>
        <v/>
      </c>
    </row>
    <row r="5903" spans="1:13" x14ac:dyDescent="0.25">
      <c r="A5903" t="str">
        <f>anotacoes!C5903</f>
        <v>WORLD MASTER</v>
      </c>
      <c r="B5903" t="str">
        <f>anotacoes!E5903</f>
        <v>NAKAI</v>
      </c>
      <c r="C5903" t="str">
        <f>anotacoes!F5903</f>
        <v>GUILHEIRO</v>
      </c>
      <c r="D5903" t="s">
        <v>10434</v>
      </c>
      <c r="E5903">
        <f>anotacoes!A5903</f>
        <v>85</v>
      </c>
      <c r="F5903" t="str">
        <f>anotacoes!K5903</f>
        <v xml:space="preserve"> 00:01:46,015</v>
      </c>
      <c r="G5903" t="str">
        <f>anotacoes!L5903</f>
        <v xml:space="preserve"> 00:01:47,403</v>
      </c>
      <c r="H5903" t="str">
        <f>IF(J5903="PAUSE",D5903,IF(anotacoes!G5907=conversao_anotacoes!B5903,conversao_anotacoes!B5903,conversao_anotacoes!C5903))</f>
        <v>NAKAI</v>
      </c>
      <c r="I5903" t="str">
        <f t="shared" si="92"/>
        <v>GUILHEIRO</v>
      </c>
      <c r="J5903" t="str">
        <f>UPPER(anotacoes!H5903)</f>
        <v>DISPLACEMENT</v>
      </c>
      <c r="K5903" t="str">
        <f>UPPER(anotacoes!I5903)</f>
        <v>CIRCULAR LEFT</v>
      </c>
      <c r="L5903" s="6" t="str">
        <f>IF(anotacoes!N5903=0,"",anotacoes!N5903)</f>
        <v/>
      </c>
      <c r="M5903" t="str">
        <f>IF(anotacoes!M5903=0,"",UPPER(anotacoes!M5903))</f>
        <v/>
      </c>
    </row>
    <row r="5904" spans="1:13" x14ac:dyDescent="0.25">
      <c r="A5904" t="str">
        <f>anotacoes!C5904</f>
        <v>WORLD MASTER</v>
      </c>
      <c r="B5904" t="str">
        <f>anotacoes!E5904</f>
        <v>NAKAI</v>
      </c>
      <c r="C5904" t="str">
        <f>anotacoes!F5904</f>
        <v>GUILHEIRO</v>
      </c>
      <c r="D5904" t="s">
        <v>10434</v>
      </c>
      <c r="E5904">
        <f>anotacoes!A5904</f>
        <v>85</v>
      </c>
      <c r="F5904" t="str">
        <f>anotacoes!K5904</f>
        <v xml:space="preserve"> 00:01:47,403</v>
      </c>
      <c r="G5904" t="str">
        <f>anotacoes!L5904</f>
        <v xml:space="preserve"> 00:01:49,398</v>
      </c>
      <c r="H5904" t="str">
        <f>IF(J5904="PAUSE",D5904,IF(anotacoes!G5908=conversao_anotacoes!B5904,conversao_anotacoes!B5904,conversao_anotacoes!C5904))</f>
        <v>NAKAI</v>
      </c>
      <c r="I5904" t="str">
        <f t="shared" si="92"/>
        <v>GUILHEIRO</v>
      </c>
      <c r="J5904" t="str">
        <f>UPPER(anotacoes!H5904)</f>
        <v>DISPLACEMENT</v>
      </c>
      <c r="K5904" t="str">
        <f>UPPER(anotacoes!I5904)</f>
        <v>2-3 STEP HESITANT LEFT</v>
      </c>
      <c r="L5904" s="6" t="str">
        <f>IF(anotacoes!N5904=0,"",anotacoes!N5904)</f>
        <v/>
      </c>
      <c r="M5904" t="str">
        <f>IF(anotacoes!M5904=0,"",UPPER(anotacoes!M5904))</f>
        <v/>
      </c>
    </row>
    <row r="5905" spans="1:13" x14ac:dyDescent="0.25">
      <c r="A5905" t="str">
        <f>anotacoes!C5905</f>
        <v>WORLD MASTER</v>
      </c>
      <c r="B5905" t="str">
        <f>anotacoes!E5905</f>
        <v>NAKAI</v>
      </c>
      <c r="C5905" t="str">
        <f>anotacoes!F5905</f>
        <v>GUILHEIRO</v>
      </c>
      <c r="D5905" t="s">
        <v>10434</v>
      </c>
      <c r="E5905">
        <f>anotacoes!A5905</f>
        <v>85</v>
      </c>
      <c r="F5905" t="str">
        <f>anotacoes!K5905</f>
        <v xml:space="preserve"> 00:01:49,398</v>
      </c>
      <c r="G5905" t="str">
        <f>anotacoes!L5905</f>
        <v xml:space="preserve"> 00:01:52,497</v>
      </c>
      <c r="H5905" t="str">
        <f>IF(J5905="PAUSE",D5905,IF(anotacoes!G5909=conversao_anotacoes!B5905,conversao_anotacoes!B5905,conversao_anotacoes!C5905))</f>
        <v>NAKAI</v>
      </c>
      <c r="I5905" t="str">
        <f t="shared" si="92"/>
        <v>GUILHEIRO</v>
      </c>
      <c r="J5905" t="str">
        <f>UPPER(anotacoes!H5905)</f>
        <v>GRIP TIME</v>
      </c>
      <c r="K5905" t="str">
        <f>UPPER(anotacoes!I5905)</f>
        <v>RIGHT COLLAR</v>
      </c>
      <c r="L5905" s="6" t="str">
        <f>IF(anotacoes!N5905=0,"",anotacoes!N5905)</f>
        <v/>
      </c>
      <c r="M5905" t="str">
        <f>IF(anotacoes!M5905=0,"",UPPER(anotacoes!M5905))</f>
        <v/>
      </c>
    </row>
    <row r="5906" spans="1:13" x14ac:dyDescent="0.25">
      <c r="A5906" t="str">
        <f>anotacoes!C5906</f>
        <v>WORLD MASTER</v>
      </c>
      <c r="B5906" t="str">
        <f>anotacoes!E5906</f>
        <v>NAKAI</v>
      </c>
      <c r="C5906" t="str">
        <f>anotacoes!F5906</f>
        <v>GUILHEIRO</v>
      </c>
      <c r="D5906" t="s">
        <v>10434</v>
      </c>
      <c r="E5906">
        <f>anotacoes!A5906</f>
        <v>85</v>
      </c>
      <c r="F5906" t="str">
        <f>anotacoes!K5906</f>
        <v xml:space="preserve"> 00:01:52,497</v>
      </c>
      <c r="G5906" t="str">
        <f>anotacoes!L5906</f>
        <v xml:space="preserve"> 00:01:59,278</v>
      </c>
      <c r="H5906" t="str">
        <f>IF(J5906="PAUSE",D5906,IF(anotacoes!G5910=conversao_anotacoes!B5906,conversao_anotacoes!B5906,conversao_anotacoes!C5906))</f>
        <v>NAKAI</v>
      </c>
      <c r="I5906" t="str">
        <f t="shared" si="92"/>
        <v>GUILHEIRO</v>
      </c>
      <c r="J5906" t="str">
        <f>UPPER(anotacoes!H5906)</f>
        <v>GRIP TIME</v>
      </c>
      <c r="K5906" t="str">
        <f>UPPER(anotacoes!I5906)</f>
        <v>RIGHT COLLAR</v>
      </c>
      <c r="L5906" s="6" t="str">
        <f>IF(anotacoes!N5906=0,"",anotacoes!N5906)</f>
        <v/>
      </c>
      <c r="M5906" t="str">
        <f>IF(anotacoes!M5906=0,"",UPPER(anotacoes!M5906))</f>
        <v/>
      </c>
    </row>
    <row r="5907" spans="1:13" x14ac:dyDescent="0.25">
      <c r="A5907" t="str">
        <f>anotacoes!C5907</f>
        <v>WORLD MASTER</v>
      </c>
      <c r="B5907" t="str">
        <f>anotacoes!E5907</f>
        <v>NAKAI</v>
      </c>
      <c r="C5907" t="str">
        <f>anotacoes!F5907</f>
        <v>GUILHEIRO</v>
      </c>
      <c r="D5907" t="s">
        <v>10434</v>
      </c>
      <c r="E5907">
        <f>anotacoes!A5907</f>
        <v>85</v>
      </c>
      <c r="F5907" t="str">
        <f>anotacoes!K5907</f>
        <v xml:space="preserve"> 00:01:59,278</v>
      </c>
      <c r="G5907" t="str">
        <f>anotacoes!L5907</f>
        <v xml:space="preserve"> 00:01:59,278</v>
      </c>
      <c r="H5907" t="str">
        <f>IF(J5907="PAUSE",D5907,IF(anotacoes!G5911=conversao_anotacoes!B5907,conversao_anotacoes!B5907,conversao_anotacoes!C5907))</f>
        <v>NAKAI</v>
      </c>
      <c r="I5907" t="str">
        <f t="shared" si="92"/>
        <v>GUILHEIRO</v>
      </c>
      <c r="J5907" t="str">
        <f>UPPER(anotacoes!H5907)</f>
        <v>DEFENSE</v>
      </c>
      <c r="K5907" t="str">
        <f>UPPER(anotacoes!I5907)</f>
        <v>TAE-SABAKI RIGHT INCLINED</v>
      </c>
      <c r="L5907" s="6" t="str">
        <f>IF(anotacoes!N5907=0,"",anotacoes!N5907)</f>
        <v/>
      </c>
      <c r="M5907" t="str">
        <f>IF(anotacoes!M5907=0,"",UPPER(anotacoes!M5907))</f>
        <v/>
      </c>
    </row>
    <row r="5908" spans="1:13" x14ac:dyDescent="0.25">
      <c r="A5908" t="str">
        <f>anotacoes!C5908</f>
        <v>WORLD MASTER</v>
      </c>
      <c r="B5908" t="str">
        <f>anotacoes!E5908</f>
        <v>NAKAI</v>
      </c>
      <c r="C5908" t="str">
        <f>anotacoes!F5908</f>
        <v>GUILHEIRO</v>
      </c>
      <c r="D5908" t="s">
        <v>10434</v>
      </c>
      <c r="E5908">
        <f>anotacoes!A5908</f>
        <v>85</v>
      </c>
      <c r="F5908" t="str">
        <f>anotacoes!K5908</f>
        <v xml:space="preserve"> 00:01:59,278</v>
      </c>
      <c r="G5908" t="str">
        <f>anotacoes!L5908</f>
        <v xml:space="preserve"> 00:02:03,249</v>
      </c>
      <c r="H5908" t="str">
        <f>IF(J5908="PAUSE",D5908,IF(anotacoes!G5912=conversao_anotacoes!B5908,conversao_anotacoes!B5908,conversao_anotacoes!C5908))</f>
        <v>NAKAI</v>
      </c>
      <c r="I5908" t="str">
        <f t="shared" si="92"/>
        <v>GUILHEIRO</v>
      </c>
      <c r="J5908" t="str">
        <f>UPPER(anotacoes!H5908)</f>
        <v>TRANSITION</v>
      </c>
      <c r="K5908" t="str">
        <f>UPPER(anotacoes!I5908)</f>
        <v>WITH ATTACK</v>
      </c>
      <c r="L5908" s="6" t="str">
        <f>IF(anotacoes!N5908=0,"",anotacoes!N5908)</f>
        <v/>
      </c>
      <c r="M5908" t="str">
        <f>IF(anotacoes!M5908=0,"",UPPER(anotacoes!M5908))</f>
        <v/>
      </c>
    </row>
    <row r="5909" spans="1:13" x14ac:dyDescent="0.25">
      <c r="A5909" t="str">
        <f>anotacoes!C5909</f>
        <v>WORLD MASTER</v>
      </c>
      <c r="B5909" t="str">
        <f>anotacoes!E5909</f>
        <v>NAKAI</v>
      </c>
      <c r="C5909" t="str">
        <f>anotacoes!F5909</f>
        <v>GUILHEIRO</v>
      </c>
      <c r="D5909" t="s">
        <v>10434</v>
      </c>
      <c r="E5909">
        <f>anotacoes!A5909</f>
        <v>85</v>
      </c>
      <c r="F5909" t="str">
        <f>anotacoes!K5909</f>
        <v xml:space="preserve"> 00:02:03,443</v>
      </c>
      <c r="G5909" t="str">
        <f>anotacoes!L5909</f>
        <v xml:space="preserve"> 00:02:06,180</v>
      </c>
      <c r="H5909" t="str">
        <f>IF(J5909="PAUSE",D5909,IF(anotacoes!G5913=conversao_anotacoes!B5909,conversao_anotacoes!B5909,conversao_anotacoes!C5909))</f>
        <v>NAKAI</v>
      </c>
      <c r="I5909" t="str">
        <f t="shared" si="92"/>
        <v>GUILHEIRO</v>
      </c>
      <c r="J5909" t="str">
        <f>UPPER(anotacoes!H5909)</f>
        <v>GROUNDWORK COMBAT</v>
      </c>
      <c r="K5909" t="str">
        <f>UPPER(anotacoes!I5909)</f>
        <v>TRYING TO ATTACK</v>
      </c>
      <c r="L5909" s="6" t="str">
        <f>IF(anotacoes!N5909=0,"",anotacoes!N5909)</f>
        <v/>
      </c>
      <c r="M5909" t="str">
        <f>IF(anotacoes!M5909=0,"",UPPER(anotacoes!M5909))</f>
        <v/>
      </c>
    </row>
    <row r="5910" spans="1:13" x14ac:dyDescent="0.25">
      <c r="A5910" t="str">
        <f>anotacoes!C5910</f>
        <v>WORLD MASTER</v>
      </c>
      <c r="B5910" t="str">
        <f>anotacoes!E5910</f>
        <v>NAKAI</v>
      </c>
      <c r="C5910" t="str">
        <f>anotacoes!F5910</f>
        <v>GUILHEIRO</v>
      </c>
      <c r="D5910" t="s">
        <v>10434</v>
      </c>
      <c r="E5910">
        <f>anotacoes!A5910</f>
        <v>85</v>
      </c>
      <c r="F5910" t="str">
        <f>anotacoes!K5910</f>
        <v xml:space="preserve"> 00:02:06,404</v>
      </c>
      <c r="G5910" t="str">
        <f>anotacoes!L5910</f>
        <v xml:space="preserve"> 00:02:11,596</v>
      </c>
      <c r="H5910" t="str">
        <f>IF(J5910="PAUSE",D5910,IF(anotacoes!G5914=conversao_anotacoes!B5910,conversao_anotacoes!B5910,conversao_anotacoes!C5910))</f>
        <v>&lt;ARBITRO DESCONHECIDO&gt;</v>
      </c>
      <c r="I5910" t="str">
        <f t="shared" si="92"/>
        <v/>
      </c>
      <c r="J5910" t="str">
        <f>UPPER(anotacoes!H5910)</f>
        <v>PAUSE</v>
      </c>
      <c r="K5910" t="str">
        <f>UPPER(anotacoes!I5910)</f>
        <v>&lt;UNCLASSIFIED&gt;</v>
      </c>
      <c r="L5910" s="6" t="str">
        <f>IF(anotacoes!N5910=0,"",anotacoes!N5910)</f>
        <v/>
      </c>
      <c r="M5910" t="str">
        <f>IF(anotacoes!M5910=0,"",UPPER(anotacoes!M5910))</f>
        <v/>
      </c>
    </row>
    <row r="5911" spans="1:13" x14ac:dyDescent="0.25">
      <c r="A5911" t="str">
        <f>anotacoes!C5911</f>
        <v>WORLD MASTER</v>
      </c>
      <c r="B5911" t="str">
        <f>anotacoes!E5911</f>
        <v>NAKAI</v>
      </c>
      <c r="C5911" t="str">
        <f>anotacoes!F5911</f>
        <v>GUILHEIRO</v>
      </c>
      <c r="D5911" t="s">
        <v>10434</v>
      </c>
      <c r="E5911">
        <f>anotacoes!A5911</f>
        <v>85</v>
      </c>
      <c r="F5911" t="str">
        <f>anotacoes!K5911</f>
        <v xml:space="preserve"> 00:02:11,774</v>
      </c>
      <c r="G5911" t="str">
        <f>anotacoes!L5911</f>
        <v xml:space="preserve"> 00:02:14,926</v>
      </c>
      <c r="H5911" t="str">
        <f>IF(J5911="PAUSE",D5911,IF(anotacoes!G5915=conversao_anotacoes!B5911,conversao_anotacoes!B5911,conversao_anotacoes!C5911))</f>
        <v>NAKAI</v>
      </c>
      <c r="I5911" t="str">
        <f t="shared" si="92"/>
        <v>GUILHEIRO</v>
      </c>
      <c r="J5911" t="str">
        <f>UPPER(anotacoes!H5911)</f>
        <v>DISPLACEMENT</v>
      </c>
      <c r="K5911" t="str">
        <f>UPPER(anotacoes!I5911)</f>
        <v>CIRCULAR LEFT</v>
      </c>
      <c r="L5911" s="6" t="str">
        <f>IF(anotacoes!N5911=0,"",anotacoes!N5911)</f>
        <v/>
      </c>
      <c r="M5911" t="str">
        <f>IF(anotacoes!M5911=0,"",UPPER(anotacoes!M5911))</f>
        <v/>
      </c>
    </row>
    <row r="5912" spans="1:13" x14ac:dyDescent="0.25">
      <c r="A5912" t="str">
        <f>anotacoes!C5912</f>
        <v>WORLD MASTER</v>
      </c>
      <c r="B5912" t="str">
        <f>anotacoes!E5912</f>
        <v>NAKAI</v>
      </c>
      <c r="C5912" t="str">
        <f>anotacoes!F5912</f>
        <v>GUILHEIRO</v>
      </c>
      <c r="D5912" t="s">
        <v>10434</v>
      </c>
      <c r="E5912">
        <f>anotacoes!A5912</f>
        <v>85</v>
      </c>
      <c r="F5912" t="str">
        <f>anotacoes!K5912</f>
        <v xml:space="preserve"> 00:02:14,926</v>
      </c>
      <c r="G5912" t="str">
        <f>anotacoes!L5912</f>
        <v xml:space="preserve"> 00:02:16,423</v>
      </c>
      <c r="H5912" t="str">
        <f>IF(J5912="PAUSE",D5912,IF(anotacoes!G5916=conversao_anotacoes!B5912,conversao_anotacoes!B5912,conversao_anotacoes!C5912))</f>
        <v>NAKAI</v>
      </c>
      <c r="I5912" t="str">
        <f t="shared" si="92"/>
        <v>GUILHEIRO</v>
      </c>
      <c r="J5912" t="str">
        <f>UPPER(anotacoes!H5912)</f>
        <v>DISPLACEMENT</v>
      </c>
      <c r="K5912" t="str">
        <f>UPPER(anotacoes!I5912)</f>
        <v>2-3 STEP HESITANT LEFT</v>
      </c>
      <c r="L5912" s="6" t="str">
        <f>IF(anotacoes!N5912=0,"",anotacoes!N5912)</f>
        <v/>
      </c>
      <c r="M5912" t="str">
        <f>IF(anotacoes!M5912=0,"",UPPER(anotacoes!M5912))</f>
        <v/>
      </c>
    </row>
    <row r="5913" spans="1:13" x14ac:dyDescent="0.25">
      <c r="A5913" t="str">
        <f>anotacoes!C5913</f>
        <v>WORLD MASTER</v>
      </c>
      <c r="B5913" t="str">
        <f>anotacoes!E5913</f>
        <v>NAKAI</v>
      </c>
      <c r="C5913" t="str">
        <f>anotacoes!F5913</f>
        <v>GUILHEIRO</v>
      </c>
      <c r="D5913" t="s">
        <v>10434</v>
      </c>
      <c r="E5913">
        <f>anotacoes!A5913</f>
        <v>85</v>
      </c>
      <c r="F5913" t="str">
        <f>anotacoes!K5913</f>
        <v xml:space="preserve"> 00:02:16,623</v>
      </c>
      <c r="G5913" t="str">
        <f>anotacoes!L5913</f>
        <v xml:space="preserve"> 00:02:33,117</v>
      </c>
      <c r="H5913" t="str">
        <f>IF(J5913="PAUSE",D5913,IF(anotacoes!G5917=conversao_anotacoes!B5913,conversao_anotacoes!B5913,conversao_anotacoes!C5913))</f>
        <v>NAKAI</v>
      </c>
      <c r="I5913" t="str">
        <f t="shared" si="92"/>
        <v>GUILHEIRO</v>
      </c>
      <c r="J5913" t="str">
        <f>UPPER(anotacoes!H5913)</f>
        <v>GRIP TIME</v>
      </c>
      <c r="K5913" t="str">
        <f>UPPER(anotacoes!I5913)</f>
        <v>RIGHT COLLAR</v>
      </c>
      <c r="L5913" s="6" t="str">
        <f>IF(anotacoes!N5913=0,"",anotacoes!N5913)</f>
        <v/>
      </c>
      <c r="M5913" t="str">
        <f>IF(anotacoes!M5913=0,"",UPPER(anotacoes!M5913))</f>
        <v/>
      </c>
    </row>
    <row r="5914" spans="1:13" x14ac:dyDescent="0.25">
      <c r="A5914" t="str">
        <f>anotacoes!C5914</f>
        <v>WORLD MASTER</v>
      </c>
      <c r="B5914" t="str">
        <f>anotacoes!E5914</f>
        <v>NAKAI</v>
      </c>
      <c r="C5914" t="str">
        <f>anotacoes!F5914</f>
        <v>GUILHEIRO</v>
      </c>
      <c r="D5914" t="s">
        <v>10434</v>
      </c>
      <c r="E5914">
        <f>anotacoes!A5914</f>
        <v>85</v>
      </c>
      <c r="F5914" t="str">
        <f>anotacoes!K5914</f>
        <v xml:space="preserve"> 00:02:33,282</v>
      </c>
      <c r="G5914" t="str">
        <f>anotacoes!L5914</f>
        <v xml:space="preserve"> 00:02:34,749</v>
      </c>
      <c r="H5914" t="str">
        <f>IF(J5914="PAUSE",D5914,IF(anotacoes!G5918=conversao_anotacoes!B5914,conversao_anotacoes!B5914,conversao_anotacoes!C5914))</f>
        <v>NAKAI</v>
      </c>
      <c r="I5914" t="str">
        <f t="shared" si="92"/>
        <v>GUILHEIRO</v>
      </c>
      <c r="J5914" t="str">
        <f>UPPER(anotacoes!H5914)</f>
        <v>GRIP TIME</v>
      </c>
      <c r="K5914" t="str">
        <f>UPPER(anotacoes!I5914)</f>
        <v>RIGHT COLLAR LEFT SLEEVE</v>
      </c>
      <c r="L5914" s="6" t="str">
        <f>IF(anotacoes!N5914=0,"",anotacoes!N5914)</f>
        <v/>
      </c>
      <c r="M5914" t="str">
        <f>IF(anotacoes!M5914=0,"",UPPER(anotacoes!M5914))</f>
        <v/>
      </c>
    </row>
    <row r="5915" spans="1:13" x14ac:dyDescent="0.25">
      <c r="A5915" t="str">
        <f>anotacoes!C5915</f>
        <v>WORLD MASTER</v>
      </c>
      <c r="B5915" t="str">
        <f>anotacoes!E5915</f>
        <v>NAKAI</v>
      </c>
      <c r="C5915" t="str">
        <f>anotacoes!F5915</f>
        <v>GUILHEIRO</v>
      </c>
      <c r="D5915" t="s">
        <v>10434</v>
      </c>
      <c r="E5915">
        <f>anotacoes!A5915</f>
        <v>85</v>
      </c>
      <c r="F5915" t="str">
        <f>anotacoes!K5915</f>
        <v xml:space="preserve"> 00:02:34,749</v>
      </c>
      <c r="G5915" t="str">
        <f>anotacoes!L5915</f>
        <v xml:space="preserve"> 00:02:36,459</v>
      </c>
      <c r="H5915" t="str">
        <f>IF(J5915="PAUSE",D5915,IF(anotacoes!G5919=conversao_anotacoes!B5915,conversao_anotacoes!B5915,conversao_anotacoes!C5915))</f>
        <v>NAKAI</v>
      </c>
      <c r="I5915" t="str">
        <f t="shared" si="92"/>
        <v>GUILHEIRO</v>
      </c>
      <c r="J5915" t="str">
        <f>UPPER(anotacoes!H5915)</f>
        <v>GRIP TIME</v>
      </c>
      <c r="K5915" t="str">
        <f>UPPER(anotacoes!I5915)</f>
        <v>RIGHT COLLAR</v>
      </c>
      <c r="L5915" s="6" t="str">
        <f>IF(anotacoes!N5915=0,"",anotacoes!N5915)</f>
        <v/>
      </c>
      <c r="M5915" t="str">
        <f>IF(anotacoes!M5915=0,"",UPPER(anotacoes!M5915))</f>
        <v/>
      </c>
    </row>
    <row r="5916" spans="1:13" x14ac:dyDescent="0.25">
      <c r="A5916" t="str">
        <f>anotacoes!C5916</f>
        <v>WORLD MASTER</v>
      </c>
      <c r="B5916" t="str">
        <f>anotacoes!E5916</f>
        <v>NAKAI</v>
      </c>
      <c r="C5916" t="str">
        <f>anotacoes!F5916</f>
        <v>GUILHEIRO</v>
      </c>
      <c r="D5916" t="s">
        <v>10434</v>
      </c>
      <c r="E5916">
        <f>anotacoes!A5916</f>
        <v>85</v>
      </c>
      <c r="F5916" t="str">
        <f>anotacoes!K5916</f>
        <v xml:space="preserve"> 00:02:36,650</v>
      </c>
      <c r="G5916" t="str">
        <f>anotacoes!L5916</f>
        <v xml:space="preserve"> 00:03:21,129</v>
      </c>
      <c r="H5916" t="str">
        <f>IF(J5916="PAUSE",D5916,IF(anotacoes!G5920=conversao_anotacoes!B5916,conversao_anotacoes!B5916,conversao_anotacoes!C5916))</f>
        <v>&lt;ARBITRO DESCONHECIDO&gt;</v>
      </c>
      <c r="I5916" t="str">
        <f t="shared" si="92"/>
        <v/>
      </c>
      <c r="J5916" t="str">
        <f>UPPER(anotacoes!H5916)</f>
        <v>PAUSE</v>
      </c>
      <c r="K5916" t="str">
        <f>UPPER(anotacoes!I5916)</f>
        <v>&lt;UNCLASSIFIED&gt;</v>
      </c>
      <c r="L5916" s="6" t="str">
        <f>IF(anotacoes!N5916=0,"",anotacoes!N5916)</f>
        <v/>
      </c>
      <c r="M5916" t="str">
        <f>IF(anotacoes!M5916=0,"",UPPER(anotacoes!M5916))</f>
        <v/>
      </c>
    </row>
    <row r="5917" spans="1:13" x14ac:dyDescent="0.25">
      <c r="A5917" t="str">
        <f>anotacoes!C5917</f>
        <v>WORLD MASTER</v>
      </c>
      <c r="B5917" t="str">
        <f>anotacoes!E5917</f>
        <v>NAKAI</v>
      </c>
      <c r="C5917" t="str">
        <f>anotacoes!F5917</f>
        <v>GUILHEIRO</v>
      </c>
      <c r="D5917" t="s">
        <v>10434</v>
      </c>
      <c r="E5917">
        <f>anotacoes!A5917</f>
        <v>85</v>
      </c>
      <c r="F5917" t="str">
        <f>anotacoes!K5917</f>
        <v xml:space="preserve"> 00:03:21,283</v>
      </c>
      <c r="G5917" t="str">
        <f>anotacoes!L5917</f>
        <v xml:space="preserve"> 00:03:24,075</v>
      </c>
      <c r="H5917" t="str">
        <f>IF(J5917="PAUSE",D5917,IF(anotacoes!G5921=conversao_anotacoes!B5917,conversao_anotacoes!B5917,conversao_anotacoes!C5917))</f>
        <v>NAKAI</v>
      </c>
      <c r="I5917" t="str">
        <f t="shared" si="92"/>
        <v>GUILHEIRO</v>
      </c>
      <c r="J5917" t="str">
        <f>UPPER(anotacoes!H5917)</f>
        <v>DISPLACEMENT</v>
      </c>
      <c r="K5917" t="str">
        <f>UPPER(anotacoes!I5917)</f>
        <v>CIRCULAR LEFT</v>
      </c>
      <c r="L5917" s="6" t="str">
        <f>IF(anotacoes!N5917=0,"",anotacoes!N5917)</f>
        <v/>
      </c>
      <c r="M5917" t="str">
        <f>IF(anotacoes!M5917=0,"",UPPER(anotacoes!M5917))</f>
        <v/>
      </c>
    </row>
    <row r="5918" spans="1:13" x14ac:dyDescent="0.25">
      <c r="A5918" t="str">
        <f>anotacoes!C5918</f>
        <v>WORLD MASTER</v>
      </c>
      <c r="B5918" t="str">
        <f>anotacoes!E5918</f>
        <v>NAKAI</v>
      </c>
      <c r="C5918" t="str">
        <f>anotacoes!F5918</f>
        <v>GUILHEIRO</v>
      </c>
      <c r="D5918" t="s">
        <v>10434</v>
      </c>
      <c r="E5918">
        <f>anotacoes!A5918</f>
        <v>85</v>
      </c>
      <c r="F5918" t="str">
        <f>anotacoes!K5918</f>
        <v xml:space="preserve"> 00:03:24,247</v>
      </c>
      <c r="G5918" t="str">
        <f>anotacoes!L5918</f>
        <v xml:space="preserve"> 00:03:26,757</v>
      </c>
      <c r="H5918" t="str">
        <f>IF(J5918="PAUSE",D5918,IF(anotacoes!G5922=conversao_anotacoes!B5918,conversao_anotacoes!B5918,conversao_anotacoes!C5918))</f>
        <v>NAKAI</v>
      </c>
      <c r="I5918" t="str">
        <f t="shared" si="92"/>
        <v>GUILHEIRO</v>
      </c>
      <c r="J5918" t="str">
        <f>UPPER(anotacoes!H5918)</f>
        <v>DISPLACEMENT</v>
      </c>
      <c r="K5918" t="str">
        <f>UPPER(anotacoes!I5918)</f>
        <v>2-3 STEP HESITANT RIGHT</v>
      </c>
      <c r="L5918" s="6" t="str">
        <f>IF(anotacoes!N5918=0,"",anotacoes!N5918)</f>
        <v/>
      </c>
      <c r="M5918" t="str">
        <f>IF(anotacoes!M5918=0,"",UPPER(anotacoes!M5918))</f>
        <v/>
      </c>
    </row>
    <row r="5919" spans="1:13" x14ac:dyDescent="0.25">
      <c r="A5919" t="str">
        <f>anotacoes!C5919</f>
        <v>WORLD MASTER</v>
      </c>
      <c r="B5919" t="str">
        <f>anotacoes!E5919</f>
        <v>NAKAI</v>
      </c>
      <c r="C5919" t="str">
        <f>anotacoes!F5919</f>
        <v>GUILHEIRO</v>
      </c>
      <c r="D5919" t="s">
        <v>10434</v>
      </c>
      <c r="E5919">
        <f>anotacoes!A5919</f>
        <v>85</v>
      </c>
      <c r="F5919" t="str">
        <f>anotacoes!K5919</f>
        <v xml:space="preserve"> 00:03:26,757</v>
      </c>
      <c r="G5919" t="str">
        <f>anotacoes!L5919</f>
        <v xml:space="preserve"> 00:03:43,727</v>
      </c>
      <c r="H5919" t="str">
        <f>IF(J5919="PAUSE",D5919,IF(anotacoes!G5923=conversao_anotacoes!B5919,conversao_anotacoes!B5919,conversao_anotacoes!C5919))</f>
        <v>NAKAI</v>
      </c>
      <c r="I5919" t="str">
        <f t="shared" si="92"/>
        <v>GUILHEIRO</v>
      </c>
      <c r="J5919" t="str">
        <f>UPPER(anotacoes!H5919)</f>
        <v>GRIP TIME</v>
      </c>
      <c r="K5919" t="str">
        <f>UPPER(anotacoes!I5919)</f>
        <v>RIGHT COLLAR</v>
      </c>
      <c r="L5919" s="6" t="str">
        <f>IF(anotacoes!N5919=0,"",anotacoes!N5919)</f>
        <v/>
      </c>
      <c r="M5919" t="str">
        <f>IF(anotacoes!M5919=0,"",UPPER(anotacoes!M5919))</f>
        <v/>
      </c>
    </row>
    <row r="5920" spans="1:13" x14ac:dyDescent="0.25">
      <c r="A5920" t="str">
        <f>anotacoes!C5920</f>
        <v>WORLD MASTER</v>
      </c>
      <c r="B5920" t="str">
        <f>anotacoes!E5920</f>
        <v>NAKAI</v>
      </c>
      <c r="C5920" t="str">
        <f>anotacoes!F5920</f>
        <v>GUILHEIRO</v>
      </c>
      <c r="D5920" t="s">
        <v>10434</v>
      </c>
      <c r="E5920">
        <f>anotacoes!A5920</f>
        <v>85</v>
      </c>
      <c r="F5920" t="str">
        <f>anotacoes!K5920</f>
        <v xml:space="preserve"> 00:03:43,727</v>
      </c>
      <c r="G5920" t="str">
        <f>anotacoes!L5920</f>
        <v xml:space="preserve"> 00:03:46,120</v>
      </c>
      <c r="H5920" t="str">
        <f>IF(J5920="PAUSE",D5920,IF(anotacoes!G5924=conversao_anotacoes!B5920,conversao_anotacoes!B5920,conversao_anotacoes!C5920))</f>
        <v>NAKAI</v>
      </c>
      <c r="I5920" t="str">
        <f t="shared" si="92"/>
        <v>GUILHEIRO</v>
      </c>
      <c r="J5920" t="str">
        <f>UPPER(anotacoes!H5920)</f>
        <v>GRIP TIME</v>
      </c>
      <c r="K5920" t="str">
        <f>UPPER(anotacoes!I5920)</f>
        <v>RIGHT COLLAR LEFT SLEEVE</v>
      </c>
      <c r="L5920" s="6" t="str">
        <f>IF(anotacoes!N5920=0,"",anotacoes!N5920)</f>
        <v/>
      </c>
      <c r="M5920" t="str">
        <f>IF(anotacoes!M5920=0,"",UPPER(anotacoes!M5920))</f>
        <v/>
      </c>
    </row>
    <row r="5921" spans="1:13" x14ac:dyDescent="0.25">
      <c r="A5921" t="str">
        <f>anotacoes!C5921</f>
        <v>WORLD MASTER</v>
      </c>
      <c r="B5921" t="str">
        <f>anotacoes!E5921</f>
        <v>NAKAI</v>
      </c>
      <c r="C5921" t="str">
        <f>anotacoes!F5921</f>
        <v>GUILHEIRO</v>
      </c>
      <c r="D5921" t="s">
        <v>10434</v>
      </c>
      <c r="E5921">
        <f>anotacoes!A5921</f>
        <v>85</v>
      </c>
      <c r="F5921" t="str">
        <f>anotacoes!K5921</f>
        <v xml:space="preserve"> 00:03:46,300</v>
      </c>
      <c r="G5921" t="str">
        <f>anotacoes!L5921</f>
        <v xml:space="preserve"> 00:03:53,234</v>
      </c>
      <c r="H5921" t="str">
        <f>IF(J5921="PAUSE",D5921,IF(anotacoes!G5925=conversao_anotacoes!B5921,conversao_anotacoes!B5921,conversao_anotacoes!C5921))</f>
        <v>&lt;ARBITRO DESCONHECIDO&gt;</v>
      </c>
      <c r="I5921" t="str">
        <f t="shared" si="92"/>
        <v/>
      </c>
      <c r="J5921" t="str">
        <f>UPPER(anotacoes!H5921)</f>
        <v>PAUSE</v>
      </c>
      <c r="K5921" t="str">
        <f>UPPER(anotacoes!I5921)</f>
        <v>&lt;UNCLASSIFIED&gt;</v>
      </c>
      <c r="L5921" s="6" t="str">
        <f>IF(anotacoes!N5921=0,"",anotacoes!N5921)</f>
        <v/>
      </c>
      <c r="M5921" t="str">
        <f>IF(anotacoes!M5921=0,"",UPPER(anotacoes!M5921))</f>
        <v/>
      </c>
    </row>
    <row r="5922" spans="1:13" x14ac:dyDescent="0.25">
      <c r="A5922" t="str">
        <f>anotacoes!C5922</f>
        <v>WORLD MASTER</v>
      </c>
      <c r="B5922" t="str">
        <f>anotacoes!E5922</f>
        <v>NAKAI</v>
      </c>
      <c r="C5922" t="str">
        <f>anotacoes!F5922</f>
        <v>GUILHEIRO</v>
      </c>
      <c r="D5922" t="s">
        <v>10434</v>
      </c>
      <c r="E5922">
        <f>anotacoes!A5922</f>
        <v>85</v>
      </c>
      <c r="F5922" t="str">
        <f>anotacoes!K5922</f>
        <v xml:space="preserve"> 00:03:53,234</v>
      </c>
      <c r="G5922" t="str">
        <f>anotacoes!L5922</f>
        <v xml:space="preserve"> 00:03:55,026</v>
      </c>
      <c r="H5922" t="str">
        <f>IF(J5922="PAUSE",D5922,IF(anotacoes!G5926=conversao_anotacoes!B5922,conversao_anotacoes!B5922,conversao_anotacoes!C5922))</f>
        <v>NAKAI</v>
      </c>
      <c r="I5922" t="str">
        <f t="shared" si="92"/>
        <v>GUILHEIRO</v>
      </c>
      <c r="J5922" t="str">
        <f>UPPER(anotacoes!H5922)</f>
        <v>DISPLACEMENT</v>
      </c>
      <c r="K5922" t="str">
        <f>UPPER(anotacoes!I5922)</f>
        <v>CIRCULAR LEFT</v>
      </c>
      <c r="L5922" s="6" t="str">
        <f>IF(anotacoes!N5922=0,"",anotacoes!N5922)</f>
        <v/>
      </c>
      <c r="M5922" t="str">
        <f>IF(anotacoes!M5922=0,"",UPPER(anotacoes!M5922))</f>
        <v/>
      </c>
    </row>
    <row r="5923" spans="1:13" x14ac:dyDescent="0.25">
      <c r="A5923" t="str">
        <f>anotacoes!C5923</f>
        <v>WORLD MASTER</v>
      </c>
      <c r="B5923" t="str">
        <f>anotacoes!E5923</f>
        <v>NAKAI</v>
      </c>
      <c r="C5923" t="str">
        <f>anotacoes!F5923</f>
        <v>GUILHEIRO</v>
      </c>
      <c r="D5923" t="s">
        <v>10434</v>
      </c>
      <c r="E5923">
        <f>anotacoes!A5923</f>
        <v>85</v>
      </c>
      <c r="F5923" t="str">
        <f>anotacoes!K5923</f>
        <v xml:space="preserve"> 00:03:55,241</v>
      </c>
      <c r="G5923" t="str">
        <f>anotacoes!L5923</f>
        <v xml:space="preserve"> 00:03:56,347</v>
      </c>
      <c r="H5923" t="str">
        <f>IF(J5923="PAUSE",D5923,IF(anotacoes!G5927=conversao_anotacoes!B5923,conversao_anotacoes!B5923,conversao_anotacoes!C5923))</f>
        <v>NAKAI</v>
      </c>
      <c r="I5923" t="str">
        <f t="shared" si="92"/>
        <v>GUILHEIRO</v>
      </c>
      <c r="J5923" t="str">
        <f>UPPER(anotacoes!H5923)</f>
        <v>DISPLACEMENT</v>
      </c>
      <c r="K5923" t="str">
        <f>UPPER(anotacoes!I5923)</f>
        <v>2-3 STEP HESITANT LEFT</v>
      </c>
      <c r="L5923" s="6" t="str">
        <f>IF(anotacoes!N5923=0,"",anotacoes!N5923)</f>
        <v/>
      </c>
      <c r="M5923" t="str">
        <f>IF(anotacoes!M5923=0,"",UPPER(anotacoes!M5923))</f>
        <v/>
      </c>
    </row>
    <row r="5924" spans="1:13" x14ac:dyDescent="0.25">
      <c r="A5924" t="str">
        <f>anotacoes!C5924</f>
        <v>WORLD MASTER</v>
      </c>
      <c r="B5924" t="str">
        <f>anotacoes!E5924</f>
        <v>NAKAI</v>
      </c>
      <c r="C5924" t="str">
        <f>anotacoes!F5924</f>
        <v>GUILHEIRO</v>
      </c>
      <c r="D5924" t="s">
        <v>10434</v>
      </c>
      <c r="E5924">
        <f>anotacoes!A5924</f>
        <v>85</v>
      </c>
      <c r="F5924" t="str">
        <f>anotacoes!K5924</f>
        <v xml:space="preserve"> 00:03:56,347</v>
      </c>
      <c r="G5924" t="str">
        <f>anotacoes!L5924</f>
        <v xml:space="preserve"> 00:04:06,626</v>
      </c>
      <c r="H5924" t="str">
        <f>IF(J5924="PAUSE",D5924,IF(anotacoes!G5928=conversao_anotacoes!B5924,conversao_anotacoes!B5924,conversao_anotacoes!C5924))</f>
        <v>NAKAI</v>
      </c>
      <c r="I5924" t="str">
        <f t="shared" si="92"/>
        <v>GUILHEIRO</v>
      </c>
      <c r="J5924" t="str">
        <f>UPPER(anotacoes!H5924)</f>
        <v>GRIP TIME</v>
      </c>
      <c r="K5924" t="str">
        <f>UPPER(anotacoes!I5924)</f>
        <v>RIGHT COLLAR</v>
      </c>
      <c r="L5924" s="6" t="str">
        <f>IF(anotacoes!N5924=0,"",anotacoes!N5924)</f>
        <v/>
      </c>
      <c r="M5924" t="str">
        <f>IF(anotacoes!M5924=0,"",UPPER(anotacoes!M5924))</f>
        <v/>
      </c>
    </row>
    <row r="5925" spans="1:13" x14ac:dyDescent="0.25">
      <c r="A5925" t="str">
        <f>anotacoes!C5925</f>
        <v>WORLD MASTER</v>
      </c>
      <c r="B5925" t="str">
        <f>anotacoes!E5925</f>
        <v>NAKAI</v>
      </c>
      <c r="C5925" t="str">
        <f>anotacoes!F5925</f>
        <v>GUILHEIRO</v>
      </c>
      <c r="D5925" t="s">
        <v>10434</v>
      </c>
      <c r="E5925">
        <f>anotacoes!A5925</f>
        <v>85</v>
      </c>
      <c r="F5925" t="str">
        <f>anotacoes!K5925</f>
        <v xml:space="preserve"> 00:04:06,626</v>
      </c>
      <c r="G5925" t="str">
        <f>anotacoes!L5925</f>
        <v xml:space="preserve"> 00:04:09,721</v>
      </c>
      <c r="H5925" t="str">
        <f>IF(J5925="PAUSE",D5925,IF(anotacoes!G5929=conversao_anotacoes!B5925,conversao_anotacoes!B5925,conversao_anotacoes!C5925))</f>
        <v>NAKAI</v>
      </c>
      <c r="I5925" t="str">
        <f t="shared" si="92"/>
        <v>GUILHEIRO</v>
      </c>
      <c r="J5925" t="str">
        <f>UPPER(anotacoes!H5925)</f>
        <v>GRIP TIME</v>
      </c>
      <c r="K5925" t="str">
        <f>UPPER(anotacoes!I5925)</f>
        <v>RIGHT COLLAR LEFT SLEEVE</v>
      </c>
      <c r="L5925" s="6" t="str">
        <f>IF(anotacoes!N5925=0,"",anotacoes!N5925)</f>
        <v/>
      </c>
      <c r="M5925" t="str">
        <f>IF(anotacoes!M5925=0,"",UPPER(anotacoes!M5925))</f>
        <v/>
      </c>
    </row>
    <row r="5926" spans="1:13" x14ac:dyDescent="0.25">
      <c r="A5926" t="str">
        <f>anotacoes!C5926</f>
        <v>WORLD MASTER</v>
      </c>
      <c r="B5926" t="str">
        <f>anotacoes!E5926</f>
        <v>NAKAI</v>
      </c>
      <c r="C5926" t="str">
        <f>anotacoes!F5926</f>
        <v>GUILHEIRO</v>
      </c>
      <c r="D5926" t="s">
        <v>10434</v>
      </c>
      <c r="E5926">
        <f>anotacoes!A5926</f>
        <v>85</v>
      </c>
      <c r="F5926" t="str">
        <f>anotacoes!K5926</f>
        <v xml:space="preserve"> 00:04:09,721</v>
      </c>
      <c r="G5926" t="str">
        <f>anotacoes!L5926</f>
        <v xml:space="preserve"> 00:04:13,271</v>
      </c>
      <c r="H5926" t="str">
        <f>IF(J5926="PAUSE",D5926,IF(anotacoes!G5930=conversao_anotacoes!B5926,conversao_anotacoes!B5926,conversao_anotacoes!C5926))</f>
        <v>NAKAI</v>
      </c>
      <c r="I5926" t="str">
        <f t="shared" si="92"/>
        <v>GUILHEIRO</v>
      </c>
      <c r="J5926" t="str">
        <f>UPPER(anotacoes!H5926)</f>
        <v>GRIP TIME</v>
      </c>
      <c r="K5926" t="str">
        <f>UPPER(anotacoes!I5926)</f>
        <v>RIGHT COLLAR</v>
      </c>
      <c r="L5926" s="6" t="str">
        <f>IF(anotacoes!N5926=0,"",anotacoes!N5926)</f>
        <v/>
      </c>
      <c r="M5926" t="str">
        <f>IF(anotacoes!M5926=0,"",UPPER(anotacoes!M5926))</f>
        <v/>
      </c>
    </row>
    <row r="5927" spans="1:13" x14ac:dyDescent="0.25">
      <c r="A5927" t="str">
        <f>anotacoes!C5927</f>
        <v>WORLD MASTER</v>
      </c>
      <c r="B5927" t="str">
        <f>anotacoes!E5927</f>
        <v>NAKAI</v>
      </c>
      <c r="C5927" t="str">
        <f>anotacoes!F5927</f>
        <v>GUILHEIRO</v>
      </c>
      <c r="D5927" t="s">
        <v>10434</v>
      </c>
      <c r="E5927">
        <f>anotacoes!A5927</f>
        <v>85</v>
      </c>
      <c r="F5927" t="str">
        <f>anotacoes!K5927</f>
        <v xml:space="preserve"> 00:04:13,271</v>
      </c>
      <c r="G5927" t="str">
        <f>anotacoes!L5927</f>
        <v xml:space="preserve"> 00:05:00,283</v>
      </c>
      <c r="H5927" t="str">
        <f>IF(J5927="PAUSE",D5927,IF(anotacoes!G5931=conversao_anotacoes!B5927,conversao_anotacoes!B5927,conversao_anotacoes!C5927))</f>
        <v>NAKAI</v>
      </c>
      <c r="I5927" t="str">
        <f t="shared" si="92"/>
        <v>GUILHEIRO</v>
      </c>
      <c r="J5927" t="str">
        <f>UPPER(anotacoes!H5927)</f>
        <v>GRIP TIME</v>
      </c>
      <c r="K5927" t="str">
        <f>UPPER(anotacoes!I5927)</f>
        <v>RIGHT COLLAR</v>
      </c>
      <c r="L5927" s="6" t="str">
        <f>IF(anotacoes!N5927=0,"",anotacoes!N5927)</f>
        <v/>
      </c>
      <c r="M5927" t="str">
        <f>IF(anotacoes!M5927=0,"",UPPER(anotacoes!M5927))</f>
        <v/>
      </c>
    </row>
    <row r="5928" spans="1:13" x14ac:dyDescent="0.25">
      <c r="A5928" t="str">
        <f>anotacoes!C5928</f>
        <v>WORLD MASTER</v>
      </c>
      <c r="B5928" t="str">
        <f>anotacoes!E5928</f>
        <v>NAKAI</v>
      </c>
      <c r="C5928" t="str">
        <f>anotacoes!F5928</f>
        <v>GUILHEIRO</v>
      </c>
      <c r="D5928" t="s">
        <v>10434</v>
      </c>
      <c r="E5928">
        <f>anotacoes!A5928</f>
        <v>85</v>
      </c>
      <c r="F5928" t="str">
        <f>anotacoes!K5928</f>
        <v xml:space="preserve"> 00:05:00,283</v>
      </c>
      <c r="G5928" t="str">
        <f>anotacoes!L5928</f>
        <v xml:space="preserve"> 00:05:00,593</v>
      </c>
      <c r="H5928" t="str">
        <f>IF(J5928="PAUSE",D5928,IF(anotacoes!G5932=conversao_anotacoes!B5928,conversao_anotacoes!B5928,conversao_anotacoes!C5928))</f>
        <v>NAKAI</v>
      </c>
      <c r="I5928" t="str">
        <f t="shared" si="92"/>
        <v>GUILHEIRO</v>
      </c>
      <c r="J5928" t="str">
        <f>UPPER(anotacoes!H5928)</f>
        <v>ATTACK</v>
      </c>
      <c r="K5928" t="str">
        <f>UPPER(anotacoes!I5928)</f>
        <v>HARAI GOSHI GAESHI</v>
      </c>
      <c r="L5928" s="6">
        <f>IF(anotacoes!N5928=0,"",anotacoes!N5928)</f>
        <v>4</v>
      </c>
      <c r="M5928" t="str">
        <f>IF(anotacoes!M5928=0,"",UPPER(anotacoes!M5928))</f>
        <v/>
      </c>
    </row>
    <row r="5929" spans="1:13" x14ac:dyDescent="0.25">
      <c r="A5929" t="str">
        <f>anotacoes!C5929</f>
        <v>WORLD MASTER</v>
      </c>
      <c r="B5929" t="str">
        <f>anotacoes!E5929</f>
        <v>NAKAI</v>
      </c>
      <c r="C5929" t="str">
        <f>anotacoes!F5929</f>
        <v>GUILHEIRO</v>
      </c>
      <c r="D5929" t="s">
        <v>10434</v>
      </c>
      <c r="E5929">
        <f>anotacoes!A5929</f>
        <v>85</v>
      </c>
      <c r="F5929" t="str">
        <f>anotacoes!K5929</f>
        <v xml:space="preserve"> 00:05:00,593</v>
      </c>
      <c r="G5929" t="str">
        <f>anotacoes!L5929</f>
        <v xml:space="preserve"> 00:05:05,734</v>
      </c>
      <c r="H5929" t="str">
        <f>IF(J5929="PAUSE",D5929,IF(anotacoes!G5933=conversao_anotacoes!B5929,conversao_anotacoes!B5929,conversao_anotacoes!C5929))</f>
        <v>NAKAI</v>
      </c>
      <c r="I5929" t="str">
        <f t="shared" si="92"/>
        <v>GUILHEIRO</v>
      </c>
      <c r="J5929" t="str">
        <f>UPPER(anotacoes!H5929)</f>
        <v>GROUNDWORK COMBAT</v>
      </c>
      <c r="K5929" t="str">
        <f>UPPER(anotacoes!I5929)</f>
        <v>DEFENSIVE POSITION</v>
      </c>
      <c r="L5929" s="6" t="str">
        <f>IF(anotacoes!N5929=0,"",anotacoes!N5929)</f>
        <v/>
      </c>
      <c r="M5929" t="str">
        <f>IF(anotacoes!M5929=0,"",UPPER(anotacoes!M5929))</f>
        <v/>
      </c>
    </row>
    <row r="5930" spans="1:13" x14ac:dyDescent="0.25">
      <c r="A5930" t="str">
        <f>anotacoes!C5930</f>
        <v>WORLD MASTER</v>
      </c>
      <c r="B5930" t="str">
        <f>anotacoes!E5930</f>
        <v>NAKAI</v>
      </c>
      <c r="C5930" t="str">
        <f>anotacoes!F5930</f>
        <v>GUILHEIRO</v>
      </c>
      <c r="D5930" t="s">
        <v>10434</v>
      </c>
      <c r="E5930">
        <f>anotacoes!A5930</f>
        <v>85</v>
      </c>
      <c r="F5930" t="str">
        <f>anotacoes!K5930</f>
        <v xml:space="preserve"> 00:05:05,908</v>
      </c>
      <c r="G5930" t="str">
        <f>anotacoes!L5930</f>
        <v xml:space="preserve"> 00:05:11,986</v>
      </c>
      <c r="H5930" t="str">
        <f>IF(J5930="PAUSE",D5930,IF(anotacoes!G5934=conversao_anotacoes!B5930,conversao_anotacoes!B5930,conversao_anotacoes!C5930))</f>
        <v>&lt;ARBITRO DESCONHECIDO&gt;</v>
      </c>
      <c r="I5930" t="str">
        <f t="shared" si="92"/>
        <v/>
      </c>
      <c r="J5930" t="str">
        <f>UPPER(anotacoes!H5930)</f>
        <v>PAUSE</v>
      </c>
      <c r="K5930" t="str">
        <f>UPPER(anotacoes!I5930)</f>
        <v>&lt;UNCLASSIFIED&gt;</v>
      </c>
      <c r="L5930" s="6" t="str">
        <f>IF(anotacoes!N5930=0,"",anotacoes!N5930)</f>
        <v/>
      </c>
      <c r="M5930" t="str">
        <f>IF(anotacoes!M5930=0,"",UPPER(anotacoes!M5930))</f>
        <v/>
      </c>
    </row>
    <row r="5931" spans="1:13" x14ac:dyDescent="0.25">
      <c r="A5931" t="str">
        <f>anotacoes!C5931</f>
        <v>WORLD MASTER</v>
      </c>
      <c r="B5931" t="str">
        <f>anotacoes!E5931</f>
        <v>NAKAI</v>
      </c>
      <c r="C5931" t="str">
        <f>anotacoes!F5931</f>
        <v>GUILHEIRO</v>
      </c>
      <c r="D5931" t="s">
        <v>10434</v>
      </c>
      <c r="E5931">
        <f>anotacoes!A5931</f>
        <v>85</v>
      </c>
      <c r="F5931" t="str">
        <f>anotacoes!K5931</f>
        <v xml:space="preserve"> 00:05:12,173</v>
      </c>
      <c r="G5931" t="str">
        <f>anotacoes!L5931</f>
        <v xml:space="preserve"> 00:05:15,881</v>
      </c>
      <c r="H5931" t="str">
        <f>IF(J5931="PAUSE",D5931,IF(anotacoes!G5935=conversao_anotacoes!B5931,conversao_anotacoes!B5931,conversao_anotacoes!C5931))</f>
        <v>NAKAI</v>
      </c>
      <c r="I5931" t="str">
        <f t="shared" si="92"/>
        <v>GUILHEIRO</v>
      </c>
      <c r="J5931" t="str">
        <f>UPPER(anotacoes!H5931)</f>
        <v>DISPLACEMENT</v>
      </c>
      <c r="K5931" t="str">
        <f>UPPER(anotacoes!I5931)</f>
        <v>CIRCULAR LEFT</v>
      </c>
      <c r="L5931" s="6" t="str">
        <f>IF(anotacoes!N5931=0,"",anotacoes!N5931)</f>
        <v/>
      </c>
      <c r="M5931" t="str">
        <f>IF(anotacoes!M5931=0,"",UPPER(anotacoes!M5931))</f>
        <v/>
      </c>
    </row>
    <row r="5932" spans="1:13" x14ac:dyDescent="0.25">
      <c r="A5932" t="str">
        <f>anotacoes!C5932</f>
        <v>WORLD MASTER</v>
      </c>
      <c r="B5932" t="str">
        <f>anotacoes!E5932</f>
        <v>NAKAI</v>
      </c>
      <c r="C5932" t="str">
        <f>anotacoes!F5932</f>
        <v>GUILHEIRO</v>
      </c>
      <c r="D5932" t="s">
        <v>10434</v>
      </c>
      <c r="E5932">
        <f>anotacoes!A5932</f>
        <v>85</v>
      </c>
      <c r="F5932" t="str">
        <f>anotacoes!K5932</f>
        <v xml:space="preserve"> 00:05:15,881</v>
      </c>
      <c r="G5932" t="str">
        <f>anotacoes!L5932</f>
        <v xml:space="preserve"> 00:05:16,940</v>
      </c>
      <c r="H5932" t="str">
        <f>IF(J5932="PAUSE",D5932,IF(anotacoes!G5936=conversao_anotacoes!B5932,conversao_anotacoes!B5932,conversao_anotacoes!C5932))</f>
        <v>NAKAI</v>
      </c>
      <c r="I5932" t="str">
        <f t="shared" si="92"/>
        <v>GUILHEIRO</v>
      </c>
      <c r="J5932" t="str">
        <f>UPPER(anotacoes!H5932)</f>
        <v>DISPLACEMENT</v>
      </c>
      <c r="K5932" t="str">
        <f>UPPER(anotacoes!I5932)</f>
        <v>2-3 STEP HESITANT RIGHT</v>
      </c>
      <c r="L5932" s="6" t="str">
        <f>IF(anotacoes!N5932=0,"",anotacoes!N5932)</f>
        <v/>
      </c>
      <c r="M5932" t="str">
        <f>IF(anotacoes!M5932=0,"",UPPER(anotacoes!M5932))</f>
        <v/>
      </c>
    </row>
    <row r="5933" spans="1:13" x14ac:dyDescent="0.25">
      <c r="A5933" t="str">
        <f>anotacoes!C5933</f>
        <v>WORLD MASTER</v>
      </c>
      <c r="B5933" t="str">
        <f>anotacoes!E5933</f>
        <v>NAKAI</v>
      </c>
      <c r="C5933" t="str">
        <f>anotacoes!F5933</f>
        <v>GUILHEIRO</v>
      </c>
      <c r="D5933" t="s">
        <v>10434</v>
      </c>
      <c r="E5933">
        <f>anotacoes!A5933</f>
        <v>85</v>
      </c>
      <c r="F5933" t="str">
        <f>anotacoes!K5933</f>
        <v xml:space="preserve"> 00:05:16,940</v>
      </c>
      <c r="G5933" t="str">
        <f>anotacoes!L5933</f>
        <v xml:space="preserve"> 00:05:18,772</v>
      </c>
      <c r="H5933" t="str">
        <f>IF(J5933="PAUSE",D5933,IF(anotacoes!G5937=conversao_anotacoes!B5933,conversao_anotacoes!B5933,conversao_anotacoes!C5933))</f>
        <v>NAKAI</v>
      </c>
      <c r="I5933" t="str">
        <f t="shared" si="92"/>
        <v>GUILHEIRO</v>
      </c>
      <c r="J5933" t="str">
        <f>UPPER(anotacoes!H5933)</f>
        <v>GRIP TIME</v>
      </c>
      <c r="K5933" t="str">
        <f>UPPER(anotacoes!I5933)</f>
        <v>RIGHT COLLAR LEFT SLEEVE</v>
      </c>
      <c r="L5933" s="6" t="str">
        <f>IF(anotacoes!N5933=0,"",anotacoes!N5933)</f>
        <v/>
      </c>
      <c r="M5933" t="str">
        <f>IF(anotacoes!M5933=0,"",UPPER(anotacoes!M5933))</f>
        <v/>
      </c>
    </row>
    <row r="5934" spans="1:13" x14ac:dyDescent="0.25">
      <c r="A5934" t="str">
        <f>anotacoes!C5934</f>
        <v>WORLD MASTER</v>
      </c>
      <c r="B5934" t="str">
        <f>anotacoes!E5934</f>
        <v>NAKAI</v>
      </c>
      <c r="C5934" t="str">
        <f>anotacoes!F5934</f>
        <v>GUILHEIRO</v>
      </c>
      <c r="D5934" t="s">
        <v>10434</v>
      </c>
      <c r="E5934">
        <f>anotacoes!A5934</f>
        <v>85</v>
      </c>
      <c r="F5934" t="str">
        <f>anotacoes!K5934</f>
        <v xml:space="preserve"> 00:05:18,772</v>
      </c>
      <c r="G5934" t="str">
        <f>anotacoes!L5934</f>
        <v xml:space="preserve"> 00:05:20,253</v>
      </c>
      <c r="H5934" t="str">
        <f>IF(J5934="PAUSE",D5934,IF(anotacoes!G5938=conversao_anotacoes!B5934,conversao_anotacoes!B5934,conversao_anotacoes!C5934))</f>
        <v>NAKAI</v>
      </c>
      <c r="I5934" t="str">
        <f t="shared" si="92"/>
        <v>GUILHEIRO</v>
      </c>
      <c r="J5934" t="str">
        <f>UPPER(anotacoes!H5934)</f>
        <v>ATTACK</v>
      </c>
      <c r="K5934" t="str">
        <f>UPPER(anotacoes!I5934)</f>
        <v>HARAI GOSHI MAKIKOMI</v>
      </c>
      <c r="L5934" s="6">
        <f>IF(anotacoes!N5934=0,"",anotacoes!N5934)</f>
        <v>4</v>
      </c>
      <c r="M5934" t="str">
        <f>IF(anotacoes!M5934=0,"",UPPER(anotacoes!M5934))</f>
        <v/>
      </c>
    </row>
    <row r="5935" spans="1:13" x14ac:dyDescent="0.25">
      <c r="A5935" t="str">
        <f>anotacoes!C5935</f>
        <v>WORLD MASTER</v>
      </c>
      <c r="B5935" t="str">
        <f>anotacoes!E5935</f>
        <v>NAKAI</v>
      </c>
      <c r="C5935" t="str">
        <f>anotacoes!F5935</f>
        <v>GUILHEIRO</v>
      </c>
      <c r="D5935" t="s">
        <v>10434</v>
      </c>
      <c r="E5935">
        <f>anotacoes!A5935</f>
        <v>85</v>
      </c>
      <c r="F5935" t="str">
        <f>anotacoes!K5935</f>
        <v xml:space="preserve"> 00:05:20,439</v>
      </c>
      <c r="G5935" t="str">
        <f>anotacoes!L5935</f>
        <v xml:space="preserve"> 00:05:23,574</v>
      </c>
      <c r="H5935" t="str">
        <f>IF(J5935="PAUSE",D5935,IF(anotacoes!G5939=conversao_anotacoes!B5935,conversao_anotacoes!B5935,conversao_anotacoes!C5935))</f>
        <v>NAKAI</v>
      </c>
      <c r="I5935" t="str">
        <f t="shared" si="92"/>
        <v>GUILHEIRO</v>
      </c>
      <c r="J5935" t="str">
        <f>UPPER(anotacoes!H5935)</f>
        <v>GROUNDWORK COMBAT</v>
      </c>
      <c r="K5935" t="str">
        <f>UPPER(anotacoes!I5935)</f>
        <v>DEFENSIVE POSITION</v>
      </c>
      <c r="L5935" s="6" t="str">
        <f>IF(anotacoes!N5935=0,"",anotacoes!N5935)</f>
        <v/>
      </c>
      <c r="M5935" t="str">
        <f>IF(anotacoes!M5935=0,"",UPPER(anotacoes!M5935))</f>
        <v/>
      </c>
    </row>
    <row r="5936" spans="1:13" x14ac:dyDescent="0.25">
      <c r="A5936" t="str">
        <f>anotacoes!C5936</f>
        <v>WORLD MASTER</v>
      </c>
      <c r="B5936" t="str">
        <f>anotacoes!E5936</f>
        <v>NAKAI</v>
      </c>
      <c r="C5936" t="str">
        <f>anotacoes!F5936</f>
        <v>GUILHEIRO</v>
      </c>
      <c r="D5936" t="s">
        <v>10434</v>
      </c>
      <c r="E5936">
        <f>anotacoes!A5936</f>
        <v>85</v>
      </c>
      <c r="F5936" t="str">
        <f>anotacoes!K5936</f>
        <v xml:space="preserve"> 00:05:23,764</v>
      </c>
      <c r="G5936" t="str">
        <f>anotacoes!L5936</f>
        <v xml:space="preserve"> 00:05:30,086</v>
      </c>
      <c r="H5936" t="str">
        <f>IF(J5936="PAUSE",D5936,IF(anotacoes!G5940=conversao_anotacoes!B5936,conversao_anotacoes!B5936,conversao_anotacoes!C5936))</f>
        <v>&lt;ARBITRO DESCONHECIDO&gt;</v>
      </c>
      <c r="I5936" t="str">
        <f t="shared" si="92"/>
        <v/>
      </c>
      <c r="J5936" t="str">
        <f>UPPER(anotacoes!H5936)</f>
        <v>PAUSE</v>
      </c>
      <c r="K5936" t="str">
        <f>UPPER(anotacoes!I5936)</f>
        <v>&lt;UNCLASSIFIED&gt;</v>
      </c>
      <c r="L5936" s="6" t="str">
        <f>IF(anotacoes!N5936=0,"",anotacoes!N5936)</f>
        <v/>
      </c>
      <c r="M5936" t="str">
        <f>IF(anotacoes!M5936=0,"",UPPER(anotacoes!M5936))</f>
        <v/>
      </c>
    </row>
    <row r="5937" spans="1:13" x14ac:dyDescent="0.25">
      <c r="A5937" t="str">
        <f>anotacoes!C5937</f>
        <v>WORLD MASTER</v>
      </c>
      <c r="B5937" t="str">
        <f>anotacoes!E5937</f>
        <v>NAKAI</v>
      </c>
      <c r="C5937" t="str">
        <f>anotacoes!F5937</f>
        <v>GUILHEIRO</v>
      </c>
      <c r="D5937" t="s">
        <v>10434</v>
      </c>
      <c r="E5937">
        <f>anotacoes!A5937</f>
        <v>85</v>
      </c>
      <c r="F5937" t="str">
        <f>anotacoes!K5937</f>
        <v xml:space="preserve"> 00:05:30,086</v>
      </c>
      <c r="G5937" t="str">
        <f>anotacoes!L5937</f>
        <v xml:space="preserve"> 00:05:32,350</v>
      </c>
      <c r="H5937" t="str">
        <f>IF(J5937="PAUSE",D5937,IF(anotacoes!G5941=conversao_anotacoes!B5937,conversao_anotacoes!B5937,conversao_anotacoes!C5937))</f>
        <v>NAKAI</v>
      </c>
      <c r="I5937" t="str">
        <f t="shared" si="92"/>
        <v>GUILHEIRO</v>
      </c>
      <c r="J5937" t="str">
        <f>UPPER(anotacoes!H5937)</f>
        <v>DISPLACEMENT</v>
      </c>
      <c r="K5937" t="str">
        <f>UPPER(anotacoes!I5937)</f>
        <v>CIRCULAR LEFT</v>
      </c>
      <c r="L5937" s="6" t="str">
        <f>IF(anotacoes!N5937=0,"",anotacoes!N5937)</f>
        <v/>
      </c>
      <c r="M5937" t="str">
        <f>IF(anotacoes!M5937=0,"",UPPER(anotacoes!M5937))</f>
        <v/>
      </c>
    </row>
    <row r="5938" spans="1:13" x14ac:dyDescent="0.25">
      <c r="A5938" t="str">
        <f>anotacoes!C5938</f>
        <v>WORLD MASTER</v>
      </c>
      <c r="B5938" t="str">
        <f>anotacoes!E5938</f>
        <v>NAKAI</v>
      </c>
      <c r="C5938" t="str">
        <f>anotacoes!F5938</f>
        <v>GUILHEIRO</v>
      </c>
      <c r="D5938" t="s">
        <v>10434</v>
      </c>
      <c r="E5938">
        <f>anotacoes!A5938</f>
        <v>85</v>
      </c>
      <c r="F5938" t="str">
        <f>anotacoes!K5938</f>
        <v xml:space="preserve"> 00:05:32,570</v>
      </c>
      <c r="G5938" t="str">
        <f>anotacoes!L5938</f>
        <v xml:space="preserve"> 00:05:33,231</v>
      </c>
      <c r="H5938" t="str">
        <f>IF(J5938="PAUSE",D5938,IF(anotacoes!G5942=conversao_anotacoes!B5938,conversao_anotacoes!B5938,conversao_anotacoes!C5938))</f>
        <v>NAKAI</v>
      </c>
      <c r="I5938" t="str">
        <f t="shared" si="92"/>
        <v>GUILHEIRO</v>
      </c>
      <c r="J5938" t="str">
        <f>UPPER(anotacoes!H5938)</f>
        <v>DISPLACEMENT</v>
      </c>
      <c r="K5938" t="str">
        <f>UPPER(anotacoes!I5938)</f>
        <v>2-3 STEP HESITANT LEFT</v>
      </c>
      <c r="L5938" s="6" t="str">
        <f>IF(anotacoes!N5938=0,"",anotacoes!N5938)</f>
        <v/>
      </c>
      <c r="M5938" t="str">
        <f>IF(anotacoes!M5938=0,"",UPPER(anotacoes!M5938))</f>
        <v/>
      </c>
    </row>
    <row r="5939" spans="1:13" x14ac:dyDescent="0.25">
      <c r="A5939" t="str">
        <f>anotacoes!C5939</f>
        <v>WORLD MASTER</v>
      </c>
      <c r="B5939" t="str">
        <f>anotacoes!E5939</f>
        <v>NAKAI</v>
      </c>
      <c r="C5939" t="str">
        <f>anotacoes!F5939</f>
        <v>GUILHEIRO</v>
      </c>
      <c r="D5939" t="s">
        <v>10434</v>
      </c>
      <c r="E5939">
        <f>anotacoes!A5939</f>
        <v>85</v>
      </c>
      <c r="F5939" t="str">
        <f>anotacoes!K5939</f>
        <v xml:space="preserve"> 00:05:33,231</v>
      </c>
      <c r="G5939" t="str">
        <f>anotacoes!L5939</f>
        <v xml:space="preserve"> 00:05:37,772</v>
      </c>
      <c r="H5939" t="str">
        <f>IF(J5939="PAUSE",D5939,IF(anotacoes!G5943=conversao_anotacoes!B5939,conversao_anotacoes!B5939,conversao_anotacoes!C5939))</f>
        <v>NAKAI</v>
      </c>
      <c r="I5939" t="str">
        <f t="shared" si="92"/>
        <v>GUILHEIRO</v>
      </c>
      <c r="J5939" t="str">
        <f>UPPER(anotacoes!H5939)</f>
        <v>GRIP TIME</v>
      </c>
      <c r="K5939" t="str">
        <f>UPPER(anotacoes!I5939)</f>
        <v>RIGHT COLLAR</v>
      </c>
      <c r="L5939" s="6" t="str">
        <f>IF(anotacoes!N5939=0,"",anotacoes!N5939)</f>
        <v/>
      </c>
      <c r="M5939" t="str">
        <f>IF(anotacoes!M5939=0,"",UPPER(anotacoes!M5939))</f>
        <v/>
      </c>
    </row>
    <row r="5940" spans="1:13" x14ac:dyDescent="0.25">
      <c r="A5940" t="str">
        <f>anotacoes!C5940</f>
        <v>WORLD MASTER</v>
      </c>
      <c r="B5940" t="str">
        <f>anotacoes!E5940</f>
        <v>NAKAI</v>
      </c>
      <c r="C5940" t="str">
        <f>anotacoes!F5940</f>
        <v>GUILHEIRO</v>
      </c>
      <c r="D5940" t="s">
        <v>10434</v>
      </c>
      <c r="E5940">
        <f>anotacoes!A5940</f>
        <v>85</v>
      </c>
      <c r="F5940" t="str">
        <f>anotacoes!K5940</f>
        <v xml:space="preserve"> 00:05:37,772</v>
      </c>
      <c r="G5940" t="str">
        <f>anotacoes!L5940</f>
        <v xml:space="preserve"> 00:05:41,389</v>
      </c>
      <c r="H5940" t="str">
        <f>IF(J5940="PAUSE",D5940,IF(anotacoes!G5944=conversao_anotacoes!B5940,conversao_anotacoes!B5940,conversao_anotacoes!C5940))</f>
        <v>NAKAI</v>
      </c>
      <c r="I5940" t="str">
        <f t="shared" si="92"/>
        <v>GUILHEIRO</v>
      </c>
      <c r="J5940" t="str">
        <f>UPPER(anotacoes!H5940)</f>
        <v>GRIP TIME</v>
      </c>
      <c r="K5940" t="str">
        <f>UPPER(anotacoes!I5940)</f>
        <v>LEFT COLLAR</v>
      </c>
      <c r="L5940" s="6" t="str">
        <f>IF(anotacoes!N5940=0,"",anotacoes!N5940)</f>
        <v/>
      </c>
      <c r="M5940" t="str">
        <f>IF(anotacoes!M5940=0,"",UPPER(anotacoes!M5940))</f>
        <v/>
      </c>
    </row>
    <row r="5941" spans="1:13" x14ac:dyDescent="0.25">
      <c r="A5941" t="str">
        <f>anotacoes!C5941</f>
        <v>WORLD MASTER</v>
      </c>
      <c r="B5941" t="str">
        <f>anotacoes!E5941</f>
        <v>NAKAI</v>
      </c>
      <c r="C5941" t="str">
        <f>anotacoes!F5941</f>
        <v>GUILHEIRO</v>
      </c>
      <c r="D5941" t="s">
        <v>10434</v>
      </c>
      <c r="E5941">
        <f>anotacoes!A5941</f>
        <v>85</v>
      </c>
      <c r="F5941" t="str">
        <f>anotacoes!K5941</f>
        <v xml:space="preserve"> 00:05:41,389</v>
      </c>
      <c r="G5941" t="str">
        <f>anotacoes!L5941</f>
        <v xml:space="preserve"> 00:05:42,200</v>
      </c>
      <c r="H5941" t="str">
        <f>IF(J5941="PAUSE",D5941,IF(anotacoes!G5945=conversao_anotacoes!B5941,conversao_anotacoes!B5941,conversao_anotacoes!C5941))</f>
        <v>NAKAI</v>
      </c>
      <c r="I5941" t="str">
        <f t="shared" si="92"/>
        <v>GUILHEIRO</v>
      </c>
      <c r="J5941" t="str">
        <f>UPPER(anotacoes!H5941)</f>
        <v>DEFENSE</v>
      </c>
      <c r="K5941" t="str">
        <f>UPPER(anotacoes!I5941)</f>
        <v>TAE-SABAKI RIGHT INCLINED</v>
      </c>
      <c r="L5941" s="6" t="str">
        <f>IF(anotacoes!N5941=0,"",anotacoes!N5941)</f>
        <v/>
      </c>
      <c r="M5941" t="str">
        <f>IF(anotacoes!M5941=0,"",UPPER(anotacoes!M5941))</f>
        <v/>
      </c>
    </row>
    <row r="5942" spans="1:13" x14ac:dyDescent="0.25">
      <c r="A5942" t="str">
        <f>anotacoes!C5942</f>
        <v>WORLD MASTER</v>
      </c>
      <c r="B5942" t="str">
        <f>anotacoes!E5942</f>
        <v>NAKAI</v>
      </c>
      <c r="C5942" t="str">
        <f>anotacoes!F5942</f>
        <v>GUILHEIRO</v>
      </c>
      <c r="D5942" t="s">
        <v>10434</v>
      </c>
      <c r="E5942">
        <f>anotacoes!A5942</f>
        <v>85</v>
      </c>
      <c r="F5942" t="str">
        <f>anotacoes!K5942</f>
        <v xml:space="preserve"> 00:05:42,200</v>
      </c>
      <c r="G5942" t="str">
        <f>anotacoes!L5942</f>
        <v xml:space="preserve"> 00:05:45,242</v>
      </c>
      <c r="H5942" t="str">
        <f>IF(J5942="PAUSE",D5942,IF(anotacoes!G5946=conversao_anotacoes!B5942,conversao_anotacoes!B5942,conversao_anotacoes!C5942))</f>
        <v>NAKAI</v>
      </c>
      <c r="I5942" t="str">
        <f t="shared" si="92"/>
        <v>GUILHEIRO</v>
      </c>
      <c r="J5942" t="str">
        <f>UPPER(anotacoes!H5942)</f>
        <v>TRANSITION</v>
      </c>
      <c r="K5942" t="str">
        <f>UPPER(anotacoes!I5942)</f>
        <v>WITHOUT ATTACK</v>
      </c>
      <c r="L5942" s="6" t="str">
        <f>IF(anotacoes!N5942=0,"",anotacoes!N5942)</f>
        <v/>
      </c>
      <c r="M5942" t="str">
        <f>IF(anotacoes!M5942=0,"",UPPER(anotacoes!M5942))</f>
        <v/>
      </c>
    </row>
    <row r="5943" spans="1:13" x14ac:dyDescent="0.25">
      <c r="A5943" t="str">
        <f>anotacoes!C5943</f>
        <v>WORLD MASTER</v>
      </c>
      <c r="B5943" t="str">
        <f>anotacoes!E5943</f>
        <v>NAKAI</v>
      </c>
      <c r="C5943" t="str">
        <f>anotacoes!F5943</f>
        <v>GUILHEIRO</v>
      </c>
      <c r="D5943" t="s">
        <v>10434</v>
      </c>
      <c r="E5943">
        <f>anotacoes!A5943</f>
        <v>85</v>
      </c>
      <c r="F5943" t="str">
        <f>anotacoes!K5943</f>
        <v xml:space="preserve"> 00:05:45,419</v>
      </c>
      <c r="G5943" t="str">
        <f>anotacoes!L5943</f>
        <v xml:space="preserve"> 00:05:48,003</v>
      </c>
      <c r="H5943" t="str">
        <f>IF(J5943="PAUSE",D5943,IF(anotacoes!G5947=conversao_anotacoes!B5943,conversao_anotacoes!B5943,conversao_anotacoes!C5943))</f>
        <v>&lt;ARBITRO DESCONHECIDO&gt;</v>
      </c>
      <c r="I5943" t="str">
        <f t="shared" si="92"/>
        <v/>
      </c>
      <c r="J5943" t="str">
        <f>UPPER(anotacoes!H5943)</f>
        <v>PAUSE</v>
      </c>
      <c r="K5943" t="str">
        <f>UPPER(anotacoes!I5943)</f>
        <v>&lt;UNCLASSIFIED&gt;</v>
      </c>
      <c r="L5943" s="6" t="str">
        <f>IF(anotacoes!N5943=0,"",anotacoes!N5943)</f>
        <v/>
      </c>
      <c r="M5943" t="str">
        <f>IF(anotacoes!M5943=0,"",UPPER(anotacoes!M5943))</f>
        <v/>
      </c>
    </row>
    <row r="5944" spans="1:13" x14ac:dyDescent="0.25">
      <c r="A5944" t="str">
        <f>anotacoes!C5944</f>
        <v>WORLD MASTER</v>
      </c>
      <c r="B5944" t="str">
        <f>anotacoes!E5944</f>
        <v>NAKAI</v>
      </c>
      <c r="C5944" t="str">
        <f>anotacoes!F5944</f>
        <v>GUILHEIRO</v>
      </c>
      <c r="D5944" t="s">
        <v>10434</v>
      </c>
      <c r="E5944">
        <f>anotacoes!A5944</f>
        <v>85</v>
      </c>
      <c r="F5944" t="str">
        <f>anotacoes!K5944</f>
        <v xml:space="preserve"> 00:05:48,198</v>
      </c>
      <c r="G5944" t="str">
        <f>anotacoes!L5944</f>
        <v xml:space="preserve"> 00:05:51,740</v>
      </c>
      <c r="H5944" t="str">
        <f>IF(J5944="PAUSE",D5944,IF(anotacoes!G5948=conversao_anotacoes!B5944,conversao_anotacoes!B5944,conversao_anotacoes!C5944))</f>
        <v>NAKAI</v>
      </c>
      <c r="I5944" t="str">
        <f t="shared" si="92"/>
        <v>GUILHEIRO</v>
      </c>
      <c r="J5944" t="str">
        <f>UPPER(anotacoes!H5944)</f>
        <v>DISPLACEMENT</v>
      </c>
      <c r="K5944" t="str">
        <f>UPPER(anotacoes!I5944)</f>
        <v>CIRCULAR LEFT</v>
      </c>
      <c r="L5944" s="6" t="str">
        <f>IF(anotacoes!N5944=0,"",anotacoes!N5944)</f>
        <v/>
      </c>
      <c r="M5944" t="str">
        <f>IF(anotacoes!M5944=0,"",UPPER(anotacoes!M5944))</f>
        <v/>
      </c>
    </row>
    <row r="5945" spans="1:13" x14ac:dyDescent="0.25">
      <c r="A5945" t="str">
        <f>anotacoes!C5945</f>
        <v>WORLD MASTER</v>
      </c>
      <c r="B5945" t="str">
        <f>anotacoes!E5945</f>
        <v>NAKAI</v>
      </c>
      <c r="C5945" t="str">
        <f>anotacoes!F5945</f>
        <v>GUILHEIRO</v>
      </c>
      <c r="D5945" t="s">
        <v>10434</v>
      </c>
      <c r="E5945">
        <f>anotacoes!A5945</f>
        <v>85</v>
      </c>
      <c r="F5945" t="str">
        <f>anotacoes!K5945</f>
        <v xml:space="preserve"> 00:05:51,740</v>
      </c>
      <c r="G5945" t="str">
        <f>anotacoes!L5945</f>
        <v xml:space="preserve"> 00:05:53,846</v>
      </c>
      <c r="H5945" t="str">
        <f>IF(J5945="PAUSE",D5945,IF(anotacoes!G5949=conversao_anotacoes!B5945,conversao_anotacoes!B5945,conversao_anotacoes!C5945))</f>
        <v>NAKAI</v>
      </c>
      <c r="I5945" t="str">
        <f t="shared" si="92"/>
        <v>GUILHEIRO</v>
      </c>
      <c r="J5945" t="str">
        <f>UPPER(anotacoes!H5945)</f>
        <v>DISPLACEMENT</v>
      </c>
      <c r="K5945" t="str">
        <f>UPPER(anotacoes!I5945)</f>
        <v>2-3 STEP HESITANT RIGHT</v>
      </c>
      <c r="L5945" s="6" t="str">
        <f>IF(anotacoes!N5945=0,"",anotacoes!N5945)</f>
        <v/>
      </c>
      <c r="M5945" t="str">
        <f>IF(anotacoes!M5945=0,"",UPPER(anotacoes!M5945))</f>
        <v/>
      </c>
    </row>
    <row r="5946" spans="1:13" x14ac:dyDescent="0.25">
      <c r="A5946" t="str">
        <f>anotacoes!C5946</f>
        <v>WORLD MASTER</v>
      </c>
      <c r="B5946" t="str">
        <f>anotacoes!E5946</f>
        <v>NAKAI</v>
      </c>
      <c r="C5946" t="str">
        <f>anotacoes!F5946</f>
        <v>GUILHEIRO</v>
      </c>
      <c r="D5946" t="s">
        <v>10434</v>
      </c>
      <c r="E5946">
        <f>anotacoes!A5946</f>
        <v>85</v>
      </c>
      <c r="F5946" t="str">
        <f>anotacoes!K5946</f>
        <v xml:space="preserve"> 00:05:53,846</v>
      </c>
      <c r="G5946" t="str">
        <f>anotacoes!L5946</f>
        <v xml:space="preserve"> 00:05:58,224</v>
      </c>
      <c r="H5946" t="str">
        <f>IF(J5946="PAUSE",D5946,IF(anotacoes!G5950=conversao_anotacoes!B5946,conversao_anotacoes!B5946,conversao_anotacoes!C5946))</f>
        <v>NAKAI</v>
      </c>
      <c r="I5946" t="str">
        <f t="shared" si="92"/>
        <v>GUILHEIRO</v>
      </c>
      <c r="J5946" t="str">
        <f>UPPER(anotacoes!H5946)</f>
        <v>GRIP TIME</v>
      </c>
      <c r="K5946" t="str">
        <f>UPPER(anotacoes!I5946)</f>
        <v>RIGHT COLLAR</v>
      </c>
      <c r="L5946" s="6" t="str">
        <f>IF(anotacoes!N5946=0,"",anotacoes!N5946)</f>
        <v/>
      </c>
      <c r="M5946" t="str">
        <f>IF(anotacoes!M5946=0,"",UPPER(anotacoes!M5946))</f>
        <v/>
      </c>
    </row>
    <row r="5947" spans="1:13" x14ac:dyDescent="0.25">
      <c r="A5947" t="str">
        <f>anotacoes!C5947</f>
        <v>WORLD MASTER</v>
      </c>
      <c r="B5947" t="str">
        <f>anotacoes!E5947</f>
        <v>NAKAI</v>
      </c>
      <c r="C5947" t="str">
        <f>anotacoes!F5947</f>
        <v>GUILHEIRO</v>
      </c>
      <c r="D5947" t="s">
        <v>10434</v>
      </c>
      <c r="E5947">
        <f>anotacoes!A5947</f>
        <v>85</v>
      </c>
      <c r="F5947" t="str">
        <f>anotacoes!K5947</f>
        <v xml:space="preserve"> 00:05:58,224</v>
      </c>
      <c r="G5947" t="str">
        <f>anotacoes!L5947</f>
        <v xml:space="preserve"> 00:05:58,224</v>
      </c>
      <c r="H5947" t="str">
        <f>IF(J5947="PAUSE",D5947,IF(anotacoes!G5951=conversao_anotacoes!B5947,conversao_anotacoes!B5947,conversao_anotacoes!C5947))</f>
        <v>NAKAI</v>
      </c>
      <c r="I5947" t="str">
        <f t="shared" si="92"/>
        <v>GUILHEIRO</v>
      </c>
      <c r="J5947" t="str">
        <f>UPPER(anotacoes!H5947)</f>
        <v>ATTACK</v>
      </c>
      <c r="K5947" t="str">
        <f>UPPER(anotacoes!I5947)</f>
        <v>DEASHI HARAI</v>
      </c>
      <c r="L5947" s="6">
        <f>IF(anotacoes!N5947=0,"",anotacoes!N5947)</f>
        <v>6</v>
      </c>
      <c r="M5947" t="str">
        <f>IF(anotacoes!M5947=0,"",UPPER(anotacoes!M5947))</f>
        <v/>
      </c>
    </row>
    <row r="5948" spans="1:13" x14ac:dyDescent="0.25">
      <c r="A5948" t="str">
        <f>anotacoes!C5948</f>
        <v>WORLD MASTER</v>
      </c>
      <c r="B5948" t="str">
        <f>anotacoes!E5948</f>
        <v>NAKAI</v>
      </c>
      <c r="C5948" t="str">
        <f>anotacoes!F5948</f>
        <v>GUILHEIRO</v>
      </c>
      <c r="D5948" t="s">
        <v>10434</v>
      </c>
      <c r="E5948">
        <f>anotacoes!A5948</f>
        <v>85</v>
      </c>
      <c r="F5948" t="str">
        <f>anotacoes!K5948</f>
        <v xml:space="preserve"> 00:05:58,224</v>
      </c>
      <c r="G5948" t="str">
        <f>anotacoes!L5948</f>
        <v xml:space="preserve"> 00:06:41,074</v>
      </c>
      <c r="H5948" t="str">
        <f>IF(J5948="PAUSE",D5948,IF(anotacoes!G5952=conversao_anotacoes!B5948,conversao_anotacoes!B5948,conversao_anotacoes!C5948))</f>
        <v>NAKAI</v>
      </c>
      <c r="I5948" t="str">
        <f t="shared" si="92"/>
        <v>GUILHEIRO</v>
      </c>
      <c r="J5948" t="str">
        <f>UPPER(anotacoes!H5948)</f>
        <v>GRIP TIME</v>
      </c>
      <c r="K5948" t="str">
        <f>UPPER(anotacoes!I5948)</f>
        <v>RIGHT COLLAR</v>
      </c>
      <c r="L5948" s="6" t="str">
        <f>IF(anotacoes!N5948=0,"",anotacoes!N5948)</f>
        <v/>
      </c>
      <c r="M5948" t="str">
        <f>IF(anotacoes!M5948=0,"",UPPER(anotacoes!M5948))</f>
        <v/>
      </c>
    </row>
    <row r="5949" spans="1:13" x14ac:dyDescent="0.25">
      <c r="A5949" t="str">
        <f>anotacoes!C5949</f>
        <v>WORLD MASTER</v>
      </c>
      <c r="B5949" t="str">
        <f>anotacoes!E5949</f>
        <v>NAKAI</v>
      </c>
      <c r="C5949" t="str">
        <f>anotacoes!F5949</f>
        <v>GUILHEIRO</v>
      </c>
      <c r="D5949" t="s">
        <v>10434</v>
      </c>
      <c r="E5949">
        <f>anotacoes!A5949</f>
        <v>85</v>
      </c>
      <c r="F5949" t="str">
        <f>anotacoes!K5949</f>
        <v xml:space="preserve"> 00:06:41,074</v>
      </c>
      <c r="G5949" t="str">
        <f>anotacoes!L5949</f>
        <v xml:space="preserve"> 00:06:41,781</v>
      </c>
      <c r="H5949" t="str">
        <f>IF(J5949="PAUSE",D5949,IF(anotacoes!G5953=conversao_anotacoes!B5949,conversao_anotacoes!B5949,conversao_anotacoes!C5949))</f>
        <v>NAKAI</v>
      </c>
      <c r="I5949" t="str">
        <f t="shared" si="92"/>
        <v>GUILHEIRO</v>
      </c>
      <c r="J5949" t="str">
        <f>UPPER(anotacoes!H5949)</f>
        <v>ATTACK</v>
      </c>
      <c r="K5949" t="str">
        <f>UPPER(anotacoes!I5949)</f>
        <v>OUCHI GARI</v>
      </c>
      <c r="L5949" s="6">
        <f>IF(anotacoes!N5949=0,"",anotacoes!N5949)</f>
        <v>6</v>
      </c>
      <c r="M5949" t="str">
        <f>IF(anotacoes!M5949=0,"",UPPER(anotacoes!M5949))</f>
        <v/>
      </c>
    </row>
    <row r="5950" spans="1:13" x14ac:dyDescent="0.25">
      <c r="A5950" t="str">
        <f>anotacoes!C5950</f>
        <v>WORLD MASTER</v>
      </c>
      <c r="B5950" t="str">
        <f>anotacoes!E5950</f>
        <v>NAKAI</v>
      </c>
      <c r="C5950" t="str">
        <f>anotacoes!F5950</f>
        <v>GUILHEIRO</v>
      </c>
      <c r="D5950" t="s">
        <v>10434</v>
      </c>
      <c r="E5950">
        <f>anotacoes!A5950</f>
        <v>85</v>
      </c>
      <c r="F5950" t="str">
        <f>anotacoes!K5950</f>
        <v xml:space="preserve"> 00:06:41,781</v>
      </c>
      <c r="G5950" t="str">
        <f>anotacoes!L5950</f>
        <v xml:space="preserve"> 00:06:43,484</v>
      </c>
      <c r="H5950" t="str">
        <f>IF(J5950="PAUSE",D5950,IF(anotacoes!G5954=conversao_anotacoes!B5950,conversao_anotacoes!B5950,conversao_anotacoes!C5950))</f>
        <v>NAKAI</v>
      </c>
      <c r="I5950" t="str">
        <f t="shared" si="92"/>
        <v>GUILHEIRO</v>
      </c>
      <c r="J5950" t="str">
        <f>UPPER(anotacoes!H5950)</f>
        <v>GRIP TIME</v>
      </c>
      <c r="K5950" t="str">
        <f>UPPER(anotacoes!I5950)</f>
        <v>RIGHT COLLAR</v>
      </c>
      <c r="L5950" s="6" t="str">
        <f>IF(anotacoes!N5950=0,"",anotacoes!N5950)</f>
        <v/>
      </c>
      <c r="M5950" t="str">
        <f>IF(anotacoes!M5950=0,"",UPPER(anotacoes!M5950))</f>
        <v/>
      </c>
    </row>
    <row r="5951" spans="1:13" x14ac:dyDescent="0.25">
      <c r="A5951" t="str">
        <f>anotacoes!C5951</f>
        <v>WORLD MASTER</v>
      </c>
      <c r="B5951" t="str">
        <f>anotacoes!E5951</f>
        <v>NAKAI</v>
      </c>
      <c r="C5951" t="str">
        <f>anotacoes!F5951</f>
        <v>GUILHEIRO</v>
      </c>
      <c r="D5951" t="s">
        <v>10434</v>
      </c>
      <c r="E5951">
        <f>anotacoes!A5951</f>
        <v>85</v>
      </c>
      <c r="F5951" t="str">
        <f>anotacoes!K5951</f>
        <v xml:space="preserve"> 00:06:43,484</v>
      </c>
      <c r="G5951" t="str">
        <f>anotacoes!L5951</f>
        <v xml:space="preserve"> 00:06:43,484</v>
      </c>
      <c r="H5951" t="str">
        <f>IF(J5951="PAUSE",D5951,IF(anotacoes!G5955=conversao_anotacoes!B5951,conversao_anotacoes!B5951,conversao_anotacoes!C5951))</f>
        <v>NAKAI</v>
      </c>
      <c r="I5951" t="str">
        <f t="shared" si="92"/>
        <v>GUILHEIRO</v>
      </c>
      <c r="J5951" t="str">
        <f>UPPER(anotacoes!H5951)</f>
        <v>ATTACK</v>
      </c>
      <c r="K5951" t="str">
        <f>UPPER(anotacoes!I5951)</f>
        <v>DEASHI HARAI</v>
      </c>
      <c r="L5951" s="6">
        <f>IF(anotacoes!N5951=0,"",anotacoes!N5951)</f>
        <v>6</v>
      </c>
      <c r="M5951" t="str">
        <f>IF(anotacoes!M5951=0,"",UPPER(anotacoes!M5951))</f>
        <v/>
      </c>
    </row>
    <row r="5952" spans="1:13" x14ac:dyDescent="0.25">
      <c r="A5952" t="str">
        <f>anotacoes!C5952</f>
        <v>WORLD MASTER</v>
      </c>
      <c r="B5952" t="str">
        <f>anotacoes!E5952</f>
        <v>NAKAI</v>
      </c>
      <c r="C5952" t="str">
        <f>anotacoes!F5952</f>
        <v>GUILHEIRO</v>
      </c>
      <c r="D5952" t="s">
        <v>10434</v>
      </c>
      <c r="E5952">
        <f>anotacoes!A5952</f>
        <v>85</v>
      </c>
      <c r="F5952" t="str">
        <f>anotacoes!K5952</f>
        <v xml:space="preserve"> 00:06:43,484</v>
      </c>
      <c r="G5952" t="str">
        <f>anotacoes!L5952</f>
        <v xml:space="preserve"> 00:07:14,186</v>
      </c>
      <c r="H5952" t="str">
        <f>IF(J5952="PAUSE",D5952,IF(anotacoes!G5956=conversao_anotacoes!B5952,conversao_anotacoes!B5952,conversao_anotacoes!C5952))</f>
        <v>NAKAI</v>
      </c>
      <c r="I5952" t="str">
        <f t="shared" si="92"/>
        <v>GUILHEIRO</v>
      </c>
      <c r="J5952" t="str">
        <f>UPPER(anotacoes!H5952)</f>
        <v>GROUNDWORK COMBAT</v>
      </c>
      <c r="K5952" t="str">
        <f>UPPER(anotacoes!I5952)</f>
        <v>DEFENSIVE POSITION</v>
      </c>
      <c r="L5952" s="6" t="str">
        <f>IF(anotacoes!N5952=0,"",anotacoes!N5952)</f>
        <v/>
      </c>
      <c r="M5952" t="str">
        <f>IF(anotacoes!M5952=0,"",UPPER(anotacoes!M5952))</f>
        <v/>
      </c>
    </row>
    <row r="5953" spans="1:13" x14ac:dyDescent="0.25">
      <c r="A5953" t="str">
        <f>anotacoes!C5953</f>
        <v>WORLD MASTER</v>
      </c>
      <c r="B5953" t="str">
        <f>anotacoes!E5953</f>
        <v>NAKAI</v>
      </c>
      <c r="C5953" t="str">
        <f>anotacoes!F5953</f>
        <v>GUILHEIRO</v>
      </c>
      <c r="D5953" t="s">
        <v>10434</v>
      </c>
      <c r="E5953">
        <f>anotacoes!A5953</f>
        <v>85</v>
      </c>
      <c r="F5953" t="str">
        <f>anotacoes!K5953</f>
        <v xml:space="preserve"> 00:07:14,794</v>
      </c>
      <c r="G5953" t="str">
        <f>anotacoes!L5953</f>
        <v xml:space="preserve"> 00:08:54,497</v>
      </c>
      <c r="H5953" t="str">
        <f>IF(J5953="PAUSE",D5953,IF(anotacoes!G5957=conversao_anotacoes!B5953,conversao_anotacoes!B5953,conversao_anotacoes!C5953))</f>
        <v>&lt;ARBITRO DESCONHECIDO&gt;</v>
      </c>
      <c r="I5953" t="str">
        <f t="shared" si="92"/>
        <v/>
      </c>
      <c r="J5953" t="str">
        <f>UPPER(anotacoes!H5953)</f>
        <v>PAUSE</v>
      </c>
      <c r="K5953" t="str">
        <f>UPPER(anotacoes!I5953)</f>
        <v>&lt;UNCLASSIFIED&gt;</v>
      </c>
      <c r="L5953" s="6" t="str">
        <f>IF(anotacoes!N5953=0,"",anotacoes!N5953)</f>
        <v/>
      </c>
      <c r="M5953" t="str">
        <f>IF(anotacoes!M5953=0,"",UPPER(anotacoes!M5953))</f>
        <v/>
      </c>
    </row>
    <row r="5954" spans="1:13" x14ac:dyDescent="0.25">
      <c r="A5954" t="str">
        <f>anotacoes!C5954</f>
        <v>WORLD MASTER</v>
      </c>
      <c r="B5954" t="str">
        <f>anotacoes!E5954</f>
        <v>NAKAI</v>
      </c>
      <c r="C5954" t="str">
        <f>anotacoes!F5954</f>
        <v>GUILHEIRO</v>
      </c>
      <c r="D5954" t="s">
        <v>10434</v>
      </c>
      <c r="E5954">
        <f>anotacoes!A5954</f>
        <v>85</v>
      </c>
      <c r="F5954" t="str">
        <f>anotacoes!K5954</f>
        <v xml:space="preserve"> 00:08:54,497</v>
      </c>
      <c r="G5954" t="str">
        <f>anotacoes!L5954</f>
        <v xml:space="preserve"> 00:08:56,483</v>
      </c>
      <c r="H5954" t="str">
        <f>IF(J5954="PAUSE",D5954,IF(anotacoes!G5958=conversao_anotacoes!B5954,conversao_anotacoes!B5954,conversao_anotacoes!C5954))</f>
        <v>GUILHEIRO</v>
      </c>
      <c r="I5954" t="str">
        <f t="shared" si="92"/>
        <v>NAKAI</v>
      </c>
      <c r="J5954" t="str">
        <f>UPPER(anotacoes!H5954)</f>
        <v>DISPLACEMENT</v>
      </c>
      <c r="K5954" t="str">
        <f>UPPER(anotacoes!I5954)</f>
        <v>2-3 STEP HESITANT LEFT</v>
      </c>
      <c r="L5954" s="6" t="str">
        <f>IF(anotacoes!N5954=0,"",anotacoes!N5954)</f>
        <v/>
      </c>
      <c r="M5954" t="str">
        <f>IF(anotacoes!M5954=0,"",UPPER(anotacoes!M5954))</f>
        <v/>
      </c>
    </row>
    <row r="5955" spans="1:13" x14ac:dyDescent="0.25">
      <c r="A5955" t="str">
        <f>anotacoes!C5955</f>
        <v>WORLD MASTER</v>
      </c>
      <c r="B5955" t="str">
        <f>anotacoes!E5955</f>
        <v>NAKAI</v>
      </c>
      <c r="C5955" t="str">
        <f>anotacoes!F5955</f>
        <v>GUILHEIRO</v>
      </c>
      <c r="D5955" t="s">
        <v>10434</v>
      </c>
      <c r="E5955">
        <f>anotacoes!A5955</f>
        <v>85</v>
      </c>
      <c r="F5955" t="str">
        <f>anotacoes!K5955</f>
        <v xml:space="preserve"> 00:08:56,668</v>
      </c>
      <c r="G5955" t="str">
        <f>anotacoes!L5955</f>
        <v xml:space="preserve"> 00:08:59,169</v>
      </c>
      <c r="H5955" t="str">
        <f>IF(J5955="PAUSE",D5955,IF(anotacoes!G5959=conversao_anotacoes!B5955,conversao_anotacoes!B5955,conversao_anotacoes!C5955))</f>
        <v>GUILHEIRO</v>
      </c>
      <c r="I5955" t="str">
        <f t="shared" ref="I5955:I6018" si="93">IF(H5955=D5955,"",IF(H5955=B5955,C5955,B5955))</f>
        <v>NAKAI</v>
      </c>
      <c r="J5955" t="str">
        <f>UPPER(anotacoes!H5955)</f>
        <v>DISPLACEMENT</v>
      </c>
      <c r="K5955" t="str">
        <f>UPPER(anotacoes!I5955)</f>
        <v>2-3 STEP HESITANT LEFT</v>
      </c>
      <c r="L5955" s="6" t="str">
        <f>IF(anotacoes!N5955=0,"",anotacoes!N5955)</f>
        <v/>
      </c>
      <c r="M5955" t="str">
        <f>IF(anotacoes!M5955=0,"",UPPER(anotacoes!M5955))</f>
        <v/>
      </c>
    </row>
    <row r="5956" spans="1:13" x14ac:dyDescent="0.25">
      <c r="A5956" t="str">
        <f>anotacoes!C5956</f>
        <v>WORLD MASTER</v>
      </c>
      <c r="B5956" t="str">
        <f>anotacoes!E5956</f>
        <v>NAKAI</v>
      </c>
      <c r="C5956" t="str">
        <f>anotacoes!F5956</f>
        <v>GUILHEIRO</v>
      </c>
      <c r="D5956" t="s">
        <v>10434</v>
      </c>
      <c r="E5956">
        <f>anotacoes!A5956</f>
        <v>85</v>
      </c>
      <c r="F5956" t="str">
        <f>anotacoes!K5956</f>
        <v xml:space="preserve"> 00:08:59,169</v>
      </c>
      <c r="G5956" t="str">
        <f>anotacoes!L5956</f>
        <v xml:space="preserve"> 00:09:04,368</v>
      </c>
      <c r="H5956" t="str">
        <f>IF(J5956="PAUSE",D5956,IF(anotacoes!G5960=conversao_anotacoes!B5956,conversao_anotacoes!B5956,conversao_anotacoes!C5956))</f>
        <v>GUILHEIRO</v>
      </c>
      <c r="I5956" t="str">
        <f t="shared" si="93"/>
        <v>NAKAI</v>
      </c>
      <c r="J5956" t="str">
        <f>UPPER(anotacoes!H5956)</f>
        <v>GRIP TIME</v>
      </c>
      <c r="K5956" t="str">
        <f>UPPER(anotacoes!I5956)</f>
        <v>RIGHT COLLAR</v>
      </c>
      <c r="L5956" s="6" t="str">
        <f>IF(anotacoes!N5956=0,"",anotacoes!N5956)</f>
        <v/>
      </c>
      <c r="M5956" t="str">
        <f>IF(anotacoes!M5956=0,"",UPPER(anotacoes!M5956))</f>
        <v/>
      </c>
    </row>
    <row r="5957" spans="1:13" x14ac:dyDescent="0.25">
      <c r="A5957" t="str">
        <f>anotacoes!C5957</f>
        <v>WORLD MASTER</v>
      </c>
      <c r="B5957" t="str">
        <f>anotacoes!E5957</f>
        <v>NAKAI</v>
      </c>
      <c r="C5957" t="str">
        <f>anotacoes!F5957</f>
        <v>GUILHEIRO</v>
      </c>
      <c r="D5957" t="s">
        <v>10434</v>
      </c>
      <c r="E5957">
        <f>anotacoes!A5957</f>
        <v>85</v>
      </c>
      <c r="F5957" t="str">
        <f>anotacoes!K5957</f>
        <v xml:space="preserve"> 00:09:04,368</v>
      </c>
      <c r="G5957" t="str">
        <f>anotacoes!L5957</f>
        <v xml:space="preserve"> 00:09:06,656</v>
      </c>
      <c r="H5957" t="str">
        <f>IF(J5957="PAUSE",D5957,IF(anotacoes!G5961=conversao_anotacoes!B5957,conversao_anotacoes!B5957,conversao_anotacoes!C5957))</f>
        <v>GUILHEIRO</v>
      </c>
      <c r="I5957" t="str">
        <f t="shared" si="93"/>
        <v>NAKAI</v>
      </c>
      <c r="J5957" t="str">
        <f>UPPER(anotacoes!H5957)</f>
        <v>GRIP TIME</v>
      </c>
      <c r="K5957" t="str">
        <f>UPPER(anotacoes!I5957)</f>
        <v>RIGHT COLLAR</v>
      </c>
      <c r="L5957" s="6" t="str">
        <f>IF(anotacoes!N5957=0,"",anotacoes!N5957)</f>
        <v/>
      </c>
      <c r="M5957" t="str">
        <f>IF(anotacoes!M5957=0,"",UPPER(anotacoes!M5957))</f>
        <v/>
      </c>
    </row>
    <row r="5958" spans="1:13" x14ac:dyDescent="0.25">
      <c r="A5958" t="str">
        <f>anotacoes!C5958</f>
        <v>GRAND SLAM PARIS 2011</v>
      </c>
      <c r="B5958" t="str">
        <f>anotacoes!E5958</f>
        <v>SCHMITT</v>
      </c>
      <c r="C5958" t="str">
        <f>anotacoes!F5958</f>
        <v>KIM</v>
      </c>
      <c r="D5958" t="s">
        <v>10434</v>
      </c>
      <c r="E5958">
        <f>anotacoes!A5958</f>
        <v>86</v>
      </c>
      <c r="F5958" t="str">
        <f>anotacoes!K5958</f>
        <v xml:space="preserve"> 00:00:00,447</v>
      </c>
      <c r="G5958" t="str">
        <f>anotacoes!L5958</f>
        <v xml:space="preserve"> 00:00:10,027</v>
      </c>
      <c r="H5958" t="str">
        <f>IF(J5958="PAUSE",D5958,IF(anotacoes!G5962=conversao_anotacoes!B5958,conversao_anotacoes!B5958,conversao_anotacoes!C5958))</f>
        <v>SCHMITT</v>
      </c>
      <c r="I5958" t="str">
        <f t="shared" si="93"/>
        <v>KIM</v>
      </c>
      <c r="J5958" t="str">
        <f>UPPER(anotacoes!H5958)</f>
        <v>DISPLACEMENT</v>
      </c>
      <c r="K5958" t="str">
        <f>UPPER(anotacoes!I5958)</f>
        <v>TRY TO GRIP WITH CONTACT</v>
      </c>
      <c r="L5958" s="6" t="str">
        <f>IF(anotacoes!N5958=0,"",anotacoes!N5958)</f>
        <v/>
      </c>
      <c r="M5958" t="str">
        <f>IF(anotacoes!M5958=0,"",UPPER(anotacoes!M5958))</f>
        <v/>
      </c>
    </row>
    <row r="5959" spans="1:13" x14ac:dyDescent="0.25">
      <c r="A5959" t="str">
        <f>anotacoes!C5959</f>
        <v>GRAND SLAM PARIS 2011</v>
      </c>
      <c r="B5959" t="str">
        <f>anotacoes!E5959</f>
        <v>SCHMITT</v>
      </c>
      <c r="C5959" t="str">
        <f>anotacoes!F5959</f>
        <v>KIM</v>
      </c>
      <c r="D5959" t="s">
        <v>10434</v>
      </c>
      <c r="E5959">
        <f>anotacoes!A5959</f>
        <v>86</v>
      </c>
      <c r="F5959" t="str">
        <f>anotacoes!K5959</f>
        <v xml:space="preserve"> 00:00:10,027</v>
      </c>
      <c r="G5959" t="str">
        <f>anotacoes!L5959</f>
        <v xml:space="preserve"> 00:00:10,321</v>
      </c>
      <c r="H5959" t="str">
        <f>IF(J5959="PAUSE",D5959,IF(anotacoes!G5963=conversao_anotacoes!B5959,conversao_anotacoes!B5959,conversao_anotacoes!C5959))</f>
        <v>SCHMITT</v>
      </c>
      <c r="I5959" t="str">
        <f t="shared" si="93"/>
        <v>KIM</v>
      </c>
      <c r="J5959" t="str">
        <f>UPPER(anotacoes!H5959)</f>
        <v>GRIP TIME</v>
      </c>
      <c r="K5959" t="str">
        <f>UPPER(anotacoes!I5959)</f>
        <v>RIGHT SLEEVE</v>
      </c>
      <c r="L5959" s="6" t="str">
        <f>IF(anotacoes!N5959=0,"",anotacoes!N5959)</f>
        <v/>
      </c>
      <c r="M5959" t="str">
        <f>IF(anotacoes!M5959=0,"",UPPER(anotacoes!M5959))</f>
        <v/>
      </c>
    </row>
    <row r="5960" spans="1:13" x14ac:dyDescent="0.25">
      <c r="A5960" t="str">
        <f>anotacoes!C5960</f>
        <v>GRAND SLAM PARIS 2011</v>
      </c>
      <c r="B5960" t="str">
        <f>anotacoes!E5960</f>
        <v>SCHMITT</v>
      </c>
      <c r="C5960" t="str">
        <f>anotacoes!F5960</f>
        <v>KIM</v>
      </c>
      <c r="D5960" t="s">
        <v>10434</v>
      </c>
      <c r="E5960">
        <f>anotacoes!A5960</f>
        <v>86</v>
      </c>
      <c r="F5960" t="str">
        <f>anotacoes!K5960</f>
        <v xml:space="preserve"> 00:00:09,321</v>
      </c>
      <c r="G5960" t="str">
        <f>anotacoes!L5960</f>
        <v xml:space="preserve"> 00:00:09,749</v>
      </c>
      <c r="H5960" t="str">
        <f>IF(J5960="PAUSE",D5960,IF(anotacoes!G5964=conversao_anotacoes!B5960,conversao_anotacoes!B5960,conversao_anotacoes!C5960))</f>
        <v>SCHMITT</v>
      </c>
      <c r="I5960" t="str">
        <f t="shared" si="93"/>
        <v>KIM</v>
      </c>
      <c r="J5960" t="str">
        <f>UPPER(anotacoes!H5960)</f>
        <v>ATTACK</v>
      </c>
      <c r="K5960" t="str">
        <f>UPPER(anotacoes!I5960)</f>
        <v>DEASHI HARAI</v>
      </c>
      <c r="L5960" s="6">
        <f>IF(anotacoes!N5960=0,"",anotacoes!N5960)</f>
        <v>7</v>
      </c>
      <c r="M5960" t="str">
        <f>IF(anotacoes!M5960=0,"",UPPER(anotacoes!M5960))</f>
        <v/>
      </c>
    </row>
    <row r="5961" spans="1:13" x14ac:dyDescent="0.25">
      <c r="A5961" t="str">
        <f>anotacoes!C5961</f>
        <v>GRAND SLAM PARIS 2011</v>
      </c>
      <c r="B5961" t="str">
        <f>anotacoes!E5961</f>
        <v>SCHMITT</v>
      </c>
      <c r="C5961" t="str">
        <f>anotacoes!F5961</f>
        <v>KIM</v>
      </c>
      <c r="D5961" t="s">
        <v>10434</v>
      </c>
      <c r="E5961">
        <f>anotacoes!A5961</f>
        <v>86</v>
      </c>
      <c r="F5961" t="str">
        <f>anotacoes!K5961</f>
        <v xml:space="preserve"> 00:00:09,749</v>
      </c>
      <c r="G5961" t="str">
        <f>anotacoes!L5961</f>
        <v xml:space="preserve"> 00:00:11,118</v>
      </c>
      <c r="H5961" t="str">
        <f>IF(J5961="PAUSE",D5961,IF(anotacoes!G5965=conversao_anotacoes!B5961,conversao_anotacoes!B5961,conversao_anotacoes!C5961))</f>
        <v>SCHMITT</v>
      </c>
      <c r="I5961" t="str">
        <f t="shared" si="93"/>
        <v>KIM</v>
      </c>
      <c r="J5961" t="str">
        <f>UPPER(anotacoes!H5961)</f>
        <v>GRIP TIME</v>
      </c>
      <c r="K5961" t="str">
        <f>UPPER(anotacoes!I5961)</f>
        <v>RIGHT COLLAR RIGHT SLEEVE</v>
      </c>
      <c r="L5961" s="6" t="str">
        <f>IF(anotacoes!N5961=0,"",anotacoes!N5961)</f>
        <v/>
      </c>
      <c r="M5961" t="str">
        <f>IF(anotacoes!M5961=0,"",UPPER(anotacoes!M5961))</f>
        <v/>
      </c>
    </row>
    <row r="5962" spans="1:13" x14ac:dyDescent="0.25">
      <c r="A5962" t="str">
        <f>anotacoes!C5962</f>
        <v>GRAND SLAM PARIS 2011</v>
      </c>
      <c r="B5962" t="str">
        <f>anotacoes!E5962</f>
        <v>SCHMITT</v>
      </c>
      <c r="C5962" t="str">
        <f>anotacoes!F5962</f>
        <v>KIM</v>
      </c>
      <c r="D5962" t="s">
        <v>10434</v>
      </c>
      <c r="E5962">
        <f>anotacoes!A5962</f>
        <v>86</v>
      </c>
      <c r="F5962" t="str">
        <f>anotacoes!K5962</f>
        <v xml:space="preserve"> 00:00:11,118</v>
      </c>
      <c r="G5962" t="str">
        <f>anotacoes!L5962</f>
        <v xml:space="preserve"> 00:00:11,592</v>
      </c>
      <c r="H5962" t="str">
        <f>IF(J5962="PAUSE",D5962,IF(anotacoes!G5966=conversao_anotacoes!B5962,conversao_anotacoes!B5962,conversao_anotacoes!C5962))</f>
        <v>SCHMITT</v>
      </c>
      <c r="I5962" t="str">
        <f t="shared" si="93"/>
        <v>KIM</v>
      </c>
      <c r="J5962" t="str">
        <f>UPPER(anotacoes!H5962)</f>
        <v>DEFENSE</v>
      </c>
      <c r="K5962" t="str">
        <f>UPPER(anotacoes!I5962)</f>
        <v>TAE-SABAKI RIGHT</v>
      </c>
      <c r="L5962" s="6" t="str">
        <f>IF(anotacoes!N5962=0,"",anotacoes!N5962)</f>
        <v/>
      </c>
      <c r="M5962" t="str">
        <f>IF(anotacoes!M5962=0,"",UPPER(anotacoes!M5962))</f>
        <v/>
      </c>
    </row>
    <row r="5963" spans="1:13" x14ac:dyDescent="0.25">
      <c r="A5963" t="str">
        <f>anotacoes!C5963</f>
        <v>GRAND SLAM PARIS 2011</v>
      </c>
      <c r="B5963" t="str">
        <f>anotacoes!E5963</f>
        <v>SCHMITT</v>
      </c>
      <c r="C5963" t="str">
        <f>anotacoes!F5963</f>
        <v>KIM</v>
      </c>
      <c r="D5963" t="s">
        <v>10434</v>
      </c>
      <c r="E5963">
        <f>anotacoes!A5963</f>
        <v>86</v>
      </c>
      <c r="F5963" t="str">
        <f>anotacoes!K5963</f>
        <v xml:space="preserve"> 00:00:11,592</v>
      </c>
      <c r="G5963" t="str">
        <f>anotacoes!L5963</f>
        <v xml:space="preserve"> 00:00:15,776</v>
      </c>
      <c r="H5963" t="str">
        <f>IF(J5963="PAUSE",D5963,IF(anotacoes!G5967=conversao_anotacoes!B5963,conversao_anotacoes!B5963,conversao_anotacoes!C5963))</f>
        <v>SCHMITT</v>
      </c>
      <c r="I5963" t="str">
        <f t="shared" si="93"/>
        <v>KIM</v>
      </c>
      <c r="J5963" t="str">
        <f>UPPER(anotacoes!H5963)</f>
        <v>GROUNDWORK COMBAT</v>
      </c>
      <c r="K5963" t="str">
        <f>UPPER(anotacoes!I5963)</f>
        <v>TRYING TO ATTACK</v>
      </c>
      <c r="L5963" s="6" t="str">
        <f>IF(anotacoes!N5963=0,"",anotacoes!N5963)</f>
        <v/>
      </c>
      <c r="M5963" t="str">
        <f>IF(anotacoes!M5963=0,"",UPPER(anotacoes!M5963))</f>
        <v/>
      </c>
    </row>
    <row r="5964" spans="1:13" x14ac:dyDescent="0.25">
      <c r="A5964" t="str">
        <f>anotacoes!C5964</f>
        <v>GRAND SLAM PARIS 2011</v>
      </c>
      <c r="B5964" t="str">
        <f>anotacoes!E5964</f>
        <v>SCHMITT</v>
      </c>
      <c r="C5964" t="str">
        <f>anotacoes!F5964</f>
        <v>KIM</v>
      </c>
      <c r="D5964" t="s">
        <v>10434</v>
      </c>
      <c r="E5964">
        <f>anotacoes!A5964</f>
        <v>86</v>
      </c>
      <c r="F5964" t="str">
        <f>anotacoes!K5964</f>
        <v xml:space="preserve"> 00:00:15,933</v>
      </c>
      <c r="G5964" t="str">
        <f>anotacoes!L5964</f>
        <v xml:space="preserve"> 00:00:20,174</v>
      </c>
      <c r="H5964" t="str">
        <f>IF(J5964="PAUSE",D5964,IF(anotacoes!G5968=conversao_anotacoes!B5964,conversao_anotacoes!B5964,conversao_anotacoes!C5964))</f>
        <v>&lt;ARBITRO DESCONHECIDO&gt;</v>
      </c>
      <c r="I5964" t="str">
        <f t="shared" si="93"/>
        <v/>
      </c>
      <c r="J5964" t="str">
        <f>UPPER(anotacoes!H5964)</f>
        <v>PAUSE</v>
      </c>
      <c r="K5964" t="str">
        <f>UPPER(anotacoes!I5964)</f>
        <v>&lt;UNCLASSIFIED&gt;</v>
      </c>
      <c r="L5964" s="6" t="str">
        <f>IF(anotacoes!N5964=0,"",anotacoes!N5964)</f>
        <v/>
      </c>
      <c r="M5964" t="str">
        <f>IF(anotacoes!M5964=0,"",UPPER(anotacoes!M5964))</f>
        <v/>
      </c>
    </row>
    <row r="5965" spans="1:13" x14ac:dyDescent="0.25">
      <c r="A5965" t="str">
        <f>anotacoes!C5965</f>
        <v>GRAND SLAM PARIS 2011</v>
      </c>
      <c r="B5965" t="str">
        <f>anotacoes!E5965</f>
        <v>SCHMITT</v>
      </c>
      <c r="C5965" t="str">
        <f>anotacoes!F5965</f>
        <v>KIM</v>
      </c>
      <c r="D5965" t="s">
        <v>10434</v>
      </c>
      <c r="E5965">
        <f>anotacoes!A5965</f>
        <v>86</v>
      </c>
      <c r="F5965" t="str">
        <f>anotacoes!K5965</f>
        <v xml:space="preserve"> 00:00:20,336</v>
      </c>
      <c r="G5965" t="str">
        <f>anotacoes!L5965</f>
        <v xml:space="preserve"> 00:00:26,611</v>
      </c>
      <c r="H5965" t="str">
        <f>IF(J5965="PAUSE",D5965,IF(anotacoes!G5969=conversao_anotacoes!B5965,conversao_anotacoes!B5965,conversao_anotacoes!C5965))</f>
        <v>SCHMITT</v>
      </c>
      <c r="I5965" t="str">
        <f t="shared" si="93"/>
        <v>KIM</v>
      </c>
      <c r="J5965" t="str">
        <f>UPPER(anotacoes!H5965)</f>
        <v>DISPLACEMENT</v>
      </c>
      <c r="K5965" t="str">
        <f>UPPER(anotacoes!I5965)</f>
        <v>CIRCULAR LEFT</v>
      </c>
      <c r="L5965" s="6" t="str">
        <f>IF(anotacoes!N5965=0,"",anotacoes!N5965)</f>
        <v/>
      </c>
      <c r="M5965" t="str">
        <f>IF(anotacoes!M5965=0,"",UPPER(anotacoes!M5965))</f>
        <v/>
      </c>
    </row>
    <row r="5966" spans="1:13" x14ac:dyDescent="0.25">
      <c r="A5966" t="str">
        <f>anotacoes!C5966</f>
        <v>GRAND SLAM PARIS 2011</v>
      </c>
      <c r="B5966" t="str">
        <f>anotacoes!E5966</f>
        <v>SCHMITT</v>
      </c>
      <c r="C5966" t="str">
        <f>anotacoes!F5966</f>
        <v>KIM</v>
      </c>
      <c r="D5966" t="s">
        <v>10434</v>
      </c>
      <c r="E5966">
        <f>anotacoes!A5966</f>
        <v>86</v>
      </c>
      <c r="F5966" t="str">
        <f>anotacoes!K5966</f>
        <v xml:space="preserve"> 00:00:26,611</v>
      </c>
      <c r="G5966" t="str">
        <f>anotacoes!L5966</f>
        <v xml:space="preserve"> 00:00:28,339</v>
      </c>
      <c r="H5966" t="str">
        <f>IF(J5966="PAUSE",D5966,IF(anotacoes!G5970=conversao_anotacoes!B5966,conversao_anotacoes!B5966,conversao_anotacoes!C5966))</f>
        <v>SCHMITT</v>
      </c>
      <c r="I5966" t="str">
        <f t="shared" si="93"/>
        <v>KIM</v>
      </c>
      <c r="J5966" t="str">
        <f>UPPER(anotacoes!H5966)</f>
        <v>DISPLACEMENT</v>
      </c>
      <c r="K5966" t="str">
        <f>UPPER(anotacoes!I5966)</f>
        <v>TRY TO GRIP WITH CONTACT</v>
      </c>
      <c r="L5966" s="6" t="str">
        <f>IF(anotacoes!N5966=0,"",anotacoes!N5966)</f>
        <v/>
      </c>
      <c r="M5966" t="str">
        <f>IF(anotacoes!M5966=0,"",UPPER(anotacoes!M5966))</f>
        <v/>
      </c>
    </row>
    <row r="5967" spans="1:13" x14ac:dyDescent="0.25">
      <c r="A5967" t="str">
        <f>anotacoes!C5967</f>
        <v>GRAND SLAM PARIS 2011</v>
      </c>
      <c r="B5967" t="str">
        <f>anotacoes!E5967</f>
        <v>SCHMITT</v>
      </c>
      <c r="C5967" t="str">
        <f>anotacoes!F5967</f>
        <v>KIM</v>
      </c>
      <c r="D5967" t="s">
        <v>10434</v>
      </c>
      <c r="E5967">
        <f>anotacoes!A5967</f>
        <v>86</v>
      </c>
      <c r="F5967" t="str">
        <f>anotacoes!K5967</f>
        <v xml:space="preserve"> 00:00:28,339</v>
      </c>
      <c r="G5967" t="str">
        <f>anotacoes!L5967</f>
        <v xml:space="preserve"> 00:00:30,533</v>
      </c>
      <c r="H5967" t="str">
        <f>IF(J5967="PAUSE",D5967,IF(anotacoes!G5971=conversao_anotacoes!B5967,conversao_anotacoes!B5967,conversao_anotacoes!C5967))</f>
        <v>SCHMITT</v>
      </c>
      <c r="I5967" t="str">
        <f t="shared" si="93"/>
        <v>KIM</v>
      </c>
      <c r="J5967" t="str">
        <f>UPPER(anotacoes!H5967)</f>
        <v>GRIP TIME</v>
      </c>
      <c r="K5967" t="str">
        <f>UPPER(anotacoes!I5967)</f>
        <v>LEFT COLLAR RIGHT SLEEVE</v>
      </c>
      <c r="L5967" s="6" t="str">
        <f>IF(anotacoes!N5967=0,"",anotacoes!N5967)</f>
        <v/>
      </c>
      <c r="M5967" t="str">
        <f>IF(anotacoes!M5967=0,"",UPPER(anotacoes!M5967))</f>
        <v/>
      </c>
    </row>
    <row r="5968" spans="1:13" x14ac:dyDescent="0.25">
      <c r="A5968" t="str">
        <f>anotacoes!C5968</f>
        <v>GRAND SLAM PARIS 2011</v>
      </c>
      <c r="B5968" t="str">
        <f>anotacoes!E5968</f>
        <v>SCHMITT</v>
      </c>
      <c r="C5968" t="str">
        <f>anotacoes!F5968</f>
        <v>KIM</v>
      </c>
      <c r="D5968" t="s">
        <v>10434</v>
      </c>
      <c r="E5968">
        <f>anotacoes!A5968</f>
        <v>86</v>
      </c>
      <c r="F5968" t="str">
        <f>anotacoes!K5968</f>
        <v xml:space="preserve"> 00:00:30,533</v>
      </c>
      <c r="G5968" t="str">
        <f>anotacoes!L5968</f>
        <v xml:space="preserve"> 00:00:38,981</v>
      </c>
      <c r="H5968" t="str">
        <f>IF(J5968="PAUSE",D5968,IF(anotacoes!G5972=conversao_anotacoes!B5968,conversao_anotacoes!B5968,conversao_anotacoes!C5968))</f>
        <v>SCHMITT</v>
      </c>
      <c r="I5968" t="str">
        <f t="shared" si="93"/>
        <v>KIM</v>
      </c>
      <c r="J5968" t="str">
        <f>UPPER(anotacoes!H5968)</f>
        <v>DISPLACEMENT</v>
      </c>
      <c r="K5968" t="str">
        <f>UPPER(anotacoes!I5968)</f>
        <v>TRY TO GRIP WITH CONTACT</v>
      </c>
      <c r="L5968" s="6" t="str">
        <f>IF(anotacoes!N5968=0,"",anotacoes!N5968)</f>
        <v/>
      </c>
      <c r="M5968" t="str">
        <f>IF(anotacoes!M5968=0,"",UPPER(anotacoes!M5968))</f>
        <v/>
      </c>
    </row>
    <row r="5969" spans="1:13" x14ac:dyDescent="0.25">
      <c r="A5969" t="str">
        <f>anotacoes!C5969</f>
        <v>GRAND SLAM PARIS 2011</v>
      </c>
      <c r="B5969" t="str">
        <f>anotacoes!E5969</f>
        <v>SCHMITT</v>
      </c>
      <c r="C5969" t="str">
        <f>anotacoes!F5969</f>
        <v>KIM</v>
      </c>
      <c r="D5969" t="s">
        <v>10434</v>
      </c>
      <c r="E5969">
        <f>anotacoes!A5969</f>
        <v>86</v>
      </c>
      <c r="F5969" t="str">
        <f>anotacoes!K5969</f>
        <v xml:space="preserve"> 00:00:38,981</v>
      </c>
      <c r="G5969" t="str">
        <f>anotacoes!L5969</f>
        <v xml:space="preserve"> 00:00:38,981</v>
      </c>
      <c r="H5969" t="str">
        <f>IF(J5969="PAUSE",D5969,IF(anotacoes!G5973=conversao_anotacoes!B5969,conversao_anotacoes!B5969,conversao_anotacoes!C5969))</f>
        <v>SCHMITT</v>
      </c>
      <c r="I5969" t="str">
        <f t="shared" si="93"/>
        <v>KIM</v>
      </c>
      <c r="J5969" t="str">
        <f>UPPER(anotacoes!H5969)</f>
        <v>GRIP TIME</v>
      </c>
      <c r="K5969" t="str">
        <f>UPPER(anotacoes!I5969)</f>
        <v>RIGHT SLEEVE</v>
      </c>
      <c r="L5969" s="6" t="str">
        <f>IF(anotacoes!N5969=0,"",anotacoes!N5969)</f>
        <v/>
      </c>
      <c r="M5969" t="str">
        <f>IF(anotacoes!M5969=0,"",UPPER(anotacoes!M5969))</f>
        <v/>
      </c>
    </row>
    <row r="5970" spans="1:13" x14ac:dyDescent="0.25">
      <c r="A5970" t="str">
        <f>anotacoes!C5970</f>
        <v>GRAND SLAM PARIS 2011</v>
      </c>
      <c r="B5970" t="str">
        <f>anotacoes!E5970</f>
        <v>SCHMITT</v>
      </c>
      <c r="C5970" t="str">
        <f>anotacoes!F5970</f>
        <v>KIM</v>
      </c>
      <c r="D5970" t="s">
        <v>10434</v>
      </c>
      <c r="E5970">
        <f>anotacoes!A5970</f>
        <v>86</v>
      </c>
      <c r="F5970" t="str">
        <f>anotacoes!K5970</f>
        <v xml:space="preserve"> 00:00:38,981</v>
      </c>
      <c r="G5970" t="str">
        <f>anotacoes!L5970</f>
        <v xml:space="preserve"> 00:00:39,848</v>
      </c>
      <c r="H5970" t="str">
        <f>IF(J5970="PAUSE",D5970,IF(anotacoes!G5974=conversao_anotacoes!B5970,conversao_anotacoes!B5970,conversao_anotacoes!C5970))</f>
        <v>SCHMITT</v>
      </c>
      <c r="I5970" t="str">
        <f t="shared" si="93"/>
        <v>KIM</v>
      </c>
      <c r="J5970" t="str">
        <f>UPPER(anotacoes!H5970)</f>
        <v>ATTACK</v>
      </c>
      <c r="K5970" t="str">
        <f>UPPER(anotacoes!I5970)</f>
        <v>DEASHI HARAI</v>
      </c>
      <c r="L5970" s="6">
        <f>IF(anotacoes!N5970=0,"",anotacoes!N5970)</f>
        <v>7</v>
      </c>
      <c r="M5970" t="str">
        <f>IF(anotacoes!M5970=0,"",UPPER(anotacoes!M5970))</f>
        <v/>
      </c>
    </row>
    <row r="5971" spans="1:13" x14ac:dyDescent="0.25">
      <c r="A5971" t="str">
        <f>anotacoes!C5971</f>
        <v>GRAND SLAM PARIS 2011</v>
      </c>
      <c r="B5971" t="str">
        <f>anotacoes!E5971</f>
        <v>SCHMITT</v>
      </c>
      <c r="C5971" t="str">
        <f>anotacoes!F5971</f>
        <v>KIM</v>
      </c>
      <c r="D5971" t="s">
        <v>10434</v>
      </c>
      <c r="E5971">
        <f>anotacoes!A5971</f>
        <v>86</v>
      </c>
      <c r="F5971" t="str">
        <f>anotacoes!K5971</f>
        <v xml:space="preserve"> 00:00:39,848</v>
      </c>
      <c r="G5971" t="str">
        <f>anotacoes!L5971</f>
        <v xml:space="preserve"> 00:00:42,999</v>
      </c>
      <c r="H5971" t="str">
        <f>IF(J5971="PAUSE",D5971,IF(anotacoes!G5975=conversao_anotacoes!B5971,conversao_anotacoes!B5971,conversao_anotacoes!C5971))</f>
        <v>SCHMITT</v>
      </c>
      <c r="I5971" t="str">
        <f t="shared" si="93"/>
        <v>KIM</v>
      </c>
      <c r="J5971" t="str">
        <f>UPPER(anotacoes!H5971)</f>
        <v>GRIP TIME</v>
      </c>
      <c r="K5971" t="str">
        <f>UPPER(anotacoes!I5971)</f>
        <v>RIGHT SLEEVE</v>
      </c>
      <c r="L5971" s="6" t="str">
        <f>IF(anotacoes!N5971=0,"",anotacoes!N5971)</f>
        <v/>
      </c>
      <c r="M5971" t="str">
        <f>IF(anotacoes!M5971=0,"",UPPER(anotacoes!M5971))</f>
        <v/>
      </c>
    </row>
    <row r="5972" spans="1:13" x14ac:dyDescent="0.25">
      <c r="A5972" t="str">
        <f>anotacoes!C5972</f>
        <v>GRAND SLAM PARIS 2011</v>
      </c>
      <c r="B5972" t="str">
        <f>anotacoes!E5972</f>
        <v>SCHMITT</v>
      </c>
      <c r="C5972" t="str">
        <f>anotacoes!F5972</f>
        <v>KIM</v>
      </c>
      <c r="D5972" t="s">
        <v>10434</v>
      </c>
      <c r="E5972">
        <f>anotacoes!A5972</f>
        <v>86</v>
      </c>
      <c r="F5972" t="str">
        <f>anotacoes!K5972</f>
        <v xml:space="preserve"> 00:00:42,999</v>
      </c>
      <c r="G5972" t="str">
        <f>anotacoes!L5972</f>
        <v xml:space="preserve"> 00:00:42,999</v>
      </c>
      <c r="H5972" t="str">
        <f>IF(J5972="PAUSE",D5972,IF(anotacoes!G5976=conversao_anotacoes!B5972,conversao_anotacoes!B5972,conversao_anotacoes!C5972))</f>
        <v>SCHMITT</v>
      </c>
      <c r="I5972" t="str">
        <f t="shared" si="93"/>
        <v>KIM</v>
      </c>
      <c r="J5972" t="str">
        <f>UPPER(anotacoes!H5972)</f>
        <v>ATTACK</v>
      </c>
      <c r="K5972" t="str">
        <f>UPPER(anotacoes!I5972)</f>
        <v>OUCHI GARI</v>
      </c>
      <c r="L5972" s="6">
        <f>IF(anotacoes!N5972=0,"",anotacoes!N5972)</f>
        <v>2</v>
      </c>
      <c r="M5972" t="str">
        <f>IF(anotacoes!M5972=0,"",UPPER(anotacoes!M5972))</f>
        <v/>
      </c>
    </row>
    <row r="5973" spans="1:13" x14ac:dyDescent="0.25">
      <c r="A5973" t="str">
        <f>anotacoes!C5973</f>
        <v>GRAND SLAM PARIS 2011</v>
      </c>
      <c r="B5973" t="str">
        <f>anotacoes!E5973</f>
        <v>SCHMITT</v>
      </c>
      <c r="C5973" t="str">
        <f>anotacoes!F5973</f>
        <v>KIM</v>
      </c>
      <c r="D5973" t="s">
        <v>10434</v>
      </c>
      <c r="E5973">
        <f>anotacoes!A5973</f>
        <v>86</v>
      </c>
      <c r="F5973" t="str">
        <f>anotacoes!K5973</f>
        <v xml:space="preserve"> 00:00:42,999</v>
      </c>
      <c r="G5973" t="str">
        <f>anotacoes!L5973</f>
        <v xml:space="preserve"> 00:00:49,240</v>
      </c>
      <c r="H5973" t="str">
        <f>IF(J5973="PAUSE",D5973,IF(anotacoes!G5977=conversao_anotacoes!B5973,conversao_anotacoes!B5973,conversao_anotacoes!C5973))</f>
        <v>SCHMITT</v>
      </c>
      <c r="I5973" t="str">
        <f t="shared" si="93"/>
        <v>KIM</v>
      </c>
      <c r="J5973" t="str">
        <f>UPPER(anotacoes!H5973)</f>
        <v>GRIP TIME</v>
      </c>
      <c r="K5973" t="str">
        <f>UPPER(anotacoes!I5973)</f>
        <v>RIGHT SLEEVE</v>
      </c>
      <c r="L5973" s="6" t="str">
        <f>IF(anotacoes!N5973=0,"",anotacoes!N5973)</f>
        <v/>
      </c>
      <c r="M5973" t="str">
        <f>IF(anotacoes!M5973=0,"",UPPER(anotacoes!M5973))</f>
        <v/>
      </c>
    </row>
    <row r="5974" spans="1:13" x14ac:dyDescent="0.25">
      <c r="A5974" t="str">
        <f>anotacoes!C5974</f>
        <v>GRAND SLAM PARIS 2011</v>
      </c>
      <c r="B5974" t="str">
        <f>anotacoes!E5974</f>
        <v>SCHMITT</v>
      </c>
      <c r="C5974" t="str">
        <f>anotacoes!F5974</f>
        <v>KIM</v>
      </c>
      <c r="D5974" t="s">
        <v>10434</v>
      </c>
      <c r="E5974">
        <f>anotacoes!A5974</f>
        <v>86</v>
      </c>
      <c r="F5974" t="str">
        <f>anotacoes!K5974</f>
        <v xml:space="preserve"> 00:00:49,240</v>
      </c>
      <c r="G5974" t="str">
        <f>anotacoes!L5974</f>
        <v xml:space="preserve"> 00:00:49,240</v>
      </c>
      <c r="H5974" t="str">
        <f>IF(J5974="PAUSE",D5974,IF(anotacoes!G5978=conversao_anotacoes!B5974,conversao_anotacoes!B5974,conversao_anotacoes!C5974))</f>
        <v>SCHMITT</v>
      </c>
      <c r="I5974" t="str">
        <f t="shared" si="93"/>
        <v>KIM</v>
      </c>
      <c r="J5974" t="str">
        <f>UPPER(anotacoes!H5974)</f>
        <v>FINTA</v>
      </c>
      <c r="K5974" t="str">
        <f>UPPER(anotacoes!I5974)</f>
        <v>DEASHI HARAI RIGHT</v>
      </c>
      <c r="L5974" s="6" t="str">
        <f>IF(anotacoes!N5974=0,"",anotacoes!N5974)</f>
        <v/>
      </c>
      <c r="M5974" t="str">
        <f>IF(anotacoes!M5974=0,"",UPPER(anotacoes!M5974))</f>
        <v/>
      </c>
    </row>
    <row r="5975" spans="1:13" x14ac:dyDescent="0.25">
      <c r="A5975" t="str">
        <f>anotacoes!C5975</f>
        <v>GRAND SLAM PARIS 2011</v>
      </c>
      <c r="B5975" t="str">
        <f>anotacoes!E5975</f>
        <v>SCHMITT</v>
      </c>
      <c r="C5975" t="str">
        <f>anotacoes!F5975</f>
        <v>KIM</v>
      </c>
      <c r="D5975" t="s">
        <v>10434</v>
      </c>
      <c r="E5975">
        <f>anotacoes!A5975</f>
        <v>86</v>
      </c>
      <c r="F5975" t="str">
        <f>anotacoes!K5975</f>
        <v xml:space="preserve"> 00:00:49,240</v>
      </c>
      <c r="G5975" t="str">
        <f>anotacoes!L5975</f>
        <v xml:space="preserve"> 00:00:51,064</v>
      </c>
      <c r="H5975" t="str">
        <f>IF(J5975="PAUSE",D5975,IF(anotacoes!G5979=conversao_anotacoes!B5975,conversao_anotacoes!B5975,conversao_anotacoes!C5975))</f>
        <v>SCHMITT</v>
      </c>
      <c r="I5975" t="str">
        <f t="shared" si="93"/>
        <v>KIM</v>
      </c>
      <c r="J5975" t="str">
        <f>UPPER(anotacoes!H5975)</f>
        <v>GRIP TIME</v>
      </c>
      <c r="K5975" t="str">
        <f>UPPER(anotacoes!I5975)</f>
        <v>RIGHT SLEEVE</v>
      </c>
      <c r="L5975" s="6" t="str">
        <f>IF(anotacoes!N5975=0,"",anotacoes!N5975)</f>
        <v/>
      </c>
      <c r="M5975" t="str">
        <f>IF(anotacoes!M5975=0,"",UPPER(anotacoes!M5975))</f>
        <v/>
      </c>
    </row>
    <row r="5976" spans="1:13" x14ac:dyDescent="0.25">
      <c r="A5976" t="str">
        <f>anotacoes!C5976</f>
        <v>GRAND SLAM PARIS 2011</v>
      </c>
      <c r="B5976" t="str">
        <f>anotacoes!E5976</f>
        <v>SCHMITT</v>
      </c>
      <c r="C5976" t="str">
        <f>anotacoes!F5976</f>
        <v>KIM</v>
      </c>
      <c r="D5976" t="s">
        <v>10434</v>
      </c>
      <c r="E5976">
        <f>anotacoes!A5976</f>
        <v>86</v>
      </c>
      <c r="F5976" t="str">
        <f>anotacoes!K5976</f>
        <v xml:space="preserve"> 00:00:51,064</v>
      </c>
      <c r="G5976" t="str">
        <f>anotacoes!L5976</f>
        <v xml:space="preserve"> 00:00:55,241</v>
      </c>
      <c r="H5976" t="str">
        <f>IF(J5976="PAUSE",D5976,IF(anotacoes!G5980=conversao_anotacoes!B5976,conversao_anotacoes!B5976,conversao_anotacoes!C5976))</f>
        <v>&lt;ARBITRO DESCONHECIDO&gt;</v>
      </c>
      <c r="I5976" t="str">
        <f t="shared" si="93"/>
        <v/>
      </c>
      <c r="J5976" t="str">
        <f>UPPER(anotacoes!H5976)</f>
        <v>PAUSE</v>
      </c>
      <c r="K5976" t="str">
        <f>UPPER(anotacoes!I5976)</f>
        <v>&lt;UNCLASSIFIED&gt;</v>
      </c>
      <c r="L5976" s="6" t="str">
        <f>IF(anotacoes!N5976=0,"",anotacoes!N5976)</f>
        <v/>
      </c>
      <c r="M5976" t="str">
        <f>IF(anotacoes!M5976=0,"",UPPER(anotacoes!M5976))</f>
        <v/>
      </c>
    </row>
    <row r="5977" spans="1:13" x14ac:dyDescent="0.25">
      <c r="A5977" t="str">
        <f>anotacoes!C5977</f>
        <v>GRAND SLAM PARIS 2011</v>
      </c>
      <c r="B5977" t="str">
        <f>anotacoes!E5977</f>
        <v>SCHMITT</v>
      </c>
      <c r="C5977" t="str">
        <f>anotacoes!F5977</f>
        <v>KIM</v>
      </c>
      <c r="D5977" t="s">
        <v>10434</v>
      </c>
      <c r="E5977">
        <f>anotacoes!A5977</f>
        <v>86</v>
      </c>
      <c r="F5977" t="str">
        <f>anotacoes!K5977</f>
        <v xml:space="preserve"> 00:00:55,241</v>
      </c>
      <c r="G5977" t="str">
        <f>anotacoes!L5977</f>
        <v xml:space="preserve"> 00:00:56,966</v>
      </c>
      <c r="H5977" t="str">
        <f>IF(J5977="PAUSE",D5977,IF(anotacoes!G5981=conversao_anotacoes!B5977,conversao_anotacoes!B5977,conversao_anotacoes!C5977))</f>
        <v>SCHMITT</v>
      </c>
      <c r="I5977" t="str">
        <f t="shared" si="93"/>
        <v>KIM</v>
      </c>
      <c r="J5977" t="str">
        <f>UPPER(anotacoes!H5977)</f>
        <v>DISPLACEMENT</v>
      </c>
      <c r="K5977" t="str">
        <f>UPPER(anotacoes!I5977)</f>
        <v>CIRCULAR LEFT</v>
      </c>
      <c r="L5977" s="6" t="str">
        <f>IF(anotacoes!N5977=0,"",anotacoes!N5977)</f>
        <v/>
      </c>
      <c r="M5977" t="str">
        <f>IF(anotacoes!M5977=0,"",UPPER(anotacoes!M5977))</f>
        <v/>
      </c>
    </row>
    <row r="5978" spans="1:13" x14ac:dyDescent="0.25">
      <c r="A5978" t="str">
        <f>anotacoes!C5978</f>
        <v>GRAND SLAM PARIS 2011</v>
      </c>
      <c r="B5978" t="str">
        <f>anotacoes!E5978</f>
        <v>SCHMITT</v>
      </c>
      <c r="C5978" t="str">
        <f>anotacoes!F5978</f>
        <v>KIM</v>
      </c>
      <c r="D5978" t="s">
        <v>10434</v>
      </c>
      <c r="E5978">
        <f>anotacoes!A5978</f>
        <v>86</v>
      </c>
      <c r="F5978" t="str">
        <f>anotacoes!K5978</f>
        <v xml:space="preserve"> 00:00:56,966</v>
      </c>
      <c r="G5978" t="str">
        <f>anotacoes!L5978</f>
        <v xml:space="preserve"> 00:00:58,175</v>
      </c>
      <c r="H5978" t="str">
        <f>IF(J5978="PAUSE",D5978,IF(anotacoes!G5982=conversao_anotacoes!B5978,conversao_anotacoes!B5978,conversao_anotacoes!C5978))</f>
        <v>SCHMITT</v>
      </c>
      <c r="I5978" t="str">
        <f t="shared" si="93"/>
        <v>KIM</v>
      </c>
      <c r="J5978" t="str">
        <f>UPPER(anotacoes!H5978)</f>
        <v>GRIP TIME</v>
      </c>
      <c r="K5978" t="str">
        <f>UPPER(anotacoes!I5978)</f>
        <v>RIGHT SLEEVE</v>
      </c>
      <c r="L5978" s="6" t="str">
        <f>IF(anotacoes!N5978=0,"",anotacoes!N5978)</f>
        <v/>
      </c>
      <c r="M5978" t="str">
        <f>IF(anotacoes!M5978=0,"",UPPER(anotacoes!M5978))</f>
        <v/>
      </c>
    </row>
    <row r="5979" spans="1:13" x14ac:dyDescent="0.25">
      <c r="A5979" t="str">
        <f>anotacoes!C5979</f>
        <v>GRAND SLAM PARIS 2011</v>
      </c>
      <c r="B5979" t="str">
        <f>anotacoes!E5979</f>
        <v>SCHMITT</v>
      </c>
      <c r="C5979" t="str">
        <f>anotacoes!F5979</f>
        <v>KIM</v>
      </c>
      <c r="D5979" t="s">
        <v>10434</v>
      </c>
      <c r="E5979">
        <f>anotacoes!A5979</f>
        <v>86</v>
      </c>
      <c r="F5979" t="str">
        <f>anotacoes!K5979</f>
        <v xml:space="preserve"> 00:00:58,175</v>
      </c>
      <c r="G5979" t="str">
        <f>anotacoes!L5979</f>
        <v xml:space="preserve"> 00:00:59,122</v>
      </c>
      <c r="H5979" t="str">
        <f>IF(J5979="PAUSE",D5979,IF(anotacoes!G5983=conversao_anotacoes!B5979,conversao_anotacoes!B5979,conversao_anotacoes!C5979))</f>
        <v>SCHMITT</v>
      </c>
      <c r="I5979" t="str">
        <f t="shared" si="93"/>
        <v>KIM</v>
      </c>
      <c r="J5979" t="str">
        <f>UPPER(anotacoes!H5979)</f>
        <v>DEFENSE</v>
      </c>
      <c r="K5979" t="str">
        <f>UPPER(anotacoes!I5979)</f>
        <v>TAE-SABAKI RIGHT</v>
      </c>
      <c r="L5979" s="6" t="str">
        <f>IF(anotacoes!N5979=0,"",anotacoes!N5979)</f>
        <v/>
      </c>
      <c r="M5979" t="str">
        <f>IF(anotacoes!M5979=0,"",UPPER(anotacoes!M5979))</f>
        <v/>
      </c>
    </row>
    <row r="5980" spans="1:13" x14ac:dyDescent="0.25">
      <c r="A5980" t="str">
        <f>anotacoes!C5980</f>
        <v>GRAND SLAM PARIS 2011</v>
      </c>
      <c r="B5980" t="str">
        <f>anotacoes!E5980</f>
        <v>SCHMITT</v>
      </c>
      <c r="C5980" t="str">
        <f>anotacoes!F5980</f>
        <v>KIM</v>
      </c>
      <c r="D5980" t="s">
        <v>10434</v>
      </c>
      <c r="E5980">
        <f>anotacoes!A5980</f>
        <v>86</v>
      </c>
      <c r="F5980" t="str">
        <f>anotacoes!K5980</f>
        <v xml:space="preserve"> 00:00:59,122</v>
      </c>
      <c r="G5980" t="str">
        <f>anotacoes!L5980</f>
        <v xml:space="preserve"> 00:01:40,847</v>
      </c>
      <c r="H5980" t="str">
        <f>IF(J5980="PAUSE",D5980,IF(anotacoes!G5984=conversao_anotacoes!B5980,conversao_anotacoes!B5980,conversao_anotacoes!C5980))</f>
        <v>SCHMITT</v>
      </c>
      <c r="I5980" t="str">
        <f t="shared" si="93"/>
        <v>KIM</v>
      </c>
      <c r="J5980" t="str">
        <f>UPPER(anotacoes!H5980)</f>
        <v>GRIP TIME</v>
      </c>
      <c r="K5980" t="str">
        <f>UPPER(anotacoes!I5980)</f>
        <v>RIGHT SLEEVE</v>
      </c>
      <c r="L5980" s="6" t="str">
        <f>IF(anotacoes!N5980=0,"",anotacoes!N5980)</f>
        <v/>
      </c>
      <c r="M5980" t="str">
        <f>IF(anotacoes!M5980=0,"",UPPER(anotacoes!M5980))</f>
        <v/>
      </c>
    </row>
    <row r="5981" spans="1:13" x14ac:dyDescent="0.25">
      <c r="A5981" t="str">
        <f>anotacoes!C5981</f>
        <v>GRAND SLAM PARIS 2011</v>
      </c>
      <c r="B5981" t="str">
        <f>anotacoes!E5981</f>
        <v>SCHMITT</v>
      </c>
      <c r="C5981" t="str">
        <f>anotacoes!F5981</f>
        <v>KIM</v>
      </c>
      <c r="D5981" t="s">
        <v>10434</v>
      </c>
      <c r="E5981">
        <f>anotacoes!A5981</f>
        <v>86</v>
      </c>
      <c r="F5981" t="str">
        <f>anotacoes!K5981</f>
        <v xml:space="preserve"> 00:01:40,847</v>
      </c>
      <c r="G5981" t="str">
        <f>anotacoes!L5981</f>
        <v xml:space="preserve"> 00:01:41,673</v>
      </c>
      <c r="H5981" t="str">
        <f>IF(J5981="PAUSE",D5981,IF(anotacoes!G5985=conversao_anotacoes!B5981,conversao_anotacoes!B5981,conversao_anotacoes!C5981))</f>
        <v>SCHMITT</v>
      </c>
      <c r="I5981" t="str">
        <f t="shared" si="93"/>
        <v>KIM</v>
      </c>
      <c r="J5981" t="str">
        <f>UPPER(anotacoes!H5981)</f>
        <v>DEFENSE</v>
      </c>
      <c r="K5981" t="str">
        <f>UPPER(anotacoes!I5981)</f>
        <v>TAE-SABAKI RIGHT INCLINED</v>
      </c>
      <c r="L5981" s="6" t="str">
        <f>IF(anotacoes!N5981=0,"",anotacoes!N5981)</f>
        <v/>
      </c>
      <c r="M5981" t="str">
        <f>IF(anotacoes!M5981=0,"",UPPER(anotacoes!M5981))</f>
        <v/>
      </c>
    </row>
    <row r="5982" spans="1:13" x14ac:dyDescent="0.25">
      <c r="A5982" t="str">
        <f>anotacoes!C5982</f>
        <v>GRAND SLAM PARIS 2011</v>
      </c>
      <c r="B5982" t="str">
        <f>anotacoes!E5982</f>
        <v>SCHMITT</v>
      </c>
      <c r="C5982" t="str">
        <f>anotacoes!F5982</f>
        <v>KIM</v>
      </c>
      <c r="D5982" t="s">
        <v>10434</v>
      </c>
      <c r="E5982">
        <f>anotacoes!A5982</f>
        <v>86</v>
      </c>
      <c r="F5982" t="str">
        <f>anotacoes!K5982</f>
        <v xml:space="preserve"> 00:01:41,673</v>
      </c>
      <c r="G5982" t="str">
        <f>anotacoes!L5982</f>
        <v xml:space="preserve"> 00:01:45,815</v>
      </c>
      <c r="H5982" t="str">
        <f>IF(J5982="PAUSE",D5982,IF(anotacoes!G5986=conversao_anotacoes!B5982,conversao_anotacoes!B5982,conversao_anotacoes!C5982))</f>
        <v>SCHMITT</v>
      </c>
      <c r="I5982" t="str">
        <f t="shared" si="93"/>
        <v>KIM</v>
      </c>
      <c r="J5982" t="str">
        <f>UPPER(anotacoes!H5982)</f>
        <v>GROUNDWORK COMBAT</v>
      </c>
      <c r="K5982" t="str">
        <f>UPPER(anotacoes!I5982)</f>
        <v>TRYING TO ATTACK</v>
      </c>
      <c r="L5982" s="6" t="str">
        <f>IF(anotacoes!N5982=0,"",anotacoes!N5982)</f>
        <v/>
      </c>
      <c r="M5982" t="str">
        <f>IF(anotacoes!M5982=0,"",UPPER(anotacoes!M5982))</f>
        <v/>
      </c>
    </row>
    <row r="5983" spans="1:13" x14ac:dyDescent="0.25">
      <c r="A5983" t="str">
        <f>anotacoes!C5983</f>
        <v>GRAND SLAM PARIS 2011</v>
      </c>
      <c r="B5983" t="str">
        <f>anotacoes!E5983</f>
        <v>SCHMITT</v>
      </c>
      <c r="C5983" t="str">
        <f>anotacoes!F5983</f>
        <v>KIM</v>
      </c>
      <c r="D5983" t="s">
        <v>10434</v>
      </c>
      <c r="E5983">
        <f>anotacoes!A5983</f>
        <v>86</v>
      </c>
      <c r="F5983" t="str">
        <f>anotacoes!K5983</f>
        <v xml:space="preserve"> 00:01:46,161</v>
      </c>
      <c r="G5983" t="str">
        <f>anotacoes!L5983</f>
        <v xml:space="preserve"> 00:01:53,582</v>
      </c>
      <c r="H5983" t="str">
        <f>IF(J5983="PAUSE",D5983,IF(anotacoes!G5987=conversao_anotacoes!B5983,conversao_anotacoes!B5983,conversao_anotacoes!C5983))</f>
        <v>&lt;ARBITRO DESCONHECIDO&gt;</v>
      </c>
      <c r="I5983" t="str">
        <f t="shared" si="93"/>
        <v/>
      </c>
      <c r="J5983" t="str">
        <f>UPPER(anotacoes!H5983)</f>
        <v>PAUSE</v>
      </c>
      <c r="K5983" t="str">
        <f>UPPER(anotacoes!I5983)</f>
        <v>&lt;UNCLASSIFIED&gt;</v>
      </c>
      <c r="L5983" s="6" t="str">
        <f>IF(anotacoes!N5983=0,"",anotacoes!N5983)</f>
        <v/>
      </c>
      <c r="M5983" t="str">
        <f>IF(anotacoes!M5983=0,"",UPPER(anotacoes!M5983))</f>
        <v/>
      </c>
    </row>
    <row r="5984" spans="1:13" x14ac:dyDescent="0.25">
      <c r="A5984" t="str">
        <f>anotacoes!C5984</f>
        <v>GRAND SLAM PARIS 2011</v>
      </c>
      <c r="B5984" t="str">
        <f>anotacoes!E5984</f>
        <v>SCHMITT</v>
      </c>
      <c r="C5984" t="str">
        <f>anotacoes!F5984</f>
        <v>KIM</v>
      </c>
      <c r="D5984" t="s">
        <v>10434</v>
      </c>
      <c r="E5984">
        <f>anotacoes!A5984</f>
        <v>86</v>
      </c>
      <c r="F5984" t="str">
        <f>anotacoes!K5984</f>
        <v xml:space="preserve"> 00:01:53,582</v>
      </c>
      <c r="G5984" t="str">
        <f>anotacoes!L5984</f>
        <v xml:space="preserve"> 00:01:58,455</v>
      </c>
      <c r="H5984" t="str">
        <f>IF(J5984="PAUSE",D5984,IF(anotacoes!G5988=conversao_anotacoes!B5984,conversao_anotacoes!B5984,conversao_anotacoes!C5984))</f>
        <v>SCHMITT</v>
      </c>
      <c r="I5984" t="str">
        <f t="shared" si="93"/>
        <v>KIM</v>
      </c>
      <c r="J5984" t="str">
        <f>UPPER(anotacoes!H5984)</f>
        <v>DISPLACEMENT</v>
      </c>
      <c r="K5984" t="str">
        <f>UPPER(anotacoes!I5984)</f>
        <v>CIRCULAR LEFT</v>
      </c>
      <c r="L5984" s="6" t="str">
        <f>IF(anotacoes!N5984=0,"",anotacoes!N5984)</f>
        <v/>
      </c>
      <c r="M5984" t="str">
        <f>IF(anotacoes!M5984=0,"",UPPER(anotacoes!M5984))</f>
        <v/>
      </c>
    </row>
    <row r="5985" spans="1:13" x14ac:dyDescent="0.25">
      <c r="A5985" t="str">
        <f>anotacoes!C5985</f>
        <v>GRAND SLAM PARIS 2011</v>
      </c>
      <c r="B5985" t="str">
        <f>anotacoes!E5985</f>
        <v>SCHMITT</v>
      </c>
      <c r="C5985" t="str">
        <f>anotacoes!F5985</f>
        <v>KIM</v>
      </c>
      <c r="D5985" t="s">
        <v>10434</v>
      </c>
      <c r="E5985">
        <f>anotacoes!A5985</f>
        <v>86</v>
      </c>
      <c r="F5985" t="str">
        <f>anotacoes!K5985</f>
        <v xml:space="preserve"> 00:01:58,455</v>
      </c>
      <c r="G5985" t="str">
        <f>anotacoes!L5985</f>
        <v xml:space="preserve"> 00:02:00,446</v>
      </c>
      <c r="H5985" t="str">
        <f>IF(J5985="PAUSE",D5985,IF(anotacoes!G5989=conversao_anotacoes!B5985,conversao_anotacoes!B5985,conversao_anotacoes!C5985))</f>
        <v>SCHMITT</v>
      </c>
      <c r="I5985" t="str">
        <f t="shared" si="93"/>
        <v>KIM</v>
      </c>
      <c r="J5985" t="str">
        <f>UPPER(anotacoes!H5985)</f>
        <v>DISPLACEMENT</v>
      </c>
      <c r="K5985" t="str">
        <f>UPPER(anotacoes!I5985)</f>
        <v>2-3 STEP HESITANT RIGHT</v>
      </c>
      <c r="L5985" s="6" t="str">
        <f>IF(anotacoes!N5985=0,"",anotacoes!N5985)</f>
        <v/>
      </c>
      <c r="M5985" t="str">
        <f>IF(anotacoes!M5985=0,"",UPPER(anotacoes!M5985))</f>
        <v/>
      </c>
    </row>
    <row r="5986" spans="1:13" x14ac:dyDescent="0.25">
      <c r="A5986" t="str">
        <f>anotacoes!C5986</f>
        <v>GRAND SLAM PARIS 2011</v>
      </c>
      <c r="B5986" t="str">
        <f>anotacoes!E5986</f>
        <v>SCHMITT</v>
      </c>
      <c r="C5986" t="str">
        <f>anotacoes!F5986</f>
        <v>KIM</v>
      </c>
      <c r="D5986" t="s">
        <v>10434</v>
      </c>
      <c r="E5986">
        <f>anotacoes!A5986</f>
        <v>86</v>
      </c>
      <c r="F5986" t="str">
        <f>anotacoes!K5986</f>
        <v xml:space="preserve"> 00:02:00,446</v>
      </c>
      <c r="G5986" t="str">
        <f>anotacoes!L5986</f>
        <v xml:space="preserve"> 00:02:06,765</v>
      </c>
      <c r="H5986" t="str">
        <f>IF(J5986="PAUSE",D5986,IF(anotacoes!G5990=conversao_anotacoes!B5986,conversao_anotacoes!B5986,conversao_anotacoes!C5986))</f>
        <v>SCHMITT</v>
      </c>
      <c r="I5986" t="str">
        <f t="shared" si="93"/>
        <v>KIM</v>
      </c>
      <c r="J5986" t="str">
        <f>UPPER(anotacoes!H5986)</f>
        <v>DISPLACEMENT</v>
      </c>
      <c r="K5986" t="str">
        <f>UPPER(anotacoes!I5986)</f>
        <v>TRY TO GRIP WITH CONTACT</v>
      </c>
      <c r="L5986" s="6" t="str">
        <f>IF(anotacoes!N5986=0,"",anotacoes!N5986)</f>
        <v/>
      </c>
      <c r="M5986" t="str">
        <f>IF(anotacoes!M5986=0,"",UPPER(anotacoes!M5986))</f>
        <v/>
      </c>
    </row>
    <row r="5987" spans="1:13" x14ac:dyDescent="0.25">
      <c r="A5987" t="str">
        <f>anotacoes!C5987</f>
        <v>GRAND SLAM PARIS 2011</v>
      </c>
      <c r="B5987" t="str">
        <f>anotacoes!E5987</f>
        <v>SCHMITT</v>
      </c>
      <c r="C5987" t="str">
        <f>anotacoes!F5987</f>
        <v>KIM</v>
      </c>
      <c r="D5987" t="s">
        <v>10434</v>
      </c>
      <c r="E5987">
        <f>anotacoes!A5987</f>
        <v>86</v>
      </c>
      <c r="F5987" t="str">
        <f>anotacoes!K5987</f>
        <v xml:space="preserve"> 00:02:06,765</v>
      </c>
      <c r="G5987" t="str">
        <f>anotacoes!L5987</f>
        <v xml:space="preserve"> 00:02:08,583</v>
      </c>
      <c r="H5987" t="str">
        <f>IF(J5987="PAUSE",D5987,IF(anotacoes!G5991=conversao_anotacoes!B5987,conversao_anotacoes!B5987,conversao_anotacoes!C5987))</f>
        <v>SCHMITT</v>
      </c>
      <c r="I5987" t="str">
        <f t="shared" si="93"/>
        <v>KIM</v>
      </c>
      <c r="J5987" t="str">
        <f>UPPER(anotacoes!H5987)</f>
        <v>GRIP TIME</v>
      </c>
      <c r="K5987" t="str">
        <f>UPPER(anotacoes!I5987)</f>
        <v>RIGHT COLLAR</v>
      </c>
      <c r="L5987" s="6" t="str">
        <f>IF(anotacoes!N5987=0,"",anotacoes!N5987)</f>
        <v/>
      </c>
      <c r="M5987" t="str">
        <f>IF(anotacoes!M5987=0,"",UPPER(anotacoes!M5987))</f>
        <v/>
      </c>
    </row>
    <row r="5988" spans="1:13" x14ac:dyDescent="0.25">
      <c r="A5988" t="str">
        <f>anotacoes!C5988</f>
        <v>GRAND SLAM PARIS 2011</v>
      </c>
      <c r="B5988" t="str">
        <f>anotacoes!E5988</f>
        <v>SCHMITT</v>
      </c>
      <c r="C5988" t="str">
        <f>anotacoes!F5988</f>
        <v>KIM</v>
      </c>
      <c r="D5988" t="s">
        <v>10434</v>
      </c>
      <c r="E5988">
        <f>anotacoes!A5988</f>
        <v>86</v>
      </c>
      <c r="F5988" t="str">
        <f>anotacoes!K5988</f>
        <v xml:space="preserve"> 00:02:08,583</v>
      </c>
      <c r="G5988" t="str">
        <f>anotacoes!L5988</f>
        <v xml:space="preserve"> 00:02:18,145</v>
      </c>
      <c r="H5988" t="str">
        <f>IF(J5988="PAUSE",D5988,IF(anotacoes!G5992=conversao_anotacoes!B5988,conversao_anotacoes!B5988,conversao_anotacoes!C5988))</f>
        <v>SCHMITT</v>
      </c>
      <c r="I5988" t="str">
        <f t="shared" si="93"/>
        <v>KIM</v>
      </c>
      <c r="J5988" t="str">
        <f>UPPER(anotacoes!H5988)</f>
        <v>GRIP TIME</v>
      </c>
      <c r="K5988" t="str">
        <f>UPPER(anotacoes!I5988)</f>
        <v>LEFT COLLAR</v>
      </c>
      <c r="L5988" s="6" t="str">
        <f>IF(anotacoes!N5988=0,"",anotacoes!N5988)</f>
        <v/>
      </c>
      <c r="M5988" t="str">
        <f>IF(anotacoes!M5988=0,"",UPPER(anotacoes!M5988))</f>
        <v/>
      </c>
    </row>
    <row r="5989" spans="1:13" x14ac:dyDescent="0.25">
      <c r="A5989" t="str">
        <f>anotacoes!C5989</f>
        <v>GRAND SLAM PARIS 2011</v>
      </c>
      <c r="B5989" t="str">
        <f>anotacoes!E5989</f>
        <v>SCHMITT</v>
      </c>
      <c r="C5989" t="str">
        <f>anotacoes!F5989</f>
        <v>KIM</v>
      </c>
      <c r="D5989" t="s">
        <v>10434</v>
      </c>
      <c r="E5989">
        <f>anotacoes!A5989</f>
        <v>86</v>
      </c>
      <c r="F5989" t="str">
        <f>anotacoes!K5989</f>
        <v xml:space="preserve"> 00:02:18,145</v>
      </c>
      <c r="G5989" t="str">
        <f>anotacoes!L5989</f>
        <v xml:space="preserve"> 00:02:20,609</v>
      </c>
      <c r="H5989" t="str">
        <f>IF(J5989="PAUSE",D5989,IF(anotacoes!G5993=conversao_anotacoes!B5989,conversao_anotacoes!B5989,conversao_anotacoes!C5989))</f>
        <v>SCHMITT</v>
      </c>
      <c r="I5989" t="str">
        <f t="shared" si="93"/>
        <v>KIM</v>
      </c>
      <c r="J5989" t="str">
        <f>UPPER(anotacoes!H5989)</f>
        <v>GROUNDWORK COMBAT</v>
      </c>
      <c r="K5989" t="str">
        <f>UPPER(anotacoes!I5989)</f>
        <v>CONTROL WITH LEGS</v>
      </c>
      <c r="L5989" s="6" t="str">
        <f>IF(anotacoes!N5989=0,"",anotacoes!N5989)</f>
        <v/>
      </c>
      <c r="M5989" t="str">
        <f>IF(anotacoes!M5989=0,"",UPPER(anotacoes!M5989))</f>
        <v/>
      </c>
    </row>
    <row r="5990" spans="1:13" x14ac:dyDescent="0.25">
      <c r="A5990" t="str">
        <f>anotacoes!C5990</f>
        <v>GRAND SLAM PARIS 2011</v>
      </c>
      <c r="B5990" t="str">
        <f>anotacoes!E5990</f>
        <v>SCHMITT</v>
      </c>
      <c r="C5990" t="str">
        <f>anotacoes!F5990</f>
        <v>KIM</v>
      </c>
      <c r="D5990" t="s">
        <v>10434</v>
      </c>
      <c r="E5990">
        <f>anotacoes!A5990</f>
        <v>86</v>
      </c>
      <c r="F5990" t="str">
        <f>anotacoes!K5990</f>
        <v xml:space="preserve"> 00:02:20,759</v>
      </c>
      <c r="G5990" t="str">
        <f>anotacoes!L5990</f>
        <v xml:space="preserve"> 00:02:30,095</v>
      </c>
      <c r="H5990" t="str">
        <f>IF(J5990="PAUSE",D5990,IF(anotacoes!G5994=conversao_anotacoes!B5990,conversao_anotacoes!B5990,conversao_anotacoes!C5990))</f>
        <v>&lt;ARBITRO DESCONHECIDO&gt;</v>
      </c>
      <c r="I5990" t="str">
        <f t="shared" si="93"/>
        <v/>
      </c>
      <c r="J5990" t="str">
        <f>UPPER(anotacoes!H5990)</f>
        <v>PAUSE</v>
      </c>
      <c r="K5990" t="str">
        <f>UPPER(anotacoes!I5990)</f>
        <v>&lt;UNCLASSIFIED&gt;</v>
      </c>
      <c r="L5990" s="6" t="str">
        <f>IF(anotacoes!N5990=0,"",anotacoes!N5990)</f>
        <v/>
      </c>
      <c r="M5990" t="str">
        <f>IF(anotacoes!M5990=0,"",UPPER(anotacoes!M5990))</f>
        <v/>
      </c>
    </row>
    <row r="5991" spans="1:13" x14ac:dyDescent="0.25">
      <c r="A5991" t="str">
        <f>anotacoes!C5991</f>
        <v>GRAND SLAM PARIS 2011</v>
      </c>
      <c r="B5991" t="str">
        <f>anotacoes!E5991</f>
        <v>SCHMITT</v>
      </c>
      <c r="C5991" t="str">
        <f>anotacoes!F5991</f>
        <v>KIM</v>
      </c>
      <c r="D5991" t="s">
        <v>10434</v>
      </c>
      <c r="E5991">
        <f>anotacoes!A5991</f>
        <v>86</v>
      </c>
      <c r="F5991" t="str">
        <f>anotacoes!K5991</f>
        <v xml:space="preserve"> 00:02:30,300</v>
      </c>
      <c r="G5991" t="str">
        <f>anotacoes!L5991</f>
        <v xml:space="preserve"> 00:02:37,681</v>
      </c>
      <c r="H5991" t="str">
        <f>IF(J5991="PAUSE",D5991,IF(anotacoes!G5995=conversao_anotacoes!B5991,conversao_anotacoes!B5991,conversao_anotacoes!C5991))</f>
        <v>SCHMITT</v>
      </c>
      <c r="I5991" t="str">
        <f t="shared" si="93"/>
        <v>KIM</v>
      </c>
      <c r="J5991" t="str">
        <f>UPPER(anotacoes!H5991)</f>
        <v>DISPLACEMENT</v>
      </c>
      <c r="K5991" t="str">
        <f>UPPER(anotacoes!I5991)</f>
        <v>2-3 STEP HESITANT RIGHT</v>
      </c>
      <c r="L5991" s="6" t="str">
        <f>IF(anotacoes!N5991=0,"",anotacoes!N5991)</f>
        <v/>
      </c>
      <c r="M5991" t="str">
        <f>IF(anotacoes!M5991=0,"",UPPER(anotacoes!M5991))</f>
        <v/>
      </c>
    </row>
    <row r="5992" spans="1:13" x14ac:dyDescent="0.25">
      <c r="A5992" t="str">
        <f>anotacoes!C5992</f>
        <v>GRAND SLAM PARIS 2011</v>
      </c>
      <c r="B5992" t="str">
        <f>anotacoes!E5992</f>
        <v>SCHMITT</v>
      </c>
      <c r="C5992" t="str">
        <f>anotacoes!F5992</f>
        <v>KIM</v>
      </c>
      <c r="D5992" t="s">
        <v>10434</v>
      </c>
      <c r="E5992">
        <f>anotacoes!A5992</f>
        <v>86</v>
      </c>
      <c r="F5992" t="str">
        <f>anotacoes!K5992</f>
        <v xml:space="preserve"> 00:02:37,681</v>
      </c>
      <c r="G5992" t="str">
        <f>anotacoes!L5992</f>
        <v xml:space="preserve"> 00:03:23,758</v>
      </c>
      <c r="H5992" t="str">
        <f>IF(J5992="PAUSE",D5992,IF(anotacoes!G5996=conversao_anotacoes!B5992,conversao_anotacoes!B5992,conversao_anotacoes!C5992))</f>
        <v>SCHMITT</v>
      </c>
      <c r="I5992" t="str">
        <f t="shared" si="93"/>
        <v>KIM</v>
      </c>
      <c r="J5992" t="str">
        <f>UPPER(anotacoes!H5992)</f>
        <v>GRIP TIME</v>
      </c>
      <c r="K5992" t="str">
        <f>UPPER(anotacoes!I5992)</f>
        <v>RIGHT SLEEVE</v>
      </c>
      <c r="L5992" s="6" t="str">
        <f>IF(anotacoes!N5992=0,"",anotacoes!N5992)</f>
        <v/>
      </c>
      <c r="M5992" t="str">
        <f>IF(anotacoes!M5992=0,"",UPPER(anotacoes!M5992))</f>
        <v/>
      </c>
    </row>
    <row r="5993" spans="1:13" x14ac:dyDescent="0.25">
      <c r="A5993" t="str">
        <f>anotacoes!C5993</f>
        <v>GRAND SLAM PARIS 2011</v>
      </c>
      <c r="B5993" t="str">
        <f>anotacoes!E5993</f>
        <v>SCHMITT</v>
      </c>
      <c r="C5993" t="str">
        <f>anotacoes!F5993</f>
        <v>KIM</v>
      </c>
      <c r="D5993" t="s">
        <v>10434</v>
      </c>
      <c r="E5993">
        <f>anotacoes!A5993</f>
        <v>86</v>
      </c>
      <c r="F5993" t="str">
        <f>anotacoes!K5993</f>
        <v xml:space="preserve"> 00:03:23,758</v>
      </c>
      <c r="G5993" t="str">
        <f>anotacoes!L5993</f>
        <v xml:space="preserve"> 00:03:24,012</v>
      </c>
      <c r="H5993" t="str">
        <f>IF(J5993="PAUSE",D5993,IF(anotacoes!G5997=conversao_anotacoes!B5993,conversao_anotacoes!B5993,conversao_anotacoes!C5993))</f>
        <v>SCHMITT</v>
      </c>
      <c r="I5993" t="str">
        <f t="shared" si="93"/>
        <v>KIM</v>
      </c>
      <c r="J5993" t="str">
        <f>UPPER(anotacoes!H5993)</f>
        <v>DEFENSE</v>
      </c>
      <c r="K5993" t="str">
        <f>UPPER(anotacoes!I5993)</f>
        <v>TAE-SABAKI RIGHT INCLINED</v>
      </c>
      <c r="L5993" s="6" t="str">
        <f>IF(anotacoes!N5993=0,"",anotacoes!N5993)</f>
        <v/>
      </c>
      <c r="M5993" t="str">
        <f>IF(anotacoes!M5993=0,"",UPPER(anotacoes!M5993))</f>
        <v/>
      </c>
    </row>
    <row r="5994" spans="1:13" x14ac:dyDescent="0.25">
      <c r="A5994" t="str">
        <f>anotacoes!C5994</f>
        <v>GRAND SLAM PARIS 2011</v>
      </c>
      <c r="B5994" t="str">
        <f>anotacoes!E5994</f>
        <v>SCHMITT</v>
      </c>
      <c r="C5994" t="str">
        <f>anotacoes!F5994</f>
        <v>KIM</v>
      </c>
      <c r="D5994" t="s">
        <v>10434</v>
      </c>
      <c r="E5994">
        <f>anotacoes!A5994</f>
        <v>86</v>
      </c>
      <c r="F5994" t="str">
        <f>anotacoes!K5994</f>
        <v xml:space="preserve"> 00:03:24,012</v>
      </c>
      <c r="G5994" t="str">
        <f>anotacoes!L5994</f>
        <v xml:space="preserve"> 00:03:24,457</v>
      </c>
      <c r="H5994" t="str">
        <f>IF(J5994="PAUSE",D5994,IF(anotacoes!G5998=conversao_anotacoes!B5994,conversao_anotacoes!B5994,conversao_anotacoes!C5994))</f>
        <v>SCHMITT</v>
      </c>
      <c r="I5994" t="str">
        <f t="shared" si="93"/>
        <v>KIM</v>
      </c>
      <c r="J5994" t="str">
        <f>UPPER(anotacoes!H5994)</f>
        <v>FINTA</v>
      </c>
      <c r="K5994" t="str">
        <f>UPPER(anotacoes!I5994)</f>
        <v>DEASHI HARAI RIGHT</v>
      </c>
      <c r="L5994" s="6" t="str">
        <f>IF(anotacoes!N5994=0,"",anotacoes!N5994)</f>
        <v/>
      </c>
      <c r="M5994" t="str">
        <f>IF(anotacoes!M5994=0,"",UPPER(anotacoes!M5994))</f>
        <v/>
      </c>
    </row>
    <row r="5995" spans="1:13" x14ac:dyDescent="0.25">
      <c r="A5995" t="str">
        <f>anotacoes!C5995</f>
        <v>GRAND SLAM PARIS 2011</v>
      </c>
      <c r="B5995" t="str">
        <f>anotacoes!E5995</f>
        <v>SCHMITT</v>
      </c>
      <c r="C5995" t="str">
        <f>anotacoes!F5995</f>
        <v>KIM</v>
      </c>
      <c r="D5995" t="s">
        <v>10434</v>
      </c>
      <c r="E5995">
        <f>anotacoes!A5995</f>
        <v>86</v>
      </c>
      <c r="F5995" t="str">
        <f>anotacoes!K5995</f>
        <v xml:space="preserve"> 00:03:24,457</v>
      </c>
      <c r="G5995" t="str">
        <f>anotacoes!L5995</f>
        <v xml:space="preserve"> 00:03:26,016</v>
      </c>
      <c r="H5995" t="str">
        <f>IF(J5995="PAUSE",D5995,IF(anotacoes!G5999=conversao_anotacoes!B5995,conversao_anotacoes!B5995,conversao_anotacoes!C5995))</f>
        <v>SCHMITT</v>
      </c>
      <c r="I5995" t="str">
        <f t="shared" si="93"/>
        <v>KIM</v>
      </c>
      <c r="J5995" t="str">
        <f>UPPER(anotacoes!H5995)</f>
        <v>GRIP TIME</v>
      </c>
      <c r="K5995" t="str">
        <f>UPPER(anotacoes!I5995)</f>
        <v>RIGHT COLLAR</v>
      </c>
      <c r="L5995" s="6" t="str">
        <f>IF(anotacoes!N5995=0,"",anotacoes!N5995)</f>
        <v/>
      </c>
      <c r="M5995" t="str">
        <f>IF(anotacoes!M5995=0,"",UPPER(anotacoes!M5995))</f>
        <v/>
      </c>
    </row>
    <row r="5996" spans="1:13" x14ac:dyDescent="0.25">
      <c r="A5996" t="str">
        <f>anotacoes!C5996</f>
        <v>GRAND SLAM PARIS 2011</v>
      </c>
      <c r="B5996" t="str">
        <f>anotacoes!E5996</f>
        <v>SCHMITT</v>
      </c>
      <c r="C5996" t="str">
        <f>anotacoes!F5996</f>
        <v>KIM</v>
      </c>
      <c r="D5996" t="s">
        <v>10434</v>
      </c>
      <c r="E5996">
        <f>anotacoes!A5996</f>
        <v>86</v>
      </c>
      <c r="F5996" t="str">
        <f>anotacoes!K5996</f>
        <v xml:space="preserve"> 00:03:26,016</v>
      </c>
      <c r="G5996" t="str">
        <f>anotacoes!L5996</f>
        <v xml:space="preserve"> 00:03:33,571</v>
      </c>
      <c r="H5996" t="str">
        <f>IF(J5996="PAUSE",D5996,IF(anotacoes!G6000=conversao_anotacoes!B5996,conversao_anotacoes!B5996,conversao_anotacoes!C5996))</f>
        <v>SCHMITT</v>
      </c>
      <c r="I5996" t="str">
        <f t="shared" si="93"/>
        <v>KIM</v>
      </c>
      <c r="J5996" t="str">
        <f>UPPER(anotacoes!H5996)</f>
        <v>GRIP TIME</v>
      </c>
      <c r="K5996" t="str">
        <f>UPPER(anotacoes!I5996)</f>
        <v>RIGHT COLLAR</v>
      </c>
      <c r="L5996" s="6" t="str">
        <f>IF(anotacoes!N5996=0,"",anotacoes!N5996)</f>
        <v/>
      </c>
      <c r="M5996" t="str">
        <f>IF(anotacoes!M5996=0,"",UPPER(anotacoes!M5996))</f>
        <v/>
      </c>
    </row>
    <row r="5997" spans="1:13" x14ac:dyDescent="0.25">
      <c r="A5997" t="str">
        <f>anotacoes!C5997</f>
        <v>GRAND SLAM PARIS 2011</v>
      </c>
      <c r="B5997" t="str">
        <f>anotacoes!E5997</f>
        <v>SCHMITT</v>
      </c>
      <c r="C5997" t="str">
        <f>anotacoes!F5997</f>
        <v>KIM</v>
      </c>
      <c r="D5997" t="s">
        <v>10434</v>
      </c>
      <c r="E5997">
        <f>anotacoes!A5997</f>
        <v>86</v>
      </c>
      <c r="F5997" t="str">
        <f>anotacoes!K5997</f>
        <v xml:space="preserve"> 00:03:33,571</v>
      </c>
      <c r="G5997" t="str">
        <f>anotacoes!L5997</f>
        <v xml:space="preserve"> 00:03:33,571</v>
      </c>
      <c r="H5997" t="str">
        <f>IF(J5997="PAUSE",D5997,IF(anotacoes!G6001=conversao_anotacoes!B5997,conversao_anotacoes!B5997,conversao_anotacoes!C5997))</f>
        <v>SCHMITT</v>
      </c>
      <c r="I5997" t="str">
        <f t="shared" si="93"/>
        <v>KIM</v>
      </c>
      <c r="J5997" t="str">
        <f>UPPER(anotacoes!H5997)</f>
        <v>ATTACK</v>
      </c>
      <c r="K5997" t="str">
        <f>UPPER(anotacoes!I5997)</f>
        <v>OSOTO GARI</v>
      </c>
      <c r="L5997" s="6">
        <f>IF(anotacoes!N5997=0,"",anotacoes!N5997)</f>
        <v>7</v>
      </c>
      <c r="M5997" t="str">
        <f>IF(anotacoes!M5997=0,"",UPPER(anotacoes!M5997))</f>
        <v/>
      </c>
    </row>
    <row r="5998" spans="1:13" x14ac:dyDescent="0.25">
      <c r="A5998" t="str">
        <f>anotacoes!C5998</f>
        <v>GRAND SLAM PARIS 2011</v>
      </c>
      <c r="B5998" t="str">
        <f>anotacoes!E5998</f>
        <v>SCHMITT</v>
      </c>
      <c r="C5998" t="str">
        <f>anotacoes!F5998</f>
        <v>KIM</v>
      </c>
      <c r="D5998" t="s">
        <v>10434</v>
      </c>
      <c r="E5998">
        <f>anotacoes!A5998</f>
        <v>86</v>
      </c>
      <c r="F5998" t="str">
        <f>anotacoes!K5998</f>
        <v xml:space="preserve"> 00:03:33,571</v>
      </c>
      <c r="G5998" t="str">
        <f>anotacoes!L5998</f>
        <v xml:space="preserve"> 00:03:43,243</v>
      </c>
      <c r="H5998" t="str">
        <f>IF(J5998="PAUSE",D5998,IF(anotacoes!G6002=conversao_anotacoes!B5998,conversao_anotacoes!B5998,conversao_anotacoes!C5998))</f>
        <v>&lt;ARBITRO DESCONHECIDO&gt;</v>
      </c>
      <c r="I5998" t="str">
        <f t="shared" si="93"/>
        <v/>
      </c>
      <c r="J5998" t="str">
        <f>UPPER(anotacoes!H5998)</f>
        <v>PAUSE</v>
      </c>
      <c r="K5998" t="str">
        <f>UPPER(anotacoes!I5998)</f>
        <v>&lt;UNCLASSIFIED&gt;</v>
      </c>
      <c r="L5998" s="6" t="str">
        <f>IF(anotacoes!N5998=0,"",anotacoes!N5998)</f>
        <v/>
      </c>
      <c r="M5998" t="str">
        <f>IF(anotacoes!M5998=0,"",UPPER(anotacoes!M5998))</f>
        <v/>
      </c>
    </row>
    <row r="5999" spans="1:13" x14ac:dyDescent="0.25">
      <c r="A5999" t="str">
        <f>anotacoes!C5999</f>
        <v>GRAND SLAM PARIS 2011</v>
      </c>
      <c r="B5999" t="str">
        <f>anotacoes!E5999</f>
        <v>SCHMITT</v>
      </c>
      <c r="C5999" t="str">
        <f>anotacoes!F5999</f>
        <v>KIM</v>
      </c>
      <c r="D5999" t="s">
        <v>10434</v>
      </c>
      <c r="E5999">
        <f>anotacoes!A5999</f>
        <v>86</v>
      </c>
      <c r="F5999" t="str">
        <f>anotacoes!K5999</f>
        <v xml:space="preserve"> 00:03:43,243</v>
      </c>
      <c r="G5999" t="str">
        <f>anotacoes!L5999</f>
        <v xml:space="preserve"> 00:03:46,728</v>
      </c>
      <c r="H5999" t="str">
        <f>IF(J5999="PAUSE",D5999,IF(anotacoes!G6003=conversao_anotacoes!B5999,conversao_anotacoes!B5999,conversao_anotacoes!C5999))</f>
        <v>SCHMITT</v>
      </c>
      <c r="I5999" t="str">
        <f t="shared" si="93"/>
        <v>KIM</v>
      </c>
      <c r="J5999" t="str">
        <f>UPPER(anotacoes!H5999)</f>
        <v>DISPLACEMENT</v>
      </c>
      <c r="K5999" t="str">
        <f>UPPER(anotacoes!I5999)</f>
        <v>CIRCULAR LEFT</v>
      </c>
      <c r="L5999" s="6" t="str">
        <f>IF(anotacoes!N5999=0,"",anotacoes!N5999)</f>
        <v/>
      </c>
      <c r="M5999" t="str">
        <f>IF(anotacoes!M5999=0,"",UPPER(anotacoes!M5999))</f>
        <v/>
      </c>
    </row>
    <row r="6000" spans="1:13" x14ac:dyDescent="0.25">
      <c r="A6000" t="str">
        <f>anotacoes!C6000</f>
        <v>GRAND SLAM PARIS 2011</v>
      </c>
      <c r="B6000" t="str">
        <f>anotacoes!E6000</f>
        <v>SCHMITT</v>
      </c>
      <c r="C6000" t="str">
        <f>anotacoes!F6000</f>
        <v>KIM</v>
      </c>
      <c r="D6000" t="s">
        <v>10434</v>
      </c>
      <c r="E6000">
        <f>anotacoes!A6000</f>
        <v>86</v>
      </c>
      <c r="F6000" t="str">
        <f>anotacoes!K6000</f>
        <v xml:space="preserve"> 00:03:46,728</v>
      </c>
      <c r="G6000" t="str">
        <f>anotacoes!L6000</f>
        <v xml:space="preserve"> 00:03:53,646</v>
      </c>
      <c r="H6000" t="str">
        <f>IF(J6000="PAUSE",D6000,IF(anotacoes!G6004=conversao_anotacoes!B6000,conversao_anotacoes!B6000,conversao_anotacoes!C6000))</f>
        <v>SCHMITT</v>
      </c>
      <c r="I6000" t="str">
        <f t="shared" si="93"/>
        <v>KIM</v>
      </c>
      <c r="J6000" t="str">
        <f>UPPER(anotacoes!H6000)</f>
        <v>DISPLACEMENT</v>
      </c>
      <c r="K6000" t="str">
        <f>UPPER(anotacoes!I6000)</f>
        <v>2-3 STEP HESITANT RIGHT</v>
      </c>
      <c r="L6000" s="6" t="str">
        <f>IF(anotacoes!N6000=0,"",anotacoes!N6000)</f>
        <v/>
      </c>
      <c r="M6000" t="str">
        <f>IF(anotacoes!M6000=0,"",UPPER(anotacoes!M6000))</f>
        <v/>
      </c>
    </row>
    <row r="6001" spans="1:13" x14ac:dyDescent="0.25">
      <c r="A6001" t="str">
        <f>anotacoes!C6001</f>
        <v>GRAND SLAM PARIS 2011</v>
      </c>
      <c r="B6001" t="str">
        <f>anotacoes!E6001</f>
        <v>SCHMITT</v>
      </c>
      <c r="C6001" t="str">
        <f>anotacoes!F6001</f>
        <v>KIM</v>
      </c>
      <c r="D6001" t="s">
        <v>10434</v>
      </c>
      <c r="E6001">
        <f>anotacoes!A6001</f>
        <v>86</v>
      </c>
      <c r="F6001" t="str">
        <f>anotacoes!K6001</f>
        <v xml:space="preserve"> 00:03:53,646</v>
      </c>
      <c r="G6001" t="str">
        <f>anotacoes!L6001</f>
        <v xml:space="preserve"> 00:03:59,084</v>
      </c>
      <c r="H6001" t="str">
        <f>IF(J6001="PAUSE",D6001,IF(anotacoes!G6005=conversao_anotacoes!B6001,conversao_anotacoes!B6001,conversao_anotacoes!C6001))</f>
        <v>SCHMITT</v>
      </c>
      <c r="I6001" t="str">
        <f t="shared" si="93"/>
        <v>KIM</v>
      </c>
      <c r="J6001" t="str">
        <f>UPPER(anotacoes!H6001)</f>
        <v>DISPLACEMENT</v>
      </c>
      <c r="K6001" t="str">
        <f>UPPER(anotacoes!I6001)</f>
        <v>TRY TO GRIP WITH CONTACT</v>
      </c>
      <c r="L6001" s="6" t="str">
        <f>IF(anotacoes!N6001=0,"",anotacoes!N6001)</f>
        <v/>
      </c>
      <c r="M6001" t="str">
        <f>IF(anotacoes!M6001=0,"",UPPER(anotacoes!M6001))</f>
        <v/>
      </c>
    </row>
    <row r="6002" spans="1:13" x14ac:dyDescent="0.25">
      <c r="A6002" t="str">
        <f>anotacoes!C6002</f>
        <v>GRAND SLAM PARIS 2011</v>
      </c>
      <c r="B6002" t="str">
        <f>anotacoes!E6002</f>
        <v>SCHMITT</v>
      </c>
      <c r="C6002" t="str">
        <f>anotacoes!F6002</f>
        <v>KIM</v>
      </c>
      <c r="D6002" t="s">
        <v>10434</v>
      </c>
      <c r="E6002">
        <f>anotacoes!A6002</f>
        <v>86</v>
      </c>
      <c r="F6002" t="str">
        <f>anotacoes!K6002</f>
        <v xml:space="preserve"> 00:03:59,084</v>
      </c>
      <c r="G6002" t="str">
        <f>anotacoes!L6002</f>
        <v xml:space="preserve"> 00:04:02,259</v>
      </c>
      <c r="H6002" t="str">
        <f>IF(J6002="PAUSE",D6002,IF(anotacoes!G6006=conversao_anotacoes!B6002,conversao_anotacoes!B6002,conversao_anotacoes!C6002))</f>
        <v>SCHMITT</v>
      </c>
      <c r="I6002" t="str">
        <f t="shared" si="93"/>
        <v>KIM</v>
      </c>
      <c r="J6002" t="str">
        <f>UPPER(anotacoes!H6002)</f>
        <v>GRIP TIME</v>
      </c>
      <c r="K6002" t="str">
        <f>UPPER(anotacoes!I6002)</f>
        <v>LEFT COLLAR RIGHT SLEEVE</v>
      </c>
      <c r="L6002" s="6" t="str">
        <f>IF(anotacoes!N6002=0,"",anotacoes!N6002)</f>
        <v/>
      </c>
      <c r="M6002" t="str">
        <f>IF(anotacoes!M6002=0,"",UPPER(anotacoes!M6002))</f>
        <v/>
      </c>
    </row>
    <row r="6003" spans="1:13" x14ac:dyDescent="0.25">
      <c r="A6003" t="str">
        <f>anotacoes!C6003</f>
        <v>GRAND SLAM PARIS 2011</v>
      </c>
      <c r="B6003" t="str">
        <f>anotacoes!E6003</f>
        <v>SCHMITT</v>
      </c>
      <c r="C6003" t="str">
        <f>anotacoes!F6003</f>
        <v>KIM</v>
      </c>
      <c r="D6003" t="s">
        <v>10434</v>
      </c>
      <c r="E6003">
        <f>anotacoes!A6003</f>
        <v>86</v>
      </c>
      <c r="F6003" t="str">
        <f>anotacoes!K6003</f>
        <v xml:space="preserve"> 00:04:02,259</v>
      </c>
      <c r="G6003" t="str">
        <f>anotacoes!L6003</f>
        <v xml:space="preserve"> 00:04:02,259</v>
      </c>
      <c r="H6003" t="str">
        <f>IF(J6003="PAUSE",D6003,IF(anotacoes!G6007=conversao_anotacoes!B6003,conversao_anotacoes!B6003,conversao_anotacoes!C6003))</f>
        <v>SCHMITT</v>
      </c>
      <c r="I6003" t="str">
        <f t="shared" si="93"/>
        <v>KIM</v>
      </c>
      <c r="J6003" t="str">
        <f>UPPER(anotacoes!H6003)</f>
        <v>ATTACK</v>
      </c>
      <c r="K6003" t="str">
        <f>UPPER(anotacoes!I6003)</f>
        <v>SEOI NAGE</v>
      </c>
      <c r="L6003" s="6">
        <f>IF(anotacoes!N6003=0,"",anotacoes!N6003)</f>
        <v>6</v>
      </c>
      <c r="M6003" t="str">
        <f>IF(anotacoes!M6003=0,"",UPPER(anotacoes!M6003))</f>
        <v/>
      </c>
    </row>
    <row r="6004" spans="1:13" x14ac:dyDescent="0.25">
      <c r="A6004" t="str">
        <f>anotacoes!C6004</f>
        <v>GRAND SLAM PARIS 2011</v>
      </c>
      <c r="B6004" t="str">
        <f>anotacoes!E6004</f>
        <v>SCHMITT</v>
      </c>
      <c r="C6004" t="str">
        <f>anotacoes!F6004</f>
        <v>KIM</v>
      </c>
      <c r="D6004" t="s">
        <v>10434</v>
      </c>
      <c r="E6004">
        <f>anotacoes!A6004</f>
        <v>86</v>
      </c>
      <c r="F6004" t="str">
        <f>anotacoes!K6004</f>
        <v xml:space="preserve"> 00:04:02,259</v>
      </c>
      <c r="G6004" t="str">
        <f>anotacoes!L6004</f>
        <v xml:space="preserve"> 00:04:04,047</v>
      </c>
      <c r="H6004" t="str">
        <f>IF(J6004="PAUSE",D6004,IF(anotacoes!G6008=conversao_anotacoes!B6004,conversao_anotacoes!B6004,conversao_anotacoes!C6004))</f>
        <v>SCHMITT</v>
      </c>
      <c r="I6004" t="str">
        <f t="shared" si="93"/>
        <v>KIM</v>
      </c>
      <c r="J6004" t="str">
        <f>UPPER(anotacoes!H6004)</f>
        <v>TRANSITION</v>
      </c>
      <c r="K6004" t="str">
        <f>UPPER(anotacoes!I6004)</f>
        <v>WITHOUT ATTACK</v>
      </c>
      <c r="L6004" s="6" t="str">
        <f>IF(anotacoes!N6004=0,"",anotacoes!N6004)</f>
        <v/>
      </c>
      <c r="M6004" t="str">
        <f>IF(anotacoes!M6004=0,"",UPPER(anotacoes!M6004))</f>
        <v/>
      </c>
    </row>
    <row r="6005" spans="1:13" x14ac:dyDescent="0.25">
      <c r="A6005" t="str">
        <f>anotacoes!C6005</f>
        <v>GRAND SLAM PARIS 2011</v>
      </c>
      <c r="B6005" t="str">
        <f>anotacoes!E6005</f>
        <v>SCHMITT</v>
      </c>
      <c r="C6005" t="str">
        <f>anotacoes!F6005</f>
        <v>KIM</v>
      </c>
      <c r="D6005" t="s">
        <v>10434</v>
      </c>
      <c r="E6005">
        <f>anotacoes!A6005</f>
        <v>86</v>
      </c>
      <c r="F6005" t="str">
        <f>anotacoes!K6005</f>
        <v xml:space="preserve"> 00:04:04,047</v>
      </c>
      <c r="G6005" t="str">
        <f>anotacoes!L6005</f>
        <v xml:space="preserve"> 00:04:07,644</v>
      </c>
      <c r="H6005" t="str">
        <f>IF(J6005="PAUSE",D6005,IF(anotacoes!G6009=conversao_anotacoes!B6005,conversao_anotacoes!B6005,conversao_anotacoes!C6005))</f>
        <v>SCHMITT</v>
      </c>
      <c r="I6005" t="str">
        <f t="shared" si="93"/>
        <v>KIM</v>
      </c>
      <c r="J6005" t="str">
        <f>UPPER(anotacoes!H6005)</f>
        <v>GRIP TIME</v>
      </c>
      <c r="K6005" t="str">
        <f>UPPER(anotacoes!I6005)</f>
        <v>LEFT COLLAR RIGHT SLEEVE</v>
      </c>
      <c r="L6005" s="6" t="str">
        <f>IF(anotacoes!N6005=0,"",anotacoes!N6005)</f>
        <v/>
      </c>
      <c r="M6005" t="str">
        <f>IF(anotacoes!M6005=0,"",UPPER(anotacoes!M6005))</f>
        <v/>
      </c>
    </row>
    <row r="6006" spans="1:13" x14ac:dyDescent="0.25">
      <c r="A6006" t="str">
        <f>anotacoes!C6006</f>
        <v>GRAND SLAM PARIS 2011</v>
      </c>
      <c r="B6006" t="str">
        <f>anotacoes!E6006</f>
        <v>SCHMITT</v>
      </c>
      <c r="C6006" t="str">
        <f>anotacoes!F6006</f>
        <v>KIM</v>
      </c>
      <c r="D6006" t="s">
        <v>10434</v>
      </c>
      <c r="E6006">
        <f>anotacoes!A6006</f>
        <v>86</v>
      </c>
      <c r="F6006" t="str">
        <f>anotacoes!K6006</f>
        <v xml:space="preserve"> 00:04:07,644</v>
      </c>
      <c r="G6006" t="str">
        <f>anotacoes!L6006</f>
        <v xml:space="preserve"> 00:04:08,340</v>
      </c>
      <c r="H6006" t="str">
        <f>IF(J6006="PAUSE",D6006,IF(anotacoes!G6010=conversao_anotacoes!B6006,conversao_anotacoes!B6006,conversao_anotacoes!C6006))</f>
        <v>SCHMITT</v>
      </c>
      <c r="I6006" t="str">
        <f t="shared" si="93"/>
        <v>KIM</v>
      </c>
      <c r="J6006" t="str">
        <f>UPPER(anotacoes!H6006)</f>
        <v>ATTACK</v>
      </c>
      <c r="K6006" t="str">
        <f>UPPER(anotacoes!I6006)</f>
        <v>OSOTO GARI</v>
      </c>
      <c r="L6006" s="6">
        <f>IF(anotacoes!N6006=0,"",anotacoes!N6006)</f>
        <v>8</v>
      </c>
      <c r="M6006" t="str">
        <f>IF(anotacoes!M6006=0,"",UPPER(anotacoes!M6006))</f>
        <v/>
      </c>
    </row>
    <row r="6007" spans="1:13" x14ac:dyDescent="0.25">
      <c r="A6007" t="str">
        <f>anotacoes!C6007</f>
        <v>GRAND SLAM PARIS 2011</v>
      </c>
      <c r="B6007" t="str">
        <f>anotacoes!E6007</f>
        <v>SCHMITT</v>
      </c>
      <c r="C6007" t="str">
        <f>anotacoes!F6007</f>
        <v>KIM</v>
      </c>
      <c r="D6007" t="s">
        <v>10434</v>
      </c>
      <c r="E6007">
        <f>anotacoes!A6007</f>
        <v>86</v>
      </c>
      <c r="F6007" t="str">
        <f>anotacoes!K6007</f>
        <v xml:space="preserve"> 00:04:08,340</v>
      </c>
      <c r="G6007" t="str">
        <f>anotacoes!L6007</f>
        <v xml:space="preserve"> 00:04:11,458</v>
      </c>
      <c r="H6007" t="str">
        <f>IF(J6007="PAUSE",D6007,IF(anotacoes!G6011=conversao_anotacoes!B6007,conversao_anotacoes!B6007,conversao_anotacoes!C6007))</f>
        <v>SCHMITT</v>
      </c>
      <c r="I6007" t="str">
        <f t="shared" si="93"/>
        <v>KIM</v>
      </c>
      <c r="J6007" t="str">
        <f>UPPER(anotacoes!H6007)</f>
        <v>GRIP TIME</v>
      </c>
      <c r="K6007" t="str">
        <f>UPPER(anotacoes!I6007)</f>
        <v>LEFT COLLAR RIGHT SLEEVE</v>
      </c>
      <c r="L6007" s="6" t="str">
        <f>IF(anotacoes!N6007=0,"",anotacoes!N6007)</f>
        <v/>
      </c>
      <c r="M6007" t="str">
        <f>IF(anotacoes!M6007=0,"",UPPER(anotacoes!M6007))</f>
        <v/>
      </c>
    </row>
    <row r="6008" spans="1:13" x14ac:dyDescent="0.25">
      <c r="A6008" t="str">
        <f>anotacoes!C6008</f>
        <v>GRAND SLAM PARIS 2011</v>
      </c>
      <c r="B6008" t="str">
        <f>anotacoes!E6008</f>
        <v>SCHMITT</v>
      </c>
      <c r="C6008" t="str">
        <f>anotacoes!F6008</f>
        <v>KIM</v>
      </c>
      <c r="D6008" t="s">
        <v>10434</v>
      </c>
      <c r="E6008">
        <f>anotacoes!A6008</f>
        <v>86</v>
      </c>
      <c r="F6008" t="str">
        <f>anotacoes!K6008</f>
        <v xml:space="preserve"> 00:04:11,458</v>
      </c>
      <c r="G6008" t="str">
        <f>anotacoes!L6008</f>
        <v xml:space="preserve"> 00:04:14,663</v>
      </c>
      <c r="H6008" t="str">
        <f>IF(J6008="PAUSE",D6008,IF(anotacoes!G6012=conversao_anotacoes!B6008,conversao_anotacoes!B6008,conversao_anotacoes!C6008))</f>
        <v>SCHMITT</v>
      </c>
      <c r="I6008" t="str">
        <f t="shared" si="93"/>
        <v>KIM</v>
      </c>
      <c r="J6008" t="str">
        <f>UPPER(anotacoes!H6008)</f>
        <v>GRIP TIME</v>
      </c>
      <c r="K6008" t="str">
        <f>UPPER(anotacoes!I6008)</f>
        <v>RIGHT SLEEVE</v>
      </c>
      <c r="L6008" s="6" t="str">
        <f>IF(anotacoes!N6008=0,"",anotacoes!N6008)</f>
        <v/>
      </c>
      <c r="M6008" t="str">
        <f>IF(anotacoes!M6008=0,"",UPPER(anotacoes!M6008))</f>
        <v/>
      </c>
    </row>
    <row r="6009" spans="1:13" x14ac:dyDescent="0.25">
      <c r="A6009" t="str">
        <f>anotacoes!C6009</f>
        <v>GRAND SLAM PARIS 2011</v>
      </c>
      <c r="B6009" t="str">
        <f>anotacoes!E6009</f>
        <v>SCHMITT</v>
      </c>
      <c r="C6009" t="str">
        <f>anotacoes!F6009</f>
        <v>KIM</v>
      </c>
      <c r="D6009" t="s">
        <v>10434</v>
      </c>
      <c r="E6009">
        <f>anotacoes!A6009</f>
        <v>86</v>
      </c>
      <c r="F6009" t="str">
        <f>anotacoes!K6009</f>
        <v xml:space="preserve"> 00:04:14,663</v>
      </c>
      <c r="G6009" t="str">
        <f>anotacoes!L6009</f>
        <v xml:space="preserve"> 00:05:04,720</v>
      </c>
      <c r="H6009" t="str">
        <f>IF(J6009="PAUSE",D6009,IF(anotacoes!G6013=conversao_anotacoes!B6009,conversao_anotacoes!B6009,conversao_anotacoes!C6009))</f>
        <v>SCHMITT</v>
      </c>
      <c r="I6009" t="str">
        <f t="shared" si="93"/>
        <v>KIM</v>
      </c>
      <c r="J6009" t="str">
        <f>UPPER(anotacoes!H6009)</f>
        <v>DISPLACEMENT</v>
      </c>
      <c r="K6009" t="str">
        <f>UPPER(anotacoes!I6009)</f>
        <v>CIRCULAR LEFT</v>
      </c>
      <c r="L6009" s="6" t="str">
        <f>IF(anotacoes!N6009=0,"",anotacoes!N6009)</f>
        <v/>
      </c>
      <c r="M6009" t="str">
        <f>IF(anotacoes!M6009=0,"",UPPER(anotacoes!M6009))</f>
        <v/>
      </c>
    </row>
    <row r="6010" spans="1:13" x14ac:dyDescent="0.25">
      <c r="A6010" t="str">
        <f>anotacoes!C6010</f>
        <v>GRAND SLAM PARIS 2011</v>
      </c>
      <c r="B6010" t="str">
        <f>anotacoes!E6010</f>
        <v>SCHMITT</v>
      </c>
      <c r="C6010" t="str">
        <f>anotacoes!F6010</f>
        <v>KIM</v>
      </c>
      <c r="D6010" t="s">
        <v>10434</v>
      </c>
      <c r="E6010">
        <f>anotacoes!A6010</f>
        <v>86</v>
      </c>
      <c r="F6010" t="str">
        <f>anotacoes!K6010</f>
        <v xml:space="preserve"> 00:05:04,720</v>
      </c>
      <c r="G6010" t="str">
        <f>anotacoes!L6010</f>
        <v xml:space="preserve"> 00:05:05,728</v>
      </c>
      <c r="H6010" t="str">
        <f>IF(J6010="PAUSE",D6010,IF(anotacoes!G6014=conversao_anotacoes!B6010,conversao_anotacoes!B6010,conversao_anotacoes!C6010))</f>
        <v>SCHMITT</v>
      </c>
      <c r="I6010" t="str">
        <f t="shared" si="93"/>
        <v>KIM</v>
      </c>
      <c r="J6010" t="str">
        <f>UPPER(anotacoes!H6010)</f>
        <v>DISPLACEMENT</v>
      </c>
      <c r="K6010" t="str">
        <f>UPPER(anotacoes!I6010)</f>
        <v>TRY TO GRIP WITH CONTACT</v>
      </c>
      <c r="L6010" s="6" t="str">
        <f>IF(anotacoes!N6010=0,"",anotacoes!N6010)</f>
        <v/>
      </c>
      <c r="M6010" t="str">
        <f>IF(anotacoes!M6010=0,"",UPPER(anotacoes!M6010))</f>
        <v/>
      </c>
    </row>
    <row r="6011" spans="1:13" x14ac:dyDescent="0.25">
      <c r="A6011" t="str">
        <f>anotacoes!C6011</f>
        <v>GRAND SLAM PARIS 2011</v>
      </c>
      <c r="B6011" t="str">
        <f>anotacoes!E6011</f>
        <v>SCHMITT</v>
      </c>
      <c r="C6011" t="str">
        <f>anotacoes!F6011</f>
        <v>KIM</v>
      </c>
      <c r="D6011" t="s">
        <v>10434</v>
      </c>
      <c r="E6011">
        <f>anotacoes!A6011</f>
        <v>86</v>
      </c>
      <c r="F6011" t="str">
        <f>anotacoes!K6011</f>
        <v xml:space="preserve"> 00:05:05,728</v>
      </c>
      <c r="G6011" t="str">
        <f>anotacoes!L6011</f>
        <v xml:space="preserve"> 00:05:07,510</v>
      </c>
      <c r="H6011" t="str">
        <f>IF(J6011="PAUSE",D6011,IF(anotacoes!G6015=conversao_anotacoes!B6011,conversao_anotacoes!B6011,conversao_anotacoes!C6011))</f>
        <v>SCHMITT</v>
      </c>
      <c r="I6011" t="str">
        <f t="shared" si="93"/>
        <v>KIM</v>
      </c>
      <c r="J6011" t="str">
        <f>UPPER(anotacoes!H6011)</f>
        <v>TRANSITION</v>
      </c>
      <c r="K6011" t="str">
        <f>UPPER(anotacoes!I6011)</f>
        <v>WITHOUT ATTACK</v>
      </c>
      <c r="L6011" s="6" t="str">
        <f>IF(anotacoes!N6011=0,"",anotacoes!N6011)</f>
        <v/>
      </c>
      <c r="M6011" t="str">
        <f>IF(anotacoes!M6011=0,"",UPPER(anotacoes!M6011))</f>
        <v/>
      </c>
    </row>
    <row r="6012" spans="1:13" x14ac:dyDescent="0.25">
      <c r="A6012" t="str">
        <f>anotacoes!C6012</f>
        <v>GRAND SLAM PARIS 2011</v>
      </c>
      <c r="B6012" t="str">
        <f>anotacoes!E6012</f>
        <v>SCHMITT</v>
      </c>
      <c r="C6012" t="str">
        <f>anotacoes!F6012</f>
        <v>KIM</v>
      </c>
      <c r="D6012" t="s">
        <v>10434</v>
      </c>
      <c r="E6012">
        <f>anotacoes!A6012</f>
        <v>86</v>
      </c>
      <c r="F6012" t="str">
        <f>anotacoes!K6012</f>
        <v xml:space="preserve"> 00:05:07,669</v>
      </c>
      <c r="G6012" t="str">
        <f>anotacoes!L6012</f>
        <v xml:space="preserve"> 00:05:16,168</v>
      </c>
      <c r="H6012" t="str">
        <f>IF(J6012="PAUSE",D6012,IF(anotacoes!G6016=conversao_anotacoes!B6012,conversao_anotacoes!B6012,conversao_anotacoes!C6012))</f>
        <v>SCHMITT</v>
      </c>
      <c r="I6012" t="str">
        <f t="shared" si="93"/>
        <v>KIM</v>
      </c>
      <c r="J6012" t="str">
        <f>UPPER(anotacoes!H6012)</f>
        <v>GROUNDWORK COMBAT</v>
      </c>
      <c r="K6012" t="str">
        <f>UPPER(anotacoes!I6012)</f>
        <v>DEFENSIVE POSITION</v>
      </c>
      <c r="L6012" s="6" t="str">
        <f>IF(anotacoes!N6012=0,"",anotacoes!N6012)</f>
        <v/>
      </c>
      <c r="M6012" t="str">
        <f>IF(anotacoes!M6012=0,"",UPPER(anotacoes!M6012))</f>
        <v/>
      </c>
    </row>
    <row r="6013" spans="1:13" x14ac:dyDescent="0.25">
      <c r="A6013" t="str">
        <f>anotacoes!C6013</f>
        <v>GRAND SLAM PARIS 2011</v>
      </c>
      <c r="B6013" t="str">
        <f>anotacoes!E6013</f>
        <v>SCHMITT</v>
      </c>
      <c r="C6013" t="str">
        <f>anotacoes!F6013</f>
        <v>KIM</v>
      </c>
      <c r="D6013" t="s">
        <v>10434</v>
      </c>
      <c r="E6013">
        <f>anotacoes!A6013</f>
        <v>86</v>
      </c>
      <c r="F6013" t="str">
        <f>anotacoes!K6013</f>
        <v xml:space="preserve"> 00:05:16,341</v>
      </c>
      <c r="G6013" t="str">
        <f>anotacoes!L6013</f>
        <v xml:space="preserve"> 00:05:31,195</v>
      </c>
      <c r="H6013" t="str">
        <f>IF(J6013="PAUSE",D6013,IF(anotacoes!G6017=conversao_anotacoes!B6013,conversao_anotacoes!B6013,conversao_anotacoes!C6013))</f>
        <v>&lt;ARBITRO DESCONHECIDO&gt;</v>
      </c>
      <c r="I6013" t="str">
        <f t="shared" si="93"/>
        <v/>
      </c>
      <c r="J6013" t="str">
        <f>UPPER(anotacoes!H6013)</f>
        <v>PAUSE</v>
      </c>
      <c r="K6013" t="str">
        <f>UPPER(anotacoes!I6013)</f>
        <v>&lt;UNCLASSIFIED&gt;</v>
      </c>
      <c r="L6013" s="6" t="str">
        <f>IF(anotacoes!N6013=0,"",anotacoes!N6013)</f>
        <v/>
      </c>
      <c r="M6013" t="str">
        <f>IF(anotacoes!M6013=0,"",UPPER(anotacoes!M6013))</f>
        <v/>
      </c>
    </row>
    <row r="6014" spans="1:13" x14ac:dyDescent="0.25">
      <c r="A6014" t="str">
        <f>anotacoes!C6014</f>
        <v>GRAND SLAM PARIS 2011</v>
      </c>
      <c r="B6014" t="str">
        <f>anotacoes!E6014</f>
        <v>SCHMITT</v>
      </c>
      <c r="C6014" t="str">
        <f>anotacoes!F6014</f>
        <v>KIM</v>
      </c>
      <c r="D6014" t="s">
        <v>10434</v>
      </c>
      <c r="E6014">
        <f>anotacoes!A6014</f>
        <v>86</v>
      </c>
      <c r="F6014" t="str">
        <f>anotacoes!K6014</f>
        <v xml:space="preserve"> 00:05:31,195</v>
      </c>
      <c r="G6014" t="str">
        <f>anotacoes!L6014</f>
        <v xml:space="preserve"> 00:05:33,145</v>
      </c>
      <c r="H6014" t="str">
        <f>IF(J6014="PAUSE",D6014,IF(anotacoes!G6018=conversao_anotacoes!B6014,conversao_anotacoes!B6014,conversao_anotacoes!C6014))</f>
        <v>SCHMITT</v>
      </c>
      <c r="I6014" t="str">
        <f t="shared" si="93"/>
        <v>KIM</v>
      </c>
      <c r="J6014" t="str">
        <f>UPPER(anotacoes!H6014)</f>
        <v>DISPLACEMENT</v>
      </c>
      <c r="K6014" t="str">
        <f>UPPER(anotacoes!I6014)</f>
        <v>CIRCULAR LEFT</v>
      </c>
      <c r="L6014" s="6" t="str">
        <f>IF(anotacoes!N6014=0,"",anotacoes!N6014)</f>
        <v/>
      </c>
      <c r="M6014" t="str">
        <f>IF(anotacoes!M6014=0,"",UPPER(anotacoes!M6014))</f>
        <v/>
      </c>
    </row>
    <row r="6015" spans="1:13" x14ac:dyDescent="0.25">
      <c r="A6015" t="str">
        <f>anotacoes!C6015</f>
        <v>GRAND SLAM PARIS 2011</v>
      </c>
      <c r="B6015" t="str">
        <f>anotacoes!E6015</f>
        <v>SCHMITT</v>
      </c>
      <c r="C6015" t="str">
        <f>anotacoes!F6015</f>
        <v>KIM</v>
      </c>
      <c r="D6015" t="s">
        <v>10434</v>
      </c>
      <c r="E6015">
        <f>anotacoes!A6015</f>
        <v>86</v>
      </c>
      <c r="F6015" t="str">
        <f>anotacoes!K6015</f>
        <v xml:space="preserve"> 00:05:33,145</v>
      </c>
      <c r="G6015" t="str">
        <f>anotacoes!L6015</f>
        <v xml:space="preserve"> 00:05:35,803</v>
      </c>
      <c r="H6015" t="str">
        <f>IF(J6015="PAUSE",D6015,IF(anotacoes!G6019=conversao_anotacoes!B6015,conversao_anotacoes!B6015,conversao_anotacoes!C6015))</f>
        <v>SCHMITT</v>
      </c>
      <c r="I6015" t="str">
        <f t="shared" si="93"/>
        <v>KIM</v>
      </c>
      <c r="J6015" t="str">
        <f>UPPER(anotacoes!H6015)</f>
        <v>DISPLACEMENT</v>
      </c>
      <c r="K6015" t="str">
        <f>UPPER(anotacoes!I6015)</f>
        <v>2-3 STEP HESITANT RIGHT</v>
      </c>
      <c r="L6015" s="6" t="str">
        <f>IF(anotacoes!N6015=0,"",anotacoes!N6015)</f>
        <v/>
      </c>
      <c r="M6015" t="str">
        <f>IF(anotacoes!M6015=0,"",UPPER(anotacoes!M6015))</f>
        <v/>
      </c>
    </row>
    <row r="6016" spans="1:13" x14ac:dyDescent="0.25">
      <c r="A6016" t="str">
        <f>anotacoes!C6016</f>
        <v>GRAND SLAM PARIS 2011</v>
      </c>
      <c r="B6016" t="str">
        <f>anotacoes!E6016</f>
        <v>SCHMITT</v>
      </c>
      <c r="C6016" t="str">
        <f>anotacoes!F6016</f>
        <v>KIM</v>
      </c>
      <c r="D6016" t="s">
        <v>10434</v>
      </c>
      <c r="E6016">
        <f>anotacoes!A6016</f>
        <v>86</v>
      </c>
      <c r="F6016" t="str">
        <f>anotacoes!K6016</f>
        <v xml:space="preserve"> 00:05:35,803</v>
      </c>
      <c r="G6016" t="str">
        <f>anotacoes!L6016</f>
        <v xml:space="preserve"> 00:05:41,485</v>
      </c>
      <c r="H6016" t="str">
        <f>IF(J6016="PAUSE",D6016,IF(anotacoes!G6020=conversao_anotacoes!B6016,conversao_anotacoes!B6016,conversao_anotacoes!C6016))</f>
        <v>SCHMITT</v>
      </c>
      <c r="I6016" t="str">
        <f t="shared" si="93"/>
        <v>KIM</v>
      </c>
      <c r="J6016" t="str">
        <f>UPPER(anotacoes!H6016)</f>
        <v>GRIP TIME</v>
      </c>
      <c r="K6016" t="str">
        <f>UPPER(anotacoes!I6016)</f>
        <v>LEFT COLLAR RIGHT SLEEVE</v>
      </c>
      <c r="L6016" s="6" t="str">
        <f>IF(anotacoes!N6016=0,"",anotacoes!N6016)</f>
        <v/>
      </c>
      <c r="M6016" t="str">
        <f>IF(anotacoes!M6016=0,"",UPPER(anotacoes!M6016))</f>
        <v/>
      </c>
    </row>
    <row r="6017" spans="1:13" x14ac:dyDescent="0.25">
      <c r="A6017" t="str">
        <f>anotacoes!C6017</f>
        <v>GRAND SLAM PARIS 2011</v>
      </c>
      <c r="B6017" t="str">
        <f>anotacoes!E6017</f>
        <v>SCHMITT</v>
      </c>
      <c r="C6017" t="str">
        <f>anotacoes!F6017</f>
        <v>KIM</v>
      </c>
      <c r="D6017" t="s">
        <v>10434</v>
      </c>
      <c r="E6017">
        <f>anotacoes!A6017</f>
        <v>86</v>
      </c>
      <c r="F6017" t="str">
        <f>anotacoes!K6017</f>
        <v xml:space="preserve"> 00:05:41,485</v>
      </c>
      <c r="G6017" t="str">
        <f>anotacoes!L6017</f>
        <v xml:space="preserve"> 00:05:43,737</v>
      </c>
      <c r="H6017" t="str">
        <f>IF(J6017="PAUSE",D6017,IF(anotacoes!G6021=conversao_anotacoes!B6017,conversao_anotacoes!B6017,conversao_anotacoes!C6017))</f>
        <v>SCHMITT</v>
      </c>
      <c r="I6017" t="str">
        <f t="shared" si="93"/>
        <v>KIM</v>
      </c>
      <c r="J6017" t="str">
        <f>UPPER(anotacoes!H6017)</f>
        <v>GRIP TIME</v>
      </c>
      <c r="K6017" t="str">
        <f>UPPER(anotacoes!I6017)</f>
        <v>RIGHT SLEEVE</v>
      </c>
      <c r="L6017" s="6" t="str">
        <f>IF(anotacoes!N6017=0,"",anotacoes!N6017)</f>
        <v/>
      </c>
      <c r="M6017" t="str">
        <f>IF(anotacoes!M6017=0,"",UPPER(anotacoes!M6017))</f>
        <v/>
      </c>
    </row>
    <row r="6018" spans="1:13" x14ac:dyDescent="0.25">
      <c r="A6018" t="str">
        <f>anotacoes!C6018</f>
        <v>GRAND SLAM PARIS 2011</v>
      </c>
      <c r="B6018" t="str">
        <f>anotacoes!E6018</f>
        <v>SCHMITT</v>
      </c>
      <c r="C6018" t="str">
        <f>anotacoes!F6018</f>
        <v>KIM</v>
      </c>
      <c r="D6018" t="s">
        <v>10434</v>
      </c>
      <c r="E6018">
        <f>anotacoes!A6018</f>
        <v>86</v>
      </c>
      <c r="F6018" t="str">
        <f>anotacoes!K6018</f>
        <v xml:space="preserve"> 00:05:43,737</v>
      </c>
      <c r="G6018" t="str">
        <f>anotacoes!L6018</f>
        <v xml:space="preserve"> 00:05:46,706</v>
      </c>
      <c r="H6018" t="str">
        <f>IF(J6018="PAUSE",D6018,IF(anotacoes!G6022=conversao_anotacoes!B6018,conversao_anotacoes!B6018,conversao_anotacoes!C6018))</f>
        <v>SCHMITT</v>
      </c>
      <c r="I6018" t="str">
        <f t="shared" si="93"/>
        <v>KIM</v>
      </c>
      <c r="J6018" t="str">
        <f>UPPER(anotacoes!H6018)</f>
        <v>TRANSITION</v>
      </c>
      <c r="K6018" t="str">
        <f>UPPER(anotacoes!I6018)</f>
        <v>WITHOUT ATTACK</v>
      </c>
      <c r="L6018" s="6" t="str">
        <f>IF(anotacoes!N6018=0,"",anotacoes!N6018)</f>
        <v/>
      </c>
      <c r="M6018" t="str">
        <f>IF(anotacoes!M6018=0,"",UPPER(anotacoes!M6018))</f>
        <v/>
      </c>
    </row>
    <row r="6019" spans="1:13" x14ac:dyDescent="0.25">
      <c r="A6019" t="str">
        <f>anotacoes!C6019</f>
        <v>GRAND SLAM PARIS 2011</v>
      </c>
      <c r="B6019" t="str">
        <f>anotacoes!E6019</f>
        <v>SCHMITT</v>
      </c>
      <c r="C6019" t="str">
        <f>anotacoes!F6019</f>
        <v>KIM</v>
      </c>
      <c r="D6019" t="s">
        <v>10434</v>
      </c>
      <c r="E6019">
        <f>anotacoes!A6019</f>
        <v>86</v>
      </c>
      <c r="F6019" t="str">
        <f>anotacoes!K6019</f>
        <v xml:space="preserve"> 00:05:46,873</v>
      </c>
      <c r="G6019" t="str">
        <f>anotacoes!L6019</f>
        <v xml:space="preserve"> 00:05:54,276</v>
      </c>
      <c r="H6019" t="str">
        <f>IF(J6019="PAUSE",D6019,IF(anotacoes!G6023=conversao_anotacoes!B6019,conversao_anotacoes!B6019,conversao_anotacoes!C6019))</f>
        <v>&lt;ARBITRO DESCONHECIDO&gt;</v>
      </c>
      <c r="I6019" t="str">
        <f t="shared" ref="I6019:I6082" si="94">IF(H6019=D6019,"",IF(H6019=B6019,C6019,B6019))</f>
        <v/>
      </c>
      <c r="J6019" t="str">
        <f>UPPER(anotacoes!H6019)</f>
        <v>PAUSE</v>
      </c>
      <c r="K6019" t="str">
        <f>UPPER(anotacoes!I6019)</f>
        <v>&lt;UNCLASSIFIED&gt;</v>
      </c>
      <c r="L6019" s="6" t="str">
        <f>IF(anotacoes!N6019=0,"",anotacoes!N6019)</f>
        <v/>
      </c>
      <c r="M6019" t="str">
        <f>IF(anotacoes!M6019=0,"",UPPER(anotacoes!M6019))</f>
        <v/>
      </c>
    </row>
    <row r="6020" spans="1:13" x14ac:dyDescent="0.25">
      <c r="A6020" t="str">
        <f>anotacoes!C6020</f>
        <v>GRAND SLAM PARIS 2011</v>
      </c>
      <c r="B6020" t="str">
        <f>anotacoes!E6020</f>
        <v>SCHMITT</v>
      </c>
      <c r="C6020" t="str">
        <f>anotacoes!F6020</f>
        <v>KIM</v>
      </c>
      <c r="D6020" t="s">
        <v>10434</v>
      </c>
      <c r="E6020">
        <f>anotacoes!A6020</f>
        <v>86</v>
      </c>
      <c r="F6020" t="str">
        <f>anotacoes!K6020</f>
        <v xml:space="preserve"> 00:05:54,276</v>
      </c>
      <c r="G6020" t="str">
        <f>anotacoes!L6020</f>
        <v xml:space="preserve"> 00:05:59,731</v>
      </c>
      <c r="H6020" t="str">
        <f>IF(J6020="PAUSE",D6020,IF(anotacoes!G6024=conversao_anotacoes!B6020,conversao_anotacoes!B6020,conversao_anotacoes!C6020))</f>
        <v>SCHMITT</v>
      </c>
      <c r="I6020" t="str">
        <f t="shared" si="94"/>
        <v>KIM</v>
      </c>
      <c r="J6020" t="str">
        <f>UPPER(anotacoes!H6020)</f>
        <v>DISPLACEMENT</v>
      </c>
      <c r="K6020" t="str">
        <f>UPPER(anotacoes!I6020)</f>
        <v>CIRCULAR LEFT</v>
      </c>
      <c r="L6020" s="6" t="str">
        <f>IF(anotacoes!N6020=0,"",anotacoes!N6020)</f>
        <v/>
      </c>
      <c r="M6020" t="str">
        <f>IF(anotacoes!M6020=0,"",UPPER(anotacoes!M6020))</f>
        <v/>
      </c>
    </row>
    <row r="6021" spans="1:13" x14ac:dyDescent="0.25">
      <c r="A6021" t="str">
        <f>anotacoes!C6021</f>
        <v>GRAND SLAM PARIS 2011</v>
      </c>
      <c r="B6021" t="str">
        <f>anotacoes!E6021</f>
        <v>SCHMITT</v>
      </c>
      <c r="C6021" t="str">
        <f>anotacoes!F6021</f>
        <v>KIM</v>
      </c>
      <c r="D6021" t="s">
        <v>10434</v>
      </c>
      <c r="E6021">
        <f>anotacoes!A6021</f>
        <v>86</v>
      </c>
      <c r="F6021" t="str">
        <f>anotacoes!K6021</f>
        <v xml:space="preserve"> 00:05:59,731</v>
      </c>
      <c r="G6021" t="str">
        <f>anotacoes!L6021</f>
        <v xml:space="preserve"> 00:06:45,473</v>
      </c>
      <c r="H6021" t="str">
        <f>IF(J6021="PAUSE",D6021,IF(anotacoes!G6025=conversao_anotacoes!B6021,conversao_anotacoes!B6021,conversao_anotacoes!C6021))</f>
        <v>SCHMITT</v>
      </c>
      <c r="I6021" t="str">
        <f t="shared" si="94"/>
        <v>KIM</v>
      </c>
      <c r="J6021" t="str">
        <f>UPPER(anotacoes!H6021)</f>
        <v>DISPLACEMENT</v>
      </c>
      <c r="K6021" t="str">
        <f>UPPER(anotacoes!I6021)</f>
        <v>2-3 STEP HESITANT RIGHT</v>
      </c>
      <c r="L6021" s="6" t="str">
        <f>IF(anotacoes!N6021=0,"",anotacoes!N6021)</f>
        <v/>
      </c>
      <c r="M6021" t="str">
        <f>IF(anotacoes!M6021=0,"",UPPER(anotacoes!M6021))</f>
        <v/>
      </c>
    </row>
    <row r="6022" spans="1:13" x14ac:dyDescent="0.25">
      <c r="A6022" t="str">
        <f>anotacoes!C6022</f>
        <v>GRAND SLAM PARIS 2011</v>
      </c>
      <c r="B6022" t="str">
        <f>anotacoes!E6022</f>
        <v>SCHMITT</v>
      </c>
      <c r="C6022" t="str">
        <f>anotacoes!F6022</f>
        <v>KIM</v>
      </c>
      <c r="D6022" t="s">
        <v>10434</v>
      </c>
      <c r="E6022">
        <f>anotacoes!A6022</f>
        <v>86</v>
      </c>
      <c r="F6022" t="str">
        <f>anotacoes!K6022</f>
        <v xml:space="preserve"> 00:06:45,473</v>
      </c>
      <c r="G6022" t="str">
        <f>anotacoes!L6022</f>
        <v xml:space="preserve"> 00:06:50,559</v>
      </c>
      <c r="H6022" t="str">
        <f>IF(J6022="PAUSE",D6022,IF(anotacoes!G6026=conversao_anotacoes!B6022,conversao_anotacoes!B6022,conversao_anotacoes!C6022))</f>
        <v>SCHMITT</v>
      </c>
      <c r="I6022" t="str">
        <f t="shared" si="94"/>
        <v>KIM</v>
      </c>
      <c r="J6022" t="str">
        <f>UPPER(anotacoes!H6022)</f>
        <v>DISPLACEMENT</v>
      </c>
      <c r="K6022" t="str">
        <f>UPPER(anotacoes!I6022)</f>
        <v>TRY TO GRIP WITH CONTACT</v>
      </c>
      <c r="L6022" s="6" t="str">
        <f>IF(anotacoes!N6022=0,"",anotacoes!N6022)</f>
        <v/>
      </c>
      <c r="M6022" t="str">
        <f>IF(anotacoes!M6022=0,"",UPPER(anotacoes!M6022))</f>
        <v/>
      </c>
    </row>
    <row r="6023" spans="1:13" x14ac:dyDescent="0.25">
      <c r="A6023" t="str">
        <f>anotacoes!C6023</f>
        <v>GRAND SLAM PARIS 2011</v>
      </c>
      <c r="B6023" t="str">
        <f>anotacoes!E6023</f>
        <v>SCHMITT</v>
      </c>
      <c r="C6023" t="str">
        <f>anotacoes!F6023</f>
        <v>KIM</v>
      </c>
      <c r="D6023" t="s">
        <v>10434</v>
      </c>
      <c r="E6023">
        <f>anotacoes!A6023</f>
        <v>86</v>
      </c>
      <c r="F6023" t="str">
        <f>anotacoes!K6023</f>
        <v xml:space="preserve"> 00:06:50,559</v>
      </c>
      <c r="G6023" t="str">
        <f>anotacoes!L6023</f>
        <v xml:space="preserve"> 00:06:53,859</v>
      </c>
      <c r="H6023" t="str">
        <f>IF(J6023="PAUSE",D6023,IF(anotacoes!G6027=conversao_anotacoes!B6023,conversao_anotacoes!B6023,conversao_anotacoes!C6023))</f>
        <v>SCHMITT</v>
      </c>
      <c r="I6023" t="str">
        <f t="shared" si="94"/>
        <v>KIM</v>
      </c>
      <c r="J6023" t="str">
        <f>UPPER(anotacoes!H6023)</f>
        <v>GRIP TIME</v>
      </c>
      <c r="K6023" t="str">
        <f>UPPER(anotacoes!I6023)</f>
        <v>LEFT COLLAR RIGHT SLEEVE</v>
      </c>
      <c r="L6023" s="6" t="str">
        <f>IF(anotacoes!N6023=0,"",anotacoes!N6023)</f>
        <v/>
      </c>
      <c r="M6023" t="str">
        <f>IF(anotacoes!M6023=0,"",UPPER(anotacoes!M6023))</f>
        <v/>
      </c>
    </row>
    <row r="6024" spans="1:13" x14ac:dyDescent="0.25">
      <c r="A6024" t="str">
        <f>anotacoes!C6024</f>
        <v>GRAND SLAM PARIS 2011</v>
      </c>
      <c r="B6024" t="str">
        <f>anotacoes!E6024</f>
        <v>SCHMITT</v>
      </c>
      <c r="C6024" t="str">
        <f>anotacoes!F6024</f>
        <v>KIM</v>
      </c>
      <c r="D6024" t="s">
        <v>10434</v>
      </c>
      <c r="E6024">
        <f>anotacoes!A6024</f>
        <v>86</v>
      </c>
      <c r="F6024" t="str">
        <f>anotacoes!K6024</f>
        <v xml:space="preserve"> 00:06:53,859</v>
      </c>
      <c r="G6024" t="str">
        <f>anotacoes!L6024</f>
        <v xml:space="preserve"> 00:06:56,821</v>
      </c>
      <c r="H6024" t="str">
        <f>IF(J6024="PAUSE",D6024,IF(anotacoes!G6028=conversao_anotacoes!B6024,conversao_anotacoes!B6024,conversao_anotacoes!C6024))</f>
        <v>SCHMITT</v>
      </c>
      <c r="I6024" t="str">
        <f t="shared" si="94"/>
        <v>KIM</v>
      </c>
      <c r="J6024" t="str">
        <f>UPPER(anotacoes!H6024)</f>
        <v>GRIP TIME</v>
      </c>
      <c r="K6024" t="str">
        <f>UPPER(anotacoes!I6024)</f>
        <v>LEFT COLLAR RIGHT SLEEVE</v>
      </c>
      <c r="L6024" s="6" t="str">
        <f>IF(anotacoes!N6024=0,"",anotacoes!N6024)</f>
        <v/>
      </c>
      <c r="M6024" t="str">
        <f>IF(anotacoes!M6024=0,"",UPPER(anotacoes!M6024))</f>
        <v/>
      </c>
    </row>
    <row r="6025" spans="1:13" x14ac:dyDescent="0.25">
      <c r="A6025" t="str">
        <f>anotacoes!C6025</f>
        <v>GRAND SLAM PARIS 2011</v>
      </c>
      <c r="B6025" t="str">
        <f>anotacoes!E6025</f>
        <v>SCHMITT</v>
      </c>
      <c r="C6025" t="str">
        <f>anotacoes!F6025</f>
        <v>KIM</v>
      </c>
      <c r="D6025" t="s">
        <v>10434</v>
      </c>
      <c r="E6025">
        <f>anotacoes!A6025</f>
        <v>86</v>
      </c>
      <c r="F6025" t="str">
        <f>anotacoes!K6025</f>
        <v xml:space="preserve"> 00:06:56,821</v>
      </c>
      <c r="G6025" t="str">
        <f>anotacoes!L6025</f>
        <v xml:space="preserve"> 00:07:16,132</v>
      </c>
      <c r="H6025" t="str">
        <f>IF(J6025="PAUSE",D6025,IF(anotacoes!G6029=conversao_anotacoes!B6025,conversao_anotacoes!B6025,conversao_anotacoes!C6025))</f>
        <v>SCHMITT</v>
      </c>
      <c r="I6025" t="str">
        <f t="shared" si="94"/>
        <v>KIM</v>
      </c>
      <c r="J6025" t="str">
        <f>UPPER(anotacoes!H6025)</f>
        <v>GROUNDWORK COMBAT</v>
      </c>
      <c r="K6025" t="str">
        <f>UPPER(anotacoes!I6025)</f>
        <v>DEFENSIVE POSITION</v>
      </c>
      <c r="L6025" s="6" t="str">
        <f>IF(anotacoes!N6025=0,"",anotacoes!N6025)</f>
        <v/>
      </c>
      <c r="M6025" t="str">
        <f>IF(anotacoes!M6025=0,"",UPPER(anotacoes!M6025))</f>
        <v/>
      </c>
    </row>
    <row r="6026" spans="1:13" x14ac:dyDescent="0.25">
      <c r="A6026" t="str">
        <f>anotacoes!C6026</f>
        <v>GRAND SLAM PARIS 2011</v>
      </c>
      <c r="B6026" t="str">
        <f>anotacoes!E6026</f>
        <v>SCHMITT</v>
      </c>
      <c r="C6026" t="str">
        <f>anotacoes!F6026</f>
        <v>KIM</v>
      </c>
      <c r="D6026" t="s">
        <v>10434</v>
      </c>
      <c r="E6026">
        <f>anotacoes!A6026</f>
        <v>86</v>
      </c>
      <c r="F6026" t="str">
        <f>anotacoes!K6026</f>
        <v xml:space="preserve"> 00:07:16,312</v>
      </c>
      <c r="G6026" t="str">
        <f>anotacoes!L6026</f>
        <v xml:space="preserve"> 00:07:16,961</v>
      </c>
      <c r="H6026" t="str">
        <f>IF(J6026="PAUSE",D6026,IF(anotacoes!G6030=conversao_anotacoes!B6026,conversao_anotacoes!B6026,conversao_anotacoes!C6026))</f>
        <v>&lt;ARBITRO DESCONHECIDO&gt;</v>
      </c>
      <c r="I6026" t="str">
        <f t="shared" si="94"/>
        <v/>
      </c>
      <c r="J6026" t="str">
        <f>UPPER(anotacoes!H6026)</f>
        <v>PAUSE</v>
      </c>
      <c r="K6026" t="str">
        <f>UPPER(anotacoes!I6026)</f>
        <v>&lt;UNCLASSIFIED&gt;</v>
      </c>
      <c r="L6026" s="6" t="str">
        <f>IF(anotacoes!N6026=0,"",anotacoes!N6026)</f>
        <v/>
      </c>
      <c r="M6026" t="str">
        <f>IF(anotacoes!M6026=0,"",UPPER(anotacoes!M6026))</f>
        <v/>
      </c>
    </row>
    <row r="6027" spans="1:13" x14ac:dyDescent="0.25">
      <c r="A6027" t="str">
        <f>anotacoes!C6027</f>
        <v>GRAND SLAM PARIS 2011</v>
      </c>
      <c r="B6027" t="str">
        <f>anotacoes!E6027</f>
        <v>SCHMITT</v>
      </c>
      <c r="C6027" t="str">
        <f>anotacoes!F6027</f>
        <v>KIM</v>
      </c>
      <c r="D6027" t="s">
        <v>10434</v>
      </c>
      <c r="E6027">
        <f>anotacoes!A6027</f>
        <v>86</v>
      </c>
      <c r="F6027" t="str">
        <f>anotacoes!K6027</f>
        <v xml:space="preserve"> 00:07:16,961</v>
      </c>
      <c r="G6027" t="str">
        <f>anotacoes!L6027</f>
        <v xml:space="preserve"> 00:07:24,893</v>
      </c>
      <c r="H6027" t="str">
        <f>IF(J6027="PAUSE",D6027,IF(anotacoes!G6031=conversao_anotacoes!B6027,conversao_anotacoes!B6027,conversao_anotacoes!C6027))</f>
        <v>SCHMITT</v>
      </c>
      <c r="I6027" t="str">
        <f t="shared" si="94"/>
        <v>KIM</v>
      </c>
      <c r="J6027" t="str">
        <f>UPPER(anotacoes!H6027)</f>
        <v>DISPLACEMENT</v>
      </c>
      <c r="K6027" t="str">
        <f>UPPER(anotacoes!I6027)</f>
        <v>CIRCULAR LEFT</v>
      </c>
      <c r="L6027" s="6" t="str">
        <f>IF(anotacoes!N6027=0,"",anotacoes!N6027)</f>
        <v/>
      </c>
      <c r="M6027" t="str">
        <f>IF(anotacoes!M6027=0,"",UPPER(anotacoes!M6027))</f>
        <v/>
      </c>
    </row>
    <row r="6028" spans="1:13" x14ac:dyDescent="0.25">
      <c r="A6028" t="str">
        <f>anotacoes!C6028</f>
        <v>GRAND SLAM PARIS 2011</v>
      </c>
      <c r="B6028" t="str">
        <f>anotacoes!E6028</f>
        <v>SCHMITT</v>
      </c>
      <c r="C6028" t="str">
        <f>anotacoes!F6028</f>
        <v>KIM</v>
      </c>
      <c r="D6028" t="s">
        <v>10434</v>
      </c>
      <c r="E6028">
        <f>anotacoes!A6028</f>
        <v>86</v>
      </c>
      <c r="F6028" t="str">
        <f>anotacoes!K6028</f>
        <v xml:space="preserve"> 00:07:24,893</v>
      </c>
      <c r="G6028" t="str">
        <f>anotacoes!L6028</f>
        <v xml:space="preserve"> 00:07:25,841</v>
      </c>
      <c r="H6028" t="str">
        <f>IF(J6028="PAUSE",D6028,IF(anotacoes!G6032=conversao_anotacoes!B6028,conversao_anotacoes!B6028,conversao_anotacoes!C6028))</f>
        <v>SCHMITT</v>
      </c>
      <c r="I6028" t="str">
        <f t="shared" si="94"/>
        <v>KIM</v>
      </c>
      <c r="J6028" t="str">
        <f>UPPER(anotacoes!H6028)</f>
        <v>DISPLACEMENT</v>
      </c>
      <c r="K6028" t="str">
        <f>UPPER(anotacoes!I6028)</f>
        <v>TRY TO GRIP WITH CONTACT</v>
      </c>
      <c r="L6028" s="6" t="str">
        <f>IF(anotacoes!N6028=0,"",anotacoes!N6028)</f>
        <v/>
      </c>
      <c r="M6028" t="str">
        <f>IF(anotacoes!M6028=0,"",UPPER(anotacoes!M6028))</f>
        <v/>
      </c>
    </row>
    <row r="6029" spans="1:13" x14ac:dyDescent="0.25">
      <c r="A6029" t="str">
        <f>anotacoes!C6029</f>
        <v>GRAND SLAM PARIS 2011</v>
      </c>
      <c r="B6029" t="str">
        <f>anotacoes!E6029</f>
        <v>SCHMITT</v>
      </c>
      <c r="C6029" t="str">
        <f>anotacoes!F6029</f>
        <v>KIM</v>
      </c>
      <c r="D6029" t="s">
        <v>10434</v>
      </c>
      <c r="E6029">
        <f>anotacoes!A6029</f>
        <v>86</v>
      </c>
      <c r="F6029" t="str">
        <f>anotacoes!K6029</f>
        <v xml:space="preserve"> 00:07:25,841</v>
      </c>
      <c r="G6029" t="str">
        <f>anotacoes!L6029</f>
        <v xml:space="preserve"> 00:07:32,491</v>
      </c>
      <c r="H6029" t="str">
        <f>IF(J6029="PAUSE",D6029,IF(anotacoes!G6033=conversao_anotacoes!B6029,conversao_anotacoes!B6029,conversao_anotacoes!C6029))</f>
        <v>SCHMITT</v>
      </c>
      <c r="I6029" t="str">
        <f t="shared" si="94"/>
        <v>KIM</v>
      </c>
      <c r="J6029" t="str">
        <f>UPPER(anotacoes!H6029)</f>
        <v>GRIP TIME</v>
      </c>
      <c r="K6029" t="str">
        <f>UPPER(anotacoes!I6029)</f>
        <v>RIGHT SLEEVE</v>
      </c>
      <c r="L6029" s="6" t="str">
        <f>IF(anotacoes!N6029=0,"",anotacoes!N6029)</f>
        <v/>
      </c>
      <c r="M6029" t="str">
        <f>IF(anotacoes!M6029=0,"",UPPER(anotacoes!M6029))</f>
        <v/>
      </c>
    </row>
    <row r="6030" spans="1:13" x14ac:dyDescent="0.25">
      <c r="A6030" t="str">
        <f>anotacoes!C6030</f>
        <v>GRAND SLAM PARIS 2011</v>
      </c>
      <c r="B6030" t="str">
        <f>anotacoes!E6030</f>
        <v>SCHMITT</v>
      </c>
      <c r="C6030" t="str">
        <f>anotacoes!F6030</f>
        <v>KIM</v>
      </c>
      <c r="D6030" t="s">
        <v>10434</v>
      </c>
      <c r="E6030">
        <f>anotacoes!A6030</f>
        <v>86</v>
      </c>
      <c r="F6030" t="str">
        <f>anotacoes!K6030</f>
        <v xml:space="preserve"> 00:07:32,491</v>
      </c>
      <c r="G6030" t="str">
        <f>anotacoes!L6030</f>
        <v xml:space="preserve"> 00:07:33,843</v>
      </c>
      <c r="H6030" t="str">
        <f>IF(J6030="PAUSE",D6030,IF(anotacoes!G6034=conversao_anotacoes!B6030,conversao_anotacoes!B6030,conversao_anotacoes!C6030))</f>
        <v>SCHMITT</v>
      </c>
      <c r="I6030" t="str">
        <f t="shared" si="94"/>
        <v>KIM</v>
      </c>
      <c r="J6030" t="str">
        <f>UPPER(anotacoes!H6030)</f>
        <v>DEFENSE</v>
      </c>
      <c r="K6030" t="str">
        <f>UPPER(anotacoes!I6030)</f>
        <v>TAE-SABAKI RIGHT INCLINED</v>
      </c>
      <c r="L6030" s="6" t="str">
        <f>IF(anotacoes!N6030=0,"",anotacoes!N6030)</f>
        <v/>
      </c>
      <c r="M6030" t="str">
        <f>IF(anotacoes!M6030=0,"",UPPER(anotacoes!M6030))</f>
        <v/>
      </c>
    </row>
    <row r="6031" spans="1:13" x14ac:dyDescent="0.25">
      <c r="A6031" t="str">
        <f>anotacoes!C6031</f>
        <v>GRAND SLAM PARIS 2011</v>
      </c>
      <c r="B6031" t="str">
        <f>anotacoes!E6031</f>
        <v>SCHMITT</v>
      </c>
      <c r="C6031" t="str">
        <f>anotacoes!F6031</f>
        <v>KIM</v>
      </c>
      <c r="D6031" t="s">
        <v>10434</v>
      </c>
      <c r="E6031">
        <f>anotacoes!A6031</f>
        <v>86</v>
      </c>
      <c r="F6031" t="str">
        <f>anotacoes!K6031</f>
        <v xml:space="preserve"> 00:07:33,843</v>
      </c>
      <c r="G6031" t="str">
        <f>anotacoes!L6031</f>
        <v xml:space="preserve"> 00:07:35,267</v>
      </c>
      <c r="H6031" t="str">
        <f>IF(J6031="PAUSE",D6031,IF(anotacoes!G6035=conversao_anotacoes!B6031,conversao_anotacoes!B6031,conversao_anotacoes!C6031))</f>
        <v>SCHMITT</v>
      </c>
      <c r="I6031" t="str">
        <f t="shared" si="94"/>
        <v>KIM</v>
      </c>
      <c r="J6031" t="str">
        <f>UPPER(anotacoes!H6031)</f>
        <v>GROUNDWORK COMBAT</v>
      </c>
      <c r="K6031" t="str">
        <f>UPPER(anotacoes!I6031)</f>
        <v>TRYING TO ATTACK</v>
      </c>
      <c r="L6031" s="6" t="str">
        <f>IF(anotacoes!N6031=0,"",anotacoes!N6031)</f>
        <v/>
      </c>
      <c r="M6031" t="str">
        <f>IF(anotacoes!M6031=0,"",UPPER(anotacoes!M6031))</f>
        <v/>
      </c>
    </row>
    <row r="6032" spans="1:13" x14ac:dyDescent="0.25">
      <c r="A6032" t="str">
        <f>anotacoes!C6032</f>
        <v>GRAND SLAM PARIS 2011</v>
      </c>
      <c r="B6032" t="str">
        <f>anotacoes!E6032</f>
        <v>SCHMITT</v>
      </c>
      <c r="C6032" t="str">
        <f>anotacoes!F6032</f>
        <v>KIM</v>
      </c>
      <c r="D6032" t="s">
        <v>10434</v>
      </c>
      <c r="E6032">
        <f>anotacoes!A6032</f>
        <v>86</v>
      </c>
      <c r="F6032" t="str">
        <f>anotacoes!K6032</f>
        <v xml:space="preserve"> 00:07:35,267</v>
      </c>
      <c r="G6032" t="str">
        <f>anotacoes!L6032</f>
        <v xml:space="preserve"> 00:07:38,438</v>
      </c>
      <c r="H6032" t="str">
        <f>IF(J6032="PAUSE",D6032,IF(anotacoes!G6036=conversao_anotacoes!B6032,conversao_anotacoes!B6032,conversao_anotacoes!C6032))</f>
        <v>SCHMITT</v>
      </c>
      <c r="I6032" t="str">
        <f t="shared" si="94"/>
        <v>KIM</v>
      </c>
      <c r="J6032" t="str">
        <f>UPPER(anotacoes!H6032)</f>
        <v>DISPLACEMENT</v>
      </c>
      <c r="K6032" t="str">
        <f>UPPER(anotacoes!I6032)</f>
        <v>TRY TO GRIP WITH CONTACT</v>
      </c>
      <c r="L6032" s="6" t="str">
        <f>IF(anotacoes!N6032=0,"",anotacoes!N6032)</f>
        <v/>
      </c>
      <c r="M6032" t="str">
        <f>IF(anotacoes!M6032=0,"",UPPER(anotacoes!M6032))</f>
        <v/>
      </c>
    </row>
    <row r="6033" spans="1:13" x14ac:dyDescent="0.25">
      <c r="A6033" t="str">
        <f>anotacoes!C6033</f>
        <v>GRAND SLAM PARIS 2011</v>
      </c>
      <c r="B6033" t="str">
        <f>anotacoes!E6033</f>
        <v>SCHMITT</v>
      </c>
      <c r="C6033" t="str">
        <f>anotacoes!F6033</f>
        <v>KIM</v>
      </c>
      <c r="D6033" t="s">
        <v>10434</v>
      </c>
      <c r="E6033">
        <f>anotacoes!A6033</f>
        <v>86</v>
      </c>
      <c r="F6033" t="str">
        <f>anotacoes!K6033</f>
        <v xml:space="preserve"> 00:07:38,438</v>
      </c>
      <c r="G6033" t="str">
        <f>anotacoes!L6033</f>
        <v xml:space="preserve"> 00:08:23,592</v>
      </c>
      <c r="H6033" t="str">
        <f>IF(J6033="PAUSE",D6033,IF(anotacoes!G6037=conversao_anotacoes!B6033,conversao_anotacoes!B6033,conversao_anotacoes!C6033))</f>
        <v>SCHMITT</v>
      </c>
      <c r="I6033" t="str">
        <f t="shared" si="94"/>
        <v>KIM</v>
      </c>
      <c r="J6033" t="str">
        <f>UPPER(anotacoes!H6033)</f>
        <v>DISPLACEMENT</v>
      </c>
      <c r="K6033" t="str">
        <f>UPPER(anotacoes!I6033)</f>
        <v>TRY TO GRIP WITHOUT CONTACT</v>
      </c>
      <c r="L6033" s="6" t="str">
        <f>IF(anotacoes!N6033=0,"",anotacoes!N6033)</f>
        <v/>
      </c>
      <c r="M6033" t="str">
        <f>IF(anotacoes!M6033=0,"",UPPER(anotacoes!M6033))</f>
        <v/>
      </c>
    </row>
    <row r="6034" spans="1:13" x14ac:dyDescent="0.25">
      <c r="A6034" t="str">
        <f>anotacoes!C6034</f>
        <v>GRAND SLAM PARIS 2011</v>
      </c>
      <c r="B6034" t="str">
        <f>anotacoes!E6034</f>
        <v>SCHMITT</v>
      </c>
      <c r="C6034" t="str">
        <f>anotacoes!F6034</f>
        <v>KIM</v>
      </c>
      <c r="D6034" t="s">
        <v>10434</v>
      </c>
      <c r="E6034">
        <f>anotacoes!A6034</f>
        <v>86</v>
      </c>
      <c r="F6034" t="str">
        <f>anotacoes!K6034</f>
        <v xml:space="preserve"> 00:08:23,592</v>
      </c>
      <c r="G6034" t="str">
        <f>anotacoes!L6034</f>
        <v xml:space="preserve"> 00:08:27,510</v>
      </c>
      <c r="H6034" t="str">
        <f>IF(J6034="PAUSE",D6034,IF(anotacoes!G6038=conversao_anotacoes!B6034,conversao_anotacoes!B6034,conversao_anotacoes!C6034))</f>
        <v>SCHMITT</v>
      </c>
      <c r="I6034" t="str">
        <f t="shared" si="94"/>
        <v>KIM</v>
      </c>
      <c r="J6034" t="str">
        <f>UPPER(anotacoes!H6034)</f>
        <v>GRIP TIME</v>
      </c>
      <c r="K6034" t="str">
        <f>UPPER(anotacoes!I6034)</f>
        <v>RIGHT COLLAR RIGHT SLEEVE</v>
      </c>
      <c r="L6034" s="6" t="str">
        <f>IF(anotacoes!N6034=0,"",anotacoes!N6034)</f>
        <v/>
      </c>
      <c r="M6034" t="str">
        <f>IF(anotacoes!M6034=0,"",UPPER(anotacoes!M6034))</f>
        <v/>
      </c>
    </row>
    <row r="6035" spans="1:13" x14ac:dyDescent="0.25">
      <c r="A6035" t="str">
        <f>anotacoes!C6035</f>
        <v>GRAND SLAM PARIS 2011</v>
      </c>
      <c r="B6035" t="str">
        <f>anotacoes!E6035</f>
        <v>SCHMITT</v>
      </c>
      <c r="C6035" t="str">
        <f>anotacoes!F6035</f>
        <v>KIM</v>
      </c>
      <c r="D6035" t="s">
        <v>10434</v>
      </c>
      <c r="E6035">
        <f>anotacoes!A6035</f>
        <v>86</v>
      </c>
      <c r="F6035" t="str">
        <f>anotacoes!K6035</f>
        <v xml:space="preserve"> 00:08:27,701</v>
      </c>
      <c r="G6035" t="str">
        <f>anotacoes!L6035</f>
        <v xml:space="preserve"> 00:08:29,666</v>
      </c>
      <c r="H6035" t="str">
        <f>IF(J6035="PAUSE",D6035,IF(anotacoes!G6039=conversao_anotacoes!B6035,conversao_anotacoes!B6035,conversao_anotacoes!C6035))</f>
        <v>SCHMITT</v>
      </c>
      <c r="I6035" t="str">
        <f t="shared" si="94"/>
        <v>KIM</v>
      </c>
      <c r="J6035" t="str">
        <f>UPPER(anotacoes!H6035)</f>
        <v>GROUNDWORK COMBAT</v>
      </c>
      <c r="K6035" t="str">
        <f>UPPER(anotacoes!I6035)</f>
        <v>DEFENSIVE POSITION</v>
      </c>
      <c r="L6035" s="6" t="str">
        <f>IF(anotacoes!N6035=0,"",anotacoes!N6035)</f>
        <v/>
      </c>
      <c r="M6035" t="str">
        <f>IF(anotacoes!M6035=0,"",UPPER(anotacoes!M6035))</f>
        <v/>
      </c>
    </row>
    <row r="6036" spans="1:13" x14ac:dyDescent="0.25">
      <c r="A6036" t="str">
        <f>anotacoes!C6036</f>
        <v>GRAND SLAM PARIS 2011</v>
      </c>
      <c r="B6036" t="str">
        <f>anotacoes!E6036</f>
        <v>SCHMITT</v>
      </c>
      <c r="C6036" t="str">
        <f>anotacoes!F6036</f>
        <v>KIM</v>
      </c>
      <c r="D6036" t="s">
        <v>10434</v>
      </c>
      <c r="E6036">
        <f>anotacoes!A6036</f>
        <v>86</v>
      </c>
      <c r="F6036" t="str">
        <f>anotacoes!K6036</f>
        <v xml:space="preserve"> 00:08:29,666</v>
      </c>
      <c r="G6036" t="str">
        <f>anotacoes!L6036</f>
        <v xml:space="preserve"> 00:08:31,693</v>
      </c>
      <c r="H6036" t="str">
        <f>IF(J6036="PAUSE",D6036,IF(anotacoes!G6040=conversao_anotacoes!B6036,conversao_anotacoes!B6036,conversao_anotacoes!C6036))</f>
        <v>SCHMITT</v>
      </c>
      <c r="I6036" t="str">
        <f t="shared" si="94"/>
        <v>KIM</v>
      </c>
      <c r="J6036" t="str">
        <f>UPPER(anotacoes!H6036)</f>
        <v>DISPLACEMENT</v>
      </c>
      <c r="K6036" t="str">
        <f>UPPER(anotacoes!I6036)</f>
        <v>TRY TO GRIP WITH CONTACT</v>
      </c>
      <c r="L6036" s="6" t="str">
        <f>IF(anotacoes!N6036=0,"",anotacoes!N6036)</f>
        <v/>
      </c>
      <c r="M6036" t="str">
        <f>IF(anotacoes!M6036=0,"",UPPER(anotacoes!M6036))</f>
        <v/>
      </c>
    </row>
    <row r="6037" spans="1:13" x14ac:dyDescent="0.25">
      <c r="A6037" t="str">
        <f>anotacoes!C6037</f>
        <v>GRAND SLAM PARIS 2011</v>
      </c>
      <c r="B6037" t="str">
        <f>anotacoes!E6037</f>
        <v>SCHMITT</v>
      </c>
      <c r="C6037" t="str">
        <f>anotacoes!F6037</f>
        <v>KIM</v>
      </c>
      <c r="D6037" t="s">
        <v>10434</v>
      </c>
      <c r="E6037">
        <f>anotacoes!A6037</f>
        <v>86</v>
      </c>
      <c r="F6037" t="str">
        <f>anotacoes!K6037</f>
        <v xml:space="preserve"> 00:08:31,693</v>
      </c>
      <c r="G6037" t="str">
        <f>anotacoes!L6037</f>
        <v xml:space="preserve"> 00:08:32,765</v>
      </c>
      <c r="H6037" t="str">
        <f>IF(J6037="PAUSE",D6037,IF(anotacoes!G6041=conversao_anotacoes!B6037,conversao_anotacoes!B6037,conversao_anotacoes!C6037))</f>
        <v>SCHMITT</v>
      </c>
      <c r="I6037" t="str">
        <f t="shared" si="94"/>
        <v>KIM</v>
      </c>
      <c r="J6037" t="str">
        <f>UPPER(anotacoes!H6037)</f>
        <v>GRIP TIME</v>
      </c>
      <c r="K6037" t="str">
        <f>UPPER(anotacoes!I6037)</f>
        <v>LEFT COLLAR RIGHT SLEEVE</v>
      </c>
      <c r="L6037" s="6" t="str">
        <f>IF(anotacoes!N6037=0,"",anotacoes!N6037)</f>
        <v/>
      </c>
      <c r="M6037" t="str">
        <f>IF(anotacoes!M6037=0,"",UPPER(anotacoes!M6037))</f>
        <v/>
      </c>
    </row>
    <row r="6038" spans="1:13" x14ac:dyDescent="0.25">
      <c r="A6038" t="str">
        <f>anotacoes!C6038</f>
        <v>GRAND SLAM PARIS 2011</v>
      </c>
      <c r="B6038" t="str">
        <f>anotacoes!E6038</f>
        <v>SCHMITT</v>
      </c>
      <c r="C6038" t="str">
        <f>anotacoes!F6038</f>
        <v>KIM</v>
      </c>
      <c r="D6038" t="s">
        <v>10434</v>
      </c>
      <c r="E6038">
        <f>anotacoes!A6038</f>
        <v>86</v>
      </c>
      <c r="F6038" t="str">
        <f>anotacoes!K6038</f>
        <v xml:space="preserve"> 00:08:32,765</v>
      </c>
      <c r="G6038" t="str">
        <f>anotacoes!L6038</f>
        <v xml:space="preserve"> 00:08:32,966</v>
      </c>
      <c r="H6038" t="str">
        <f>IF(J6038="PAUSE",D6038,IF(anotacoes!G6042=conversao_anotacoes!B6038,conversao_anotacoes!B6038,conversao_anotacoes!C6038))</f>
        <v>SCHMITT</v>
      </c>
      <c r="I6038" t="str">
        <f t="shared" si="94"/>
        <v>KIM</v>
      </c>
      <c r="J6038" t="str">
        <f>UPPER(anotacoes!H6038)</f>
        <v>ATTACK</v>
      </c>
      <c r="K6038" t="str">
        <f>UPPER(anotacoes!I6038)</f>
        <v>DEASHI HARAI</v>
      </c>
      <c r="L6038" s="6">
        <f>IF(anotacoes!N6038=0,"",anotacoes!N6038)</f>
        <v>7</v>
      </c>
      <c r="M6038" t="str">
        <f>IF(anotacoes!M6038=0,"",UPPER(anotacoes!M6038))</f>
        <v/>
      </c>
    </row>
    <row r="6039" spans="1:13" x14ac:dyDescent="0.25">
      <c r="A6039" t="str">
        <f>anotacoes!C6039</f>
        <v>GRAND SLAM PARIS 2011</v>
      </c>
      <c r="B6039" t="str">
        <f>anotacoes!E6039</f>
        <v>SCHMITT</v>
      </c>
      <c r="C6039" t="str">
        <f>anotacoes!F6039</f>
        <v>KIM</v>
      </c>
      <c r="D6039" t="s">
        <v>10434</v>
      </c>
      <c r="E6039">
        <f>anotacoes!A6039</f>
        <v>86</v>
      </c>
      <c r="F6039" t="str">
        <f>anotacoes!K6039</f>
        <v xml:space="preserve"> 00:08:32,966</v>
      </c>
      <c r="G6039" t="str">
        <f>anotacoes!L6039</f>
        <v xml:space="preserve"> 00:08:40,498</v>
      </c>
      <c r="H6039" t="str">
        <f>IF(J6039="PAUSE",D6039,IF(anotacoes!G6043=conversao_anotacoes!B6039,conversao_anotacoes!B6039,conversao_anotacoes!C6039))</f>
        <v>SCHMITT</v>
      </c>
      <c r="I6039" t="str">
        <f t="shared" si="94"/>
        <v>KIM</v>
      </c>
      <c r="J6039" t="str">
        <f>UPPER(anotacoes!H6039)</f>
        <v>GROUNDWORK COMBAT</v>
      </c>
      <c r="K6039" t="str">
        <f>UPPER(anotacoes!I6039)</f>
        <v>TRYING TO ATTACK</v>
      </c>
      <c r="L6039" s="6" t="str">
        <f>IF(anotacoes!N6039=0,"",anotacoes!N6039)</f>
        <v/>
      </c>
      <c r="M6039" t="str">
        <f>IF(anotacoes!M6039=0,"",UPPER(anotacoes!M6039))</f>
        <v/>
      </c>
    </row>
    <row r="6040" spans="1:13" x14ac:dyDescent="0.25">
      <c r="A6040" t="str">
        <f>anotacoes!C6040</f>
        <v>GRAND SLAM PARIS 2011</v>
      </c>
      <c r="B6040" t="str">
        <f>anotacoes!E6040</f>
        <v>SCHMITT</v>
      </c>
      <c r="C6040" t="str">
        <f>anotacoes!F6040</f>
        <v>KIM</v>
      </c>
      <c r="D6040" t="s">
        <v>10434</v>
      </c>
      <c r="E6040">
        <f>anotacoes!A6040</f>
        <v>86</v>
      </c>
      <c r="F6040" t="str">
        <f>anotacoes!K6040</f>
        <v xml:space="preserve"> 00:08:40,498</v>
      </c>
      <c r="G6040" t="str">
        <f>anotacoes!L6040</f>
        <v xml:space="preserve"> 00:08:46,829</v>
      </c>
      <c r="H6040" t="str">
        <f>IF(J6040="PAUSE",D6040,IF(anotacoes!G6044=conversao_anotacoes!B6040,conversao_anotacoes!B6040,conversao_anotacoes!C6040))</f>
        <v>&lt;ARBITRO DESCONHECIDO&gt;</v>
      </c>
      <c r="I6040" t="str">
        <f t="shared" si="94"/>
        <v/>
      </c>
      <c r="J6040" t="str">
        <f>UPPER(anotacoes!H6040)</f>
        <v>PAUSE</v>
      </c>
      <c r="K6040" t="str">
        <f>UPPER(anotacoes!I6040)</f>
        <v>&lt;UNCLASSIFIED&gt;</v>
      </c>
      <c r="L6040" s="6" t="str">
        <f>IF(anotacoes!N6040=0,"",anotacoes!N6040)</f>
        <v/>
      </c>
      <c r="M6040" t="str">
        <f>IF(anotacoes!M6040=0,"",UPPER(anotacoes!M6040))</f>
        <v/>
      </c>
    </row>
    <row r="6041" spans="1:13" x14ac:dyDescent="0.25">
      <c r="A6041" t="str">
        <f>anotacoes!C6041</f>
        <v>GRAND SLAM PARIS 2011</v>
      </c>
      <c r="B6041" t="str">
        <f>anotacoes!E6041</f>
        <v>SCHMITT</v>
      </c>
      <c r="C6041" t="str">
        <f>anotacoes!F6041</f>
        <v>KIM</v>
      </c>
      <c r="D6041" t="s">
        <v>10434</v>
      </c>
      <c r="E6041">
        <f>anotacoes!A6041</f>
        <v>86</v>
      </c>
      <c r="F6041" t="str">
        <f>anotacoes!K6041</f>
        <v xml:space="preserve"> 00:08:46,829</v>
      </c>
      <c r="G6041" t="str">
        <f>anotacoes!L6041</f>
        <v xml:space="preserve"> 00:08:49,731</v>
      </c>
      <c r="H6041" t="str">
        <f>IF(J6041="PAUSE",D6041,IF(anotacoes!G6045=conversao_anotacoes!B6041,conversao_anotacoes!B6041,conversao_anotacoes!C6041))</f>
        <v>SCHMITT</v>
      </c>
      <c r="I6041" t="str">
        <f t="shared" si="94"/>
        <v>KIM</v>
      </c>
      <c r="J6041" t="str">
        <f>UPPER(anotacoes!H6041)</f>
        <v>DISPLACEMENT</v>
      </c>
      <c r="K6041" t="str">
        <f>UPPER(anotacoes!I6041)</f>
        <v>CIRCULAR LEFT</v>
      </c>
      <c r="L6041" s="6" t="str">
        <f>IF(anotacoes!N6041=0,"",anotacoes!N6041)</f>
        <v/>
      </c>
      <c r="M6041" t="str">
        <f>IF(anotacoes!M6041=0,"",UPPER(anotacoes!M6041))</f>
        <v/>
      </c>
    </row>
    <row r="6042" spans="1:13" x14ac:dyDescent="0.25">
      <c r="A6042" t="str">
        <f>anotacoes!C6042</f>
        <v>DUSSELDORF 2012</v>
      </c>
      <c r="B6042" t="str">
        <f>anotacoes!E6042</f>
        <v>SCHMITT</v>
      </c>
      <c r="C6042" t="str">
        <f>anotacoes!F6042</f>
        <v>BISCHOF</v>
      </c>
      <c r="D6042" t="s">
        <v>10434</v>
      </c>
      <c r="E6042">
        <f>anotacoes!A6042</f>
        <v>87</v>
      </c>
      <c r="F6042" t="str">
        <f>anotacoes!K6042</f>
        <v xml:space="preserve"> 00:00:00,447</v>
      </c>
      <c r="G6042" t="str">
        <f>anotacoes!L6042</f>
        <v xml:space="preserve"> 00:00:10,027</v>
      </c>
      <c r="H6042" t="str">
        <f>IF(J6042="PAUSE",D6042,IF(anotacoes!G6046=conversao_anotacoes!B6042,conversao_anotacoes!B6042,conversao_anotacoes!C6042))</f>
        <v>SCHMITT</v>
      </c>
      <c r="I6042" t="str">
        <f t="shared" si="94"/>
        <v>BISCHOF</v>
      </c>
      <c r="J6042" t="str">
        <f>UPPER(anotacoes!H6042)</f>
        <v>DISPLACEMENT</v>
      </c>
      <c r="K6042" t="str">
        <f>UPPER(anotacoes!I6042)</f>
        <v>TRY TO GRIP WITH CONTACT</v>
      </c>
      <c r="L6042" s="6" t="str">
        <f>IF(anotacoes!N6042=0,"",anotacoes!N6042)</f>
        <v/>
      </c>
      <c r="M6042" t="str">
        <f>IF(anotacoes!M6042=0,"",UPPER(anotacoes!M6042))</f>
        <v/>
      </c>
    </row>
    <row r="6043" spans="1:13" x14ac:dyDescent="0.25">
      <c r="A6043" t="str">
        <f>anotacoes!C6043</f>
        <v>DUSSELDORF 2012</v>
      </c>
      <c r="B6043" t="str">
        <f>anotacoes!E6043</f>
        <v>SCHMITT</v>
      </c>
      <c r="C6043" t="str">
        <f>anotacoes!F6043</f>
        <v>BISCHOF</v>
      </c>
      <c r="D6043" t="s">
        <v>10434</v>
      </c>
      <c r="E6043">
        <f>anotacoes!A6043</f>
        <v>87</v>
      </c>
      <c r="F6043" t="str">
        <f>anotacoes!K6043</f>
        <v xml:space="preserve"> 00:00:10,027</v>
      </c>
      <c r="G6043" t="str">
        <f>anotacoes!L6043</f>
        <v xml:space="preserve"> 00:00:09,321</v>
      </c>
      <c r="H6043" t="str">
        <f>IF(J6043="PAUSE",D6043,IF(anotacoes!G6047=conversao_anotacoes!B6043,conversao_anotacoes!B6043,conversao_anotacoes!C6043))</f>
        <v>SCHMITT</v>
      </c>
      <c r="I6043" t="str">
        <f t="shared" si="94"/>
        <v>BISCHOF</v>
      </c>
      <c r="J6043" t="str">
        <f>UPPER(anotacoes!H6043)</f>
        <v>GRIP TIME</v>
      </c>
      <c r="K6043" t="str">
        <f>UPPER(anotacoes!I6043)</f>
        <v>RIGHT SLEEVE</v>
      </c>
      <c r="L6043" s="6" t="str">
        <f>IF(anotacoes!N6043=0,"",anotacoes!N6043)</f>
        <v/>
      </c>
      <c r="M6043" t="str">
        <f>IF(anotacoes!M6043=0,"",UPPER(anotacoes!M6043))</f>
        <v/>
      </c>
    </row>
    <row r="6044" spans="1:13" x14ac:dyDescent="0.25">
      <c r="A6044" t="str">
        <f>anotacoes!C6044</f>
        <v>DUSSELDORF 2012</v>
      </c>
      <c r="B6044" t="str">
        <f>anotacoes!E6044</f>
        <v>SCHMITT</v>
      </c>
      <c r="C6044" t="str">
        <f>anotacoes!F6044</f>
        <v>BISCHOF</v>
      </c>
      <c r="D6044" t="s">
        <v>10434</v>
      </c>
      <c r="E6044">
        <f>anotacoes!A6044</f>
        <v>87</v>
      </c>
      <c r="F6044" t="str">
        <f>anotacoes!K6044</f>
        <v xml:space="preserve"> 00:00:09,321</v>
      </c>
      <c r="G6044" t="str">
        <f>anotacoes!L6044</f>
        <v xml:space="preserve"> 00:00:09,749</v>
      </c>
      <c r="H6044" t="str">
        <f>IF(J6044="PAUSE",D6044,IF(anotacoes!G6048=conversao_anotacoes!B6044,conversao_anotacoes!B6044,conversao_anotacoes!C6044))</f>
        <v>SCHMITT</v>
      </c>
      <c r="I6044" t="str">
        <f t="shared" si="94"/>
        <v>BISCHOF</v>
      </c>
      <c r="J6044" t="str">
        <f>UPPER(anotacoes!H6044)</f>
        <v>ATTACK</v>
      </c>
      <c r="K6044" t="str">
        <f>UPPER(anotacoes!I6044)</f>
        <v>DEASHI HARAI</v>
      </c>
      <c r="L6044" s="6">
        <f>IF(anotacoes!N6044=0,"",anotacoes!N6044)</f>
        <v>7</v>
      </c>
      <c r="M6044" t="str">
        <f>IF(anotacoes!M6044=0,"",UPPER(anotacoes!M6044))</f>
        <v/>
      </c>
    </row>
    <row r="6045" spans="1:13" x14ac:dyDescent="0.25">
      <c r="A6045" t="str">
        <f>anotacoes!C6045</f>
        <v>DUSSELDORF 2012</v>
      </c>
      <c r="B6045" t="str">
        <f>anotacoes!E6045</f>
        <v>SCHMITT</v>
      </c>
      <c r="C6045" t="str">
        <f>anotacoes!F6045</f>
        <v>BISCHOF</v>
      </c>
      <c r="D6045" t="s">
        <v>10434</v>
      </c>
      <c r="E6045">
        <f>anotacoes!A6045</f>
        <v>87</v>
      </c>
      <c r="F6045" t="str">
        <f>anotacoes!K6045</f>
        <v xml:space="preserve"> 00:00:09,749</v>
      </c>
      <c r="G6045" t="str">
        <f>anotacoes!L6045</f>
        <v xml:space="preserve"> 00:00:11,118</v>
      </c>
      <c r="H6045" t="str">
        <f>IF(J6045="PAUSE",D6045,IF(anotacoes!G6049=conversao_anotacoes!B6045,conversao_anotacoes!B6045,conversao_anotacoes!C6045))</f>
        <v>SCHMITT</v>
      </c>
      <c r="I6045" t="str">
        <f t="shared" si="94"/>
        <v>BISCHOF</v>
      </c>
      <c r="J6045" t="str">
        <f>UPPER(anotacoes!H6045)</f>
        <v>GRIP TIME</v>
      </c>
      <c r="K6045" t="str">
        <f>UPPER(anotacoes!I6045)</f>
        <v>RIGHT COLLAR RIGHT SLEEVE</v>
      </c>
      <c r="L6045" s="6" t="str">
        <f>IF(anotacoes!N6045=0,"",anotacoes!N6045)</f>
        <v/>
      </c>
      <c r="M6045" t="str">
        <f>IF(anotacoes!M6045=0,"",UPPER(anotacoes!M6045))</f>
        <v/>
      </c>
    </row>
    <row r="6046" spans="1:13" x14ac:dyDescent="0.25">
      <c r="A6046" t="str">
        <f>anotacoes!C6046</f>
        <v>DUSSELDORF 2012</v>
      </c>
      <c r="B6046" t="str">
        <f>anotacoes!E6046</f>
        <v>SCHMITT</v>
      </c>
      <c r="C6046" t="str">
        <f>anotacoes!F6046</f>
        <v>BISCHOF</v>
      </c>
      <c r="D6046" t="s">
        <v>10434</v>
      </c>
      <c r="E6046">
        <f>anotacoes!A6046</f>
        <v>87</v>
      </c>
      <c r="F6046" t="str">
        <f>anotacoes!K6046</f>
        <v xml:space="preserve"> 00:00:11,118</v>
      </c>
      <c r="G6046" t="str">
        <f>anotacoes!L6046</f>
        <v xml:space="preserve"> 00:00:11,592</v>
      </c>
      <c r="H6046" t="str">
        <f>IF(J6046="PAUSE",D6046,IF(anotacoes!G6050=conversao_anotacoes!B6046,conversao_anotacoes!B6046,conversao_anotacoes!C6046))</f>
        <v>SCHMITT</v>
      </c>
      <c r="I6046" t="str">
        <f t="shared" si="94"/>
        <v>BISCHOF</v>
      </c>
      <c r="J6046" t="str">
        <f>UPPER(anotacoes!H6046)</f>
        <v>DEFENSE</v>
      </c>
      <c r="K6046" t="str">
        <f>UPPER(anotacoes!I6046)</f>
        <v>TAE-SABAKI RIGHT</v>
      </c>
      <c r="L6046" s="6" t="str">
        <f>IF(anotacoes!N6046=0,"",anotacoes!N6046)</f>
        <v/>
      </c>
      <c r="M6046" t="str">
        <f>IF(anotacoes!M6046=0,"",UPPER(anotacoes!M6046))</f>
        <v/>
      </c>
    </row>
    <row r="6047" spans="1:13" x14ac:dyDescent="0.25">
      <c r="A6047" t="str">
        <f>anotacoes!C6047</f>
        <v>DUSSELDORF 2012</v>
      </c>
      <c r="B6047" t="str">
        <f>anotacoes!E6047</f>
        <v>SCHMITT</v>
      </c>
      <c r="C6047" t="str">
        <f>anotacoes!F6047</f>
        <v>BISCHOF</v>
      </c>
      <c r="D6047" t="s">
        <v>10434</v>
      </c>
      <c r="E6047">
        <f>anotacoes!A6047</f>
        <v>87</v>
      </c>
      <c r="F6047" t="str">
        <f>anotacoes!K6047</f>
        <v xml:space="preserve"> 00:00:11,592</v>
      </c>
      <c r="G6047" t="str">
        <f>anotacoes!L6047</f>
        <v xml:space="preserve"> 00:00:15,776</v>
      </c>
      <c r="H6047" t="str">
        <f>IF(J6047="PAUSE",D6047,IF(anotacoes!G6051=conversao_anotacoes!B6047,conversao_anotacoes!B6047,conversao_anotacoes!C6047))</f>
        <v>SCHMITT</v>
      </c>
      <c r="I6047" t="str">
        <f t="shared" si="94"/>
        <v>BISCHOF</v>
      </c>
      <c r="J6047" t="str">
        <f>UPPER(anotacoes!H6047)</f>
        <v>GROUNDWORK COMBAT</v>
      </c>
      <c r="K6047" t="str">
        <f>UPPER(anotacoes!I6047)</f>
        <v>TRYING TO ATTACK</v>
      </c>
      <c r="L6047" s="6" t="str">
        <f>IF(anotacoes!N6047=0,"",anotacoes!N6047)</f>
        <v/>
      </c>
      <c r="M6047" t="str">
        <f>IF(anotacoes!M6047=0,"",UPPER(anotacoes!M6047))</f>
        <v/>
      </c>
    </row>
    <row r="6048" spans="1:13" x14ac:dyDescent="0.25">
      <c r="A6048" t="str">
        <f>anotacoes!C6048</f>
        <v>DUSSELDORF 2012</v>
      </c>
      <c r="B6048" t="str">
        <f>anotacoes!E6048</f>
        <v>SCHMITT</v>
      </c>
      <c r="C6048" t="str">
        <f>anotacoes!F6048</f>
        <v>BISCHOF</v>
      </c>
      <c r="D6048" t="s">
        <v>10434</v>
      </c>
      <c r="E6048">
        <f>anotacoes!A6048</f>
        <v>87</v>
      </c>
      <c r="F6048" t="str">
        <f>anotacoes!K6048</f>
        <v xml:space="preserve"> 00:00:15,933</v>
      </c>
      <c r="G6048" t="str">
        <f>anotacoes!L6048</f>
        <v xml:space="preserve"> 00:00:20,174</v>
      </c>
      <c r="H6048" t="str">
        <f>IF(J6048="PAUSE",D6048,IF(anotacoes!G6052=conversao_anotacoes!B6048,conversao_anotacoes!B6048,conversao_anotacoes!C6048))</f>
        <v>&lt;ARBITRO DESCONHECIDO&gt;</v>
      </c>
      <c r="I6048" t="str">
        <f t="shared" si="94"/>
        <v/>
      </c>
      <c r="J6048" t="str">
        <f>UPPER(anotacoes!H6048)</f>
        <v>PAUSE</v>
      </c>
      <c r="K6048" t="str">
        <f>UPPER(anotacoes!I6048)</f>
        <v>&lt;UNCLASSIFIED&gt;</v>
      </c>
      <c r="L6048" s="6" t="str">
        <f>IF(anotacoes!N6048=0,"",anotacoes!N6048)</f>
        <v/>
      </c>
      <c r="M6048" t="str">
        <f>IF(anotacoes!M6048=0,"",UPPER(anotacoes!M6048))</f>
        <v/>
      </c>
    </row>
    <row r="6049" spans="1:13" x14ac:dyDescent="0.25">
      <c r="A6049" t="str">
        <f>anotacoes!C6049</f>
        <v>DUSSELDORF 2012</v>
      </c>
      <c r="B6049" t="str">
        <f>anotacoes!E6049</f>
        <v>SCHMITT</v>
      </c>
      <c r="C6049" t="str">
        <f>anotacoes!F6049</f>
        <v>BISCHOF</v>
      </c>
      <c r="D6049" t="s">
        <v>10434</v>
      </c>
      <c r="E6049">
        <f>anotacoes!A6049</f>
        <v>87</v>
      </c>
      <c r="F6049" t="str">
        <f>anotacoes!K6049</f>
        <v xml:space="preserve"> 00:00:20,336</v>
      </c>
      <c r="G6049" t="str">
        <f>anotacoes!L6049</f>
        <v xml:space="preserve"> 00:00:26,611</v>
      </c>
      <c r="H6049" t="str">
        <f>IF(J6049="PAUSE",D6049,IF(anotacoes!G6053=conversao_anotacoes!B6049,conversao_anotacoes!B6049,conversao_anotacoes!C6049))</f>
        <v>SCHMITT</v>
      </c>
      <c r="I6049" t="str">
        <f t="shared" si="94"/>
        <v>BISCHOF</v>
      </c>
      <c r="J6049" t="str">
        <f>UPPER(anotacoes!H6049)</f>
        <v>DISPLACEMENT</v>
      </c>
      <c r="K6049" t="str">
        <f>UPPER(anotacoes!I6049)</f>
        <v>CIRCULAR LEFT</v>
      </c>
      <c r="L6049" s="6" t="str">
        <f>IF(anotacoes!N6049=0,"",anotacoes!N6049)</f>
        <v/>
      </c>
      <c r="M6049" t="str">
        <f>IF(anotacoes!M6049=0,"",UPPER(anotacoes!M6049))</f>
        <v/>
      </c>
    </row>
    <row r="6050" spans="1:13" x14ac:dyDescent="0.25">
      <c r="A6050" t="str">
        <f>anotacoes!C6050</f>
        <v>DUSSELDORF 2012</v>
      </c>
      <c r="B6050" t="str">
        <f>anotacoes!E6050</f>
        <v>SCHMITT</v>
      </c>
      <c r="C6050" t="str">
        <f>anotacoes!F6050</f>
        <v>BISCHOF</v>
      </c>
      <c r="D6050" t="s">
        <v>10434</v>
      </c>
      <c r="E6050">
        <f>anotacoes!A6050</f>
        <v>87</v>
      </c>
      <c r="F6050" t="str">
        <f>anotacoes!K6050</f>
        <v xml:space="preserve"> 00:00:26,611</v>
      </c>
      <c r="G6050" t="str">
        <f>anotacoes!L6050</f>
        <v xml:space="preserve"> 00:00:28,339</v>
      </c>
      <c r="H6050" t="str">
        <f>IF(J6050="PAUSE",D6050,IF(anotacoes!G6054=conversao_anotacoes!B6050,conversao_anotacoes!B6050,conversao_anotacoes!C6050))</f>
        <v>SCHMITT</v>
      </c>
      <c r="I6050" t="str">
        <f t="shared" si="94"/>
        <v>BISCHOF</v>
      </c>
      <c r="J6050" t="str">
        <f>UPPER(anotacoes!H6050)</f>
        <v>DISPLACEMENT</v>
      </c>
      <c r="K6050" t="str">
        <f>UPPER(anotacoes!I6050)</f>
        <v>TRY TO GRIP WITH CONTACT</v>
      </c>
      <c r="L6050" s="6" t="str">
        <f>IF(anotacoes!N6050=0,"",anotacoes!N6050)</f>
        <v/>
      </c>
      <c r="M6050" t="str">
        <f>IF(anotacoes!M6050=0,"",UPPER(anotacoes!M6050))</f>
        <v/>
      </c>
    </row>
    <row r="6051" spans="1:13" x14ac:dyDescent="0.25">
      <c r="A6051" t="str">
        <f>anotacoes!C6051</f>
        <v>DUSSELDORF 2012</v>
      </c>
      <c r="B6051" t="str">
        <f>anotacoes!E6051</f>
        <v>SCHMITT</v>
      </c>
      <c r="C6051" t="str">
        <f>anotacoes!F6051</f>
        <v>BISCHOF</v>
      </c>
      <c r="D6051" t="s">
        <v>10434</v>
      </c>
      <c r="E6051">
        <f>anotacoes!A6051</f>
        <v>87</v>
      </c>
      <c r="F6051" t="str">
        <f>anotacoes!K6051</f>
        <v xml:space="preserve"> 00:00:28,339</v>
      </c>
      <c r="G6051" t="str">
        <f>anotacoes!L6051</f>
        <v xml:space="preserve"> 00:00:30,533</v>
      </c>
      <c r="H6051" t="str">
        <f>IF(J6051="PAUSE",D6051,IF(anotacoes!G6055=conversao_anotacoes!B6051,conversao_anotacoes!B6051,conversao_anotacoes!C6051))</f>
        <v>SCHMITT</v>
      </c>
      <c r="I6051" t="str">
        <f t="shared" si="94"/>
        <v>BISCHOF</v>
      </c>
      <c r="J6051" t="str">
        <f>UPPER(anotacoes!H6051)</f>
        <v>GRIP TIME</v>
      </c>
      <c r="K6051" t="str">
        <f>UPPER(anotacoes!I6051)</f>
        <v>LEFT COLLAR RIGHT SLEEVE</v>
      </c>
      <c r="L6051" s="6" t="str">
        <f>IF(anotacoes!N6051=0,"",anotacoes!N6051)</f>
        <v/>
      </c>
      <c r="M6051" t="str">
        <f>IF(anotacoes!M6051=0,"",UPPER(anotacoes!M6051))</f>
        <v/>
      </c>
    </row>
    <row r="6052" spans="1:13" x14ac:dyDescent="0.25">
      <c r="A6052" t="str">
        <f>anotacoes!C6052</f>
        <v>DUSSELDORF 2012</v>
      </c>
      <c r="B6052" t="str">
        <f>anotacoes!E6052</f>
        <v>SCHMITT</v>
      </c>
      <c r="C6052" t="str">
        <f>anotacoes!F6052</f>
        <v>BISCHOF</v>
      </c>
      <c r="D6052" t="s">
        <v>10434</v>
      </c>
      <c r="E6052">
        <f>anotacoes!A6052</f>
        <v>87</v>
      </c>
      <c r="F6052" t="str">
        <f>anotacoes!K6052</f>
        <v xml:space="preserve"> 00:00:30,533</v>
      </c>
      <c r="G6052" t="str">
        <f>anotacoes!L6052</f>
        <v xml:space="preserve"> 00:00:38,981</v>
      </c>
      <c r="H6052" t="str">
        <f>IF(J6052="PAUSE",D6052,IF(anotacoes!G6056=conversao_anotacoes!B6052,conversao_anotacoes!B6052,conversao_anotacoes!C6052))</f>
        <v>SCHMITT</v>
      </c>
      <c r="I6052" t="str">
        <f t="shared" si="94"/>
        <v>BISCHOF</v>
      </c>
      <c r="J6052" t="str">
        <f>UPPER(anotacoes!H6052)</f>
        <v>DISPLACEMENT</v>
      </c>
      <c r="K6052" t="str">
        <f>UPPER(anotacoes!I6052)</f>
        <v>TRY TO GRIP WITH CONTACT</v>
      </c>
      <c r="L6052" s="6" t="str">
        <f>IF(anotacoes!N6052=0,"",anotacoes!N6052)</f>
        <v/>
      </c>
      <c r="M6052" t="str">
        <f>IF(anotacoes!M6052=0,"",UPPER(anotacoes!M6052))</f>
        <v/>
      </c>
    </row>
    <row r="6053" spans="1:13" x14ac:dyDescent="0.25">
      <c r="A6053" t="str">
        <f>anotacoes!C6053</f>
        <v>DUSSELDORF 2012</v>
      </c>
      <c r="B6053" t="str">
        <f>anotacoes!E6053</f>
        <v>SCHMITT</v>
      </c>
      <c r="C6053" t="str">
        <f>anotacoes!F6053</f>
        <v>BISCHOF</v>
      </c>
      <c r="D6053" t="s">
        <v>10434</v>
      </c>
      <c r="E6053">
        <f>anotacoes!A6053</f>
        <v>87</v>
      </c>
      <c r="F6053" t="str">
        <f>anotacoes!K6053</f>
        <v xml:space="preserve"> 00:00:38,981</v>
      </c>
      <c r="G6053" t="str">
        <f>anotacoes!L6053</f>
        <v xml:space="preserve"> 00:00:38,981</v>
      </c>
      <c r="H6053" t="str">
        <f>IF(J6053="PAUSE",D6053,IF(anotacoes!G6057=conversao_anotacoes!B6053,conversao_anotacoes!B6053,conversao_anotacoes!C6053))</f>
        <v>SCHMITT</v>
      </c>
      <c r="I6053" t="str">
        <f t="shared" si="94"/>
        <v>BISCHOF</v>
      </c>
      <c r="J6053" t="str">
        <f>UPPER(anotacoes!H6053)</f>
        <v>GRIP TIME</v>
      </c>
      <c r="K6053" t="str">
        <f>UPPER(anotacoes!I6053)</f>
        <v>RIGHT SLEEVE</v>
      </c>
      <c r="L6053" s="6" t="str">
        <f>IF(anotacoes!N6053=0,"",anotacoes!N6053)</f>
        <v/>
      </c>
      <c r="M6053" t="str">
        <f>IF(anotacoes!M6053=0,"",UPPER(anotacoes!M6053))</f>
        <v/>
      </c>
    </row>
    <row r="6054" spans="1:13" x14ac:dyDescent="0.25">
      <c r="A6054" t="str">
        <f>anotacoes!C6054</f>
        <v>DUSSELDORF 2012</v>
      </c>
      <c r="B6054" t="str">
        <f>anotacoes!E6054</f>
        <v>SCHMITT</v>
      </c>
      <c r="C6054" t="str">
        <f>anotacoes!F6054</f>
        <v>BISCHOF</v>
      </c>
      <c r="D6054" t="s">
        <v>10434</v>
      </c>
      <c r="E6054">
        <f>anotacoes!A6054</f>
        <v>87</v>
      </c>
      <c r="F6054" t="str">
        <f>anotacoes!K6054</f>
        <v xml:space="preserve"> 00:00:38,981</v>
      </c>
      <c r="G6054" t="str">
        <f>anotacoes!L6054</f>
        <v xml:space="preserve"> 00:00:39,848</v>
      </c>
      <c r="H6054" t="str">
        <f>IF(J6054="PAUSE",D6054,IF(anotacoes!G6058=conversao_anotacoes!B6054,conversao_anotacoes!B6054,conversao_anotacoes!C6054))</f>
        <v>SCHMITT</v>
      </c>
      <c r="I6054" t="str">
        <f t="shared" si="94"/>
        <v>BISCHOF</v>
      </c>
      <c r="J6054" t="str">
        <f>UPPER(anotacoes!H6054)</f>
        <v>ATTACK</v>
      </c>
      <c r="K6054" t="str">
        <f>UPPER(anotacoes!I6054)</f>
        <v>DEASHI HARAI</v>
      </c>
      <c r="L6054" s="6">
        <f>IF(anotacoes!N6054=0,"",anotacoes!N6054)</f>
        <v>7</v>
      </c>
      <c r="M6054" t="str">
        <f>IF(anotacoes!M6054=0,"",UPPER(anotacoes!M6054))</f>
        <v/>
      </c>
    </row>
    <row r="6055" spans="1:13" x14ac:dyDescent="0.25">
      <c r="A6055" t="str">
        <f>anotacoes!C6055</f>
        <v>DUSSELDORF 2012</v>
      </c>
      <c r="B6055" t="str">
        <f>anotacoes!E6055</f>
        <v>SCHMITT</v>
      </c>
      <c r="C6055" t="str">
        <f>anotacoes!F6055</f>
        <v>BISCHOF</v>
      </c>
      <c r="D6055" t="s">
        <v>10434</v>
      </c>
      <c r="E6055">
        <f>anotacoes!A6055</f>
        <v>87</v>
      </c>
      <c r="F6055" t="str">
        <f>anotacoes!K6055</f>
        <v xml:space="preserve"> 00:00:39,848</v>
      </c>
      <c r="G6055" t="str">
        <f>anotacoes!L6055</f>
        <v xml:space="preserve"> 00:00:42,999</v>
      </c>
      <c r="H6055" t="str">
        <f>IF(J6055="PAUSE",D6055,IF(anotacoes!G6059=conversao_anotacoes!B6055,conversao_anotacoes!B6055,conversao_anotacoes!C6055))</f>
        <v>SCHMITT</v>
      </c>
      <c r="I6055" t="str">
        <f t="shared" si="94"/>
        <v>BISCHOF</v>
      </c>
      <c r="J6055" t="str">
        <f>UPPER(anotacoes!H6055)</f>
        <v>GRIP TIME</v>
      </c>
      <c r="K6055" t="str">
        <f>UPPER(anotacoes!I6055)</f>
        <v>RIGHT SLEEVE</v>
      </c>
      <c r="L6055" s="6" t="str">
        <f>IF(anotacoes!N6055=0,"",anotacoes!N6055)</f>
        <v/>
      </c>
      <c r="M6055" t="str">
        <f>IF(anotacoes!M6055=0,"",UPPER(anotacoes!M6055))</f>
        <v/>
      </c>
    </row>
    <row r="6056" spans="1:13" x14ac:dyDescent="0.25">
      <c r="A6056" t="str">
        <f>anotacoes!C6056</f>
        <v>DUSSELDORF 2012</v>
      </c>
      <c r="B6056" t="str">
        <f>anotacoes!E6056</f>
        <v>SCHMITT</v>
      </c>
      <c r="C6056" t="str">
        <f>anotacoes!F6056</f>
        <v>BISCHOF</v>
      </c>
      <c r="D6056" t="s">
        <v>10434</v>
      </c>
      <c r="E6056">
        <f>anotacoes!A6056</f>
        <v>87</v>
      </c>
      <c r="F6056" t="str">
        <f>anotacoes!K6056</f>
        <v xml:space="preserve"> 00:00:42,999</v>
      </c>
      <c r="G6056" t="str">
        <f>anotacoes!L6056</f>
        <v xml:space="preserve"> 00:00:42,999</v>
      </c>
      <c r="H6056" t="str">
        <f>IF(J6056="PAUSE",D6056,IF(anotacoes!G6060=conversao_anotacoes!B6056,conversao_anotacoes!B6056,conversao_anotacoes!C6056))</f>
        <v>SCHMITT</v>
      </c>
      <c r="I6056" t="str">
        <f t="shared" si="94"/>
        <v>BISCHOF</v>
      </c>
      <c r="J6056" t="str">
        <f>UPPER(anotacoes!H6056)</f>
        <v>ATTACK</v>
      </c>
      <c r="K6056" t="str">
        <f>UPPER(anotacoes!I6056)</f>
        <v>OUCHI GARI</v>
      </c>
      <c r="L6056" s="6">
        <f>IF(anotacoes!N6056=0,"",anotacoes!N6056)</f>
        <v>2</v>
      </c>
      <c r="M6056" t="str">
        <f>IF(anotacoes!M6056=0,"",UPPER(anotacoes!M6056))</f>
        <v/>
      </c>
    </row>
    <row r="6057" spans="1:13" x14ac:dyDescent="0.25">
      <c r="A6057" t="str">
        <f>anotacoes!C6057</f>
        <v>DUSSELDORF 2012</v>
      </c>
      <c r="B6057" t="str">
        <f>anotacoes!E6057</f>
        <v>SCHMITT</v>
      </c>
      <c r="C6057" t="str">
        <f>anotacoes!F6057</f>
        <v>BISCHOF</v>
      </c>
      <c r="D6057" t="s">
        <v>10434</v>
      </c>
      <c r="E6057">
        <f>anotacoes!A6057</f>
        <v>87</v>
      </c>
      <c r="F6057" t="str">
        <f>anotacoes!K6057</f>
        <v xml:space="preserve"> 00:00:42,999</v>
      </c>
      <c r="G6057" t="str">
        <f>anotacoes!L6057</f>
        <v xml:space="preserve"> 00:00:49,240</v>
      </c>
      <c r="H6057" t="str">
        <f>IF(J6057="PAUSE",D6057,IF(anotacoes!G6061=conversao_anotacoes!B6057,conversao_anotacoes!B6057,conversao_anotacoes!C6057))</f>
        <v>SCHMITT</v>
      </c>
      <c r="I6057" t="str">
        <f t="shared" si="94"/>
        <v>BISCHOF</v>
      </c>
      <c r="J6057" t="str">
        <f>UPPER(anotacoes!H6057)</f>
        <v>GRIP TIME</v>
      </c>
      <c r="K6057" t="str">
        <f>UPPER(anotacoes!I6057)</f>
        <v>RIGHT SLEEVE</v>
      </c>
      <c r="L6057" s="6" t="str">
        <f>IF(anotacoes!N6057=0,"",anotacoes!N6057)</f>
        <v/>
      </c>
      <c r="M6057" t="str">
        <f>IF(anotacoes!M6057=0,"",UPPER(anotacoes!M6057))</f>
        <v/>
      </c>
    </row>
    <row r="6058" spans="1:13" x14ac:dyDescent="0.25">
      <c r="A6058" t="str">
        <f>anotacoes!C6058</f>
        <v>DUSSELDORF 2012</v>
      </c>
      <c r="B6058" t="str">
        <f>anotacoes!E6058</f>
        <v>SCHMITT</v>
      </c>
      <c r="C6058" t="str">
        <f>anotacoes!F6058</f>
        <v>BISCHOF</v>
      </c>
      <c r="D6058" t="s">
        <v>10434</v>
      </c>
      <c r="E6058">
        <f>anotacoes!A6058</f>
        <v>87</v>
      </c>
      <c r="F6058" t="str">
        <f>anotacoes!K6058</f>
        <v xml:space="preserve"> 00:00:49,240</v>
      </c>
      <c r="G6058" t="str">
        <f>anotacoes!L6058</f>
        <v xml:space="preserve"> 00:00:49,240</v>
      </c>
      <c r="H6058" t="str">
        <f>IF(J6058="PAUSE",D6058,IF(anotacoes!G6062=conversao_anotacoes!B6058,conversao_anotacoes!B6058,conversao_anotacoes!C6058))</f>
        <v>SCHMITT</v>
      </c>
      <c r="I6058" t="str">
        <f t="shared" si="94"/>
        <v>BISCHOF</v>
      </c>
      <c r="J6058" t="str">
        <f>UPPER(anotacoes!H6058)</f>
        <v>FINTA</v>
      </c>
      <c r="K6058" t="str">
        <f>UPPER(anotacoes!I6058)</f>
        <v>DEASHI HARAI RIGHT</v>
      </c>
      <c r="L6058" s="6" t="str">
        <f>IF(anotacoes!N6058=0,"",anotacoes!N6058)</f>
        <v/>
      </c>
      <c r="M6058" t="str">
        <f>IF(anotacoes!M6058=0,"",UPPER(anotacoes!M6058))</f>
        <v/>
      </c>
    </row>
    <row r="6059" spans="1:13" x14ac:dyDescent="0.25">
      <c r="A6059" t="str">
        <f>anotacoes!C6059</f>
        <v>DUSSELDORF 2012</v>
      </c>
      <c r="B6059" t="str">
        <f>anotacoes!E6059</f>
        <v>SCHMITT</v>
      </c>
      <c r="C6059" t="str">
        <f>anotacoes!F6059</f>
        <v>BISCHOF</v>
      </c>
      <c r="D6059" t="s">
        <v>10434</v>
      </c>
      <c r="E6059">
        <f>anotacoes!A6059</f>
        <v>87</v>
      </c>
      <c r="F6059" t="str">
        <f>anotacoes!K6059</f>
        <v xml:space="preserve"> 00:00:49,240</v>
      </c>
      <c r="G6059" t="str">
        <f>anotacoes!L6059</f>
        <v xml:space="preserve"> 00:00:51,064</v>
      </c>
      <c r="H6059" t="str">
        <f>IF(J6059="PAUSE",D6059,IF(anotacoes!G6063=conversao_anotacoes!B6059,conversao_anotacoes!B6059,conversao_anotacoes!C6059))</f>
        <v>SCHMITT</v>
      </c>
      <c r="I6059" t="str">
        <f t="shared" si="94"/>
        <v>BISCHOF</v>
      </c>
      <c r="J6059" t="str">
        <f>UPPER(anotacoes!H6059)</f>
        <v>GRIP TIME</v>
      </c>
      <c r="K6059" t="str">
        <f>UPPER(anotacoes!I6059)</f>
        <v>RIGHT SLEEVE</v>
      </c>
      <c r="L6059" s="6" t="str">
        <f>IF(anotacoes!N6059=0,"",anotacoes!N6059)</f>
        <v/>
      </c>
      <c r="M6059" t="str">
        <f>IF(anotacoes!M6059=0,"",UPPER(anotacoes!M6059))</f>
        <v/>
      </c>
    </row>
    <row r="6060" spans="1:13" x14ac:dyDescent="0.25">
      <c r="A6060" t="str">
        <f>anotacoes!C6060</f>
        <v>DUSSELDORF 2012</v>
      </c>
      <c r="B6060" t="str">
        <f>anotacoes!E6060</f>
        <v>SCHMITT</v>
      </c>
      <c r="C6060" t="str">
        <f>anotacoes!F6060</f>
        <v>BISCHOF</v>
      </c>
      <c r="D6060" t="s">
        <v>10434</v>
      </c>
      <c r="E6060">
        <f>anotacoes!A6060</f>
        <v>87</v>
      </c>
      <c r="F6060" t="str">
        <f>anotacoes!K6060</f>
        <v xml:space="preserve"> 00:00:51,064</v>
      </c>
      <c r="G6060" t="str">
        <f>anotacoes!L6060</f>
        <v xml:space="preserve"> 00:00:55,241</v>
      </c>
      <c r="H6060" t="str">
        <f>IF(J6060="PAUSE",D6060,IF(anotacoes!G6064=conversao_anotacoes!B6060,conversao_anotacoes!B6060,conversao_anotacoes!C6060))</f>
        <v>&lt;ARBITRO DESCONHECIDO&gt;</v>
      </c>
      <c r="I6060" t="str">
        <f t="shared" si="94"/>
        <v/>
      </c>
      <c r="J6060" t="str">
        <f>UPPER(anotacoes!H6060)</f>
        <v>PAUSE</v>
      </c>
      <c r="K6060" t="str">
        <f>UPPER(anotacoes!I6060)</f>
        <v>&lt;UNCLASSIFIED&gt;</v>
      </c>
      <c r="L6060" s="6" t="str">
        <f>IF(anotacoes!N6060=0,"",anotacoes!N6060)</f>
        <v/>
      </c>
      <c r="M6060" t="str">
        <f>IF(anotacoes!M6060=0,"",UPPER(anotacoes!M6060))</f>
        <v/>
      </c>
    </row>
    <row r="6061" spans="1:13" x14ac:dyDescent="0.25">
      <c r="A6061" t="str">
        <f>anotacoes!C6061</f>
        <v>DUSSELDORF 2012</v>
      </c>
      <c r="B6061" t="str">
        <f>anotacoes!E6061</f>
        <v>SCHMITT</v>
      </c>
      <c r="C6061" t="str">
        <f>anotacoes!F6061</f>
        <v>BISCHOF</v>
      </c>
      <c r="D6061" t="s">
        <v>10434</v>
      </c>
      <c r="E6061">
        <f>anotacoes!A6061</f>
        <v>87</v>
      </c>
      <c r="F6061" t="str">
        <f>anotacoes!K6061</f>
        <v xml:space="preserve"> 00:00:55,241</v>
      </c>
      <c r="G6061" t="str">
        <f>anotacoes!L6061</f>
        <v xml:space="preserve"> 00:00:56,966</v>
      </c>
      <c r="H6061" t="str">
        <f>IF(J6061="PAUSE",D6061,IF(anotacoes!G6065=conversao_anotacoes!B6061,conversao_anotacoes!B6061,conversao_anotacoes!C6061))</f>
        <v>SCHMITT</v>
      </c>
      <c r="I6061" t="str">
        <f t="shared" si="94"/>
        <v>BISCHOF</v>
      </c>
      <c r="J6061" t="str">
        <f>UPPER(anotacoes!H6061)</f>
        <v>DISPLACEMENT</v>
      </c>
      <c r="K6061" t="str">
        <f>UPPER(anotacoes!I6061)</f>
        <v>CIRCULAR LEFT</v>
      </c>
      <c r="L6061" s="6" t="str">
        <f>IF(anotacoes!N6061=0,"",anotacoes!N6061)</f>
        <v/>
      </c>
      <c r="M6061" t="str">
        <f>IF(anotacoes!M6061=0,"",UPPER(anotacoes!M6061))</f>
        <v/>
      </c>
    </row>
    <row r="6062" spans="1:13" x14ac:dyDescent="0.25">
      <c r="A6062" t="str">
        <f>anotacoes!C6062</f>
        <v>DUSSELDORF 2012</v>
      </c>
      <c r="B6062" t="str">
        <f>anotacoes!E6062</f>
        <v>SCHMITT</v>
      </c>
      <c r="C6062" t="str">
        <f>anotacoes!F6062</f>
        <v>BISCHOF</v>
      </c>
      <c r="D6062" t="s">
        <v>10434</v>
      </c>
      <c r="E6062">
        <f>anotacoes!A6062</f>
        <v>87</v>
      </c>
      <c r="F6062" t="str">
        <f>anotacoes!K6062</f>
        <v xml:space="preserve"> 00:00:56,966</v>
      </c>
      <c r="G6062" t="str">
        <f>anotacoes!L6062</f>
        <v xml:space="preserve"> 00:00:58,175</v>
      </c>
      <c r="H6062" t="str">
        <f>IF(J6062="PAUSE",D6062,IF(anotacoes!G6066=conversao_anotacoes!B6062,conversao_anotacoes!B6062,conversao_anotacoes!C6062))</f>
        <v>SCHMITT</v>
      </c>
      <c r="I6062" t="str">
        <f t="shared" si="94"/>
        <v>BISCHOF</v>
      </c>
      <c r="J6062" t="str">
        <f>UPPER(anotacoes!H6062)</f>
        <v>GRIP TIME</v>
      </c>
      <c r="K6062" t="str">
        <f>UPPER(anotacoes!I6062)</f>
        <v>RIGHT SLEEVE</v>
      </c>
      <c r="L6062" s="6" t="str">
        <f>IF(anotacoes!N6062=0,"",anotacoes!N6062)</f>
        <v/>
      </c>
      <c r="M6062" t="str">
        <f>IF(anotacoes!M6062=0,"",UPPER(anotacoes!M6062))</f>
        <v/>
      </c>
    </row>
    <row r="6063" spans="1:13" x14ac:dyDescent="0.25">
      <c r="A6063" t="str">
        <f>anotacoes!C6063</f>
        <v>DUSSELDORF 2012</v>
      </c>
      <c r="B6063" t="str">
        <f>anotacoes!E6063</f>
        <v>SCHMITT</v>
      </c>
      <c r="C6063" t="str">
        <f>anotacoes!F6063</f>
        <v>BISCHOF</v>
      </c>
      <c r="D6063" t="s">
        <v>10434</v>
      </c>
      <c r="E6063">
        <f>anotacoes!A6063</f>
        <v>87</v>
      </c>
      <c r="F6063" t="str">
        <f>anotacoes!K6063</f>
        <v xml:space="preserve"> 00:00:58,175</v>
      </c>
      <c r="G6063" t="str">
        <f>anotacoes!L6063</f>
        <v xml:space="preserve"> 00:00:59,122</v>
      </c>
      <c r="H6063" t="str">
        <f>IF(J6063="PAUSE",D6063,IF(anotacoes!G6067=conversao_anotacoes!B6063,conversao_anotacoes!B6063,conversao_anotacoes!C6063))</f>
        <v>SCHMITT</v>
      </c>
      <c r="I6063" t="str">
        <f t="shared" si="94"/>
        <v>BISCHOF</v>
      </c>
      <c r="J6063" t="str">
        <f>UPPER(anotacoes!H6063)</f>
        <v>DEFENSE</v>
      </c>
      <c r="K6063" t="str">
        <f>UPPER(anotacoes!I6063)</f>
        <v>TAE-SABAKI RIGHT</v>
      </c>
      <c r="L6063" s="6" t="str">
        <f>IF(anotacoes!N6063=0,"",anotacoes!N6063)</f>
        <v/>
      </c>
      <c r="M6063" t="str">
        <f>IF(anotacoes!M6063=0,"",UPPER(anotacoes!M6063))</f>
        <v/>
      </c>
    </row>
    <row r="6064" spans="1:13" x14ac:dyDescent="0.25">
      <c r="A6064" t="str">
        <f>anotacoes!C6064</f>
        <v>DUSSELDORF 2012</v>
      </c>
      <c r="B6064" t="str">
        <f>anotacoes!E6064</f>
        <v>SCHMITT</v>
      </c>
      <c r="C6064" t="str">
        <f>anotacoes!F6064</f>
        <v>BISCHOF</v>
      </c>
      <c r="D6064" t="s">
        <v>10434</v>
      </c>
      <c r="E6064">
        <f>anotacoes!A6064</f>
        <v>87</v>
      </c>
      <c r="F6064" t="str">
        <f>anotacoes!K6064</f>
        <v xml:space="preserve"> 00:00:59,122</v>
      </c>
      <c r="G6064" t="str">
        <f>anotacoes!L6064</f>
        <v xml:space="preserve"> 00:01:40,847</v>
      </c>
      <c r="H6064" t="str">
        <f>IF(J6064="PAUSE",D6064,IF(anotacoes!G6068=conversao_anotacoes!B6064,conversao_anotacoes!B6064,conversao_anotacoes!C6064))</f>
        <v>SCHMITT</v>
      </c>
      <c r="I6064" t="str">
        <f t="shared" si="94"/>
        <v>BISCHOF</v>
      </c>
      <c r="J6064" t="str">
        <f>UPPER(anotacoes!H6064)</f>
        <v>GRIP TIME</v>
      </c>
      <c r="K6064" t="str">
        <f>UPPER(anotacoes!I6064)</f>
        <v>RIGHT SLEEVE</v>
      </c>
      <c r="L6064" s="6" t="str">
        <f>IF(anotacoes!N6064=0,"",anotacoes!N6064)</f>
        <v/>
      </c>
      <c r="M6064" t="str">
        <f>IF(anotacoes!M6064=0,"",UPPER(anotacoes!M6064))</f>
        <v/>
      </c>
    </row>
    <row r="6065" spans="1:13" x14ac:dyDescent="0.25">
      <c r="A6065" t="str">
        <f>anotacoes!C6065</f>
        <v>DUSSELDORF 2012</v>
      </c>
      <c r="B6065" t="str">
        <f>anotacoes!E6065</f>
        <v>SCHMITT</v>
      </c>
      <c r="C6065" t="str">
        <f>anotacoes!F6065</f>
        <v>BISCHOF</v>
      </c>
      <c r="D6065" t="s">
        <v>10434</v>
      </c>
      <c r="E6065">
        <f>anotacoes!A6065</f>
        <v>87</v>
      </c>
      <c r="F6065" t="str">
        <f>anotacoes!K6065</f>
        <v xml:space="preserve"> 00:01:40,847</v>
      </c>
      <c r="G6065" t="str">
        <f>anotacoes!L6065</f>
        <v xml:space="preserve"> 00:01:41,673</v>
      </c>
      <c r="H6065" t="str">
        <f>IF(J6065="PAUSE",D6065,IF(anotacoes!G6069=conversao_anotacoes!B6065,conversao_anotacoes!B6065,conversao_anotacoes!C6065))</f>
        <v>SCHMITT</v>
      </c>
      <c r="I6065" t="str">
        <f t="shared" si="94"/>
        <v>BISCHOF</v>
      </c>
      <c r="J6065" t="str">
        <f>UPPER(anotacoes!H6065)</f>
        <v>DEFENSE</v>
      </c>
      <c r="K6065" t="str">
        <f>UPPER(anotacoes!I6065)</f>
        <v>TAE-SABAKI RIGHT INCLINED</v>
      </c>
      <c r="L6065" s="6" t="str">
        <f>IF(anotacoes!N6065=0,"",anotacoes!N6065)</f>
        <v/>
      </c>
      <c r="M6065" t="str">
        <f>IF(anotacoes!M6065=0,"",UPPER(anotacoes!M6065))</f>
        <v/>
      </c>
    </row>
    <row r="6066" spans="1:13" x14ac:dyDescent="0.25">
      <c r="A6066" t="str">
        <f>anotacoes!C6066</f>
        <v>DUSSELDORF 2012</v>
      </c>
      <c r="B6066" t="str">
        <f>anotacoes!E6066</f>
        <v>SCHMITT</v>
      </c>
      <c r="C6066" t="str">
        <f>anotacoes!F6066</f>
        <v>BISCHOF</v>
      </c>
      <c r="D6066" t="s">
        <v>10434</v>
      </c>
      <c r="E6066">
        <f>anotacoes!A6066</f>
        <v>87</v>
      </c>
      <c r="F6066" t="str">
        <f>anotacoes!K6066</f>
        <v xml:space="preserve"> 00:01:41,673</v>
      </c>
      <c r="G6066" t="str">
        <f>anotacoes!L6066</f>
        <v xml:space="preserve"> 00:01:45,815</v>
      </c>
      <c r="H6066" t="str">
        <f>IF(J6066="PAUSE",D6066,IF(anotacoes!G6070=conversao_anotacoes!B6066,conversao_anotacoes!B6066,conversao_anotacoes!C6066))</f>
        <v>SCHMITT</v>
      </c>
      <c r="I6066" t="str">
        <f t="shared" si="94"/>
        <v>BISCHOF</v>
      </c>
      <c r="J6066" t="str">
        <f>UPPER(anotacoes!H6066)</f>
        <v>GROUNDWORK COMBAT</v>
      </c>
      <c r="K6066" t="str">
        <f>UPPER(anotacoes!I6066)</f>
        <v>TRYING TO ATTACK</v>
      </c>
      <c r="L6066" s="6" t="str">
        <f>IF(anotacoes!N6066=0,"",anotacoes!N6066)</f>
        <v/>
      </c>
      <c r="M6066" t="str">
        <f>IF(anotacoes!M6066=0,"",UPPER(anotacoes!M6066))</f>
        <v/>
      </c>
    </row>
    <row r="6067" spans="1:13" x14ac:dyDescent="0.25">
      <c r="A6067" t="str">
        <f>anotacoes!C6067</f>
        <v>DUSSELDORF 2012</v>
      </c>
      <c r="B6067" t="str">
        <f>anotacoes!E6067</f>
        <v>SCHMITT</v>
      </c>
      <c r="C6067" t="str">
        <f>anotacoes!F6067</f>
        <v>BISCHOF</v>
      </c>
      <c r="D6067" t="s">
        <v>10434</v>
      </c>
      <c r="E6067">
        <f>anotacoes!A6067</f>
        <v>87</v>
      </c>
      <c r="F6067" t="str">
        <f>anotacoes!K6067</f>
        <v xml:space="preserve"> 00:01:46,161</v>
      </c>
      <c r="G6067" t="str">
        <f>anotacoes!L6067</f>
        <v xml:space="preserve"> 00:01:53,582</v>
      </c>
      <c r="H6067" t="str">
        <f>IF(J6067="PAUSE",D6067,IF(anotacoes!G6071=conversao_anotacoes!B6067,conversao_anotacoes!B6067,conversao_anotacoes!C6067))</f>
        <v>&lt;ARBITRO DESCONHECIDO&gt;</v>
      </c>
      <c r="I6067" t="str">
        <f t="shared" si="94"/>
        <v/>
      </c>
      <c r="J6067" t="str">
        <f>UPPER(anotacoes!H6067)</f>
        <v>PAUSE</v>
      </c>
      <c r="K6067" t="str">
        <f>UPPER(anotacoes!I6067)</f>
        <v>&lt;UNCLASSIFIED&gt;</v>
      </c>
      <c r="L6067" s="6" t="str">
        <f>IF(anotacoes!N6067=0,"",anotacoes!N6067)</f>
        <v/>
      </c>
      <c r="M6067" t="str">
        <f>IF(anotacoes!M6067=0,"",UPPER(anotacoes!M6067))</f>
        <v/>
      </c>
    </row>
    <row r="6068" spans="1:13" x14ac:dyDescent="0.25">
      <c r="A6068" t="str">
        <f>anotacoes!C6068</f>
        <v>DUSSELDORF 2012</v>
      </c>
      <c r="B6068" t="str">
        <f>anotacoes!E6068</f>
        <v>SCHMITT</v>
      </c>
      <c r="C6068" t="str">
        <f>anotacoes!F6068</f>
        <v>BISCHOF</v>
      </c>
      <c r="D6068" t="s">
        <v>10434</v>
      </c>
      <c r="E6068">
        <f>anotacoes!A6068</f>
        <v>87</v>
      </c>
      <c r="F6068" t="str">
        <f>anotacoes!K6068</f>
        <v xml:space="preserve"> 00:01:53,582</v>
      </c>
      <c r="G6068" t="str">
        <f>anotacoes!L6068</f>
        <v xml:space="preserve"> 00:01:58,455</v>
      </c>
      <c r="H6068" t="str">
        <f>IF(J6068="PAUSE",D6068,IF(anotacoes!G6072=conversao_anotacoes!B6068,conversao_anotacoes!B6068,conversao_anotacoes!C6068))</f>
        <v>SCHMITT</v>
      </c>
      <c r="I6068" t="str">
        <f t="shared" si="94"/>
        <v>BISCHOF</v>
      </c>
      <c r="J6068" t="str">
        <f>UPPER(anotacoes!H6068)</f>
        <v>DISPLACEMENT</v>
      </c>
      <c r="K6068" t="str">
        <f>UPPER(anotacoes!I6068)</f>
        <v>CIRCULAR LEFT</v>
      </c>
      <c r="L6068" s="6" t="str">
        <f>IF(anotacoes!N6068=0,"",anotacoes!N6068)</f>
        <v/>
      </c>
      <c r="M6068" t="str">
        <f>IF(anotacoes!M6068=0,"",UPPER(anotacoes!M6068))</f>
        <v/>
      </c>
    </row>
    <row r="6069" spans="1:13" x14ac:dyDescent="0.25">
      <c r="A6069" t="str">
        <f>anotacoes!C6069</f>
        <v>DUSSELDORF 2012</v>
      </c>
      <c r="B6069" t="str">
        <f>anotacoes!E6069</f>
        <v>SCHMITT</v>
      </c>
      <c r="C6069" t="str">
        <f>anotacoes!F6069</f>
        <v>BISCHOF</v>
      </c>
      <c r="D6069" t="s">
        <v>10434</v>
      </c>
      <c r="E6069">
        <f>anotacoes!A6069</f>
        <v>87</v>
      </c>
      <c r="F6069" t="str">
        <f>anotacoes!K6069</f>
        <v xml:space="preserve"> 00:01:58,455</v>
      </c>
      <c r="G6069" t="str">
        <f>anotacoes!L6069</f>
        <v xml:space="preserve"> 00:02:00,446</v>
      </c>
      <c r="H6069" t="str">
        <f>IF(J6069="PAUSE",D6069,IF(anotacoes!G6073=conversao_anotacoes!B6069,conversao_anotacoes!B6069,conversao_anotacoes!C6069))</f>
        <v>SCHMITT</v>
      </c>
      <c r="I6069" t="str">
        <f t="shared" si="94"/>
        <v>BISCHOF</v>
      </c>
      <c r="J6069" t="str">
        <f>UPPER(anotacoes!H6069)</f>
        <v>DISPLACEMENT</v>
      </c>
      <c r="K6069" t="str">
        <f>UPPER(anotacoes!I6069)</f>
        <v>2-3 STEP HESITANT RIGHT</v>
      </c>
      <c r="L6069" s="6" t="str">
        <f>IF(anotacoes!N6069=0,"",anotacoes!N6069)</f>
        <v/>
      </c>
      <c r="M6069" t="str">
        <f>IF(anotacoes!M6069=0,"",UPPER(anotacoes!M6069))</f>
        <v/>
      </c>
    </row>
    <row r="6070" spans="1:13" x14ac:dyDescent="0.25">
      <c r="A6070" t="str">
        <f>anotacoes!C6070</f>
        <v>DUSSELDORF 2012</v>
      </c>
      <c r="B6070" t="str">
        <f>anotacoes!E6070</f>
        <v>SCHMITT</v>
      </c>
      <c r="C6070" t="str">
        <f>anotacoes!F6070</f>
        <v>BISCHOF</v>
      </c>
      <c r="D6070" t="s">
        <v>10434</v>
      </c>
      <c r="E6070">
        <f>anotacoes!A6070</f>
        <v>87</v>
      </c>
      <c r="F6070" t="str">
        <f>anotacoes!K6070</f>
        <v xml:space="preserve"> 00:02:00,446</v>
      </c>
      <c r="G6070" t="str">
        <f>anotacoes!L6070</f>
        <v xml:space="preserve"> 00:02:06,765</v>
      </c>
      <c r="H6070" t="str">
        <f>IF(J6070="PAUSE",D6070,IF(anotacoes!G6074=conversao_anotacoes!B6070,conversao_anotacoes!B6070,conversao_anotacoes!C6070))</f>
        <v>SCHMITT</v>
      </c>
      <c r="I6070" t="str">
        <f t="shared" si="94"/>
        <v>BISCHOF</v>
      </c>
      <c r="J6070" t="str">
        <f>UPPER(anotacoes!H6070)</f>
        <v>DISPLACEMENT</v>
      </c>
      <c r="K6070" t="str">
        <f>UPPER(anotacoes!I6070)</f>
        <v>TRY TO GRIP WITH CONTACT</v>
      </c>
      <c r="L6070" s="6" t="str">
        <f>IF(anotacoes!N6070=0,"",anotacoes!N6070)</f>
        <v/>
      </c>
      <c r="M6070" t="str">
        <f>IF(anotacoes!M6070=0,"",UPPER(anotacoes!M6070))</f>
        <v/>
      </c>
    </row>
    <row r="6071" spans="1:13" x14ac:dyDescent="0.25">
      <c r="A6071" t="str">
        <f>anotacoes!C6071</f>
        <v>DUSSELDORF 2012</v>
      </c>
      <c r="B6071" t="str">
        <f>anotacoes!E6071</f>
        <v>SCHMITT</v>
      </c>
      <c r="C6071" t="str">
        <f>anotacoes!F6071</f>
        <v>BISCHOF</v>
      </c>
      <c r="D6071" t="s">
        <v>10434</v>
      </c>
      <c r="E6071">
        <f>anotacoes!A6071</f>
        <v>87</v>
      </c>
      <c r="F6071" t="str">
        <f>anotacoes!K6071</f>
        <v xml:space="preserve"> 00:02:06,765</v>
      </c>
      <c r="G6071" t="str">
        <f>anotacoes!L6071</f>
        <v xml:space="preserve"> 00:02:08,583</v>
      </c>
      <c r="H6071" t="str">
        <f>IF(J6071="PAUSE",D6071,IF(anotacoes!G6075=conversao_anotacoes!B6071,conversao_anotacoes!B6071,conversao_anotacoes!C6071))</f>
        <v>SCHMITT</v>
      </c>
      <c r="I6071" t="str">
        <f t="shared" si="94"/>
        <v>BISCHOF</v>
      </c>
      <c r="J6071" t="str">
        <f>UPPER(anotacoes!H6071)</f>
        <v>GRIP TIME</v>
      </c>
      <c r="K6071" t="str">
        <f>UPPER(anotacoes!I6071)</f>
        <v>RIGHT COLLAR</v>
      </c>
      <c r="L6071" s="6" t="str">
        <f>IF(anotacoes!N6071=0,"",anotacoes!N6071)</f>
        <v/>
      </c>
      <c r="M6071" t="str">
        <f>IF(anotacoes!M6071=0,"",UPPER(anotacoes!M6071))</f>
        <v/>
      </c>
    </row>
    <row r="6072" spans="1:13" x14ac:dyDescent="0.25">
      <c r="A6072" t="str">
        <f>anotacoes!C6072</f>
        <v>DUSSELDORF 2012</v>
      </c>
      <c r="B6072" t="str">
        <f>anotacoes!E6072</f>
        <v>SCHMITT</v>
      </c>
      <c r="C6072" t="str">
        <f>anotacoes!F6072</f>
        <v>BISCHOF</v>
      </c>
      <c r="D6072" t="s">
        <v>10434</v>
      </c>
      <c r="E6072">
        <f>anotacoes!A6072</f>
        <v>87</v>
      </c>
      <c r="F6072" t="str">
        <f>anotacoes!K6072</f>
        <v xml:space="preserve"> 00:02:08,583</v>
      </c>
      <c r="G6072" t="str">
        <f>anotacoes!L6072</f>
        <v xml:space="preserve"> 00:02:18,145</v>
      </c>
      <c r="H6072" t="str">
        <f>IF(J6072="PAUSE",D6072,IF(anotacoes!G6076=conversao_anotacoes!B6072,conversao_anotacoes!B6072,conversao_anotacoes!C6072))</f>
        <v>SCHMITT</v>
      </c>
      <c r="I6072" t="str">
        <f t="shared" si="94"/>
        <v>BISCHOF</v>
      </c>
      <c r="J6072" t="str">
        <f>UPPER(anotacoes!H6072)</f>
        <v>GRIP TIME</v>
      </c>
      <c r="K6072" t="str">
        <f>UPPER(anotacoes!I6072)</f>
        <v>LEFT COLLAR</v>
      </c>
      <c r="L6072" s="6" t="str">
        <f>IF(anotacoes!N6072=0,"",anotacoes!N6072)</f>
        <v/>
      </c>
      <c r="M6072" t="str">
        <f>IF(anotacoes!M6072=0,"",UPPER(anotacoes!M6072))</f>
        <v/>
      </c>
    </row>
    <row r="6073" spans="1:13" x14ac:dyDescent="0.25">
      <c r="A6073" t="str">
        <f>anotacoes!C6073</f>
        <v>DUSSELDORF 2012</v>
      </c>
      <c r="B6073" t="str">
        <f>anotacoes!E6073</f>
        <v>SCHMITT</v>
      </c>
      <c r="C6073" t="str">
        <f>anotacoes!F6073</f>
        <v>BISCHOF</v>
      </c>
      <c r="D6073" t="s">
        <v>10434</v>
      </c>
      <c r="E6073">
        <f>anotacoes!A6073</f>
        <v>87</v>
      </c>
      <c r="F6073" t="str">
        <f>anotacoes!K6073</f>
        <v xml:space="preserve"> 00:02:18,145</v>
      </c>
      <c r="G6073" t="str">
        <f>anotacoes!L6073</f>
        <v xml:space="preserve"> 00:02:20,609</v>
      </c>
      <c r="H6073" t="str">
        <f>IF(J6073="PAUSE",D6073,IF(anotacoes!G6077=conversao_anotacoes!B6073,conversao_anotacoes!B6073,conversao_anotacoes!C6073))</f>
        <v>SCHMITT</v>
      </c>
      <c r="I6073" t="str">
        <f t="shared" si="94"/>
        <v>BISCHOF</v>
      </c>
      <c r="J6073" t="str">
        <f>UPPER(anotacoes!H6073)</f>
        <v>GROUNDWORK COMBAT</v>
      </c>
      <c r="K6073" t="str">
        <f>UPPER(anotacoes!I6073)</f>
        <v>CONTROL WITH LEGS</v>
      </c>
      <c r="L6073" s="6" t="str">
        <f>IF(anotacoes!N6073=0,"",anotacoes!N6073)</f>
        <v/>
      </c>
      <c r="M6073" t="str">
        <f>IF(anotacoes!M6073=0,"",UPPER(anotacoes!M6073))</f>
        <v/>
      </c>
    </row>
    <row r="6074" spans="1:13" x14ac:dyDescent="0.25">
      <c r="A6074" t="str">
        <f>anotacoes!C6074</f>
        <v>DUSSELDORF 2012</v>
      </c>
      <c r="B6074" t="str">
        <f>anotacoes!E6074</f>
        <v>SCHMITT</v>
      </c>
      <c r="C6074" t="str">
        <f>anotacoes!F6074</f>
        <v>BISCHOF</v>
      </c>
      <c r="D6074" t="s">
        <v>10434</v>
      </c>
      <c r="E6074">
        <f>anotacoes!A6074</f>
        <v>87</v>
      </c>
      <c r="F6074" t="str">
        <f>anotacoes!K6074</f>
        <v xml:space="preserve"> 00:02:20,759</v>
      </c>
      <c r="G6074" t="str">
        <f>anotacoes!L6074</f>
        <v xml:space="preserve"> 00:02:30,095</v>
      </c>
      <c r="H6074" t="str">
        <f>IF(J6074="PAUSE",D6074,IF(anotacoes!G6078=conversao_anotacoes!B6074,conversao_anotacoes!B6074,conversao_anotacoes!C6074))</f>
        <v>&lt;ARBITRO DESCONHECIDO&gt;</v>
      </c>
      <c r="I6074" t="str">
        <f t="shared" si="94"/>
        <v/>
      </c>
      <c r="J6074" t="str">
        <f>UPPER(anotacoes!H6074)</f>
        <v>PAUSE</v>
      </c>
      <c r="K6074" t="str">
        <f>UPPER(anotacoes!I6074)</f>
        <v>&lt;UNCLASSIFIED&gt;</v>
      </c>
      <c r="L6074" s="6" t="str">
        <f>IF(anotacoes!N6074=0,"",anotacoes!N6074)</f>
        <v/>
      </c>
      <c r="M6074" t="str">
        <f>IF(anotacoes!M6074=0,"",UPPER(anotacoes!M6074))</f>
        <v/>
      </c>
    </row>
    <row r="6075" spans="1:13" x14ac:dyDescent="0.25">
      <c r="A6075" t="str">
        <f>anotacoes!C6075</f>
        <v>DUSSELDORF 2012</v>
      </c>
      <c r="B6075" t="str">
        <f>anotacoes!E6075</f>
        <v>SCHMITT</v>
      </c>
      <c r="C6075" t="str">
        <f>anotacoes!F6075</f>
        <v>BISCHOF</v>
      </c>
      <c r="D6075" t="s">
        <v>10434</v>
      </c>
      <c r="E6075">
        <f>anotacoes!A6075</f>
        <v>87</v>
      </c>
      <c r="F6075" t="str">
        <f>anotacoes!K6075</f>
        <v xml:space="preserve"> 00:02:30,300</v>
      </c>
      <c r="G6075" t="str">
        <f>anotacoes!L6075</f>
        <v xml:space="preserve"> 00:02:37,681</v>
      </c>
      <c r="H6075" t="str">
        <f>IF(J6075="PAUSE",D6075,IF(anotacoes!G6079=conversao_anotacoes!B6075,conversao_anotacoes!B6075,conversao_anotacoes!C6075))</f>
        <v>SCHMITT</v>
      </c>
      <c r="I6075" t="str">
        <f t="shared" si="94"/>
        <v>BISCHOF</v>
      </c>
      <c r="J6075" t="str">
        <f>UPPER(anotacoes!H6075)</f>
        <v>DISPLACEMENT</v>
      </c>
      <c r="K6075" t="str">
        <f>UPPER(anotacoes!I6075)</f>
        <v>2-3 STEP HESITANT RIGHT</v>
      </c>
      <c r="L6075" s="6" t="str">
        <f>IF(anotacoes!N6075=0,"",anotacoes!N6075)</f>
        <v/>
      </c>
      <c r="M6075" t="str">
        <f>IF(anotacoes!M6075=0,"",UPPER(anotacoes!M6075))</f>
        <v/>
      </c>
    </row>
    <row r="6076" spans="1:13" x14ac:dyDescent="0.25">
      <c r="A6076" t="str">
        <f>anotacoes!C6076</f>
        <v>DUSSELDORF 2012</v>
      </c>
      <c r="B6076" t="str">
        <f>anotacoes!E6076</f>
        <v>SCHMITT</v>
      </c>
      <c r="C6076" t="str">
        <f>anotacoes!F6076</f>
        <v>BISCHOF</v>
      </c>
      <c r="D6076" t="s">
        <v>10434</v>
      </c>
      <c r="E6076">
        <f>anotacoes!A6076</f>
        <v>87</v>
      </c>
      <c r="F6076" t="str">
        <f>anotacoes!K6076</f>
        <v xml:space="preserve"> 00:02:37,681</v>
      </c>
      <c r="G6076" t="str">
        <f>anotacoes!L6076</f>
        <v xml:space="preserve"> 00:03:23,758</v>
      </c>
      <c r="H6076" t="str">
        <f>IF(J6076="PAUSE",D6076,IF(anotacoes!G6080=conversao_anotacoes!B6076,conversao_anotacoes!B6076,conversao_anotacoes!C6076))</f>
        <v>SCHMITT</v>
      </c>
      <c r="I6076" t="str">
        <f t="shared" si="94"/>
        <v>BISCHOF</v>
      </c>
      <c r="J6076" t="str">
        <f>UPPER(anotacoes!H6076)</f>
        <v>GRIP TIME</v>
      </c>
      <c r="K6076" t="str">
        <f>UPPER(anotacoes!I6076)</f>
        <v>RIGHT SLEEVE</v>
      </c>
      <c r="L6076" s="6" t="str">
        <f>IF(anotacoes!N6076=0,"",anotacoes!N6076)</f>
        <v/>
      </c>
      <c r="M6076" t="str">
        <f>IF(anotacoes!M6076=0,"",UPPER(anotacoes!M6076))</f>
        <v/>
      </c>
    </row>
    <row r="6077" spans="1:13" x14ac:dyDescent="0.25">
      <c r="A6077" t="str">
        <f>anotacoes!C6077</f>
        <v>DUSSELDORF 2012</v>
      </c>
      <c r="B6077" t="str">
        <f>anotacoes!E6077</f>
        <v>SCHMITT</v>
      </c>
      <c r="C6077" t="str">
        <f>anotacoes!F6077</f>
        <v>BISCHOF</v>
      </c>
      <c r="D6077" t="s">
        <v>10434</v>
      </c>
      <c r="E6077">
        <f>anotacoes!A6077</f>
        <v>87</v>
      </c>
      <c r="F6077" t="str">
        <f>anotacoes!K6077</f>
        <v xml:space="preserve"> 00:03:23,758</v>
      </c>
      <c r="G6077" t="str">
        <f>anotacoes!L6077</f>
        <v xml:space="preserve"> 00:03:24,012</v>
      </c>
      <c r="H6077" t="str">
        <f>IF(J6077="PAUSE",D6077,IF(anotacoes!G6081=conversao_anotacoes!B6077,conversao_anotacoes!B6077,conversao_anotacoes!C6077))</f>
        <v>SCHMITT</v>
      </c>
      <c r="I6077" t="str">
        <f t="shared" si="94"/>
        <v>BISCHOF</v>
      </c>
      <c r="J6077" t="str">
        <f>UPPER(anotacoes!H6077)</f>
        <v>DEFENSE</v>
      </c>
      <c r="K6077" t="str">
        <f>UPPER(anotacoes!I6077)</f>
        <v>TAE-SABAKI RIGHT INCLINED</v>
      </c>
      <c r="L6077" s="6" t="str">
        <f>IF(anotacoes!N6077=0,"",anotacoes!N6077)</f>
        <v/>
      </c>
      <c r="M6077" t="str">
        <f>IF(anotacoes!M6077=0,"",UPPER(anotacoes!M6077))</f>
        <v/>
      </c>
    </row>
    <row r="6078" spans="1:13" x14ac:dyDescent="0.25">
      <c r="A6078" t="str">
        <f>anotacoes!C6078</f>
        <v>DUSSELDORF 2012</v>
      </c>
      <c r="B6078" t="str">
        <f>anotacoes!E6078</f>
        <v>SCHMITT</v>
      </c>
      <c r="C6078" t="str">
        <f>anotacoes!F6078</f>
        <v>BISCHOF</v>
      </c>
      <c r="D6078" t="s">
        <v>10434</v>
      </c>
      <c r="E6078">
        <f>anotacoes!A6078</f>
        <v>87</v>
      </c>
      <c r="F6078" t="str">
        <f>anotacoes!K6078</f>
        <v xml:space="preserve"> 00:03:24,012</v>
      </c>
      <c r="G6078" t="str">
        <f>anotacoes!L6078</f>
        <v xml:space="preserve"> 00:03:24,457</v>
      </c>
      <c r="H6078" t="str">
        <f>IF(J6078="PAUSE",D6078,IF(anotacoes!G6082=conversao_anotacoes!B6078,conversao_anotacoes!B6078,conversao_anotacoes!C6078))</f>
        <v>SCHMITT</v>
      </c>
      <c r="I6078" t="str">
        <f t="shared" si="94"/>
        <v>BISCHOF</v>
      </c>
      <c r="J6078" t="str">
        <f>UPPER(anotacoes!H6078)</f>
        <v>FINTA</v>
      </c>
      <c r="K6078" t="str">
        <f>UPPER(anotacoes!I6078)</f>
        <v>DEASHI HARAI RIGHT</v>
      </c>
      <c r="L6078" s="6" t="str">
        <f>IF(anotacoes!N6078=0,"",anotacoes!N6078)</f>
        <v/>
      </c>
      <c r="M6078" t="str">
        <f>IF(anotacoes!M6078=0,"",UPPER(anotacoes!M6078))</f>
        <v/>
      </c>
    </row>
    <row r="6079" spans="1:13" x14ac:dyDescent="0.25">
      <c r="A6079" t="str">
        <f>anotacoes!C6079</f>
        <v>DUSSELDORF 2012</v>
      </c>
      <c r="B6079" t="str">
        <f>anotacoes!E6079</f>
        <v>SCHMITT</v>
      </c>
      <c r="C6079" t="str">
        <f>anotacoes!F6079</f>
        <v>BISCHOF</v>
      </c>
      <c r="D6079" t="s">
        <v>10434</v>
      </c>
      <c r="E6079">
        <f>anotacoes!A6079</f>
        <v>87</v>
      </c>
      <c r="F6079" t="str">
        <f>anotacoes!K6079</f>
        <v xml:space="preserve"> 00:03:24,457</v>
      </c>
      <c r="G6079" t="str">
        <f>anotacoes!L6079</f>
        <v xml:space="preserve"> 00:03:26,016</v>
      </c>
      <c r="H6079" t="str">
        <f>IF(J6079="PAUSE",D6079,IF(anotacoes!G6083=conversao_anotacoes!B6079,conversao_anotacoes!B6079,conversao_anotacoes!C6079))</f>
        <v>SCHMITT</v>
      </c>
      <c r="I6079" t="str">
        <f t="shared" si="94"/>
        <v>BISCHOF</v>
      </c>
      <c r="J6079" t="str">
        <f>UPPER(anotacoes!H6079)</f>
        <v>GRIP TIME</v>
      </c>
      <c r="K6079" t="str">
        <f>UPPER(anotacoes!I6079)</f>
        <v>RIGHT COLLAR</v>
      </c>
      <c r="L6079" s="6" t="str">
        <f>IF(anotacoes!N6079=0,"",anotacoes!N6079)</f>
        <v/>
      </c>
      <c r="M6079" t="str">
        <f>IF(anotacoes!M6079=0,"",UPPER(anotacoes!M6079))</f>
        <v/>
      </c>
    </row>
    <row r="6080" spans="1:13" x14ac:dyDescent="0.25">
      <c r="A6080" t="str">
        <f>anotacoes!C6080</f>
        <v>DUSSELDORF 2012</v>
      </c>
      <c r="B6080" t="str">
        <f>anotacoes!E6080</f>
        <v>SCHMITT</v>
      </c>
      <c r="C6080" t="str">
        <f>anotacoes!F6080</f>
        <v>BISCHOF</v>
      </c>
      <c r="D6080" t="s">
        <v>10434</v>
      </c>
      <c r="E6080">
        <f>anotacoes!A6080</f>
        <v>87</v>
      </c>
      <c r="F6080" t="str">
        <f>anotacoes!K6080</f>
        <v xml:space="preserve"> 00:03:26,016</v>
      </c>
      <c r="G6080" t="str">
        <f>anotacoes!L6080</f>
        <v xml:space="preserve"> 00:03:33,571</v>
      </c>
      <c r="H6080" t="str">
        <f>IF(J6080="PAUSE",D6080,IF(anotacoes!G6084=conversao_anotacoes!B6080,conversao_anotacoes!B6080,conversao_anotacoes!C6080))</f>
        <v>SCHMITT</v>
      </c>
      <c r="I6080" t="str">
        <f t="shared" si="94"/>
        <v>BISCHOF</v>
      </c>
      <c r="J6080" t="str">
        <f>UPPER(anotacoes!H6080)</f>
        <v>GRIP TIME</v>
      </c>
      <c r="K6080" t="str">
        <f>UPPER(anotacoes!I6080)</f>
        <v>RIGHT COLLAR</v>
      </c>
      <c r="L6080" s="6" t="str">
        <f>IF(anotacoes!N6080=0,"",anotacoes!N6080)</f>
        <v/>
      </c>
      <c r="M6080" t="str">
        <f>IF(anotacoes!M6080=0,"",UPPER(anotacoes!M6080))</f>
        <v/>
      </c>
    </row>
    <row r="6081" spans="1:13" x14ac:dyDescent="0.25">
      <c r="A6081" t="str">
        <f>anotacoes!C6081</f>
        <v>DUSSELDORF 2012</v>
      </c>
      <c r="B6081" t="str">
        <f>anotacoes!E6081</f>
        <v>SCHMITT</v>
      </c>
      <c r="C6081" t="str">
        <f>anotacoes!F6081</f>
        <v>BISCHOF</v>
      </c>
      <c r="D6081" t="s">
        <v>10434</v>
      </c>
      <c r="E6081">
        <f>anotacoes!A6081</f>
        <v>87</v>
      </c>
      <c r="F6081" t="str">
        <f>anotacoes!K6081</f>
        <v xml:space="preserve"> 00:03:33,571</v>
      </c>
      <c r="G6081" t="str">
        <f>anotacoes!L6081</f>
        <v xml:space="preserve"> 00:03:33,571</v>
      </c>
      <c r="H6081" t="str">
        <f>IF(J6081="PAUSE",D6081,IF(anotacoes!G6085=conversao_anotacoes!B6081,conversao_anotacoes!B6081,conversao_anotacoes!C6081))</f>
        <v>SCHMITT</v>
      </c>
      <c r="I6081" t="str">
        <f t="shared" si="94"/>
        <v>BISCHOF</v>
      </c>
      <c r="J6081" t="str">
        <f>UPPER(anotacoes!H6081)</f>
        <v>ATTACK</v>
      </c>
      <c r="K6081" t="str">
        <f>UPPER(anotacoes!I6081)</f>
        <v>OSOTO GARI</v>
      </c>
      <c r="L6081" s="6">
        <f>IF(anotacoes!N6081=0,"",anotacoes!N6081)</f>
        <v>7</v>
      </c>
      <c r="M6081" t="str">
        <f>IF(anotacoes!M6081=0,"",UPPER(anotacoes!M6081))</f>
        <v/>
      </c>
    </row>
    <row r="6082" spans="1:13" x14ac:dyDescent="0.25">
      <c r="A6082" t="str">
        <f>anotacoes!C6082</f>
        <v>DUSSELDORF 2012</v>
      </c>
      <c r="B6082" t="str">
        <f>anotacoes!E6082</f>
        <v>SCHMITT</v>
      </c>
      <c r="C6082" t="str">
        <f>anotacoes!F6082</f>
        <v>BISCHOF</v>
      </c>
      <c r="D6082" t="s">
        <v>10434</v>
      </c>
      <c r="E6082">
        <f>anotacoes!A6082</f>
        <v>87</v>
      </c>
      <c r="F6082" t="str">
        <f>anotacoes!K6082</f>
        <v xml:space="preserve"> 00:03:33,571</v>
      </c>
      <c r="G6082" t="str">
        <f>anotacoes!L6082</f>
        <v xml:space="preserve"> 00:03:43,243</v>
      </c>
      <c r="H6082" t="str">
        <f>IF(J6082="PAUSE",D6082,IF(anotacoes!G6086=conversao_anotacoes!B6082,conversao_anotacoes!B6082,conversao_anotacoes!C6082))</f>
        <v>&lt;ARBITRO DESCONHECIDO&gt;</v>
      </c>
      <c r="I6082" t="str">
        <f t="shared" si="94"/>
        <v/>
      </c>
      <c r="J6082" t="str">
        <f>UPPER(anotacoes!H6082)</f>
        <v>PAUSE</v>
      </c>
      <c r="K6082" t="str">
        <f>UPPER(anotacoes!I6082)</f>
        <v>&lt;UNCLASSIFIED&gt;</v>
      </c>
      <c r="L6082" s="6" t="str">
        <f>IF(anotacoes!N6082=0,"",anotacoes!N6082)</f>
        <v/>
      </c>
      <c r="M6082" t="str">
        <f>IF(anotacoes!M6082=0,"",UPPER(anotacoes!M6082))</f>
        <v/>
      </c>
    </row>
    <row r="6083" spans="1:13" x14ac:dyDescent="0.25">
      <c r="A6083" t="str">
        <f>anotacoes!C6083</f>
        <v>DUSSELDORF 2012</v>
      </c>
      <c r="B6083" t="str">
        <f>anotacoes!E6083</f>
        <v>SCHMITT</v>
      </c>
      <c r="C6083" t="str">
        <f>anotacoes!F6083</f>
        <v>BISCHOF</v>
      </c>
      <c r="D6083" t="s">
        <v>10434</v>
      </c>
      <c r="E6083">
        <f>anotacoes!A6083</f>
        <v>87</v>
      </c>
      <c r="F6083" t="str">
        <f>anotacoes!K6083</f>
        <v xml:space="preserve"> 00:03:43,243</v>
      </c>
      <c r="G6083" t="str">
        <f>anotacoes!L6083</f>
        <v xml:space="preserve"> 00:03:46,728</v>
      </c>
      <c r="H6083" t="str">
        <f>IF(J6083="PAUSE",D6083,IF(anotacoes!G6087=conversao_anotacoes!B6083,conversao_anotacoes!B6083,conversao_anotacoes!C6083))</f>
        <v>SCHMITT</v>
      </c>
      <c r="I6083" t="str">
        <f t="shared" ref="I6083:I6146" si="95">IF(H6083=D6083,"",IF(H6083=B6083,C6083,B6083))</f>
        <v>BISCHOF</v>
      </c>
      <c r="J6083" t="str">
        <f>UPPER(anotacoes!H6083)</f>
        <v>DISPLACEMENT</v>
      </c>
      <c r="K6083" t="str">
        <f>UPPER(anotacoes!I6083)</f>
        <v>CIRCULAR LEFT</v>
      </c>
      <c r="L6083" s="6" t="str">
        <f>IF(anotacoes!N6083=0,"",anotacoes!N6083)</f>
        <v/>
      </c>
      <c r="M6083" t="str">
        <f>IF(anotacoes!M6083=0,"",UPPER(anotacoes!M6083))</f>
        <v/>
      </c>
    </row>
    <row r="6084" spans="1:13" x14ac:dyDescent="0.25">
      <c r="A6084" t="str">
        <f>anotacoes!C6084</f>
        <v>DUSSELDORF 2012</v>
      </c>
      <c r="B6084" t="str">
        <f>anotacoes!E6084</f>
        <v>SCHMITT</v>
      </c>
      <c r="C6084" t="str">
        <f>anotacoes!F6084</f>
        <v>BISCHOF</v>
      </c>
      <c r="D6084" t="s">
        <v>10434</v>
      </c>
      <c r="E6084">
        <f>anotacoes!A6084</f>
        <v>87</v>
      </c>
      <c r="F6084" t="str">
        <f>anotacoes!K6084</f>
        <v xml:space="preserve"> 00:03:46,728</v>
      </c>
      <c r="G6084" t="str">
        <f>anotacoes!L6084</f>
        <v xml:space="preserve"> 00:03:53,646</v>
      </c>
      <c r="H6084" t="str">
        <f>IF(J6084="PAUSE",D6084,IF(anotacoes!G6088=conversao_anotacoes!B6084,conversao_anotacoes!B6084,conversao_anotacoes!C6084))</f>
        <v>SCHMITT</v>
      </c>
      <c r="I6084" t="str">
        <f t="shared" si="95"/>
        <v>BISCHOF</v>
      </c>
      <c r="J6084" t="str">
        <f>UPPER(anotacoes!H6084)</f>
        <v>DISPLACEMENT</v>
      </c>
      <c r="K6084" t="str">
        <f>UPPER(anotacoes!I6084)</f>
        <v>2-3 STEP HESITANT RIGHT</v>
      </c>
      <c r="L6084" s="6" t="str">
        <f>IF(anotacoes!N6084=0,"",anotacoes!N6084)</f>
        <v/>
      </c>
      <c r="M6084" t="str">
        <f>IF(anotacoes!M6084=0,"",UPPER(anotacoes!M6084))</f>
        <v/>
      </c>
    </row>
    <row r="6085" spans="1:13" x14ac:dyDescent="0.25">
      <c r="A6085" t="str">
        <f>anotacoes!C6085</f>
        <v>DUSSELDORF 2012</v>
      </c>
      <c r="B6085" t="str">
        <f>anotacoes!E6085</f>
        <v>SCHMITT</v>
      </c>
      <c r="C6085" t="str">
        <f>anotacoes!F6085</f>
        <v>BISCHOF</v>
      </c>
      <c r="D6085" t="s">
        <v>10434</v>
      </c>
      <c r="E6085">
        <f>anotacoes!A6085</f>
        <v>87</v>
      </c>
      <c r="F6085" t="str">
        <f>anotacoes!K6085</f>
        <v xml:space="preserve"> 00:03:53,646</v>
      </c>
      <c r="G6085" t="str">
        <f>anotacoes!L6085</f>
        <v xml:space="preserve"> 00:03:59,084</v>
      </c>
      <c r="H6085" t="str">
        <f>IF(J6085="PAUSE",D6085,IF(anotacoes!G6089=conversao_anotacoes!B6085,conversao_anotacoes!B6085,conversao_anotacoes!C6085))</f>
        <v>SCHMITT</v>
      </c>
      <c r="I6085" t="str">
        <f t="shared" si="95"/>
        <v>BISCHOF</v>
      </c>
      <c r="J6085" t="str">
        <f>UPPER(anotacoes!H6085)</f>
        <v>DISPLACEMENT</v>
      </c>
      <c r="K6085" t="str">
        <f>UPPER(anotacoes!I6085)</f>
        <v>TRY TO GRIP WITH CONTACT</v>
      </c>
      <c r="L6085" s="6" t="str">
        <f>IF(anotacoes!N6085=0,"",anotacoes!N6085)</f>
        <v/>
      </c>
      <c r="M6085" t="str">
        <f>IF(anotacoes!M6085=0,"",UPPER(anotacoes!M6085))</f>
        <v/>
      </c>
    </row>
    <row r="6086" spans="1:13" x14ac:dyDescent="0.25">
      <c r="A6086" t="str">
        <f>anotacoes!C6086</f>
        <v>DUSSELDORF 2012</v>
      </c>
      <c r="B6086" t="str">
        <f>anotacoes!E6086</f>
        <v>SCHMITT</v>
      </c>
      <c r="C6086" t="str">
        <f>anotacoes!F6086</f>
        <v>BISCHOF</v>
      </c>
      <c r="D6086" t="s">
        <v>10434</v>
      </c>
      <c r="E6086">
        <f>anotacoes!A6086</f>
        <v>87</v>
      </c>
      <c r="F6086" t="str">
        <f>anotacoes!K6086</f>
        <v xml:space="preserve"> 00:03:59,084</v>
      </c>
      <c r="G6086" t="str">
        <f>anotacoes!L6086</f>
        <v xml:space="preserve"> 00:04:02,259</v>
      </c>
      <c r="H6086" t="str">
        <f>IF(J6086="PAUSE",D6086,IF(anotacoes!G6090=conversao_anotacoes!B6086,conversao_anotacoes!B6086,conversao_anotacoes!C6086))</f>
        <v>SCHMITT</v>
      </c>
      <c r="I6086" t="str">
        <f t="shared" si="95"/>
        <v>BISCHOF</v>
      </c>
      <c r="J6086" t="str">
        <f>UPPER(anotacoes!H6086)</f>
        <v>GRIP TIME</v>
      </c>
      <c r="K6086" t="str">
        <f>UPPER(anotacoes!I6086)</f>
        <v>LEFT COLLAR RIGHT SLEEVE</v>
      </c>
      <c r="L6086" s="6" t="str">
        <f>IF(anotacoes!N6086=0,"",anotacoes!N6086)</f>
        <v/>
      </c>
      <c r="M6086" t="str">
        <f>IF(anotacoes!M6086=0,"",UPPER(anotacoes!M6086))</f>
        <v/>
      </c>
    </row>
    <row r="6087" spans="1:13" x14ac:dyDescent="0.25">
      <c r="A6087" t="str">
        <f>anotacoes!C6087</f>
        <v>DUSSELDORF 2012</v>
      </c>
      <c r="B6087" t="str">
        <f>anotacoes!E6087</f>
        <v>SCHMITT</v>
      </c>
      <c r="C6087" t="str">
        <f>anotacoes!F6087</f>
        <v>BISCHOF</v>
      </c>
      <c r="D6087" t="s">
        <v>10434</v>
      </c>
      <c r="E6087">
        <f>anotacoes!A6087</f>
        <v>87</v>
      </c>
      <c r="F6087" t="str">
        <f>anotacoes!K6087</f>
        <v xml:space="preserve"> 00:04:02,259</v>
      </c>
      <c r="G6087" t="str">
        <f>anotacoes!L6087</f>
        <v xml:space="preserve"> 00:04:02,259</v>
      </c>
      <c r="H6087" t="str">
        <f>IF(J6087="PAUSE",D6087,IF(anotacoes!G6091=conversao_anotacoes!B6087,conversao_anotacoes!B6087,conversao_anotacoes!C6087))</f>
        <v>SCHMITT</v>
      </c>
      <c r="I6087" t="str">
        <f t="shared" si="95"/>
        <v>BISCHOF</v>
      </c>
      <c r="J6087" t="str">
        <f>UPPER(anotacoes!H6087)</f>
        <v>ATTACK</v>
      </c>
      <c r="K6087" t="str">
        <f>UPPER(anotacoes!I6087)</f>
        <v>SEOI NAGE</v>
      </c>
      <c r="L6087" s="6">
        <f>IF(anotacoes!N6087=0,"",anotacoes!N6087)</f>
        <v>6</v>
      </c>
      <c r="M6087" t="str">
        <f>IF(anotacoes!M6087=0,"",UPPER(anotacoes!M6087))</f>
        <v/>
      </c>
    </row>
    <row r="6088" spans="1:13" x14ac:dyDescent="0.25">
      <c r="A6088" t="str">
        <f>anotacoes!C6088</f>
        <v>DUSSELDORF 2012</v>
      </c>
      <c r="B6088" t="str">
        <f>anotacoes!E6088</f>
        <v>SCHMITT</v>
      </c>
      <c r="C6088" t="str">
        <f>anotacoes!F6088</f>
        <v>BISCHOF</v>
      </c>
      <c r="D6088" t="s">
        <v>10434</v>
      </c>
      <c r="E6088">
        <f>anotacoes!A6088</f>
        <v>87</v>
      </c>
      <c r="F6088" t="str">
        <f>anotacoes!K6088</f>
        <v xml:space="preserve"> 00:04:02,259</v>
      </c>
      <c r="G6088" t="str">
        <f>anotacoes!L6088</f>
        <v xml:space="preserve"> 00:04:04,047</v>
      </c>
      <c r="H6088" t="str">
        <f>IF(J6088="PAUSE",D6088,IF(anotacoes!G6092=conversao_anotacoes!B6088,conversao_anotacoes!B6088,conversao_anotacoes!C6088))</f>
        <v>SCHMITT</v>
      </c>
      <c r="I6088" t="str">
        <f t="shared" si="95"/>
        <v>BISCHOF</v>
      </c>
      <c r="J6088" t="str">
        <f>UPPER(anotacoes!H6088)</f>
        <v>TRANSITION</v>
      </c>
      <c r="K6088" t="str">
        <f>UPPER(anotacoes!I6088)</f>
        <v>WITHOUT ATTACK</v>
      </c>
      <c r="L6088" s="6" t="str">
        <f>IF(anotacoes!N6088=0,"",anotacoes!N6088)</f>
        <v/>
      </c>
      <c r="M6088" t="str">
        <f>IF(anotacoes!M6088=0,"",UPPER(anotacoes!M6088))</f>
        <v/>
      </c>
    </row>
    <row r="6089" spans="1:13" x14ac:dyDescent="0.25">
      <c r="A6089" t="str">
        <f>anotacoes!C6089</f>
        <v>DUSSELDORF 2012</v>
      </c>
      <c r="B6089" t="str">
        <f>anotacoes!E6089</f>
        <v>SCHMITT</v>
      </c>
      <c r="C6089" t="str">
        <f>anotacoes!F6089</f>
        <v>BISCHOF</v>
      </c>
      <c r="D6089" t="s">
        <v>10434</v>
      </c>
      <c r="E6089">
        <f>anotacoes!A6089</f>
        <v>87</v>
      </c>
      <c r="F6089" t="str">
        <f>anotacoes!K6089</f>
        <v xml:space="preserve"> 00:04:04,047</v>
      </c>
      <c r="G6089" t="str">
        <f>anotacoes!L6089</f>
        <v xml:space="preserve"> 00:04:07,644</v>
      </c>
      <c r="H6089" t="str">
        <f>IF(J6089="PAUSE",D6089,IF(anotacoes!G6093=conversao_anotacoes!B6089,conversao_anotacoes!B6089,conversao_anotacoes!C6089))</f>
        <v>SCHMITT</v>
      </c>
      <c r="I6089" t="str">
        <f t="shared" si="95"/>
        <v>BISCHOF</v>
      </c>
      <c r="J6089" t="str">
        <f>UPPER(anotacoes!H6089)</f>
        <v>GRIP TIME</v>
      </c>
      <c r="K6089" t="str">
        <f>UPPER(anotacoes!I6089)</f>
        <v>LEFT COLLAR RIGHT SLEEVE</v>
      </c>
      <c r="L6089" s="6" t="str">
        <f>IF(anotacoes!N6089=0,"",anotacoes!N6089)</f>
        <v/>
      </c>
      <c r="M6089" t="str">
        <f>IF(anotacoes!M6089=0,"",UPPER(anotacoes!M6089))</f>
        <v/>
      </c>
    </row>
    <row r="6090" spans="1:13" x14ac:dyDescent="0.25">
      <c r="A6090" t="str">
        <f>anotacoes!C6090</f>
        <v>DUSSELDORF 2012</v>
      </c>
      <c r="B6090" t="str">
        <f>anotacoes!E6090</f>
        <v>SCHMITT</v>
      </c>
      <c r="C6090" t="str">
        <f>anotacoes!F6090</f>
        <v>BISCHOF</v>
      </c>
      <c r="D6090" t="s">
        <v>10434</v>
      </c>
      <c r="E6090">
        <f>anotacoes!A6090</f>
        <v>87</v>
      </c>
      <c r="F6090" t="str">
        <f>anotacoes!K6090</f>
        <v xml:space="preserve"> 00:04:07,644</v>
      </c>
      <c r="G6090" t="str">
        <f>anotacoes!L6090</f>
        <v xml:space="preserve"> 00:04:08,340</v>
      </c>
      <c r="H6090" t="str">
        <f>IF(J6090="PAUSE",D6090,IF(anotacoes!G6094=conversao_anotacoes!B6090,conversao_anotacoes!B6090,conversao_anotacoes!C6090))</f>
        <v>SCHMITT</v>
      </c>
      <c r="I6090" t="str">
        <f t="shared" si="95"/>
        <v>BISCHOF</v>
      </c>
      <c r="J6090" t="str">
        <f>UPPER(anotacoes!H6090)</f>
        <v>ATTACK</v>
      </c>
      <c r="K6090" t="str">
        <f>UPPER(anotacoes!I6090)</f>
        <v>OSOTO GARI</v>
      </c>
      <c r="L6090" s="6">
        <f>IF(anotacoes!N6090=0,"",anotacoes!N6090)</f>
        <v>8</v>
      </c>
      <c r="M6090" t="str">
        <f>IF(anotacoes!M6090=0,"",UPPER(anotacoes!M6090))</f>
        <v/>
      </c>
    </row>
    <row r="6091" spans="1:13" x14ac:dyDescent="0.25">
      <c r="A6091" t="str">
        <f>anotacoes!C6091</f>
        <v>DUSSELDORF 2012</v>
      </c>
      <c r="B6091" t="str">
        <f>anotacoes!E6091</f>
        <v>SCHMITT</v>
      </c>
      <c r="C6091" t="str">
        <f>anotacoes!F6091</f>
        <v>BISCHOF</v>
      </c>
      <c r="D6091" t="s">
        <v>10434</v>
      </c>
      <c r="E6091">
        <f>anotacoes!A6091</f>
        <v>87</v>
      </c>
      <c r="F6091" t="str">
        <f>anotacoes!K6091</f>
        <v xml:space="preserve"> 00:04:08,340</v>
      </c>
      <c r="G6091" t="str">
        <f>anotacoes!L6091</f>
        <v xml:space="preserve"> 00:04:11,458</v>
      </c>
      <c r="H6091" t="str">
        <f>IF(J6091="PAUSE",D6091,IF(anotacoes!G6095=conversao_anotacoes!B6091,conversao_anotacoes!B6091,conversao_anotacoes!C6091))</f>
        <v>SCHMITT</v>
      </c>
      <c r="I6091" t="str">
        <f t="shared" si="95"/>
        <v>BISCHOF</v>
      </c>
      <c r="J6091" t="str">
        <f>UPPER(anotacoes!H6091)</f>
        <v>GRIP TIME</v>
      </c>
      <c r="K6091" t="str">
        <f>UPPER(anotacoes!I6091)</f>
        <v>LEFT COLLAR RIGHT SLEEVE</v>
      </c>
      <c r="L6091" s="6" t="str">
        <f>IF(anotacoes!N6091=0,"",anotacoes!N6091)</f>
        <v/>
      </c>
      <c r="M6091" t="str">
        <f>IF(anotacoes!M6091=0,"",UPPER(anotacoes!M6091))</f>
        <v/>
      </c>
    </row>
    <row r="6092" spans="1:13" x14ac:dyDescent="0.25">
      <c r="A6092" t="str">
        <f>anotacoes!C6092</f>
        <v>DUSSELDORF 2012</v>
      </c>
      <c r="B6092" t="str">
        <f>anotacoes!E6092</f>
        <v>SCHMITT</v>
      </c>
      <c r="C6092" t="str">
        <f>anotacoes!F6092</f>
        <v>BISCHOF</v>
      </c>
      <c r="D6092" t="s">
        <v>10434</v>
      </c>
      <c r="E6092">
        <f>anotacoes!A6092</f>
        <v>87</v>
      </c>
      <c r="F6092" t="str">
        <f>anotacoes!K6092</f>
        <v xml:space="preserve"> 00:04:11,458</v>
      </c>
      <c r="G6092" t="str">
        <f>anotacoes!L6092</f>
        <v xml:space="preserve"> 00:04:14,663</v>
      </c>
      <c r="H6092" t="str">
        <f>IF(J6092="PAUSE",D6092,IF(anotacoes!G6096=conversao_anotacoes!B6092,conversao_anotacoes!B6092,conversao_anotacoes!C6092))</f>
        <v>SCHMITT</v>
      </c>
      <c r="I6092" t="str">
        <f t="shared" si="95"/>
        <v>BISCHOF</v>
      </c>
      <c r="J6092" t="str">
        <f>UPPER(anotacoes!H6092)</f>
        <v>GRIP TIME</v>
      </c>
      <c r="K6092" t="str">
        <f>UPPER(anotacoes!I6092)</f>
        <v>RIGHT SLEEVE</v>
      </c>
      <c r="L6092" s="6" t="str">
        <f>IF(anotacoes!N6092=0,"",anotacoes!N6092)</f>
        <v/>
      </c>
      <c r="M6092" t="str">
        <f>IF(anotacoes!M6092=0,"",UPPER(anotacoes!M6092))</f>
        <v/>
      </c>
    </row>
    <row r="6093" spans="1:13" x14ac:dyDescent="0.25">
      <c r="A6093" t="str">
        <f>anotacoes!C6093</f>
        <v>DUSSELDORF 2012</v>
      </c>
      <c r="B6093" t="str">
        <f>anotacoes!E6093</f>
        <v>SCHMITT</v>
      </c>
      <c r="C6093" t="str">
        <f>anotacoes!F6093</f>
        <v>BISCHOF</v>
      </c>
      <c r="D6093" t="s">
        <v>10434</v>
      </c>
      <c r="E6093">
        <f>anotacoes!A6093</f>
        <v>87</v>
      </c>
      <c r="F6093" t="str">
        <f>anotacoes!K6093</f>
        <v xml:space="preserve"> 00:04:14,663</v>
      </c>
      <c r="G6093" t="str">
        <f>anotacoes!L6093</f>
        <v xml:space="preserve"> 00:05:04,720</v>
      </c>
      <c r="H6093" t="str">
        <f>IF(J6093="PAUSE",D6093,IF(anotacoes!G6097=conversao_anotacoes!B6093,conversao_anotacoes!B6093,conversao_anotacoes!C6093))</f>
        <v>SCHMITT</v>
      </c>
      <c r="I6093" t="str">
        <f t="shared" si="95"/>
        <v>BISCHOF</v>
      </c>
      <c r="J6093" t="str">
        <f>UPPER(anotacoes!H6093)</f>
        <v>DISPLACEMENT</v>
      </c>
      <c r="K6093" t="str">
        <f>UPPER(anotacoes!I6093)</f>
        <v>CIRCULAR LEFT</v>
      </c>
      <c r="L6093" s="6" t="str">
        <f>IF(anotacoes!N6093=0,"",anotacoes!N6093)</f>
        <v/>
      </c>
      <c r="M6093" t="str">
        <f>IF(anotacoes!M6093=0,"",UPPER(anotacoes!M6093))</f>
        <v/>
      </c>
    </row>
    <row r="6094" spans="1:13" x14ac:dyDescent="0.25">
      <c r="A6094" t="str">
        <f>anotacoes!C6094</f>
        <v>DUSSELDORF 2012</v>
      </c>
      <c r="B6094" t="str">
        <f>anotacoes!E6094</f>
        <v>SCHMITT</v>
      </c>
      <c r="C6094" t="str">
        <f>anotacoes!F6094</f>
        <v>BISCHOF</v>
      </c>
      <c r="D6094" t="s">
        <v>10434</v>
      </c>
      <c r="E6094">
        <f>anotacoes!A6094</f>
        <v>87</v>
      </c>
      <c r="F6094" t="str">
        <f>anotacoes!K6094</f>
        <v xml:space="preserve"> 00:05:04,720</v>
      </c>
      <c r="G6094" t="str">
        <f>anotacoes!L6094</f>
        <v xml:space="preserve"> 00:05:05,728</v>
      </c>
      <c r="H6094" t="str">
        <f>IF(J6094="PAUSE",D6094,IF(anotacoes!G6098=conversao_anotacoes!B6094,conversao_anotacoes!B6094,conversao_anotacoes!C6094))</f>
        <v>SCHMITT</v>
      </c>
      <c r="I6094" t="str">
        <f t="shared" si="95"/>
        <v>BISCHOF</v>
      </c>
      <c r="J6094" t="str">
        <f>UPPER(anotacoes!H6094)</f>
        <v>DISPLACEMENT</v>
      </c>
      <c r="K6094" t="str">
        <f>UPPER(anotacoes!I6094)</f>
        <v>TRY TO GRIP WITH CONTACT</v>
      </c>
      <c r="L6094" s="6" t="str">
        <f>IF(anotacoes!N6094=0,"",anotacoes!N6094)</f>
        <v/>
      </c>
      <c r="M6094" t="str">
        <f>IF(anotacoes!M6094=0,"",UPPER(anotacoes!M6094))</f>
        <v/>
      </c>
    </row>
    <row r="6095" spans="1:13" x14ac:dyDescent="0.25">
      <c r="A6095" t="str">
        <f>anotacoes!C6095</f>
        <v>DUSSELDORF 2012</v>
      </c>
      <c r="B6095" t="str">
        <f>anotacoes!E6095</f>
        <v>SCHMITT</v>
      </c>
      <c r="C6095" t="str">
        <f>anotacoes!F6095</f>
        <v>BISCHOF</v>
      </c>
      <c r="D6095" t="s">
        <v>10434</v>
      </c>
      <c r="E6095">
        <f>anotacoes!A6095</f>
        <v>87</v>
      </c>
      <c r="F6095" t="str">
        <f>anotacoes!K6095</f>
        <v xml:space="preserve"> 00:05:05,728</v>
      </c>
      <c r="G6095" t="str">
        <f>anotacoes!L6095</f>
        <v xml:space="preserve"> 00:05:07,510</v>
      </c>
      <c r="H6095" t="str">
        <f>IF(J6095="PAUSE",D6095,IF(anotacoes!G6099=conversao_anotacoes!B6095,conversao_anotacoes!B6095,conversao_anotacoes!C6095))</f>
        <v>SCHMITT</v>
      </c>
      <c r="I6095" t="str">
        <f t="shared" si="95"/>
        <v>BISCHOF</v>
      </c>
      <c r="J6095" t="str">
        <f>UPPER(anotacoes!H6095)</f>
        <v>TRANSITION</v>
      </c>
      <c r="K6095" t="str">
        <f>UPPER(anotacoes!I6095)</f>
        <v>WITHOUT ATTACK</v>
      </c>
      <c r="L6095" s="6" t="str">
        <f>IF(anotacoes!N6095=0,"",anotacoes!N6095)</f>
        <v/>
      </c>
      <c r="M6095" t="str">
        <f>IF(anotacoes!M6095=0,"",UPPER(anotacoes!M6095))</f>
        <v/>
      </c>
    </row>
    <row r="6096" spans="1:13" x14ac:dyDescent="0.25">
      <c r="A6096" t="str">
        <f>anotacoes!C6096</f>
        <v>DUSSELDORF 2012</v>
      </c>
      <c r="B6096" t="str">
        <f>anotacoes!E6096</f>
        <v>SCHMITT</v>
      </c>
      <c r="C6096" t="str">
        <f>anotacoes!F6096</f>
        <v>BISCHOF</v>
      </c>
      <c r="D6096" t="s">
        <v>10434</v>
      </c>
      <c r="E6096">
        <f>anotacoes!A6096</f>
        <v>87</v>
      </c>
      <c r="F6096" t="str">
        <f>anotacoes!K6096</f>
        <v xml:space="preserve"> 00:05:07,669</v>
      </c>
      <c r="G6096" t="str">
        <f>anotacoes!L6096</f>
        <v xml:space="preserve"> 00:05:16,168</v>
      </c>
      <c r="H6096" t="str">
        <f>IF(J6096="PAUSE",D6096,IF(anotacoes!G6100=conversao_anotacoes!B6096,conversao_anotacoes!B6096,conversao_anotacoes!C6096))</f>
        <v>SCHMITT</v>
      </c>
      <c r="I6096" t="str">
        <f t="shared" si="95"/>
        <v>BISCHOF</v>
      </c>
      <c r="J6096" t="str">
        <f>UPPER(anotacoes!H6096)</f>
        <v>GROUNDWORK COMBAT</v>
      </c>
      <c r="K6096" t="str">
        <f>UPPER(anotacoes!I6096)</f>
        <v>DEFENSIVE POSITION</v>
      </c>
      <c r="L6096" s="6" t="str">
        <f>IF(anotacoes!N6096=0,"",anotacoes!N6096)</f>
        <v/>
      </c>
      <c r="M6096" t="str">
        <f>IF(anotacoes!M6096=0,"",UPPER(anotacoes!M6096))</f>
        <v/>
      </c>
    </row>
    <row r="6097" spans="1:13" x14ac:dyDescent="0.25">
      <c r="A6097" t="str">
        <f>anotacoes!C6097</f>
        <v>DUSSELDORF 2012</v>
      </c>
      <c r="B6097" t="str">
        <f>anotacoes!E6097</f>
        <v>SCHMITT</v>
      </c>
      <c r="C6097" t="str">
        <f>anotacoes!F6097</f>
        <v>BISCHOF</v>
      </c>
      <c r="D6097" t="s">
        <v>10434</v>
      </c>
      <c r="E6097">
        <f>anotacoes!A6097</f>
        <v>87</v>
      </c>
      <c r="F6097" t="str">
        <f>anotacoes!K6097</f>
        <v xml:space="preserve"> 00:05:16,341</v>
      </c>
      <c r="G6097" t="str">
        <f>anotacoes!L6097</f>
        <v xml:space="preserve"> 00:05:31,195</v>
      </c>
      <c r="H6097" t="str">
        <f>IF(J6097="PAUSE",D6097,IF(anotacoes!G6101=conversao_anotacoes!B6097,conversao_anotacoes!B6097,conversao_anotacoes!C6097))</f>
        <v>&lt;ARBITRO DESCONHECIDO&gt;</v>
      </c>
      <c r="I6097" t="str">
        <f t="shared" si="95"/>
        <v/>
      </c>
      <c r="J6097" t="str">
        <f>UPPER(anotacoes!H6097)</f>
        <v>PAUSE</v>
      </c>
      <c r="K6097" t="str">
        <f>UPPER(anotacoes!I6097)</f>
        <v>&lt;UNCLASSIFIED&gt;</v>
      </c>
      <c r="L6097" s="6" t="str">
        <f>IF(anotacoes!N6097=0,"",anotacoes!N6097)</f>
        <v/>
      </c>
      <c r="M6097" t="str">
        <f>IF(anotacoes!M6097=0,"",UPPER(anotacoes!M6097))</f>
        <v/>
      </c>
    </row>
    <row r="6098" spans="1:13" x14ac:dyDescent="0.25">
      <c r="A6098" t="str">
        <f>anotacoes!C6098</f>
        <v>DUSSELDORF 2012</v>
      </c>
      <c r="B6098" t="str">
        <f>anotacoes!E6098</f>
        <v>SCHMITT</v>
      </c>
      <c r="C6098" t="str">
        <f>anotacoes!F6098</f>
        <v>BISCHOF</v>
      </c>
      <c r="D6098" t="s">
        <v>10434</v>
      </c>
      <c r="E6098">
        <f>anotacoes!A6098</f>
        <v>87</v>
      </c>
      <c r="F6098" t="str">
        <f>anotacoes!K6098</f>
        <v xml:space="preserve"> 00:05:31,195</v>
      </c>
      <c r="G6098" t="str">
        <f>anotacoes!L6098</f>
        <v xml:space="preserve"> 00:05:33,145</v>
      </c>
      <c r="H6098" t="str">
        <f>IF(J6098="PAUSE",D6098,IF(anotacoes!G6102=conversao_anotacoes!B6098,conversao_anotacoes!B6098,conversao_anotacoes!C6098))</f>
        <v>SCHMITT</v>
      </c>
      <c r="I6098" t="str">
        <f t="shared" si="95"/>
        <v>BISCHOF</v>
      </c>
      <c r="J6098" t="str">
        <f>UPPER(anotacoes!H6098)</f>
        <v>DISPLACEMENT</v>
      </c>
      <c r="K6098" t="str">
        <f>UPPER(anotacoes!I6098)</f>
        <v>CIRCULAR LEFT</v>
      </c>
      <c r="L6098" s="6" t="str">
        <f>IF(anotacoes!N6098=0,"",anotacoes!N6098)</f>
        <v/>
      </c>
      <c r="M6098" t="str">
        <f>IF(anotacoes!M6098=0,"",UPPER(anotacoes!M6098))</f>
        <v/>
      </c>
    </row>
    <row r="6099" spans="1:13" x14ac:dyDescent="0.25">
      <c r="A6099" t="str">
        <f>anotacoes!C6099</f>
        <v>DUSSELDORF 2012</v>
      </c>
      <c r="B6099" t="str">
        <f>anotacoes!E6099</f>
        <v>SCHMITT</v>
      </c>
      <c r="C6099" t="str">
        <f>anotacoes!F6099</f>
        <v>BISCHOF</v>
      </c>
      <c r="D6099" t="s">
        <v>10434</v>
      </c>
      <c r="E6099">
        <f>anotacoes!A6099</f>
        <v>87</v>
      </c>
      <c r="F6099" t="str">
        <f>anotacoes!K6099</f>
        <v xml:space="preserve"> 00:05:33,145</v>
      </c>
      <c r="G6099" t="str">
        <f>anotacoes!L6099</f>
        <v xml:space="preserve"> 00:05:35,803</v>
      </c>
      <c r="H6099" t="str">
        <f>IF(J6099="PAUSE",D6099,IF(anotacoes!G6103=conversao_anotacoes!B6099,conversao_anotacoes!B6099,conversao_anotacoes!C6099))</f>
        <v>SCHMITT</v>
      </c>
      <c r="I6099" t="str">
        <f t="shared" si="95"/>
        <v>BISCHOF</v>
      </c>
      <c r="J6099" t="str">
        <f>UPPER(anotacoes!H6099)</f>
        <v>DISPLACEMENT</v>
      </c>
      <c r="K6099" t="str">
        <f>UPPER(anotacoes!I6099)</f>
        <v>2-3 STEP HESITANT RIGHT</v>
      </c>
      <c r="L6099" s="6" t="str">
        <f>IF(anotacoes!N6099=0,"",anotacoes!N6099)</f>
        <v/>
      </c>
      <c r="M6099" t="str">
        <f>IF(anotacoes!M6099=0,"",UPPER(anotacoes!M6099))</f>
        <v/>
      </c>
    </row>
    <row r="6100" spans="1:13" x14ac:dyDescent="0.25">
      <c r="A6100" t="str">
        <f>anotacoes!C6100</f>
        <v>DUSSELDORF 2012</v>
      </c>
      <c r="B6100" t="str">
        <f>anotacoes!E6100</f>
        <v>SCHMITT</v>
      </c>
      <c r="C6100" t="str">
        <f>anotacoes!F6100</f>
        <v>BISCHOF</v>
      </c>
      <c r="D6100" t="s">
        <v>10434</v>
      </c>
      <c r="E6100">
        <f>anotacoes!A6100</f>
        <v>87</v>
      </c>
      <c r="F6100" t="str">
        <f>anotacoes!K6100</f>
        <v xml:space="preserve"> 00:05:35,803</v>
      </c>
      <c r="G6100" t="str">
        <f>anotacoes!L6100</f>
        <v xml:space="preserve"> 00:05:41,485</v>
      </c>
      <c r="H6100" t="str">
        <f>IF(J6100="PAUSE",D6100,IF(anotacoes!G6104=conversao_anotacoes!B6100,conversao_anotacoes!B6100,conversao_anotacoes!C6100))</f>
        <v>SCHMITT</v>
      </c>
      <c r="I6100" t="str">
        <f t="shared" si="95"/>
        <v>BISCHOF</v>
      </c>
      <c r="J6100" t="str">
        <f>UPPER(anotacoes!H6100)</f>
        <v>GRIP TIME</v>
      </c>
      <c r="K6100" t="str">
        <f>UPPER(anotacoes!I6100)</f>
        <v>LEFT COLLAR RIGHT SLEEVE</v>
      </c>
      <c r="L6100" s="6" t="str">
        <f>IF(anotacoes!N6100=0,"",anotacoes!N6100)</f>
        <v/>
      </c>
      <c r="M6100" t="str">
        <f>IF(anotacoes!M6100=0,"",UPPER(anotacoes!M6100))</f>
        <v/>
      </c>
    </row>
    <row r="6101" spans="1:13" x14ac:dyDescent="0.25">
      <c r="A6101" t="str">
        <f>anotacoes!C6101</f>
        <v>DUSSELDORF 2012</v>
      </c>
      <c r="B6101" t="str">
        <f>anotacoes!E6101</f>
        <v>SCHMITT</v>
      </c>
      <c r="C6101" t="str">
        <f>anotacoes!F6101</f>
        <v>BISCHOF</v>
      </c>
      <c r="D6101" t="s">
        <v>10434</v>
      </c>
      <c r="E6101">
        <f>anotacoes!A6101</f>
        <v>87</v>
      </c>
      <c r="F6101" t="str">
        <f>anotacoes!K6101</f>
        <v xml:space="preserve"> 00:05:41,485</v>
      </c>
      <c r="G6101" t="str">
        <f>anotacoes!L6101</f>
        <v xml:space="preserve"> 00:05:43,737</v>
      </c>
      <c r="H6101" t="str">
        <f>IF(J6101="PAUSE",D6101,IF(anotacoes!G6105=conversao_anotacoes!B6101,conversao_anotacoes!B6101,conversao_anotacoes!C6101))</f>
        <v>SCHMITT</v>
      </c>
      <c r="I6101" t="str">
        <f t="shared" si="95"/>
        <v>BISCHOF</v>
      </c>
      <c r="J6101" t="str">
        <f>UPPER(anotacoes!H6101)</f>
        <v>GRIP TIME</v>
      </c>
      <c r="K6101" t="str">
        <f>UPPER(anotacoes!I6101)</f>
        <v>RIGHT SLEEVE</v>
      </c>
      <c r="L6101" s="6" t="str">
        <f>IF(anotacoes!N6101=0,"",anotacoes!N6101)</f>
        <v/>
      </c>
      <c r="M6101" t="str">
        <f>IF(anotacoes!M6101=0,"",UPPER(anotacoes!M6101))</f>
        <v/>
      </c>
    </row>
    <row r="6102" spans="1:13" x14ac:dyDescent="0.25">
      <c r="A6102" t="str">
        <f>anotacoes!C6102</f>
        <v>DUSSELDORF 2012</v>
      </c>
      <c r="B6102" t="str">
        <f>anotacoes!E6102</f>
        <v>SCHMITT</v>
      </c>
      <c r="C6102" t="str">
        <f>anotacoes!F6102</f>
        <v>BISCHOF</v>
      </c>
      <c r="D6102" t="s">
        <v>10434</v>
      </c>
      <c r="E6102">
        <f>anotacoes!A6102</f>
        <v>87</v>
      </c>
      <c r="F6102" t="str">
        <f>anotacoes!K6102</f>
        <v xml:space="preserve"> 00:05:43,737</v>
      </c>
      <c r="G6102" t="str">
        <f>anotacoes!L6102</f>
        <v xml:space="preserve"> 00:05:46,706</v>
      </c>
      <c r="H6102" t="str">
        <f>IF(J6102="PAUSE",D6102,IF(anotacoes!G6106=conversao_anotacoes!B6102,conversao_anotacoes!B6102,conversao_anotacoes!C6102))</f>
        <v>SCHMITT</v>
      </c>
      <c r="I6102" t="str">
        <f t="shared" si="95"/>
        <v>BISCHOF</v>
      </c>
      <c r="J6102" t="str">
        <f>UPPER(anotacoes!H6102)</f>
        <v>TRANSITION</v>
      </c>
      <c r="K6102" t="str">
        <f>UPPER(anotacoes!I6102)</f>
        <v>WITHOUT ATTACK</v>
      </c>
      <c r="L6102" s="6" t="str">
        <f>IF(anotacoes!N6102=0,"",anotacoes!N6102)</f>
        <v/>
      </c>
      <c r="M6102" t="str">
        <f>IF(anotacoes!M6102=0,"",UPPER(anotacoes!M6102))</f>
        <v/>
      </c>
    </row>
    <row r="6103" spans="1:13" x14ac:dyDescent="0.25">
      <c r="A6103" t="str">
        <f>anotacoes!C6103</f>
        <v>DUSSELDORF 2012</v>
      </c>
      <c r="B6103" t="str">
        <f>anotacoes!E6103</f>
        <v>SCHMITT</v>
      </c>
      <c r="C6103" t="str">
        <f>anotacoes!F6103</f>
        <v>BISCHOF</v>
      </c>
      <c r="D6103" t="s">
        <v>10434</v>
      </c>
      <c r="E6103">
        <f>anotacoes!A6103</f>
        <v>87</v>
      </c>
      <c r="F6103" t="str">
        <f>anotacoes!K6103</f>
        <v xml:space="preserve"> 00:05:46,873</v>
      </c>
      <c r="G6103" t="str">
        <f>anotacoes!L6103</f>
        <v xml:space="preserve"> 00:05:54,276</v>
      </c>
      <c r="H6103" t="str">
        <f>IF(J6103="PAUSE",D6103,IF(anotacoes!G6107=conversao_anotacoes!B6103,conversao_anotacoes!B6103,conversao_anotacoes!C6103))</f>
        <v>&lt;ARBITRO DESCONHECIDO&gt;</v>
      </c>
      <c r="I6103" t="str">
        <f t="shared" si="95"/>
        <v/>
      </c>
      <c r="J6103" t="str">
        <f>UPPER(anotacoes!H6103)</f>
        <v>PAUSE</v>
      </c>
      <c r="K6103" t="str">
        <f>UPPER(anotacoes!I6103)</f>
        <v>&lt;UNCLASSIFIED&gt;</v>
      </c>
      <c r="L6103" s="6" t="str">
        <f>IF(anotacoes!N6103=0,"",anotacoes!N6103)</f>
        <v/>
      </c>
      <c r="M6103" t="str">
        <f>IF(anotacoes!M6103=0,"",UPPER(anotacoes!M6103))</f>
        <v/>
      </c>
    </row>
    <row r="6104" spans="1:13" x14ac:dyDescent="0.25">
      <c r="A6104" t="str">
        <f>anotacoes!C6104</f>
        <v>DUSSELDORF 2012</v>
      </c>
      <c r="B6104" t="str">
        <f>anotacoes!E6104</f>
        <v>SCHMITT</v>
      </c>
      <c r="C6104" t="str">
        <f>anotacoes!F6104</f>
        <v>BISCHOF</v>
      </c>
      <c r="D6104" t="s">
        <v>10434</v>
      </c>
      <c r="E6104">
        <f>anotacoes!A6104</f>
        <v>87</v>
      </c>
      <c r="F6104" t="str">
        <f>anotacoes!K6104</f>
        <v xml:space="preserve"> 00:05:54,276</v>
      </c>
      <c r="G6104" t="str">
        <f>anotacoes!L6104</f>
        <v xml:space="preserve"> 00:05:59,731</v>
      </c>
      <c r="H6104" t="str">
        <f>IF(J6104="PAUSE",D6104,IF(anotacoes!G6108=conversao_anotacoes!B6104,conversao_anotacoes!B6104,conversao_anotacoes!C6104))</f>
        <v>SCHMITT</v>
      </c>
      <c r="I6104" t="str">
        <f t="shared" si="95"/>
        <v>BISCHOF</v>
      </c>
      <c r="J6104" t="str">
        <f>UPPER(anotacoes!H6104)</f>
        <v>DISPLACEMENT</v>
      </c>
      <c r="K6104" t="str">
        <f>UPPER(anotacoes!I6104)</f>
        <v>CIRCULAR LEFT</v>
      </c>
      <c r="L6104" s="6" t="str">
        <f>IF(anotacoes!N6104=0,"",anotacoes!N6104)</f>
        <v/>
      </c>
      <c r="M6104" t="str">
        <f>IF(anotacoes!M6104=0,"",UPPER(anotacoes!M6104))</f>
        <v/>
      </c>
    </row>
    <row r="6105" spans="1:13" x14ac:dyDescent="0.25">
      <c r="A6105" t="str">
        <f>anotacoes!C6105</f>
        <v>DUSSELDORF 2012</v>
      </c>
      <c r="B6105" t="str">
        <f>anotacoes!E6105</f>
        <v>SCHMITT</v>
      </c>
      <c r="C6105" t="str">
        <f>anotacoes!F6105</f>
        <v>BISCHOF</v>
      </c>
      <c r="D6105" t="s">
        <v>10434</v>
      </c>
      <c r="E6105">
        <f>anotacoes!A6105</f>
        <v>87</v>
      </c>
      <c r="F6105" t="str">
        <f>anotacoes!K6105</f>
        <v xml:space="preserve"> 00:05:59,731</v>
      </c>
      <c r="G6105" t="str">
        <f>anotacoes!L6105</f>
        <v xml:space="preserve"> 00:06:45,473</v>
      </c>
      <c r="H6105" t="str">
        <f>IF(J6105="PAUSE",D6105,IF(anotacoes!G6109=conversao_anotacoes!B6105,conversao_anotacoes!B6105,conversao_anotacoes!C6105))</f>
        <v>SCHMITT</v>
      </c>
      <c r="I6105" t="str">
        <f t="shared" si="95"/>
        <v>BISCHOF</v>
      </c>
      <c r="J6105" t="str">
        <f>UPPER(anotacoes!H6105)</f>
        <v>DISPLACEMENT</v>
      </c>
      <c r="K6105" t="str">
        <f>UPPER(anotacoes!I6105)</f>
        <v>2-3 STEP HESITANT RIGHT</v>
      </c>
      <c r="L6105" s="6" t="str">
        <f>IF(anotacoes!N6105=0,"",anotacoes!N6105)</f>
        <v/>
      </c>
      <c r="M6105" t="str">
        <f>IF(anotacoes!M6105=0,"",UPPER(anotacoes!M6105))</f>
        <v/>
      </c>
    </row>
    <row r="6106" spans="1:13" x14ac:dyDescent="0.25">
      <c r="A6106" t="str">
        <f>anotacoes!C6106</f>
        <v>DUSSELDORF 2012</v>
      </c>
      <c r="B6106" t="str">
        <f>anotacoes!E6106</f>
        <v>SCHMITT</v>
      </c>
      <c r="C6106" t="str">
        <f>anotacoes!F6106</f>
        <v>BISCHOF</v>
      </c>
      <c r="D6106" t="s">
        <v>10434</v>
      </c>
      <c r="E6106">
        <f>anotacoes!A6106</f>
        <v>87</v>
      </c>
      <c r="F6106" t="str">
        <f>anotacoes!K6106</f>
        <v xml:space="preserve"> 00:06:45,473</v>
      </c>
      <c r="G6106" t="str">
        <f>anotacoes!L6106</f>
        <v xml:space="preserve"> 00:06:50,559</v>
      </c>
      <c r="H6106" t="str">
        <f>IF(J6106="PAUSE",D6106,IF(anotacoes!G6110=conversao_anotacoes!B6106,conversao_anotacoes!B6106,conversao_anotacoes!C6106))</f>
        <v>SCHMITT</v>
      </c>
      <c r="I6106" t="str">
        <f t="shared" si="95"/>
        <v>BISCHOF</v>
      </c>
      <c r="J6106" t="str">
        <f>UPPER(anotacoes!H6106)</f>
        <v>DISPLACEMENT</v>
      </c>
      <c r="K6106" t="str">
        <f>UPPER(anotacoes!I6106)</f>
        <v>TRY TO GRIP WITH CONTACT</v>
      </c>
      <c r="L6106" s="6" t="str">
        <f>IF(anotacoes!N6106=0,"",anotacoes!N6106)</f>
        <v/>
      </c>
      <c r="M6106" t="str">
        <f>IF(anotacoes!M6106=0,"",UPPER(anotacoes!M6106))</f>
        <v/>
      </c>
    </row>
    <row r="6107" spans="1:13" x14ac:dyDescent="0.25">
      <c r="A6107" t="str">
        <f>anotacoes!C6107</f>
        <v>DUSSELDORF 2012</v>
      </c>
      <c r="B6107" t="str">
        <f>anotacoes!E6107</f>
        <v>SCHMITT</v>
      </c>
      <c r="C6107" t="str">
        <f>anotacoes!F6107</f>
        <v>BISCHOF</v>
      </c>
      <c r="D6107" t="s">
        <v>10434</v>
      </c>
      <c r="E6107">
        <f>anotacoes!A6107</f>
        <v>87</v>
      </c>
      <c r="F6107" t="str">
        <f>anotacoes!K6107</f>
        <v xml:space="preserve"> 00:06:50,559</v>
      </c>
      <c r="G6107" t="str">
        <f>anotacoes!L6107</f>
        <v xml:space="preserve"> 00:06:53,859</v>
      </c>
      <c r="H6107" t="str">
        <f>IF(J6107="PAUSE",D6107,IF(anotacoes!G6111=conversao_anotacoes!B6107,conversao_anotacoes!B6107,conversao_anotacoes!C6107))</f>
        <v>SCHMITT</v>
      </c>
      <c r="I6107" t="str">
        <f t="shared" si="95"/>
        <v>BISCHOF</v>
      </c>
      <c r="J6107" t="str">
        <f>UPPER(anotacoes!H6107)</f>
        <v>GRIP TIME</v>
      </c>
      <c r="K6107" t="str">
        <f>UPPER(anotacoes!I6107)</f>
        <v>LEFT COLLAR RIGHT SLEEVE</v>
      </c>
      <c r="L6107" s="6" t="str">
        <f>IF(anotacoes!N6107=0,"",anotacoes!N6107)</f>
        <v/>
      </c>
      <c r="M6107" t="str">
        <f>IF(anotacoes!M6107=0,"",UPPER(anotacoes!M6107))</f>
        <v/>
      </c>
    </row>
    <row r="6108" spans="1:13" x14ac:dyDescent="0.25">
      <c r="A6108" t="str">
        <f>anotacoes!C6108</f>
        <v>DUSSELDORF 2012</v>
      </c>
      <c r="B6108" t="str">
        <f>anotacoes!E6108</f>
        <v>SCHMITT</v>
      </c>
      <c r="C6108" t="str">
        <f>anotacoes!F6108</f>
        <v>BISCHOF</v>
      </c>
      <c r="D6108" t="s">
        <v>10434</v>
      </c>
      <c r="E6108">
        <f>anotacoes!A6108</f>
        <v>87</v>
      </c>
      <c r="F6108" t="str">
        <f>anotacoes!K6108</f>
        <v xml:space="preserve"> 00:06:53,859</v>
      </c>
      <c r="G6108" t="str">
        <f>anotacoes!L6108</f>
        <v xml:space="preserve"> 00:06:56,821</v>
      </c>
      <c r="H6108" t="str">
        <f>IF(J6108="PAUSE",D6108,IF(anotacoes!G6112=conversao_anotacoes!B6108,conversao_anotacoes!B6108,conversao_anotacoes!C6108))</f>
        <v>SCHMITT</v>
      </c>
      <c r="I6108" t="str">
        <f t="shared" si="95"/>
        <v>BISCHOF</v>
      </c>
      <c r="J6108" t="str">
        <f>UPPER(anotacoes!H6108)</f>
        <v>GRIP TIME</v>
      </c>
      <c r="K6108" t="str">
        <f>UPPER(anotacoes!I6108)</f>
        <v>LEFT COLLAR RIGHT SLEEVE</v>
      </c>
      <c r="L6108" s="6" t="str">
        <f>IF(anotacoes!N6108=0,"",anotacoes!N6108)</f>
        <v/>
      </c>
      <c r="M6108" t="str">
        <f>IF(anotacoes!M6108=0,"",UPPER(anotacoes!M6108))</f>
        <v/>
      </c>
    </row>
    <row r="6109" spans="1:13" x14ac:dyDescent="0.25">
      <c r="A6109" t="str">
        <f>anotacoes!C6109</f>
        <v>DUSSELDORF 2012</v>
      </c>
      <c r="B6109" t="str">
        <f>anotacoes!E6109</f>
        <v>SCHMITT</v>
      </c>
      <c r="C6109" t="str">
        <f>anotacoes!F6109</f>
        <v>BISCHOF</v>
      </c>
      <c r="D6109" t="s">
        <v>10434</v>
      </c>
      <c r="E6109">
        <f>anotacoes!A6109</f>
        <v>87</v>
      </c>
      <c r="F6109" t="str">
        <f>anotacoes!K6109</f>
        <v xml:space="preserve"> 00:06:56,821</v>
      </c>
      <c r="G6109" t="str">
        <f>anotacoes!L6109</f>
        <v xml:space="preserve"> 00:07:16,132</v>
      </c>
      <c r="H6109" t="str">
        <f>IF(J6109="PAUSE",D6109,IF(anotacoes!G6113=conversao_anotacoes!B6109,conversao_anotacoes!B6109,conversao_anotacoes!C6109))</f>
        <v>SCHMITT</v>
      </c>
      <c r="I6109" t="str">
        <f t="shared" si="95"/>
        <v>BISCHOF</v>
      </c>
      <c r="J6109" t="str">
        <f>UPPER(anotacoes!H6109)</f>
        <v>GROUNDWORK COMBAT</v>
      </c>
      <c r="K6109" t="str">
        <f>UPPER(anotacoes!I6109)</f>
        <v>DEFENSIVE POSITION</v>
      </c>
      <c r="L6109" s="6" t="str">
        <f>IF(anotacoes!N6109=0,"",anotacoes!N6109)</f>
        <v/>
      </c>
      <c r="M6109" t="str">
        <f>IF(anotacoes!M6109=0,"",UPPER(anotacoes!M6109))</f>
        <v/>
      </c>
    </row>
    <row r="6110" spans="1:13" x14ac:dyDescent="0.25">
      <c r="A6110" t="str">
        <f>anotacoes!C6110</f>
        <v>DUSSELDORF 2012</v>
      </c>
      <c r="B6110" t="str">
        <f>anotacoes!E6110</f>
        <v>SCHMITT</v>
      </c>
      <c r="C6110" t="str">
        <f>anotacoes!F6110</f>
        <v>BISCHOF</v>
      </c>
      <c r="D6110" t="s">
        <v>10434</v>
      </c>
      <c r="E6110">
        <f>anotacoes!A6110</f>
        <v>87</v>
      </c>
      <c r="F6110" t="str">
        <f>anotacoes!K6110</f>
        <v xml:space="preserve"> 00:07:16,312</v>
      </c>
      <c r="G6110" t="str">
        <f>anotacoes!L6110</f>
        <v xml:space="preserve"> 00:07:16,961</v>
      </c>
      <c r="H6110" t="str">
        <f>IF(J6110="PAUSE",D6110,IF(anotacoes!G6114=conversao_anotacoes!B6110,conversao_anotacoes!B6110,conversao_anotacoes!C6110))</f>
        <v>&lt;ARBITRO DESCONHECIDO&gt;</v>
      </c>
      <c r="I6110" t="str">
        <f t="shared" si="95"/>
        <v/>
      </c>
      <c r="J6110" t="str">
        <f>UPPER(anotacoes!H6110)</f>
        <v>PAUSE</v>
      </c>
      <c r="K6110" t="str">
        <f>UPPER(anotacoes!I6110)</f>
        <v>&lt;UNCLASSIFIED&gt;</v>
      </c>
      <c r="L6110" s="6" t="str">
        <f>IF(anotacoes!N6110=0,"",anotacoes!N6110)</f>
        <v/>
      </c>
      <c r="M6110" t="str">
        <f>IF(anotacoes!M6110=0,"",UPPER(anotacoes!M6110))</f>
        <v/>
      </c>
    </row>
    <row r="6111" spans="1:13" x14ac:dyDescent="0.25">
      <c r="A6111" t="str">
        <f>anotacoes!C6111</f>
        <v>DUSSELDORF 2012</v>
      </c>
      <c r="B6111" t="str">
        <f>anotacoes!E6111</f>
        <v>SCHMITT</v>
      </c>
      <c r="C6111" t="str">
        <f>anotacoes!F6111</f>
        <v>BISCHOF</v>
      </c>
      <c r="D6111" t="s">
        <v>10434</v>
      </c>
      <c r="E6111">
        <f>anotacoes!A6111</f>
        <v>87</v>
      </c>
      <c r="F6111" t="str">
        <f>anotacoes!K6111</f>
        <v xml:space="preserve"> 00:07:16,961</v>
      </c>
      <c r="G6111" t="str">
        <f>anotacoes!L6111</f>
        <v xml:space="preserve"> 00:07:24,893</v>
      </c>
      <c r="H6111" t="str">
        <f>IF(J6111="PAUSE",D6111,IF(anotacoes!G6115=conversao_anotacoes!B6111,conversao_anotacoes!B6111,conversao_anotacoes!C6111))</f>
        <v>SCHMITT</v>
      </c>
      <c r="I6111" t="str">
        <f t="shared" si="95"/>
        <v>BISCHOF</v>
      </c>
      <c r="J6111" t="str">
        <f>UPPER(anotacoes!H6111)</f>
        <v>DISPLACEMENT</v>
      </c>
      <c r="K6111" t="str">
        <f>UPPER(anotacoes!I6111)</f>
        <v>CIRCULAR LEFT</v>
      </c>
      <c r="L6111" s="6" t="str">
        <f>IF(anotacoes!N6111=0,"",anotacoes!N6111)</f>
        <v/>
      </c>
      <c r="M6111" t="str">
        <f>IF(anotacoes!M6111=0,"",UPPER(anotacoes!M6111))</f>
        <v/>
      </c>
    </row>
    <row r="6112" spans="1:13" x14ac:dyDescent="0.25">
      <c r="A6112" t="str">
        <f>anotacoes!C6112</f>
        <v>DUSSELDORF 2012</v>
      </c>
      <c r="B6112" t="str">
        <f>anotacoes!E6112</f>
        <v>SCHMITT</v>
      </c>
      <c r="C6112" t="str">
        <f>anotacoes!F6112</f>
        <v>BISCHOF</v>
      </c>
      <c r="D6112" t="s">
        <v>10434</v>
      </c>
      <c r="E6112">
        <f>anotacoes!A6112</f>
        <v>87</v>
      </c>
      <c r="F6112" t="str">
        <f>anotacoes!K6112</f>
        <v xml:space="preserve"> 00:07:24,893</v>
      </c>
      <c r="G6112" t="str">
        <f>anotacoes!L6112</f>
        <v xml:space="preserve"> 00:07:25,841</v>
      </c>
      <c r="H6112" t="str">
        <f>IF(J6112="PAUSE",D6112,IF(anotacoes!G6116=conversao_anotacoes!B6112,conversao_anotacoes!B6112,conversao_anotacoes!C6112))</f>
        <v>SCHMITT</v>
      </c>
      <c r="I6112" t="str">
        <f t="shared" si="95"/>
        <v>BISCHOF</v>
      </c>
      <c r="J6112" t="str">
        <f>UPPER(anotacoes!H6112)</f>
        <v>DISPLACEMENT</v>
      </c>
      <c r="K6112" t="str">
        <f>UPPER(anotacoes!I6112)</f>
        <v>TRY TO GRIP WITH CONTACT</v>
      </c>
      <c r="L6112" s="6" t="str">
        <f>IF(anotacoes!N6112=0,"",anotacoes!N6112)</f>
        <v/>
      </c>
      <c r="M6112" t="str">
        <f>IF(anotacoes!M6112=0,"",UPPER(anotacoes!M6112))</f>
        <v/>
      </c>
    </row>
    <row r="6113" spans="1:13" x14ac:dyDescent="0.25">
      <c r="A6113" t="str">
        <f>anotacoes!C6113</f>
        <v>DUSSELDORF 2012</v>
      </c>
      <c r="B6113" t="str">
        <f>anotacoes!E6113</f>
        <v>SCHMITT</v>
      </c>
      <c r="C6113" t="str">
        <f>anotacoes!F6113</f>
        <v>BISCHOF</v>
      </c>
      <c r="D6113" t="s">
        <v>10434</v>
      </c>
      <c r="E6113">
        <f>anotacoes!A6113</f>
        <v>87</v>
      </c>
      <c r="F6113" t="str">
        <f>anotacoes!K6113</f>
        <v xml:space="preserve"> 00:07:25,841</v>
      </c>
      <c r="G6113" t="str">
        <f>anotacoes!L6113</f>
        <v xml:space="preserve"> 00:07:32,491</v>
      </c>
      <c r="H6113" t="str">
        <f>IF(J6113="PAUSE",D6113,IF(anotacoes!G6117=conversao_anotacoes!B6113,conversao_anotacoes!B6113,conversao_anotacoes!C6113))</f>
        <v>SCHMITT</v>
      </c>
      <c r="I6113" t="str">
        <f t="shared" si="95"/>
        <v>BISCHOF</v>
      </c>
      <c r="J6113" t="str">
        <f>UPPER(anotacoes!H6113)</f>
        <v>GRIP TIME</v>
      </c>
      <c r="K6113" t="str">
        <f>UPPER(anotacoes!I6113)</f>
        <v>RIGHT SLEEVE</v>
      </c>
      <c r="L6113" s="6" t="str">
        <f>IF(anotacoes!N6113=0,"",anotacoes!N6113)</f>
        <v/>
      </c>
      <c r="M6113" t="str">
        <f>IF(anotacoes!M6113=0,"",UPPER(anotacoes!M6113))</f>
        <v/>
      </c>
    </row>
    <row r="6114" spans="1:13" x14ac:dyDescent="0.25">
      <c r="A6114" t="str">
        <f>anotacoes!C6114</f>
        <v>DUSSELDORF 2012</v>
      </c>
      <c r="B6114" t="str">
        <f>anotacoes!E6114</f>
        <v>SCHMITT</v>
      </c>
      <c r="C6114" t="str">
        <f>anotacoes!F6114</f>
        <v>BISCHOF</v>
      </c>
      <c r="D6114" t="s">
        <v>10434</v>
      </c>
      <c r="E6114">
        <f>anotacoes!A6114</f>
        <v>87</v>
      </c>
      <c r="F6114" t="str">
        <f>anotacoes!K6114</f>
        <v xml:space="preserve"> 00:07:32,491</v>
      </c>
      <c r="G6114" t="str">
        <f>anotacoes!L6114</f>
        <v xml:space="preserve"> 00:07:33,843</v>
      </c>
      <c r="H6114" t="str">
        <f>IF(J6114="PAUSE",D6114,IF(anotacoes!G6118=conversao_anotacoes!B6114,conversao_anotacoes!B6114,conversao_anotacoes!C6114))</f>
        <v>SCHMITT</v>
      </c>
      <c r="I6114" t="str">
        <f t="shared" si="95"/>
        <v>BISCHOF</v>
      </c>
      <c r="J6114" t="str">
        <f>UPPER(anotacoes!H6114)</f>
        <v>DEFENSE</v>
      </c>
      <c r="K6114" t="str">
        <f>UPPER(anotacoes!I6114)</f>
        <v>TAE-SABAKI RIGHT INCLINED</v>
      </c>
      <c r="L6114" s="6" t="str">
        <f>IF(anotacoes!N6114=0,"",anotacoes!N6114)</f>
        <v/>
      </c>
      <c r="M6114" t="str">
        <f>IF(anotacoes!M6114=0,"",UPPER(anotacoes!M6114))</f>
        <v/>
      </c>
    </row>
    <row r="6115" spans="1:13" x14ac:dyDescent="0.25">
      <c r="A6115" t="str">
        <f>anotacoes!C6115</f>
        <v>DUSSELDORF 2012</v>
      </c>
      <c r="B6115" t="str">
        <f>anotacoes!E6115</f>
        <v>SCHMITT</v>
      </c>
      <c r="C6115" t="str">
        <f>anotacoes!F6115</f>
        <v>BISCHOF</v>
      </c>
      <c r="D6115" t="s">
        <v>10434</v>
      </c>
      <c r="E6115">
        <f>anotacoes!A6115</f>
        <v>87</v>
      </c>
      <c r="F6115" t="str">
        <f>anotacoes!K6115</f>
        <v xml:space="preserve"> 00:07:33,843</v>
      </c>
      <c r="G6115" t="str">
        <f>anotacoes!L6115</f>
        <v xml:space="preserve"> 00:07:35,267</v>
      </c>
      <c r="H6115" t="str">
        <f>IF(J6115="PAUSE",D6115,IF(anotacoes!G6119=conversao_anotacoes!B6115,conversao_anotacoes!B6115,conversao_anotacoes!C6115))</f>
        <v>SCHMITT</v>
      </c>
      <c r="I6115" t="str">
        <f t="shared" si="95"/>
        <v>BISCHOF</v>
      </c>
      <c r="J6115" t="str">
        <f>UPPER(anotacoes!H6115)</f>
        <v>GROUNDWORK COMBAT</v>
      </c>
      <c r="K6115" t="str">
        <f>UPPER(anotacoes!I6115)</f>
        <v>TRYING TO ATTACK</v>
      </c>
      <c r="L6115" s="6" t="str">
        <f>IF(anotacoes!N6115=0,"",anotacoes!N6115)</f>
        <v/>
      </c>
      <c r="M6115" t="str">
        <f>IF(anotacoes!M6115=0,"",UPPER(anotacoes!M6115))</f>
        <v/>
      </c>
    </row>
    <row r="6116" spans="1:13" x14ac:dyDescent="0.25">
      <c r="A6116" t="str">
        <f>anotacoes!C6116</f>
        <v>DUSSELDORF 2012</v>
      </c>
      <c r="B6116" t="str">
        <f>anotacoes!E6116</f>
        <v>SCHMITT</v>
      </c>
      <c r="C6116" t="str">
        <f>anotacoes!F6116</f>
        <v>BISCHOF</v>
      </c>
      <c r="D6116" t="s">
        <v>10434</v>
      </c>
      <c r="E6116">
        <f>anotacoes!A6116</f>
        <v>87</v>
      </c>
      <c r="F6116" t="str">
        <f>anotacoes!K6116</f>
        <v xml:space="preserve"> 00:07:35,267</v>
      </c>
      <c r="G6116" t="str">
        <f>anotacoes!L6116</f>
        <v xml:space="preserve"> 00:07:38,438</v>
      </c>
      <c r="H6116" t="str">
        <f>IF(J6116="PAUSE",D6116,IF(anotacoes!G6120=conversao_anotacoes!B6116,conversao_anotacoes!B6116,conversao_anotacoes!C6116))</f>
        <v>SCHMITT</v>
      </c>
      <c r="I6116" t="str">
        <f t="shared" si="95"/>
        <v>BISCHOF</v>
      </c>
      <c r="J6116" t="str">
        <f>UPPER(anotacoes!H6116)</f>
        <v>DISPLACEMENT</v>
      </c>
      <c r="K6116" t="str">
        <f>UPPER(anotacoes!I6116)</f>
        <v>TRY TO GRIP WITH CONTACT</v>
      </c>
      <c r="L6116" s="6" t="str">
        <f>IF(anotacoes!N6116=0,"",anotacoes!N6116)</f>
        <v/>
      </c>
      <c r="M6116" t="str">
        <f>IF(anotacoes!M6116=0,"",UPPER(anotacoes!M6116))</f>
        <v/>
      </c>
    </row>
    <row r="6117" spans="1:13" x14ac:dyDescent="0.25">
      <c r="A6117" t="str">
        <f>anotacoes!C6117</f>
        <v>DUSSELDORF 2012</v>
      </c>
      <c r="B6117" t="str">
        <f>anotacoes!E6117</f>
        <v>SCHMITT</v>
      </c>
      <c r="C6117" t="str">
        <f>anotacoes!F6117</f>
        <v>BISCHOF</v>
      </c>
      <c r="D6117" t="s">
        <v>10434</v>
      </c>
      <c r="E6117">
        <f>anotacoes!A6117</f>
        <v>87</v>
      </c>
      <c r="F6117" t="str">
        <f>anotacoes!K6117</f>
        <v xml:space="preserve"> 00:07:38,438</v>
      </c>
      <c r="G6117" t="str">
        <f>anotacoes!L6117</f>
        <v xml:space="preserve"> 00:08:23,592</v>
      </c>
      <c r="H6117" t="str">
        <f>IF(J6117="PAUSE",D6117,IF(anotacoes!G6121=conversao_anotacoes!B6117,conversao_anotacoes!B6117,conversao_anotacoes!C6117))</f>
        <v>SCHMITT</v>
      </c>
      <c r="I6117" t="str">
        <f t="shared" si="95"/>
        <v>BISCHOF</v>
      </c>
      <c r="J6117" t="str">
        <f>UPPER(anotacoes!H6117)</f>
        <v>DISPLACEMENT</v>
      </c>
      <c r="K6117" t="str">
        <f>UPPER(anotacoes!I6117)</f>
        <v>TRY TO GRIP WITHOUT CONTACT</v>
      </c>
      <c r="L6117" s="6" t="str">
        <f>IF(anotacoes!N6117=0,"",anotacoes!N6117)</f>
        <v/>
      </c>
      <c r="M6117" t="str">
        <f>IF(anotacoes!M6117=0,"",UPPER(anotacoes!M6117))</f>
        <v/>
      </c>
    </row>
    <row r="6118" spans="1:13" x14ac:dyDescent="0.25">
      <c r="A6118" t="str">
        <f>anotacoes!C6118</f>
        <v>DUSSELDORF 2012</v>
      </c>
      <c r="B6118" t="str">
        <f>anotacoes!E6118</f>
        <v>SCHMITT</v>
      </c>
      <c r="C6118" t="str">
        <f>anotacoes!F6118</f>
        <v>BISCHOF</v>
      </c>
      <c r="D6118" t="s">
        <v>10434</v>
      </c>
      <c r="E6118">
        <f>anotacoes!A6118</f>
        <v>87</v>
      </c>
      <c r="F6118" t="str">
        <f>anotacoes!K6118</f>
        <v xml:space="preserve"> 00:08:23,592</v>
      </c>
      <c r="G6118" t="str">
        <f>anotacoes!L6118</f>
        <v xml:space="preserve"> 00:08:27,510</v>
      </c>
      <c r="H6118" t="str">
        <f>IF(J6118="PAUSE",D6118,IF(anotacoes!G6122=conversao_anotacoes!B6118,conversao_anotacoes!B6118,conversao_anotacoes!C6118))</f>
        <v>SCHMITT</v>
      </c>
      <c r="I6118" t="str">
        <f t="shared" si="95"/>
        <v>BISCHOF</v>
      </c>
      <c r="J6118" t="str">
        <f>UPPER(anotacoes!H6118)</f>
        <v>GRIP TIME</v>
      </c>
      <c r="K6118" t="str">
        <f>UPPER(anotacoes!I6118)</f>
        <v>RIGHT COLLAR RIGHT SLEEVE</v>
      </c>
      <c r="L6118" s="6" t="str">
        <f>IF(anotacoes!N6118=0,"",anotacoes!N6118)</f>
        <v/>
      </c>
      <c r="M6118" t="str">
        <f>IF(anotacoes!M6118=0,"",UPPER(anotacoes!M6118))</f>
        <v/>
      </c>
    </row>
    <row r="6119" spans="1:13" x14ac:dyDescent="0.25">
      <c r="A6119" t="str">
        <f>anotacoes!C6119</f>
        <v>DUSSELDORF 2012</v>
      </c>
      <c r="B6119" t="str">
        <f>anotacoes!E6119</f>
        <v>SCHMITT</v>
      </c>
      <c r="C6119" t="str">
        <f>anotacoes!F6119</f>
        <v>BISCHOF</v>
      </c>
      <c r="D6119" t="s">
        <v>10434</v>
      </c>
      <c r="E6119">
        <f>anotacoes!A6119</f>
        <v>87</v>
      </c>
      <c r="F6119" t="str">
        <f>anotacoes!K6119</f>
        <v xml:space="preserve"> 00:08:27,701</v>
      </c>
      <c r="G6119" t="str">
        <f>anotacoes!L6119</f>
        <v xml:space="preserve"> 00:08:29,666</v>
      </c>
      <c r="H6119" t="str">
        <f>IF(J6119="PAUSE",D6119,IF(anotacoes!G6123=conversao_anotacoes!B6119,conversao_anotacoes!B6119,conversao_anotacoes!C6119))</f>
        <v>SCHMITT</v>
      </c>
      <c r="I6119" t="str">
        <f t="shared" si="95"/>
        <v>BISCHOF</v>
      </c>
      <c r="J6119" t="str">
        <f>UPPER(anotacoes!H6119)</f>
        <v>GROUNDWORK COMBAT</v>
      </c>
      <c r="K6119" t="str">
        <f>UPPER(anotacoes!I6119)</f>
        <v>DEFENSIVE POSITION</v>
      </c>
      <c r="L6119" s="6" t="str">
        <f>IF(anotacoes!N6119=0,"",anotacoes!N6119)</f>
        <v/>
      </c>
      <c r="M6119" t="str">
        <f>IF(anotacoes!M6119=0,"",UPPER(anotacoes!M6119))</f>
        <v/>
      </c>
    </row>
    <row r="6120" spans="1:13" x14ac:dyDescent="0.25">
      <c r="A6120" t="str">
        <f>anotacoes!C6120</f>
        <v>DUSSELDORF 2012</v>
      </c>
      <c r="B6120" t="str">
        <f>anotacoes!E6120</f>
        <v>SCHMITT</v>
      </c>
      <c r="C6120" t="str">
        <f>anotacoes!F6120</f>
        <v>BISCHOF</v>
      </c>
      <c r="D6120" t="s">
        <v>10434</v>
      </c>
      <c r="E6120">
        <f>anotacoes!A6120</f>
        <v>87</v>
      </c>
      <c r="F6120" t="str">
        <f>anotacoes!K6120</f>
        <v xml:space="preserve"> 00:08:29,666</v>
      </c>
      <c r="G6120" t="str">
        <f>anotacoes!L6120</f>
        <v xml:space="preserve"> 00:08:31,693</v>
      </c>
      <c r="H6120" t="str">
        <f>IF(J6120="PAUSE",D6120,IF(anotacoes!G6124=conversao_anotacoes!B6120,conversao_anotacoes!B6120,conversao_anotacoes!C6120))</f>
        <v>SCHMITT</v>
      </c>
      <c r="I6120" t="str">
        <f t="shared" si="95"/>
        <v>BISCHOF</v>
      </c>
      <c r="J6120" t="str">
        <f>UPPER(anotacoes!H6120)</f>
        <v>DISPLACEMENT</v>
      </c>
      <c r="K6120" t="str">
        <f>UPPER(anotacoes!I6120)</f>
        <v>TRY TO GRIP WITH CONTACT</v>
      </c>
      <c r="L6120" s="6" t="str">
        <f>IF(anotacoes!N6120=0,"",anotacoes!N6120)</f>
        <v/>
      </c>
      <c r="M6120" t="str">
        <f>IF(anotacoes!M6120=0,"",UPPER(anotacoes!M6120))</f>
        <v/>
      </c>
    </row>
    <row r="6121" spans="1:13" x14ac:dyDescent="0.25">
      <c r="A6121" t="str">
        <f>anotacoes!C6121</f>
        <v>DUSSELDORF 2012</v>
      </c>
      <c r="B6121" t="str">
        <f>anotacoes!E6121</f>
        <v>SCHMITT</v>
      </c>
      <c r="C6121" t="str">
        <f>anotacoes!F6121</f>
        <v>BISCHOF</v>
      </c>
      <c r="D6121" t="s">
        <v>10434</v>
      </c>
      <c r="E6121">
        <f>anotacoes!A6121</f>
        <v>87</v>
      </c>
      <c r="F6121" t="str">
        <f>anotacoes!K6121</f>
        <v xml:space="preserve"> 00:08:31,693</v>
      </c>
      <c r="G6121" t="str">
        <f>anotacoes!L6121</f>
        <v xml:space="preserve"> 00:08:32,765</v>
      </c>
      <c r="H6121" t="str">
        <f>IF(J6121="PAUSE",D6121,IF(anotacoes!G6125=conversao_anotacoes!B6121,conversao_anotacoes!B6121,conversao_anotacoes!C6121))</f>
        <v>SCHMITT</v>
      </c>
      <c r="I6121" t="str">
        <f t="shared" si="95"/>
        <v>BISCHOF</v>
      </c>
      <c r="J6121" t="str">
        <f>UPPER(anotacoes!H6121)</f>
        <v>GRIP TIME</v>
      </c>
      <c r="K6121" t="str">
        <f>UPPER(anotacoes!I6121)</f>
        <v>LEFT COLLAR RIGHT SLEEVE</v>
      </c>
      <c r="L6121" s="6" t="str">
        <f>IF(anotacoes!N6121=0,"",anotacoes!N6121)</f>
        <v/>
      </c>
      <c r="M6121" t="str">
        <f>IF(anotacoes!M6121=0,"",UPPER(anotacoes!M6121))</f>
        <v/>
      </c>
    </row>
    <row r="6122" spans="1:13" x14ac:dyDescent="0.25">
      <c r="A6122" t="str">
        <f>anotacoes!C6122</f>
        <v>DUSSELDORF 2012</v>
      </c>
      <c r="B6122" t="str">
        <f>anotacoes!E6122</f>
        <v>SCHMITT</v>
      </c>
      <c r="C6122" t="str">
        <f>anotacoes!F6122</f>
        <v>BISCHOF</v>
      </c>
      <c r="D6122" t="s">
        <v>10434</v>
      </c>
      <c r="E6122">
        <f>anotacoes!A6122</f>
        <v>87</v>
      </c>
      <c r="F6122" t="str">
        <f>anotacoes!K6122</f>
        <v xml:space="preserve"> 00:08:32,765</v>
      </c>
      <c r="G6122" t="str">
        <f>anotacoes!L6122</f>
        <v xml:space="preserve"> 00:08:32,966</v>
      </c>
      <c r="H6122" t="str">
        <f>IF(J6122="PAUSE",D6122,IF(anotacoes!G6126=conversao_anotacoes!B6122,conversao_anotacoes!B6122,conversao_anotacoes!C6122))</f>
        <v>SCHMITT</v>
      </c>
      <c r="I6122" t="str">
        <f t="shared" si="95"/>
        <v>BISCHOF</v>
      </c>
      <c r="J6122" t="str">
        <f>UPPER(anotacoes!H6122)</f>
        <v>ATTACK</v>
      </c>
      <c r="K6122" t="str">
        <f>UPPER(anotacoes!I6122)</f>
        <v>DEASHI HARAI</v>
      </c>
      <c r="L6122" s="6">
        <f>IF(anotacoes!N6122=0,"",anotacoes!N6122)</f>
        <v>7</v>
      </c>
      <c r="M6122" t="str">
        <f>IF(anotacoes!M6122=0,"",UPPER(anotacoes!M6122))</f>
        <v/>
      </c>
    </row>
    <row r="6123" spans="1:13" x14ac:dyDescent="0.25">
      <c r="A6123" t="str">
        <f>anotacoes!C6123</f>
        <v>DUSSELDORF 2012</v>
      </c>
      <c r="B6123" t="str">
        <f>anotacoes!E6123</f>
        <v>SCHMITT</v>
      </c>
      <c r="C6123" t="str">
        <f>anotacoes!F6123</f>
        <v>BISCHOF</v>
      </c>
      <c r="D6123" t="s">
        <v>10434</v>
      </c>
      <c r="E6123">
        <f>anotacoes!A6123</f>
        <v>87</v>
      </c>
      <c r="F6123" t="str">
        <f>anotacoes!K6123</f>
        <v xml:space="preserve"> 00:08:32,966</v>
      </c>
      <c r="G6123" t="str">
        <f>anotacoes!L6123</f>
        <v xml:space="preserve"> 00:08:40,498</v>
      </c>
      <c r="H6123" t="str">
        <f>IF(J6123="PAUSE",D6123,IF(anotacoes!G6127=conversao_anotacoes!B6123,conversao_anotacoes!B6123,conversao_anotacoes!C6123))</f>
        <v>SCHMITT</v>
      </c>
      <c r="I6123" t="str">
        <f t="shared" si="95"/>
        <v>BISCHOF</v>
      </c>
      <c r="J6123" t="str">
        <f>UPPER(anotacoes!H6123)</f>
        <v>GROUNDWORK COMBAT</v>
      </c>
      <c r="K6123" t="str">
        <f>UPPER(anotacoes!I6123)</f>
        <v>TRYING TO ATTACK</v>
      </c>
      <c r="L6123" s="6" t="str">
        <f>IF(anotacoes!N6123=0,"",anotacoes!N6123)</f>
        <v/>
      </c>
      <c r="M6123" t="str">
        <f>IF(anotacoes!M6123=0,"",UPPER(anotacoes!M6123))</f>
        <v/>
      </c>
    </row>
    <row r="6124" spans="1:13" x14ac:dyDescent="0.25">
      <c r="A6124" t="str">
        <f>anotacoes!C6124</f>
        <v>DUSSELDORF 2012</v>
      </c>
      <c r="B6124" t="str">
        <f>anotacoes!E6124</f>
        <v>SCHMITT</v>
      </c>
      <c r="C6124" t="str">
        <f>anotacoes!F6124</f>
        <v>BISCHOF</v>
      </c>
      <c r="D6124" t="s">
        <v>10434</v>
      </c>
      <c r="E6124">
        <f>anotacoes!A6124</f>
        <v>87</v>
      </c>
      <c r="F6124" t="str">
        <f>anotacoes!K6124</f>
        <v xml:space="preserve"> 00:08:40,498</v>
      </c>
      <c r="G6124" t="str">
        <f>anotacoes!L6124</f>
        <v xml:space="preserve"> 00:08:46,829</v>
      </c>
      <c r="H6124" t="str">
        <f>IF(J6124="PAUSE",D6124,IF(anotacoes!G6128=conversao_anotacoes!B6124,conversao_anotacoes!B6124,conversao_anotacoes!C6124))</f>
        <v>&lt;ARBITRO DESCONHECIDO&gt;</v>
      </c>
      <c r="I6124" t="str">
        <f t="shared" si="95"/>
        <v/>
      </c>
      <c r="J6124" t="str">
        <f>UPPER(anotacoes!H6124)</f>
        <v>PAUSE</v>
      </c>
      <c r="K6124" t="str">
        <f>UPPER(anotacoes!I6124)</f>
        <v>&lt;UNCLASSIFIED&gt;</v>
      </c>
      <c r="L6124" s="6" t="str">
        <f>IF(anotacoes!N6124=0,"",anotacoes!N6124)</f>
        <v/>
      </c>
      <c r="M6124" t="str">
        <f>IF(anotacoes!M6124=0,"",UPPER(anotacoes!M6124))</f>
        <v/>
      </c>
    </row>
    <row r="6125" spans="1:13" x14ac:dyDescent="0.25">
      <c r="A6125" t="str">
        <f>anotacoes!C6125</f>
        <v>DUSSELDORF 2012</v>
      </c>
      <c r="B6125" t="str">
        <f>anotacoes!E6125</f>
        <v>SCHMITT</v>
      </c>
      <c r="C6125" t="str">
        <f>anotacoes!F6125</f>
        <v>BISCHOF</v>
      </c>
      <c r="D6125" t="s">
        <v>10434</v>
      </c>
      <c r="E6125">
        <f>anotacoes!A6125</f>
        <v>87</v>
      </c>
      <c r="F6125" t="str">
        <f>anotacoes!K6125</f>
        <v xml:space="preserve"> 00:08:46,829</v>
      </c>
      <c r="G6125" t="str">
        <f>anotacoes!L6125</f>
        <v xml:space="preserve"> 00:08:49,731</v>
      </c>
      <c r="H6125" t="str">
        <f>IF(J6125="PAUSE",D6125,IF(anotacoes!G6129=conversao_anotacoes!B6125,conversao_anotacoes!B6125,conversao_anotacoes!C6125))</f>
        <v>SCHMITT</v>
      </c>
      <c r="I6125" t="str">
        <f t="shared" si="95"/>
        <v>BISCHOF</v>
      </c>
      <c r="J6125" t="str">
        <f>UPPER(anotacoes!H6125)</f>
        <v>DISPLACEMENT</v>
      </c>
      <c r="K6125" t="str">
        <f>UPPER(anotacoes!I6125)</f>
        <v>CIRCULAR LEFT</v>
      </c>
      <c r="L6125" s="6" t="str">
        <f>IF(anotacoes!N6125=0,"",anotacoes!N6125)</f>
        <v/>
      </c>
      <c r="M6125" t="str">
        <f>IF(anotacoes!M6125=0,"",UPPER(anotacoes!M6125))</f>
        <v/>
      </c>
    </row>
    <row r="6126" spans="1:13" x14ac:dyDescent="0.25">
      <c r="A6126" t="str">
        <f>anotacoes!C6126</f>
        <v>WORLD CHAMPIONSHIP</v>
      </c>
      <c r="B6126" t="str">
        <f>anotacoes!E6126</f>
        <v>SCHMITT</v>
      </c>
      <c r="C6126" t="str">
        <f>anotacoes!F6126</f>
        <v>PERRAUT</v>
      </c>
      <c r="D6126" t="s">
        <v>10434</v>
      </c>
      <c r="E6126">
        <f>anotacoes!A6126</f>
        <v>88</v>
      </c>
      <c r="F6126" t="str">
        <f>anotacoes!K6126</f>
        <v xml:space="preserve"> 00:00:02,913</v>
      </c>
      <c r="G6126" t="str">
        <f>anotacoes!L6126</f>
        <v xml:space="preserve"> 00:00:05,345</v>
      </c>
      <c r="H6126" t="str">
        <f>IF(J6126="PAUSE",D6126,IF(anotacoes!G6130=conversao_anotacoes!B6126,conversao_anotacoes!B6126,conversao_anotacoes!C6126))</f>
        <v>SCHMITT</v>
      </c>
      <c r="I6126" t="str">
        <f t="shared" si="95"/>
        <v>PERRAUT</v>
      </c>
      <c r="J6126" t="str">
        <f>UPPER(anotacoes!H6126)</f>
        <v>DISPLACEMENT</v>
      </c>
      <c r="K6126" t="str">
        <f>UPPER(anotacoes!I6126)</f>
        <v>CIRCULAR LEFT</v>
      </c>
      <c r="L6126" s="6" t="str">
        <f>IF(anotacoes!N6126=0,"",anotacoes!N6126)</f>
        <v/>
      </c>
      <c r="M6126" t="str">
        <f>IF(anotacoes!M6126=0,"",UPPER(anotacoes!M6126))</f>
        <v/>
      </c>
    </row>
    <row r="6127" spans="1:13" x14ac:dyDescent="0.25">
      <c r="A6127" t="str">
        <f>anotacoes!C6127</f>
        <v>WORLD CHAMPIONSHIP</v>
      </c>
      <c r="B6127" t="str">
        <f>anotacoes!E6127</f>
        <v>SCHMITT</v>
      </c>
      <c r="C6127" t="str">
        <f>anotacoes!F6127</f>
        <v>PERRAUT</v>
      </c>
      <c r="D6127" t="s">
        <v>10434</v>
      </c>
      <c r="E6127">
        <f>anotacoes!A6127</f>
        <v>88</v>
      </c>
      <c r="F6127" t="str">
        <f>anotacoes!K6127</f>
        <v xml:space="preserve"> 00:00:05,345</v>
      </c>
      <c r="G6127" t="str">
        <f>anotacoes!L6127</f>
        <v xml:space="preserve"> 00:00:06,830</v>
      </c>
      <c r="H6127" t="str">
        <f>IF(J6127="PAUSE",D6127,IF(anotacoes!G6131=conversao_anotacoes!B6127,conversao_anotacoes!B6127,conversao_anotacoes!C6127))</f>
        <v>SCHMITT</v>
      </c>
      <c r="I6127" t="str">
        <f t="shared" si="95"/>
        <v>PERRAUT</v>
      </c>
      <c r="J6127" t="str">
        <f>UPPER(anotacoes!H6127)</f>
        <v>DISPLACEMENT</v>
      </c>
      <c r="K6127" t="str">
        <f>UPPER(anotacoes!I6127)</f>
        <v>2-3 STEP HESITANT RIGHT</v>
      </c>
      <c r="L6127" s="6" t="str">
        <f>IF(anotacoes!N6127=0,"",anotacoes!N6127)</f>
        <v/>
      </c>
      <c r="M6127" t="str">
        <f>IF(anotacoes!M6127=0,"",UPPER(anotacoes!M6127))</f>
        <v/>
      </c>
    </row>
    <row r="6128" spans="1:13" x14ac:dyDescent="0.25">
      <c r="A6128" t="str">
        <f>anotacoes!C6128</f>
        <v>WORLD CHAMPIONSHIP</v>
      </c>
      <c r="B6128" t="str">
        <f>anotacoes!E6128</f>
        <v>SCHMITT</v>
      </c>
      <c r="C6128" t="str">
        <f>anotacoes!F6128</f>
        <v>PERRAUT</v>
      </c>
      <c r="D6128" t="s">
        <v>10434</v>
      </c>
      <c r="E6128">
        <f>anotacoes!A6128</f>
        <v>88</v>
      </c>
      <c r="F6128" t="str">
        <f>anotacoes!K6128</f>
        <v xml:space="preserve"> 00:00:06,830</v>
      </c>
      <c r="G6128" t="str">
        <f>anotacoes!L6128</f>
        <v xml:space="preserve"> 00:00:10,324</v>
      </c>
      <c r="H6128" t="str">
        <f>IF(J6128="PAUSE",D6128,IF(anotacoes!G6132=conversao_anotacoes!B6128,conversao_anotacoes!B6128,conversao_anotacoes!C6128))</f>
        <v>SCHMITT</v>
      </c>
      <c r="I6128" t="str">
        <f t="shared" si="95"/>
        <v>PERRAUT</v>
      </c>
      <c r="J6128" t="str">
        <f>UPPER(anotacoes!H6128)</f>
        <v>DISPLACEMENT</v>
      </c>
      <c r="K6128" t="str">
        <f>UPPER(anotacoes!I6128)</f>
        <v>TRY TO GRIP WITH CONTACT</v>
      </c>
      <c r="L6128" s="6" t="str">
        <f>IF(anotacoes!N6128=0,"",anotacoes!N6128)</f>
        <v/>
      </c>
      <c r="M6128" t="str">
        <f>IF(anotacoes!M6128=0,"",UPPER(anotacoes!M6128))</f>
        <v/>
      </c>
    </row>
    <row r="6129" spans="1:13" x14ac:dyDescent="0.25">
      <c r="A6129" t="str">
        <f>anotacoes!C6129</f>
        <v>WORLD CHAMPIONSHIP</v>
      </c>
      <c r="B6129" t="str">
        <f>anotacoes!E6129</f>
        <v>SCHMITT</v>
      </c>
      <c r="C6129" t="str">
        <f>anotacoes!F6129</f>
        <v>PERRAUT</v>
      </c>
      <c r="D6129" t="s">
        <v>10434</v>
      </c>
      <c r="E6129">
        <f>anotacoes!A6129</f>
        <v>88</v>
      </c>
      <c r="F6129" t="str">
        <f>anotacoes!K6129</f>
        <v xml:space="preserve"> 00:00:10,324</v>
      </c>
      <c r="G6129" t="str">
        <f>anotacoes!L6129</f>
        <v xml:space="preserve"> 00:00:11,320</v>
      </c>
      <c r="H6129" t="str">
        <f>IF(J6129="PAUSE",D6129,IF(anotacoes!G6133=conversao_anotacoes!B6129,conversao_anotacoes!B6129,conversao_anotacoes!C6129))</f>
        <v>SCHMITT</v>
      </c>
      <c r="I6129" t="str">
        <f t="shared" si="95"/>
        <v>PERRAUT</v>
      </c>
      <c r="J6129" t="str">
        <f>UPPER(anotacoes!H6129)</f>
        <v>DISPLACEMENT</v>
      </c>
      <c r="K6129" t="str">
        <f>UPPER(anotacoes!I6129)</f>
        <v>WIDE STEP LATERAL MOVEMENT</v>
      </c>
      <c r="L6129" s="6" t="str">
        <f>IF(anotacoes!N6129=0,"",anotacoes!N6129)</f>
        <v/>
      </c>
      <c r="M6129" t="str">
        <f>IF(anotacoes!M6129=0,"",UPPER(anotacoes!M6129))</f>
        <v/>
      </c>
    </row>
    <row r="6130" spans="1:13" x14ac:dyDescent="0.25">
      <c r="A6130" t="str">
        <f>anotacoes!C6130</f>
        <v>WORLD CHAMPIONSHIP</v>
      </c>
      <c r="B6130" t="str">
        <f>anotacoes!E6130</f>
        <v>SCHMITT</v>
      </c>
      <c r="C6130" t="str">
        <f>anotacoes!F6130</f>
        <v>PERRAUT</v>
      </c>
      <c r="D6130" t="s">
        <v>10434</v>
      </c>
      <c r="E6130">
        <f>anotacoes!A6130</f>
        <v>88</v>
      </c>
      <c r="F6130" t="str">
        <f>anotacoes!K6130</f>
        <v xml:space="preserve"> 00:00:11,320</v>
      </c>
      <c r="G6130" t="str">
        <f>anotacoes!L6130</f>
        <v xml:space="preserve"> 00:00:21,736</v>
      </c>
      <c r="H6130" t="str">
        <f>IF(J6130="PAUSE",D6130,IF(anotacoes!G6134=conversao_anotacoes!B6130,conversao_anotacoes!B6130,conversao_anotacoes!C6130))</f>
        <v>SCHMITT</v>
      </c>
      <c r="I6130" t="str">
        <f t="shared" si="95"/>
        <v>PERRAUT</v>
      </c>
      <c r="J6130" t="str">
        <f>UPPER(anotacoes!H6130)</f>
        <v>DISPLACEMENT</v>
      </c>
      <c r="K6130" t="str">
        <f>UPPER(anotacoes!I6130)</f>
        <v>TRY TO GRIP WITH CONTACT</v>
      </c>
      <c r="L6130" s="6" t="str">
        <f>IF(anotacoes!N6130=0,"",anotacoes!N6130)</f>
        <v/>
      </c>
      <c r="M6130" t="str">
        <f>IF(anotacoes!M6130=0,"",UPPER(anotacoes!M6130))</f>
        <v/>
      </c>
    </row>
    <row r="6131" spans="1:13" x14ac:dyDescent="0.25">
      <c r="A6131" t="str">
        <f>anotacoes!C6131</f>
        <v>WORLD CHAMPIONSHIP</v>
      </c>
      <c r="B6131" t="str">
        <f>anotacoes!E6131</f>
        <v>SCHMITT</v>
      </c>
      <c r="C6131" t="str">
        <f>anotacoes!F6131</f>
        <v>PERRAUT</v>
      </c>
      <c r="D6131" t="s">
        <v>10434</v>
      </c>
      <c r="E6131">
        <f>anotacoes!A6131</f>
        <v>88</v>
      </c>
      <c r="F6131" t="str">
        <f>anotacoes!K6131</f>
        <v xml:space="preserve"> 00:00:21,736</v>
      </c>
      <c r="G6131" t="str">
        <f>anotacoes!L6131</f>
        <v xml:space="preserve"> 00:00:22,180</v>
      </c>
      <c r="H6131" t="str">
        <f>IF(J6131="PAUSE",D6131,IF(anotacoes!G6135=conversao_anotacoes!B6131,conversao_anotacoes!B6131,conversao_anotacoes!C6131))</f>
        <v>SCHMITT</v>
      </c>
      <c r="I6131" t="str">
        <f t="shared" si="95"/>
        <v>PERRAUT</v>
      </c>
      <c r="J6131" t="str">
        <f>UPPER(anotacoes!H6131)</f>
        <v>GRIP TIME</v>
      </c>
      <c r="K6131" t="str">
        <f>UPPER(anotacoes!I6131)</f>
        <v>LEFT COLLAR</v>
      </c>
      <c r="L6131" s="6" t="str">
        <f>IF(anotacoes!N6131=0,"",anotacoes!N6131)</f>
        <v/>
      </c>
      <c r="M6131" t="str">
        <f>IF(anotacoes!M6131=0,"",UPPER(anotacoes!M6131))</f>
        <v/>
      </c>
    </row>
    <row r="6132" spans="1:13" x14ac:dyDescent="0.25">
      <c r="A6132" t="str">
        <f>anotacoes!C6132</f>
        <v>WORLD CHAMPIONSHIP</v>
      </c>
      <c r="B6132" t="str">
        <f>anotacoes!E6132</f>
        <v>SCHMITT</v>
      </c>
      <c r="C6132" t="str">
        <f>anotacoes!F6132</f>
        <v>PERRAUT</v>
      </c>
      <c r="D6132" t="s">
        <v>10434</v>
      </c>
      <c r="E6132">
        <f>anotacoes!A6132</f>
        <v>88</v>
      </c>
      <c r="F6132" t="str">
        <f>anotacoes!K6132</f>
        <v xml:space="preserve"> 00:00:22,180</v>
      </c>
      <c r="G6132" t="str">
        <f>anotacoes!L6132</f>
        <v xml:space="preserve"> 00:00:22,764</v>
      </c>
      <c r="H6132" t="str">
        <f>IF(J6132="PAUSE",D6132,IF(anotacoes!G6136=conversao_anotacoes!B6132,conversao_anotacoes!B6132,conversao_anotacoes!C6132))</f>
        <v>SCHMITT</v>
      </c>
      <c r="I6132" t="str">
        <f t="shared" si="95"/>
        <v>PERRAUT</v>
      </c>
      <c r="J6132" t="str">
        <f>UPPER(anotacoes!H6132)</f>
        <v>DEFENSE</v>
      </c>
      <c r="K6132" t="str">
        <f>UPPER(anotacoes!I6132)</f>
        <v>USING BODY MASS</v>
      </c>
      <c r="L6132" s="6" t="str">
        <f>IF(anotacoes!N6132=0,"",anotacoes!N6132)</f>
        <v/>
      </c>
      <c r="M6132" t="str">
        <f>IF(anotacoes!M6132=0,"",UPPER(anotacoes!M6132))</f>
        <v/>
      </c>
    </row>
    <row r="6133" spans="1:13" x14ac:dyDescent="0.25">
      <c r="A6133" t="str">
        <f>anotacoes!C6133</f>
        <v>WORLD CHAMPIONSHIP</v>
      </c>
      <c r="B6133" t="str">
        <f>anotacoes!E6133</f>
        <v>SCHMITT</v>
      </c>
      <c r="C6133" t="str">
        <f>anotacoes!F6133</f>
        <v>PERRAUT</v>
      </c>
      <c r="D6133" t="s">
        <v>10434</v>
      </c>
      <c r="E6133">
        <f>anotacoes!A6133</f>
        <v>88</v>
      </c>
      <c r="F6133" t="str">
        <f>anotacoes!K6133</f>
        <v xml:space="preserve"> 00:00:22,764</v>
      </c>
      <c r="G6133" t="str">
        <f>anotacoes!L6133</f>
        <v xml:space="preserve"> 00:00:27,475</v>
      </c>
      <c r="H6133" t="str">
        <f>IF(J6133="PAUSE",D6133,IF(anotacoes!G6137=conversao_anotacoes!B6133,conversao_anotacoes!B6133,conversao_anotacoes!C6133))</f>
        <v>SCHMITT</v>
      </c>
      <c r="I6133" t="str">
        <f t="shared" si="95"/>
        <v>PERRAUT</v>
      </c>
      <c r="J6133" t="str">
        <f>UPPER(anotacoes!H6133)</f>
        <v>GROUNDWORK COMBAT</v>
      </c>
      <c r="K6133" t="str">
        <f>UPPER(anotacoes!I6133)</f>
        <v>DEFENSIVE POSITION</v>
      </c>
      <c r="L6133" s="6" t="str">
        <f>IF(anotacoes!N6133=0,"",anotacoes!N6133)</f>
        <v/>
      </c>
      <c r="M6133" t="str">
        <f>IF(anotacoes!M6133=0,"",UPPER(anotacoes!M6133))</f>
        <v/>
      </c>
    </row>
    <row r="6134" spans="1:13" x14ac:dyDescent="0.25">
      <c r="A6134" t="str">
        <f>anotacoes!C6134</f>
        <v>WORLD CHAMPIONSHIP</v>
      </c>
      <c r="B6134" t="str">
        <f>anotacoes!E6134</f>
        <v>SCHMITT</v>
      </c>
      <c r="C6134" t="str">
        <f>anotacoes!F6134</f>
        <v>PERRAUT</v>
      </c>
      <c r="D6134" t="s">
        <v>10434</v>
      </c>
      <c r="E6134">
        <f>anotacoes!A6134</f>
        <v>88</v>
      </c>
      <c r="F6134" t="str">
        <f>anotacoes!K6134</f>
        <v xml:space="preserve"> 00:00:27,707</v>
      </c>
      <c r="G6134" t="str">
        <f>anotacoes!L6134</f>
        <v xml:space="preserve"> 00:00:38,813</v>
      </c>
      <c r="H6134" t="str">
        <f>IF(J6134="PAUSE",D6134,IF(anotacoes!G6138=conversao_anotacoes!B6134,conversao_anotacoes!B6134,conversao_anotacoes!C6134))</f>
        <v>&lt;ARBITRO DESCONHECIDO&gt;</v>
      </c>
      <c r="I6134" t="str">
        <f t="shared" si="95"/>
        <v/>
      </c>
      <c r="J6134" t="str">
        <f>UPPER(anotacoes!H6134)</f>
        <v>PAUSE</v>
      </c>
      <c r="K6134" t="str">
        <f>UPPER(anotacoes!I6134)</f>
        <v>&lt;UNCLASSIFIED&gt;</v>
      </c>
      <c r="L6134" s="6" t="str">
        <f>IF(anotacoes!N6134=0,"",anotacoes!N6134)</f>
        <v/>
      </c>
      <c r="M6134" t="str">
        <f>IF(anotacoes!M6134=0,"",UPPER(anotacoes!M6134))</f>
        <v/>
      </c>
    </row>
    <row r="6135" spans="1:13" x14ac:dyDescent="0.25">
      <c r="A6135" t="str">
        <f>anotacoes!C6135</f>
        <v>WORLD CHAMPIONSHIP</v>
      </c>
      <c r="B6135" t="str">
        <f>anotacoes!E6135</f>
        <v>SCHMITT</v>
      </c>
      <c r="C6135" t="str">
        <f>anotacoes!F6135</f>
        <v>PERRAUT</v>
      </c>
      <c r="D6135" t="s">
        <v>10434</v>
      </c>
      <c r="E6135">
        <f>anotacoes!A6135</f>
        <v>88</v>
      </c>
      <c r="F6135" t="str">
        <f>anotacoes!K6135</f>
        <v xml:space="preserve"> 00:00:38,813</v>
      </c>
      <c r="G6135" t="str">
        <f>anotacoes!L6135</f>
        <v xml:space="preserve"> 00:00:39,467</v>
      </c>
      <c r="H6135" t="str">
        <f>IF(J6135="PAUSE",D6135,IF(anotacoes!G6139=conversao_anotacoes!B6135,conversao_anotacoes!B6135,conversao_anotacoes!C6135))</f>
        <v>SCHMITT</v>
      </c>
      <c r="I6135" t="str">
        <f t="shared" si="95"/>
        <v>PERRAUT</v>
      </c>
      <c r="J6135" t="str">
        <f>UPPER(anotacoes!H6135)</f>
        <v>DISPLACEMENT</v>
      </c>
      <c r="K6135" t="str">
        <f>UPPER(anotacoes!I6135)</f>
        <v>2-3 STEP HESITANT RIGHT</v>
      </c>
      <c r="L6135" s="6" t="str">
        <f>IF(anotacoes!N6135=0,"",anotacoes!N6135)</f>
        <v/>
      </c>
      <c r="M6135" t="str">
        <f>IF(anotacoes!M6135=0,"",UPPER(anotacoes!M6135))</f>
        <v/>
      </c>
    </row>
    <row r="6136" spans="1:13" x14ac:dyDescent="0.25">
      <c r="A6136" t="str">
        <f>anotacoes!C6136</f>
        <v>WORLD CHAMPIONSHIP</v>
      </c>
      <c r="B6136" t="str">
        <f>anotacoes!E6136</f>
        <v>SCHMITT</v>
      </c>
      <c r="C6136" t="str">
        <f>anotacoes!F6136</f>
        <v>PERRAUT</v>
      </c>
      <c r="D6136" t="s">
        <v>10434</v>
      </c>
      <c r="E6136">
        <f>anotacoes!A6136</f>
        <v>88</v>
      </c>
      <c r="F6136" t="str">
        <f>anotacoes!K6136</f>
        <v xml:space="preserve"> 00:00:39,467</v>
      </c>
      <c r="G6136" t="str">
        <f>anotacoes!L6136</f>
        <v xml:space="preserve"> 00:00:51,229</v>
      </c>
      <c r="H6136" t="str">
        <f>IF(J6136="PAUSE",D6136,IF(anotacoes!G6140=conversao_anotacoes!B6136,conversao_anotacoes!B6136,conversao_anotacoes!C6136))</f>
        <v>SCHMITT</v>
      </c>
      <c r="I6136" t="str">
        <f t="shared" si="95"/>
        <v>PERRAUT</v>
      </c>
      <c r="J6136" t="str">
        <f>UPPER(anotacoes!H6136)</f>
        <v>DISPLACEMENT</v>
      </c>
      <c r="K6136" t="str">
        <f>UPPER(anotacoes!I6136)</f>
        <v>TRY TO GRIP WITH CONTACT</v>
      </c>
      <c r="L6136" s="6" t="str">
        <f>IF(anotacoes!N6136=0,"",anotacoes!N6136)</f>
        <v/>
      </c>
      <c r="M6136" t="str">
        <f>IF(anotacoes!M6136=0,"",UPPER(anotacoes!M6136))</f>
        <v/>
      </c>
    </row>
    <row r="6137" spans="1:13" x14ac:dyDescent="0.25">
      <c r="A6137" t="str">
        <f>anotacoes!C6137</f>
        <v>WORLD CHAMPIONSHIP</v>
      </c>
      <c r="B6137" t="str">
        <f>anotacoes!E6137</f>
        <v>SCHMITT</v>
      </c>
      <c r="C6137" t="str">
        <f>anotacoes!F6137</f>
        <v>PERRAUT</v>
      </c>
      <c r="D6137" t="s">
        <v>10434</v>
      </c>
      <c r="E6137">
        <f>anotacoes!A6137</f>
        <v>88</v>
      </c>
      <c r="F6137" t="str">
        <f>anotacoes!K6137</f>
        <v xml:space="preserve"> 00:00:51,229</v>
      </c>
      <c r="G6137" t="str">
        <f>anotacoes!L6137</f>
        <v xml:space="preserve"> 00:00:51,427</v>
      </c>
      <c r="H6137" t="str">
        <f>IF(J6137="PAUSE",D6137,IF(anotacoes!G6141=conversao_anotacoes!B6137,conversao_anotacoes!B6137,conversao_anotacoes!C6137))</f>
        <v>SCHMITT</v>
      </c>
      <c r="I6137" t="str">
        <f t="shared" si="95"/>
        <v>PERRAUT</v>
      </c>
      <c r="J6137" t="str">
        <f>UPPER(anotacoes!H6137)</f>
        <v>GRIP TIME</v>
      </c>
      <c r="K6137" t="str">
        <f>UPPER(anotacoes!I6137)</f>
        <v>LEFT COLLAR RIGHT SLEEVE</v>
      </c>
      <c r="L6137" s="6" t="str">
        <f>IF(anotacoes!N6137=0,"",anotacoes!N6137)</f>
        <v/>
      </c>
      <c r="M6137" t="str">
        <f>IF(anotacoes!M6137=0,"",UPPER(anotacoes!M6137))</f>
        <v/>
      </c>
    </row>
    <row r="6138" spans="1:13" x14ac:dyDescent="0.25">
      <c r="A6138" t="str">
        <f>anotacoes!C6138</f>
        <v>WORLD CHAMPIONSHIP</v>
      </c>
      <c r="B6138" t="str">
        <f>anotacoes!E6138</f>
        <v>SCHMITT</v>
      </c>
      <c r="C6138" t="str">
        <f>anotacoes!F6138</f>
        <v>PERRAUT</v>
      </c>
      <c r="D6138" t="s">
        <v>10434</v>
      </c>
      <c r="E6138">
        <f>anotacoes!A6138</f>
        <v>88</v>
      </c>
      <c r="F6138" t="str">
        <f>anotacoes!K6138</f>
        <v xml:space="preserve"> 00:00:51,427</v>
      </c>
      <c r="G6138" t="str">
        <f>anotacoes!L6138</f>
        <v xml:space="preserve"> 00:00:54,200</v>
      </c>
      <c r="H6138" t="str">
        <f>IF(J6138="PAUSE",D6138,IF(anotacoes!G6142=conversao_anotacoes!B6138,conversao_anotacoes!B6138,conversao_anotacoes!C6138))</f>
        <v>SCHMITT</v>
      </c>
      <c r="I6138" t="str">
        <f t="shared" si="95"/>
        <v>PERRAUT</v>
      </c>
      <c r="J6138" t="str">
        <f>UPPER(anotacoes!H6138)</f>
        <v>ATTACK</v>
      </c>
      <c r="K6138" t="str">
        <f>UPPER(anotacoes!I6138)</f>
        <v>SEOI NAGE</v>
      </c>
      <c r="L6138" s="6">
        <f>IF(anotacoes!N6138=0,"",anotacoes!N6138)</f>
        <v>6</v>
      </c>
      <c r="M6138" t="str">
        <f>IF(anotacoes!M6138=0,"",UPPER(anotacoes!M6138))</f>
        <v>IPPON</v>
      </c>
    </row>
    <row r="6139" spans="1:13" x14ac:dyDescent="0.25">
      <c r="A6139" t="str">
        <f>anotacoes!C6139</f>
        <v>WORLD CUP BUDAPEST</v>
      </c>
      <c r="B6139" t="str">
        <f>anotacoes!E6139</f>
        <v>SCHMITT</v>
      </c>
      <c r="C6139" t="str">
        <f>anotacoes!F6139</f>
        <v>MRVALJEVIC</v>
      </c>
      <c r="D6139" t="s">
        <v>10434</v>
      </c>
      <c r="E6139">
        <f>anotacoes!A6139</f>
        <v>89</v>
      </c>
      <c r="F6139" t="str">
        <f>anotacoes!K6139</f>
        <v xml:space="preserve"> 00:00:02,207</v>
      </c>
      <c r="G6139" t="str">
        <f>anotacoes!L6139</f>
        <v xml:space="preserve"> 00:00:05,582</v>
      </c>
      <c r="H6139" t="str">
        <f>IF(J6139="PAUSE",D6139,IF(anotacoes!G6143=conversao_anotacoes!B6139,conversao_anotacoes!B6139,conversao_anotacoes!C6139))</f>
        <v>SCHMITT</v>
      </c>
      <c r="I6139" t="str">
        <f t="shared" si="95"/>
        <v>MRVALJEVIC</v>
      </c>
      <c r="J6139" t="str">
        <f>UPPER(anotacoes!H6139)</f>
        <v>DISPLACEMENT</v>
      </c>
      <c r="K6139" t="str">
        <f>UPPER(anotacoes!I6139)</f>
        <v>2-3 STEP HESITANT RIGHT</v>
      </c>
      <c r="L6139" s="6" t="str">
        <f>IF(anotacoes!N6139=0,"",anotacoes!N6139)</f>
        <v/>
      </c>
      <c r="M6139" t="str">
        <f>IF(anotacoes!M6139=0,"",UPPER(anotacoes!M6139))</f>
        <v/>
      </c>
    </row>
    <row r="6140" spans="1:13" x14ac:dyDescent="0.25">
      <c r="A6140" t="str">
        <f>anotacoes!C6140</f>
        <v>WORLD CUP BUDAPEST</v>
      </c>
      <c r="B6140" t="str">
        <f>anotacoes!E6140</f>
        <v>SCHMITT</v>
      </c>
      <c r="C6140" t="str">
        <f>anotacoes!F6140</f>
        <v>MRVALJEVIC</v>
      </c>
      <c r="D6140" t="s">
        <v>10434</v>
      </c>
      <c r="E6140">
        <f>anotacoes!A6140</f>
        <v>89</v>
      </c>
      <c r="F6140" t="str">
        <f>anotacoes!K6140</f>
        <v xml:space="preserve"> 00:00:05,755</v>
      </c>
      <c r="G6140" t="str">
        <f>anotacoes!L6140</f>
        <v xml:space="preserve"> 00:00:07,419</v>
      </c>
      <c r="H6140" t="str">
        <f>IF(J6140="PAUSE",D6140,IF(anotacoes!G6144=conversao_anotacoes!B6140,conversao_anotacoes!B6140,conversao_anotacoes!C6140))</f>
        <v>SCHMITT</v>
      </c>
      <c r="I6140" t="str">
        <f t="shared" si="95"/>
        <v>MRVALJEVIC</v>
      </c>
      <c r="J6140" t="str">
        <f>UPPER(anotacoes!H6140)</f>
        <v>DISPLACEMENT</v>
      </c>
      <c r="K6140" t="str">
        <f>UPPER(anotacoes!I6140)</f>
        <v>TRY TO GRIP WITH CONTACT</v>
      </c>
      <c r="L6140" s="6" t="str">
        <f>IF(anotacoes!N6140=0,"",anotacoes!N6140)</f>
        <v/>
      </c>
      <c r="M6140" t="str">
        <f>IF(anotacoes!M6140=0,"",UPPER(anotacoes!M6140))</f>
        <v/>
      </c>
    </row>
    <row r="6141" spans="1:13" x14ac:dyDescent="0.25">
      <c r="A6141" t="str">
        <f>anotacoes!C6141</f>
        <v>WORLD CUP BUDAPEST</v>
      </c>
      <c r="B6141" t="str">
        <f>anotacoes!E6141</f>
        <v>SCHMITT</v>
      </c>
      <c r="C6141" t="str">
        <f>anotacoes!F6141</f>
        <v>MRVALJEVIC</v>
      </c>
      <c r="D6141" t="s">
        <v>10434</v>
      </c>
      <c r="E6141">
        <f>anotacoes!A6141</f>
        <v>89</v>
      </c>
      <c r="F6141" t="str">
        <f>anotacoes!K6141</f>
        <v xml:space="preserve"> 00:00:07,419</v>
      </c>
      <c r="G6141" t="str">
        <f>anotacoes!L6141</f>
        <v xml:space="preserve"> 00:00:23,441</v>
      </c>
      <c r="H6141" t="str">
        <f>IF(J6141="PAUSE",D6141,IF(anotacoes!G6145=conversao_anotacoes!B6141,conversao_anotacoes!B6141,conversao_anotacoes!C6141))</f>
        <v>SCHMITT</v>
      </c>
      <c r="I6141" t="str">
        <f t="shared" si="95"/>
        <v>MRVALJEVIC</v>
      </c>
      <c r="J6141" t="str">
        <f>UPPER(anotacoes!H6141)</f>
        <v>GRIP TIME</v>
      </c>
      <c r="K6141" t="str">
        <f>UPPER(anotacoes!I6141)</f>
        <v>LEFT COLLAR</v>
      </c>
      <c r="L6141" s="6" t="str">
        <f>IF(anotacoes!N6141=0,"",anotacoes!N6141)</f>
        <v/>
      </c>
      <c r="M6141" t="str">
        <f>IF(anotacoes!M6141=0,"",UPPER(anotacoes!M6141))</f>
        <v/>
      </c>
    </row>
    <row r="6142" spans="1:13" x14ac:dyDescent="0.25">
      <c r="A6142" t="str">
        <f>anotacoes!C6142</f>
        <v>WORLD CUP BUDAPEST</v>
      </c>
      <c r="B6142" t="str">
        <f>anotacoes!E6142</f>
        <v>SCHMITT</v>
      </c>
      <c r="C6142" t="str">
        <f>anotacoes!F6142</f>
        <v>MRVALJEVIC</v>
      </c>
      <c r="D6142" t="s">
        <v>10434</v>
      </c>
      <c r="E6142">
        <f>anotacoes!A6142</f>
        <v>89</v>
      </c>
      <c r="F6142" t="str">
        <f>anotacoes!K6142</f>
        <v xml:space="preserve"> 00:00:23,441</v>
      </c>
      <c r="G6142" t="str">
        <f>anotacoes!L6142</f>
        <v xml:space="preserve"> 00:00:23,441</v>
      </c>
      <c r="H6142" t="str">
        <f>IF(J6142="PAUSE",D6142,IF(anotacoes!G6146=conversao_anotacoes!B6142,conversao_anotacoes!B6142,conversao_anotacoes!C6142))</f>
        <v>SCHMITT</v>
      </c>
      <c r="I6142" t="str">
        <f t="shared" si="95"/>
        <v>MRVALJEVIC</v>
      </c>
      <c r="J6142" t="str">
        <f>UPPER(anotacoes!H6142)</f>
        <v>DEFENSE</v>
      </c>
      <c r="K6142" t="str">
        <f>UPPER(anotacoes!I6142)</f>
        <v>USING BODY MASS</v>
      </c>
      <c r="L6142" s="6" t="str">
        <f>IF(anotacoes!N6142=0,"",anotacoes!N6142)</f>
        <v/>
      </c>
      <c r="M6142" t="str">
        <f>IF(anotacoes!M6142=0,"",UPPER(anotacoes!M6142))</f>
        <v/>
      </c>
    </row>
    <row r="6143" spans="1:13" x14ac:dyDescent="0.25">
      <c r="A6143" t="str">
        <f>anotacoes!C6143</f>
        <v>WORLD CUP BUDAPEST</v>
      </c>
      <c r="B6143" t="str">
        <f>anotacoes!E6143</f>
        <v>SCHMITT</v>
      </c>
      <c r="C6143" t="str">
        <f>anotacoes!F6143</f>
        <v>MRVALJEVIC</v>
      </c>
      <c r="D6143" t="s">
        <v>10434</v>
      </c>
      <c r="E6143">
        <f>anotacoes!A6143</f>
        <v>89</v>
      </c>
      <c r="F6143" t="str">
        <f>anotacoes!K6143</f>
        <v xml:space="preserve"> 00:00:23,441</v>
      </c>
      <c r="G6143" t="str">
        <f>anotacoes!L6143</f>
        <v xml:space="preserve"> 00:00:24,675</v>
      </c>
      <c r="H6143" t="str">
        <f>IF(J6143="PAUSE",D6143,IF(anotacoes!G6147=conversao_anotacoes!B6143,conversao_anotacoes!B6143,conversao_anotacoes!C6143))</f>
        <v>SCHMITT</v>
      </c>
      <c r="I6143" t="str">
        <f t="shared" si="95"/>
        <v>MRVALJEVIC</v>
      </c>
      <c r="J6143" t="str">
        <f>UPPER(anotacoes!H6143)</f>
        <v>GRIP TIME</v>
      </c>
      <c r="K6143" t="str">
        <f>UPPER(anotacoes!I6143)</f>
        <v>LEFT COLLAR</v>
      </c>
      <c r="L6143" s="6" t="str">
        <f>IF(anotacoes!N6143=0,"",anotacoes!N6143)</f>
        <v/>
      </c>
      <c r="M6143" t="str">
        <f>IF(anotacoes!M6143=0,"",UPPER(anotacoes!M6143))</f>
        <v/>
      </c>
    </row>
    <row r="6144" spans="1:13" x14ac:dyDescent="0.25">
      <c r="A6144" t="str">
        <f>anotacoes!C6144</f>
        <v>WORLD CUP BUDAPEST</v>
      </c>
      <c r="B6144" t="str">
        <f>anotacoes!E6144</f>
        <v>SCHMITT</v>
      </c>
      <c r="C6144" t="str">
        <f>anotacoes!F6144</f>
        <v>MRVALJEVIC</v>
      </c>
      <c r="D6144" t="s">
        <v>10434</v>
      </c>
      <c r="E6144">
        <f>anotacoes!A6144</f>
        <v>89</v>
      </c>
      <c r="F6144" t="str">
        <f>anotacoes!K6144</f>
        <v xml:space="preserve"> 00:00:24,675</v>
      </c>
      <c r="G6144" t="str">
        <f>anotacoes!L6144</f>
        <v xml:space="preserve"> 00:00:36,435</v>
      </c>
      <c r="H6144" t="str">
        <f>IF(J6144="PAUSE",D6144,IF(anotacoes!G6148=conversao_anotacoes!B6144,conversao_anotacoes!B6144,conversao_anotacoes!C6144))</f>
        <v>SCHMITT</v>
      </c>
      <c r="I6144" t="str">
        <f t="shared" si="95"/>
        <v>MRVALJEVIC</v>
      </c>
      <c r="J6144" t="str">
        <f>UPPER(anotacoes!H6144)</f>
        <v>DISPLACEMENT</v>
      </c>
      <c r="K6144" t="str">
        <f>UPPER(anotacoes!I6144)</f>
        <v>2-3 STEP HESITANT RIGHT</v>
      </c>
      <c r="L6144" s="6" t="str">
        <f>IF(anotacoes!N6144=0,"",anotacoes!N6144)</f>
        <v/>
      </c>
      <c r="M6144" t="str">
        <f>IF(anotacoes!M6144=0,"",UPPER(anotacoes!M6144))</f>
        <v/>
      </c>
    </row>
    <row r="6145" spans="1:13" x14ac:dyDescent="0.25">
      <c r="A6145" t="str">
        <f>anotacoes!C6145</f>
        <v>WORLD CUP BUDAPEST</v>
      </c>
      <c r="B6145" t="str">
        <f>anotacoes!E6145</f>
        <v>SCHMITT</v>
      </c>
      <c r="C6145" t="str">
        <f>anotacoes!F6145</f>
        <v>MRVALJEVIC</v>
      </c>
      <c r="D6145" t="s">
        <v>10434</v>
      </c>
      <c r="E6145">
        <f>anotacoes!A6145</f>
        <v>89</v>
      </c>
      <c r="F6145" t="str">
        <f>anotacoes!K6145</f>
        <v xml:space="preserve"> 00:00:36,435</v>
      </c>
      <c r="G6145" t="str">
        <f>anotacoes!L6145</f>
        <v xml:space="preserve"> 00:00:39,261</v>
      </c>
      <c r="H6145" t="str">
        <f>IF(J6145="PAUSE",D6145,IF(anotacoes!G6149=conversao_anotacoes!B6145,conversao_anotacoes!B6145,conversao_anotacoes!C6145))</f>
        <v>SCHMITT</v>
      </c>
      <c r="I6145" t="str">
        <f t="shared" si="95"/>
        <v>MRVALJEVIC</v>
      </c>
      <c r="J6145" t="str">
        <f>UPPER(anotacoes!H6145)</f>
        <v>GRIP TIME</v>
      </c>
      <c r="K6145" t="str">
        <f>UPPER(anotacoes!I6145)</f>
        <v>LEFT COLLAR</v>
      </c>
      <c r="L6145" s="6" t="str">
        <f>IF(anotacoes!N6145=0,"",anotacoes!N6145)</f>
        <v/>
      </c>
      <c r="M6145" t="str">
        <f>IF(anotacoes!M6145=0,"",UPPER(anotacoes!M6145))</f>
        <v/>
      </c>
    </row>
    <row r="6146" spans="1:13" x14ac:dyDescent="0.25">
      <c r="A6146" t="str">
        <f>anotacoes!C6146</f>
        <v>WORLD CUP BUDAPEST</v>
      </c>
      <c r="B6146" t="str">
        <f>anotacoes!E6146</f>
        <v>SCHMITT</v>
      </c>
      <c r="C6146" t="str">
        <f>anotacoes!F6146</f>
        <v>MRVALJEVIC</v>
      </c>
      <c r="D6146" t="s">
        <v>10434</v>
      </c>
      <c r="E6146">
        <f>anotacoes!A6146</f>
        <v>89</v>
      </c>
      <c r="F6146" t="str">
        <f>anotacoes!K6146</f>
        <v xml:space="preserve"> 00:00:39,261</v>
      </c>
      <c r="G6146" t="str">
        <f>anotacoes!L6146</f>
        <v xml:space="preserve"> 00:00:41,276</v>
      </c>
      <c r="H6146" t="str">
        <f>IF(J6146="PAUSE",D6146,IF(anotacoes!G6150=conversao_anotacoes!B6146,conversao_anotacoes!B6146,conversao_anotacoes!C6146))</f>
        <v>SCHMITT</v>
      </c>
      <c r="I6146" t="str">
        <f t="shared" si="95"/>
        <v>MRVALJEVIC</v>
      </c>
      <c r="J6146" t="str">
        <f>UPPER(anotacoes!H6146)</f>
        <v>ATTACK</v>
      </c>
      <c r="K6146" t="str">
        <f>UPPER(anotacoes!I6146)</f>
        <v>SEOI NAGE</v>
      </c>
      <c r="L6146" s="6">
        <f>IF(anotacoes!N6146=0,"",anotacoes!N6146)</f>
        <v>6</v>
      </c>
      <c r="M6146" t="str">
        <f>IF(anotacoes!M6146=0,"",UPPER(anotacoes!M6146))</f>
        <v/>
      </c>
    </row>
    <row r="6147" spans="1:13" x14ac:dyDescent="0.25">
      <c r="A6147" t="str">
        <f>anotacoes!C6147</f>
        <v>WORLD CUP BUDAPEST</v>
      </c>
      <c r="B6147" t="str">
        <f>anotacoes!E6147</f>
        <v>SCHMITT</v>
      </c>
      <c r="C6147" t="str">
        <f>anotacoes!F6147</f>
        <v>MRVALJEVIC</v>
      </c>
      <c r="D6147" t="s">
        <v>10434</v>
      </c>
      <c r="E6147">
        <f>anotacoes!A6147</f>
        <v>89</v>
      </c>
      <c r="F6147" t="str">
        <f>anotacoes!K6147</f>
        <v xml:space="preserve"> 00:00:41,276</v>
      </c>
      <c r="G6147" t="str">
        <f>anotacoes!L6147</f>
        <v xml:space="preserve"> 00:00:52,132</v>
      </c>
      <c r="H6147" t="str">
        <f>IF(J6147="PAUSE",D6147,IF(anotacoes!G6151=conversao_anotacoes!B6147,conversao_anotacoes!B6147,conversao_anotacoes!C6147))</f>
        <v>&lt;ARBITRO DESCONHECIDO&gt;</v>
      </c>
      <c r="I6147" t="str">
        <f t="shared" ref="I6147:I6210" si="96">IF(H6147=D6147,"",IF(H6147=B6147,C6147,B6147))</f>
        <v/>
      </c>
      <c r="J6147" t="str">
        <f>UPPER(anotacoes!H6147)</f>
        <v>PAUSE</v>
      </c>
      <c r="K6147" t="str">
        <f>UPPER(anotacoes!I6147)</f>
        <v>&lt;UNCLASSIFIED&gt;</v>
      </c>
      <c r="L6147" s="6" t="str">
        <f>IF(anotacoes!N6147=0,"",anotacoes!N6147)</f>
        <v/>
      </c>
      <c r="M6147" t="str">
        <f>IF(anotacoes!M6147=0,"",UPPER(anotacoes!M6147))</f>
        <v/>
      </c>
    </row>
    <row r="6148" spans="1:13" x14ac:dyDescent="0.25">
      <c r="A6148" t="str">
        <f>anotacoes!C6148</f>
        <v>WORLD CUP BUDAPEST</v>
      </c>
      <c r="B6148" t="str">
        <f>anotacoes!E6148</f>
        <v>SCHMITT</v>
      </c>
      <c r="C6148" t="str">
        <f>anotacoes!F6148</f>
        <v>MRVALJEVIC</v>
      </c>
      <c r="D6148" t="s">
        <v>10434</v>
      </c>
      <c r="E6148">
        <f>anotacoes!A6148</f>
        <v>89</v>
      </c>
      <c r="F6148" t="str">
        <f>anotacoes!K6148</f>
        <v xml:space="preserve"> 00:00:52,132</v>
      </c>
      <c r="G6148" t="str">
        <f>anotacoes!L6148</f>
        <v xml:space="preserve"> 00:01:44,591</v>
      </c>
      <c r="H6148" t="str">
        <f>IF(J6148="PAUSE",D6148,IF(anotacoes!G6152=conversao_anotacoes!B6148,conversao_anotacoes!B6148,conversao_anotacoes!C6148))</f>
        <v>SCHMITT</v>
      </c>
      <c r="I6148" t="str">
        <f t="shared" si="96"/>
        <v>MRVALJEVIC</v>
      </c>
      <c r="J6148" t="str">
        <f>UPPER(anotacoes!H6148)</f>
        <v>DISPLACEMENT</v>
      </c>
      <c r="K6148" t="str">
        <f>UPPER(anotacoes!I6148)</f>
        <v>2-3 STEP HESITANT RIGHT</v>
      </c>
      <c r="L6148" s="6" t="str">
        <f>IF(anotacoes!N6148=0,"",anotacoes!N6148)</f>
        <v/>
      </c>
      <c r="M6148" t="str">
        <f>IF(anotacoes!M6148=0,"",UPPER(anotacoes!M6148))</f>
        <v/>
      </c>
    </row>
    <row r="6149" spans="1:13" x14ac:dyDescent="0.25">
      <c r="A6149" t="str">
        <f>anotacoes!C6149</f>
        <v>WORLD CUP BUDAPEST</v>
      </c>
      <c r="B6149" t="str">
        <f>anotacoes!E6149</f>
        <v>SCHMITT</v>
      </c>
      <c r="C6149" t="str">
        <f>anotacoes!F6149</f>
        <v>MRVALJEVIC</v>
      </c>
      <c r="D6149" t="s">
        <v>10434</v>
      </c>
      <c r="E6149">
        <f>anotacoes!A6149</f>
        <v>89</v>
      </c>
      <c r="F6149" t="str">
        <f>anotacoes!K6149</f>
        <v xml:space="preserve"> 00:01:44,591</v>
      </c>
      <c r="G6149" t="str">
        <f>anotacoes!L6149</f>
        <v xml:space="preserve"> 00:01:48,714</v>
      </c>
      <c r="H6149" t="str">
        <f>IF(J6149="PAUSE",D6149,IF(anotacoes!G6153=conversao_anotacoes!B6149,conversao_anotacoes!B6149,conversao_anotacoes!C6149))</f>
        <v>SCHMITT</v>
      </c>
      <c r="I6149" t="str">
        <f t="shared" si="96"/>
        <v>MRVALJEVIC</v>
      </c>
      <c r="J6149" t="str">
        <f>UPPER(anotacoes!H6149)</f>
        <v>DISPLACEMENT</v>
      </c>
      <c r="K6149" t="str">
        <f>UPPER(anotacoes!I6149)</f>
        <v>TRY TO GRIP WITH CONTACT</v>
      </c>
      <c r="L6149" s="6" t="str">
        <f>IF(anotacoes!N6149=0,"",anotacoes!N6149)</f>
        <v/>
      </c>
      <c r="M6149" t="str">
        <f>IF(anotacoes!M6149=0,"",UPPER(anotacoes!M6149))</f>
        <v/>
      </c>
    </row>
    <row r="6150" spans="1:13" x14ac:dyDescent="0.25">
      <c r="A6150" t="str">
        <f>anotacoes!C6150</f>
        <v>WORLD CUP BUDAPEST</v>
      </c>
      <c r="B6150" t="str">
        <f>anotacoes!E6150</f>
        <v>SCHMITT</v>
      </c>
      <c r="C6150" t="str">
        <f>anotacoes!F6150</f>
        <v>MRVALJEVIC</v>
      </c>
      <c r="D6150" t="s">
        <v>10434</v>
      </c>
      <c r="E6150">
        <f>anotacoes!A6150</f>
        <v>89</v>
      </c>
      <c r="F6150" t="str">
        <f>anotacoes!K6150</f>
        <v xml:space="preserve"> 00:01:48,714</v>
      </c>
      <c r="G6150" t="str">
        <f>anotacoes!L6150</f>
        <v xml:space="preserve"> 00:01:52,962</v>
      </c>
      <c r="H6150" t="str">
        <f>IF(J6150="PAUSE",D6150,IF(anotacoes!G6154=conversao_anotacoes!B6150,conversao_anotacoes!B6150,conversao_anotacoes!C6150))</f>
        <v>SCHMITT</v>
      </c>
      <c r="I6150" t="str">
        <f t="shared" si="96"/>
        <v>MRVALJEVIC</v>
      </c>
      <c r="J6150" t="str">
        <f>UPPER(anotacoes!H6150)</f>
        <v>GRIP TIME</v>
      </c>
      <c r="K6150" t="str">
        <f>UPPER(anotacoes!I6150)</f>
        <v>LEFT COLLAR RIGHT SLEEVE</v>
      </c>
      <c r="L6150" s="6" t="str">
        <f>IF(anotacoes!N6150=0,"",anotacoes!N6150)</f>
        <v/>
      </c>
      <c r="M6150" t="str">
        <f>IF(anotacoes!M6150=0,"",UPPER(anotacoes!M6150))</f>
        <v/>
      </c>
    </row>
    <row r="6151" spans="1:13" x14ac:dyDescent="0.25">
      <c r="A6151" t="str">
        <f>anotacoes!C6151</f>
        <v>WORLD CUP BUDAPEST</v>
      </c>
      <c r="B6151" t="str">
        <f>anotacoes!E6151</f>
        <v>SCHMITT</v>
      </c>
      <c r="C6151" t="str">
        <f>anotacoes!F6151</f>
        <v>MRVALJEVIC</v>
      </c>
      <c r="D6151" t="s">
        <v>10434</v>
      </c>
      <c r="E6151">
        <f>anotacoes!A6151</f>
        <v>89</v>
      </c>
      <c r="F6151" t="str">
        <f>anotacoes!K6151</f>
        <v xml:space="preserve"> 00:01:53,131</v>
      </c>
      <c r="G6151" t="str">
        <f>anotacoes!L6151</f>
        <v xml:space="preserve"> 00:01:59,468</v>
      </c>
      <c r="H6151" t="str">
        <f>IF(J6151="PAUSE",D6151,IF(anotacoes!G6155=conversao_anotacoes!B6151,conversao_anotacoes!B6151,conversao_anotacoes!C6151))</f>
        <v>&lt;ARBITRO DESCONHECIDO&gt;</v>
      </c>
      <c r="I6151" t="str">
        <f t="shared" si="96"/>
        <v/>
      </c>
      <c r="J6151" t="str">
        <f>UPPER(anotacoes!H6151)</f>
        <v>PAUSE</v>
      </c>
      <c r="K6151" t="str">
        <f>UPPER(anotacoes!I6151)</f>
        <v>&lt;UNCLASSIFIED&gt;</v>
      </c>
      <c r="L6151" s="6" t="str">
        <f>IF(anotacoes!N6151=0,"",anotacoes!N6151)</f>
        <v/>
      </c>
      <c r="M6151" t="str">
        <f>IF(anotacoes!M6151=0,"",UPPER(anotacoes!M6151))</f>
        <v/>
      </c>
    </row>
    <row r="6152" spans="1:13" x14ac:dyDescent="0.25">
      <c r="A6152" t="str">
        <f>anotacoes!C6152</f>
        <v>WORLD CUP BUDAPEST</v>
      </c>
      <c r="B6152" t="str">
        <f>anotacoes!E6152</f>
        <v>SCHMITT</v>
      </c>
      <c r="C6152" t="str">
        <f>anotacoes!F6152</f>
        <v>MRVALJEVIC</v>
      </c>
      <c r="D6152" t="s">
        <v>10434</v>
      </c>
      <c r="E6152">
        <f>anotacoes!A6152</f>
        <v>89</v>
      </c>
      <c r="F6152" t="str">
        <f>anotacoes!K6152</f>
        <v xml:space="preserve"> 00:01:59,626</v>
      </c>
      <c r="G6152" t="str">
        <f>anotacoes!L6152</f>
        <v xml:space="preserve"> 00:02:04,334</v>
      </c>
      <c r="H6152" t="str">
        <f>IF(J6152="PAUSE",D6152,IF(anotacoes!G6156=conversao_anotacoes!B6152,conversao_anotacoes!B6152,conversao_anotacoes!C6152))</f>
        <v>SCHMITT</v>
      </c>
      <c r="I6152" t="str">
        <f t="shared" si="96"/>
        <v>MRVALJEVIC</v>
      </c>
      <c r="J6152" t="str">
        <f>UPPER(anotacoes!H6152)</f>
        <v>DISPLACEMENT</v>
      </c>
      <c r="K6152" t="str">
        <f>UPPER(anotacoes!I6152)</f>
        <v>2-3 STEP HESITANT RIGHT</v>
      </c>
      <c r="L6152" s="6" t="str">
        <f>IF(anotacoes!N6152=0,"",anotacoes!N6152)</f>
        <v/>
      </c>
      <c r="M6152" t="str">
        <f>IF(anotacoes!M6152=0,"",UPPER(anotacoes!M6152))</f>
        <v/>
      </c>
    </row>
    <row r="6153" spans="1:13" x14ac:dyDescent="0.25">
      <c r="A6153" t="str">
        <f>anotacoes!C6153</f>
        <v>WORLD CUP BUDAPEST</v>
      </c>
      <c r="B6153" t="str">
        <f>anotacoes!E6153</f>
        <v>SCHMITT</v>
      </c>
      <c r="C6153" t="str">
        <f>anotacoes!F6153</f>
        <v>MRVALJEVIC</v>
      </c>
      <c r="D6153" t="s">
        <v>10434</v>
      </c>
      <c r="E6153">
        <f>anotacoes!A6153</f>
        <v>89</v>
      </c>
      <c r="F6153" t="str">
        <f>anotacoes!K6153</f>
        <v xml:space="preserve"> 00:02:04,497</v>
      </c>
      <c r="G6153" t="str">
        <f>anotacoes!L6153</f>
        <v xml:space="preserve"> 00:02:06,064</v>
      </c>
      <c r="H6153" t="str">
        <f>IF(J6153="PAUSE",D6153,IF(anotacoes!G6157=conversao_anotacoes!B6153,conversao_anotacoes!B6153,conversao_anotacoes!C6153))</f>
        <v>SCHMITT</v>
      </c>
      <c r="I6153" t="str">
        <f t="shared" si="96"/>
        <v>MRVALJEVIC</v>
      </c>
      <c r="J6153" t="str">
        <f>UPPER(anotacoes!H6153)</f>
        <v>DISPLACEMENT</v>
      </c>
      <c r="K6153" t="str">
        <f>UPPER(anotacoes!I6153)</f>
        <v>TRY TO GRIP WITH CONTACT</v>
      </c>
      <c r="L6153" s="6" t="str">
        <f>IF(anotacoes!N6153=0,"",anotacoes!N6153)</f>
        <v/>
      </c>
      <c r="M6153" t="str">
        <f>IF(anotacoes!M6153=0,"",UPPER(anotacoes!M6153))</f>
        <v/>
      </c>
    </row>
    <row r="6154" spans="1:13" x14ac:dyDescent="0.25">
      <c r="A6154" t="str">
        <f>anotacoes!C6154</f>
        <v>WORLD CUP BUDAPEST</v>
      </c>
      <c r="B6154" t="str">
        <f>anotacoes!E6154</f>
        <v>SCHMITT</v>
      </c>
      <c r="C6154" t="str">
        <f>anotacoes!F6154</f>
        <v>MRVALJEVIC</v>
      </c>
      <c r="D6154" t="s">
        <v>10434</v>
      </c>
      <c r="E6154">
        <f>anotacoes!A6154</f>
        <v>89</v>
      </c>
      <c r="F6154" t="str">
        <f>anotacoes!K6154</f>
        <v xml:space="preserve"> 00:02:06,220</v>
      </c>
      <c r="G6154" t="str">
        <f>anotacoes!L6154</f>
        <v xml:space="preserve"> 00:02:11,825</v>
      </c>
      <c r="H6154" t="str">
        <f>IF(J6154="PAUSE",D6154,IF(anotacoes!G6158=conversao_anotacoes!B6154,conversao_anotacoes!B6154,conversao_anotacoes!C6154))</f>
        <v>SCHMITT</v>
      </c>
      <c r="I6154" t="str">
        <f t="shared" si="96"/>
        <v>MRVALJEVIC</v>
      </c>
      <c r="J6154" t="str">
        <f>UPPER(anotacoes!H6154)</f>
        <v>GRIP TIME</v>
      </c>
      <c r="K6154" t="str">
        <f>UPPER(anotacoes!I6154)</f>
        <v>LEFT COLLAR RIGHT SLEEVE</v>
      </c>
      <c r="L6154" s="6" t="str">
        <f>IF(anotacoes!N6154=0,"",anotacoes!N6154)</f>
        <v/>
      </c>
      <c r="M6154" t="str">
        <f>IF(anotacoes!M6154=0,"",UPPER(anotacoes!M6154))</f>
        <v/>
      </c>
    </row>
    <row r="6155" spans="1:13" x14ac:dyDescent="0.25">
      <c r="A6155" t="str">
        <f>anotacoes!C6155</f>
        <v>WORLD CUP BUDAPEST</v>
      </c>
      <c r="B6155" t="str">
        <f>anotacoes!E6155</f>
        <v>SCHMITT</v>
      </c>
      <c r="C6155" t="str">
        <f>anotacoes!F6155</f>
        <v>MRVALJEVIC</v>
      </c>
      <c r="D6155" t="s">
        <v>10434</v>
      </c>
      <c r="E6155">
        <f>anotacoes!A6155</f>
        <v>89</v>
      </c>
      <c r="F6155" t="str">
        <f>anotacoes!K6155</f>
        <v xml:space="preserve"> 00:02:11,825</v>
      </c>
      <c r="G6155" t="str">
        <f>anotacoes!L6155</f>
        <v xml:space="preserve"> 00:02:12,202</v>
      </c>
      <c r="H6155" t="str">
        <f>IF(J6155="PAUSE",D6155,IF(anotacoes!G6159=conversao_anotacoes!B6155,conversao_anotacoes!B6155,conversao_anotacoes!C6155))</f>
        <v>SCHMITT</v>
      </c>
      <c r="I6155" t="str">
        <f t="shared" si="96"/>
        <v>MRVALJEVIC</v>
      </c>
      <c r="J6155" t="str">
        <f>UPPER(anotacoes!H6155)</f>
        <v>ATTACK</v>
      </c>
      <c r="K6155" t="str">
        <f>UPPER(anotacoes!I6155)</f>
        <v>DEASHI HARAI</v>
      </c>
      <c r="L6155" s="6">
        <f>IF(anotacoes!N6155=0,"",anotacoes!N6155)</f>
        <v>3</v>
      </c>
      <c r="M6155" t="str">
        <f>IF(anotacoes!M6155=0,"",UPPER(anotacoes!M6155))</f>
        <v/>
      </c>
    </row>
    <row r="6156" spans="1:13" x14ac:dyDescent="0.25">
      <c r="A6156" t="str">
        <f>anotacoes!C6156</f>
        <v>WORLD CUP BUDAPEST</v>
      </c>
      <c r="B6156" t="str">
        <f>anotacoes!E6156</f>
        <v>SCHMITT</v>
      </c>
      <c r="C6156" t="str">
        <f>anotacoes!F6156</f>
        <v>MRVALJEVIC</v>
      </c>
      <c r="D6156" t="s">
        <v>10434</v>
      </c>
      <c r="E6156">
        <f>anotacoes!A6156</f>
        <v>89</v>
      </c>
      <c r="F6156" t="str">
        <f>anotacoes!K6156</f>
        <v xml:space="preserve"> 00:02:12,202</v>
      </c>
      <c r="G6156" t="str">
        <f>anotacoes!L6156</f>
        <v xml:space="preserve"> 00:02:21,410</v>
      </c>
      <c r="H6156" t="str">
        <f>IF(J6156="PAUSE",D6156,IF(anotacoes!G6160=conversao_anotacoes!B6156,conversao_anotacoes!B6156,conversao_anotacoes!C6156))</f>
        <v>&lt;ARBITRO DESCONHECIDO&gt;</v>
      </c>
      <c r="I6156" t="str">
        <f t="shared" si="96"/>
        <v/>
      </c>
      <c r="J6156" t="str">
        <f>UPPER(anotacoes!H6156)</f>
        <v>PAUSE</v>
      </c>
      <c r="K6156" t="str">
        <f>UPPER(anotacoes!I6156)</f>
        <v>&lt;UNCLASSIFIED&gt;</v>
      </c>
      <c r="L6156" s="6" t="str">
        <f>IF(anotacoes!N6156=0,"",anotacoes!N6156)</f>
        <v/>
      </c>
      <c r="M6156" t="str">
        <f>IF(anotacoes!M6156=0,"",UPPER(anotacoes!M6156))</f>
        <v/>
      </c>
    </row>
    <row r="6157" spans="1:13" x14ac:dyDescent="0.25">
      <c r="A6157" t="str">
        <f>anotacoes!C6157</f>
        <v>WORLD CUP BUDAPEST</v>
      </c>
      <c r="B6157" t="str">
        <f>anotacoes!E6157</f>
        <v>SCHMITT</v>
      </c>
      <c r="C6157" t="str">
        <f>anotacoes!F6157</f>
        <v>MRVALJEVIC</v>
      </c>
      <c r="D6157" t="s">
        <v>10434</v>
      </c>
      <c r="E6157">
        <f>anotacoes!A6157</f>
        <v>89</v>
      </c>
      <c r="F6157" t="str">
        <f>anotacoes!K6157</f>
        <v xml:space="preserve"> 00:02:21,410</v>
      </c>
      <c r="G6157" t="str">
        <f>anotacoes!L6157</f>
        <v xml:space="preserve"> 00:02:25,315</v>
      </c>
      <c r="H6157" t="str">
        <f>IF(J6157="PAUSE",D6157,IF(anotacoes!G6161=conversao_anotacoes!B6157,conversao_anotacoes!B6157,conversao_anotacoes!C6157))</f>
        <v>SCHMITT</v>
      </c>
      <c r="I6157" t="str">
        <f t="shared" si="96"/>
        <v>MRVALJEVIC</v>
      </c>
      <c r="J6157" t="str">
        <f>UPPER(anotacoes!H6157)</f>
        <v>DISPLACEMENT</v>
      </c>
      <c r="K6157" t="str">
        <f>UPPER(anotacoes!I6157)</f>
        <v>2-3 STEP HESITANT RIGHT</v>
      </c>
      <c r="L6157" s="6" t="str">
        <f>IF(anotacoes!N6157=0,"",anotacoes!N6157)</f>
        <v/>
      </c>
      <c r="M6157" t="str">
        <f>IF(anotacoes!M6157=0,"",UPPER(anotacoes!M6157))</f>
        <v/>
      </c>
    </row>
    <row r="6158" spans="1:13" x14ac:dyDescent="0.25">
      <c r="A6158" t="str">
        <f>anotacoes!C6158</f>
        <v>WORLD CUP BUDAPEST</v>
      </c>
      <c r="B6158" t="str">
        <f>anotacoes!E6158</f>
        <v>SCHMITT</v>
      </c>
      <c r="C6158" t="str">
        <f>anotacoes!F6158</f>
        <v>MRVALJEVIC</v>
      </c>
      <c r="D6158" t="s">
        <v>10434</v>
      </c>
      <c r="E6158">
        <f>anotacoes!A6158</f>
        <v>89</v>
      </c>
      <c r="F6158" t="str">
        <f>anotacoes!K6158</f>
        <v xml:space="preserve"> 00:02:25,315</v>
      </c>
      <c r="G6158" t="str">
        <f>anotacoes!L6158</f>
        <v xml:space="preserve"> 00:02:38,005</v>
      </c>
      <c r="H6158" t="str">
        <f>IF(J6158="PAUSE",D6158,IF(anotacoes!G6162=conversao_anotacoes!B6158,conversao_anotacoes!B6158,conversao_anotacoes!C6158))</f>
        <v>SCHMITT</v>
      </c>
      <c r="I6158" t="str">
        <f t="shared" si="96"/>
        <v>MRVALJEVIC</v>
      </c>
      <c r="J6158" t="str">
        <f>UPPER(anotacoes!H6158)</f>
        <v>GRIP TIME</v>
      </c>
      <c r="K6158" t="str">
        <f>UPPER(anotacoes!I6158)</f>
        <v>LEFT COLLAR</v>
      </c>
      <c r="L6158" s="6" t="str">
        <f>IF(anotacoes!N6158=0,"",anotacoes!N6158)</f>
        <v/>
      </c>
      <c r="M6158" t="str">
        <f>IF(anotacoes!M6158=0,"",UPPER(anotacoes!M6158))</f>
        <v/>
      </c>
    </row>
    <row r="6159" spans="1:13" x14ac:dyDescent="0.25">
      <c r="A6159" t="str">
        <f>anotacoes!C6159</f>
        <v>WORLD CUP BUDAPEST</v>
      </c>
      <c r="B6159" t="str">
        <f>anotacoes!E6159</f>
        <v>SCHMITT</v>
      </c>
      <c r="C6159" t="str">
        <f>anotacoes!F6159</f>
        <v>MRVALJEVIC</v>
      </c>
      <c r="D6159" t="s">
        <v>10434</v>
      </c>
      <c r="E6159">
        <f>anotacoes!A6159</f>
        <v>89</v>
      </c>
      <c r="F6159" t="str">
        <f>anotacoes!K6159</f>
        <v xml:space="preserve"> 00:02:38,179</v>
      </c>
      <c r="G6159" t="str">
        <f>anotacoes!L6159</f>
        <v xml:space="preserve"> 00:03:21,712</v>
      </c>
      <c r="H6159" t="str">
        <f>IF(J6159="PAUSE",D6159,IF(anotacoes!G6163=conversao_anotacoes!B6159,conversao_anotacoes!B6159,conversao_anotacoes!C6159))</f>
        <v>SCHMITT</v>
      </c>
      <c r="I6159" t="str">
        <f t="shared" si="96"/>
        <v>MRVALJEVIC</v>
      </c>
      <c r="J6159" t="str">
        <f>UPPER(anotacoes!H6159)</f>
        <v>GRIP TIME</v>
      </c>
      <c r="K6159" t="str">
        <f>UPPER(anotacoes!I6159)</f>
        <v>LEFT COLLAR RIGHT SLEEVE</v>
      </c>
      <c r="L6159" s="6" t="str">
        <f>IF(anotacoes!N6159=0,"",anotacoes!N6159)</f>
        <v/>
      </c>
      <c r="M6159" t="str">
        <f>IF(anotacoes!M6159=0,"",UPPER(anotacoes!M6159))</f>
        <v/>
      </c>
    </row>
    <row r="6160" spans="1:13" x14ac:dyDescent="0.25">
      <c r="A6160" t="str">
        <f>anotacoes!C6160</f>
        <v>WORLD CUP BUDAPEST</v>
      </c>
      <c r="B6160" t="str">
        <f>anotacoes!E6160</f>
        <v>SCHMITT</v>
      </c>
      <c r="C6160" t="str">
        <f>anotacoes!F6160</f>
        <v>MRVALJEVIC</v>
      </c>
      <c r="D6160" t="s">
        <v>10434</v>
      </c>
      <c r="E6160">
        <f>anotacoes!A6160</f>
        <v>89</v>
      </c>
      <c r="F6160" t="str">
        <f>anotacoes!K6160</f>
        <v xml:space="preserve"> 00:03:21,882</v>
      </c>
      <c r="G6160" t="str">
        <f>anotacoes!L6160</f>
        <v xml:space="preserve"> 00:03:26,971</v>
      </c>
      <c r="H6160" t="str">
        <f>IF(J6160="PAUSE",D6160,IF(anotacoes!G6164=conversao_anotacoes!B6160,conversao_anotacoes!B6160,conversao_anotacoes!C6160))</f>
        <v>SCHMITT</v>
      </c>
      <c r="I6160" t="str">
        <f t="shared" si="96"/>
        <v>MRVALJEVIC</v>
      </c>
      <c r="J6160" t="str">
        <f>UPPER(anotacoes!H6160)</f>
        <v>GRIP TIME</v>
      </c>
      <c r="K6160" t="str">
        <f>UPPER(anotacoes!I6160)</f>
        <v>LEFT COLLAR</v>
      </c>
      <c r="L6160" s="6" t="str">
        <f>IF(anotacoes!N6160=0,"",anotacoes!N6160)</f>
        <v/>
      </c>
      <c r="M6160" t="str">
        <f>IF(anotacoes!M6160=0,"",UPPER(anotacoes!M6160))</f>
        <v/>
      </c>
    </row>
    <row r="6161" spans="1:13" x14ac:dyDescent="0.25">
      <c r="A6161" t="str">
        <f>anotacoes!C6161</f>
        <v>WORLD CUP BUDAPEST</v>
      </c>
      <c r="B6161" t="str">
        <f>anotacoes!E6161</f>
        <v>SCHMITT</v>
      </c>
      <c r="C6161" t="str">
        <f>anotacoes!F6161</f>
        <v>MRVALJEVIC</v>
      </c>
      <c r="D6161" t="s">
        <v>10434</v>
      </c>
      <c r="E6161">
        <f>anotacoes!A6161</f>
        <v>89</v>
      </c>
      <c r="F6161" t="str">
        <f>anotacoes!K6161</f>
        <v xml:space="preserve"> 00:03:26,971</v>
      </c>
      <c r="G6161" t="str">
        <f>anotacoes!L6161</f>
        <v xml:space="preserve"> 00:03:30,362</v>
      </c>
      <c r="H6161" t="str">
        <f>IF(J6161="PAUSE",D6161,IF(anotacoes!G6165=conversao_anotacoes!B6161,conversao_anotacoes!B6161,conversao_anotacoes!C6161))</f>
        <v>SCHMITT</v>
      </c>
      <c r="I6161" t="str">
        <f t="shared" si="96"/>
        <v>MRVALJEVIC</v>
      </c>
      <c r="J6161" t="str">
        <f>UPPER(anotacoes!H6161)</f>
        <v>GRIP TIME</v>
      </c>
      <c r="K6161" t="str">
        <f>UPPER(anotacoes!I6161)</f>
        <v>LEFT COLLAR RIGHT SLEEVE</v>
      </c>
      <c r="L6161" s="6" t="str">
        <f>IF(anotacoes!N6161=0,"",anotacoes!N6161)</f>
        <v/>
      </c>
      <c r="M6161" t="str">
        <f>IF(anotacoes!M6161=0,"",UPPER(anotacoes!M6161))</f>
        <v/>
      </c>
    </row>
    <row r="6162" spans="1:13" x14ac:dyDescent="0.25">
      <c r="A6162" t="str">
        <f>anotacoes!C6162</f>
        <v>WORLD CUP BUDAPEST</v>
      </c>
      <c r="B6162" t="str">
        <f>anotacoes!E6162</f>
        <v>SCHMITT</v>
      </c>
      <c r="C6162" t="str">
        <f>anotacoes!F6162</f>
        <v>MRVALJEVIC</v>
      </c>
      <c r="D6162" t="s">
        <v>10434</v>
      </c>
      <c r="E6162">
        <f>anotacoes!A6162</f>
        <v>89</v>
      </c>
      <c r="F6162" t="str">
        <f>anotacoes!K6162</f>
        <v xml:space="preserve"> 00:03:30,362</v>
      </c>
      <c r="G6162" t="str">
        <f>anotacoes!L6162</f>
        <v xml:space="preserve"> 00:03:31,525</v>
      </c>
      <c r="H6162" t="str">
        <f>IF(J6162="PAUSE",D6162,IF(anotacoes!G6166=conversao_anotacoes!B6162,conversao_anotacoes!B6162,conversao_anotacoes!C6162))</f>
        <v>SCHMITT</v>
      </c>
      <c r="I6162" t="str">
        <f t="shared" si="96"/>
        <v>MRVALJEVIC</v>
      </c>
      <c r="J6162" t="str">
        <f>UPPER(anotacoes!H6162)</f>
        <v>ATTACK</v>
      </c>
      <c r="K6162" t="str">
        <f>UPPER(anotacoes!I6162)</f>
        <v>DEASHI HARAI</v>
      </c>
      <c r="L6162" s="6">
        <f>IF(anotacoes!N6162=0,"",anotacoes!N6162)</f>
        <v>2</v>
      </c>
      <c r="M6162" t="str">
        <f>IF(anotacoes!M6162=0,"",UPPER(anotacoes!M6162))</f>
        <v/>
      </c>
    </row>
    <row r="6163" spans="1:13" x14ac:dyDescent="0.25">
      <c r="A6163" t="str">
        <f>anotacoes!C6163</f>
        <v>WORLD CUP BUDAPEST</v>
      </c>
      <c r="B6163" t="str">
        <f>anotacoes!E6163</f>
        <v>SCHMITT</v>
      </c>
      <c r="C6163" t="str">
        <f>anotacoes!F6163</f>
        <v>MRVALJEVIC</v>
      </c>
      <c r="D6163" t="s">
        <v>10434</v>
      </c>
      <c r="E6163">
        <f>anotacoes!A6163</f>
        <v>89</v>
      </c>
      <c r="F6163" t="str">
        <f>anotacoes!K6163</f>
        <v xml:space="preserve"> 00:03:31,525</v>
      </c>
      <c r="G6163" t="str">
        <f>anotacoes!L6163</f>
        <v xml:space="preserve"> 00:03:32,676</v>
      </c>
      <c r="H6163" t="str">
        <f>IF(J6163="PAUSE",D6163,IF(anotacoes!G6167=conversao_anotacoes!B6163,conversao_anotacoes!B6163,conversao_anotacoes!C6163))</f>
        <v>SCHMITT</v>
      </c>
      <c r="I6163" t="str">
        <f t="shared" si="96"/>
        <v>MRVALJEVIC</v>
      </c>
      <c r="J6163" t="str">
        <f>UPPER(anotacoes!H6163)</f>
        <v>GRIP TIME</v>
      </c>
      <c r="K6163" t="str">
        <f>UPPER(anotacoes!I6163)</f>
        <v>LEFT COLLAR RIGHT SLEEVE</v>
      </c>
      <c r="L6163" s="6" t="str">
        <f>IF(anotacoes!N6163=0,"",anotacoes!N6163)</f>
        <v/>
      </c>
      <c r="M6163" t="str">
        <f>IF(anotacoes!M6163=0,"",UPPER(anotacoes!M6163))</f>
        <v/>
      </c>
    </row>
    <row r="6164" spans="1:13" x14ac:dyDescent="0.25">
      <c r="A6164" t="str">
        <f>anotacoes!C6164</f>
        <v>WORLD CUP BUDAPEST</v>
      </c>
      <c r="B6164" t="str">
        <f>anotacoes!E6164</f>
        <v>SCHMITT</v>
      </c>
      <c r="C6164" t="str">
        <f>anotacoes!F6164</f>
        <v>MRVALJEVIC</v>
      </c>
      <c r="D6164" t="s">
        <v>10434</v>
      </c>
      <c r="E6164">
        <f>anotacoes!A6164</f>
        <v>89</v>
      </c>
      <c r="F6164" t="str">
        <f>anotacoes!K6164</f>
        <v xml:space="preserve"> 00:03:32,676</v>
      </c>
      <c r="G6164" t="str">
        <f>anotacoes!L6164</f>
        <v xml:space="preserve"> 00:03:36,092</v>
      </c>
      <c r="H6164" t="str">
        <f>IF(J6164="PAUSE",D6164,IF(anotacoes!G6168=conversao_anotacoes!B6164,conversao_anotacoes!B6164,conversao_anotacoes!C6164))</f>
        <v>SCHMITT</v>
      </c>
      <c r="I6164" t="str">
        <f t="shared" si="96"/>
        <v>MRVALJEVIC</v>
      </c>
      <c r="J6164" t="str">
        <f>UPPER(anotacoes!H6164)</f>
        <v>ATTACK</v>
      </c>
      <c r="K6164" t="str">
        <f>UPPER(anotacoes!I6164)</f>
        <v>SEOI NAGE</v>
      </c>
      <c r="L6164" s="6">
        <f>IF(anotacoes!N6164=0,"",anotacoes!N6164)</f>
        <v>6</v>
      </c>
      <c r="M6164" t="str">
        <f>IF(anotacoes!M6164=0,"",UPPER(anotacoes!M6164))</f>
        <v/>
      </c>
    </row>
    <row r="6165" spans="1:13" x14ac:dyDescent="0.25">
      <c r="A6165" t="str">
        <f>anotacoes!C6165</f>
        <v>WORLD CUP BUDAPEST</v>
      </c>
      <c r="B6165" t="str">
        <f>anotacoes!E6165</f>
        <v>SCHMITT</v>
      </c>
      <c r="C6165" t="str">
        <f>anotacoes!F6165</f>
        <v>MRVALJEVIC</v>
      </c>
      <c r="D6165" t="s">
        <v>10434</v>
      </c>
      <c r="E6165">
        <f>anotacoes!A6165</f>
        <v>89</v>
      </c>
      <c r="F6165" t="str">
        <f>anotacoes!K6165</f>
        <v xml:space="preserve"> 00:03:36,281</v>
      </c>
      <c r="G6165" t="str">
        <f>anotacoes!L6165</f>
        <v xml:space="preserve"> 00:03:42,988</v>
      </c>
      <c r="H6165" t="str">
        <f>IF(J6165="PAUSE",D6165,IF(anotacoes!G6169=conversao_anotacoes!B6165,conversao_anotacoes!B6165,conversao_anotacoes!C6165))</f>
        <v>&lt;ARBITRO DESCONHECIDO&gt;</v>
      </c>
      <c r="I6165" t="str">
        <f t="shared" si="96"/>
        <v/>
      </c>
      <c r="J6165" t="str">
        <f>UPPER(anotacoes!H6165)</f>
        <v>PAUSE</v>
      </c>
      <c r="K6165" t="str">
        <f>UPPER(anotacoes!I6165)</f>
        <v>&lt;UNCLASSIFIED&gt;</v>
      </c>
      <c r="L6165" s="6" t="str">
        <f>IF(anotacoes!N6165=0,"",anotacoes!N6165)</f>
        <v/>
      </c>
      <c r="M6165" t="str">
        <f>IF(anotacoes!M6165=0,"",UPPER(anotacoes!M6165))</f>
        <v/>
      </c>
    </row>
    <row r="6166" spans="1:13" x14ac:dyDescent="0.25">
      <c r="A6166" t="str">
        <f>anotacoes!C6166</f>
        <v>WORLD CUP BUDAPEST</v>
      </c>
      <c r="B6166" t="str">
        <f>anotacoes!E6166</f>
        <v>SCHMITT</v>
      </c>
      <c r="C6166" t="str">
        <f>anotacoes!F6166</f>
        <v>MRVALJEVIC</v>
      </c>
      <c r="D6166" t="s">
        <v>10434</v>
      </c>
      <c r="E6166">
        <f>anotacoes!A6166</f>
        <v>89</v>
      </c>
      <c r="F6166" t="str">
        <f>anotacoes!K6166</f>
        <v xml:space="preserve"> 00:03:43,179</v>
      </c>
      <c r="G6166" t="str">
        <f>anotacoes!L6166</f>
        <v xml:space="preserve"> 00:03:52,255</v>
      </c>
      <c r="H6166" t="str">
        <f>IF(J6166="PAUSE",D6166,IF(anotacoes!G6170=conversao_anotacoes!B6166,conversao_anotacoes!B6166,conversao_anotacoes!C6166))</f>
        <v>SCHMITT</v>
      </c>
      <c r="I6166" t="str">
        <f t="shared" si="96"/>
        <v>MRVALJEVIC</v>
      </c>
      <c r="J6166" t="str">
        <f>UPPER(anotacoes!H6166)</f>
        <v>DISPLACEMENT</v>
      </c>
      <c r="K6166" t="str">
        <f>UPPER(anotacoes!I6166)</f>
        <v>2-3 STEP HESITANT RIGHT</v>
      </c>
      <c r="L6166" s="6" t="str">
        <f>IF(anotacoes!N6166=0,"",anotacoes!N6166)</f>
        <v/>
      </c>
      <c r="M6166" t="str">
        <f>IF(anotacoes!M6166=0,"",UPPER(anotacoes!M6166))</f>
        <v/>
      </c>
    </row>
    <row r="6167" spans="1:13" x14ac:dyDescent="0.25">
      <c r="A6167" t="str">
        <f>anotacoes!C6167</f>
        <v>WORLD CUP BUDAPEST</v>
      </c>
      <c r="B6167" t="str">
        <f>anotacoes!E6167</f>
        <v>SCHMITT</v>
      </c>
      <c r="C6167" t="str">
        <f>anotacoes!F6167</f>
        <v>MRVALJEVIC</v>
      </c>
      <c r="D6167" t="s">
        <v>10434</v>
      </c>
      <c r="E6167">
        <f>anotacoes!A6167</f>
        <v>89</v>
      </c>
      <c r="F6167" t="str">
        <f>anotacoes!K6167</f>
        <v xml:space="preserve"> 00:03:52,426</v>
      </c>
      <c r="G6167" t="str">
        <f>anotacoes!L6167</f>
        <v xml:space="preserve"> 00:03:54,393</v>
      </c>
      <c r="H6167" t="str">
        <f>IF(J6167="PAUSE",D6167,IF(anotacoes!G6171=conversao_anotacoes!B6167,conversao_anotacoes!B6167,conversao_anotacoes!C6167))</f>
        <v>SCHMITT</v>
      </c>
      <c r="I6167" t="str">
        <f t="shared" si="96"/>
        <v>MRVALJEVIC</v>
      </c>
      <c r="J6167" t="str">
        <f>UPPER(anotacoes!H6167)</f>
        <v>DISPLACEMENT</v>
      </c>
      <c r="K6167" t="str">
        <f>UPPER(anotacoes!I6167)</f>
        <v>TRY TO GRIP WITH CONTACT</v>
      </c>
      <c r="L6167" s="6" t="str">
        <f>IF(anotacoes!N6167=0,"",anotacoes!N6167)</f>
        <v/>
      </c>
      <c r="M6167" t="str">
        <f>IF(anotacoes!M6167=0,"",UPPER(anotacoes!M6167))</f>
        <v/>
      </c>
    </row>
    <row r="6168" spans="1:13" x14ac:dyDescent="0.25">
      <c r="A6168" t="str">
        <f>anotacoes!C6168</f>
        <v>WORLD CUP BUDAPEST</v>
      </c>
      <c r="B6168" t="str">
        <f>anotacoes!E6168</f>
        <v>SCHMITT</v>
      </c>
      <c r="C6168" t="str">
        <f>anotacoes!F6168</f>
        <v>MRVALJEVIC</v>
      </c>
      <c r="D6168" t="s">
        <v>10434</v>
      </c>
      <c r="E6168">
        <f>anotacoes!A6168</f>
        <v>89</v>
      </c>
      <c r="F6168" t="str">
        <f>anotacoes!K6168</f>
        <v xml:space="preserve"> 00:03:54,393</v>
      </c>
      <c r="G6168" t="str">
        <f>anotacoes!L6168</f>
        <v xml:space="preserve"> 00:03:59,590</v>
      </c>
      <c r="H6168" t="str">
        <f>IF(J6168="PAUSE",D6168,IF(anotacoes!G6172=conversao_anotacoes!B6168,conversao_anotacoes!B6168,conversao_anotacoes!C6168))</f>
        <v>SCHMITT</v>
      </c>
      <c r="I6168" t="str">
        <f t="shared" si="96"/>
        <v>MRVALJEVIC</v>
      </c>
      <c r="J6168" t="str">
        <f>UPPER(anotacoes!H6168)</f>
        <v>GRIP TIME</v>
      </c>
      <c r="K6168" t="str">
        <f>UPPER(anotacoes!I6168)</f>
        <v>LEFT COLLAR</v>
      </c>
      <c r="L6168" s="6" t="str">
        <f>IF(anotacoes!N6168=0,"",anotacoes!N6168)</f>
        <v/>
      </c>
      <c r="M6168" t="str">
        <f>IF(anotacoes!M6168=0,"",UPPER(anotacoes!M6168))</f>
        <v/>
      </c>
    </row>
    <row r="6169" spans="1:13" x14ac:dyDescent="0.25">
      <c r="A6169" t="str">
        <f>anotacoes!C6169</f>
        <v>WORLD CUP BUDAPEST</v>
      </c>
      <c r="B6169" t="str">
        <f>anotacoes!E6169</f>
        <v>SCHMITT</v>
      </c>
      <c r="C6169" t="str">
        <f>anotacoes!F6169</f>
        <v>MRVALJEVIC</v>
      </c>
      <c r="D6169" t="s">
        <v>10434</v>
      </c>
      <c r="E6169">
        <f>anotacoes!A6169</f>
        <v>89</v>
      </c>
      <c r="F6169" t="str">
        <f>anotacoes!K6169</f>
        <v xml:space="preserve"> 00:03:59,590</v>
      </c>
      <c r="G6169" t="str">
        <f>anotacoes!L6169</f>
        <v xml:space="preserve"> 00:04:00,213</v>
      </c>
      <c r="H6169" t="str">
        <f>IF(J6169="PAUSE",D6169,IF(anotacoes!G6173=conversao_anotacoes!B6169,conversao_anotacoes!B6169,conversao_anotacoes!C6169))</f>
        <v>SCHMITT</v>
      </c>
      <c r="I6169" t="str">
        <f t="shared" si="96"/>
        <v>MRVALJEVIC</v>
      </c>
      <c r="J6169" t="str">
        <f>UPPER(anotacoes!H6169)</f>
        <v>FINTA</v>
      </c>
      <c r="K6169" t="str">
        <f>UPPER(anotacoes!I6169)</f>
        <v>OUCHI GARI RIGHT</v>
      </c>
      <c r="L6169" s="6" t="str">
        <f>IF(anotacoes!N6169=0,"",anotacoes!N6169)</f>
        <v/>
      </c>
      <c r="M6169" t="str">
        <f>IF(anotacoes!M6169=0,"",UPPER(anotacoes!M6169))</f>
        <v/>
      </c>
    </row>
    <row r="6170" spans="1:13" x14ac:dyDescent="0.25">
      <c r="A6170" t="str">
        <f>anotacoes!C6170</f>
        <v>WORLD CUP BUDAPEST</v>
      </c>
      <c r="B6170" t="str">
        <f>anotacoes!E6170</f>
        <v>SCHMITT</v>
      </c>
      <c r="C6170" t="str">
        <f>anotacoes!F6170</f>
        <v>MRVALJEVIC</v>
      </c>
      <c r="D6170" t="s">
        <v>10434</v>
      </c>
      <c r="E6170">
        <f>anotacoes!A6170</f>
        <v>89</v>
      </c>
      <c r="F6170" t="str">
        <f>anotacoes!K6170</f>
        <v xml:space="preserve"> 00:04:00,213</v>
      </c>
      <c r="G6170" t="str">
        <f>anotacoes!L6170</f>
        <v xml:space="preserve"> 00:04:01,726</v>
      </c>
      <c r="H6170" t="str">
        <f>IF(J6170="PAUSE",D6170,IF(anotacoes!G6174=conversao_anotacoes!B6170,conversao_anotacoes!B6170,conversao_anotacoes!C6170))</f>
        <v>SCHMITT</v>
      </c>
      <c r="I6170" t="str">
        <f t="shared" si="96"/>
        <v>MRVALJEVIC</v>
      </c>
      <c r="J6170" t="str">
        <f>UPPER(anotacoes!H6170)</f>
        <v>GRIP TIME</v>
      </c>
      <c r="K6170" t="str">
        <f>UPPER(anotacoes!I6170)</f>
        <v>LEFT COLLAR</v>
      </c>
      <c r="L6170" s="6" t="str">
        <f>IF(anotacoes!N6170=0,"",anotacoes!N6170)</f>
        <v/>
      </c>
      <c r="M6170" t="str">
        <f>IF(anotacoes!M6170=0,"",UPPER(anotacoes!M6170))</f>
        <v/>
      </c>
    </row>
    <row r="6171" spans="1:13" x14ac:dyDescent="0.25">
      <c r="A6171" t="str">
        <f>anotacoes!C6171</f>
        <v>WORLD CUP BUDAPEST</v>
      </c>
      <c r="B6171" t="str">
        <f>anotacoes!E6171</f>
        <v>SCHMITT</v>
      </c>
      <c r="C6171" t="str">
        <f>anotacoes!F6171</f>
        <v>MRVALJEVIC</v>
      </c>
      <c r="D6171" t="s">
        <v>10434</v>
      </c>
      <c r="E6171">
        <f>anotacoes!A6171</f>
        <v>89</v>
      </c>
      <c r="F6171" t="str">
        <f>anotacoes!K6171</f>
        <v xml:space="preserve"> 00:04:01,726</v>
      </c>
      <c r="G6171" t="str">
        <f>anotacoes!L6171</f>
        <v xml:space="preserve"> 00:04:04,365</v>
      </c>
      <c r="H6171" t="str">
        <f>IF(J6171="PAUSE",D6171,IF(anotacoes!G6175=conversao_anotacoes!B6171,conversao_anotacoes!B6171,conversao_anotacoes!C6171))</f>
        <v>SCHMITT</v>
      </c>
      <c r="I6171" t="str">
        <f t="shared" si="96"/>
        <v>MRVALJEVIC</v>
      </c>
      <c r="J6171" t="str">
        <f>UPPER(anotacoes!H6171)</f>
        <v>ATTACK</v>
      </c>
      <c r="K6171" t="str">
        <f>UPPER(anotacoes!I6171)</f>
        <v>IPPON SEOINAGE</v>
      </c>
      <c r="L6171" s="6">
        <f>IF(anotacoes!N6171=0,"",anotacoes!N6171)</f>
        <v>4</v>
      </c>
      <c r="M6171" t="str">
        <f>IF(anotacoes!M6171=0,"",UPPER(anotacoes!M6171))</f>
        <v/>
      </c>
    </row>
    <row r="6172" spans="1:13" x14ac:dyDescent="0.25">
      <c r="A6172" t="str">
        <f>anotacoes!C6172</f>
        <v>WORLD CUP BUDAPEST</v>
      </c>
      <c r="B6172" t="str">
        <f>anotacoes!E6172</f>
        <v>SCHMITT</v>
      </c>
      <c r="C6172" t="str">
        <f>anotacoes!F6172</f>
        <v>MRVALJEVIC</v>
      </c>
      <c r="D6172" t="s">
        <v>10434</v>
      </c>
      <c r="E6172">
        <f>anotacoes!A6172</f>
        <v>89</v>
      </c>
      <c r="F6172" t="str">
        <f>anotacoes!K6172</f>
        <v xml:space="preserve"> 00:04:04,552</v>
      </c>
      <c r="G6172" t="str">
        <f>anotacoes!L6172</f>
        <v xml:space="preserve"> 00:04:07,521</v>
      </c>
      <c r="H6172" t="str">
        <f>IF(J6172="PAUSE",D6172,IF(anotacoes!G6176=conversao_anotacoes!B6172,conversao_anotacoes!B6172,conversao_anotacoes!C6172))</f>
        <v>SCHMITT</v>
      </c>
      <c r="I6172" t="str">
        <f t="shared" si="96"/>
        <v>MRVALJEVIC</v>
      </c>
      <c r="J6172" t="str">
        <f>UPPER(anotacoes!H6172)</f>
        <v>GROUNDWORK COMBAT</v>
      </c>
      <c r="K6172" t="str">
        <f>UPPER(anotacoes!I6172)</f>
        <v>DEFENSIVE POSITION</v>
      </c>
      <c r="L6172" s="6" t="str">
        <f>IF(anotacoes!N6172=0,"",anotacoes!N6172)</f>
        <v/>
      </c>
      <c r="M6172" t="str">
        <f>IF(anotacoes!M6172=0,"",UPPER(anotacoes!M6172))</f>
        <v/>
      </c>
    </row>
    <row r="6173" spans="1:13" x14ac:dyDescent="0.25">
      <c r="A6173" t="str">
        <f>anotacoes!C6173</f>
        <v>WORLD CUP BUDAPEST</v>
      </c>
      <c r="B6173" t="str">
        <f>anotacoes!E6173</f>
        <v>SCHMITT</v>
      </c>
      <c r="C6173" t="str">
        <f>anotacoes!F6173</f>
        <v>MRVALJEVIC</v>
      </c>
      <c r="D6173" t="s">
        <v>10434</v>
      </c>
      <c r="E6173">
        <f>anotacoes!A6173</f>
        <v>89</v>
      </c>
      <c r="F6173" t="str">
        <f>anotacoes!K6173</f>
        <v xml:space="preserve"> 00:01:53,131</v>
      </c>
      <c r="G6173" t="str">
        <f>anotacoes!L6173</f>
        <v xml:space="preserve"> 00:01:59,468</v>
      </c>
      <c r="H6173" t="str">
        <f>IF(J6173="PAUSE",D6173,IF(anotacoes!G6177=conversao_anotacoes!B6173,conversao_anotacoes!B6173,conversao_anotacoes!C6173))</f>
        <v>&lt;ARBITRO DESCONHECIDO&gt;</v>
      </c>
      <c r="I6173" t="str">
        <f t="shared" si="96"/>
        <v/>
      </c>
      <c r="J6173" t="str">
        <f>UPPER(anotacoes!H6173)</f>
        <v>PAUSE</v>
      </c>
      <c r="K6173" t="str">
        <f>UPPER(anotacoes!I6173)</f>
        <v>&lt;UNCLASSIFIED&gt;</v>
      </c>
      <c r="L6173" s="6" t="str">
        <f>IF(anotacoes!N6173=0,"",anotacoes!N6173)</f>
        <v/>
      </c>
      <c r="M6173" t="str">
        <f>IF(anotacoes!M6173=0,"",UPPER(anotacoes!M6173))</f>
        <v/>
      </c>
    </row>
    <row r="6174" spans="1:13" x14ac:dyDescent="0.25">
      <c r="A6174" t="str">
        <f>anotacoes!C6174</f>
        <v>WORLD CUP BUDAPEST</v>
      </c>
      <c r="B6174" t="str">
        <f>anotacoes!E6174</f>
        <v>SCHMITT</v>
      </c>
      <c r="C6174" t="str">
        <f>anotacoes!F6174</f>
        <v>MRVALJEVIC</v>
      </c>
      <c r="D6174" t="s">
        <v>10434</v>
      </c>
      <c r="E6174">
        <f>anotacoes!A6174</f>
        <v>89</v>
      </c>
      <c r="F6174" t="str">
        <f>anotacoes!K6174</f>
        <v xml:space="preserve"> 00:01:59,626</v>
      </c>
      <c r="G6174" t="str">
        <f>anotacoes!L6174</f>
        <v xml:space="preserve"> 00:02:04,334</v>
      </c>
      <c r="H6174" t="str">
        <f>IF(J6174="PAUSE",D6174,IF(anotacoes!G6178=conversao_anotacoes!B6174,conversao_anotacoes!B6174,conversao_anotacoes!C6174))</f>
        <v>SCHMITT</v>
      </c>
      <c r="I6174" t="str">
        <f t="shared" si="96"/>
        <v>MRVALJEVIC</v>
      </c>
      <c r="J6174" t="str">
        <f>UPPER(anotacoes!H6174)</f>
        <v>DISPLACEMENT</v>
      </c>
      <c r="K6174" t="str">
        <f>UPPER(anotacoes!I6174)</f>
        <v>2-3 STEP HESITANT RIGHT</v>
      </c>
      <c r="L6174" s="6" t="str">
        <f>IF(anotacoes!N6174=0,"",anotacoes!N6174)</f>
        <v/>
      </c>
      <c r="M6174" t="str">
        <f>IF(anotacoes!M6174=0,"",UPPER(anotacoes!M6174))</f>
        <v/>
      </c>
    </row>
    <row r="6175" spans="1:13" x14ac:dyDescent="0.25">
      <c r="A6175" t="str">
        <f>anotacoes!C6175</f>
        <v>WORLD CUP BUDAPEST</v>
      </c>
      <c r="B6175" t="str">
        <f>anotacoes!E6175</f>
        <v>SCHMITT</v>
      </c>
      <c r="C6175" t="str">
        <f>anotacoes!F6175</f>
        <v>MRVALJEVIC</v>
      </c>
      <c r="D6175" t="s">
        <v>10434</v>
      </c>
      <c r="E6175">
        <f>anotacoes!A6175</f>
        <v>89</v>
      </c>
      <c r="F6175" t="str">
        <f>anotacoes!K6175</f>
        <v xml:space="preserve"> 00:02:04,497</v>
      </c>
      <c r="G6175" t="str">
        <f>anotacoes!L6175</f>
        <v xml:space="preserve"> 00:02:06,064</v>
      </c>
      <c r="H6175" t="str">
        <f>IF(J6175="PAUSE",D6175,IF(anotacoes!G6179=conversao_anotacoes!B6175,conversao_anotacoes!B6175,conversao_anotacoes!C6175))</f>
        <v>SCHMITT</v>
      </c>
      <c r="I6175" t="str">
        <f t="shared" si="96"/>
        <v>MRVALJEVIC</v>
      </c>
      <c r="J6175" t="str">
        <f>UPPER(anotacoes!H6175)</f>
        <v>DISPLACEMENT</v>
      </c>
      <c r="K6175" t="str">
        <f>UPPER(anotacoes!I6175)</f>
        <v>TRY TO GRIP WITH CONTACT</v>
      </c>
      <c r="L6175" s="6" t="str">
        <f>IF(anotacoes!N6175=0,"",anotacoes!N6175)</f>
        <v/>
      </c>
      <c r="M6175" t="str">
        <f>IF(anotacoes!M6175=0,"",UPPER(anotacoes!M6175))</f>
        <v/>
      </c>
    </row>
    <row r="6176" spans="1:13" x14ac:dyDescent="0.25">
      <c r="A6176" t="str">
        <f>anotacoes!C6176</f>
        <v>WORLD CUP BUDAPEST</v>
      </c>
      <c r="B6176" t="str">
        <f>anotacoes!E6176</f>
        <v>SCHMITT</v>
      </c>
      <c r="C6176" t="str">
        <f>anotacoes!F6176</f>
        <v>MRVALJEVIC</v>
      </c>
      <c r="D6176" t="s">
        <v>10434</v>
      </c>
      <c r="E6176">
        <f>anotacoes!A6176</f>
        <v>89</v>
      </c>
      <c r="F6176" t="str">
        <f>anotacoes!K6176</f>
        <v xml:space="preserve"> 00:04:10,152</v>
      </c>
      <c r="G6176" t="str">
        <f>anotacoes!L6176</f>
        <v xml:space="preserve"> 00:04:10,997</v>
      </c>
      <c r="H6176" t="str">
        <f>IF(J6176="PAUSE",D6176,IF(anotacoes!G6180=conversao_anotacoes!B6176,conversao_anotacoes!B6176,conversao_anotacoes!C6176))</f>
        <v>SCHMITT</v>
      </c>
      <c r="I6176" t="str">
        <f t="shared" si="96"/>
        <v>MRVALJEVIC</v>
      </c>
      <c r="J6176" t="str">
        <f>UPPER(anotacoes!H6176)</f>
        <v>GRIP TIME</v>
      </c>
      <c r="K6176" t="str">
        <f>UPPER(anotacoes!I6176)</f>
        <v>LEFT COLLAR</v>
      </c>
      <c r="L6176" s="6" t="str">
        <f>IF(anotacoes!N6176=0,"",anotacoes!N6176)</f>
        <v/>
      </c>
      <c r="M6176" t="str">
        <f>IF(anotacoes!M6176=0,"",UPPER(anotacoes!M6176))</f>
        <v/>
      </c>
    </row>
    <row r="6177" spans="1:13" x14ac:dyDescent="0.25">
      <c r="A6177" t="str">
        <f>anotacoes!C6177</f>
        <v>WORLD CUP BUDAPEST</v>
      </c>
      <c r="B6177" t="str">
        <f>anotacoes!E6177</f>
        <v>SCHMITT</v>
      </c>
      <c r="C6177" t="str">
        <f>anotacoes!F6177</f>
        <v>MRVALJEVIC</v>
      </c>
      <c r="D6177" t="s">
        <v>10434</v>
      </c>
      <c r="E6177">
        <f>anotacoes!A6177</f>
        <v>89</v>
      </c>
      <c r="F6177" t="str">
        <f>anotacoes!K6177</f>
        <v xml:space="preserve"> 00:04:10,997</v>
      </c>
      <c r="G6177" t="str">
        <f>anotacoes!L6177</f>
        <v xml:space="preserve"> 00:04:12,068</v>
      </c>
      <c r="H6177" t="str">
        <f>IF(J6177="PAUSE",D6177,IF(anotacoes!G6181=conversao_anotacoes!B6177,conversao_anotacoes!B6177,conversao_anotacoes!C6177))</f>
        <v>SCHMITT</v>
      </c>
      <c r="I6177" t="str">
        <f t="shared" si="96"/>
        <v>MRVALJEVIC</v>
      </c>
      <c r="J6177" t="str">
        <f>UPPER(anotacoes!H6177)</f>
        <v>ATTACK</v>
      </c>
      <c r="K6177" t="str">
        <f>UPPER(anotacoes!I6177)</f>
        <v>IPPON SEOINAGE</v>
      </c>
      <c r="L6177" s="6">
        <f>IF(anotacoes!N6177=0,"",anotacoes!N6177)</f>
        <v>4</v>
      </c>
      <c r="M6177" t="str">
        <f>IF(anotacoes!M6177=0,"",UPPER(anotacoes!M6177))</f>
        <v/>
      </c>
    </row>
    <row r="6178" spans="1:13" x14ac:dyDescent="0.25">
      <c r="A6178" t="str">
        <f>anotacoes!C6178</f>
        <v>WORLD CUP BUDAPEST</v>
      </c>
      <c r="B6178" t="str">
        <f>anotacoes!E6178</f>
        <v>SCHMITT</v>
      </c>
      <c r="C6178" t="str">
        <f>anotacoes!F6178</f>
        <v>MRVALJEVIC</v>
      </c>
      <c r="D6178" t="s">
        <v>10434</v>
      </c>
      <c r="E6178">
        <f>anotacoes!A6178</f>
        <v>89</v>
      </c>
      <c r="F6178" t="str">
        <f>anotacoes!K6178</f>
        <v xml:space="preserve"> 00:04:12,287</v>
      </c>
      <c r="G6178" t="str">
        <f>anotacoes!L6178</f>
        <v xml:space="preserve"> 00:05:02,648</v>
      </c>
      <c r="H6178" t="str">
        <f>IF(J6178="PAUSE",D6178,IF(anotacoes!G6182=conversao_anotacoes!B6178,conversao_anotacoes!B6178,conversao_anotacoes!C6178))</f>
        <v>SCHMITT</v>
      </c>
      <c r="I6178" t="str">
        <f t="shared" si="96"/>
        <v>MRVALJEVIC</v>
      </c>
      <c r="J6178" t="str">
        <f>UPPER(anotacoes!H6178)</f>
        <v>GROUNDWORK COMBAT</v>
      </c>
      <c r="K6178" t="str">
        <f>UPPER(anotacoes!I6178)</f>
        <v>DEFENSIVE POSITION</v>
      </c>
      <c r="L6178" s="6" t="str">
        <f>IF(anotacoes!N6178=0,"",anotacoes!N6178)</f>
        <v/>
      </c>
      <c r="M6178" t="str">
        <f>IF(anotacoes!M6178=0,"",UPPER(anotacoes!M6178))</f>
        <v/>
      </c>
    </row>
    <row r="6179" spans="1:13" x14ac:dyDescent="0.25">
      <c r="A6179" t="str">
        <f>anotacoes!C6179</f>
        <v>WORLD CUP BUDAPEST</v>
      </c>
      <c r="B6179" t="str">
        <f>anotacoes!E6179</f>
        <v>SCHMITT</v>
      </c>
      <c r="C6179" t="str">
        <f>anotacoes!F6179</f>
        <v>MRVALJEVIC</v>
      </c>
      <c r="D6179" t="s">
        <v>10434</v>
      </c>
      <c r="E6179">
        <f>anotacoes!A6179</f>
        <v>89</v>
      </c>
      <c r="F6179" t="str">
        <f>anotacoes!K6179</f>
        <v xml:space="preserve"> 00:01:53,131</v>
      </c>
      <c r="G6179" t="str">
        <f>anotacoes!L6179</f>
        <v xml:space="preserve"> 00:01:59,468</v>
      </c>
      <c r="H6179" t="str">
        <f>IF(J6179="PAUSE",D6179,IF(anotacoes!G6183=conversao_anotacoes!B6179,conversao_anotacoes!B6179,conversao_anotacoes!C6179))</f>
        <v>&lt;ARBITRO DESCONHECIDO&gt;</v>
      </c>
      <c r="I6179" t="str">
        <f t="shared" si="96"/>
        <v/>
      </c>
      <c r="J6179" t="str">
        <f>UPPER(anotacoes!H6179)</f>
        <v>PAUSE</v>
      </c>
      <c r="K6179" t="str">
        <f>UPPER(anotacoes!I6179)</f>
        <v>&lt;UNCLASSIFIED&gt;</v>
      </c>
      <c r="L6179" s="6" t="str">
        <f>IF(anotacoes!N6179=0,"",anotacoes!N6179)</f>
        <v/>
      </c>
      <c r="M6179" t="str">
        <f>IF(anotacoes!M6179=0,"",UPPER(anotacoes!M6179))</f>
        <v/>
      </c>
    </row>
    <row r="6180" spans="1:13" x14ac:dyDescent="0.25">
      <c r="A6180" t="str">
        <f>anotacoes!C6180</f>
        <v>WORLD CUP BUDAPEST</v>
      </c>
      <c r="B6180" t="str">
        <f>anotacoes!E6180</f>
        <v>SCHMITT</v>
      </c>
      <c r="C6180" t="str">
        <f>anotacoes!F6180</f>
        <v>MRVALJEVIC</v>
      </c>
      <c r="D6180" t="s">
        <v>10434</v>
      </c>
      <c r="E6180">
        <f>anotacoes!A6180</f>
        <v>89</v>
      </c>
      <c r="F6180" t="str">
        <f>anotacoes!K6180</f>
        <v xml:space="preserve"> 00:01:59,626</v>
      </c>
      <c r="G6180" t="str">
        <f>anotacoes!L6180</f>
        <v xml:space="preserve"> 00:02:04,334</v>
      </c>
      <c r="H6180" t="str">
        <f>IF(J6180="PAUSE",D6180,IF(anotacoes!G6184=conversao_anotacoes!B6180,conversao_anotacoes!B6180,conversao_anotacoes!C6180))</f>
        <v>SCHMITT</v>
      </c>
      <c r="I6180" t="str">
        <f t="shared" si="96"/>
        <v>MRVALJEVIC</v>
      </c>
      <c r="J6180" t="str">
        <f>UPPER(anotacoes!H6180)</f>
        <v>DISPLACEMENT</v>
      </c>
      <c r="K6180" t="str">
        <f>UPPER(anotacoes!I6180)</f>
        <v>2-3 STEP HESITANT RIGHT</v>
      </c>
      <c r="L6180" s="6" t="str">
        <f>IF(anotacoes!N6180=0,"",anotacoes!N6180)</f>
        <v/>
      </c>
      <c r="M6180" t="str">
        <f>IF(anotacoes!M6180=0,"",UPPER(anotacoes!M6180))</f>
        <v/>
      </c>
    </row>
    <row r="6181" spans="1:13" x14ac:dyDescent="0.25">
      <c r="A6181" t="str">
        <f>anotacoes!C6181</f>
        <v>WORLD CUP BUDAPEST</v>
      </c>
      <c r="B6181" t="str">
        <f>anotacoes!E6181</f>
        <v>SCHMITT</v>
      </c>
      <c r="C6181" t="str">
        <f>anotacoes!F6181</f>
        <v>MRVALJEVIC</v>
      </c>
      <c r="D6181" t="s">
        <v>10434</v>
      </c>
      <c r="E6181">
        <f>anotacoes!A6181</f>
        <v>89</v>
      </c>
      <c r="F6181" t="str">
        <f>anotacoes!K6181</f>
        <v xml:space="preserve"> 00:02:04,497</v>
      </c>
      <c r="G6181" t="str">
        <f>anotacoes!L6181</f>
        <v xml:space="preserve"> 00:02:06,064</v>
      </c>
      <c r="H6181" t="str">
        <f>IF(J6181="PAUSE",D6181,IF(anotacoes!G6185=conversao_anotacoes!B6181,conversao_anotacoes!B6181,conversao_anotacoes!C6181))</f>
        <v>SCHMITT</v>
      </c>
      <c r="I6181" t="str">
        <f t="shared" si="96"/>
        <v>MRVALJEVIC</v>
      </c>
      <c r="J6181" t="str">
        <f>UPPER(anotacoes!H6181)</f>
        <v>DISPLACEMENT</v>
      </c>
      <c r="K6181" t="str">
        <f>UPPER(anotacoes!I6181)</f>
        <v>TRY TO GRIP WITH CONTACT</v>
      </c>
      <c r="L6181" s="6" t="str">
        <f>IF(anotacoes!N6181=0,"",anotacoes!N6181)</f>
        <v/>
      </c>
      <c r="M6181" t="str">
        <f>IF(anotacoes!M6181=0,"",UPPER(anotacoes!M6181))</f>
        <v/>
      </c>
    </row>
    <row r="6182" spans="1:13" x14ac:dyDescent="0.25">
      <c r="A6182" t="str">
        <f>anotacoes!C6182</f>
        <v>WORLD CUP BUDAPEST</v>
      </c>
      <c r="B6182" t="str">
        <f>anotacoes!E6182</f>
        <v>SCHMITT</v>
      </c>
      <c r="C6182" t="str">
        <f>anotacoes!F6182</f>
        <v>MRVALJEVIC</v>
      </c>
      <c r="D6182" t="s">
        <v>10434</v>
      </c>
      <c r="E6182">
        <f>anotacoes!A6182</f>
        <v>89</v>
      </c>
      <c r="F6182" t="str">
        <f>anotacoes!K6182</f>
        <v xml:space="preserve"> 00:05:09,381</v>
      </c>
      <c r="G6182" t="str">
        <f>anotacoes!L6182</f>
        <v xml:space="preserve"> 00:05:11,075</v>
      </c>
      <c r="H6182" t="str">
        <f>IF(J6182="PAUSE",D6182,IF(anotacoes!G6186=conversao_anotacoes!B6182,conversao_anotacoes!B6182,conversao_anotacoes!C6182))</f>
        <v>SCHMITT</v>
      </c>
      <c r="I6182" t="str">
        <f t="shared" si="96"/>
        <v>MRVALJEVIC</v>
      </c>
      <c r="J6182" t="str">
        <f>UPPER(anotacoes!H6182)</f>
        <v>GRIP TIME</v>
      </c>
      <c r="K6182" t="str">
        <f>UPPER(anotacoes!I6182)</f>
        <v>LEFT COLLAR RIGHT SLEEVE</v>
      </c>
      <c r="L6182" s="6" t="str">
        <f>IF(anotacoes!N6182=0,"",anotacoes!N6182)</f>
        <v/>
      </c>
      <c r="M6182" t="str">
        <f>IF(anotacoes!M6182=0,"",UPPER(anotacoes!M6182))</f>
        <v/>
      </c>
    </row>
    <row r="6183" spans="1:13" x14ac:dyDescent="0.25">
      <c r="A6183" t="str">
        <f>anotacoes!C6183</f>
        <v>WORLD CUP BUDAPEST</v>
      </c>
      <c r="B6183" t="str">
        <f>anotacoes!E6183</f>
        <v>SCHMITT</v>
      </c>
      <c r="C6183" t="str">
        <f>anotacoes!F6183</f>
        <v>MRVALJEVIC</v>
      </c>
      <c r="D6183" t="s">
        <v>10434</v>
      </c>
      <c r="E6183">
        <f>anotacoes!A6183</f>
        <v>89</v>
      </c>
      <c r="F6183" t="str">
        <f>anotacoes!K6183</f>
        <v xml:space="preserve"> 00:05:11,075</v>
      </c>
      <c r="G6183" t="str">
        <f>anotacoes!L6183</f>
        <v xml:space="preserve"> 00:05:14,470</v>
      </c>
      <c r="H6183" t="str">
        <f>IF(J6183="PAUSE",D6183,IF(anotacoes!G6187=conversao_anotacoes!B6183,conversao_anotacoes!B6183,conversao_anotacoes!C6183))</f>
        <v>SCHMITT</v>
      </c>
      <c r="I6183" t="str">
        <f t="shared" si="96"/>
        <v>MRVALJEVIC</v>
      </c>
      <c r="J6183" t="str">
        <f>UPPER(anotacoes!H6183)</f>
        <v>GRIP TIME</v>
      </c>
      <c r="K6183" t="str">
        <f>UPPER(anotacoes!I6183)</f>
        <v>LEFT COLLAR</v>
      </c>
      <c r="L6183" s="6" t="str">
        <f>IF(anotacoes!N6183=0,"",anotacoes!N6183)</f>
        <v/>
      </c>
      <c r="M6183" t="str">
        <f>IF(anotacoes!M6183=0,"",UPPER(anotacoes!M6183))</f>
        <v/>
      </c>
    </row>
    <row r="6184" spans="1:13" x14ac:dyDescent="0.25">
      <c r="A6184" t="str">
        <f>anotacoes!C6184</f>
        <v>WORLD CUP BUDAPEST</v>
      </c>
      <c r="B6184" t="str">
        <f>anotacoes!E6184</f>
        <v>SCHMITT</v>
      </c>
      <c r="C6184" t="str">
        <f>anotacoes!F6184</f>
        <v>MRVALJEVIC</v>
      </c>
      <c r="D6184" t="s">
        <v>10434</v>
      </c>
      <c r="E6184">
        <f>anotacoes!A6184</f>
        <v>89</v>
      </c>
      <c r="F6184" t="str">
        <f>anotacoes!K6184</f>
        <v xml:space="preserve"> 00:01:53,131</v>
      </c>
      <c r="G6184" t="str">
        <f>anotacoes!L6184</f>
        <v xml:space="preserve"> 00:01:59,468</v>
      </c>
      <c r="H6184" t="str">
        <f>IF(J6184="PAUSE",D6184,IF(anotacoes!G6188=conversao_anotacoes!B6184,conversao_anotacoes!B6184,conversao_anotacoes!C6184))</f>
        <v>&lt;ARBITRO DESCONHECIDO&gt;</v>
      </c>
      <c r="I6184" t="str">
        <f t="shared" si="96"/>
        <v/>
      </c>
      <c r="J6184" t="str">
        <f>UPPER(anotacoes!H6184)</f>
        <v>PAUSE</v>
      </c>
      <c r="K6184" t="str">
        <f>UPPER(anotacoes!I6184)</f>
        <v>&lt;UNCLASSIFIED&gt;</v>
      </c>
      <c r="L6184" s="6" t="str">
        <f>IF(anotacoes!N6184=0,"",anotacoes!N6184)</f>
        <v/>
      </c>
      <c r="M6184" t="str">
        <f>IF(anotacoes!M6184=0,"",UPPER(anotacoes!M6184))</f>
        <v/>
      </c>
    </row>
    <row r="6185" spans="1:13" x14ac:dyDescent="0.25">
      <c r="A6185" t="str">
        <f>anotacoes!C6185</f>
        <v>WORLD CUP BUDAPEST</v>
      </c>
      <c r="B6185" t="str">
        <f>anotacoes!E6185</f>
        <v>SCHMITT</v>
      </c>
      <c r="C6185" t="str">
        <f>anotacoes!F6185</f>
        <v>MRVALJEVIC</v>
      </c>
      <c r="D6185" t="s">
        <v>10434</v>
      </c>
      <c r="E6185">
        <f>anotacoes!A6185</f>
        <v>89</v>
      </c>
      <c r="F6185" t="str">
        <f>anotacoes!K6185</f>
        <v xml:space="preserve"> 00:01:59,626</v>
      </c>
      <c r="G6185" t="str">
        <f>anotacoes!L6185</f>
        <v xml:space="preserve"> 00:02:04,334</v>
      </c>
      <c r="H6185" t="str">
        <f>IF(J6185="PAUSE",D6185,IF(anotacoes!G6189=conversao_anotacoes!B6185,conversao_anotacoes!B6185,conversao_anotacoes!C6185))</f>
        <v>SCHMITT</v>
      </c>
      <c r="I6185" t="str">
        <f t="shared" si="96"/>
        <v>MRVALJEVIC</v>
      </c>
      <c r="J6185" t="str">
        <f>UPPER(anotacoes!H6185)</f>
        <v>DISPLACEMENT</v>
      </c>
      <c r="K6185" t="str">
        <f>UPPER(anotacoes!I6185)</f>
        <v>2-3 STEP HESITANT RIGHT</v>
      </c>
      <c r="L6185" s="6" t="str">
        <f>IF(anotacoes!N6185=0,"",anotacoes!N6185)</f>
        <v/>
      </c>
      <c r="M6185" t="str">
        <f>IF(anotacoes!M6185=0,"",UPPER(anotacoes!M6185))</f>
        <v/>
      </c>
    </row>
    <row r="6186" spans="1:13" x14ac:dyDescent="0.25">
      <c r="A6186" t="str">
        <f>anotacoes!C6186</f>
        <v>WORLD CUP BUDAPEST</v>
      </c>
      <c r="B6186" t="str">
        <f>anotacoes!E6186</f>
        <v>SCHMITT</v>
      </c>
      <c r="C6186" t="str">
        <f>anotacoes!F6186</f>
        <v>MRVALJEVIC</v>
      </c>
      <c r="D6186" t="s">
        <v>10434</v>
      </c>
      <c r="E6186">
        <f>anotacoes!A6186</f>
        <v>89</v>
      </c>
      <c r="F6186" t="str">
        <f>anotacoes!K6186</f>
        <v xml:space="preserve"> 00:02:04,497</v>
      </c>
      <c r="G6186" t="str">
        <f>anotacoes!L6186</f>
        <v xml:space="preserve"> 00:02:06,064</v>
      </c>
      <c r="H6186" t="str">
        <f>IF(J6186="PAUSE",D6186,IF(anotacoes!G6190=conversao_anotacoes!B6186,conversao_anotacoes!B6186,conversao_anotacoes!C6186))</f>
        <v>SCHMITT</v>
      </c>
      <c r="I6186" t="str">
        <f t="shared" si="96"/>
        <v>MRVALJEVIC</v>
      </c>
      <c r="J6186" t="str">
        <f>UPPER(anotacoes!H6186)</f>
        <v>DISPLACEMENT</v>
      </c>
      <c r="K6186" t="str">
        <f>UPPER(anotacoes!I6186)</f>
        <v>TRY TO GRIP WITH CONTACT</v>
      </c>
      <c r="L6186" s="6" t="str">
        <f>IF(anotacoes!N6186=0,"",anotacoes!N6186)</f>
        <v/>
      </c>
      <c r="M6186" t="str">
        <f>IF(anotacoes!M6186=0,"",UPPER(anotacoes!M6186))</f>
        <v/>
      </c>
    </row>
    <row r="6187" spans="1:13" x14ac:dyDescent="0.25">
      <c r="A6187" t="str">
        <f>anotacoes!C6187</f>
        <v>WORLD CUP BUDAPEST</v>
      </c>
      <c r="B6187" t="str">
        <f>anotacoes!E6187</f>
        <v>SCHMITT</v>
      </c>
      <c r="C6187" t="str">
        <f>anotacoes!F6187</f>
        <v>MRVALJEVIC</v>
      </c>
      <c r="D6187" t="s">
        <v>10434</v>
      </c>
      <c r="E6187">
        <f>anotacoes!A6187</f>
        <v>89</v>
      </c>
      <c r="F6187" t="str">
        <f>anotacoes!K6187</f>
        <v xml:space="preserve"> 00:05:18,461</v>
      </c>
      <c r="G6187" t="str">
        <f>anotacoes!L6187</f>
        <v xml:space="preserve"> 00:05:20,339</v>
      </c>
      <c r="H6187" t="str">
        <f>IF(J6187="PAUSE",D6187,IF(anotacoes!G6191=conversao_anotacoes!B6187,conversao_anotacoes!B6187,conversao_anotacoes!C6187))</f>
        <v>SCHMITT</v>
      </c>
      <c r="I6187" t="str">
        <f t="shared" si="96"/>
        <v>MRVALJEVIC</v>
      </c>
      <c r="J6187" t="str">
        <f>UPPER(anotacoes!H6187)</f>
        <v>GRIP TIME</v>
      </c>
      <c r="K6187" t="str">
        <f>UPPER(anotacoes!I6187)</f>
        <v>LEFT COLLAR RIGHT SLEEVE</v>
      </c>
      <c r="L6187" s="6" t="str">
        <f>IF(anotacoes!N6187=0,"",anotacoes!N6187)</f>
        <v/>
      </c>
      <c r="M6187" t="str">
        <f>IF(anotacoes!M6187=0,"",UPPER(anotacoes!M6187))</f>
        <v/>
      </c>
    </row>
    <row r="6188" spans="1:13" x14ac:dyDescent="0.25">
      <c r="A6188" t="str">
        <f>anotacoes!C6188</f>
        <v>WORLD CUP BUDAPEST</v>
      </c>
      <c r="B6188" t="str">
        <f>anotacoes!E6188</f>
        <v>SCHMITT</v>
      </c>
      <c r="C6188" t="str">
        <f>anotacoes!F6188</f>
        <v>MRVALJEVIC</v>
      </c>
      <c r="D6188" t="s">
        <v>10434</v>
      </c>
      <c r="E6188">
        <f>anotacoes!A6188</f>
        <v>89</v>
      </c>
      <c r="F6188" t="str">
        <f>anotacoes!K6188</f>
        <v xml:space="preserve"> 00:05:20,339</v>
      </c>
      <c r="G6188" t="str">
        <f>anotacoes!L6188</f>
        <v xml:space="preserve"> 00:05:20,647</v>
      </c>
      <c r="H6188" t="str">
        <f>IF(J6188="PAUSE",D6188,IF(anotacoes!G6192=conversao_anotacoes!B6188,conversao_anotacoes!B6188,conversao_anotacoes!C6188))</f>
        <v>SCHMITT</v>
      </c>
      <c r="I6188" t="str">
        <f t="shared" si="96"/>
        <v>MRVALJEVIC</v>
      </c>
      <c r="J6188" t="str">
        <f>UPPER(anotacoes!H6188)</f>
        <v>ATTACK</v>
      </c>
      <c r="K6188" t="str">
        <f>UPPER(anotacoes!I6188)</f>
        <v>IPPON SEOINAGE</v>
      </c>
      <c r="L6188" s="6">
        <f>IF(anotacoes!N6188=0,"",anotacoes!N6188)</f>
        <v>4</v>
      </c>
      <c r="M6188" t="str">
        <f>IF(anotacoes!M6188=0,"",UPPER(anotacoes!M6188))</f>
        <v/>
      </c>
    </row>
    <row r="6189" spans="1:13" x14ac:dyDescent="0.25">
      <c r="A6189" t="str">
        <f>anotacoes!C6189</f>
        <v>WORLD CUP BUDAPEST</v>
      </c>
      <c r="B6189" t="str">
        <f>anotacoes!E6189</f>
        <v>SCHMITT</v>
      </c>
      <c r="C6189" t="str">
        <f>anotacoes!F6189</f>
        <v>MRVALJEVIC</v>
      </c>
      <c r="D6189" t="s">
        <v>10434</v>
      </c>
      <c r="E6189">
        <f>anotacoes!A6189</f>
        <v>89</v>
      </c>
      <c r="F6189" t="str">
        <f>anotacoes!K6189</f>
        <v xml:space="preserve"> 00:05:20,801</v>
      </c>
      <c r="G6189" t="str">
        <f>anotacoes!L6189</f>
        <v xml:space="preserve"> 00:05:22,781</v>
      </c>
      <c r="H6189" t="str">
        <f>IF(J6189="PAUSE",D6189,IF(anotacoes!G6193=conversao_anotacoes!B6189,conversao_anotacoes!B6189,conversao_anotacoes!C6189))</f>
        <v>&lt;ARBITRO DESCONHECIDO&gt;</v>
      </c>
      <c r="I6189" t="str">
        <f t="shared" si="96"/>
        <v/>
      </c>
      <c r="J6189" t="str">
        <f>UPPER(anotacoes!H6189)</f>
        <v>PAUSE</v>
      </c>
      <c r="K6189" t="str">
        <f>UPPER(anotacoes!I6189)</f>
        <v>&lt;UNCLASSIFIED&gt;</v>
      </c>
      <c r="L6189" s="6" t="str">
        <f>IF(anotacoes!N6189=0,"",anotacoes!N6189)</f>
        <v/>
      </c>
      <c r="M6189" t="str">
        <f>IF(anotacoes!M6189=0,"",UPPER(anotacoes!M6189))</f>
        <v/>
      </c>
    </row>
    <row r="6190" spans="1:13" x14ac:dyDescent="0.25">
      <c r="A6190" t="str">
        <f>anotacoes!C6190</f>
        <v>WORLD CUP BUDAPEST</v>
      </c>
      <c r="B6190" t="str">
        <f>anotacoes!E6190</f>
        <v>SCHMITT</v>
      </c>
      <c r="C6190" t="str">
        <f>anotacoes!F6190</f>
        <v>MRVALJEVIC</v>
      </c>
      <c r="D6190" t="s">
        <v>10434</v>
      </c>
      <c r="E6190">
        <f>anotacoes!A6190</f>
        <v>89</v>
      </c>
      <c r="F6190" t="str">
        <f>anotacoes!K6190</f>
        <v xml:space="preserve"> 00:05:22,781</v>
      </c>
      <c r="G6190" t="str">
        <f>anotacoes!L6190</f>
        <v xml:space="preserve"> 00:05:28,770</v>
      </c>
      <c r="H6190" t="str">
        <f>IF(J6190="PAUSE",D6190,IF(anotacoes!G6194=conversao_anotacoes!B6190,conversao_anotacoes!B6190,conversao_anotacoes!C6190))</f>
        <v>SCHMITT</v>
      </c>
      <c r="I6190" t="str">
        <f t="shared" si="96"/>
        <v>MRVALJEVIC</v>
      </c>
      <c r="J6190" t="str">
        <f>UPPER(anotacoes!H6190)</f>
        <v>DISPLACEMENT</v>
      </c>
      <c r="K6190" t="str">
        <f>UPPER(anotacoes!I6190)</f>
        <v>2-3 STEP HESITANT RIGHT</v>
      </c>
      <c r="L6190" s="6" t="str">
        <f>IF(anotacoes!N6190=0,"",anotacoes!N6190)</f>
        <v/>
      </c>
      <c r="M6190" t="str">
        <f>IF(anotacoes!M6190=0,"",UPPER(anotacoes!M6190))</f>
        <v/>
      </c>
    </row>
    <row r="6191" spans="1:13" x14ac:dyDescent="0.25">
      <c r="A6191" t="str">
        <f>anotacoes!C6191</f>
        <v>WORLD CUP BUDAPEST</v>
      </c>
      <c r="B6191" t="str">
        <f>anotacoes!E6191</f>
        <v>SCHMITT</v>
      </c>
      <c r="C6191" t="str">
        <f>anotacoes!F6191</f>
        <v>MRVALJEVIC</v>
      </c>
      <c r="D6191" t="s">
        <v>10434</v>
      </c>
      <c r="E6191">
        <f>anotacoes!A6191</f>
        <v>89</v>
      </c>
      <c r="F6191" t="str">
        <f>anotacoes!K6191</f>
        <v xml:space="preserve"> 00:05:28,770</v>
      </c>
      <c r="G6191" t="str">
        <f>anotacoes!L6191</f>
        <v xml:space="preserve"> 00:05:34,168</v>
      </c>
      <c r="H6191" t="str">
        <f>IF(J6191="PAUSE",D6191,IF(anotacoes!G6195=conversao_anotacoes!B6191,conversao_anotacoes!B6191,conversao_anotacoes!C6191))</f>
        <v>SCHMITT</v>
      </c>
      <c r="I6191" t="str">
        <f t="shared" si="96"/>
        <v>MRVALJEVIC</v>
      </c>
      <c r="J6191" t="str">
        <f>UPPER(anotacoes!H6191)</f>
        <v>GRIP TIME</v>
      </c>
      <c r="K6191" t="str">
        <f>UPPER(anotacoes!I6191)</f>
        <v>LEFT COLLAR RIGHT SLEEVE</v>
      </c>
      <c r="L6191" s="6" t="str">
        <f>IF(anotacoes!N6191=0,"",anotacoes!N6191)</f>
        <v/>
      </c>
      <c r="M6191" t="str">
        <f>IF(anotacoes!M6191=0,"",UPPER(anotacoes!M6191))</f>
        <v/>
      </c>
    </row>
    <row r="6192" spans="1:13" x14ac:dyDescent="0.25">
      <c r="A6192" t="str">
        <f>anotacoes!C6192</f>
        <v>WORLD CUP BUDAPEST</v>
      </c>
      <c r="B6192" t="str">
        <f>anotacoes!E6192</f>
        <v>SCHMITT</v>
      </c>
      <c r="C6192" t="str">
        <f>anotacoes!F6192</f>
        <v>MRVALJEVIC</v>
      </c>
      <c r="D6192" t="s">
        <v>10434</v>
      </c>
      <c r="E6192">
        <f>anotacoes!A6192</f>
        <v>89</v>
      </c>
      <c r="F6192" t="str">
        <f>anotacoes!K6192</f>
        <v xml:space="preserve"> 00:05:34,168</v>
      </c>
      <c r="G6192" t="str">
        <f>anotacoes!L6192</f>
        <v xml:space="preserve"> 00:05:51,671</v>
      </c>
      <c r="H6192" t="str">
        <f>IF(J6192="PAUSE",D6192,IF(anotacoes!G6196=conversao_anotacoes!B6192,conversao_anotacoes!B6192,conversao_anotacoes!C6192))</f>
        <v>SCHMITT</v>
      </c>
      <c r="I6192" t="str">
        <f t="shared" si="96"/>
        <v>MRVALJEVIC</v>
      </c>
      <c r="J6192" t="str">
        <f>UPPER(anotacoes!H6192)</f>
        <v>GROUNDWORK COMBAT</v>
      </c>
      <c r="K6192" t="str">
        <f>UPPER(anotacoes!I6192)</f>
        <v>DEFENSIVE POSITION</v>
      </c>
      <c r="L6192" s="6" t="str">
        <f>IF(anotacoes!N6192=0,"",anotacoes!N6192)</f>
        <v/>
      </c>
      <c r="M6192" t="str">
        <f>IF(anotacoes!M6192=0,"",UPPER(anotacoes!M6192))</f>
        <v/>
      </c>
    </row>
    <row r="6193" spans="1:13" x14ac:dyDescent="0.25">
      <c r="A6193" t="str">
        <f>anotacoes!C6193</f>
        <v>WORLD CUP BUDAPEST</v>
      </c>
      <c r="B6193" t="str">
        <f>anotacoes!E6193</f>
        <v>SCHMITT</v>
      </c>
      <c r="C6193" t="str">
        <f>anotacoes!F6193</f>
        <v>MRVALJEVIC</v>
      </c>
      <c r="D6193" t="s">
        <v>10434</v>
      </c>
      <c r="E6193">
        <f>anotacoes!A6193</f>
        <v>89</v>
      </c>
      <c r="F6193" t="str">
        <f>anotacoes!K6193</f>
        <v xml:space="preserve"> 00:01:53,131</v>
      </c>
      <c r="G6193" t="str">
        <f>anotacoes!L6193</f>
        <v xml:space="preserve"> 00:01:59,468</v>
      </c>
      <c r="H6193" t="str">
        <f>IF(J6193="PAUSE",D6193,IF(anotacoes!G6197=conversao_anotacoes!B6193,conversao_anotacoes!B6193,conversao_anotacoes!C6193))</f>
        <v>&lt;ARBITRO DESCONHECIDO&gt;</v>
      </c>
      <c r="I6193" t="str">
        <f t="shared" si="96"/>
        <v/>
      </c>
      <c r="J6193" t="str">
        <f>UPPER(anotacoes!H6193)</f>
        <v>PAUSE</v>
      </c>
      <c r="K6193" t="str">
        <f>UPPER(anotacoes!I6193)</f>
        <v>&lt;UNCLASSIFIED&gt;</v>
      </c>
      <c r="L6193" s="6" t="str">
        <f>IF(anotacoes!N6193=0,"",anotacoes!N6193)</f>
        <v/>
      </c>
      <c r="M6193" t="str">
        <f>IF(anotacoes!M6193=0,"",UPPER(anotacoes!M6193))</f>
        <v/>
      </c>
    </row>
    <row r="6194" spans="1:13" x14ac:dyDescent="0.25">
      <c r="A6194" t="str">
        <f>anotacoes!C6194</f>
        <v>WORLD CUP BUDAPEST</v>
      </c>
      <c r="B6194" t="str">
        <f>anotacoes!E6194</f>
        <v>SCHMITT</v>
      </c>
      <c r="C6194" t="str">
        <f>anotacoes!F6194</f>
        <v>MRVALJEVIC</v>
      </c>
      <c r="D6194" t="s">
        <v>10434</v>
      </c>
      <c r="E6194">
        <f>anotacoes!A6194</f>
        <v>89</v>
      </c>
      <c r="F6194" t="str">
        <f>anotacoes!K6194</f>
        <v xml:space="preserve"> 00:01:59,626</v>
      </c>
      <c r="G6194" t="str">
        <f>anotacoes!L6194</f>
        <v xml:space="preserve"> 00:02:04,334</v>
      </c>
      <c r="H6194" t="str">
        <f>IF(J6194="PAUSE",D6194,IF(anotacoes!G6198=conversao_anotacoes!B6194,conversao_anotacoes!B6194,conversao_anotacoes!C6194))</f>
        <v>SCHMITT</v>
      </c>
      <c r="I6194" t="str">
        <f t="shared" si="96"/>
        <v>MRVALJEVIC</v>
      </c>
      <c r="J6194" t="str">
        <f>UPPER(anotacoes!H6194)</f>
        <v>DISPLACEMENT</v>
      </c>
      <c r="K6194" t="str">
        <f>UPPER(anotacoes!I6194)</f>
        <v>2-3 STEP HESITANT RIGHT</v>
      </c>
      <c r="L6194" s="6" t="str">
        <f>IF(anotacoes!N6194=0,"",anotacoes!N6194)</f>
        <v/>
      </c>
      <c r="M6194" t="str">
        <f>IF(anotacoes!M6194=0,"",UPPER(anotacoes!M6194))</f>
        <v/>
      </c>
    </row>
    <row r="6195" spans="1:13" x14ac:dyDescent="0.25">
      <c r="A6195" t="str">
        <f>anotacoes!C6195</f>
        <v>WORLD CUP BUDAPEST</v>
      </c>
      <c r="B6195" t="str">
        <f>anotacoes!E6195</f>
        <v>SCHMITT</v>
      </c>
      <c r="C6195" t="str">
        <f>anotacoes!F6195</f>
        <v>MRVALJEVIC</v>
      </c>
      <c r="D6195" t="s">
        <v>10434</v>
      </c>
      <c r="E6195">
        <f>anotacoes!A6195</f>
        <v>89</v>
      </c>
      <c r="F6195" t="str">
        <f>anotacoes!K6195</f>
        <v xml:space="preserve"> 00:02:04,497</v>
      </c>
      <c r="G6195" t="str">
        <f>anotacoes!L6195</f>
        <v xml:space="preserve"> 00:02:06,064</v>
      </c>
      <c r="H6195" t="str">
        <f>IF(J6195="PAUSE",D6195,IF(anotacoes!G6199=conversao_anotacoes!B6195,conversao_anotacoes!B6195,conversao_anotacoes!C6195))</f>
        <v>SCHMITT</v>
      </c>
      <c r="I6195" t="str">
        <f t="shared" si="96"/>
        <v>MRVALJEVIC</v>
      </c>
      <c r="J6195" t="str">
        <f>UPPER(anotacoes!H6195)</f>
        <v>DISPLACEMENT</v>
      </c>
      <c r="K6195" t="str">
        <f>UPPER(anotacoes!I6195)</f>
        <v>TRY TO GRIP WITH CONTACT</v>
      </c>
      <c r="L6195" s="6" t="str">
        <f>IF(anotacoes!N6195=0,"",anotacoes!N6195)</f>
        <v/>
      </c>
      <c r="M6195" t="str">
        <f>IF(anotacoes!M6195=0,"",UPPER(anotacoes!M6195))</f>
        <v/>
      </c>
    </row>
    <row r="6196" spans="1:13" x14ac:dyDescent="0.25">
      <c r="A6196" t="str">
        <f>anotacoes!C6196</f>
        <v>WORLD CUP BUDAPEST</v>
      </c>
      <c r="B6196" t="str">
        <f>anotacoes!E6196</f>
        <v>SCHMITT</v>
      </c>
      <c r="C6196" t="str">
        <f>anotacoes!F6196</f>
        <v>MRVALJEVIC</v>
      </c>
      <c r="D6196" t="s">
        <v>10434</v>
      </c>
      <c r="E6196">
        <f>anotacoes!A6196</f>
        <v>89</v>
      </c>
      <c r="F6196" t="str">
        <f>anotacoes!K6196</f>
        <v xml:space="preserve"> 00:05:52,043</v>
      </c>
      <c r="G6196" t="str">
        <f>anotacoes!L6196</f>
        <v xml:space="preserve"> 00:05:55,117</v>
      </c>
      <c r="H6196" t="str">
        <f>IF(J6196="PAUSE",D6196,IF(anotacoes!G6200=conversao_anotacoes!B6196,conversao_anotacoes!B6196,conversao_anotacoes!C6196))</f>
        <v>SCHMITT</v>
      </c>
      <c r="I6196" t="str">
        <f t="shared" si="96"/>
        <v>MRVALJEVIC</v>
      </c>
      <c r="J6196" t="str">
        <f>UPPER(anotacoes!H6196)</f>
        <v>GRIP TIME</v>
      </c>
      <c r="K6196" t="str">
        <f>UPPER(anotacoes!I6196)</f>
        <v>LEFT COLLAR RIGHT SLEEVE</v>
      </c>
      <c r="L6196" s="6" t="str">
        <f>IF(anotacoes!N6196=0,"",anotacoes!N6196)</f>
        <v/>
      </c>
      <c r="M6196" t="str">
        <f>IF(anotacoes!M6196=0,"",UPPER(anotacoes!M6196))</f>
        <v/>
      </c>
    </row>
    <row r="6197" spans="1:13" x14ac:dyDescent="0.25">
      <c r="A6197" t="str">
        <f>anotacoes!C6197</f>
        <v>WORLD CUP BUDAPEST</v>
      </c>
      <c r="B6197" t="str">
        <f>anotacoes!E6197</f>
        <v>SCHMITT</v>
      </c>
      <c r="C6197" t="str">
        <f>anotacoes!F6197</f>
        <v>MRVALJEVIC</v>
      </c>
      <c r="D6197" t="s">
        <v>10434</v>
      </c>
      <c r="E6197">
        <f>anotacoes!A6197</f>
        <v>89</v>
      </c>
      <c r="F6197" t="str">
        <f>anotacoes!K6197</f>
        <v xml:space="preserve"> 00:05:55,117</v>
      </c>
      <c r="G6197" t="str">
        <f>anotacoes!L6197</f>
        <v xml:space="preserve"> 00:05:55,117</v>
      </c>
      <c r="H6197" t="str">
        <f>IF(J6197="PAUSE",D6197,IF(anotacoes!G6201=conversao_anotacoes!B6197,conversao_anotacoes!B6197,conversao_anotacoes!C6197))</f>
        <v>SCHMITT</v>
      </c>
      <c r="I6197" t="str">
        <f t="shared" si="96"/>
        <v>MRVALJEVIC</v>
      </c>
      <c r="J6197" t="str">
        <f>UPPER(anotacoes!H6197)</f>
        <v>ATTACK</v>
      </c>
      <c r="K6197" t="str">
        <f>UPPER(anotacoes!I6197)</f>
        <v>DEASHI HARAI</v>
      </c>
      <c r="L6197" s="6">
        <f>IF(anotacoes!N6197=0,"",anotacoes!N6197)</f>
        <v>2</v>
      </c>
      <c r="M6197" t="str">
        <f>IF(anotacoes!M6197=0,"",UPPER(anotacoes!M6197))</f>
        <v/>
      </c>
    </row>
    <row r="6198" spans="1:13" x14ac:dyDescent="0.25">
      <c r="A6198" t="str">
        <f>anotacoes!C6198</f>
        <v>WORLD CUP BUDAPEST</v>
      </c>
      <c r="B6198" t="str">
        <f>anotacoes!E6198</f>
        <v>SCHMITT</v>
      </c>
      <c r="C6198" t="str">
        <f>anotacoes!F6198</f>
        <v>MRVALJEVIC</v>
      </c>
      <c r="D6198" t="s">
        <v>10434</v>
      </c>
      <c r="E6198">
        <f>anotacoes!A6198</f>
        <v>89</v>
      </c>
      <c r="F6198" t="str">
        <f>anotacoes!K6198</f>
        <v xml:space="preserve"> 00:05:55,117</v>
      </c>
      <c r="G6198" t="str">
        <f>anotacoes!L6198</f>
        <v xml:space="preserve"> 00:05:56,814</v>
      </c>
      <c r="H6198" t="str">
        <f>IF(J6198="PAUSE",D6198,IF(anotacoes!G6202=conversao_anotacoes!B6198,conversao_anotacoes!B6198,conversao_anotacoes!C6198))</f>
        <v>SCHMITT</v>
      </c>
      <c r="I6198" t="str">
        <f t="shared" si="96"/>
        <v>MRVALJEVIC</v>
      </c>
      <c r="J6198" t="str">
        <f>UPPER(anotacoes!H6198)</f>
        <v>GRIP TIME</v>
      </c>
      <c r="K6198" t="str">
        <f>UPPER(anotacoes!I6198)</f>
        <v>LEFT COLLAR RIGHT SLEEVE</v>
      </c>
      <c r="L6198" s="6" t="str">
        <f>IF(anotacoes!N6198=0,"",anotacoes!N6198)</f>
        <v/>
      </c>
      <c r="M6198" t="str">
        <f>IF(anotacoes!M6198=0,"",UPPER(anotacoes!M6198))</f>
        <v/>
      </c>
    </row>
    <row r="6199" spans="1:13" x14ac:dyDescent="0.25">
      <c r="A6199" t="str">
        <f>anotacoes!C6199</f>
        <v>WORLD CUP BUDAPEST</v>
      </c>
      <c r="B6199" t="str">
        <f>anotacoes!E6199</f>
        <v>SCHMITT</v>
      </c>
      <c r="C6199" t="str">
        <f>anotacoes!F6199</f>
        <v>MRVALJEVIC</v>
      </c>
      <c r="D6199" t="s">
        <v>10434</v>
      </c>
      <c r="E6199">
        <f>anotacoes!A6199</f>
        <v>89</v>
      </c>
      <c r="F6199" t="str">
        <f>anotacoes!K6199</f>
        <v xml:space="preserve"> 00:05:57,002</v>
      </c>
      <c r="G6199" t="str">
        <f>anotacoes!L6199</f>
        <v xml:space="preserve"> 00:06:40,192</v>
      </c>
      <c r="H6199" t="str">
        <f>IF(J6199="PAUSE",D6199,IF(anotacoes!G6203=conversao_anotacoes!B6199,conversao_anotacoes!B6199,conversao_anotacoes!C6199))</f>
        <v>&lt;ARBITRO DESCONHECIDO&gt;</v>
      </c>
      <c r="I6199" t="str">
        <f t="shared" si="96"/>
        <v/>
      </c>
      <c r="J6199" t="str">
        <f>UPPER(anotacoes!H6199)</f>
        <v>PAUSE</v>
      </c>
      <c r="K6199" t="str">
        <f>UPPER(anotacoes!I6199)</f>
        <v>&lt;UNCLASSIFIED&gt;</v>
      </c>
      <c r="L6199" s="6" t="str">
        <f>IF(anotacoes!N6199=0,"",anotacoes!N6199)</f>
        <v/>
      </c>
      <c r="M6199" t="str">
        <f>IF(anotacoes!M6199=0,"",UPPER(anotacoes!M6199))</f>
        <v/>
      </c>
    </row>
    <row r="6200" spans="1:13" x14ac:dyDescent="0.25">
      <c r="A6200" t="str">
        <f>anotacoes!C6200</f>
        <v>WORLD CUP BUDAPEST</v>
      </c>
      <c r="B6200" t="str">
        <f>anotacoes!E6200</f>
        <v>SCHMITT</v>
      </c>
      <c r="C6200" t="str">
        <f>anotacoes!F6200</f>
        <v>SIDAKOV</v>
      </c>
      <c r="D6200" t="s">
        <v>10434</v>
      </c>
      <c r="E6200">
        <f>anotacoes!A6200</f>
        <v>90</v>
      </c>
      <c r="F6200" t="str">
        <f>anotacoes!K6200</f>
        <v xml:space="preserve"> 00:00:00,714</v>
      </c>
      <c r="G6200" t="str">
        <f>anotacoes!L6200</f>
        <v xml:space="preserve"> 00:00:05,336</v>
      </c>
      <c r="H6200" t="str">
        <f>IF(J6200="PAUSE",D6200,IF(anotacoes!G6204=conversao_anotacoes!B6200,conversao_anotacoes!B6200,conversao_anotacoes!C6200))</f>
        <v>&lt;ARBITRO DESCONHECIDO&gt;</v>
      </c>
      <c r="I6200" t="str">
        <f t="shared" si="96"/>
        <v/>
      </c>
      <c r="J6200" t="str">
        <f>UPPER(anotacoes!H6200)</f>
        <v>PAUSE</v>
      </c>
      <c r="K6200" t="str">
        <f>UPPER(anotacoes!I6200)</f>
        <v>&lt;UNCLASSIFIED&gt;</v>
      </c>
      <c r="L6200" s="6" t="str">
        <f>IF(anotacoes!N6200=0,"",anotacoes!N6200)</f>
        <v/>
      </c>
      <c r="M6200" t="str">
        <f>IF(anotacoes!M6200=0,"",UPPER(anotacoes!M6200))</f>
        <v/>
      </c>
    </row>
    <row r="6201" spans="1:13" x14ac:dyDescent="0.25">
      <c r="A6201" t="str">
        <f>anotacoes!C6201</f>
        <v>WORLD CUP BUDAPEST</v>
      </c>
      <c r="B6201" t="str">
        <f>anotacoes!E6201</f>
        <v>SCHMITT</v>
      </c>
      <c r="C6201" t="str">
        <f>anotacoes!F6201</f>
        <v>SIDAKOV</v>
      </c>
      <c r="D6201" t="s">
        <v>10434</v>
      </c>
      <c r="E6201">
        <f>anotacoes!A6201</f>
        <v>90</v>
      </c>
      <c r="F6201" t="str">
        <f>anotacoes!K6201</f>
        <v xml:space="preserve"> 00:00:05,336</v>
      </c>
      <c r="G6201" t="str">
        <f>anotacoes!L6201</f>
        <v xml:space="preserve"> 00:00:06,754</v>
      </c>
      <c r="H6201" t="str">
        <f>IF(J6201="PAUSE",D6201,IF(anotacoes!G6205=conversao_anotacoes!B6201,conversao_anotacoes!B6201,conversao_anotacoes!C6201))</f>
        <v>SCHMITT</v>
      </c>
      <c r="I6201" t="str">
        <f t="shared" si="96"/>
        <v>SIDAKOV</v>
      </c>
      <c r="J6201" t="str">
        <f>UPPER(anotacoes!H6201)</f>
        <v>DISPLACEMENT</v>
      </c>
      <c r="K6201" t="str">
        <f>UPPER(anotacoes!I6201)</f>
        <v>CIRCULAR RIGHT</v>
      </c>
      <c r="L6201" s="6" t="str">
        <f>IF(anotacoes!N6201=0,"",anotacoes!N6201)</f>
        <v/>
      </c>
      <c r="M6201" t="str">
        <f>IF(anotacoes!M6201=0,"",UPPER(anotacoes!M6201))</f>
        <v/>
      </c>
    </row>
    <row r="6202" spans="1:13" x14ac:dyDescent="0.25">
      <c r="A6202" t="str">
        <f>anotacoes!C6202</f>
        <v>WORLD CUP BUDAPEST</v>
      </c>
      <c r="B6202" t="str">
        <f>anotacoes!E6202</f>
        <v>SCHMITT</v>
      </c>
      <c r="C6202" t="str">
        <f>anotacoes!F6202</f>
        <v>SIDAKOV</v>
      </c>
      <c r="D6202" t="s">
        <v>10434</v>
      </c>
      <c r="E6202">
        <f>anotacoes!A6202</f>
        <v>90</v>
      </c>
      <c r="F6202" t="str">
        <f>anotacoes!K6202</f>
        <v xml:space="preserve"> 00:00:06,754</v>
      </c>
      <c r="G6202" t="str">
        <f>anotacoes!L6202</f>
        <v xml:space="preserve"> 00:00:10,704</v>
      </c>
      <c r="H6202" t="str">
        <f>IF(J6202="PAUSE",D6202,IF(anotacoes!G6206=conversao_anotacoes!B6202,conversao_anotacoes!B6202,conversao_anotacoes!C6202))</f>
        <v>SCHMITT</v>
      </c>
      <c r="I6202" t="str">
        <f t="shared" si="96"/>
        <v>SIDAKOV</v>
      </c>
      <c r="J6202" t="str">
        <f>UPPER(anotacoes!H6202)</f>
        <v>DISPLACEMENT</v>
      </c>
      <c r="K6202" t="str">
        <f>UPPER(anotacoes!I6202)</f>
        <v>2-3 STEP HESITANT RIGHT</v>
      </c>
      <c r="L6202" s="6" t="str">
        <f>IF(anotacoes!N6202=0,"",anotacoes!N6202)</f>
        <v/>
      </c>
      <c r="M6202" t="str">
        <f>IF(anotacoes!M6202=0,"",UPPER(anotacoes!M6202))</f>
        <v/>
      </c>
    </row>
    <row r="6203" spans="1:13" x14ac:dyDescent="0.25">
      <c r="A6203" t="str">
        <f>anotacoes!C6203</f>
        <v>WORLD CUP BUDAPEST</v>
      </c>
      <c r="B6203" t="str">
        <f>anotacoes!E6203</f>
        <v>SCHMITT</v>
      </c>
      <c r="C6203" t="str">
        <f>anotacoes!F6203</f>
        <v>SIDAKOV</v>
      </c>
      <c r="D6203" t="s">
        <v>10434</v>
      </c>
      <c r="E6203">
        <f>anotacoes!A6203</f>
        <v>90</v>
      </c>
      <c r="F6203" t="str">
        <f>anotacoes!K6203</f>
        <v xml:space="preserve"> 00:00:10,704</v>
      </c>
      <c r="G6203" t="str">
        <f>anotacoes!L6203</f>
        <v xml:space="preserve"> 00:00:17,651</v>
      </c>
      <c r="H6203" t="str">
        <f>IF(J6203="PAUSE",D6203,IF(anotacoes!G6207=conversao_anotacoes!B6203,conversao_anotacoes!B6203,conversao_anotacoes!C6203))</f>
        <v>SCHMITT</v>
      </c>
      <c r="I6203" t="str">
        <f t="shared" si="96"/>
        <v>SIDAKOV</v>
      </c>
      <c r="J6203" t="str">
        <f>UPPER(anotacoes!H6203)</f>
        <v>GRIP TIME</v>
      </c>
      <c r="K6203" t="str">
        <f>UPPER(anotacoes!I6203)</f>
        <v>LEFT COLLAR RIGHT SLEEVE</v>
      </c>
      <c r="L6203" s="6" t="str">
        <f>IF(anotacoes!N6203=0,"",anotacoes!N6203)</f>
        <v/>
      </c>
      <c r="M6203" t="str">
        <f>IF(anotacoes!M6203=0,"",UPPER(anotacoes!M6203))</f>
        <v/>
      </c>
    </row>
    <row r="6204" spans="1:13" x14ac:dyDescent="0.25">
      <c r="A6204" t="str">
        <f>anotacoes!C6204</f>
        <v>WORLD CUP BUDAPEST</v>
      </c>
      <c r="B6204" t="str">
        <f>anotacoes!E6204</f>
        <v>SCHMITT</v>
      </c>
      <c r="C6204" t="str">
        <f>anotacoes!F6204</f>
        <v>SIDAKOV</v>
      </c>
      <c r="D6204" t="s">
        <v>10434</v>
      </c>
      <c r="E6204">
        <f>anotacoes!A6204</f>
        <v>90</v>
      </c>
      <c r="F6204" t="str">
        <f>anotacoes!K6204</f>
        <v xml:space="preserve"> 00:00:17,835</v>
      </c>
      <c r="G6204" t="str">
        <f>anotacoes!L6204</f>
        <v xml:space="preserve"> 00:00:23,758</v>
      </c>
      <c r="H6204" t="str">
        <f>IF(J6204="PAUSE",D6204,IF(anotacoes!G6208=conversao_anotacoes!B6204,conversao_anotacoes!B6204,conversao_anotacoes!C6204))</f>
        <v>&lt;ARBITRO DESCONHECIDO&gt;</v>
      </c>
      <c r="I6204" t="str">
        <f t="shared" si="96"/>
        <v/>
      </c>
      <c r="J6204" t="str">
        <f>UPPER(anotacoes!H6204)</f>
        <v>PAUSE</v>
      </c>
      <c r="K6204" t="str">
        <f>UPPER(anotacoes!I6204)</f>
        <v>&lt;UNCLASSIFIED&gt;</v>
      </c>
      <c r="L6204" s="6" t="str">
        <f>IF(anotacoes!N6204=0,"",anotacoes!N6204)</f>
        <v/>
      </c>
      <c r="M6204" t="str">
        <f>IF(anotacoes!M6204=0,"",UPPER(anotacoes!M6204))</f>
        <v/>
      </c>
    </row>
    <row r="6205" spans="1:13" x14ac:dyDescent="0.25">
      <c r="A6205" t="str">
        <f>anotacoes!C6205</f>
        <v>WORLD CUP BUDAPEST</v>
      </c>
      <c r="B6205" t="str">
        <f>anotacoes!E6205</f>
        <v>SCHMITT</v>
      </c>
      <c r="C6205" t="str">
        <f>anotacoes!F6205</f>
        <v>SIDAKOV</v>
      </c>
      <c r="D6205" t="s">
        <v>10434</v>
      </c>
      <c r="E6205">
        <f>anotacoes!A6205</f>
        <v>90</v>
      </c>
      <c r="F6205" t="str">
        <f>anotacoes!K6205</f>
        <v xml:space="preserve"> 00:00:23,915</v>
      </c>
      <c r="G6205" t="str">
        <f>anotacoes!L6205</f>
        <v xml:space="preserve"> 00:00:25,992</v>
      </c>
      <c r="H6205" t="str">
        <f>IF(J6205="PAUSE",D6205,IF(anotacoes!G6209=conversao_anotacoes!B6205,conversao_anotacoes!B6205,conversao_anotacoes!C6205))</f>
        <v>SCHMITT</v>
      </c>
      <c r="I6205" t="str">
        <f t="shared" si="96"/>
        <v>SIDAKOV</v>
      </c>
      <c r="J6205" t="str">
        <f>UPPER(anotacoes!H6205)</f>
        <v>DISPLACEMENT</v>
      </c>
      <c r="K6205" t="str">
        <f>UPPER(anotacoes!I6205)</f>
        <v>2-3 STEP HESITANT RIGHT</v>
      </c>
      <c r="L6205" s="6" t="str">
        <f>IF(anotacoes!N6205=0,"",anotacoes!N6205)</f>
        <v/>
      </c>
      <c r="M6205" t="str">
        <f>IF(anotacoes!M6205=0,"",UPPER(anotacoes!M6205))</f>
        <v/>
      </c>
    </row>
    <row r="6206" spans="1:13" x14ac:dyDescent="0.25">
      <c r="A6206" t="str">
        <f>anotacoes!C6206</f>
        <v>WORLD CUP BUDAPEST</v>
      </c>
      <c r="B6206" t="str">
        <f>anotacoes!E6206</f>
        <v>SCHMITT</v>
      </c>
      <c r="C6206" t="str">
        <f>anotacoes!F6206</f>
        <v>SIDAKOV</v>
      </c>
      <c r="D6206" t="s">
        <v>10434</v>
      </c>
      <c r="E6206">
        <f>anotacoes!A6206</f>
        <v>90</v>
      </c>
      <c r="F6206" t="str">
        <f>anotacoes!K6206</f>
        <v xml:space="preserve"> 00:00:25,992</v>
      </c>
      <c r="G6206" t="str">
        <f>anotacoes!L6206</f>
        <v xml:space="preserve"> 00:00:28,894</v>
      </c>
      <c r="H6206" t="str">
        <f>IF(J6206="PAUSE",D6206,IF(anotacoes!G6210=conversao_anotacoes!B6206,conversao_anotacoes!B6206,conversao_anotacoes!C6206))</f>
        <v>SCHMITT</v>
      </c>
      <c r="I6206" t="str">
        <f t="shared" si="96"/>
        <v>SIDAKOV</v>
      </c>
      <c r="J6206" t="str">
        <f>UPPER(anotacoes!H6206)</f>
        <v>GRIP TIME</v>
      </c>
      <c r="K6206" t="str">
        <f>UPPER(anotacoes!I6206)</f>
        <v>LEFT COLLAR RIGHT SLEEVE</v>
      </c>
      <c r="L6206" s="6" t="str">
        <f>IF(anotacoes!N6206=0,"",anotacoes!N6206)</f>
        <v/>
      </c>
      <c r="M6206" t="str">
        <f>IF(anotacoes!M6206=0,"",UPPER(anotacoes!M6206))</f>
        <v/>
      </c>
    </row>
    <row r="6207" spans="1:13" x14ac:dyDescent="0.25">
      <c r="A6207" t="str">
        <f>anotacoes!C6207</f>
        <v>WORLD CUP BUDAPEST</v>
      </c>
      <c r="B6207" t="str">
        <f>anotacoes!E6207</f>
        <v>SCHMITT</v>
      </c>
      <c r="C6207" t="str">
        <f>anotacoes!F6207</f>
        <v>SIDAKOV</v>
      </c>
      <c r="D6207" t="s">
        <v>10434</v>
      </c>
      <c r="E6207">
        <f>anotacoes!A6207</f>
        <v>90</v>
      </c>
      <c r="F6207" t="str">
        <f>anotacoes!K6207</f>
        <v xml:space="preserve"> 00:00:29,059</v>
      </c>
      <c r="G6207" t="str">
        <f>anotacoes!L6207</f>
        <v xml:space="preserve"> 00:00:37,583</v>
      </c>
      <c r="H6207" t="str">
        <f>IF(J6207="PAUSE",D6207,IF(anotacoes!G6211=conversao_anotacoes!B6207,conversao_anotacoes!B6207,conversao_anotacoes!C6207))</f>
        <v>&lt;ARBITRO DESCONHECIDO&gt;</v>
      </c>
      <c r="I6207" t="str">
        <f t="shared" si="96"/>
        <v/>
      </c>
      <c r="J6207" t="str">
        <f>UPPER(anotacoes!H6207)</f>
        <v>PAUSE</v>
      </c>
      <c r="K6207" t="str">
        <f>UPPER(anotacoes!I6207)</f>
        <v>&lt;UNCLASSIFIED&gt;</v>
      </c>
      <c r="L6207" s="6" t="str">
        <f>IF(anotacoes!N6207=0,"",anotacoes!N6207)</f>
        <v/>
      </c>
      <c r="M6207" t="str">
        <f>IF(anotacoes!M6207=0,"",UPPER(anotacoes!M6207))</f>
        <v/>
      </c>
    </row>
    <row r="6208" spans="1:13" x14ac:dyDescent="0.25">
      <c r="A6208" t="str">
        <f>anotacoes!C6208</f>
        <v>WORLD CUP BUDAPEST</v>
      </c>
      <c r="B6208" t="str">
        <f>anotacoes!E6208</f>
        <v>SCHMITT</v>
      </c>
      <c r="C6208" t="str">
        <f>anotacoes!F6208</f>
        <v>SIDAKOV</v>
      </c>
      <c r="D6208" t="s">
        <v>10434</v>
      </c>
      <c r="E6208">
        <f>anotacoes!A6208</f>
        <v>90</v>
      </c>
      <c r="F6208" t="str">
        <f>anotacoes!K6208</f>
        <v xml:space="preserve"> 00:00:37,583</v>
      </c>
      <c r="G6208" t="str">
        <f>anotacoes!L6208</f>
        <v xml:space="preserve"> 00:00:39,136</v>
      </c>
      <c r="H6208" t="str">
        <f>IF(J6208="PAUSE",D6208,IF(anotacoes!G6212=conversao_anotacoes!B6208,conversao_anotacoes!B6208,conversao_anotacoes!C6208))</f>
        <v>SCHMITT</v>
      </c>
      <c r="I6208" t="str">
        <f t="shared" si="96"/>
        <v>SIDAKOV</v>
      </c>
      <c r="J6208" t="str">
        <f>UPPER(anotacoes!H6208)</f>
        <v>DISPLACEMENT</v>
      </c>
      <c r="K6208" t="str">
        <f>UPPER(anotacoes!I6208)</f>
        <v>2-3 STEP HESITANT LEFT</v>
      </c>
      <c r="L6208" s="6" t="str">
        <f>IF(anotacoes!N6208=0,"",anotacoes!N6208)</f>
        <v/>
      </c>
      <c r="M6208" t="str">
        <f>IF(anotacoes!M6208=0,"",UPPER(anotacoes!M6208))</f>
        <v/>
      </c>
    </row>
    <row r="6209" spans="1:13" x14ac:dyDescent="0.25">
      <c r="A6209" t="str">
        <f>anotacoes!C6209</f>
        <v>WORLD CUP BUDAPEST</v>
      </c>
      <c r="B6209" t="str">
        <f>anotacoes!E6209</f>
        <v>SCHMITT</v>
      </c>
      <c r="C6209" t="str">
        <f>anotacoes!F6209</f>
        <v>SIDAKOV</v>
      </c>
      <c r="D6209" t="s">
        <v>10434</v>
      </c>
      <c r="E6209">
        <f>anotacoes!A6209</f>
        <v>90</v>
      </c>
      <c r="F6209" t="str">
        <f>anotacoes!K6209</f>
        <v xml:space="preserve"> 00:00:39,136</v>
      </c>
      <c r="G6209" t="str">
        <f>anotacoes!L6209</f>
        <v xml:space="preserve"> 00:00:40,752</v>
      </c>
      <c r="H6209" t="str">
        <f>IF(J6209="PAUSE",D6209,IF(anotacoes!G6213=conversao_anotacoes!B6209,conversao_anotacoes!B6209,conversao_anotacoes!C6209))</f>
        <v>SCHMITT</v>
      </c>
      <c r="I6209" t="str">
        <f t="shared" si="96"/>
        <v>SIDAKOV</v>
      </c>
      <c r="J6209" t="str">
        <f>UPPER(anotacoes!H6209)</f>
        <v>DISPLACEMENT</v>
      </c>
      <c r="K6209" t="str">
        <f>UPPER(anotacoes!I6209)</f>
        <v>2-3 STEP HESITANT RIGHT</v>
      </c>
      <c r="L6209" s="6" t="str">
        <f>IF(anotacoes!N6209=0,"",anotacoes!N6209)</f>
        <v/>
      </c>
      <c r="M6209" t="str">
        <f>IF(anotacoes!M6209=0,"",UPPER(anotacoes!M6209))</f>
        <v/>
      </c>
    </row>
    <row r="6210" spans="1:13" x14ac:dyDescent="0.25">
      <c r="A6210" t="str">
        <f>anotacoes!C6210</f>
        <v>WORLD CUP BUDAPEST</v>
      </c>
      <c r="B6210" t="str">
        <f>anotacoes!E6210</f>
        <v>SCHMITT</v>
      </c>
      <c r="C6210" t="str">
        <f>anotacoes!F6210</f>
        <v>SIDAKOV</v>
      </c>
      <c r="D6210" t="s">
        <v>10434</v>
      </c>
      <c r="E6210">
        <f>anotacoes!A6210</f>
        <v>90</v>
      </c>
      <c r="F6210" t="str">
        <f>anotacoes!K6210</f>
        <v xml:space="preserve"> 00:00:40,752</v>
      </c>
      <c r="G6210" t="str">
        <f>anotacoes!L6210</f>
        <v xml:space="preserve"> 00:00:42,793</v>
      </c>
      <c r="H6210" t="str">
        <f>IF(J6210="PAUSE",D6210,IF(anotacoes!G6214=conversao_anotacoes!B6210,conversao_anotacoes!B6210,conversao_anotacoes!C6210))</f>
        <v>SCHMITT</v>
      </c>
      <c r="I6210" t="str">
        <f t="shared" si="96"/>
        <v>SIDAKOV</v>
      </c>
      <c r="J6210" t="str">
        <f>UPPER(anotacoes!H6210)</f>
        <v>GRIP TIME</v>
      </c>
      <c r="K6210" t="str">
        <f>UPPER(anotacoes!I6210)</f>
        <v>LEFT COLLAR</v>
      </c>
      <c r="L6210" s="6" t="str">
        <f>IF(anotacoes!N6210=0,"",anotacoes!N6210)</f>
        <v/>
      </c>
      <c r="M6210" t="str">
        <f>IF(anotacoes!M6210=0,"",UPPER(anotacoes!M6210))</f>
        <v/>
      </c>
    </row>
    <row r="6211" spans="1:13" x14ac:dyDescent="0.25">
      <c r="A6211" t="str">
        <f>anotacoes!C6211</f>
        <v>WORLD CUP BUDAPEST</v>
      </c>
      <c r="B6211" t="str">
        <f>anotacoes!E6211</f>
        <v>SCHMITT</v>
      </c>
      <c r="C6211" t="str">
        <f>anotacoes!F6211</f>
        <v>SIDAKOV</v>
      </c>
      <c r="D6211" t="s">
        <v>10434</v>
      </c>
      <c r="E6211">
        <f>anotacoes!A6211</f>
        <v>90</v>
      </c>
      <c r="F6211" t="str">
        <f>anotacoes!K6211</f>
        <v xml:space="preserve"> 00:00:42,793</v>
      </c>
      <c r="G6211" t="str">
        <f>anotacoes!L6211</f>
        <v xml:space="preserve"> 00:00:47,795</v>
      </c>
      <c r="H6211" t="str">
        <f>IF(J6211="PAUSE",D6211,IF(anotacoes!G6215=conversao_anotacoes!B6211,conversao_anotacoes!B6211,conversao_anotacoes!C6211))</f>
        <v>SCHMITT</v>
      </c>
      <c r="I6211" t="str">
        <f t="shared" ref="I6211:I6274" si="97">IF(H6211=D6211,"",IF(H6211=B6211,C6211,B6211))</f>
        <v>SIDAKOV</v>
      </c>
      <c r="J6211" t="str">
        <f>UPPER(anotacoes!H6211)</f>
        <v>DISPLACEMENT</v>
      </c>
      <c r="K6211" t="str">
        <f>UPPER(anotacoes!I6211)</f>
        <v>TRY TO GRIP WITH CONTACT</v>
      </c>
      <c r="L6211" s="6" t="str">
        <f>IF(anotacoes!N6211=0,"",anotacoes!N6211)</f>
        <v/>
      </c>
      <c r="M6211" t="str">
        <f>IF(anotacoes!M6211=0,"",UPPER(anotacoes!M6211))</f>
        <v/>
      </c>
    </row>
    <row r="6212" spans="1:13" x14ac:dyDescent="0.25">
      <c r="A6212" t="str">
        <f>anotacoes!C6212</f>
        <v>WORLD CUP BUDAPEST</v>
      </c>
      <c r="B6212" t="str">
        <f>anotacoes!E6212</f>
        <v>SCHMITT</v>
      </c>
      <c r="C6212" t="str">
        <f>anotacoes!F6212</f>
        <v>SIDAKOV</v>
      </c>
      <c r="D6212" t="s">
        <v>10434</v>
      </c>
      <c r="E6212">
        <f>anotacoes!A6212</f>
        <v>90</v>
      </c>
      <c r="F6212" t="str">
        <f>anotacoes!K6212</f>
        <v xml:space="preserve"> 00:00:47,795</v>
      </c>
      <c r="G6212" t="str">
        <f>anotacoes!L6212</f>
        <v xml:space="preserve"> 00:00:51,342</v>
      </c>
      <c r="H6212" t="str">
        <f>IF(J6212="PAUSE",D6212,IF(anotacoes!G6216=conversao_anotacoes!B6212,conversao_anotacoes!B6212,conversao_anotacoes!C6212))</f>
        <v>SCHMITT</v>
      </c>
      <c r="I6212" t="str">
        <f t="shared" si="97"/>
        <v>SIDAKOV</v>
      </c>
      <c r="J6212" t="str">
        <f>UPPER(anotacoes!H6212)</f>
        <v>GRIP TIME</v>
      </c>
      <c r="K6212" t="str">
        <f>UPPER(anotacoes!I6212)</f>
        <v>RIGHT SLEEVE LEFT SLEEVE</v>
      </c>
      <c r="L6212" s="6" t="str">
        <f>IF(anotacoes!N6212=0,"",anotacoes!N6212)</f>
        <v/>
      </c>
      <c r="M6212" t="str">
        <f>IF(anotacoes!M6212=0,"",UPPER(anotacoes!M6212))</f>
        <v/>
      </c>
    </row>
    <row r="6213" spans="1:13" x14ac:dyDescent="0.25">
      <c r="A6213" t="str">
        <f>anotacoes!C6213</f>
        <v>WORLD CUP BUDAPEST</v>
      </c>
      <c r="B6213" t="str">
        <f>anotacoes!E6213</f>
        <v>SCHMITT</v>
      </c>
      <c r="C6213" t="str">
        <f>anotacoes!F6213</f>
        <v>SIDAKOV</v>
      </c>
      <c r="D6213" t="s">
        <v>10434</v>
      </c>
      <c r="E6213">
        <f>anotacoes!A6213</f>
        <v>90</v>
      </c>
      <c r="F6213" t="str">
        <f>anotacoes!K6213</f>
        <v xml:space="preserve"> 00:00:51,342</v>
      </c>
      <c r="G6213" t="str">
        <f>anotacoes!L6213</f>
        <v xml:space="preserve"> 00:00:52,922</v>
      </c>
      <c r="H6213" t="str">
        <f>IF(J6213="PAUSE",D6213,IF(anotacoes!G6217=conversao_anotacoes!B6213,conversao_anotacoes!B6213,conversao_anotacoes!C6213))</f>
        <v>SCHMITT</v>
      </c>
      <c r="I6213" t="str">
        <f t="shared" si="97"/>
        <v>SIDAKOV</v>
      </c>
      <c r="J6213" t="str">
        <f>UPPER(anotacoes!H6213)</f>
        <v>TRANSITION</v>
      </c>
      <c r="K6213" t="str">
        <f>UPPER(anotacoes!I6213)</f>
        <v>WITHOUT ATTACK</v>
      </c>
      <c r="L6213" s="6" t="str">
        <f>IF(anotacoes!N6213=0,"",anotacoes!N6213)</f>
        <v/>
      </c>
      <c r="M6213" t="str">
        <f>IF(anotacoes!M6213=0,"",UPPER(anotacoes!M6213))</f>
        <v/>
      </c>
    </row>
    <row r="6214" spans="1:13" x14ac:dyDescent="0.25">
      <c r="A6214" t="str">
        <f>anotacoes!C6214</f>
        <v>WORLD CUP BUDAPEST</v>
      </c>
      <c r="B6214" t="str">
        <f>anotacoes!E6214</f>
        <v>SCHMITT</v>
      </c>
      <c r="C6214" t="str">
        <f>anotacoes!F6214</f>
        <v>SIDAKOV</v>
      </c>
      <c r="D6214" t="s">
        <v>10434</v>
      </c>
      <c r="E6214">
        <f>anotacoes!A6214</f>
        <v>90</v>
      </c>
      <c r="F6214" t="str">
        <f>anotacoes!K6214</f>
        <v xml:space="preserve"> 00:00:53,086</v>
      </c>
      <c r="G6214" t="str">
        <f>anotacoes!L6214</f>
        <v xml:space="preserve"> 00:01:40,080</v>
      </c>
      <c r="H6214" t="str">
        <f>IF(J6214="PAUSE",D6214,IF(anotacoes!G6218=conversao_anotacoes!B6214,conversao_anotacoes!B6214,conversao_anotacoes!C6214))</f>
        <v>&lt;ARBITRO DESCONHECIDO&gt;</v>
      </c>
      <c r="I6214" t="str">
        <f t="shared" si="97"/>
        <v/>
      </c>
      <c r="J6214" t="str">
        <f>UPPER(anotacoes!H6214)</f>
        <v>PAUSE</v>
      </c>
      <c r="K6214" t="str">
        <f>UPPER(anotacoes!I6214)</f>
        <v>SHIDO WITHOUT SCORE</v>
      </c>
      <c r="L6214" s="6" t="str">
        <f>IF(anotacoes!N6214=0,"",anotacoes!N6214)</f>
        <v/>
      </c>
      <c r="M6214" t="str">
        <f>IF(anotacoes!M6214=0,"",UPPER(anotacoes!M6214))</f>
        <v/>
      </c>
    </row>
    <row r="6215" spans="1:13" x14ac:dyDescent="0.25">
      <c r="A6215" t="str">
        <f>anotacoes!C6215</f>
        <v>WORLD CUP BUDAPEST</v>
      </c>
      <c r="B6215" t="str">
        <f>anotacoes!E6215</f>
        <v>SCHMITT</v>
      </c>
      <c r="C6215" t="str">
        <f>anotacoes!F6215</f>
        <v>SIDAKOV</v>
      </c>
      <c r="D6215" t="s">
        <v>10434</v>
      </c>
      <c r="E6215">
        <f>anotacoes!A6215</f>
        <v>90</v>
      </c>
      <c r="F6215" t="str">
        <f>anotacoes!K6215</f>
        <v xml:space="preserve"> 00:01:40,249</v>
      </c>
      <c r="G6215" t="str">
        <f>anotacoes!L6215</f>
        <v xml:space="preserve"> 00:01:45,799</v>
      </c>
      <c r="H6215" t="str">
        <f>IF(J6215="PAUSE",D6215,IF(anotacoes!G6219=conversao_anotacoes!B6215,conversao_anotacoes!B6215,conversao_anotacoes!C6215))</f>
        <v>SCHMITT</v>
      </c>
      <c r="I6215" t="str">
        <f t="shared" si="97"/>
        <v>SIDAKOV</v>
      </c>
      <c r="J6215" t="str">
        <f>UPPER(anotacoes!H6215)</f>
        <v>DISPLACEMENT</v>
      </c>
      <c r="K6215" t="str">
        <f>UPPER(anotacoes!I6215)</f>
        <v>2-3 STEP HESITANT RIGHT</v>
      </c>
      <c r="L6215" s="6" t="str">
        <f>IF(anotacoes!N6215=0,"",anotacoes!N6215)</f>
        <v/>
      </c>
      <c r="M6215" t="str">
        <f>IF(anotacoes!M6215=0,"",UPPER(anotacoes!M6215))</f>
        <v/>
      </c>
    </row>
    <row r="6216" spans="1:13" x14ac:dyDescent="0.25">
      <c r="A6216" t="str">
        <f>anotacoes!C6216</f>
        <v>WORLD CUP BUDAPEST</v>
      </c>
      <c r="B6216" t="str">
        <f>anotacoes!E6216</f>
        <v>SCHMITT</v>
      </c>
      <c r="C6216" t="str">
        <f>anotacoes!F6216</f>
        <v>SIDAKOV</v>
      </c>
      <c r="D6216" t="s">
        <v>10434</v>
      </c>
      <c r="E6216">
        <f>anotacoes!A6216</f>
        <v>90</v>
      </c>
      <c r="F6216" t="str">
        <f>anotacoes!K6216</f>
        <v xml:space="preserve"> 00:01:45,799</v>
      </c>
      <c r="G6216" t="str">
        <f>anotacoes!L6216</f>
        <v xml:space="preserve"> 00:01:47,019</v>
      </c>
      <c r="H6216" t="str">
        <f>IF(J6216="PAUSE",D6216,IF(anotacoes!G6220=conversao_anotacoes!B6216,conversao_anotacoes!B6216,conversao_anotacoes!C6216))</f>
        <v>SCHMITT</v>
      </c>
      <c r="I6216" t="str">
        <f t="shared" si="97"/>
        <v>SIDAKOV</v>
      </c>
      <c r="J6216" t="str">
        <f>UPPER(anotacoes!H6216)</f>
        <v>DISPLACEMENT</v>
      </c>
      <c r="K6216" t="str">
        <f>UPPER(anotacoes!I6216)</f>
        <v>TRY TO GRIP WITH CONTACT</v>
      </c>
      <c r="L6216" s="6" t="str">
        <f>IF(anotacoes!N6216=0,"",anotacoes!N6216)</f>
        <v/>
      </c>
      <c r="M6216" t="str">
        <f>IF(anotacoes!M6216=0,"",UPPER(anotacoes!M6216))</f>
        <v/>
      </c>
    </row>
    <row r="6217" spans="1:13" x14ac:dyDescent="0.25">
      <c r="A6217" t="str">
        <f>anotacoes!C6217</f>
        <v>WORLD CUP BUDAPEST</v>
      </c>
      <c r="B6217" t="str">
        <f>anotacoes!E6217</f>
        <v>SCHMITT</v>
      </c>
      <c r="C6217" t="str">
        <f>anotacoes!F6217</f>
        <v>SIDAKOV</v>
      </c>
      <c r="D6217" t="s">
        <v>10434</v>
      </c>
      <c r="E6217">
        <f>anotacoes!A6217</f>
        <v>90</v>
      </c>
      <c r="F6217" t="str">
        <f>anotacoes!K6217</f>
        <v xml:space="preserve"> 00:01:47,019</v>
      </c>
      <c r="G6217" t="str">
        <f>anotacoes!L6217</f>
        <v xml:space="preserve"> 00:01:47,019</v>
      </c>
      <c r="H6217" t="str">
        <f>IF(J6217="PAUSE",D6217,IF(anotacoes!G6221=conversao_anotacoes!B6217,conversao_anotacoes!B6217,conversao_anotacoes!C6217))</f>
        <v>SCHMITT</v>
      </c>
      <c r="I6217" t="str">
        <f t="shared" si="97"/>
        <v>SIDAKOV</v>
      </c>
      <c r="J6217" t="str">
        <f>UPPER(anotacoes!H6217)</f>
        <v>FINTA</v>
      </c>
      <c r="K6217" t="str">
        <f>UPPER(anotacoes!I6217)</f>
        <v>KOUCHI GARI RIGHT</v>
      </c>
      <c r="L6217" s="6" t="str">
        <f>IF(anotacoes!N6217=0,"",anotacoes!N6217)</f>
        <v/>
      </c>
      <c r="M6217" t="str">
        <f>IF(anotacoes!M6217=0,"",UPPER(anotacoes!M6217))</f>
        <v/>
      </c>
    </row>
    <row r="6218" spans="1:13" x14ac:dyDescent="0.25">
      <c r="A6218" t="str">
        <f>anotacoes!C6218</f>
        <v>WORLD CUP BUDAPEST</v>
      </c>
      <c r="B6218" t="str">
        <f>anotacoes!E6218</f>
        <v>SCHMITT</v>
      </c>
      <c r="C6218" t="str">
        <f>anotacoes!F6218</f>
        <v>SIDAKOV</v>
      </c>
      <c r="D6218" t="s">
        <v>10434</v>
      </c>
      <c r="E6218">
        <f>anotacoes!A6218</f>
        <v>90</v>
      </c>
      <c r="F6218" t="str">
        <f>anotacoes!K6218</f>
        <v xml:space="preserve"> 00:01:47,019</v>
      </c>
      <c r="G6218" t="str">
        <f>anotacoes!L6218</f>
        <v xml:space="preserve"> 00:01:55,449</v>
      </c>
      <c r="H6218" t="str">
        <f>IF(J6218="PAUSE",D6218,IF(anotacoes!G6222=conversao_anotacoes!B6218,conversao_anotacoes!B6218,conversao_anotacoes!C6218))</f>
        <v>SCHMITT</v>
      </c>
      <c r="I6218" t="str">
        <f t="shared" si="97"/>
        <v>SIDAKOV</v>
      </c>
      <c r="J6218" t="str">
        <f>UPPER(anotacoes!H6218)</f>
        <v>GRIP TIME</v>
      </c>
      <c r="K6218" t="str">
        <f>UPPER(anotacoes!I6218)</f>
        <v>LEFT COLLAR RIGHT SLEEVE</v>
      </c>
      <c r="L6218" s="6" t="str">
        <f>IF(anotacoes!N6218=0,"",anotacoes!N6218)</f>
        <v/>
      </c>
      <c r="M6218" t="str">
        <f>IF(anotacoes!M6218=0,"",UPPER(anotacoes!M6218))</f>
        <v/>
      </c>
    </row>
    <row r="6219" spans="1:13" x14ac:dyDescent="0.25">
      <c r="A6219" t="str">
        <f>anotacoes!C6219</f>
        <v>WORLD CUP BUDAPEST</v>
      </c>
      <c r="B6219" t="str">
        <f>anotacoes!E6219</f>
        <v>SCHMITT</v>
      </c>
      <c r="C6219" t="str">
        <f>anotacoes!F6219</f>
        <v>SIDAKOV</v>
      </c>
      <c r="D6219" t="s">
        <v>10434</v>
      </c>
      <c r="E6219">
        <f>anotacoes!A6219</f>
        <v>90</v>
      </c>
      <c r="F6219" t="str">
        <f>anotacoes!K6219</f>
        <v xml:space="preserve"> 00:01:55,620</v>
      </c>
      <c r="G6219" t="str">
        <f>anotacoes!L6219</f>
        <v xml:space="preserve"> 00:02:02,971</v>
      </c>
      <c r="H6219" t="str">
        <f>IF(J6219="PAUSE",D6219,IF(anotacoes!G6223=conversao_anotacoes!B6219,conversao_anotacoes!B6219,conversao_anotacoes!C6219))</f>
        <v>&lt;ARBITRO DESCONHECIDO&gt;</v>
      </c>
      <c r="I6219" t="str">
        <f t="shared" si="97"/>
        <v/>
      </c>
      <c r="J6219" t="str">
        <f>UPPER(anotacoes!H6219)</f>
        <v>PAUSE</v>
      </c>
      <c r="K6219" t="str">
        <f>UPPER(anotacoes!I6219)</f>
        <v>&lt;UNCLASSIFIED&gt;</v>
      </c>
      <c r="L6219" s="6" t="str">
        <f>IF(anotacoes!N6219=0,"",anotacoes!N6219)</f>
        <v/>
      </c>
      <c r="M6219" t="str">
        <f>IF(anotacoes!M6219=0,"",UPPER(anotacoes!M6219))</f>
        <v/>
      </c>
    </row>
    <row r="6220" spans="1:13" x14ac:dyDescent="0.25">
      <c r="A6220" t="str">
        <f>anotacoes!C6220</f>
        <v>WORLD CUP BUDAPEST</v>
      </c>
      <c r="B6220" t="str">
        <f>anotacoes!E6220</f>
        <v>SCHMITT</v>
      </c>
      <c r="C6220" t="str">
        <f>anotacoes!F6220</f>
        <v>SIDAKOV</v>
      </c>
      <c r="D6220" t="s">
        <v>10434</v>
      </c>
      <c r="E6220">
        <f>anotacoes!A6220</f>
        <v>90</v>
      </c>
      <c r="F6220" t="str">
        <f>anotacoes!K6220</f>
        <v xml:space="preserve"> 00:02:03,145</v>
      </c>
      <c r="G6220" t="str">
        <f>anotacoes!L6220</f>
        <v xml:space="preserve"> 00:02:06,045</v>
      </c>
      <c r="H6220" t="str">
        <f>IF(J6220="PAUSE",D6220,IF(anotacoes!G6224=conversao_anotacoes!B6220,conversao_anotacoes!B6220,conversao_anotacoes!C6220))</f>
        <v>SCHMITT</v>
      </c>
      <c r="I6220" t="str">
        <f t="shared" si="97"/>
        <v>SIDAKOV</v>
      </c>
      <c r="J6220" t="str">
        <f>UPPER(anotacoes!H6220)</f>
        <v>DISPLACEMENT</v>
      </c>
      <c r="K6220" t="str">
        <f>UPPER(anotacoes!I6220)</f>
        <v>2-3 STEP HESITANT RIGHT</v>
      </c>
      <c r="L6220" s="6" t="str">
        <f>IF(anotacoes!N6220=0,"",anotacoes!N6220)</f>
        <v/>
      </c>
      <c r="M6220" t="str">
        <f>IF(anotacoes!M6220=0,"",UPPER(anotacoes!M6220))</f>
        <v/>
      </c>
    </row>
    <row r="6221" spans="1:13" x14ac:dyDescent="0.25">
      <c r="A6221" t="str">
        <f>anotacoes!C6221</f>
        <v>WORLD CUP BUDAPEST</v>
      </c>
      <c r="B6221" t="str">
        <f>anotacoes!E6221</f>
        <v>SCHMITT</v>
      </c>
      <c r="C6221" t="str">
        <f>anotacoes!F6221</f>
        <v>SIDAKOV</v>
      </c>
      <c r="D6221" t="s">
        <v>10434</v>
      </c>
      <c r="E6221">
        <f>anotacoes!A6221</f>
        <v>90</v>
      </c>
      <c r="F6221" t="str">
        <f>anotacoes!K6221</f>
        <v xml:space="preserve"> 00:02:06,045</v>
      </c>
      <c r="G6221" t="str">
        <f>anotacoes!L6221</f>
        <v xml:space="preserve"> 00:02:09,789</v>
      </c>
      <c r="H6221" t="str">
        <f>IF(J6221="PAUSE",D6221,IF(anotacoes!G6225=conversao_anotacoes!B6221,conversao_anotacoes!B6221,conversao_anotacoes!C6221))</f>
        <v>SCHMITT</v>
      </c>
      <c r="I6221" t="str">
        <f t="shared" si="97"/>
        <v>SIDAKOV</v>
      </c>
      <c r="J6221" t="str">
        <f>UPPER(anotacoes!H6221)</f>
        <v>GRIP TIME</v>
      </c>
      <c r="K6221" t="str">
        <f>UPPER(anotacoes!I6221)</f>
        <v>LEFT COLLAR RIGHT SLEEVE</v>
      </c>
      <c r="L6221" s="6" t="str">
        <f>IF(anotacoes!N6221=0,"",anotacoes!N6221)</f>
        <v/>
      </c>
      <c r="M6221" t="str">
        <f>IF(anotacoes!M6221=0,"",UPPER(anotacoes!M6221))</f>
        <v/>
      </c>
    </row>
    <row r="6222" spans="1:13" x14ac:dyDescent="0.25">
      <c r="A6222" t="str">
        <f>anotacoes!C6222</f>
        <v>WORLD CUP BUDAPEST</v>
      </c>
      <c r="B6222" t="str">
        <f>anotacoes!E6222</f>
        <v>SCHMITT</v>
      </c>
      <c r="C6222" t="str">
        <f>anotacoes!F6222</f>
        <v>SIDAKOV</v>
      </c>
      <c r="D6222" t="s">
        <v>10434</v>
      </c>
      <c r="E6222">
        <f>anotacoes!A6222</f>
        <v>90</v>
      </c>
      <c r="F6222" t="str">
        <f>anotacoes!K6222</f>
        <v xml:space="preserve"> 00:02:09,789</v>
      </c>
      <c r="G6222" t="str">
        <f>anotacoes!L6222</f>
        <v xml:space="preserve"> 00:02:09,789</v>
      </c>
      <c r="H6222" t="str">
        <f>IF(J6222="PAUSE",D6222,IF(anotacoes!G6226=conversao_anotacoes!B6222,conversao_anotacoes!B6222,conversao_anotacoes!C6222))</f>
        <v>SCHMITT</v>
      </c>
      <c r="I6222" t="str">
        <f t="shared" si="97"/>
        <v>SIDAKOV</v>
      </c>
      <c r="J6222" t="str">
        <f>UPPER(anotacoes!H6222)</f>
        <v>FINTA</v>
      </c>
      <c r="K6222" t="str">
        <f>UPPER(anotacoes!I6222)</f>
        <v>DEASHI HARAI RIGHT</v>
      </c>
      <c r="L6222" s="6" t="str">
        <f>IF(anotacoes!N6222=0,"",anotacoes!N6222)</f>
        <v/>
      </c>
      <c r="M6222" t="str">
        <f>IF(anotacoes!M6222=0,"",UPPER(anotacoes!M6222))</f>
        <v/>
      </c>
    </row>
    <row r="6223" spans="1:13" x14ac:dyDescent="0.25">
      <c r="A6223" t="str">
        <f>anotacoes!C6223</f>
        <v>WORLD CUP BUDAPEST</v>
      </c>
      <c r="B6223" t="str">
        <f>anotacoes!E6223</f>
        <v>SCHMITT</v>
      </c>
      <c r="C6223" t="str">
        <f>anotacoes!F6223</f>
        <v>SIDAKOV</v>
      </c>
      <c r="D6223" t="s">
        <v>10434</v>
      </c>
      <c r="E6223">
        <f>anotacoes!A6223</f>
        <v>90</v>
      </c>
      <c r="F6223" t="str">
        <f>anotacoes!K6223</f>
        <v xml:space="preserve"> 00:02:09,789</v>
      </c>
      <c r="G6223" t="str">
        <f>anotacoes!L6223</f>
        <v xml:space="preserve"> 00:02:10,739</v>
      </c>
      <c r="H6223" t="str">
        <f>IF(J6223="PAUSE",D6223,IF(anotacoes!G6227=conversao_anotacoes!B6223,conversao_anotacoes!B6223,conversao_anotacoes!C6223))</f>
        <v>SCHMITT</v>
      </c>
      <c r="I6223" t="str">
        <f t="shared" si="97"/>
        <v>SIDAKOV</v>
      </c>
      <c r="J6223" t="str">
        <f>UPPER(anotacoes!H6223)</f>
        <v>GRIP TIME</v>
      </c>
      <c r="K6223" t="str">
        <f>UPPER(anotacoes!I6223)</f>
        <v>LEFT COLLAR RIGHT SLEEVE</v>
      </c>
      <c r="L6223" s="6" t="str">
        <f>IF(anotacoes!N6223=0,"",anotacoes!N6223)</f>
        <v/>
      </c>
      <c r="M6223" t="str">
        <f>IF(anotacoes!M6223=0,"",UPPER(anotacoes!M6223))</f>
        <v/>
      </c>
    </row>
    <row r="6224" spans="1:13" x14ac:dyDescent="0.25">
      <c r="A6224" t="str">
        <f>anotacoes!C6224</f>
        <v>WORLD CUP BUDAPEST</v>
      </c>
      <c r="B6224" t="str">
        <f>anotacoes!E6224</f>
        <v>SCHMITT</v>
      </c>
      <c r="C6224" t="str">
        <f>anotacoes!F6224</f>
        <v>SIDAKOV</v>
      </c>
      <c r="D6224" t="s">
        <v>10434</v>
      </c>
      <c r="E6224">
        <f>anotacoes!A6224</f>
        <v>90</v>
      </c>
      <c r="F6224" t="str">
        <f>anotacoes!K6224</f>
        <v xml:space="preserve"> 00:02:10,739</v>
      </c>
      <c r="G6224" t="str">
        <f>anotacoes!L6224</f>
        <v xml:space="preserve"> 00:02:13,587</v>
      </c>
      <c r="H6224" t="str">
        <f>IF(J6224="PAUSE",D6224,IF(anotacoes!G6228=conversao_anotacoes!B6224,conversao_anotacoes!B6224,conversao_anotacoes!C6224))</f>
        <v>&lt;ARBITRO DESCONHECIDO&gt;</v>
      </c>
      <c r="I6224" t="str">
        <f t="shared" si="97"/>
        <v/>
      </c>
      <c r="J6224" t="str">
        <f>UPPER(anotacoes!H6224)</f>
        <v>PAUSE</v>
      </c>
      <c r="K6224" t="str">
        <f>UPPER(anotacoes!I6224)</f>
        <v>&lt;UNCLASSIFIED&gt;</v>
      </c>
      <c r="L6224" s="6" t="str">
        <f>IF(anotacoes!N6224=0,"",anotacoes!N6224)</f>
        <v/>
      </c>
      <c r="M6224" t="str">
        <f>IF(anotacoes!M6224=0,"",UPPER(anotacoes!M6224))</f>
        <v/>
      </c>
    </row>
    <row r="6225" spans="1:13" x14ac:dyDescent="0.25">
      <c r="A6225" t="str">
        <f>anotacoes!C6225</f>
        <v>WORLD CUP BUDAPEST</v>
      </c>
      <c r="B6225" t="str">
        <f>anotacoes!E6225</f>
        <v>SCHMITT</v>
      </c>
      <c r="C6225" t="str">
        <f>anotacoes!F6225</f>
        <v>SIDAKOV</v>
      </c>
      <c r="D6225" t="s">
        <v>10434</v>
      </c>
      <c r="E6225">
        <f>anotacoes!A6225</f>
        <v>90</v>
      </c>
      <c r="F6225" t="str">
        <f>anotacoes!K6225</f>
        <v xml:space="preserve"> 00:02:13,587</v>
      </c>
      <c r="G6225" t="str">
        <f>anotacoes!L6225</f>
        <v xml:space="preserve"> 00:02:15,183</v>
      </c>
      <c r="H6225" t="str">
        <f>IF(J6225="PAUSE",D6225,IF(anotacoes!G6229=conversao_anotacoes!B6225,conversao_anotacoes!B6225,conversao_anotacoes!C6225))</f>
        <v>SCHMITT</v>
      </c>
      <c r="I6225" t="str">
        <f t="shared" si="97"/>
        <v>SIDAKOV</v>
      </c>
      <c r="J6225" t="str">
        <f>UPPER(anotacoes!H6225)</f>
        <v>DISPLACEMENT</v>
      </c>
      <c r="K6225" t="str">
        <f>UPPER(anotacoes!I6225)</f>
        <v>2-3 STEP HESITANT RIGHT</v>
      </c>
      <c r="L6225" s="6" t="str">
        <f>IF(anotacoes!N6225=0,"",anotacoes!N6225)</f>
        <v/>
      </c>
      <c r="M6225" t="str">
        <f>IF(anotacoes!M6225=0,"",UPPER(anotacoes!M6225))</f>
        <v/>
      </c>
    </row>
    <row r="6226" spans="1:13" x14ac:dyDescent="0.25">
      <c r="A6226" t="str">
        <f>anotacoes!C6226</f>
        <v>WORLD CUP BUDAPEST</v>
      </c>
      <c r="B6226" t="str">
        <f>anotacoes!E6226</f>
        <v>SCHMITT</v>
      </c>
      <c r="C6226" t="str">
        <f>anotacoes!F6226</f>
        <v>SIDAKOV</v>
      </c>
      <c r="D6226" t="s">
        <v>10434</v>
      </c>
      <c r="E6226">
        <f>anotacoes!A6226</f>
        <v>90</v>
      </c>
      <c r="F6226" t="str">
        <f>anotacoes!K6226</f>
        <v xml:space="preserve"> 00:02:15,183</v>
      </c>
      <c r="G6226" t="str">
        <f>anotacoes!L6226</f>
        <v xml:space="preserve"> 00:02:18,716</v>
      </c>
      <c r="H6226" t="str">
        <f>IF(J6226="PAUSE",D6226,IF(anotacoes!G6230=conversao_anotacoes!B6226,conversao_anotacoes!B6226,conversao_anotacoes!C6226))</f>
        <v>SCHMITT</v>
      </c>
      <c r="I6226" t="str">
        <f t="shared" si="97"/>
        <v>SIDAKOV</v>
      </c>
      <c r="J6226" t="str">
        <f>UPPER(anotacoes!H6226)</f>
        <v>DISPLACEMENT</v>
      </c>
      <c r="K6226" t="str">
        <f>UPPER(anotacoes!I6226)</f>
        <v>TRY TO GRIP WITH CONTACT</v>
      </c>
      <c r="L6226" s="6" t="str">
        <f>IF(anotacoes!N6226=0,"",anotacoes!N6226)</f>
        <v/>
      </c>
      <c r="M6226" t="str">
        <f>IF(anotacoes!M6226=0,"",UPPER(anotacoes!M6226))</f>
        <v/>
      </c>
    </row>
    <row r="6227" spans="1:13" x14ac:dyDescent="0.25">
      <c r="A6227" t="str">
        <f>anotacoes!C6227</f>
        <v>WORLD CUP BUDAPEST</v>
      </c>
      <c r="B6227" t="str">
        <f>anotacoes!E6227</f>
        <v>SCHMITT</v>
      </c>
      <c r="C6227" t="str">
        <f>anotacoes!F6227</f>
        <v>SIDAKOV</v>
      </c>
      <c r="D6227" t="s">
        <v>10434</v>
      </c>
      <c r="E6227">
        <f>anotacoes!A6227</f>
        <v>90</v>
      </c>
      <c r="F6227" t="str">
        <f>anotacoes!K6227</f>
        <v xml:space="preserve"> 00:02:18,716</v>
      </c>
      <c r="G6227" t="str">
        <f>anotacoes!L6227</f>
        <v xml:space="preserve"> 00:02:20,306</v>
      </c>
      <c r="H6227" t="str">
        <f>IF(J6227="PAUSE",D6227,IF(anotacoes!G6231=conversao_anotacoes!B6227,conversao_anotacoes!B6227,conversao_anotacoes!C6227))</f>
        <v>SCHMITT</v>
      </c>
      <c r="I6227" t="str">
        <f t="shared" si="97"/>
        <v>SIDAKOV</v>
      </c>
      <c r="J6227" t="str">
        <f>UPPER(anotacoes!H6227)</f>
        <v>GRIP TIME</v>
      </c>
      <c r="K6227" t="str">
        <f>UPPER(anotacoes!I6227)</f>
        <v>LEFT COLLAR RIGHT SLEEVE</v>
      </c>
      <c r="L6227" s="6" t="str">
        <f>IF(anotacoes!N6227=0,"",anotacoes!N6227)</f>
        <v/>
      </c>
      <c r="M6227" t="str">
        <f>IF(anotacoes!M6227=0,"",UPPER(anotacoes!M6227))</f>
        <v/>
      </c>
    </row>
    <row r="6228" spans="1:13" x14ac:dyDescent="0.25">
      <c r="A6228" t="str">
        <f>anotacoes!C6228</f>
        <v>WORLD CUP BUDAPEST</v>
      </c>
      <c r="B6228" t="str">
        <f>anotacoes!E6228</f>
        <v>SCHMITT</v>
      </c>
      <c r="C6228" t="str">
        <f>anotacoes!F6228</f>
        <v>SIDAKOV</v>
      </c>
      <c r="D6228" t="s">
        <v>10434</v>
      </c>
      <c r="E6228">
        <f>anotacoes!A6228</f>
        <v>90</v>
      </c>
      <c r="F6228" t="str">
        <f>anotacoes!K6228</f>
        <v xml:space="preserve"> 00:02:20,306</v>
      </c>
      <c r="G6228" t="str">
        <f>anotacoes!L6228</f>
        <v xml:space="preserve"> 00:02:21,856</v>
      </c>
      <c r="H6228" t="str">
        <f>IF(J6228="PAUSE",D6228,IF(anotacoes!G6232=conversao_anotacoes!B6228,conversao_anotacoes!B6228,conversao_anotacoes!C6228))</f>
        <v>SCHMITT</v>
      </c>
      <c r="I6228" t="str">
        <f t="shared" si="97"/>
        <v>SIDAKOV</v>
      </c>
      <c r="J6228" t="str">
        <f>UPPER(anotacoes!H6228)</f>
        <v>TRANSITION</v>
      </c>
      <c r="K6228" t="str">
        <f>UPPER(anotacoes!I6228)</f>
        <v>WITHOUT ATTACK</v>
      </c>
      <c r="L6228" s="6" t="str">
        <f>IF(anotacoes!N6228=0,"",anotacoes!N6228)</f>
        <v/>
      </c>
      <c r="M6228" t="str">
        <f>IF(anotacoes!M6228=0,"",UPPER(anotacoes!M6228))</f>
        <v/>
      </c>
    </row>
    <row r="6229" spans="1:13" x14ac:dyDescent="0.25">
      <c r="A6229" t="str">
        <f>anotacoes!C6229</f>
        <v>WORLD CUP BUDAPEST</v>
      </c>
      <c r="B6229" t="str">
        <f>anotacoes!E6229</f>
        <v>SCHMITT</v>
      </c>
      <c r="C6229" t="str">
        <f>anotacoes!F6229</f>
        <v>SIDAKOV</v>
      </c>
      <c r="D6229" t="s">
        <v>10434</v>
      </c>
      <c r="E6229">
        <f>anotacoes!A6229</f>
        <v>90</v>
      </c>
      <c r="F6229" t="str">
        <f>anotacoes!K6229</f>
        <v xml:space="preserve"> 00:02:22,015</v>
      </c>
      <c r="G6229" t="str">
        <f>anotacoes!L6229</f>
        <v xml:space="preserve"> 00:02:22,172</v>
      </c>
      <c r="H6229" t="str">
        <f>IF(J6229="PAUSE",D6229,IF(anotacoes!G6233=conversao_anotacoes!B6229,conversao_anotacoes!B6229,conversao_anotacoes!C6229))</f>
        <v>&lt;ARBITRO DESCONHECIDO&gt;</v>
      </c>
      <c r="I6229" t="str">
        <f t="shared" si="97"/>
        <v/>
      </c>
      <c r="J6229" t="str">
        <f>UPPER(anotacoes!H6229)</f>
        <v>PAUSE</v>
      </c>
      <c r="K6229" t="str">
        <f>UPPER(anotacoes!I6229)</f>
        <v>&lt;UNCLASSIFIED&gt;</v>
      </c>
      <c r="L6229" s="6" t="str">
        <f>IF(anotacoes!N6229=0,"",anotacoes!N6229)</f>
        <v/>
      </c>
      <c r="M6229" t="str">
        <f>IF(anotacoes!M6229=0,"",UPPER(anotacoes!M6229))</f>
        <v/>
      </c>
    </row>
    <row r="6230" spans="1:13" x14ac:dyDescent="0.25">
      <c r="A6230" t="str">
        <f>anotacoes!C6230</f>
        <v>WORLD CUP BUDAPEST</v>
      </c>
      <c r="B6230" t="str">
        <f>anotacoes!E6230</f>
        <v>SCHMITT</v>
      </c>
      <c r="C6230" t="str">
        <f>anotacoes!F6230</f>
        <v>SIDAKOV</v>
      </c>
      <c r="D6230" t="s">
        <v>10434</v>
      </c>
      <c r="E6230">
        <f>anotacoes!A6230</f>
        <v>90</v>
      </c>
      <c r="F6230" t="str">
        <f>anotacoes!K6230</f>
        <v xml:space="preserve"> 00:02:22,172</v>
      </c>
      <c r="G6230" t="str">
        <f>anotacoes!L6230</f>
        <v xml:space="preserve"> 00:02:22,172</v>
      </c>
      <c r="H6230" t="str">
        <f>IF(J6230="PAUSE",D6230,IF(anotacoes!G6234=conversao_anotacoes!B6230,conversao_anotacoes!B6230,conversao_anotacoes!C6230))</f>
        <v>SCHMITT</v>
      </c>
      <c r="I6230" t="str">
        <f t="shared" si="97"/>
        <v>SIDAKOV</v>
      </c>
      <c r="J6230" t="str">
        <f>UPPER(anotacoes!H6230)</f>
        <v>DISPLACEMENT</v>
      </c>
      <c r="K6230" t="str">
        <f>UPPER(anotacoes!I6230)</f>
        <v>2-3 STEP HESITANT RIGHT</v>
      </c>
      <c r="L6230" s="6" t="str">
        <f>IF(anotacoes!N6230=0,"",anotacoes!N6230)</f>
        <v/>
      </c>
      <c r="M6230" t="str">
        <f>IF(anotacoes!M6230=0,"",UPPER(anotacoes!M6230))</f>
        <v/>
      </c>
    </row>
    <row r="6231" spans="1:13" x14ac:dyDescent="0.25">
      <c r="A6231" t="str">
        <f>anotacoes!C6231</f>
        <v>WORLD CUP BUDAPEST</v>
      </c>
      <c r="B6231" t="str">
        <f>anotacoes!E6231</f>
        <v>SCHMITT</v>
      </c>
      <c r="C6231" t="str">
        <f>anotacoes!F6231</f>
        <v>SIDAKOV</v>
      </c>
      <c r="D6231" t="s">
        <v>10434</v>
      </c>
      <c r="E6231">
        <f>anotacoes!A6231</f>
        <v>90</v>
      </c>
      <c r="F6231" t="str">
        <f>anotacoes!K6231</f>
        <v xml:space="preserve"> 00:02:22,172</v>
      </c>
      <c r="G6231" t="str">
        <f>anotacoes!L6231</f>
        <v xml:space="preserve"> 00:02:22,172</v>
      </c>
      <c r="H6231" t="str">
        <f>IF(J6231="PAUSE",D6231,IF(anotacoes!G6235=conversao_anotacoes!B6231,conversao_anotacoes!B6231,conversao_anotacoes!C6231))</f>
        <v>SCHMITT</v>
      </c>
      <c r="I6231" t="str">
        <f t="shared" si="97"/>
        <v>SIDAKOV</v>
      </c>
      <c r="J6231" t="str">
        <f>UPPER(anotacoes!H6231)</f>
        <v>DISPLACEMENT</v>
      </c>
      <c r="K6231" t="str">
        <f>UPPER(anotacoes!I6231)</f>
        <v>TRY TO GRIP WITH CONTACT</v>
      </c>
      <c r="L6231" s="6" t="str">
        <f>IF(anotacoes!N6231=0,"",anotacoes!N6231)</f>
        <v/>
      </c>
      <c r="M6231" t="str">
        <f>IF(anotacoes!M6231=0,"",UPPER(anotacoes!M6231))</f>
        <v/>
      </c>
    </row>
    <row r="6232" spans="1:13" x14ac:dyDescent="0.25">
      <c r="A6232" t="str">
        <f>anotacoes!C6232</f>
        <v>WORLD CUP BUDAPEST</v>
      </c>
      <c r="B6232" t="str">
        <f>anotacoes!E6232</f>
        <v>SCHMITT</v>
      </c>
      <c r="C6232" t="str">
        <f>anotacoes!F6232</f>
        <v>SIDAKOV</v>
      </c>
      <c r="D6232" t="s">
        <v>10434</v>
      </c>
      <c r="E6232">
        <f>anotacoes!A6232</f>
        <v>90</v>
      </c>
      <c r="F6232" t="str">
        <f>anotacoes!K6232</f>
        <v xml:space="preserve"> 00:02:22,172</v>
      </c>
      <c r="G6232" t="str">
        <f>anotacoes!L6232</f>
        <v xml:space="preserve"> 00:02:30,368</v>
      </c>
      <c r="H6232" t="str">
        <f>IF(J6232="PAUSE",D6232,IF(anotacoes!G6236=conversao_anotacoes!B6232,conversao_anotacoes!B6232,conversao_anotacoes!C6232))</f>
        <v>SCHMITT</v>
      </c>
      <c r="I6232" t="str">
        <f t="shared" si="97"/>
        <v>SIDAKOV</v>
      </c>
      <c r="J6232" t="str">
        <f>UPPER(anotacoes!H6232)</f>
        <v>GRIP TIME</v>
      </c>
      <c r="K6232" t="str">
        <f>UPPER(anotacoes!I6232)</f>
        <v>LEFT COLLAR</v>
      </c>
      <c r="L6232" s="6" t="str">
        <f>IF(anotacoes!N6232=0,"",anotacoes!N6232)</f>
        <v/>
      </c>
      <c r="M6232" t="str">
        <f>IF(anotacoes!M6232=0,"",UPPER(anotacoes!M6232))</f>
        <v/>
      </c>
    </row>
    <row r="6233" spans="1:13" x14ac:dyDescent="0.25">
      <c r="A6233" t="str">
        <f>anotacoes!C6233</f>
        <v>WORLD CUP BUDAPEST</v>
      </c>
      <c r="B6233" t="str">
        <f>anotacoes!E6233</f>
        <v>SCHMITT</v>
      </c>
      <c r="C6233" t="str">
        <f>anotacoes!F6233</f>
        <v>SIDAKOV</v>
      </c>
      <c r="D6233" t="s">
        <v>10434</v>
      </c>
      <c r="E6233">
        <f>anotacoes!A6233</f>
        <v>90</v>
      </c>
      <c r="F6233" t="str">
        <f>anotacoes!K6233</f>
        <v xml:space="preserve"> 00:02:30,368</v>
      </c>
      <c r="G6233" t="str">
        <f>anotacoes!L6233</f>
        <v xml:space="preserve"> 00:02:36,099</v>
      </c>
      <c r="H6233" t="str">
        <f>IF(J6233="PAUSE",D6233,IF(anotacoes!G6237=conversao_anotacoes!B6233,conversao_anotacoes!B6233,conversao_anotacoes!C6233))</f>
        <v>SCHMITT</v>
      </c>
      <c r="I6233" t="str">
        <f t="shared" si="97"/>
        <v>SIDAKOV</v>
      </c>
      <c r="J6233" t="str">
        <f>UPPER(anotacoes!H6233)</f>
        <v>GRIP TIME</v>
      </c>
      <c r="K6233" t="str">
        <f>UPPER(anotacoes!I6233)</f>
        <v>LEFT COLLAR RIGHT SLEEVE</v>
      </c>
      <c r="L6233" s="6" t="str">
        <f>IF(anotacoes!N6233=0,"",anotacoes!N6233)</f>
        <v/>
      </c>
      <c r="M6233" t="str">
        <f>IF(anotacoes!M6233=0,"",UPPER(anotacoes!M6233))</f>
        <v/>
      </c>
    </row>
    <row r="6234" spans="1:13" x14ac:dyDescent="0.25">
      <c r="A6234" t="str">
        <f>anotacoes!C6234</f>
        <v>WORLD CUP BUDAPEST</v>
      </c>
      <c r="B6234" t="str">
        <f>anotacoes!E6234</f>
        <v>SCHMITT</v>
      </c>
      <c r="C6234" t="str">
        <f>anotacoes!F6234</f>
        <v>SIDAKOV</v>
      </c>
      <c r="D6234" t="s">
        <v>10434</v>
      </c>
      <c r="E6234">
        <f>anotacoes!A6234</f>
        <v>90</v>
      </c>
      <c r="F6234" t="str">
        <f>anotacoes!K6234</f>
        <v xml:space="preserve"> 00:02:36,099</v>
      </c>
      <c r="G6234" t="str">
        <f>anotacoes!L6234</f>
        <v xml:space="preserve"> 00:02:36,099</v>
      </c>
      <c r="H6234" t="str">
        <f>IF(J6234="PAUSE",D6234,IF(anotacoes!G6238=conversao_anotacoes!B6234,conversao_anotacoes!B6234,conversao_anotacoes!C6234))</f>
        <v>SCHMITT</v>
      </c>
      <c r="I6234" t="str">
        <f t="shared" si="97"/>
        <v>SIDAKOV</v>
      </c>
      <c r="J6234" t="str">
        <f>UPPER(anotacoes!H6234)</f>
        <v>ATTACK</v>
      </c>
      <c r="K6234" t="str">
        <f>UPPER(anotacoes!I6234)</f>
        <v>DEASHI HARAI</v>
      </c>
      <c r="L6234" s="6">
        <f>IF(anotacoes!N6234=0,"",anotacoes!N6234)</f>
        <v>3</v>
      </c>
      <c r="M6234" t="str">
        <f>IF(anotacoes!M6234=0,"",UPPER(anotacoes!M6234))</f>
        <v/>
      </c>
    </row>
    <row r="6235" spans="1:13" x14ac:dyDescent="0.25">
      <c r="A6235" t="str">
        <f>anotacoes!C6235</f>
        <v>WORLD CUP BUDAPEST</v>
      </c>
      <c r="B6235" t="str">
        <f>anotacoes!E6235</f>
        <v>SCHMITT</v>
      </c>
      <c r="C6235" t="str">
        <f>anotacoes!F6235</f>
        <v>SIDAKOV</v>
      </c>
      <c r="D6235" t="s">
        <v>10434</v>
      </c>
      <c r="E6235">
        <f>anotacoes!A6235</f>
        <v>90</v>
      </c>
      <c r="F6235" t="str">
        <f>anotacoes!K6235</f>
        <v xml:space="preserve"> 00:02:36,099</v>
      </c>
      <c r="G6235" t="str">
        <f>anotacoes!L6235</f>
        <v xml:space="preserve"> 00:02:37,972</v>
      </c>
      <c r="H6235" t="str">
        <f>IF(J6235="PAUSE",D6235,IF(anotacoes!G6239=conversao_anotacoes!B6235,conversao_anotacoes!B6235,conversao_anotacoes!C6235))</f>
        <v>SCHMITT</v>
      </c>
      <c r="I6235" t="str">
        <f t="shared" si="97"/>
        <v>SIDAKOV</v>
      </c>
      <c r="J6235" t="str">
        <f>UPPER(anotacoes!H6235)</f>
        <v>ATTACK</v>
      </c>
      <c r="K6235" t="str">
        <f>UPPER(anotacoes!I6235)</f>
        <v>SEOI NAGE</v>
      </c>
      <c r="L6235" s="6">
        <f>IF(anotacoes!N6235=0,"",anotacoes!N6235)</f>
        <v>6</v>
      </c>
      <c r="M6235" t="str">
        <f>IF(anotacoes!M6235=0,"",UPPER(anotacoes!M6235))</f>
        <v>YUKO</v>
      </c>
    </row>
    <row r="6236" spans="1:13" x14ac:dyDescent="0.25">
      <c r="A6236" t="str">
        <f>anotacoes!C6236</f>
        <v>WORLD CUP BUDAPEST</v>
      </c>
      <c r="B6236" t="str">
        <f>anotacoes!E6236</f>
        <v>SCHMITT</v>
      </c>
      <c r="C6236" t="str">
        <f>anotacoes!F6236</f>
        <v>SIDAKOV</v>
      </c>
      <c r="D6236" t="s">
        <v>10434</v>
      </c>
      <c r="E6236">
        <f>anotacoes!A6236</f>
        <v>90</v>
      </c>
      <c r="F6236" t="str">
        <f>anotacoes!K6236</f>
        <v xml:space="preserve"> 00:02:37,972</v>
      </c>
      <c r="G6236" t="str">
        <f>anotacoes!L6236</f>
        <v xml:space="preserve"> 00:03:45,046</v>
      </c>
      <c r="H6236" t="str">
        <f>IF(J6236="PAUSE",D6236,IF(anotacoes!G6240=conversao_anotacoes!B6236,conversao_anotacoes!B6236,conversao_anotacoes!C6236))</f>
        <v>&lt;ARBITRO DESCONHECIDO&gt;</v>
      </c>
      <c r="I6236" t="str">
        <f t="shared" si="97"/>
        <v/>
      </c>
      <c r="J6236" t="str">
        <f>UPPER(anotacoes!H6236)</f>
        <v>PAUSE</v>
      </c>
      <c r="K6236" t="str">
        <f>UPPER(anotacoes!I6236)</f>
        <v>&lt;UNCLASSIFIED&gt;</v>
      </c>
      <c r="L6236" s="6" t="str">
        <f>IF(anotacoes!N6236=0,"",anotacoes!N6236)</f>
        <v/>
      </c>
      <c r="M6236" t="str">
        <f>IF(anotacoes!M6236=0,"",UPPER(anotacoes!M6236))</f>
        <v/>
      </c>
    </row>
    <row r="6237" spans="1:13" x14ac:dyDescent="0.25">
      <c r="A6237" t="str">
        <f>anotacoes!C6237</f>
        <v>WORLD CUP BUDAPEST</v>
      </c>
      <c r="B6237" t="str">
        <f>anotacoes!E6237</f>
        <v>SCHMITT</v>
      </c>
      <c r="C6237" t="str">
        <f>anotacoes!F6237</f>
        <v>SIDAKOV</v>
      </c>
      <c r="D6237" t="s">
        <v>10434</v>
      </c>
      <c r="E6237">
        <f>anotacoes!A6237</f>
        <v>90</v>
      </c>
      <c r="F6237" t="str">
        <f>anotacoes!K6237</f>
        <v xml:space="preserve"> 00:03:45,046</v>
      </c>
      <c r="G6237" t="str">
        <f>anotacoes!L6237</f>
        <v xml:space="preserve"> 00:03:50,656</v>
      </c>
      <c r="H6237" t="str">
        <f>IF(J6237="PAUSE",D6237,IF(anotacoes!G6241=conversao_anotacoes!B6237,conversao_anotacoes!B6237,conversao_anotacoes!C6237))</f>
        <v>SCHMITT</v>
      </c>
      <c r="I6237" t="str">
        <f t="shared" si="97"/>
        <v>SIDAKOV</v>
      </c>
      <c r="J6237" t="str">
        <f>UPPER(anotacoes!H6237)</f>
        <v>DISPLACEMENT</v>
      </c>
      <c r="K6237" t="str">
        <f>UPPER(anotacoes!I6237)</f>
        <v>2-3 STEP HESITANT RIGHT</v>
      </c>
      <c r="L6237" s="6" t="str">
        <f>IF(anotacoes!N6237=0,"",anotacoes!N6237)</f>
        <v/>
      </c>
      <c r="M6237" t="str">
        <f>IF(anotacoes!M6237=0,"",UPPER(anotacoes!M6237))</f>
        <v/>
      </c>
    </row>
    <row r="6238" spans="1:13" x14ac:dyDescent="0.25">
      <c r="A6238" t="str">
        <f>anotacoes!C6238</f>
        <v>WORLD CUP BUDAPEST</v>
      </c>
      <c r="B6238" t="str">
        <f>anotacoes!E6238</f>
        <v>SCHMITT</v>
      </c>
      <c r="C6238" t="str">
        <f>anotacoes!F6238</f>
        <v>SIDAKOV</v>
      </c>
      <c r="D6238" t="s">
        <v>10434</v>
      </c>
      <c r="E6238">
        <f>anotacoes!A6238</f>
        <v>90</v>
      </c>
      <c r="F6238" t="str">
        <f>anotacoes!K6238</f>
        <v xml:space="preserve"> 00:03:50,656</v>
      </c>
      <c r="G6238" t="str">
        <f>anotacoes!L6238</f>
        <v xml:space="preserve"> 00:03:54,876</v>
      </c>
      <c r="H6238" t="str">
        <f>IF(J6238="PAUSE",D6238,IF(anotacoes!G6242=conversao_anotacoes!B6238,conversao_anotacoes!B6238,conversao_anotacoes!C6238))</f>
        <v>SCHMITT</v>
      </c>
      <c r="I6238" t="str">
        <f t="shared" si="97"/>
        <v>SIDAKOV</v>
      </c>
      <c r="J6238" t="str">
        <f>UPPER(anotacoes!H6238)</f>
        <v>GRIP TIME</v>
      </c>
      <c r="K6238" t="str">
        <f>UPPER(anotacoes!I6238)</f>
        <v>LEFT COLLAR RIGHT SLEEVE</v>
      </c>
      <c r="L6238" s="6" t="str">
        <f>IF(anotacoes!N6238=0,"",anotacoes!N6238)</f>
        <v/>
      </c>
      <c r="M6238" t="str">
        <f>IF(anotacoes!M6238=0,"",UPPER(anotacoes!M6238))</f>
        <v/>
      </c>
    </row>
    <row r="6239" spans="1:13" x14ac:dyDescent="0.25">
      <c r="A6239" t="str">
        <f>anotacoes!C6239</f>
        <v>WORLD CUP BUDAPEST</v>
      </c>
      <c r="B6239" t="str">
        <f>anotacoes!E6239</f>
        <v>SCHMITT</v>
      </c>
      <c r="C6239" t="str">
        <f>anotacoes!F6239</f>
        <v>SIDAKOV</v>
      </c>
      <c r="D6239" t="s">
        <v>10434</v>
      </c>
      <c r="E6239">
        <f>anotacoes!A6239</f>
        <v>90</v>
      </c>
      <c r="F6239" t="str">
        <f>anotacoes!K6239</f>
        <v xml:space="preserve"> 00:03:54,876</v>
      </c>
      <c r="G6239" t="str">
        <f>anotacoes!L6239</f>
        <v xml:space="preserve"> 00:03:56,057</v>
      </c>
      <c r="H6239" t="str">
        <f>IF(J6239="PAUSE",D6239,IF(anotacoes!G6243=conversao_anotacoes!B6239,conversao_anotacoes!B6239,conversao_anotacoes!C6239))</f>
        <v>SCHMITT</v>
      </c>
      <c r="I6239" t="str">
        <f t="shared" si="97"/>
        <v>SIDAKOV</v>
      </c>
      <c r="J6239" t="str">
        <f>UPPER(anotacoes!H6239)</f>
        <v>ATTACK</v>
      </c>
      <c r="K6239" t="str">
        <f>UPPER(anotacoes!I6239)</f>
        <v>SEOI NAGE</v>
      </c>
      <c r="L6239" s="6">
        <f>IF(anotacoes!N6239=0,"",anotacoes!N6239)</f>
        <v>6</v>
      </c>
      <c r="M6239" t="str">
        <f>IF(anotacoes!M6239=0,"",UPPER(anotacoes!M6239))</f>
        <v/>
      </c>
    </row>
    <row r="6240" spans="1:13" x14ac:dyDescent="0.25">
      <c r="A6240" t="str">
        <f>anotacoes!C6240</f>
        <v>WORLD CUP BUDAPEST</v>
      </c>
      <c r="B6240" t="str">
        <f>anotacoes!E6240</f>
        <v>SCHMITT</v>
      </c>
      <c r="C6240" t="str">
        <f>anotacoes!F6240</f>
        <v>SIDAKOV</v>
      </c>
      <c r="D6240" t="s">
        <v>10434</v>
      </c>
      <c r="E6240">
        <f>anotacoes!A6240</f>
        <v>90</v>
      </c>
      <c r="F6240" t="str">
        <f>anotacoes!K6240</f>
        <v xml:space="preserve"> 00:03:56,294</v>
      </c>
      <c r="G6240" t="str">
        <f>anotacoes!L6240</f>
        <v xml:space="preserve"> 00:03:56,732</v>
      </c>
      <c r="H6240" t="str">
        <f>IF(J6240="PAUSE",D6240,IF(anotacoes!G6244=conversao_anotacoes!B6240,conversao_anotacoes!B6240,conversao_anotacoes!C6240))</f>
        <v>SCHMITT</v>
      </c>
      <c r="I6240" t="str">
        <f t="shared" si="97"/>
        <v>SIDAKOV</v>
      </c>
      <c r="J6240" t="str">
        <f>UPPER(anotacoes!H6240)</f>
        <v>GRIP TIME</v>
      </c>
      <c r="K6240" t="str">
        <f>UPPER(anotacoes!I6240)</f>
        <v>LEFT COLLAR RIGHT SLEEVE</v>
      </c>
      <c r="L6240" s="6" t="str">
        <f>IF(anotacoes!N6240=0,"",anotacoes!N6240)</f>
        <v/>
      </c>
      <c r="M6240" t="str">
        <f>IF(anotacoes!M6240=0,"",UPPER(anotacoes!M6240))</f>
        <v/>
      </c>
    </row>
    <row r="6241" spans="1:13" x14ac:dyDescent="0.25">
      <c r="A6241" t="str">
        <f>anotacoes!C6241</f>
        <v>WORLD CUP BUDAPEST</v>
      </c>
      <c r="B6241" t="str">
        <f>anotacoes!E6241</f>
        <v>SCHMITT</v>
      </c>
      <c r="C6241" t="str">
        <f>anotacoes!F6241</f>
        <v>SIDAKOV</v>
      </c>
      <c r="D6241" t="s">
        <v>10434</v>
      </c>
      <c r="E6241">
        <f>anotacoes!A6241</f>
        <v>90</v>
      </c>
      <c r="F6241" t="str">
        <f>anotacoes!K6241</f>
        <v xml:space="preserve"> 00:03:56,732</v>
      </c>
      <c r="G6241" t="str">
        <f>anotacoes!L6241</f>
        <v xml:space="preserve"> 00:03:59,091</v>
      </c>
      <c r="H6241" t="str">
        <f>IF(J6241="PAUSE",D6241,IF(anotacoes!G6245=conversao_anotacoes!B6241,conversao_anotacoes!B6241,conversao_anotacoes!C6241))</f>
        <v>SCHMITT</v>
      </c>
      <c r="I6241" t="str">
        <f t="shared" si="97"/>
        <v>SIDAKOV</v>
      </c>
      <c r="J6241" t="str">
        <f>UPPER(anotacoes!H6241)</f>
        <v>TRANSITION</v>
      </c>
      <c r="K6241" t="str">
        <f>UPPER(anotacoes!I6241)</f>
        <v>WITHOUT ATTACK</v>
      </c>
      <c r="L6241" s="6" t="str">
        <f>IF(anotacoes!N6241=0,"",anotacoes!N6241)</f>
        <v/>
      </c>
      <c r="M6241" t="str">
        <f>IF(anotacoes!M6241=0,"",UPPER(anotacoes!M6241))</f>
        <v/>
      </c>
    </row>
    <row r="6242" spans="1:13" x14ac:dyDescent="0.25">
      <c r="A6242" t="str">
        <f>anotacoes!C6242</f>
        <v>WORLD CUP BUDAPEST</v>
      </c>
      <c r="B6242" t="str">
        <f>anotacoes!E6242</f>
        <v>SCHMITT</v>
      </c>
      <c r="C6242" t="str">
        <f>anotacoes!F6242</f>
        <v>SIDAKOV</v>
      </c>
      <c r="D6242" t="s">
        <v>10434</v>
      </c>
      <c r="E6242">
        <f>anotacoes!A6242</f>
        <v>90</v>
      </c>
      <c r="F6242" t="str">
        <f>anotacoes!K6242</f>
        <v xml:space="preserve"> 00:03:59,091</v>
      </c>
      <c r="G6242" t="str">
        <f>anotacoes!L6242</f>
        <v xml:space="preserve"> 00:04:06,521</v>
      </c>
      <c r="H6242" t="str">
        <f>IF(J6242="PAUSE",D6242,IF(anotacoes!G6246=conversao_anotacoes!B6242,conversao_anotacoes!B6242,conversao_anotacoes!C6242))</f>
        <v>&lt;ARBITRO DESCONHECIDO&gt;</v>
      </c>
      <c r="I6242" t="str">
        <f t="shared" si="97"/>
        <v/>
      </c>
      <c r="J6242" t="str">
        <f>UPPER(anotacoes!H6242)</f>
        <v>PAUSE</v>
      </c>
      <c r="K6242" t="str">
        <f>UPPER(anotacoes!I6242)</f>
        <v>&lt;UNCLASSIFIED&gt;</v>
      </c>
      <c r="L6242" s="6" t="str">
        <f>IF(anotacoes!N6242=0,"",anotacoes!N6242)</f>
        <v/>
      </c>
      <c r="M6242" t="str">
        <f>IF(anotacoes!M6242=0,"",UPPER(anotacoes!M6242))</f>
        <v/>
      </c>
    </row>
    <row r="6243" spans="1:13" x14ac:dyDescent="0.25">
      <c r="A6243" t="str">
        <f>anotacoes!C6243</f>
        <v>WORLD CUP BUDAPEST</v>
      </c>
      <c r="B6243" t="str">
        <f>anotacoes!E6243</f>
        <v>SCHMITT</v>
      </c>
      <c r="C6243" t="str">
        <f>anotacoes!F6243</f>
        <v>SIDAKOV</v>
      </c>
      <c r="D6243" t="s">
        <v>10434</v>
      </c>
      <c r="E6243">
        <f>anotacoes!A6243</f>
        <v>90</v>
      </c>
      <c r="F6243" t="str">
        <f>anotacoes!K6243</f>
        <v xml:space="preserve"> 00:04:06,521</v>
      </c>
      <c r="G6243" t="str">
        <f>anotacoes!L6243</f>
        <v xml:space="preserve"> 00:04:08,521</v>
      </c>
      <c r="H6243" t="str">
        <f>IF(J6243="PAUSE",D6243,IF(anotacoes!G6247=conversao_anotacoes!B6243,conversao_anotacoes!B6243,conversao_anotacoes!C6243))</f>
        <v>SCHMITT</v>
      </c>
      <c r="I6243" t="str">
        <f t="shared" si="97"/>
        <v>SIDAKOV</v>
      </c>
      <c r="J6243" t="str">
        <f>UPPER(anotacoes!H6243)</f>
        <v>DISPLACEMENT</v>
      </c>
      <c r="K6243" t="str">
        <f>UPPER(anotacoes!I6243)</f>
        <v>2-3 STEP HESITANT RIGHT</v>
      </c>
      <c r="L6243" s="6" t="str">
        <f>IF(anotacoes!N6243=0,"",anotacoes!N6243)</f>
        <v/>
      </c>
      <c r="M6243" t="str">
        <f>IF(anotacoes!M6243=0,"",UPPER(anotacoes!M6243))</f>
        <v/>
      </c>
    </row>
    <row r="6244" spans="1:13" x14ac:dyDescent="0.25">
      <c r="A6244" t="str">
        <f>anotacoes!C6244</f>
        <v>WORLD CUP BUDAPEST</v>
      </c>
      <c r="B6244" t="str">
        <f>anotacoes!E6244</f>
        <v>SCHMITT</v>
      </c>
      <c r="C6244" t="str">
        <f>anotacoes!F6244</f>
        <v>SIDAKOV</v>
      </c>
      <c r="D6244" t="s">
        <v>10434</v>
      </c>
      <c r="E6244">
        <f>anotacoes!A6244</f>
        <v>90</v>
      </c>
      <c r="F6244" t="str">
        <f>anotacoes!K6244</f>
        <v xml:space="preserve"> 00:04:08,521</v>
      </c>
      <c r="G6244" t="str">
        <f>anotacoes!L6244</f>
        <v xml:space="preserve"> 00:04:14,094</v>
      </c>
      <c r="H6244" t="str">
        <f>IF(J6244="PAUSE",D6244,IF(anotacoes!G6248=conversao_anotacoes!B6244,conversao_anotacoes!B6244,conversao_anotacoes!C6244))</f>
        <v>SCHMITT</v>
      </c>
      <c r="I6244" t="str">
        <f t="shared" si="97"/>
        <v>SIDAKOV</v>
      </c>
      <c r="J6244" t="str">
        <f>UPPER(anotacoes!H6244)</f>
        <v>GRIP TIME</v>
      </c>
      <c r="K6244" t="str">
        <f>UPPER(anotacoes!I6244)</f>
        <v>LEFT COLLAR</v>
      </c>
      <c r="L6244" s="6" t="str">
        <f>IF(anotacoes!N6244=0,"",anotacoes!N6244)</f>
        <v/>
      </c>
      <c r="M6244" t="str">
        <f>IF(anotacoes!M6244=0,"",UPPER(anotacoes!M6244))</f>
        <v/>
      </c>
    </row>
    <row r="6245" spans="1:13" x14ac:dyDescent="0.25">
      <c r="A6245" t="str">
        <f>anotacoes!C6245</f>
        <v>WORLD CUP BUDAPEST</v>
      </c>
      <c r="B6245" t="str">
        <f>anotacoes!E6245</f>
        <v>SCHMITT</v>
      </c>
      <c r="C6245" t="str">
        <f>anotacoes!F6245</f>
        <v>SIDAKOV</v>
      </c>
      <c r="D6245" t="s">
        <v>10434</v>
      </c>
      <c r="E6245">
        <f>anotacoes!A6245</f>
        <v>90</v>
      </c>
      <c r="F6245" t="str">
        <f>anotacoes!K6245</f>
        <v xml:space="preserve"> 00:04:14,094</v>
      </c>
      <c r="G6245" t="str">
        <f>anotacoes!L6245</f>
        <v xml:space="preserve"> 00:04:14,094</v>
      </c>
      <c r="H6245" t="str">
        <f>IF(J6245="PAUSE",D6245,IF(anotacoes!G6249=conversao_anotacoes!B6245,conversao_anotacoes!B6245,conversao_anotacoes!C6245))</f>
        <v>SCHMITT</v>
      </c>
      <c r="I6245" t="str">
        <f t="shared" si="97"/>
        <v>SIDAKOV</v>
      </c>
      <c r="J6245" t="str">
        <f>UPPER(anotacoes!H6245)</f>
        <v>FINTA</v>
      </c>
      <c r="K6245" t="str">
        <f>UPPER(anotacoes!I6245)</f>
        <v>OUCHI GARI RIGHT</v>
      </c>
      <c r="L6245" s="6" t="str">
        <f>IF(anotacoes!N6245=0,"",anotacoes!N6245)</f>
        <v/>
      </c>
      <c r="M6245" t="str">
        <f>IF(anotacoes!M6245=0,"",UPPER(anotacoes!M6245))</f>
        <v/>
      </c>
    </row>
    <row r="6246" spans="1:13" x14ac:dyDescent="0.25">
      <c r="A6246" t="str">
        <f>anotacoes!C6246</f>
        <v>WORLD CUP BUDAPEST</v>
      </c>
      <c r="B6246" t="str">
        <f>anotacoes!E6246</f>
        <v>SCHMITT</v>
      </c>
      <c r="C6246" t="str">
        <f>anotacoes!F6246</f>
        <v>SIDAKOV</v>
      </c>
      <c r="D6246" t="s">
        <v>10434</v>
      </c>
      <c r="E6246">
        <f>anotacoes!A6246</f>
        <v>90</v>
      </c>
      <c r="F6246" t="str">
        <f>anotacoes!K6246</f>
        <v xml:space="preserve"> 00:04:14,094</v>
      </c>
      <c r="G6246" t="str">
        <f>anotacoes!L6246</f>
        <v xml:space="preserve"> 00:04:15,647</v>
      </c>
      <c r="H6246" t="str">
        <f>IF(J6246="PAUSE",D6246,IF(anotacoes!G6250=conversao_anotacoes!B6246,conversao_anotacoes!B6246,conversao_anotacoes!C6246))</f>
        <v>SCHMITT</v>
      </c>
      <c r="I6246" t="str">
        <f t="shared" si="97"/>
        <v>SIDAKOV</v>
      </c>
      <c r="J6246" t="str">
        <f>UPPER(anotacoes!H6246)</f>
        <v>GRIP TIME</v>
      </c>
      <c r="K6246" t="str">
        <f>UPPER(anotacoes!I6246)</f>
        <v>LEFT COLLAR</v>
      </c>
      <c r="L6246" s="6" t="str">
        <f>IF(anotacoes!N6246=0,"",anotacoes!N6246)</f>
        <v/>
      </c>
      <c r="M6246" t="str">
        <f>IF(anotacoes!M6246=0,"",UPPER(anotacoes!M6246))</f>
        <v/>
      </c>
    </row>
    <row r="6247" spans="1:13" x14ac:dyDescent="0.25">
      <c r="A6247" t="str">
        <f>anotacoes!C6247</f>
        <v>WORLD CUP BUDAPEST</v>
      </c>
      <c r="B6247" t="str">
        <f>anotacoes!E6247</f>
        <v>SCHMITT</v>
      </c>
      <c r="C6247" t="str">
        <f>anotacoes!F6247</f>
        <v>SIDAKOV</v>
      </c>
      <c r="D6247" t="s">
        <v>10434</v>
      </c>
      <c r="E6247">
        <f>anotacoes!A6247</f>
        <v>90</v>
      </c>
      <c r="F6247" t="str">
        <f>anotacoes!K6247</f>
        <v xml:space="preserve"> 00:04:15,647</v>
      </c>
      <c r="G6247" t="str">
        <f>anotacoes!L6247</f>
        <v xml:space="preserve"> 00:05:02,036</v>
      </c>
      <c r="H6247" t="str">
        <f>IF(J6247="PAUSE",D6247,IF(anotacoes!G6251=conversao_anotacoes!B6247,conversao_anotacoes!B6247,conversao_anotacoes!C6247))</f>
        <v>&lt;ARBITRO DESCONHECIDO&gt;</v>
      </c>
      <c r="I6247" t="str">
        <f t="shared" si="97"/>
        <v/>
      </c>
      <c r="J6247" t="str">
        <f>UPPER(anotacoes!H6247)</f>
        <v>PAUSE</v>
      </c>
      <c r="K6247" t="str">
        <f>UPPER(anotacoes!I6247)</f>
        <v>&lt;UNCLASSIFIED&gt;</v>
      </c>
      <c r="L6247" s="6" t="str">
        <f>IF(anotacoes!N6247=0,"",anotacoes!N6247)</f>
        <v/>
      </c>
      <c r="M6247" t="str">
        <f>IF(anotacoes!M6247=0,"",UPPER(anotacoes!M6247))</f>
        <v/>
      </c>
    </row>
    <row r="6248" spans="1:13" x14ac:dyDescent="0.25">
      <c r="A6248" t="str">
        <f>anotacoes!C6248</f>
        <v>WORLD CUP BUDAPEST</v>
      </c>
      <c r="B6248" t="str">
        <f>anotacoes!E6248</f>
        <v>SCHMITT</v>
      </c>
      <c r="C6248" t="str">
        <f>anotacoes!F6248</f>
        <v>SIDAKOV</v>
      </c>
      <c r="D6248" t="s">
        <v>10434</v>
      </c>
      <c r="E6248">
        <f>anotacoes!A6248</f>
        <v>90</v>
      </c>
      <c r="F6248" t="str">
        <f>anotacoes!K6248</f>
        <v xml:space="preserve"> 00:05:02,036</v>
      </c>
      <c r="G6248" t="str">
        <f>anotacoes!L6248</f>
        <v xml:space="preserve"> 00:05:02,248</v>
      </c>
      <c r="H6248" t="str">
        <f>IF(J6248="PAUSE",D6248,IF(anotacoes!G6252=conversao_anotacoes!B6248,conversao_anotacoes!B6248,conversao_anotacoes!C6248))</f>
        <v>SCHMITT</v>
      </c>
      <c r="I6248" t="str">
        <f t="shared" si="97"/>
        <v>SIDAKOV</v>
      </c>
      <c r="J6248" t="str">
        <f>UPPER(anotacoes!H6248)</f>
        <v>DISPLACEMENT</v>
      </c>
      <c r="K6248" t="str">
        <f>UPPER(anotacoes!I6248)</f>
        <v>2-3 STEP HESITANT RIGHT</v>
      </c>
      <c r="L6248" s="6" t="str">
        <f>IF(anotacoes!N6248=0,"",anotacoes!N6248)</f>
        <v/>
      </c>
      <c r="M6248" t="str">
        <f>IF(anotacoes!M6248=0,"",UPPER(anotacoes!M6248))</f>
        <v/>
      </c>
    </row>
    <row r="6249" spans="1:13" x14ac:dyDescent="0.25">
      <c r="A6249" t="str">
        <f>anotacoes!C6249</f>
        <v>WORLD CUP BUDAPEST</v>
      </c>
      <c r="B6249" t="str">
        <f>anotacoes!E6249</f>
        <v>SCHMITT</v>
      </c>
      <c r="C6249" t="str">
        <f>anotacoes!F6249</f>
        <v>SIDAKOV</v>
      </c>
      <c r="D6249" t="s">
        <v>10434</v>
      </c>
      <c r="E6249">
        <f>anotacoes!A6249</f>
        <v>90</v>
      </c>
      <c r="F6249" t="str">
        <f>anotacoes!K6249</f>
        <v xml:space="preserve"> 00:05:02,248</v>
      </c>
      <c r="G6249" t="str">
        <f>anotacoes!L6249</f>
        <v xml:space="preserve"> 00:05:02,248</v>
      </c>
      <c r="H6249" t="str">
        <f>IF(J6249="PAUSE",D6249,IF(anotacoes!G6253=conversao_anotacoes!B6249,conversao_anotacoes!B6249,conversao_anotacoes!C6249))</f>
        <v>SCHMITT</v>
      </c>
      <c r="I6249" t="str">
        <f t="shared" si="97"/>
        <v>SIDAKOV</v>
      </c>
      <c r="J6249" t="str">
        <f>UPPER(anotacoes!H6249)</f>
        <v>DISPLACEMENT</v>
      </c>
      <c r="K6249" t="str">
        <f>UPPER(anotacoes!I6249)</f>
        <v>TRY TO GRIP WITH CONTACT</v>
      </c>
      <c r="L6249" s="6" t="str">
        <f>IF(anotacoes!N6249=0,"",anotacoes!N6249)</f>
        <v/>
      </c>
      <c r="M6249" t="str">
        <f>IF(anotacoes!M6249=0,"",UPPER(anotacoes!M6249))</f>
        <v/>
      </c>
    </row>
    <row r="6250" spans="1:13" x14ac:dyDescent="0.25">
      <c r="A6250" t="str">
        <f>anotacoes!C6250</f>
        <v>WORLD CUP BUDAPEST</v>
      </c>
      <c r="B6250" t="str">
        <f>anotacoes!E6250</f>
        <v>SCHMITT</v>
      </c>
      <c r="C6250" t="str">
        <f>anotacoes!F6250</f>
        <v>SIDAKOV</v>
      </c>
      <c r="D6250" t="s">
        <v>10434</v>
      </c>
      <c r="E6250">
        <f>anotacoes!A6250</f>
        <v>90</v>
      </c>
      <c r="F6250" t="str">
        <f>anotacoes!K6250</f>
        <v xml:space="preserve"> 00:05:02,248</v>
      </c>
      <c r="G6250" t="str">
        <f>anotacoes!L6250</f>
        <v xml:space="preserve"> 00:05:05,986</v>
      </c>
      <c r="H6250" t="str">
        <f>IF(J6250="PAUSE",D6250,IF(anotacoes!G6254=conversao_anotacoes!B6250,conversao_anotacoes!B6250,conversao_anotacoes!C6250))</f>
        <v>SCHMITT</v>
      </c>
      <c r="I6250" t="str">
        <f t="shared" si="97"/>
        <v>SIDAKOV</v>
      </c>
      <c r="J6250" t="str">
        <f>UPPER(anotacoes!H6250)</f>
        <v>GRIP TIME</v>
      </c>
      <c r="K6250" t="str">
        <f>UPPER(anotacoes!I6250)</f>
        <v>LEFT COLLAR RIGHT SLEEVE</v>
      </c>
      <c r="L6250" s="6" t="str">
        <f>IF(anotacoes!N6250=0,"",anotacoes!N6250)</f>
        <v/>
      </c>
      <c r="M6250" t="str">
        <f>IF(anotacoes!M6250=0,"",UPPER(anotacoes!M6250))</f>
        <v/>
      </c>
    </row>
    <row r="6251" spans="1:13" x14ac:dyDescent="0.25">
      <c r="A6251" t="str">
        <f>anotacoes!C6251</f>
        <v>WORLD CUP BUDAPEST</v>
      </c>
      <c r="B6251" t="str">
        <f>anotacoes!E6251</f>
        <v>SCHMITT</v>
      </c>
      <c r="C6251" t="str">
        <f>anotacoes!F6251</f>
        <v>SIDAKOV</v>
      </c>
      <c r="D6251" t="s">
        <v>10434</v>
      </c>
      <c r="E6251">
        <f>anotacoes!A6251</f>
        <v>90</v>
      </c>
      <c r="F6251" t="str">
        <f>anotacoes!K6251</f>
        <v xml:space="preserve"> 00:05:05,986</v>
      </c>
      <c r="G6251" t="str">
        <f>anotacoes!L6251</f>
        <v xml:space="preserve"> 00:05:18,297</v>
      </c>
      <c r="H6251" t="str">
        <f>IF(J6251="PAUSE",D6251,IF(anotacoes!G6255=conversao_anotacoes!B6251,conversao_anotacoes!B6251,conversao_anotacoes!C6251))</f>
        <v>SCHMITT</v>
      </c>
      <c r="I6251" t="str">
        <f t="shared" si="97"/>
        <v>SIDAKOV</v>
      </c>
      <c r="J6251" t="str">
        <f>UPPER(anotacoes!H6251)</f>
        <v>GRIP TIME</v>
      </c>
      <c r="K6251" t="str">
        <f>UPPER(anotacoes!I6251)</f>
        <v>LEFT COLLAR</v>
      </c>
      <c r="L6251" s="6" t="str">
        <f>IF(anotacoes!N6251=0,"",anotacoes!N6251)</f>
        <v/>
      </c>
      <c r="M6251" t="str">
        <f>IF(anotacoes!M6251=0,"",UPPER(anotacoes!M6251))</f>
        <v/>
      </c>
    </row>
    <row r="6252" spans="1:13" x14ac:dyDescent="0.25">
      <c r="A6252" t="str">
        <f>anotacoes!C6252</f>
        <v>WORLD CUP BUDAPEST</v>
      </c>
      <c r="B6252" t="str">
        <f>anotacoes!E6252</f>
        <v>SCHMITT</v>
      </c>
      <c r="C6252" t="str">
        <f>anotacoes!F6252</f>
        <v>SIDAKOV</v>
      </c>
      <c r="D6252" t="s">
        <v>10434</v>
      </c>
      <c r="E6252">
        <f>anotacoes!A6252</f>
        <v>90</v>
      </c>
      <c r="F6252" t="str">
        <f>anotacoes!K6252</f>
        <v xml:space="preserve"> 00:05:18,297</v>
      </c>
      <c r="G6252" t="str">
        <f>anotacoes!L6252</f>
        <v xml:space="preserve"> 00:05:20,310</v>
      </c>
      <c r="H6252" t="str">
        <f>IF(J6252="PAUSE",D6252,IF(anotacoes!G6256=conversao_anotacoes!B6252,conversao_anotacoes!B6252,conversao_anotacoes!C6252))</f>
        <v>SCHMITT</v>
      </c>
      <c r="I6252" t="str">
        <f t="shared" si="97"/>
        <v>SIDAKOV</v>
      </c>
      <c r="J6252" t="str">
        <f>UPPER(anotacoes!H6252)</f>
        <v>GRIP TIME</v>
      </c>
      <c r="K6252" t="str">
        <f>UPPER(anotacoes!I6252)</f>
        <v>LEFT COLLAR RIGHT SLEEVE</v>
      </c>
      <c r="L6252" s="6" t="str">
        <f>IF(anotacoes!N6252=0,"",anotacoes!N6252)</f>
        <v/>
      </c>
      <c r="M6252" t="str">
        <f>IF(anotacoes!M6252=0,"",UPPER(anotacoes!M6252))</f>
        <v/>
      </c>
    </row>
    <row r="6253" spans="1:13" x14ac:dyDescent="0.25">
      <c r="A6253" t="str">
        <f>anotacoes!C6253</f>
        <v>WORLD CUP BUDAPEST</v>
      </c>
      <c r="B6253" t="str">
        <f>anotacoes!E6253</f>
        <v>SCHMITT</v>
      </c>
      <c r="C6253" t="str">
        <f>anotacoes!F6253</f>
        <v>SIDAKOV</v>
      </c>
      <c r="D6253" t="s">
        <v>10434</v>
      </c>
      <c r="E6253">
        <f>anotacoes!A6253</f>
        <v>90</v>
      </c>
      <c r="F6253" t="str">
        <f>anotacoes!K6253</f>
        <v xml:space="preserve"> 00:05:20,310</v>
      </c>
      <c r="G6253" t="str">
        <f>anotacoes!L6253</f>
        <v xml:space="preserve"> 00:05:22,324</v>
      </c>
      <c r="H6253" t="str">
        <f>IF(J6253="PAUSE",D6253,IF(anotacoes!G6257=conversao_anotacoes!B6253,conversao_anotacoes!B6253,conversao_anotacoes!C6253))</f>
        <v>&lt;ARBITRO DESCONHECIDO&gt;</v>
      </c>
      <c r="I6253" t="str">
        <f t="shared" si="97"/>
        <v/>
      </c>
      <c r="J6253" t="str">
        <f>UPPER(anotacoes!H6253)</f>
        <v>PAUSE</v>
      </c>
      <c r="K6253" t="str">
        <f>UPPER(anotacoes!I6253)</f>
        <v>&lt;UNCLASSIFIED&gt;</v>
      </c>
      <c r="L6253" s="6" t="str">
        <f>IF(anotacoes!N6253=0,"",anotacoes!N6253)</f>
        <v/>
      </c>
      <c r="M6253" t="str">
        <f>IF(anotacoes!M6253=0,"",UPPER(anotacoes!M6253))</f>
        <v/>
      </c>
    </row>
    <row r="6254" spans="1:13" x14ac:dyDescent="0.25">
      <c r="A6254" t="str">
        <f>anotacoes!C6254</f>
        <v>WORLD CUP BUDAPEST</v>
      </c>
      <c r="B6254" t="str">
        <f>anotacoes!E6254</f>
        <v>SCHMITT</v>
      </c>
      <c r="C6254" t="str">
        <f>anotacoes!F6254</f>
        <v>SIDAKOV</v>
      </c>
      <c r="D6254" t="s">
        <v>10434</v>
      </c>
      <c r="E6254">
        <f>anotacoes!A6254</f>
        <v>90</v>
      </c>
      <c r="F6254" t="str">
        <f>anotacoes!K6254</f>
        <v xml:space="preserve"> 00:05:22,324</v>
      </c>
      <c r="G6254" t="str">
        <f>anotacoes!L6254</f>
        <v xml:space="preserve"> 00:05:22,651</v>
      </c>
      <c r="H6254" t="str">
        <f>IF(J6254="PAUSE",D6254,IF(anotacoes!G6258=conversao_anotacoes!B6254,conversao_anotacoes!B6254,conversao_anotacoes!C6254))</f>
        <v>SCHMITT</v>
      </c>
      <c r="I6254" t="str">
        <f t="shared" si="97"/>
        <v>SIDAKOV</v>
      </c>
      <c r="J6254" t="str">
        <f>UPPER(anotacoes!H6254)</f>
        <v>DISPLACEMENT</v>
      </c>
      <c r="K6254" t="str">
        <f>UPPER(anotacoes!I6254)</f>
        <v>2-3 STEP HESITANT RIGHT</v>
      </c>
      <c r="L6254" s="6" t="str">
        <f>IF(anotacoes!N6254=0,"",anotacoes!N6254)</f>
        <v/>
      </c>
      <c r="M6254" t="str">
        <f>IF(anotacoes!M6254=0,"",UPPER(anotacoes!M6254))</f>
        <v/>
      </c>
    </row>
    <row r="6255" spans="1:13" x14ac:dyDescent="0.25">
      <c r="A6255" t="str">
        <f>anotacoes!C6255</f>
        <v>WORLD CUP BUDAPEST</v>
      </c>
      <c r="B6255" t="str">
        <f>anotacoes!E6255</f>
        <v>SCHMITT</v>
      </c>
      <c r="C6255" t="str">
        <f>anotacoes!F6255</f>
        <v>SIDAKOV</v>
      </c>
      <c r="D6255" t="s">
        <v>10434</v>
      </c>
      <c r="E6255">
        <f>anotacoes!A6255</f>
        <v>90</v>
      </c>
      <c r="F6255" t="str">
        <f>anotacoes!K6255</f>
        <v xml:space="preserve"> 00:05:22,810</v>
      </c>
      <c r="G6255" t="str">
        <f>anotacoes!L6255</f>
        <v xml:space="preserve"> 00:05:25,278</v>
      </c>
      <c r="H6255" t="str">
        <f>IF(J6255="PAUSE",D6255,IF(anotacoes!G6259=conversao_anotacoes!B6255,conversao_anotacoes!B6255,conversao_anotacoes!C6255))</f>
        <v>SCHMITT</v>
      </c>
      <c r="I6255" t="str">
        <f t="shared" si="97"/>
        <v>SIDAKOV</v>
      </c>
      <c r="J6255" t="str">
        <f>UPPER(anotacoes!H6255)</f>
        <v>GRIP TIME</v>
      </c>
      <c r="K6255" t="str">
        <f>UPPER(anotacoes!I6255)</f>
        <v>LEFT COLLAR RIGHT SLEEVE</v>
      </c>
      <c r="L6255" s="6" t="str">
        <f>IF(anotacoes!N6255=0,"",anotacoes!N6255)</f>
        <v/>
      </c>
      <c r="M6255" t="str">
        <f>IF(anotacoes!M6255=0,"",UPPER(anotacoes!M6255))</f>
        <v/>
      </c>
    </row>
    <row r="6256" spans="1:13" x14ac:dyDescent="0.25">
      <c r="A6256" t="str">
        <f>anotacoes!C6256</f>
        <v>WORLD CUP BUDAPEST</v>
      </c>
      <c r="B6256" t="str">
        <f>anotacoes!E6256</f>
        <v>SCHMITT</v>
      </c>
      <c r="C6256" t="str">
        <f>anotacoes!F6256</f>
        <v>SIDAKOV</v>
      </c>
      <c r="D6256" t="s">
        <v>10434</v>
      </c>
      <c r="E6256">
        <f>anotacoes!A6256</f>
        <v>90</v>
      </c>
      <c r="F6256" t="str">
        <f>anotacoes!K6256</f>
        <v xml:space="preserve"> 00:05:25,278</v>
      </c>
      <c r="G6256" t="str">
        <f>anotacoes!L6256</f>
        <v xml:space="preserve"> 00:05:26,427</v>
      </c>
      <c r="H6256" t="str">
        <f>IF(J6256="PAUSE",D6256,IF(anotacoes!G6260=conversao_anotacoes!B6256,conversao_anotacoes!B6256,conversao_anotacoes!C6256))</f>
        <v>SCHMITT</v>
      </c>
      <c r="I6256" t="str">
        <f t="shared" si="97"/>
        <v>SIDAKOV</v>
      </c>
      <c r="J6256" t="str">
        <f>UPPER(anotacoes!H6256)</f>
        <v>ATTACK</v>
      </c>
      <c r="K6256" t="str">
        <f>UPPER(anotacoes!I6256)</f>
        <v>SEOI NAGE</v>
      </c>
      <c r="L6256" s="6">
        <f>IF(anotacoes!N6256=0,"",anotacoes!N6256)</f>
        <v>6</v>
      </c>
      <c r="M6256" t="str">
        <f>IF(anotacoes!M6256=0,"",UPPER(anotacoes!M6256))</f>
        <v/>
      </c>
    </row>
    <row r="6257" spans="1:13" x14ac:dyDescent="0.25">
      <c r="A6257" t="str">
        <f>anotacoes!C6257</f>
        <v>WORLD CUP BUDAPEST</v>
      </c>
      <c r="B6257" t="str">
        <f>anotacoes!E6257</f>
        <v>SCHMITT</v>
      </c>
      <c r="C6257" t="str">
        <f>anotacoes!F6257</f>
        <v>SIDAKOV</v>
      </c>
      <c r="D6257" t="s">
        <v>10434</v>
      </c>
      <c r="E6257">
        <f>anotacoes!A6257</f>
        <v>90</v>
      </c>
      <c r="F6257" t="str">
        <f>anotacoes!K6257</f>
        <v xml:space="preserve"> 00:05:26,615</v>
      </c>
      <c r="G6257" t="str">
        <f>anotacoes!L6257</f>
        <v xml:space="preserve"> 00:05:33,602</v>
      </c>
      <c r="H6257" t="str">
        <f>IF(J6257="PAUSE",D6257,IF(anotacoes!G6261=conversao_anotacoes!B6257,conversao_anotacoes!B6257,conversao_anotacoes!C6257))</f>
        <v>&lt;ARBITRO DESCONHECIDO&gt;</v>
      </c>
      <c r="I6257" t="str">
        <f t="shared" si="97"/>
        <v/>
      </c>
      <c r="J6257" t="str">
        <f>UPPER(anotacoes!H6257)</f>
        <v>PAUSE</v>
      </c>
      <c r="K6257" t="str">
        <f>UPPER(anotacoes!I6257)</f>
        <v>&lt;UNCLASSIFIED&gt;</v>
      </c>
      <c r="L6257" s="6" t="str">
        <f>IF(anotacoes!N6257=0,"",anotacoes!N6257)</f>
        <v/>
      </c>
      <c r="M6257" t="str">
        <f>IF(anotacoes!M6257=0,"",UPPER(anotacoes!M6257))</f>
        <v/>
      </c>
    </row>
    <row r="6258" spans="1:13" x14ac:dyDescent="0.25">
      <c r="A6258" t="str">
        <f>anotacoes!C6258</f>
        <v>WORLD CUP BUDAPEST</v>
      </c>
      <c r="B6258" t="str">
        <f>anotacoes!E6258</f>
        <v>SCHMITT</v>
      </c>
      <c r="C6258" t="str">
        <f>anotacoes!F6258</f>
        <v>SIDAKOV</v>
      </c>
      <c r="D6258" t="s">
        <v>10434</v>
      </c>
      <c r="E6258">
        <f>anotacoes!A6258</f>
        <v>90</v>
      </c>
      <c r="F6258" t="str">
        <f>anotacoes!K6258</f>
        <v xml:space="preserve"> 00:05:33,602</v>
      </c>
      <c r="G6258" t="str">
        <f>anotacoes!L6258</f>
        <v xml:space="preserve"> 00:05:33,602</v>
      </c>
      <c r="H6258" t="str">
        <f>IF(J6258="PAUSE",D6258,IF(anotacoes!G6262=conversao_anotacoes!B6258,conversao_anotacoes!B6258,conversao_anotacoes!C6258))</f>
        <v>SCHMITT</v>
      </c>
      <c r="I6258" t="str">
        <f t="shared" si="97"/>
        <v>SIDAKOV</v>
      </c>
      <c r="J6258" t="str">
        <f>UPPER(anotacoes!H6258)</f>
        <v>DISPLACEMENT</v>
      </c>
      <c r="K6258" t="str">
        <f>UPPER(anotacoes!I6258)</f>
        <v>2-3 STEP HESITANT LEFT</v>
      </c>
      <c r="L6258" s="6" t="str">
        <f>IF(anotacoes!N6258=0,"",anotacoes!N6258)</f>
        <v/>
      </c>
      <c r="M6258" t="str">
        <f>IF(anotacoes!M6258=0,"",UPPER(anotacoes!M6258))</f>
        <v/>
      </c>
    </row>
    <row r="6259" spans="1:13" x14ac:dyDescent="0.25">
      <c r="A6259" t="str">
        <f>anotacoes!C6259</f>
        <v>WORLD CUP BUDAPEST</v>
      </c>
      <c r="B6259" t="str">
        <f>anotacoes!E6259</f>
        <v>SCHMITT</v>
      </c>
      <c r="C6259" t="str">
        <f>anotacoes!F6259</f>
        <v>SIDAKOV</v>
      </c>
      <c r="D6259" t="s">
        <v>10434</v>
      </c>
      <c r="E6259">
        <f>anotacoes!A6259</f>
        <v>90</v>
      </c>
      <c r="F6259" t="str">
        <f>anotacoes!K6259</f>
        <v xml:space="preserve"> 00:05:33,602</v>
      </c>
      <c r="G6259" t="str">
        <f>anotacoes!L6259</f>
        <v xml:space="preserve"> 00:05:33,602</v>
      </c>
      <c r="H6259" t="str">
        <f>IF(J6259="PAUSE",D6259,IF(anotacoes!G6263=conversao_anotacoes!B6259,conversao_anotacoes!B6259,conversao_anotacoes!C6259))</f>
        <v>SCHMITT</v>
      </c>
      <c r="I6259" t="str">
        <f t="shared" si="97"/>
        <v>SIDAKOV</v>
      </c>
      <c r="J6259" t="str">
        <f>UPPER(anotacoes!H6259)</f>
        <v>DISPLACEMENT</v>
      </c>
      <c r="K6259" t="str">
        <f>UPPER(anotacoes!I6259)</f>
        <v>TRY TO GRIP WITH CONTACT</v>
      </c>
      <c r="L6259" s="6" t="str">
        <f>IF(anotacoes!N6259=0,"",anotacoes!N6259)</f>
        <v/>
      </c>
      <c r="M6259" t="str">
        <f>IF(anotacoes!M6259=0,"",UPPER(anotacoes!M6259))</f>
        <v/>
      </c>
    </row>
    <row r="6260" spans="1:13" x14ac:dyDescent="0.25">
      <c r="A6260" t="str">
        <f>anotacoes!C6260</f>
        <v>WORLD CUP BUDAPEST</v>
      </c>
      <c r="B6260" t="str">
        <f>anotacoes!E6260</f>
        <v>SCHMITT</v>
      </c>
      <c r="C6260" t="str">
        <f>anotacoes!F6260</f>
        <v>SIDAKOV</v>
      </c>
      <c r="D6260" t="s">
        <v>10434</v>
      </c>
      <c r="E6260">
        <f>anotacoes!A6260</f>
        <v>90</v>
      </c>
      <c r="F6260" t="str">
        <f>anotacoes!K6260</f>
        <v xml:space="preserve"> 00:05:33,602</v>
      </c>
      <c r="G6260" t="str">
        <f>anotacoes!L6260</f>
        <v xml:space="preserve"> 00:05:41,529</v>
      </c>
      <c r="H6260" t="str">
        <f>IF(J6260="PAUSE",D6260,IF(anotacoes!G6264=conversao_anotacoes!B6260,conversao_anotacoes!B6260,conversao_anotacoes!C6260))</f>
        <v>SCHMITT</v>
      </c>
      <c r="I6260" t="str">
        <f t="shared" si="97"/>
        <v>SIDAKOV</v>
      </c>
      <c r="J6260" t="str">
        <f>UPPER(anotacoes!H6260)</f>
        <v>GRIP TIME</v>
      </c>
      <c r="K6260" t="str">
        <f>UPPER(anotacoes!I6260)</f>
        <v>LEFT COLLAR RIGHT SLEEVE</v>
      </c>
      <c r="L6260" s="6" t="str">
        <f>IF(anotacoes!N6260=0,"",anotacoes!N6260)</f>
        <v/>
      </c>
      <c r="M6260" t="str">
        <f>IF(anotacoes!M6260=0,"",UPPER(anotacoes!M6260))</f>
        <v/>
      </c>
    </row>
    <row r="6261" spans="1:13" x14ac:dyDescent="0.25">
      <c r="A6261" t="str">
        <f>anotacoes!C6261</f>
        <v>WORLD CUP BUDAPEST</v>
      </c>
      <c r="B6261" t="str">
        <f>anotacoes!E6261</f>
        <v>SCHMITT</v>
      </c>
      <c r="C6261" t="str">
        <f>anotacoes!F6261</f>
        <v>SIDAKOV</v>
      </c>
      <c r="D6261" t="s">
        <v>10434</v>
      </c>
      <c r="E6261">
        <f>anotacoes!A6261</f>
        <v>90</v>
      </c>
      <c r="F6261" t="str">
        <f>anotacoes!K6261</f>
        <v xml:space="preserve"> 00:05:41,529</v>
      </c>
      <c r="G6261" t="str">
        <f>anotacoes!L6261</f>
        <v xml:space="preserve"> 00:05:41,529</v>
      </c>
      <c r="H6261" t="str">
        <f>IF(J6261="PAUSE",D6261,IF(anotacoes!G6265=conversao_anotacoes!B6261,conversao_anotacoes!B6261,conversao_anotacoes!C6261))</f>
        <v>SCHMITT</v>
      </c>
      <c r="I6261" t="str">
        <f t="shared" si="97"/>
        <v>SIDAKOV</v>
      </c>
      <c r="J6261" t="str">
        <f>UPPER(anotacoes!H6261)</f>
        <v>FINTA</v>
      </c>
      <c r="K6261" t="str">
        <f>UPPER(anotacoes!I6261)</f>
        <v>DEASHI HARAI RIGHT</v>
      </c>
      <c r="L6261" s="6" t="str">
        <f>IF(anotacoes!N6261=0,"",anotacoes!N6261)</f>
        <v/>
      </c>
      <c r="M6261" t="str">
        <f>IF(anotacoes!M6261=0,"",UPPER(anotacoes!M6261))</f>
        <v/>
      </c>
    </row>
    <row r="6262" spans="1:13" x14ac:dyDescent="0.25">
      <c r="A6262" t="str">
        <f>anotacoes!C6262</f>
        <v>WORLD CUP BUDAPEST</v>
      </c>
      <c r="B6262" t="str">
        <f>anotacoes!E6262</f>
        <v>SCHMITT</v>
      </c>
      <c r="C6262" t="str">
        <f>anotacoes!F6262</f>
        <v>SIDAKOV</v>
      </c>
      <c r="D6262" t="s">
        <v>10434</v>
      </c>
      <c r="E6262">
        <f>anotacoes!A6262</f>
        <v>90</v>
      </c>
      <c r="F6262" t="str">
        <f>anotacoes!K6262</f>
        <v xml:space="preserve"> 00:05:41,529</v>
      </c>
      <c r="G6262" t="str">
        <f>anotacoes!L6262</f>
        <v xml:space="preserve"> 00:05:42,804</v>
      </c>
      <c r="H6262" t="str">
        <f>IF(J6262="PAUSE",D6262,IF(anotacoes!G6266=conversao_anotacoes!B6262,conversao_anotacoes!B6262,conversao_anotacoes!C6262))</f>
        <v>SCHMITT</v>
      </c>
      <c r="I6262" t="str">
        <f t="shared" si="97"/>
        <v>SIDAKOV</v>
      </c>
      <c r="J6262" t="str">
        <f>UPPER(anotacoes!H6262)</f>
        <v>GRIP TIME</v>
      </c>
      <c r="K6262" t="str">
        <f>UPPER(anotacoes!I6262)</f>
        <v>LEFT COLLAR RIGHT SLEEVE</v>
      </c>
      <c r="L6262" s="6" t="str">
        <f>IF(anotacoes!N6262=0,"",anotacoes!N6262)</f>
        <v/>
      </c>
      <c r="M6262" t="str">
        <f>IF(anotacoes!M6262=0,"",UPPER(anotacoes!M6262))</f>
        <v/>
      </c>
    </row>
    <row r="6263" spans="1:13" x14ac:dyDescent="0.25">
      <c r="A6263" t="str">
        <f>anotacoes!C6263</f>
        <v>WORLD CUP BUDAPEST</v>
      </c>
      <c r="B6263" t="str">
        <f>anotacoes!E6263</f>
        <v>SCHMITT</v>
      </c>
      <c r="C6263" t="str">
        <f>anotacoes!F6263</f>
        <v>SIDAKOV</v>
      </c>
      <c r="D6263" t="s">
        <v>10434</v>
      </c>
      <c r="E6263">
        <f>anotacoes!A6263</f>
        <v>90</v>
      </c>
      <c r="F6263" t="str">
        <f>anotacoes!K6263</f>
        <v xml:space="preserve"> 00:05:42,804</v>
      </c>
      <c r="G6263" t="str">
        <f>anotacoes!L6263</f>
        <v xml:space="preserve"> 00:05:44,161</v>
      </c>
      <c r="H6263" t="str">
        <f>IF(J6263="PAUSE",D6263,IF(anotacoes!G6267=conversao_anotacoes!B6263,conversao_anotacoes!B6263,conversao_anotacoes!C6263))</f>
        <v>&lt;ARBITRO DESCONHECIDO&gt;</v>
      </c>
      <c r="I6263" t="str">
        <f t="shared" si="97"/>
        <v/>
      </c>
      <c r="J6263" t="str">
        <f>UPPER(anotacoes!H6263)</f>
        <v>PAUSE</v>
      </c>
      <c r="K6263" t="str">
        <f>UPPER(anotacoes!I6263)</f>
        <v>&lt;UNCLASSIFIED&gt;</v>
      </c>
      <c r="L6263" s="6" t="str">
        <f>IF(anotacoes!N6263=0,"",anotacoes!N6263)</f>
        <v/>
      </c>
      <c r="M6263" t="str">
        <f>IF(anotacoes!M6263=0,"",UPPER(anotacoes!M6263))</f>
        <v/>
      </c>
    </row>
    <row r="6264" spans="1:13" x14ac:dyDescent="0.25">
      <c r="A6264" t="str">
        <f>anotacoes!C6264</f>
        <v>WORLD CUP BUDAPEST</v>
      </c>
      <c r="B6264" t="str">
        <f>anotacoes!E6264</f>
        <v>SCHMITT</v>
      </c>
      <c r="C6264" t="str">
        <f>anotacoes!F6264</f>
        <v>SIDAKOV</v>
      </c>
      <c r="D6264" t="s">
        <v>10434</v>
      </c>
      <c r="E6264">
        <f>anotacoes!A6264</f>
        <v>90</v>
      </c>
      <c r="F6264" t="str">
        <f>anotacoes!K6264</f>
        <v xml:space="preserve"> 00:05:44,161</v>
      </c>
      <c r="G6264" t="str">
        <f>anotacoes!L6264</f>
        <v xml:space="preserve"> 00:05:45,600</v>
      </c>
      <c r="H6264" t="str">
        <f>IF(J6264="PAUSE",D6264,IF(anotacoes!G6268=conversao_anotacoes!B6264,conversao_anotacoes!B6264,conversao_anotacoes!C6264))</f>
        <v>SCHMITT</v>
      </c>
      <c r="I6264" t="str">
        <f t="shared" si="97"/>
        <v>SIDAKOV</v>
      </c>
      <c r="J6264" t="str">
        <f>UPPER(anotacoes!H6264)</f>
        <v>DISPLACEMENT</v>
      </c>
      <c r="K6264" t="str">
        <f>UPPER(anotacoes!I6264)</f>
        <v>2-3 STEP HESITANT RIGHT</v>
      </c>
      <c r="L6264" s="6" t="str">
        <f>IF(anotacoes!N6264=0,"",anotacoes!N6264)</f>
        <v/>
      </c>
      <c r="M6264" t="str">
        <f>IF(anotacoes!M6264=0,"",UPPER(anotacoes!M6264))</f>
        <v/>
      </c>
    </row>
    <row r="6265" spans="1:13" x14ac:dyDescent="0.25">
      <c r="A6265" t="str">
        <f>anotacoes!C6265</f>
        <v>WORLD CUP BUDAPEST</v>
      </c>
      <c r="B6265" t="str">
        <f>anotacoes!E6265</f>
        <v>SCHMITT</v>
      </c>
      <c r="C6265" t="str">
        <f>anotacoes!F6265</f>
        <v>SIDAKOV</v>
      </c>
      <c r="D6265" t="s">
        <v>10434</v>
      </c>
      <c r="E6265">
        <f>anotacoes!A6265</f>
        <v>90</v>
      </c>
      <c r="F6265" t="str">
        <f>anotacoes!K6265</f>
        <v xml:space="preserve"> 00:05:45,600</v>
      </c>
      <c r="G6265" t="str">
        <f>anotacoes!L6265</f>
        <v xml:space="preserve"> 00:05:46,479</v>
      </c>
      <c r="H6265" t="str">
        <f>IF(J6265="PAUSE",D6265,IF(anotacoes!G6269=conversao_anotacoes!B6265,conversao_anotacoes!B6265,conversao_anotacoes!C6265))</f>
        <v>SCHMITT</v>
      </c>
      <c r="I6265" t="str">
        <f t="shared" si="97"/>
        <v>SIDAKOV</v>
      </c>
      <c r="J6265" t="str">
        <f>UPPER(anotacoes!H6265)</f>
        <v>DISPLACEMENT</v>
      </c>
      <c r="K6265" t="str">
        <f>UPPER(anotacoes!I6265)</f>
        <v>TRY TO GRIP WITH CONTACT</v>
      </c>
      <c r="L6265" s="6" t="str">
        <f>IF(anotacoes!N6265=0,"",anotacoes!N6265)</f>
        <v/>
      </c>
      <c r="M6265" t="str">
        <f>IF(anotacoes!M6265=0,"",UPPER(anotacoes!M6265))</f>
        <v/>
      </c>
    </row>
    <row r="6266" spans="1:13" x14ac:dyDescent="0.25">
      <c r="A6266" t="str">
        <f>anotacoes!C6266</f>
        <v>WORLD CUP BUDAPEST</v>
      </c>
      <c r="B6266" t="str">
        <f>anotacoes!E6266</f>
        <v>SCHMITT</v>
      </c>
      <c r="C6266" t="str">
        <f>anotacoes!F6266</f>
        <v>SIDAKOV</v>
      </c>
      <c r="D6266" t="s">
        <v>10434</v>
      </c>
      <c r="E6266">
        <f>anotacoes!A6266</f>
        <v>90</v>
      </c>
      <c r="F6266" t="str">
        <f>anotacoes!K6266</f>
        <v xml:space="preserve"> 00:05:46,479</v>
      </c>
      <c r="G6266" t="str">
        <f>anotacoes!L6266</f>
        <v xml:space="preserve"> 00:05:51,103</v>
      </c>
      <c r="H6266" t="str">
        <f>IF(J6266="PAUSE",D6266,IF(anotacoes!G6270=conversao_anotacoes!B6266,conversao_anotacoes!B6266,conversao_anotacoes!C6266))</f>
        <v>SCHMITT</v>
      </c>
      <c r="I6266" t="str">
        <f t="shared" si="97"/>
        <v>SIDAKOV</v>
      </c>
      <c r="J6266" t="str">
        <f>UPPER(anotacoes!H6266)</f>
        <v>GRIP TIME</v>
      </c>
      <c r="K6266" t="str">
        <f>UPPER(anotacoes!I6266)</f>
        <v>LEFT COLLAR</v>
      </c>
      <c r="L6266" s="6" t="str">
        <f>IF(anotacoes!N6266=0,"",anotacoes!N6266)</f>
        <v/>
      </c>
      <c r="M6266" t="str">
        <f>IF(anotacoes!M6266=0,"",UPPER(anotacoes!M6266))</f>
        <v/>
      </c>
    </row>
    <row r="6267" spans="1:13" x14ac:dyDescent="0.25">
      <c r="A6267" t="str">
        <f>anotacoes!C6267</f>
        <v>WORLD CUP BUDAPEST</v>
      </c>
      <c r="B6267" t="str">
        <f>anotacoes!E6267</f>
        <v>SCHMITT</v>
      </c>
      <c r="C6267" t="str">
        <f>anotacoes!F6267</f>
        <v>SIDAKOV</v>
      </c>
      <c r="D6267" t="s">
        <v>10434</v>
      </c>
      <c r="E6267">
        <f>anotacoes!A6267</f>
        <v>90</v>
      </c>
      <c r="F6267" t="str">
        <f>anotacoes!K6267</f>
        <v xml:space="preserve"> 00:05:51,267</v>
      </c>
      <c r="G6267" t="str">
        <f>anotacoes!L6267</f>
        <v xml:space="preserve"> 00:06:44,675</v>
      </c>
      <c r="H6267" t="str">
        <f>IF(J6267="PAUSE",D6267,IF(anotacoes!G6271=conversao_anotacoes!B6267,conversao_anotacoes!B6267,conversao_anotacoes!C6267))</f>
        <v>SCHMITT</v>
      </c>
      <c r="I6267" t="str">
        <f t="shared" si="97"/>
        <v>SIDAKOV</v>
      </c>
      <c r="J6267" t="str">
        <f>UPPER(anotacoes!H6267)</f>
        <v>GRIP TIME</v>
      </c>
      <c r="K6267" t="str">
        <f>UPPER(anotacoes!I6267)</f>
        <v>LEFT COLLAR RIGHT SLEEVE</v>
      </c>
      <c r="L6267" s="6" t="str">
        <f>IF(anotacoes!N6267=0,"",anotacoes!N6267)</f>
        <v/>
      </c>
      <c r="M6267" t="str">
        <f>IF(anotacoes!M6267=0,"",UPPER(anotacoes!M6267))</f>
        <v/>
      </c>
    </row>
    <row r="6268" spans="1:13" x14ac:dyDescent="0.25">
      <c r="A6268" t="str">
        <f>anotacoes!C6268</f>
        <v>WORLD CUP BUDAPEST</v>
      </c>
      <c r="B6268" t="str">
        <f>anotacoes!E6268</f>
        <v>SCHMITT</v>
      </c>
      <c r="C6268" t="str">
        <f>anotacoes!F6268</f>
        <v>SIDAKOV</v>
      </c>
      <c r="D6268" t="s">
        <v>10434</v>
      </c>
      <c r="E6268">
        <f>anotacoes!A6268</f>
        <v>90</v>
      </c>
      <c r="F6268" t="str">
        <f>anotacoes!K6268</f>
        <v xml:space="preserve"> 00:06:44,858</v>
      </c>
      <c r="G6268" t="str">
        <f>anotacoes!L6268</f>
        <v xml:space="preserve"> 00:06:46,584</v>
      </c>
      <c r="H6268" t="str">
        <f>IF(J6268="PAUSE",D6268,IF(anotacoes!G6272=conversao_anotacoes!B6268,conversao_anotacoes!B6268,conversao_anotacoes!C6268))</f>
        <v>&lt;ARBITRO DESCONHECIDO&gt;</v>
      </c>
      <c r="I6268" t="str">
        <f t="shared" si="97"/>
        <v/>
      </c>
      <c r="J6268" t="str">
        <f>UPPER(anotacoes!H6268)</f>
        <v>PAUSE</v>
      </c>
      <c r="K6268" t="str">
        <f>UPPER(anotacoes!I6268)</f>
        <v>&lt;UNCLASSIFIED&gt;</v>
      </c>
      <c r="L6268" s="6" t="str">
        <f>IF(anotacoes!N6268=0,"",anotacoes!N6268)</f>
        <v/>
      </c>
      <c r="M6268" t="str">
        <f>IF(anotacoes!M6268=0,"",UPPER(anotacoes!M6268))</f>
        <v/>
      </c>
    </row>
    <row r="6269" spans="1:13" x14ac:dyDescent="0.25">
      <c r="A6269" t="str">
        <f>anotacoes!C6269</f>
        <v>WORLD CUP BUDAPEST</v>
      </c>
      <c r="B6269" t="str">
        <f>anotacoes!E6269</f>
        <v>SCHMITT</v>
      </c>
      <c r="C6269" t="str">
        <f>anotacoes!F6269</f>
        <v>SIDAKOV</v>
      </c>
      <c r="D6269" t="s">
        <v>10434</v>
      </c>
      <c r="E6269">
        <f>anotacoes!A6269</f>
        <v>90</v>
      </c>
      <c r="F6269" t="str">
        <f>anotacoes!K6269</f>
        <v xml:space="preserve"> 00:06:46,584</v>
      </c>
      <c r="G6269" t="str">
        <f>anotacoes!L6269</f>
        <v xml:space="preserve"> 00:06:47,431</v>
      </c>
      <c r="H6269" t="str">
        <f>IF(J6269="PAUSE",D6269,IF(anotacoes!G6273=conversao_anotacoes!B6269,conversao_anotacoes!B6269,conversao_anotacoes!C6269))</f>
        <v>SCHMITT</v>
      </c>
      <c r="I6269" t="str">
        <f t="shared" si="97"/>
        <v>SIDAKOV</v>
      </c>
      <c r="J6269" t="str">
        <f>UPPER(anotacoes!H6269)</f>
        <v>DISPLACEMENT</v>
      </c>
      <c r="K6269" t="str">
        <f>UPPER(anotacoes!I6269)</f>
        <v>2-3 STEP HESITANT RIGHT</v>
      </c>
      <c r="L6269" s="6" t="str">
        <f>IF(anotacoes!N6269=0,"",anotacoes!N6269)</f>
        <v/>
      </c>
      <c r="M6269" t="str">
        <f>IF(anotacoes!M6269=0,"",UPPER(anotacoes!M6269))</f>
        <v/>
      </c>
    </row>
    <row r="6270" spans="1:13" x14ac:dyDescent="0.25">
      <c r="A6270" t="str">
        <f>anotacoes!C6270</f>
        <v>WORLD CUP BUDAPEST</v>
      </c>
      <c r="B6270" t="str">
        <f>anotacoes!E6270</f>
        <v>SCHMITT</v>
      </c>
      <c r="C6270" t="str">
        <f>anotacoes!F6270</f>
        <v>SIDAKOV</v>
      </c>
      <c r="D6270" t="s">
        <v>10434</v>
      </c>
      <c r="E6270">
        <f>anotacoes!A6270</f>
        <v>90</v>
      </c>
      <c r="F6270" t="str">
        <f>anotacoes!K6270</f>
        <v xml:space="preserve"> 00:06:47,431</v>
      </c>
      <c r="G6270" t="str">
        <f>anotacoes!L6270</f>
        <v xml:space="preserve"> 00:06:47,431</v>
      </c>
      <c r="H6270" t="str">
        <f>IF(J6270="PAUSE",D6270,IF(anotacoes!G6274=conversao_anotacoes!B6270,conversao_anotacoes!B6270,conversao_anotacoes!C6270))</f>
        <v>SCHMITT</v>
      </c>
      <c r="I6270" t="str">
        <f t="shared" si="97"/>
        <v>SIDAKOV</v>
      </c>
      <c r="J6270" t="str">
        <f>UPPER(anotacoes!H6270)</f>
        <v>DISPLACEMENT</v>
      </c>
      <c r="K6270" t="str">
        <f>UPPER(anotacoes!I6270)</f>
        <v>TRY TO GRIP WITH CONTACT</v>
      </c>
      <c r="L6270" s="6" t="str">
        <f>IF(anotacoes!N6270=0,"",anotacoes!N6270)</f>
        <v/>
      </c>
      <c r="M6270" t="str">
        <f>IF(anotacoes!M6270=0,"",UPPER(anotacoes!M6270))</f>
        <v/>
      </c>
    </row>
    <row r="6271" spans="1:13" x14ac:dyDescent="0.25">
      <c r="A6271" t="str">
        <f>anotacoes!C6271</f>
        <v>WORLD CUP BUDAPEST</v>
      </c>
      <c r="B6271" t="str">
        <f>anotacoes!E6271</f>
        <v>SCHMITT</v>
      </c>
      <c r="C6271" t="str">
        <f>anotacoes!F6271</f>
        <v>SIDAKOV</v>
      </c>
      <c r="D6271" t="s">
        <v>10434</v>
      </c>
      <c r="E6271">
        <f>anotacoes!A6271</f>
        <v>90</v>
      </c>
      <c r="F6271" t="str">
        <f>anotacoes!K6271</f>
        <v xml:space="preserve"> 00:06:47,431</v>
      </c>
      <c r="G6271" t="str">
        <f>anotacoes!L6271</f>
        <v xml:space="preserve"> 00:06:52,726</v>
      </c>
      <c r="H6271" t="str">
        <f>IF(J6271="PAUSE",D6271,IF(anotacoes!G6275=conversao_anotacoes!B6271,conversao_anotacoes!B6271,conversao_anotacoes!C6271))</f>
        <v>SCHMITT</v>
      </c>
      <c r="I6271" t="str">
        <f t="shared" si="97"/>
        <v>SIDAKOV</v>
      </c>
      <c r="J6271" t="str">
        <f>UPPER(anotacoes!H6271)</f>
        <v>GRIP TIME</v>
      </c>
      <c r="K6271" t="str">
        <f>UPPER(anotacoes!I6271)</f>
        <v>LEFT COLLAR</v>
      </c>
      <c r="L6271" s="6" t="str">
        <f>IF(anotacoes!N6271=0,"",anotacoes!N6271)</f>
        <v/>
      </c>
      <c r="M6271" t="str">
        <f>IF(anotacoes!M6271=0,"",UPPER(anotacoes!M6271))</f>
        <v/>
      </c>
    </row>
    <row r="6272" spans="1:13" x14ac:dyDescent="0.25">
      <c r="A6272" t="str">
        <f>anotacoes!C6272</f>
        <v>WORLD CUP BUDAPEST</v>
      </c>
      <c r="B6272" t="str">
        <f>anotacoes!E6272</f>
        <v>SCHMITT</v>
      </c>
      <c r="C6272" t="str">
        <f>anotacoes!F6272</f>
        <v>SIDAKOV</v>
      </c>
      <c r="D6272" t="s">
        <v>10434</v>
      </c>
      <c r="E6272">
        <f>anotacoes!A6272</f>
        <v>90</v>
      </c>
      <c r="F6272" t="str">
        <f>anotacoes!K6272</f>
        <v xml:space="preserve"> 00:06:52,726</v>
      </c>
      <c r="G6272" t="str">
        <f>anotacoes!L6272</f>
        <v xml:space="preserve"> 00:06:58,614</v>
      </c>
      <c r="H6272" t="str">
        <f>IF(J6272="PAUSE",D6272,IF(anotacoes!G6276=conversao_anotacoes!B6272,conversao_anotacoes!B6272,conversao_anotacoes!C6272))</f>
        <v>SCHMITT</v>
      </c>
      <c r="I6272" t="str">
        <f t="shared" si="97"/>
        <v>SIDAKOV</v>
      </c>
      <c r="J6272" t="str">
        <f>UPPER(anotacoes!H6272)</f>
        <v>GRIP TIME</v>
      </c>
      <c r="K6272" t="str">
        <f>UPPER(anotacoes!I6272)</f>
        <v>LEFT COLLAR RIGHT SLEEVE</v>
      </c>
      <c r="L6272" s="6" t="str">
        <f>IF(anotacoes!N6272=0,"",anotacoes!N6272)</f>
        <v/>
      </c>
      <c r="M6272" t="str">
        <f>IF(anotacoes!M6272=0,"",UPPER(anotacoes!M6272))</f>
        <v/>
      </c>
    </row>
    <row r="6273" spans="1:13" x14ac:dyDescent="0.25">
      <c r="A6273" t="str">
        <f>anotacoes!C6273</f>
        <v>WORLD CUP BUDAPEST</v>
      </c>
      <c r="B6273" t="str">
        <f>anotacoes!E6273</f>
        <v>SCHMITT</v>
      </c>
      <c r="C6273" t="str">
        <f>anotacoes!F6273</f>
        <v>SIDAKOV</v>
      </c>
      <c r="D6273" t="s">
        <v>10434</v>
      </c>
      <c r="E6273">
        <f>anotacoes!A6273</f>
        <v>90</v>
      </c>
      <c r="F6273" t="str">
        <f>anotacoes!K6273</f>
        <v xml:space="preserve"> 00:06:58,614</v>
      </c>
      <c r="G6273" t="str">
        <f>anotacoes!L6273</f>
        <v xml:space="preserve"> 00:06:58,614</v>
      </c>
      <c r="H6273" t="str">
        <f>IF(J6273="PAUSE",D6273,IF(anotacoes!G6277=conversao_anotacoes!B6273,conversao_anotacoes!B6273,conversao_anotacoes!C6273))</f>
        <v>SCHMITT</v>
      </c>
      <c r="I6273" t="str">
        <f t="shared" si="97"/>
        <v>SIDAKOV</v>
      </c>
      <c r="J6273" t="str">
        <f>UPPER(anotacoes!H6273)</f>
        <v>FINTA</v>
      </c>
      <c r="K6273" t="str">
        <f>UPPER(anotacoes!I6273)</f>
        <v>OUCHI GARI RIGHT</v>
      </c>
      <c r="L6273" s="6" t="str">
        <f>IF(anotacoes!N6273=0,"",anotacoes!N6273)</f>
        <v/>
      </c>
      <c r="M6273" t="str">
        <f>IF(anotacoes!M6273=0,"",UPPER(anotacoes!M6273))</f>
        <v/>
      </c>
    </row>
    <row r="6274" spans="1:13" x14ac:dyDescent="0.25">
      <c r="A6274" t="str">
        <f>anotacoes!C6274</f>
        <v>WORLD CUP BUDAPEST</v>
      </c>
      <c r="B6274" t="str">
        <f>anotacoes!E6274</f>
        <v>SCHMITT</v>
      </c>
      <c r="C6274" t="str">
        <f>anotacoes!F6274</f>
        <v>SIDAKOV</v>
      </c>
      <c r="D6274" t="s">
        <v>10434</v>
      </c>
      <c r="E6274">
        <f>anotacoes!A6274</f>
        <v>90</v>
      </c>
      <c r="F6274" t="str">
        <f>anotacoes!K6274</f>
        <v xml:space="preserve"> 00:06:58,614</v>
      </c>
      <c r="G6274" t="str">
        <f>anotacoes!L6274</f>
        <v xml:space="preserve"> 00:07:00,450</v>
      </c>
      <c r="H6274" t="str">
        <f>IF(J6274="PAUSE",D6274,IF(anotacoes!G6278=conversao_anotacoes!B6274,conversao_anotacoes!B6274,conversao_anotacoes!C6274))</f>
        <v>SCHMITT</v>
      </c>
      <c r="I6274" t="str">
        <f t="shared" si="97"/>
        <v>SIDAKOV</v>
      </c>
      <c r="J6274" t="str">
        <f>UPPER(anotacoes!H6274)</f>
        <v>GRIP TIME</v>
      </c>
      <c r="K6274" t="str">
        <f>UPPER(anotacoes!I6274)</f>
        <v>LEFT COLLAR RIGHT SLEEVE</v>
      </c>
      <c r="L6274" s="6" t="str">
        <f>IF(anotacoes!N6274=0,"",anotacoes!N6274)</f>
        <v/>
      </c>
      <c r="M6274" t="str">
        <f>IF(anotacoes!M6274=0,"",UPPER(anotacoes!M6274))</f>
        <v/>
      </c>
    </row>
    <row r="6275" spans="1:13" x14ac:dyDescent="0.25">
      <c r="A6275" t="str">
        <f>anotacoes!C6275</f>
        <v>WORLD CUP BUDAPEST</v>
      </c>
      <c r="B6275" t="str">
        <f>anotacoes!E6275</f>
        <v>SCHMITT</v>
      </c>
      <c r="C6275" t="str">
        <f>anotacoes!F6275</f>
        <v>SIDAKOV</v>
      </c>
      <c r="D6275" t="s">
        <v>10434</v>
      </c>
      <c r="E6275">
        <f>anotacoes!A6275</f>
        <v>90</v>
      </c>
      <c r="F6275" t="str">
        <f>anotacoes!K6275</f>
        <v xml:space="preserve"> 00:07:00,450</v>
      </c>
      <c r="G6275" t="str">
        <f>anotacoes!L6275</f>
        <v xml:space="preserve"> 00:07:00,450</v>
      </c>
      <c r="H6275" t="str">
        <f>IF(J6275="PAUSE",D6275,IF(anotacoes!G6279=conversao_anotacoes!B6275,conversao_anotacoes!B6275,conversao_anotacoes!C6275))</f>
        <v>SCHMITT</v>
      </c>
      <c r="I6275" t="str">
        <f t="shared" ref="I6275:I6338" si="98">IF(H6275=D6275,"",IF(H6275=B6275,C6275,B6275))</f>
        <v>SIDAKOV</v>
      </c>
      <c r="J6275" t="str">
        <f>UPPER(anotacoes!H6275)</f>
        <v>FINTA</v>
      </c>
      <c r="K6275" t="str">
        <f>UPPER(anotacoes!I6275)</f>
        <v>DEASHI HARAI RIGHT</v>
      </c>
      <c r="L6275" s="6" t="str">
        <f>IF(anotacoes!N6275=0,"",anotacoes!N6275)</f>
        <v/>
      </c>
      <c r="M6275" t="str">
        <f>IF(anotacoes!M6275=0,"",UPPER(anotacoes!M6275))</f>
        <v/>
      </c>
    </row>
    <row r="6276" spans="1:13" x14ac:dyDescent="0.25">
      <c r="A6276" t="str">
        <f>anotacoes!C6276</f>
        <v>WORLD CUP BUDAPEST</v>
      </c>
      <c r="B6276" t="str">
        <f>anotacoes!E6276</f>
        <v>SCHMITT</v>
      </c>
      <c r="C6276" t="str">
        <f>anotacoes!F6276</f>
        <v>SIDAKOV</v>
      </c>
      <c r="D6276" t="s">
        <v>10434</v>
      </c>
      <c r="E6276">
        <f>anotacoes!A6276</f>
        <v>90</v>
      </c>
      <c r="F6276" t="str">
        <f>anotacoes!K6276</f>
        <v xml:space="preserve"> 00:07:00,450</v>
      </c>
      <c r="G6276" t="str">
        <f>anotacoes!L6276</f>
        <v xml:space="preserve"> 00:07:02,304</v>
      </c>
      <c r="H6276" t="str">
        <f>IF(J6276="PAUSE",D6276,IF(anotacoes!G6280=conversao_anotacoes!B6276,conversao_anotacoes!B6276,conversao_anotacoes!C6276))</f>
        <v>SCHMITT</v>
      </c>
      <c r="I6276" t="str">
        <f t="shared" si="98"/>
        <v>SIDAKOV</v>
      </c>
      <c r="J6276" t="str">
        <f>UPPER(anotacoes!H6276)</f>
        <v>GRIP TIME</v>
      </c>
      <c r="K6276" t="str">
        <f>UPPER(anotacoes!I6276)</f>
        <v>LEFT COLLAR RIGHT SLEEVE</v>
      </c>
      <c r="L6276" s="6" t="str">
        <f>IF(anotacoes!N6276=0,"",anotacoes!N6276)</f>
        <v/>
      </c>
      <c r="M6276" t="str">
        <f>IF(anotacoes!M6276=0,"",UPPER(anotacoes!M6276))</f>
        <v/>
      </c>
    </row>
    <row r="6277" spans="1:13" x14ac:dyDescent="0.25">
      <c r="A6277" t="str">
        <f>anotacoes!C6277</f>
        <v>WORLD CUP BUDAPEST</v>
      </c>
      <c r="B6277" t="str">
        <f>anotacoes!E6277</f>
        <v>SCHMITT</v>
      </c>
      <c r="C6277" t="str">
        <f>anotacoes!F6277</f>
        <v>SIDAKOV</v>
      </c>
      <c r="D6277" t="s">
        <v>10434</v>
      </c>
      <c r="E6277">
        <f>anotacoes!A6277</f>
        <v>90</v>
      </c>
      <c r="F6277" t="str">
        <f>anotacoes!K6277</f>
        <v xml:space="preserve"> 00:07:02,304</v>
      </c>
      <c r="G6277" t="str">
        <f>anotacoes!L6277</f>
        <v xml:space="preserve"> 00:07:04,571</v>
      </c>
      <c r="H6277" t="str">
        <f>IF(J6277="PAUSE",D6277,IF(anotacoes!G6281=conversao_anotacoes!B6277,conversao_anotacoes!B6277,conversao_anotacoes!C6277))</f>
        <v>SCHMITT</v>
      </c>
      <c r="I6277" t="str">
        <f t="shared" si="98"/>
        <v>SIDAKOV</v>
      </c>
      <c r="J6277" t="str">
        <f>UPPER(anotacoes!H6277)</f>
        <v>TRANSITION</v>
      </c>
      <c r="K6277" t="str">
        <f>UPPER(anotacoes!I6277)</f>
        <v>WITHOUT ATTACK</v>
      </c>
      <c r="L6277" s="6" t="str">
        <f>IF(anotacoes!N6277=0,"",anotacoes!N6277)</f>
        <v/>
      </c>
      <c r="M6277" t="str">
        <f>IF(anotacoes!M6277=0,"",UPPER(anotacoes!M6277))</f>
        <v/>
      </c>
    </row>
    <row r="6278" spans="1:13" x14ac:dyDescent="0.25">
      <c r="A6278" t="str">
        <f>anotacoes!C6278</f>
        <v>WORLD CUP BUDAPEST</v>
      </c>
      <c r="B6278" t="str">
        <f>anotacoes!E6278</f>
        <v>SCHMITT</v>
      </c>
      <c r="C6278" t="str">
        <f>anotacoes!F6278</f>
        <v>SIDAKOV</v>
      </c>
      <c r="D6278" t="s">
        <v>10434</v>
      </c>
      <c r="E6278">
        <f>anotacoes!A6278</f>
        <v>90</v>
      </c>
      <c r="F6278" t="str">
        <f>anotacoes!K6278</f>
        <v xml:space="preserve"> 00:07:04,571</v>
      </c>
      <c r="G6278" t="str">
        <f>anotacoes!L6278</f>
        <v xml:space="preserve"> 00:07:05,772</v>
      </c>
      <c r="H6278" t="str">
        <f>IF(J6278="PAUSE",D6278,IF(anotacoes!G6282=conversao_anotacoes!B6278,conversao_anotacoes!B6278,conversao_anotacoes!C6278))</f>
        <v>&lt;ARBITRO DESCONHECIDO&gt;</v>
      </c>
      <c r="I6278" t="str">
        <f t="shared" si="98"/>
        <v/>
      </c>
      <c r="J6278" t="str">
        <f>UPPER(anotacoes!H6278)</f>
        <v>PAUSE</v>
      </c>
      <c r="K6278" t="str">
        <f>UPPER(anotacoes!I6278)</f>
        <v>&lt;UNCLASSIFIED&gt;</v>
      </c>
      <c r="L6278" s="6" t="str">
        <f>IF(anotacoes!N6278=0,"",anotacoes!N6278)</f>
        <v/>
      </c>
      <c r="M6278" t="str">
        <f>IF(anotacoes!M6278=0,"",UPPER(anotacoes!M6278))</f>
        <v/>
      </c>
    </row>
    <row r="6279" spans="1:13" x14ac:dyDescent="0.25">
      <c r="A6279" t="str">
        <f>anotacoes!C6279</f>
        <v>WORLD CUP BUDAPEST</v>
      </c>
      <c r="B6279" t="str">
        <f>anotacoes!E6279</f>
        <v>SCHMITT</v>
      </c>
      <c r="C6279" t="str">
        <f>anotacoes!F6279</f>
        <v>SIDAKOV</v>
      </c>
      <c r="D6279" t="s">
        <v>10434</v>
      </c>
      <c r="E6279">
        <f>anotacoes!A6279</f>
        <v>90</v>
      </c>
      <c r="F6279" t="str">
        <f>anotacoes!K6279</f>
        <v xml:space="preserve"> 00:07:05,772</v>
      </c>
      <c r="G6279" t="str">
        <f>anotacoes!L6279</f>
        <v xml:space="preserve"> 00:07:06,061</v>
      </c>
      <c r="H6279" t="str">
        <f>IF(J6279="PAUSE",D6279,IF(anotacoes!G6283=conversao_anotacoes!B6279,conversao_anotacoes!B6279,conversao_anotacoes!C6279))</f>
        <v>SCHMITT</v>
      </c>
      <c r="I6279" t="str">
        <f t="shared" si="98"/>
        <v>SIDAKOV</v>
      </c>
      <c r="J6279" t="str">
        <f>UPPER(anotacoes!H6279)</f>
        <v>DISPLACEMENT</v>
      </c>
      <c r="K6279" t="str">
        <f>UPPER(anotacoes!I6279)</f>
        <v>2-3 STEP HESITANT RIGHT</v>
      </c>
      <c r="L6279" s="6" t="str">
        <f>IF(anotacoes!N6279=0,"",anotacoes!N6279)</f>
        <v/>
      </c>
      <c r="M6279" t="str">
        <f>IF(anotacoes!M6279=0,"",UPPER(anotacoes!M6279))</f>
        <v/>
      </c>
    </row>
    <row r="6280" spans="1:13" x14ac:dyDescent="0.25">
      <c r="A6280" t="str">
        <f>anotacoes!C6280</f>
        <v>WORLD CUP BUDAPEST</v>
      </c>
      <c r="B6280" t="str">
        <f>anotacoes!E6280</f>
        <v>SCHMITT</v>
      </c>
      <c r="C6280" t="str">
        <f>anotacoes!F6280</f>
        <v>SIDAKOV</v>
      </c>
      <c r="D6280" t="s">
        <v>10434</v>
      </c>
      <c r="E6280">
        <f>anotacoes!A6280</f>
        <v>90</v>
      </c>
      <c r="F6280" t="str">
        <f>anotacoes!K6280</f>
        <v xml:space="preserve"> 00:07:06,061</v>
      </c>
      <c r="G6280" t="str">
        <f>anotacoes!L6280</f>
        <v xml:space="preserve"> 00:07:06,628</v>
      </c>
      <c r="H6280" t="str">
        <f>IF(J6280="PAUSE",D6280,IF(anotacoes!G6284=conversao_anotacoes!B6280,conversao_anotacoes!B6280,conversao_anotacoes!C6280))</f>
        <v>SCHMITT</v>
      </c>
      <c r="I6280" t="str">
        <f t="shared" si="98"/>
        <v>SIDAKOV</v>
      </c>
      <c r="J6280" t="str">
        <f>UPPER(anotacoes!H6280)</f>
        <v>DISPLACEMENT</v>
      </c>
      <c r="K6280" t="str">
        <f>UPPER(anotacoes!I6280)</f>
        <v>TRY TO GRIP WITH CONTACT</v>
      </c>
      <c r="L6280" s="6" t="str">
        <f>IF(anotacoes!N6280=0,"",anotacoes!N6280)</f>
        <v/>
      </c>
      <c r="M6280" t="str">
        <f>IF(anotacoes!M6280=0,"",UPPER(anotacoes!M6280))</f>
        <v/>
      </c>
    </row>
    <row r="6281" spans="1:13" x14ac:dyDescent="0.25">
      <c r="A6281" t="str">
        <f>anotacoes!C6281</f>
        <v>WORLD CUP BUDAPEST</v>
      </c>
      <c r="B6281" t="str">
        <f>anotacoes!E6281</f>
        <v>SCHMITT</v>
      </c>
      <c r="C6281" t="str">
        <f>anotacoes!F6281</f>
        <v>SIDAKOV</v>
      </c>
      <c r="D6281" t="s">
        <v>10434</v>
      </c>
      <c r="E6281">
        <f>anotacoes!A6281</f>
        <v>90</v>
      </c>
      <c r="F6281" t="str">
        <f>anotacoes!K6281</f>
        <v xml:space="preserve"> 00:07:06,628</v>
      </c>
      <c r="G6281" t="str">
        <f>anotacoes!L6281</f>
        <v xml:space="preserve"> 00:07:09,079</v>
      </c>
      <c r="H6281" t="str">
        <f>IF(J6281="PAUSE",D6281,IF(anotacoes!G6285=conversao_anotacoes!B6281,conversao_anotacoes!B6281,conversao_anotacoes!C6281))</f>
        <v>SCHMITT</v>
      </c>
      <c r="I6281" t="str">
        <f t="shared" si="98"/>
        <v>SIDAKOV</v>
      </c>
      <c r="J6281" t="str">
        <f>UPPER(anotacoes!H6281)</f>
        <v>GRIP TIME</v>
      </c>
      <c r="K6281" t="str">
        <f>UPPER(anotacoes!I6281)</f>
        <v>LEFT COLLAR</v>
      </c>
      <c r="L6281" s="6" t="str">
        <f>IF(anotacoes!N6281=0,"",anotacoes!N6281)</f>
        <v/>
      </c>
      <c r="M6281" t="str">
        <f>IF(anotacoes!M6281=0,"",UPPER(anotacoes!M6281))</f>
        <v/>
      </c>
    </row>
    <row r="6282" spans="1:13" x14ac:dyDescent="0.25">
      <c r="A6282" t="str">
        <f>anotacoes!C6282</f>
        <v>WORLD CUP BUDAPEST</v>
      </c>
      <c r="B6282" t="str">
        <f>anotacoes!E6282</f>
        <v>SCHMITT</v>
      </c>
      <c r="C6282" t="str">
        <f>anotacoes!F6282</f>
        <v>SIDAKOV</v>
      </c>
      <c r="D6282" t="s">
        <v>10434</v>
      </c>
      <c r="E6282">
        <f>anotacoes!A6282</f>
        <v>90</v>
      </c>
      <c r="F6282" t="str">
        <f>anotacoes!K6282</f>
        <v xml:space="preserve"> 00:07:09,079</v>
      </c>
      <c r="G6282" t="str">
        <f>anotacoes!L6282</f>
        <v xml:space="preserve"> 00:07:09,079</v>
      </c>
      <c r="H6282" t="str">
        <f>IF(J6282="PAUSE",D6282,IF(anotacoes!G6286=conversao_anotacoes!B6282,conversao_anotacoes!B6282,conversao_anotacoes!C6282))</f>
        <v>SCHMITT</v>
      </c>
      <c r="I6282" t="str">
        <f t="shared" si="98"/>
        <v>SIDAKOV</v>
      </c>
      <c r="J6282" t="str">
        <f>UPPER(anotacoes!H6282)</f>
        <v>GRIP TIME</v>
      </c>
      <c r="K6282" t="str">
        <f>UPPER(anotacoes!I6282)</f>
        <v>LEFT COLLAR RIGHT SLEEVE</v>
      </c>
      <c r="L6282" s="6" t="str">
        <f>IF(anotacoes!N6282=0,"",anotacoes!N6282)</f>
        <v/>
      </c>
      <c r="M6282" t="str">
        <f>IF(anotacoes!M6282=0,"",UPPER(anotacoes!M6282))</f>
        <v/>
      </c>
    </row>
    <row r="6283" spans="1:13" x14ac:dyDescent="0.25">
      <c r="A6283" t="str">
        <f>anotacoes!C6283</f>
        <v>WORLD CUP BUDAPEST</v>
      </c>
      <c r="B6283" t="str">
        <f>anotacoes!E6283</f>
        <v>SCHMITT</v>
      </c>
      <c r="C6283" t="str">
        <f>anotacoes!F6283</f>
        <v>SIDAKOV</v>
      </c>
      <c r="D6283" t="s">
        <v>10434</v>
      </c>
      <c r="E6283">
        <f>anotacoes!A6283</f>
        <v>90</v>
      </c>
      <c r="F6283" t="str">
        <f>anotacoes!K6283</f>
        <v xml:space="preserve"> 00:07:09,079</v>
      </c>
      <c r="G6283" t="str">
        <f>anotacoes!L6283</f>
        <v xml:space="preserve"> 00:07:10,045</v>
      </c>
      <c r="H6283" t="str">
        <f>IF(J6283="PAUSE",D6283,IF(anotacoes!G6287=conversao_anotacoes!B6283,conversao_anotacoes!B6283,conversao_anotacoes!C6283))</f>
        <v>SCHMITT</v>
      </c>
      <c r="I6283" t="str">
        <f t="shared" si="98"/>
        <v>SIDAKOV</v>
      </c>
      <c r="J6283" t="str">
        <f>UPPER(anotacoes!H6283)</f>
        <v>ATTACK</v>
      </c>
      <c r="K6283" t="str">
        <f>UPPER(anotacoes!I6283)</f>
        <v>SEOI NAGE</v>
      </c>
      <c r="L6283" s="6">
        <f>IF(anotacoes!N6283=0,"",anotacoes!N6283)</f>
        <v>6</v>
      </c>
      <c r="M6283" t="str">
        <f>IF(anotacoes!M6283=0,"",UPPER(anotacoes!M6283))</f>
        <v/>
      </c>
    </row>
    <row r="6284" spans="1:13" x14ac:dyDescent="0.25">
      <c r="A6284" t="str">
        <f>anotacoes!C6284</f>
        <v>WORLD CUP BUDAPEST</v>
      </c>
      <c r="B6284" t="str">
        <f>anotacoes!E6284</f>
        <v>SCHMITT</v>
      </c>
      <c r="C6284" t="str">
        <f>anotacoes!F6284</f>
        <v>SIDAKOV</v>
      </c>
      <c r="D6284" t="s">
        <v>10434</v>
      </c>
      <c r="E6284">
        <f>anotacoes!A6284</f>
        <v>90</v>
      </c>
      <c r="F6284" t="str">
        <f>anotacoes!K6284</f>
        <v xml:space="preserve"> 00:07:10,215</v>
      </c>
      <c r="G6284" t="str">
        <f>anotacoes!L6284</f>
        <v xml:space="preserve"> 00:07:12,497</v>
      </c>
      <c r="H6284" t="str">
        <f>IF(J6284="PAUSE",D6284,IF(anotacoes!G6288=conversao_anotacoes!B6284,conversao_anotacoes!B6284,conversao_anotacoes!C6284))</f>
        <v>SCHMITT</v>
      </c>
      <c r="I6284" t="str">
        <f t="shared" si="98"/>
        <v>SIDAKOV</v>
      </c>
      <c r="J6284" t="str">
        <f>UPPER(anotacoes!H6284)</f>
        <v>TRANSITION</v>
      </c>
      <c r="K6284" t="str">
        <f>UPPER(anotacoes!I6284)</f>
        <v>WITHOUT ATTACK</v>
      </c>
      <c r="L6284" s="6" t="str">
        <f>IF(anotacoes!N6284=0,"",anotacoes!N6284)</f>
        <v/>
      </c>
      <c r="M6284" t="str">
        <f>IF(anotacoes!M6284=0,"",UPPER(anotacoes!M6284))</f>
        <v/>
      </c>
    </row>
    <row r="6285" spans="1:13" x14ac:dyDescent="0.25">
      <c r="A6285" t="str">
        <f>anotacoes!C6285</f>
        <v>WORLD CUP BUDAPEST</v>
      </c>
      <c r="B6285" t="str">
        <f>anotacoes!E6285</f>
        <v>SCHMITT</v>
      </c>
      <c r="C6285" t="str">
        <f>anotacoes!F6285</f>
        <v>SIDAKOV</v>
      </c>
      <c r="D6285" t="s">
        <v>10434</v>
      </c>
      <c r="E6285">
        <f>anotacoes!A6285</f>
        <v>90</v>
      </c>
      <c r="F6285" t="str">
        <f>anotacoes!K6285</f>
        <v xml:space="preserve"> 00:07:12,698</v>
      </c>
      <c r="G6285" t="str">
        <f>anotacoes!L6285</f>
        <v xml:space="preserve"> 00:07:17,596</v>
      </c>
      <c r="H6285" t="str">
        <f>IF(J6285="PAUSE",D6285,IF(anotacoes!G6289=conversao_anotacoes!B6285,conversao_anotacoes!B6285,conversao_anotacoes!C6285))</f>
        <v>SCHMITT</v>
      </c>
      <c r="I6285" t="str">
        <f t="shared" si="98"/>
        <v>SIDAKOV</v>
      </c>
      <c r="J6285" t="str">
        <f>UPPER(anotacoes!H6285)</f>
        <v>GROUNDWORK COMBAT</v>
      </c>
      <c r="K6285" t="str">
        <f>UPPER(anotacoes!I6285)</f>
        <v>DEFENSIVE POSITION</v>
      </c>
      <c r="L6285" s="6" t="str">
        <f>IF(anotacoes!N6285=0,"",anotacoes!N6285)</f>
        <v/>
      </c>
      <c r="M6285" t="str">
        <f>IF(anotacoes!M6285=0,"",UPPER(anotacoes!M6285))</f>
        <v/>
      </c>
    </row>
    <row r="6286" spans="1:13" x14ac:dyDescent="0.25">
      <c r="A6286" t="str">
        <f>anotacoes!C6286</f>
        <v>WORLD CUP BUDAPEST</v>
      </c>
      <c r="B6286" t="str">
        <f>anotacoes!E6286</f>
        <v>SCHMITT</v>
      </c>
      <c r="C6286" t="str">
        <f>anotacoes!F6286</f>
        <v>SIDAKOV</v>
      </c>
      <c r="D6286" t="s">
        <v>10434</v>
      </c>
      <c r="E6286">
        <f>anotacoes!A6286</f>
        <v>90</v>
      </c>
      <c r="F6286" t="str">
        <f>anotacoes!K6286</f>
        <v xml:space="preserve"> 00:07:17,756</v>
      </c>
      <c r="G6286" t="str">
        <f>anotacoes!L6286</f>
        <v xml:space="preserve"> 00:07:19,892</v>
      </c>
      <c r="H6286" t="str">
        <f>IF(J6286="PAUSE",D6286,IF(anotacoes!G6290=conversao_anotacoes!B6286,conversao_anotacoes!B6286,conversao_anotacoes!C6286))</f>
        <v>&lt;ARBITRO DESCONHECIDO&gt;</v>
      </c>
      <c r="I6286" t="str">
        <f t="shared" si="98"/>
        <v/>
      </c>
      <c r="J6286" t="str">
        <f>UPPER(anotacoes!H6286)</f>
        <v>PAUSE</v>
      </c>
      <c r="K6286" t="str">
        <f>UPPER(anotacoes!I6286)</f>
        <v>&lt;UNCLASSIFIED&gt;</v>
      </c>
      <c r="L6286" s="6" t="str">
        <f>IF(anotacoes!N6286=0,"",anotacoes!N6286)</f>
        <v/>
      </c>
      <c r="M6286" t="str">
        <f>IF(anotacoes!M6286=0,"",UPPER(anotacoes!M6286))</f>
        <v/>
      </c>
    </row>
    <row r="6287" spans="1:13" x14ac:dyDescent="0.25">
      <c r="A6287" t="str">
        <f>anotacoes!C6287</f>
        <v>WORLD CUP BUDAPEST</v>
      </c>
      <c r="B6287" t="str">
        <f>anotacoes!E6287</f>
        <v>SCHMITT</v>
      </c>
      <c r="C6287" t="str">
        <f>anotacoes!F6287</f>
        <v>SIDAKOV</v>
      </c>
      <c r="D6287" t="s">
        <v>10434</v>
      </c>
      <c r="E6287">
        <f>anotacoes!A6287</f>
        <v>90</v>
      </c>
      <c r="F6287" t="str">
        <f>anotacoes!K6287</f>
        <v xml:space="preserve"> 00:07:19,892</v>
      </c>
      <c r="G6287" t="str">
        <f>anotacoes!L6287</f>
        <v xml:space="preserve"> 00:07:20,826</v>
      </c>
      <c r="H6287" t="str">
        <f>IF(J6287="PAUSE",D6287,IF(anotacoes!G6291=conversao_anotacoes!B6287,conversao_anotacoes!B6287,conversao_anotacoes!C6287))</f>
        <v>SCHMITT</v>
      </c>
      <c r="I6287" t="str">
        <f t="shared" si="98"/>
        <v>SIDAKOV</v>
      </c>
      <c r="J6287" t="str">
        <f>UPPER(anotacoes!H6287)</f>
        <v>DISPLACEMENT</v>
      </c>
      <c r="K6287" t="str">
        <f>UPPER(anotacoes!I6287)</f>
        <v>2-3 STEP HESITANT RIGHT</v>
      </c>
      <c r="L6287" s="6" t="str">
        <f>IF(anotacoes!N6287=0,"",anotacoes!N6287)</f>
        <v/>
      </c>
      <c r="M6287" t="str">
        <f>IF(anotacoes!M6287=0,"",UPPER(anotacoes!M6287))</f>
        <v/>
      </c>
    </row>
    <row r="6288" spans="1:13" x14ac:dyDescent="0.25">
      <c r="A6288" t="str">
        <f>anotacoes!C6288</f>
        <v>WORLD CUP BUDAPEST</v>
      </c>
      <c r="B6288" t="str">
        <f>anotacoes!E6288</f>
        <v>SCHMITT</v>
      </c>
      <c r="C6288" t="str">
        <f>anotacoes!F6288</f>
        <v>SIDAKOV</v>
      </c>
      <c r="D6288" t="s">
        <v>10434</v>
      </c>
      <c r="E6288">
        <f>anotacoes!A6288</f>
        <v>90</v>
      </c>
      <c r="F6288" t="str">
        <f>anotacoes!K6288</f>
        <v xml:space="preserve"> 00:07:20,826</v>
      </c>
      <c r="G6288" t="str">
        <f>anotacoes!L6288</f>
        <v xml:space="preserve"> 00:07:22,779</v>
      </c>
      <c r="H6288" t="str">
        <f>IF(J6288="PAUSE",D6288,IF(anotacoes!G6292=conversao_anotacoes!B6288,conversao_anotacoes!B6288,conversao_anotacoes!C6288))</f>
        <v>SCHMITT</v>
      </c>
      <c r="I6288" t="str">
        <f t="shared" si="98"/>
        <v>SIDAKOV</v>
      </c>
      <c r="J6288" t="str">
        <f>UPPER(anotacoes!H6288)</f>
        <v>DISPLACEMENT</v>
      </c>
      <c r="K6288" t="str">
        <f>UPPER(anotacoes!I6288)</f>
        <v>TRY TO GRIP WITH CONTACT</v>
      </c>
      <c r="L6288" s="6" t="str">
        <f>IF(anotacoes!N6288=0,"",anotacoes!N6288)</f>
        <v/>
      </c>
      <c r="M6288" t="str">
        <f>IF(anotacoes!M6288=0,"",UPPER(anotacoes!M6288))</f>
        <v/>
      </c>
    </row>
    <row r="6289" spans="1:13" x14ac:dyDescent="0.25">
      <c r="A6289" t="str">
        <f>anotacoes!C6289</f>
        <v>WORLD CUP BUDAPEST</v>
      </c>
      <c r="B6289" t="str">
        <f>anotacoes!E6289</f>
        <v>SCHMITT</v>
      </c>
      <c r="C6289" t="str">
        <f>anotacoes!F6289</f>
        <v>SIDAKOV</v>
      </c>
      <c r="D6289" t="s">
        <v>10434</v>
      </c>
      <c r="E6289">
        <f>anotacoes!A6289</f>
        <v>90</v>
      </c>
      <c r="F6289" t="str">
        <f>anotacoes!K6289</f>
        <v xml:space="preserve"> 00:07:22,779</v>
      </c>
      <c r="G6289" t="str">
        <f>anotacoes!L6289</f>
        <v xml:space="preserve"> 00:07:28,920</v>
      </c>
      <c r="H6289" t="str">
        <f>IF(J6289="PAUSE",D6289,IF(anotacoes!G6293=conversao_anotacoes!B6289,conversao_anotacoes!B6289,conversao_anotacoes!C6289))</f>
        <v>SCHMITT</v>
      </c>
      <c r="I6289" t="str">
        <f t="shared" si="98"/>
        <v>SIDAKOV</v>
      </c>
      <c r="J6289" t="str">
        <f>UPPER(anotacoes!H6289)</f>
        <v>GRIP TIME</v>
      </c>
      <c r="K6289" t="str">
        <f>UPPER(anotacoes!I6289)</f>
        <v>LEFT COLLAR</v>
      </c>
      <c r="L6289" s="6" t="str">
        <f>IF(anotacoes!N6289=0,"",anotacoes!N6289)</f>
        <v/>
      </c>
      <c r="M6289" t="str">
        <f>IF(anotacoes!M6289=0,"",UPPER(anotacoes!M6289))</f>
        <v/>
      </c>
    </row>
    <row r="6290" spans="1:13" x14ac:dyDescent="0.25">
      <c r="A6290" t="str">
        <f>anotacoes!C6290</f>
        <v>WORLD CUP BUDAPEST</v>
      </c>
      <c r="B6290" t="str">
        <f>anotacoes!E6290</f>
        <v>SCHMITT</v>
      </c>
      <c r="C6290" t="str">
        <f>anotacoes!F6290</f>
        <v>SIDAKOV</v>
      </c>
      <c r="D6290" t="s">
        <v>10434</v>
      </c>
      <c r="E6290">
        <f>anotacoes!A6290</f>
        <v>90</v>
      </c>
      <c r="F6290" t="str">
        <f>anotacoes!K6290</f>
        <v xml:space="preserve"> 00:07:28,920</v>
      </c>
      <c r="G6290" t="str">
        <f>anotacoes!L6290</f>
        <v xml:space="preserve"> 00:07:31,672</v>
      </c>
      <c r="H6290" t="str">
        <f>IF(J6290="PAUSE",D6290,IF(anotacoes!G6294=conversao_anotacoes!B6290,conversao_anotacoes!B6290,conversao_anotacoes!C6290))</f>
        <v>SCHMITT</v>
      </c>
      <c r="I6290" t="str">
        <f t="shared" si="98"/>
        <v>SIDAKOV</v>
      </c>
      <c r="J6290" t="str">
        <f>UPPER(anotacoes!H6290)</f>
        <v>GRIP TIME</v>
      </c>
      <c r="K6290" t="str">
        <f>UPPER(anotacoes!I6290)</f>
        <v>LEFT COLLAR RIGHT SLEEVE</v>
      </c>
      <c r="L6290" s="6" t="str">
        <f>IF(anotacoes!N6290=0,"",anotacoes!N6290)</f>
        <v/>
      </c>
      <c r="M6290" t="str">
        <f>IF(anotacoes!M6290=0,"",UPPER(anotacoes!M6290))</f>
        <v/>
      </c>
    </row>
    <row r="6291" spans="1:13" x14ac:dyDescent="0.25">
      <c r="A6291" t="str">
        <f>anotacoes!C6291</f>
        <v>WORLD CUP BUDAPEST</v>
      </c>
      <c r="B6291" t="str">
        <f>anotacoes!E6291</f>
        <v>SCHMITT</v>
      </c>
      <c r="C6291" t="str">
        <f>anotacoes!F6291</f>
        <v>SIDAKOV</v>
      </c>
      <c r="D6291" t="s">
        <v>10434</v>
      </c>
      <c r="E6291">
        <f>anotacoes!A6291</f>
        <v>90</v>
      </c>
      <c r="F6291" t="str">
        <f>anotacoes!K6291</f>
        <v xml:space="preserve"> 00:07:31,672</v>
      </c>
      <c r="G6291" t="str">
        <f>anotacoes!L6291</f>
        <v xml:space="preserve"> 00:07:33,081</v>
      </c>
      <c r="H6291" t="str">
        <f>IF(J6291="PAUSE",D6291,IF(anotacoes!G6295=conversao_anotacoes!B6291,conversao_anotacoes!B6291,conversao_anotacoes!C6291))</f>
        <v>&lt;ARBITRO DESCONHECIDO&gt;</v>
      </c>
      <c r="I6291" t="str">
        <f t="shared" si="98"/>
        <v/>
      </c>
      <c r="J6291" t="str">
        <f>UPPER(anotacoes!H6291)</f>
        <v>PAUSE</v>
      </c>
      <c r="K6291" t="str">
        <f>UPPER(anotacoes!I6291)</f>
        <v>&lt;UNCLASSIFIED&gt;</v>
      </c>
      <c r="L6291" s="6" t="str">
        <f>IF(anotacoes!N6291=0,"",anotacoes!N6291)</f>
        <v/>
      </c>
      <c r="M6291" t="str">
        <f>IF(anotacoes!M6291=0,"",UPPER(anotacoes!M6291))</f>
        <v/>
      </c>
    </row>
    <row r="6292" spans="1:13" x14ac:dyDescent="0.25">
      <c r="A6292" t="str">
        <f>anotacoes!C6292</f>
        <v>WORLD CUP BUDAPEST</v>
      </c>
      <c r="B6292" t="str">
        <f>anotacoes!E6292</f>
        <v>SCHMITT</v>
      </c>
      <c r="C6292" t="str">
        <f>anotacoes!F6292</f>
        <v>SIDAKOV</v>
      </c>
      <c r="D6292" t="s">
        <v>10434</v>
      </c>
      <c r="E6292">
        <f>anotacoes!A6292</f>
        <v>90</v>
      </c>
      <c r="F6292" t="str">
        <f>anotacoes!K6292</f>
        <v xml:space="preserve"> 00:07:33,081</v>
      </c>
      <c r="G6292" t="str">
        <f>anotacoes!L6292</f>
        <v xml:space="preserve"> 00:07:34,117</v>
      </c>
      <c r="H6292" t="str">
        <f>IF(J6292="PAUSE",D6292,IF(anotacoes!G6296=conversao_anotacoes!B6292,conversao_anotacoes!B6292,conversao_anotacoes!C6292))</f>
        <v>SCHMITT</v>
      </c>
      <c r="I6292" t="str">
        <f t="shared" si="98"/>
        <v>SIDAKOV</v>
      </c>
      <c r="J6292" t="str">
        <f>UPPER(anotacoes!H6292)</f>
        <v>DISPLACEMENT</v>
      </c>
      <c r="K6292" t="str">
        <f>UPPER(anotacoes!I6292)</f>
        <v>2-3 STEP HESITANT LEFT</v>
      </c>
      <c r="L6292" s="6" t="str">
        <f>IF(anotacoes!N6292=0,"",anotacoes!N6292)</f>
        <v/>
      </c>
      <c r="M6292" t="str">
        <f>IF(anotacoes!M6292=0,"",UPPER(anotacoes!M6292))</f>
        <v/>
      </c>
    </row>
    <row r="6293" spans="1:13" x14ac:dyDescent="0.25">
      <c r="A6293" t="str">
        <f>anotacoes!C6293</f>
        <v>WORLD CUP BUDAPEST</v>
      </c>
      <c r="B6293" t="str">
        <f>anotacoes!E6293</f>
        <v>SCHMITT</v>
      </c>
      <c r="C6293" t="str">
        <f>anotacoes!F6293</f>
        <v>SIDAKOV</v>
      </c>
      <c r="D6293" t="s">
        <v>10434</v>
      </c>
      <c r="E6293">
        <f>anotacoes!A6293</f>
        <v>90</v>
      </c>
      <c r="F6293" t="str">
        <f>anotacoes!K6293</f>
        <v xml:space="preserve"> 00:07:34,117</v>
      </c>
      <c r="G6293" t="str">
        <f>anotacoes!L6293</f>
        <v xml:space="preserve"> 00:08:22,337</v>
      </c>
      <c r="H6293" t="str">
        <f>IF(J6293="PAUSE",D6293,IF(anotacoes!G6297=conversao_anotacoes!B6293,conversao_anotacoes!B6293,conversao_anotacoes!C6293))</f>
        <v>SCHMITT</v>
      </c>
      <c r="I6293" t="str">
        <f t="shared" si="98"/>
        <v>SIDAKOV</v>
      </c>
      <c r="J6293" t="str">
        <f>UPPER(anotacoes!H6293)</f>
        <v>GRIP TIME</v>
      </c>
      <c r="K6293" t="str">
        <f>UPPER(anotacoes!I6293)</f>
        <v>LEFT COLLAR RIGHT SLEEVE</v>
      </c>
      <c r="L6293" s="6" t="str">
        <f>IF(anotacoes!N6293=0,"",anotacoes!N6293)</f>
        <v/>
      </c>
      <c r="M6293" t="str">
        <f>IF(anotacoes!M6293=0,"",UPPER(anotacoes!M6293))</f>
        <v/>
      </c>
    </row>
    <row r="6294" spans="1:13" x14ac:dyDescent="0.25">
      <c r="A6294" t="str">
        <f>anotacoes!C6294</f>
        <v>WORLD CUP BUDAPEST</v>
      </c>
      <c r="B6294" t="str">
        <f>anotacoes!E6294</f>
        <v>SCHMITT</v>
      </c>
      <c r="C6294" t="str">
        <f>anotacoes!F6294</f>
        <v>SIDAKOV</v>
      </c>
      <c r="D6294" t="s">
        <v>10434</v>
      </c>
      <c r="E6294">
        <f>anotacoes!A6294</f>
        <v>90</v>
      </c>
      <c r="F6294" t="str">
        <f>anotacoes!K6294</f>
        <v xml:space="preserve"> 00:08:22,337</v>
      </c>
      <c r="G6294" t="str">
        <f>anotacoes!L6294</f>
        <v xml:space="preserve"> 00:08:24,113</v>
      </c>
      <c r="H6294" t="str">
        <f>IF(J6294="PAUSE",D6294,IF(anotacoes!G6298=conversao_anotacoes!B6294,conversao_anotacoes!B6294,conversao_anotacoes!C6294))</f>
        <v>SCHMITT</v>
      </c>
      <c r="I6294" t="str">
        <f t="shared" si="98"/>
        <v>SIDAKOV</v>
      </c>
      <c r="J6294" t="str">
        <f>UPPER(anotacoes!H6294)</f>
        <v>ATTACK</v>
      </c>
      <c r="K6294" t="str">
        <f>UPPER(anotacoes!I6294)</f>
        <v>SEOI NAGE</v>
      </c>
      <c r="L6294" s="6">
        <f>IF(anotacoes!N6294=0,"",anotacoes!N6294)</f>
        <v>6</v>
      </c>
      <c r="M6294" t="str">
        <f>IF(anotacoes!M6294=0,"",UPPER(anotacoes!M6294))</f>
        <v>YUKO</v>
      </c>
    </row>
    <row r="6295" spans="1:13" x14ac:dyDescent="0.25">
      <c r="A6295" t="str">
        <f>anotacoes!C6295</f>
        <v>WORLD CUP BUDAPEST</v>
      </c>
      <c r="B6295" t="str">
        <f>anotacoes!E6295</f>
        <v>SCHMITT</v>
      </c>
      <c r="C6295" t="str">
        <f>anotacoes!F6295</f>
        <v>SIDAKOV</v>
      </c>
      <c r="D6295" t="s">
        <v>10434</v>
      </c>
      <c r="E6295">
        <f>anotacoes!A6295</f>
        <v>90</v>
      </c>
      <c r="F6295" t="str">
        <f>anotacoes!K6295</f>
        <v xml:space="preserve"> 00:08:24,113</v>
      </c>
      <c r="G6295" t="str">
        <f>anotacoes!L6295</f>
        <v xml:space="preserve"> 00:08:28,409</v>
      </c>
      <c r="H6295" t="str">
        <f>IF(J6295="PAUSE",D6295,IF(anotacoes!G6299=conversao_anotacoes!B6295,conversao_anotacoes!B6295,conversao_anotacoes!C6295))</f>
        <v>SCHMITT</v>
      </c>
      <c r="I6295" t="str">
        <f t="shared" si="98"/>
        <v>SIDAKOV</v>
      </c>
      <c r="J6295" t="str">
        <f>UPPER(anotacoes!H6295)</f>
        <v>GROUNDWORK COMBAT</v>
      </c>
      <c r="K6295" t="str">
        <f>UPPER(anotacoes!I6295)</f>
        <v>TRYING TO ATTACK</v>
      </c>
      <c r="L6295" s="6" t="str">
        <f>IF(anotacoes!N6295=0,"",anotacoes!N6295)</f>
        <v/>
      </c>
      <c r="M6295" t="str">
        <f>IF(anotacoes!M6295=0,"",UPPER(anotacoes!M6295))</f>
        <v/>
      </c>
    </row>
    <row r="6296" spans="1:13" x14ac:dyDescent="0.25">
      <c r="A6296" t="str">
        <f>anotacoes!C6296</f>
        <v>WORLD CUP BUDAPEST</v>
      </c>
      <c r="B6296" t="str">
        <f>anotacoes!E6296</f>
        <v>SCHMITT</v>
      </c>
      <c r="C6296" t="str">
        <f>anotacoes!F6296</f>
        <v>SIDAKOV</v>
      </c>
      <c r="D6296" t="s">
        <v>10434</v>
      </c>
      <c r="E6296">
        <f>anotacoes!A6296</f>
        <v>90</v>
      </c>
      <c r="F6296" t="str">
        <f>anotacoes!K6296</f>
        <v xml:space="preserve"> 00:08:28,409</v>
      </c>
      <c r="G6296" t="str">
        <f>anotacoes!L6296</f>
        <v xml:space="preserve"> 00:08:37,541</v>
      </c>
      <c r="H6296" t="str">
        <f>IF(J6296="PAUSE",D6296,IF(anotacoes!G6300=conversao_anotacoes!B6296,conversao_anotacoes!B6296,conversao_anotacoes!C6296))</f>
        <v>&lt;ARBITRO DESCONHECIDO&gt;</v>
      </c>
      <c r="I6296" t="str">
        <f t="shared" si="98"/>
        <v/>
      </c>
      <c r="J6296" t="str">
        <f>UPPER(anotacoes!H6296)</f>
        <v>PAUSE</v>
      </c>
      <c r="K6296" t="str">
        <f>UPPER(anotacoes!I6296)</f>
        <v>&lt;UNCLASSIFIED&gt;</v>
      </c>
      <c r="L6296" s="6" t="str">
        <f>IF(anotacoes!N6296=0,"",anotacoes!N6296)</f>
        <v/>
      </c>
      <c r="M6296" t="str">
        <f>IF(anotacoes!M6296=0,"",UPPER(anotacoes!M6296))</f>
        <v/>
      </c>
    </row>
    <row r="6297" spans="1:13" x14ac:dyDescent="0.25">
      <c r="A6297" t="str">
        <f>anotacoes!C6297</f>
        <v>WORLD CUP BUDAPEST</v>
      </c>
      <c r="B6297" t="str">
        <f>anotacoes!E6297</f>
        <v>SCHMITT</v>
      </c>
      <c r="C6297" t="str">
        <f>anotacoes!F6297</f>
        <v>SIDAKOV</v>
      </c>
      <c r="D6297" t="s">
        <v>10434</v>
      </c>
      <c r="E6297">
        <f>anotacoes!A6297</f>
        <v>90</v>
      </c>
      <c r="F6297" t="str">
        <f>anotacoes!K6297</f>
        <v xml:space="preserve"> 00:08:37,541</v>
      </c>
      <c r="G6297" t="str">
        <f>anotacoes!L6297</f>
        <v xml:space="preserve"> 00:08:54,312</v>
      </c>
      <c r="H6297" t="str">
        <f>IF(J6297="PAUSE",D6297,IF(anotacoes!G6301=conversao_anotacoes!B6297,conversao_anotacoes!B6297,conversao_anotacoes!C6297))</f>
        <v>&lt;ARBITRO DESCONHECIDO&gt;</v>
      </c>
      <c r="I6297" t="str">
        <f t="shared" si="98"/>
        <v/>
      </c>
      <c r="J6297" t="str">
        <f>UPPER(anotacoes!H6297)</f>
        <v>PAUSE</v>
      </c>
      <c r="K6297" t="str">
        <f>UPPER(anotacoes!I6297)</f>
        <v>2-3 STEP HESITANT RIGHT</v>
      </c>
      <c r="L6297" s="6" t="str">
        <f>IF(anotacoes!N6297=0,"",anotacoes!N6297)</f>
        <v/>
      </c>
      <c r="M6297" t="str">
        <f>IF(anotacoes!M6297=0,"",UPPER(anotacoes!M6297))</f>
        <v/>
      </c>
    </row>
    <row r="6298" spans="1:13" x14ac:dyDescent="0.25">
      <c r="A6298" t="str">
        <f>anotacoes!C6298</f>
        <v>WORLD CUP BUDAPEST</v>
      </c>
      <c r="B6298" t="str">
        <f>anotacoes!E6298</f>
        <v>SCHMITT</v>
      </c>
      <c r="C6298" t="str">
        <f>anotacoes!F6298</f>
        <v>SIDAKOV</v>
      </c>
      <c r="D6298" t="s">
        <v>10434</v>
      </c>
      <c r="E6298">
        <f>anotacoes!A6298</f>
        <v>90</v>
      </c>
      <c r="F6298" t="str">
        <f>anotacoes!K6298</f>
        <v xml:space="preserve"> 00:08:54,312</v>
      </c>
      <c r="G6298" t="str">
        <f>anotacoes!L6298</f>
        <v xml:space="preserve"> 00:08:58,736</v>
      </c>
      <c r="H6298" t="str">
        <f>IF(J6298="PAUSE",D6298,IF(anotacoes!G6302=conversao_anotacoes!B6298,conversao_anotacoes!B6298,conversao_anotacoes!C6298))</f>
        <v>SCHMITT</v>
      </c>
      <c r="I6298" t="str">
        <f t="shared" si="98"/>
        <v>SIDAKOV</v>
      </c>
      <c r="J6298" t="str">
        <f>UPPER(anotacoes!H6298)</f>
        <v>DISPLACEMENT</v>
      </c>
      <c r="K6298" t="str">
        <f>UPPER(anotacoes!I6298)</f>
        <v>2-3 STEP HESITANT RIGHT</v>
      </c>
      <c r="L6298" s="6" t="str">
        <f>IF(anotacoes!N6298=0,"",anotacoes!N6298)</f>
        <v/>
      </c>
      <c r="M6298" t="str">
        <f>IF(anotacoes!M6298=0,"",UPPER(anotacoes!M6298))</f>
        <v/>
      </c>
    </row>
    <row r="6299" spans="1:13" x14ac:dyDescent="0.25">
      <c r="A6299" t="str">
        <f>anotacoes!C6299</f>
        <v>WORLD CUP BUDAPEST</v>
      </c>
      <c r="B6299" t="str">
        <f>anotacoes!E6299</f>
        <v>SCHMITT</v>
      </c>
      <c r="C6299" t="str">
        <f>anotacoes!F6299</f>
        <v>SIDAKOV</v>
      </c>
      <c r="D6299" t="s">
        <v>10434</v>
      </c>
      <c r="E6299">
        <f>anotacoes!A6299</f>
        <v>90</v>
      </c>
      <c r="F6299" t="str">
        <f>anotacoes!K6299</f>
        <v xml:space="preserve"> 00:08:58,736</v>
      </c>
      <c r="G6299" t="str">
        <f>anotacoes!L6299</f>
        <v xml:space="preserve"> 00:08:59,689</v>
      </c>
      <c r="H6299" t="str">
        <f>IF(J6299="PAUSE",D6299,IF(anotacoes!G6303=conversao_anotacoes!B6299,conversao_anotacoes!B6299,conversao_anotacoes!C6299))</f>
        <v>SCHMITT</v>
      </c>
      <c r="I6299" t="str">
        <f t="shared" si="98"/>
        <v>SIDAKOV</v>
      </c>
      <c r="J6299" t="str">
        <f>UPPER(anotacoes!H6299)</f>
        <v>DISPLACEMENT</v>
      </c>
      <c r="K6299" t="str">
        <f>UPPER(anotacoes!I6299)</f>
        <v>TRY TO GRIP WITH CONTACT</v>
      </c>
      <c r="L6299" s="6" t="str">
        <f>IF(anotacoes!N6299=0,"",anotacoes!N6299)</f>
        <v/>
      </c>
      <c r="M6299" t="str">
        <f>IF(anotacoes!M6299=0,"",UPPER(anotacoes!M6299))</f>
        <v/>
      </c>
    </row>
    <row r="6300" spans="1:13" x14ac:dyDescent="0.25">
      <c r="A6300" t="str">
        <f>anotacoes!C6300</f>
        <v>WORLD CUP BUDAPEST</v>
      </c>
      <c r="B6300" t="str">
        <f>anotacoes!E6300</f>
        <v>SCHMITT</v>
      </c>
      <c r="C6300" t="str">
        <f>anotacoes!F6300</f>
        <v>SIDAKOV</v>
      </c>
      <c r="D6300" t="s">
        <v>10434</v>
      </c>
      <c r="E6300">
        <f>anotacoes!A6300</f>
        <v>90</v>
      </c>
      <c r="F6300" t="str">
        <f>anotacoes!K6300</f>
        <v xml:space="preserve"> 00:08:59,689</v>
      </c>
      <c r="G6300" t="str">
        <f>anotacoes!L6300</f>
        <v xml:space="preserve"> 00:09:02,050</v>
      </c>
      <c r="H6300" t="str">
        <f>IF(J6300="PAUSE",D6300,IF(anotacoes!G6304=conversao_anotacoes!B6300,conversao_anotacoes!B6300,conversao_anotacoes!C6300))</f>
        <v>SCHMITT</v>
      </c>
      <c r="I6300" t="str">
        <f t="shared" si="98"/>
        <v>SIDAKOV</v>
      </c>
      <c r="J6300" t="str">
        <f>UPPER(anotacoes!H6300)</f>
        <v>GRIP TIME</v>
      </c>
      <c r="K6300" t="str">
        <f>UPPER(anotacoes!I6300)</f>
        <v>LEFT COLLAR</v>
      </c>
      <c r="L6300" s="6" t="str">
        <f>IF(anotacoes!N6300=0,"",anotacoes!N6300)</f>
        <v/>
      </c>
      <c r="M6300" t="str">
        <f>IF(anotacoes!M6300=0,"",UPPER(anotacoes!M6300))</f>
        <v/>
      </c>
    </row>
    <row r="6301" spans="1:13" x14ac:dyDescent="0.25">
      <c r="A6301" t="str">
        <f>anotacoes!C6301</f>
        <v>WORLD CUP BUDAPEST</v>
      </c>
      <c r="B6301" t="str">
        <f>anotacoes!E6301</f>
        <v>SCHMITT</v>
      </c>
      <c r="C6301" t="str">
        <f>anotacoes!F6301</f>
        <v>SIDAKOV</v>
      </c>
      <c r="D6301" t="s">
        <v>10434</v>
      </c>
      <c r="E6301">
        <f>anotacoes!A6301</f>
        <v>90</v>
      </c>
      <c r="F6301" t="str">
        <f>anotacoes!K6301</f>
        <v xml:space="preserve"> 00:09:02,050</v>
      </c>
      <c r="G6301" t="str">
        <f>anotacoes!L6301</f>
        <v xml:space="preserve"> 00:09:07,691</v>
      </c>
      <c r="H6301" t="str">
        <f>IF(J6301="PAUSE",D6301,IF(anotacoes!G6305=conversao_anotacoes!B6301,conversao_anotacoes!B6301,conversao_anotacoes!C6301))</f>
        <v>SCHMITT</v>
      </c>
      <c r="I6301" t="str">
        <f t="shared" si="98"/>
        <v>SIDAKOV</v>
      </c>
      <c r="J6301" t="str">
        <f>UPPER(anotacoes!H6301)</f>
        <v>GRIP TIME</v>
      </c>
      <c r="K6301" t="str">
        <f>UPPER(anotacoes!I6301)</f>
        <v>LEFT COLLAR RIGHT SLEEVE</v>
      </c>
      <c r="L6301" s="6" t="str">
        <f>IF(anotacoes!N6301=0,"",anotacoes!N6301)</f>
        <v/>
      </c>
      <c r="M6301" t="str">
        <f>IF(anotacoes!M6301=0,"",UPPER(anotacoes!M6301))</f>
        <v/>
      </c>
    </row>
    <row r="6302" spans="1:13" x14ac:dyDescent="0.25">
      <c r="A6302" t="str">
        <f>anotacoes!C6302</f>
        <v>WORLD CUP BUDAPEST</v>
      </c>
      <c r="B6302" t="str">
        <f>anotacoes!E6302</f>
        <v>SCHMITT</v>
      </c>
      <c r="C6302" t="str">
        <f>anotacoes!F6302</f>
        <v>SIDAKOV</v>
      </c>
      <c r="D6302" t="s">
        <v>10434</v>
      </c>
      <c r="E6302">
        <f>anotacoes!A6302</f>
        <v>90</v>
      </c>
      <c r="F6302" t="str">
        <f>anotacoes!K6302</f>
        <v xml:space="preserve"> 00:09:07,691</v>
      </c>
      <c r="G6302" t="str">
        <f>anotacoes!L6302</f>
        <v xml:space="preserve"> 00:09:07,827</v>
      </c>
      <c r="H6302" t="str">
        <f>IF(J6302="PAUSE",D6302,IF(anotacoes!G6306=conversao_anotacoes!B6302,conversao_anotacoes!B6302,conversao_anotacoes!C6302))</f>
        <v>SCHMITT</v>
      </c>
      <c r="I6302" t="str">
        <f t="shared" si="98"/>
        <v>SIDAKOV</v>
      </c>
      <c r="J6302" t="str">
        <f>UPPER(anotacoes!H6302)</f>
        <v>DEFENSE</v>
      </c>
      <c r="K6302" t="str">
        <f>UPPER(anotacoes!I6302)</f>
        <v>TAE-SABAKI RIGHT INCLINED</v>
      </c>
      <c r="L6302" s="6" t="str">
        <f>IF(anotacoes!N6302=0,"",anotacoes!N6302)</f>
        <v/>
      </c>
      <c r="M6302" t="str">
        <f>IF(anotacoes!M6302=0,"",UPPER(anotacoes!M6302))</f>
        <v/>
      </c>
    </row>
    <row r="6303" spans="1:13" x14ac:dyDescent="0.25">
      <c r="A6303" t="str">
        <f>anotacoes!C6303</f>
        <v>WORLD CUP BUDAPEST</v>
      </c>
      <c r="B6303" t="str">
        <f>anotacoes!E6303</f>
        <v>SCHMITT</v>
      </c>
      <c r="C6303" t="str">
        <f>anotacoes!F6303</f>
        <v>SIDAKOV</v>
      </c>
      <c r="D6303" t="s">
        <v>10434</v>
      </c>
      <c r="E6303">
        <f>anotacoes!A6303</f>
        <v>90</v>
      </c>
      <c r="F6303" t="str">
        <f>anotacoes!K6303</f>
        <v xml:space="preserve"> 00:09:07,985</v>
      </c>
      <c r="G6303" t="str">
        <f>anotacoes!L6303</f>
        <v xml:space="preserve"> 00:09:11,338</v>
      </c>
      <c r="H6303" t="str">
        <f>IF(J6303="PAUSE",D6303,IF(anotacoes!G6307=conversao_anotacoes!B6303,conversao_anotacoes!B6303,conversao_anotacoes!C6303))</f>
        <v>&lt;ARBITRO DESCONHECIDO&gt;</v>
      </c>
      <c r="I6303" t="str">
        <f t="shared" si="98"/>
        <v/>
      </c>
      <c r="J6303" t="str">
        <f>UPPER(anotacoes!H6303)</f>
        <v>PAUSE</v>
      </c>
      <c r="K6303" t="str">
        <f>UPPER(anotacoes!I6303)</f>
        <v>SCORE WITH SHIDO</v>
      </c>
      <c r="L6303" s="6" t="str">
        <f>IF(anotacoes!N6303=0,"",anotacoes!N6303)</f>
        <v/>
      </c>
      <c r="M6303" t="str">
        <f>IF(anotacoes!M6303=0,"",UPPER(anotacoes!M6303))</f>
        <v/>
      </c>
    </row>
    <row r="6304" spans="1:13" x14ac:dyDescent="0.25">
      <c r="A6304" t="str">
        <f>anotacoes!C6304</f>
        <v>WORLD CUP BUDAPEST</v>
      </c>
      <c r="B6304" t="str">
        <f>anotacoes!E6304</f>
        <v>SCHMITT</v>
      </c>
      <c r="C6304" t="str">
        <f>anotacoes!F6304</f>
        <v>SIDAKOV</v>
      </c>
      <c r="D6304" t="s">
        <v>10434</v>
      </c>
      <c r="E6304">
        <f>anotacoes!A6304</f>
        <v>90</v>
      </c>
      <c r="F6304" t="str">
        <f>anotacoes!K6304</f>
        <v xml:space="preserve"> 00:09:11,338</v>
      </c>
      <c r="G6304" t="str">
        <f>anotacoes!L6304</f>
        <v xml:space="preserve"> 00:09:16,579</v>
      </c>
      <c r="H6304" t="str">
        <f>IF(J6304="PAUSE",D6304,IF(anotacoes!G6308=conversao_anotacoes!B6304,conversao_anotacoes!B6304,conversao_anotacoes!C6304))</f>
        <v>SCHMITT</v>
      </c>
      <c r="I6304" t="str">
        <f t="shared" si="98"/>
        <v>SIDAKOV</v>
      </c>
      <c r="J6304" t="str">
        <f>UPPER(anotacoes!H6304)</f>
        <v>GRIP TIME</v>
      </c>
      <c r="K6304" t="str">
        <f>UPPER(anotacoes!I6304)</f>
        <v>LEFT COLLAR RIGHT SLEEVE</v>
      </c>
      <c r="L6304" s="6" t="str">
        <f>IF(anotacoes!N6304=0,"",anotacoes!N6304)</f>
        <v/>
      </c>
      <c r="M6304" t="str">
        <f>IF(anotacoes!M6304=0,"",UPPER(anotacoes!M6304))</f>
        <v/>
      </c>
    </row>
    <row r="6305" spans="1:13" x14ac:dyDescent="0.25">
      <c r="A6305" t="str">
        <f>anotacoes!C6305</f>
        <v>WORLD CUP BUDAPEST</v>
      </c>
      <c r="B6305" t="str">
        <f>anotacoes!E6305</f>
        <v>SCHMITT</v>
      </c>
      <c r="C6305" t="str">
        <f>anotacoes!F6305</f>
        <v>SIDAKOV</v>
      </c>
      <c r="D6305" t="s">
        <v>10434</v>
      </c>
      <c r="E6305">
        <f>anotacoes!A6305</f>
        <v>90</v>
      </c>
      <c r="F6305" t="str">
        <f>anotacoes!K6305</f>
        <v xml:space="preserve"> 00:09:16,579</v>
      </c>
      <c r="G6305" t="str">
        <f>anotacoes!L6305</f>
        <v xml:space="preserve"> 00:09:16,579</v>
      </c>
      <c r="H6305" t="str">
        <f>IF(J6305="PAUSE",D6305,IF(anotacoes!G6309=conversao_anotacoes!B6305,conversao_anotacoes!B6305,conversao_anotacoes!C6305))</f>
        <v>SCHMITT</v>
      </c>
      <c r="I6305" t="str">
        <f t="shared" si="98"/>
        <v>SIDAKOV</v>
      </c>
      <c r="J6305" t="str">
        <f>UPPER(anotacoes!H6305)</f>
        <v>FINTA</v>
      </c>
      <c r="K6305" t="str">
        <f>UPPER(anotacoes!I6305)</f>
        <v>OUCHI GARI RIGHT</v>
      </c>
      <c r="L6305" s="6" t="str">
        <f>IF(anotacoes!N6305=0,"",anotacoes!N6305)</f>
        <v/>
      </c>
      <c r="M6305" t="str">
        <f>IF(anotacoes!M6305=0,"",UPPER(anotacoes!M6305))</f>
        <v/>
      </c>
    </row>
    <row r="6306" spans="1:13" x14ac:dyDescent="0.25">
      <c r="A6306" t="str">
        <f>anotacoes!C6306</f>
        <v>WORLD CUP BUDAPEST</v>
      </c>
      <c r="B6306" t="str">
        <f>anotacoes!E6306</f>
        <v>SCHMITT</v>
      </c>
      <c r="C6306" t="str">
        <f>anotacoes!F6306</f>
        <v>SIDAKOV</v>
      </c>
      <c r="D6306" t="s">
        <v>10434</v>
      </c>
      <c r="E6306">
        <f>anotacoes!A6306</f>
        <v>90</v>
      </c>
      <c r="F6306" t="str">
        <f>anotacoes!K6306</f>
        <v xml:space="preserve"> 00:09:16,579</v>
      </c>
      <c r="G6306" t="str">
        <f>anotacoes!L6306</f>
        <v xml:space="preserve"> 00:09:18,015</v>
      </c>
      <c r="H6306" t="str">
        <f>IF(J6306="PAUSE",D6306,IF(anotacoes!G6310=conversao_anotacoes!B6306,conversao_anotacoes!B6306,conversao_anotacoes!C6306))</f>
        <v>SCHMITT</v>
      </c>
      <c r="I6306" t="str">
        <f t="shared" si="98"/>
        <v>SIDAKOV</v>
      </c>
      <c r="J6306" t="str">
        <f>UPPER(anotacoes!H6306)</f>
        <v>GRIP TIME</v>
      </c>
      <c r="K6306" t="str">
        <f>UPPER(anotacoes!I6306)</f>
        <v>LEFT COLLAR RIGHT SLEEVE</v>
      </c>
      <c r="L6306" s="6" t="str">
        <f>IF(anotacoes!N6306=0,"",anotacoes!N6306)</f>
        <v/>
      </c>
      <c r="M6306" t="str">
        <f>IF(anotacoes!M6306=0,"",UPPER(anotacoes!M6306))</f>
        <v/>
      </c>
    </row>
    <row r="6307" spans="1:13" x14ac:dyDescent="0.25">
      <c r="A6307" t="str">
        <f>anotacoes!C6307</f>
        <v>WORLD CUP BUDAPEST</v>
      </c>
      <c r="B6307" t="str">
        <f>anotacoes!E6307</f>
        <v>SCHMITT</v>
      </c>
      <c r="C6307" t="str">
        <f>anotacoes!F6307</f>
        <v>SIDAKOV</v>
      </c>
      <c r="D6307" t="s">
        <v>10434</v>
      </c>
      <c r="E6307">
        <f>anotacoes!A6307</f>
        <v>90</v>
      </c>
      <c r="F6307" t="str">
        <f>anotacoes!K6307</f>
        <v xml:space="preserve"> 00:09:18,015</v>
      </c>
      <c r="G6307" t="str">
        <f>anotacoes!L6307</f>
        <v xml:space="preserve"> 00:09:19,343</v>
      </c>
      <c r="H6307" t="str">
        <f>IF(J6307="PAUSE",D6307,IF(anotacoes!G6311=conversao_anotacoes!B6307,conversao_anotacoes!B6307,conversao_anotacoes!C6307))</f>
        <v>SCHMITT</v>
      </c>
      <c r="I6307" t="str">
        <f t="shared" si="98"/>
        <v>SIDAKOV</v>
      </c>
      <c r="J6307" t="str">
        <f>UPPER(anotacoes!H6307)</f>
        <v>ATTACK</v>
      </c>
      <c r="K6307" t="str">
        <f>UPPER(anotacoes!I6307)</f>
        <v>SEOI NAGE</v>
      </c>
      <c r="L6307" s="6">
        <f>IF(anotacoes!N6307=0,"",anotacoes!N6307)</f>
        <v>6</v>
      </c>
      <c r="M6307" t="str">
        <f>IF(anotacoes!M6307=0,"",UPPER(anotacoes!M6307))</f>
        <v/>
      </c>
    </row>
    <row r="6308" spans="1:13" x14ac:dyDescent="0.25">
      <c r="A6308" t="str">
        <f>anotacoes!C6308</f>
        <v>WORLD CUP BUDAPEST</v>
      </c>
      <c r="B6308" t="str">
        <f>anotacoes!E6308</f>
        <v>SCHMITT</v>
      </c>
      <c r="C6308" t="str">
        <f>anotacoes!F6308</f>
        <v>SIDAKOV</v>
      </c>
      <c r="D6308" t="s">
        <v>10434</v>
      </c>
      <c r="E6308">
        <f>anotacoes!A6308</f>
        <v>90</v>
      </c>
      <c r="F6308" t="str">
        <f>anotacoes!K6308</f>
        <v xml:space="preserve"> 00:09:19,524</v>
      </c>
      <c r="G6308" t="str">
        <f>anotacoes!L6308</f>
        <v xml:space="preserve"> 00:10:03,399</v>
      </c>
      <c r="H6308" t="str">
        <f>IF(J6308="PAUSE",D6308,IF(anotacoes!G6312=conversao_anotacoes!B6308,conversao_anotacoes!B6308,conversao_anotacoes!C6308))</f>
        <v>&lt;ARBITRO DESCONHECIDO&gt;</v>
      </c>
      <c r="I6308" t="str">
        <f t="shared" si="98"/>
        <v/>
      </c>
      <c r="J6308" t="str">
        <f>UPPER(anotacoes!H6308)</f>
        <v>PAUSE</v>
      </c>
      <c r="K6308" t="str">
        <f>UPPER(anotacoes!I6308)</f>
        <v>&lt;UNCLASSIFIED&gt;</v>
      </c>
      <c r="L6308" s="6" t="str">
        <f>IF(anotacoes!N6308=0,"",anotacoes!N6308)</f>
        <v/>
      </c>
      <c r="M6308" t="str">
        <f>IF(anotacoes!M6308=0,"",UPPER(anotacoes!M6308))</f>
        <v/>
      </c>
    </row>
    <row r="6309" spans="1:13" x14ac:dyDescent="0.25">
      <c r="A6309" t="str">
        <f>anotacoes!C6309</f>
        <v>WORLD CUP WARSAW</v>
      </c>
      <c r="B6309" t="str">
        <f>anotacoes!E6309</f>
        <v>SCHMITT</v>
      </c>
      <c r="C6309" t="str">
        <f>anotacoes!F6309</f>
        <v>GUTSHE</v>
      </c>
      <c r="D6309" t="s">
        <v>10434</v>
      </c>
      <c r="E6309">
        <f>anotacoes!A6309</f>
        <v>91</v>
      </c>
      <c r="F6309" t="str">
        <f>anotacoes!K6309</f>
        <v xml:space="preserve"> 00:00:01,165</v>
      </c>
      <c r="G6309" t="str">
        <f>anotacoes!L6309</f>
        <v xml:space="preserve"> 00:00:16,272</v>
      </c>
      <c r="H6309" t="str">
        <f>IF(J6309="PAUSE",D6309,IF(anotacoes!G6313=conversao_anotacoes!B6309,conversao_anotacoes!B6309,conversao_anotacoes!C6309))</f>
        <v>SCHMITT</v>
      </c>
      <c r="I6309" t="str">
        <f t="shared" si="98"/>
        <v>GUTSHE</v>
      </c>
      <c r="J6309" t="str">
        <f>UPPER(anotacoes!H6309)</f>
        <v>DISPLACEMENT</v>
      </c>
      <c r="K6309" t="str">
        <f>UPPER(anotacoes!I6309)</f>
        <v>2-3 STEP HESITANT RIGHT</v>
      </c>
      <c r="L6309" s="6" t="str">
        <f>IF(anotacoes!N6309=0,"",anotacoes!N6309)</f>
        <v/>
      </c>
      <c r="M6309" t="str">
        <f>IF(anotacoes!M6309=0,"",UPPER(anotacoes!M6309))</f>
        <v/>
      </c>
    </row>
    <row r="6310" spans="1:13" x14ac:dyDescent="0.25">
      <c r="A6310" t="str">
        <f>anotacoes!C6310</f>
        <v>WORLD CUP WARSAW</v>
      </c>
      <c r="B6310" t="str">
        <f>anotacoes!E6310</f>
        <v>SCHMITT</v>
      </c>
      <c r="C6310" t="str">
        <f>anotacoes!F6310</f>
        <v>GUTSHE</v>
      </c>
      <c r="D6310" t="s">
        <v>10434</v>
      </c>
      <c r="E6310">
        <f>anotacoes!A6310</f>
        <v>91</v>
      </c>
      <c r="F6310" t="str">
        <f>anotacoes!K6310</f>
        <v xml:space="preserve"> 00:00:16,272</v>
      </c>
      <c r="G6310" t="str">
        <f>anotacoes!L6310</f>
        <v xml:space="preserve"> 00:00:18,123</v>
      </c>
      <c r="H6310" t="str">
        <f>IF(J6310="PAUSE",D6310,IF(anotacoes!G6314=conversao_anotacoes!B6310,conversao_anotacoes!B6310,conversao_anotacoes!C6310))</f>
        <v>SCHMITT</v>
      </c>
      <c r="I6310" t="str">
        <f t="shared" si="98"/>
        <v>GUTSHE</v>
      </c>
      <c r="J6310" t="str">
        <f>UPPER(anotacoes!H6310)</f>
        <v>DISPLACEMENT</v>
      </c>
      <c r="K6310" t="str">
        <f>UPPER(anotacoes!I6310)</f>
        <v>TRY TO GRIP WITH CONTACT</v>
      </c>
      <c r="L6310" s="6" t="str">
        <f>IF(anotacoes!N6310=0,"",anotacoes!N6310)</f>
        <v/>
      </c>
      <c r="M6310" t="str">
        <f>IF(anotacoes!M6310=0,"",UPPER(anotacoes!M6310))</f>
        <v/>
      </c>
    </row>
    <row r="6311" spans="1:13" x14ac:dyDescent="0.25">
      <c r="A6311" t="str">
        <f>anotacoes!C6311</f>
        <v>WORLD CUP WARSAW</v>
      </c>
      <c r="B6311" t="str">
        <f>anotacoes!E6311</f>
        <v>SCHMITT</v>
      </c>
      <c r="C6311" t="str">
        <f>anotacoes!F6311</f>
        <v>GUTSHE</v>
      </c>
      <c r="D6311" t="s">
        <v>10434</v>
      </c>
      <c r="E6311">
        <f>anotacoes!A6311</f>
        <v>91</v>
      </c>
      <c r="F6311" t="str">
        <f>anotacoes!K6311</f>
        <v xml:space="preserve"> 00:00:18,123</v>
      </c>
      <c r="G6311" t="str">
        <f>anotacoes!L6311</f>
        <v xml:space="preserve"> 00:00:20,079</v>
      </c>
      <c r="H6311" t="str">
        <f>IF(J6311="PAUSE",D6311,IF(anotacoes!G6315=conversao_anotacoes!B6311,conversao_anotacoes!B6311,conversao_anotacoes!C6311))</f>
        <v>SCHMITT</v>
      </c>
      <c r="I6311" t="str">
        <f t="shared" si="98"/>
        <v>GUTSHE</v>
      </c>
      <c r="J6311" t="str">
        <f>UPPER(anotacoes!H6311)</f>
        <v>GRIP TIME</v>
      </c>
      <c r="K6311" t="str">
        <f>UPPER(anotacoes!I6311)</f>
        <v>LEFT COLLAR RIGHT SLEEVE</v>
      </c>
      <c r="L6311" s="6" t="str">
        <f>IF(anotacoes!N6311=0,"",anotacoes!N6311)</f>
        <v/>
      </c>
      <c r="M6311" t="str">
        <f>IF(anotacoes!M6311=0,"",UPPER(anotacoes!M6311))</f>
        <v/>
      </c>
    </row>
    <row r="6312" spans="1:13" x14ac:dyDescent="0.25">
      <c r="A6312" t="str">
        <f>anotacoes!C6312</f>
        <v>WORLD CUP WARSAW</v>
      </c>
      <c r="B6312" t="str">
        <f>anotacoes!E6312</f>
        <v>SCHMITT</v>
      </c>
      <c r="C6312" t="str">
        <f>anotacoes!F6312</f>
        <v>GUTSHE</v>
      </c>
      <c r="D6312" t="s">
        <v>10434</v>
      </c>
      <c r="E6312">
        <f>anotacoes!A6312</f>
        <v>91</v>
      </c>
      <c r="F6312" t="str">
        <f>anotacoes!K6312</f>
        <v xml:space="preserve"> 00:00:20,079</v>
      </c>
      <c r="G6312" t="str">
        <f>anotacoes!L6312</f>
        <v xml:space="preserve"> 00:00:21,098</v>
      </c>
      <c r="H6312" t="str">
        <f>IF(J6312="PAUSE",D6312,IF(anotacoes!G6316=conversao_anotacoes!B6312,conversao_anotacoes!B6312,conversao_anotacoes!C6312))</f>
        <v>SCHMITT</v>
      </c>
      <c r="I6312" t="str">
        <f t="shared" si="98"/>
        <v>GUTSHE</v>
      </c>
      <c r="J6312" t="str">
        <f>UPPER(anotacoes!H6312)</f>
        <v>TRANSITION</v>
      </c>
      <c r="K6312" t="str">
        <f>UPPER(anotacoes!I6312)</f>
        <v>WITHOUT ATTACK</v>
      </c>
      <c r="L6312" s="6" t="str">
        <f>IF(anotacoes!N6312=0,"",anotacoes!N6312)</f>
        <v/>
      </c>
      <c r="M6312" t="str">
        <f>IF(anotacoes!M6312=0,"",UPPER(anotacoes!M6312))</f>
        <v/>
      </c>
    </row>
    <row r="6313" spans="1:13" x14ac:dyDescent="0.25">
      <c r="A6313" t="str">
        <f>anotacoes!C6313</f>
        <v>WORLD CUP WARSAW</v>
      </c>
      <c r="B6313" t="str">
        <f>anotacoes!E6313</f>
        <v>SCHMITT</v>
      </c>
      <c r="C6313" t="str">
        <f>anotacoes!F6313</f>
        <v>GUTSHE</v>
      </c>
      <c r="D6313" t="s">
        <v>10434</v>
      </c>
      <c r="E6313">
        <f>anotacoes!A6313</f>
        <v>91</v>
      </c>
      <c r="F6313" t="str">
        <f>anotacoes!K6313</f>
        <v xml:space="preserve"> 00:00:21,098</v>
      </c>
      <c r="G6313" t="str">
        <f>anotacoes!L6313</f>
        <v xml:space="preserve"> 00:00:26,939</v>
      </c>
      <c r="H6313" t="str">
        <f>IF(J6313="PAUSE",D6313,IF(anotacoes!G6317=conversao_anotacoes!B6313,conversao_anotacoes!B6313,conversao_anotacoes!C6313))</f>
        <v>SCHMITT</v>
      </c>
      <c r="I6313" t="str">
        <f t="shared" si="98"/>
        <v>GUTSHE</v>
      </c>
      <c r="J6313" t="str">
        <f>UPPER(anotacoes!H6313)</f>
        <v>GRIP TIME</v>
      </c>
      <c r="K6313" t="str">
        <f>UPPER(anotacoes!I6313)</f>
        <v>LEFT COLLAR RIGHT SLEEVE</v>
      </c>
      <c r="L6313" s="6" t="str">
        <f>IF(anotacoes!N6313=0,"",anotacoes!N6313)</f>
        <v/>
      </c>
      <c r="M6313" t="str">
        <f>IF(anotacoes!M6313=0,"",UPPER(anotacoes!M6313))</f>
        <v/>
      </c>
    </row>
    <row r="6314" spans="1:13" x14ac:dyDescent="0.25">
      <c r="A6314" t="str">
        <f>anotacoes!C6314</f>
        <v>WORLD CUP WARSAW</v>
      </c>
      <c r="B6314" t="str">
        <f>anotacoes!E6314</f>
        <v>SCHMITT</v>
      </c>
      <c r="C6314" t="str">
        <f>anotacoes!F6314</f>
        <v>GUTSHE</v>
      </c>
      <c r="D6314" t="s">
        <v>10434</v>
      </c>
      <c r="E6314">
        <f>anotacoes!A6314</f>
        <v>91</v>
      </c>
      <c r="F6314" t="str">
        <f>anotacoes!K6314</f>
        <v xml:space="preserve"> 00:00:26,939</v>
      </c>
      <c r="G6314" t="str">
        <f>anotacoes!L6314</f>
        <v xml:space="preserve"> 00:00:36,777</v>
      </c>
      <c r="H6314" t="str">
        <f>IF(J6314="PAUSE",D6314,IF(anotacoes!G6318=conversao_anotacoes!B6314,conversao_anotacoes!B6314,conversao_anotacoes!C6314))</f>
        <v>&lt;ARBITRO DESCONHECIDO&gt;</v>
      </c>
      <c r="I6314" t="str">
        <f t="shared" si="98"/>
        <v/>
      </c>
      <c r="J6314" t="str">
        <f>UPPER(anotacoes!H6314)</f>
        <v>PAUSE</v>
      </c>
      <c r="K6314" t="str">
        <f>UPPER(anotacoes!I6314)</f>
        <v>&lt;UNCLASSIFIED&gt;</v>
      </c>
      <c r="L6314" s="6" t="str">
        <f>IF(anotacoes!N6314=0,"",anotacoes!N6314)</f>
        <v/>
      </c>
      <c r="M6314" t="str">
        <f>IF(anotacoes!M6314=0,"",UPPER(anotacoes!M6314))</f>
        <v/>
      </c>
    </row>
    <row r="6315" spans="1:13" x14ac:dyDescent="0.25">
      <c r="A6315" t="str">
        <f>anotacoes!C6315</f>
        <v>WORLD CUP WARSAW</v>
      </c>
      <c r="B6315" t="str">
        <f>anotacoes!E6315</f>
        <v>SCHMITT</v>
      </c>
      <c r="C6315" t="str">
        <f>anotacoes!F6315</f>
        <v>GUTSHE</v>
      </c>
      <c r="D6315" t="s">
        <v>10434</v>
      </c>
      <c r="E6315">
        <f>anotacoes!A6315</f>
        <v>91</v>
      </c>
      <c r="F6315" t="str">
        <f>anotacoes!K6315</f>
        <v xml:space="preserve"> 00:00:36,777</v>
      </c>
      <c r="G6315" t="str">
        <f>anotacoes!L6315</f>
        <v xml:space="preserve"> 00:00:40,570</v>
      </c>
      <c r="H6315" t="str">
        <f>IF(J6315="PAUSE",D6315,IF(anotacoes!G6319=conversao_anotacoes!B6315,conversao_anotacoes!B6315,conversao_anotacoes!C6315))</f>
        <v>SCHMITT</v>
      </c>
      <c r="I6315" t="str">
        <f t="shared" si="98"/>
        <v>GUTSHE</v>
      </c>
      <c r="J6315" t="str">
        <f>UPPER(anotacoes!H6315)</f>
        <v>DISPLACEMENT</v>
      </c>
      <c r="K6315" t="str">
        <f>UPPER(anotacoes!I6315)</f>
        <v>2-3 STEP HESITANT RIGHT</v>
      </c>
      <c r="L6315" s="6" t="str">
        <f>IF(anotacoes!N6315=0,"",anotacoes!N6315)</f>
        <v/>
      </c>
      <c r="M6315" t="str">
        <f>IF(anotacoes!M6315=0,"",UPPER(anotacoes!M6315))</f>
        <v/>
      </c>
    </row>
    <row r="6316" spans="1:13" x14ac:dyDescent="0.25">
      <c r="A6316" t="str">
        <f>anotacoes!C6316</f>
        <v>WORLD CUP WARSAW</v>
      </c>
      <c r="B6316" t="str">
        <f>anotacoes!E6316</f>
        <v>SCHMITT</v>
      </c>
      <c r="C6316" t="str">
        <f>anotacoes!F6316</f>
        <v>GUTSHE</v>
      </c>
      <c r="D6316" t="s">
        <v>10434</v>
      </c>
      <c r="E6316">
        <f>anotacoes!A6316</f>
        <v>91</v>
      </c>
      <c r="F6316" t="str">
        <f>anotacoes!K6316</f>
        <v xml:space="preserve"> 00:00:40,744</v>
      </c>
      <c r="G6316" t="str">
        <f>anotacoes!L6316</f>
        <v xml:space="preserve"> 00:00:42,867</v>
      </c>
      <c r="H6316" t="str">
        <f>IF(J6316="PAUSE",D6316,IF(anotacoes!G6320=conversao_anotacoes!B6316,conversao_anotacoes!B6316,conversao_anotacoes!C6316))</f>
        <v>SCHMITT</v>
      </c>
      <c r="I6316" t="str">
        <f t="shared" si="98"/>
        <v>GUTSHE</v>
      </c>
      <c r="J6316" t="str">
        <f>UPPER(anotacoes!H6316)</f>
        <v>DISPLACEMENT</v>
      </c>
      <c r="K6316" t="str">
        <f>UPPER(anotacoes!I6316)</f>
        <v>TRY TO GRIP WITH CONTACT</v>
      </c>
      <c r="L6316" s="6" t="str">
        <f>IF(anotacoes!N6316=0,"",anotacoes!N6316)</f>
        <v/>
      </c>
      <c r="M6316" t="str">
        <f>IF(anotacoes!M6316=0,"",UPPER(anotacoes!M6316))</f>
        <v/>
      </c>
    </row>
    <row r="6317" spans="1:13" x14ac:dyDescent="0.25">
      <c r="A6317" t="str">
        <f>anotacoes!C6317</f>
        <v>WORLD CUP WARSAW</v>
      </c>
      <c r="B6317" t="str">
        <f>anotacoes!E6317</f>
        <v>SCHMITT</v>
      </c>
      <c r="C6317" t="str">
        <f>anotacoes!F6317</f>
        <v>GUTSHE</v>
      </c>
      <c r="D6317" t="s">
        <v>10434</v>
      </c>
      <c r="E6317">
        <f>anotacoes!A6317</f>
        <v>91</v>
      </c>
      <c r="F6317" t="str">
        <f>anotacoes!K6317</f>
        <v xml:space="preserve"> 00:00:42,867</v>
      </c>
      <c r="G6317" t="str">
        <f>anotacoes!L6317</f>
        <v xml:space="preserve"> 00:00:45,386</v>
      </c>
      <c r="H6317" t="str">
        <f>IF(J6317="PAUSE",D6317,IF(anotacoes!G6321=conversao_anotacoes!B6317,conversao_anotacoes!B6317,conversao_anotacoes!C6317))</f>
        <v>SCHMITT</v>
      </c>
      <c r="I6317" t="str">
        <f t="shared" si="98"/>
        <v>GUTSHE</v>
      </c>
      <c r="J6317" t="str">
        <f>UPPER(anotacoes!H6317)</f>
        <v>GRIP TIME</v>
      </c>
      <c r="K6317" t="str">
        <f>UPPER(anotacoes!I6317)</f>
        <v>RIGHT COLLAR RIGHT SLEEVE</v>
      </c>
      <c r="L6317" s="6" t="str">
        <f>IF(anotacoes!N6317=0,"",anotacoes!N6317)</f>
        <v/>
      </c>
      <c r="M6317" t="str">
        <f>IF(anotacoes!M6317=0,"",UPPER(anotacoes!M6317))</f>
        <v/>
      </c>
    </row>
    <row r="6318" spans="1:13" x14ac:dyDescent="0.25">
      <c r="A6318" t="str">
        <f>anotacoes!C6318</f>
        <v>WORLD CUP WARSAW</v>
      </c>
      <c r="B6318" t="str">
        <f>anotacoes!E6318</f>
        <v>SCHMITT</v>
      </c>
      <c r="C6318" t="str">
        <f>anotacoes!F6318</f>
        <v>GUTSHE</v>
      </c>
      <c r="D6318" t="s">
        <v>10434</v>
      </c>
      <c r="E6318">
        <f>anotacoes!A6318</f>
        <v>91</v>
      </c>
      <c r="F6318" t="str">
        <f>anotacoes!K6318</f>
        <v xml:space="preserve"> 00:00:45,386</v>
      </c>
      <c r="G6318" t="str">
        <f>anotacoes!L6318</f>
        <v xml:space="preserve"> 00:00:48,878</v>
      </c>
      <c r="H6318" t="str">
        <f>IF(J6318="PAUSE",D6318,IF(anotacoes!G6322=conversao_anotacoes!B6318,conversao_anotacoes!B6318,conversao_anotacoes!C6318))</f>
        <v>SCHMITT</v>
      </c>
      <c r="I6318" t="str">
        <f t="shared" si="98"/>
        <v>GUTSHE</v>
      </c>
      <c r="J6318" t="str">
        <f>UPPER(anotacoes!H6318)</f>
        <v>GRIP TIME</v>
      </c>
      <c r="K6318" t="str">
        <f>UPPER(anotacoes!I6318)</f>
        <v>RIGHT SLEEVE</v>
      </c>
      <c r="L6318" s="6" t="str">
        <f>IF(anotacoes!N6318=0,"",anotacoes!N6318)</f>
        <v/>
      </c>
      <c r="M6318" t="str">
        <f>IF(anotacoes!M6318=0,"",UPPER(anotacoes!M6318))</f>
        <v/>
      </c>
    </row>
    <row r="6319" spans="1:13" x14ac:dyDescent="0.25">
      <c r="A6319" t="str">
        <f>anotacoes!C6319</f>
        <v>WORLD CUP WARSAW</v>
      </c>
      <c r="B6319" t="str">
        <f>anotacoes!E6319</f>
        <v>SCHMITT</v>
      </c>
      <c r="C6319" t="str">
        <f>anotacoes!F6319</f>
        <v>GUTSHE</v>
      </c>
      <c r="D6319" t="s">
        <v>10434</v>
      </c>
      <c r="E6319">
        <f>anotacoes!A6319</f>
        <v>91</v>
      </c>
      <c r="F6319" t="str">
        <f>anotacoes!K6319</f>
        <v xml:space="preserve"> 00:00:48,878</v>
      </c>
      <c r="G6319" t="str">
        <f>anotacoes!L6319</f>
        <v xml:space="preserve"> 00:00:52,638</v>
      </c>
      <c r="H6319" t="str">
        <f>IF(J6319="PAUSE",D6319,IF(anotacoes!G6323=conversao_anotacoes!B6319,conversao_anotacoes!B6319,conversao_anotacoes!C6319))</f>
        <v>SCHMITT</v>
      </c>
      <c r="I6319" t="str">
        <f t="shared" si="98"/>
        <v>GUTSHE</v>
      </c>
      <c r="J6319" t="str">
        <f>UPPER(anotacoes!H6319)</f>
        <v>GRIP TIME</v>
      </c>
      <c r="K6319" t="str">
        <f>UPPER(anotacoes!I6319)</f>
        <v>RIGHT SLEEVE LEFT SLEEVE</v>
      </c>
      <c r="L6319" s="6" t="str">
        <f>IF(anotacoes!N6319=0,"",anotacoes!N6319)</f>
        <v/>
      </c>
      <c r="M6319" t="str">
        <f>IF(anotacoes!M6319=0,"",UPPER(anotacoes!M6319))</f>
        <v/>
      </c>
    </row>
    <row r="6320" spans="1:13" x14ac:dyDescent="0.25">
      <c r="A6320" t="str">
        <f>anotacoes!C6320</f>
        <v>WORLD CUP WARSAW</v>
      </c>
      <c r="B6320" t="str">
        <f>anotacoes!E6320</f>
        <v>SCHMITT</v>
      </c>
      <c r="C6320" t="str">
        <f>anotacoes!F6320</f>
        <v>GUTSHE</v>
      </c>
      <c r="D6320" t="s">
        <v>10434</v>
      </c>
      <c r="E6320">
        <f>anotacoes!A6320</f>
        <v>91</v>
      </c>
      <c r="F6320" t="str">
        <f>anotacoes!K6320</f>
        <v xml:space="preserve"> 00:00:52,821</v>
      </c>
      <c r="G6320" t="str">
        <f>anotacoes!L6320</f>
        <v xml:space="preserve"> 00:00:55,294</v>
      </c>
      <c r="H6320" t="str">
        <f>IF(J6320="PAUSE",D6320,IF(anotacoes!G6324=conversao_anotacoes!B6320,conversao_anotacoes!B6320,conversao_anotacoes!C6320))</f>
        <v>SCHMITT</v>
      </c>
      <c r="I6320" t="str">
        <f t="shared" si="98"/>
        <v>GUTSHE</v>
      </c>
      <c r="J6320" t="str">
        <f>UPPER(anotacoes!H6320)</f>
        <v>GRIP TIME</v>
      </c>
      <c r="K6320" t="str">
        <f>UPPER(anotacoes!I6320)</f>
        <v>RIGHT SLEEVE</v>
      </c>
      <c r="L6320" s="6" t="str">
        <f>IF(anotacoes!N6320=0,"",anotacoes!N6320)</f>
        <v/>
      </c>
      <c r="M6320" t="str">
        <f>IF(anotacoes!M6320=0,"",UPPER(anotacoes!M6320))</f>
        <v/>
      </c>
    </row>
    <row r="6321" spans="1:13" x14ac:dyDescent="0.25">
      <c r="A6321" t="str">
        <f>anotacoes!C6321</f>
        <v>WORLD CUP WARSAW</v>
      </c>
      <c r="B6321" t="str">
        <f>anotacoes!E6321</f>
        <v>SCHMITT</v>
      </c>
      <c r="C6321" t="str">
        <f>anotacoes!F6321</f>
        <v>GUTSHE</v>
      </c>
      <c r="D6321" t="s">
        <v>10434</v>
      </c>
      <c r="E6321">
        <f>anotacoes!A6321</f>
        <v>91</v>
      </c>
      <c r="F6321" t="str">
        <f>anotacoes!K6321</f>
        <v xml:space="preserve"> 00:00:55,294</v>
      </c>
      <c r="G6321" t="str">
        <f>anotacoes!L6321</f>
        <v xml:space="preserve"> 00:01:41,634</v>
      </c>
      <c r="H6321" t="str">
        <f>IF(J6321="PAUSE",D6321,IF(anotacoes!G6325=conversao_anotacoes!B6321,conversao_anotacoes!B6321,conversao_anotacoes!C6321))</f>
        <v>&lt;ARBITRO DESCONHECIDO&gt;</v>
      </c>
      <c r="I6321" t="str">
        <f t="shared" si="98"/>
        <v/>
      </c>
      <c r="J6321" t="str">
        <f>UPPER(anotacoes!H6321)</f>
        <v>PAUSE</v>
      </c>
      <c r="K6321" t="str">
        <f>UPPER(anotacoes!I6321)</f>
        <v>&lt;UNCLASSIFIED&gt;</v>
      </c>
      <c r="L6321" s="6" t="str">
        <f>IF(anotacoes!N6321=0,"",anotacoes!N6321)</f>
        <v/>
      </c>
      <c r="M6321" t="str">
        <f>IF(anotacoes!M6321=0,"",UPPER(anotacoes!M6321))</f>
        <v/>
      </c>
    </row>
    <row r="6322" spans="1:13" x14ac:dyDescent="0.25">
      <c r="A6322" t="str">
        <f>anotacoes!C6322</f>
        <v>WORLD CUP WARSAW</v>
      </c>
      <c r="B6322" t="str">
        <f>anotacoes!E6322</f>
        <v>SCHMITT</v>
      </c>
      <c r="C6322" t="str">
        <f>anotacoes!F6322</f>
        <v>GUTSHE</v>
      </c>
      <c r="D6322" t="s">
        <v>10434</v>
      </c>
      <c r="E6322">
        <f>anotacoes!A6322</f>
        <v>91</v>
      </c>
      <c r="F6322" t="str">
        <f>anotacoes!K6322</f>
        <v xml:space="preserve"> 00:01:41,634</v>
      </c>
      <c r="G6322" t="str">
        <f>anotacoes!L6322</f>
        <v xml:space="preserve"> 00:01:46,013</v>
      </c>
      <c r="H6322" t="str">
        <f>IF(J6322="PAUSE",D6322,IF(anotacoes!G6326=conversao_anotacoes!B6322,conversao_anotacoes!B6322,conversao_anotacoes!C6322))</f>
        <v>SCHMITT</v>
      </c>
      <c r="I6322" t="str">
        <f t="shared" si="98"/>
        <v>GUTSHE</v>
      </c>
      <c r="J6322" t="str">
        <f>UPPER(anotacoes!H6322)</f>
        <v>DISPLACEMENT</v>
      </c>
      <c r="K6322" t="str">
        <f>UPPER(anotacoes!I6322)</f>
        <v>2-3 STEP HESITANT RIGHT</v>
      </c>
      <c r="L6322" s="6" t="str">
        <f>IF(anotacoes!N6322=0,"",anotacoes!N6322)</f>
        <v/>
      </c>
      <c r="M6322" t="str">
        <f>IF(anotacoes!M6322=0,"",UPPER(anotacoes!M6322))</f>
        <v/>
      </c>
    </row>
    <row r="6323" spans="1:13" x14ac:dyDescent="0.25">
      <c r="A6323" t="str">
        <f>anotacoes!C6323</f>
        <v>WORLD CUP WARSAW</v>
      </c>
      <c r="B6323" t="str">
        <f>anotacoes!E6323</f>
        <v>SCHMITT</v>
      </c>
      <c r="C6323" t="str">
        <f>anotacoes!F6323</f>
        <v>GUTSHE</v>
      </c>
      <c r="D6323" t="s">
        <v>10434</v>
      </c>
      <c r="E6323">
        <f>anotacoes!A6323</f>
        <v>91</v>
      </c>
      <c r="F6323" t="str">
        <f>anotacoes!K6323</f>
        <v xml:space="preserve"> 00:01:46,013</v>
      </c>
      <c r="G6323" t="str">
        <f>anotacoes!L6323</f>
        <v xml:space="preserve"> 00:01:51,307</v>
      </c>
      <c r="H6323" t="str">
        <f>IF(J6323="PAUSE",D6323,IF(anotacoes!G6327=conversao_anotacoes!B6323,conversao_anotacoes!B6323,conversao_anotacoes!C6323))</f>
        <v>SCHMITT</v>
      </c>
      <c r="I6323" t="str">
        <f t="shared" si="98"/>
        <v>GUTSHE</v>
      </c>
      <c r="J6323" t="str">
        <f>UPPER(anotacoes!H6323)</f>
        <v>DISPLACEMENT</v>
      </c>
      <c r="K6323" t="str">
        <f>UPPER(anotacoes!I6323)</f>
        <v>TRY TO GRIP WITH CONTACT</v>
      </c>
      <c r="L6323" s="6" t="str">
        <f>IF(anotacoes!N6323=0,"",anotacoes!N6323)</f>
        <v/>
      </c>
      <c r="M6323" t="str">
        <f>IF(anotacoes!M6323=0,"",UPPER(anotacoes!M6323))</f>
        <v/>
      </c>
    </row>
    <row r="6324" spans="1:13" x14ac:dyDescent="0.25">
      <c r="A6324" t="str">
        <f>anotacoes!C6324</f>
        <v>WORLD CUP WARSAW</v>
      </c>
      <c r="B6324" t="str">
        <f>anotacoes!E6324</f>
        <v>SCHMITT</v>
      </c>
      <c r="C6324" t="str">
        <f>anotacoes!F6324</f>
        <v>GUTSHE</v>
      </c>
      <c r="D6324" t="s">
        <v>10434</v>
      </c>
      <c r="E6324">
        <f>anotacoes!A6324</f>
        <v>91</v>
      </c>
      <c r="F6324" t="str">
        <f>anotacoes!K6324</f>
        <v xml:space="preserve"> 00:01:51,307</v>
      </c>
      <c r="G6324" t="str">
        <f>anotacoes!L6324</f>
        <v xml:space="preserve"> 00:01:52,394</v>
      </c>
      <c r="H6324" t="str">
        <f>IF(J6324="PAUSE",D6324,IF(anotacoes!G6328=conversao_anotacoes!B6324,conversao_anotacoes!B6324,conversao_anotacoes!C6324))</f>
        <v>SCHMITT</v>
      </c>
      <c r="I6324" t="str">
        <f t="shared" si="98"/>
        <v>GUTSHE</v>
      </c>
      <c r="J6324" t="str">
        <f>UPPER(anotacoes!H6324)</f>
        <v>GRIP TIME</v>
      </c>
      <c r="K6324" t="str">
        <f>UPPER(anotacoes!I6324)</f>
        <v>LEFT COLLAR</v>
      </c>
      <c r="L6324" s="6" t="str">
        <f>IF(anotacoes!N6324=0,"",anotacoes!N6324)</f>
        <v/>
      </c>
      <c r="M6324" t="str">
        <f>IF(anotacoes!M6324=0,"",UPPER(anotacoes!M6324))</f>
        <v/>
      </c>
    </row>
    <row r="6325" spans="1:13" x14ac:dyDescent="0.25">
      <c r="A6325" t="str">
        <f>anotacoes!C6325</f>
        <v>WORLD CUP WARSAW</v>
      </c>
      <c r="B6325" t="str">
        <f>anotacoes!E6325</f>
        <v>SCHMITT</v>
      </c>
      <c r="C6325" t="str">
        <f>anotacoes!F6325</f>
        <v>GUTSHE</v>
      </c>
      <c r="D6325" t="s">
        <v>10434</v>
      </c>
      <c r="E6325">
        <f>anotacoes!A6325</f>
        <v>91</v>
      </c>
      <c r="F6325" t="str">
        <f>anotacoes!K6325</f>
        <v xml:space="preserve"> 00:01:52,394</v>
      </c>
      <c r="G6325" t="str">
        <f>anotacoes!L6325</f>
        <v xml:space="preserve"> 00:01:54,800</v>
      </c>
      <c r="H6325" t="str">
        <f>IF(J6325="PAUSE",D6325,IF(anotacoes!G6329=conversao_anotacoes!B6325,conversao_anotacoes!B6325,conversao_anotacoes!C6325))</f>
        <v>SCHMITT</v>
      </c>
      <c r="I6325" t="str">
        <f t="shared" si="98"/>
        <v>GUTSHE</v>
      </c>
      <c r="J6325" t="str">
        <f>UPPER(anotacoes!H6325)</f>
        <v>GRIP TIME</v>
      </c>
      <c r="K6325" t="str">
        <f>UPPER(anotacoes!I6325)</f>
        <v>LEFT COLLAR RIGHT SLEEVE</v>
      </c>
      <c r="L6325" s="6" t="str">
        <f>IF(anotacoes!N6325=0,"",anotacoes!N6325)</f>
        <v/>
      </c>
      <c r="M6325" t="str">
        <f>IF(anotacoes!M6325=0,"",UPPER(anotacoes!M6325))</f>
        <v/>
      </c>
    </row>
    <row r="6326" spans="1:13" x14ac:dyDescent="0.25">
      <c r="A6326" t="str">
        <f>anotacoes!C6326</f>
        <v>WORLD CUP WARSAW</v>
      </c>
      <c r="B6326" t="str">
        <f>anotacoes!E6326</f>
        <v>SCHMITT</v>
      </c>
      <c r="C6326" t="str">
        <f>anotacoes!F6326</f>
        <v>GUTSHE</v>
      </c>
      <c r="D6326" t="s">
        <v>10434</v>
      </c>
      <c r="E6326">
        <f>anotacoes!A6326</f>
        <v>91</v>
      </c>
      <c r="F6326" t="str">
        <f>anotacoes!K6326</f>
        <v xml:space="preserve"> 00:01:54,800</v>
      </c>
      <c r="G6326" t="str">
        <f>anotacoes!L6326</f>
        <v xml:space="preserve"> 00:01:54,800</v>
      </c>
      <c r="H6326" t="str">
        <f>IF(J6326="PAUSE",D6326,IF(anotacoes!G6330=conversao_anotacoes!B6326,conversao_anotacoes!B6326,conversao_anotacoes!C6326))</f>
        <v>SCHMITT</v>
      </c>
      <c r="I6326" t="str">
        <f t="shared" si="98"/>
        <v>GUTSHE</v>
      </c>
      <c r="J6326" t="str">
        <f>UPPER(anotacoes!H6326)</f>
        <v>FINTA</v>
      </c>
      <c r="K6326" t="str">
        <f>UPPER(anotacoes!I6326)</f>
        <v>KOUCHI GARI RIGHT</v>
      </c>
      <c r="L6326" s="6" t="str">
        <f>IF(anotacoes!N6326=0,"",anotacoes!N6326)</f>
        <v/>
      </c>
      <c r="M6326" t="str">
        <f>IF(anotacoes!M6326=0,"",UPPER(anotacoes!M6326))</f>
        <v/>
      </c>
    </row>
    <row r="6327" spans="1:13" x14ac:dyDescent="0.25">
      <c r="A6327" t="str">
        <f>anotacoes!C6327</f>
        <v>WORLD CUP WARSAW</v>
      </c>
      <c r="B6327" t="str">
        <f>anotacoes!E6327</f>
        <v>SCHMITT</v>
      </c>
      <c r="C6327" t="str">
        <f>anotacoes!F6327</f>
        <v>GUTSHE</v>
      </c>
      <c r="D6327" t="s">
        <v>10434</v>
      </c>
      <c r="E6327">
        <f>anotacoes!A6327</f>
        <v>91</v>
      </c>
      <c r="F6327" t="str">
        <f>anotacoes!K6327</f>
        <v xml:space="preserve"> 00:01:54,800</v>
      </c>
      <c r="G6327" t="str">
        <f>anotacoes!L6327</f>
        <v xml:space="preserve"> 00:01:58,833</v>
      </c>
      <c r="H6327" t="str">
        <f>IF(J6327="PAUSE",D6327,IF(anotacoes!G6331=conversao_anotacoes!B6327,conversao_anotacoes!B6327,conversao_anotacoes!C6327))</f>
        <v>SCHMITT</v>
      </c>
      <c r="I6327" t="str">
        <f t="shared" si="98"/>
        <v>GUTSHE</v>
      </c>
      <c r="J6327" t="str">
        <f>UPPER(anotacoes!H6327)</f>
        <v>GRIP TIME</v>
      </c>
      <c r="K6327" t="str">
        <f>UPPER(anotacoes!I6327)</f>
        <v>LEFT COLLAR RIGHT SLEEVE</v>
      </c>
      <c r="L6327" s="6" t="str">
        <f>IF(anotacoes!N6327=0,"",anotacoes!N6327)</f>
        <v/>
      </c>
      <c r="M6327" t="str">
        <f>IF(anotacoes!M6327=0,"",UPPER(anotacoes!M6327))</f>
        <v/>
      </c>
    </row>
    <row r="6328" spans="1:13" x14ac:dyDescent="0.25">
      <c r="A6328" t="str">
        <f>anotacoes!C6328</f>
        <v>WORLD CUP WARSAW</v>
      </c>
      <c r="B6328" t="str">
        <f>anotacoes!E6328</f>
        <v>SCHMITT</v>
      </c>
      <c r="C6328" t="str">
        <f>anotacoes!F6328</f>
        <v>GUTSHE</v>
      </c>
      <c r="D6328" t="s">
        <v>10434</v>
      </c>
      <c r="E6328">
        <f>anotacoes!A6328</f>
        <v>91</v>
      </c>
      <c r="F6328" t="str">
        <f>anotacoes!K6328</f>
        <v xml:space="preserve"> 00:01:58,833</v>
      </c>
      <c r="G6328" t="str">
        <f>anotacoes!L6328</f>
        <v xml:space="preserve"> 00:02:08,482</v>
      </c>
      <c r="H6328" t="str">
        <f>IF(J6328="PAUSE",D6328,IF(anotacoes!G6332=conversao_anotacoes!B6328,conversao_anotacoes!B6328,conversao_anotacoes!C6328))</f>
        <v>&lt;ARBITRO DESCONHECIDO&gt;</v>
      </c>
      <c r="I6328" t="str">
        <f t="shared" si="98"/>
        <v/>
      </c>
      <c r="J6328" t="str">
        <f>UPPER(anotacoes!H6328)</f>
        <v>PAUSE</v>
      </c>
      <c r="K6328" t="str">
        <f>UPPER(anotacoes!I6328)</f>
        <v>&lt;UNCLASSIFIED&gt;</v>
      </c>
      <c r="L6328" s="6" t="str">
        <f>IF(anotacoes!N6328=0,"",anotacoes!N6328)</f>
        <v/>
      </c>
      <c r="M6328" t="str">
        <f>IF(anotacoes!M6328=0,"",UPPER(anotacoes!M6328))</f>
        <v/>
      </c>
    </row>
    <row r="6329" spans="1:13" x14ac:dyDescent="0.25">
      <c r="A6329" t="str">
        <f>anotacoes!C6329</f>
        <v>WORLD CUP WARSAW</v>
      </c>
      <c r="B6329" t="str">
        <f>anotacoes!E6329</f>
        <v>SCHMITT</v>
      </c>
      <c r="C6329" t="str">
        <f>anotacoes!F6329</f>
        <v>GUTSHE</v>
      </c>
      <c r="D6329" t="s">
        <v>10434</v>
      </c>
      <c r="E6329">
        <f>anotacoes!A6329</f>
        <v>91</v>
      </c>
      <c r="F6329" t="str">
        <f>anotacoes!K6329</f>
        <v xml:space="preserve"> 00:02:08,662</v>
      </c>
      <c r="G6329" t="str">
        <f>anotacoes!L6329</f>
        <v xml:space="preserve"> 00:02:14,444</v>
      </c>
      <c r="H6329" t="str">
        <f>IF(J6329="PAUSE",D6329,IF(anotacoes!G6333=conversao_anotacoes!B6329,conversao_anotacoes!B6329,conversao_anotacoes!C6329))</f>
        <v>SCHMITT</v>
      </c>
      <c r="I6329" t="str">
        <f t="shared" si="98"/>
        <v>GUTSHE</v>
      </c>
      <c r="J6329" t="str">
        <f>UPPER(anotacoes!H6329)</f>
        <v>DISPLACEMENT</v>
      </c>
      <c r="K6329" t="str">
        <f>UPPER(anotacoes!I6329)</f>
        <v>2-3 STEP HESITANT RIGHT</v>
      </c>
      <c r="L6329" s="6" t="str">
        <f>IF(anotacoes!N6329=0,"",anotacoes!N6329)</f>
        <v/>
      </c>
      <c r="M6329" t="str">
        <f>IF(anotacoes!M6329=0,"",UPPER(anotacoes!M6329))</f>
        <v/>
      </c>
    </row>
    <row r="6330" spans="1:13" x14ac:dyDescent="0.25">
      <c r="A6330" t="str">
        <f>anotacoes!C6330</f>
        <v>WORLD CUP WARSAW</v>
      </c>
      <c r="B6330" t="str">
        <f>anotacoes!E6330</f>
        <v>SCHMITT</v>
      </c>
      <c r="C6330" t="str">
        <f>anotacoes!F6330</f>
        <v>GUTSHE</v>
      </c>
      <c r="D6330" t="s">
        <v>10434</v>
      </c>
      <c r="E6330">
        <f>anotacoes!A6330</f>
        <v>91</v>
      </c>
      <c r="F6330" t="str">
        <f>anotacoes!K6330</f>
        <v xml:space="preserve"> 00:02:14,444</v>
      </c>
      <c r="G6330" t="str">
        <f>anotacoes!L6330</f>
        <v xml:space="preserve"> 00:02:19,762</v>
      </c>
      <c r="H6330" t="str">
        <f>IF(J6330="PAUSE",D6330,IF(anotacoes!G6334=conversao_anotacoes!B6330,conversao_anotacoes!B6330,conversao_anotacoes!C6330))</f>
        <v>SCHMITT</v>
      </c>
      <c r="I6330" t="str">
        <f t="shared" si="98"/>
        <v>GUTSHE</v>
      </c>
      <c r="J6330" t="str">
        <f>UPPER(anotacoes!H6330)</f>
        <v>DISPLACEMENT</v>
      </c>
      <c r="K6330" t="str">
        <f>UPPER(anotacoes!I6330)</f>
        <v>TRY TO GRIP WITH CONTACT</v>
      </c>
      <c r="L6330" s="6" t="str">
        <f>IF(anotacoes!N6330=0,"",anotacoes!N6330)</f>
        <v/>
      </c>
      <c r="M6330" t="str">
        <f>IF(anotacoes!M6330=0,"",UPPER(anotacoes!M6330))</f>
        <v/>
      </c>
    </row>
    <row r="6331" spans="1:13" x14ac:dyDescent="0.25">
      <c r="A6331" t="str">
        <f>anotacoes!C6331</f>
        <v>WORLD CUP WARSAW</v>
      </c>
      <c r="B6331" t="str">
        <f>anotacoes!E6331</f>
        <v>SCHMITT</v>
      </c>
      <c r="C6331" t="str">
        <f>anotacoes!F6331</f>
        <v>GUTSHE</v>
      </c>
      <c r="D6331" t="s">
        <v>10434</v>
      </c>
      <c r="E6331">
        <f>anotacoes!A6331</f>
        <v>91</v>
      </c>
      <c r="F6331" t="str">
        <f>anotacoes!K6331</f>
        <v xml:space="preserve"> 00:02:19,762</v>
      </c>
      <c r="G6331" t="str">
        <f>anotacoes!L6331</f>
        <v xml:space="preserve"> 00:02:22,625</v>
      </c>
      <c r="H6331" t="str">
        <f>IF(J6331="PAUSE",D6331,IF(anotacoes!G6335=conversao_anotacoes!B6331,conversao_anotacoes!B6331,conversao_anotacoes!C6331))</f>
        <v>SCHMITT</v>
      </c>
      <c r="I6331" t="str">
        <f t="shared" si="98"/>
        <v>GUTSHE</v>
      </c>
      <c r="J6331" t="str">
        <f>UPPER(anotacoes!H6331)</f>
        <v>GRIP TIME</v>
      </c>
      <c r="K6331" t="str">
        <f>UPPER(anotacoes!I6331)</f>
        <v>LEFT COLLAR RIGHT SLEEVE</v>
      </c>
      <c r="L6331" s="6" t="str">
        <f>IF(anotacoes!N6331=0,"",anotacoes!N6331)</f>
        <v/>
      </c>
      <c r="M6331" t="str">
        <f>IF(anotacoes!M6331=0,"",UPPER(anotacoes!M6331))</f>
        <v/>
      </c>
    </row>
    <row r="6332" spans="1:13" x14ac:dyDescent="0.25">
      <c r="A6332" t="str">
        <f>anotacoes!C6332</f>
        <v>WORLD CUP WARSAW</v>
      </c>
      <c r="B6332" t="str">
        <f>anotacoes!E6332</f>
        <v>SCHMITT</v>
      </c>
      <c r="C6332" t="str">
        <f>anotacoes!F6332</f>
        <v>GUTSHE</v>
      </c>
      <c r="D6332" t="s">
        <v>10434</v>
      </c>
      <c r="E6332">
        <f>anotacoes!A6332</f>
        <v>91</v>
      </c>
      <c r="F6332" t="str">
        <f>anotacoes!K6332</f>
        <v xml:space="preserve"> 00:02:22,625</v>
      </c>
      <c r="G6332" t="str">
        <f>anotacoes!L6332</f>
        <v xml:space="preserve"> 00:02:23,823</v>
      </c>
      <c r="H6332" t="str">
        <f>IF(J6332="PAUSE",D6332,IF(anotacoes!G6336=conversao_anotacoes!B6332,conversao_anotacoes!B6332,conversao_anotacoes!C6332))</f>
        <v>SCHMITT</v>
      </c>
      <c r="I6332" t="str">
        <f t="shared" si="98"/>
        <v>GUTSHE</v>
      </c>
      <c r="J6332" t="str">
        <f>UPPER(anotacoes!H6332)</f>
        <v>ATTACK</v>
      </c>
      <c r="K6332" t="str">
        <f>UPPER(anotacoes!I6332)</f>
        <v>DEASHI HARAI</v>
      </c>
      <c r="L6332" s="6">
        <f>IF(anotacoes!N6332=0,"",anotacoes!N6332)</f>
        <v>9</v>
      </c>
      <c r="M6332" t="str">
        <f>IF(anotacoes!M6332=0,"",UPPER(anotacoes!M6332))</f>
        <v/>
      </c>
    </row>
    <row r="6333" spans="1:13" x14ac:dyDescent="0.25">
      <c r="A6333" t="str">
        <f>anotacoes!C6333</f>
        <v>WORLD CUP WARSAW</v>
      </c>
      <c r="B6333" t="str">
        <f>anotacoes!E6333</f>
        <v>SCHMITT</v>
      </c>
      <c r="C6333" t="str">
        <f>anotacoes!F6333</f>
        <v>GUTSHE</v>
      </c>
      <c r="D6333" t="s">
        <v>10434</v>
      </c>
      <c r="E6333">
        <f>anotacoes!A6333</f>
        <v>91</v>
      </c>
      <c r="F6333" t="str">
        <f>anotacoes!K6333</f>
        <v xml:space="preserve"> 00:02:23,823</v>
      </c>
      <c r="G6333" t="str">
        <f>anotacoes!L6333</f>
        <v xml:space="preserve"> 00:02:34,298</v>
      </c>
      <c r="H6333" t="str">
        <f>IF(J6333="PAUSE",D6333,IF(anotacoes!G6337=conversao_anotacoes!B6333,conversao_anotacoes!B6333,conversao_anotacoes!C6333))</f>
        <v>&lt;ARBITRO DESCONHECIDO&gt;</v>
      </c>
      <c r="I6333" t="str">
        <f t="shared" si="98"/>
        <v/>
      </c>
      <c r="J6333" t="str">
        <f>UPPER(anotacoes!H6333)</f>
        <v>PAUSE</v>
      </c>
      <c r="K6333" t="str">
        <f>UPPER(anotacoes!I6333)</f>
        <v>SHIDO OPPONENT WITHOUT SCORE</v>
      </c>
      <c r="L6333" s="6" t="str">
        <f>IF(anotacoes!N6333=0,"",anotacoes!N6333)</f>
        <v/>
      </c>
      <c r="M6333" t="str">
        <f>IF(anotacoes!M6333=0,"",UPPER(anotacoes!M6333))</f>
        <v/>
      </c>
    </row>
    <row r="6334" spans="1:13" x14ac:dyDescent="0.25">
      <c r="A6334" t="str">
        <f>anotacoes!C6334</f>
        <v>WORLD CUP WARSAW</v>
      </c>
      <c r="B6334" t="str">
        <f>anotacoes!E6334</f>
        <v>SCHMITT</v>
      </c>
      <c r="C6334" t="str">
        <f>anotacoes!F6334</f>
        <v>GUTSHE</v>
      </c>
      <c r="D6334" t="s">
        <v>10434</v>
      </c>
      <c r="E6334">
        <f>anotacoes!A6334</f>
        <v>91</v>
      </c>
      <c r="F6334" t="str">
        <f>anotacoes!K6334</f>
        <v xml:space="preserve"> 00:02:34,298</v>
      </c>
      <c r="G6334" t="str">
        <f>anotacoes!L6334</f>
        <v xml:space="preserve"> 00:03:22,451</v>
      </c>
      <c r="H6334" t="str">
        <f>IF(J6334="PAUSE",D6334,IF(anotacoes!G6338=conversao_anotacoes!B6334,conversao_anotacoes!B6334,conversao_anotacoes!C6334))</f>
        <v>SCHMITT</v>
      </c>
      <c r="I6334" t="str">
        <f t="shared" si="98"/>
        <v>GUTSHE</v>
      </c>
      <c r="J6334" t="str">
        <f>UPPER(anotacoes!H6334)</f>
        <v>DISPLACEMENT</v>
      </c>
      <c r="K6334" t="str">
        <f>UPPER(anotacoes!I6334)</f>
        <v>2-3 STEP HESITANT RIGHT</v>
      </c>
      <c r="L6334" s="6" t="str">
        <f>IF(anotacoes!N6334=0,"",anotacoes!N6334)</f>
        <v/>
      </c>
      <c r="M6334" t="str">
        <f>IF(anotacoes!M6334=0,"",UPPER(anotacoes!M6334))</f>
        <v/>
      </c>
    </row>
    <row r="6335" spans="1:13" x14ac:dyDescent="0.25">
      <c r="A6335" t="str">
        <f>anotacoes!C6335</f>
        <v>WORLD CUP WARSAW</v>
      </c>
      <c r="B6335" t="str">
        <f>anotacoes!E6335</f>
        <v>SCHMITT</v>
      </c>
      <c r="C6335" t="str">
        <f>anotacoes!F6335</f>
        <v>GUTSHE</v>
      </c>
      <c r="D6335" t="s">
        <v>10434</v>
      </c>
      <c r="E6335">
        <f>anotacoes!A6335</f>
        <v>91</v>
      </c>
      <c r="F6335" t="str">
        <f>anotacoes!K6335</f>
        <v xml:space="preserve"> 00:03:22,623</v>
      </c>
      <c r="G6335" t="str">
        <f>anotacoes!L6335</f>
        <v xml:space="preserve"> 00:03:26,288</v>
      </c>
      <c r="H6335" t="str">
        <f>IF(J6335="PAUSE",D6335,IF(anotacoes!G6339=conversao_anotacoes!B6335,conversao_anotacoes!B6335,conversao_anotacoes!C6335))</f>
        <v>SCHMITT</v>
      </c>
      <c r="I6335" t="str">
        <f t="shared" si="98"/>
        <v>GUTSHE</v>
      </c>
      <c r="J6335" t="str">
        <f>UPPER(anotacoes!H6335)</f>
        <v>DISPLACEMENT</v>
      </c>
      <c r="K6335" t="str">
        <f>UPPER(anotacoes!I6335)</f>
        <v>TRY TO GRIP WITH CONTACT</v>
      </c>
      <c r="L6335" s="6" t="str">
        <f>IF(anotacoes!N6335=0,"",anotacoes!N6335)</f>
        <v/>
      </c>
      <c r="M6335" t="str">
        <f>IF(anotacoes!M6335=0,"",UPPER(anotacoes!M6335))</f>
        <v/>
      </c>
    </row>
    <row r="6336" spans="1:13" x14ac:dyDescent="0.25">
      <c r="A6336" t="str">
        <f>anotacoes!C6336</f>
        <v>WORLD CUP WARSAW</v>
      </c>
      <c r="B6336" t="str">
        <f>anotacoes!E6336</f>
        <v>SCHMITT</v>
      </c>
      <c r="C6336" t="str">
        <f>anotacoes!F6336</f>
        <v>GUTSHE</v>
      </c>
      <c r="D6336" t="s">
        <v>10434</v>
      </c>
      <c r="E6336">
        <f>anotacoes!A6336</f>
        <v>91</v>
      </c>
      <c r="F6336" t="str">
        <f>anotacoes!K6336</f>
        <v xml:space="preserve"> 00:03:26,288</v>
      </c>
      <c r="G6336" t="str">
        <f>anotacoes!L6336</f>
        <v xml:space="preserve"> 00:03:27,638</v>
      </c>
      <c r="H6336" t="str">
        <f>IF(J6336="PAUSE",D6336,IF(anotacoes!G6340=conversao_anotacoes!B6336,conversao_anotacoes!B6336,conversao_anotacoes!C6336))</f>
        <v>SCHMITT</v>
      </c>
      <c r="I6336" t="str">
        <f t="shared" si="98"/>
        <v>GUTSHE</v>
      </c>
      <c r="J6336" t="str">
        <f>UPPER(anotacoes!H6336)</f>
        <v>GRIP TIME</v>
      </c>
      <c r="K6336" t="str">
        <f>UPPER(anotacoes!I6336)</f>
        <v>RIGHT COLLAR RIGHT SLEEVE</v>
      </c>
      <c r="L6336" s="6" t="str">
        <f>IF(anotacoes!N6336=0,"",anotacoes!N6336)</f>
        <v/>
      </c>
      <c r="M6336" t="str">
        <f>IF(anotacoes!M6336=0,"",UPPER(anotacoes!M6336))</f>
        <v/>
      </c>
    </row>
    <row r="6337" spans="1:13" x14ac:dyDescent="0.25">
      <c r="A6337" t="str">
        <f>anotacoes!C6337</f>
        <v>WORLD CUP WARSAW</v>
      </c>
      <c r="B6337" t="str">
        <f>anotacoes!E6337</f>
        <v>SCHMITT</v>
      </c>
      <c r="C6337" t="str">
        <f>anotacoes!F6337</f>
        <v>GUTSHE</v>
      </c>
      <c r="D6337" t="s">
        <v>10434</v>
      </c>
      <c r="E6337">
        <f>anotacoes!A6337</f>
        <v>91</v>
      </c>
      <c r="F6337" t="str">
        <f>anotacoes!K6337</f>
        <v xml:space="preserve"> 00:03:27,638</v>
      </c>
      <c r="G6337" t="str">
        <f>anotacoes!L6337</f>
        <v xml:space="preserve"> 00:03:27,638</v>
      </c>
      <c r="H6337" t="str">
        <f>IF(J6337="PAUSE",D6337,IF(anotacoes!G6341=conversao_anotacoes!B6337,conversao_anotacoes!B6337,conversao_anotacoes!C6337))</f>
        <v>SCHMITT</v>
      </c>
      <c r="I6337" t="str">
        <f t="shared" si="98"/>
        <v>GUTSHE</v>
      </c>
      <c r="J6337" t="str">
        <f>UPPER(anotacoes!H6337)</f>
        <v>FINTA</v>
      </c>
      <c r="K6337" t="str">
        <f>UPPER(anotacoes!I6337)</f>
        <v>KOUCHI GARI RIGHT</v>
      </c>
      <c r="L6337" s="6" t="str">
        <f>IF(anotacoes!N6337=0,"",anotacoes!N6337)</f>
        <v/>
      </c>
      <c r="M6337" t="str">
        <f>IF(anotacoes!M6337=0,"",UPPER(anotacoes!M6337))</f>
        <v/>
      </c>
    </row>
    <row r="6338" spans="1:13" x14ac:dyDescent="0.25">
      <c r="A6338" t="str">
        <f>anotacoes!C6338</f>
        <v>WORLD CUP WARSAW</v>
      </c>
      <c r="B6338" t="str">
        <f>anotacoes!E6338</f>
        <v>SCHMITT</v>
      </c>
      <c r="C6338" t="str">
        <f>anotacoes!F6338</f>
        <v>GUTSHE</v>
      </c>
      <c r="D6338" t="s">
        <v>10434</v>
      </c>
      <c r="E6338">
        <f>anotacoes!A6338</f>
        <v>91</v>
      </c>
      <c r="F6338" t="str">
        <f>anotacoes!K6338</f>
        <v xml:space="preserve"> 00:03:27,638</v>
      </c>
      <c r="G6338" t="str">
        <f>anotacoes!L6338</f>
        <v xml:space="preserve"> 00:03:35,454</v>
      </c>
      <c r="H6338" t="str">
        <f>IF(J6338="PAUSE",D6338,IF(anotacoes!G6342=conversao_anotacoes!B6338,conversao_anotacoes!B6338,conversao_anotacoes!C6338))</f>
        <v>SCHMITT</v>
      </c>
      <c r="I6338" t="str">
        <f t="shared" si="98"/>
        <v>GUTSHE</v>
      </c>
      <c r="J6338" t="str">
        <f>UPPER(anotacoes!H6338)</f>
        <v>GRIP TIME</v>
      </c>
      <c r="K6338" t="str">
        <f>UPPER(anotacoes!I6338)</f>
        <v>LEFT COLLAR RIGHT SLEEVE</v>
      </c>
      <c r="L6338" s="6" t="str">
        <f>IF(anotacoes!N6338=0,"",anotacoes!N6338)</f>
        <v/>
      </c>
      <c r="M6338" t="str">
        <f>IF(anotacoes!M6338=0,"",UPPER(anotacoes!M6338))</f>
        <v/>
      </c>
    </row>
    <row r="6339" spans="1:13" x14ac:dyDescent="0.25">
      <c r="A6339" t="str">
        <f>anotacoes!C6339</f>
        <v>WORLD CUP WARSAW</v>
      </c>
      <c r="B6339" t="str">
        <f>anotacoes!E6339</f>
        <v>SCHMITT</v>
      </c>
      <c r="C6339" t="str">
        <f>anotacoes!F6339</f>
        <v>GUTSHE</v>
      </c>
      <c r="D6339" t="s">
        <v>10434</v>
      </c>
      <c r="E6339">
        <f>anotacoes!A6339</f>
        <v>91</v>
      </c>
      <c r="F6339" t="str">
        <f>anotacoes!K6339</f>
        <v xml:space="preserve"> 00:03:35,454</v>
      </c>
      <c r="G6339" t="str">
        <f>anotacoes!L6339</f>
        <v xml:space="preserve"> 00:03:44,264</v>
      </c>
      <c r="H6339" t="str">
        <f>IF(J6339="PAUSE",D6339,IF(anotacoes!G6343=conversao_anotacoes!B6339,conversao_anotacoes!B6339,conversao_anotacoes!C6339))</f>
        <v>&lt;ARBITRO DESCONHECIDO&gt;</v>
      </c>
      <c r="I6339" t="str">
        <f t="shared" ref="I6339:I6402" si="99">IF(H6339=D6339,"",IF(H6339=B6339,C6339,B6339))</f>
        <v/>
      </c>
      <c r="J6339" t="str">
        <f>UPPER(anotacoes!H6339)</f>
        <v>PAUSE</v>
      </c>
      <c r="K6339" t="str">
        <f>UPPER(anotacoes!I6339)</f>
        <v>&lt;UNCLASSIFIED&gt;</v>
      </c>
      <c r="L6339" s="6" t="str">
        <f>IF(anotacoes!N6339=0,"",anotacoes!N6339)</f>
        <v/>
      </c>
      <c r="M6339" t="str">
        <f>IF(anotacoes!M6339=0,"",UPPER(anotacoes!M6339))</f>
        <v/>
      </c>
    </row>
    <row r="6340" spans="1:13" x14ac:dyDescent="0.25">
      <c r="A6340" t="str">
        <f>anotacoes!C6340</f>
        <v>WORLD CUP WARSAW</v>
      </c>
      <c r="B6340" t="str">
        <f>anotacoes!E6340</f>
        <v>SCHMITT</v>
      </c>
      <c r="C6340" t="str">
        <f>anotacoes!F6340</f>
        <v>GUTSHE</v>
      </c>
      <c r="D6340" t="s">
        <v>10434</v>
      </c>
      <c r="E6340">
        <f>anotacoes!A6340</f>
        <v>91</v>
      </c>
      <c r="F6340" t="str">
        <f>anotacoes!K6340</f>
        <v xml:space="preserve"> 00:03:44,441</v>
      </c>
      <c r="G6340" t="str">
        <f>anotacoes!L6340</f>
        <v xml:space="preserve"> 00:03:49,776</v>
      </c>
      <c r="H6340" t="str">
        <f>IF(J6340="PAUSE",D6340,IF(anotacoes!G6344=conversao_anotacoes!B6340,conversao_anotacoes!B6340,conversao_anotacoes!C6340))</f>
        <v>SCHMITT</v>
      </c>
      <c r="I6340" t="str">
        <f t="shared" si="99"/>
        <v>GUTSHE</v>
      </c>
      <c r="J6340" t="str">
        <f>UPPER(anotacoes!H6340)</f>
        <v>DISPLACEMENT</v>
      </c>
      <c r="K6340" t="str">
        <f>UPPER(anotacoes!I6340)</f>
        <v>2-3 STEP HESITANT RIGHT</v>
      </c>
      <c r="L6340" s="6" t="str">
        <f>IF(anotacoes!N6340=0,"",anotacoes!N6340)</f>
        <v/>
      </c>
      <c r="M6340" t="str">
        <f>IF(anotacoes!M6340=0,"",UPPER(anotacoes!M6340))</f>
        <v/>
      </c>
    </row>
    <row r="6341" spans="1:13" x14ac:dyDescent="0.25">
      <c r="A6341" t="str">
        <f>anotacoes!C6341</f>
        <v>WORLD CUP WARSAW</v>
      </c>
      <c r="B6341" t="str">
        <f>anotacoes!E6341</f>
        <v>SCHMITT</v>
      </c>
      <c r="C6341" t="str">
        <f>anotacoes!F6341</f>
        <v>GUTSHE</v>
      </c>
      <c r="D6341" t="s">
        <v>10434</v>
      </c>
      <c r="E6341">
        <f>anotacoes!A6341</f>
        <v>91</v>
      </c>
      <c r="F6341" t="str">
        <f>anotacoes!K6341</f>
        <v xml:space="preserve"> 00:03:49,947</v>
      </c>
      <c r="G6341" t="str">
        <f>anotacoes!L6341</f>
        <v xml:space="preserve"> 00:03:57,037</v>
      </c>
      <c r="H6341" t="str">
        <f>IF(J6341="PAUSE",D6341,IF(anotacoes!G6345=conversao_anotacoes!B6341,conversao_anotacoes!B6341,conversao_anotacoes!C6341))</f>
        <v>SCHMITT</v>
      </c>
      <c r="I6341" t="str">
        <f t="shared" si="99"/>
        <v>GUTSHE</v>
      </c>
      <c r="J6341" t="str">
        <f>UPPER(anotacoes!H6341)</f>
        <v>DISPLACEMENT</v>
      </c>
      <c r="K6341" t="str">
        <f>UPPER(anotacoes!I6341)</f>
        <v>TRY TO GRIP WITH CONTACT</v>
      </c>
      <c r="L6341" s="6" t="str">
        <f>IF(anotacoes!N6341=0,"",anotacoes!N6341)</f>
        <v/>
      </c>
      <c r="M6341" t="str">
        <f>IF(anotacoes!M6341=0,"",UPPER(anotacoes!M6341))</f>
        <v/>
      </c>
    </row>
    <row r="6342" spans="1:13" x14ac:dyDescent="0.25">
      <c r="A6342" t="str">
        <f>anotacoes!C6342</f>
        <v>WORLD CUP WARSAW</v>
      </c>
      <c r="B6342" t="str">
        <f>anotacoes!E6342</f>
        <v>SCHMITT</v>
      </c>
      <c r="C6342" t="str">
        <f>anotacoes!F6342</f>
        <v>GUTSHE</v>
      </c>
      <c r="D6342" t="s">
        <v>10434</v>
      </c>
      <c r="E6342">
        <f>anotacoes!A6342</f>
        <v>91</v>
      </c>
      <c r="F6342" t="str">
        <f>anotacoes!K6342</f>
        <v xml:space="preserve"> 00:03:57,037</v>
      </c>
      <c r="G6342" t="str">
        <f>anotacoes!L6342</f>
        <v xml:space="preserve"> 00:04:05,169</v>
      </c>
      <c r="H6342" t="str">
        <f>IF(J6342="PAUSE",D6342,IF(anotacoes!G6346=conversao_anotacoes!B6342,conversao_anotacoes!B6342,conversao_anotacoes!C6342))</f>
        <v>SCHMITT</v>
      </c>
      <c r="I6342" t="str">
        <f t="shared" si="99"/>
        <v>GUTSHE</v>
      </c>
      <c r="J6342" t="str">
        <f>UPPER(anotacoes!H6342)</f>
        <v>GRIP TIME</v>
      </c>
      <c r="K6342" t="str">
        <f>UPPER(anotacoes!I6342)</f>
        <v>LEFT COLLAR RIGHT SLEEVE</v>
      </c>
      <c r="L6342" s="6" t="str">
        <f>IF(anotacoes!N6342=0,"",anotacoes!N6342)</f>
        <v/>
      </c>
      <c r="M6342" t="str">
        <f>IF(anotacoes!M6342=0,"",UPPER(anotacoes!M6342))</f>
        <v/>
      </c>
    </row>
    <row r="6343" spans="1:13" x14ac:dyDescent="0.25">
      <c r="A6343" t="str">
        <f>anotacoes!C6343</f>
        <v>WORLD CUP WARSAW</v>
      </c>
      <c r="B6343" t="str">
        <f>anotacoes!E6343</f>
        <v>SCHMITT</v>
      </c>
      <c r="C6343" t="str">
        <f>anotacoes!F6343</f>
        <v>GUTSHE</v>
      </c>
      <c r="D6343" t="s">
        <v>10434</v>
      </c>
      <c r="E6343">
        <f>anotacoes!A6343</f>
        <v>91</v>
      </c>
      <c r="F6343" t="str">
        <f>anotacoes!K6343</f>
        <v xml:space="preserve"> 00:04:05,340</v>
      </c>
      <c r="G6343" t="str">
        <f>anotacoes!L6343</f>
        <v xml:space="preserve"> 00:04:13,453</v>
      </c>
      <c r="H6343" t="str">
        <f>IF(J6343="PAUSE",D6343,IF(anotacoes!G6347=conversao_anotacoes!B6343,conversao_anotacoes!B6343,conversao_anotacoes!C6343))</f>
        <v>&lt;ARBITRO DESCONHECIDO&gt;</v>
      </c>
      <c r="I6343" t="str">
        <f t="shared" si="99"/>
        <v/>
      </c>
      <c r="J6343" t="str">
        <f>UPPER(anotacoes!H6343)</f>
        <v>PAUSE</v>
      </c>
      <c r="K6343" t="str">
        <f>UPPER(anotacoes!I6343)</f>
        <v>&lt;UNCLASSIFIED&gt;</v>
      </c>
      <c r="L6343" s="6" t="str">
        <f>IF(anotacoes!N6343=0,"",anotacoes!N6343)</f>
        <v/>
      </c>
      <c r="M6343" t="str">
        <f>IF(anotacoes!M6343=0,"",UPPER(anotacoes!M6343))</f>
        <v/>
      </c>
    </row>
    <row r="6344" spans="1:13" x14ac:dyDescent="0.25">
      <c r="A6344" t="str">
        <f>anotacoes!C6344</f>
        <v>WORLD CUP WARSAW</v>
      </c>
      <c r="B6344" t="str">
        <f>anotacoes!E6344</f>
        <v>SCHMITT</v>
      </c>
      <c r="C6344" t="str">
        <f>anotacoes!F6344</f>
        <v>GUTSHE</v>
      </c>
      <c r="D6344" t="s">
        <v>10434</v>
      </c>
      <c r="E6344">
        <f>anotacoes!A6344</f>
        <v>91</v>
      </c>
      <c r="F6344" t="str">
        <f>anotacoes!K6344</f>
        <v xml:space="preserve"> 00:04:13,605</v>
      </c>
      <c r="G6344" t="str">
        <f>anotacoes!L6344</f>
        <v xml:space="preserve"> 00:05:03,082</v>
      </c>
      <c r="H6344" t="str">
        <f>IF(J6344="PAUSE",D6344,IF(anotacoes!G6348=conversao_anotacoes!B6344,conversao_anotacoes!B6344,conversao_anotacoes!C6344))</f>
        <v>SCHMITT</v>
      </c>
      <c r="I6344" t="str">
        <f t="shared" si="99"/>
        <v>GUTSHE</v>
      </c>
      <c r="J6344" t="str">
        <f>UPPER(anotacoes!H6344)</f>
        <v>DISPLACEMENT</v>
      </c>
      <c r="K6344" t="str">
        <f>UPPER(anotacoes!I6344)</f>
        <v>2-3 STEP HESITANT LEFT</v>
      </c>
      <c r="L6344" s="6" t="str">
        <f>IF(anotacoes!N6344=0,"",anotacoes!N6344)</f>
        <v/>
      </c>
      <c r="M6344" t="str">
        <f>IF(anotacoes!M6344=0,"",UPPER(anotacoes!M6344))</f>
        <v/>
      </c>
    </row>
    <row r="6345" spans="1:13" x14ac:dyDescent="0.25">
      <c r="A6345" t="str">
        <f>anotacoes!C6345</f>
        <v>WORLD CUP WARSAW</v>
      </c>
      <c r="B6345" t="str">
        <f>anotacoes!E6345</f>
        <v>SCHMITT</v>
      </c>
      <c r="C6345" t="str">
        <f>anotacoes!F6345</f>
        <v>GUTSHE</v>
      </c>
      <c r="D6345" t="s">
        <v>10434</v>
      </c>
      <c r="E6345">
        <f>anotacoes!A6345</f>
        <v>91</v>
      </c>
      <c r="F6345" t="str">
        <f>anotacoes!K6345</f>
        <v xml:space="preserve"> 00:05:03,279</v>
      </c>
      <c r="G6345" t="str">
        <f>anotacoes!L6345</f>
        <v xml:space="preserve"> 00:05:06,670</v>
      </c>
      <c r="H6345" t="str">
        <f>IF(J6345="PAUSE",D6345,IF(anotacoes!G6349=conversao_anotacoes!B6345,conversao_anotacoes!B6345,conversao_anotacoes!C6345))</f>
        <v>SCHMITT</v>
      </c>
      <c r="I6345" t="str">
        <f t="shared" si="99"/>
        <v>GUTSHE</v>
      </c>
      <c r="J6345" t="str">
        <f>UPPER(anotacoes!H6345)</f>
        <v>DISPLACEMENT</v>
      </c>
      <c r="K6345" t="str">
        <f>UPPER(anotacoes!I6345)</f>
        <v>TRY TO GRIP WITH CONTACT</v>
      </c>
      <c r="L6345" s="6" t="str">
        <f>IF(anotacoes!N6345=0,"",anotacoes!N6345)</f>
        <v/>
      </c>
      <c r="M6345" t="str">
        <f>IF(anotacoes!M6345=0,"",UPPER(anotacoes!M6345))</f>
        <v/>
      </c>
    </row>
    <row r="6346" spans="1:13" x14ac:dyDescent="0.25">
      <c r="A6346" t="str">
        <f>anotacoes!C6346</f>
        <v>WORLD CUP WARSAW</v>
      </c>
      <c r="B6346" t="str">
        <f>anotacoes!E6346</f>
        <v>SCHMITT</v>
      </c>
      <c r="C6346" t="str">
        <f>anotacoes!F6346</f>
        <v>GUTSHE</v>
      </c>
      <c r="D6346" t="s">
        <v>10434</v>
      </c>
      <c r="E6346">
        <f>anotacoes!A6346</f>
        <v>91</v>
      </c>
      <c r="F6346" t="str">
        <f>anotacoes!K6346</f>
        <v xml:space="preserve"> 00:05:06,670</v>
      </c>
      <c r="G6346" t="str">
        <f>anotacoes!L6346</f>
        <v xml:space="preserve"> 00:05:06,979</v>
      </c>
      <c r="H6346" t="str">
        <f>IF(J6346="PAUSE",D6346,IF(anotacoes!G6350=conversao_anotacoes!B6346,conversao_anotacoes!B6346,conversao_anotacoes!C6346))</f>
        <v>SCHMITT</v>
      </c>
      <c r="I6346" t="str">
        <f t="shared" si="99"/>
        <v>GUTSHE</v>
      </c>
      <c r="J6346" t="str">
        <f>UPPER(anotacoes!H6346)</f>
        <v>GRIP TIME</v>
      </c>
      <c r="K6346" t="str">
        <f>UPPER(anotacoes!I6346)</f>
        <v>LEFT COLLAR</v>
      </c>
      <c r="L6346" s="6" t="str">
        <f>IF(anotacoes!N6346=0,"",anotacoes!N6346)</f>
        <v/>
      </c>
      <c r="M6346" t="str">
        <f>IF(anotacoes!M6346=0,"",UPPER(anotacoes!M6346))</f>
        <v/>
      </c>
    </row>
    <row r="6347" spans="1:13" x14ac:dyDescent="0.25">
      <c r="A6347" t="str">
        <f>anotacoes!C6347</f>
        <v>WORLD CUP WARSAW</v>
      </c>
      <c r="B6347" t="str">
        <f>anotacoes!E6347</f>
        <v>SCHMITT</v>
      </c>
      <c r="C6347" t="str">
        <f>anotacoes!F6347</f>
        <v>GUTSHE</v>
      </c>
      <c r="D6347" t="s">
        <v>10434</v>
      </c>
      <c r="E6347">
        <f>anotacoes!A6347</f>
        <v>91</v>
      </c>
      <c r="F6347" t="str">
        <f>anotacoes!K6347</f>
        <v xml:space="preserve"> 00:05:06,979</v>
      </c>
      <c r="G6347" t="str">
        <f>anotacoes!L6347</f>
        <v xml:space="preserve"> 00:05:07,311</v>
      </c>
      <c r="H6347" t="str">
        <f>IF(J6347="PAUSE",D6347,IF(anotacoes!G6351=conversao_anotacoes!B6347,conversao_anotacoes!B6347,conversao_anotacoes!C6347))</f>
        <v>SCHMITT</v>
      </c>
      <c r="I6347" t="str">
        <f t="shared" si="99"/>
        <v>GUTSHE</v>
      </c>
      <c r="J6347" t="str">
        <f>UPPER(anotacoes!H6347)</f>
        <v>ATTACK</v>
      </c>
      <c r="K6347" t="str">
        <f>UPPER(anotacoes!I6347)</f>
        <v>SEOI NAGE</v>
      </c>
      <c r="L6347" s="6">
        <f>IF(anotacoes!N6347=0,"",anotacoes!N6347)</f>
        <v>6</v>
      </c>
      <c r="M6347" t="str">
        <f>IF(anotacoes!M6347=0,"",UPPER(anotacoes!M6347))</f>
        <v/>
      </c>
    </row>
    <row r="6348" spans="1:13" x14ac:dyDescent="0.25">
      <c r="A6348" t="str">
        <f>anotacoes!C6348</f>
        <v>WORLD CUP WARSAW</v>
      </c>
      <c r="B6348" t="str">
        <f>anotacoes!E6348</f>
        <v>SCHMITT</v>
      </c>
      <c r="C6348" t="str">
        <f>anotacoes!F6348</f>
        <v>GUTSHE</v>
      </c>
      <c r="D6348" t="s">
        <v>10434</v>
      </c>
      <c r="E6348">
        <f>anotacoes!A6348</f>
        <v>91</v>
      </c>
      <c r="F6348" t="str">
        <f>anotacoes!K6348</f>
        <v xml:space="preserve"> 00:05:07,311</v>
      </c>
      <c r="G6348" t="str">
        <f>anotacoes!L6348</f>
        <v xml:space="preserve"> 00:05:09,900</v>
      </c>
      <c r="H6348" t="str">
        <f>IF(J6348="PAUSE",D6348,IF(anotacoes!G6352=conversao_anotacoes!B6348,conversao_anotacoes!B6348,conversao_anotacoes!C6348))</f>
        <v>SCHMITT</v>
      </c>
      <c r="I6348" t="str">
        <f t="shared" si="99"/>
        <v>GUTSHE</v>
      </c>
      <c r="J6348" t="str">
        <f>UPPER(anotacoes!H6348)</f>
        <v>GRIP TIME</v>
      </c>
      <c r="K6348" t="str">
        <f>UPPER(anotacoes!I6348)</f>
        <v>LEFT COLLAR RIGHT SLEEVE</v>
      </c>
      <c r="L6348" s="6" t="str">
        <f>IF(anotacoes!N6348=0,"",anotacoes!N6348)</f>
        <v/>
      </c>
      <c r="M6348" t="str">
        <f>IF(anotacoes!M6348=0,"",UPPER(anotacoes!M6348))</f>
        <v/>
      </c>
    </row>
    <row r="6349" spans="1:13" x14ac:dyDescent="0.25">
      <c r="A6349" t="str">
        <f>anotacoes!C6349</f>
        <v>WORLD CUP WARSAW</v>
      </c>
      <c r="B6349" t="str">
        <f>anotacoes!E6349</f>
        <v>SCHMITT</v>
      </c>
      <c r="C6349" t="str">
        <f>anotacoes!F6349</f>
        <v>GUTSHE</v>
      </c>
      <c r="D6349" t="s">
        <v>10434</v>
      </c>
      <c r="E6349">
        <f>anotacoes!A6349</f>
        <v>91</v>
      </c>
      <c r="F6349" t="str">
        <f>anotacoes!K6349</f>
        <v xml:space="preserve"> 00:05:09,900</v>
      </c>
      <c r="G6349" t="str">
        <f>anotacoes!L6349</f>
        <v xml:space="preserve"> 00:05:09,900</v>
      </c>
      <c r="H6349" t="str">
        <f>IF(J6349="PAUSE",D6349,IF(anotacoes!G6353=conversao_anotacoes!B6349,conversao_anotacoes!B6349,conversao_anotacoes!C6349))</f>
        <v>SCHMITT</v>
      </c>
      <c r="I6349" t="str">
        <f t="shared" si="99"/>
        <v>GUTSHE</v>
      </c>
      <c r="J6349" t="str">
        <f>UPPER(anotacoes!H6349)</f>
        <v>DEFENSE</v>
      </c>
      <c r="K6349" t="str">
        <f>UPPER(anotacoes!I6349)</f>
        <v>CONTER-ATTACK</v>
      </c>
      <c r="L6349" s="6" t="str">
        <f>IF(anotacoes!N6349=0,"",anotacoes!N6349)</f>
        <v/>
      </c>
      <c r="M6349" t="str">
        <f>IF(anotacoes!M6349=0,"",UPPER(anotacoes!M6349))</f>
        <v/>
      </c>
    </row>
    <row r="6350" spans="1:13" x14ac:dyDescent="0.25">
      <c r="A6350" t="str">
        <f>anotacoes!C6350</f>
        <v>WORLD CUP WARSAW</v>
      </c>
      <c r="B6350" t="str">
        <f>anotacoes!E6350</f>
        <v>SCHMITT</v>
      </c>
      <c r="C6350" t="str">
        <f>anotacoes!F6350</f>
        <v>GUTSHE</v>
      </c>
      <c r="D6350" t="s">
        <v>10434</v>
      </c>
      <c r="E6350">
        <f>anotacoes!A6350</f>
        <v>91</v>
      </c>
      <c r="F6350" t="str">
        <f>anotacoes!K6350</f>
        <v xml:space="preserve"> 00:05:09,900</v>
      </c>
      <c r="G6350" t="str">
        <f>anotacoes!L6350</f>
        <v xml:space="preserve"> 00:05:09,900</v>
      </c>
      <c r="H6350" t="str">
        <f>IF(J6350="PAUSE",D6350,IF(anotacoes!G6354=conversao_anotacoes!B6350,conversao_anotacoes!B6350,conversao_anotacoes!C6350))</f>
        <v>SCHMITT</v>
      </c>
      <c r="I6350" t="str">
        <f t="shared" si="99"/>
        <v>GUTSHE</v>
      </c>
      <c r="J6350" t="str">
        <f>UPPER(anotacoes!H6350)</f>
        <v>ATTACK</v>
      </c>
      <c r="K6350" t="str">
        <f>UPPER(anotacoes!I6350)</f>
        <v>DEASHI HARAI</v>
      </c>
      <c r="L6350" s="6">
        <f>IF(anotacoes!N6350=0,"",anotacoes!N6350)</f>
        <v>7</v>
      </c>
      <c r="M6350" t="str">
        <f>IF(anotacoes!M6350=0,"",UPPER(anotacoes!M6350))</f>
        <v/>
      </c>
    </row>
    <row r="6351" spans="1:13" x14ac:dyDescent="0.25">
      <c r="A6351" t="str">
        <f>anotacoes!C6351</f>
        <v>WORLD CUP WARSAW</v>
      </c>
      <c r="B6351" t="str">
        <f>anotacoes!E6351</f>
        <v>SCHMITT</v>
      </c>
      <c r="C6351" t="str">
        <f>anotacoes!F6351</f>
        <v>GUTSHE</v>
      </c>
      <c r="D6351" t="s">
        <v>10434</v>
      </c>
      <c r="E6351">
        <f>anotacoes!A6351</f>
        <v>91</v>
      </c>
      <c r="F6351" t="str">
        <f>anotacoes!K6351</f>
        <v xml:space="preserve"> 00:05:09,900</v>
      </c>
      <c r="G6351" t="str">
        <f>anotacoes!L6351</f>
        <v xml:space="preserve"> 00:05:11,324</v>
      </c>
      <c r="H6351" t="str">
        <f>IF(J6351="PAUSE",D6351,IF(anotacoes!G6355=conversao_anotacoes!B6351,conversao_anotacoes!B6351,conversao_anotacoes!C6351))</f>
        <v>SCHMITT</v>
      </c>
      <c r="I6351" t="str">
        <f t="shared" si="99"/>
        <v>GUTSHE</v>
      </c>
      <c r="J6351" t="str">
        <f>UPPER(anotacoes!H6351)</f>
        <v>GRIP TIME</v>
      </c>
      <c r="K6351" t="str">
        <f>UPPER(anotacoes!I6351)</f>
        <v>LEFT COLLAR</v>
      </c>
      <c r="L6351" s="6" t="str">
        <f>IF(anotacoes!N6351=0,"",anotacoes!N6351)</f>
        <v/>
      </c>
      <c r="M6351" t="str">
        <f>IF(anotacoes!M6351=0,"",UPPER(anotacoes!M6351))</f>
        <v/>
      </c>
    </row>
    <row r="6352" spans="1:13" x14ac:dyDescent="0.25">
      <c r="A6352" t="str">
        <f>anotacoes!C6352</f>
        <v>WORLD CUP WARSAW</v>
      </c>
      <c r="B6352" t="str">
        <f>anotacoes!E6352</f>
        <v>SCHMITT</v>
      </c>
      <c r="C6352" t="str">
        <f>anotacoes!F6352</f>
        <v>GUTSHE</v>
      </c>
      <c r="D6352" t="s">
        <v>10434</v>
      </c>
      <c r="E6352">
        <f>anotacoes!A6352</f>
        <v>91</v>
      </c>
      <c r="F6352" t="str">
        <f>anotacoes!K6352</f>
        <v xml:space="preserve"> 00:05:11,491</v>
      </c>
      <c r="G6352" t="str">
        <f>anotacoes!L6352</f>
        <v xml:space="preserve"> 00:05:12,244</v>
      </c>
      <c r="H6352" t="str">
        <f>IF(J6352="PAUSE",D6352,IF(anotacoes!G6356=conversao_anotacoes!B6352,conversao_anotacoes!B6352,conversao_anotacoes!C6352))</f>
        <v>SCHMITT</v>
      </c>
      <c r="I6352" t="str">
        <f t="shared" si="99"/>
        <v>GUTSHE</v>
      </c>
      <c r="J6352" t="str">
        <f>UPPER(anotacoes!H6352)</f>
        <v>DEFENSE</v>
      </c>
      <c r="K6352" t="str">
        <f>UPPER(anotacoes!I6352)</f>
        <v>TAE-SABAKI LEFT INCLINED</v>
      </c>
      <c r="L6352" s="6" t="str">
        <f>IF(anotacoes!N6352=0,"",anotacoes!N6352)</f>
        <v/>
      </c>
      <c r="M6352" t="str">
        <f>IF(anotacoes!M6352=0,"",UPPER(anotacoes!M6352))</f>
        <v/>
      </c>
    </row>
    <row r="6353" spans="1:13" x14ac:dyDescent="0.25">
      <c r="A6353" t="str">
        <f>anotacoes!C6353</f>
        <v>WORLD CUP WARSAW</v>
      </c>
      <c r="B6353" t="str">
        <f>anotacoes!E6353</f>
        <v>SCHMITT</v>
      </c>
      <c r="C6353" t="str">
        <f>anotacoes!F6353</f>
        <v>GUTSHE</v>
      </c>
      <c r="D6353" t="s">
        <v>10434</v>
      </c>
      <c r="E6353">
        <f>anotacoes!A6353</f>
        <v>91</v>
      </c>
      <c r="F6353" t="str">
        <f>anotacoes!K6353</f>
        <v xml:space="preserve"> 00:05:12,244</v>
      </c>
      <c r="G6353" t="str">
        <f>anotacoes!L6353</f>
        <v xml:space="preserve"> 00:05:14,635</v>
      </c>
      <c r="H6353" t="str">
        <f>IF(J6353="PAUSE",D6353,IF(anotacoes!G6357=conversao_anotacoes!B6353,conversao_anotacoes!B6353,conversao_anotacoes!C6353))</f>
        <v>SCHMITT</v>
      </c>
      <c r="I6353" t="str">
        <f t="shared" si="99"/>
        <v>GUTSHE</v>
      </c>
      <c r="J6353" t="str">
        <f>UPPER(anotacoes!H6353)</f>
        <v>GROUNDWORK COMBAT</v>
      </c>
      <c r="K6353" t="str">
        <f>UPPER(anotacoes!I6353)</f>
        <v>CONTROL WITH LEGS</v>
      </c>
      <c r="L6353" s="6" t="str">
        <f>IF(anotacoes!N6353=0,"",anotacoes!N6353)</f>
        <v/>
      </c>
      <c r="M6353" t="str">
        <f>IF(anotacoes!M6353=0,"",UPPER(anotacoes!M6353))</f>
        <v/>
      </c>
    </row>
    <row r="6354" spans="1:13" x14ac:dyDescent="0.25">
      <c r="A6354" t="str">
        <f>anotacoes!C6354</f>
        <v>WORLD CUP WARSAW</v>
      </c>
      <c r="B6354" t="str">
        <f>anotacoes!E6354</f>
        <v>SCHMITT</v>
      </c>
      <c r="C6354" t="str">
        <f>anotacoes!F6354</f>
        <v>GUTSHE</v>
      </c>
      <c r="D6354" t="s">
        <v>10434</v>
      </c>
      <c r="E6354">
        <f>anotacoes!A6354</f>
        <v>91</v>
      </c>
      <c r="F6354" t="str">
        <f>anotacoes!K6354</f>
        <v xml:space="preserve"> 00:05:14,820</v>
      </c>
      <c r="G6354" t="str">
        <f>anotacoes!L6354</f>
        <v xml:space="preserve"> 00:05:24,369</v>
      </c>
      <c r="H6354" t="str">
        <f>IF(J6354="PAUSE",D6354,IF(anotacoes!G6358=conversao_anotacoes!B6354,conversao_anotacoes!B6354,conversao_anotacoes!C6354))</f>
        <v>&lt;ARBITRO DESCONHECIDO&gt;</v>
      </c>
      <c r="I6354" t="str">
        <f t="shared" si="99"/>
        <v/>
      </c>
      <c r="J6354" t="str">
        <f>UPPER(anotacoes!H6354)</f>
        <v>PAUSE</v>
      </c>
      <c r="K6354" t="str">
        <f>UPPER(anotacoes!I6354)</f>
        <v>&lt;UNCLASSIFIED&gt;</v>
      </c>
      <c r="L6354" s="6" t="str">
        <f>IF(anotacoes!N6354=0,"",anotacoes!N6354)</f>
        <v/>
      </c>
      <c r="M6354" t="str">
        <f>IF(anotacoes!M6354=0,"",UPPER(anotacoes!M6354))</f>
        <v/>
      </c>
    </row>
    <row r="6355" spans="1:13" x14ac:dyDescent="0.25">
      <c r="A6355" t="str">
        <f>anotacoes!C6355</f>
        <v>WORLD CUP WARSAW</v>
      </c>
      <c r="B6355" t="str">
        <f>anotacoes!E6355</f>
        <v>SCHMITT</v>
      </c>
      <c r="C6355" t="str">
        <f>anotacoes!F6355</f>
        <v>GUTSHE</v>
      </c>
      <c r="D6355" t="s">
        <v>10434</v>
      </c>
      <c r="E6355">
        <f>anotacoes!A6355</f>
        <v>91</v>
      </c>
      <c r="F6355" t="str">
        <f>anotacoes!K6355</f>
        <v xml:space="preserve"> 00:05:24,545</v>
      </c>
      <c r="G6355" t="str">
        <f>anotacoes!L6355</f>
        <v xml:space="preserve"> 00:05:28,797</v>
      </c>
      <c r="H6355" t="str">
        <f>IF(J6355="PAUSE",D6355,IF(anotacoes!G6359=conversao_anotacoes!B6355,conversao_anotacoes!B6355,conversao_anotacoes!C6355))</f>
        <v>SCHMITT</v>
      </c>
      <c r="I6355" t="str">
        <f t="shared" si="99"/>
        <v>GUTSHE</v>
      </c>
      <c r="J6355" t="str">
        <f>UPPER(anotacoes!H6355)</f>
        <v>DISPLACEMENT</v>
      </c>
      <c r="K6355" t="str">
        <f>UPPER(anotacoes!I6355)</f>
        <v>2-3 STEP HESITANT RIGHT</v>
      </c>
      <c r="L6355" s="6" t="str">
        <f>IF(anotacoes!N6355=0,"",anotacoes!N6355)</f>
        <v/>
      </c>
      <c r="M6355" t="str">
        <f>IF(anotacoes!M6355=0,"",UPPER(anotacoes!M6355))</f>
        <v/>
      </c>
    </row>
    <row r="6356" spans="1:13" x14ac:dyDescent="0.25">
      <c r="A6356" t="str">
        <f>anotacoes!C6356</f>
        <v>WORLD CUP WARSAW</v>
      </c>
      <c r="B6356" t="str">
        <f>anotacoes!E6356</f>
        <v>SCHMITT</v>
      </c>
      <c r="C6356" t="str">
        <f>anotacoes!F6356</f>
        <v>GUTSHE</v>
      </c>
      <c r="D6356" t="s">
        <v>10434</v>
      </c>
      <c r="E6356">
        <f>anotacoes!A6356</f>
        <v>91</v>
      </c>
      <c r="F6356" t="str">
        <f>anotacoes!K6356</f>
        <v xml:space="preserve"> 00:05:28,984</v>
      </c>
      <c r="G6356" t="str">
        <f>anotacoes!L6356</f>
        <v xml:space="preserve"> 00:05:30,147</v>
      </c>
      <c r="H6356" t="str">
        <f>IF(J6356="PAUSE",D6356,IF(anotacoes!G6360=conversao_anotacoes!B6356,conversao_anotacoes!B6356,conversao_anotacoes!C6356))</f>
        <v>SCHMITT</v>
      </c>
      <c r="I6356" t="str">
        <f t="shared" si="99"/>
        <v>GUTSHE</v>
      </c>
      <c r="J6356" t="str">
        <f>UPPER(anotacoes!H6356)</f>
        <v>DISPLACEMENT</v>
      </c>
      <c r="K6356" t="str">
        <f>UPPER(anotacoes!I6356)</f>
        <v>TRY TO GRIP WITH CONTACT</v>
      </c>
      <c r="L6356" s="6" t="str">
        <f>IF(anotacoes!N6356=0,"",anotacoes!N6356)</f>
        <v/>
      </c>
      <c r="M6356" t="str">
        <f>IF(anotacoes!M6356=0,"",UPPER(anotacoes!M6356))</f>
        <v/>
      </c>
    </row>
    <row r="6357" spans="1:13" x14ac:dyDescent="0.25">
      <c r="A6357" t="str">
        <f>anotacoes!C6357</f>
        <v>WORLD CUP WARSAW</v>
      </c>
      <c r="B6357" t="str">
        <f>anotacoes!E6357</f>
        <v>SCHMITT</v>
      </c>
      <c r="C6357" t="str">
        <f>anotacoes!F6357</f>
        <v>GUTSHE</v>
      </c>
      <c r="D6357" t="s">
        <v>10434</v>
      </c>
      <c r="E6357">
        <f>anotacoes!A6357</f>
        <v>91</v>
      </c>
      <c r="F6357" t="str">
        <f>anotacoes!K6357</f>
        <v xml:space="preserve"> 00:05:30,147</v>
      </c>
      <c r="G6357" t="str">
        <f>anotacoes!L6357</f>
        <v xml:space="preserve"> 00:05:36,947</v>
      </c>
      <c r="H6357" t="str">
        <f>IF(J6357="PAUSE",D6357,IF(anotacoes!G6361=conversao_anotacoes!B6357,conversao_anotacoes!B6357,conversao_anotacoes!C6357))</f>
        <v>SCHMITT</v>
      </c>
      <c r="I6357" t="str">
        <f t="shared" si="99"/>
        <v>GUTSHE</v>
      </c>
      <c r="J6357" t="str">
        <f>UPPER(anotacoes!H6357)</f>
        <v>GRIP TIME</v>
      </c>
      <c r="K6357" t="str">
        <f>UPPER(anotacoes!I6357)</f>
        <v>LEFT COLLAR RIGHT SLEEVE</v>
      </c>
      <c r="L6357" s="6" t="str">
        <f>IF(anotacoes!N6357=0,"",anotacoes!N6357)</f>
        <v/>
      </c>
      <c r="M6357" t="str">
        <f>IF(anotacoes!M6357=0,"",UPPER(anotacoes!M6357))</f>
        <v/>
      </c>
    </row>
    <row r="6358" spans="1:13" x14ac:dyDescent="0.25">
      <c r="A6358" t="str">
        <f>anotacoes!C6358</f>
        <v>WORLD CUP WARSAW</v>
      </c>
      <c r="B6358" t="str">
        <f>anotacoes!E6358</f>
        <v>SCHMITT</v>
      </c>
      <c r="C6358" t="str">
        <f>anotacoes!F6358</f>
        <v>GUTSHE</v>
      </c>
      <c r="D6358" t="s">
        <v>10434</v>
      </c>
      <c r="E6358">
        <f>anotacoes!A6358</f>
        <v>91</v>
      </c>
      <c r="F6358" t="str">
        <f>anotacoes!K6358</f>
        <v xml:space="preserve"> 00:05:37,119</v>
      </c>
      <c r="G6358" t="str">
        <f>anotacoes!L6358</f>
        <v xml:space="preserve"> 00:05:44,452</v>
      </c>
      <c r="H6358" t="str">
        <f>IF(J6358="PAUSE",D6358,IF(anotacoes!G6362=conversao_anotacoes!B6358,conversao_anotacoes!B6358,conversao_anotacoes!C6358))</f>
        <v>&lt;ARBITRO DESCONHECIDO&gt;</v>
      </c>
      <c r="I6358" t="str">
        <f t="shared" si="99"/>
        <v/>
      </c>
      <c r="J6358" t="str">
        <f>UPPER(anotacoes!H6358)</f>
        <v>PAUSE</v>
      </c>
      <c r="K6358" t="str">
        <f>UPPER(anotacoes!I6358)</f>
        <v>&lt;UNCLASSIFIED&gt;</v>
      </c>
      <c r="L6358" s="6" t="str">
        <f>IF(anotacoes!N6358=0,"",anotacoes!N6358)</f>
        <v/>
      </c>
      <c r="M6358" t="str">
        <f>IF(anotacoes!M6358=0,"",UPPER(anotacoes!M6358))</f>
        <v/>
      </c>
    </row>
    <row r="6359" spans="1:13" x14ac:dyDescent="0.25">
      <c r="A6359" t="str">
        <f>anotacoes!C6359</f>
        <v>WORLD CUP WARSAW</v>
      </c>
      <c r="B6359" t="str">
        <f>anotacoes!E6359</f>
        <v>SCHMITT</v>
      </c>
      <c r="C6359" t="str">
        <f>anotacoes!F6359</f>
        <v>GUTSHE</v>
      </c>
      <c r="D6359" t="s">
        <v>10434</v>
      </c>
      <c r="E6359">
        <f>anotacoes!A6359</f>
        <v>91</v>
      </c>
      <c r="F6359" t="str">
        <f>anotacoes!K6359</f>
        <v xml:space="preserve"> 00:05:44,605</v>
      </c>
      <c r="G6359" t="str">
        <f>anotacoes!L6359</f>
        <v xml:space="preserve"> 00:05:47,393</v>
      </c>
      <c r="H6359" t="str">
        <f>IF(J6359="PAUSE",D6359,IF(anotacoes!G6363=conversao_anotacoes!B6359,conversao_anotacoes!B6359,conversao_anotacoes!C6359))</f>
        <v>SCHMITT</v>
      </c>
      <c r="I6359" t="str">
        <f t="shared" si="99"/>
        <v>GUTSHE</v>
      </c>
      <c r="J6359" t="str">
        <f>UPPER(anotacoes!H6359)</f>
        <v>DISPLACEMENT</v>
      </c>
      <c r="K6359" t="str">
        <f>UPPER(anotacoes!I6359)</f>
        <v>2-3 STEP HESITANT RIGHT</v>
      </c>
      <c r="L6359" s="6" t="str">
        <f>IF(anotacoes!N6359=0,"",anotacoes!N6359)</f>
        <v/>
      </c>
      <c r="M6359" t="str">
        <f>IF(anotacoes!M6359=0,"",UPPER(anotacoes!M6359))</f>
        <v/>
      </c>
    </row>
    <row r="6360" spans="1:13" x14ac:dyDescent="0.25">
      <c r="A6360" t="str">
        <f>anotacoes!C6360</f>
        <v>WORLD CUP WARSAW</v>
      </c>
      <c r="B6360" t="str">
        <f>anotacoes!E6360</f>
        <v>SCHMITT</v>
      </c>
      <c r="C6360" t="str">
        <f>anotacoes!F6360</f>
        <v>GUTSHE</v>
      </c>
      <c r="D6360" t="s">
        <v>10434</v>
      </c>
      <c r="E6360">
        <f>anotacoes!A6360</f>
        <v>91</v>
      </c>
      <c r="F6360" t="str">
        <f>anotacoes!K6360</f>
        <v xml:space="preserve"> 00:05:47,393</v>
      </c>
      <c r="G6360" t="str">
        <f>anotacoes!L6360</f>
        <v xml:space="preserve"> 00:05:47,943</v>
      </c>
      <c r="H6360" t="str">
        <f>IF(J6360="PAUSE",D6360,IF(anotacoes!G6364=conversao_anotacoes!B6360,conversao_anotacoes!B6360,conversao_anotacoes!C6360))</f>
        <v>SCHMITT</v>
      </c>
      <c r="I6360" t="str">
        <f t="shared" si="99"/>
        <v>GUTSHE</v>
      </c>
      <c r="J6360" t="str">
        <f>UPPER(anotacoes!H6360)</f>
        <v>DISPLACEMENT</v>
      </c>
      <c r="K6360" t="str">
        <f>UPPER(anotacoes!I6360)</f>
        <v>TRY TO GRIP WITH CONTACT</v>
      </c>
      <c r="L6360" s="6" t="str">
        <f>IF(anotacoes!N6360=0,"",anotacoes!N6360)</f>
        <v/>
      </c>
      <c r="M6360" t="str">
        <f>IF(anotacoes!M6360=0,"",UPPER(anotacoes!M6360))</f>
        <v/>
      </c>
    </row>
    <row r="6361" spans="1:13" x14ac:dyDescent="0.25">
      <c r="A6361" t="str">
        <f>anotacoes!C6361</f>
        <v>WORLD CUP WARSAW</v>
      </c>
      <c r="B6361" t="str">
        <f>anotacoes!E6361</f>
        <v>SCHMITT</v>
      </c>
      <c r="C6361" t="str">
        <f>anotacoes!F6361</f>
        <v>GUTSHE</v>
      </c>
      <c r="D6361" t="s">
        <v>10434</v>
      </c>
      <c r="E6361">
        <f>anotacoes!A6361</f>
        <v>91</v>
      </c>
      <c r="F6361" t="str">
        <f>anotacoes!K6361</f>
        <v xml:space="preserve"> 00:05:47,943</v>
      </c>
      <c r="G6361" t="str">
        <f>anotacoes!L6361</f>
        <v xml:space="preserve"> 00:05:50,458</v>
      </c>
      <c r="H6361" t="str">
        <f>IF(J6361="PAUSE",D6361,IF(anotacoes!G6365=conversao_anotacoes!B6361,conversao_anotacoes!B6361,conversao_anotacoes!C6361))</f>
        <v>SCHMITT</v>
      </c>
      <c r="I6361" t="str">
        <f t="shared" si="99"/>
        <v>GUTSHE</v>
      </c>
      <c r="J6361" t="str">
        <f>UPPER(anotacoes!H6361)</f>
        <v>GRIP TIME</v>
      </c>
      <c r="K6361" t="str">
        <f>UPPER(anotacoes!I6361)</f>
        <v>LEFT COLLAR RIGHT SLEEVE</v>
      </c>
      <c r="L6361" s="6" t="str">
        <f>IF(anotacoes!N6361=0,"",anotacoes!N6361)</f>
        <v/>
      </c>
      <c r="M6361" t="str">
        <f>IF(anotacoes!M6361=0,"",UPPER(anotacoes!M6361))</f>
        <v/>
      </c>
    </row>
    <row r="6362" spans="1:13" x14ac:dyDescent="0.25">
      <c r="A6362" t="str">
        <f>anotacoes!C6362</f>
        <v>WORLD CUP WARSAW</v>
      </c>
      <c r="B6362" t="str">
        <f>anotacoes!E6362</f>
        <v>SCHMITT</v>
      </c>
      <c r="C6362" t="str">
        <f>anotacoes!F6362</f>
        <v>GUTSHE</v>
      </c>
      <c r="D6362" t="s">
        <v>10434</v>
      </c>
      <c r="E6362">
        <f>anotacoes!A6362</f>
        <v>91</v>
      </c>
      <c r="F6362" t="str">
        <f>anotacoes!K6362</f>
        <v xml:space="preserve"> 00:05:50,458</v>
      </c>
      <c r="G6362" t="str">
        <f>anotacoes!L6362</f>
        <v xml:space="preserve"> 00:05:50,604</v>
      </c>
      <c r="H6362" t="str">
        <f>IF(J6362="PAUSE",D6362,IF(anotacoes!G6366=conversao_anotacoes!B6362,conversao_anotacoes!B6362,conversao_anotacoes!C6362))</f>
        <v>SCHMITT</v>
      </c>
      <c r="I6362" t="str">
        <f t="shared" si="99"/>
        <v>GUTSHE</v>
      </c>
      <c r="J6362" t="str">
        <f>UPPER(anotacoes!H6362)</f>
        <v>ATTACK</v>
      </c>
      <c r="K6362" t="str">
        <f>UPPER(anotacoes!I6362)</f>
        <v>DEASHI HARAI</v>
      </c>
      <c r="L6362" s="6">
        <f>IF(anotacoes!N6362=0,"",anotacoes!N6362)</f>
        <v>7</v>
      </c>
      <c r="M6362" t="str">
        <f>IF(anotacoes!M6362=0,"",UPPER(anotacoes!M6362))</f>
        <v/>
      </c>
    </row>
    <row r="6363" spans="1:13" x14ac:dyDescent="0.25">
      <c r="A6363" t="str">
        <f>anotacoes!C6363</f>
        <v>WORLD CUP WARSAW</v>
      </c>
      <c r="B6363" t="str">
        <f>anotacoes!E6363</f>
        <v>SCHMITT</v>
      </c>
      <c r="C6363" t="str">
        <f>anotacoes!F6363</f>
        <v>GUTSHE</v>
      </c>
      <c r="D6363" t="s">
        <v>10434</v>
      </c>
      <c r="E6363">
        <f>anotacoes!A6363</f>
        <v>91</v>
      </c>
      <c r="F6363" t="str">
        <f>anotacoes!K6363</f>
        <v xml:space="preserve"> 00:05:50,835</v>
      </c>
      <c r="G6363" t="str">
        <f>anotacoes!L6363</f>
        <v xml:space="preserve"> 00:05:56,344</v>
      </c>
      <c r="H6363" t="str">
        <f>IF(J6363="PAUSE",D6363,IF(anotacoes!G6367=conversao_anotacoes!B6363,conversao_anotacoes!B6363,conversao_anotacoes!C6363))</f>
        <v>SCHMITT</v>
      </c>
      <c r="I6363" t="str">
        <f t="shared" si="99"/>
        <v>GUTSHE</v>
      </c>
      <c r="J6363" t="str">
        <f>UPPER(anotacoes!H6363)</f>
        <v>GRIP TIME</v>
      </c>
      <c r="K6363" t="str">
        <f>UPPER(anotacoes!I6363)</f>
        <v>LEFT COLLAR</v>
      </c>
      <c r="L6363" s="6" t="str">
        <f>IF(anotacoes!N6363=0,"",anotacoes!N6363)</f>
        <v/>
      </c>
      <c r="M6363" t="str">
        <f>IF(anotacoes!M6363=0,"",UPPER(anotacoes!M6363))</f>
        <v/>
      </c>
    </row>
    <row r="6364" spans="1:13" x14ac:dyDescent="0.25">
      <c r="A6364" t="str">
        <f>anotacoes!C6364</f>
        <v>WORLD CUP WARSAW</v>
      </c>
      <c r="B6364" t="str">
        <f>anotacoes!E6364</f>
        <v>SCHMITT</v>
      </c>
      <c r="C6364" t="str">
        <f>anotacoes!F6364</f>
        <v>GUTSHE</v>
      </c>
      <c r="D6364" t="s">
        <v>10434</v>
      </c>
      <c r="E6364">
        <f>anotacoes!A6364</f>
        <v>91</v>
      </c>
      <c r="F6364" t="str">
        <f>anotacoes!K6364</f>
        <v xml:space="preserve"> 00:05:56,344</v>
      </c>
      <c r="G6364" t="str">
        <f>anotacoes!L6364</f>
        <v xml:space="preserve"> 00:05:56,344</v>
      </c>
      <c r="H6364" t="str">
        <f>IF(J6364="PAUSE",D6364,IF(anotacoes!G6368=conversao_anotacoes!B6364,conversao_anotacoes!B6364,conversao_anotacoes!C6364))</f>
        <v>SCHMITT</v>
      </c>
      <c r="I6364" t="str">
        <f t="shared" si="99"/>
        <v>GUTSHE</v>
      </c>
      <c r="J6364" t="str">
        <f>UPPER(anotacoes!H6364)</f>
        <v>DEFENSE</v>
      </c>
      <c r="K6364" t="str">
        <f>UPPER(anotacoes!I6364)</f>
        <v>USING BODY MASS</v>
      </c>
      <c r="L6364" s="6" t="str">
        <f>IF(anotacoes!N6364=0,"",anotacoes!N6364)</f>
        <v/>
      </c>
      <c r="M6364" t="str">
        <f>IF(anotacoes!M6364=0,"",UPPER(anotacoes!M6364))</f>
        <v/>
      </c>
    </row>
    <row r="6365" spans="1:13" x14ac:dyDescent="0.25">
      <c r="A6365" t="str">
        <f>anotacoes!C6365</f>
        <v>WORLD CUP WARSAW</v>
      </c>
      <c r="B6365" t="str">
        <f>anotacoes!E6365</f>
        <v>SCHMITT</v>
      </c>
      <c r="C6365" t="str">
        <f>anotacoes!F6365</f>
        <v>GUTSHE</v>
      </c>
      <c r="D6365" t="s">
        <v>10434</v>
      </c>
      <c r="E6365">
        <f>anotacoes!A6365</f>
        <v>91</v>
      </c>
      <c r="F6365" t="str">
        <f>anotacoes!K6365</f>
        <v xml:space="preserve"> 00:05:56,344</v>
      </c>
      <c r="G6365" t="str">
        <f>anotacoes!L6365</f>
        <v xml:space="preserve"> 00:06:43,231</v>
      </c>
      <c r="H6365" t="str">
        <f>IF(J6365="PAUSE",D6365,IF(anotacoes!G6369=conversao_anotacoes!B6365,conversao_anotacoes!B6365,conversao_anotacoes!C6365))</f>
        <v>&lt;ARBITRO DESCONHECIDO&gt;</v>
      </c>
      <c r="I6365" t="str">
        <f t="shared" si="99"/>
        <v/>
      </c>
      <c r="J6365" t="str">
        <f>UPPER(anotacoes!H6365)</f>
        <v>PAUSE</v>
      </c>
      <c r="K6365" t="str">
        <f>UPPER(anotacoes!I6365)</f>
        <v>&lt;UNCLASSIFIED&gt;</v>
      </c>
      <c r="L6365" s="6" t="str">
        <f>IF(anotacoes!N6365=0,"",anotacoes!N6365)</f>
        <v/>
      </c>
      <c r="M6365" t="str">
        <f>IF(anotacoes!M6365=0,"",UPPER(anotacoes!M6365))</f>
        <v/>
      </c>
    </row>
    <row r="6366" spans="1:13" x14ac:dyDescent="0.25">
      <c r="A6366" t="str">
        <f>anotacoes!C6366</f>
        <v>WORLD CUP WARSAW</v>
      </c>
      <c r="B6366" t="str">
        <f>anotacoes!E6366</f>
        <v>SCHMITT</v>
      </c>
      <c r="C6366" t="str">
        <f>anotacoes!F6366</f>
        <v>GUTSHE</v>
      </c>
      <c r="D6366" t="s">
        <v>10434</v>
      </c>
      <c r="E6366">
        <f>anotacoes!A6366</f>
        <v>91</v>
      </c>
      <c r="F6366" t="str">
        <f>anotacoes!K6366</f>
        <v xml:space="preserve"> 00:06:43,400</v>
      </c>
      <c r="G6366" t="str">
        <f>anotacoes!L6366</f>
        <v xml:space="preserve"> 00:06:48,267</v>
      </c>
      <c r="H6366" t="str">
        <f>IF(J6366="PAUSE",D6366,IF(anotacoes!G6370=conversao_anotacoes!B6366,conversao_anotacoes!B6366,conversao_anotacoes!C6366))</f>
        <v>SCHMITT</v>
      </c>
      <c r="I6366" t="str">
        <f t="shared" si="99"/>
        <v>GUTSHE</v>
      </c>
      <c r="J6366" t="str">
        <f>UPPER(anotacoes!H6366)</f>
        <v>DISPLACEMENT</v>
      </c>
      <c r="K6366" t="str">
        <f>UPPER(anotacoes!I6366)</f>
        <v>2-3 STEP HESITANT RIGHT</v>
      </c>
      <c r="L6366" s="6" t="str">
        <f>IF(anotacoes!N6366=0,"",anotacoes!N6366)</f>
        <v/>
      </c>
      <c r="M6366" t="str">
        <f>IF(anotacoes!M6366=0,"",UPPER(anotacoes!M6366))</f>
        <v/>
      </c>
    </row>
    <row r="6367" spans="1:13" x14ac:dyDescent="0.25">
      <c r="A6367" t="str">
        <f>anotacoes!C6367</f>
        <v>WORLD CUP WARSAW</v>
      </c>
      <c r="B6367" t="str">
        <f>anotacoes!E6367</f>
        <v>SCHMITT</v>
      </c>
      <c r="C6367" t="str">
        <f>anotacoes!F6367</f>
        <v>GUTSHE</v>
      </c>
      <c r="D6367" t="s">
        <v>10434</v>
      </c>
      <c r="E6367">
        <f>anotacoes!A6367</f>
        <v>91</v>
      </c>
      <c r="F6367" t="str">
        <f>anotacoes!K6367</f>
        <v xml:space="preserve"> 00:06:48,267</v>
      </c>
      <c r="G6367" t="str">
        <f>anotacoes!L6367</f>
        <v xml:space="preserve"> 00:06:49,966</v>
      </c>
      <c r="H6367" t="str">
        <f>IF(J6367="PAUSE",D6367,IF(anotacoes!G6371=conversao_anotacoes!B6367,conversao_anotacoes!B6367,conversao_anotacoes!C6367))</f>
        <v>SCHMITT</v>
      </c>
      <c r="I6367" t="str">
        <f t="shared" si="99"/>
        <v>GUTSHE</v>
      </c>
      <c r="J6367" t="str">
        <f>UPPER(anotacoes!H6367)</f>
        <v>GRIP TIME</v>
      </c>
      <c r="K6367" t="str">
        <f>UPPER(anotacoes!I6367)</f>
        <v>LEFT COLLAR</v>
      </c>
      <c r="L6367" s="6" t="str">
        <f>IF(anotacoes!N6367=0,"",anotacoes!N6367)</f>
        <v/>
      </c>
      <c r="M6367" t="str">
        <f>IF(anotacoes!M6367=0,"",UPPER(anotacoes!M6367))</f>
        <v/>
      </c>
    </row>
    <row r="6368" spans="1:13" x14ac:dyDescent="0.25">
      <c r="A6368" t="str">
        <f>anotacoes!C6368</f>
        <v>WORLD CUP WARSAW</v>
      </c>
      <c r="B6368" t="str">
        <f>anotacoes!E6368</f>
        <v>SCHMITT</v>
      </c>
      <c r="C6368" t="str">
        <f>anotacoes!F6368</f>
        <v>GUTSHE</v>
      </c>
      <c r="D6368" t="s">
        <v>10434</v>
      </c>
      <c r="E6368">
        <f>anotacoes!A6368</f>
        <v>91</v>
      </c>
      <c r="F6368" t="str">
        <f>anotacoes!K6368</f>
        <v xml:space="preserve"> 00:06:49,966</v>
      </c>
      <c r="G6368" t="str">
        <f>anotacoes!L6368</f>
        <v xml:space="preserve"> 00:07:05,157</v>
      </c>
      <c r="H6368" t="str">
        <f>IF(J6368="PAUSE",D6368,IF(anotacoes!G6372=conversao_anotacoes!B6368,conversao_anotacoes!B6368,conversao_anotacoes!C6368))</f>
        <v>SCHMITT</v>
      </c>
      <c r="I6368" t="str">
        <f t="shared" si="99"/>
        <v>GUTSHE</v>
      </c>
      <c r="J6368" t="str">
        <f>UPPER(anotacoes!H6368)</f>
        <v>GRIP TIME</v>
      </c>
      <c r="K6368" t="str">
        <f>UPPER(anotacoes!I6368)</f>
        <v>LEFT COLLAR RIGHT SLEEVE</v>
      </c>
      <c r="L6368" s="6" t="str">
        <f>IF(anotacoes!N6368=0,"",anotacoes!N6368)</f>
        <v/>
      </c>
      <c r="M6368" t="str">
        <f>IF(anotacoes!M6368=0,"",UPPER(anotacoes!M6368))</f>
        <v/>
      </c>
    </row>
    <row r="6369" spans="1:13" x14ac:dyDescent="0.25">
      <c r="A6369" t="str">
        <f>anotacoes!C6369</f>
        <v>WORLD CUP WARSAW</v>
      </c>
      <c r="B6369" t="str">
        <f>anotacoes!E6369</f>
        <v>SCHMITT</v>
      </c>
      <c r="C6369" t="str">
        <f>anotacoes!F6369</f>
        <v>GUTSHE</v>
      </c>
      <c r="D6369" t="s">
        <v>10434</v>
      </c>
      <c r="E6369">
        <f>anotacoes!A6369</f>
        <v>91</v>
      </c>
      <c r="F6369" t="str">
        <f>anotacoes!K6369</f>
        <v xml:space="preserve"> 00:07:05,157</v>
      </c>
      <c r="G6369" t="str">
        <f>anotacoes!L6369</f>
        <v xml:space="preserve"> 00:07:06,131</v>
      </c>
      <c r="H6369" t="str">
        <f>IF(J6369="PAUSE",D6369,IF(anotacoes!G6373=conversao_anotacoes!B6369,conversao_anotacoes!B6369,conversao_anotacoes!C6369))</f>
        <v>SCHMITT</v>
      </c>
      <c r="I6369" t="str">
        <f t="shared" si="99"/>
        <v>GUTSHE</v>
      </c>
      <c r="J6369" t="str">
        <f>UPPER(anotacoes!H6369)</f>
        <v>ATTACK</v>
      </c>
      <c r="K6369" t="str">
        <f>UPPER(anotacoes!I6369)</f>
        <v>SEOI NAGE</v>
      </c>
      <c r="L6369" s="6">
        <f>IF(anotacoes!N6369=0,"",anotacoes!N6369)</f>
        <v>6</v>
      </c>
      <c r="M6369" t="str">
        <f>IF(anotacoes!M6369=0,"",UPPER(anotacoes!M6369))</f>
        <v/>
      </c>
    </row>
    <row r="6370" spans="1:13" x14ac:dyDescent="0.25">
      <c r="A6370" t="str">
        <f>anotacoes!C6370</f>
        <v>WORLD CUP WARSAW</v>
      </c>
      <c r="B6370" t="str">
        <f>anotacoes!E6370</f>
        <v>SCHMITT</v>
      </c>
      <c r="C6370" t="str">
        <f>anotacoes!F6370</f>
        <v>GUTSHE</v>
      </c>
      <c r="D6370" t="s">
        <v>10434</v>
      </c>
      <c r="E6370">
        <f>anotacoes!A6370</f>
        <v>91</v>
      </c>
      <c r="F6370" t="str">
        <f>anotacoes!K6370</f>
        <v xml:space="preserve"> 00:07:06,295</v>
      </c>
      <c r="G6370" t="str">
        <f>anotacoes!L6370</f>
        <v xml:space="preserve"> 00:07:16,006</v>
      </c>
      <c r="H6370" t="str">
        <f>IF(J6370="PAUSE",D6370,IF(anotacoes!G6374=conversao_anotacoes!B6370,conversao_anotacoes!B6370,conversao_anotacoes!C6370))</f>
        <v>&lt;ARBITRO DESCONHECIDO&gt;</v>
      </c>
      <c r="I6370" t="str">
        <f t="shared" si="99"/>
        <v/>
      </c>
      <c r="J6370" t="str">
        <f>UPPER(anotacoes!H6370)</f>
        <v>PAUSE</v>
      </c>
      <c r="K6370" t="str">
        <f>UPPER(anotacoes!I6370)</f>
        <v>&lt;UNCLASSIFIED&gt;</v>
      </c>
      <c r="L6370" s="6" t="str">
        <f>IF(anotacoes!N6370=0,"",anotacoes!N6370)</f>
        <v/>
      </c>
      <c r="M6370" t="str">
        <f>IF(anotacoes!M6370=0,"",UPPER(anotacoes!M6370))</f>
        <v/>
      </c>
    </row>
    <row r="6371" spans="1:13" x14ac:dyDescent="0.25">
      <c r="A6371" t="str">
        <f>anotacoes!C6371</f>
        <v>WORLD CUP WARSAW</v>
      </c>
      <c r="B6371" t="str">
        <f>anotacoes!E6371</f>
        <v>SCHMITT</v>
      </c>
      <c r="C6371" t="str">
        <f>anotacoes!F6371</f>
        <v>GUTSHE</v>
      </c>
      <c r="D6371" t="s">
        <v>10434</v>
      </c>
      <c r="E6371">
        <f>anotacoes!A6371</f>
        <v>91</v>
      </c>
      <c r="F6371" t="str">
        <f>anotacoes!K6371</f>
        <v xml:space="preserve"> 00:07:16,165</v>
      </c>
      <c r="G6371" t="str">
        <f>anotacoes!L6371</f>
        <v xml:space="preserve"> 00:07:20,499</v>
      </c>
      <c r="H6371" t="str">
        <f>IF(J6371="PAUSE",D6371,IF(anotacoes!G6375=conversao_anotacoes!B6371,conversao_anotacoes!B6371,conversao_anotacoes!C6371))</f>
        <v>SCHMITT</v>
      </c>
      <c r="I6371" t="str">
        <f t="shared" si="99"/>
        <v>GUTSHE</v>
      </c>
      <c r="J6371" t="str">
        <f>UPPER(anotacoes!H6371)</f>
        <v>DISPLACEMENT</v>
      </c>
      <c r="K6371" t="str">
        <f>UPPER(anotacoes!I6371)</f>
        <v>2-3 STEP HESITANT RIGHT</v>
      </c>
      <c r="L6371" s="6" t="str">
        <f>IF(anotacoes!N6371=0,"",anotacoes!N6371)</f>
        <v/>
      </c>
      <c r="M6371" t="str">
        <f>IF(anotacoes!M6371=0,"",UPPER(anotacoes!M6371))</f>
        <v/>
      </c>
    </row>
    <row r="6372" spans="1:13" x14ac:dyDescent="0.25">
      <c r="A6372" t="str">
        <f>anotacoes!C6372</f>
        <v>WORLD CUP WARSAW</v>
      </c>
      <c r="B6372" t="str">
        <f>anotacoes!E6372</f>
        <v>SCHMITT</v>
      </c>
      <c r="C6372" t="str">
        <f>anotacoes!F6372</f>
        <v>GUTSHE</v>
      </c>
      <c r="D6372" t="s">
        <v>10434</v>
      </c>
      <c r="E6372">
        <f>anotacoes!A6372</f>
        <v>91</v>
      </c>
      <c r="F6372" t="str">
        <f>anotacoes!K6372</f>
        <v xml:space="preserve"> 00:07:20,660</v>
      </c>
      <c r="G6372" t="str">
        <f>anotacoes!L6372</f>
        <v xml:space="preserve"> 00:07:23,214</v>
      </c>
      <c r="H6372" t="str">
        <f>IF(J6372="PAUSE",D6372,IF(anotacoes!G6376=conversao_anotacoes!B6372,conversao_anotacoes!B6372,conversao_anotacoes!C6372))</f>
        <v>SCHMITT</v>
      </c>
      <c r="I6372" t="str">
        <f t="shared" si="99"/>
        <v>GUTSHE</v>
      </c>
      <c r="J6372" t="str">
        <f>UPPER(anotacoes!H6372)</f>
        <v>DISPLACEMENT</v>
      </c>
      <c r="K6372" t="str">
        <f>UPPER(anotacoes!I6372)</f>
        <v>TRY TO GRIP WITH CONTACT</v>
      </c>
      <c r="L6372" s="6" t="str">
        <f>IF(anotacoes!N6372=0,"",anotacoes!N6372)</f>
        <v/>
      </c>
      <c r="M6372" t="str">
        <f>IF(anotacoes!M6372=0,"",UPPER(anotacoes!M6372))</f>
        <v/>
      </c>
    </row>
    <row r="6373" spans="1:13" x14ac:dyDescent="0.25">
      <c r="A6373" t="str">
        <f>anotacoes!C6373</f>
        <v>WORLD CUP WARSAW</v>
      </c>
      <c r="B6373" t="str">
        <f>anotacoes!E6373</f>
        <v>SCHMITT</v>
      </c>
      <c r="C6373" t="str">
        <f>anotacoes!F6373</f>
        <v>GUTSHE</v>
      </c>
      <c r="D6373" t="s">
        <v>10434</v>
      </c>
      <c r="E6373">
        <f>anotacoes!A6373</f>
        <v>91</v>
      </c>
      <c r="F6373" t="str">
        <f>anotacoes!K6373</f>
        <v xml:space="preserve"> 00:07:23,401</v>
      </c>
      <c r="G6373" t="str">
        <f>anotacoes!L6373</f>
        <v xml:space="preserve"> 00:07:30,124</v>
      </c>
      <c r="H6373" t="str">
        <f>IF(J6373="PAUSE",D6373,IF(anotacoes!G6377=conversao_anotacoes!B6373,conversao_anotacoes!B6373,conversao_anotacoes!C6373))</f>
        <v>SCHMITT</v>
      </c>
      <c r="I6373" t="str">
        <f t="shared" si="99"/>
        <v>GUTSHE</v>
      </c>
      <c r="J6373" t="str">
        <f>UPPER(anotacoes!H6373)</f>
        <v>GRIP TIME</v>
      </c>
      <c r="K6373" t="str">
        <f>UPPER(anotacoes!I6373)</f>
        <v>RIGHT SLEEVE LEFT SLEEVE</v>
      </c>
      <c r="L6373" s="6" t="str">
        <f>IF(anotacoes!N6373=0,"",anotacoes!N6373)</f>
        <v/>
      </c>
      <c r="M6373" t="str">
        <f>IF(anotacoes!M6373=0,"",UPPER(anotacoes!M6373))</f>
        <v/>
      </c>
    </row>
    <row r="6374" spans="1:13" x14ac:dyDescent="0.25">
      <c r="A6374" t="str">
        <f>anotacoes!C6374</f>
        <v>WORLD CUP WARSAW</v>
      </c>
      <c r="B6374" t="str">
        <f>anotacoes!E6374</f>
        <v>SCHMITT</v>
      </c>
      <c r="C6374" t="str">
        <f>anotacoes!F6374</f>
        <v>GUTSHE</v>
      </c>
      <c r="D6374" t="s">
        <v>10434</v>
      </c>
      <c r="E6374">
        <f>anotacoes!A6374</f>
        <v>91</v>
      </c>
      <c r="F6374" t="str">
        <f>anotacoes!K6374</f>
        <v xml:space="preserve"> 00:07:30,124</v>
      </c>
      <c r="G6374" t="str">
        <f>anotacoes!L6374</f>
        <v xml:space="preserve"> 00:08:20,129</v>
      </c>
      <c r="H6374" t="str">
        <f>IF(J6374="PAUSE",D6374,IF(anotacoes!G6378=conversao_anotacoes!B6374,conversao_anotacoes!B6374,conversao_anotacoes!C6374))</f>
        <v>&lt;ARBITRO DESCONHECIDO&gt;</v>
      </c>
      <c r="I6374" t="str">
        <f t="shared" si="99"/>
        <v/>
      </c>
      <c r="J6374" t="str">
        <f>UPPER(anotacoes!H6374)</f>
        <v>PAUSE</v>
      </c>
      <c r="K6374" t="str">
        <f>UPPER(anotacoes!I6374)</f>
        <v>&lt;UNCLASSIFIED&gt;</v>
      </c>
      <c r="L6374" s="6" t="str">
        <f>IF(anotacoes!N6374=0,"",anotacoes!N6374)</f>
        <v/>
      </c>
      <c r="M6374" t="str">
        <f>IF(anotacoes!M6374=0,"",UPPER(anotacoes!M6374))</f>
        <v/>
      </c>
    </row>
    <row r="6375" spans="1:13" x14ac:dyDescent="0.25">
      <c r="A6375" t="str">
        <f>anotacoes!C6375</f>
        <v>WORLD CUP WARSAW</v>
      </c>
      <c r="B6375" t="str">
        <f>anotacoes!E6375</f>
        <v>SCHMITT</v>
      </c>
      <c r="C6375" t="str">
        <f>anotacoes!F6375</f>
        <v>GUTSHE</v>
      </c>
      <c r="D6375" t="s">
        <v>10434</v>
      </c>
      <c r="E6375">
        <f>anotacoes!A6375</f>
        <v>91</v>
      </c>
      <c r="F6375" t="str">
        <f>anotacoes!K6375</f>
        <v xml:space="preserve"> 00:08:20,129</v>
      </c>
      <c r="G6375" t="str">
        <f>anotacoes!L6375</f>
        <v xml:space="preserve"> 00:08:29,860</v>
      </c>
      <c r="H6375" t="str">
        <f>IF(J6375="PAUSE",D6375,IF(anotacoes!G6379=conversao_anotacoes!B6375,conversao_anotacoes!B6375,conversao_anotacoes!C6375))</f>
        <v>&lt;ARBITRO DESCONHECIDO&gt;</v>
      </c>
      <c r="I6375" t="str">
        <f t="shared" si="99"/>
        <v/>
      </c>
      <c r="J6375" t="str">
        <f>UPPER(anotacoes!H6375)</f>
        <v>PAUSE</v>
      </c>
      <c r="K6375" t="str">
        <f>UPPER(anotacoes!I6375)</f>
        <v>TRY TO GRIP WITH CONTACT</v>
      </c>
      <c r="L6375" s="6" t="str">
        <f>IF(anotacoes!N6375=0,"",anotacoes!N6375)</f>
        <v/>
      </c>
      <c r="M6375" t="str">
        <f>IF(anotacoes!M6375=0,"",UPPER(anotacoes!M6375))</f>
        <v/>
      </c>
    </row>
    <row r="6376" spans="1:13" x14ac:dyDescent="0.25">
      <c r="A6376" t="str">
        <f>anotacoes!C6376</f>
        <v>WORLD CUP WARSAW</v>
      </c>
      <c r="B6376" t="str">
        <f>anotacoes!E6376</f>
        <v>SCHMITT</v>
      </c>
      <c r="C6376" t="str">
        <f>anotacoes!F6376</f>
        <v>GUTSHE</v>
      </c>
      <c r="D6376" t="s">
        <v>10434</v>
      </c>
      <c r="E6376">
        <f>anotacoes!A6376</f>
        <v>91</v>
      </c>
      <c r="F6376" t="str">
        <f>anotacoes!K6376</f>
        <v xml:space="preserve"> 00:08:29,860</v>
      </c>
      <c r="G6376" t="str">
        <f>anotacoes!L6376</f>
        <v xml:space="preserve"> 00:08:32,152</v>
      </c>
      <c r="H6376" t="str">
        <f>IF(J6376="PAUSE",D6376,IF(anotacoes!G6380=conversao_anotacoes!B6376,conversao_anotacoes!B6376,conversao_anotacoes!C6376))</f>
        <v>SCHMITT</v>
      </c>
      <c r="I6376" t="str">
        <f t="shared" si="99"/>
        <v>GUTSHE</v>
      </c>
      <c r="J6376" t="str">
        <f>UPPER(anotacoes!H6376)</f>
        <v>DISPLACEMENT</v>
      </c>
      <c r="K6376" t="str">
        <f>UPPER(anotacoes!I6376)</f>
        <v>2-3 STEP HESITANT RIGHT</v>
      </c>
      <c r="L6376" s="6" t="str">
        <f>IF(anotacoes!N6376=0,"",anotacoes!N6376)</f>
        <v/>
      </c>
      <c r="M6376" t="str">
        <f>IF(anotacoes!M6376=0,"",UPPER(anotacoes!M6376))</f>
        <v/>
      </c>
    </row>
    <row r="6377" spans="1:13" x14ac:dyDescent="0.25">
      <c r="A6377" t="str">
        <f>anotacoes!C6377</f>
        <v>WORLD CUP WARSAW</v>
      </c>
      <c r="B6377" t="str">
        <f>anotacoes!E6377</f>
        <v>SCHMITT</v>
      </c>
      <c r="C6377" t="str">
        <f>anotacoes!F6377</f>
        <v>GUTSHE</v>
      </c>
      <c r="D6377" t="s">
        <v>10434</v>
      </c>
      <c r="E6377">
        <f>anotacoes!A6377</f>
        <v>91</v>
      </c>
      <c r="F6377" t="str">
        <f>anotacoes!K6377</f>
        <v xml:space="preserve"> 00:08:32,152</v>
      </c>
      <c r="G6377" t="str">
        <f>anotacoes!L6377</f>
        <v xml:space="preserve"> 00:08:41,101</v>
      </c>
      <c r="H6377" t="str">
        <f>IF(J6377="PAUSE",D6377,IF(anotacoes!G6381=conversao_anotacoes!B6377,conversao_anotacoes!B6377,conversao_anotacoes!C6377))</f>
        <v>SCHMITT</v>
      </c>
      <c r="I6377" t="str">
        <f t="shared" si="99"/>
        <v>GUTSHE</v>
      </c>
      <c r="J6377" t="str">
        <f>UPPER(anotacoes!H6377)</f>
        <v>GRIP TIME</v>
      </c>
      <c r="K6377" t="str">
        <f>UPPER(anotacoes!I6377)</f>
        <v>RIGHT SLEEVE LEFT SLEEVE</v>
      </c>
      <c r="L6377" s="6" t="str">
        <f>IF(anotacoes!N6377=0,"",anotacoes!N6377)</f>
        <v/>
      </c>
      <c r="M6377" t="str">
        <f>IF(anotacoes!M6377=0,"",UPPER(anotacoes!M6377))</f>
        <v/>
      </c>
    </row>
    <row r="6378" spans="1:13" x14ac:dyDescent="0.25">
      <c r="A6378" t="str">
        <f>anotacoes!C6378</f>
        <v>WORLD CUP WARSAW</v>
      </c>
      <c r="B6378" t="str">
        <f>anotacoes!E6378</f>
        <v>SCHMITT</v>
      </c>
      <c r="C6378" t="str">
        <f>anotacoes!F6378</f>
        <v>GUTSHE</v>
      </c>
      <c r="D6378" t="s">
        <v>10434</v>
      </c>
      <c r="E6378">
        <f>anotacoes!A6378</f>
        <v>91</v>
      </c>
      <c r="F6378" t="str">
        <f>anotacoes!K6378</f>
        <v xml:space="preserve"> 00:08:41,101</v>
      </c>
      <c r="G6378" t="str">
        <f>anotacoes!L6378</f>
        <v xml:space="preserve"> 00:08:43,523</v>
      </c>
      <c r="H6378" t="str">
        <f>IF(J6378="PAUSE",D6378,IF(anotacoes!G6382=conversao_anotacoes!B6378,conversao_anotacoes!B6378,conversao_anotacoes!C6378))</f>
        <v>SCHMITT</v>
      </c>
      <c r="I6378" t="str">
        <f t="shared" si="99"/>
        <v>GUTSHE</v>
      </c>
      <c r="J6378" t="str">
        <f>UPPER(anotacoes!H6378)</f>
        <v>GRIP TIME</v>
      </c>
      <c r="K6378" t="str">
        <f>UPPER(anotacoes!I6378)</f>
        <v>LEFT COLLAR RIGHT SLEEVE</v>
      </c>
      <c r="L6378" s="6" t="str">
        <f>IF(anotacoes!N6378=0,"",anotacoes!N6378)</f>
        <v/>
      </c>
      <c r="M6378" t="str">
        <f>IF(anotacoes!M6378=0,"",UPPER(anotacoes!M6378))</f>
        <v/>
      </c>
    </row>
    <row r="6379" spans="1:13" x14ac:dyDescent="0.25">
      <c r="A6379" t="str">
        <f>anotacoes!C6379</f>
        <v>WORLD CUP WARSAW</v>
      </c>
      <c r="B6379" t="str">
        <f>anotacoes!E6379</f>
        <v>SCHMITT</v>
      </c>
      <c r="C6379" t="str">
        <f>anotacoes!F6379</f>
        <v>GUTSHE</v>
      </c>
      <c r="D6379" t="s">
        <v>10434</v>
      </c>
      <c r="E6379">
        <f>anotacoes!A6379</f>
        <v>91</v>
      </c>
      <c r="F6379" t="str">
        <f>anotacoes!K6379</f>
        <v xml:space="preserve"> 00:08:43,523</v>
      </c>
      <c r="G6379" t="str">
        <f>anotacoes!L6379</f>
        <v xml:space="preserve"> 00:08:44,532</v>
      </c>
      <c r="H6379" t="str">
        <f>IF(J6379="PAUSE",D6379,IF(anotacoes!G6383=conversao_anotacoes!B6379,conversao_anotacoes!B6379,conversao_anotacoes!C6379))</f>
        <v>SCHMITT</v>
      </c>
      <c r="I6379" t="str">
        <f t="shared" si="99"/>
        <v>GUTSHE</v>
      </c>
      <c r="J6379" t="str">
        <f>UPPER(anotacoes!H6379)</f>
        <v>ATTACK</v>
      </c>
      <c r="K6379" t="str">
        <f>UPPER(anotacoes!I6379)</f>
        <v>SODE SEOI NAGE</v>
      </c>
      <c r="L6379" s="6">
        <f>IF(anotacoes!N6379=0,"",anotacoes!N6379)</f>
        <v>6</v>
      </c>
      <c r="M6379" t="str">
        <f>IF(anotacoes!M6379=0,"",UPPER(anotacoes!M6379))</f>
        <v/>
      </c>
    </row>
    <row r="6380" spans="1:13" x14ac:dyDescent="0.25">
      <c r="A6380" t="str">
        <f>anotacoes!C6380</f>
        <v>WORLD CUP WARSAW</v>
      </c>
      <c r="B6380" t="str">
        <f>anotacoes!E6380</f>
        <v>SCHMITT</v>
      </c>
      <c r="C6380" t="str">
        <f>anotacoes!F6380</f>
        <v>GUTSHE</v>
      </c>
      <c r="D6380" t="s">
        <v>10434</v>
      </c>
      <c r="E6380">
        <f>anotacoes!A6380</f>
        <v>91</v>
      </c>
      <c r="F6380" t="str">
        <f>anotacoes!K6380</f>
        <v xml:space="preserve"> 00:08:44,532</v>
      </c>
      <c r="G6380" t="str">
        <f>anotacoes!L6380</f>
        <v xml:space="preserve"> 00:08:46,575</v>
      </c>
      <c r="H6380" t="str">
        <f>IF(J6380="PAUSE",D6380,IF(anotacoes!G6384=conversao_anotacoes!B6380,conversao_anotacoes!B6380,conversao_anotacoes!C6380))</f>
        <v>SCHMITT</v>
      </c>
      <c r="I6380" t="str">
        <f t="shared" si="99"/>
        <v>GUTSHE</v>
      </c>
      <c r="J6380" t="str">
        <f>UPPER(anotacoes!H6380)</f>
        <v>GRIP TIME</v>
      </c>
      <c r="K6380" t="str">
        <f>UPPER(anotacoes!I6380)</f>
        <v>LEFT COLLAR</v>
      </c>
      <c r="L6380" s="6" t="str">
        <f>IF(anotacoes!N6380=0,"",anotacoes!N6380)</f>
        <v/>
      </c>
      <c r="M6380" t="str">
        <f>IF(anotacoes!M6380=0,"",UPPER(anotacoes!M6380))</f>
        <v/>
      </c>
    </row>
    <row r="6381" spans="1:13" x14ac:dyDescent="0.25">
      <c r="A6381" t="str">
        <f>anotacoes!C6381</f>
        <v>WORLD CUP WARSAW</v>
      </c>
      <c r="B6381" t="str">
        <f>anotacoes!E6381</f>
        <v>SCHMITT</v>
      </c>
      <c r="C6381" t="str">
        <f>anotacoes!F6381</f>
        <v>GUTSHE</v>
      </c>
      <c r="D6381" t="s">
        <v>10434</v>
      </c>
      <c r="E6381">
        <f>anotacoes!A6381</f>
        <v>91</v>
      </c>
      <c r="F6381" t="str">
        <f>anotacoes!K6381</f>
        <v xml:space="preserve"> 00:08:46,743</v>
      </c>
      <c r="G6381" t="str">
        <f>anotacoes!L6381</f>
        <v xml:space="preserve"> 00:08:57,029</v>
      </c>
      <c r="H6381" t="str">
        <f>IF(J6381="PAUSE",D6381,IF(anotacoes!G6385=conversao_anotacoes!B6381,conversao_anotacoes!B6381,conversao_anotacoes!C6381))</f>
        <v>&lt;ARBITRO DESCONHECIDO&gt;</v>
      </c>
      <c r="I6381" t="str">
        <f t="shared" si="99"/>
        <v/>
      </c>
      <c r="J6381" t="str">
        <f>UPPER(anotacoes!H6381)</f>
        <v>PAUSE</v>
      </c>
      <c r="K6381" t="str">
        <f>UPPER(anotacoes!I6381)</f>
        <v>&lt;UNCLASSIFIED&gt;</v>
      </c>
      <c r="L6381" s="6" t="str">
        <f>IF(anotacoes!N6381=0,"",anotacoes!N6381)</f>
        <v/>
      </c>
      <c r="M6381" t="str">
        <f>IF(anotacoes!M6381=0,"",UPPER(anotacoes!M6381))</f>
        <v/>
      </c>
    </row>
    <row r="6382" spans="1:13" x14ac:dyDescent="0.25">
      <c r="A6382" t="str">
        <f>anotacoes!C6382</f>
        <v>WORLD CUP WARSAW</v>
      </c>
      <c r="B6382" t="str">
        <f>anotacoes!E6382</f>
        <v>SCHMITT</v>
      </c>
      <c r="C6382" t="str">
        <f>anotacoes!F6382</f>
        <v>GUTSHE</v>
      </c>
      <c r="D6382" t="s">
        <v>10434</v>
      </c>
      <c r="E6382">
        <f>anotacoes!A6382</f>
        <v>91</v>
      </c>
      <c r="F6382" t="str">
        <f>anotacoes!K6382</f>
        <v xml:space="preserve"> 00:08:57,183</v>
      </c>
      <c r="G6382" t="str">
        <f>anotacoes!L6382</f>
        <v xml:space="preserve"> 00:08:59,430</v>
      </c>
      <c r="H6382" t="str">
        <f>IF(J6382="PAUSE",D6382,IF(anotacoes!G6386=conversao_anotacoes!B6382,conversao_anotacoes!B6382,conversao_anotacoes!C6382))</f>
        <v>SCHMITT</v>
      </c>
      <c r="I6382" t="str">
        <f t="shared" si="99"/>
        <v>GUTSHE</v>
      </c>
      <c r="J6382" t="str">
        <f>UPPER(anotacoes!H6382)</f>
        <v>DISPLACEMENT</v>
      </c>
      <c r="K6382" t="str">
        <f>UPPER(anotacoes!I6382)</f>
        <v>2-3 STEP HESITANT RIGHT</v>
      </c>
      <c r="L6382" s="6" t="str">
        <f>IF(anotacoes!N6382=0,"",anotacoes!N6382)</f>
        <v/>
      </c>
      <c r="M6382" t="str">
        <f>IF(anotacoes!M6382=0,"",UPPER(anotacoes!M6382))</f>
        <v/>
      </c>
    </row>
    <row r="6383" spans="1:13" x14ac:dyDescent="0.25">
      <c r="A6383" t="str">
        <f>anotacoes!C6383</f>
        <v>WORLD CUP WARSAW</v>
      </c>
      <c r="B6383" t="str">
        <f>anotacoes!E6383</f>
        <v>SCHMITT</v>
      </c>
      <c r="C6383" t="str">
        <f>anotacoes!F6383</f>
        <v>GUTSHE</v>
      </c>
      <c r="D6383" t="s">
        <v>10434</v>
      </c>
      <c r="E6383">
        <f>anotacoes!A6383</f>
        <v>91</v>
      </c>
      <c r="F6383" t="str">
        <f>anotacoes!K6383</f>
        <v xml:space="preserve"> 00:08:59,430</v>
      </c>
      <c r="G6383" t="str">
        <f>anotacoes!L6383</f>
        <v xml:space="preserve"> 00:09:09,159</v>
      </c>
      <c r="H6383" t="str">
        <f>IF(J6383="PAUSE",D6383,IF(anotacoes!G6387=conversao_anotacoes!B6383,conversao_anotacoes!B6383,conversao_anotacoes!C6383))</f>
        <v>SCHMITT</v>
      </c>
      <c r="I6383" t="str">
        <f t="shared" si="99"/>
        <v>GUTSHE</v>
      </c>
      <c r="J6383" t="str">
        <f>UPPER(anotacoes!H6383)</f>
        <v>GRIP TIME</v>
      </c>
      <c r="K6383" t="str">
        <f>UPPER(anotacoes!I6383)</f>
        <v>LEFT COLLAR RIGHT SLEEVE</v>
      </c>
      <c r="L6383" s="6" t="str">
        <f>IF(anotacoes!N6383=0,"",anotacoes!N6383)</f>
        <v/>
      </c>
      <c r="M6383" t="str">
        <f>IF(anotacoes!M6383=0,"",UPPER(anotacoes!M6383))</f>
        <v/>
      </c>
    </row>
    <row r="6384" spans="1:13" x14ac:dyDescent="0.25">
      <c r="A6384" t="str">
        <f>anotacoes!C6384</f>
        <v>WORLD CUP WARSAW</v>
      </c>
      <c r="B6384" t="str">
        <f>anotacoes!E6384</f>
        <v>SCHMITT</v>
      </c>
      <c r="C6384" t="str">
        <f>anotacoes!F6384</f>
        <v>GUTSHE</v>
      </c>
      <c r="D6384" t="s">
        <v>10434</v>
      </c>
      <c r="E6384">
        <f>anotacoes!A6384</f>
        <v>91</v>
      </c>
      <c r="F6384" t="str">
        <f>anotacoes!K6384</f>
        <v xml:space="preserve"> 00:09:09,159</v>
      </c>
      <c r="G6384" t="str">
        <f>anotacoes!L6384</f>
        <v xml:space="preserve"> 00:09:09,159</v>
      </c>
      <c r="H6384" t="str">
        <f>IF(J6384="PAUSE",D6384,IF(anotacoes!G6388=conversao_anotacoes!B6384,conversao_anotacoes!B6384,conversao_anotacoes!C6384))</f>
        <v>SCHMITT</v>
      </c>
      <c r="I6384" t="str">
        <f t="shared" si="99"/>
        <v>GUTSHE</v>
      </c>
      <c r="J6384" t="str">
        <f>UPPER(anotacoes!H6384)</f>
        <v>ATTACK</v>
      </c>
      <c r="K6384" t="str">
        <f>UPPER(anotacoes!I6384)</f>
        <v>KOUCHI GARI</v>
      </c>
      <c r="L6384" s="6">
        <f>IF(anotacoes!N6384=0,"",anotacoes!N6384)</f>
        <v>7</v>
      </c>
      <c r="M6384" t="str">
        <f>IF(anotacoes!M6384=0,"",UPPER(anotacoes!M6384))</f>
        <v/>
      </c>
    </row>
    <row r="6385" spans="1:13" x14ac:dyDescent="0.25">
      <c r="A6385" t="str">
        <f>anotacoes!C6385</f>
        <v>WORLD CUP WARSAW</v>
      </c>
      <c r="B6385" t="str">
        <f>anotacoes!E6385</f>
        <v>SCHMITT</v>
      </c>
      <c r="C6385" t="str">
        <f>anotacoes!F6385</f>
        <v>GUTSHE</v>
      </c>
      <c r="D6385" t="s">
        <v>10434</v>
      </c>
      <c r="E6385">
        <f>anotacoes!A6385</f>
        <v>91</v>
      </c>
      <c r="F6385" t="str">
        <f>anotacoes!K6385</f>
        <v xml:space="preserve"> 00:09:09,159</v>
      </c>
      <c r="G6385" t="str">
        <f>anotacoes!L6385</f>
        <v xml:space="preserve"> 00:09:12,856</v>
      </c>
      <c r="H6385" t="str">
        <f>IF(J6385="PAUSE",D6385,IF(anotacoes!G6389=conversao_anotacoes!B6385,conversao_anotacoes!B6385,conversao_anotacoes!C6385))</f>
        <v>SCHMITT</v>
      </c>
      <c r="I6385" t="str">
        <f t="shared" si="99"/>
        <v>GUTSHE</v>
      </c>
      <c r="J6385" t="str">
        <f>UPPER(anotacoes!H6385)</f>
        <v>GRIP TIME</v>
      </c>
      <c r="K6385" t="str">
        <f>UPPER(anotacoes!I6385)</f>
        <v>LEFT COLLAR RIGHT SLEEVE</v>
      </c>
      <c r="L6385" s="6" t="str">
        <f>IF(anotacoes!N6385=0,"",anotacoes!N6385)</f>
        <v/>
      </c>
      <c r="M6385" t="str">
        <f>IF(anotacoes!M6385=0,"",UPPER(anotacoes!M6385))</f>
        <v/>
      </c>
    </row>
    <row r="6386" spans="1:13" x14ac:dyDescent="0.25">
      <c r="A6386" t="str">
        <f>anotacoes!C6386</f>
        <v>WORLD CUP WARSAW</v>
      </c>
      <c r="B6386" t="str">
        <f>anotacoes!E6386</f>
        <v>SCHMITT</v>
      </c>
      <c r="C6386" t="str">
        <f>anotacoes!F6386</f>
        <v>GUTSHE</v>
      </c>
      <c r="D6386" t="s">
        <v>10434</v>
      </c>
      <c r="E6386">
        <f>anotacoes!A6386</f>
        <v>91</v>
      </c>
      <c r="F6386" t="str">
        <f>anotacoes!K6386</f>
        <v xml:space="preserve"> 00:09:12,856</v>
      </c>
      <c r="G6386" t="str">
        <f>anotacoes!L6386</f>
        <v xml:space="preserve"> 00:09:12,856</v>
      </c>
      <c r="H6386" t="str">
        <f>IF(J6386="PAUSE",D6386,IF(anotacoes!G6390=conversao_anotacoes!B6386,conversao_anotacoes!B6386,conversao_anotacoes!C6386))</f>
        <v>SCHMITT</v>
      </c>
      <c r="I6386" t="str">
        <f t="shared" si="99"/>
        <v>GUTSHE</v>
      </c>
      <c r="J6386" t="str">
        <f>UPPER(anotacoes!H6386)</f>
        <v>ATTACK</v>
      </c>
      <c r="K6386" t="str">
        <f>UPPER(anotacoes!I6386)</f>
        <v>DEASHI HARAI</v>
      </c>
      <c r="L6386" s="6">
        <f>IF(anotacoes!N6386=0,"",anotacoes!N6386)</f>
        <v>7</v>
      </c>
      <c r="M6386" t="str">
        <f>IF(anotacoes!M6386=0,"",UPPER(anotacoes!M6386))</f>
        <v/>
      </c>
    </row>
    <row r="6387" spans="1:13" x14ac:dyDescent="0.25">
      <c r="A6387" t="str">
        <f>anotacoes!C6387</f>
        <v>WORLD CUP WARSAW</v>
      </c>
      <c r="B6387" t="str">
        <f>anotacoes!E6387</f>
        <v>SCHMITT</v>
      </c>
      <c r="C6387" t="str">
        <f>anotacoes!F6387</f>
        <v>GUTSHE</v>
      </c>
      <c r="D6387" t="s">
        <v>10434</v>
      </c>
      <c r="E6387">
        <f>anotacoes!A6387</f>
        <v>91</v>
      </c>
      <c r="F6387" t="str">
        <f>anotacoes!K6387</f>
        <v xml:space="preserve"> 00:09:12,856</v>
      </c>
      <c r="G6387" t="str">
        <f>anotacoes!L6387</f>
        <v xml:space="preserve"> 00:10:06,515</v>
      </c>
      <c r="H6387" t="str">
        <f>IF(J6387="PAUSE",D6387,IF(anotacoes!G6391=conversao_anotacoes!B6387,conversao_anotacoes!B6387,conversao_anotacoes!C6387))</f>
        <v>SCHMITT</v>
      </c>
      <c r="I6387" t="str">
        <f t="shared" si="99"/>
        <v>GUTSHE</v>
      </c>
      <c r="J6387" t="str">
        <f>UPPER(anotacoes!H6387)</f>
        <v>GROUNDWORK COMBAT</v>
      </c>
      <c r="K6387" t="str">
        <f>UPPER(anotacoes!I6387)</f>
        <v>DEFENSIVE POSITION</v>
      </c>
      <c r="L6387" s="6" t="str">
        <f>IF(anotacoes!N6387=0,"",anotacoes!N6387)</f>
        <v/>
      </c>
      <c r="M6387" t="str">
        <f>IF(anotacoes!M6387=0,"",UPPER(anotacoes!M6387))</f>
        <v/>
      </c>
    </row>
    <row r="6388" spans="1:13" x14ac:dyDescent="0.25">
      <c r="A6388" t="str">
        <f>anotacoes!C6388</f>
        <v>WORLD CUP WARSAW</v>
      </c>
      <c r="B6388" t="str">
        <f>anotacoes!E6388</f>
        <v>SCHMITT</v>
      </c>
      <c r="C6388" t="str">
        <f>anotacoes!F6388</f>
        <v>GUTSHE</v>
      </c>
      <c r="D6388" t="s">
        <v>10434</v>
      </c>
      <c r="E6388">
        <f>anotacoes!A6388</f>
        <v>91</v>
      </c>
      <c r="F6388" t="str">
        <f>anotacoes!K6388</f>
        <v xml:space="preserve"> 00:10:06,682</v>
      </c>
      <c r="G6388" t="str">
        <f>anotacoes!L6388</f>
        <v xml:space="preserve"> 00:10:19,381</v>
      </c>
      <c r="H6388" t="str">
        <f>IF(J6388="PAUSE",D6388,IF(anotacoes!G6392=conversao_anotacoes!B6388,conversao_anotacoes!B6388,conversao_anotacoes!C6388))</f>
        <v>&lt;ARBITRO DESCONHECIDO&gt;</v>
      </c>
      <c r="I6388" t="str">
        <f t="shared" si="99"/>
        <v/>
      </c>
      <c r="J6388" t="str">
        <f>UPPER(anotacoes!H6388)</f>
        <v>PAUSE</v>
      </c>
      <c r="K6388" t="str">
        <f>UPPER(anotacoes!I6388)</f>
        <v>&lt;UNCLASSIFIED&gt;</v>
      </c>
      <c r="L6388" s="6" t="str">
        <f>IF(anotacoes!N6388=0,"",anotacoes!N6388)</f>
        <v/>
      </c>
      <c r="M6388" t="str">
        <f>IF(anotacoes!M6388=0,"",UPPER(anotacoes!M6388))</f>
        <v/>
      </c>
    </row>
    <row r="6389" spans="1:13" x14ac:dyDescent="0.25">
      <c r="A6389" t="str">
        <f>anotacoes!C6389</f>
        <v>WORLD CUP WARSAW</v>
      </c>
      <c r="B6389" t="str">
        <f>anotacoes!E6389</f>
        <v>SCHMITT</v>
      </c>
      <c r="C6389" t="str">
        <f>anotacoes!F6389</f>
        <v>GUTSHE</v>
      </c>
      <c r="D6389" t="s">
        <v>10434</v>
      </c>
      <c r="E6389">
        <f>anotacoes!A6389</f>
        <v>91</v>
      </c>
      <c r="F6389" t="str">
        <f>anotacoes!K6389</f>
        <v xml:space="preserve"> 00:10:19,553</v>
      </c>
      <c r="G6389" t="str">
        <f>anotacoes!L6389</f>
        <v xml:space="preserve"> 00:10:23,603</v>
      </c>
      <c r="H6389" t="str">
        <f>IF(J6389="PAUSE",D6389,IF(anotacoes!G6393=conversao_anotacoes!B6389,conversao_anotacoes!B6389,conversao_anotacoes!C6389))</f>
        <v>SCHMITT</v>
      </c>
      <c r="I6389" t="str">
        <f t="shared" si="99"/>
        <v>GUTSHE</v>
      </c>
      <c r="J6389" t="str">
        <f>UPPER(anotacoes!H6389)</f>
        <v>DISPLACEMENT</v>
      </c>
      <c r="K6389" t="str">
        <f>UPPER(anotacoes!I6389)</f>
        <v>2-3 STEP HESITANT RIGHT</v>
      </c>
      <c r="L6389" s="6" t="str">
        <f>IF(anotacoes!N6389=0,"",anotacoes!N6389)</f>
        <v/>
      </c>
      <c r="M6389" t="str">
        <f>IF(anotacoes!M6389=0,"",UPPER(anotacoes!M6389))</f>
        <v/>
      </c>
    </row>
    <row r="6390" spans="1:13" x14ac:dyDescent="0.25">
      <c r="A6390" t="str">
        <f>anotacoes!C6390</f>
        <v>WORLD CUP WARSAW</v>
      </c>
      <c r="B6390" t="str">
        <f>anotacoes!E6390</f>
        <v>SCHMITT</v>
      </c>
      <c r="C6390" t="str">
        <f>anotacoes!F6390</f>
        <v>GUTSHE</v>
      </c>
      <c r="D6390" t="s">
        <v>10434</v>
      </c>
      <c r="E6390">
        <f>anotacoes!A6390</f>
        <v>91</v>
      </c>
      <c r="F6390" t="str">
        <f>anotacoes!K6390</f>
        <v xml:space="preserve"> 00:10:23,603</v>
      </c>
      <c r="G6390" t="str">
        <f>anotacoes!L6390</f>
        <v xml:space="preserve"> 00:10:26,624</v>
      </c>
      <c r="H6390" t="str">
        <f>IF(J6390="PAUSE",D6390,IF(anotacoes!G6394=conversao_anotacoes!B6390,conversao_anotacoes!B6390,conversao_anotacoes!C6390))</f>
        <v>SCHMITT</v>
      </c>
      <c r="I6390" t="str">
        <f t="shared" si="99"/>
        <v>GUTSHE</v>
      </c>
      <c r="J6390" t="str">
        <f>UPPER(anotacoes!H6390)</f>
        <v>DISPLACEMENT</v>
      </c>
      <c r="K6390" t="str">
        <f>UPPER(anotacoes!I6390)</f>
        <v>TRY TO GRIP WITH CONTACT</v>
      </c>
      <c r="L6390" s="6" t="str">
        <f>IF(anotacoes!N6390=0,"",anotacoes!N6390)</f>
        <v/>
      </c>
      <c r="M6390" t="str">
        <f>IF(anotacoes!M6390=0,"",UPPER(anotacoes!M6390))</f>
        <v/>
      </c>
    </row>
    <row r="6391" spans="1:13" x14ac:dyDescent="0.25">
      <c r="A6391" t="str">
        <f>anotacoes!C6391</f>
        <v>WORLD CUP WARSAW</v>
      </c>
      <c r="B6391" t="str">
        <f>anotacoes!E6391</f>
        <v>SCHMITT</v>
      </c>
      <c r="C6391" t="str">
        <f>anotacoes!F6391</f>
        <v>GUTSHE</v>
      </c>
      <c r="D6391" t="s">
        <v>10434</v>
      </c>
      <c r="E6391">
        <f>anotacoes!A6391</f>
        <v>91</v>
      </c>
      <c r="F6391" t="str">
        <f>anotacoes!K6391</f>
        <v xml:space="preserve"> 00:10:26,624</v>
      </c>
      <c r="G6391" t="str">
        <f>anotacoes!L6391</f>
        <v xml:space="preserve"> 00:10:30,564</v>
      </c>
      <c r="H6391" t="str">
        <f>IF(J6391="PAUSE",D6391,IF(anotacoes!G6395=conversao_anotacoes!B6391,conversao_anotacoes!B6391,conversao_anotacoes!C6391))</f>
        <v>SCHMITT</v>
      </c>
      <c r="I6391" t="str">
        <f t="shared" si="99"/>
        <v>GUTSHE</v>
      </c>
      <c r="J6391" t="str">
        <f>UPPER(anotacoes!H6391)</f>
        <v>GRIP TIME</v>
      </c>
      <c r="K6391" t="str">
        <f>UPPER(anotacoes!I6391)</f>
        <v>LEFT COLLAR</v>
      </c>
      <c r="L6391" s="6" t="str">
        <f>IF(anotacoes!N6391=0,"",anotacoes!N6391)</f>
        <v/>
      </c>
      <c r="M6391" t="str">
        <f>IF(anotacoes!M6391=0,"",UPPER(anotacoes!M6391))</f>
        <v/>
      </c>
    </row>
    <row r="6392" spans="1:13" x14ac:dyDescent="0.25">
      <c r="A6392" t="str">
        <f>anotacoes!C6392</f>
        <v>GRAND PRIX AMSTERDAM</v>
      </c>
      <c r="B6392" t="str">
        <f>anotacoes!E6392</f>
        <v>SCHMITT</v>
      </c>
      <c r="C6392" t="str">
        <f>anotacoes!F6392</f>
        <v>ATTAF</v>
      </c>
      <c r="D6392" t="s">
        <v>10434</v>
      </c>
      <c r="E6392">
        <f>anotacoes!A6392</f>
        <v>92</v>
      </c>
      <c r="F6392" t="str">
        <f>anotacoes!K6392</f>
        <v xml:space="preserve"> 00:00:22,488</v>
      </c>
      <c r="G6392" t="str">
        <f>anotacoes!L6392</f>
        <v xml:space="preserve"> 00:00:27,590</v>
      </c>
      <c r="H6392" t="str">
        <f>IF(J6392="PAUSE",D6392,IF(anotacoes!G6396=conversao_anotacoes!B6392,conversao_anotacoes!B6392,conversao_anotacoes!C6392))</f>
        <v>SCHMITT</v>
      </c>
      <c r="I6392" t="str">
        <f t="shared" si="99"/>
        <v>ATTAF</v>
      </c>
      <c r="J6392" t="str">
        <f>UPPER(anotacoes!H6392)</f>
        <v>DISPLACEMENT</v>
      </c>
      <c r="K6392" t="str">
        <f>UPPER(anotacoes!I6392)</f>
        <v>2-3 STEP HESITANT RIGHT</v>
      </c>
      <c r="L6392" s="6" t="str">
        <f>IF(anotacoes!N6392=0,"",anotacoes!N6392)</f>
        <v/>
      </c>
      <c r="M6392" t="str">
        <f>IF(anotacoes!M6392=0,"",UPPER(anotacoes!M6392))</f>
        <v/>
      </c>
    </row>
    <row r="6393" spans="1:13" x14ac:dyDescent="0.25">
      <c r="A6393" t="str">
        <f>anotacoes!C6393</f>
        <v>GRAND PRIX AMSTERDAM</v>
      </c>
      <c r="B6393" t="str">
        <f>anotacoes!E6393</f>
        <v>SCHMITT</v>
      </c>
      <c r="C6393" t="str">
        <f>anotacoes!F6393</f>
        <v>ATTAF</v>
      </c>
      <c r="D6393" t="s">
        <v>10434</v>
      </c>
      <c r="E6393">
        <f>anotacoes!A6393</f>
        <v>92</v>
      </c>
      <c r="F6393" t="str">
        <f>anotacoes!K6393</f>
        <v xml:space="preserve"> 00:00:27,793</v>
      </c>
      <c r="G6393" t="str">
        <f>anotacoes!L6393</f>
        <v xml:space="preserve"> 00:00:32,475</v>
      </c>
      <c r="H6393" t="str">
        <f>IF(J6393="PAUSE",D6393,IF(anotacoes!G6397=conversao_anotacoes!B6393,conversao_anotacoes!B6393,conversao_anotacoes!C6393))</f>
        <v>SCHMITT</v>
      </c>
      <c r="I6393" t="str">
        <f t="shared" si="99"/>
        <v>ATTAF</v>
      </c>
      <c r="J6393" t="str">
        <f>UPPER(anotacoes!H6393)</f>
        <v>DISPLACEMENT</v>
      </c>
      <c r="K6393" t="str">
        <f>UPPER(anotacoes!I6393)</f>
        <v>TRY TO GRIP WITH CONTACT</v>
      </c>
      <c r="L6393" s="6" t="str">
        <f>IF(anotacoes!N6393=0,"",anotacoes!N6393)</f>
        <v/>
      </c>
      <c r="M6393" t="str">
        <f>IF(anotacoes!M6393=0,"",UPPER(anotacoes!M6393))</f>
        <v/>
      </c>
    </row>
    <row r="6394" spans="1:13" x14ac:dyDescent="0.25">
      <c r="A6394" t="str">
        <f>anotacoes!C6394</f>
        <v>GRAND PRIX AMSTERDAM</v>
      </c>
      <c r="B6394" t="str">
        <f>anotacoes!E6394</f>
        <v>SCHMITT</v>
      </c>
      <c r="C6394" t="str">
        <f>anotacoes!F6394</f>
        <v>ATTAF</v>
      </c>
      <c r="D6394" t="s">
        <v>10434</v>
      </c>
      <c r="E6394">
        <f>anotacoes!A6394</f>
        <v>92</v>
      </c>
      <c r="F6394" t="str">
        <f>anotacoes!K6394</f>
        <v xml:space="preserve"> 00:00:32,475</v>
      </c>
      <c r="G6394" t="str">
        <f>anotacoes!L6394</f>
        <v xml:space="preserve"> 00:00:45,157</v>
      </c>
      <c r="H6394" t="str">
        <f>IF(J6394="PAUSE",D6394,IF(anotacoes!G6398=conversao_anotacoes!B6394,conversao_anotacoes!B6394,conversao_anotacoes!C6394))</f>
        <v>SCHMITT</v>
      </c>
      <c r="I6394" t="str">
        <f t="shared" si="99"/>
        <v>ATTAF</v>
      </c>
      <c r="J6394" t="str">
        <f>UPPER(anotacoes!H6394)</f>
        <v>GRIP TIME</v>
      </c>
      <c r="K6394" t="str">
        <f>UPPER(anotacoes!I6394)</f>
        <v>LEFT COLLAR</v>
      </c>
      <c r="L6394" s="6" t="str">
        <f>IF(anotacoes!N6394=0,"",anotacoes!N6394)</f>
        <v/>
      </c>
      <c r="M6394" t="str">
        <f>IF(anotacoes!M6394=0,"",UPPER(anotacoes!M6394))</f>
        <v/>
      </c>
    </row>
    <row r="6395" spans="1:13" x14ac:dyDescent="0.25">
      <c r="A6395" t="str">
        <f>anotacoes!C6395</f>
        <v>GRAND PRIX AMSTERDAM</v>
      </c>
      <c r="B6395" t="str">
        <f>anotacoes!E6395</f>
        <v>SCHMITT</v>
      </c>
      <c r="C6395" t="str">
        <f>anotacoes!F6395</f>
        <v>ATTAF</v>
      </c>
      <c r="D6395" t="s">
        <v>10434</v>
      </c>
      <c r="E6395">
        <f>anotacoes!A6395</f>
        <v>92</v>
      </c>
      <c r="F6395" t="str">
        <f>anotacoes!K6395</f>
        <v xml:space="preserve"> 00:00:45,157</v>
      </c>
      <c r="G6395" t="str">
        <f>anotacoes!L6395</f>
        <v xml:space="preserve"> 00:00:47,251</v>
      </c>
      <c r="H6395" t="str">
        <f>IF(J6395="PAUSE",D6395,IF(anotacoes!G6399=conversao_anotacoes!B6395,conversao_anotacoes!B6395,conversao_anotacoes!C6395))</f>
        <v>SCHMITT</v>
      </c>
      <c r="I6395" t="str">
        <f t="shared" si="99"/>
        <v>ATTAF</v>
      </c>
      <c r="J6395" t="str">
        <f>UPPER(anotacoes!H6395)</f>
        <v>GRIP TIME</v>
      </c>
      <c r="K6395" t="str">
        <f>UPPER(anotacoes!I6395)</f>
        <v>LEFT BACK RIGHT SLEEVE</v>
      </c>
      <c r="L6395" s="6" t="str">
        <f>IF(anotacoes!N6395=0,"",anotacoes!N6395)</f>
        <v/>
      </c>
      <c r="M6395" t="str">
        <f>IF(anotacoes!M6395=0,"",UPPER(anotacoes!M6395))</f>
        <v/>
      </c>
    </row>
    <row r="6396" spans="1:13" x14ac:dyDescent="0.25">
      <c r="A6396" t="str">
        <f>anotacoes!C6396</f>
        <v>GRAND PRIX AMSTERDAM</v>
      </c>
      <c r="B6396" t="str">
        <f>anotacoes!E6396</f>
        <v>SCHMITT</v>
      </c>
      <c r="C6396" t="str">
        <f>anotacoes!F6396</f>
        <v>ATTAF</v>
      </c>
      <c r="D6396" t="s">
        <v>10434</v>
      </c>
      <c r="E6396">
        <f>anotacoes!A6396</f>
        <v>92</v>
      </c>
      <c r="F6396" t="str">
        <f>anotacoes!K6396</f>
        <v xml:space="preserve"> 00:00:47,251</v>
      </c>
      <c r="G6396" t="str">
        <f>anotacoes!L6396</f>
        <v xml:space="preserve"> 00:00:54,352</v>
      </c>
      <c r="H6396" t="str">
        <f>IF(J6396="PAUSE",D6396,IF(anotacoes!G6400=conversao_anotacoes!B6396,conversao_anotacoes!B6396,conversao_anotacoes!C6396))</f>
        <v>&lt;ARBITRO DESCONHECIDO&gt;</v>
      </c>
      <c r="I6396" t="str">
        <f t="shared" si="99"/>
        <v/>
      </c>
      <c r="J6396" t="str">
        <f>UPPER(anotacoes!H6396)</f>
        <v>PAUSE</v>
      </c>
      <c r="K6396" t="str">
        <f>UPPER(anotacoes!I6396)</f>
        <v>&lt;UNCLASSIFIED&gt;</v>
      </c>
      <c r="L6396" s="6" t="str">
        <f>IF(anotacoes!N6396=0,"",anotacoes!N6396)</f>
        <v/>
      </c>
      <c r="M6396" t="str">
        <f>IF(anotacoes!M6396=0,"",UPPER(anotacoes!M6396))</f>
        <v/>
      </c>
    </row>
    <row r="6397" spans="1:13" x14ac:dyDescent="0.25">
      <c r="A6397" t="str">
        <f>anotacoes!C6397</f>
        <v>GRAND PRIX AMSTERDAM</v>
      </c>
      <c r="B6397" t="str">
        <f>anotacoes!E6397</f>
        <v>SCHMITT</v>
      </c>
      <c r="C6397" t="str">
        <f>anotacoes!F6397</f>
        <v>ATTAF</v>
      </c>
      <c r="D6397" t="s">
        <v>10434</v>
      </c>
      <c r="E6397">
        <f>anotacoes!A6397</f>
        <v>92</v>
      </c>
      <c r="F6397" t="str">
        <f>anotacoes!K6397</f>
        <v xml:space="preserve"> 00:00:54,352</v>
      </c>
      <c r="G6397" t="str">
        <f>anotacoes!L6397</f>
        <v xml:space="preserve"> 00:00:56,762</v>
      </c>
      <c r="H6397" t="str">
        <f>IF(J6397="PAUSE",D6397,IF(anotacoes!G6401=conversao_anotacoes!B6397,conversao_anotacoes!B6397,conversao_anotacoes!C6397))</f>
        <v>SCHMITT</v>
      </c>
      <c r="I6397" t="str">
        <f t="shared" si="99"/>
        <v>ATTAF</v>
      </c>
      <c r="J6397" t="str">
        <f>UPPER(anotacoes!H6397)</f>
        <v>DISPLACEMENT</v>
      </c>
      <c r="K6397" t="str">
        <f>UPPER(anotacoes!I6397)</f>
        <v>2-3 STEP HESITANT RIGHT</v>
      </c>
      <c r="L6397" s="6" t="str">
        <f>IF(anotacoes!N6397=0,"",anotacoes!N6397)</f>
        <v/>
      </c>
      <c r="M6397" t="str">
        <f>IF(anotacoes!M6397=0,"",UPPER(anotacoes!M6397))</f>
        <v/>
      </c>
    </row>
    <row r="6398" spans="1:13" x14ac:dyDescent="0.25">
      <c r="A6398" t="str">
        <f>anotacoes!C6398</f>
        <v>GRAND PRIX AMSTERDAM</v>
      </c>
      <c r="B6398" t="str">
        <f>anotacoes!E6398</f>
        <v>SCHMITT</v>
      </c>
      <c r="C6398" t="str">
        <f>anotacoes!F6398</f>
        <v>ATTAF</v>
      </c>
      <c r="D6398" t="s">
        <v>10434</v>
      </c>
      <c r="E6398">
        <f>anotacoes!A6398</f>
        <v>92</v>
      </c>
      <c r="F6398" t="str">
        <f>anotacoes!K6398</f>
        <v xml:space="preserve"> 00:00:56,941</v>
      </c>
      <c r="G6398" t="str">
        <f>anotacoes!L6398</f>
        <v xml:space="preserve"> 00:01:48,621</v>
      </c>
      <c r="H6398" t="str">
        <f>IF(J6398="PAUSE",D6398,IF(anotacoes!G6402=conversao_anotacoes!B6398,conversao_anotacoes!B6398,conversao_anotacoes!C6398))</f>
        <v>SCHMITT</v>
      </c>
      <c r="I6398" t="str">
        <f t="shared" si="99"/>
        <v>ATTAF</v>
      </c>
      <c r="J6398" t="str">
        <f>UPPER(anotacoes!H6398)</f>
        <v>DISPLACEMENT</v>
      </c>
      <c r="K6398" t="str">
        <f>UPPER(anotacoes!I6398)</f>
        <v>TRY TO GRIP WITH CONTACT</v>
      </c>
      <c r="L6398" s="6" t="str">
        <f>IF(anotacoes!N6398=0,"",anotacoes!N6398)</f>
        <v/>
      </c>
      <c r="M6398" t="str">
        <f>IF(anotacoes!M6398=0,"",UPPER(anotacoes!M6398))</f>
        <v/>
      </c>
    </row>
    <row r="6399" spans="1:13" x14ac:dyDescent="0.25">
      <c r="A6399" t="str">
        <f>anotacoes!C6399</f>
        <v>GRAND PRIX AMSTERDAM</v>
      </c>
      <c r="B6399" t="str">
        <f>anotacoes!E6399</f>
        <v>SCHMITT</v>
      </c>
      <c r="C6399" t="str">
        <f>anotacoes!F6399</f>
        <v>ATTAF</v>
      </c>
      <c r="D6399" t="s">
        <v>10434</v>
      </c>
      <c r="E6399">
        <f>anotacoes!A6399</f>
        <v>92</v>
      </c>
      <c r="F6399" t="str">
        <f>anotacoes!K6399</f>
        <v xml:space="preserve"> 00:01:48,621</v>
      </c>
      <c r="G6399" t="str">
        <f>anotacoes!L6399</f>
        <v xml:space="preserve"> 00:01:52,138</v>
      </c>
      <c r="H6399" t="str">
        <f>IF(J6399="PAUSE",D6399,IF(anotacoes!G6403=conversao_anotacoes!B6399,conversao_anotacoes!B6399,conversao_anotacoes!C6399))</f>
        <v>SCHMITT</v>
      </c>
      <c r="I6399" t="str">
        <f t="shared" si="99"/>
        <v>ATTAF</v>
      </c>
      <c r="J6399" t="str">
        <f>UPPER(anotacoes!H6399)</f>
        <v>GRIP TIME</v>
      </c>
      <c r="K6399" t="str">
        <f>UPPER(anotacoes!I6399)</f>
        <v>LEFT COLLAR RIGHT SLEEVE</v>
      </c>
      <c r="L6399" s="6" t="str">
        <f>IF(anotacoes!N6399=0,"",anotacoes!N6399)</f>
        <v/>
      </c>
      <c r="M6399" t="str">
        <f>IF(anotacoes!M6399=0,"",UPPER(anotacoes!M6399))</f>
        <v/>
      </c>
    </row>
    <row r="6400" spans="1:13" x14ac:dyDescent="0.25">
      <c r="A6400" t="str">
        <f>anotacoes!C6400</f>
        <v>GRAND PRIX AMSTERDAM</v>
      </c>
      <c r="B6400" t="str">
        <f>anotacoes!E6400</f>
        <v>SCHMITT</v>
      </c>
      <c r="C6400" t="str">
        <f>anotacoes!F6400</f>
        <v>ATTAF</v>
      </c>
      <c r="D6400" t="s">
        <v>10434</v>
      </c>
      <c r="E6400">
        <f>anotacoes!A6400</f>
        <v>92</v>
      </c>
      <c r="F6400" t="str">
        <f>anotacoes!K6400</f>
        <v xml:space="preserve"> 00:01:52,138</v>
      </c>
      <c r="G6400" t="str">
        <f>anotacoes!L6400</f>
        <v xml:space="preserve"> 00:01:56,202</v>
      </c>
      <c r="H6400" t="str">
        <f>IF(J6400="PAUSE",D6400,IF(anotacoes!G6404=conversao_anotacoes!B6400,conversao_anotacoes!B6400,conversao_anotacoes!C6400))</f>
        <v>SCHMITT</v>
      </c>
      <c r="I6400" t="str">
        <f t="shared" si="99"/>
        <v>ATTAF</v>
      </c>
      <c r="J6400" t="str">
        <f>UPPER(anotacoes!H6400)</f>
        <v>DISPLACEMENT</v>
      </c>
      <c r="K6400" t="str">
        <f>UPPER(anotacoes!I6400)</f>
        <v>2-3 STEP HESITANT LEFT</v>
      </c>
      <c r="L6400" s="6" t="str">
        <f>IF(anotacoes!N6400=0,"",anotacoes!N6400)</f>
        <v/>
      </c>
      <c r="M6400" t="str">
        <f>IF(anotacoes!M6400=0,"",UPPER(anotacoes!M6400))</f>
        <v/>
      </c>
    </row>
    <row r="6401" spans="1:13" x14ac:dyDescent="0.25">
      <c r="A6401" t="str">
        <f>anotacoes!C6401</f>
        <v>GRAND PRIX AMSTERDAM</v>
      </c>
      <c r="B6401" t="str">
        <f>anotacoes!E6401</f>
        <v>SCHMITT</v>
      </c>
      <c r="C6401" t="str">
        <f>anotacoes!F6401</f>
        <v>ATTAF</v>
      </c>
      <c r="D6401" t="s">
        <v>10434</v>
      </c>
      <c r="E6401">
        <f>anotacoes!A6401</f>
        <v>92</v>
      </c>
      <c r="F6401" t="str">
        <f>anotacoes!K6401</f>
        <v xml:space="preserve"> 00:01:56,383</v>
      </c>
      <c r="G6401" t="str">
        <f>anotacoes!L6401</f>
        <v xml:space="preserve"> 00:01:58,404</v>
      </c>
      <c r="H6401" t="str">
        <f>IF(J6401="PAUSE",D6401,IF(anotacoes!G6405=conversao_anotacoes!B6401,conversao_anotacoes!B6401,conversao_anotacoes!C6401))</f>
        <v>SCHMITT</v>
      </c>
      <c r="I6401" t="str">
        <f t="shared" si="99"/>
        <v>ATTAF</v>
      </c>
      <c r="J6401" t="str">
        <f>UPPER(anotacoes!H6401)</f>
        <v>DISPLACEMENT</v>
      </c>
      <c r="K6401" t="str">
        <f>UPPER(anotacoes!I6401)</f>
        <v>TRY TO GRIP WITH CONTACT</v>
      </c>
      <c r="L6401" s="6" t="str">
        <f>IF(anotacoes!N6401=0,"",anotacoes!N6401)</f>
        <v/>
      </c>
      <c r="M6401" t="str">
        <f>IF(anotacoes!M6401=0,"",UPPER(anotacoes!M6401))</f>
        <v/>
      </c>
    </row>
    <row r="6402" spans="1:13" x14ac:dyDescent="0.25">
      <c r="A6402" t="str">
        <f>anotacoes!C6402</f>
        <v>GRAND PRIX AMSTERDAM</v>
      </c>
      <c r="B6402" t="str">
        <f>anotacoes!E6402</f>
        <v>SCHMITT</v>
      </c>
      <c r="C6402" t="str">
        <f>anotacoes!F6402</f>
        <v>ATTAF</v>
      </c>
      <c r="D6402" t="s">
        <v>10434</v>
      </c>
      <c r="E6402">
        <f>anotacoes!A6402</f>
        <v>92</v>
      </c>
      <c r="F6402" t="str">
        <f>anotacoes!K6402</f>
        <v xml:space="preserve"> 00:01:58,404</v>
      </c>
      <c r="G6402" t="str">
        <f>anotacoes!L6402</f>
        <v xml:space="preserve"> 00:02:00,064</v>
      </c>
      <c r="H6402" t="str">
        <f>IF(J6402="PAUSE",D6402,IF(anotacoes!G6406=conversao_anotacoes!B6402,conversao_anotacoes!B6402,conversao_anotacoes!C6402))</f>
        <v>SCHMITT</v>
      </c>
      <c r="I6402" t="str">
        <f t="shared" si="99"/>
        <v>ATTAF</v>
      </c>
      <c r="J6402" t="str">
        <f>UPPER(anotacoes!H6402)</f>
        <v>GRIP TIME</v>
      </c>
      <c r="K6402" t="str">
        <f>UPPER(anotacoes!I6402)</f>
        <v>LEFT COLLAR</v>
      </c>
      <c r="L6402" s="6" t="str">
        <f>IF(anotacoes!N6402=0,"",anotacoes!N6402)</f>
        <v/>
      </c>
      <c r="M6402" t="str">
        <f>IF(anotacoes!M6402=0,"",UPPER(anotacoes!M6402))</f>
        <v/>
      </c>
    </row>
    <row r="6403" spans="1:13" x14ac:dyDescent="0.25">
      <c r="A6403" t="str">
        <f>anotacoes!C6403</f>
        <v>GRAND PRIX AMSTERDAM</v>
      </c>
      <c r="B6403" t="str">
        <f>anotacoes!E6403</f>
        <v>SCHMITT</v>
      </c>
      <c r="C6403" t="str">
        <f>anotacoes!F6403</f>
        <v>ATTAF</v>
      </c>
      <c r="D6403" t="s">
        <v>10434</v>
      </c>
      <c r="E6403">
        <f>anotacoes!A6403</f>
        <v>92</v>
      </c>
      <c r="F6403" t="str">
        <f>anotacoes!K6403</f>
        <v xml:space="preserve"> 00:02:00,252</v>
      </c>
      <c r="G6403" t="str">
        <f>anotacoes!L6403</f>
        <v xml:space="preserve"> 00:02:06,461</v>
      </c>
      <c r="H6403" t="str">
        <f>IF(J6403="PAUSE",D6403,IF(anotacoes!G6407=conversao_anotacoes!B6403,conversao_anotacoes!B6403,conversao_anotacoes!C6403))</f>
        <v>&lt;ARBITRO DESCONHECIDO&gt;</v>
      </c>
      <c r="I6403" t="str">
        <f t="shared" ref="I6403:I6466" si="100">IF(H6403=D6403,"",IF(H6403=B6403,C6403,B6403))</f>
        <v/>
      </c>
      <c r="J6403" t="str">
        <f>UPPER(anotacoes!H6403)</f>
        <v>PAUSE</v>
      </c>
      <c r="K6403" t="str">
        <f>UPPER(anotacoes!I6403)</f>
        <v>&lt;UNCLASSIFIED&gt;</v>
      </c>
      <c r="L6403" s="6" t="str">
        <f>IF(anotacoes!N6403=0,"",anotacoes!N6403)</f>
        <v/>
      </c>
      <c r="M6403" t="str">
        <f>IF(anotacoes!M6403=0,"",UPPER(anotacoes!M6403))</f>
        <v/>
      </c>
    </row>
    <row r="6404" spans="1:13" x14ac:dyDescent="0.25">
      <c r="A6404" t="str">
        <f>anotacoes!C6404</f>
        <v>GRAND PRIX AMSTERDAM</v>
      </c>
      <c r="B6404" t="str">
        <f>anotacoes!E6404</f>
        <v>SCHMITT</v>
      </c>
      <c r="C6404" t="str">
        <f>anotacoes!F6404</f>
        <v>ATTAF</v>
      </c>
      <c r="D6404" t="s">
        <v>10434</v>
      </c>
      <c r="E6404">
        <f>anotacoes!A6404</f>
        <v>92</v>
      </c>
      <c r="F6404" t="str">
        <f>anotacoes!K6404</f>
        <v xml:space="preserve"> 00:02:06,649</v>
      </c>
      <c r="G6404" t="str">
        <f>anotacoes!L6404</f>
        <v xml:space="preserve"> 00:02:10,019</v>
      </c>
      <c r="H6404" t="str">
        <f>IF(J6404="PAUSE",D6404,IF(anotacoes!G6408=conversao_anotacoes!B6404,conversao_anotacoes!B6404,conversao_anotacoes!C6404))</f>
        <v>SCHMITT</v>
      </c>
      <c r="I6404" t="str">
        <f t="shared" si="100"/>
        <v>ATTAF</v>
      </c>
      <c r="J6404" t="str">
        <f>UPPER(anotacoes!H6404)</f>
        <v>DISPLACEMENT</v>
      </c>
      <c r="K6404" t="str">
        <f>UPPER(anotacoes!I6404)</f>
        <v>2-3 STEP HESITANT RIGHT</v>
      </c>
      <c r="L6404" s="6" t="str">
        <f>IF(anotacoes!N6404=0,"",anotacoes!N6404)</f>
        <v/>
      </c>
      <c r="M6404" t="str">
        <f>IF(anotacoes!M6404=0,"",UPPER(anotacoes!M6404))</f>
        <v/>
      </c>
    </row>
    <row r="6405" spans="1:13" x14ac:dyDescent="0.25">
      <c r="A6405" t="str">
        <f>anotacoes!C6405</f>
        <v>GRAND PRIX AMSTERDAM</v>
      </c>
      <c r="B6405" t="str">
        <f>anotacoes!E6405</f>
        <v>SCHMITT</v>
      </c>
      <c r="C6405" t="str">
        <f>anotacoes!F6405</f>
        <v>ATTAF</v>
      </c>
      <c r="D6405" t="s">
        <v>10434</v>
      </c>
      <c r="E6405">
        <f>anotacoes!A6405</f>
        <v>92</v>
      </c>
      <c r="F6405" t="str">
        <f>anotacoes!K6405</f>
        <v xml:space="preserve"> 00:02:10,188</v>
      </c>
      <c r="G6405" t="str">
        <f>anotacoes!L6405</f>
        <v xml:space="preserve"> 00:02:19,067</v>
      </c>
      <c r="H6405" t="str">
        <f>IF(J6405="PAUSE",D6405,IF(anotacoes!G6409=conversao_anotacoes!B6405,conversao_anotacoes!B6405,conversao_anotacoes!C6405))</f>
        <v>&lt;ARBITRO DESCONHECIDO&gt;</v>
      </c>
      <c r="I6405" t="str">
        <f t="shared" si="100"/>
        <v/>
      </c>
      <c r="J6405" t="str">
        <f>UPPER(anotacoes!H6405)</f>
        <v>PAUSE</v>
      </c>
      <c r="K6405" t="str">
        <f>UPPER(anotacoes!I6405)</f>
        <v>&lt;UNCLASSIFIED&gt;</v>
      </c>
      <c r="L6405" s="6" t="str">
        <f>IF(anotacoes!N6405=0,"",anotacoes!N6405)</f>
        <v/>
      </c>
      <c r="M6405" t="str">
        <f>IF(anotacoes!M6405=0,"",UPPER(anotacoes!M6405))</f>
        <v/>
      </c>
    </row>
    <row r="6406" spans="1:13" x14ac:dyDescent="0.25">
      <c r="A6406" t="str">
        <f>anotacoes!C6406</f>
        <v>GRAND PRIX AMSTERDAM</v>
      </c>
      <c r="B6406" t="str">
        <f>anotacoes!E6406</f>
        <v>SCHMITT</v>
      </c>
      <c r="C6406" t="str">
        <f>anotacoes!F6406</f>
        <v>ATTAF</v>
      </c>
      <c r="D6406" t="s">
        <v>10434</v>
      </c>
      <c r="E6406">
        <f>anotacoes!A6406</f>
        <v>92</v>
      </c>
      <c r="F6406" t="str">
        <f>anotacoes!K6406</f>
        <v xml:space="preserve"> 00:02:19,362</v>
      </c>
      <c r="G6406" t="str">
        <f>anotacoes!L6406</f>
        <v xml:space="preserve"> 00:02:22,201</v>
      </c>
      <c r="H6406" t="str">
        <f>IF(J6406="PAUSE",D6406,IF(anotacoes!G6410=conversao_anotacoes!B6406,conversao_anotacoes!B6406,conversao_anotacoes!C6406))</f>
        <v>SCHMITT</v>
      </c>
      <c r="I6406" t="str">
        <f t="shared" si="100"/>
        <v>ATTAF</v>
      </c>
      <c r="J6406" t="str">
        <f>UPPER(anotacoes!H6406)</f>
        <v>DISPLACEMENT</v>
      </c>
      <c r="K6406" t="str">
        <f>UPPER(anotacoes!I6406)</f>
        <v>2-3 STEP HESITANT RIGHT</v>
      </c>
      <c r="L6406" s="6" t="str">
        <f>IF(anotacoes!N6406=0,"",anotacoes!N6406)</f>
        <v/>
      </c>
      <c r="M6406" t="str">
        <f>IF(anotacoes!M6406=0,"",UPPER(anotacoes!M6406))</f>
        <v/>
      </c>
    </row>
    <row r="6407" spans="1:13" x14ac:dyDescent="0.25">
      <c r="A6407" t="str">
        <f>anotacoes!C6407</f>
        <v>GRAND PRIX AMSTERDAM</v>
      </c>
      <c r="B6407" t="str">
        <f>anotacoes!E6407</f>
        <v>SCHMITT</v>
      </c>
      <c r="C6407" t="str">
        <f>anotacoes!F6407</f>
        <v>ATTAF</v>
      </c>
      <c r="D6407" t="s">
        <v>10434</v>
      </c>
      <c r="E6407">
        <f>anotacoes!A6407</f>
        <v>92</v>
      </c>
      <c r="F6407" t="str">
        <f>anotacoes!K6407</f>
        <v xml:space="preserve"> 00:02:22,372</v>
      </c>
      <c r="G6407" t="str">
        <f>anotacoes!L6407</f>
        <v xml:space="preserve"> 00:02:24,527</v>
      </c>
      <c r="H6407" t="str">
        <f>IF(J6407="PAUSE",D6407,IF(anotacoes!G6411=conversao_anotacoes!B6407,conversao_anotacoes!B6407,conversao_anotacoes!C6407))</f>
        <v>SCHMITT</v>
      </c>
      <c r="I6407" t="str">
        <f t="shared" si="100"/>
        <v>ATTAF</v>
      </c>
      <c r="J6407" t="str">
        <f>UPPER(anotacoes!H6407)</f>
        <v>DISPLACEMENT</v>
      </c>
      <c r="K6407" t="str">
        <f>UPPER(anotacoes!I6407)</f>
        <v>TRY TO GRIP WITH CONTACT</v>
      </c>
      <c r="L6407" s="6" t="str">
        <f>IF(anotacoes!N6407=0,"",anotacoes!N6407)</f>
        <v/>
      </c>
      <c r="M6407" t="str">
        <f>IF(anotacoes!M6407=0,"",UPPER(anotacoes!M6407))</f>
        <v/>
      </c>
    </row>
    <row r="6408" spans="1:13" x14ac:dyDescent="0.25">
      <c r="A6408" t="str">
        <f>anotacoes!C6408</f>
        <v>GRAND PRIX AMSTERDAM</v>
      </c>
      <c r="B6408" t="str">
        <f>anotacoes!E6408</f>
        <v>SCHMITT</v>
      </c>
      <c r="C6408" t="str">
        <f>anotacoes!F6408</f>
        <v>ATTAF</v>
      </c>
      <c r="D6408" t="s">
        <v>10434</v>
      </c>
      <c r="E6408">
        <f>anotacoes!A6408</f>
        <v>92</v>
      </c>
      <c r="F6408" t="str">
        <f>anotacoes!K6408</f>
        <v xml:space="preserve"> 00:02:24,527</v>
      </c>
      <c r="G6408" t="str">
        <f>anotacoes!L6408</f>
        <v xml:space="preserve"> 00:02:25,649</v>
      </c>
      <c r="H6408" t="str">
        <f>IF(J6408="PAUSE",D6408,IF(anotacoes!G6412=conversao_anotacoes!B6408,conversao_anotacoes!B6408,conversao_anotacoes!C6408))</f>
        <v>SCHMITT</v>
      </c>
      <c r="I6408" t="str">
        <f t="shared" si="100"/>
        <v>ATTAF</v>
      </c>
      <c r="J6408" t="str">
        <f>UPPER(anotacoes!H6408)</f>
        <v>GRIP TIME</v>
      </c>
      <c r="K6408" t="str">
        <f>UPPER(anotacoes!I6408)</f>
        <v>LEFT SLEEVE</v>
      </c>
      <c r="L6408" s="6" t="str">
        <f>IF(anotacoes!N6408=0,"",anotacoes!N6408)</f>
        <v/>
      </c>
      <c r="M6408" t="str">
        <f>IF(anotacoes!M6408=0,"",UPPER(anotacoes!M6408))</f>
        <v/>
      </c>
    </row>
    <row r="6409" spans="1:13" x14ac:dyDescent="0.25">
      <c r="A6409" t="str">
        <f>anotacoes!C6409</f>
        <v>GRAND PRIX AMSTERDAM</v>
      </c>
      <c r="B6409" t="str">
        <f>anotacoes!E6409</f>
        <v>SCHMITT</v>
      </c>
      <c r="C6409" t="str">
        <f>anotacoes!F6409</f>
        <v>ATTAF</v>
      </c>
      <c r="D6409" t="s">
        <v>10434</v>
      </c>
      <c r="E6409">
        <f>anotacoes!A6409</f>
        <v>92</v>
      </c>
      <c r="F6409" t="str">
        <f>anotacoes!K6409</f>
        <v xml:space="preserve"> 00:02:25,649</v>
      </c>
      <c r="G6409" t="str">
        <f>anotacoes!L6409</f>
        <v xml:space="preserve"> 00:02:28,701</v>
      </c>
      <c r="H6409" t="str">
        <f>IF(J6409="PAUSE",D6409,IF(anotacoes!G6413=conversao_anotacoes!B6409,conversao_anotacoes!B6409,conversao_anotacoes!C6409))</f>
        <v>SCHMITT</v>
      </c>
      <c r="I6409" t="str">
        <f t="shared" si="100"/>
        <v>ATTAF</v>
      </c>
      <c r="J6409" t="str">
        <f>UPPER(anotacoes!H6409)</f>
        <v>DISPLACEMENT</v>
      </c>
      <c r="K6409" t="str">
        <f>UPPER(anotacoes!I6409)</f>
        <v>TRY TO GRIP WITH CONTACT</v>
      </c>
      <c r="L6409" s="6" t="str">
        <f>IF(anotacoes!N6409=0,"",anotacoes!N6409)</f>
        <v/>
      </c>
      <c r="M6409" t="str">
        <f>IF(anotacoes!M6409=0,"",UPPER(anotacoes!M6409))</f>
        <v/>
      </c>
    </row>
    <row r="6410" spans="1:13" x14ac:dyDescent="0.25">
      <c r="A6410" t="str">
        <f>anotacoes!C6410</f>
        <v>GRAND PRIX AMSTERDAM</v>
      </c>
      <c r="B6410" t="str">
        <f>anotacoes!E6410</f>
        <v>SCHMITT</v>
      </c>
      <c r="C6410" t="str">
        <f>anotacoes!F6410</f>
        <v>ATTAF</v>
      </c>
      <c r="D6410" t="s">
        <v>10434</v>
      </c>
      <c r="E6410">
        <f>anotacoes!A6410</f>
        <v>92</v>
      </c>
      <c r="F6410" t="str">
        <f>anotacoes!K6410</f>
        <v xml:space="preserve"> 00:02:28,701</v>
      </c>
      <c r="G6410" t="str">
        <f>anotacoes!L6410</f>
        <v xml:space="preserve"> 00:03:26,047</v>
      </c>
      <c r="H6410" t="str">
        <f>IF(J6410="PAUSE",D6410,IF(anotacoes!G6414=conversao_anotacoes!B6410,conversao_anotacoes!B6410,conversao_anotacoes!C6410))</f>
        <v>SCHMITT</v>
      </c>
      <c r="I6410" t="str">
        <f t="shared" si="100"/>
        <v>ATTAF</v>
      </c>
      <c r="J6410" t="str">
        <f>UPPER(anotacoes!H6410)</f>
        <v>GRIP TIME</v>
      </c>
      <c r="K6410" t="str">
        <f>UPPER(anotacoes!I6410)</f>
        <v>LEFT COLLAR RIGHT SLEEVE</v>
      </c>
      <c r="L6410" s="6" t="str">
        <f>IF(anotacoes!N6410=0,"",anotacoes!N6410)</f>
        <v/>
      </c>
      <c r="M6410" t="str">
        <f>IF(anotacoes!M6410=0,"",UPPER(anotacoes!M6410))</f>
        <v/>
      </c>
    </row>
    <row r="6411" spans="1:13" x14ac:dyDescent="0.25">
      <c r="A6411" t="str">
        <f>anotacoes!C6411</f>
        <v>GRAND PRIX AMSTERDAM</v>
      </c>
      <c r="B6411" t="str">
        <f>anotacoes!E6411</f>
        <v>SCHMITT</v>
      </c>
      <c r="C6411" t="str">
        <f>anotacoes!F6411</f>
        <v>ATTAF</v>
      </c>
      <c r="D6411" t="s">
        <v>10434</v>
      </c>
      <c r="E6411">
        <f>anotacoes!A6411</f>
        <v>92</v>
      </c>
      <c r="F6411" t="str">
        <f>anotacoes!K6411</f>
        <v xml:space="preserve"> 00:08:25,302</v>
      </c>
      <c r="G6411" t="str">
        <f>anotacoes!L6411</f>
        <v xml:space="preserve"> 00:08:25,851</v>
      </c>
      <c r="H6411" t="str">
        <f>IF(J6411="PAUSE",D6411,IF(anotacoes!G6415=conversao_anotacoes!B6411,conversao_anotacoes!B6411,conversao_anotacoes!C6411))</f>
        <v>SCHMITT</v>
      </c>
      <c r="I6411" t="str">
        <f t="shared" si="100"/>
        <v>ATTAF</v>
      </c>
      <c r="J6411" t="str">
        <f>UPPER(anotacoes!H6411)</f>
        <v>ATTACK</v>
      </c>
      <c r="K6411" t="str">
        <f>UPPER(anotacoes!I6411)</f>
        <v>SEOI NAGE</v>
      </c>
      <c r="L6411" s="6">
        <f>IF(anotacoes!N6411=0,"",anotacoes!N6411)</f>
        <v>6</v>
      </c>
      <c r="M6411" t="str">
        <f>IF(anotacoes!M6411=0,"",UPPER(anotacoes!M6411))</f>
        <v>WAZARI</v>
      </c>
    </row>
    <row r="6412" spans="1:13" x14ac:dyDescent="0.25">
      <c r="A6412" t="str">
        <f>anotacoes!C6412</f>
        <v>GRAND PRIX AMSTERDAM</v>
      </c>
      <c r="B6412" t="str">
        <f>anotacoes!E6412</f>
        <v>SCHMITT</v>
      </c>
      <c r="C6412" t="str">
        <f>anotacoes!F6412</f>
        <v>ATTAF</v>
      </c>
      <c r="D6412" t="s">
        <v>10434</v>
      </c>
      <c r="E6412">
        <f>anotacoes!A6412</f>
        <v>92</v>
      </c>
      <c r="F6412" t="str">
        <f>anotacoes!K6412</f>
        <v xml:space="preserve"> 00:03:26,047</v>
      </c>
      <c r="G6412" t="str">
        <f>anotacoes!L6412</f>
        <v xml:space="preserve"> 00:03:32,653</v>
      </c>
      <c r="H6412" t="str">
        <f>IF(J6412="PAUSE",D6412,IF(anotacoes!G6416=conversao_anotacoes!B6412,conversao_anotacoes!B6412,conversao_anotacoes!C6412))</f>
        <v>&lt;ARBITRO DESCONHECIDO&gt;</v>
      </c>
      <c r="I6412" t="str">
        <f t="shared" si="100"/>
        <v/>
      </c>
      <c r="J6412" t="str">
        <f>UPPER(anotacoes!H6412)</f>
        <v>PAUSE</v>
      </c>
      <c r="K6412" t="str">
        <f>UPPER(anotacoes!I6412)</f>
        <v>&lt;UNCLASSIFIED&gt;</v>
      </c>
      <c r="L6412" s="6" t="str">
        <f>IF(anotacoes!N6412=0,"",anotacoes!N6412)</f>
        <v/>
      </c>
      <c r="M6412" t="str">
        <f>IF(anotacoes!M6412=0,"",UPPER(anotacoes!M6412))</f>
        <v/>
      </c>
    </row>
    <row r="6413" spans="1:13" x14ac:dyDescent="0.25">
      <c r="A6413" t="str">
        <f>anotacoes!C6413</f>
        <v>GRAND PRIX AMSTERDAM</v>
      </c>
      <c r="B6413" t="str">
        <f>anotacoes!E6413</f>
        <v>SCHMITT</v>
      </c>
      <c r="C6413" t="str">
        <f>anotacoes!F6413</f>
        <v>ATTAF</v>
      </c>
      <c r="D6413" t="s">
        <v>10434</v>
      </c>
      <c r="E6413">
        <f>anotacoes!A6413</f>
        <v>92</v>
      </c>
      <c r="F6413" t="str">
        <f>anotacoes!K6413</f>
        <v xml:space="preserve"> 00:03:32,838</v>
      </c>
      <c r="G6413" t="str">
        <f>anotacoes!L6413</f>
        <v xml:space="preserve"> 00:03:40,667</v>
      </c>
      <c r="H6413" t="str">
        <f>IF(J6413="PAUSE",D6413,IF(anotacoes!G6417=conversao_anotacoes!B6413,conversao_anotacoes!B6413,conversao_anotacoes!C6413))</f>
        <v>SCHMITT</v>
      </c>
      <c r="I6413" t="str">
        <f t="shared" si="100"/>
        <v>ATTAF</v>
      </c>
      <c r="J6413" t="str">
        <f>UPPER(anotacoes!H6413)</f>
        <v>DISPLACEMENT</v>
      </c>
      <c r="K6413" t="str">
        <f>UPPER(anotacoes!I6413)</f>
        <v>2-3 STEP HESITANT RIGHT</v>
      </c>
      <c r="L6413" s="6" t="str">
        <f>IF(anotacoes!N6413=0,"",anotacoes!N6413)</f>
        <v/>
      </c>
      <c r="M6413" t="str">
        <f>IF(anotacoes!M6413=0,"",UPPER(anotacoes!M6413))</f>
        <v/>
      </c>
    </row>
    <row r="6414" spans="1:13" x14ac:dyDescent="0.25">
      <c r="A6414" t="str">
        <f>anotacoes!C6414</f>
        <v>GRAND PRIX AMSTERDAM</v>
      </c>
      <c r="B6414" t="str">
        <f>anotacoes!E6414</f>
        <v>SCHMITT</v>
      </c>
      <c r="C6414" t="str">
        <f>anotacoes!F6414</f>
        <v>ATTAF</v>
      </c>
      <c r="D6414" t="s">
        <v>10434</v>
      </c>
      <c r="E6414">
        <f>anotacoes!A6414</f>
        <v>92</v>
      </c>
      <c r="F6414" t="str">
        <f>anotacoes!K6414</f>
        <v xml:space="preserve"> 00:03:40,667</v>
      </c>
      <c r="G6414" t="str">
        <f>anotacoes!L6414</f>
        <v xml:space="preserve"> 00:03:42,265</v>
      </c>
      <c r="H6414" t="str">
        <f>IF(J6414="PAUSE",D6414,IF(anotacoes!G6418=conversao_anotacoes!B6414,conversao_anotacoes!B6414,conversao_anotacoes!C6414))</f>
        <v>SCHMITT</v>
      </c>
      <c r="I6414" t="str">
        <f t="shared" si="100"/>
        <v>ATTAF</v>
      </c>
      <c r="J6414" t="str">
        <f>UPPER(anotacoes!H6414)</f>
        <v>DISPLACEMENT</v>
      </c>
      <c r="K6414" t="str">
        <f>UPPER(anotacoes!I6414)</f>
        <v>TRY TO GRIP WITH CONTACT</v>
      </c>
      <c r="L6414" s="6" t="str">
        <f>IF(anotacoes!N6414=0,"",anotacoes!N6414)</f>
        <v/>
      </c>
      <c r="M6414" t="str">
        <f>IF(anotacoes!M6414=0,"",UPPER(anotacoes!M6414))</f>
        <v/>
      </c>
    </row>
    <row r="6415" spans="1:13" x14ac:dyDescent="0.25">
      <c r="A6415" t="str">
        <f>anotacoes!C6415</f>
        <v>GRAND PRIX AMSTERDAM</v>
      </c>
      <c r="B6415" t="str">
        <f>anotacoes!E6415</f>
        <v>SCHMITT</v>
      </c>
      <c r="C6415" t="str">
        <f>anotacoes!F6415</f>
        <v>ATTAF</v>
      </c>
      <c r="D6415" t="s">
        <v>10434</v>
      </c>
      <c r="E6415">
        <f>anotacoes!A6415</f>
        <v>92</v>
      </c>
      <c r="F6415" t="str">
        <f>anotacoes!K6415</f>
        <v xml:space="preserve"> 00:03:42,498</v>
      </c>
      <c r="G6415" t="str">
        <f>anotacoes!L6415</f>
        <v xml:space="preserve"> 00:03:46,309</v>
      </c>
      <c r="H6415" t="str">
        <f>IF(J6415="PAUSE",D6415,IF(anotacoes!G6419=conversao_anotacoes!B6415,conversao_anotacoes!B6415,conversao_anotacoes!C6415))</f>
        <v>SCHMITT</v>
      </c>
      <c r="I6415" t="str">
        <f t="shared" si="100"/>
        <v>ATTAF</v>
      </c>
      <c r="J6415" t="str">
        <f>UPPER(anotacoes!H6415)</f>
        <v>DISPLACEMENT</v>
      </c>
      <c r="K6415" t="str">
        <f>UPPER(anotacoes!I6415)</f>
        <v>TRY TO GRIP WITH CONTACT</v>
      </c>
      <c r="L6415" s="6" t="str">
        <f>IF(anotacoes!N6415=0,"",anotacoes!N6415)</f>
        <v/>
      </c>
      <c r="M6415" t="str">
        <f>IF(anotacoes!M6415=0,"",UPPER(anotacoes!M6415))</f>
        <v/>
      </c>
    </row>
    <row r="6416" spans="1:13" x14ac:dyDescent="0.25">
      <c r="A6416" t="str">
        <f>anotacoes!C6416</f>
        <v>GRAND PRIX AMSTERDAM</v>
      </c>
      <c r="B6416" t="str">
        <f>anotacoes!E6416</f>
        <v>SCHMITT</v>
      </c>
      <c r="C6416" t="str">
        <f>anotacoes!F6416</f>
        <v>ATTAF</v>
      </c>
      <c r="D6416" t="s">
        <v>10434</v>
      </c>
      <c r="E6416">
        <f>anotacoes!A6416</f>
        <v>92</v>
      </c>
      <c r="F6416" t="str">
        <f>anotacoes!K6416</f>
        <v xml:space="preserve"> 00:03:46,309</v>
      </c>
      <c r="G6416" t="str">
        <f>anotacoes!L6416</f>
        <v xml:space="preserve"> 00:03:47,622</v>
      </c>
      <c r="H6416" t="str">
        <f>IF(J6416="PAUSE",D6416,IF(anotacoes!G6420=conversao_anotacoes!B6416,conversao_anotacoes!B6416,conversao_anotacoes!C6416))</f>
        <v>SCHMITT</v>
      </c>
      <c r="I6416" t="str">
        <f t="shared" si="100"/>
        <v>ATTAF</v>
      </c>
      <c r="J6416" t="str">
        <f>UPPER(anotacoes!H6416)</f>
        <v>GRIP TIME</v>
      </c>
      <c r="K6416" t="str">
        <f>UPPER(anotacoes!I6416)</f>
        <v>RIGHT SLEEVE LEFT SLEEVE</v>
      </c>
      <c r="L6416" s="6" t="str">
        <f>IF(anotacoes!N6416=0,"",anotacoes!N6416)</f>
        <v/>
      </c>
      <c r="M6416" t="str">
        <f>IF(anotacoes!M6416=0,"",UPPER(anotacoes!M6416))</f>
        <v/>
      </c>
    </row>
    <row r="6417" spans="1:13" x14ac:dyDescent="0.25">
      <c r="A6417" t="str">
        <f>anotacoes!C6417</f>
        <v>GRAND PRIX AMSTERDAM</v>
      </c>
      <c r="B6417" t="str">
        <f>anotacoes!E6417</f>
        <v>SCHMITT</v>
      </c>
      <c r="C6417" t="str">
        <f>anotacoes!F6417</f>
        <v>ATTAF</v>
      </c>
      <c r="D6417" t="s">
        <v>10434</v>
      </c>
      <c r="E6417">
        <f>anotacoes!A6417</f>
        <v>92</v>
      </c>
      <c r="F6417" t="str">
        <f>anotacoes!K6417</f>
        <v xml:space="preserve"> 00:03:47,622</v>
      </c>
      <c r="G6417" t="str">
        <f>anotacoes!L6417</f>
        <v xml:space="preserve"> 00:03:56,289</v>
      </c>
      <c r="H6417" t="str">
        <f>IF(J6417="PAUSE",D6417,IF(anotacoes!G6421=conversao_anotacoes!B6417,conversao_anotacoes!B6417,conversao_anotacoes!C6417))</f>
        <v>SCHMITT</v>
      </c>
      <c r="I6417" t="str">
        <f t="shared" si="100"/>
        <v>ATTAF</v>
      </c>
      <c r="J6417" t="str">
        <f>UPPER(anotacoes!H6417)</f>
        <v>GRIP TIME</v>
      </c>
      <c r="K6417" t="str">
        <f>UPPER(anotacoes!I6417)</f>
        <v>RIGHT SLEEVE LEFT SLEEVE</v>
      </c>
      <c r="L6417" s="6" t="str">
        <f>IF(anotacoes!N6417=0,"",anotacoes!N6417)</f>
        <v/>
      </c>
      <c r="M6417" t="str">
        <f>IF(anotacoes!M6417=0,"",UPPER(anotacoes!M6417))</f>
        <v/>
      </c>
    </row>
    <row r="6418" spans="1:13" x14ac:dyDescent="0.25">
      <c r="A6418" t="str">
        <f>anotacoes!C6418</f>
        <v>GRAND PRIX AMSTERDAM</v>
      </c>
      <c r="B6418" t="str">
        <f>anotacoes!E6418</f>
        <v>SCHMITT</v>
      </c>
      <c r="C6418" t="str">
        <f>anotacoes!F6418</f>
        <v>ATTAF</v>
      </c>
      <c r="D6418" t="s">
        <v>10434</v>
      </c>
      <c r="E6418">
        <f>anotacoes!A6418</f>
        <v>92</v>
      </c>
      <c r="F6418" t="str">
        <f>anotacoes!K6418</f>
        <v xml:space="preserve"> 00:03:56,289</v>
      </c>
      <c r="G6418" t="str">
        <f>anotacoes!L6418</f>
        <v xml:space="preserve"> 00:03:57,717</v>
      </c>
      <c r="H6418" t="str">
        <f>IF(J6418="PAUSE",D6418,IF(anotacoes!G6422=conversao_anotacoes!B6418,conversao_anotacoes!B6418,conversao_anotacoes!C6418))</f>
        <v>SCHMITT</v>
      </c>
      <c r="I6418" t="str">
        <f t="shared" si="100"/>
        <v>ATTAF</v>
      </c>
      <c r="J6418" t="str">
        <f>UPPER(anotacoes!H6418)</f>
        <v>ATTACK</v>
      </c>
      <c r="K6418" t="str">
        <f>UPPER(anotacoes!I6418)</f>
        <v>TOMOE NAGE</v>
      </c>
      <c r="L6418" s="6">
        <f>IF(anotacoes!N6418=0,"",anotacoes!N6418)</f>
        <v>1</v>
      </c>
      <c r="M6418" t="str">
        <f>IF(anotacoes!M6418=0,"",UPPER(anotacoes!M6418))</f>
        <v/>
      </c>
    </row>
    <row r="6419" spans="1:13" x14ac:dyDescent="0.25">
      <c r="A6419" t="str">
        <f>anotacoes!C6419</f>
        <v>GRAND PRIX AMSTERDAM</v>
      </c>
      <c r="B6419" t="str">
        <f>anotacoes!E6419</f>
        <v>SCHMITT</v>
      </c>
      <c r="C6419" t="str">
        <f>anotacoes!F6419</f>
        <v>ATTAF</v>
      </c>
      <c r="D6419" t="s">
        <v>10434</v>
      </c>
      <c r="E6419">
        <f>anotacoes!A6419</f>
        <v>92</v>
      </c>
      <c r="F6419" t="str">
        <f>anotacoes!K6419</f>
        <v xml:space="preserve"> 00:03:57,905</v>
      </c>
      <c r="G6419" t="str">
        <f>anotacoes!L6419</f>
        <v xml:space="preserve"> 00:04:04,646</v>
      </c>
      <c r="H6419" t="str">
        <f>IF(J6419="PAUSE",D6419,IF(anotacoes!G6423=conversao_anotacoes!B6419,conversao_anotacoes!B6419,conversao_anotacoes!C6419))</f>
        <v>&lt;ARBITRO DESCONHECIDO&gt;</v>
      </c>
      <c r="I6419" t="str">
        <f t="shared" si="100"/>
        <v/>
      </c>
      <c r="J6419" t="str">
        <f>UPPER(anotacoes!H6419)</f>
        <v>PAUSE</v>
      </c>
      <c r="K6419" t="str">
        <f>UPPER(anotacoes!I6419)</f>
        <v>&lt;UNCLASSIFIED&gt;</v>
      </c>
      <c r="L6419" s="6" t="str">
        <f>IF(anotacoes!N6419=0,"",anotacoes!N6419)</f>
        <v/>
      </c>
      <c r="M6419" t="str">
        <f>IF(anotacoes!M6419=0,"",UPPER(anotacoes!M6419))</f>
        <v/>
      </c>
    </row>
    <row r="6420" spans="1:13" x14ac:dyDescent="0.25">
      <c r="A6420" t="str">
        <f>anotacoes!C6420</f>
        <v>GRAND PRIX AMSTERDAM</v>
      </c>
      <c r="B6420" t="str">
        <f>anotacoes!E6420</f>
        <v>SCHMITT</v>
      </c>
      <c r="C6420" t="str">
        <f>anotacoes!F6420</f>
        <v>ATTAF</v>
      </c>
      <c r="D6420" t="s">
        <v>10434</v>
      </c>
      <c r="E6420">
        <f>anotacoes!A6420</f>
        <v>92</v>
      </c>
      <c r="F6420" t="str">
        <f>anotacoes!K6420</f>
        <v xml:space="preserve"> 00:04:04,855</v>
      </c>
      <c r="G6420" t="str">
        <f>anotacoes!L6420</f>
        <v xml:space="preserve"> 00:04:10,152</v>
      </c>
      <c r="H6420" t="str">
        <f>IF(J6420="PAUSE",D6420,IF(anotacoes!G6424=conversao_anotacoes!B6420,conversao_anotacoes!B6420,conversao_anotacoes!C6420))</f>
        <v>SCHMITT</v>
      </c>
      <c r="I6420" t="str">
        <f t="shared" si="100"/>
        <v>ATTAF</v>
      </c>
      <c r="J6420" t="str">
        <f>UPPER(anotacoes!H6420)</f>
        <v>DISPLACEMENT</v>
      </c>
      <c r="K6420" t="str">
        <f>UPPER(anotacoes!I6420)</f>
        <v>2-3 STEP HESITANT RIGHT</v>
      </c>
      <c r="L6420" s="6" t="str">
        <f>IF(anotacoes!N6420=0,"",anotacoes!N6420)</f>
        <v/>
      </c>
      <c r="M6420" t="str">
        <f>IF(anotacoes!M6420=0,"",UPPER(anotacoes!M6420))</f>
        <v/>
      </c>
    </row>
    <row r="6421" spans="1:13" x14ac:dyDescent="0.25">
      <c r="A6421" t="str">
        <f>anotacoes!C6421</f>
        <v>GRAND PRIX AMSTERDAM</v>
      </c>
      <c r="B6421" t="str">
        <f>anotacoes!E6421</f>
        <v>SCHMITT</v>
      </c>
      <c r="C6421" t="str">
        <f>anotacoes!F6421</f>
        <v>ATTAF</v>
      </c>
      <c r="D6421" t="s">
        <v>10434</v>
      </c>
      <c r="E6421">
        <f>anotacoes!A6421</f>
        <v>92</v>
      </c>
      <c r="F6421" t="str">
        <f>anotacoes!K6421</f>
        <v xml:space="preserve"> 00:04:10,152</v>
      </c>
      <c r="G6421" t="str">
        <f>anotacoes!L6421</f>
        <v xml:space="preserve"> 00:04:18,786</v>
      </c>
      <c r="H6421" t="str">
        <f>IF(J6421="PAUSE",D6421,IF(anotacoes!G6425=conversao_anotacoes!B6421,conversao_anotacoes!B6421,conversao_anotacoes!C6421))</f>
        <v>SCHMITT</v>
      </c>
      <c r="I6421" t="str">
        <f t="shared" si="100"/>
        <v>ATTAF</v>
      </c>
      <c r="J6421" t="str">
        <f>UPPER(anotacoes!H6421)</f>
        <v>GRIP TIME</v>
      </c>
      <c r="K6421" t="str">
        <f>UPPER(anotacoes!I6421)</f>
        <v>LEFT SLEEVE</v>
      </c>
      <c r="L6421" s="6" t="str">
        <f>IF(anotacoes!N6421=0,"",anotacoes!N6421)</f>
        <v/>
      </c>
      <c r="M6421" t="str">
        <f>IF(anotacoes!M6421=0,"",UPPER(anotacoes!M6421))</f>
        <v/>
      </c>
    </row>
    <row r="6422" spans="1:13" x14ac:dyDescent="0.25">
      <c r="A6422" t="str">
        <f>anotacoes!C6422</f>
        <v>GRAND PRIX AMSTERDAM</v>
      </c>
      <c r="B6422" t="str">
        <f>anotacoes!E6422</f>
        <v>SCHMITT</v>
      </c>
      <c r="C6422" t="str">
        <f>anotacoes!F6422</f>
        <v>ATTAF</v>
      </c>
      <c r="D6422" t="s">
        <v>10434</v>
      </c>
      <c r="E6422">
        <f>anotacoes!A6422</f>
        <v>92</v>
      </c>
      <c r="F6422" t="str">
        <f>anotacoes!K6422</f>
        <v xml:space="preserve"> 00:04:18,786</v>
      </c>
      <c r="G6422" t="str">
        <f>anotacoes!L6422</f>
        <v xml:space="preserve"> 00:04:19,919</v>
      </c>
      <c r="H6422" t="str">
        <f>IF(J6422="PAUSE",D6422,IF(anotacoes!G6426=conversao_anotacoes!B6422,conversao_anotacoes!B6422,conversao_anotacoes!C6422))</f>
        <v>SCHMITT</v>
      </c>
      <c r="I6422" t="str">
        <f t="shared" si="100"/>
        <v>ATTAF</v>
      </c>
      <c r="J6422" t="str">
        <f>UPPER(anotacoes!H6422)</f>
        <v>DEFENSE</v>
      </c>
      <c r="K6422" t="str">
        <f>UPPER(anotacoes!I6422)</f>
        <v>USING BODY MASS</v>
      </c>
      <c r="L6422" s="6" t="str">
        <f>IF(anotacoes!N6422=0,"",anotacoes!N6422)</f>
        <v/>
      </c>
      <c r="M6422" t="str">
        <f>IF(anotacoes!M6422=0,"",UPPER(anotacoes!M6422))</f>
        <v/>
      </c>
    </row>
    <row r="6423" spans="1:13" x14ac:dyDescent="0.25">
      <c r="A6423" t="str">
        <f>anotacoes!C6423</f>
        <v>GRAND PRIX AMSTERDAM</v>
      </c>
      <c r="B6423" t="str">
        <f>anotacoes!E6423</f>
        <v>SCHMITT</v>
      </c>
      <c r="C6423" t="str">
        <f>anotacoes!F6423</f>
        <v>ATTAF</v>
      </c>
      <c r="D6423" t="s">
        <v>10434</v>
      </c>
      <c r="E6423">
        <f>anotacoes!A6423</f>
        <v>92</v>
      </c>
      <c r="F6423" t="str">
        <f>anotacoes!K6423</f>
        <v xml:space="preserve"> 00:05:00,108</v>
      </c>
      <c r="G6423" t="str">
        <f>anotacoes!L6423</f>
        <v xml:space="preserve"> 00:05:04,675</v>
      </c>
      <c r="H6423" t="str">
        <f>IF(J6423="PAUSE",D6423,IF(anotacoes!G6427=conversao_anotacoes!B6423,conversao_anotacoes!B6423,conversao_anotacoes!C6423))</f>
        <v>&lt;ARBITRO DESCONHECIDO&gt;</v>
      </c>
      <c r="I6423" t="str">
        <f t="shared" si="100"/>
        <v/>
      </c>
      <c r="J6423" t="str">
        <f>UPPER(anotacoes!H6423)</f>
        <v>PAUSE</v>
      </c>
      <c r="K6423" t="str">
        <f>UPPER(anotacoes!I6423)</f>
        <v>&lt;UNCLASSIFIED&gt;</v>
      </c>
      <c r="L6423" s="6" t="str">
        <f>IF(anotacoes!N6423=0,"",anotacoes!N6423)</f>
        <v/>
      </c>
      <c r="M6423" t="str">
        <f>IF(anotacoes!M6423=0,"",UPPER(anotacoes!M6423))</f>
        <v/>
      </c>
    </row>
    <row r="6424" spans="1:13" x14ac:dyDescent="0.25">
      <c r="A6424" t="str">
        <f>anotacoes!C6424</f>
        <v>GRAND PRIX AMSTERDAM</v>
      </c>
      <c r="B6424" t="str">
        <f>anotacoes!E6424</f>
        <v>SCHMITT</v>
      </c>
      <c r="C6424" t="str">
        <f>anotacoes!F6424</f>
        <v>ATTAF</v>
      </c>
      <c r="D6424" t="s">
        <v>10434</v>
      </c>
      <c r="E6424">
        <f>anotacoes!A6424</f>
        <v>92</v>
      </c>
      <c r="F6424" t="str">
        <f>anotacoes!K6424</f>
        <v xml:space="preserve"> 00:05:04,882</v>
      </c>
      <c r="G6424" t="str">
        <f>anotacoes!L6424</f>
        <v xml:space="preserve"> 00:05:11,948</v>
      </c>
      <c r="H6424" t="str">
        <f>IF(J6424="PAUSE",D6424,IF(anotacoes!G6428=conversao_anotacoes!B6424,conversao_anotacoes!B6424,conversao_anotacoes!C6424))</f>
        <v>SCHMITT</v>
      </c>
      <c r="I6424" t="str">
        <f t="shared" si="100"/>
        <v>ATTAF</v>
      </c>
      <c r="J6424" t="str">
        <f>UPPER(anotacoes!H6424)</f>
        <v>DISPLACEMENT</v>
      </c>
      <c r="K6424" t="str">
        <f>UPPER(anotacoes!I6424)</f>
        <v>2-3 STEP HESITANT RIGHT</v>
      </c>
      <c r="L6424" s="6" t="str">
        <f>IF(anotacoes!N6424=0,"",anotacoes!N6424)</f>
        <v/>
      </c>
      <c r="M6424" t="str">
        <f>IF(anotacoes!M6424=0,"",UPPER(anotacoes!M6424))</f>
        <v/>
      </c>
    </row>
    <row r="6425" spans="1:13" x14ac:dyDescent="0.25">
      <c r="A6425" t="str">
        <f>anotacoes!C6425</f>
        <v>GRAND PRIX AMSTERDAM</v>
      </c>
      <c r="B6425" t="str">
        <f>anotacoes!E6425</f>
        <v>SCHMITT</v>
      </c>
      <c r="C6425" t="str">
        <f>anotacoes!F6425</f>
        <v>ATTAF</v>
      </c>
      <c r="D6425" t="s">
        <v>10434</v>
      </c>
      <c r="E6425">
        <f>anotacoes!A6425</f>
        <v>92</v>
      </c>
      <c r="F6425" t="str">
        <f>anotacoes!K6425</f>
        <v xml:space="preserve"> 00:05:11,948</v>
      </c>
      <c r="G6425" t="str">
        <f>anotacoes!L6425</f>
        <v xml:space="preserve"> 00:05:16,627</v>
      </c>
      <c r="H6425" t="str">
        <f>IF(J6425="PAUSE",D6425,IF(anotacoes!G6429=conversao_anotacoes!B6425,conversao_anotacoes!B6425,conversao_anotacoes!C6425))</f>
        <v>SCHMITT</v>
      </c>
      <c r="I6425" t="str">
        <f t="shared" si="100"/>
        <v>ATTAF</v>
      </c>
      <c r="J6425" t="str">
        <f>UPPER(anotacoes!H6425)</f>
        <v>GRIP TIME</v>
      </c>
      <c r="K6425" t="str">
        <f>UPPER(anotacoes!I6425)</f>
        <v>RIGHT COLLAR</v>
      </c>
      <c r="L6425" s="6" t="str">
        <f>IF(anotacoes!N6425=0,"",anotacoes!N6425)</f>
        <v/>
      </c>
      <c r="M6425" t="str">
        <f>IF(anotacoes!M6425=0,"",UPPER(anotacoes!M6425))</f>
        <v/>
      </c>
    </row>
    <row r="6426" spans="1:13" x14ac:dyDescent="0.25">
      <c r="A6426" t="str">
        <f>anotacoes!C6426</f>
        <v>GRAND PRIX AMSTERDAM</v>
      </c>
      <c r="B6426" t="str">
        <f>anotacoes!E6426</f>
        <v>SCHMITT</v>
      </c>
      <c r="C6426" t="str">
        <f>anotacoes!F6426</f>
        <v>ATTAF</v>
      </c>
      <c r="D6426" t="s">
        <v>10434</v>
      </c>
      <c r="E6426">
        <f>anotacoes!A6426</f>
        <v>92</v>
      </c>
      <c r="F6426" t="str">
        <f>anotacoes!K6426</f>
        <v xml:space="preserve"> 00:05:16,627</v>
      </c>
      <c r="G6426" t="str">
        <f>anotacoes!L6426</f>
        <v xml:space="preserve"> 00:05:20,641</v>
      </c>
      <c r="H6426" t="str">
        <f>IF(J6426="PAUSE",D6426,IF(anotacoes!G6430=conversao_anotacoes!B6426,conversao_anotacoes!B6426,conversao_anotacoes!C6426))</f>
        <v>SCHMITT</v>
      </c>
      <c r="I6426" t="str">
        <f t="shared" si="100"/>
        <v>ATTAF</v>
      </c>
      <c r="J6426" t="str">
        <f>UPPER(anotacoes!H6426)</f>
        <v>GRIP TIME</v>
      </c>
      <c r="K6426" t="str">
        <f>UPPER(anotacoes!I6426)</f>
        <v>RIGHT SLEEVE LEFT SLEEVE</v>
      </c>
      <c r="L6426" s="6" t="str">
        <f>IF(anotacoes!N6426=0,"",anotacoes!N6426)</f>
        <v/>
      </c>
      <c r="M6426" t="str">
        <f>IF(anotacoes!M6426=0,"",UPPER(anotacoes!M6426))</f>
        <v/>
      </c>
    </row>
    <row r="6427" spans="1:13" x14ac:dyDescent="0.25">
      <c r="A6427" t="str">
        <f>anotacoes!C6427</f>
        <v>GRAND PRIX AMSTERDAM</v>
      </c>
      <c r="B6427" t="str">
        <f>anotacoes!E6427</f>
        <v>SCHMITT</v>
      </c>
      <c r="C6427" t="str">
        <f>anotacoes!F6427</f>
        <v>ATTAF</v>
      </c>
      <c r="D6427" t="s">
        <v>10434</v>
      </c>
      <c r="E6427">
        <f>anotacoes!A6427</f>
        <v>92</v>
      </c>
      <c r="F6427" t="str">
        <f>anotacoes!K6427</f>
        <v xml:space="preserve"> 00:05:20,641</v>
      </c>
      <c r="G6427" t="str">
        <f>anotacoes!L6427</f>
        <v xml:space="preserve"> 00:05:20,641</v>
      </c>
      <c r="H6427" t="str">
        <f>IF(J6427="PAUSE",D6427,IF(anotacoes!G6431=conversao_anotacoes!B6427,conversao_anotacoes!B6427,conversao_anotacoes!C6427))</f>
        <v>SCHMITT</v>
      </c>
      <c r="I6427" t="str">
        <f t="shared" si="100"/>
        <v>ATTAF</v>
      </c>
      <c r="J6427" t="str">
        <f>UPPER(anotacoes!H6427)</f>
        <v>FINTA</v>
      </c>
      <c r="K6427" t="str">
        <f>UPPER(anotacoes!I6427)</f>
        <v>KOUCHI GARI LEFT</v>
      </c>
      <c r="L6427" s="6" t="str">
        <f>IF(anotacoes!N6427=0,"",anotacoes!N6427)</f>
        <v/>
      </c>
      <c r="M6427" t="str">
        <f>IF(anotacoes!M6427=0,"",UPPER(anotacoes!M6427))</f>
        <v/>
      </c>
    </row>
    <row r="6428" spans="1:13" x14ac:dyDescent="0.25">
      <c r="A6428" t="str">
        <f>anotacoes!C6428</f>
        <v>GRAND PRIX AMSTERDAM</v>
      </c>
      <c r="B6428" t="str">
        <f>anotacoes!E6428</f>
        <v>SCHMITT</v>
      </c>
      <c r="C6428" t="str">
        <f>anotacoes!F6428</f>
        <v>ATTAF</v>
      </c>
      <c r="D6428" t="s">
        <v>10434</v>
      </c>
      <c r="E6428">
        <f>anotacoes!A6428</f>
        <v>92</v>
      </c>
      <c r="F6428" t="str">
        <f>anotacoes!K6428</f>
        <v xml:space="preserve"> 00:05:20,641</v>
      </c>
      <c r="G6428" t="str">
        <f>anotacoes!L6428</f>
        <v xml:space="preserve"> 00:05:22,805</v>
      </c>
      <c r="H6428" t="str">
        <f>IF(J6428="PAUSE",D6428,IF(anotacoes!G6432=conversao_anotacoes!B6428,conversao_anotacoes!B6428,conversao_anotacoes!C6428))</f>
        <v>SCHMITT</v>
      </c>
      <c r="I6428" t="str">
        <f t="shared" si="100"/>
        <v>ATTAF</v>
      </c>
      <c r="J6428" t="str">
        <f>UPPER(anotacoes!H6428)</f>
        <v>ATTACK</v>
      </c>
      <c r="K6428" t="str">
        <f>UPPER(anotacoes!I6428)</f>
        <v>SODE SEOI NAGE</v>
      </c>
      <c r="L6428" s="6">
        <f>IF(anotacoes!N6428=0,"",anotacoes!N6428)</f>
        <v>4</v>
      </c>
      <c r="M6428" t="str">
        <f>IF(anotacoes!M6428=0,"",UPPER(anotacoes!M6428))</f>
        <v/>
      </c>
    </row>
    <row r="6429" spans="1:13" x14ac:dyDescent="0.25">
      <c r="A6429" t="str">
        <f>anotacoes!C6429</f>
        <v>GRAND PRIX AMSTERDAM</v>
      </c>
      <c r="B6429" t="str">
        <f>anotacoes!E6429</f>
        <v>SCHMITT</v>
      </c>
      <c r="C6429" t="str">
        <f>anotacoes!F6429</f>
        <v>ATTAF</v>
      </c>
      <c r="D6429" t="s">
        <v>10434</v>
      </c>
      <c r="E6429">
        <f>anotacoes!A6429</f>
        <v>92</v>
      </c>
      <c r="F6429" t="str">
        <f>anotacoes!K6429</f>
        <v xml:space="preserve"> 00:05:22,805</v>
      </c>
      <c r="G6429" t="str">
        <f>anotacoes!L6429</f>
        <v xml:space="preserve"> 00:05:36,163</v>
      </c>
      <c r="H6429" t="str">
        <f>IF(J6429="PAUSE",D6429,IF(anotacoes!G6433=conversao_anotacoes!B6429,conversao_anotacoes!B6429,conversao_anotacoes!C6429))</f>
        <v>&lt;ARBITRO DESCONHECIDO&gt;</v>
      </c>
      <c r="I6429" t="str">
        <f t="shared" si="100"/>
        <v/>
      </c>
      <c r="J6429" t="str">
        <f>UPPER(anotacoes!H6429)</f>
        <v>PAUSE</v>
      </c>
      <c r="K6429" t="str">
        <f>UPPER(anotacoes!I6429)</f>
        <v>&lt;UNCLASSIFIED&gt;</v>
      </c>
      <c r="L6429" s="6" t="str">
        <f>IF(anotacoes!N6429=0,"",anotacoes!N6429)</f>
        <v/>
      </c>
      <c r="M6429" t="str">
        <f>IF(anotacoes!M6429=0,"",UPPER(anotacoes!M6429))</f>
        <v/>
      </c>
    </row>
    <row r="6430" spans="1:13" x14ac:dyDescent="0.25">
      <c r="A6430" t="str">
        <f>anotacoes!C6430</f>
        <v>GRAND PRIX AMSTERDAM</v>
      </c>
      <c r="B6430" t="str">
        <f>anotacoes!E6430</f>
        <v>SCHMITT</v>
      </c>
      <c r="C6430" t="str">
        <f>anotacoes!F6430</f>
        <v>ATTAF</v>
      </c>
      <c r="D6430" t="s">
        <v>10434</v>
      </c>
      <c r="E6430">
        <f>anotacoes!A6430</f>
        <v>92</v>
      </c>
      <c r="F6430" t="str">
        <f>anotacoes!K6430</f>
        <v xml:space="preserve"> 00:05:36,362</v>
      </c>
      <c r="G6430" t="str">
        <f>anotacoes!L6430</f>
        <v xml:space="preserve"> 00:05:42,489</v>
      </c>
      <c r="H6430" t="str">
        <f>IF(J6430="PAUSE",D6430,IF(anotacoes!G6434=conversao_anotacoes!B6430,conversao_anotacoes!B6430,conversao_anotacoes!C6430))</f>
        <v>SCHMITT</v>
      </c>
      <c r="I6430" t="str">
        <f t="shared" si="100"/>
        <v>ATTAF</v>
      </c>
      <c r="J6430" t="str">
        <f>UPPER(anotacoes!H6430)</f>
        <v>DISPLACEMENT</v>
      </c>
      <c r="K6430" t="str">
        <f>UPPER(anotacoes!I6430)</f>
        <v>2-3 STEP HESITANT RIGHT</v>
      </c>
      <c r="L6430" s="6" t="str">
        <f>IF(anotacoes!N6430=0,"",anotacoes!N6430)</f>
        <v/>
      </c>
      <c r="M6430" t="str">
        <f>IF(anotacoes!M6430=0,"",UPPER(anotacoes!M6430))</f>
        <v/>
      </c>
    </row>
    <row r="6431" spans="1:13" x14ac:dyDescent="0.25">
      <c r="A6431" t="str">
        <f>anotacoes!C6431</f>
        <v>GRAND PRIX AMSTERDAM</v>
      </c>
      <c r="B6431" t="str">
        <f>anotacoes!E6431</f>
        <v>SCHMITT</v>
      </c>
      <c r="C6431" t="str">
        <f>anotacoes!F6431</f>
        <v>ATTAF</v>
      </c>
      <c r="D6431" t="s">
        <v>10434</v>
      </c>
      <c r="E6431">
        <f>anotacoes!A6431</f>
        <v>92</v>
      </c>
      <c r="F6431" t="str">
        <f>anotacoes!K6431</f>
        <v xml:space="preserve"> 00:05:42,489</v>
      </c>
      <c r="G6431" t="str">
        <f>anotacoes!L6431</f>
        <v xml:space="preserve"> 00:05:47,807</v>
      </c>
      <c r="H6431" t="str">
        <f>IF(J6431="PAUSE",D6431,IF(anotacoes!G6435=conversao_anotacoes!B6431,conversao_anotacoes!B6431,conversao_anotacoes!C6431))</f>
        <v>SCHMITT</v>
      </c>
      <c r="I6431" t="str">
        <f t="shared" si="100"/>
        <v>ATTAF</v>
      </c>
      <c r="J6431" t="str">
        <f>UPPER(anotacoes!H6431)</f>
        <v>DISPLACEMENT</v>
      </c>
      <c r="K6431" t="str">
        <f>UPPER(anotacoes!I6431)</f>
        <v>TRY TO GRIP WITH CONTACT</v>
      </c>
      <c r="L6431" s="6" t="str">
        <f>IF(anotacoes!N6431=0,"",anotacoes!N6431)</f>
        <v/>
      </c>
      <c r="M6431" t="str">
        <f>IF(anotacoes!M6431=0,"",UPPER(anotacoes!M6431))</f>
        <v/>
      </c>
    </row>
    <row r="6432" spans="1:13" x14ac:dyDescent="0.25">
      <c r="A6432" t="str">
        <f>anotacoes!C6432</f>
        <v>GRAND PRIX AMSTERDAM</v>
      </c>
      <c r="B6432" t="str">
        <f>anotacoes!E6432</f>
        <v>SCHMITT</v>
      </c>
      <c r="C6432" t="str">
        <f>anotacoes!F6432</f>
        <v>ATTAF</v>
      </c>
      <c r="D6432" t="s">
        <v>10434</v>
      </c>
      <c r="E6432">
        <f>anotacoes!A6432</f>
        <v>92</v>
      </c>
      <c r="F6432" t="str">
        <f>anotacoes!K6432</f>
        <v xml:space="preserve"> 00:05:47,807</v>
      </c>
      <c r="G6432" t="str">
        <f>anotacoes!L6432</f>
        <v xml:space="preserve"> 00:05:51,554</v>
      </c>
      <c r="H6432" t="str">
        <f>IF(J6432="PAUSE",D6432,IF(anotacoes!G6436=conversao_anotacoes!B6432,conversao_anotacoes!B6432,conversao_anotacoes!C6432))</f>
        <v>SCHMITT</v>
      </c>
      <c r="I6432" t="str">
        <f t="shared" si="100"/>
        <v>ATTAF</v>
      </c>
      <c r="J6432" t="str">
        <f>UPPER(anotacoes!H6432)</f>
        <v>GRIP TIME</v>
      </c>
      <c r="K6432" t="str">
        <f>UPPER(anotacoes!I6432)</f>
        <v>RIGHT SLEEVE LEFT SLEEVE</v>
      </c>
      <c r="L6432" s="6" t="str">
        <f>IF(anotacoes!N6432=0,"",anotacoes!N6432)</f>
        <v/>
      </c>
      <c r="M6432" t="str">
        <f>IF(anotacoes!M6432=0,"",UPPER(anotacoes!M6432))</f>
        <v/>
      </c>
    </row>
    <row r="6433" spans="1:13" x14ac:dyDescent="0.25">
      <c r="A6433" t="str">
        <f>anotacoes!C6433</f>
        <v>GRAND PRIX AMSTERDAM</v>
      </c>
      <c r="B6433" t="str">
        <f>anotacoes!E6433</f>
        <v>SCHMITT</v>
      </c>
      <c r="C6433" t="str">
        <f>anotacoes!F6433</f>
        <v>ATTAF</v>
      </c>
      <c r="D6433" t="s">
        <v>10434</v>
      </c>
      <c r="E6433">
        <f>anotacoes!A6433</f>
        <v>92</v>
      </c>
      <c r="F6433" t="str">
        <f>anotacoes!K6433</f>
        <v xml:space="preserve"> 00:05:51,554</v>
      </c>
      <c r="G6433" t="str">
        <f>anotacoes!L6433</f>
        <v xml:space="preserve"> 00:05:56,523</v>
      </c>
      <c r="H6433" t="str">
        <f>IF(J6433="PAUSE",D6433,IF(anotacoes!G6437=conversao_anotacoes!B6433,conversao_anotacoes!B6433,conversao_anotacoes!C6433))</f>
        <v>SCHMITT</v>
      </c>
      <c r="I6433" t="str">
        <f t="shared" si="100"/>
        <v>ATTAF</v>
      </c>
      <c r="J6433" t="str">
        <f>UPPER(anotacoes!H6433)</f>
        <v>GRIP TIME</v>
      </c>
      <c r="K6433" t="str">
        <f>UPPER(anotacoes!I6433)</f>
        <v>LEFT SLEEVE</v>
      </c>
      <c r="L6433" s="6" t="str">
        <f>IF(anotacoes!N6433=0,"",anotacoes!N6433)</f>
        <v/>
      </c>
      <c r="M6433" t="str">
        <f>IF(anotacoes!M6433=0,"",UPPER(anotacoes!M6433))</f>
        <v/>
      </c>
    </row>
    <row r="6434" spans="1:13" x14ac:dyDescent="0.25">
      <c r="A6434" t="str">
        <f>anotacoes!C6434</f>
        <v>GRAND PRIX AMSTERDAM</v>
      </c>
      <c r="B6434" t="str">
        <f>anotacoes!E6434</f>
        <v>SCHMITT</v>
      </c>
      <c r="C6434" t="str">
        <f>anotacoes!F6434</f>
        <v>ATTAF</v>
      </c>
      <c r="D6434" t="s">
        <v>10434</v>
      </c>
      <c r="E6434">
        <f>anotacoes!A6434</f>
        <v>92</v>
      </c>
      <c r="F6434" t="str">
        <f>anotacoes!K6434</f>
        <v xml:space="preserve"> 00:05:56,523</v>
      </c>
      <c r="G6434" t="str">
        <f>anotacoes!L6434</f>
        <v xml:space="preserve"> 00:06:49,453</v>
      </c>
      <c r="H6434" t="str">
        <f>IF(J6434="PAUSE",D6434,IF(anotacoes!G6438=conversao_anotacoes!B6434,conversao_anotacoes!B6434,conversao_anotacoes!C6434))</f>
        <v>SCHMITT</v>
      </c>
      <c r="I6434" t="str">
        <f t="shared" si="100"/>
        <v>ATTAF</v>
      </c>
      <c r="J6434" t="str">
        <f>UPPER(anotacoes!H6434)</f>
        <v>GRIP TIME</v>
      </c>
      <c r="K6434" t="str">
        <f>UPPER(anotacoes!I6434)</f>
        <v>RIGHT SLEEVE LEFT SLEEVE</v>
      </c>
      <c r="L6434" s="6" t="str">
        <f>IF(anotacoes!N6434=0,"",anotacoes!N6434)</f>
        <v/>
      </c>
      <c r="M6434" t="str">
        <f>IF(anotacoes!M6434=0,"",UPPER(anotacoes!M6434))</f>
        <v/>
      </c>
    </row>
    <row r="6435" spans="1:13" x14ac:dyDescent="0.25">
      <c r="A6435" t="str">
        <f>anotacoes!C6435</f>
        <v>GRAND PRIX AMSTERDAM</v>
      </c>
      <c r="B6435" t="str">
        <f>anotacoes!E6435</f>
        <v>SCHMITT</v>
      </c>
      <c r="C6435" t="str">
        <f>anotacoes!F6435</f>
        <v>ATTAF</v>
      </c>
      <c r="D6435" t="s">
        <v>10434</v>
      </c>
      <c r="E6435">
        <f>anotacoes!A6435</f>
        <v>92</v>
      </c>
      <c r="F6435" t="str">
        <f>anotacoes!K6435</f>
        <v xml:space="preserve"> 00:06:49,670</v>
      </c>
      <c r="G6435" t="str">
        <f>anotacoes!L6435</f>
        <v xml:space="preserve"> 00:07:03,411</v>
      </c>
      <c r="H6435" t="str">
        <f>IF(J6435="PAUSE",D6435,IF(anotacoes!G6439=conversao_anotacoes!B6435,conversao_anotacoes!B6435,conversao_anotacoes!C6435))</f>
        <v>SCHMITT</v>
      </c>
      <c r="I6435" t="str">
        <f t="shared" si="100"/>
        <v>ATTAF</v>
      </c>
      <c r="J6435" t="str">
        <f>UPPER(anotacoes!H6435)</f>
        <v>GRIP TIME</v>
      </c>
      <c r="K6435" t="str">
        <f>UPPER(anotacoes!I6435)</f>
        <v>LEFT COLLAR</v>
      </c>
      <c r="L6435" s="6" t="str">
        <f>IF(anotacoes!N6435=0,"",anotacoes!N6435)</f>
        <v/>
      </c>
      <c r="M6435" t="str">
        <f>IF(anotacoes!M6435=0,"",UPPER(anotacoes!M6435))</f>
        <v/>
      </c>
    </row>
    <row r="6436" spans="1:13" x14ac:dyDescent="0.25">
      <c r="A6436" t="str">
        <f>anotacoes!C6436</f>
        <v>GRAND PRIX AMSTERDAM</v>
      </c>
      <c r="B6436" t="str">
        <f>anotacoes!E6436</f>
        <v>SCHMITT</v>
      </c>
      <c r="C6436" t="str">
        <f>anotacoes!F6436</f>
        <v>ATTAF</v>
      </c>
      <c r="D6436" t="s">
        <v>10434</v>
      </c>
      <c r="E6436">
        <f>anotacoes!A6436</f>
        <v>92</v>
      </c>
      <c r="F6436" t="str">
        <f>anotacoes!K6436</f>
        <v xml:space="preserve"> 00:07:03,616</v>
      </c>
      <c r="G6436" t="str">
        <f>anotacoes!L6436</f>
        <v xml:space="preserve"> 00:07:12,336</v>
      </c>
      <c r="H6436" t="str">
        <f>IF(J6436="PAUSE",D6436,IF(anotacoes!G6440=conversao_anotacoes!B6436,conversao_anotacoes!B6436,conversao_anotacoes!C6436))</f>
        <v>SCHMITT</v>
      </c>
      <c r="I6436" t="str">
        <f t="shared" si="100"/>
        <v>ATTAF</v>
      </c>
      <c r="J6436" t="str">
        <f>UPPER(anotacoes!H6436)</f>
        <v>DISPLACEMENT</v>
      </c>
      <c r="K6436" t="str">
        <f>UPPER(anotacoes!I6436)</f>
        <v>TRY TO GRIP WITH CONTACT</v>
      </c>
      <c r="L6436" s="6" t="str">
        <f>IF(anotacoes!N6436=0,"",anotacoes!N6436)</f>
        <v/>
      </c>
      <c r="M6436" t="str">
        <f>IF(anotacoes!M6436=0,"",UPPER(anotacoes!M6436))</f>
        <v/>
      </c>
    </row>
    <row r="6437" spans="1:13" x14ac:dyDescent="0.25">
      <c r="A6437" t="str">
        <f>anotacoes!C6437</f>
        <v>GRAND PRIX AMSTERDAM</v>
      </c>
      <c r="B6437" t="str">
        <f>anotacoes!E6437</f>
        <v>SCHMITT</v>
      </c>
      <c r="C6437" t="str">
        <f>anotacoes!F6437</f>
        <v>ATTAF</v>
      </c>
      <c r="D6437" t="s">
        <v>10434</v>
      </c>
      <c r="E6437">
        <f>anotacoes!A6437</f>
        <v>92</v>
      </c>
      <c r="F6437" t="str">
        <f>anotacoes!K6437</f>
        <v xml:space="preserve"> 00:07:12,557</v>
      </c>
      <c r="G6437" t="str">
        <f>anotacoes!L6437</f>
        <v xml:space="preserve"> 00:07:26,297</v>
      </c>
      <c r="H6437" t="str">
        <f>IF(J6437="PAUSE",D6437,IF(anotacoes!G6441=conversao_anotacoes!B6437,conversao_anotacoes!B6437,conversao_anotacoes!C6437))</f>
        <v>&lt;ARBITRO DESCONHECIDO&gt;</v>
      </c>
      <c r="I6437" t="str">
        <f t="shared" si="100"/>
        <v/>
      </c>
      <c r="J6437" t="str">
        <f>UPPER(anotacoes!H6437)</f>
        <v>PAUSE</v>
      </c>
      <c r="K6437" t="str">
        <f>UPPER(anotacoes!I6437)</f>
        <v>&lt;UNCLASSIFIED&gt;</v>
      </c>
      <c r="L6437" s="6" t="str">
        <f>IF(anotacoes!N6437=0,"",anotacoes!N6437)</f>
        <v/>
      </c>
      <c r="M6437" t="str">
        <f>IF(anotacoes!M6437=0,"",UPPER(anotacoes!M6437))</f>
        <v/>
      </c>
    </row>
    <row r="6438" spans="1:13" x14ac:dyDescent="0.25">
      <c r="A6438" t="str">
        <f>anotacoes!C6438</f>
        <v>GRAND PRIX AMSTERDAM</v>
      </c>
      <c r="B6438" t="str">
        <f>anotacoes!E6438</f>
        <v>SCHMITT</v>
      </c>
      <c r="C6438" t="str">
        <f>anotacoes!F6438</f>
        <v>ATTAF</v>
      </c>
      <c r="D6438" t="s">
        <v>10434</v>
      </c>
      <c r="E6438">
        <f>anotacoes!A6438</f>
        <v>92</v>
      </c>
      <c r="F6438" t="str">
        <f>anotacoes!K6438</f>
        <v xml:space="preserve"> 00:07:26,511</v>
      </c>
      <c r="G6438" t="str">
        <f>anotacoes!L6438</f>
        <v xml:space="preserve"> 00:07:31,092</v>
      </c>
      <c r="H6438" t="str">
        <f>IF(J6438="PAUSE",D6438,IF(anotacoes!G6442=conversao_anotacoes!B6438,conversao_anotacoes!B6438,conversao_anotacoes!C6438))</f>
        <v>SCHMITT</v>
      </c>
      <c r="I6438" t="str">
        <f t="shared" si="100"/>
        <v>ATTAF</v>
      </c>
      <c r="J6438" t="str">
        <f>UPPER(anotacoes!H6438)</f>
        <v>DISPLACEMENT</v>
      </c>
      <c r="K6438" t="str">
        <f>UPPER(anotacoes!I6438)</f>
        <v>2-3 STEP HESITANT RIGHT</v>
      </c>
      <c r="L6438" s="6" t="str">
        <f>IF(anotacoes!N6438=0,"",anotacoes!N6438)</f>
        <v/>
      </c>
      <c r="M6438" t="str">
        <f>IF(anotacoes!M6438=0,"",UPPER(anotacoes!M6438))</f>
        <v/>
      </c>
    </row>
    <row r="6439" spans="1:13" x14ac:dyDescent="0.25">
      <c r="A6439" t="str">
        <f>anotacoes!C6439</f>
        <v>GRAND PRIX AMSTERDAM</v>
      </c>
      <c r="B6439" t="str">
        <f>anotacoes!E6439</f>
        <v>SCHMITT</v>
      </c>
      <c r="C6439" t="str">
        <f>anotacoes!F6439</f>
        <v>ATTAF</v>
      </c>
      <c r="D6439" t="s">
        <v>10434</v>
      </c>
      <c r="E6439">
        <f>anotacoes!A6439</f>
        <v>92</v>
      </c>
      <c r="F6439" t="str">
        <f>anotacoes!K6439</f>
        <v xml:space="preserve"> 00:07:31,248</v>
      </c>
      <c r="G6439" t="str">
        <f>anotacoes!L6439</f>
        <v xml:space="preserve"> 00:07:32,816</v>
      </c>
      <c r="H6439" t="str">
        <f>IF(J6439="PAUSE",D6439,IF(anotacoes!G6443=conversao_anotacoes!B6439,conversao_anotacoes!B6439,conversao_anotacoes!C6439))</f>
        <v>SCHMITT</v>
      </c>
      <c r="I6439" t="str">
        <f t="shared" si="100"/>
        <v>ATTAF</v>
      </c>
      <c r="J6439" t="str">
        <f>UPPER(anotacoes!H6439)</f>
        <v>DISPLACEMENT</v>
      </c>
      <c r="K6439" t="str">
        <f>UPPER(anotacoes!I6439)</f>
        <v>TRY TO GRIP WITH CONTACT</v>
      </c>
      <c r="L6439" s="6" t="str">
        <f>IF(anotacoes!N6439=0,"",anotacoes!N6439)</f>
        <v/>
      </c>
      <c r="M6439" t="str">
        <f>IF(anotacoes!M6439=0,"",UPPER(anotacoes!M6439))</f>
        <v/>
      </c>
    </row>
    <row r="6440" spans="1:13" x14ac:dyDescent="0.25">
      <c r="A6440" t="str">
        <f>anotacoes!C6440</f>
        <v>GRAND PRIX AMSTERDAM</v>
      </c>
      <c r="B6440" t="str">
        <f>anotacoes!E6440</f>
        <v>SCHMITT</v>
      </c>
      <c r="C6440" t="str">
        <f>anotacoes!F6440</f>
        <v>ATTAF</v>
      </c>
      <c r="D6440" t="s">
        <v>10434</v>
      </c>
      <c r="E6440">
        <f>anotacoes!A6440</f>
        <v>92</v>
      </c>
      <c r="F6440" t="str">
        <f>anotacoes!K6440</f>
        <v xml:space="preserve"> 00:07:32,816</v>
      </c>
      <c r="G6440" t="str">
        <f>anotacoes!L6440</f>
        <v xml:space="preserve"> 00:07:38,136</v>
      </c>
      <c r="H6440" t="str">
        <f>IF(J6440="PAUSE",D6440,IF(anotacoes!G6444=conversao_anotacoes!B6440,conversao_anotacoes!B6440,conversao_anotacoes!C6440))</f>
        <v>SCHMITT</v>
      </c>
      <c r="I6440" t="str">
        <f t="shared" si="100"/>
        <v>ATTAF</v>
      </c>
      <c r="J6440" t="str">
        <f>UPPER(anotacoes!H6440)</f>
        <v>GRIP TIME</v>
      </c>
      <c r="K6440" t="str">
        <f>UPPER(anotacoes!I6440)</f>
        <v>LEFT COLLAR RIGHT SLEEVE</v>
      </c>
      <c r="L6440" s="6" t="str">
        <f>IF(anotacoes!N6440=0,"",anotacoes!N6440)</f>
        <v/>
      </c>
      <c r="M6440" t="str">
        <f>IF(anotacoes!M6440=0,"",UPPER(anotacoes!M6440))</f>
        <v/>
      </c>
    </row>
    <row r="6441" spans="1:13" x14ac:dyDescent="0.25">
      <c r="A6441" t="str">
        <f>anotacoes!C6441</f>
        <v>GRAND PRIX AMSTERDAM</v>
      </c>
      <c r="B6441" t="str">
        <f>anotacoes!E6441</f>
        <v>SCHMITT</v>
      </c>
      <c r="C6441" t="str">
        <f>anotacoes!F6441</f>
        <v>ATTAF</v>
      </c>
      <c r="D6441" t="s">
        <v>10434</v>
      </c>
      <c r="E6441">
        <f>anotacoes!A6441</f>
        <v>92</v>
      </c>
      <c r="F6441" t="str">
        <f>anotacoes!K6441</f>
        <v xml:space="preserve"> 00:07:38,136</v>
      </c>
      <c r="G6441" t="str">
        <f>anotacoes!L6441</f>
        <v xml:space="preserve"> 00:08:25,302</v>
      </c>
      <c r="H6441" t="str">
        <f>IF(J6441="PAUSE",D6441,IF(anotacoes!G6445=conversao_anotacoes!B6441,conversao_anotacoes!B6441,conversao_anotacoes!C6441))</f>
        <v>SCHMITT</v>
      </c>
      <c r="I6441" t="str">
        <f t="shared" si="100"/>
        <v>ATTAF</v>
      </c>
      <c r="J6441" t="str">
        <f>UPPER(anotacoes!H6441)</f>
        <v>GRIP TIME</v>
      </c>
      <c r="K6441" t="str">
        <f>UPPER(anotacoes!I6441)</f>
        <v>LEFT COLLAR</v>
      </c>
      <c r="L6441" s="6" t="str">
        <f>IF(anotacoes!N6441=0,"",anotacoes!N6441)</f>
        <v/>
      </c>
      <c r="M6441" t="str">
        <f>IF(anotacoes!M6441=0,"",UPPER(anotacoes!M6441))</f>
        <v/>
      </c>
    </row>
    <row r="6442" spans="1:13" x14ac:dyDescent="0.25">
      <c r="A6442" t="str">
        <f>anotacoes!C6442</f>
        <v>GRAND PRIX AMSTERDAM</v>
      </c>
      <c r="B6442" t="str">
        <f>anotacoes!E6442</f>
        <v>SCHMITT</v>
      </c>
      <c r="C6442" t="str">
        <f>anotacoes!F6442</f>
        <v>ATTAF</v>
      </c>
      <c r="D6442" t="s">
        <v>10434</v>
      </c>
      <c r="E6442">
        <f>anotacoes!A6442</f>
        <v>92</v>
      </c>
      <c r="F6442" t="str">
        <f>anotacoes!K6442</f>
        <v xml:space="preserve"> 00:08:25,302</v>
      </c>
      <c r="G6442" t="str">
        <f>anotacoes!L6442</f>
        <v xml:space="preserve"> 00:08:25,851</v>
      </c>
      <c r="H6442" t="str">
        <f>IF(J6442="PAUSE",D6442,IF(anotacoes!G6446=conversao_anotacoes!B6442,conversao_anotacoes!B6442,conversao_anotacoes!C6442))</f>
        <v>SCHMITT</v>
      </c>
      <c r="I6442" t="str">
        <f t="shared" si="100"/>
        <v>ATTAF</v>
      </c>
      <c r="J6442" t="str">
        <f>UPPER(anotacoes!H6442)</f>
        <v>ATTACK</v>
      </c>
      <c r="K6442" t="str">
        <f>UPPER(anotacoes!I6442)</f>
        <v>SEOI NAGE</v>
      </c>
      <c r="L6442" s="6">
        <f>IF(anotacoes!N6442=0,"",anotacoes!N6442)</f>
        <v>6</v>
      </c>
      <c r="M6442" t="str">
        <f>IF(anotacoes!M6442=0,"",UPPER(anotacoes!M6442))</f>
        <v/>
      </c>
    </row>
    <row r="6443" spans="1:13" x14ac:dyDescent="0.25">
      <c r="A6443" t="str">
        <f>anotacoes!C6443</f>
        <v>GRAND PRIX AMSTERDAM</v>
      </c>
      <c r="B6443" t="str">
        <f>anotacoes!E6443</f>
        <v>SCHMITT</v>
      </c>
      <c r="C6443" t="str">
        <f>anotacoes!F6443</f>
        <v>ATTAF</v>
      </c>
      <c r="D6443" t="s">
        <v>10434</v>
      </c>
      <c r="E6443">
        <f>anotacoes!A6443</f>
        <v>92</v>
      </c>
      <c r="F6443" t="str">
        <f>anotacoes!K6443</f>
        <v xml:space="preserve"> 00:08:25,851</v>
      </c>
      <c r="G6443" t="str">
        <f>anotacoes!L6443</f>
        <v xml:space="preserve"> 00:08:29,156</v>
      </c>
      <c r="H6443" t="str">
        <f>IF(J6443="PAUSE",D6443,IF(anotacoes!G6447=conversao_anotacoes!B6443,conversao_anotacoes!B6443,conversao_anotacoes!C6443))</f>
        <v>SCHMITT</v>
      </c>
      <c r="I6443" t="str">
        <f t="shared" si="100"/>
        <v>ATTAF</v>
      </c>
      <c r="J6443" t="str">
        <f>UPPER(anotacoes!H6443)</f>
        <v>TRANSITION</v>
      </c>
      <c r="K6443" t="str">
        <f>UPPER(anotacoes!I6443)</f>
        <v>WITHOUT ATTACK</v>
      </c>
      <c r="L6443" s="6" t="str">
        <f>IF(anotacoes!N6443=0,"",anotacoes!N6443)</f>
        <v/>
      </c>
      <c r="M6443" t="str">
        <f>IF(anotacoes!M6443=0,"",UPPER(anotacoes!M6443))</f>
        <v/>
      </c>
    </row>
    <row r="6444" spans="1:13" x14ac:dyDescent="0.25">
      <c r="A6444" t="str">
        <f>anotacoes!C6444</f>
        <v>GRAND PRIX AMSTERDAM</v>
      </c>
      <c r="B6444" t="str">
        <f>anotacoes!E6444</f>
        <v>SCHMITT</v>
      </c>
      <c r="C6444" t="str">
        <f>anotacoes!F6444</f>
        <v>ATTAF</v>
      </c>
      <c r="D6444" t="s">
        <v>10434</v>
      </c>
      <c r="E6444">
        <f>anotacoes!A6444</f>
        <v>92</v>
      </c>
      <c r="F6444" t="str">
        <f>anotacoes!K6444</f>
        <v xml:space="preserve"> 00:08:29,353</v>
      </c>
      <c r="G6444" t="str">
        <f>anotacoes!L6444</f>
        <v xml:space="preserve"> 00:08:30,852</v>
      </c>
      <c r="H6444" t="str">
        <f>IF(J6444="PAUSE",D6444,IF(anotacoes!G6448=conversao_anotacoes!B6444,conversao_anotacoes!B6444,conversao_anotacoes!C6444))</f>
        <v>SCHMITT</v>
      </c>
      <c r="I6444" t="str">
        <f t="shared" si="100"/>
        <v>ATTAF</v>
      </c>
      <c r="J6444" t="str">
        <f>UPPER(anotacoes!H6444)</f>
        <v>GROUNDWORK COMBAT</v>
      </c>
      <c r="K6444" t="str">
        <f>UPPER(anotacoes!I6444)</f>
        <v>&lt;GROUNDWORK COMBAT&gt;</v>
      </c>
      <c r="L6444" s="6" t="str">
        <f>IF(anotacoes!N6444=0,"",anotacoes!N6444)</f>
        <v/>
      </c>
      <c r="M6444" t="str">
        <f>IF(anotacoes!M6444=0,"",UPPER(anotacoes!M6444))</f>
        <v/>
      </c>
    </row>
    <row r="6445" spans="1:13" x14ac:dyDescent="0.25">
      <c r="A6445" t="str">
        <f>anotacoes!C6445</f>
        <v>GRAND PRIX AMSTERDAM</v>
      </c>
      <c r="B6445" t="str">
        <f>anotacoes!E6445</f>
        <v>SCHMITT</v>
      </c>
      <c r="C6445" t="str">
        <f>anotacoes!F6445</f>
        <v>ATTAF</v>
      </c>
      <c r="D6445" t="s">
        <v>10434</v>
      </c>
      <c r="E6445">
        <f>anotacoes!A6445</f>
        <v>92</v>
      </c>
      <c r="F6445" t="str">
        <f>anotacoes!K6445</f>
        <v xml:space="preserve"> 00:08:31,015</v>
      </c>
      <c r="G6445" t="str">
        <f>anotacoes!L6445</f>
        <v xml:space="preserve"> 00:08:35,878</v>
      </c>
      <c r="H6445" t="str">
        <f>IF(J6445="PAUSE",D6445,IF(anotacoes!G6449=conversao_anotacoes!B6445,conversao_anotacoes!B6445,conversao_anotacoes!C6445))</f>
        <v>&lt;ARBITRO DESCONHECIDO&gt;</v>
      </c>
      <c r="I6445" t="str">
        <f t="shared" si="100"/>
        <v/>
      </c>
      <c r="J6445" t="str">
        <f>UPPER(anotacoes!H6445)</f>
        <v>PAUSE</v>
      </c>
      <c r="K6445" t="str">
        <f>UPPER(anotacoes!I6445)</f>
        <v>&lt;UNCLASSIFIED&gt;</v>
      </c>
      <c r="L6445" s="6" t="str">
        <f>IF(anotacoes!N6445=0,"",anotacoes!N6445)</f>
        <v/>
      </c>
      <c r="M6445" t="str">
        <f>IF(anotacoes!M6445=0,"",UPPER(anotacoes!M6445))</f>
        <v/>
      </c>
    </row>
    <row r="6446" spans="1:13" x14ac:dyDescent="0.25">
      <c r="A6446" t="str">
        <f>anotacoes!C6446</f>
        <v>GRAND PRIX AMSTERDAM</v>
      </c>
      <c r="B6446" t="str">
        <f>anotacoes!E6446</f>
        <v>SCHMITT</v>
      </c>
      <c r="C6446" t="str">
        <f>anotacoes!F6446</f>
        <v>ATTAF</v>
      </c>
      <c r="D6446" t="s">
        <v>10434</v>
      </c>
      <c r="E6446">
        <f>anotacoes!A6446</f>
        <v>92</v>
      </c>
      <c r="F6446" t="str">
        <f>anotacoes!K6446</f>
        <v xml:space="preserve"> 00:08:36,085</v>
      </c>
      <c r="G6446" t="str">
        <f>anotacoes!L6446</f>
        <v xml:space="preserve"> 00:08:40,293</v>
      </c>
      <c r="H6446" t="str">
        <f>IF(J6446="PAUSE",D6446,IF(anotacoes!G6450=conversao_anotacoes!B6446,conversao_anotacoes!B6446,conversao_anotacoes!C6446))</f>
        <v>SCHMITT</v>
      </c>
      <c r="I6446" t="str">
        <f t="shared" si="100"/>
        <v>ATTAF</v>
      </c>
      <c r="J6446" t="str">
        <f>UPPER(anotacoes!H6446)</f>
        <v>DISPLACEMENT</v>
      </c>
      <c r="K6446" t="str">
        <f>UPPER(anotacoes!I6446)</f>
        <v>2-3 STEP HESITANT RIGHT</v>
      </c>
      <c r="L6446" s="6" t="str">
        <f>IF(anotacoes!N6446=0,"",anotacoes!N6446)</f>
        <v/>
      </c>
      <c r="M6446" t="str">
        <f>IF(anotacoes!M6446=0,"",UPPER(anotacoes!M6446))</f>
        <v/>
      </c>
    </row>
    <row r="6447" spans="1:13" x14ac:dyDescent="0.25">
      <c r="A6447" t="str">
        <f>anotacoes!C6447</f>
        <v>GRAND PRIX AMSTERDAM</v>
      </c>
      <c r="B6447" t="str">
        <f>anotacoes!E6447</f>
        <v>SCHMITT</v>
      </c>
      <c r="C6447" t="str">
        <f>anotacoes!F6447</f>
        <v>ATTAF</v>
      </c>
      <c r="D6447" t="s">
        <v>10434</v>
      </c>
      <c r="E6447">
        <f>anotacoes!A6447</f>
        <v>92</v>
      </c>
      <c r="F6447" t="str">
        <f>anotacoes!K6447</f>
        <v xml:space="preserve"> 00:08:40,501</v>
      </c>
      <c r="G6447" t="str">
        <f>anotacoes!L6447</f>
        <v xml:space="preserve"> 00:08:43,133</v>
      </c>
      <c r="H6447" t="str">
        <f>IF(J6447="PAUSE",D6447,IF(anotacoes!G6451=conversao_anotacoes!B6447,conversao_anotacoes!B6447,conversao_anotacoes!C6447))</f>
        <v>SCHMITT</v>
      </c>
      <c r="I6447" t="str">
        <f t="shared" si="100"/>
        <v>ATTAF</v>
      </c>
      <c r="J6447" t="str">
        <f>UPPER(anotacoes!H6447)</f>
        <v>DISPLACEMENT</v>
      </c>
      <c r="K6447" t="str">
        <f>UPPER(anotacoes!I6447)</f>
        <v>TRY TO GRIP WITH CONTACT</v>
      </c>
      <c r="L6447" s="6" t="str">
        <f>IF(anotacoes!N6447=0,"",anotacoes!N6447)</f>
        <v/>
      </c>
      <c r="M6447" t="str">
        <f>IF(anotacoes!M6447=0,"",UPPER(anotacoes!M6447))</f>
        <v/>
      </c>
    </row>
    <row r="6448" spans="1:13" x14ac:dyDescent="0.25">
      <c r="A6448" t="str">
        <f>anotacoes!C6448</f>
        <v>GRAND PRIX AMSTERDAM</v>
      </c>
      <c r="B6448" t="str">
        <f>anotacoes!E6448</f>
        <v>SCHMITT</v>
      </c>
      <c r="C6448" t="str">
        <f>anotacoes!F6448</f>
        <v>ATTAF</v>
      </c>
      <c r="D6448" t="s">
        <v>10434</v>
      </c>
      <c r="E6448">
        <f>anotacoes!A6448</f>
        <v>92</v>
      </c>
      <c r="F6448" t="str">
        <f>anotacoes!K6448</f>
        <v xml:space="preserve"> 00:08:43,335</v>
      </c>
      <c r="G6448" t="str">
        <f>anotacoes!L6448</f>
        <v xml:space="preserve"> 00:08:45,982</v>
      </c>
      <c r="H6448" t="str">
        <f>IF(J6448="PAUSE",D6448,IF(anotacoes!G6452=conversao_anotacoes!B6448,conversao_anotacoes!B6448,conversao_anotacoes!C6448))</f>
        <v>SCHMITT</v>
      </c>
      <c r="I6448" t="str">
        <f t="shared" si="100"/>
        <v>ATTAF</v>
      </c>
      <c r="J6448" t="str">
        <f>UPPER(anotacoes!H6448)</f>
        <v>GRIP TIME</v>
      </c>
      <c r="K6448" t="str">
        <f>UPPER(anotacoes!I6448)</f>
        <v>LEFT COLLAR</v>
      </c>
      <c r="L6448" s="6" t="str">
        <f>IF(anotacoes!N6448=0,"",anotacoes!N6448)</f>
        <v/>
      </c>
      <c r="M6448" t="str">
        <f>IF(anotacoes!M6448=0,"",UPPER(anotacoes!M6448))</f>
        <v/>
      </c>
    </row>
    <row r="6449" spans="1:13" x14ac:dyDescent="0.25">
      <c r="A6449" t="str">
        <f>anotacoes!C6449</f>
        <v>GRAND PRIX AMSTERDAM</v>
      </c>
      <c r="B6449" t="str">
        <f>anotacoes!E6449</f>
        <v>SCHMITT</v>
      </c>
      <c r="C6449" t="str">
        <f>anotacoes!F6449</f>
        <v>ATTAF</v>
      </c>
      <c r="D6449" t="s">
        <v>10434</v>
      </c>
      <c r="E6449">
        <f>anotacoes!A6449</f>
        <v>92</v>
      </c>
      <c r="F6449" t="str">
        <f>anotacoes!K6449</f>
        <v xml:space="preserve"> 00:08:45,982</v>
      </c>
      <c r="G6449" t="str">
        <f>anotacoes!L6449</f>
        <v xml:space="preserve"> 00:09:01,210</v>
      </c>
      <c r="H6449" t="str">
        <f>IF(J6449="PAUSE",D6449,IF(anotacoes!G6453=conversao_anotacoes!B6449,conversao_anotacoes!B6449,conversao_anotacoes!C6449))</f>
        <v>SCHMITT</v>
      </c>
      <c r="I6449" t="str">
        <f t="shared" si="100"/>
        <v>ATTAF</v>
      </c>
      <c r="J6449" t="str">
        <f>UPPER(anotacoes!H6449)</f>
        <v>DISPLACEMENT</v>
      </c>
      <c r="K6449" t="str">
        <f>UPPER(anotacoes!I6449)</f>
        <v>TRY TO GRIP WITH CONTACT</v>
      </c>
      <c r="L6449" s="6" t="str">
        <f>IF(anotacoes!N6449=0,"",anotacoes!N6449)</f>
        <v/>
      </c>
      <c r="M6449" t="str">
        <f>IF(anotacoes!M6449=0,"",UPPER(anotacoes!M6449))</f>
        <v/>
      </c>
    </row>
    <row r="6450" spans="1:13" x14ac:dyDescent="0.25">
      <c r="A6450" t="str">
        <f>anotacoes!C6450</f>
        <v>GRAND PRIX AMSTERDAM</v>
      </c>
      <c r="B6450" t="str">
        <f>anotacoes!E6450</f>
        <v>SCHMITT</v>
      </c>
      <c r="C6450" t="str">
        <f>anotacoes!F6450</f>
        <v>ATTAF</v>
      </c>
      <c r="D6450" t="s">
        <v>10434</v>
      </c>
      <c r="E6450">
        <f>anotacoes!A6450</f>
        <v>92</v>
      </c>
      <c r="F6450" t="str">
        <f>anotacoes!K6450</f>
        <v xml:space="preserve"> 00:09:01,405</v>
      </c>
      <c r="G6450" t="str">
        <f>anotacoes!L6450</f>
        <v xml:space="preserve"> 00:09:07,413</v>
      </c>
      <c r="H6450" t="str">
        <f>IF(J6450="PAUSE",D6450,IF(anotacoes!G6454=conversao_anotacoes!B6450,conversao_anotacoes!B6450,conversao_anotacoes!C6450))</f>
        <v>SCHMITT</v>
      </c>
      <c r="I6450" t="str">
        <f t="shared" si="100"/>
        <v>ATTAF</v>
      </c>
      <c r="J6450" t="str">
        <f>UPPER(anotacoes!H6450)</f>
        <v>GRIP TIME</v>
      </c>
      <c r="K6450" t="str">
        <f>UPPER(anotacoes!I6450)</f>
        <v>LEFT SLEEVE</v>
      </c>
      <c r="L6450" s="6" t="str">
        <f>IF(anotacoes!N6450=0,"",anotacoes!N6450)</f>
        <v/>
      </c>
      <c r="M6450" t="str">
        <f>IF(anotacoes!M6450=0,"",UPPER(anotacoes!M6450))</f>
        <v/>
      </c>
    </row>
    <row r="6451" spans="1:13" x14ac:dyDescent="0.25">
      <c r="A6451" t="str">
        <f>anotacoes!C6451</f>
        <v>GRAND PRIX AMSTERDAM</v>
      </c>
      <c r="B6451" t="str">
        <f>anotacoes!E6451</f>
        <v>SCHMITT</v>
      </c>
      <c r="C6451" t="str">
        <f>anotacoes!F6451</f>
        <v>ATTAF</v>
      </c>
      <c r="D6451" t="s">
        <v>10434</v>
      </c>
      <c r="E6451">
        <f>anotacoes!A6451</f>
        <v>92</v>
      </c>
      <c r="F6451" t="str">
        <f>anotacoes!K6451</f>
        <v xml:space="preserve"> 00:09:07,413</v>
      </c>
      <c r="G6451" t="str">
        <f>anotacoes!L6451</f>
        <v xml:space="preserve"> 00:09:17,622</v>
      </c>
      <c r="H6451" t="str">
        <f>IF(J6451="PAUSE",D6451,IF(anotacoes!G6455=conversao_anotacoes!B6451,conversao_anotacoes!B6451,conversao_anotacoes!C6451))</f>
        <v>SCHMITT</v>
      </c>
      <c r="I6451" t="str">
        <f t="shared" si="100"/>
        <v>ATTAF</v>
      </c>
      <c r="J6451" t="str">
        <f>UPPER(anotacoes!H6451)</f>
        <v>GROUNDWORK COMBAT</v>
      </c>
      <c r="K6451" t="str">
        <f>UPPER(anotacoes!I6451)</f>
        <v>DEFENSIVE POSITION</v>
      </c>
      <c r="L6451" s="6" t="str">
        <f>IF(anotacoes!N6451=0,"",anotacoes!N6451)</f>
        <v/>
      </c>
      <c r="M6451" t="str">
        <f>IF(anotacoes!M6451=0,"",UPPER(anotacoes!M6451))</f>
        <v/>
      </c>
    </row>
    <row r="6452" spans="1:13" x14ac:dyDescent="0.25">
      <c r="A6452" t="str">
        <f>anotacoes!C6452</f>
        <v>GRAND PRIX AMSTERDAM</v>
      </c>
      <c r="B6452" t="str">
        <f>anotacoes!E6452</f>
        <v>SCHMITT</v>
      </c>
      <c r="C6452" t="str">
        <f>anotacoes!F6452</f>
        <v>ATTAF</v>
      </c>
      <c r="D6452" t="s">
        <v>10434</v>
      </c>
      <c r="E6452">
        <f>anotacoes!A6452</f>
        <v>92</v>
      </c>
      <c r="F6452" t="str">
        <f>anotacoes!K6452</f>
        <v xml:space="preserve"> 00:09:17,821</v>
      </c>
      <c r="G6452" t="str">
        <f>anotacoes!L6452</f>
        <v xml:space="preserve"> 00:10:13,351</v>
      </c>
      <c r="H6452" t="str">
        <f>IF(J6452="PAUSE",D6452,IF(anotacoes!G6456=conversao_anotacoes!B6452,conversao_anotacoes!B6452,conversao_anotacoes!C6452))</f>
        <v>&lt;ARBITRO DESCONHECIDO&gt;</v>
      </c>
      <c r="I6452" t="str">
        <f t="shared" si="100"/>
        <v/>
      </c>
      <c r="J6452" t="str">
        <f>UPPER(anotacoes!H6452)</f>
        <v>PAUSE</v>
      </c>
      <c r="K6452" t="str">
        <f>UPPER(anotacoes!I6452)</f>
        <v>&lt;UNCLASSIFIED&gt;</v>
      </c>
      <c r="L6452" s="6" t="str">
        <f>IF(anotacoes!N6452=0,"",anotacoes!N6452)</f>
        <v/>
      </c>
      <c r="M6452" t="str">
        <f>IF(anotacoes!M6452=0,"",UPPER(anotacoes!M6452))</f>
        <v/>
      </c>
    </row>
    <row r="6453" spans="1:13" x14ac:dyDescent="0.25">
      <c r="A6453" t="str">
        <f>anotacoes!C6453</f>
        <v>GRAND PRIX AMSTERDAM</v>
      </c>
      <c r="B6453" t="str">
        <f>anotacoes!E6453</f>
        <v>SCHMITT</v>
      </c>
      <c r="C6453" t="str">
        <f>anotacoes!F6453</f>
        <v>ATTAF</v>
      </c>
      <c r="D6453" t="s">
        <v>10434</v>
      </c>
      <c r="E6453">
        <f>anotacoes!A6453</f>
        <v>92</v>
      </c>
      <c r="F6453" t="str">
        <f>anotacoes!K6453</f>
        <v xml:space="preserve"> 00:10:13,533</v>
      </c>
      <c r="G6453" t="str">
        <f>anotacoes!L6453</f>
        <v xml:space="preserve"> 00:10:23,869</v>
      </c>
      <c r="H6453" t="str">
        <f>IF(J6453="PAUSE",D6453,IF(anotacoes!G6457=conversao_anotacoes!B6453,conversao_anotacoes!B6453,conversao_anotacoes!C6453))</f>
        <v>SCHMITT</v>
      </c>
      <c r="I6453" t="str">
        <f t="shared" si="100"/>
        <v>ATTAF</v>
      </c>
      <c r="J6453" t="str">
        <f>UPPER(anotacoes!H6453)</f>
        <v>DISPLACEMENT</v>
      </c>
      <c r="K6453" t="str">
        <f>UPPER(anotacoes!I6453)</f>
        <v>2-3 STEP HESITANT RIGHT</v>
      </c>
      <c r="L6453" s="6" t="str">
        <f>IF(anotacoes!N6453=0,"",anotacoes!N6453)</f>
        <v/>
      </c>
      <c r="M6453" t="str">
        <f>IF(anotacoes!M6453=0,"",UPPER(anotacoes!M6453))</f>
        <v/>
      </c>
    </row>
    <row r="6454" spans="1:13" x14ac:dyDescent="0.25">
      <c r="A6454" t="str">
        <f>anotacoes!C6454</f>
        <v>GRAND PRIX AMSTERDAM</v>
      </c>
      <c r="B6454" t="str">
        <f>anotacoes!E6454</f>
        <v>SCHMITT</v>
      </c>
      <c r="C6454" t="str">
        <f>anotacoes!F6454</f>
        <v>ATTAF</v>
      </c>
      <c r="D6454" t="s">
        <v>10434</v>
      </c>
      <c r="E6454">
        <f>anotacoes!A6454</f>
        <v>92</v>
      </c>
      <c r="F6454" t="str">
        <f>anotacoes!K6454</f>
        <v xml:space="preserve"> 00:10:23,869</v>
      </c>
      <c r="G6454" t="str">
        <f>anotacoes!L6454</f>
        <v xml:space="preserve"> 00:10:30,024</v>
      </c>
      <c r="H6454" t="str">
        <f>IF(J6454="PAUSE",D6454,IF(anotacoes!G6458=conversao_anotacoes!B6454,conversao_anotacoes!B6454,conversao_anotacoes!C6454))</f>
        <v>SCHMITT</v>
      </c>
      <c r="I6454" t="str">
        <f t="shared" si="100"/>
        <v>ATTAF</v>
      </c>
      <c r="J6454" t="str">
        <f>UPPER(anotacoes!H6454)</f>
        <v>DISPLACEMENT</v>
      </c>
      <c r="K6454" t="str">
        <f>UPPER(anotacoes!I6454)</f>
        <v>TRY TO GRIP WITH CONTACT</v>
      </c>
      <c r="L6454" s="6" t="str">
        <f>IF(anotacoes!N6454=0,"",anotacoes!N6454)</f>
        <v/>
      </c>
      <c r="M6454" t="str">
        <f>IF(anotacoes!M6454=0,"",UPPER(anotacoes!M6454))</f>
        <v/>
      </c>
    </row>
    <row r="6455" spans="1:13" x14ac:dyDescent="0.25">
      <c r="A6455" t="str">
        <f>anotacoes!C6455</f>
        <v>GRAND PRIX AMSTERDAM</v>
      </c>
      <c r="B6455" t="str">
        <f>anotacoes!E6455</f>
        <v>SCHMITT</v>
      </c>
      <c r="C6455" t="str">
        <f>anotacoes!F6455</f>
        <v>ATTAF</v>
      </c>
      <c r="D6455" t="s">
        <v>10434</v>
      </c>
      <c r="E6455">
        <f>anotacoes!A6455</f>
        <v>92</v>
      </c>
      <c r="F6455" t="str">
        <f>anotacoes!K6455</f>
        <v xml:space="preserve"> 00:10:30,024</v>
      </c>
      <c r="G6455" t="str">
        <f>anotacoes!L6455</f>
        <v xml:space="preserve"> 00:10:31,309</v>
      </c>
      <c r="H6455" t="str">
        <f>IF(J6455="PAUSE",D6455,IF(anotacoes!G6459=conversao_anotacoes!B6455,conversao_anotacoes!B6455,conversao_anotacoes!C6455))</f>
        <v>SCHMITT</v>
      </c>
      <c r="I6455" t="str">
        <f t="shared" si="100"/>
        <v>ATTAF</v>
      </c>
      <c r="J6455" t="str">
        <f>UPPER(anotacoes!H6455)</f>
        <v>GRIP TIME</v>
      </c>
      <c r="K6455" t="str">
        <f>UPPER(anotacoes!I6455)</f>
        <v>LEFT COLLAR RIGHT SLEEVE</v>
      </c>
      <c r="L6455" s="6" t="str">
        <f>IF(anotacoes!N6455=0,"",anotacoes!N6455)</f>
        <v/>
      </c>
      <c r="M6455" t="str">
        <f>IF(anotacoes!M6455=0,"",UPPER(anotacoes!M6455))</f>
        <v/>
      </c>
    </row>
    <row r="6456" spans="1:13" x14ac:dyDescent="0.25">
      <c r="A6456" t="str">
        <f>anotacoes!C6456</f>
        <v>GRAND PRIX AMSTERDAM</v>
      </c>
      <c r="B6456" t="str">
        <f>anotacoes!E6456</f>
        <v>SCHMITT</v>
      </c>
      <c r="C6456" t="str">
        <f>anotacoes!F6456</f>
        <v>ATTAF</v>
      </c>
      <c r="D6456" t="s">
        <v>10434</v>
      </c>
      <c r="E6456">
        <f>anotacoes!A6456</f>
        <v>92</v>
      </c>
      <c r="F6456" t="str">
        <f>anotacoes!K6456</f>
        <v xml:space="preserve"> 00:10:31,309</v>
      </c>
      <c r="G6456" t="str">
        <f>anotacoes!L6456</f>
        <v xml:space="preserve"> 00:10:31,776</v>
      </c>
      <c r="H6456" t="str">
        <f>IF(J6456="PAUSE",D6456,IF(anotacoes!G6460=conversao_anotacoes!B6456,conversao_anotacoes!B6456,conversao_anotacoes!C6456))</f>
        <v>SCHMITT</v>
      </c>
      <c r="I6456" t="str">
        <f t="shared" si="100"/>
        <v>ATTAF</v>
      </c>
      <c r="J6456" t="str">
        <f>UPPER(anotacoes!H6456)</f>
        <v>ATTACK</v>
      </c>
      <c r="K6456" t="str">
        <f>UPPER(anotacoes!I6456)</f>
        <v>IPPON SEOINAGE</v>
      </c>
      <c r="L6456" s="6">
        <f>IF(anotacoes!N6456=0,"",anotacoes!N6456)</f>
        <v>6</v>
      </c>
      <c r="M6456" t="str">
        <f>IF(anotacoes!M6456=0,"",UPPER(anotacoes!M6456))</f>
        <v/>
      </c>
    </row>
    <row r="6457" spans="1:13" x14ac:dyDescent="0.25">
      <c r="A6457" t="str">
        <f>anotacoes!C6457</f>
        <v>GRAND PRIX AMSTERDAM</v>
      </c>
      <c r="B6457" t="str">
        <f>anotacoes!E6457</f>
        <v>SCHMITT</v>
      </c>
      <c r="C6457" t="str">
        <f>anotacoes!F6457</f>
        <v>ATTAF</v>
      </c>
      <c r="D6457" t="s">
        <v>10434</v>
      </c>
      <c r="E6457">
        <f>anotacoes!A6457</f>
        <v>92</v>
      </c>
      <c r="F6457" t="str">
        <f>anotacoes!K6457</f>
        <v xml:space="preserve"> 00:10:31,977</v>
      </c>
      <c r="G6457" t="str">
        <f>anotacoes!L6457</f>
        <v xml:space="preserve"> 00:10:40,620</v>
      </c>
      <c r="H6457" t="str">
        <f>IF(J6457="PAUSE",D6457,IF(anotacoes!G6461=conversao_anotacoes!B6457,conversao_anotacoes!B6457,conversao_anotacoes!C6457))</f>
        <v>&lt;ARBITRO DESCONHECIDO&gt;</v>
      </c>
      <c r="I6457" t="str">
        <f t="shared" si="100"/>
        <v/>
      </c>
      <c r="J6457" t="str">
        <f>UPPER(anotacoes!H6457)</f>
        <v>PAUSE</v>
      </c>
      <c r="K6457" t="str">
        <f>UPPER(anotacoes!I6457)</f>
        <v>SHIDO WITHOUT SCORE</v>
      </c>
      <c r="L6457" s="6" t="str">
        <f>IF(anotacoes!N6457=0,"",anotacoes!N6457)</f>
        <v/>
      </c>
      <c r="M6457" t="str">
        <f>IF(anotacoes!M6457=0,"",UPPER(anotacoes!M6457))</f>
        <v/>
      </c>
    </row>
    <row r="6458" spans="1:13" x14ac:dyDescent="0.25">
      <c r="A6458" t="str">
        <f>anotacoes!C6458</f>
        <v>GRAND PRIX AMSTERDAM</v>
      </c>
      <c r="B6458" t="str">
        <f>anotacoes!E6458</f>
        <v>SCHMITT</v>
      </c>
      <c r="C6458" t="str">
        <f>anotacoes!F6458</f>
        <v>ATTAF</v>
      </c>
      <c r="D6458" t="s">
        <v>10434</v>
      </c>
      <c r="E6458">
        <f>anotacoes!A6458</f>
        <v>92</v>
      </c>
      <c r="F6458" t="str">
        <f>anotacoes!K6458</f>
        <v xml:space="preserve"> 00:10:40,620</v>
      </c>
      <c r="G6458" t="str">
        <f>anotacoes!L6458</f>
        <v xml:space="preserve"> 00:10:44,055</v>
      </c>
      <c r="H6458" t="str">
        <f>IF(J6458="PAUSE",D6458,IF(anotacoes!G6462=conversao_anotacoes!B6458,conversao_anotacoes!B6458,conversao_anotacoes!C6458))</f>
        <v>SCHMITT</v>
      </c>
      <c r="I6458" t="str">
        <f t="shared" si="100"/>
        <v>ATTAF</v>
      </c>
      <c r="J6458" t="str">
        <f>UPPER(anotacoes!H6458)</f>
        <v>DISPLACEMENT</v>
      </c>
      <c r="K6458" t="str">
        <f>UPPER(anotacoes!I6458)</f>
        <v>2-3 STEP HESITANT RIGHT</v>
      </c>
      <c r="L6458" s="6" t="str">
        <f>IF(anotacoes!N6458=0,"",anotacoes!N6458)</f>
        <v/>
      </c>
      <c r="M6458" t="str">
        <f>IF(anotacoes!M6458=0,"",UPPER(anotacoes!M6458))</f>
        <v/>
      </c>
    </row>
    <row r="6459" spans="1:13" x14ac:dyDescent="0.25">
      <c r="A6459" t="str">
        <f>anotacoes!C6459</f>
        <v>GRAND PRIX AMSTERDAM</v>
      </c>
      <c r="B6459" t="str">
        <f>anotacoes!E6459</f>
        <v>SCHMITT</v>
      </c>
      <c r="C6459" t="str">
        <f>anotacoes!F6459</f>
        <v>ATTAF</v>
      </c>
      <c r="D6459" t="s">
        <v>10434</v>
      </c>
      <c r="E6459">
        <f>anotacoes!A6459</f>
        <v>92</v>
      </c>
      <c r="F6459" t="str">
        <f>anotacoes!K6459</f>
        <v xml:space="preserve"> 00:10:44,250</v>
      </c>
      <c r="G6459" t="str">
        <f>anotacoes!L6459</f>
        <v xml:space="preserve"> 00:10:55,409</v>
      </c>
      <c r="H6459" t="str">
        <f>IF(J6459="PAUSE",D6459,IF(anotacoes!G6463=conversao_anotacoes!B6459,conversao_anotacoes!B6459,conversao_anotacoes!C6459))</f>
        <v>SCHMITT</v>
      </c>
      <c r="I6459" t="str">
        <f t="shared" si="100"/>
        <v>ATTAF</v>
      </c>
      <c r="J6459" t="str">
        <f>UPPER(anotacoes!H6459)</f>
        <v>GRIP TIME</v>
      </c>
      <c r="K6459" t="str">
        <f>UPPER(anotacoes!I6459)</f>
        <v>LEFT SLEEVE</v>
      </c>
      <c r="L6459" s="6" t="str">
        <f>IF(anotacoes!N6459=0,"",anotacoes!N6459)</f>
        <v/>
      </c>
      <c r="M6459" t="str">
        <f>IF(anotacoes!M6459=0,"",UPPER(anotacoes!M6459))</f>
        <v/>
      </c>
    </row>
    <row r="6460" spans="1:13" x14ac:dyDescent="0.25">
      <c r="A6460" t="str">
        <f>anotacoes!C6460</f>
        <v>GRAND PRIX AMSTERDAM</v>
      </c>
      <c r="B6460" t="str">
        <f>anotacoes!E6460</f>
        <v>SCHMITT</v>
      </c>
      <c r="C6460" t="str">
        <f>anotacoes!F6460</f>
        <v>ATTAF</v>
      </c>
      <c r="D6460" t="s">
        <v>10434</v>
      </c>
      <c r="E6460">
        <f>anotacoes!A6460</f>
        <v>92</v>
      </c>
      <c r="F6460" t="str">
        <f>anotacoes!K6460</f>
        <v xml:space="preserve"> 00:10:55,409</v>
      </c>
      <c r="G6460" t="str">
        <f>anotacoes!L6460</f>
        <v xml:space="preserve"> 00:10:56,537</v>
      </c>
      <c r="H6460" t="str">
        <f>IF(J6460="PAUSE",D6460,IF(anotacoes!G6464=conversao_anotacoes!B6460,conversao_anotacoes!B6460,conversao_anotacoes!C6460))</f>
        <v>SCHMITT</v>
      </c>
      <c r="I6460" t="str">
        <f t="shared" si="100"/>
        <v>ATTAF</v>
      </c>
      <c r="J6460" t="str">
        <f>UPPER(anotacoes!H6460)</f>
        <v>ATTACK</v>
      </c>
      <c r="K6460" t="str">
        <f>UPPER(anotacoes!I6460)</f>
        <v>SEOI NAGE</v>
      </c>
      <c r="L6460" s="6">
        <f>IF(anotacoes!N6460=0,"",anotacoes!N6460)</f>
        <v>4</v>
      </c>
      <c r="M6460" t="str">
        <f>IF(anotacoes!M6460=0,"",UPPER(anotacoes!M6460))</f>
        <v/>
      </c>
    </row>
    <row r="6461" spans="1:13" x14ac:dyDescent="0.25">
      <c r="A6461" t="str">
        <f>anotacoes!C6461</f>
        <v>GRAND PRIX AMSTERDAM</v>
      </c>
      <c r="B6461" t="str">
        <f>anotacoes!E6461</f>
        <v>SCHMITT</v>
      </c>
      <c r="C6461" t="str">
        <f>anotacoes!F6461</f>
        <v>ATTAF</v>
      </c>
      <c r="D6461" t="s">
        <v>10434</v>
      </c>
      <c r="E6461">
        <f>anotacoes!A6461</f>
        <v>92</v>
      </c>
      <c r="F6461" t="str">
        <f>anotacoes!K6461</f>
        <v xml:space="preserve"> 00:10:56,721</v>
      </c>
      <c r="G6461" t="str">
        <f>anotacoes!L6461</f>
        <v xml:space="preserve"> 00:11:47,343</v>
      </c>
      <c r="H6461" t="str">
        <f>IF(J6461="PAUSE",D6461,IF(anotacoes!G6465=conversao_anotacoes!B6461,conversao_anotacoes!B6461,conversao_anotacoes!C6461))</f>
        <v>&lt;ARBITRO DESCONHECIDO&gt;</v>
      </c>
      <c r="I6461" t="str">
        <f t="shared" si="100"/>
        <v/>
      </c>
      <c r="J6461" t="str">
        <f>UPPER(anotacoes!H6461)</f>
        <v>PAUSE</v>
      </c>
      <c r="K6461" t="str">
        <f>UPPER(anotacoes!I6461)</f>
        <v>&lt;UNCLASSIFIED&gt;</v>
      </c>
      <c r="L6461" s="6" t="str">
        <f>IF(anotacoes!N6461=0,"",anotacoes!N6461)</f>
        <v/>
      </c>
      <c r="M6461" t="str">
        <f>IF(anotacoes!M6461=0,"",UPPER(anotacoes!M6461))</f>
        <v/>
      </c>
    </row>
    <row r="6462" spans="1:13" x14ac:dyDescent="0.25">
      <c r="A6462" t="str">
        <f>anotacoes!C6462</f>
        <v>GRAND PRIX AMSTERDAM</v>
      </c>
      <c r="B6462" t="str">
        <f>anotacoes!E6462</f>
        <v>SCHMITT</v>
      </c>
      <c r="C6462" t="str">
        <f>anotacoes!F6462</f>
        <v>ATTAF</v>
      </c>
      <c r="D6462" t="s">
        <v>10434</v>
      </c>
      <c r="E6462">
        <f>anotacoes!A6462</f>
        <v>92</v>
      </c>
      <c r="F6462" t="str">
        <f>anotacoes!K6462</f>
        <v xml:space="preserve"> 00:11:47,343</v>
      </c>
      <c r="G6462" t="str">
        <f>anotacoes!L6462</f>
        <v xml:space="preserve"> 00:11:51,989</v>
      </c>
      <c r="H6462" t="str">
        <f>IF(J6462="PAUSE",D6462,IF(anotacoes!G6466=conversao_anotacoes!B6462,conversao_anotacoes!B6462,conversao_anotacoes!C6462))</f>
        <v>ATTAF</v>
      </c>
      <c r="I6462" t="str">
        <f t="shared" si="100"/>
        <v>SCHMITT</v>
      </c>
      <c r="J6462" t="str">
        <f>UPPER(anotacoes!H6462)</f>
        <v>DISPLACEMENT</v>
      </c>
      <c r="K6462" t="str">
        <f>UPPER(anotacoes!I6462)</f>
        <v>2-3 STEP HESITANT RIGHT</v>
      </c>
      <c r="L6462" s="6" t="str">
        <f>IF(anotacoes!N6462=0,"",anotacoes!N6462)</f>
        <v/>
      </c>
      <c r="M6462" t="str">
        <f>IF(anotacoes!M6462=0,"",UPPER(anotacoes!M6462))</f>
        <v/>
      </c>
    </row>
    <row r="6463" spans="1:13" x14ac:dyDescent="0.25">
      <c r="A6463" t="str">
        <f>anotacoes!C6463</f>
        <v>GRAND PRIX AMSTERDAM</v>
      </c>
      <c r="B6463" t="str">
        <f>anotacoes!E6463</f>
        <v>SCHMITT</v>
      </c>
      <c r="C6463" t="str">
        <f>anotacoes!F6463</f>
        <v>ATTAF</v>
      </c>
      <c r="D6463" t="s">
        <v>10434</v>
      </c>
      <c r="E6463">
        <f>anotacoes!A6463</f>
        <v>92</v>
      </c>
      <c r="F6463" t="str">
        <f>anotacoes!K6463</f>
        <v xml:space="preserve"> 00:11:51,989</v>
      </c>
      <c r="G6463" t="str">
        <f>anotacoes!L6463</f>
        <v xml:space="preserve"> 00:11:51,989</v>
      </c>
      <c r="H6463" t="str">
        <f>IF(J6463="PAUSE",D6463,IF(anotacoes!G6467=conversao_anotacoes!B6463,conversao_anotacoes!B6463,conversao_anotacoes!C6463))</f>
        <v>ATTAF</v>
      </c>
      <c r="I6463" t="str">
        <f t="shared" si="100"/>
        <v>SCHMITT</v>
      </c>
      <c r="J6463" t="str">
        <f>UPPER(anotacoes!H6463)</f>
        <v>GRIP TIME</v>
      </c>
      <c r="K6463" t="str">
        <f>UPPER(anotacoes!I6463)</f>
        <v>RIGHT SLEEVE</v>
      </c>
      <c r="L6463" s="6" t="str">
        <f>IF(anotacoes!N6463=0,"",anotacoes!N6463)</f>
        <v/>
      </c>
      <c r="M6463" t="str">
        <f>IF(anotacoes!M6463=0,"",UPPER(anotacoes!M6463))</f>
        <v/>
      </c>
    </row>
    <row r="6464" spans="1:13" x14ac:dyDescent="0.25">
      <c r="A6464" t="str">
        <f>anotacoes!C6464</f>
        <v>GRAND PRIX AMSTERDAM</v>
      </c>
      <c r="B6464" t="str">
        <f>anotacoes!E6464</f>
        <v>SCHMITT</v>
      </c>
      <c r="C6464" t="str">
        <f>anotacoes!F6464</f>
        <v>ATTAF</v>
      </c>
      <c r="D6464" t="s">
        <v>10434</v>
      </c>
      <c r="E6464">
        <f>anotacoes!A6464</f>
        <v>92</v>
      </c>
      <c r="F6464" t="str">
        <f>anotacoes!K6464</f>
        <v xml:space="preserve"> 00:11:51,989</v>
      </c>
      <c r="G6464" t="str">
        <f>anotacoes!L6464</f>
        <v xml:space="preserve"> 00:11:53,141</v>
      </c>
      <c r="H6464" t="str">
        <f>IF(J6464="PAUSE",D6464,IF(anotacoes!G6468=conversao_anotacoes!B6464,conversao_anotacoes!B6464,conversao_anotacoes!C6464))</f>
        <v>ATTAF</v>
      </c>
      <c r="I6464" t="str">
        <f t="shared" si="100"/>
        <v>SCHMITT</v>
      </c>
      <c r="J6464" t="str">
        <f>UPPER(anotacoes!H6464)</f>
        <v>ATTACK</v>
      </c>
      <c r="K6464" t="str">
        <f>UPPER(anotacoes!I6464)</f>
        <v>IPPON SEOINAGE</v>
      </c>
      <c r="L6464" s="6">
        <f>IF(anotacoes!N6464=0,"",anotacoes!N6464)</f>
        <v>6</v>
      </c>
      <c r="M6464" t="str">
        <f>IF(anotacoes!M6464=0,"",UPPER(anotacoes!M6464))</f>
        <v/>
      </c>
    </row>
    <row r="6465" spans="1:13" x14ac:dyDescent="0.25">
      <c r="A6465" t="str">
        <f>anotacoes!C6465</f>
        <v>GRAND PRIX AMSTERDAM</v>
      </c>
      <c r="B6465" t="str">
        <f>anotacoes!E6465</f>
        <v>SCHMITT</v>
      </c>
      <c r="C6465" t="str">
        <f>anotacoes!F6465</f>
        <v>ATTAF</v>
      </c>
      <c r="D6465" t="s">
        <v>10434</v>
      </c>
      <c r="E6465">
        <f>anotacoes!A6465</f>
        <v>92</v>
      </c>
      <c r="F6465" t="str">
        <f>anotacoes!K6465</f>
        <v xml:space="preserve"> 00:11:53,312</v>
      </c>
      <c r="G6465" t="str">
        <f>anotacoes!L6465</f>
        <v xml:space="preserve"> 00:11:53,950</v>
      </c>
      <c r="H6465" t="str">
        <f>IF(J6465="PAUSE",D6465,IF(anotacoes!G6469=conversao_anotacoes!B6465,conversao_anotacoes!B6465,conversao_anotacoes!C6465))</f>
        <v>ATTAF</v>
      </c>
      <c r="I6465" t="str">
        <f t="shared" si="100"/>
        <v>SCHMITT</v>
      </c>
      <c r="J6465" t="str">
        <f>UPPER(anotacoes!H6465)</f>
        <v>END OF COMBAT</v>
      </c>
      <c r="K6465" t="str">
        <f>UPPER(anotacoes!I6465)</f>
        <v>&lt;NOTHING&gt;</v>
      </c>
      <c r="L6465" s="6" t="str">
        <f>IF(anotacoes!N6465=0,"",anotacoes!N6465)</f>
        <v/>
      </c>
      <c r="M6465" t="str">
        <f>IF(anotacoes!M6465=0,"",UPPER(anotacoes!M6465))</f>
        <v/>
      </c>
    </row>
    <row r="6466" spans="1:13" x14ac:dyDescent="0.25">
      <c r="A6466" t="str">
        <f>anotacoes!C6466</f>
        <v>GRAND PRIX QINGDAO</v>
      </c>
      <c r="B6466" t="str">
        <f>anotacoes!E6466</f>
        <v>SEDEJ</v>
      </c>
      <c r="C6466" t="str">
        <f>anotacoes!F6466</f>
        <v>DARWISH</v>
      </c>
      <c r="D6466" t="s">
        <v>10434</v>
      </c>
      <c r="E6466">
        <f>anotacoes!A6466</f>
        <v>93</v>
      </c>
      <c r="F6466" t="str">
        <f>anotacoes!K6466</f>
        <v xml:space="preserve"> 00:00:15,228</v>
      </c>
      <c r="G6466" t="str">
        <f>anotacoes!L6466</f>
        <v xml:space="preserve"> 00:00:16,776</v>
      </c>
      <c r="H6466" t="str">
        <f>IF(J6466="PAUSE",D6466,IF(anotacoes!G6470=conversao_anotacoes!B6466,conversao_anotacoes!B6466,conversao_anotacoes!C6466))</f>
        <v>SEDEJ</v>
      </c>
      <c r="I6466" t="str">
        <f t="shared" si="100"/>
        <v>DARWISH</v>
      </c>
      <c r="J6466" t="str">
        <f>UPPER(anotacoes!H6466)</f>
        <v>DISPLACEMENT</v>
      </c>
      <c r="K6466" t="str">
        <f>UPPER(anotacoes!I6466)</f>
        <v>2-3 STEP HESITANT RIGHT</v>
      </c>
      <c r="L6466" s="6" t="str">
        <f>IF(anotacoes!N6466=0,"",anotacoes!N6466)</f>
        <v/>
      </c>
      <c r="M6466" t="str">
        <f>IF(anotacoes!M6466=0,"",UPPER(anotacoes!M6466))</f>
        <v/>
      </c>
    </row>
    <row r="6467" spans="1:13" x14ac:dyDescent="0.25">
      <c r="A6467" t="str">
        <f>anotacoes!C6467</f>
        <v>GRAND PRIX QINGDAO</v>
      </c>
      <c r="B6467" t="str">
        <f>anotacoes!E6467</f>
        <v>SEDEJ</v>
      </c>
      <c r="C6467" t="str">
        <f>anotacoes!F6467</f>
        <v>DARWISH</v>
      </c>
      <c r="D6467" t="s">
        <v>10434</v>
      </c>
      <c r="E6467">
        <f>anotacoes!A6467</f>
        <v>93</v>
      </c>
      <c r="F6467" t="str">
        <f>anotacoes!K6467</f>
        <v xml:space="preserve"> 00:00:16,776</v>
      </c>
      <c r="G6467" t="str">
        <f>anotacoes!L6467</f>
        <v xml:space="preserve"> 00:00:23,191</v>
      </c>
      <c r="H6467" t="str">
        <f>IF(J6467="PAUSE",D6467,IF(anotacoes!G6471=conversao_anotacoes!B6467,conversao_anotacoes!B6467,conversao_anotacoes!C6467))</f>
        <v>SEDEJ</v>
      </c>
      <c r="I6467" t="str">
        <f t="shared" ref="I6467:I6530" si="101">IF(H6467=D6467,"",IF(H6467=B6467,C6467,B6467))</f>
        <v>DARWISH</v>
      </c>
      <c r="J6467" t="str">
        <f>UPPER(anotacoes!H6467)</f>
        <v>DISPLACEMENT</v>
      </c>
      <c r="K6467" t="str">
        <f>UPPER(anotacoes!I6467)</f>
        <v>TRY TO GRIP WITH CONTACT</v>
      </c>
      <c r="L6467" s="6" t="str">
        <f>IF(anotacoes!N6467=0,"",anotacoes!N6467)</f>
        <v/>
      </c>
      <c r="M6467" t="str">
        <f>IF(anotacoes!M6467=0,"",UPPER(anotacoes!M6467))</f>
        <v/>
      </c>
    </row>
    <row r="6468" spans="1:13" x14ac:dyDescent="0.25">
      <c r="A6468" t="str">
        <f>anotacoes!C6468</f>
        <v>GRAND PRIX QINGDAO</v>
      </c>
      <c r="B6468" t="str">
        <f>anotacoes!E6468</f>
        <v>SEDEJ</v>
      </c>
      <c r="C6468" t="str">
        <f>anotacoes!F6468</f>
        <v>DARWISH</v>
      </c>
      <c r="D6468" t="s">
        <v>10434</v>
      </c>
      <c r="E6468">
        <f>anotacoes!A6468</f>
        <v>93</v>
      </c>
      <c r="F6468" t="str">
        <f>anotacoes!K6468</f>
        <v xml:space="preserve"> 00:00:23,191</v>
      </c>
      <c r="G6468" t="str">
        <f>anotacoes!L6468</f>
        <v xml:space="preserve"> 00:00:26,847</v>
      </c>
      <c r="H6468" t="str">
        <f>IF(J6468="PAUSE",D6468,IF(anotacoes!G6472=conversao_anotacoes!B6468,conversao_anotacoes!B6468,conversao_anotacoes!C6468))</f>
        <v>SEDEJ</v>
      </c>
      <c r="I6468" t="str">
        <f t="shared" si="101"/>
        <v>DARWISH</v>
      </c>
      <c r="J6468" t="str">
        <f>UPPER(anotacoes!H6468)</f>
        <v>GRIP TIME</v>
      </c>
      <c r="K6468" t="str">
        <f>UPPER(anotacoes!I6468)</f>
        <v>LEFT COLLAR RIGHT SLEEVE</v>
      </c>
      <c r="L6468" s="6" t="str">
        <f>IF(anotacoes!N6468=0,"",anotacoes!N6468)</f>
        <v/>
      </c>
      <c r="M6468" t="str">
        <f>IF(anotacoes!M6468=0,"",UPPER(anotacoes!M6468))</f>
        <v/>
      </c>
    </row>
    <row r="6469" spans="1:13" x14ac:dyDescent="0.25">
      <c r="A6469" t="str">
        <f>anotacoes!C6469</f>
        <v>GRAND PRIX QINGDAO</v>
      </c>
      <c r="B6469" t="str">
        <f>anotacoes!E6469</f>
        <v>SEDEJ</v>
      </c>
      <c r="C6469" t="str">
        <f>anotacoes!F6469</f>
        <v>DARWISH</v>
      </c>
      <c r="D6469" t="s">
        <v>10434</v>
      </c>
      <c r="E6469">
        <f>anotacoes!A6469</f>
        <v>93</v>
      </c>
      <c r="F6469" t="str">
        <f>anotacoes!K6469</f>
        <v xml:space="preserve"> 00:00:26,847</v>
      </c>
      <c r="G6469" t="str">
        <f>anotacoes!L6469</f>
        <v xml:space="preserve"> 00:00:27,417</v>
      </c>
      <c r="H6469" t="str">
        <f>IF(J6469="PAUSE",D6469,IF(anotacoes!G6473=conversao_anotacoes!B6469,conversao_anotacoes!B6469,conversao_anotacoes!C6469))</f>
        <v>SEDEJ</v>
      </c>
      <c r="I6469" t="str">
        <f t="shared" si="101"/>
        <v>DARWISH</v>
      </c>
      <c r="J6469" t="str">
        <f>UPPER(anotacoes!H6469)</f>
        <v>DEFENSE</v>
      </c>
      <c r="K6469" t="str">
        <f>UPPER(anotacoes!I6469)</f>
        <v>TAE-SABAKI RIGHT</v>
      </c>
      <c r="L6469" s="6" t="str">
        <f>IF(anotacoes!N6469=0,"",anotacoes!N6469)</f>
        <v/>
      </c>
      <c r="M6469" t="str">
        <f>IF(anotacoes!M6469=0,"",UPPER(anotacoes!M6469))</f>
        <v/>
      </c>
    </row>
    <row r="6470" spans="1:13" x14ac:dyDescent="0.25">
      <c r="A6470" t="str">
        <f>anotacoes!C6470</f>
        <v>GRAND PRIX QINGDAO</v>
      </c>
      <c r="B6470" t="str">
        <f>anotacoes!E6470</f>
        <v>SEDEJ</v>
      </c>
      <c r="C6470" t="str">
        <f>anotacoes!F6470</f>
        <v>DARWISH</v>
      </c>
      <c r="D6470" t="s">
        <v>10434</v>
      </c>
      <c r="E6470">
        <f>anotacoes!A6470</f>
        <v>93</v>
      </c>
      <c r="F6470" t="str">
        <f>anotacoes!K6470</f>
        <v xml:space="preserve"> 00:00:27,582</v>
      </c>
      <c r="G6470" t="str">
        <f>anotacoes!L6470</f>
        <v xml:space="preserve"> 00:00:47,239</v>
      </c>
      <c r="H6470" t="str">
        <f>IF(J6470="PAUSE",D6470,IF(anotacoes!G6474=conversao_anotacoes!B6470,conversao_anotacoes!B6470,conversao_anotacoes!C6470))</f>
        <v>&lt;ARBITRO DESCONHECIDO&gt;</v>
      </c>
      <c r="I6470" t="str">
        <f t="shared" si="101"/>
        <v/>
      </c>
      <c r="J6470" t="str">
        <f>UPPER(anotacoes!H6470)</f>
        <v>PAUSE</v>
      </c>
      <c r="K6470" t="str">
        <f>UPPER(anotacoes!I6470)</f>
        <v>&lt;UNCLASSIFIED&gt;</v>
      </c>
      <c r="L6470" s="6" t="str">
        <f>IF(anotacoes!N6470=0,"",anotacoes!N6470)</f>
        <v/>
      </c>
      <c r="M6470" t="str">
        <f>IF(anotacoes!M6470=0,"",UPPER(anotacoes!M6470))</f>
        <v/>
      </c>
    </row>
    <row r="6471" spans="1:13" x14ac:dyDescent="0.25">
      <c r="A6471" t="str">
        <f>anotacoes!C6471</f>
        <v>GRAND PRIX QINGDAO</v>
      </c>
      <c r="B6471" t="str">
        <f>anotacoes!E6471</f>
        <v>SEDEJ</v>
      </c>
      <c r="C6471" t="str">
        <f>anotacoes!F6471</f>
        <v>DARWISH</v>
      </c>
      <c r="D6471" t="s">
        <v>10434</v>
      </c>
      <c r="E6471">
        <f>anotacoes!A6471</f>
        <v>93</v>
      </c>
      <c r="F6471" t="str">
        <f>anotacoes!K6471</f>
        <v xml:space="preserve"> 00:00:47,239</v>
      </c>
      <c r="G6471" t="str">
        <f>anotacoes!L6471</f>
        <v xml:space="preserve"> 00:00:48,743</v>
      </c>
      <c r="H6471" t="str">
        <f>IF(J6471="PAUSE",D6471,IF(anotacoes!G6475=conversao_anotacoes!B6471,conversao_anotacoes!B6471,conversao_anotacoes!C6471))</f>
        <v>SEDEJ</v>
      </c>
      <c r="I6471" t="str">
        <f t="shared" si="101"/>
        <v>DARWISH</v>
      </c>
      <c r="J6471" t="str">
        <f>UPPER(anotacoes!H6471)</f>
        <v>DISPLACEMENT</v>
      </c>
      <c r="K6471" t="str">
        <f>UPPER(anotacoes!I6471)</f>
        <v>2-3 STEP HESITANT RIGHT</v>
      </c>
      <c r="L6471" s="6" t="str">
        <f>IF(anotacoes!N6471=0,"",anotacoes!N6471)</f>
        <v/>
      </c>
      <c r="M6471" t="str">
        <f>IF(anotacoes!M6471=0,"",UPPER(anotacoes!M6471))</f>
        <v/>
      </c>
    </row>
    <row r="6472" spans="1:13" x14ac:dyDescent="0.25">
      <c r="A6472" t="str">
        <f>anotacoes!C6472</f>
        <v>GRAND PRIX QINGDAO</v>
      </c>
      <c r="B6472" t="str">
        <f>anotacoes!E6472</f>
        <v>SEDEJ</v>
      </c>
      <c r="C6472" t="str">
        <f>anotacoes!F6472</f>
        <v>DARWISH</v>
      </c>
      <c r="D6472" t="s">
        <v>10434</v>
      </c>
      <c r="E6472">
        <f>anotacoes!A6472</f>
        <v>93</v>
      </c>
      <c r="F6472" t="str">
        <f>anotacoes!K6472</f>
        <v xml:space="preserve"> 00:00:48,743</v>
      </c>
      <c r="G6472" t="str">
        <f>anotacoes!L6472</f>
        <v xml:space="preserve"> 00:00:56,743</v>
      </c>
      <c r="H6472" t="str">
        <f>IF(J6472="PAUSE",D6472,IF(anotacoes!G6476=conversao_anotacoes!B6472,conversao_anotacoes!B6472,conversao_anotacoes!C6472))</f>
        <v>SEDEJ</v>
      </c>
      <c r="I6472" t="str">
        <f t="shared" si="101"/>
        <v>DARWISH</v>
      </c>
      <c r="J6472" t="str">
        <f>UPPER(anotacoes!H6472)</f>
        <v>DISPLACEMENT</v>
      </c>
      <c r="K6472" t="str">
        <f>UPPER(anotacoes!I6472)</f>
        <v>TRY TO GRIP WITH CONTACT</v>
      </c>
      <c r="L6472" s="6" t="str">
        <f>IF(anotacoes!N6472=0,"",anotacoes!N6472)</f>
        <v/>
      </c>
      <c r="M6472" t="str">
        <f>IF(anotacoes!M6472=0,"",UPPER(anotacoes!M6472))</f>
        <v/>
      </c>
    </row>
    <row r="6473" spans="1:13" x14ac:dyDescent="0.25">
      <c r="A6473" t="str">
        <f>anotacoes!C6473</f>
        <v>GRAND PRIX QINGDAO</v>
      </c>
      <c r="B6473" t="str">
        <f>anotacoes!E6473</f>
        <v>SEDEJ</v>
      </c>
      <c r="C6473" t="str">
        <f>anotacoes!F6473</f>
        <v>DARWISH</v>
      </c>
      <c r="D6473" t="s">
        <v>10434</v>
      </c>
      <c r="E6473">
        <f>anotacoes!A6473</f>
        <v>93</v>
      </c>
      <c r="F6473" t="str">
        <f>anotacoes!K6473</f>
        <v xml:space="preserve"> 00:00:56,743</v>
      </c>
      <c r="G6473" t="str">
        <f>anotacoes!L6473</f>
        <v xml:space="preserve"> 00:00:59,377</v>
      </c>
      <c r="H6473" t="str">
        <f>IF(J6473="PAUSE",D6473,IF(anotacoes!G6477=conversao_anotacoes!B6473,conversao_anotacoes!B6473,conversao_anotacoes!C6473))</f>
        <v>SEDEJ</v>
      </c>
      <c r="I6473" t="str">
        <f t="shared" si="101"/>
        <v>DARWISH</v>
      </c>
      <c r="J6473" t="str">
        <f>UPPER(anotacoes!H6473)</f>
        <v>GRIP TIME</v>
      </c>
      <c r="K6473" t="str">
        <f>UPPER(anotacoes!I6473)</f>
        <v>LEFT COLLAR RIGHT SLEEVE</v>
      </c>
      <c r="L6473" s="6" t="str">
        <f>IF(anotacoes!N6473=0,"",anotacoes!N6473)</f>
        <v/>
      </c>
      <c r="M6473" t="str">
        <f>IF(anotacoes!M6473=0,"",UPPER(anotacoes!M6473))</f>
        <v/>
      </c>
    </row>
    <row r="6474" spans="1:13" x14ac:dyDescent="0.25">
      <c r="A6474" t="str">
        <f>anotacoes!C6474</f>
        <v>GRAND PRIX QINGDAO</v>
      </c>
      <c r="B6474" t="str">
        <f>anotacoes!E6474</f>
        <v>SEDEJ</v>
      </c>
      <c r="C6474" t="str">
        <f>anotacoes!F6474</f>
        <v>DARWISH</v>
      </c>
      <c r="D6474" t="s">
        <v>10434</v>
      </c>
      <c r="E6474">
        <f>anotacoes!A6474</f>
        <v>93</v>
      </c>
      <c r="F6474" t="str">
        <f>anotacoes!K6474</f>
        <v xml:space="preserve"> 00:00:59,377</v>
      </c>
      <c r="G6474" t="str">
        <f>anotacoes!L6474</f>
        <v xml:space="preserve"> 00:01:40,136</v>
      </c>
      <c r="H6474" t="str">
        <f>IF(J6474="PAUSE",D6474,IF(anotacoes!G6478=conversao_anotacoes!B6474,conversao_anotacoes!B6474,conversao_anotacoes!C6474))</f>
        <v>SEDEJ</v>
      </c>
      <c r="I6474" t="str">
        <f t="shared" si="101"/>
        <v>DARWISH</v>
      </c>
      <c r="J6474" t="str">
        <f>UPPER(anotacoes!H6474)</f>
        <v>DEFENSE</v>
      </c>
      <c r="K6474" t="str">
        <f>UPPER(anotacoes!I6474)</f>
        <v>CONTER-ATTACK</v>
      </c>
      <c r="L6474" s="6" t="str">
        <f>IF(anotacoes!N6474=0,"",anotacoes!N6474)</f>
        <v/>
      </c>
      <c r="M6474" t="str">
        <f>IF(anotacoes!M6474=0,"",UPPER(anotacoes!M6474))</f>
        <v/>
      </c>
    </row>
    <row r="6475" spans="1:13" x14ac:dyDescent="0.25">
      <c r="A6475" t="str">
        <f>anotacoes!C6475</f>
        <v>GRAND PRIX QINGDAO</v>
      </c>
      <c r="B6475" t="str">
        <f>anotacoes!E6475</f>
        <v>SEDEJ</v>
      </c>
      <c r="C6475" t="str">
        <f>anotacoes!F6475</f>
        <v>DARWISH</v>
      </c>
      <c r="D6475" t="s">
        <v>10434</v>
      </c>
      <c r="E6475">
        <f>anotacoes!A6475</f>
        <v>93</v>
      </c>
      <c r="F6475" t="str">
        <f>anotacoes!K6475</f>
        <v xml:space="preserve"> 00:01:40,136</v>
      </c>
      <c r="G6475" t="str">
        <f>anotacoes!L6475</f>
        <v xml:space="preserve"> 00:01:41,233</v>
      </c>
      <c r="H6475" t="str">
        <f>IF(J6475="PAUSE",D6475,IF(anotacoes!G6479=conversao_anotacoes!B6475,conversao_anotacoes!B6475,conversao_anotacoes!C6475))</f>
        <v>SEDEJ</v>
      </c>
      <c r="I6475" t="str">
        <f t="shared" si="101"/>
        <v>DARWISH</v>
      </c>
      <c r="J6475" t="str">
        <f>UPPER(anotacoes!H6475)</f>
        <v>ATTACK</v>
      </c>
      <c r="K6475" t="str">
        <f>UPPER(anotacoes!I6475)</f>
        <v>UCHI MATA GAESHI</v>
      </c>
      <c r="L6475" s="6">
        <f>IF(anotacoes!N6475=0,"",anotacoes!N6475)</f>
        <v>6</v>
      </c>
      <c r="M6475" t="str">
        <f>IF(anotacoes!M6475=0,"",UPPER(anotacoes!M6475))</f>
        <v>IPPON</v>
      </c>
    </row>
    <row r="6476" spans="1:13" x14ac:dyDescent="0.25">
      <c r="A6476" t="str">
        <f>anotacoes!C6476</f>
        <v>GRAND SLAM TOKYO</v>
      </c>
      <c r="B6476" t="str">
        <f>anotacoes!E6476</f>
        <v>SEDEJ</v>
      </c>
      <c r="C6476" t="str">
        <f>anotacoes!F6476</f>
        <v>KIM</v>
      </c>
      <c r="D6476" t="s">
        <v>10434</v>
      </c>
      <c r="E6476">
        <f>anotacoes!A6476</f>
        <v>94</v>
      </c>
      <c r="F6476" t="str">
        <f>anotacoes!K6476</f>
        <v xml:space="preserve"> 00:00:01,616</v>
      </c>
      <c r="G6476" t="str">
        <f>anotacoes!L6476</f>
        <v xml:space="preserve"> 00:00:01,952</v>
      </c>
      <c r="H6476" t="str">
        <f>IF(J6476="PAUSE",D6476,IF(anotacoes!G6480=conversao_anotacoes!B6476,conversao_anotacoes!B6476,conversao_anotacoes!C6476))</f>
        <v>SEDEJ</v>
      </c>
      <c r="I6476" t="str">
        <f t="shared" si="101"/>
        <v>KIM</v>
      </c>
      <c r="J6476" t="str">
        <f>UPPER(anotacoes!H6476)</f>
        <v>DISPLACEMENT</v>
      </c>
      <c r="K6476" t="str">
        <f>UPPER(anotacoes!I6476)</f>
        <v>2-3 STEP HESITANT RIGHT</v>
      </c>
      <c r="L6476" s="6" t="str">
        <f>IF(anotacoes!N6476=0,"",anotacoes!N6476)</f>
        <v/>
      </c>
      <c r="M6476" t="str">
        <f>IF(anotacoes!M6476=0,"",UPPER(anotacoes!M6476))</f>
        <v/>
      </c>
    </row>
    <row r="6477" spans="1:13" x14ac:dyDescent="0.25">
      <c r="A6477" t="str">
        <f>anotacoes!C6477</f>
        <v>GRAND SLAM TOKYO</v>
      </c>
      <c r="B6477" t="str">
        <f>anotacoes!E6477</f>
        <v>SEDEJ</v>
      </c>
      <c r="C6477" t="str">
        <f>anotacoes!F6477</f>
        <v>KIM</v>
      </c>
      <c r="D6477" t="s">
        <v>10434</v>
      </c>
      <c r="E6477">
        <f>anotacoes!A6477</f>
        <v>94</v>
      </c>
      <c r="F6477" t="str">
        <f>anotacoes!K6477</f>
        <v xml:space="preserve"> 00:00:01,952</v>
      </c>
      <c r="G6477" t="str">
        <f>anotacoes!L6477</f>
        <v xml:space="preserve"> 00:00:18,596</v>
      </c>
      <c r="H6477" t="str">
        <f>IF(J6477="PAUSE",D6477,IF(anotacoes!G6481=conversao_anotacoes!B6477,conversao_anotacoes!B6477,conversao_anotacoes!C6477))</f>
        <v>SEDEJ</v>
      </c>
      <c r="I6477" t="str">
        <f t="shared" si="101"/>
        <v>KIM</v>
      </c>
      <c r="J6477" t="str">
        <f>UPPER(anotacoes!H6477)</f>
        <v>DISPLACEMENT</v>
      </c>
      <c r="K6477" t="str">
        <f>UPPER(anotacoes!I6477)</f>
        <v>TRY TO GRIP WITH CONTACT</v>
      </c>
      <c r="L6477" s="6" t="str">
        <f>IF(anotacoes!N6477=0,"",anotacoes!N6477)</f>
        <v/>
      </c>
      <c r="M6477" t="str">
        <f>IF(anotacoes!M6477=0,"",UPPER(anotacoes!M6477))</f>
        <v/>
      </c>
    </row>
    <row r="6478" spans="1:13" x14ac:dyDescent="0.25">
      <c r="A6478" t="str">
        <f>anotacoes!C6478</f>
        <v>GRAND SLAM TOKYO</v>
      </c>
      <c r="B6478" t="str">
        <f>anotacoes!E6478</f>
        <v>SEDEJ</v>
      </c>
      <c r="C6478" t="str">
        <f>anotacoes!F6478</f>
        <v>KIM</v>
      </c>
      <c r="D6478" t="s">
        <v>10434</v>
      </c>
      <c r="E6478">
        <f>anotacoes!A6478</f>
        <v>94</v>
      </c>
      <c r="F6478" t="str">
        <f>anotacoes!K6478</f>
        <v xml:space="preserve"> 00:00:18,596</v>
      </c>
      <c r="G6478" t="str">
        <f>anotacoes!L6478</f>
        <v xml:space="preserve"> 00:00:19,938</v>
      </c>
      <c r="H6478" t="str">
        <f>IF(J6478="PAUSE",D6478,IF(anotacoes!G6482=conversao_anotacoes!B6478,conversao_anotacoes!B6478,conversao_anotacoes!C6478))</f>
        <v>SEDEJ</v>
      </c>
      <c r="I6478" t="str">
        <f t="shared" si="101"/>
        <v>KIM</v>
      </c>
      <c r="J6478" t="str">
        <f>UPPER(anotacoes!H6478)</f>
        <v>GRIP TIME</v>
      </c>
      <c r="K6478" t="str">
        <f>UPPER(anotacoes!I6478)</f>
        <v>LEFT COLLAR</v>
      </c>
      <c r="L6478" s="6" t="str">
        <f>IF(anotacoes!N6478=0,"",anotacoes!N6478)</f>
        <v/>
      </c>
      <c r="M6478" t="str">
        <f>IF(anotacoes!M6478=0,"",UPPER(anotacoes!M6478))</f>
        <v/>
      </c>
    </row>
    <row r="6479" spans="1:13" x14ac:dyDescent="0.25">
      <c r="A6479" t="str">
        <f>anotacoes!C6479</f>
        <v>GRAND SLAM TOKYO</v>
      </c>
      <c r="B6479" t="str">
        <f>anotacoes!E6479</f>
        <v>SEDEJ</v>
      </c>
      <c r="C6479" t="str">
        <f>anotacoes!F6479</f>
        <v>KIM</v>
      </c>
      <c r="D6479" t="s">
        <v>10434</v>
      </c>
      <c r="E6479">
        <f>anotacoes!A6479</f>
        <v>94</v>
      </c>
      <c r="F6479" t="str">
        <f>anotacoes!K6479</f>
        <v xml:space="preserve"> 00:00:19,938</v>
      </c>
      <c r="G6479" t="str">
        <f>anotacoes!L6479</f>
        <v xml:space="preserve"> 00:00:23,638</v>
      </c>
      <c r="H6479" t="str">
        <f>IF(J6479="PAUSE",D6479,IF(anotacoes!G6483=conversao_anotacoes!B6479,conversao_anotacoes!B6479,conversao_anotacoes!C6479))</f>
        <v>SEDEJ</v>
      </c>
      <c r="I6479" t="str">
        <f t="shared" si="101"/>
        <v>KIM</v>
      </c>
      <c r="J6479" t="str">
        <f>UPPER(anotacoes!H6479)</f>
        <v>DISPLACEMENT</v>
      </c>
      <c r="K6479" t="str">
        <f>UPPER(anotacoes!I6479)</f>
        <v>TRY TO GRIP WITH CONTACT</v>
      </c>
      <c r="L6479" s="6" t="str">
        <f>IF(anotacoes!N6479=0,"",anotacoes!N6479)</f>
        <v/>
      </c>
      <c r="M6479" t="str">
        <f>IF(anotacoes!M6479=0,"",UPPER(anotacoes!M6479))</f>
        <v/>
      </c>
    </row>
    <row r="6480" spans="1:13" x14ac:dyDescent="0.25">
      <c r="A6480" t="str">
        <f>anotacoes!C6480</f>
        <v>GRAND SLAM TOKYO</v>
      </c>
      <c r="B6480" t="str">
        <f>anotacoes!E6480</f>
        <v>SEDEJ</v>
      </c>
      <c r="C6480" t="str">
        <f>anotacoes!F6480</f>
        <v>KIM</v>
      </c>
      <c r="D6480" t="s">
        <v>10434</v>
      </c>
      <c r="E6480">
        <f>anotacoes!A6480</f>
        <v>94</v>
      </c>
      <c r="F6480" t="str">
        <f>anotacoes!K6480</f>
        <v xml:space="preserve"> 00:00:23,638</v>
      </c>
      <c r="G6480" t="str">
        <f>anotacoes!L6480</f>
        <v xml:space="preserve"> 00:00:32,268</v>
      </c>
      <c r="H6480" t="str">
        <f>IF(J6480="PAUSE",D6480,IF(anotacoes!G6484=conversao_anotacoes!B6480,conversao_anotacoes!B6480,conversao_anotacoes!C6480))</f>
        <v>SEDEJ</v>
      </c>
      <c r="I6480" t="str">
        <f t="shared" si="101"/>
        <v>KIM</v>
      </c>
      <c r="J6480" t="str">
        <f>UPPER(anotacoes!H6480)</f>
        <v>GRIP TIME</v>
      </c>
      <c r="K6480" t="str">
        <f>UPPER(anotacoes!I6480)</f>
        <v>LEFT BACK</v>
      </c>
      <c r="L6480" s="6" t="str">
        <f>IF(anotacoes!N6480=0,"",anotacoes!N6480)</f>
        <v/>
      </c>
      <c r="M6480" t="str">
        <f>IF(anotacoes!M6480=0,"",UPPER(anotacoes!M6480))</f>
        <v/>
      </c>
    </row>
    <row r="6481" spans="1:13" x14ac:dyDescent="0.25">
      <c r="A6481" t="str">
        <f>anotacoes!C6481</f>
        <v>GRAND SLAM TOKYO</v>
      </c>
      <c r="B6481" t="str">
        <f>anotacoes!E6481</f>
        <v>SEDEJ</v>
      </c>
      <c r="C6481" t="str">
        <f>anotacoes!F6481</f>
        <v>KIM</v>
      </c>
      <c r="D6481" t="s">
        <v>10434</v>
      </c>
      <c r="E6481">
        <f>anotacoes!A6481</f>
        <v>94</v>
      </c>
      <c r="F6481" t="str">
        <f>anotacoes!K6481</f>
        <v xml:space="preserve"> 00:00:32,268</v>
      </c>
      <c r="G6481" t="str">
        <f>anotacoes!L6481</f>
        <v xml:space="preserve"> 00:00:33,002</v>
      </c>
      <c r="H6481" t="str">
        <f>IF(J6481="PAUSE",D6481,IF(anotacoes!G6485=conversao_anotacoes!B6481,conversao_anotacoes!B6481,conversao_anotacoes!C6481))</f>
        <v>SEDEJ</v>
      </c>
      <c r="I6481" t="str">
        <f t="shared" si="101"/>
        <v>KIM</v>
      </c>
      <c r="J6481" t="str">
        <f>UPPER(anotacoes!H6481)</f>
        <v>ATTACK</v>
      </c>
      <c r="K6481" t="str">
        <f>UPPER(anotacoes!I6481)</f>
        <v>UCHIMATA</v>
      </c>
      <c r="L6481" s="6">
        <f>IF(anotacoes!N6481=0,"",anotacoes!N6481)</f>
        <v>6</v>
      </c>
      <c r="M6481" t="str">
        <f>IF(anotacoes!M6481=0,"",UPPER(anotacoes!M6481))</f>
        <v/>
      </c>
    </row>
    <row r="6482" spans="1:13" x14ac:dyDescent="0.25">
      <c r="A6482" t="str">
        <f>anotacoes!C6482</f>
        <v>GRAND SLAM TOKYO</v>
      </c>
      <c r="B6482" t="str">
        <f>anotacoes!E6482</f>
        <v>SEDEJ</v>
      </c>
      <c r="C6482" t="str">
        <f>anotacoes!F6482</f>
        <v>KIM</v>
      </c>
      <c r="D6482" t="s">
        <v>10434</v>
      </c>
      <c r="E6482">
        <f>anotacoes!A6482</f>
        <v>94</v>
      </c>
      <c r="F6482" t="str">
        <f>anotacoes!K6482</f>
        <v xml:space="preserve"> 00:00:33,002</v>
      </c>
      <c r="G6482" t="str">
        <f>anotacoes!L6482</f>
        <v xml:space="preserve"> 00:00:34,183</v>
      </c>
      <c r="H6482" t="str">
        <f>IF(J6482="PAUSE",D6482,IF(anotacoes!G6486=conversao_anotacoes!B6482,conversao_anotacoes!B6482,conversao_anotacoes!C6482))</f>
        <v>SEDEJ</v>
      </c>
      <c r="I6482" t="str">
        <f t="shared" si="101"/>
        <v>KIM</v>
      </c>
      <c r="J6482" t="str">
        <f>UPPER(anotacoes!H6482)</f>
        <v>GRIP TIME</v>
      </c>
      <c r="K6482" t="str">
        <f>UPPER(anotacoes!I6482)</f>
        <v>LEFT COLLAR</v>
      </c>
      <c r="L6482" s="6" t="str">
        <f>IF(anotacoes!N6482=0,"",anotacoes!N6482)</f>
        <v/>
      </c>
      <c r="M6482" t="str">
        <f>IF(anotacoes!M6482=0,"",UPPER(anotacoes!M6482))</f>
        <v/>
      </c>
    </row>
    <row r="6483" spans="1:13" x14ac:dyDescent="0.25">
      <c r="A6483" t="str">
        <f>anotacoes!C6483</f>
        <v>GRAND SLAM TOKYO</v>
      </c>
      <c r="B6483" t="str">
        <f>anotacoes!E6483</f>
        <v>SEDEJ</v>
      </c>
      <c r="C6483" t="str">
        <f>anotacoes!F6483</f>
        <v>KIM</v>
      </c>
      <c r="D6483" t="s">
        <v>10434</v>
      </c>
      <c r="E6483">
        <f>anotacoes!A6483</f>
        <v>94</v>
      </c>
      <c r="F6483" t="str">
        <f>anotacoes!K6483</f>
        <v xml:space="preserve"> 00:00:34,183</v>
      </c>
      <c r="G6483" t="str">
        <f>anotacoes!L6483</f>
        <v xml:space="preserve"> 00:00:39,558</v>
      </c>
      <c r="H6483" t="str">
        <f>IF(J6483="PAUSE",D6483,IF(anotacoes!G6487=conversao_anotacoes!B6483,conversao_anotacoes!B6483,conversao_anotacoes!C6483))</f>
        <v>&lt;ARBITRO DESCONHECIDO&gt;</v>
      </c>
      <c r="I6483" t="str">
        <f t="shared" si="101"/>
        <v/>
      </c>
      <c r="J6483" t="str">
        <f>UPPER(anotacoes!H6483)</f>
        <v>PAUSE</v>
      </c>
      <c r="K6483" t="str">
        <f>UPPER(anotacoes!I6483)</f>
        <v>&lt;UNCLASSIFIED&gt;</v>
      </c>
      <c r="L6483" s="6" t="str">
        <f>IF(anotacoes!N6483=0,"",anotacoes!N6483)</f>
        <v/>
      </c>
      <c r="M6483" t="str">
        <f>IF(anotacoes!M6483=0,"",UPPER(anotacoes!M6483))</f>
        <v/>
      </c>
    </row>
    <row r="6484" spans="1:13" x14ac:dyDescent="0.25">
      <c r="A6484" t="str">
        <f>anotacoes!C6484</f>
        <v>GRAND SLAM TOKYO</v>
      </c>
      <c r="B6484" t="str">
        <f>anotacoes!E6484</f>
        <v>SEDEJ</v>
      </c>
      <c r="C6484" t="str">
        <f>anotacoes!F6484</f>
        <v>KIM</v>
      </c>
      <c r="D6484" t="s">
        <v>10434</v>
      </c>
      <c r="E6484">
        <f>anotacoes!A6484</f>
        <v>94</v>
      </c>
      <c r="F6484" t="str">
        <f>anotacoes!K6484</f>
        <v xml:space="preserve"> 00:00:39,700</v>
      </c>
      <c r="G6484" t="str">
        <f>anotacoes!L6484</f>
        <v xml:space="preserve"> 00:00:42,683</v>
      </c>
      <c r="H6484" t="str">
        <f>IF(J6484="PAUSE",D6484,IF(anotacoes!G6488=conversao_anotacoes!B6484,conversao_anotacoes!B6484,conversao_anotacoes!C6484))</f>
        <v>SEDEJ</v>
      </c>
      <c r="I6484" t="str">
        <f t="shared" si="101"/>
        <v>KIM</v>
      </c>
      <c r="J6484" t="str">
        <f>UPPER(anotacoes!H6484)</f>
        <v>DISPLACEMENT</v>
      </c>
      <c r="K6484" t="str">
        <f>UPPER(anotacoes!I6484)</f>
        <v>2-3 STEP HESITANT RIGHT</v>
      </c>
      <c r="L6484" s="6" t="str">
        <f>IF(anotacoes!N6484=0,"",anotacoes!N6484)</f>
        <v/>
      </c>
      <c r="M6484" t="str">
        <f>IF(anotacoes!M6484=0,"",UPPER(anotacoes!M6484))</f>
        <v/>
      </c>
    </row>
    <row r="6485" spans="1:13" x14ac:dyDescent="0.25">
      <c r="A6485" t="str">
        <f>anotacoes!C6485</f>
        <v>GRAND SLAM TOKYO</v>
      </c>
      <c r="B6485" t="str">
        <f>anotacoes!E6485</f>
        <v>SEDEJ</v>
      </c>
      <c r="C6485" t="str">
        <f>anotacoes!F6485</f>
        <v>KIM</v>
      </c>
      <c r="D6485" t="s">
        <v>10434</v>
      </c>
      <c r="E6485">
        <f>anotacoes!A6485</f>
        <v>94</v>
      </c>
      <c r="F6485" t="str">
        <f>anotacoes!K6485</f>
        <v xml:space="preserve"> 00:00:42,819</v>
      </c>
      <c r="G6485" t="str">
        <f>anotacoes!L6485</f>
        <v xml:space="preserve"> 00:00:48,966</v>
      </c>
      <c r="H6485" t="str">
        <f>IF(J6485="PAUSE",D6485,IF(anotacoes!G6489=conversao_anotacoes!B6485,conversao_anotacoes!B6485,conversao_anotacoes!C6485))</f>
        <v>SEDEJ</v>
      </c>
      <c r="I6485" t="str">
        <f t="shared" si="101"/>
        <v>KIM</v>
      </c>
      <c r="J6485" t="str">
        <f>UPPER(anotacoes!H6485)</f>
        <v>DISPLACEMENT</v>
      </c>
      <c r="K6485" t="str">
        <f>UPPER(anotacoes!I6485)</f>
        <v>TRY TO GRIP WITH CONTACT</v>
      </c>
      <c r="L6485" s="6" t="str">
        <f>IF(anotacoes!N6485=0,"",anotacoes!N6485)</f>
        <v/>
      </c>
      <c r="M6485" t="str">
        <f>IF(anotacoes!M6485=0,"",UPPER(anotacoes!M6485))</f>
        <v/>
      </c>
    </row>
    <row r="6486" spans="1:13" x14ac:dyDescent="0.25">
      <c r="A6486" t="str">
        <f>anotacoes!C6486</f>
        <v>GRAND SLAM TOKYO</v>
      </c>
      <c r="B6486" t="str">
        <f>anotacoes!E6486</f>
        <v>SEDEJ</v>
      </c>
      <c r="C6486" t="str">
        <f>anotacoes!F6486</f>
        <v>KIM</v>
      </c>
      <c r="D6486" t="s">
        <v>10434</v>
      </c>
      <c r="E6486">
        <f>anotacoes!A6486</f>
        <v>94</v>
      </c>
      <c r="F6486" t="str">
        <f>anotacoes!K6486</f>
        <v xml:space="preserve"> 00:00:49,123</v>
      </c>
      <c r="G6486" t="str">
        <f>anotacoes!L6486</f>
        <v xml:space="preserve"> 00:00:51,294</v>
      </c>
      <c r="H6486" t="str">
        <f>IF(J6486="PAUSE",D6486,IF(anotacoes!G6490=conversao_anotacoes!B6486,conversao_anotacoes!B6486,conversao_anotacoes!C6486))</f>
        <v>SEDEJ</v>
      </c>
      <c r="I6486" t="str">
        <f t="shared" si="101"/>
        <v>KIM</v>
      </c>
      <c r="J6486" t="str">
        <f>UPPER(anotacoes!H6486)</f>
        <v>DISPLACEMENT</v>
      </c>
      <c r="K6486" t="str">
        <f>UPPER(anotacoes!I6486)</f>
        <v>TRY TO GRIP WITH CONTACT</v>
      </c>
      <c r="L6486" s="6" t="str">
        <f>IF(anotacoes!N6486=0,"",anotacoes!N6486)</f>
        <v/>
      </c>
      <c r="M6486" t="str">
        <f>IF(anotacoes!M6486=0,"",UPPER(anotacoes!M6486))</f>
        <v/>
      </c>
    </row>
    <row r="6487" spans="1:13" x14ac:dyDescent="0.25">
      <c r="A6487" t="str">
        <f>anotacoes!C6487</f>
        <v>GRAND SLAM TOKYO</v>
      </c>
      <c r="B6487" t="str">
        <f>anotacoes!E6487</f>
        <v>SEDEJ</v>
      </c>
      <c r="C6487" t="str">
        <f>anotacoes!F6487</f>
        <v>KIM</v>
      </c>
      <c r="D6487" t="s">
        <v>10434</v>
      </c>
      <c r="E6487">
        <f>anotacoes!A6487</f>
        <v>94</v>
      </c>
      <c r="F6487" t="str">
        <f>anotacoes!K6487</f>
        <v xml:space="preserve"> 00:00:51,294</v>
      </c>
      <c r="G6487" t="str">
        <f>anotacoes!L6487</f>
        <v xml:space="preserve"> 00:00:55,658</v>
      </c>
      <c r="H6487" t="str">
        <f>IF(J6487="PAUSE",D6487,IF(anotacoes!G6491=conversao_anotacoes!B6487,conversao_anotacoes!B6487,conversao_anotacoes!C6487))</f>
        <v>SEDEJ</v>
      </c>
      <c r="I6487" t="str">
        <f t="shared" si="101"/>
        <v>KIM</v>
      </c>
      <c r="J6487" t="str">
        <f>UPPER(anotacoes!H6487)</f>
        <v>GRIP TIME</v>
      </c>
      <c r="K6487" t="str">
        <f>UPPER(anotacoes!I6487)</f>
        <v>LEFT BACK</v>
      </c>
      <c r="L6487" s="6" t="str">
        <f>IF(anotacoes!N6487=0,"",anotacoes!N6487)</f>
        <v/>
      </c>
      <c r="M6487" t="str">
        <f>IF(anotacoes!M6487=0,"",UPPER(anotacoes!M6487))</f>
        <v/>
      </c>
    </row>
    <row r="6488" spans="1:13" x14ac:dyDescent="0.25">
      <c r="A6488" t="str">
        <f>anotacoes!C6488</f>
        <v>GRAND SLAM TOKYO</v>
      </c>
      <c r="B6488" t="str">
        <f>anotacoes!E6488</f>
        <v>SEDEJ</v>
      </c>
      <c r="C6488" t="str">
        <f>anotacoes!F6488</f>
        <v>KIM</v>
      </c>
      <c r="D6488" t="s">
        <v>10434</v>
      </c>
      <c r="E6488">
        <f>anotacoes!A6488</f>
        <v>94</v>
      </c>
      <c r="F6488" t="str">
        <f>anotacoes!K6488</f>
        <v xml:space="preserve"> 00:00:55,658</v>
      </c>
      <c r="G6488" t="str">
        <f>anotacoes!L6488</f>
        <v xml:space="preserve"> 00:00:57,151</v>
      </c>
      <c r="H6488" t="str">
        <f>IF(J6488="PAUSE",D6488,IF(anotacoes!G6492=conversao_anotacoes!B6488,conversao_anotacoes!B6488,conversao_anotacoes!C6488))</f>
        <v>SEDEJ</v>
      </c>
      <c r="I6488" t="str">
        <f t="shared" si="101"/>
        <v>KIM</v>
      </c>
      <c r="J6488" t="str">
        <f>UPPER(anotacoes!H6488)</f>
        <v>DEFENSE</v>
      </c>
      <c r="K6488" t="str">
        <f>UPPER(anotacoes!I6488)</f>
        <v>TAE-SABAKI RIGHT INCLINED</v>
      </c>
      <c r="L6488" s="6" t="str">
        <f>IF(anotacoes!N6488=0,"",anotacoes!N6488)</f>
        <v/>
      </c>
      <c r="M6488" t="str">
        <f>IF(anotacoes!M6488=0,"",UPPER(anotacoes!M6488))</f>
        <v/>
      </c>
    </row>
    <row r="6489" spans="1:13" x14ac:dyDescent="0.25">
      <c r="A6489" t="str">
        <f>anotacoes!C6489</f>
        <v>GRAND SLAM TOKYO</v>
      </c>
      <c r="B6489" t="str">
        <f>anotacoes!E6489</f>
        <v>SEDEJ</v>
      </c>
      <c r="C6489" t="str">
        <f>anotacoes!F6489</f>
        <v>KIM</v>
      </c>
      <c r="D6489" t="s">
        <v>10434</v>
      </c>
      <c r="E6489">
        <f>anotacoes!A6489</f>
        <v>94</v>
      </c>
      <c r="F6489" t="str">
        <f>anotacoes!K6489</f>
        <v xml:space="preserve"> 00:00:57,325</v>
      </c>
      <c r="G6489" t="str">
        <f>anotacoes!L6489</f>
        <v xml:space="preserve"> 00:00:59,600</v>
      </c>
      <c r="H6489" t="str">
        <f>IF(J6489="PAUSE",D6489,IF(anotacoes!G6493=conversao_anotacoes!B6489,conversao_anotacoes!B6489,conversao_anotacoes!C6489))</f>
        <v>SEDEJ</v>
      </c>
      <c r="I6489" t="str">
        <f t="shared" si="101"/>
        <v>KIM</v>
      </c>
      <c r="J6489" t="str">
        <f>UPPER(anotacoes!H6489)</f>
        <v>GROUNDWORK COMBAT</v>
      </c>
      <c r="K6489" t="str">
        <f>UPPER(anotacoes!I6489)</f>
        <v>TRYING TO ATTACK</v>
      </c>
      <c r="L6489" s="6" t="str">
        <f>IF(anotacoes!N6489=0,"",anotacoes!N6489)</f>
        <v/>
      </c>
      <c r="M6489" t="str">
        <f>IF(anotacoes!M6489=0,"",UPPER(anotacoes!M6489))</f>
        <v/>
      </c>
    </row>
    <row r="6490" spans="1:13" x14ac:dyDescent="0.25">
      <c r="A6490" t="str">
        <f>anotacoes!C6490</f>
        <v>GRAND SLAM TOKYO</v>
      </c>
      <c r="B6490" t="str">
        <f>anotacoes!E6490</f>
        <v>SEDEJ</v>
      </c>
      <c r="C6490" t="str">
        <f>anotacoes!F6490</f>
        <v>KIM</v>
      </c>
      <c r="D6490" t="s">
        <v>10434</v>
      </c>
      <c r="E6490">
        <f>anotacoes!A6490</f>
        <v>94</v>
      </c>
      <c r="F6490" t="str">
        <f>anotacoes!K6490</f>
        <v xml:space="preserve"> 00:00:59,788</v>
      </c>
      <c r="G6490" t="str">
        <f>anotacoes!L6490</f>
        <v xml:space="preserve"> 00:01:47,447</v>
      </c>
      <c r="H6490" t="str">
        <f>IF(J6490="PAUSE",D6490,IF(anotacoes!G6494=conversao_anotacoes!B6490,conversao_anotacoes!B6490,conversao_anotacoes!C6490))</f>
        <v>&lt;ARBITRO DESCONHECIDO&gt;</v>
      </c>
      <c r="I6490" t="str">
        <f t="shared" si="101"/>
        <v/>
      </c>
      <c r="J6490" t="str">
        <f>UPPER(anotacoes!H6490)</f>
        <v>PAUSE</v>
      </c>
      <c r="K6490" t="str">
        <f>UPPER(anotacoes!I6490)</f>
        <v>&lt;UNCLASSIFIED&gt;</v>
      </c>
      <c r="L6490" s="6" t="str">
        <f>IF(anotacoes!N6490=0,"",anotacoes!N6490)</f>
        <v/>
      </c>
      <c r="M6490" t="str">
        <f>IF(anotacoes!M6490=0,"",UPPER(anotacoes!M6490))</f>
        <v/>
      </c>
    </row>
    <row r="6491" spans="1:13" x14ac:dyDescent="0.25">
      <c r="A6491" t="str">
        <f>anotacoes!C6491</f>
        <v>GRAND SLAM TOKYO</v>
      </c>
      <c r="B6491" t="str">
        <f>anotacoes!E6491</f>
        <v>SEDEJ</v>
      </c>
      <c r="C6491" t="str">
        <f>anotacoes!F6491</f>
        <v>KIM</v>
      </c>
      <c r="D6491" t="s">
        <v>10434</v>
      </c>
      <c r="E6491">
        <f>anotacoes!A6491</f>
        <v>94</v>
      </c>
      <c r="F6491" t="str">
        <f>anotacoes!K6491</f>
        <v xml:space="preserve"> 00:01:47,634</v>
      </c>
      <c r="G6491" t="str">
        <f>anotacoes!L6491</f>
        <v xml:space="preserve"> 00:01:50,388</v>
      </c>
      <c r="H6491" t="str">
        <f>IF(J6491="PAUSE",D6491,IF(anotacoes!G6495=conversao_anotacoes!B6491,conversao_anotacoes!B6491,conversao_anotacoes!C6491))</f>
        <v>SEDEJ</v>
      </c>
      <c r="I6491" t="str">
        <f t="shared" si="101"/>
        <v>KIM</v>
      </c>
      <c r="J6491" t="str">
        <f>UPPER(anotacoes!H6491)</f>
        <v>DISPLACEMENT</v>
      </c>
      <c r="K6491" t="str">
        <f>UPPER(anotacoes!I6491)</f>
        <v>2-3 STEP HESITANT RIGHT</v>
      </c>
      <c r="L6491" s="6" t="str">
        <f>IF(anotacoes!N6491=0,"",anotacoes!N6491)</f>
        <v/>
      </c>
      <c r="M6491" t="str">
        <f>IF(anotacoes!M6491=0,"",UPPER(anotacoes!M6491))</f>
        <v/>
      </c>
    </row>
    <row r="6492" spans="1:13" x14ac:dyDescent="0.25">
      <c r="A6492" t="str">
        <f>anotacoes!C6492</f>
        <v>GRAND SLAM TOKYO</v>
      </c>
      <c r="B6492" t="str">
        <f>anotacoes!E6492</f>
        <v>SEDEJ</v>
      </c>
      <c r="C6492" t="str">
        <f>anotacoes!F6492</f>
        <v>KIM</v>
      </c>
      <c r="D6492" t="s">
        <v>10434</v>
      </c>
      <c r="E6492">
        <f>anotacoes!A6492</f>
        <v>94</v>
      </c>
      <c r="F6492" t="str">
        <f>anotacoes!K6492</f>
        <v xml:space="preserve"> 00:01:50,388</v>
      </c>
      <c r="G6492" t="str">
        <f>anotacoes!L6492</f>
        <v xml:space="preserve"> 00:01:56,499</v>
      </c>
      <c r="H6492" t="str">
        <f>IF(J6492="PAUSE",D6492,IF(anotacoes!G6496=conversao_anotacoes!B6492,conversao_anotacoes!B6492,conversao_anotacoes!C6492))</f>
        <v>SEDEJ</v>
      </c>
      <c r="I6492" t="str">
        <f t="shared" si="101"/>
        <v>KIM</v>
      </c>
      <c r="J6492" t="str">
        <f>UPPER(anotacoes!H6492)</f>
        <v>DISPLACEMENT</v>
      </c>
      <c r="K6492" t="str">
        <f>UPPER(anotacoes!I6492)</f>
        <v>TRY TO GRIP WITH CONTACT</v>
      </c>
      <c r="L6492" s="6" t="str">
        <f>IF(anotacoes!N6492=0,"",anotacoes!N6492)</f>
        <v/>
      </c>
      <c r="M6492" t="str">
        <f>IF(anotacoes!M6492=0,"",UPPER(anotacoes!M6492))</f>
        <v/>
      </c>
    </row>
    <row r="6493" spans="1:13" x14ac:dyDescent="0.25">
      <c r="A6493" t="str">
        <f>anotacoes!C6493</f>
        <v>GRAND SLAM TOKYO</v>
      </c>
      <c r="B6493" t="str">
        <f>anotacoes!E6493</f>
        <v>SEDEJ</v>
      </c>
      <c r="C6493" t="str">
        <f>anotacoes!F6493</f>
        <v>KIM</v>
      </c>
      <c r="D6493" t="s">
        <v>10434</v>
      </c>
      <c r="E6493">
        <f>anotacoes!A6493</f>
        <v>94</v>
      </c>
      <c r="F6493" t="str">
        <f>anotacoes!K6493</f>
        <v xml:space="preserve"> 00:01:56,499</v>
      </c>
      <c r="G6493" t="str">
        <f>anotacoes!L6493</f>
        <v xml:space="preserve"> 00:02:09,177</v>
      </c>
      <c r="H6493" t="str">
        <f>IF(J6493="PAUSE",D6493,IF(anotacoes!G6497=conversao_anotacoes!B6493,conversao_anotacoes!B6493,conversao_anotacoes!C6493))</f>
        <v>SEDEJ</v>
      </c>
      <c r="I6493" t="str">
        <f t="shared" si="101"/>
        <v>KIM</v>
      </c>
      <c r="J6493" t="str">
        <f>UPPER(anotacoes!H6493)</f>
        <v>GRIP TIME</v>
      </c>
      <c r="K6493" t="str">
        <f>UPPER(anotacoes!I6493)</f>
        <v>LEFT BACK</v>
      </c>
      <c r="L6493" s="6" t="str">
        <f>IF(anotacoes!N6493=0,"",anotacoes!N6493)</f>
        <v/>
      </c>
      <c r="M6493" t="str">
        <f>IF(anotacoes!M6493=0,"",UPPER(anotacoes!M6493))</f>
        <v/>
      </c>
    </row>
    <row r="6494" spans="1:13" x14ac:dyDescent="0.25">
      <c r="A6494" t="str">
        <f>anotacoes!C6494</f>
        <v>GRAND SLAM TOKYO</v>
      </c>
      <c r="B6494" t="str">
        <f>anotacoes!E6494</f>
        <v>SEDEJ</v>
      </c>
      <c r="C6494" t="str">
        <f>anotacoes!F6494</f>
        <v>KIM</v>
      </c>
      <c r="D6494" t="s">
        <v>10434</v>
      </c>
      <c r="E6494">
        <f>anotacoes!A6494</f>
        <v>94</v>
      </c>
      <c r="F6494" t="str">
        <f>anotacoes!K6494</f>
        <v xml:space="preserve"> 00:02:09,177</v>
      </c>
      <c r="G6494" t="str">
        <f>anotacoes!L6494</f>
        <v xml:space="preserve"> 00:02:12,241</v>
      </c>
      <c r="H6494" t="str">
        <f>IF(J6494="PAUSE",D6494,IF(anotacoes!G6498=conversao_anotacoes!B6494,conversao_anotacoes!B6494,conversao_anotacoes!C6494))</f>
        <v>SEDEJ</v>
      </c>
      <c r="I6494" t="str">
        <f t="shared" si="101"/>
        <v>KIM</v>
      </c>
      <c r="J6494" t="str">
        <f>UPPER(anotacoes!H6494)</f>
        <v>GROUNDWORK COMBAT</v>
      </c>
      <c r="K6494" t="str">
        <f>UPPER(anotacoes!I6494)</f>
        <v>DEFENSIVE POSITION</v>
      </c>
      <c r="L6494" s="6" t="str">
        <f>IF(anotacoes!N6494=0,"",anotacoes!N6494)</f>
        <v/>
      </c>
      <c r="M6494" t="str">
        <f>IF(anotacoes!M6494=0,"",UPPER(anotacoes!M6494))</f>
        <v/>
      </c>
    </row>
    <row r="6495" spans="1:13" x14ac:dyDescent="0.25">
      <c r="A6495" t="str">
        <f>anotacoes!C6495</f>
        <v>GRAND SLAM TOKYO</v>
      </c>
      <c r="B6495" t="str">
        <f>anotacoes!E6495</f>
        <v>SEDEJ</v>
      </c>
      <c r="C6495" t="str">
        <f>anotacoes!F6495</f>
        <v>KIM</v>
      </c>
      <c r="D6495" t="s">
        <v>10434</v>
      </c>
      <c r="E6495">
        <f>anotacoes!A6495</f>
        <v>94</v>
      </c>
      <c r="F6495" t="str">
        <f>anotacoes!K6495</f>
        <v xml:space="preserve"> 00:02:12,417</v>
      </c>
      <c r="G6495" t="str">
        <f>anotacoes!L6495</f>
        <v xml:space="preserve"> 00:02:16,437</v>
      </c>
      <c r="H6495" t="str">
        <f>IF(J6495="PAUSE",D6495,IF(anotacoes!G6499=conversao_anotacoes!B6495,conversao_anotacoes!B6495,conversao_anotacoes!C6495))</f>
        <v>&lt;ARBITRO DESCONHECIDO&gt;</v>
      </c>
      <c r="I6495" t="str">
        <f t="shared" si="101"/>
        <v/>
      </c>
      <c r="J6495" t="str">
        <f>UPPER(anotacoes!H6495)</f>
        <v>PAUSE</v>
      </c>
      <c r="K6495" t="str">
        <f>UPPER(anotacoes!I6495)</f>
        <v>&lt;UNCLASSIFIED&gt;</v>
      </c>
      <c r="L6495" s="6" t="str">
        <f>IF(anotacoes!N6495=0,"",anotacoes!N6495)</f>
        <v/>
      </c>
      <c r="M6495" t="str">
        <f>IF(anotacoes!M6495=0,"",UPPER(anotacoes!M6495))</f>
        <v/>
      </c>
    </row>
    <row r="6496" spans="1:13" x14ac:dyDescent="0.25">
      <c r="A6496" t="str">
        <f>anotacoes!C6496</f>
        <v>GRAND SLAM TOKYO</v>
      </c>
      <c r="B6496" t="str">
        <f>anotacoes!E6496</f>
        <v>SEDEJ</v>
      </c>
      <c r="C6496" t="str">
        <f>anotacoes!F6496</f>
        <v>KIM</v>
      </c>
      <c r="D6496" t="s">
        <v>10434</v>
      </c>
      <c r="E6496">
        <f>anotacoes!A6496</f>
        <v>94</v>
      </c>
      <c r="F6496" t="str">
        <f>anotacoes!K6496</f>
        <v xml:space="preserve"> 00:02:16,624</v>
      </c>
      <c r="G6496" t="str">
        <f>anotacoes!L6496</f>
        <v xml:space="preserve"> 00:02:17,827</v>
      </c>
      <c r="H6496" t="str">
        <f>IF(J6496="PAUSE",D6496,IF(anotacoes!G6500=conversao_anotacoes!B6496,conversao_anotacoes!B6496,conversao_anotacoes!C6496))</f>
        <v>SEDEJ</v>
      </c>
      <c r="I6496" t="str">
        <f t="shared" si="101"/>
        <v>KIM</v>
      </c>
      <c r="J6496" t="str">
        <f>UPPER(anotacoes!H6496)</f>
        <v>DISPLACEMENT</v>
      </c>
      <c r="K6496" t="str">
        <f>UPPER(anotacoes!I6496)</f>
        <v>TRY TO GRIP WITH CONTACT</v>
      </c>
      <c r="L6496" s="6" t="str">
        <f>IF(anotacoes!N6496=0,"",anotacoes!N6496)</f>
        <v/>
      </c>
      <c r="M6496" t="str">
        <f>IF(anotacoes!M6496=0,"",UPPER(anotacoes!M6496))</f>
        <v/>
      </c>
    </row>
    <row r="6497" spans="1:13" x14ac:dyDescent="0.25">
      <c r="A6497" t="str">
        <f>anotacoes!C6497</f>
        <v>GRAND SLAM TOKYO</v>
      </c>
      <c r="B6497" t="str">
        <f>anotacoes!E6497</f>
        <v>SEDEJ</v>
      </c>
      <c r="C6497" t="str">
        <f>anotacoes!F6497</f>
        <v>KIM</v>
      </c>
      <c r="D6497" t="s">
        <v>10434</v>
      </c>
      <c r="E6497">
        <f>anotacoes!A6497</f>
        <v>94</v>
      </c>
      <c r="F6497" t="str">
        <f>anotacoes!K6497</f>
        <v xml:space="preserve"> 00:02:17,827</v>
      </c>
      <c r="G6497" t="str">
        <f>anotacoes!L6497</f>
        <v xml:space="preserve"> 00:02:24,823</v>
      </c>
      <c r="H6497" t="str">
        <f>IF(J6497="PAUSE",D6497,IF(anotacoes!G6501=conversao_anotacoes!B6497,conversao_anotacoes!B6497,conversao_anotacoes!C6497))</f>
        <v>SEDEJ</v>
      </c>
      <c r="I6497" t="str">
        <f t="shared" si="101"/>
        <v>KIM</v>
      </c>
      <c r="J6497" t="str">
        <f>UPPER(anotacoes!H6497)</f>
        <v>GRIP TIME</v>
      </c>
      <c r="K6497" t="str">
        <f>UPPER(anotacoes!I6497)</f>
        <v>LEFT BACK</v>
      </c>
      <c r="L6497" s="6" t="str">
        <f>IF(anotacoes!N6497=0,"",anotacoes!N6497)</f>
        <v/>
      </c>
      <c r="M6497" t="str">
        <f>IF(anotacoes!M6497=0,"",UPPER(anotacoes!M6497))</f>
        <v/>
      </c>
    </row>
    <row r="6498" spans="1:13" x14ac:dyDescent="0.25">
      <c r="A6498" t="str">
        <f>anotacoes!C6498</f>
        <v>GRAND SLAM TOKYO</v>
      </c>
      <c r="B6498" t="str">
        <f>anotacoes!E6498</f>
        <v>SEDEJ</v>
      </c>
      <c r="C6498" t="str">
        <f>anotacoes!F6498</f>
        <v>KIM</v>
      </c>
      <c r="D6498" t="s">
        <v>10434</v>
      </c>
      <c r="E6498">
        <f>anotacoes!A6498</f>
        <v>94</v>
      </c>
      <c r="F6498" t="str">
        <f>anotacoes!K6498</f>
        <v xml:space="preserve"> 00:02:24,981</v>
      </c>
      <c r="G6498" t="str">
        <f>anotacoes!L6498</f>
        <v xml:space="preserve"> 00:02:27,584</v>
      </c>
      <c r="H6498" t="str">
        <f>IF(J6498="PAUSE",D6498,IF(anotacoes!G6502=conversao_anotacoes!B6498,conversao_anotacoes!B6498,conversao_anotacoes!C6498))</f>
        <v>SEDEJ</v>
      </c>
      <c r="I6498" t="str">
        <f t="shared" si="101"/>
        <v>KIM</v>
      </c>
      <c r="J6498" t="str">
        <f>UPPER(anotacoes!H6498)</f>
        <v>DISPLACEMENT</v>
      </c>
      <c r="K6498" t="str">
        <f>UPPER(anotacoes!I6498)</f>
        <v>TRY TO GRIP WITH CONTACT</v>
      </c>
      <c r="L6498" s="6" t="str">
        <f>IF(anotacoes!N6498=0,"",anotacoes!N6498)</f>
        <v/>
      </c>
      <c r="M6498" t="str">
        <f>IF(anotacoes!M6498=0,"",UPPER(anotacoes!M6498))</f>
        <v/>
      </c>
    </row>
    <row r="6499" spans="1:13" x14ac:dyDescent="0.25">
      <c r="A6499" t="str">
        <f>anotacoes!C6499</f>
        <v>GRAND SLAM TOKYO</v>
      </c>
      <c r="B6499" t="str">
        <f>anotacoes!E6499</f>
        <v>SEDEJ</v>
      </c>
      <c r="C6499" t="str">
        <f>anotacoes!F6499</f>
        <v>KIM</v>
      </c>
      <c r="D6499" t="s">
        <v>10434</v>
      </c>
      <c r="E6499">
        <f>anotacoes!A6499</f>
        <v>94</v>
      </c>
      <c r="F6499" t="str">
        <f>anotacoes!K6499</f>
        <v xml:space="preserve"> 00:02:27,770</v>
      </c>
      <c r="G6499" t="str">
        <f>anotacoes!L6499</f>
        <v xml:space="preserve"> 00:02:35,462</v>
      </c>
      <c r="H6499" t="str">
        <f>IF(J6499="PAUSE",D6499,IF(anotacoes!G6503=conversao_anotacoes!B6499,conversao_anotacoes!B6499,conversao_anotacoes!C6499))</f>
        <v>SEDEJ</v>
      </c>
      <c r="I6499" t="str">
        <f t="shared" si="101"/>
        <v>KIM</v>
      </c>
      <c r="J6499" t="str">
        <f>UPPER(anotacoes!H6499)</f>
        <v>GRIP TIME</v>
      </c>
      <c r="K6499" t="str">
        <f>UPPER(anotacoes!I6499)</f>
        <v>LEFT COLLAR RIGHT SLEEVE</v>
      </c>
      <c r="L6499" s="6" t="str">
        <f>IF(anotacoes!N6499=0,"",anotacoes!N6499)</f>
        <v/>
      </c>
      <c r="M6499" t="str">
        <f>IF(anotacoes!M6499=0,"",UPPER(anotacoes!M6499))</f>
        <v/>
      </c>
    </row>
    <row r="6500" spans="1:13" x14ac:dyDescent="0.25">
      <c r="A6500" t="str">
        <f>anotacoes!C6500</f>
        <v>GRAND SLAM TOKYO</v>
      </c>
      <c r="B6500" t="str">
        <f>anotacoes!E6500</f>
        <v>SEDEJ</v>
      </c>
      <c r="C6500" t="str">
        <f>anotacoes!F6500</f>
        <v>KIM</v>
      </c>
      <c r="D6500" t="s">
        <v>10434</v>
      </c>
      <c r="E6500">
        <f>anotacoes!A6500</f>
        <v>94</v>
      </c>
      <c r="F6500" t="str">
        <f>anotacoes!K6500</f>
        <v xml:space="preserve"> 00:02:35,462</v>
      </c>
      <c r="G6500" t="str">
        <f>anotacoes!L6500</f>
        <v xml:space="preserve"> 00:02:36,756</v>
      </c>
      <c r="H6500" t="str">
        <f>IF(J6500="PAUSE",D6500,IF(anotacoes!G6504=conversao_anotacoes!B6500,conversao_anotacoes!B6500,conversao_anotacoes!C6500))</f>
        <v>SEDEJ</v>
      </c>
      <c r="I6500" t="str">
        <f t="shared" si="101"/>
        <v>KIM</v>
      </c>
      <c r="J6500" t="str">
        <f>UPPER(anotacoes!H6500)</f>
        <v>ATTACK</v>
      </c>
      <c r="K6500" t="str">
        <f>UPPER(anotacoes!I6500)</f>
        <v>TSURI GOSHI</v>
      </c>
      <c r="L6500" s="6">
        <f>IF(anotacoes!N6500=0,"",anotacoes!N6500)</f>
        <v>6</v>
      </c>
      <c r="M6500" t="str">
        <f>IF(anotacoes!M6500=0,"",UPPER(anotacoes!M6500))</f>
        <v/>
      </c>
    </row>
    <row r="6501" spans="1:13" x14ac:dyDescent="0.25">
      <c r="A6501" t="str">
        <f>anotacoes!C6501</f>
        <v>GRAND SLAM TOKYO</v>
      </c>
      <c r="B6501" t="str">
        <f>anotacoes!E6501</f>
        <v>SEDEJ</v>
      </c>
      <c r="C6501" t="str">
        <f>anotacoes!F6501</f>
        <v>KIM</v>
      </c>
      <c r="D6501" t="s">
        <v>10434</v>
      </c>
      <c r="E6501">
        <f>anotacoes!A6501</f>
        <v>94</v>
      </c>
      <c r="F6501" t="str">
        <f>anotacoes!K6501</f>
        <v xml:space="preserve"> 00:02:36,939</v>
      </c>
      <c r="G6501" t="str">
        <f>anotacoes!L6501</f>
        <v xml:space="preserve"> 00:03:25,958</v>
      </c>
      <c r="H6501" t="str">
        <f>IF(J6501="PAUSE",D6501,IF(anotacoes!G6505=conversao_anotacoes!B6501,conversao_anotacoes!B6501,conversao_anotacoes!C6501))</f>
        <v>&lt;ARBITRO DESCONHECIDO&gt;</v>
      </c>
      <c r="I6501" t="str">
        <f t="shared" si="101"/>
        <v/>
      </c>
      <c r="J6501" t="str">
        <f>UPPER(anotacoes!H6501)</f>
        <v>PAUSE</v>
      </c>
      <c r="K6501" t="str">
        <f>UPPER(anotacoes!I6501)</f>
        <v>&lt;UNCLASSIFIED&gt;</v>
      </c>
      <c r="L6501" s="6" t="str">
        <f>IF(anotacoes!N6501=0,"",anotacoes!N6501)</f>
        <v/>
      </c>
      <c r="M6501" t="str">
        <f>IF(anotacoes!M6501=0,"",UPPER(anotacoes!M6501))</f>
        <v/>
      </c>
    </row>
    <row r="6502" spans="1:13" x14ac:dyDescent="0.25">
      <c r="A6502" t="str">
        <f>anotacoes!C6502</f>
        <v>GRAND SLAM TOKYO</v>
      </c>
      <c r="B6502" t="str">
        <f>anotacoes!E6502</f>
        <v>SEDEJ</v>
      </c>
      <c r="C6502" t="str">
        <f>anotacoes!F6502</f>
        <v>KIM</v>
      </c>
      <c r="D6502" t="s">
        <v>10434</v>
      </c>
      <c r="E6502">
        <f>anotacoes!A6502</f>
        <v>94</v>
      </c>
      <c r="F6502" t="str">
        <f>anotacoes!K6502</f>
        <v xml:space="preserve"> 00:03:26,117</v>
      </c>
      <c r="G6502" t="str">
        <f>anotacoes!L6502</f>
        <v xml:space="preserve"> 00:03:30,477</v>
      </c>
      <c r="H6502" t="str">
        <f>IF(J6502="PAUSE",D6502,IF(anotacoes!G6506=conversao_anotacoes!B6502,conversao_anotacoes!B6502,conversao_anotacoes!C6502))</f>
        <v>SEDEJ</v>
      </c>
      <c r="I6502" t="str">
        <f t="shared" si="101"/>
        <v>KIM</v>
      </c>
      <c r="J6502" t="str">
        <f>UPPER(anotacoes!H6502)</f>
        <v>DISPLACEMENT</v>
      </c>
      <c r="K6502" t="str">
        <f>UPPER(anotacoes!I6502)</f>
        <v>TRY TO GRIP WITH CONTACT</v>
      </c>
      <c r="L6502" s="6" t="str">
        <f>IF(anotacoes!N6502=0,"",anotacoes!N6502)</f>
        <v/>
      </c>
      <c r="M6502" t="str">
        <f>IF(anotacoes!M6502=0,"",UPPER(anotacoes!M6502))</f>
        <v/>
      </c>
    </row>
    <row r="6503" spans="1:13" x14ac:dyDescent="0.25">
      <c r="A6503" t="str">
        <f>anotacoes!C6503</f>
        <v>GRAND SLAM TOKYO</v>
      </c>
      <c r="B6503" t="str">
        <f>anotacoes!E6503</f>
        <v>SEDEJ</v>
      </c>
      <c r="C6503" t="str">
        <f>anotacoes!F6503</f>
        <v>KIM</v>
      </c>
      <c r="D6503" t="s">
        <v>10434</v>
      </c>
      <c r="E6503">
        <f>anotacoes!A6503</f>
        <v>94</v>
      </c>
      <c r="F6503" t="str">
        <f>anotacoes!K6503</f>
        <v xml:space="preserve"> 00:03:30,477</v>
      </c>
      <c r="G6503" t="str">
        <f>anotacoes!L6503</f>
        <v xml:space="preserve"> 00:03:34,501</v>
      </c>
      <c r="H6503" t="str">
        <f>IF(J6503="PAUSE",D6503,IF(anotacoes!G6507=conversao_anotacoes!B6503,conversao_anotacoes!B6503,conversao_anotacoes!C6503))</f>
        <v>SEDEJ</v>
      </c>
      <c r="I6503" t="str">
        <f t="shared" si="101"/>
        <v>KIM</v>
      </c>
      <c r="J6503" t="str">
        <f>UPPER(anotacoes!H6503)</f>
        <v>GRIP TIME</v>
      </c>
      <c r="K6503" t="str">
        <f>UPPER(anotacoes!I6503)</f>
        <v>LEFT BACK</v>
      </c>
      <c r="L6503" s="6" t="str">
        <f>IF(anotacoes!N6503=0,"",anotacoes!N6503)</f>
        <v/>
      </c>
      <c r="M6503" t="str">
        <f>IF(anotacoes!M6503=0,"",UPPER(anotacoes!M6503))</f>
        <v/>
      </c>
    </row>
    <row r="6504" spans="1:13" x14ac:dyDescent="0.25">
      <c r="A6504" t="str">
        <f>anotacoes!C6504</f>
        <v>GRAND SLAM TOKYO</v>
      </c>
      <c r="B6504" t="str">
        <f>anotacoes!E6504</f>
        <v>SEDEJ</v>
      </c>
      <c r="C6504" t="str">
        <f>anotacoes!F6504</f>
        <v>KIM</v>
      </c>
      <c r="D6504" t="s">
        <v>10434</v>
      </c>
      <c r="E6504">
        <f>anotacoes!A6504</f>
        <v>94</v>
      </c>
      <c r="F6504" t="str">
        <f>anotacoes!K6504</f>
        <v xml:space="preserve"> 00:03:34,686</v>
      </c>
      <c r="G6504" t="str">
        <f>anotacoes!L6504</f>
        <v xml:space="preserve"> 00:03:47,756</v>
      </c>
      <c r="H6504" t="str">
        <f>IF(J6504="PAUSE",D6504,IF(anotacoes!G6508=conversao_anotacoes!B6504,conversao_anotacoes!B6504,conversao_anotacoes!C6504))</f>
        <v>SEDEJ</v>
      </c>
      <c r="I6504" t="str">
        <f t="shared" si="101"/>
        <v>KIM</v>
      </c>
      <c r="J6504" t="str">
        <f>UPPER(anotacoes!H6504)</f>
        <v>GROUNDWORK COMBAT</v>
      </c>
      <c r="K6504" t="str">
        <f>UPPER(anotacoes!I6504)</f>
        <v>TRYING TO ATTACK</v>
      </c>
      <c r="L6504" s="6" t="str">
        <f>IF(anotacoes!N6504=0,"",anotacoes!N6504)</f>
        <v/>
      </c>
      <c r="M6504" t="str">
        <f>IF(anotacoes!M6504=0,"",UPPER(anotacoes!M6504))</f>
        <v/>
      </c>
    </row>
    <row r="6505" spans="1:13" x14ac:dyDescent="0.25">
      <c r="A6505" t="str">
        <f>anotacoes!C6505</f>
        <v>GRAND SLAM TOKYO</v>
      </c>
      <c r="B6505" t="str">
        <f>anotacoes!E6505</f>
        <v>SEDEJ</v>
      </c>
      <c r="C6505" t="str">
        <f>anotacoes!F6505</f>
        <v>KIM</v>
      </c>
      <c r="D6505" t="s">
        <v>10434</v>
      </c>
      <c r="E6505">
        <f>anotacoes!A6505</f>
        <v>94</v>
      </c>
      <c r="F6505" t="str">
        <f>anotacoes!K6505</f>
        <v xml:space="preserve"> 00:03:47,911</v>
      </c>
      <c r="G6505" t="str">
        <f>anotacoes!L6505</f>
        <v xml:space="preserve"> 00:03:57,397</v>
      </c>
      <c r="H6505" t="str">
        <f>IF(J6505="PAUSE",D6505,IF(anotacoes!G6509=conversao_anotacoes!B6505,conversao_anotacoes!B6505,conversao_anotacoes!C6505))</f>
        <v>&lt;ARBITRO DESCONHECIDO&gt;</v>
      </c>
      <c r="I6505" t="str">
        <f t="shared" si="101"/>
        <v/>
      </c>
      <c r="J6505" t="str">
        <f>UPPER(anotacoes!H6505)</f>
        <v>PAUSE</v>
      </c>
      <c r="K6505" t="str">
        <f>UPPER(anotacoes!I6505)</f>
        <v>&lt;UNCLASSIFIED&gt;</v>
      </c>
      <c r="L6505" s="6" t="str">
        <f>IF(anotacoes!N6505=0,"",anotacoes!N6505)</f>
        <v/>
      </c>
      <c r="M6505" t="str">
        <f>IF(anotacoes!M6505=0,"",UPPER(anotacoes!M6505))</f>
        <v/>
      </c>
    </row>
    <row r="6506" spans="1:13" x14ac:dyDescent="0.25">
      <c r="A6506" t="str">
        <f>anotacoes!C6506</f>
        <v>GRAND SLAM TOKYO</v>
      </c>
      <c r="B6506" t="str">
        <f>anotacoes!E6506</f>
        <v>SEDEJ</v>
      </c>
      <c r="C6506" t="str">
        <f>anotacoes!F6506</f>
        <v>KIM</v>
      </c>
      <c r="D6506" t="s">
        <v>10434</v>
      </c>
      <c r="E6506">
        <f>anotacoes!A6506</f>
        <v>94</v>
      </c>
      <c r="F6506" t="str">
        <f>anotacoes!K6506</f>
        <v xml:space="preserve"> 00:03:57,554</v>
      </c>
      <c r="G6506" t="str">
        <f>anotacoes!L6506</f>
        <v xml:space="preserve"> 00:04:00,599</v>
      </c>
      <c r="H6506" t="str">
        <f>IF(J6506="PAUSE",D6506,IF(anotacoes!G6510=conversao_anotacoes!B6506,conversao_anotacoes!B6506,conversao_anotacoes!C6506))</f>
        <v>SEDEJ</v>
      </c>
      <c r="I6506" t="str">
        <f t="shared" si="101"/>
        <v>KIM</v>
      </c>
      <c r="J6506" t="str">
        <f>UPPER(anotacoes!H6506)</f>
        <v>DISPLACEMENT</v>
      </c>
      <c r="K6506" t="str">
        <f>UPPER(anotacoes!I6506)</f>
        <v>2-3 STEP HESITANT RIGHT</v>
      </c>
      <c r="L6506" s="6" t="str">
        <f>IF(anotacoes!N6506=0,"",anotacoes!N6506)</f>
        <v/>
      </c>
      <c r="M6506" t="str">
        <f>IF(anotacoes!M6506=0,"",UPPER(anotacoes!M6506))</f>
        <v/>
      </c>
    </row>
    <row r="6507" spans="1:13" x14ac:dyDescent="0.25">
      <c r="A6507" t="str">
        <f>anotacoes!C6507</f>
        <v>GRAND SLAM TOKYO</v>
      </c>
      <c r="B6507" t="str">
        <f>anotacoes!E6507</f>
        <v>SEDEJ</v>
      </c>
      <c r="C6507" t="str">
        <f>anotacoes!F6507</f>
        <v>KIM</v>
      </c>
      <c r="D6507" t="s">
        <v>10434</v>
      </c>
      <c r="E6507">
        <f>anotacoes!A6507</f>
        <v>94</v>
      </c>
      <c r="F6507" t="str">
        <f>anotacoes!K6507</f>
        <v xml:space="preserve"> 00:04:00,750</v>
      </c>
      <c r="G6507" t="str">
        <f>anotacoes!L6507</f>
        <v xml:space="preserve"> 00:04:03,700</v>
      </c>
      <c r="H6507" t="str">
        <f>IF(J6507="PAUSE",D6507,IF(anotacoes!G6511=conversao_anotacoes!B6507,conversao_anotacoes!B6507,conversao_anotacoes!C6507))</f>
        <v>SEDEJ</v>
      </c>
      <c r="I6507" t="str">
        <f t="shared" si="101"/>
        <v>KIM</v>
      </c>
      <c r="J6507" t="str">
        <f>UPPER(anotacoes!H6507)</f>
        <v>DISPLACEMENT</v>
      </c>
      <c r="K6507" t="str">
        <f>UPPER(anotacoes!I6507)</f>
        <v>TRY TO GRIP WITH CONTACT</v>
      </c>
      <c r="L6507" s="6" t="str">
        <f>IF(anotacoes!N6507=0,"",anotacoes!N6507)</f>
        <v/>
      </c>
      <c r="M6507" t="str">
        <f>IF(anotacoes!M6507=0,"",UPPER(anotacoes!M6507))</f>
        <v/>
      </c>
    </row>
    <row r="6508" spans="1:13" x14ac:dyDescent="0.25">
      <c r="A6508" t="str">
        <f>anotacoes!C6508</f>
        <v>GRAND SLAM TOKYO</v>
      </c>
      <c r="B6508" t="str">
        <f>anotacoes!E6508</f>
        <v>SEDEJ</v>
      </c>
      <c r="C6508" t="str">
        <f>anotacoes!F6508</f>
        <v>KIM</v>
      </c>
      <c r="D6508" t="s">
        <v>10434</v>
      </c>
      <c r="E6508">
        <f>anotacoes!A6508</f>
        <v>94</v>
      </c>
      <c r="F6508" t="str">
        <f>anotacoes!K6508</f>
        <v xml:space="preserve"> 00:04:03,887</v>
      </c>
      <c r="G6508" t="str">
        <f>anotacoes!L6508</f>
        <v xml:space="preserve"> 00:04:14,672</v>
      </c>
      <c r="H6508" t="str">
        <f>IF(J6508="PAUSE",D6508,IF(anotacoes!G6512=conversao_anotacoes!B6508,conversao_anotacoes!B6508,conversao_anotacoes!C6508))</f>
        <v>SEDEJ</v>
      </c>
      <c r="I6508" t="str">
        <f t="shared" si="101"/>
        <v>KIM</v>
      </c>
      <c r="J6508" t="str">
        <f>UPPER(anotacoes!H6508)</f>
        <v>GRIP TIME</v>
      </c>
      <c r="K6508" t="str">
        <f>UPPER(anotacoes!I6508)</f>
        <v>LEFT BACK</v>
      </c>
      <c r="L6508" s="6" t="str">
        <f>IF(anotacoes!N6508=0,"",anotacoes!N6508)</f>
        <v/>
      </c>
      <c r="M6508" t="str">
        <f>IF(anotacoes!M6508=0,"",UPPER(anotacoes!M6508))</f>
        <v/>
      </c>
    </row>
    <row r="6509" spans="1:13" x14ac:dyDescent="0.25">
      <c r="A6509" t="str">
        <f>anotacoes!C6509</f>
        <v>GRAND SLAM TOKYO</v>
      </c>
      <c r="B6509" t="str">
        <f>anotacoes!E6509</f>
        <v>SEDEJ</v>
      </c>
      <c r="C6509" t="str">
        <f>anotacoes!F6509</f>
        <v>KIM</v>
      </c>
      <c r="D6509" t="s">
        <v>10434</v>
      </c>
      <c r="E6509">
        <f>anotacoes!A6509</f>
        <v>94</v>
      </c>
      <c r="F6509" t="str">
        <f>anotacoes!K6509</f>
        <v xml:space="preserve"> 00:04:14,672</v>
      </c>
      <c r="G6509" t="str">
        <f>anotacoes!L6509</f>
        <v xml:space="preserve"> 00:04:17,416</v>
      </c>
      <c r="H6509" t="str">
        <f>IF(J6509="PAUSE",D6509,IF(anotacoes!G6513=conversao_anotacoes!B6509,conversao_anotacoes!B6509,conversao_anotacoes!C6509))</f>
        <v>SEDEJ</v>
      </c>
      <c r="I6509" t="str">
        <f t="shared" si="101"/>
        <v>KIM</v>
      </c>
      <c r="J6509" t="str">
        <f>UPPER(anotacoes!H6509)</f>
        <v>GRIP TIME</v>
      </c>
      <c r="K6509" t="str">
        <f>UPPER(anotacoes!I6509)</f>
        <v>LEFT BACK RIGHT SLEEVE</v>
      </c>
      <c r="L6509" s="6" t="str">
        <f>IF(anotacoes!N6509=0,"",anotacoes!N6509)</f>
        <v/>
      </c>
      <c r="M6509" t="str">
        <f>IF(anotacoes!M6509=0,"",UPPER(anotacoes!M6509))</f>
        <v/>
      </c>
    </row>
    <row r="6510" spans="1:13" x14ac:dyDescent="0.25">
      <c r="A6510" t="str">
        <f>anotacoes!C6510</f>
        <v>GRAND SLAM TOKYO</v>
      </c>
      <c r="B6510" t="str">
        <f>anotacoes!E6510</f>
        <v>SEDEJ</v>
      </c>
      <c r="C6510" t="str">
        <f>anotacoes!F6510</f>
        <v>KIM</v>
      </c>
      <c r="D6510" t="s">
        <v>10434</v>
      </c>
      <c r="E6510">
        <f>anotacoes!A6510</f>
        <v>94</v>
      </c>
      <c r="F6510" t="str">
        <f>anotacoes!K6510</f>
        <v xml:space="preserve"> 00:04:17,416</v>
      </c>
      <c r="G6510" t="str">
        <f>anotacoes!L6510</f>
        <v xml:space="preserve"> 00:05:00,663</v>
      </c>
      <c r="H6510" t="str">
        <f>IF(J6510="PAUSE",D6510,IF(anotacoes!G6514=conversao_anotacoes!B6510,conversao_anotacoes!B6510,conversao_anotacoes!C6510))</f>
        <v>SEDEJ</v>
      </c>
      <c r="I6510" t="str">
        <f t="shared" si="101"/>
        <v>KIM</v>
      </c>
      <c r="J6510" t="str">
        <f>UPPER(anotacoes!H6510)</f>
        <v>GROUNDWORK COMBAT</v>
      </c>
      <c r="K6510" t="str">
        <f>UPPER(anotacoes!I6510)</f>
        <v>DEFENSIVE POSITION</v>
      </c>
      <c r="L6510" s="6" t="str">
        <f>IF(anotacoes!N6510=0,"",anotacoes!N6510)</f>
        <v/>
      </c>
      <c r="M6510" t="str">
        <f>IF(anotacoes!M6510=0,"",UPPER(anotacoes!M6510))</f>
        <v/>
      </c>
    </row>
    <row r="6511" spans="1:13" x14ac:dyDescent="0.25">
      <c r="A6511" t="str">
        <f>anotacoes!C6511</f>
        <v>GRAND SLAM TOKYO</v>
      </c>
      <c r="B6511" t="str">
        <f>anotacoes!E6511</f>
        <v>SEDEJ</v>
      </c>
      <c r="C6511" t="str">
        <f>anotacoes!F6511</f>
        <v>KIM</v>
      </c>
      <c r="D6511" t="s">
        <v>10434</v>
      </c>
      <c r="E6511">
        <f>anotacoes!A6511</f>
        <v>94</v>
      </c>
      <c r="F6511" t="str">
        <f>anotacoes!K6511</f>
        <v xml:space="preserve"> 00:05:00,819</v>
      </c>
      <c r="G6511" t="str">
        <f>anotacoes!L6511</f>
        <v xml:space="preserve"> 00:05:06,029</v>
      </c>
      <c r="H6511" t="str">
        <f>IF(J6511="PAUSE",D6511,IF(anotacoes!G6515=conversao_anotacoes!B6511,conversao_anotacoes!B6511,conversao_anotacoes!C6511))</f>
        <v>&lt;ARBITRO DESCONHECIDO&gt;</v>
      </c>
      <c r="I6511" t="str">
        <f t="shared" si="101"/>
        <v/>
      </c>
      <c r="J6511" t="str">
        <f>UPPER(anotacoes!H6511)</f>
        <v>PAUSE</v>
      </c>
      <c r="K6511" t="str">
        <f>UPPER(anotacoes!I6511)</f>
        <v>&lt;UNCLASSIFIED&gt;</v>
      </c>
      <c r="L6511" s="6" t="str">
        <f>IF(anotacoes!N6511=0,"",anotacoes!N6511)</f>
        <v/>
      </c>
      <c r="M6511" t="str">
        <f>IF(anotacoes!M6511=0,"",UPPER(anotacoes!M6511))</f>
        <v/>
      </c>
    </row>
    <row r="6512" spans="1:13" x14ac:dyDescent="0.25">
      <c r="A6512" t="str">
        <f>anotacoes!C6512</f>
        <v>GRAND SLAM TOKYO</v>
      </c>
      <c r="B6512" t="str">
        <f>anotacoes!E6512</f>
        <v>SEDEJ</v>
      </c>
      <c r="C6512" t="str">
        <f>anotacoes!F6512</f>
        <v>KIM</v>
      </c>
      <c r="D6512" t="s">
        <v>10434</v>
      </c>
      <c r="E6512">
        <f>anotacoes!A6512</f>
        <v>94</v>
      </c>
      <c r="F6512" t="str">
        <f>anotacoes!K6512</f>
        <v xml:space="preserve"> 00:05:06,212</v>
      </c>
      <c r="G6512" t="str">
        <f>anotacoes!L6512</f>
        <v xml:space="preserve"> 00:05:09,268</v>
      </c>
      <c r="H6512" t="str">
        <f>IF(J6512="PAUSE",D6512,IF(anotacoes!G6516=conversao_anotacoes!B6512,conversao_anotacoes!B6512,conversao_anotacoes!C6512))</f>
        <v>SEDEJ</v>
      </c>
      <c r="I6512" t="str">
        <f t="shared" si="101"/>
        <v>KIM</v>
      </c>
      <c r="J6512" t="str">
        <f>UPPER(anotacoes!H6512)</f>
        <v>DISPLACEMENT</v>
      </c>
      <c r="K6512" t="str">
        <f>UPPER(anotacoes!I6512)</f>
        <v>2-3 STEP HESITANT RIGHT</v>
      </c>
      <c r="L6512" s="6" t="str">
        <f>IF(anotacoes!N6512=0,"",anotacoes!N6512)</f>
        <v/>
      </c>
      <c r="M6512" t="str">
        <f>IF(anotacoes!M6512=0,"",UPPER(anotacoes!M6512))</f>
        <v/>
      </c>
    </row>
    <row r="6513" spans="1:13" x14ac:dyDescent="0.25">
      <c r="A6513" t="str">
        <f>anotacoes!C6513</f>
        <v>GRAND SLAM TOKYO</v>
      </c>
      <c r="B6513" t="str">
        <f>anotacoes!E6513</f>
        <v>SEDEJ</v>
      </c>
      <c r="C6513" t="str">
        <f>anotacoes!F6513</f>
        <v>KIM</v>
      </c>
      <c r="D6513" t="s">
        <v>10434</v>
      </c>
      <c r="E6513">
        <f>anotacoes!A6513</f>
        <v>94</v>
      </c>
      <c r="F6513" t="str">
        <f>anotacoes!K6513</f>
        <v xml:space="preserve"> 00:05:09,268</v>
      </c>
      <c r="G6513" t="str">
        <f>anotacoes!L6513</f>
        <v xml:space="preserve"> 00:05:10,772</v>
      </c>
      <c r="H6513" t="str">
        <f>IF(J6513="PAUSE",D6513,IF(anotacoes!G6517=conversao_anotacoes!B6513,conversao_anotacoes!B6513,conversao_anotacoes!C6513))</f>
        <v>SEDEJ</v>
      </c>
      <c r="I6513" t="str">
        <f t="shared" si="101"/>
        <v>KIM</v>
      </c>
      <c r="J6513" t="str">
        <f>UPPER(anotacoes!H6513)</f>
        <v>DISPLACEMENT</v>
      </c>
      <c r="K6513" t="str">
        <f>UPPER(anotacoes!I6513)</f>
        <v>TRY TO GRIP WITH CONTACT</v>
      </c>
      <c r="L6513" s="6" t="str">
        <f>IF(anotacoes!N6513=0,"",anotacoes!N6513)</f>
        <v/>
      </c>
      <c r="M6513" t="str">
        <f>IF(anotacoes!M6513=0,"",UPPER(anotacoes!M6513))</f>
        <v/>
      </c>
    </row>
    <row r="6514" spans="1:13" x14ac:dyDescent="0.25">
      <c r="A6514" t="str">
        <f>anotacoes!C6514</f>
        <v>GRAND SLAM TOKYO</v>
      </c>
      <c r="B6514" t="str">
        <f>anotacoes!E6514</f>
        <v>SEDEJ</v>
      </c>
      <c r="C6514" t="str">
        <f>anotacoes!F6514</f>
        <v>KIM</v>
      </c>
      <c r="D6514" t="s">
        <v>10434</v>
      </c>
      <c r="E6514">
        <f>anotacoes!A6514</f>
        <v>94</v>
      </c>
      <c r="F6514" t="str">
        <f>anotacoes!K6514</f>
        <v xml:space="preserve"> 00:05:10,772</v>
      </c>
      <c r="G6514" t="str">
        <f>anotacoes!L6514</f>
        <v xml:space="preserve"> 00:05:12,720</v>
      </c>
      <c r="H6514" t="str">
        <f>IF(J6514="PAUSE",D6514,IF(anotacoes!G6518=conversao_anotacoes!B6514,conversao_anotacoes!B6514,conversao_anotacoes!C6514))</f>
        <v>SEDEJ</v>
      </c>
      <c r="I6514" t="str">
        <f t="shared" si="101"/>
        <v>KIM</v>
      </c>
      <c r="J6514" t="str">
        <f>UPPER(anotacoes!H6514)</f>
        <v>GRIP TIME</v>
      </c>
      <c r="K6514" t="str">
        <f>UPPER(anotacoes!I6514)</f>
        <v>LEFT COLLAR</v>
      </c>
      <c r="L6514" s="6" t="str">
        <f>IF(anotacoes!N6514=0,"",anotacoes!N6514)</f>
        <v/>
      </c>
      <c r="M6514" t="str">
        <f>IF(anotacoes!M6514=0,"",UPPER(anotacoes!M6514))</f>
        <v/>
      </c>
    </row>
    <row r="6515" spans="1:13" x14ac:dyDescent="0.25">
      <c r="A6515" t="str">
        <f>anotacoes!C6515</f>
        <v>GRAND SLAM TOKYO</v>
      </c>
      <c r="B6515" t="str">
        <f>anotacoes!E6515</f>
        <v>SEDEJ</v>
      </c>
      <c r="C6515" t="str">
        <f>anotacoes!F6515</f>
        <v>KIM</v>
      </c>
      <c r="D6515" t="s">
        <v>10434</v>
      </c>
      <c r="E6515">
        <f>anotacoes!A6515</f>
        <v>94</v>
      </c>
      <c r="F6515" t="str">
        <f>anotacoes!K6515</f>
        <v xml:space="preserve"> 00:05:12,720</v>
      </c>
      <c r="G6515" t="str">
        <f>anotacoes!L6515</f>
        <v xml:space="preserve"> 00:05:17,433</v>
      </c>
      <c r="H6515" t="str">
        <f>IF(J6515="PAUSE",D6515,IF(anotacoes!G6519=conversao_anotacoes!B6515,conversao_anotacoes!B6515,conversao_anotacoes!C6515))</f>
        <v>SEDEJ</v>
      </c>
      <c r="I6515" t="str">
        <f t="shared" si="101"/>
        <v>KIM</v>
      </c>
      <c r="J6515" t="str">
        <f>UPPER(anotacoes!H6515)</f>
        <v>GRIP TIME</v>
      </c>
      <c r="K6515" t="str">
        <f>UPPER(anotacoes!I6515)</f>
        <v>LEFT BACK</v>
      </c>
      <c r="L6515" s="6" t="str">
        <f>IF(anotacoes!N6515=0,"",anotacoes!N6515)</f>
        <v/>
      </c>
      <c r="M6515" t="str">
        <f>IF(anotacoes!M6515=0,"",UPPER(anotacoes!M6515))</f>
        <v/>
      </c>
    </row>
    <row r="6516" spans="1:13" x14ac:dyDescent="0.25">
      <c r="A6516" t="str">
        <f>anotacoes!C6516</f>
        <v>GRAND SLAM TOKYO</v>
      </c>
      <c r="B6516" t="str">
        <f>anotacoes!E6516</f>
        <v>SEDEJ</v>
      </c>
      <c r="C6516" t="str">
        <f>anotacoes!F6516</f>
        <v>KIM</v>
      </c>
      <c r="D6516" t="s">
        <v>10434</v>
      </c>
      <c r="E6516">
        <f>anotacoes!A6516</f>
        <v>94</v>
      </c>
      <c r="F6516" t="str">
        <f>anotacoes!K6516</f>
        <v xml:space="preserve"> 00:05:17,433</v>
      </c>
      <c r="G6516" t="str">
        <f>anotacoes!L6516</f>
        <v xml:space="preserve"> 00:05:27,599</v>
      </c>
      <c r="H6516" t="str">
        <f>IF(J6516="PAUSE",D6516,IF(anotacoes!G6520=conversao_anotacoes!B6516,conversao_anotacoes!B6516,conversao_anotacoes!C6516))</f>
        <v>&lt;ARBITRO DESCONHECIDO&gt;</v>
      </c>
      <c r="I6516" t="str">
        <f t="shared" si="101"/>
        <v/>
      </c>
      <c r="J6516" t="str">
        <f>UPPER(anotacoes!H6516)</f>
        <v>PAUSE</v>
      </c>
      <c r="K6516" t="str">
        <f>UPPER(anotacoes!I6516)</f>
        <v>&lt;UNCLASSIFIED&gt;</v>
      </c>
      <c r="L6516" s="6" t="str">
        <f>IF(anotacoes!N6516=0,"",anotacoes!N6516)</f>
        <v/>
      </c>
      <c r="M6516" t="str">
        <f>IF(anotacoes!M6516=0,"",UPPER(anotacoes!M6516))</f>
        <v/>
      </c>
    </row>
    <row r="6517" spans="1:13" x14ac:dyDescent="0.25">
      <c r="A6517" t="str">
        <f>anotacoes!C6517</f>
        <v>GRAND SLAM TOKYO</v>
      </c>
      <c r="B6517" t="str">
        <f>anotacoes!E6517</f>
        <v>SEDEJ</v>
      </c>
      <c r="C6517" t="str">
        <f>anotacoes!F6517</f>
        <v>KIM</v>
      </c>
      <c r="D6517" t="s">
        <v>10434</v>
      </c>
      <c r="E6517">
        <f>anotacoes!A6517</f>
        <v>94</v>
      </c>
      <c r="F6517" t="str">
        <f>anotacoes!K6517</f>
        <v xml:space="preserve"> 00:05:27,773</v>
      </c>
      <c r="G6517" t="str">
        <f>anotacoes!L6517</f>
        <v xml:space="preserve"> 00:05:31,510</v>
      </c>
      <c r="H6517" t="str">
        <f>IF(J6517="PAUSE",D6517,IF(anotacoes!G6521=conversao_anotacoes!B6517,conversao_anotacoes!B6517,conversao_anotacoes!C6517))</f>
        <v>SEDEJ</v>
      </c>
      <c r="I6517" t="str">
        <f t="shared" si="101"/>
        <v>KIM</v>
      </c>
      <c r="J6517" t="str">
        <f>UPPER(anotacoes!H6517)</f>
        <v>DISPLACEMENT</v>
      </c>
      <c r="K6517" t="str">
        <f>UPPER(anotacoes!I6517)</f>
        <v>2-3 STEP HESITANT RIGHT</v>
      </c>
      <c r="L6517" s="6" t="str">
        <f>IF(anotacoes!N6517=0,"",anotacoes!N6517)</f>
        <v/>
      </c>
      <c r="M6517" t="str">
        <f>IF(anotacoes!M6517=0,"",UPPER(anotacoes!M6517))</f>
        <v/>
      </c>
    </row>
    <row r="6518" spans="1:13" x14ac:dyDescent="0.25">
      <c r="A6518" t="str">
        <f>anotacoes!C6518</f>
        <v>GRAND SLAM TOKYO</v>
      </c>
      <c r="B6518" t="str">
        <f>anotacoes!E6518</f>
        <v>SEDEJ</v>
      </c>
      <c r="C6518" t="str">
        <f>anotacoes!F6518</f>
        <v>KIM</v>
      </c>
      <c r="D6518" t="s">
        <v>10434</v>
      </c>
      <c r="E6518">
        <f>anotacoes!A6518</f>
        <v>94</v>
      </c>
      <c r="F6518" t="str">
        <f>anotacoes!K6518</f>
        <v xml:space="preserve"> 00:05:31,510</v>
      </c>
      <c r="G6518" t="str">
        <f>anotacoes!L6518</f>
        <v xml:space="preserve"> 00:05:41,175</v>
      </c>
      <c r="H6518" t="str">
        <f>IF(J6518="PAUSE",D6518,IF(anotacoes!G6522=conversao_anotacoes!B6518,conversao_anotacoes!B6518,conversao_anotacoes!C6518))</f>
        <v>SEDEJ</v>
      </c>
      <c r="I6518" t="str">
        <f t="shared" si="101"/>
        <v>KIM</v>
      </c>
      <c r="J6518" t="str">
        <f>UPPER(anotacoes!H6518)</f>
        <v>GRIP TIME</v>
      </c>
      <c r="K6518" t="str">
        <f>UPPER(anotacoes!I6518)</f>
        <v>LEFT BACK</v>
      </c>
      <c r="L6518" s="6" t="str">
        <f>IF(anotacoes!N6518=0,"",anotacoes!N6518)</f>
        <v/>
      </c>
      <c r="M6518" t="str">
        <f>IF(anotacoes!M6518=0,"",UPPER(anotacoes!M6518))</f>
        <v/>
      </c>
    </row>
    <row r="6519" spans="1:13" x14ac:dyDescent="0.25">
      <c r="A6519" t="str">
        <f>anotacoes!C6519</f>
        <v>GRAND SLAM TOKYO</v>
      </c>
      <c r="B6519" t="str">
        <f>anotacoes!E6519</f>
        <v>SEDEJ</v>
      </c>
      <c r="C6519" t="str">
        <f>anotacoes!F6519</f>
        <v>KIM</v>
      </c>
      <c r="D6519" t="s">
        <v>10434</v>
      </c>
      <c r="E6519">
        <f>anotacoes!A6519</f>
        <v>94</v>
      </c>
      <c r="F6519" t="str">
        <f>anotacoes!K6519</f>
        <v xml:space="preserve"> 00:05:41,175</v>
      </c>
      <c r="G6519" t="str">
        <f>anotacoes!L6519</f>
        <v xml:space="preserve"> 00:05:41,433</v>
      </c>
      <c r="H6519" t="str">
        <f>IF(J6519="PAUSE",D6519,IF(anotacoes!G6523=conversao_anotacoes!B6519,conversao_anotacoes!B6519,conversao_anotacoes!C6519))</f>
        <v>SEDEJ</v>
      </c>
      <c r="I6519" t="str">
        <f t="shared" si="101"/>
        <v>KIM</v>
      </c>
      <c r="J6519" t="str">
        <f>UPPER(anotacoes!H6519)</f>
        <v>ATTACK</v>
      </c>
      <c r="K6519" t="str">
        <f>UPPER(anotacoes!I6519)</f>
        <v>UCHIMATA</v>
      </c>
      <c r="L6519" s="6">
        <f>IF(anotacoes!N6519=0,"",anotacoes!N6519)</f>
        <v>6</v>
      </c>
      <c r="M6519" t="str">
        <f>IF(anotacoes!M6519=0,"",UPPER(anotacoes!M6519))</f>
        <v/>
      </c>
    </row>
    <row r="6520" spans="1:13" x14ac:dyDescent="0.25">
      <c r="A6520" t="str">
        <f>anotacoes!C6520</f>
        <v>GRAND SLAM TOKYO</v>
      </c>
      <c r="B6520" t="str">
        <f>anotacoes!E6520</f>
        <v>SEDEJ</v>
      </c>
      <c r="C6520" t="str">
        <f>anotacoes!F6520</f>
        <v>KIM</v>
      </c>
      <c r="D6520" t="s">
        <v>10434</v>
      </c>
      <c r="E6520">
        <f>anotacoes!A6520</f>
        <v>94</v>
      </c>
      <c r="F6520" t="str">
        <f>anotacoes!K6520</f>
        <v xml:space="preserve"> 00:05:41,433</v>
      </c>
      <c r="G6520" t="str">
        <f>anotacoes!L6520</f>
        <v xml:space="preserve"> 00:05:46,743</v>
      </c>
      <c r="H6520" t="str">
        <f>IF(J6520="PAUSE",D6520,IF(anotacoes!G6524=conversao_anotacoes!B6520,conversao_anotacoes!B6520,conversao_anotacoes!C6520))</f>
        <v>&lt;ARBITRO DESCONHECIDO&gt;</v>
      </c>
      <c r="I6520" t="str">
        <f t="shared" si="101"/>
        <v/>
      </c>
      <c r="J6520" t="str">
        <f>UPPER(anotacoes!H6520)</f>
        <v>PAUSE</v>
      </c>
      <c r="K6520" t="str">
        <f>UPPER(anotacoes!I6520)</f>
        <v>&lt;UNCLASSIFIED&gt;</v>
      </c>
      <c r="L6520" s="6" t="str">
        <f>IF(anotacoes!N6520=0,"",anotacoes!N6520)</f>
        <v/>
      </c>
      <c r="M6520" t="str">
        <f>IF(anotacoes!M6520=0,"",UPPER(anotacoes!M6520))</f>
        <v/>
      </c>
    </row>
    <row r="6521" spans="1:13" x14ac:dyDescent="0.25">
      <c r="A6521" t="str">
        <f>anotacoes!C6521</f>
        <v>GRAND SLAM TOKYO</v>
      </c>
      <c r="B6521" t="str">
        <f>anotacoes!E6521</f>
        <v>SEDEJ</v>
      </c>
      <c r="C6521" t="str">
        <f>anotacoes!F6521</f>
        <v>KIM</v>
      </c>
      <c r="D6521" t="s">
        <v>10434</v>
      </c>
      <c r="E6521">
        <f>anotacoes!A6521</f>
        <v>94</v>
      </c>
      <c r="F6521" t="str">
        <f>anotacoes!K6521</f>
        <v xml:space="preserve"> 00:05:46,916</v>
      </c>
      <c r="G6521" t="str">
        <f>anotacoes!L6521</f>
        <v xml:space="preserve"> 00:05:50,613</v>
      </c>
      <c r="H6521" t="str">
        <f>IF(J6521="PAUSE",D6521,IF(anotacoes!G6525=conversao_anotacoes!B6521,conversao_anotacoes!B6521,conversao_anotacoes!C6521))</f>
        <v>SEDEJ</v>
      </c>
      <c r="I6521" t="str">
        <f t="shared" si="101"/>
        <v>KIM</v>
      </c>
      <c r="J6521" t="str">
        <f>UPPER(anotacoes!H6521)</f>
        <v>DISPLACEMENT</v>
      </c>
      <c r="K6521" t="str">
        <f>UPPER(anotacoes!I6521)</f>
        <v>2-3 STEP HESITANT RIGHT</v>
      </c>
      <c r="L6521" s="6" t="str">
        <f>IF(anotacoes!N6521=0,"",anotacoes!N6521)</f>
        <v/>
      </c>
      <c r="M6521" t="str">
        <f>IF(anotacoes!M6521=0,"",UPPER(anotacoes!M6521))</f>
        <v/>
      </c>
    </row>
    <row r="6522" spans="1:13" x14ac:dyDescent="0.25">
      <c r="A6522" t="str">
        <f>anotacoes!C6522</f>
        <v>GRAND SLAM TOKYO</v>
      </c>
      <c r="B6522" t="str">
        <f>anotacoes!E6522</f>
        <v>SEDEJ</v>
      </c>
      <c r="C6522" t="str">
        <f>anotacoes!F6522</f>
        <v>KIM</v>
      </c>
      <c r="D6522" t="s">
        <v>10434</v>
      </c>
      <c r="E6522">
        <f>anotacoes!A6522</f>
        <v>94</v>
      </c>
      <c r="F6522" t="str">
        <f>anotacoes!K6522</f>
        <v xml:space="preserve"> 00:05:50,613</v>
      </c>
      <c r="G6522" t="str">
        <f>anotacoes!L6522</f>
        <v xml:space="preserve"> 00:05:51,586</v>
      </c>
      <c r="H6522" t="str">
        <f>IF(J6522="PAUSE",D6522,IF(anotacoes!G6526=conversao_anotacoes!B6522,conversao_anotacoes!B6522,conversao_anotacoes!C6522))</f>
        <v>SEDEJ</v>
      </c>
      <c r="I6522" t="str">
        <f t="shared" si="101"/>
        <v>KIM</v>
      </c>
      <c r="J6522" t="str">
        <f>UPPER(anotacoes!H6522)</f>
        <v>DISPLACEMENT</v>
      </c>
      <c r="K6522" t="str">
        <f>UPPER(anotacoes!I6522)</f>
        <v>TRY TO GRIP WITH CONTACT</v>
      </c>
      <c r="L6522" s="6" t="str">
        <f>IF(anotacoes!N6522=0,"",anotacoes!N6522)</f>
        <v/>
      </c>
      <c r="M6522" t="str">
        <f>IF(anotacoes!M6522=0,"",UPPER(anotacoes!M6522))</f>
        <v/>
      </c>
    </row>
    <row r="6523" spans="1:13" x14ac:dyDescent="0.25">
      <c r="A6523" t="str">
        <f>anotacoes!C6523</f>
        <v>GRAND SLAM TOKYO</v>
      </c>
      <c r="B6523" t="str">
        <f>anotacoes!E6523</f>
        <v>SEDEJ</v>
      </c>
      <c r="C6523" t="str">
        <f>anotacoes!F6523</f>
        <v>KIM</v>
      </c>
      <c r="D6523" t="s">
        <v>10434</v>
      </c>
      <c r="E6523">
        <f>anotacoes!A6523</f>
        <v>94</v>
      </c>
      <c r="F6523" t="str">
        <f>anotacoes!K6523</f>
        <v xml:space="preserve"> 00:05:51,586</v>
      </c>
      <c r="G6523" t="str">
        <f>anotacoes!L6523</f>
        <v xml:space="preserve"> 00:05:53,310</v>
      </c>
      <c r="H6523" t="str">
        <f>IF(J6523="PAUSE",D6523,IF(anotacoes!G6527=conversao_anotacoes!B6523,conversao_anotacoes!B6523,conversao_anotacoes!C6523))</f>
        <v>SEDEJ</v>
      </c>
      <c r="I6523" t="str">
        <f t="shared" si="101"/>
        <v>KIM</v>
      </c>
      <c r="J6523" t="str">
        <f>UPPER(anotacoes!H6523)</f>
        <v>GRIP TIME</v>
      </c>
      <c r="K6523" t="str">
        <f>UPPER(anotacoes!I6523)</f>
        <v>LEFT BACK RIGHT SLEEVE</v>
      </c>
      <c r="L6523" s="6" t="str">
        <f>IF(anotacoes!N6523=0,"",anotacoes!N6523)</f>
        <v/>
      </c>
      <c r="M6523" t="str">
        <f>IF(anotacoes!M6523=0,"",UPPER(anotacoes!M6523))</f>
        <v/>
      </c>
    </row>
    <row r="6524" spans="1:13" x14ac:dyDescent="0.25">
      <c r="A6524" t="str">
        <f>anotacoes!C6524</f>
        <v>GRAND SLAM TOKYO</v>
      </c>
      <c r="B6524" t="str">
        <f>anotacoes!E6524</f>
        <v>SEDEJ</v>
      </c>
      <c r="C6524" t="str">
        <f>anotacoes!F6524</f>
        <v>KIM</v>
      </c>
      <c r="D6524" t="s">
        <v>10434</v>
      </c>
      <c r="E6524">
        <f>anotacoes!A6524</f>
        <v>94</v>
      </c>
      <c r="F6524" t="str">
        <f>anotacoes!K6524</f>
        <v xml:space="preserve"> 00:05:53,310</v>
      </c>
      <c r="G6524" t="str">
        <f>anotacoes!L6524</f>
        <v xml:space="preserve"> 00:06:50,602</v>
      </c>
      <c r="H6524" t="str">
        <f>IF(J6524="PAUSE",D6524,IF(anotacoes!G6528=conversao_anotacoes!B6524,conversao_anotacoes!B6524,conversao_anotacoes!C6524))</f>
        <v>SEDEJ</v>
      </c>
      <c r="I6524" t="str">
        <f t="shared" si="101"/>
        <v>KIM</v>
      </c>
      <c r="J6524" t="str">
        <f>UPPER(anotacoes!H6524)</f>
        <v>GROUNDWORK COMBAT</v>
      </c>
      <c r="K6524" t="str">
        <f>UPPER(anotacoes!I6524)</f>
        <v>DEFENSIVE POSITION</v>
      </c>
      <c r="L6524" s="6" t="str">
        <f>IF(anotacoes!N6524=0,"",anotacoes!N6524)</f>
        <v/>
      </c>
      <c r="M6524" t="str">
        <f>IF(anotacoes!M6524=0,"",UPPER(anotacoes!M6524))</f>
        <v/>
      </c>
    </row>
    <row r="6525" spans="1:13" x14ac:dyDescent="0.25">
      <c r="A6525" t="str">
        <f>anotacoes!C6525</f>
        <v>GRAND SLAM TOKYO</v>
      </c>
      <c r="B6525" t="str">
        <f>anotacoes!E6525</f>
        <v>SEDEJ</v>
      </c>
      <c r="C6525" t="str">
        <f>anotacoes!F6525</f>
        <v>KIM</v>
      </c>
      <c r="D6525" t="s">
        <v>10434</v>
      </c>
      <c r="E6525">
        <f>anotacoes!A6525</f>
        <v>94</v>
      </c>
      <c r="F6525" t="str">
        <f>anotacoes!K6525</f>
        <v xml:space="preserve"> 00:06:50,822</v>
      </c>
      <c r="G6525" t="str">
        <f>anotacoes!L6525</f>
        <v xml:space="preserve"> 00:06:55,427</v>
      </c>
      <c r="H6525" t="str">
        <f>IF(J6525="PAUSE",D6525,IF(anotacoes!G6529=conversao_anotacoes!B6525,conversao_anotacoes!B6525,conversao_anotacoes!C6525))</f>
        <v>&lt;ARBITRO DESCONHECIDO&gt;</v>
      </c>
      <c r="I6525" t="str">
        <f t="shared" si="101"/>
        <v/>
      </c>
      <c r="J6525" t="str">
        <f>UPPER(anotacoes!H6525)</f>
        <v>PAUSE</v>
      </c>
      <c r="K6525" t="str">
        <f>UPPER(anotacoes!I6525)</f>
        <v>&lt;UNCLASSIFIED&gt;</v>
      </c>
      <c r="L6525" s="6" t="str">
        <f>IF(anotacoes!N6525=0,"",anotacoes!N6525)</f>
        <v/>
      </c>
      <c r="M6525" t="str">
        <f>IF(anotacoes!M6525=0,"",UPPER(anotacoes!M6525))</f>
        <v/>
      </c>
    </row>
    <row r="6526" spans="1:13" x14ac:dyDescent="0.25">
      <c r="A6526" t="str">
        <f>anotacoes!C6526</f>
        <v>GRAND SLAM TOKYO</v>
      </c>
      <c r="B6526" t="str">
        <f>anotacoes!E6526</f>
        <v>SEDEJ</v>
      </c>
      <c r="C6526" t="str">
        <f>anotacoes!F6526</f>
        <v>KIM</v>
      </c>
      <c r="D6526" t="s">
        <v>10434</v>
      </c>
      <c r="E6526">
        <f>anotacoes!A6526</f>
        <v>94</v>
      </c>
      <c r="F6526" t="str">
        <f>anotacoes!K6526</f>
        <v xml:space="preserve"> 00:06:55,581</v>
      </c>
      <c r="G6526" t="str">
        <f>anotacoes!L6526</f>
        <v xml:space="preserve"> 00:07:00,383</v>
      </c>
      <c r="H6526" t="str">
        <f>IF(J6526="PAUSE",D6526,IF(anotacoes!G6530=conversao_anotacoes!B6526,conversao_anotacoes!B6526,conversao_anotacoes!C6526))</f>
        <v>SEDEJ</v>
      </c>
      <c r="I6526" t="str">
        <f t="shared" si="101"/>
        <v>KIM</v>
      </c>
      <c r="J6526" t="str">
        <f>UPPER(anotacoes!H6526)</f>
        <v>DISPLACEMENT</v>
      </c>
      <c r="K6526" t="str">
        <f>UPPER(anotacoes!I6526)</f>
        <v>2-3 STEP HESITANT RIGHT</v>
      </c>
      <c r="L6526" s="6" t="str">
        <f>IF(anotacoes!N6526=0,"",anotacoes!N6526)</f>
        <v/>
      </c>
      <c r="M6526" t="str">
        <f>IF(anotacoes!M6526=0,"",UPPER(anotacoes!M6526))</f>
        <v/>
      </c>
    </row>
    <row r="6527" spans="1:13" x14ac:dyDescent="0.25">
      <c r="A6527" t="str">
        <f>anotacoes!C6527</f>
        <v>GRAND SLAM TOKYO</v>
      </c>
      <c r="B6527" t="str">
        <f>anotacoes!E6527</f>
        <v>SEDEJ</v>
      </c>
      <c r="C6527" t="str">
        <f>anotacoes!F6527</f>
        <v>KIM</v>
      </c>
      <c r="D6527" t="s">
        <v>10434</v>
      </c>
      <c r="E6527">
        <f>anotacoes!A6527</f>
        <v>94</v>
      </c>
      <c r="F6527" t="str">
        <f>anotacoes!K6527</f>
        <v xml:space="preserve"> 00:07:00,555</v>
      </c>
      <c r="G6527" t="str">
        <f>anotacoes!L6527</f>
        <v xml:space="preserve"> 00:07:04,752</v>
      </c>
      <c r="H6527" t="str">
        <f>IF(J6527="PAUSE",D6527,IF(anotacoes!G6531=conversao_anotacoes!B6527,conversao_anotacoes!B6527,conversao_anotacoes!C6527))</f>
        <v>SEDEJ</v>
      </c>
      <c r="I6527" t="str">
        <f t="shared" si="101"/>
        <v>KIM</v>
      </c>
      <c r="J6527" t="str">
        <f>UPPER(anotacoes!H6527)</f>
        <v>DISPLACEMENT</v>
      </c>
      <c r="K6527" t="str">
        <f>UPPER(anotacoes!I6527)</f>
        <v>TRY TO GRIP WITH CONTACT</v>
      </c>
      <c r="L6527" s="6" t="str">
        <f>IF(anotacoes!N6527=0,"",anotacoes!N6527)</f>
        <v/>
      </c>
      <c r="M6527" t="str">
        <f>IF(anotacoes!M6527=0,"",UPPER(anotacoes!M6527))</f>
        <v/>
      </c>
    </row>
    <row r="6528" spans="1:13" x14ac:dyDescent="0.25">
      <c r="A6528" t="str">
        <f>anotacoes!C6528</f>
        <v>GRAND SLAM TOKYO</v>
      </c>
      <c r="B6528" t="str">
        <f>anotacoes!E6528</f>
        <v>SEDEJ</v>
      </c>
      <c r="C6528" t="str">
        <f>anotacoes!F6528</f>
        <v>KIM</v>
      </c>
      <c r="D6528" t="s">
        <v>10434</v>
      </c>
      <c r="E6528">
        <f>anotacoes!A6528</f>
        <v>94</v>
      </c>
      <c r="F6528" t="str">
        <f>anotacoes!K6528</f>
        <v xml:space="preserve"> 00:07:04,928</v>
      </c>
      <c r="G6528" t="str">
        <f>anotacoes!L6528</f>
        <v xml:space="preserve"> 00:07:08,325</v>
      </c>
      <c r="H6528" t="str">
        <f>IF(J6528="PAUSE",D6528,IF(anotacoes!G6532=conversao_anotacoes!B6528,conversao_anotacoes!B6528,conversao_anotacoes!C6528))</f>
        <v>SEDEJ</v>
      </c>
      <c r="I6528" t="str">
        <f t="shared" si="101"/>
        <v>KIM</v>
      </c>
      <c r="J6528" t="str">
        <f>UPPER(anotacoes!H6528)</f>
        <v>GRIP TIME</v>
      </c>
      <c r="K6528" t="str">
        <f>UPPER(anotacoes!I6528)</f>
        <v>LEFT COLLAR</v>
      </c>
      <c r="L6528" s="6" t="str">
        <f>IF(anotacoes!N6528=0,"",anotacoes!N6528)</f>
        <v/>
      </c>
      <c r="M6528" t="str">
        <f>IF(anotacoes!M6528=0,"",UPPER(anotacoes!M6528))</f>
        <v/>
      </c>
    </row>
    <row r="6529" spans="1:13" x14ac:dyDescent="0.25">
      <c r="A6529" t="str">
        <f>anotacoes!C6529</f>
        <v>GRAND SLAM TOKYO</v>
      </c>
      <c r="B6529" t="str">
        <f>anotacoes!E6529</f>
        <v>SEDEJ</v>
      </c>
      <c r="C6529" t="str">
        <f>anotacoes!F6529</f>
        <v>KIM</v>
      </c>
      <c r="D6529" t="s">
        <v>10434</v>
      </c>
      <c r="E6529">
        <f>anotacoes!A6529</f>
        <v>94</v>
      </c>
      <c r="F6529" t="str">
        <f>anotacoes!K6529</f>
        <v xml:space="preserve"> 00:07:08,325</v>
      </c>
      <c r="G6529" t="str">
        <f>anotacoes!L6529</f>
        <v xml:space="preserve"> 00:07:10,695</v>
      </c>
      <c r="H6529" t="str">
        <f>IF(J6529="PAUSE",D6529,IF(anotacoes!G6533=conversao_anotacoes!B6529,conversao_anotacoes!B6529,conversao_anotacoes!C6529))</f>
        <v>SEDEJ</v>
      </c>
      <c r="I6529" t="str">
        <f t="shared" si="101"/>
        <v>KIM</v>
      </c>
      <c r="J6529" t="str">
        <f>UPPER(anotacoes!H6529)</f>
        <v>GRIP TIME</v>
      </c>
      <c r="K6529" t="str">
        <f>UPPER(anotacoes!I6529)</f>
        <v>LEFT COLLAR RIGHT SLEEVE</v>
      </c>
      <c r="L6529" s="6" t="str">
        <f>IF(anotacoes!N6529=0,"",anotacoes!N6529)</f>
        <v/>
      </c>
      <c r="M6529" t="str">
        <f>IF(anotacoes!M6529=0,"",UPPER(anotacoes!M6529))</f>
        <v/>
      </c>
    </row>
    <row r="6530" spans="1:13" x14ac:dyDescent="0.25">
      <c r="A6530" t="str">
        <f>anotacoes!C6530</f>
        <v>GRAND SLAM TOKYO</v>
      </c>
      <c r="B6530" t="str">
        <f>anotacoes!E6530</f>
        <v>SEDEJ</v>
      </c>
      <c r="C6530" t="str">
        <f>anotacoes!F6530</f>
        <v>KIM</v>
      </c>
      <c r="D6530" t="s">
        <v>10434</v>
      </c>
      <c r="E6530">
        <f>anotacoes!A6530</f>
        <v>94</v>
      </c>
      <c r="F6530" t="str">
        <f>anotacoes!K6530</f>
        <v xml:space="preserve"> 00:07:10,858</v>
      </c>
      <c r="G6530" t="str">
        <f>anotacoes!L6530</f>
        <v xml:space="preserve"> 00:07:15,995</v>
      </c>
      <c r="H6530" t="str">
        <f>IF(J6530="PAUSE",D6530,IF(anotacoes!G6534=conversao_anotacoes!B6530,conversao_anotacoes!B6530,conversao_anotacoes!C6530))</f>
        <v>&lt;ARBITRO DESCONHECIDO&gt;</v>
      </c>
      <c r="I6530" t="str">
        <f t="shared" si="101"/>
        <v/>
      </c>
      <c r="J6530" t="str">
        <f>UPPER(anotacoes!H6530)</f>
        <v>PAUSE</v>
      </c>
      <c r="K6530" t="str">
        <f>UPPER(anotacoes!I6530)</f>
        <v>&lt;UNCLASSIFIED&gt;</v>
      </c>
      <c r="L6530" s="6" t="str">
        <f>IF(anotacoes!N6530=0,"",anotacoes!N6530)</f>
        <v/>
      </c>
      <c r="M6530" t="str">
        <f>IF(anotacoes!M6530=0,"",UPPER(anotacoes!M6530))</f>
        <v/>
      </c>
    </row>
    <row r="6531" spans="1:13" x14ac:dyDescent="0.25">
      <c r="A6531" t="str">
        <f>anotacoes!C6531</f>
        <v>GRAND SLAM TOKYO</v>
      </c>
      <c r="B6531" t="str">
        <f>anotacoes!E6531</f>
        <v>SEDEJ</v>
      </c>
      <c r="C6531" t="str">
        <f>anotacoes!F6531</f>
        <v>KIM</v>
      </c>
      <c r="D6531" t="s">
        <v>10434</v>
      </c>
      <c r="E6531">
        <f>anotacoes!A6531</f>
        <v>94</v>
      </c>
      <c r="F6531" t="str">
        <f>anotacoes!K6531</f>
        <v xml:space="preserve"> 00:07:16,196</v>
      </c>
      <c r="G6531" t="str">
        <f>anotacoes!L6531</f>
        <v xml:space="preserve"> 00:07:18,373</v>
      </c>
      <c r="H6531" t="str">
        <f>IF(J6531="PAUSE",D6531,IF(anotacoes!G6535=conversao_anotacoes!B6531,conversao_anotacoes!B6531,conversao_anotacoes!C6531))</f>
        <v>SEDEJ</v>
      </c>
      <c r="I6531" t="str">
        <f t="shared" ref="I6531:I6594" si="102">IF(H6531=D6531,"",IF(H6531=B6531,C6531,B6531))</f>
        <v>KIM</v>
      </c>
      <c r="J6531" t="str">
        <f>UPPER(anotacoes!H6531)</f>
        <v>DISPLACEMENT</v>
      </c>
      <c r="K6531" t="str">
        <f>UPPER(anotacoes!I6531)</f>
        <v>2-3 STEP HESITANT RIGHT</v>
      </c>
      <c r="L6531" s="6" t="str">
        <f>IF(anotacoes!N6531=0,"",anotacoes!N6531)</f>
        <v/>
      </c>
      <c r="M6531" t="str">
        <f>IF(anotacoes!M6531=0,"",UPPER(anotacoes!M6531))</f>
        <v/>
      </c>
    </row>
    <row r="6532" spans="1:13" x14ac:dyDescent="0.25">
      <c r="A6532" t="str">
        <f>anotacoes!C6532</f>
        <v>GRAND SLAM TOKYO</v>
      </c>
      <c r="B6532" t="str">
        <f>anotacoes!E6532</f>
        <v>SEDEJ</v>
      </c>
      <c r="C6532" t="str">
        <f>anotacoes!F6532</f>
        <v>KIM</v>
      </c>
      <c r="D6532" t="s">
        <v>10434</v>
      </c>
      <c r="E6532">
        <f>anotacoes!A6532</f>
        <v>94</v>
      </c>
      <c r="F6532" t="str">
        <f>anotacoes!K6532</f>
        <v xml:space="preserve"> 00:07:18,373</v>
      </c>
      <c r="G6532" t="str">
        <f>anotacoes!L6532</f>
        <v xml:space="preserve"> 00:07:24,063</v>
      </c>
      <c r="H6532" t="str">
        <f>IF(J6532="PAUSE",D6532,IF(anotacoes!G6536=conversao_anotacoes!B6532,conversao_anotacoes!B6532,conversao_anotacoes!C6532))</f>
        <v>SEDEJ</v>
      </c>
      <c r="I6532" t="str">
        <f t="shared" si="102"/>
        <v>KIM</v>
      </c>
      <c r="J6532" t="str">
        <f>UPPER(anotacoes!H6532)</f>
        <v>GRIP TIME</v>
      </c>
      <c r="K6532" t="str">
        <f>UPPER(anotacoes!I6532)</f>
        <v>LEFT BACK</v>
      </c>
      <c r="L6532" s="6" t="str">
        <f>IF(anotacoes!N6532=0,"",anotacoes!N6532)</f>
        <v/>
      </c>
      <c r="M6532" t="str">
        <f>IF(anotacoes!M6532=0,"",UPPER(anotacoes!M6532))</f>
        <v/>
      </c>
    </row>
    <row r="6533" spans="1:13" x14ac:dyDescent="0.25">
      <c r="A6533" t="str">
        <f>anotacoes!C6533</f>
        <v>GRAND SLAM TOKYO</v>
      </c>
      <c r="B6533" t="str">
        <f>anotacoes!E6533</f>
        <v>SEDEJ</v>
      </c>
      <c r="C6533" t="str">
        <f>anotacoes!F6533</f>
        <v>KIM</v>
      </c>
      <c r="D6533" t="s">
        <v>10434</v>
      </c>
      <c r="E6533">
        <f>anotacoes!A6533</f>
        <v>94</v>
      </c>
      <c r="F6533" t="str">
        <f>anotacoes!K6533</f>
        <v xml:space="preserve"> 00:07:24,297</v>
      </c>
      <c r="G6533" t="str">
        <f>anotacoes!L6533</f>
        <v xml:space="preserve"> 00:07:28,907</v>
      </c>
      <c r="H6533" t="str">
        <f>IF(J6533="PAUSE",D6533,IF(anotacoes!G6537=conversao_anotacoes!B6533,conversao_anotacoes!B6533,conversao_anotacoes!C6533))</f>
        <v>&lt;ARBITRO DESCONHECIDO&gt;</v>
      </c>
      <c r="I6533" t="str">
        <f t="shared" si="102"/>
        <v/>
      </c>
      <c r="J6533" t="str">
        <f>UPPER(anotacoes!H6533)</f>
        <v>PAUSE</v>
      </c>
      <c r="K6533" t="str">
        <f>UPPER(anotacoes!I6533)</f>
        <v>&lt;UNCLASSIFIED&gt;</v>
      </c>
      <c r="L6533" s="6" t="str">
        <f>IF(anotacoes!N6533=0,"",anotacoes!N6533)</f>
        <v/>
      </c>
      <c r="M6533" t="str">
        <f>IF(anotacoes!M6533=0,"",UPPER(anotacoes!M6533))</f>
        <v/>
      </c>
    </row>
    <row r="6534" spans="1:13" x14ac:dyDescent="0.25">
      <c r="A6534" t="str">
        <f>anotacoes!C6534</f>
        <v>GRAND SLAM TOKYO</v>
      </c>
      <c r="B6534" t="str">
        <f>anotacoes!E6534</f>
        <v>SEDEJ</v>
      </c>
      <c r="C6534" t="str">
        <f>anotacoes!F6534</f>
        <v>KIM</v>
      </c>
      <c r="D6534" t="s">
        <v>10434</v>
      </c>
      <c r="E6534">
        <f>anotacoes!A6534</f>
        <v>94</v>
      </c>
      <c r="F6534" t="str">
        <f>anotacoes!K6534</f>
        <v xml:space="preserve"> 00:07:29,102</v>
      </c>
      <c r="G6534" t="str">
        <f>anotacoes!L6534</f>
        <v xml:space="preserve"> 00:07:32,865</v>
      </c>
      <c r="H6534" t="str">
        <f>IF(J6534="PAUSE",D6534,IF(anotacoes!G6538=conversao_anotacoes!B6534,conversao_anotacoes!B6534,conversao_anotacoes!C6534))</f>
        <v>SEDEJ</v>
      </c>
      <c r="I6534" t="str">
        <f t="shared" si="102"/>
        <v>KIM</v>
      </c>
      <c r="J6534" t="str">
        <f>UPPER(anotacoes!H6534)</f>
        <v>DISPLACEMENT</v>
      </c>
      <c r="K6534" t="str">
        <f>UPPER(anotacoes!I6534)</f>
        <v>2-3 STEP HESITANT RIGHT</v>
      </c>
      <c r="L6534" s="6" t="str">
        <f>IF(anotacoes!N6534=0,"",anotacoes!N6534)</f>
        <v/>
      </c>
      <c r="M6534" t="str">
        <f>IF(anotacoes!M6534=0,"",UPPER(anotacoes!M6534))</f>
        <v/>
      </c>
    </row>
    <row r="6535" spans="1:13" x14ac:dyDescent="0.25">
      <c r="A6535" t="str">
        <f>anotacoes!C6535</f>
        <v>GRAND SLAM TOKYO</v>
      </c>
      <c r="B6535" t="str">
        <f>anotacoes!E6535</f>
        <v>SEDEJ</v>
      </c>
      <c r="C6535" t="str">
        <f>anotacoes!F6535</f>
        <v>KIM</v>
      </c>
      <c r="D6535" t="s">
        <v>10434</v>
      </c>
      <c r="E6535">
        <f>anotacoes!A6535</f>
        <v>94</v>
      </c>
      <c r="F6535" t="str">
        <f>anotacoes!K6535</f>
        <v xml:space="preserve"> 00:07:33,038</v>
      </c>
      <c r="G6535" t="str">
        <f>anotacoes!L6535</f>
        <v xml:space="preserve"> 00:07:37,420</v>
      </c>
      <c r="H6535" t="str">
        <f>IF(J6535="PAUSE",D6535,IF(anotacoes!G6539=conversao_anotacoes!B6535,conversao_anotacoes!B6535,conversao_anotacoes!C6535))</f>
        <v>SEDEJ</v>
      </c>
      <c r="I6535" t="str">
        <f t="shared" si="102"/>
        <v>KIM</v>
      </c>
      <c r="J6535" t="str">
        <f>UPPER(anotacoes!H6535)</f>
        <v>GRIP TIME</v>
      </c>
      <c r="K6535" t="str">
        <f>UPPER(anotacoes!I6535)</f>
        <v>LEFT COLLAR RIGHT SLEEVE</v>
      </c>
      <c r="L6535" s="6" t="str">
        <f>IF(anotacoes!N6535=0,"",anotacoes!N6535)</f>
        <v/>
      </c>
      <c r="M6535" t="str">
        <f>IF(anotacoes!M6535=0,"",UPPER(anotacoes!M6535))</f>
        <v/>
      </c>
    </row>
    <row r="6536" spans="1:13" x14ac:dyDescent="0.25">
      <c r="A6536" t="str">
        <f>anotacoes!C6536</f>
        <v>GRAND SLAM TOKYO</v>
      </c>
      <c r="B6536" t="str">
        <f>anotacoes!E6536</f>
        <v>SEDEJ</v>
      </c>
      <c r="C6536" t="str">
        <f>anotacoes!F6536</f>
        <v>KIM</v>
      </c>
      <c r="D6536" t="s">
        <v>10434</v>
      </c>
      <c r="E6536">
        <f>anotacoes!A6536</f>
        <v>94</v>
      </c>
      <c r="F6536" t="str">
        <f>anotacoes!K6536</f>
        <v xml:space="preserve"> 00:07:37,420</v>
      </c>
      <c r="G6536" t="str">
        <f>anotacoes!L6536</f>
        <v xml:space="preserve"> 00:07:37,420</v>
      </c>
      <c r="H6536" t="str">
        <f>IF(J6536="PAUSE",D6536,IF(anotacoes!G6540=conversao_anotacoes!B6536,conversao_anotacoes!B6536,conversao_anotacoes!C6536))</f>
        <v>SEDEJ</v>
      </c>
      <c r="I6536" t="str">
        <f t="shared" si="102"/>
        <v>KIM</v>
      </c>
      <c r="J6536" t="str">
        <f>UPPER(anotacoes!H6536)</f>
        <v>DEFENSE</v>
      </c>
      <c r="K6536" t="str">
        <f>UPPER(anotacoes!I6536)</f>
        <v>TAE-SABAKI LEFT INCLINED</v>
      </c>
      <c r="L6536" s="6" t="str">
        <f>IF(anotacoes!N6536=0,"",anotacoes!N6536)</f>
        <v/>
      </c>
      <c r="M6536" t="str">
        <f>IF(anotacoes!M6536=0,"",UPPER(anotacoes!M6536))</f>
        <v/>
      </c>
    </row>
    <row r="6537" spans="1:13" x14ac:dyDescent="0.25">
      <c r="A6537" t="str">
        <f>anotacoes!C6537</f>
        <v>GRAND SLAM TOKYO</v>
      </c>
      <c r="B6537" t="str">
        <f>anotacoes!E6537</f>
        <v>SEDEJ</v>
      </c>
      <c r="C6537" t="str">
        <f>anotacoes!F6537</f>
        <v>KIM</v>
      </c>
      <c r="D6537" t="s">
        <v>10434</v>
      </c>
      <c r="E6537">
        <f>anotacoes!A6537</f>
        <v>94</v>
      </c>
      <c r="F6537" t="str">
        <f>anotacoes!K6537</f>
        <v xml:space="preserve"> 00:07:37,420</v>
      </c>
      <c r="G6537" t="str">
        <f>anotacoes!L6537</f>
        <v xml:space="preserve"> 00:08:22,886</v>
      </c>
      <c r="H6537" t="str">
        <f>IF(J6537="PAUSE",D6537,IF(anotacoes!G6541=conversao_anotacoes!B6537,conversao_anotacoes!B6537,conversao_anotacoes!C6537))</f>
        <v>SEDEJ</v>
      </c>
      <c r="I6537" t="str">
        <f t="shared" si="102"/>
        <v>KIM</v>
      </c>
      <c r="J6537" t="str">
        <f>UPPER(anotacoes!H6537)</f>
        <v>GROUNDWORK COMBAT</v>
      </c>
      <c r="K6537" t="str">
        <f>UPPER(anotacoes!I6537)</f>
        <v>DEFENSIVE POSITION</v>
      </c>
      <c r="L6537" s="6" t="str">
        <f>IF(anotacoes!N6537=0,"",anotacoes!N6537)</f>
        <v/>
      </c>
      <c r="M6537" t="str">
        <f>IF(anotacoes!M6537=0,"",UPPER(anotacoes!M6537))</f>
        <v/>
      </c>
    </row>
    <row r="6538" spans="1:13" x14ac:dyDescent="0.25">
      <c r="A6538" t="str">
        <f>anotacoes!C6538</f>
        <v>GRAND SLAM TOKYO</v>
      </c>
      <c r="B6538" t="str">
        <f>anotacoes!E6538</f>
        <v>SEDEJ</v>
      </c>
      <c r="C6538" t="str">
        <f>anotacoes!F6538</f>
        <v>KIM</v>
      </c>
      <c r="D6538" t="s">
        <v>10434</v>
      </c>
      <c r="E6538">
        <f>anotacoes!A6538</f>
        <v>94</v>
      </c>
      <c r="F6538" t="str">
        <f>anotacoes!K6538</f>
        <v xml:space="preserve"> 00:08:23,066</v>
      </c>
      <c r="G6538" t="str">
        <f>anotacoes!L6538</f>
        <v xml:space="preserve"> 00:08:28,328</v>
      </c>
      <c r="H6538" t="str">
        <f>IF(J6538="PAUSE",D6538,IF(anotacoes!G6542=conversao_anotacoes!B6538,conversao_anotacoes!B6538,conversao_anotacoes!C6538))</f>
        <v>&lt;ARBITRO DESCONHECIDO&gt;</v>
      </c>
      <c r="I6538" t="str">
        <f t="shared" si="102"/>
        <v/>
      </c>
      <c r="J6538" t="str">
        <f>UPPER(anotacoes!H6538)</f>
        <v>PAUSE</v>
      </c>
      <c r="K6538" t="str">
        <f>UPPER(anotacoes!I6538)</f>
        <v>&lt;UNCLASSIFIED&gt;</v>
      </c>
      <c r="L6538" s="6" t="str">
        <f>IF(anotacoes!N6538=0,"",anotacoes!N6538)</f>
        <v/>
      </c>
      <c r="M6538" t="str">
        <f>IF(anotacoes!M6538=0,"",UPPER(anotacoes!M6538))</f>
        <v/>
      </c>
    </row>
    <row r="6539" spans="1:13" x14ac:dyDescent="0.25">
      <c r="A6539" t="str">
        <f>anotacoes!C6539</f>
        <v>GRAND SLAM TOKYO</v>
      </c>
      <c r="B6539" t="str">
        <f>anotacoes!E6539</f>
        <v>SEDEJ</v>
      </c>
      <c r="C6539" t="str">
        <f>anotacoes!F6539</f>
        <v>KIM</v>
      </c>
      <c r="D6539" t="s">
        <v>10434</v>
      </c>
      <c r="E6539">
        <f>anotacoes!A6539</f>
        <v>94</v>
      </c>
      <c r="F6539" t="str">
        <f>anotacoes!K6539</f>
        <v xml:space="preserve"> 00:08:28,516</v>
      </c>
      <c r="G6539" t="str">
        <f>anotacoes!L6539</f>
        <v xml:space="preserve"> 00:08:31,005</v>
      </c>
      <c r="H6539" t="str">
        <f>IF(J6539="PAUSE",D6539,IF(anotacoes!G6543=conversao_anotacoes!B6539,conversao_anotacoes!B6539,conversao_anotacoes!C6539))</f>
        <v>SEDEJ</v>
      </c>
      <c r="I6539" t="str">
        <f t="shared" si="102"/>
        <v>KIM</v>
      </c>
      <c r="J6539" t="str">
        <f>UPPER(anotacoes!H6539)</f>
        <v>DISPLACEMENT</v>
      </c>
      <c r="K6539" t="str">
        <f>UPPER(anotacoes!I6539)</f>
        <v>2-3 STEP HESITANT RIGHT</v>
      </c>
      <c r="L6539" s="6" t="str">
        <f>IF(anotacoes!N6539=0,"",anotacoes!N6539)</f>
        <v/>
      </c>
      <c r="M6539" t="str">
        <f>IF(anotacoes!M6539=0,"",UPPER(anotacoes!M6539))</f>
        <v/>
      </c>
    </row>
    <row r="6540" spans="1:13" x14ac:dyDescent="0.25">
      <c r="A6540" t="str">
        <f>anotacoes!C6540</f>
        <v>GRAND SLAM TOKYO</v>
      </c>
      <c r="B6540" t="str">
        <f>anotacoes!E6540</f>
        <v>SEDEJ</v>
      </c>
      <c r="C6540" t="str">
        <f>anotacoes!F6540</f>
        <v>KIM</v>
      </c>
      <c r="D6540" t="s">
        <v>10434</v>
      </c>
      <c r="E6540">
        <f>anotacoes!A6540</f>
        <v>94</v>
      </c>
      <c r="F6540" t="str">
        <f>anotacoes!K6540</f>
        <v xml:space="preserve"> 00:08:31,005</v>
      </c>
      <c r="G6540" t="str">
        <f>anotacoes!L6540</f>
        <v xml:space="preserve"> 00:08:31,691</v>
      </c>
      <c r="H6540" t="str">
        <f>IF(J6540="PAUSE",D6540,IF(anotacoes!G6544=conversao_anotacoes!B6540,conversao_anotacoes!B6540,conversao_anotacoes!C6540))</f>
        <v>SEDEJ</v>
      </c>
      <c r="I6540" t="str">
        <f t="shared" si="102"/>
        <v>KIM</v>
      </c>
      <c r="J6540" t="str">
        <f>UPPER(anotacoes!H6540)</f>
        <v>DISPLACEMENT</v>
      </c>
      <c r="K6540" t="str">
        <f>UPPER(anotacoes!I6540)</f>
        <v>TRY TO GRIP WITH CONTACT</v>
      </c>
      <c r="L6540" s="6" t="str">
        <f>IF(anotacoes!N6540=0,"",anotacoes!N6540)</f>
        <v/>
      </c>
      <c r="M6540" t="str">
        <f>IF(anotacoes!M6540=0,"",UPPER(anotacoes!M6540))</f>
        <v/>
      </c>
    </row>
    <row r="6541" spans="1:13" x14ac:dyDescent="0.25">
      <c r="A6541" t="str">
        <f>anotacoes!C6541</f>
        <v>GRAND SLAM TOKYO</v>
      </c>
      <c r="B6541" t="str">
        <f>anotacoes!E6541</f>
        <v>SEDEJ</v>
      </c>
      <c r="C6541" t="str">
        <f>anotacoes!F6541</f>
        <v>KIM</v>
      </c>
      <c r="D6541" t="s">
        <v>10434</v>
      </c>
      <c r="E6541">
        <f>anotacoes!A6541</f>
        <v>94</v>
      </c>
      <c r="F6541" t="str">
        <f>anotacoes!K6541</f>
        <v xml:space="preserve"> 00:08:31,691</v>
      </c>
      <c r="G6541" t="str">
        <f>anotacoes!L6541</f>
        <v xml:space="preserve"> 00:08:34,855</v>
      </c>
      <c r="H6541" t="str">
        <f>IF(J6541="PAUSE",D6541,IF(anotacoes!G6545=conversao_anotacoes!B6541,conversao_anotacoes!B6541,conversao_anotacoes!C6541))</f>
        <v>SEDEJ</v>
      </c>
      <c r="I6541" t="str">
        <f t="shared" si="102"/>
        <v>KIM</v>
      </c>
      <c r="J6541" t="str">
        <f>UPPER(anotacoes!H6541)</f>
        <v>GRIP TIME</v>
      </c>
      <c r="K6541" t="str">
        <f>UPPER(anotacoes!I6541)</f>
        <v>LEFT COLLAR</v>
      </c>
      <c r="L6541" s="6" t="str">
        <f>IF(anotacoes!N6541=0,"",anotacoes!N6541)</f>
        <v/>
      </c>
      <c r="M6541" t="str">
        <f>IF(anotacoes!M6541=0,"",UPPER(anotacoes!M6541))</f>
        <v/>
      </c>
    </row>
    <row r="6542" spans="1:13" x14ac:dyDescent="0.25">
      <c r="A6542" t="str">
        <f>anotacoes!C6542</f>
        <v>GRAND SLAM TOKYO</v>
      </c>
      <c r="B6542" t="str">
        <f>anotacoes!E6542</f>
        <v>SEDEJ</v>
      </c>
      <c r="C6542" t="str">
        <f>anotacoes!F6542</f>
        <v>KIM</v>
      </c>
      <c r="D6542" t="s">
        <v>10434</v>
      </c>
      <c r="E6542">
        <f>anotacoes!A6542</f>
        <v>94</v>
      </c>
      <c r="F6542" t="str">
        <f>anotacoes!K6542</f>
        <v xml:space="preserve"> 00:08:35,058</v>
      </c>
      <c r="G6542" t="str">
        <f>anotacoes!L6542</f>
        <v xml:space="preserve"> 00:08:36,366</v>
      </c>
      <c r="H6542" t="str">
        <f>IF(J6542="PAUSE",D6542,IF(anotacoes!G6546=conversao_anotacoes!B6542,conversao_anotacoes!B6542,conversao_anotacoes!C6542))</f>
        <v>&lt;ARBITRO DESCONHECIDO&gt;</v>
      </c>
      <c r="I6542" t="str">
        <f t="shared" si="102"/>
        <v/>
      </c>
      <c r="J6542" t="str">
        <f>UPPER(anotacoes!H6542)</f>
        <v>PAUSE</v>
      </c>
      <c r="K6542" t="str">
        <f>UPPER(anotacoes!I6542)</f>
        <v>&lt;UNCLASSIFIED&gt;</v>
      </c>
      <c r="L6542" s="6" t="str">
        <f>IF(anotacoes!N6542=0,"",anotacoes!N6542)</f>
        <v/>
      </c>
      <c r="M6542" t="str">
        <f>IF(anotacoes!M6542=0,"",UPPER(anotacoes!M6542))</f>
        <v/>
      </c>
    </row>
    <row r="6543" spans="1:13" x14ac:dyDescent="0.25">
      <c r="A6543" t="str">
        <f>anotacoes!C6543</f>
        <v>WORLD CHAMPIONSHIP</v>
      </c>
      <c r="B6543" t="str">
        <f>anotacoes!E6543</f>
        <v>SEDEJ</v>
      </c>
      <c r="C6543" t="str">
        <f>anotacoes!F6543</f>
        <v>VASYLENKO</v>
      </c>
      <c r="D6543" t="s">
        <v>10434</v>
      </c>
      <c r="E6543">
        <f>anotacoes!A6543</f>
        <v>95</v>
      </c>
      <c r="F6543" t="str">
        <f>anotacoes!K6543</f>
        <v xml:space="preserve"> 00:00:02,665</v>
      </c>
      <c r="G6543" t="str">
        <f>anotacoes!L6543</f>
        <v xml:space="preserve"> 00:00:07,634</v>
      </c>
      <c r="H6543" t="str">
        <f>IF(J6543="PAUSE",D6543,IF(anotacoes!G6547=conversao_anotacoes!B6543,conversao_anotacoes!B6543,conversao_anotacoes!C6543))</f>
        <v>SEDEJ</v>
      </c>
      <c r="I6543" t="str">
        <f t="shared" si="102"/>
        <v>VASYLENKO</v>
      </c>
      <c r="J6543" t="str">
        <f>UPPER(anotacoes!H6543)</f>
        <v>DISPLACEMENT</v>
      </c>
      <c r="K6543" t="str">
        <f>UPPER(anotacoes!I6543)</f>
        <v>CIRCULAR LEFT</v>
      </c>
      <c r="L6543" s="6" t="str">
        <f>IF(anotacoes!N6543=0,"",anotacoes!N6543)</f>
        <v/>
      </c>
      <c r="M6543" t="str">
        <f>IF(anotacoes!M6543=0,"",UPPER(anotacoes!M6543))</f>
        <v/>
      </c>
    </row>
    <row r="6544" spans="1:13" x14ac:dyDescent="0.25">
      <c r="A6544" t="str">
        <f>anotacoes!C6544</f>
        <v>WORLD CHAMPIONSHIP</v>
      </c>
      <c r="B6544" t="str">
        <f>anotacoes!E6544</f>
        <v>SEDEJ</v>
      </c>
      <c r="C6544" t="str">
        <f>anotacoes!F6544</f>
        <v>VASYLENKO</v>
      </c>
      <c r="D6544" t="s">
        <v>10434</v>
      </c>
      <c r="E6544">
        <f>anotacoes!A6544</f>
        <v>95</v>
      </c>
      <c r="F6544" t="str">
        <f>anotacoes!K6544</f>
        <v xml:space="preserve"> 00:00:07,634</v>
      </c>
      <c r="G6544" t="str">
        <f>anotacoes!L6544</f>
        <v xml:space="preserve"> 00:00:08,063</v>
      </c>
      <c r="H6544" t="str">
        <f>IF(J6544="PAUSE",D6544,IF(anotacoes!G6548=conversao_anotacoes!B6544,conversao_anotacoes!B6544,conversao_anotacoes!C6544))</f>
        <v>SEDEJ</v>
      </c>
      <c r="I6544" t="str">
        <f t="shared" si="102"/>
        <v>VASYLENKO</v>
      </c>
      <c r="J6544" t="str">
        <f>UPPER(anotacoes!H6544)</f>
        <v>DISPLACEMENT</v>
      </c>
      <c r="K6544" t="str">
        <f>UPPER(anotacoes!I6544)</f>
        <v>2-3 STEP HESITANT RIGHT</v>
      </c>
      <c r="L6544" s="6" t="str">
        <f>IF(anotacoes!N6544=0,"",anotacoes!N6544)</f>
        <v/>
      </c>
      <c r="M6544" t="str">
        <f>IF(anotacoes!M6544=0,"",UPPER(anotacoes!M6544))</f>
        <v/>
      </c>
    </row>
    <row r="6545" spans="1:13" x14ac:dyDescent="0.25">
      <c r="A6545" t="str">
        <f>anotacoes!C6545</f>
        <v>WORLD CHAMPIONSHIP</v>
      </c>
      <c r="B6545" t="str">
        <f>anotacoes!E6545</f>
        <v>SEDEJ</v>
      </c>
      <c r="C6545" t="str">
        <f>anotacoes!F6545</f>
        <v>VASYLENKO</v>
      </c>
      <c r="D6545" t="s">
        <v>10434</v>
      </c>
      <c r="E6545">
        <f>anotacoes!A6545</f>
        <v>95</v>
      </c>
      <c r="F6545" t="str">
        <f>anotacoes!K6545</f>
        <v xml:space="preserve"> 00:00:08,063</v>
      </c>
      <c r="G6545" t="str">
        <f>anotacoes!L6545</f>
        <v xml:space="preserve"> 00:00:17,098</v>
      </c>
      <c r="H6545" t="str">
        <f>IF(J6545="PAUSE",D6545,IF(anotacoes!G6549=conversao_anotacoes!B6545,conversao_anotacoes!B6545,conversao_anotacoes!C6545))</f>
        <v>SEDEJ</v>
      </c>
      <c r="I6545" t="str">
        <f t="shared" si="102"/>
        <v>VASYLENKO</v>
      </c>
      <c r="J6545" t="str">
        <f>UPPER(anotacoes!H6545)</f>
        <v>DISPLACEMENT</v>
      </c>
      <c r="K6545" t="str">
        <f>UPPER(anotacoes!I6545)</f>
        <v>TRY TO GRIP WITH CONTACT</v>
      </c>
      <c r="L6545" s="6" t="str">
        <f>IF(anotacoes!N6545=0,"",anotacoes!N6545)</f>
        <v/>
      </c>
      <c r="M6545" t="str">
        <f>IF(anotacoes!M6545=0,"",UPPER(anotacoes!M6545))</f>
        <v/>
      </c>
    </row>
    <row r="6546" spans="1:13" x14ac:dyDescent="0.25">
      <c r="A6546" t="str">
        <f>anotacoes!C6546</f>
        <v>WORLD CHAMPIONSHIP</v>
      </c>
      <c r="B6546" t="str">
        <f>anotacoes!E6546</f>
        <v>SEDEJ</v>
      </c>
      <c r="C6546" t="str">
        <f>anotacoes!F6546</f>
        <v>VASYLENKO</v>
      </c>
      <c r="D6546" t="s">
        <v>10434</v>
      </c>
      <c r="E6546">
        <f>anotacoes!A6546</f>
        <v>95</v>
      </c>
      <c r="F6546" t="str">
        <f>anotacoes!K6546</f>
        <v xml:space="preserve"> 00:00:17,098</v>
      </c>
      <c r="G6546" t="str">
        <f>anotacoes!L6546</f>
        <v xml:space="preserve"> 00:00:26,722</v>
      </c>
      <c r="H6546" t="str">
        <f>IF(J6546="PAUSE",D6546,IF(anotacoes!G6550=conversao_anotacoes!B6546,conversao_anotacoes!B6546,conversao_anotacoes!C6546))</f>
        <v>SEDEJ</v>
      </c>
      <c r="I6546" t="str">
        <f t="shared" si="102"/>
        <v>VASYLENKO</v>
      </c>
      <c r="J6546" t="str">
        <f>UPPER(anotacoes!H6546)</f>
        <v>GRIP TIME</v>
      </c>
      <c r="K6546" t="str">
        <f>UPPER(anotacoes!I6546)</f>
        <v>LEFT COLLAR RIGHT SLEEVE</v>
      </c>
      <c r="L6546" s="6" t="str">
        <f>IF(anotacoes!N6546=0,"",anotacoes!N6546)</f>
        <v/>
      </c>
      <c r="M6546" t="str">
        <f>IF(anotacoes!M6546=0,"",UPPER(anotacoes!M6546))</f>
        <v/>
      </c>
    </row>
    <row r="6547" spans="1:13" x14ac:dyDescent="0.25">
      <c r="A6547" t="str">
        <f>anotacoes!C6547</f>
        <v>WORLD CHAMPIONSHIP</v>
      </c>
      <c r="B6547" t="str">
        <f>anotacoes!E6547</f>
        <v>SEDEJ</v>
      </c>
      <c r="C6547" t="str">
        <f>anotacoes!F6547</f>
        <v>VASYLENKO</v>
      </c>
      <c r="D6547" t="s">
        <v>10434</v>
      </c>
      <c r="E6547">
        <f>anotacoes!A6547</f>
        <v>95</v>
      </c>
      <c r="F6547" t="str">
        <f>anotacoes!K6547</f>
        <v xml:space="preserve"> 00:00:26,904</v>
      </c>
      <c r="G6547" t="str">
        <f>anotacoes!L6547</f>
        <v xml:space="preserve"> 00:00:29,070</v>
      </c>
      <c r="H6547" t="str">
        <f>IF(J6547="PAUSE",D6547,IF(anotacoes!G6551=conversao_anotacoes!B6547,conversao_anotacoes!B6547,conversao_anotacoes!C6547))</f>
        <v>SEDEJ</v>
      </c>
      <c r="I6547" t="str">
        <f t="shared" si="102"/>
        <v>VASYLENKO</v>
      </c>
      <c r="J6547" t="str">
        <f>UPPER(anotacoes!H6547)</f>
        <v>GRIP TIME</v>
      </c>
      <c r="K6547" t="str">
        <f>UPPER(anotacoes!I6547)</f>
        <v>RIGHT SLEEVE</v>
      </c>
      <c r="L6547" s="6" t="str">
        <f>IF(anotacoes!N6547=0,"",anotacoes!N6547)</f>
        <v/>
      </c>
      <c r="M6547" t="str">
        <f>IF(anotacoes!M6547=0,"",UPPER(anotacoes!M6547))</f>
        <v/>
      </c>
    </row>
    <row r="6548" spans="1:13" x14ac:dyDescent="0.25">
      <c r="A6548" t="str">
        <f>anotacoes!C6548</f>
        <v>WORLD CHAMPIONSHIP</v>
      </c>
      <c r="B6548" t="str">
        <f>anotacoes!E6548</f>
        <v>SEDEJ</v>
      </c>
      <c r="C6548" t="str">
        <f>anotacoes!F6548</f>
        <v>VASYLENKO</v>
      </c>
      <c r="D6548" t="s">
        <v>10434</v>
      </c>
      <c r="E6548">
        <f>anotacoes!A6548</f>
        <v>95</v>
      </c>
      <c r="F6548" t="str">
        <f>anotacoes!K6548</f>
        <v xml:space="preserve"> 00:00:29,070</v>
      </c>
      <c r="G6548" t="str">
        <f>anotacoes!L6548</f>
        <v xml:space="preserve"> 00:00:38,248</v>
      </c>
      <c r="H6548" t="str">
        <f>IF(J6548="PAUSE",D6548,IF(anotacoes!G6552=conversao_anotacoes!B6548,conversao_anotacoes!B6548,conversao_anotacoes!C6548))</f>
        <v>SEDEJ</v>
      </c>
      <c r="I6548" t="str">
        <f t="shared" si="102"/>
        <v>VASYLENKO</v>
      </c>
      <c r="J6548" t="str">
        <f>UPPER(anotacoes!H6548)</f>
        <v>DISPLACEMENT</v>
      </c>
      <c r="K6548" t="str">
        <f>UPPER(anotacoes!I6548)</f>
        <v>TRY TO GRIP WITH CONTACT</v>
      </c>
      <c r="L6548" s="6" t="str">
        <f>IF(anotacoes!N6548=0,"",anotacoes!N6548)</f>
        <v/>
      </c>
      <c r="M6548" t="str">
        <f>IF(anotacoes!M6548=0,"",UPPER(anotacoes!M6548))</f>
        <v/>
      </c>
    </row>
    <row r="6549" spans="1:13" x14ac:dyDescent="0.25">
      <c r="A6549" t="str">
        <f>anotacoes!C6549</f>
        <v>WORLD CHAMPIONSHIP</v>
      </c>
      <c r="B6549" t="str">
        <f>anotacoes!E6549</f>
        <v>SEDEJ</v>
      </c>
      <c r="C6549" t="str">
        <f>anotacoes!F6549</f>
        <v>VASYLENKO</v>
      </c>
      <c r="D6549" t="s">
        <v>10434</v>
      </c>
      <c r="E6549">
        <f>anotacoes!A6549</f>
        <v>95</v>
      </c>
      <c r="F6549" t="str">
        <f>anotacoes!K6549</f>
        <v xml:space="preserve"> 00:00:38,420</v>
      </c>
      <c r="G6549" t="str">
        <f>anotacoes!L6549</f>
        <v xml:space="preserve"> 00:00:40,437</v>
      </c>
      <c r="H6549" t="str">
        <f>IF(J6549="PAUSE",D6549,IF(anotacoes!G6553=conversao_anotacoes!B6549,conversao_anotacoes!B6549,conversao_anotacoes!C6549))</f>
        <v>SEDEJ</v>
      </c>
      <c r="I6549" t="str">
        <f t="shared" si="102"/>
        <v>VASYLENKO</v>
      </c>
      <c r="J6549" t="str">
        <f>UPPER(anotacoes!H6549)</f>
        <v>GRIP TIME</v>
      </c>
      <c r="K6549" t="str">
        <f>UPPER(anotacoes!I6549)</f>
        <v>LEFT COLLAR RIGHT SLEEVE</v>
      </c>
      <c r="L6549" s="6" t="str">
        <f>IF(anotacoes!N6549=0,"",anotacoes!N6549)</f>
        <v/>
      </c>
      <c r="M6549" t="str">
        <f>IF(anotacoes!M6549=0,"",UPPER(anotacoes!M6549))</f>
        <v/>
      </c>
    </row>
    <row r="6550" spans="1:13" x14ac:dyDescent="0.25">
      <c r="A6550" t="str">
        <f>anotacoes!C6550</f>
        <v>WORLD CHAMPIONSHIP</v>
      </c>
      <c r="B6550" t="str">
        <f>anotacoes!E6550</f>
        <v>SEDEJ</v>
      </c>
      <c r="C6550" t="str">
        <f>anotacoes!F6550</f>
        <v>VASYLENKO</v>
      </c>
      <c r="D6550" t="s">
        <v>10434</v>
      </c>
      <c r="E6550">
        <f>anotacoes!A6550</f>
        <v>95</v>
      </c>
      <c r="F6550" t="str">
        <f>anotacoes!K6550</f>
        <v xml:space="preserve"> 00:00:40,437</v>
      </c>
      <c r="G6550" t="str">
        <f>anotacoes!L6550</f>
        <v xml:space="preserve"> 00:00:41,798</v>
      </c>
      <c r="H6550" t="str">
        <f>IF(J6550="PAUSE",D6550,IF(anotacoes!G6554=conversao_anotacoes!B6550,conversao_anotacoes!B6550,conversao_anotacoes!C6550))</f>
        <v>SEDEJ</v>
      </c>
      <c r="I6550" t="str">
        <f t="shared" si="102"/>
        <v>VASYLENKO</v>
      </c>
      <c r="J6550" t="str">
        <f>UPPER(anotacoes!H6550)</f>
        <v>DEFENSE</v>
      </c>
      <c r="K6550" t="str">
        <f>UPPER(anotacoes!I6550)</f>
        <v>TAE-SABAKI RIGHT INCLINED</v>
      </c>
      <c r="L6550" s="6" t="str">
        <f>IF(anotacoes!N6550=0,"",anotacoes!N6550)</f>
        <v/>
      </c>
      <c r="M6550" t="str">
        <f>IF(anotacoes!M6550=0,"",UPPER(anotacoes!M6550))</f>
        <v/>
      </c>
    </row>
    <row r="6551" spans="1:13" x14ac:dyDescent="0.25">
      <c r="A6551" t="str">
        <f>anotacoes!C6551</f>
        <v>WORLD CHAMPIONSHIP</v>
      </c>
      <c r="B6551" t="str">
        <f>anotacoes!E6551</f>
        <v>SEDEJ</v>
      </c>
      <c r="C6551" t="str">
        <f>anotacoes!F6551</f>
        <v>VASYLENKO</v>
      </c>
      <c r="D6551" t="s">
        <v>10434</v>
      </c>
      <c r="E6551">
        <f>anotacoes!A6551</f>
        <v>95</v>
      </c>
      <c r="F6551" t="str">
        <f>anotacoes!K6551</f>
        <v xml:space="preserve"> 00:00:41,967</v>
      </c>
      <c r="G6551" t="str">
        <f>anotacoes!L6551</f>
        <v xml:space="preserve"> 00:00:53,634</v>
      </c>
      <c r="H6551" t="str">
        <f>IF(J6551="PAUSE",D6551,IF(anotacoes!G6555=conversao_anotacoes!B6551,conversao_anotacoes!B6551,conversao_anotacoes!C6551))</f>
        <v>SEDEJ</v>
      </c>
      <c r="I6551" t="str">
        <f t="shared" si="102"/>
        <v>VASYLENKO</v>
      </c>
      <c r="J6551" t="str">
        <f>UPPER(anotacoes!H6551)</f>
        <v>GROUNDWORK COMBAT</v>
      </c>
      <c r="K6551" t="str">
        <f>UPPER(anotacoes!I6551)</f>
        <v>DEFENSIVE POSITION</v>
      </c>
      <c r="L6551" s="6" t="str">
        <f>IF(anotacoes!N6551=0,"",anotacoes!N6551)</f>
        <v/>
      </c>
      <c r="M6551" t="str">
        <f>IF(anotacoes!M6551=0,"",UPPER(anotacoes!M6551))</f>
        <v/>
      </c>
    </row>
    <row r="6552" spans="1:13" x14ac:dyDescent="0.25">
      <c r="A6552" t="str">
        <f>anotacoes!C6552</f>
        <v>WORLD CHAMPIONSHIP</v>
      </c>
      <c r="B6552" t="str">
        <f>anotacoes!E6552</f>
        <v>SEDEJ</v>
      </c>
      <c r="C6552" t="str">
        <f>anotacoes!F6552</f>
        <v>VASYLENKO</v>
      </c>
      <c r="D6552" t="s">
        <v>10434</v>
      </c>
      <c r="E6552">
        <f>anotacoes!A6552</f>
        <v>95</v>
      </c>
      <c r="F6552" t="str">
        <f>anotacoes!K6552</f>
        <v xml:space="preserve"> 00:00:53,832</v>
      </c>
      <c r="G6552" t="str">
        <f>anotacoes!L6552</f>
        <v xml:space="preserve"> 00:00:56,726</v>
      </c>
      <c r="H6552" t="str">
        <f>IF(J6552="PAUSE",D6552,IF(anotacoes!G6556=conversao_anotacoes!B6552,conversao_anotacoes!B6552,conversao_anotacoes!C6552))</f>
        <v>&lt;ARBITRO DESCONHECIDO&gt;</v>
      </c>
      <c r="I6552" t="str">
        <f t="shared" si="102"/>
        <v/>
      </c>
      <c r="J6552" t="str">
        <f>UPPER(anotacoes!H6552)</f>
        <v>PAUSE</v>
      </c>
      <c r="K6552" t="str">
        <f>UPPER(anotacoes!I6552)</f>
        <v>&lt;UNCLASSIFIED&gt;</v>
      </c>
      <c r="L6552" s="6" t="str">
        <f>IF(anotacoes!N6552=0,"",anotacoes!N6552)</f>
        <v/>
      </c>
      <c r="M6552" t="str">
        <f>IF(anotacoes!M6552=0,"",UPPER(anotacoes!M6552))</f>
        <v/>
      </c>
    </row>
    <row r="6553" spans="1:13" x14ac:dyDescent="0.25">
      <c r="A6553" t="str">
        <f>anotacoes!C6553</f>
        <v>WORLD CHAMPIONSHIP</v>
      </c>
      <c r="B6553" t="str">
        <f>anotacoes!E6553</f>
        <v>SEDEJ</v>
      </c>
      <c r="C6553" t="str">
        <f>anotacoes!F6553</f>
        <v>VASYLENKO</v>
      </c>
      <c r="D6553" t="s">
        <v>10434</v>
      </c>
      <c r="E6553">
        <f>anotacoes!A6553</f>
        <v>95</v>
      </c>
      <c r="F6553" t="str">
        <f>anotacoes!K6553</f>
        <v xml:space="preserve"> 00:00:56,908</v>
      </c>
      <c r="G6553" t="str">
        <f>anotacoes!L6553</f>
        <v xml:space="preserve"> 00:01:41,636</v>
      </c>
      <c r="H6553" t="str">
        <f>IF(J6553="PAUSE",D6553,IF(anotacoes!G6557=conversao_anotacoes!B6553,conversao_anotacoes!B6553,conversao_anotacoes!C6553))</f>
        <v>SEDEJ</v>
      </c>
      <c r="I6553" t="str">
        <f t="shared" si="102"/>
        <v>VASYLENKO</v>
      </c>
      <c r="J6553" t="str">
        <f>UPPER(anotacoes!H6553)</f>
        <v>DISPLACEMENT</v>
      </c>
      <c r="K6553" t="str">
        <f>UPPER(anotacoes!I6553)</f>
        <v>2-3 STEP HESITANT RIGHT</v>
      </c>
      <c r="L6553" s="6" t="str">
        <f>IF(anotacoes!N6553=0,"",anotacoes!N6553)</f>
        <v/>
      </c>
      <c r="M6553" t="str">
        <f>IF(anotacoes!M6553=0,"",UPPER(anotacoes!M6553))</f>
        <v/>
      </c>
    </row>
    <row r="6554" spans="1:13" x14ac:dyDescent="0.25">
      <c r="A6554" t="str">
        <f>anotacoes!C6554</f>
        <v>WORLD CHAMPIONSHIP</v>
      </c>
      <c r="B6554" t="str">
        <f>anotacoes!E6554</f>
        <v>SEDEJ</v>
      </c>
      <c r="C6554" t="str">
        <f>anotacoes!F6554</f>
        <v>VASYLENKO</v>
      </c>
      <c r="D6554" t="s">
        <v>10434</v>
      </c>
      <c r="E6554">
        <f>anotacoes!A6554</f>
        <v>95</v>
      </c>
      <c r="F6554" t="str">
        <f>anotacoes!K6554</f>
        <v xml:space="preserve"> 00:01:41,811</v>
      </c>
      <c r="G6554" t="str">
        <f>anotacoes!L6554</f>
        <v xml:space="preserve"> 00:01:45,012</v>
      </c>
      <c r="H6554" t="str">
        <f>IF(J6554="PAUSE",D6554,IF(anotacoes!G6558=conversao_anotacoes!B6554,conversao_anotacoes!B6554,conversao_anotacoes!C6554))</f>
        <v>SEDEJ</v>
      </c>
      <c r="I6554" t="str">
        <f t="shared" si="102"/>
        <v>VASYLENKO</v>
      </c>
      <c r="J6554" t="str">
        <f>UPPER(anotacoes!H6554)</f>
        <v>DISPLACEMENT</v>
      </c>
      <c r="K6554" t="str">
        <f>UPPER(anotacoes!I6554)</f>
        <v>TRY TO GRIP WITH CONTACT</v>
      </c>
      <c r="L6554" s="6" t="str">
        <f>IF(anotacoes!N6554=0,"",anotacoes!N6554)</f>
        <v/>
      </c>
      <c r="M6554" t="str">
        <f>IF(anotacoes!M6554=0,"",UPPER(anotacoes!M6554))</f>
        <v/>
      </c>
    </row>
    <row r="6555" spans="1:13" x14ac:dyDescent="0.25">
      <c r="A6555" t="str">
        <f>anotacoes!C6555</f>
        <v>WORLD CHAMPIONSHIP</v>
      </c>
      <c r="B6555" t="str">
        <f>anotacoes!E6555</f>
        <v>SEDEJ</v>
      </c>
      <c r="C6555" t="str">
        <f>anotacoes!F6555</f>
        <v>VASYLENKO</v>
      </c>
      <c r="D6555" t="s">
        <v>10434</v>
      </c>
      <c r="E6555">
        <f>anotacoes!A6555</f>
        <v>95</v>
      </c>
      <c r="F6555" t="str">
        <f>anotacoes!K6555</f>
        <v xml:space="preserve"> 00:01:45,184</v>
      </c>
      <c r="G6555" t="str">
        <f>anotacoes!L6555</f>
        <v xml:space="preserve"> 00:01:47,688</v>
      </c>
      <c r="H6555" t="str">
        <f>IF(J6555="PAUSE",D6555,IF(anotacoes!G6559=conversao_anotacoes!B6555,conversao_anotacoes!B6555,conversao_anotacoes!C6555))</f>
        <v>SEDEJ</v>
      </c>
      <c r="I6555" t="str">
        <f t="shared" si="102"/>
        <v>VASYLENKO</v>
      </c>
      <c r="J6555" t="str">
        <f>UPPER(anotacoes!H6555)</f>
        <v>GRIP TIME</v>
      </c>
      <c r="K6555" t="str">
        <f>UPPER(anotacoes!I6555)</f>
        <v>LEFT COLLAR</v>
      </c>
      <c r="L6555" s="6" t="str">
        <f>IF(anotacoes!N6555=0,"",anotacoes!N6555)</f>
        <v/>
      </c>
      <c r="M6555" t="str">
        <f>IF(anotacoes!M6555=0,"",UPPER(anotacoes!M6555))</f>
        <v/>
      </c>
    </row>
    <row r="6556" spans="1:13" x14ac:dyDescent="0.25">
      <c r="A6556" t="str">
        <f>anotacoes!C6556</f>
        <v>WORLD CHAMPIONSHIP</v>
      </c>
      <c r="B6556" t="str">
        <f>anotacoes!E6556</f>
        <v>SEDEJ</v>
      </c>
      <c r="C6556" t="str">
        <f>anotacoes!F6556</f>
        <v>VASYLENKO</v>
      </c>
      <c r="D6556" t="s">
        <v>10434</v>
      </c>
      <c r="E6556">
        <f>anotacoes!A6556</f>
        <v>95</v>
      </c>
      <c r="F6556" t="str">
        <f>anotacoes!K6556</f>
        <v xml:space="preserve"> 00:01:47,688</v>
      </c>
      <c r="G6556" t="str">
        <f>anotacoes!L6556</f>
        <v xml:space="preserve"> 00:01:48,767</v>
      </c>
      <c r="H6556" t="str">
        <f>IF(J6556="PAUSE",D6556,IF(anotacoes!G6560=conversao_anotacoes!B6556,conversao_anotacoes!B6556,conversao_anotacoes!C6556))</f>
        <v>SEDEJ</v>
      </c>
      <c r="I6556" t="str">
        <f t="shared" si="102"/>
        <v>VASYLENKO</v>
      </c>
      <c r="J6556" t="str">
        <f>UPPER(anotacoes!H6556)</f>
        <v>ATTACK</v>
      </c>
      <c r="K6556" t="str">
        <f>UPPER(anotacoes!I6556)</f>
        <v>HARAI GOSHI</v>
      </c>
      <c r="L6556" s="6">
        <f>IF(anotacoes!N6556=0,"",anotacoes!N6556)</f>
        <v>6</v>
      </c>
      <c r="M6556" t="str">
        <f>IF(anotacoes!M6556=0,"",UPPER(anotacoes!M6556))</f>
        <v/>
      </c>
    </row>
    <row r="6557" spans="1:13" x14ac:dyDescent="0.25">
      <c r="A6557" t="str">
        <f>anotacoes!C6557</f>
        <v>WORLD CHAMPIONSHIP</v>
      </c>
      <c r="B6557" t="str">
        <f>anotacoes!E6557</f>
        <v>SEDEJ</v>
      </c>
      <c r="C6557" t="str">
        <f>anotacoes!F6557</f>
        <v>VASYLENKO</v>
      </c>
      <c r="D6557" t="s">
        <v>10434</v>
      </c>
      <c r="E6557">
        <f>anotacoes!A6557</f>
        <v>95</v>
      </c>
      <c r="F6557" t="str">
        <f>anotacoes!K6557</f>
        <v xml:space="preserve"> 00:01:48,939</v>
      </c>
      <c r="G6557" t="str">
        <f>anotacoes!L6557</f>
        <v xml:space="preserve"> 00:01:55,483</v>
      </c>
      <c r="H6557" t="str">
        <f>IF(J6557="PAUSE",D6557,IF(anotacoes!G6561=conversao_anotacoes!B6557,conversao_anotacoes!B6557,conversao_anotacoes!C6557))</f>
        <v>&lt;ARBITRO DESCONHECIDO&gt;</v>
      </c>
      <c r="I6557" t="str">
        <f t="shared" si="102"/>
        <v/>
      </c>
      <c r="J6557" t="str">
        <f>UPPER(anotacoes!H6557)</f>
        <v>PAUSE</v>
      </c>
      <c r="K6557" t="str">
        <f>UPPER(anotacoes!I6557)</f>
        <v>&lt;UNCLASSIFIED&gt;</v>
      </c>
      <c r="L6557" s="6" t="str">
        <f>IF(anotacoes!N6557=0,"",anotacoes!N6557)</f>
        <v/>
      </c>
      <c r="M6557" t="str">
        <f>IF(anotacoes!M6557=0,"",UPPER(anotacoes!M6557))</f>
        <v/>
      </c>
    </row>
    <row r="6558" spans="1:13" x14ac:dyDescent="0.25">
      <c r="A6558" t="str">
        <f>anotacoes!C6558</f>
        <v>WORLD CHAMPIONSHIP</v>
      </c>
      <c r="B6558" t="str">
        <f>anotacoes!E6558</f>
        <v>SEDEJ</v>
      </c>
      <c r="C6558" t="str">
        <f>anotacoes!F6558</f>
        <v>VASYLENKO</v>
      </c>
      <c r="D6558" t="s">
        <v>10434</v>
      </c>
      <c r="E6558">
        <f>anotacoes!A6558</f>
        <v>95</v>
      </c>
      <c r="F6558" t="str">
        <f>anotacoes!K6558</f>
        <v xml:space="preserve"> 00:01:55,690</v>
      </c>
      <c r="G6558" t="str">
        <f>anotacoes!L6558</f>
        <v xml:space="preserve"> 00:01:59,658</v>
      </c>
      <c r="H6558" t="str">
        <f>IF(J6558="PAUSE",D6558,IF(anotacoes!G6562=conversao_anotacoes!B6558,conversao_anotacoes!B6558,conversao_anotacoes!C6558))</f>
        <v>SEDEJ</v>
      </c>
      <c r="I6558" t="str">
        <f t="shared" si="102"/>
        <v>VASYLENKO</v>
      </c>
      <c r="J6558" t="str">
        <f>UPPER(anotacoes!H6558)</f>
        <v>DISPLACEMENT</v>
      </c>
      <c r="K6558" t="str">
        <f>UPPER(anotacoes!I6558)</f>
        <v>2-3 STEP HESITANT RIGHT</v>
      </c>
      <c r="L6558" s="6" t="str">
        <f>IF(anotacoes!N6558=0,"",anotacoes!N6558)</f>
        <v/>
      </c>
      <c r="M6558" t="str">
        <f>IF(anotacoes!M6558=0,"",UPPER(anotacoes!M6558))</f>
        <v/>
      </c>
    </row>
    <row r="6559" spans="1:13" x14ac:dyDescent="0.25">
      <c r="A6559" t="str">
        <f>anotacoes!C6559</f>
        <v>WORLD CHAMPIONSHIP</v>
      </c>
      <c r="B6559" t="str">
        <f>anotacoes!E6559</f>
        <v>SEDEJ</v>
      </c>
      <c r="C6559" t="str">
        <f>anotacoes!F6559</f>
        <v>VASYLENKO</v>
      </c>
      <c r="D6559" t="s">
        <v>10434</v>
      </c>
      <c r="E6559">
        <f>anotacoes!A6559</f>
        <v>95</v>
      </c>
      <c r="F6559" t="str">
        <f>anotacoes!K6559</f>
        <v xml:space="preserve"> 00:01:59,838</v>
      </c>
      <c r="G6559" t="str">
        <f>anotacoes!L6559</f>
        <v xml:space="preserve"> 00:02:03,992</v>
      </c>
      <c r="H6559" t="str">
        <f>IF(J6559="PAUSE",D6559,IF(anotacoes!G6563=conversao_anotacoes!B6559,conversao_anotacoes!B6559,conversao_anotacoes!C6559))</f>
        <v>SEDEJ</v>
      </c>
      <c r="I6559" t="str">
        <f t="shared" si="102"/>
        <v>VASYLENKO</v>
      </c>
      <c r="J6559" t="str">
        <f>UPPER(anotacoes!H6559)</f>
        <v>GRIP TIME</v>
      </c>
      <c r="K6559" t="str">
        <f>UPPER(anotacoes!I6559)</f>
        <v>RIGHT SLEEVE</v>
      </c>
      <c r="L6559" s="6" t="str">
        <f>IF(anotacoes!N6559=0,"",anotacoes!N6559)</f>
        <v/>
      </c>
      <c r="M6559" t="str">
        <f>IF(anotacoes!M6559=0,"",UPPER(anotacoes!M6559))</f>
        <v/>
      </c>
    </row>
    <row r="6560" spans="1:13" x14ac:dyDescent="0.25">
      <c r="A6560" t="str">
        <f>anotacoes!C6560</f>
        <v>WORLD CHAMPIONSHIP</v>
      </c>
      <c r="B6560" t="str">
        <f>anotacoes!E6560</f>
        <v>SEDEJ</v>
      </c>
      <c r="C6560" t="str">
        <f>anotacoes!F6560</f>
        <v>VASYLENKO</v>
      </c>
      <c r="D6560" t="s">
        <v>10434</v>
      </c>
      <c r="E6560">
        <f>anotacoes!A6560</f>
        <v>95</v>
      </c>
      <c r="F6560" t="str">
        <f>anotacoes!K6560</f>
        <v xml:space="preserve"> 00:02:03,992</v>
      </c>
      <c r="G6560" t="str">
        <f>anotacoes!L6560</f>
        <v xml:space="preserve"> 00:02:04,966</v>
      </c>
      <c r="H6560" t="str">
        <f>IF(J6560="PAUSE",D6560,IF(anotacoes!G6564=conversao_anotacoes!B6560,conversao_anotacoes!B6560,conversao_anotacoes!C6560))</f>
        <v>SEDEJ</v>
      </c>
      <c r="I6560" t="str">
        <f t="shared" si="102"/>
        <v>VASYLENKO</v>
      </c>
      <c r="J6560" t="str">
        <f>UPPER(anotacoes!H6560)</f>
        <v>DEFENSE</v>
      </c>
      <c r="K6560" t="str">
        <f>UPPER(anotacoes!I6560)</f>
        <v>TAE-SABAKI RIGHT INCLINED</v>
      </c>
      <c r="L6560" s="6" t="str">
        <f>IF(anotacoes!N6560=0,"",anotacoes!N6560)</f>
        <v/>
      </c>
      <c r="M6560" t="str">
        <f>IF(anotacoes!M6560=0,"",UPPER(anotacoes!M6560))</f>
        <v/>
      </c>
    </row>
    <row r="6561" spans="1:13" x14ac:dyDescent="0.25">
      <c r="A6561" t="str">
        <f>anotacoes!C6561</f>
        <v>WORLD CHAMPIONSHIP</v>
      </c>
      <c r="B6561" t="str">
        <f>anotacoes!E6561</f>
        <v>SEDEJ</v>
      </c>
      <c r="C6561" t="str">
        <f>anotacoes!F6561</f>
        <v>VASYLENKO</v>
      </c>
      <c r="D6561" t="s">
        <v>10434</v>
      </c>
      <c r="E6561">
        <f>anotacoes!A6561</f>
        <v>95</v>
      </c>
      <c r="F6561" t="str">
        <f>anotacoes!K6561</f>
        <v xml:space="preserve"> 00:02:05,125</v>
      </c>
      <c r="G6561" t="str">
        <f>anotacoes!L6561</f>
        <v xml:space="preserve"> 00:02:15,250</v>
      </c>
      <c r="H6561" t="str">
        <f>IF(J6561="PAUSE",D6561,IF(anotacoes!G6565=conversao_anotacoes!B6561,conversao_anotacoes!B6561,conversao_anotacoes!C6561))</f>
        <v>SEDEJ</v>
      </c>
      <c r="I6561" t="str">
        <f t="shared" si="102"/>
        <v>VASYLENKO</v>
      </c>
      <c r="J6561" t="str">
        <f>UPPER(anotacoes!H6561)</f>
        <v>GROUNDWORK COMBAT</v>
      </c>
      <c r="K6561" t="str">
        <f>UPPER(anotacoes!I6561)</f>
        <v>TRYING TO ATTACK</v>
      </c>
      <c r="L6561" s="6" t="str">
        <f>IF(anotacoes!N6561=0,"",anotacoes!N6561)</f>
        <v/>
      </c>
      <c r="M6561" t="str">
        <f>IF(anotacoes!M6561=0,"",UPPER(anotacoes!M6561))</f>
        <v/>
      </c>
    </row>
    <row r="6562" spans="1:13" x14ac:dyDescent="0.25">
      <c r="A6562" t="str">
        <f>anotacoes!C6562</f>
        <v>WORLD CHAMPIONSHIP</v>
      </c>
      <c r="B6562" t="str">
        <f>anotacoes!E6562</f>
        <v>SEDEJ</v>
      </c>
      <c r="C6562" t="str">
        <f>anotacoes!F6562</f>
        <v>VASYLENKO</v>
      </c>
      <c r="D6562" t="s">
        <v>10434</v>
      </c>
      <c r="E6562">
        <f>anotacoes!A6562</f>
        <v>95</v>
      </c>
      <c r="F6562" t="str">
        <f>anotacoes!K6562</f>
        <v xml:space="preserve"> 00:02:15,531</v>
      </c>
      <c r="G6562" t="str">
        <f>anotacoes!L6562</f>
        <v xml:space="preserve"> 00:02:20,691</v>
      </c>
      <c r="H6562" t="str">
        <f>IF(J6562="PAUSE",D6562,IF(anotacoes!G6566=conversao_anotacoes!B6562,conversao_anotacoes!B6562,conversao_anotacoes!C6562))</f>
        <v>&lt;ARBITRO DESCONHECIDO&gt;</v>
      </c>
      <c r="I6562" t="str">
        <f t="shared" si="102"/>
        <v/>
      </c>
      <c r="J6562" t="str">
        <f>UPPER(anotacoes!H6562)</f>
        <v>PAUSE</v>
      </c>
      <c r="K6562" t="str">
        <f>UPPER(anotacoes!I6562)</f>
        <v>&lt;UNCLASSIFIED&gt;</v>
      </c>
      <c r="L6562" s="6" t="str">
        <f>IF(anotacoes!N6562=0,"",anotacoes!N6562)</f>
        <v/>
      </c>
      <c r="M6562" t="str">
        <f>IF(anotacoes!M6562=0,"",UPPER(anotacoes!M6562))</f>
        <v/>
      </c>
    </row>
    <row r="6563" spans="1:13" x14ac:dyDescent="0.25">
      <c r="A6563" t="str">
        <f>anotacoes!C6563</f>
        <v>WORLD CHAMPIONSHIP</v>
      </c>
      <c r="B6563" t="str">
        <f>anotacoes!E6563</f>
        <v>SEDEJ</v>
      </c>
      <c r="C6563" t="str">
        <f>anotacoes!F6563</f>
        <v>VASYLENKO</v>
      </c>
      <c r="D6563" t="s">
        <v>10434</v>
      </c>
      <c r="E6563">
        <f>anotacoes!A6563</f>
        <v>95</v>
      </c>
      <c r="F6563" t="str">
        <f>anotacoes!K6563</f>
        <v xml:space="preserve"> 00:02:20,863</v>
      </c>
      <c r="G6563" t="str">
        <f>anotacoes!L6563</f>
        <v xml:space="preserve"> 00:02:24,875</v>
      </c>
      <c r="H6563" t="str">
        <f>IF(J6563="PAUSE",D6563,IF(anotacoes!G6567=conversao_anotacoes!B6563,conversao_anotacoes!B6563,conversao_anotacoes!C6563))</f>
        <v>SEDEJ</v>
      </c>
      <c r="I6563" t="str">
        <f t="shared" si="102"/>
        <v>VASYLENKO</v>
      </c>
      <c r="J6563" t="str">
        <f>UPPER(anotacoes!H6563)</f>
        <v>DISPLACEMENT</v>
      </c>
      <c r="K6563" t="str">
        <f>UPPER(anotacoes!I6563)</f>
        <v>2-3 STEP HESITANT RIGHT</v>
      </c>
      <c r="L6563" s="6" t="str">
        <f>IF(anotacoes!N6563=0,"",anotacoes!N6563)</f>
        <v/>
      </c>
      <c r="M6563" t="str">
        <f>IF(anotacoes!M6563=0,"",UPPER(anotacoes!M6563))</f>
        <v/>
      </c>
    </row>
    <row r="6564" spans="1:13" x14ac:dyDescent="0.25">
      <c r="A6564" t="str">
        <f>anotacoes!C6564</f>
        <v>WORLD CHAMPIONSHIP</v>
      </c>
      <c r="B6564" t="str">
        <f>anotacoes!E6564</f>
        <v>SEDEJ</v>
      </c>
      <c r="C6564" t="str">
        <f>anotacoes!F6564</f>
        <v>VASYLENKO</v>
      </c>
      <c r="D6564" t="s">
        <v>10434</v>
      </c>
      <c r="E6564">
        <f>anotacoes!A6564</f>
        <v>95</v>
      </c>
      <c r="F6564" t="str">
        <f>anotacoes!K6564</f>
        <v xml:space="preserve"> 00:02:25,059</v>
      </c>
      <c r="G6564" t="str">
        <f>anotacoes!L6564</f>
        <v xml:space="preserve"> 00:02:28,364</v>
      </c>
      <c r="H6564" t="str">
        <f>IF(J6564="PAUSE",D6564,IF(anotacoes!G6568=conversao_anotacoes!B6564,conversao_anotacoes!B6564,conversao_anotacoes!C6564))</f>
        <v>SEDEJ</v>
      </c>
      <c r="I6564" t="str">
        <f t="shared" si="102"/>
        <v>VASYLENKO</v>
      </c>
      <c r="J6564" t="str">
        <f>UPPER(anotacoes!H6564)</f>
        <v>GRIP TIME</v>
      </c>
      <c r="K6564" t="str">
        <f>UPPER(anotacoes!I6564)</f>
        <v>LEFT COLLAR</v>
      </c>
      <c r="L6564" s="6" t="str">
        <f>IF(anotacoes!N6564=0,"",anotacoes!N6564)</f>
        <v/>
      </c>
      <c r="M6564" t="str">
        <f>IF(anotacoes!M6564=0,"",UPPER(anotacoes!M6564))</f>
        <v/>
      </c>
    </row>
    <row r="6565" spans="1:13" x14ac:dyDescent="0.25">
      <c r="A6565" t="str">
        <f>anotacoes!C6565</f>
        <v>WORLD CHAMPIONSHIP</v>
      </c>
      <c r="B6565" t="str">
        <f>anotacoes!E6565</f>
        <v>SEDEJ</v>
      </c>
      <c r="C6565" t="str">
        <f>anotacoes!F6565</f>
        <v>VASYLENKO</v>
      </c>
      <c r="D6565" t="s">
        <v>10434</v>
      </c>
      <c r="E6565">
        <f>anotacoes!A6565</f>
        <v>95</v>
      </c>
      <c r="F6565" t="str">
        <f>anotacoes!K6565</f>
        <v xml:space="preserve"> 00:02:28,364</v>
      </c>
      <c r="G6565" t="str">
        <f>anotacoes!L6565</f>
        <v xml:space="preserve"> 00:02:28,364</v>
      </c>
      <c r="H6565" t="str">
        <f>IF(J6565="PAUSE",D6565,IF(anotacoes!G6569=conversao_anotacoes!B6565,conversao_anotacoes!B6565,conversao_anotacoes!C6565))</f>
        <v>SEDEJ</v>
      </c>
      <c r="I6565" t="str">
        <f t="shared" si="102"/>
        <v>VASYLENKO</v>
      </c>
      <c r="J6565" t="str">
        <f>UPPER(anotacoes!H6565)</f>
        <v>DEFENSE</v>
      </c>
      <c r="K6565" t="str">
        <f>UPPER(anotacoes!I6565)</f>
        <v>TAE-SABAKI RIGHT INCLINED</v>
      </c>
      <c r="L6565" s="6" t="str">
        <f>IF(anotacoes!N6565=0,"",anotacoes!N6565)</f>
        <v/>
      </c>
      <c r="M6565" t="str">
        <f>IF(anotacoes!M6565=0,"",UPPER(anotacoes!M6565))</f>
        <v/>
      </c>
    </row>
    <row r="6566" spans="1:13" x14ac:dyDescent="0.25">
      <c r="A6566" t="str">
        <f>anotacoes!C6566</f>
        <v>WORLD CHAMPIONSHIP</v>
      </c>
      <c r="B6566" t="str">
        <f>anotacoes!E6566</f>
        <v>SEDEJ</v>
      </c>
      <c r="C6566" t="str">
        <f>anotacoes!F6566</f>
        <v>VASYLENKO</v>
      </c>
      <c r="D6566" t="s">
        <v>10434</v>
      </c>
      <c r="E6566">
        <f>anotacoes!A6566</f>
        <v>95</v>
      </c>
      <c r="F6566" t="str">
        <f>anotacoes!K6566</f>
        <v xml:space="preserve"> 00:02:28,364</v>
      </c>
      <c r="G6566" t="str">
        <f>anotacoes!L6566</f>
        <v xml:space="preserve"> 00:03:22,620</v>
      </c>
      <c r="H6566" t="str">
        <f>IF(J6566="PAUSE",D6566,IF(anotacoes!G6570=conversao_anotacoes!B6566,conversao_anotacoes!B6566,conversao_anotacoes!C6566))</f>
        <v>SEDEJ</v>
      </c>
      <c r="I6566" t="str">
        <f t="shared" si="102"/>
        <v>VASYLENKO</v>
      </c>
      <c r="J6566" t="str">
        <f>UPPER(anotacoes!H6566)</f>
        <v>GROUNDWORK COMBAT</v>
      </c>
      <c r="K6566" t="str">
        <f>UPPER(anotacoes!I6566)</f>
        <v>TRYING TO ATTACK</v>
      </c>
      <c r="L6566" s="6" t="str">
        <f>IF(anotacoes!N6566=0,"",anotacoes!N6566)</f>
        <v/>
      </c>
      <c r="M6566" t="str">
        <f>IF(anotacoes!M6566=0,"",UPPER(anotacoes!M6566))</f>
        <v/>
      </c>
    </row>
    <row r="6567" spans="1:13" x14ac:dyDescent="0.25">
      <c r="A6567" t="str">
        <f>anotacoes!C6567</f>
        <v>WORLD CHAMPIONSHIP</v>
      </c>
      <c r="B6567" t="str">
        <f>anotacoes!E6567</f>
        <v>SEDEJ</v>
      </c>
      <c r="C6567" t="str">
        <f>anotacoes!F6567</f>
        <v>VASYLENKO</v>
      </c>
      <c r="D6567" t="s">
        <v>10434</v>
      </c>
      <c r="E6567">
        <f>anotacoes!A6567</f>
        <v>95</v>
      </c>
      <c r="F6567" t="str">
        <f>anotacoes!K6567</f>
        <v xml:space="preserve"> 00:03:22,808</v>
      </c>
      <c r="G6567" t="str">
        <f>anotacoes!L6567</f>
        <v xml:space="preserve"> 00:03:30,652</v>
      </c>
      <c r="H6567" t="str">
        <f>IF(J6567="PAUSE",D6567,IF(anotacoes!G6571=conversao_anotacoes!B6567,conversao_anotacoes!B6567,conversao_anotacoes!C6567))</f>
        <v>&lt;ARBITRO DESCONHECIDO&gt;</v>
      </c>
      <c r="I6567" t="str">
        <f t="shared" si="102"/>
        <v/>
      </c>
      <c r="J6567" t="str">
        <f>UPPER(anotacoes!H6567)</f>
        <v>PAUSE</v>
      </c>
      <c r="K6567" t="str">
        <f>UPPER(anotacoes!I6567)</f>
        <v>&lt;UNCLASSIFIED&gt;</v>
      </c>
      <c r="L6567" s="6" t="str">
        <f>IF(anotacoes!N6567=0,"",anotacoes!N6567)</f>
        <v/>
      </c>
      <c r="M6567" t="str">
        <f>IF(anotacoes!M6567=0,"",UPPER(anotacoes!M6567))</f>
        <v/>
      </c>
    </row>
    <row r="6568" spans="1:13" x14ac:dyDescent="0.25">
      <c r="A6568" t="str">
        <f>anotacoes!C6568</f>
        <v>WORLD CHAMPIONSHIP</v>
      </c>
      <c r="B6568" t="str">
        <f>anotacoes!E6568</f>
        <v>SEDEJ</v>
      </c>
      <c r="C6568" t="str">
        <f>anotacoes!F6568</f>
        <v>VASYLENKO</v>
      </c>
      <c r="D6568" t="s">
        <v>10434</v>
      </c>
      <c r="E6568">
        <f>anotacoes!A6568</f>
        <v>95</v>
      </c>
      <c r="F6568" t="str">
        <f>anotacoes!K6568</f>
        <v xml:space="preserve"> 00:03:30,824</v>
      </c>
      <c r="G6568" t="str">
        <f>anotacoes!L6568</f>
        <v xml:space="preserve"> 00:03:33,837</v>
      </c>
      <c r="H6568" t="str">
        <f>IF(J6568="PAUSE",D6568,IF(anotacoes!G6572=conversao_anotacoes!B6568,conversao_anotacoes!B6568,conversao_anotacoes!C6568))</f>
        <v>SEDEJ</v>
      </c>
      <c r="I6568" t="str">
        <f t="shared" si="102"/>
        <v>VASYLENKO</v>
      </c>
      <c r="J6568" t="str">
        <f>UPPER(anotacoes!H6568)</f>
        <v>DISPLACEMENT</v>
      </c>
      <c r="K6568" t="str">
        <f>UPPER(anotacoes!I6568)</f>
        <v>2-3 STEP HESITANT RIGHT</v>
      </c>
      <c r="L6568" s="6" t="str">
        <f>IF(anotacoes!N6568=0,"",anotacoes!N6568)</f>
        <v/>
      </c>
      <c r="M6568" t="str">
        <f>IF(anotacoes!M6568=0,"",UPPER(anotacoes!M6568))</f>
        <v/>
      </c>
    </row>
    <row r="6569" spans="1:13" x14ac:dyDescent="0.25">
      <c r="A6569" t="str">
        <f>anotacoes!C6569</f>
        <v>WORLD CHAMPIONSHIP</v>
      </c>
      <c r="B6569" t="str">
        <f>anotacoes!E6569</f>
        <v>SEDEJ</v>
      </c>
      <c r="C6569" t="str">
        <f>anotacoes!F6569</f>
        <v>VASYLENKO</v>
      </c>
      <c r="D6569" t="s">
        <v>10434</v>
      </c>
      <c r="E6569">
        <f>anotacoes!A6569</f>
        <v>95</v>
      </c>
      <c r="F6569" t="str">
        <f>anotacoes!K6569</f>
        <v xml:space="preserve"> 00:03:33,837</v>
      </c>
      <c r="G6569" t="str">
        <f>anotacoes!L6569</f>
        <v xml:space="preserve"> 00:03:45,083</v>
      </c>
      <c r="H6569" t="str">
        <f>IF(J6569="PAUSE",D6569,IF(anotacoes!G6573=conversao_anotacoes!B6569,conversao_anotacoes!B6569,conversao_anotacoes!C6569))</f>
        <v>SEDEJ</v>
      </c>
      <c r="I6569" t="str">
        <f t="shared" si="102"/>
        <v>VASYLENKO</v>
      </c>
      <c r="J6569" t="str">
        <f>UPPER(anotacoes!H6569)</f>
        <v>GRIP TIME</v>
      </c>
      <c r="K6569" t="str">
        <f>UPPER(anotacoes!I6569)</f>
        <v>RIGHT SLEEVE LEFT SLEEVE</v>
      </c>
      <c r="L6569" s="6" t="str">
        <f>IF(anotacoes!N6569=0,"",anotacoes!N6569)</f>
        <v/>
      </c>
      <c r="M6569" t="str">
        <f>IF(anotacoes!M6569=0,"",UPPER(anotacoes!M6569))</f>
        <v/>
      </c>
    </row>
    <row r="6570" spans="1:13" x14ac:dyDescent="0.25">
      <c r="A6570" t="str">
        <f>anotacoes!C6570</f>
        <v>WORLD CHAMPIONSHIP</v>
      </c>
      <c r="B6570" t="str">
        <f>anotacoes!E6570</f>
        <v>SEDEJ</v>
      </c>
      <c r="C6570" t="str">
        <f>anotacoes!F6570</f>
        <v>VASYLENKO</v>
      </c>
      <c r="D6570" t="s">
        <v>10434</v>
      </c>
      <c r="E6570">
        <f>anotacoes!A6570</f>
        <v>95</v>
      </c>
      <c r="F6570" t="str">
        <f>anotacoes!K6570</f>
        <v xml:space="preserve"> 00:03:45,277</v>
      </c>
      <c r="G6570" t="str">
        <f>anotacoes!L6570</f>
        <v xml:space="preserve"> 00:03:55,472</v>
      </c>
      <c r="H6570" t="str">
        <f>IF(J6570="PAUSE",D6570,IF(anotacoes!G6574=conversao_anotacoes!B6570,conversao_anotacoes!B6570,conversao_anotacoes!C6570))</f>
        <v>SEDEJ</v>
      </c>
      <c r="I6570" t="str">
        <f t="shared" si="102"/>
        <v>VASYLENKO</v>
      </c>
      <c r="J6570" t="str">
        <f>UPPER(anotacoes!H6570)</f>
        <v>DISPLACEMENT</v>
      </c>
      <c r="K6570" t="str">
        <f>UPPER(anotacoes!I6570)</f>
        <v>TRY TO GRIP WITH CONTACT</v>
      </c>
      <c r="L6570" s="6" t="str">
        <f>IF(anotacoes!N6570=0,"",anotacoes!N6570)</f>
        <v/>
      </c>
      <c r="M6570" t="str">
        <f>IF(anotacoes!M6570=0,"",UPPER(anotacoes!M6570))</f>
        <v/>
      </c>
    </row>
    <row r="6571" spans="1:13" x14ac:dyDescent="0.25">
      <c r="A6571" t="str">
        <f>anotacoes!C6571</f>
        <v>WORLD CHAMPIONSHIP</v>
      </c>
      <c r="B6571" t="str">
        <f>anotacoes!E6571</f>
        <v>SEDEJ</v>
      </c>
      <c r="C6571" t="str">
        <f>anotacoes!F6571</f>
        <v>VASYLENKO</v>
      </c>
      <c r="D6571" t="s">
        <v>10434</v>
      </c>
      <c r="E6571">
        <f>anotacoes!A6571</f>
        <v>95</v>
      </c>
      <c r="F6571" t="str">
        <f>anotacoes!K6571</f>
        <v xml:space="preserve"> 00:03:55,654</v>
      </c>
      <c r="G6571" t="str">
        <f>anotacoes!L6571</f>
        <v xml:space="preserve"> 00:03:57,393</v>
      </c>
      <c r="H6571" t="str">
        <f>IF(J6571="PAUSE",D6571,IF(anotacoes!G6575=conversao_anotacoes!B6571,conversao_anotacoes!B6571,conversao_anotacoes!C6571))</f>
        <v>SEDEJ</v>
      </c>
      <c r="I6571" t="str">
        <f t="shared" si="102"/>
        <v>VASYLENKO</v>
      </c>
      <c r="J6571" t="str">
        <f>UPPER(anotacoes!H6571)</f>
        <v>ATTACK</v>
      </c>
      <c r="K6571" t="str">
        <f>UPPER(anotacoes!I6571)</f>
        <v>UCHIMATA</v>
      </c>
      <c r="L6571" s="6">
        <f>IF(anotacoes!N6571=0,"",anotacoes!N6571)</f>
        <v>6</v>
      </c>
      <c r="M6571" t="str">
        <f>IF(anotacoes!M6571=0,"",UPPER(anotacoes!M6571))</f>
        <v/>
      </c>
    </row>
    <row r="6572" spans="1:13" x14ac:dyDescent="0.25">
      <c r="A6572" t="str">
        <f>anotacoes!C6572</f>
        <v>WORLD CHAMPIONSHIP</v>
      </c>
      <c r="B6572" t="str">
        <f>anotacoes!E6572</f>
        <v>SEDEJ</v>
      </c>
      <c r="C6572" t="str">
        <f>anotacoes!F6572</f>
        <v>VASYLENKO</v>
      </c>
      <c r="D6572" t="s">
        <v>10434</v>
      </c>
      <c r="E6572">
        <f>anotacoes!A6572</f>
        <v>95</v>
      </c>
      <c r="F6572" t="str">
        <f>anotacoes!K6572</f>
        <v xml:space="preserve"> 00:03:57,581</v>
      </c>
      <c r="G6572" t="str">
        <f>anotacoes!L6572</f>
        <v xml:space="preserve"> 00:04:06,258</v>
      </c>
      <c r="H6572" t="str">
        <f>IF(J6572="PAUSE",D6572,IF(anotacoes!G6576=conversao_anotacoes!B6572,conversao_anotacoes!B6572,conversao_anotacoes!C6572))</f>
        <v>SEDEJ</v>
      </c>
      <c r="I6572" t="str">
        <f t="shared" si="102"/>
        <v>VASYLENKO</v>
      </c>
      <c r="J6572" t="str">
        <f>UPPER(anotacoes!H6572)</f>
        <v>GROUNDWORK COMBAT</v>
      </c>
      <c r="K6572" t="str">
        <f>UPPER(anotacoes!I6572)</f>
        <v>DEFENSIVE POSITION</v>
      </c>
      <c r="L6572" s="6" t="str">
        <f>IF(anotacoes!N6572=0,"",anotacoes!N6572)</f>
        <v/>
      </c>
      <c r="M6572" t="str">
        <f>IF(anotacoes!M6572=0,"",UPPER(anotacoes!M6572))</f>
        <v/>
      </c>
    </row>
    <row r="6573" spans="1:13" x14ac:dyDescent="0.25">
      <c r="A6573" t="str">
        <f>anotacoes!C6573</f>
        <v>WORLD CHAMPIONSHIP</v>
      </c>
      <c r="B6573" t="str">
        <f>anotacoes!E6573</f>
        <v>SEDEJ</v>
      </c>
      <c r="C6573" t="str">
        <f>anotacoes!F6573</f>
        <v>VASYLENKO</v>
      </c>
      <c r="D6573" t="s">
        <v>10434</v>
      </c>
      <c r="E6573">
        <f>anotacoes!A6573</f>
        <v>95</v>
      </c>
      <c r="F6573" t="str">
        <f>anotacoes!K6573</f>
        <v xml:space="preserve"> 00:04:06,468</v>
      </c>
      <c r="G6573" t="str">
        <f>anotacoes!L6573</f>
        <v xml:space="preserve"> 00:04:13,210</v>
      </c>
      <c r="H6573" t="str">
        <f>IF(J6573="PAUSE",D6573,IF(anotacoes!G6577=conversao_anotacoes!B6573,conversao_anotacoes!B6573,conversao_anotacoes!C6573))</f>
        <v>&lt;ARBITRO DESCONHECIDO&gt;</v>
      </c>
      <c r="I6573" t="str">
        <f t="shared" si="102"/>
        <v/>
      </c>
      <c r="J6573" t="str">
        <f>UPPER(anotacoes!H6573)</f>
        <v>PAUSE</v>
      </c>
      <c r="K6573" t="str">
        <f>UPPER(anotacoes!I6573)</f>
        <v>&lt;UNCLASSIFIED&gt;</v>
      </c>
      <c r="L6573" s="6" t="str">
        <f>IF(anotacoes!N6573=0,"",anotacoes!N6573)</f>
        <v/>
      </c>
      <c r="M6573" t="str">
        <f>IF(anotacoes!M6573=0,"",UPPER(anotacoes!M6573))</f>
        <v/>
      </c>
    </row>
    <row r="6574" spans="1:13" x14ac:dyDescent="0.25">
      <c r="A6574" t="str">
        <f>anotacoes!C6574</f>
        <v>WORLD CHAMPIONSHIP</v>
      </c>
      <c r="B6574" t="str">
        <f>anotacoes!E6574</f>
        <v>SEDEJ</v>
      </c>
      <c r="C6574" t="str">
        <f>anotacoes!F6574</f>
        <v>VASYLENKO</v>
      </c>
      <c r="D6574" t="s">
        <v>10434</v>
      </c>
      <c r="E6574">
        <f>anotacoes!A6574</f>
        <v>95</v>
      </c>
      <c r="F6574" t="str">
        <f>anotacoes!K6574</f>
        <v xml:space="preserve"> 00:04:13,384</v>
      </c>
      <c r="G6574" t="str">
        <f>anotacoes!L6574</f>
        <v xml:space="preserve"> 00:04:16,673</v>
      </c>
      <c r="H6574" t="str">
        <f>IF(J6574="PAUSE",D6574,IF(anotacoes!G6578=conversao_anotacoes!B6574,conversao_anotacoes!B6574,conversao_anotacoes!C6574))</f>
        <v>SEDEJ</v>
      </c>
      <c r="I6574" t="str">
        <f t="shared" si="102"/>
        <v>VASYLENKO</v>
      </c>
      <c r="J6574" t="str">
        <f>UPPER(anotacoes!H6574)</f>
        <v>DISPLACEMENT</v>
      </c>
      <c r="K6574" t="str">
        <f>UPPER(anotacoes!I6574)</f>
        <v>2-3 STEP HESITANT RIGHT</v>
      </c>
      <c r="L6574" s="6" t="str">
        <f>IF(anotacoes!N6574=0,"",anotacoes!N6574)</f>
        <v/>
      </c>
      <c r="M6574" t="str">
        <f>IF(anotacoes!M6574=0,"",UPPER(anotacoes!M6574))</f>
        <v/>
      </c>
    </row>
    <row r="6575" spans="1:13" x14ac:dyDescent="0.25">
      <c r="A6575" t="str">
        <f>anotacoes!C6575</f>
        <v>WORLD CHAMPIONSHIP</v>
      </c>
      <c r="B6575" t="str">
        <f>anotacoes!E6575</f>
        <v>SEDEJ</v>
      </c>
      <c r="C6575" t="str">
        <f>anotacoes!F6575</f>
        <v>VASYLENKO</v>
      </c>
      <c r="D6575" t="s">
        <v>10434</v>
      </c>
      <c r="E6575">
        <f>anotacoes!A6575</f>
        <v>95</v>
      </c>
      <c r="F6575" t="str">
        <f>anotacoes!K6575</f>
        <v xml:space="preserve"> 00:04:16,833</v>
      </c>
      <c r="G6575" t="str">
        <f>anotacoes!L6575</f>
        <v xml:space="preserve"> 00:05:02,587</v>
      </c>
      <c r="H6575" t="str">
        <f>IF(J6575="PAUSE",D6575,IF(anotacoes!G6579=conversao_anotacoes!B6575,conversao_anotacoes!B6575,conversao_anotacoes!C6575))</f>
        <v>SEDEJ</v>
      </c>
      <c r="I6575" t="str">
        <f t="shared" si="102"/>
        <v>VASYLENKO</v>
      </c>
      <c r="J6575" t="str">
        <f>UPPER(anotacoes!H6575)</f>
        <v>DISPLACEMENT</v>
      </c>
      <c r="K6575" t="str">
        <f>UPPER(anotacoes!I6575)</f>
        <v>TRY TO GRIP WITH CONTACT</v>
      </c>
      <c r="L6575" s="6" t="str">
        <f>IF(anotacoes!N6575=0,"",anotacoes!N6575)</f>
        <v/>
      </c>
      <c r="M6575" t="str">
        <f>IF(anotacoes!M6575=0,"",UPPER(anotacoes!M6575))</f>
        <v/>
      </c>
    </row>
    <row r="6576" spans="1:13" x14ac:dyDescent="0.25">
      <c r="A6576" t="str">
        <f>anotacoes!C6576</f>
        <v>WORLD CHAMPIONSHIP</v>
      </c>
      <c r="B6576" t="str">
        <f>anotacoes!E6576</f>
        <v>SEDEJ</v>
      </c>
      <c r="C6576" t="str">
        <f>anotacoes!F6576</f>
        <v>VASYLENKO</v>
      </c>
      <c r="D6576" t="s">
        <v>10434</v>
      </c>
      <c r="E6576">
        <f>anotacoes!A6576</f>
        <v>95</v>
      </c>
      <c r="F6576" t="str">
        <f>anotacoes!K6576</f>
        <v xml:space="preserve"> 00:05:02,745</v>
      </c>
      <c r="G6576" t="str">
        <f>anotacoes!L6576</f>
        <v xml:space="preserve"> 00:05:04,076</v>
      </c>
      <c r="H6576" t="str">
        <f>IF(J6576="PAUSE",D6576,IF(anotacoes!G6580=conversao_anotacoes!B6576,conversao_anotacoes!B6576,conversao_anotacoes!C6576))</f>
        <v>SEDEJ</v>
      </c>
      <c r="I6576" t="str">
        <f t="shared" si="102"/>
        <v>VASYLENKO</v>
      </c>
      <c r="J6576" t="str">
        <f>UPPER(anotacoes!H6576)</f>
        <v>DEFENSE</v>
      </c>
      <c r="K6576" t="str">
        <f>UPPER(anotacoes!I6576)</f>
        <v>TAE-SABAKI LEFT INCLINED</v>
      </c>
      <c r="L6576" s="6" t="str">
        <f>IF(anotacoes!N6576=0,"",anotacoes!N6576)</f>
        <v/>
      </c>
      <c r="M6576" t="str">
        <f>IF(anotacoes!M6576=0,"",UPPER(anotacoes!M6576))</f>
        <v/>
      </c>
    </row>
    <row r="6577" spans="1:13" x14ac:dyDescent="0.25">
      <c r="A6577" t="str">
        <f>anotacoes!C6577</f>
        <v>WORLD CHAMPIONSHIP</v>
      </c>
      <c r="B6577" t="str">
        <f>anotacoes!E6577</f>
        <v>SEDEJ</v>
      </c>
      <c r="C6577" t="str">
        <f>anotacoes!F6577</f>
        <v>VASYLENKO</v>
      </c>
      <c r="D6577" t="s">
        <v>10434</v>
      </c>
      <c r="E6577">
        <f>anotacoes!A6577</f>
        <v>95</v>
      </c>
      <c r="F6577" t="str">
        <f>anotacoes!K6577</f>
        <v xml:space="preserve"> 00:05:04,076</v>
      </c>
      <c r="G6577" t="str">
        <f>anotacoes!L6577</f>
        <v xml:space="preserve"> 00:05:07,692</v>
      </c>
      <c r="H6577" t="str">
        <f>IF(J6577="PAUSE",D6577,IF(anotacoes!G6581=conversao_anotacoes!B6577,conversao_anotacoes!B6577,conversao_anotacoes!C6577))</f>
        <v>SEDEJ</v>
      </c>
      <c r="I6577" t="str">
        <f t="shared" si="102"/>
        <v>VASYLENKO</v>
      </c>
      <c r="J6577" t="str">
        <f>UPPER(anotacoes!H6577)</f>
        <v>GROUNDWORK COMBAT</v>
      </c>
      <c r="K6577" t="str">
        <f>UPPER(anotacoes!I6577)</f>
        <v>DEFENSIVE POSITION</v>
      </c>
      <c r="L6577" s="6" t="str">
        <f>IF(anotacoes!N6577=0,"",anotacoes!N6577)</f>
        <v/>
      </c>
      <c r="M6577" t="str">
        <f>IF(anotacoes!M6577=0,"",UPPER(anotacoes!M6577))</f>
        <v/>
      </c>
    </row>
    <row r="6578" spans="1:13" x14ac:dyDescent="0.25">
      <c r="A6578" t="str">
        <f>anotacoes!C6578</f>
        <v>WORLD CHAMPIONSHIP</v>
      </c>
      <c r="B6578" t="str">
        <f>anotacoes!E6578</f>
        <v>SEDEJ</v>
      </c>
      <c r="C6578" t="str">
        <f>anotacoes!F6578</f>
        <v>VASYLENKO</v>
      </c>
      <c r="D6578" t="s">
        <v>10434</v>
      </c>
      <c r="E6578">
        <f>anotacoes!A6578</f>
        <v>95</v>
      </c>
      <c r="F6578" t="str">
        <f>anotacoes!K6578</f>
        <v xml:space="preserve"> 00:05:07,692</v>
      </c>
      <c r="G6578" t="str">
        <f>anotacoes!L6578</f>
        <v xml:space="preserve"> 00:05:19,369</v>
      </c>
      <c r="H6578" t="str">
        <f>IF(J6578="PAUSE",D6578,IF(anotacoes!G6582=conversao_anotacoes!B6578,conversao_anotacoes!B6578,conversao_anotacoes!C6578))</f>
        <v>&lt;ARBITRO DESCONHECIDO&gt;</v>
      </c>
      <c r="I6578" t="str">
        <f t="shared" si="102"/>
        <v/>
      </c>
      <c r="J6578" t="str">
        <f>UPPER(anotacoes!H6578)</f>
        <v>PAUSE</v>
      </c>
      <c r="K6578" t="str">
        <f>UPPER(anotacoes!I6578)</f>
        <v>&lt;UNCLASSIFIED&gt;</v>
      </c>
      <c r="L6578" s="6" t="str">
        <f>IF(anotacoes!N6578=0,"",anotacoes!N6578)</f>
        <v/>
      </c>
      <c r="M6578" t="str">
        <f>IF(anotacoes!M6578=0,"",UPPER(anotacoes!M6578))</f>
        <v/>
      </c>
    </row>
    <row r="6579" spans="1:13" x14ac:dyDescent="0.25">
      <c r="A6579" t="str">
        <f>anotacoes!C6579</f>
        <v>WORLD CHAMPIONSHIP</v>
      </c>
      <c r="B6579" t="str">
        <f>anotacoes!E6579</f>
        <v>SEDEJ</v>
      </c>
      <c r="C6579" t="str">
        <f>anotacoes!F6579</f>
        <v>VASYLENKO</v>
      </c>
      <c r="D6579" t="s">
        <v>10434</v>
      </c>
      <c r="E6579">
        <f>anotacoes!A6579</f>
        <v>95</v>
      </c>
      <c r="F6579" t="str">
        <f>anotacoes!K6579</f>
        <v xml:space="preserve"> 00:05:19,369</v>
      </c>
      <c r="G6579" t="str">
        <f>anotacoes!L6579</f>
        <v xml:space="preserve"> 00:05:21,906</v>
      </c>
      <c r="H6579" t="str">
        <f>IF(J6579="PAUSE",D6579,IF(anotacoes!G6583=conversao_anotacoes!B6579,conversao_anotacoes!B6579,conversao_anotacoes!C6579))</f>
        <v>SEDEJ</v>
      </c>
      <c r="I6579" t="str">
        <f t="shared" si="102"/>
        <v>VASYLENKO</v>
      </c>
      <c r="J6579" t="str">
        <f>UPPER(anotacoes!H6579)</f>
        <v>DISPLACEMENT</v>
      </c>
      <c r="K6579" t="str">
        <f>UPPER(anotacoes!I6579)</f>
        <v>2-3 STEP HESITANT RIGHT</v>
      </c>
      <c r="L6579" s="6" t="str">
        <f>IF(anotacoes!N6579=0,"",anotacoes!N6579)</f>
        <v/>
      </c>
      <c r="M6579" t="str">
        <f>IF(anotacoes!M6579=0,"",UPPER(anotacoes!M6579))</f>
        <v/>
      </c>
    </row>
    <row r="6580" spans="1:13" x14ac:dyDescent="0.25">
      <c r="A6580" t="str">
        <f>anotacoes!C6580</f>
        <v>WORLD CHAMPIONSHIP</v>
      </c>
      <c r="B6580" t="str">
        <f>anotacoes!E6580</f>
        <v>SEDEJ</v>
      </c>
      <c r="C6580" t="str">
        <f>anotacoes!F6580</f>
        <v>VASYLENKO</v>
      </c>
      <c r="D6580" t="s">
        <v>10434</v>
      </c>
      <c r="E6580">
        <f>anotacoes!A6580</f>
        <v>95</v>
      </c>
      <c r="F6580" t="str">
        <f>anotacoes!K6580</f>
        <v xml:space="preserve"> 00:05:21,906</v>
      </c>
      <c r="G6580" t="str">
        <f>anotacoes!L6580</f>
        <v xml:space="preserve"> 00:05:22,890</v>
      </c>
      <c r="H6580" t="str">
        <f>IF(J6580="PAUSE",D6580,IF(anotacoes!G6584=conversao_anotacoes!B6580,conversao_anotacoes!B6580,conversao_anotacoes!C6580))</f>
        <v>VASYLENKO</v>
      </c>
      <c r="I6580" t="str">
        <f t="shared" si="102"/>
        <v>SEDEJ</v>
      </c>
      <c r="J6580" t="str">
        <f>UPPER(anotacoes!H6580)</f>
        <v>GRIP TIME</v>
      </c>
      <c r="K6580" t="str">
        <f>UPPER(anotacoes!I6580)</f>
        <v>LEFT COLLAR</v>
      </c>
      <c r="L6580" s="6" t="str">
        <f>IF(anotacoes!N6580=0,"",anotacoes!N6580)</f>
        <v/>
      </c>
      <c r="M6580" t="str">
        <f>IF(anotacoes!M6580=0,"",UPPER(anotacoes!M6580))</f>
        <v/>
      </c>
    </row>
    <row r="6581" spans="1:13" x14ac:dyDescent="0.25">
      <c r="A6581" t="str">
        <f>anotacoes!C6581</f>
        <v>WORLD CHAMPIONSHIP</v>
      </c>
      <c r="B6581" t="str">
        <f>anotacoes!E6581</f>
        <v>SEDEJ</v>
      </c>
      <c r="C6581" t="str">
        <f>anotacoes!F6581</f>
        <v>VASYLENKO</v>
      </c>
      <c r="D6581" t="s">
        <v>10434</v>
      </c>
      <c r="E6581">
        <f>anotacoes!A6581</f>
        <v>95</v>
      </c>
      <c r="F6581" t="str">
        <f>anotacoes!K6581</f>
        <v xml:space="preserve"> 00:05:22,890</v>
      </c>
      <c r="G6581" t="str">
        <f>anotacoes!L6581</f>
        <v xml:space="preserve"> 00:05:22,890</v>
      </c>
      <c r="H6581" t="str">
        <f>IF(J6581="PAUSE",D6581,IF(anotacoes!G6585=conversao_anotacoes!B6581,conversao_anotacoes!B6581,conversao_anotacoes!C6581))</f>
        <v>VASYLENKO</v>
      </c>
      <c r="I6581" t="str">
        <f t="shared" si="102"/>
        <v>SEDEJ</v>
      </c>
      <c r="J6581" t="str">
        <f>UPPER(anotacoes!H6581)</f>
        <v>GRIP TIME</v>
      </c>
      <c r="K6581" t="str">
        <f>UPPER(anotacoes!I6581)</f>
        <v>LEFT COLLAR</v>
      </c>
      <c r="L6581" s="6" t="str">
        <f>IF(anotacoes!N6581=0,"",anotacoes!N6581)</f>
        <v/>
      </c>
      <c r="M6581" t="str">
        <f>IF(anotacoes!M6581=0,"",UPPER(anotacoes!M6581))</f>
        <v/>
      </c>
    </row>
    <row r="6582" spans="1:13" x14ac:dyDescent="0.25">
      <c r="A6582" t="str">
        <f>anotacoes!C6582</f>
        <v>WORLD CHAMPIONSHIP</v>
      </c>
      <c r="B6582" t="str">
        <f>anotacoes!E6582</f>
        <v>SEDEJ</v>
      </c>
      <c r="C6582" t="str">
        <f>anotacoes!F6582</f>
        <v>VASYLENKO</v>
      </c>
      <c r="D6582" t="s">
        <v>10434</v>
      </c>
      <c r="E6582">
        <f>anotacoes!A6582</f>
        <v>95</v>
      </c>
      <c r="F6582" t="str">
        <f>anotacoes!K6582</f>
        <v xml:space="preserve"> 00:05:22,890</v>
      </c>
      <c r="G6582" t="str">
        <f>anotacoes!L6582</f>
        <v xml:space="preserve"> 00:05:25,822</v>
      </c>
      <c r="H6582" t="str">
        <f>IF(J6582="PAUSE",D6582,IF(anotacoes!G6586=conversao_anotacoes!B6582,conversao_anotacoes!B6582,conversao_anotacoes!C6582))</f>
        <v>VASYLENKO</v>
      </c>
      <c r="I6582" t="str">
        <f t="shared" si="102"/>
        <v>SEDEJ</v>
      </c>
      <c r="J6582" t="str">
        <f>UPPER(anotacoes!H6582)</f>
        <v>DEFENSE</v>
      </c>
      <c r="K6582" t="str">
        <f>UPPER(anotacoes!I6582)</f>
        <v>TAE-SABAKI RIGHT INCLINED</v>
      </c>
      <c r="L6582" s="6" t="str">
        <f>IF(anotacoes!N6582=0,"",anotacoes!N6582)</f>
        <v/>
      </c>
      <c r="M6582" t="str">
        <f>IF(anotacoes!M6582=0,"",UPPER(anotacoes!M6582))</f>
        <v/>
      </c>
    </row>
    <row r="6583" spans="1:13" x14ac:dyDescent="0.25">
      <c r="A6583" t="str">
        <f>anotacoes!C6583</f>
        <v>WORLD CHAMPIONSHIP</v>
      </c>
      <c r="B6583" t="str">
        <f>anotacoes!E6583</f>
        <v>SEDEJ</v>
      </c>
      <c r="C6583" t="str">
        <f>anotacoes!F6583</f>
        <v>VASYLENKO</v>
      </c>
      <c r="D6583" t="s">
        <v>10434</v>
      </c>
      <c r="E6583">
        <f>anotacoes!A6583</f>
        <v>95</v>
      </c>
      <c r="F6583" t="str">
        <f>anotacoes!K6583</f>
        <v xml:space="preserve"> 00:05:25,822</v>
      </c>
      <c r="G6583" t="str">
        <f>anotacoes!L6583</f>
        <v xml:space="preserve"> 00:05:26,524</v>
      </c>
      <c r="H6583" t="str">
        <f>IF(J6583="PAUSE",D6583,IF(anotacoes!G6587=conversao_anotacoes!B6583,conversao_anotacoes!B6583,conversao_anotacoes!C6583))</f>
        <v>&lt;ARBITRO DESCONHECIDO&gt;</v>
      </c>
      <c r="I6583" t="str">
        <f t="shared" si="102"/>
        <v/>
      </c>
      <c r="J6583" t="str">
        <f>UPPER(anotacoes!H6583)</f>
        <v>PAUSE</v>
      </c>
      <c r="K6583" t="str">
        <f>UPPER(anotacoes!I6583)</f>
        <v>&lt;UNCLASSIFIED&gt;</v>
      </c>
      <c r="L6583" s="6" t="str">
        <f>IF(anotacoes!N6583=0,"",anotacoes!N6583)</f>
        <v/>
      </c>
      <c r="M6583" t="str">
        <f>IF(anotacoes!M6583=0,"",UPPER(anotacoes!M6583))</f>
        <v/>
      </c>
    </row>
    <row r="6584" spans="1:13" x14ac:dyDescent="0.25">
      <c r="A6584" t="str">
        <f>anotacoes!C6584</f>
        <v>WORLD CHAMPIONSHIP PARIS</v>
      </c>
      <c r="B6584" t="str">
        <f>anotacoes!E6584</f>
        <v>TOMA</v>
      </c>
      <c r="C6584" t="str">
        <f>anotacoes!F6584</f>
        <v>VASYLENKO</v>
      </c>
      <c r="D6584" t="s">
        <v>10434</v>
      </c>
      <c r="E6584">
        <f>anotacoes!A6584</f>
        <v>96</v>
      </c>
      <c r="F6584" t="str">
        <f>anotacoes!K6584</f>
        <v xml:space="preserve"> 00:00:04,192</v>
      </c>
      <c r="G6584" t="str">
        <f>anotacoes!L6584</f>
        <v xml:space="preserve"> 00:00:11,817</v>
      </c>
      <c r="H6584" t="str">
        <f>IF(J6584="PAUSE",D6584,IF(anotacoes!G6588=conversao_anotacoes!B6584,conversao_anotacoes!B6584,conversao_anotacoes!C6584))</f>
        <v>TOMA</v>
      </c>
      <c r="I6584" t="str">
        <f t="shared" si="102"/>
        <v>VASYLENKO</v>
      </c>
      <c r="J6584" t="str">
        <f>UPPER(anotacoes!H6584)</f>
        <v>DISPLACEMENT</v>
      </c>
      <c r="K6584" t="str">
        <f>UPPER(anotacoes!I6584)</f>
        <v>2-3 STEP HESITANT LEFT</v>
      </c>
      <c r="L6584" s="6" t="str">
        <f>IF(anotacoes!N6584=0,"",anotacoes!N6584)</f>
        <v/>
      </c>
      <c r="M6584" t="str">
        <f>IF(anotacoes!M6584=0,"",UPPER(anotacoes!M6584))</f>
        <v/>
      </c>
    </row>
    <row r="6585" spans="1:13" x14ac:dyDescent="0.25">
      <c r="A6585" t="str">
        <f>anotacoes!C6585</f>
        <v>WORLD CHAMPIONSHIP PARIS</v>
      </c>
      <c r="B6585" t="str">
        <f>anotacoes!E6585</f>
        <v>TOMA</v>
      </c>
      <c r="C6585" t="str">
        <f>anotacoes!F6585</f>
        <v>VASYLENKO</v>
      </c>
      <c r="D6585" t="s">
        <v>10434</v>
      </c>
      <c r="E6585">
        <f>anotacoes!A6585</f>
        <v>96</v>
      </c>
      <c r="F6585" t="str">
        <f>anotacoes!K6585</f>
        <v xml:space="preserve"> 00:00:11,990</v>
      </c>
      <c r="G6585" t="str">
        <f>anotacoes!L6585</f>
        <v xml:space="preserve"> 00:00:17,965</v>
      </c>
      <c r="H6585" t="str">
        <f>IF(J6585="PAUSE",D6585,IF(anotacoes!G6589=conversao_anotacoes!B6585,conversao_anotacoes!B6585,conversao_anotacoes!C6585))</f>
        <v>TOMA</v>
      </c>
      <c r="I6585" t="str">
        <f t="shared" si="102"/>
        <v>VASYLENKO</v>
      </c>
      <c r="J6585" t="str">
        <f>UPPER(anotacoes!H6585)</f>
        <v>DISPLACEMENT</v>
      </c>
      <c r="K6585" t="str">
        <f>UPPER(anotacoes!I6585)</f>
        <v>TRY TO GRIP WITH CONTACT</v>
      </c>
      <c r="L6585" s="6" t="str">
        <f>IF(anotacoes!N6585=0,"",anotacoes!N6585)</f>
        <v/>
      </c>
      <c r="M6585" t="str">
        <f>IF(anotacoes!M6585=0,"",UPPER(anotacoes!M6585))</f>
        <v/>
      </c>
    </row>
    <row r="6586" spans="1:13" x14ac:dyDescent="0.25">
      <c r="A6586" t="str">
        <f>anotacoes!C6586</f>
        <v>WORLD CHAMPIONSHIP PARIS</v>
      </c>
      <c r="B6586" t="str">
        <f>anotacoes!E6586</f>
        <v>TOMA</v>
      </c>
      <c r="C6586" t="str">
        <f>anotacoes!F6586</f>
        <v>VASYLENKO</v>
      </c>
      <c r="D6586" t="s">
        <v>10434</v>
      </c>
      <c r="E6586">
        <f>anotacoes!A6586</f>
        <v>96</v>
      </c>
      <c r="F6586" t="str">
        <f>anotacoes!K6586</f>
        <v xml:space="preserve"> 00:00:17,965</v>
      </c>
      <c r="G6586" t="str">
        <f>anotacoes!L6586</f>
        <v xml:space="preserve"> 00:00:21,277</v>
      </c>
      <c r="H6586" t="str">
        <f>IF(J6586="PAUSE",D6586,IF(anotacoes!G6590=conversao_anotacoes!B6586,conversao_anotacoes!B6586,conversao_anotacoes!C6586))</f>
        <v>TOMA</v>
      </c>
      <c r="I6586" t="str">
        <f t="shared" si="102"/>
        <v>VASYLENKO</v>
      </c>
      <c r="J6586" t="str">
        <f>UPPER(anotacoes!H6586)</f>
        <v>GRIP TIME</v>
      </c>
      <c r="K6586" t="str">
        <f>UPPER(anotacoes!I6586)</f>
        <v>RIGHT COLLAR LEFT SLEEVE</v>
      </c>
      <c r="L6586" s="6" t="str">
        <f>IF(anotacoes!N6586=0,"",anotacoes!N6586)</f>
        <v/>
      </c>
      <c r="M6586" t="str">
        <f>IF(anotacoes!M6586=0,"",UPPER(anotacoes!M6586))</f>
        <v/>
      </c>
    </row>
    <row r="6587" spans="1:13" x14ac:dyDescent="0.25">
      <c r="A6587" t="str">
        <f>anotacoes!C6587</f>
        <v>WORLD CHAMPIONSHIP PARIS</v>
      </c>
      <c r="B6587" t="str">
        <f>anotacoes!E6587</f>
        <v>TOMA</v>
      </c>
      <c r="C6587" t="str">
        <f>anotacoes!F6587</f>
        <v>VASYLENKO</v>
      </c>
      <c r="D6587" t="s">
        <v>10434</v>
      </c>
      <c r="E6587">
        <f>anotacoes!A6587</f>
        <v>96</v>
      </c>
      <c r="F6587" t="str">
        <f>anotacoes!K6587</f>
        <v xml:space="preserve"> 00:00:21,461</v>
      </c>
      <c r="G6587" t="str">
        <f>anotacoes!L6587</f>
        <v xml:space="preserve"> 00:00:37,790</v>
      </c>
      <c r="H6587" t="str">
        <f>IF(J6587="PAUSE",D6587,IF(anotacoes!G6591=conversao_anotacoes!B6587,conversao_anotacoes!B6587,conversao_anotacoes!C6587))</f>
        <v>TOMA</v>
      </c>
      <c r="I6587" t="str">
        <f t="shared" si="102"/>
        <v>VASYLENKO</v>
      </c>
      <c r="J6587" t="str">
        <f>UPPER(anotacoes!H6587)</f>
        <v>GROUNDWORK COMBAT</v>
      </c>
      <c r="K6587" t="str">
        <f>UPPER(anotacoes!I6587)</f>
        <v>TRYING TO ATTACK</v>
      </c>
      <c r="L6587" s="6" t="str">
        <f>IF(anotacoes!N6587=0,"",anotacoes!N6587)</f>
        <v/>
      </c>
      <c r="M6587" t="str">
        <f>IF(anotacoes!M6587=0,"",UPPER(anotacoes!M6587))</f>
        <v/>
      </c>
    </row>
    <row r="6588" spans="1:13" x14ac:dyDescent="0.25">
      <c r="A6588" t="str">
        <f>anotacoes!C6588</f>
        <v>WORLD CHAMPIONSHIP PARIS</v>
      </c>
      <c r="B6588" t="str">
        <f>anotacoes!E6588</f>
        <v>TOMA</v>
      </c>
      <c r="C6588" t="str">
        <f>anotacoes!F6588</f>
        <v>VASYLENKO</v>
      </c>
      <c r="D6588" t="s">
        <v>10434</v>
      </c>
      <c r="E6588">
        <f>anotacoes!A6588</f>
        <v>96</v>
      </c>
      <c r="F6588" t="str">
        <f>anotacoes!K6588</f>
        <v xml:space="preserve"> 00:00:37,993</v>
      </c>
      <c r="G6588" t="str">
        <f>anotacoes!L6588</f>
        <v xml:space="preserve"> 00:00:38,605</v>
      </c>
      <c r="H6588" t="str">
        <f>IF(J6588="PAUSE",D6588,IF(anotacoes!G6592=conversao_anotacoes!B6588,conversao_anotacoes!B6588,conversao_anotacoes!C6588))</f>
        <v>&lt;ARBITRO DESCONHECIDO&gt;</v>
      </c>
      <c r="I6588" t="str">
        <f t="shared" si="102"/>
        <v/>
      </c>
      <c r="J6588" t="str">
        <f>UPPER(anotacoes!H6588)</f>
        <v>PAUSE</v>
      </c>
      <c r="K6588" t="str">
        <f>UPPER(anotacoes!I6588)</f>
        <v>&lt;UNCLASSIFIED&gt;</v>
      </c>
      <c r="L6588" s="6" t="str">
        <f>IF(anotacoes!N6588=0,"",anotacoes!N6588)</f>
        <v/>
      </c>
      <c r="M6588" t="str">
        <f>IF(anotacoes!M6588=0,"",UPPER(anotacoes!M6588))</f>
        <v/>
      </c>
    </row>
    <row r="6589" spans="1:13" x14ac:dyDescent="0.25">
      <c r="A6589" t="str">
        <f>anotacoes!C6589</f>
        <v>WORLD CHAMPIONSHIP PARIS</v>
      </c>
      <c r="B6589" t="str">
        <f>anotacoes!E6589</f>
        <v>TOMA</v>
      </c>
      <c r="C6589" t="str">
        <f>anotacoes!F6589</f>
        <v>VASYLENKO</v>
      </c>
      <c r="D6589" t="s">
        <v>10434</v>
      </c>
      <c r="E6589">
        <f>anotacoes!A6589</f>
        <v>96</v>
      </c>
      <c r="F6589" t="str">
        <f>anotacoes!K6589</f>
        <v xml:space="preserve"> 00:00:38,605</v>
      </c>
      <c r="G6589" t="str">
        <f>anotacoes!L6589</f>
        <v xml:space="preserve"> 00:00:38,945</v>
      </c>
      <c r="H6589" t="str">
        <f>IF(J6589="PAUSE",D6589,IF(anotacoes!G6593=conversao_anotacoes!B6589,conversao_anotacoes!B6589,conversao_anotacoes!C6589))</f>
        <v>TOMA</v>
      </c>
      <c r="I6589" t="str">
        <f t="shared" si="102"/>
        <v>VASYLENKO</v>
      </c>
      <c r="J6589" t="str">
        <f>UPPER(anotacoes!H6589)</f>
        <v>DISPLACEMENT</v>
      </c>
      <c r="K6589" t="str">
        <f>UPPER(anotacoes!I6589)</f>
        <v>TRY TO GRIP WITH CONTACT</v>
      </c>
      <c r="L6589" s="6" t="str">
        <f>IF(anotacoes!N6589=0,"",anotacoes!N6589)</f>
        <v/>
      </c>
      <c r="M6589" t="str">
        <f>IF(anotacoes!M6589=0,"",UPPER(anotacoes!M6589))</f>
        <v/>
      </c>
    </row>
    <row r="6590" spans="1:13" x14ac:dyDescent="0.25">
      <c r="A6590" t="str">
        <f>anotacoes!C6590</f>
        <v>WORLD CHAMPIONSHIP PARIS</v>
      </c>
      <c r="B6590" t="str">
        <f>anotacoes!E6590</f>
        <v>TOMA</v>
      </c>
      <c r="C6590" t="str">
        <f>anotacoes!F6590</f>
        <v>VASYLENKO</v>
      </c>
      <c r="D6590" t="s">
        <v>10434</v>
      </c>
      <c r="E6590">
        <f>anotacoes!A6590</f>
        <v>96</v>
      </c>
      <c r="F6590" t="str">
        <f>anotacoes!K6590</f>
        <v xml:space="preserve"> 00:00:38,945</v>
      </c>
      <c r="G6590" t="str">
        <f>anotacoes!L6590</f>
        <v xml:space="preserve"> 00:00:42,216</v>
      </c>
      <c r="H6590" t="str">
        <f>IF(J6590="PAUSE",D6590,IF(anotacoes!G6594=conversao_anotacoes!B6590,conversao_anotacoes!B6590,conversao_anotacoes!C6590))</f>
        <v>TOMA</v>
      </c>
      <c r="I6590" t="str">
        <f t="shared" si="102"/>
        <v>VASYLENKO</v>
      </c>
      <c r="J6590" t="str">
        <f>UPPER(anotacoes!H6590)</f>
        <v>GRIP TIME</v>
      </c>
      <c r="K6590" t="str">
        <f>UPPER(anotacoes!I6590)</f>
        <v>RIGHT COLLAR LEFT SLEEVE</v>
      </c>
      <c r="L6590" s="6" t="str">
        <f>IF(anotacoes!N6590=0,"",anotacoes!N6590)</f>
        <v/>
      </c>
      <c r="M6590" t="str">
        <f>IF(anotacoes!M6590=0,"",UPPER(anotacoes!M6590))</f>
        <v/>
      </c>
    </row>
    <row r="6591" spans="1:13" x14ac:dyDescent="0.25">
      <c r="A6591" t="str">
        <f>anotacoes!C6591</f>
        <v>WORLD CHAMPIONSHIP PARIS</v>
      </c>
      <c r="B6591" t="str">
        <f>anotacoes!E6591</f>
        <v>TOMA</v>
      </c>
      <c r="C6591" t="str">
        <f>anotacoes!F6591</f>
        <v>VASYLENKO</v>
      </c>
      <c r="D6591" t="s">
        <v>10434</v>
      </c>
      <c r="E6591">
        <f>anotacoes!A6591</f>
        <v>96</v>
      </c>
      <c r="F6591" t="str">
        <f>anotacoes!K6591</f>
        <v xml:space="preserve"> 00:00:42,216</v>
      </c>
      <c r="G6591" t="str">
        <f>anotacoes!L6591</f>
        <v xml:space="preserve"> 00:00:43,040</v>
      </c>
      <c r="H6591" t="str">
        <f>IF(J6591="PAUSE",D6591,IF(anotacoes!G6595=conversao_anotacoes!B6591,conversao_anotacoes!B6591,conversao_anotacoes!C6591))</f>
        <v>TOMA</v>
      </c>
      <c r="I6591" t="str">
        <f t="shared" si="102"/>
        <v>VASYLENKO</v>
      </c>
      <c r="J6591" t="str">
        <f>UPPER(anotacoes!H6591)</f>
        <v>DEFENSE</v>
      </c>
      <c r="K6591" t="str">
        <f>UPPER(anotacoes!I6591)</f>
        <v>TAE-SABAKI LEFT INCLINED</v>
      </c>
      <c r="L6591" s="6" t="str">
        <f>IF(anotacoes!N6591=0,"",anotacoes!N6591)</f>
        <v/>
      </c>
      <c r="M6591" t="str">
        <f>IF(anotacoes!M6591=0,"",UPPER(anotacoes!M6591))</f>
        <v/>
      </c>
    </row>
    <row r="6592" spans="1:13" x14ac:dyDescent="0.25">
      <c r="A6592" t="str">
        <f>anotacoes!C6592</f>
        <v>WORLD CHAMPIONSHIP PARIS</v>
      </c>
      <c r="B6592" t="str">
        <f>anotacoes!E6592</f>
        <v>TOMA</v>
      </c>
      <c r="C6592" t="str">
        <f>anotacoes!F6592</f>
        <v>VASYLENKO</v>
      </c>
      <c r="D6592" t="s">
        <v>10434</v>
      </c>
      <c r="E6592">
        <f>anotacoes!A6592</f>
        <v>96</v>
      </c>
      <c r="F6592" t="str">
        <f>anotacoes!K6592</f>
        <v xml:space="preserve"> 00:00:43,040</v>
      </c>
      <c r="G6592" t="str">
        <f>anotacoes!L6592</f>
        <v xml:space="preserve"> 00:00:47,634</v>
      </c>
      <c r="H6592" t="str">
        <f>IF(J6592="PAUSE",D6592,IF(anotacoes!G6596=conversao_anotacoes!B6592,conversao_anotacoes!B6592,conversao_anotacoes!C6592))</f>
        <v>TOMA</v>
      </c>
      <c r="I6592" t="str">
        <f t="shared" si="102"/>
        <v>VASYLENKO</v>
      </c>
      <c r="J6592" t="str">
        <f>UPPER(anotacoes!H6592)</f>
        <v>GROUNDWORK COMBAT</v>
      </c>
      <c r="K6592" t="str">
        <f>UPPER(anotacoes!I6592)</f>
        <v>TRYING TO ATTACK</v>
      </c>
      <c r="L6592" s="6" t="str">
        <f>IF(anotacoes!N6592=0,"",anotacoes!N6592)</f>
        <v/>
      </c>
      <c r="M6592" t="str">
        <f>IF(anotacoes!M6592=0,"",UPPER(anotacoes!M6592))</f>
        <v/>
      </c>
    </row>
    <row r="6593" spans="1:13" x14ac:dyDescent="0.25">
      <c r="A6593" t="str">
        <f>anotacoes!C6593</f>
        <v>WORLD CHAMPIONSHIP PARIS</v>
      </c>
      <c r="B6593" t="str">
        <f>anotacoes!E6593</f>
        <v>TOMA</v>
      </c>
      <c r="C6593" t="str">
        <f>anotacoes!F6593</f>
        <v>VASYLENKO</v>
      </c>
      <c r="D6593" t="s">
        <v>10434</v>
      </c>
      <c r="E6593">
        <f>anotacoes!A6593</f>
        <v>96</v>
      </c>
      <c r="F6593" t="str">
        <f>anotacoes!K6593</f>
        <v xml:space="preserve"> 00:00:47,805</v>
      </c>
      <c r="G6593" t="str">
        <f>anotacoes!L6593</f>
        <v xml:space="preserve"> 00:00:54,654</v>
      </c>
      <c r="H6593" t="str">
        <f>IF(J6593="PAUSE",D6593,IF(anotacoes!G6597=conversao_anotacoes!B6593,conversao_anotacoes!B6593,conversao_anotacoes!C6593))</f>
        <v>&lt;ARBITRO DESCONHECIDO&gt;</v>
      </c>
      <c r="I6593" t="str">
        <f t="shared" si="102"/>
        <v/>
      </c>
      <c r="J6593" t="str">
        <f>UPPER(anotacoes!H6593)</f>
        <v>PAUSE</v>
      </c>
      <c r="K6593" t="str">
        <f>UPPER(anotacoes!I6593)</f>
        <v>&lt;UNCLASSIFIED&gt;</v>
      </c>
      <c r="L6593" s="6" t="str">
        <f>IF(anotacoes!N6593=0,"",anotacoes!N6593)</f>
        <v/>
      </c>
      <c r="M6593" t="str">
        <f>IF(anotacoes!M6593=0,"",UPPER(anotacoes!M6593))</f>
        <v/>
      </c>
    </row>
    <row r="6594" spans="1:13" x14ac:dyDescent="0.25">
      <c r="A6594" t="str">
        <f>anotacoes!C6594</f>
        <v>WORLD CHAMPIONSHIP PARIS</v>
      </c>
      <c r="B6594" t="str">
        <f>anotacoes!E6594</f>
        <v>TOMA</v>
      </c>
      <c r="C6594" t="str">
        <f>anotacoes!F6594</f>
        <v>VASYLENKO</v>
      </c>
      <c r="D6594" t="s">
        <v>10434</v>
      </c>
      <c r="E6594">
        <f>anotacoes!A6594</f>
        <v>96</v>
      </c>
      <c r="F6594" t="str">
        <f>anotacoes!K6594</f>
        <v xml:space="preserve"> 00:00:54,838</v>
      </c>
      <c r="G6594" t="str">
        <f>anotacoes!L6594</f>
        <v xml:space="preserve"> 00:00:58,530</v>
      </c>
      <c r="H6594" t="str">
        <f>IF(J6594="PAUSE",D6594,IF(anotacoes!G6598=conversao_anotacoes!B6594,conversao_anotacoes!B6594,conversao_anotacoes!C6594))</f>
        <v>TOMA</v>
      </c>
      <c r="I6594" t="str">
        <f t="shared" si="102"/>
        <v>VASYLENKO</v>
      </c>
      <c r="J6594" t="str">
        <f>UPPER(anotacoes!H6594)</f>
        <v>DISPLACEMENT</v>
      </c>
      <c r="K6594" t="str">
        <f>UPPER(anotacoes!I6594)</f>
        <v>CIRCULAR LEFT</v>
      </c>
      <c r="L6594" s="6" t="str">
        <f>IF(anotacoes!N6594=0,"",anotacoes!N6594)</f>
        <v/>
      </c>
      <c r="M6594" t="str">
        <f>IF(anotacoes!M6594=0,"",UPPER(anotacoes!M6594))</f>
        <v/>
      </c>
    </row>
    <row r="6595" spans="1:13" x14ac:dyDescent="0.25">
      <c r="A6595" t="str">
        <f>anotacoes!C6595</f>
        <v>WORLD CHAMPIONSHIP PARIS</v>
      </c>
      <c r="B6595" t="str">
        <f>anotacoes!E6595</f>
        <v>TOMA</v>
      </c>
      <c r="C6595" t="str">
        <f>anotacoes!F6595</f>
        <v>VASYLENKO</v>
      </c>
      <c r="D6595" t="s">
        <v>10434</v>
      </c>
      <c r="E6595">
        <f>anotacoes!A6595</f>
        <v>96</v>
      </c>
      <c r="F6595" t="str">
        <f>anotacoes!K6595</f>
        <v xml:space="preserve"> 00:00:58,530</v>
      </c>
      <c r="G6595" t="str">
        <f>anotacoes!L6595</f>
        <v xml:space="preserve"> 00:01:41,573</v>
      </c>
      <c r="H6595" t="str">
        <f>IF(J6595="PAUSE",D6595,IF(anotacoes!G6599=conversao_anotacoes!B6595,conversao_anotacoes!B6595,conversao_anotacoes!C6595))</f>
        <v>TOMA</v>
      </c>
      <c r="I6595" t="str">
        <f t="shared" ref="I6595:I6658" si="103">IF(H6595=D6595,"",IF(H6595=B6595,C6595,B6595))</f>
        <v>VASYLENKO</v>
      </c>
      <c r="J6595" t="str">
        <f>UPPER(anotacoes!H6595)</f>
        <v>DISPLACEMENT</v>
      </c>
      <c r="K6595" t="str">
        <f>UPPER(anotacoes!I6595)</f>
        <v>2-3 STEP HESITANT LEFT</v>
      </c>
      <c r="L6595" s="6" t="str">
        <f>IF(anotacoes!N6595=0,"",anotacoes!N6595)</f>
        <v/>
      </c>
      <c r="M6595" t="str">
        <f>IF(anotacoes!M6595=0,"",UPPER(anotacoes!M6595))</f>
        <v/>
      </c>
    </row>
    <row r="6596" spans="1:13" x14ac:dyDescent="0.25">
      <c r="A6596" t="str">
        <f>anotacoes!C6596</f>
        <v>WORLD CHAMPIONSHIP PARIS</v>
      </c>
      <c r="B6596" t="str">
        <f>anotacoes!E6596</f>
        <v>TOMA</v>
      </c>
      <c r="C6596" t="str">
        <f>anotacoes!F6596</f>
        <v>VASYLENKO</v>
      </c>
      <c r="D6596" t="s">
        <v>10434</v>
      </c>
      <c r="E6596">
        <f>anotacoes!A6596</f>
        <v>96</v>
      </c>
      <c r="F6596" t="str">
        <f>anotacoes!K6596</f>
        <v xml:space="preserve"> 00:01:41,745</v>
      </c>
      <c r="G6596" t="str">
        <f>anotacoes!L6596</f>
        <v xml:space="preserve"> 00:01:46,721</v>
      </c>
      <c r="H6596" t="str">
        <f>IF(J6596="PAUSE",D6596,IF(anotacoes!G6600=conversao_anotacoes!B6596,conversao_anotacoes!B6596,conversao_anotacoes!C6596))</f>
        <v>TOMA</v>
      </c>
      <c r="I6596" t="str">
        <f t="shared" si="103"/>
        <v>VASYLENKO</v>
      </c>
      <c r="J6596" t="str">
        <f>UPPER(anotacoes!H6596)</f>
        <v>DISPLACEMENT</v>
      </c>
      <c r="K6596" t="str">
        <f>UPPER(anotacoes!I6596)</f>
        <v>TRY TO GRIP WITH CONTACT</v>
      </c>
      <c r="L6596" s="6" t="str">
        <f>IF(anotacoes!N6596=0,"",anotacoes!N6596)</f>
        <v/>
      </c>
      <c r="M6596" t="str">
        <f>IF(anotacoes!M6596=0,"",UPPER(anotacoes!M6596))</f>
        <v/>
      </c>
    </row>
    <row r="6597" spans="1:13" x14ac:dyDescent="0.25">
      <c r="A6597" t="str">
        <f>anotacoes!C6597</f>
        <v>WORLD CHAMPIONSHIP PARIS</v>
      </c>
      <c r="B6597" t="str">
        <f>anotacoes!E6597</f>
        <v>TOMA</v>
      </c>
      <c r="C6597" t="str">
        <f>anotacoes!F6597</f>
        <v>VASYLENKO</v>
      </c>
      <c r="D6597" t="s">
        <v>10434</v>
      </c>
      <c r="E6597">
        <f>anotacoes!A6597</f>
        <v>96</v>
      </c>
      <c r="F6597" t="str">
        <f>anotacoes!K6597</f>
        <v xml:space="preserve"> 00:01:46,892</v>
      </c>
      <c r="G6597" t="str">
        <f>anotacoes!L6597</f>
        <v xml:space="preserve"> 00:01:48,538</v>
      </c>
      <c r="H6597" t="str">
        <f>IF(J6597="PAUSE",D6597,IF(anotacoes!G6601=conversao_anotacoes!B6597,conversao_anotacoes!B6597,conversao_anotacoes!C6597))</f>
        <v>TOMA</v>
      </c>
      <c r="I6597" t="str">
        <f t="shared" si="103"/>
        <v>VASYLENKO</v>
      </c>
      <c r="J6597" t="str">
        <f>UPPER(anotacoes!H6597)</f>
        <v>GRIP TIME</v>
      </c>
      <c r="K6597" t="str">
        <f>UPPER(anotacoes!I6597)</f>
        <v>RIGHT COLLAR LEFT SLEEVE</v>
      </c>
      <c r="L6597" s="6" t="str">
        <f>IF(anotacoes!N6597=0,"",anotacoes!N6597)</f>
        <v/>
      </c>
      <c r="M6597" t="str">
        <f>IF(anotacoes!M6597=0,"",UPPER(anotacoes!M6597))</f>
        <v/>
      </c>
    </row>
    <row r="6598" spans="1:13" x14ac:dyDescent="0.25">
      <c r="A6598" t="str">
        <f>anotacoes!C6598</f>
        <v>WORLD CHAMPIONSHIP PARIS</v>
      </c>
      <c r="B6598" t="str">
        <f>anotacoes!E6598</f>
        <v>TOMA</v>
      </c>
      <c r="C6598" t="str">
        <f>anotacoes!F6598</f>
        <v>VASYLENKO</v>
      </c>
      <c r="D6598" t="s">
        <v>10434</v>
      </c>
      <c r="E6598">
        <f>anotacoes!A6598</f>
        <v>96</v>
      </c>
      <c r="F6598" t="str">
        <f>anotacoes!K6598</f>
        <v xml:space="preserve"> 00:01:48,538</v>
      </c>
      <c r="G6598" t="str">
        <f>anotacoes!L6598</f>
        <v xml:space="preserve"> 00:01:48,538</v>
      </c>
      <c r="H6598" t="str">
        <f>IF(J6598="PAUSE",D6598,IF(anotacoes!G6602=conversao_anotacoes!B6598,conversao_anotacoes!B6598,conversao_anotacoes!C6598))</f>
        <v>TOMA</v>
      </c>
      <c r="I6598" t="str">
        <f t="shared" si="103"/>
        <v>VASYLENKO</v>
      </c>
      <c r="J6598" t="str">
        <f>UPPER(anotacoes!H6598)</f>
        <v>FINTA</v>
      </c>
      <c r="K6598" t="str">
        <f>UPPER(anotacoes!I6598)</f>
        <v>KOUCHI GARI RIGHT</v>
      </c>
      <c r="L6598" s="6" t="str">
        <f>IF(anotacoes!N6598=0,"",anotacoes!N6598)</f>
        <v/>
      </c>
      <c r="M6598" t="str">
        <f>IF(anotacoes!M6598=0,"",UPPER(anotacoes!M6598))</f>
        <v/>
      </c>
    </row>
    <row r="6599" spans="1:13" x14ac:dyDescent="0.25">
      <c r="A6599" t="str">
        <f>anotacoes!C6599</f>
        <v>WORLD CHAMPIONSHIP PARIS</v>
      </c>
      <c r="B6599" t="str">
        <f>anotacoes!E6599</f>
        <v>TOMA</v>
      </c>
      <c r="C6599" t="str">
        <f>anotacoes!F6599</f>
        <v>VASYLENKO</v>
      </c>
      <c r="D6599" t="s">
        <v>10434</v>
      </c>
      <c r="E6599">
        <f>anotacoes!A6599</f>
        <v>96</v>
      </c>
      <c r="F6599" t="str">
        <f>anotacoes!K6599</f>
        <v xml:space="preserve"> 00:01:48,538</v>
      </c>
      <c r="G6599" t="str">
        <f>anotacoes!L6599</f>
        <v xml:space="preserve"> 00:01:48,538</v>
      </c>
      <c r="H6599" t="str">
        <f>IF(J6599="PAUSE",D6599,IF(anotacoes!G6603=conversao_anotacoes!B6599,conversao_anotacoes!B6599,conversao_anotacoes!C6599))</f>
        <v>TOMA</v>
      </c>
      <c r="I6599" t="str">
        <f t="shared" si="103"/>
        <v>VASYLENKO</v>
      </c>
      <c r="J6599" t="str">
        <f>UPPER(anotacoes!H6599)</f>
        <v>FINTA</v>
      </c>
      <c r="K6599" t="str">
        <f>UPPER(anotacoes!I6599)</f>
        <v>KOUCHI GARI LEFT</v>
      </c>
      <c r="L6599" s="6" t="str">
        <f>IF(anotacoes!N6599=0,"",anotacoes!N6599)</f>
        <v/>
      </c>
      <c r="M6599" t="str">
        <f>IF(anotacoes!M6599=0,"",UPPER(anotacoes!M6599))</f>
        <v/>
      </c>
    </row>
    <row r="6600" spans="1:13" x14ac:dyDescent="0.25">
      <c r="A6600" t="str">
        <f>anotacoes!C6600</f>
        <v>WORLD CHAMPIONSHIP PARIS</v>
      </c>
      <c r="B6600" t="str">
        <f>anotacoes!E6600</f>
        <v>TOMA</v>
      </c>
      <c r="C6600" t="str">
        <f>anotacoes!F6600</f>
        <v>VASYLENKO</v>
      </c>
      <c r="D6600" t="s">
        <v>10434</v>
      </c>
      <c r="E6600">
        <f>anotacoes!A6600</f>
        <v>96</v>
      </c>
      <c r="F6600" t="str">
        <f>anotacoes!K6600</f>
        <v xml:space="preserve"> 00:01:48,538</v>
      </c>
      <c r="G6600" t="str">
        <f>anotacoes!L6600</f>
        <v xml:space="preserve"> 00:01:48,538</v>
      </c>
      <c r="H6600" t="str">
        <f>IF(J6600="PAUSE",D6600,IF(anotacoes!G6604=conversao_anotacoes!B6600,conversao_anotacoes!B6600,conversao_anotacoes!C6600))</f>
        <v>TOMA</v>
      </c>
      <c r="I6600" t="str">
        <f t="shared" si="103"/>
        <v>VASYLENKO</v>
      </c>
      <c r="J6600" t="str">
        <f>UPPER(anotacoes!H6600)</f>
        <v>FINTA</v>
      </c>
      <c r="K6600" t="str">
        <f>UPPER(anotacoes!I6600)</f>
        <v>DEASHI HARAI LEFT</v>
      </c>
      <c r="L6600" s="6" t="str">
        <f>IF(anotacoes!N6600=0,"",anotacoes!N6600)</f>
        <v/>
      </c>
      <c r="M6600" t="str">
        <f>IF(anotacoes!M6600=0,"",UPPER(anotacoes!M6600))</f>
        <v/>
      </c>
    </row>
    <row r="6601" spans="1:13" x14ac:dyDescent="0.25">
      <c r="A6601" t="str">
        <f>anotacoes!C6601</f>
        <v>WORLD CHAMPIONSHIP PARIS</v>
      </c>
      <c r="B6601" t="str">
        <f>anotacoes!E6601</f>
        <v>TOMA</v>
      </c>
      <c r="C6601" t="str">
        <f>anotacoes!F6601</f>
        <v>VASYLENKO</v>
      </c>
      <c r="D6601" t="s">
        <v>10434</v>
      </c>
      <c r="E6601">
        <f>anotacoes!A6601</f>
        <v>96</v>
      </c>
      <c r="F6601" t="str">
        <f>anotacoes!K6601</f>
        <v xml:space="preserve"> 00:01:48,538</v>
      </c>
      <c r="G6601" t="str">
        <f>anotacoes!L6601</f>
        <v xml:space="preserve"> 00:01:50,591</v>
      </c>
      <c r="H6601" t="str">
        <f>IF(J6601="PAUSE",D6601,IF(anotacoes!G6605=conversao_anotacoes!B6601,conversao_anotacoes!B6601,conversao_anotacoes!C6601))</f>
        <v>TOMA</v>
      </c>
      <c r="I6601" t="str">
        <f t="shared" si="103"/>
        <v>VASYLENKO</v>
      </c>
      <c r="J6601" t="str">
        <f>UPPER(anotacoes!H6601)</f>
        <v>GRIP TIME</v>
      </c>
      <c r="K6601" t="str">
        <f>UPPER(anotacoes!I6601)</f>
        <v>RIGHT COLLAR LEFT SLEEVE</v>
      </c>
      <c r="L6601" s="6" t="str">
        <f>IF(anotacoes!N6601=0,"",anotacoes!N6601)</f>
        <v/>
      </c>
      <c r="M6601" t="str">
        <f>IF(anotacoes!M6601=0,"",UPPER(anotacoes!M6601))</f>
        <v/>
      </c>
    </row>
    <row r="6602" spans="1:13" x14ac:dyDescent="0.25">
      <c r="A6602" t="str">
        <f>anotacoes!C6602</f>
        <v>WORLD CHAMPIONSHIP PARIS</v>
      </c>
      <c r="B6602" t="str">
        <f>anotacoes!E6602</f>
        <v>TOMA</v>
      </c>
      <c r="C6602" t="str">
        <f>anotacoes!F6602</f>
        <v>VASYLENKO</v>
      </c>
      <c r="D6602" t="s">
        <v>10434</v>
      </c>
      <c r="E6602">
        <f>anotacoes!A6602</f>
        <v>96</v>
      </c>
      <c r="F6602" t="str">
        <f>anotacoes!K6602</f>
        <v xml:space="preserve"> 00:01:50,591</v>
      </c>
      <c r="G6602" t="str">
        <f>anotacoes!L6602</f>
        <v xml:space="preserve"> 00:01:50,591</v>
      </c>
      <c r="H6602" t="str">
        <f>IF(J6602="PAUSE",D6602,IF(anotacoes!G6606=conversao_anotacoes!B6602,conversao_anotacoes!B6602,conversao_anotacoes!C6602))</f>
        <v>TOMA</v>
      </c>
      <c r="I6602" t="str">
        <f t="shared" si="103"/>
        <v>VASYLENKO</v>
      </c>
      <c r="J6602" t="str">
        <f>UPPER(anotacoes!H6602)</f>
        <v>ATTACK</v>
      </c>
      <c r="K6602" t="str">
        <f>UPPER(anotacoes!I6602)</f>
        <v>KOUCHI GARI</v>
      </c>
      <c r="L6602" s="6">
        <f>IF(anotacoes!N6602=0,"",anotacoes!N6602)</f>
        <v>3</v>
      </c>
      <c r="M6602" t="str">
        <f>IF(anotacoes!M6602=0,"",UPPER(anotacoes!M6602))</f>
        <v/>
      </c>
    </row>
    <row r="6603" spans="1:13" x14ac:dyDescent="0.25">
      <c r="A6603" t="str">
        <f>anotacoes!C6603</f>
        <v>WORLD CHAMPIONSHIP PARIS</v>
      </c>
      <c r="B6603" t="str">
        <f>anotacoes!E6603</f>
        <v>TOMA</v>
      </c>
      <c r="C6603" t="str">
        <f>anotacoes!F6603</f>
        <v>VASYLENKO</v>
      </c>
      <c r="D6603" t="s">
        <v>10434</v>
      </c>
      <c r="E6603">
        <f>anotacoes!A6603</f>
        <v>96</v>
      </c>
      <c r="F6603" t="str">
        <f>anotacoes!K6603</f>
        <v xml:space="preserve"> 00:01:50,591</v>
      </c>
      <c r="G6603" t="str">
        <f>anotacoes!L6603</f>
        <v xml:space="preserve"> 00:02:01,363</v>
      </c>
      <c r="H6603" t="str">
        <f>IF(J6603="PAUSE",D6603,IF(anotacoes!G6607=conversao_anotacoes!B6603,conversao_anotacoes!B6603,conversao_anotacoes!C6603))</f>
        <v>TOMA</v>
      </c>
      <c r="I6603" t="str">
        <f t="shared" si="103"/>
        <v>VASYLENKO</v>
      </c>
      <c r="J6603" t="str">
        <f>UPPER(anotacoes!H6603)</f>
        <v>GRIP TIME</v>
      </c>
      <c r="K6603" t="str">
        <f>UPPER(anotacoes!I6603)</f>
        <v>RIGHT COLLAR LEFT SLEEVE</v>
      </c>
      <c r="L6603" s="6" t="str">
        <f>IF(anotacoes!N6603=0,"",anotacoes!N6603)</f>
        <v/>
      </c>
      <c r="M6603" t="str">
        <f>IF(anotacoes!M6603=0,"",UPPER(anotacoes!M6603))</f>
        <v/>
      </c>
    </row>
    <row r="6604" spans="1:13" x14ac:dyDescent="0.25">
      <c r="A6604" t="str">
        <f>anotacoes!C6604</f>
        <v>WORLD CHAMPIONSHIP PARIS</v>
      </c>
      <c r="B6604" t="str">
        <f>anotacoes!E6604</f>
        <v>TOMA</v>
      </c>
      <c r="C6604" t="str">
        <f>anotacoes!F6604</f>
        <v>VASYLENKO</v>
      </c>
      <c r="D6604" t="s">
        <v>10434</v>
      </c>
      <c r="E6604">
        <f>anotacoes!A6604</f>
        <v>96</v>
      </c>
      <c r="F6604" t="str">
        <f>anotacoes!K6604</f>
        <v xml:space="preserve"> 00:02:01,530</v>
      </c>
      <c r="G6604" t="str">
        <f>anotacoes!L6604</f>
        <v xml:space="preserve"> 00:02:10,222</v>
      </c>
      <c r="H6604" t="str">
        <f>IF(J6604="PAUSE",D6604,IF(anotacoes!G6608=conversao_anotacoes!B6604,conversao_anotacoes!B6604,conversao_anotacoes!C6604))</f>
        <v>&lt;ARBITRO DESCONHECIDO&gt;</v>
      </c>
      <c r="I6604" t="str">
        <f t="shared" si="103"/>
        <v/>
      </c>
      <c r="J6604" t="str">
        <f>UPPER(anotacoes!H6604)</f>
        <v>PAUSE</v>
      </c>
      <c r="K6604" t="str">
        <f>UPPER(anotacoes!I6604)</f>
        <v>SHIDO WITHOUT SCORE</v>
      </c>
      <c r="L6604" s="6" t="str">
        <f>IF(anotacoes!N6604=0,"",anotacoes!N6604)</f>
        <v/>
      </c>
      <c r="M6604" t="str">
        <f>IF(anotacoes!M6604=0,"",UPPER(anotacoes!M6604))</f>
        <v/>
      </c>
    </row>
    <row r="6605" spans="1:13" x14ac:dyDescent="0.25">
      <c r="A6605" t="str">
        <f>anotacoes!C6605</f>
        <v>WORLD CHAMPIONSHIP PARIS</v>
      </c>
      <c r="B6605" t="str">
        <f>anotacoes!E6605</f>
        <v>TOMA</v>
      </c>
      <c r="C6605" t="str">
        <f>anotacoes!F6605</f>
        <v>VASYLENKO</v>
      </c>
      <c r="D6605" t="s">
        <v>10434</v>
      </c>
      <c r="E6605">
        <f>anotacoes!A6605</f>
        <v>96</v>
      </c>
      <c r="F6605" t="str">
        <f>anotacoes!K6605</f>
        <v xml:space="preserve"> 00:02:10,406</v>
      </c>
      <c r="G6605" t="str">
        <f>anotacoes!L6605</f>
        <v xml:space="preserve"> 00:02:13,490</v>
      </c>
      <c r="H6605" t="str">
        <f>IF(J6605="PAUSE",D6605,IF(anotacoes!G6609=conversao_anotacoes!B6605,conversao_anotacoes!B6605,conversao_anotacoes!C6605))</f>
        <v>TOMA</v>
      </c>
      <c r="I6605" t="str">
        <f t="shared" si="103"/>
        <v>VASYLENKO</v>
      </c>
      <c r="J6605" t="str">
        <f>UPPER(anotacoes!H6605)</f>
        <v>DISPLACEMENT</v>
      </c>
      <c r="K6605" t="str">
        <f>UPPER(anotacoes!I6605)</f>
        <v>CIRCULAR RIGHT</v>
      </c>
      <c r="L6605" s="6" t="str">
        <f>IF(anotacoes!N6605=0,"",anotacoes!N6605)</f>
        <v/>
      </c>
      <c r="M6605" t="str">
        <f>IF(anotacoes!M6605=0,"",UPPER(anotacoes!M6605))</f>
        <v/>
      </c>
    </row>
    <row r="6606" spans="1:13" x14ac:dyDescent="0.25">
      <c r="A6606" t="str">
        <f>anotacoes!C6606</f>
        <v>WORLD CHAMPIONSHIP PARIS</v>
      </c>
      <c r="B6606" t="str">
        <f>anotacoes!E6606</f>
        <v>TOMA</v>
      </c>
      <c r="C6606" t="str">
        <f>anotacoes!F6606</f>
        <v>VASYLENKO</v>
      </c>
      <c r="D6606" t="s">
        <v>10434</v>
      </c>
      <c r="E6606">
        <f>anotacoes!A6606</f>
        <v>96</v>
      </c>
      <c r="F6606" t="str">
        <f>anotacoes!K6606</f>
        <v xml:space="preserve"> 00:02:13,682</v>
      </c>
      <c r="G6606" t="str">
        <f>anotacoes!L6606</f>
        <v xml:space="preserve"> 00:02:14,173</v>
      </c>
      <c r="H6606" t="str">
        <f>IF(J6606="PAUSE",D6606,IF(anotacoes!G6610=conversao_anotacoes!B6606,conversao_anotacoes!B6606,conversao_anotacoes!C6606))</f>
        <v>TOMA</v>
      </c>
      <c r="I6606" t="str">
        <f t="shared" si="103"/>
        <v>VASYLENKO</v>
      </c>
      <c r="J6606" t="str">
        <f>UPPER(anotacoes!H6606)</f>
        <v>GRIP TIME</v>
      </c>
      <c r="K6606" t="str">
        <f>UPPER(anotacoes!I6606)</f>
        <v>LEFT SLEEVE</v>
      </c>
      <c r="L6606" s="6" t="str">
        <f>IF(anotacoes!N6606=0,"",anotacoes!N6606)</f>
        <v/>
      </c>
      <c r="M6606" t="str">
        <f>IF(anotacoes!M6606=0,"",UPPER(anotacoes!M6606))</f>
        <v/>
      </c>
    </row>
    <row r="6607" spans="1:13" x14ac:dyDescent="0.25">
      <c r="A6607" t="str">
        <f>anotacoes!C6607</f>
        <v>WORLD CHAMPIONSHIP PARIS</v>
      </c>
      <c r="B6607" t="str">
        <f>anotacoes!E6607</f>
        <v>TOMA</v>
      </c>
      <c r="C6607" t="str">
        <f>anotacoes!F6607</f>
        <v>VASYLENKO</v>
      </c>
      <c r="D6607" t="s">
        <v>10434</v>
      </c>
      <c r="E6607">
        <f>anotacoes!A6607</f>
        <v>96</v>
      </c>
      <c r="F6607" t="str">
        <f>anotacoes!K6607</f>
        <v xml:space="preserve"> 00:02:14,173</v>
      </c>
      <c r="G6607" t="str">
        <f>anotacoes!L6607</f>
        <v xml:space="preserve"> 00:02:15,283</v>
      </c>
      <c r="H6607" t="str">
        <f>IF(J6607="PAUSE",D6607,IF(anotacoes!G6611=conversao_anotacoes!B6607,conversao_anotacoes!B6607,conversao_anotacoes!C6607))</f>
        <v>TOMA</v>
      </c>
      <c r="I6607" t="str">
        <f t="shared" si="103"/>
        <v>VASYLENKO</v>
      </c>
      <c r="J6607" t="str">
        <f>UPPER(anotacoes!H6607)</f>
        <v>ATTACK</v>
      </c>
      <c r="K6607" t="str">
        <f>UPPER(anotacoes!I6607)</f>
        <v>SODE SEOI NAGE</v>
      </c>
      <c r="L6607" s="6">
        <f>IF(anotacoes!N6607=0,"",anotacoes!N6607)</f>
        <v>2</v>
      </c>
      <c r="M6607" t="str">
        <f>IF(anotacoes!M6607=0,"",UPPER(anotacoes!M6607))</f>
        <v>IPPON</v>
      </c>
    </row>
    <row r="6608" spans="1:13" x14ac:dyDescent="0.25">
      <c r="A6608" t="str">
        <f>anotacoes!C6608</f>
        <v>WORLD CHAMPIONSHIP PARIS</v>
      </c>
      <c r="B6608" t="str">
        <f>anotacoes!E6608</f>
        <v>TOMA</v>
      </c>
      <c r="C6608" t="str">
        <f>anotacoes!F6608</f>
        <v>PIETRI</v>
      </c>
      <c r="D6608" t="s">
        <v>10434</v>
      </c>
      <c r="E6608">
        <f>anotacoes!A6608</f>
        <v>97</v>
      </c>
      <c r="F6608" t="str">
        <f>anotacoes!K6608</f>
        <v xml:space="preserve"> 00:00:03,801</v>
      </c>
      <c r="G6608" t="str">
        <f>anotacoes!L6608</f>
        <v xml:space="preserve"> 00:00:09,374</v>
      </c>
      <c r="H6608" t="str">
        <f>IF(J6608="PAUSE",D6608,IF(anotacoes!G6612=conversao_anotacoes!B6608,conversao_anotacoes!B6608,conversao_anotacoes!C6608))</f>
        <v>TOMA</v>
      </c>
      <c r="I6608" t="str">
        <f t="shared" si="103"/>
        <v>PIETRI</v>
      </c>
      <c r="J6608" t="str">
        <f>UPPER(anotacoes!H6608)</f>
        <v>DISPLACEMENT</v>
      </c>
      <c r="K6608" t="str">
        <f>UPPER(anotacoes!I6608)</f>
        <v>2-3 STEP HESITANT LEFT</v>
      </c>
      <c r="L6608" s="6" t="str">
        <f>IF(anotacoes!N6608=0,"",anotacoes!N6608)</f>
        <v/>
      </c>
      <c r="M6608" t="str">
        <f>IF(anotacoes!M6608=0,"",UPPER(anotacoes!M6608))</f>
        <v/>
      </c>
    </row>
    <row r="6609" spans="1:13" x14ac:dyDescent="0.25">
      <c r="A6609" t="str">
        <f>anotacoes!C6609</f>
        <v>WORLD CHAMPIONSHIP PARIS</v>
      </c>
      <c r="B6609" t="str">
        <f>anotacoes!E6609</f>
        <v>TOMA</v>
      </c>
      <c r="C6609" t="str">
        <f>anotacoes!F6609</f>
        <v>PIETRI</v>
      </c>
      <c r="D6609" t="s">
        <v>10434</v>
      </c>
      <c r="E6609">
        <f>anotacoes!A6609</f>
        <v>97</v>
      </c>
      <c r="F6609" t="str">
        <f>anotacoes!K6609</f>
        <v xml:space="preserve"> 00:00:09,539</v>
      </c>
      <c r="G6609" t="str">
        <f>anotacoes!L6609</f>
        <v xml:space="preserve"> 00:00:13,193</v>
      </c>
      <c r="H6609" t="str">
        <f>IF(J6609="PAUSE",D6609,IF(anotacoes!G6613=conversao_anotacoes!B6609,conversao_anotacoes!B6609,conversao_anotacoes!C6609))</f>
        <v>TOMA</v>
      </c>
      <c r="I6609" t="str">
        <f t="shared" si="103"/>
        <v>PIETRI</v>
      </c>
      <c r="J6609" t="str">
        <f>UPPER(anotacoes!H6609)</f>
        <v>GRIP TIME</v>
      </c>
      <c r="K6609" t="str">
        <f>UPPER(anotacoes!I6609)</f>
        <v>RIGHT COLLAR LEFT SLEEVE</v>
      </c>
      <c r="L6609" s="6" t="str">
        <f>IF(anotacoes!N6609=0,"",anotacoes!N6609)</f>
        <v/>
      </c>
      <c r="M6609" t="str">
        <f>IF(anotacoes!M6609=0,"",UPPER(anotacoes!M6609))</f>
        <v/>
      </c>
    </row>
    <row r="6610" spans="1:13" x14ac:dyDescent="0.25">
      <c r="A6610" t="str">
        <f>anotacoes!C6610</f>
        <v>WORLD CHAMPIONSHIP PARIS</v>
      </c>
      <c r="B6610" t="str">
        <f>anotacoes!E6610</f>
        <v>TOMA</v>
      </c>
      <c r="C6610" t="str">
        <f>anotacoes!F6610</f>
        <v>PIETRI</v>
      </c>
      <c r="D6610" t="s">
        <v>10434</v>
      </c>
      <c r="E6610">
        <f>anotacoes!A6610</f>
        <v>97</v>
      </c>
      <c r="F6610" t="str">
        <f>anotacoes!K6610</f>
        <v xml:space="preserve"> 00:00:13,193</v>
      </c>
      <c r="G6610" t="str">
        <f>anotacoes!L6610</f>
        <v xml:space="preserve"> 00:00:23,959</v>
      </c>
      <c r="H6610" t="str">
        <f>IF(J6610="PAUSE",D6610,IF(anotacoes!G6614=conversao_anotacoes!B6610,conversao_anotacoes!B6610,conversao_anotacoes!C6610))</f>
        <v>TOMA</v>
      </c>
      <c r="I6610" t="str">
        <f t="shared" si="103"/>
        <v>PIETRI</v>
      </c>
      <c r="J6610" t="str">
        <f>UPPER(anotacoes!H6610)</f>
        <v>DISPLACEMENT</v>
      </c>
      <c r="K6610" t="str">
        <f>UPPER(anotacoes!I6610)</f>
        <v>TRY TO GRIP WITH CONTACT</v>
      </c>
      <c r="L6610" s="6" t="str">
        <f>IF(anotacoes!N6610=0,"",anotacoes!N6610)</f>
        <v/>
      </c>
      <c r="M6610" t="str">
        <f>IF(anotacoes!M6610=0,"",UPPER(anotacoes!M6610))</f>
        <v/>
      </c>
    </row>
    <row r="6611" spans="1:13" x14ac:dyDescent="0.25">
      <c r="A6611" t="str">
        <f>anotacoes!C6611</f>
        <v>WORLD CHAMPIONSHIP PARIS</v>
      </c>
      <c r="B6611" t="str">
        <f>anotacoes!E6611</f>
        <v>TOMA</v>
      </c>
      <c r="C6611" t="str">
        <f>anotacoes!F6611</f>
        <v>PIETRI</v>
      </c>
      <c r="D6611" t="s">
        <v>10434</v>
      </c>
      <c r="E6611">
        <f>anotacoes!A6611</f>
        <v>97</v>
      </c>
      <c r="F6611" t="str">
        <f>anotacoes!K6611</f>
        <v xml:space="preserve"> 00:00:23,959</v>
      </c>
      <c r="G6611" t="str">
        <f>anotacoes!L6611</f>
        <v xml:space="preserve"> 00:00:33,947</v>
      </c>
      <c r="H6611" t="str">
        <f>IF(J6611="PAUSE",D6611,IF(anotacoes!G6615=conversao_anotacoes!B6611,conversao_anotacoes!B6611,conversao_anotacoes!C6611))</f>
        <v>TOMA</v>
      </c>
      <c r="I6611" t="str">
        <f t="shared" si="103"/>
        <v>PIETRI</v>
      </c>
      <c r="J6611" t="str">
        <f>UPPER(anotacoes!H6611)</f>
        <v>GRIP TIME</v>
      </c>
      <c r="K6611" t="str">
        <f>UPPER(anotacoes!I6611)</f>
        <v>RIGHT COLLAR LEFT SLEEVE</v>
      </c>
      <c r="L6611" s="6" t="str">
        <f>IF(anotacoes!N6611=0,"",anotacoes!N6611)</f>
        <v/>
      </c>
      <c r="M6611" t="str">
        <f>IF(anotacoes!M6611=0,"",UPPER(anotacoes!M6611))</f>
        <v/>
      </c>
    </row>
    <row r="6612" spans="1:13" x14ac:dyDescent="0.25">
      <c r="A6612" t="str">
        <f>anotacoes!C6612</f>
        <v>WORLD CHAMPIONSHIP PARIS</v>
      </c>
      <c r="B6612" t="str">
        <f>anotacoes!E6612</f>
        <v>TOMA</v>
      </c>
      <c r="C6612" t="str">
        <f>anotacoes!F6612</f>
        <v>PIETRI</v>
      </c>
      <c r="D6612" t="s">
        <v>10434</v>
      </c>
      <c r="E6612">
        <f>anotacoes!A6612</f>
        <v>97</v>
      </c>
      <c r="F6612" t="str">
        <f>anotacoes!K6612</f>
        <v xml:space="preserve"> 00:00:34,183</v>
      </c>
      <c r="G6612" t="str">
        <f>anotacoes!L6612</f>
        <v xml:space="preserve"> 00:00:42,825</v>
      </c>
      <c r="H6612" t="str">
        <f>IF(J6612="PAUSE",D6612,IF(anotacoes!G6616=conversao_anotacoes!B6612,conversao_anotacoes!B6612,conversao_anotacoes!C6612))</f>
        <v>TOMA</v>
      </c>
      <c r="I6612" t="str">
        <f t="shared" si="103"/>
        <v>PIETRI</v>
      </c>
      <c r="J6612" t="str">
        <f>UPPER(anotacoes!H6612)</f>
        <v>GRIP TIME</v>
      </c>
      <c r="K6612" t="str">
        <f>UPPER(anotacoes!I6612)</f>
        <v>RIGHT COLLAR</v>
      </c>
      <c r="L6612" s="6" t="str">
        <f>IF(anotacoes!N6612=0,"",anotacoes!N6612)</f>
        <v/>
      </c>
      <c r="M6612" t="str">
        <f>IF(anotacoes!M6612=0,"",UPPER(anotacoes!M6612))</f>
        <v/>
      </c>
    </row>
    <row r="6613" spans="1:13" x14ac:dyDescent="0.25">
      <c r="A6613" t="str">
        <f>anotacoes!C6613</f>
        <v>WORLD CHAMPIONSHIP PARIS</v>
      </c>
      <c r="B6613" t="str">
        <f>anotacoes!E6613</f>
        <v>TOMA</v>
      </c>
      <c r="C6613" t="str">
        <f>anotacoes!F6613</f>
        <v>PIETRI</v>
      </c>
      <c r="D6613" t="s">
        <v>10434</v>
      </c>
      <c r="E6613">
        <f>anotacoes!A6613</f>
        <v>97</v>
      </c>
      <c r="F6613" t="str">
        <f>anotacoes!K6613</f>
        <v xml:space="preserve"> 00:00:43,086</v>
      </c>
      <c r="G6613" t="str">
        <f>anotacoes!L6613</f>
        <v xml:space="preserve"> 00:00:48,674</v>
      </c>
      <c r="H6613" t="str">
        <f>IF(J6613="PAUSE",D6613,IF(anotacoes!G6617=conversao_anotacoes!B6613,conversao_anotacoes!B6613,conversao_anotacoes!C6613))</f>
        <v>TOMA</v>
      </c>
      <c r="I6613" t="str">
        <f t="shared" si="103"/>
        <v>PIETRI</v>
      </c>
      <c r="J6613" t="str">
        <f>UPPER(anotacoes!H6613)</f>
        <v>GRIP TIME</v>
      </c>
      <c r="K6613" t="str">
        <f>UPPER(anotacoes!I6613)</f>
        <v>RIGHT COLLAR LEFT SLEEVE</v>
      </c>
      <c r="L6613" s="6" t="str">
        <f>IF(anotacoes!N6613=0,"",anotacoes!N6613)</f>
        <v/>
      </c>
      <c r="M6613" t="str">
        <f>IF(anotacoes!M6613=0,"",UPPER(anotacoes!M6613))</f>
        <v/>
      </c>
    </row>
    <row r="6614" spans="1:13" x14ac:dyDescent="0.25">
      <c r="A6614" t="str">
        <f>anotacoes!C6614</f>
        <v>WORLD CHAMPIONSHIP PARIS</v>
      </c>
      <c r="B6614" t="str">
        <f>anotacoes!E6614</f>
        <v>TOMA</v>
      </c>
      <c r="C6614" t="str">
        <f>anotacoes!F6614</f>
        <v>PIETRI</v>
      </c>
      <c r="D6614" t="s">
        <v>10434</v>
      </c>
      <c r="E6614">
        <f>anotacoes!A6614</f>
        <v>97</v>
      </c>
      <c r="F6614" t="str">
        <f>anotacoes!K6614</f>
        <v xml:space="preserve"> 00:00:48,674</v>
      </c>
      <c r="G6614" t="str">
        <f>anotacoes!L6614</f>
        <v xml:space="preserve"> 00:00:48,674</v>
      </c>
      <c r="H6614" t="str">
        <f>IF(J6614="PAUSE",D6614,IF(anotacoes!G6618=conversao_anotacoes!B6614,conversao_anotacoes!B6614,conversao_anotacoes!C6614))</f>
        <v>TOMA</v>
      </c>
      <c r="I6614" t="str">
        <f t="shared" si="103"/>
        <v>PIETRI</v>
      </c>
      <c r="J6614" t="str">
        <f>UPPER(anotacoes!H6614)</f>
        <v>DEFENSE</v>
      </c>
      <c r="K6614" t="str">
        <f>UPPER(anotacoes!I6614)</f>
        <v>TAE-SABAKI LEFT INCLINED</v>
      </c>
      <c r="L6614" s="6" t="str">
        <f>IF(anotacoes!N6614=0,"",anotacoes!N6614)</f>
        <v/>
      </c>
      <c r="M6614" t="str">
        <f>IF(anotacoes!M6614=0,"",UPPER(anotacoes!M6614))</f>
        <v/>
      </c>
    </row>
    <row r="6615" spans="1:13" x14ac:dyDescent="0.25">
      <c r="A6615" t="str">
        <f>anotacoes!C6615</f>
        <v>WORLD CHAMPIONSHIP PARIS</v>
      </c>
      <c r="B6615" t="str">
        <f>anotacoes!E6615</f>
        <v>TOMA</v>
      </c>
      <c r="C6615" t="str">
        <f>anotacoes!F6615</f>
        <v>PIETRI</v>
      </c>
      <c r="D6615" t="s">
        <v>10434</v>
      </c>
      <c r="E6615">
        <f>anotacoes!A6615</f>
        <v>97</v>
      </c>
      <c r="F6615" t="str">
        <f>anotacoes!K6615</f>
        <v xml:space="preserve"> 00:00:48,674</v>
      </c>
      <c r="G6615" t="str">
        <f>anotacoes!L6615</f>
        <v xml:space="preserve"> 00:00:58,720</v>
      </c>
      <c r="H6615" t="str">
        <f>IF(J6615="PAUSE",D6615,IF(anotacoes!G6619=conversao_anotacoes!B6615,conversao_anotacoes!B6615,conversao_anotacoes!C6615))</f>
        <v>TOMA</v>
      </c>
      <c r="I6615" t="str">
        <f t="shared" si="103"/>
        <v>PIETRI</v>
      </c>
      <c r="J6615" t="str">
        <f>UPPER(anotacoes!H6615)</f>
        <v>GROUNDWORK COMBAT</v>
      </c>
      <c r="K6615" t="str">
        <f>UPPER(anotacoes!I6615)</f>
        <v>TRYING TO ATTACK</v>
      </c>
      <c r="L6615" s="6" t="str">
        <f>IF(anotacoes!N6615=0,"",anotacoes!N6615)</f>
        <v/>
      </c>
      <c r="M6615" t="str">
        <f>IF(anotacoes!M6615=0,"",UPPER(anotacoes!M6615))</f>
        <v/>
      </c>
    </row>
    <row r="6616" spans="1:13" x14ac:dyDescent="0.25">
      <c r="A6616" t="str">
        <f>anotacoes!C6616</f>
        <v>WORLD CHAMPIONSHIP PARIS</v>
      </c>
      <c r="B6616" t="str">
        <f>anotacoes!E6616</f>
        <v>TOMA</v>
      </c>
      <c r="C6616" t="str">
        <f>anotacoes!F6616</f>
        <v>PIETRI</v>
      </c>
      <c r="D6616" t="s">
        <v>10434</v>
      </c>
      <c r="E6616">
        <f>anotacoes!A6616</f>
        <v>97</v>
      </c>
      <c r="F6616" t="str">
        <f>anotacoes!K6616</f>
        <v xml:space="preserve"> 00:00:58,980</v>
      </c>
      <c r="G6616" t="str">
        <f>anotacoes!L6616</f>
        <v xml:space="preserve"> 00:00:56,500</v>
      </c>
      <c r="H6616" t="str">
        <f>IF(J6616="PAUSE",D6616,IF(anotacoes!G6620=conversao_anotacoes!B6616,conversao_anotacoes!B6616,conversao_anotacoes!C6616))</f>
        <v>TOMA</v>
      </c>
      <c r="I6616" t="str">
        <f t="shared" si="103"/>
        <v>PIETRI</v>
      </c>
      <c r="J6616" t="str">
        <f>UPPER(anotacoes!H6616)</f>
        <v>GROUNDWORK COMBAT</v>
      </c>
      <c r="K6616" t="str">
        <f>UPPER(anotacoes!I6616)</f>
        <v>TRYING TO ATTACK</v>
      </c>
      <c r="L6616" s="6" t="str">
        <f>IF(anotacoes!N6616=0,"",anotacoes!N6616)</f>
        <v/>
      </c>
      <c r="M6616" t="str">
        <f>IF(anotacoes!M6616=0,"",UPPER(anotacoes!M6616))</f>
        <v/>
      </c>
    </row>
    <row r="6617" spans="1:13" x14ac:dyDescent="0.25">
      <c r="A6617" t="str">
        <f>anotacoes!C6617</f>
        <v>WORLD CHAMPIONSHIP PARIS</v>
      </c>
      <c r="B6617" t="str">
        <f>anotacoes!E6617</f>
        <v>TOMA</v>
      </c>
      <c r="C6617" t="str">
        <f>anotacoes!F6617</f>
        <v>PIETRI</v>
      </c>
      <c r="D6617" t="s">
        <v>10434</v>
      </c>
      <c r="E6617">
        <f>anotacoes!A6617</f>
        <v>97</v>
      </c>
      <c r="F6617" t="str">
        <f>anotacoes!K6617</f>
        <v xml:space="preserve"> 00:00:56,500</v>
      </c>
      <c r="G6617" t="str">
        <f>anotacoes!L6617</f>
        <v xml:space="preserve"> 00:00:56,500</v>
      </c>
      <c r="H6617" t="str">
        <f>IF(J6617="PAUSE",D6617,IF(anotacoes!G6621=conversao_anotacoes!B6617,conversao_anotacoes!B6617,conversao_anotacoes!C6617))</f>
        <v>TOMA</v>
      </c>
      <c r="I6617" t="str">
        <f t="shared" si="103"/>
        <v>PIETRI</v>
      </c>
      <c r="J6617" t="str">
        <f>UPPER(anotacoes!H6617)</f>
        <v>ATTACK</v>
      </c>
      <c r="K6617" t="str">
        <f>UPPER(anotacoes!I6617)</f>
        <v>OKURI ERI JIME</v>
      </c>
      <c r="L6617" s="6">
        <f>IF(anotacoes!N6617=0,"",anotacoes!N6617)</f>
        <v>9</v>
      </c>
      <c r="M6617" t="str">
        <f>IF(anotacoes!M6617=0,"",UPPER(anotacoes!M6617))</f>
        <v>IPPON</v>
      </c>
    </row>
    <row r="6618" spans="1:13" x14ac:dyDescent="0.25">
      <c r="A6618" t="str">
        <f>anotacoes!C6618</f>
        <v>WORLD CHAMPIONSHIP PARIS</v>
      </c>
      <c r="B6618" t="str">
        <f>anotacoes!E6618</f>
        <v>TOMA</v>
      </c>
      <c r="C6618" t="str">
        <f>anotacoes!F6618</f>
        <v>LEGE</v>
      </c>
      <c r="D6618" t="s">
        <v>10434</v>
      </c>
      <c r="E6618">
        <f>anotacoes!A6618</f>
        <v>98</v>
      </c>
      <c r="F6618" t="str">
        <f>anotacoes!K6618</f>
        <v xml:space="preserve"> 00:00:03,093</v>
      </c>
      <c r="G6618" t="str">
        <f>anotacoes!L6618</f>
        <v xml:space="preserve"> 00:00:06,610</v>
      </c>
      <c r="H6618" t="str">
        <f>IF(J6618="PAUSE",D6618,IF(anotacoes!G6622=conversao_anotacoes!B6618,conversao_anotacoes!B6618,conversao_anotacoes!C6618))</f>
        <v>TOMA</v>
      </c>
      <c r="I6618" t="str">
        <f t="shared" si="103"/>
        <v>LEGE</v>
      </c>
      <c r="J6618" t="str">
        <f>UPPER(anotacoes!H6618)</f>
        <v>GRIP TIME</v>
      </c>
      <c r="K6618" t="str">
        <f>UPPER(anotacoes!I6618)</f>
        <v>RIGHT BACK</v>
      </c>
      <c r="L6618" s="6" t="str">
        <f>IF(anotacoes!N6618=0,"",anotacoes!N6618)</f>
        <v/>
      </c>
      <c r="M6618" t="str">
        <f>IF(anotacoes!M6618=0,"",UPPER(anotacoes!M6618))</f>
        <v/>
      </c>
    </row>
    <row r="6619" spans="1:13" x14ac:dyDescent="0.25">
      <c r="A6619" t="str">
        <f>anotacoes!C6619</f>
        <v>WORLD CHAMPIONSHIP PARIS</v>
      </c>
      <c r="B6619" t="str">
        <f>anotacoes!E6619</f>
        <v>TOMA</v>
      </c>
      <c r="C6619" t="str">
        <f>anotacoes!F6619</f>
        <v>LEGE</v>
      </c>
      <c r="D6619" t="s">
        <v>10434</v>
      </c>
      <c r="E6619">
        <f>anotacoes!A6619</f>
        <v>98</v>
      </c>
      <c r="F6619" t="str">
        <f>anotacoes!K6619</f>
        <v xml:space="preserve"> 00:00:06,783</v>
      </c>
      <c r="G6619" t="str">
        <f>anotacoes!L6619</f>
        <v xml:space="preserve"> 00:00:10,005</v>
      </c>
      <c r="H6619" t="str">
        <f>IF(J6619="PAUSE",D6619,IF(anotacoes!G6623=conversao_anotacoes!B6619,conversao_anotacoes!B6619,conversao_anotacoes!C6619))</f>
        <v>TOMA</v>
      </c>
      <c r="I6619" t="str">
        <f t="shared" si="103"/>
        <v>LEGE</v>
      </c>
      <c r="J6619" t="str">
        <f>UPPER(anotacoes!H6619)</f>
        <v>GRIP TIME</v>
      </c>
      <c r="K6619" t="str">
        <f>UPPER(anotacoes!I6619)</f>
        <v>RIGHT COLLAR</v>
      </c>
      <c r="L6619" s="6" t="str">
        <f>IF(anotacoes!N6619=0,"",anotacoes!N6619)</f>
        <v/>
      </c>
      <c r="M6619" t="str">
        <f>IF(anotacoes!M6619=0,"",UPPER(anotacoes!M6619))</f>
        <v/>
      </c>
    </row>
    <row r="6620" spans="1:13" x14ac:dyDescent="0.25">
      <c r="A6620" t="str">
        <f>anotacoes!C6620</f>
        <v>WORLD CHAMPIONSHIP PARIS</v>
      </c>
      <c r="B6620" t="str">
        <f>anotacoes!E6620</f>
        <v>TOMA</v>
      </c>
      <c r="C6620" t="str">
        <f>anotacoes!F6620</f>
        <v>LEGE</v>
      </c>
      <c r="D6620" t="s">
        <v>10434</v>
      </c>
      <c r="E6620">
        <f>anotacoes!A6620</f>
        <v>98</v>
      </c>
      <c r="F6620" t="str">
        <f>anotacoes!K6620</f>
        <v xml:space="preserve"> 00:00:10,005</v>
      </c>
      <c r="G6620" t="str">
        <f>anotacoes!L6620</f>
        <v xml:space="preserve"> 00:00:10,005</v>
      </c>
      <c r="H6620" t="str">
        <f>IF(J6620="PAUSE",D6620,IF(anotacoes!G6624=conversao_anotacoes!B6620,conversao_anotacoes!B6620,conversao_anotacoes!C6620))</f>
        <v>TOMA</v>
      </c>
      <c r="I6620" t="str">
        <f t="shared" si="103"/>
        <v>LEGE</v>
      </c>
      <c r="J6620" t="str">
        <f>UPPER(anotacoes!H6620)</f>
        <v>FINTA</v>
      </c>
      <c r="K6620" t="str">
        <f>UPPER(anotacoes!I6620)</f>
        <v>DEASHI HARAI RIGHT</v>
      </c>
      <c r="L6620" s="6" t="str">
        <f>IF(anotacoes!N6620=0,"",anotacoes!N6620)</f>
        <v/>
      </c>
      <c r="M6620" t="str">
        <f>IF(anotacoes!M6620=0,"",UPPER(anotacoes!M6620))</f>
        <v/>
      </c>
    </row>
    <row r="6621" spans="1:13" x14ac:dyDescent="0.25">
      <c r="A6621" t="str">
        <f>anotacoes!C6621</f>
        <v>WORLD CHAMPIONSHIP PARIS</v>
      </c>
      <c r="B6621" t="str">
        <f>anotacoes!E6621</f>
        <v>TOMA</v>
      </c>
      <c r="C6621" t="str">
        <f>anotacoes!F6621</f>
        <v>LEGE</v>
      </c>
      <c r="D6621" t="s">
        <v>10434</v>
      </c>
      <c r="E6621">
        <f>anotacoes!A6621</f>
        <v>98</v>
      </c>
      <c r="F6621" t="str">
        <f>anotacoes!K6621</f>
        <v xml:space="preserve"> 00:00:10,005</v>
      </c>
      <c r="G6621" t="str">
        <f>anotacoes!L6621</f>
        <v xml:space="preserve"> 00:00:10,761</v>
      </c>
      <c r="H6621" t="str">
        <f>IF(J6621="PAUSE",D6621,IF(anotacoes!G6625=conversao_anotacoes!B6621,conversao_anotacoes!B6621,conversao_anotacoes!C6621))</f>
        <v>TOMA</v>
      </c>
      <c r="I6621" t="str">
        <f t="shared" si="103"/>
        <v>LEGE</v>
      </c>
      <c r="J6621" t="str">
        <f>UPPER(anotacoes!H6621)</f>
        <v>DEFENSE</v>
      </c>
      <c r="K6621" t="str">
        <f>UPPER(anotacoes!I6621)</f>
        <v>TAE-SABAKI RIGHT</v>
      </c>
      <c r="L6621" s="6" t="str">
        <f>IF(anotacoes!N6621=0,"",anotacoes!N6621)</f>
        <v/>
      </c>
      <c r="M6621" t="str">
        <f>IF(anotacoes!M6621=0,"",UPPER(anotacoes!M6621))</f>
        <v/>
      </c>
    </row>
    <row r="6622" spans="1:13" x14ac:dyDescent="0.25">
      <c r="A6622" t="str">
        <f>anotacoes!C6622</f>
        <v>WORLD CHAMPIONSHIP PARIS</v>
      </c>
      <c r="B6622" t="str">
        <f>anotacoes!E6622</f>
        <v>TOMA</v>
      </c>
      <c r="C6622" t="str">
        <f>anotacoes!F6622</f>
        <v>LEGE</v>
      </c>
      <c r="D6622" t="s">
        <v>10434</v>
      </c>
      <c r="E6622">
        <f>anotacoes!A6622</f>
        <v>98</v>
      </c>
      <c r="F6622" t="str">
        <f>anotacoes!K6622</f>
        <v xml:space="preserve"> 00:00:10,761</v>
      </c>
      <c r="G6622" t="str">
        <f>anotacoes!L6622</f>
        <v xml:space="preserve"> 00:00:14,454</v>
      </c>
      <c r="H6622" t="str">
        <f>IF(J6622="PAUSE",D6622,IF(anotacoes!G6626=conversao_anotacoes!B6622,conversao_anotacoes!B6622,conversao_anotacoes!C6622))</f>
        <v>TOMA</v>
      </c>
      <c r="I6622" t="str">
        <f t="shared" si="103"/>
        <v>LEGE</v>
      </c>
      <c r="J6622" t="str">
        <f>UPPER(anotacoes!H6622)</f>
        <v>GRIP TIME</v>
      </c>
      <c r="K6622" t="str">
        <f>UPPER(anotacoes!I6622)</f>
        <v>RIGHT COLLAR</v>
      </c>
      <c r="L6622" s="6" t="str">
        <f>IF(anotacoes!N6622=0,"",anotacoes!N6622)</f>
        <v/>
      </c>
      <c r="M6622" t="str">
        <f>IF(anotacoes!M6622=0,"",UPPER(anotacoes!M6622))</f>
        <v/>
      </c>
    </row>
    <row r="6623" spans="1:13" x14ac:dyDescent="0.25">
      <c r="A6623" t="str">
        <f>anotacoes!C6623</f>
        <v>WORLD CHAMPIONSHIP PARIS</v>
      </c>
      <c r="B6623" t="str">
        <f>anotacoes!E6623</f>
        <v>TOMA</v>
      </c>
      <c r="C6623" t="str">
        <f>anotacoes!F6623</f>
        <v>LEGE</v>
      </c>
      <c r="D6623" t="s">
        <v>10434</v>
      </c>
      <c r="E6623">
        <f>anotacoes!A6623</f>
        <v>98</v>
      </c>
      <c r="F6623" t="str">
        <f>anotacoes!K6623</f>
        <v xml:space="preserve"> 00:00:14,627</v>
      </c>
      <c r="G6623" t="str">
        <f>anotacoes!L6623</f>
        <v xml:space="preserve"> 00:00:22,540</v>
      </c>
      <c r="H6623" t="str">
        <f>IF(J6623="PAUSE",D6623,IF(anotacoes!G6627=conversao_anotacoes!B6623,conversao_anotacoes!B6623,conversao_anotacoes!C6623))</f>
        <v>&lt;ARBITRO DESCONHECIDO&gt;</v>
      </c>
      <c r="I6623" t="str">
        <f t="shared" si="103"/>
        <v/>
      </c>
      <c r="J6623" t="str">
        <f>UPPER(anotacoes!H6623)</f>
        <v>PAUSE</v>
      </c>
      <c r="K6623" t="str">
        <f>UPPER(anotacoes!I6623)</f>
        <v>SHIDO WITHOUT SCORE</v>
      </c>
      <c r="L6623" s="6" t="str">
        <f>IF(anotacoes!N6623=0,"",anotacoes!N6623)</f>
        <v/>
      </c>
      <c r="M6623" t="str">
        <f>IF(anotacoes!M6623=0,"",UPPER(anotacoes!M6623))</f>
        <v/>
      </c>
    </row>
    <row r="6624" spans="1:13" x14ac:dyDescent="0.25">
      <c r="A6624" t="str">
        <f>anotacoes!C6624</f>
        <v>WORLD CHAMPIONSHIP PARIS</v>
      </c>
      <c r="B6624" t="str">
        <f>anotacoes!E6624</f>
        <v>TOMA</v>
      </c>
      <c r="C6624" t="str">
        <f>anotacoes!F6624</f>
        <v>LEGE</v>
      </c>
      <c r="D6624" t="s">
        <v>10434</v>
      </c>
      <c r="E6624">
        <f>anotacoes!A6624</f>
        <v>98</v>
      </c>
      <c r="F6624" t="str">
        <f>anotacoes!K6624</f>
        <v xml:space="preserve"> 00:00:22,540</v>
      </c>
      <c r="G6624" t="str">
        <f>anotacoes!L6624</f>
        <v xml:space="preserve"> 00:00:27,679</v>
      </c>
      <c r="H6624" t="str">
        <f>IF(J6624="PAUSE",D6624,IF(anotacoes!G6628=conversao_anotacoes!B6624,conversao_anotacoes!B6624,conversao_anotacoes!C6624))</f>
        <v>TOMA</v>
      </c>
      <c r="I6624" t="str">
        <f t="shared" si="103"/>
        <v>LEGE</v>
      </c>
      <c r="J6624" t="str">
        <f>UPPER(anotacoes!H6624)</f>
        <v>DISPLACEMENT</v>
      </c>
      <c r="K6624" t="str">
        <f>UPPER(anotacoes!I6624)</f>
        <v>2-3 STEP HESITANT LEFT</v>
      </c>
      <c r="L6624" s="6" t="str">
        <f>IF(anotacoes!N6624=0,"",anotacoes!N6624)</f>
        <v/>
      </c>
      <c r="M6624" t="str">
        <f>IF(anotacoes!M6624=0,"",UPPER(anotacoes!M6624))</f>
        <v/>
      </c>
    </row>
    <row r="6625" spans="1:13" x14ac:dyDescent="0.25">
      <c r="A6625" t="str">
        <f>anotacoes!C6625</f>
        <v>WORLD CHAMPIONSHIP PARIS</v>
      </c>
      <c r="B6625" t="str">
        <f>anotacoes!E6625</f>
        <v>TOMA</v>
      </c>
      <c r="C6625" t="str">
        <f>anotacoes!F6625</f>
        <v>LEGE</v>
      </c>
      <c r="D6625" t="s">
        <v>10434</v>
      </c>
      <c r="E6625">
        <f>anotacoes!A6625</f>
        <v>98</v>
      </c>
      <c r="F6625" t="str">
        <f>anotacoes!K6625</f>
        <v xml:space="preserve"> 00:00:27,911</v>
      </c>
      <c r="G6625" t="str">
        <f>anotacoes!L6625</f>
        <v xml:space="preserve"> 00:00:35,060</v>
      </c>
      <c r="H6625" t="str">
        <f>IF(J6625="PAUSE",D6625,IF(anotacoes!G6629=conversao_anotacoes!B6625,conversao_anotacoes!B6625,conversao_anotacoes!C6625))</f>
        <v>TOMA</v>
      </c>
      <c r="I6625" t="str">
        <f t="shared" si="103"/>
        <v>LEGE</v>
      </c>
      <c r="J6625" t="str">
        <f>UPPER(anotacoes!H6625)</f>
        <v>DISPLACEMENT</v>
      </c>
      <c r="K6625" t="str">
        <f>UPPER(anotacoes!I6625)</f>
        <v>TRY TO GRIP WITH CONTACT</v>
      </c>
      <c r="L6625" s="6" t="str">
        <f>IF(anotacoes!N6625=0,"",anotacoes!N6625)</f>
        <v/>
      </c>
      <c r="M6625" t="str">
        <f>IF(anotacoes!M6625=0,"",UPPER(anotacoes!M6625))</f>
        <v/>
      </c>
    </row>
    <row r="6626" spans="1:13" x14ac:dyDescent="0.25">
      <c r="A6626" t="str">
        <f>anotacoes!C6626</f>
        <v>WORLD CHAMPIONSHIP PARIS</v>
      </c>
      <c r="B6626" t="str">
        <f>anotacoes!E6626</f>
        <v>TOMA</v>
      </c>
      <c r="C6626" t="str">
        <f>anotacoes!F6626</f>
        <v>LEGE</v>
      </c>
      <c r="D6626" t="s">
        <v>10434</v>
      </c>
      <c r="E6626">
        <f>anotacoes!A6626</f>
        <v>98</v>
      </c>
      <c r="F6626" t="str">
        <f>anotacoes!K6626</f>
        <v xml:space="preserve"> 00:00:35,243</v>
      </c>
      <c r="G6626" t="str">
        <f>anotacoes!L6626</f>
        <v xml:space="preserve"> 00:00:38,931</v>
      </c>
      <c r="H6626" t="str">
        <f>IF(J6626="PAUSE",D6626,IF(anotacoes!G6630=conversao_anotacoes!B6626,conversao_anotacoes!B6626,conversao_anotacoes!C6626))</f>
        <v>TOMA</v>
      </c>
      <c r="I6626" t="str">
        <f t="shared" si="103"/>
        <v>LEGE</v>
      </c>
      <c r="J6626" t="str">
        <f>UPPER(anotacoes!H6626)</f>
        <v>GRIP TIME</v>
      </c>
      <c r="K6626" t="str">
        <f>UPPER(anotacoes!I6626)</f>
        <v>RIGHT COLLAR</v>
      </c>
      <c r="L6626" s="6" t="str">
        <f>IF(anotacoes!N6626=0,"",anotacoes!N6626)</f>
        <v/>
      </c>
      <c r="M6626" t="str">
        <f>IF(anotacoes!M6626=0,"",UPPER(anotacoes!M6626))</f>
        <v/>
      </c>
    </row>
    <row r="6627" spans="1:13" x14ac:dyDescent="0.25">
      <c r="A6627" t="str">
        <f>anotacoes!C6627</f>
        <v>WORLD CHAMPIONSHIP PARIS</v>
      </c>
      <c r="B6627" t="str">
        <f>anotacoes!E6627</f>
        <v>TOMA</v>
      </c>
      <c r="C6627" t="str">
        <f>anotacoes!F6627</f>
        <v>LEGE</v>
      </c>
      <c r="D6627" t="s">
        <v>10434</v>
      </c>
      <c r="E6627">
        <f>anotacoes!A6627</f>
        <v>98</v>
      </c>
      <c r="F6627" t="str">
        <f>anotacoes!K6627</f>
        <v xml:space="preserve"> 00:00:38,931</v>
      </c>
      <c r="G6627" t="str">
        <f>anotacoes!L6627</f>
        <v xml:space="preserve"> 00:00:39,732</v>
      </c>
      <c r="H6627" t="str">
        <f>IF(J6627="PAUSE",D6627,IF(anotacoes!G6631=conversao_anotacoes!B6627,conversao_anotacoes!B6627,conversao_anotacoes!C6627))</f>
        <v>TOMA</v>
      </c>
      <c r="I6627" t="str">
        <f t="shared" si="103"/>
        <v>LEGE</v>
      </c>
      <c r="J6627" t="str">
        <f>UPPER(anotacoes!H6627)</f>
        <v>ATTACK</v>
      </c>
      <c r="K6627" t="str">
        <f>UPPER(anotacoes!I6627)</f>
        <v>SEOI NAGE</v>
      </c>
      <c r="L6627" s="6">
        <f>IF(anotacoes!N6627=0,"",anotacoes!N6627)</f>
        <v>4</v>
      </c>
      <c r="M6627" t="str">
        <f>IF(anotacoes!M6627=0,"",UPPER(anotacoes!M6627))</f>
        <v/>
      </c>
    </row>
    <row r="6628" spans="1:13" x14ac:dyDescent="0.25">
      <c r="A6628" t="str">
        <f>anotacoes!C6628</f>
        <v>WORLD CHAMPIONSHIP PARIS</v>
      </c>
      <c r="B6628" t="str">
        <f>anotacoes!E6628</f>
        <v>TOMA</v>
      </c>
      <c r="C6628" t="str">
        <f>anotacoes!F6628</f>
        <v>LEGE</v>
      </c>
      <c r="D6628" t="s">
        <v>10434</v>
      </c>
      <c r="E6628">
        <f>anotacoes!A6628</f>
        <v>98</v>
      </c>
      <c r="F6628" t="str">
        <f>anotacoes!K6628</f>
        <v xml:space="preserve"> 00:00:39,732</v>
      </c>
      <c r="G6628" t="str">
        <f>anotacoes!L6628</f>
        <v xml:space="preserve"> 00:00:42,442</v>
      </c>
      <c r="H6628" t="str">
        <f>IF(J6628="PAUSE",D6628,IF(anotacoes!G6632=conversao_anotacoes!B6628,conversao_anotacoes!B6628,conversao_anotacoes!C6628))</f>
        <v>TOMA</v>
      </c>
      <c r="I6628" t="str">
        <f t="shared" si="103"/>
        <v>LEGE</v>
      </c>
      <c r="J6628" t="str">
        <f>UPPER(anotacoes!H6628)</f>
        <v>GRIP TIME</v>
      </c>
      <c r="K6628" t="str">
        <f>UPPER(anotacoes!I6628)</f>
        <v>RIGHT COLLAR</v>
      </c>
      <c r="L6628" s="6" t="str">
        <f>IF(anotacoes!N6628=0,"",anotacoes!N6628)</f>
        <v/>
      </c>
      <c r="M6628" t="str">
        <f>IF(anotacoes!M6628=0,"",UPPER(anotacoes!M6628))</f>
        <v/>
      </c>
    </row>
    <row r="6629" spans="1:13" x14ac:dyDescent="0.25">
      <c r="A6629" t="str">
        <f>anotacoes!C6629</f>
        <v>WORLD CHAMPIONSHIP PARIS</v>
      </c>
      <c r="B6629" t="str">
        <f>anotacoes!E6629</f>
        <v>TOMA</v>
      </c>
      <c r="C6629" t="str">
        <f>anotacoes!F6629</f>
        <v>LEGE</v>
      </c>
      <c r="D6629" t="s">
        <v>10434</v>
      </c>
      <c r="E6629">
        <f>anotacoes!A6629</f>
        <v>98</v>
      </c>
      <c r="F6629" t="str">
        <f>anotacoes!K6629</f>
        <v xml:space="preserve"> 00:00:42,442</v>
      </c>
      <c r="G6629" t="str">
        <f>anotacoes!L6629</f>
        <v xml:space="preserve"> 00:00:43,340</v>
      </c>
      <c r="H6629" t="str">
        <f>IF(J6629="PAUSE",D6629,IF(anotacoes!G6633=conversao_anotacoes!B6629,conversao_anotacoes!B6629,conversao_anotacoes!C6629))</f>
        <v>TOMA</v>
      </c>
      <c r="I6629" t="str">
        <f t="shared" si="103"/>
        <v>LEGE</v>
      </c>
      <c r="J6629" t="str">
        <f>UPPER(anotacoes!H6629)</f>
        <v>ATTACK</v>
      </c>
      <c r="K6629" t="str">
        <f>UPPER(anotacoes!I6629)</f>
        <v>SEOI NAGE</v>
      </c>
      <c r="L6629" s="6">
        <f>IF(anotacoes!N6629=0,"",anotacoes!N6629)</f>
        <v>4</v>
      </c>
      <c r="M6629" t="str">
        <f>IF(anotacoes!M6629=0,"",UPPER(anotacoes!M6629))</f>
        <v/>
      </c>
    </row>
    <row r="6630" spans="1:13" x14ac:dyDescent="0.25">
      <c r="A6630" t="str">
        <f>anotacoes!C6630</f>
        <v>WORLD CHAMPIONSHIP PARIS</v>
      </c>
      <c r="B6630" t="str">
        <f>anotacoes!E6630</f>
        <v>TOMA</v>
      </c>
      <c r="C6630" t="str">
        <f>anotacoes!F6630</f>
        <v>LEGE</v>
      </c>
      <c r="D6630" t="s">
        <v>10434</v>
      </c>
      <c r="E6630">
        <f>anotacoes!A6630</f>
        <v>98</v>
      </c>
      <c r="F6630" t="str">
        <f>anotacoes!K6630</f>
        <v xml:space="preserve"> 00:00:43,340</v>
      </c>
      <c r="G6630" t="str">
        <f>anotacoes!L6630</f>
        <v xml:space="preserve"> 00:00:47,346</v>
      </c>
      <c r="H6630" t="str">
        <f>IF(J6630="PAUSE",D6630,IF(anotacoes!G6634=conversao_anotacoes!B6630,conversao_anotacoes!B6630,conversao_anotacoes!C6630))</f>
        <v>TOMA</v>
      </c>
      <c r="I6630" t="str">
        <f t="shared" si="103"/>
        <v>LEGE</v>
      </c>
      <c r="J6630" t="str">
        <f>UPPER(anotacoes!H6630)</f>
        <v>TRANSITION</v>
      </c>
      <c r="K6630" t="str">
        <f>UPPER(anotacoes!I6630)</f>
        <v>WITHOUT ATTACK</v>
      </c>
      <c r="L6630" s="6" t="str">
        <f>IF(anotacoes!N6630=0,"",anotacoes!N6630)</f>
        <v/>
      </c>
      <c r="M6630" t="str">
        <f>IF(anotacoes!M6630=0,"",UPPER(anotacoes!M6630))</f>
        <v/>
      </c>
    </row>
    <row r="6631" spans="1:13" x14ac:dyDescent="0.25">
      <c r="A6631" t="str">
        <f>anotacoes!C6631</f>
        <v>WORLD CHAMPIONSHIP PARIS</v>
      </c>
      <c r="B6631" t="str">
        <f>anotacoes!E6631</f>
        <v>TOMA</v>
      </c>
      <c r="C6631" t="str">
        <f>anotacoes!F6631</f>
        <v>LEGE</v>
      </c>
      <c r="D6631" t="s">
        <v>10434</v>
      </c>
      <c r="E6631">
        <f>anotacoes!A6631</f>
        <v>98</v>
      </c>
      <c r="F6631" t="str">
        <f>anotacoes!K6631</f>
        <v xml:space="preserve"> 00:00:47,544</v>
      </c>
      <c r="G6631" t="str">
        <f>anotacoes!L6631</f>
        <v xml:space="preserve"> 00:00:56,128</v>
      </c>
      <c r="H6631" t="str">
        <f>IF(J6631="PAUSE",D6631,IF(anotacoes!G6635=conversao_anotacoes!B6631,conversao_anotacoes!B6631,conversao_anotacoes!C6631))</f>
        <v>&lt;ARBITRO DESCONHECIDO&gt;</v>
      </c>
      <c r="I6631" t="str">
        <f t="shared" si="103"/>
        <v/>
      </c>
      <c r="J6631" t="str">
        <f>UPPER(anotacoes!H6631)</f>
        <v>PAUSE</v>
      </c>
      <c r="K6631" t="str">
        <f>UPPER(anotacoes!I6631)</f>
        <v>&lt;UNCLASSIFIED&gt;</v>
      </c>
      <c r="L6631" s="6" t="str">
        <f>IF(anotacoes!N6631=0,"",anotacoes!N6631)</f>
        <v/>
      </c>
      <c r="M6631" t="str">
        <f>IF(anotacoes!M6631=0,"",UPPER(anotacoes!M6631))</f>
        <v/>
      </c>
    </row>
    <row r="6632" spans="1:13" x14ac:dyDescent="0.25">
      <c r="A6632" t="str">
        <f>anotacoes!C6632</f>
        <v>WORLD CHAMPIONSHIP PARIS</v>
      </c>
      <c r="B6632" t="str">
        <f>anotacoes!E6632</f>
        <v>TOMA</v>
      </c>
      <c r="C6632" t="str">
        <f>anotacoes!F6632</f>
        <v>LEGE</v>
      </c>
      <c r="D6632" t="s">
        <v>10434</v>
      </c>
      <c r="E6632">
        <f>anotacoes!A6632</f>
        <v>98</v>
      </c>
      <c r="F6632" t="str">
        <f>anotacoes!K6632</f>
        <v xml:space="preserve"> 00:00:56,295</v>
      </c>
      <c r="G6632" t="str">
        <f>anotacoes!L6632</f>
        <v xml:space="preserve"> 00:00:56,695</v>
      </c>
      <c r="H6632" t="str">
        <f>IF(J6632="PAUSE",D6632,IF(anotacoes!G6636=conversao_anotacoes!B6632,conversao_anotacoes!B6632,conversao_anotacoes!C6632))</f>
        <v>TOMA</v>
      </c>
      <c r="I6632" t="str">
        <f t="shared" si="103"/>
        <v>LEGE</v>
      </c>
      <c r="J6632" t="str">
        <f>UPPER(anotacoes!H6632)</f>
        <v>DISPLACEMENT</v>
      </c>
      <c r="K6632" t="str">
        <f>UPPER(anotacoes!I6632)</f>
        <v>TRY TO GRIP WITH CONTACT</v>
      </c>
      <c r="L6632" s="6" t="str">
        <f>IF(anotacoes!N6632=0,"",anotacoes!N6632)</f>
        <v/>
      </c>
      <c r="M6632" t="str">
        <f>IF(anotacoes!M6632=0,"",UPPER(anotacoes!M6632))</f>
        <v/>
      </c>
    </row>
    <row r="6633" spans="1:13" x14ac:dyDescent="0.25">
      <c r="A6633" t="str">
        <f>anotacoes!C6633</f>
        <v>WORLD CHAMPIONSHIP PARIS</v>
      </c>
      <c r="B6633" t="str">
        <f>anotacoes!E6633</f>
        <v>TOMA</v>
      </c>
      <c r="C6633" t="str">
        <f>anotacoes!F6633</f>
        <v>LEGE</v>
      </c>
      <c r="D6633" t="s">
        <v>10434</v>
      </c>
      <c r="E6633">
        <f>anotacoes!A6633</f>
        <v>98</v>
      </c>
      <c r="F6633" t="str">
        <f>anotacoes!K6633</f>
        <v xml:space="preserve"> 00:00:56,695</v>
      </c>
      <c r="G6633" t="str">
        <f>anotacoes!L6633</f>
        <v xml:space="preserve"> 00:00:58,580</v>
      </c>
      <c r="H6633" t="str">
        <f>IF(J6633="PAUSE",D6633,IF(anotacoes!G6637=conversao_anotacoes!B6633,conversao_anotacoes!B6633,conversao_anotacoes!C6633))</f>
        <v>TOMA</v>
      </c>
      <c r="I6633" t="str">
        <f t="shared" si="103"/>
        <v>LEGE</v>
      </c>
      <c r="J6633" t="str">
        <f>UPPER(anotacoes!H6633)</f>
        <v>GRIP TIME</v>
      </c>
      <c r="K6633" t="str">
        <f>UPPER(anotacoes!I6633)</f>
        <v>RIGHT COLLAR</v>
      </c>
      <c r="L6633" s="6" t="str">
        <f>IF(anotacoes!N6633=0,"",anotacoes!N6633)</f>
        <v/>
      </c>
      <c r="M6633" t="str">
        <f>IF(anotacoes!M6633=0,"",UPPER(anotacoes!M6633))</f>
        <v/>
      </c>
    </row>
    <row r="6634" spans="1:13" x14ac:dyDescent="0.25">
      <c r="A6634" t="str">
        <f>anotacoes!C6634</f>
        <v>WORLD CHAMPIONSHIP PARIS</v>
      </c>
      <c r="B6634" t="str">
        <f>anotacoes!E6634</f>
        <v>TOMA</v>
      </c>
      <c r="C6634" t="str">
        <f>anotacoes!F6634</f>
        <v>LEGE</v>
      </c>
      <c r="D6634" t="s">
        <v>10434</v>
      </c>
      <c r="E6634">
        <f>anotacoes!A6634</f>
        <v>98</v>
      </c>
      <c r="F6634" t="str">
        <f>anotacoes!K6634</f>
        <v xml:space="preserve"> 00:00:58,580</v>
      </c>
      <c r="G6634" t="str">
        <f>anotacoes!L6634</f>
        <v xml:space="preserve"> 00:00:58,580</v>
      </c>
      <c r="H6634" t="str">
        <f>IF(J6634="PAUSE",D6634,IF(anotacoes!G6638=conversao_anotacoes!B6634,conversao_anotacoes!B6634,conversao_anotacoes!C6634))</f>
        <v>TOMA</v>
      </c>
      <c r="I6634" t="str">
        <f t="shared" si="103"/>
        <v>LEGE</v>
      </c>
      <c r="J6634" t="str">
        <f>UPPER(anotacoes!H6634)</f>
        <v>ATTACK</v>
      </c>
      <c r="K6634" t="str">
        <f>UPPER(anotacoes!I6634)</f>
        <v>SEOI NAGE</v>
      </c>
      <c r="L6634" s="6">
        <f>IF(anotacoes!N6634=0,"",anotacoes!N6634)</f>
        <v>4</v>
      </c>
      <c r="M6634" t="str">
        <f>IF(anotacoes!M6634=0,"",UPPER(anotacoes!M6634))</f>
        <v/>
      </c>
    </row>
    <row r="6635" spans="1:13" x14ac:dyDescent="0.25">
      <c r="A6635" t="str">
        <f>anotacoes!C6635</f>
        <v>WORLD CHAMPIONSHIP PARIS</v>
      </c>
      <c r="B6635" t="str">
        <f>anotacoes!E6635</f>
        <v>TOMA</v>
      </c>
      <c r="C6635" t="str">
        <f>anotacoes!F6635</f>
        <v>LEGE</v>
      </c>
      <c r="D6635" t="s">
        <v>10434</v>
      </c>
      <c r="E6635">
        <f>anotacoes!A6635</f>
        <v>98</v>
      </c>
      <c r="F6635" t="str">
        <f>anotacoes!K6635</f>
        <v xml:space="preserve"> 00:00:58,580</v>
      </c>
      <c r="G6635" t="str">
        <f>anotacoes!L6635</f>
        <v xml:space="preserve"> 00:01:46,920</v>
      </c>
      <c r="H6635" t="str">
        <f>IF(J6635="PAUSE",D6635,IF(anotacoes!G6639=conversao_anotacoes!B6635,conversao_anotacoes!B6635,conversao_anotacoes!C6635))</f>
        <v>TOMA</v>
      </c>
      <c r="I6635" t="str">
        <f t="shared" si="103"/>
        <v>LEGE</v>
      </c>
      <c r="J6635" t="str">
        <f>UPPER(anotacoes!H6635)</f>
        <v>GROUNDWORK COMBAT</v>
      </c>
      <c r="K6635" t="str">
        <f>UPPER(anotacoes!I6635)</f>
        <v>TRYING TO ATTACK</v>
      </c>
      <c r="L6635" s="6" t="str">
        <f>IF(anotacoes!N6635=0,"",anotacoes!N6635)</f>
        <v/>
      </c>
      <c r="M6635" t="str">
        <f>IF(anotacoes!M6635=0,"",UPPER(anotacoes!M6635))</f>
        <v/>
      </c>
    </row>
    <row r="6636" spans="1:13" x14ac:dyDescent="0.25">
      <c r="A6636" t="str">
        <f>anotacoes!C6636</f>
        <v>WORLD CHAMPIONSHIP PARIS</v>
      </c>
      <c r="B6636" t="str">
        <f>anotacoes!E6636</f>
        <v>TOMA</v>
      </c>
      <c r="C6636" t="str">
        <f>anotacoes!F6636</f>
        <v>LEGE</v>
      </c>
      <c r="D6636" t="s">
        <v>10434</v>
      </c>
      <c r="E6636">
        <f>anotacoes!A6636</f>
        <v>98</v>
      </c>
      <c r="F6636" t="str">
        <f>anotacoes!K6636</f>
        <v xml:space="preserve"> 00:01:46,920</v>
      </c>
      <c r="G6636" t="str">
        <f>anotacoes!L6636</f>
        <v xml:space="preserve"> 00:01:46,920</v>
      </c>
      <c r="H6636" t="str">
        <f>IF(J6636="PAUSE",D6636,IF(anotacoes!G6640=conversao_anotacoes!B6636,conversao_anotacoes!B6636,conversao_anotacoes!C6636))</f>
        <v>TOMA</v>
      </c>
      <c r="I6636" t="str">
        <f t="shared" si="103"/>
        <v>LEGE</v>
      </c>
      <c r="J6636" t="str">
        <f>UPPER(anotacoes!H6636)</f>
        <v>ATTACK</v>
      </c>
      <c r="K6636" t="str">
        <f>UPPER(anotacoes!I6636)</f>
        <v>OKURI ERI JIME</v>
      </c>
      <c r="L6636" s="6">
        <f>IF(anotacoes!N6636=0,"",anotacoes!N6636)</f>
        <v>9</v>
      </c>
      <c r="M6636" t="str">
        <f>IF(anotacoes!M6636=0,"",UPPER(anotacoes!M6636))</f>
        <v>IPPON</v>
      </c>
    </row>
    <row r="6637" spans="1:13" x14ac:dyDescent="0.25">
      <c r="A6637" t="str">
        <f>anotacoes!C6637</f>
        <v>WORLD CHAMPIONSHIP PARIS</v>
      </c>
      <c r="B6637" t="str">
        <f>anotacoes!E6637</f>
        <v>TOMA</v>
      </c>
      <c r="C6637" t="str">
        <f>anotacoes!F6637</f>
        <v>LEGE</v>
      </c>
      <c r="D6637" t="s">
        <v>10434</v>
      </c>
      <c r="E6637">
        <f>anotacoes!A6637</f>
        <v>98</v>
      </c>
      <c r="F6637" t="str">
        <f>anotacoes!K6637</f>
        <v xml:space="preserve"> 00:01:49,732</v>
      </c>
      <c r="G6637" t="str">
        <f>anotacoes!L6637</f>
        <v xml:space="preserve"> 00:02:16,340</v>
      </c>
      <c r="H6637" t="str">
        <f>IF(J6637="PAUSE",D6637,IF(anotacoes!G6641=conversao_anotacoes!B6637,conversao_anotacoes!B6637,conversao_anotacoes!C6637))</f>
        <v>&lt;ARBITRO DESCONHECIDO&gt;</v>
      </c>
      <c r="I6637" t="str">
        <f t="shared" si="103"/>
        <v/>
      </c>
      <c r="J6637" t="str">
        <f>UPPER(anotacoes!H6637)</f>
        <v>PAUSE</v>
      </c>
      <c r="K6637" t="str">
        <f>UPPER(anotacoes!I6637)</f>
        <v>MODIFICATON OF SCORE</v>
      </c>
      <c r="L6637" s="6" t="str">
        <f>IF(anotacoes!N6637=0,"",anotacoes!N6637)</f>
        <v/>
      </c>
      <c r="M6637" t="str">
        <f>IF(anotacoes!M6637=0,"",UPPER(anotacoes!M6637))</f>
        <v/>
      </c>
    </row>
    <row r="6638" spans="1:13" x14ac:dyDescent="0.25">
      <c r="A6638" t="str">
        <f>anotacoes!C6638</f>
        <v>WORLD CHAMPIONSHIP PARIS</v>
      </c>
      <c r="B6638" t="str">
        <f>anotacoes!E6638</f>
        <v>TOMA</v>
      </c>
      <c r="C6638" t="str">
        <f>anotacoes!F6638</f>
        <v>LEGE</v>
      </c>
      <c r="D6638" t="s">
        <v>10434</v>
      </c>
      <c r="E6638">
        <f>anotacoes!A6638</f>
        <v>98</v>
      </c>
      <c r="F6638" t="str">
        <f>anotacoes!K6638</f>
        <v xml:space="preserve"> 00:02:16,340</v>
      </c>
      <c r="G6638" t="str">
        <f>anotacoes!L6638</f>
        <v xml:space="preserve"> 00:02:37,493</v>
      </c>
      <c r="H6638" t="str">
        <f>IF(J6638="PAUSE",D6638,IF(anotacoes!G6642=conversao_anotacoes!B6638,conversao_anotacoes!B6638,conversao_anotacoes!C6638))</f>
        <v>&lt;ARBITRO DESCONHECIDO&gt;</v>
      </c>
      <c r="I6638" t="str">
        <f t="shared" si="103"/>
        <v/>
      </c>
      <c r="J6638" t="str">
        <f>UPPER(anotacoes!H6638)</f>
        <v>PAUSE</v>
      </c>
      <c r="K6638" t="str">
        <f>UPPER(anotacoes!I6638)</f>
        <v>2-3 STEP HESITANT LEFT</v>
      </c>
      <c r="L6638" s="6" t="str">
        <f>IF(anotacoes!N6638=0,"",anotacoes!N6638)</f>
        <v/>
      </c>
      <c r="M6638" t="str">
        <f>IF(anotacoes!M6638=0,"",UPPER(anotacoes!M6638))</f>
        <v/>
      </c>
    </row>
    <row r="6639" spans="1:13" x14ac:dyDescent="0.25">
      <c r="A6639" t="str">
        <f>anotacoes!C6639</f>
        <v>WORLD CHAMPIONSHIP PARIS</v>
      </c>
      <c r="B6639" t="str">
        <f>anotacoes!E6639</f>
        <v>TOMA</v>
      </c>
      <c r="C6639" t="str">
        <f>anotacoes!F6639</f>
        <v>LEGE</v>
      </c>
      <c r="D6639" t="s">
        <v>10434</v>
      </c>
      <c r="E6639">
        <f>anotacoes!A6639</f>
        <v>98</v>
      </c>
      <c r="F6639" t="str">
        <f>anotacoes!K6639</f>
        <v xml:space="preserve"> 00:02:37,688</v>
      </c>
      <c r="G6639" t="str">
        <f>anotacoes!L6639</f>
        <v xml:space="preserve"> 00:03:20,523</v>
      </c>
      <c r="H6639" t="str">
        <f>IF(J6639="PAUSE",D6639,IF(anotacoes!G6643=conversao_anotacoes!B6639,conversao_anotacoes!B6639,conversao_anotacoes!C6639))</f>
        <v>TOMA</v>
      </c>
      <c r="I6639" t="str">
        <f t="shared" si="103"/>
        <v>LEGE</v>
      </c>
      <c r="J6639" t="str">
        <f>UPPER(anotacoes!H6639)</f>
        <v>DISPLACEMENT</v>
      </c>
      <c r="K6639" t="str">
        <f>UPPER(anotacoes!I6639)</f>
        <v>2-3 STEP HESITANT LEFT</v>
      </c>
      <c r="L6639" s="6" t="str">
        <f>IF(anotacoes!N6639=0,"",anotacoes!N6639)</f>
        <v/>
      </c>
      <c r="M6639" t="str">
        <f>IF(anotacoes!M6639=0,"",UPPER(anotacoes!M6639))</f>
        <v/>
      </c>
    </row>
    <row r="6640" spans="1:13" x14ac:dyDescent="0.25">
      <c r="A6640" t="str">
        <f>anotacoes!C6640</f>
        <v>WORLD CHAMPIONSHIP PARIS</v>
      </c>
      <c r="B6640" t="str">
        <f>anotacoes!E6640</f>
        <v>TOMA</v>
      </c>
      <c r="C6640" t="str">
        <f>anotacoes!F6640</f>
        <v>LEGE</v>
      </c>
      <c r="D6640" t="s">
        <v>10434</v>
      </c>
      <c r="E6640">
        <f>anotacoes!A6640</f>
        <v>98</v>
      </c>
      <c r="F6640" t="str">
        <f>anotacoes!K6640</f>
        <v xml:space="preserve"> 00:03:20,694</v>
      </c>
      <c r="G6640" t="str">
        <f>anotacoes!L6640</f>
        <v xml:space="preserve"> 00:03:22,661</v>
      </c>
      <c r="H6640" t="str">
        <f>IF(J6640="PAUSE",D6640,IF(anotacoes!G6644=conversao_anotacoes!B6640,conversao_anotacoes!B6640,conversao_anotacoes!C6640))</f>
        <v>TOMA</v>
      </c>
      <c r="I6640" t="str">
        <f t="shared" si="103"/>
        <v>LEGE</v>
      </c>
      <c r="J6640" t="str">
        <f>UPPER(anotacoes!H6640)</f>
        <v>DISPLACEMENT</v>
      </c>
      <c r="K6640" t="str">
        <f>UPPER(anotacoes!I6640)</f>
        <v>TRY TO GRIP WITH CONTACT</v>
      </c>
      <c r="L6640" s="6" t="str">
        <f>IF(anotacoes!N6640=0,"",anotacoes!N6640)</f>
        <v/>
      </c>
      <c r="M6640" t="str">
        <f>IF(anotacoes!M6640=0,"",UPPER(anotacoes!M6640))</f>
        <v/>
      </c>
    </row>
    <row r="6641" spans="1:13" x14ac:dyDescent="0.25">
      <c r="A6641" t="str">
        <f>anotacoes!C6641</f>
        <v>WORLD CHAMPIONSHIP PARIS</v>
      </c>
      <c r="B6641" t="str">
        <f>anotacoes!E6641</f>
        <v>TOMA</v>
      </c>
      <c r="C6641" t="str">
        <f>anotacoes!F6641</f>
        <v>LEGE</v>
      </c>
      <c r="D6641" t="s">
        <v>10434</v>
      </c>
      <c r="E6641">
        <f>anotacoes!A6641</f>
        <v>98</v>
      </c>
      <c r="F6641" t="str">
        <f>anotacoes!K6641</f>
        <v xml:space="preserve"> 00:03:22,661</v>
      </c>
      <c r="G6641" t="str">
        <f>anotacoes!L6641</f>
        <v xml:space="preserve"> 00:03:22,661</v>
      </c>
      <c r="H6641" t="str">
        <f>IF(J6641="PAUSE",D6641,IF(anotacoes!G6645=conversao_anotacoes!B6641,conversao_anotacoes!B6641,conversao_anotacoes!C6641))</f>
        <v>TOMA</v>
      </c>
      <c r="I6641" t="str">
        <f t="shared" si="103"/>
        <v>LEGE</v>
      </c>
      <c r="J6641" t="str">
        <f>UPPER(anotacoes!H6641)</f>
        <v>GRIP TIME</v>
      </c>
      <c r="K6641" t="str">
        <f>UPPER(anotacoes!I6641)</f>
        <v>RIGHT BACK LEFT SLEEVE</v>
      </c>
      <c r="L6641" s="6" t="str">
        <f>IF(anotacoes!N6641=0,"",anotacoes!N6641)</f>
        <v/>
      </c>
      <c r="M6641" t="str">
        <f>IF(anotacoes!M6641=0,"",UPPER(anotacoes!M6641))</f>
        <v/>
      </c>
    </row>
    <row r="6642" spans="1:13" x14ac:dyDescent="0.25">
      <c r="A6642" t="str">
        <f>anotacoes!C6642</f>
        <v>WORLD CHAMPIONSHIP PARIS</v>
      </c>
      <c r="B6642" t="str">
        <f>anotacoes!E6642</f>
        <v>TOMA</v>
      </c>
      <c r="C6642" t="str">
        <f>anotacoes!F6642</f>
        <v>LEGE</v>
      </c>
      <c r="D6642" t="s">
        <v>10434</v>
      </c>
      <c r="E6642">
        <f>anotacoes!A6642</f>
        <v>98</v>
      </c>
      <c r="F6642" t="str">
        <f>anotacoes!K6642</f>
        <v xml:space="preserve"> 00:03:22,661</v>
      </c>
      <c r="G6642" t="str">
        <f>anotacoes!L6642</f>
        <v xml:space="preserve"> 00:03:23,988</v>
      </c>
      <c r="H6642" t="str">
        <f>IF(J6642="PAUSE",D6642,IF(anotacoes!G6646=conversao_anotacoes!B6642,conversao_anotacoes!B6642,conversao_anotacoes!C6642))</f>
        <v>TOMA</v>
      </c>
      <c r="I6642" t="str">
        <f t="shared" si="103"/>
        <v>LEGE</v>
      </c>
      <c r="J6642" t="str">
        <f>UPPER(anotacoes!H6642)</f>
        <v>ATTACK</v>
      </c>
      <c r="K6642" t="str">
        <f>UPPER(anotacoes!I6642)</f>
        <v>OGOSHI</v>
      </c>
      <c r="L6642" s="6">
        <f>IF(anotacoes!N6642=0,"",anotacoes!N6642)</f>
        <v>4</v>
      </c>
      <c r="M6642" t="str">
        <f>IF(anotacoes!M6642=0,"",UPPER(anotacoes!M6642))</f>
        <v/>
      </c>
    </row>
    <row r="6643" spans="1:13" x14ac:dyDescent="0.25">
      <c r="A6643" t="str">
        <f>anotacoes!C6643</f>
        <v>WORLD CHAMPIONSHIP PARIS</v>
      </c>
      <c r="B6643" t="str">
        <f>anotacoes!E6643</f>
        <v>TOMA</v>
      </c>
      <c r="C6643" t="str">
        <f>anotacoes!F6643</f>
        <v>LEGE</v>
      </c>
      <c r="D6643" t="s">
        <v>10434</v>
      </c>
      <c r="E6643">
        <f>anotacoes!A6643</f>
        <v>98</v>
      </c>
      <c r="F6643" t="str">
        <f>anotacoes!K6643</f>
        <v xml:space="preserve"> 00:03:23,988</v>
      </c>
      <c r="G6643" t="str">
        <f>anotacoes!L6643</f>
        <v xml:space="preserve"> 00:03:24,833</v>
      </c>
      <c r="H6643" t="str">
        <f>IF(J6643="PAUSE",D6643,IF(anotacoes!G6647=conversao_anotacoes!B6643,conversao_anotacoes!B6643,conversao_anotacoes!C6643))</f>
        <v>TOMA</v>
      </c>
      <c r="I6643" t="str">
        <f t="shared" si="103"/>
        <v>LEGE</v>
      </c>
      <c r="J6643" t="str">
        <f>UPPER(anotacoes!H6643)</f>
        <v>GRIP TIME</v>
      </c>
      <c r="K6643" t="str">
        <f>UPPER(anotacoes!I6643)</f>
        <v>RIGHT BACK LEFT SLEEVE</v>
      </c>
      <c r="L6643" s="6" t="str">
        <f>IF(anotacoes!N6643=0,"",anotacoes!N6643)</f>
        <v/>
      </c>
      <c r="M6643" t="str">
        <f>IF(anotacoes!M6643=0,"",UPPER(anotacoes!M6643))</f>
        <v/>
      </c>
    </row>
    <row r="6644" spans="1:13" x14ac:dyDescent="0.25">
      <c r="A6644" t="str">
        <f>anotacoes!C6644</f>
        <v>WORLD CHAMPIONSHIP PARIS</v>
      </c>
      <c r="B6644" t="str">
        <f>anotacoes!E6644</f>
        <v>TOMA</v>
      </c>
      <c r="C6644" t="str">
        <f>anotacoes!F6644</f>
        <v>LEGE</v>
      </c>
      <c r="D6644" t="s">
        <v>10434</v>
      </c>
      <c r="E6644">
        <f>anotacoes!A6644</f>
        <v>98</v>
      </c>
      <c r="F6644" t="str">
        <f>anotacoes!K6644</f>
        <v xml:space="preserve"> 00:03:24,833</v>
      </c>
      <c r="G6644" t="str">
        <f>anotacoes!L6644</f>
        <v xml:space="preserve"> 00:03:26,363</v>
      </c>
      <c r="H6644" t="str">
        <f>IF(J6644="PAUSE",D6644,IF(anotacoes!G6648=conversao_anotacoes!B6644,conversao_anotacoes!B6644,conversao_anotacoes!C6644))</f>
        <v>TOMA</v>
      </c>
      <c r="I6644" t="str">
        <f t="shared" si="103"/>
        <v>LEGE</v>
      </c>
      <c r="J6644" t="str">
        <f>UPPER(anotacoes!H6644)</f>
        <v>ATTACK</v>
      </c>
      <c r="K6644" t="str">
        <f>UPPER(anotacoes!I6644)</f>
        <v>TANI OTOSHI</v>
      </c>
      <c r="L6644" s="6">
        <f>IF(anotacoes!N6644=0,"",anotacoes!N6644)</f>
        <v>2</v>
      </c>
      <c r="M6644" t="str">
        <f>IF(anotacoes!M6644=0,"",UPPER(anotacoes!M6644))</f>
        <v>IPPON</v>
      </c>
    </row>
    <row r="6645" spans="1:13" x14ac:dyDescent="0.25">
      <c r="A6645" t="str">
        <f>anotacoes!C6645</f>
        <v>GRAND SLAM RIO DE JANEIRO</v>
      </c>
      <c r="B6645" t="str">
        <f>anotacoes!E6645</f>
        <v>TOMA</v>
      </c>
      <c r="C6645" t="str">
        <f>anotacoes!F6645</f>
        <v>CANTO</v>
      </c>
      <c r="D6645" t="s">
        <v>10434</v>
      </c>
      <c r="E6645">
        <f>anotacoes!A6645</f>
        <v>99</v>
      </c>
      <c r="F6645" t="str">
        <f>anotacoes!K6645</f>
        <v xml:space="preserve"> 00:00:00,730</v>
      </c>
      <c r="G6645" t="str">
        <f>anotacoes!L6645</f>
        <v xml:space="preserve"> 00:00:03,320</v>
      </c>
      <c r="H6645" t="str">
        <f>IF(J6645="PAUSE",D6645,IF(anotacoes!G6649=conversao_anotacoes!B6645,conversao_anotacoes!B6645,conversao_anotacoes!C6645))</f>
        <v>TOMA</v>
      </c>
      <c r="I6645" t="str">
        <f t="shared" si="103"/>
        <v>CANTO</v>
      </c>
      <c r="J6645" t="str">
        <f>UPPER(anotacoes!H6645)</f>
        <v>DISPLACEMENT</v>
      </c>
      <c r="K6645" t="str">
        <f>UPPER(anotacoes!I6645)</f>
        <v>CIRCULAR LEFT</v>
      </c>
      <c r="L6645" s="6" t="str">
        <f>IF(anotacoes!N6645=0,"",anotacoes!N6645)</f>
        <v/>
      </c>
      <c r="M6645" t="str">
        <f>IF(anotacoes!M6645=0,"",UPPER(anotacoes!M6645))</f>
        <v/>
      </c>
    </row>
    <row r="6646" spans="1:13" x14ac:dyDescent="0.25">
      <c r="A6646" t="str">
        <f>anotacoes!C6646</f>
        <v>GRAND SLAM RIO DE JANEIRO</v>
      </c>
      <c r="B6646" t="str">
        <f>anotacoes!E6646</f>
        <v>TOMA</v>
      </c>
      <c r="C6646" t="str">
        <f>anotacoes!F6646</f>
        <v>CANTO</v>
      </c>
      <c r="D6646" t="s">
        <v>10434</v>
      </c>
      <c r="E6646">
        <f>anotacoes!A6646</f>
        <v>99</v>
      </c>
      <c r="F6646" t="str">
        <f>anotacoes!K6646</f>
        <v xml:space="preserve"> 00:00:03,320</v>
      </c>
      <c r="G6646" t="str">
        <f>anotacoes!L6646</f>
        <v xml:space="preserve"> 00:00:10,452</v>
      </c>
      <c r="H6646" t="str">
        <f>IF(J6646="PAUSE",D6646,IF(anotacoes!G6650=conversao_anotacoes!B6646,conversao_anotacoes!B6646,conversao_anotacoes!C6646))</f>
        <v>TOMA</v>
      </c>
      <c r="I6646" t="str">
        <f t="shared" si="103"/>
        <v>CANTO</v>
      </c>
      <c r="J6646" t="str">
        <f>UPPER(anotacoes!H6646)</f>
        <v>DISPLACEMENT</v>
      </c>
      <c r="K6646" t="str">
        <f>UPPER(anotacoes!I6646)</f>
        <v>2-3 STEP HESITANT LEFT</v>
      </c>
      <c r="L6646" s="6" t="str">
        <f>IF(anotacoes!N6646=0,"",anotacoes!N6646)</f>
        <v/>
      </c>
      <c r="M6646" t="str">
        <f>IF(anotacoes!M6646=0,"",UPPER(anotacoes!M6646))</f>
        <v/>
      </c>
    </row>
    <row r="6647" spans="1:13" x14ac:dyDescent="0.25">
      <c r="A6647" t="str">
        <f>anotacoes!C6647</f>
        <v>GRAND SLAM RIO DE JANEIRO</v>
      </c>
      <c r="B6647" t="str">
        <f>anotacoes!E6647</f>
        <v>TOMA</v>
      </c>
      <c r="C6647" t="str">
        <f>anotacoes!F6647</f>
        <v>CANTO</v>
      </c>
      <c r="D6647" t="s">
        <v>10434</v>
      </c>
      <c r="E6647">
        <f>anotacoes!A6647</f>
        <v>99</v>
      </c>
      <c r="F6647" t="str">
        <f>anotacoes!K6647</f>
        <v xml:space="preserve"> 00:00:10,624</v>
      </c>
      <c r="G6647" t="str">
        <f>anotacoes!L6647</f>
        <v xml:space="preserve"> 00:00:13,648</v>
      </c>
      <c r="H6647" t="str">
        <f>IF(J6647="PAUSE",D6647,IF(anotacoes!G6651=conversao_anotacoes!B6647,conversao_anotacoes!B6647,conversao_anotacoes!C6647))</f>
        <v>TOMA</v>
      </c>
      <c r="I6647" t="str">
        <f t="shared" si="103"/>
        <v>CANTO</v>
      </c>
      <c r="J6647" t="str">
        <f>UPPER(anotacoes!H6647)</f>
        <v>DISPLACEMENT</v>
      </c>
      <c r="K6647" t="str">
        <f>UPPER(anotacoes!I6647)</f>
        <v>TRY TO GRIP WITH CONTACT</v>
      </c>
      <c r="L6647" s="6" t="str">
        <f>IF(anotacoes!N6647=0,"",anotacoes!N6647)</f>
        <v/>
      </c>
      <c r="M6647" t="str">
        <f>IF(anotacoes!M6647=0,"",UPPER(anotacoes!M6647))</f>
        <v/>
      </c>
    </row>
    <row r="6648" spans="1:13" x14ac:dyDescent="0.25">
      <c r="A6648" t="str">
        <f>anotacoes!C6648</f>
        <v>GRAND SLAM RIO DE JANEIRO</v>
      </c>
      <c r="B6648" t="str">
        <f>anotacoes!E6648</f>
        <v>TOMA</v>
      </c>
      <c r="C6648" t="str">
        <f>anotacoes!F6648</f>
        <v>CANTO</v>
      </c>
      <c r="D6648" t="s">
        <v>10434</v>
      </c>
      <c r="E6648">
        <f>anotacoes!A6648</f>
        <v>99</v>
      </c>
      <c r="F6648" t="str">
        <f>anotacoes!K6648</f>
        <v xml:space="preserve"> 00:00:13,648</v>
      </c>
      <c r="G6648" t="str">
        <f>anotacoes!L6648</f>
        <v xml:space="preserve"> 00:00:15,532</v>
      </c>
      <c r="H6648" t="str">
        <f>IF(J6648="PAUSE",D6648,IF(anotacoes!G6652=conversao_anotacoes!B6648,conversao_anotacoes!B6648,conversao_anotacoes!C6648))</f>
        <v>TOMA</v>
      </c>
      <c r="I6648" t="str">
        <f t="shared" si="103"/>
        <v>CANTO</v>
      </c>
      <c r="J6648" t="str">
        <f>UPPER(anotacoes!H6648)</f>
        <v>GRIP TIME</v>
      </c>
      <c r="K6648" t="str">
        <f>UPPER(anotacoes!I6648)</f>
        <v>LEFT SLEEVE</v>
      </c>
      <c r="L6648" s="6" t="str">
        <f>IF(anotacoes!N6648=0,"",anotacoes!N6648)</f>
        <v/>
      </c>
      <c r="M6648" t="str">
        <f>IF(anotacoes!M6648=0,"",UPPER(anotacoes!M6648))</f>
        <v/>
      </c>
    </row>
    <row r="6649" spans="1:13" x14ac:dyDescent="0.25">
      <c r="A6649" t="str">
        <f>anotacoes!C6649</f>
        <v>GRAND SLAM RIO DE JANEIRO</v>
      </c>
      <c r="B6649" t="str">
        <f>anotacoes!E6649</f>
        <v>TOMA</v>
      </c>
      <c r="C6649" t="str">
        <f>anotacoes!F6649</f>
        <v>CANTO</v>
      </c>
      <c r="D6649" t="s">
        <v>10434</v>
      </c>
      <c r="E6649">
        <f>anotacoes!A6649</f>
        <v>99</v>
      </c>
      <c r="F6649" t="str">
        <f>anotacoes!K6649</f>
        <v xml:space="preserve"> 00:00:15,532</v>
      </c>
      <c r="G6649" t="str">
        <f>anotacoes!L6649</f>
        <v xml:space="preserve"> 00:00:18,863</v>
      </c>
      <c r="H6649" t="str">
        <f>IF(J6649="PAUSE",D6649,IF(anotacoes!G6653=conversao_anotacoes!B6649,conversao_anotacoes!B6649,conversao_anotacoes!C6649))</f>
        <v>TOMA</v>
      </c>
      <c r="I6649" t="str">
        <f t="shared" si="103"/>
        <v>CANTO</v>
      </c>
      <c r="J6649" t="str">
        <f>UPPER(anotacoes!H6649)</f>
        <v>DISPLACEMENT</v>
      </c>
      <c r="K6649" t="str">
        <f>UPPER(anotacoes!I6649)</f>
        <v>TRY TO GRIP WITH CONTACT</v>
      </c>
      <c r="L6649" s="6" t="str">
        <f>IF(anotacoes!N6649=0,"",anotacoes!N6649)</f>
        <v/>
      </c>
      <c r="M6649" t="str">
        <f>IF(anotacoes!M6649=0,"",UPPER(anotacoes!M6649))</f>
        <v/>
      </c>
    </row>
    <row r="6650" spans="1:13" x14ac:dyDescent="0.25">
      <c r="A6650" t="str">
        <f>anotacoes!C6650</f>
        <v>GRAND SLAM RIO DE JANEIRO</v>
      </c>
      <c r="B6650" t="str">
        <f>anotacoes!E6650</f>
        <v>TOMA</v>
      </c>
      <c r="C6650" t="str">
        <f>anotacoes!F6650</f>
        <v>CANTO</v>
      </c>
      <c r="D6650" t="s">
        <v>10434</v>
      </c>
      <c r="E6650">
        <f>anotacoes!A6650</f>
        <v>99</v>
      </c>
      <c r="F6650" t="str">
        <f>anotacoes!K6650</f>
        <v xml:space="preserve"> 00:00:18,863</v>
      </c>
      <c r="G6650" t="str">
        <f>anotacoes!L6650</f>
        <v xml:space="preserve"> 00:00:22,021</v>
      </c>
      <c r="H6650" t="str">
        <f>IF(J6650="PAUSE",D6650,IF(anotacoes!G6654=conversao_anotacoes!B6650,conversao_anotacoes!B6650,conversao_anotacoes!C6650))</f>
        <v>TOMA</v>
      </c>
      <c r="I6650" t="str">
        <f t="shared" si="103"/>
        <v>CANTO</v>
      </c>
      <c r="J6650" t="str">
        <f>UPPER(anotacoes!H6650)</f>
        <v>GRIP TIME</v>
      </c>
      <c r="K6650" t="str">
        <f>UPPER(anotacoes!I6650)</f>
        <v>RIGHT COLLAR</v>
      </c>
      <c r="L6650" s="6" t="str">
        <f>IF(anotacoes!N6650=0,"",anotacoes!N6650)</f>
        <v/>
      </c>
      <c r="M6650" t="str">
        <f>IF(anotacoes!M6650=0,"",UPPER(anotacoes!M6650))</f>
        <v/>
      </c>
    </row>
    <row r="6651" spans="1:13" x14ac:dyDescent="0.25">
      <c r="A6651" t="str">
        <f>anotacoes!C6651</f>
        <v>GRAND SLAM RIO DE JANEIRO</v>
      </c>
      <c r="B6651" t="str">
        <f>anotacoes!E6651</f>
        <v>TOMA</v>
      </c>
      <c r="C6651" t="str">
        <f>anotacoes!F6651</f>
        <v>CANTO</v>
      </c>
      <c r="D6651" t="s">
        <v>10434</v>
      </c>
      <c r="E6651">
        <f>anotacoes!A6651</f>
        <v>99</v>
      </c>
      <c r="F6651" t="str">
        <f>anotacoes!K6651</f>
        <v xml:space="preserve"> 00:00:22,021</v>
      </c>
      <c r="G6651" t="str">
        <f>anotacoes!L6651</f>
        <v xml:space="preserve"> 00:00:22,543</v>
      </c>
      <c r="H6651" t="str">
        <f>IF(J6651="PAUSE",D6651,IF(anotacoes!G6655=conversao_anotacoes!B6651,conversao_anotacoes!B6651,conversao_anotacoes!C6651))</f>
        <v>TOMA</v>
      </c>
      <c r="I6651" t="str">
        <f t="shared" si="103"/>
        <v>CANTO</v>
      </c>
      <c r="J6651" t="str">
        <f>UPPER(anotacoes!H6651)</f>
        <v>ATTACK</v>
      </c>
      <c r="K6651" t="str">
        <f>UPPER(anotacoes!I6651)</f>
        <v>KIBISU GAESHI</v>
      </c>
      <c r="L6651" s="6">
        <f>IF(anotacoes!N6651=0,"",anotacoes!N6651)</f>
        <v>7</v>
      </c>
      <c r="M6651" t="str">
        <f>IF(anotacoes!M6651=0,"",UPPER(anotacoes!M6651))</f>
        <v/>
      </c>
    </row>
    <row r="6652" spans="1:13" x14ac:dyDescent="0.25">
      <c r="A6652" t="str">
        <f>anotacoes!C6652</f>
        <v>GRAND SLAM RIO DE JANEIRO</v>
      </c>
      <c r="B6652" t="str">
        <f>anotacoes!E6652</f>
        <v>TOMA</v>
      </c>
      <c r="C6652" t="str">
        <f>anotacoes!F6652</f>
        <v>CANTO</v>
      </c>
      <c r="D6652" t="s">
        <v>10434</v>
      </c>
      <c r="E6652">
        <f>anotacoes!A6652</f>
        <v>99</v>
      </c>
      <c r="F6652" t="str">
        <f>anotacoes!K6652</f>
        <v xml:space="preserve"> 00:00:22,543</v>
      </c>
      <c r="G6652" t="str">
        <f>anotacoes!L6652</f>
        <v xml:space="preserve"> 00:00:28,405</v>
      </c>
      <c r="H6652" t="str">
        <f>IF(J6652="PAUSE",D6652,IF(anotacoes!G6656=conversao_anotacoes!B6652,conversao_anotacoes!B6652,conversao_anotacoes!C6652))</f>
        <v>TOMA</v>
      </c>
      <c r="I6652" t="str">
        <f t="shared" si="103"/>
        <v>CANTO</v>
      </c>
      <c r="J6652" t="str">
        <f>UPPER(anotacoes!H6652)</f>
        <v>GROUNDWORK COMBAT</v>
      </c>
      <c r="K6652" t="str">
        <f>UPPER(anotacoes!I6652)</f>
        <v>TRYING TO ATTACK</v>
      </c>
      <c r="L6652" s="6" t="str">
        <f>IF(anotacoes!N6652=0,"",anotacoes!N6652)</f>
        <v/>
      </c>
      <c r="M6652" t="str">
        <f>IF(anotacoes!M6652=0,"",UPPER(anotacoes!M6652))</f>
        <v/>
      </c>
    </row>
    <row r="6653" spans="1:13" x14ac:dyDescent="0.25">
      <c r="A6653" t="str">
        <f>anotacoes!C6653</f>
        <v>GRAND SLAM RIO DE JANEIRO</v>
      </c>
      <c r="B6653" t="str">
        <f>anotacoes!E6653</f>
        <v>TOMA</v>
      </c>
      <c r="C6653" t="str">
        <f>anotacoes!F6653</f>
        <v>CANTO</v>
      </c>
      <c r="D6653" t="s">
        <v>10434</v>
      </c>
      <c r="E6653">
        <f>anotacoes!A6653</f>
        <v>99</v>
      </c>
      <c r="F6653" t="str">
        <f>anotacoes!K6653</f>
        <v xml:space="preserve"> 00:00:28,595</v>
      </c>
      <c r="G6653" t="str">
        <f>anotacoes!L6653</f>
        <v xml:space="preserve"> 00:00:32,961</v>
      </c>
      <c r="H6653" t="str">
        <f>IF(J6653="PAUSE",D6653,IF(anotacoes!G6657=conversao_anotacoes!B6653,conversao_anotacoes!B6653,conversao_anotacoes!C6653))</f>
        <v>&lt;ARBITRO DESCONHECIDO&gt;</v>
      </c>
      <c r="I6653" t="str">
        <f t="shared" si="103"/>
        <v/>
      </c>
      <c r="J6653" t="str">
        <f>UPPER(anotacoes!H6653)</f>
        <v>PAUSE</v>
      </c>
      <c r="K6653" t="str">
        <f>UPPER(anotacoes!I6653)</f>
        <v>&lt;UNCLASSIFIED&gt;</v>
      </c>
      <c r="L6653" s="6" t="str">
        <f>IF(anotacoes!N6653=0,"",anotacoes!N6653)</f>
        <v/>
      </c>
      <c r="M6653" t="str">
        <f>IF(anotacoes!M6653=0,"",UPPER(anotacoes!M6653))</f>
        <v/>
      </c>
    </row>
    <row r="6654" spans="1:13" x14ac:dyDescent="0.25">
      <c r="A6654" t="str">
        <f>anotacoes!C6654</f>
        <v>GRAND SLAM RIO DE JANEIRO</v>
      </c>
      <c r="B6654" t="str">
        <f>anotacoes!E6654</f>
        <v>TOMA</v>
      </c>
      <c r="C6654" t="str">
        <f>anotacoes!F6654</f>
        <v>CANTO</v>
      </c>
      <c r="D6654" t="s">
        <v>10434</v>
      </c>
      <c r="E6654">
        <f>anotacoes!A6654</f>
        <v>99</v>
      </c>
      <c r="F6654" t="str">
        <f>anotacoes!K6654</f>
        <v xml:space="preserve"> 00:00:33,116</v>
      </c>
      <c r="G6654" t="str">
        <f>anotacoes!L6654</f>
        <v xml:space="preserve"> 00:00:41,467</v>
      </c>
      <c r="H6654" t="str">
        <f>IF(J6654="PAUSE",D6654,IF(anotacoes!G6658=conversao_anotacoes!B6654,conversao_anotacoes!B6654,conversao_anotacoes!C6654))</f>
        <v>TOMA</v>
      </c>
      <c r="I6654" t="str">
        <f t="shared" si="103"/>
        <v>CANTO</v>
      </c>
      <c r="J6654" t="str">
        <f>UPPER(anotacoes!H6654)</f>
        <v>DISPLACEMENT</v>
      </c>
      <c r="K6654" t="str">
        <f>UPPER(anotacoes!I6654)</f>
        <v>2-3 STEP HESITANT LEFT</v>
      </c>
      <c r="L6654" s="6" t="str">
        <f>IF(anotacoes!N6654=0,"",anotacoes!N6654)</f>
        <v/>
      </c>
      <c r="M6654" t="str">
        <f>IF(anotacoes!M6654=0,"",UPPER(anotacoes!M6654))</f>
        <v/>
      </c>
    </row>
    <row r="6655" spans="1:13" x14ac:dyDescent="0.25">
      <c r="A6655" t="str">
        <f>anotacoes!C6655</f>
        <v>GRAND SLAM RIO DE JANEIRO</v>
      </c>
      <c r="B6655" t="str">
        <f>anotacoes!E6655</f>
        <v>TOMA</v>
      </c>
      <c r="C6655" t="str">
        <f>anotacoes!F6655</f>
        <v>CANTO</v>
      </c>
      <c r="D6655" t="s">
        <v>10434</v>
      </c>
      <c r="E6655">
        <f>anotacoes!A6655</f>
        <v>99</v>
      </c>
      <c r="F6655" t="str">
        <f>anotacoes!K6655</f>
        <v xml:space="preserve"> 00:00:41,467</v>
      </c>
      <c r="G6655" t="str">
        <f>anotacoes!L6655</f>
        <v xml:space="preserve"> 00:00:43,993</v>
      </c>
      <c r="H6655" t="str">
        <f>IF(J6655="PAUSE",D6655,IF(anotacoes!G6659=conversao_anotacoes!B6655,conversao_anotacoes!B6655,conversao_anotacoes!C6655))</f>
        <v>TOMA</v>
      </c>
      <c r="I6655" t="str">
        <f t="shared" si="103"/>
        <v>CANTO</v>
      </c>
      <c r="J6655" t="str">
        <f>UPPER(anotacoes!H6655)</f>
        <v>DISPLACEMENT</v>
      </c>
      <c r="K6655" t="str">
        <f>UPPER(anotacoes!I6655)</f>
        <v>TRY TO GRIP WITH CONTACT</v>
      </c>
      <c r="L6655" s="6" t="str">
        <f>IF(anotacoes!N6655=0,"",anotacoes!N6655)</f>
        <v/>
      </c>
      <c r="M6655" t="str">
        <f>IF(anotacoes!M6655=0,"",UPPER(anotacoes!M6655))</f>
        <v/>
      </c>
    </row>
    <row r="6656" spans="1:13" x14ac:dyDescent="0.25">
      <c r="A6656" t="str">
        <f>anotacoes!C6656</f>
        <v>GRAND SLAM RIO DE JANEIRO</v>
      </c>
      <c r="B6656" t="str">
        <f>anotacoes!E6656</f>
        <v>TOMA</v>
      </c>
      <c r="C6656" t="str">
        <f>anotacoes!F6656</f>
        <v>CANTO</v>
      </c>
      <c r="D6656" t="s">
        <v>10434</v>
      </c>
      <c r="E6656">
        <f>anotacoes!A6656</f>
        <v>99</v>
      </c>
      <c r="F6656" t="str">
        <f>anotacoes!K6656</f>
        <v xml:space="preserve"> 00:00:43,993</v>
      </c>
      <c r="G6656" t="str">
        <f>anotacoes!L6656</f>
        <v xml:space="preserve"> 00:00:49,278</v>
      </c>
      <c r="H6656" t="str">
        <f>IF(J6656="PAUSE",D6656,IF(anotacoes!G6660=conversao_anotacoes!B6656,conversao_anotacoes!B6656,conversao_anotacoes!C6656))</f>
        <v>TOMA</v>
      </c>
      <c r="I6656" t="str">
        <f t="shared" si="103"/>
        <v>CANTO</v>
      </c>
      <c r="J6656" t="str">
        <f>UPPER(anotacoes!H6656)</f>
        <v>GRIP TIME</v>
      </c>
      <c r="K6656" t="str">
        <f>UPPER(anotacoes!I6656)</f>
        <v>RIGHT BACK</v>
      </c>
      <c r="L6656" s="6" t="str">
        <f>IF(anotacoes!N6656=0,"",anotacoes!N6656)</f>
        <v/>
      </c>
      <c r="M6656" t="str">
        <f>IF(anotacoes!M6656=0,"",UPPER(anotacoes!M6656))</f>
        <v/>
      </c>
    </row>
    <row r="6657" spans="1:13" x14ac:dyDescent="0.25">
      <c r="A6657" t="str">
        <f>anotacoes!C6657</f>
        <v>GRAND SLAM RIO DE JANEIRO</v>
      </c>
      <c r="B6657" t="str">
        <f>anotacoes!E6657</f>
        <v>TOMA</v>
      </c>
      <c r="C6657" t="str">
        <f>anotacoes!F6657</f>
        <v>CANTO</v>
      </c>
      <c r="D6657" t="s">
        <v>10434</v>
      </c>
      <c r="E6657">
        <f>anotacoes!A6657</f>
        <v>99</v>
      </c>
      <c r="F6657" t="str">
        <f>anotacoes!K6657</f>
        <v xml:space="preserve"> 00:00:49,278</v>
      </c>
      <c r="G6657" t="str">
        <f>anotacoes!L6657</f>
        <v xml:space="preserve"> 00:00:50,096</v>
      </c>
      <c r="H6657" t="str">
        <f>IF(J6657="PAUSE",D6657,IF(anotacoes!G6661=conversao_anotacoes!B6657,conversao_anotacoes!B6657,conversao_anotacoes!C6657))</f>
        <v>TOMA</v>
      </c>
      <c r="I6657" t="str">
        <f t="shared" si="103"/>
        <v>CANTO</v>
      </c>
      <c r="J6657" t="str">
        <f>UPPER(anotacoes!H6657)</f>
        <v>ATTACK</v>
      </c>
      <c r="K6657" t="str">
        <f>UPPER(anotacoes!I6657)</f>
        <v>KIBISU GAESHI</v>
      </c>
      <c r="L6657" s="6">
        <f>IF(anotacoes!N6657=0,"",anotacoes!N6657)</f>
        <v>7</v>
      </c>
      <c r="M6657" t="str">
        <f>IF(anotacoes!M6657=0,"",UPPER(anotacoes!M6657))</f>
        <v/>
      </c>
    </row>
    <row r="6658" spans="1:13" x14ac:dyDescent="0.25">
      <c r="A6658" t="str">
        <f>anotacoes!C6658</f>
        <v>GRAND SLAM RIO DE JANEIRO</v>
      </c>
      <c r="B6658" t="str">
        <f>anotacoes!E6658</f>
        <v>TOMA</v>
      </c>
      <c r="C6658" t="str">
        <f>anotacoes!F6658</f>
        <v>CANTO</v>
      </c>
      <c r="D6658" t="s">
        <v>10434</v>
      </c>
      <c r="E6658">
        <f>anotacoes!A6658</f>
        <v>99</v>
      </c>
      <c r="F6658" t="str">
        <f>anotacoes!K6658</f>
        <v xml:space="preserve"> 00:00:50,096</v>
      </c>
      <c r="G6658" t="str">
        <f>anotacoes!L6658</f>
        <v xml:space="preserve"> 00:00:52,525</v>
      </c>
      <c r="H6658" t="str">
        <f>IF(J6658="PAUSE",D6658,IF(anotacoes!G6662=conversao_anotacoes!B6658,conversao_anotacoes!B6658,conversao_anotacoes!C6658))</f>
        <v>TOMA</v>
      </c>
      <c r="I6658" t="str">
        <f t="shared" si="103"/>
        <v>CANTO</v>
      </c>
      <c r="J6658" t="str">
        <f>UPPER(anotacoes!H6658)</f>
        <v>TRANSITION</v>
      </c>
      <c r="K6658" t="str">
        <f>UPPER(anotacoes!I6658)</f>
        <v>WITHOUT ATTACK</v>
      </c>
      <c r="L6658" s="6" t="str">
        <f>IF(anotacoes!N6658=0,"",anotacoes!N6658)</f>
        <v/>
      </c>
      <c r="M6658" t="str">
        <f>IF(anotacoes!M6658=0,"",UPPER(anotacoes!M6658))</f>
        <v/>
      </c>
    </row>
    <row r="6659" spans="1:13" x14ac:dyDescent="0.25">
      <c r="A6659" t="str">
        <f>anotacoes!C6659</f>
        <v>GRAND SLAM RIO DE JANEIRO</v>
      </c>
      <c r="B6659" t="str">
        <f>anotacoes!E6659</f>
        <v>TOMA</v>
      </c>
      <c r="C6659" t="str">
        <f>anotacoes!F6659</f>
        <v>CANTO</v>
      </c>
      <c r="D6659" t="s">
        <v>10434</v>
      </c>
      <c r="E6659">
        <f>anotacoes!A6659</f>
        <v>99</v>
      </c>
      <c r="F6659" t="str">
        <f>anotacoes!K6659</f>
        <v xml:space="preserve"> 00:00:52,525</v>
      </c>
      <c r="G6659" t="str">
        <f>anotacoes!L6659</f>
        <v xml:space="preserve"> 00:00:56,988</v>
      </c>
      <c r="H6659" t="str">
        <f>IF(J6659="PAUSE",D6659,IF(anotacoes!G6663=conversao_anotacoes!B6659,conversao_anotacoes!B6659,conversao_anotacoes!C6659))</f>
        <v>TOMA</v>
      </c>
      <c r="I6659" t="str">
        <f t="shared" ref="I6659:I6722" si="104">IF(H6659=D6659,"",IF(H6659=B6659,C6659,B6659))</f>
        <v>CANTO</v>
      </c>
      <c r="J6659" t="str">
        <f>UPPER(anotacoes!H6659)</f>
        <v>GROUNDWORK COMBAT</v>
      </c>
      <c r="K6659" t="str">
        <f>UPPER(anotacoes!I6659)</f>
        <v>DEFENSIVE POSITION</v>
      </c>
      <c r="L6659" s="6" t="str">
        <f>IF(anotacoes!N6659=0,"",anotacoes!N6659)</f>
        <v/>
      </c>
      <c r="M6659" t="str">
        <f>IF(anotacoes!M6659=0,"",UPPER(anotacoes!M6659))</f>
        <v/>
      </c>
    </row>
    <row r="6660" spans="1:13" x14ac:dyDescent="0.25">
      <c r="A6660" t="str">
        <f>anotacoes!C6660</f>
        <v>GRAND SLAM RIO DE JANEIRO</v>
      </c>
      <c r="B6660" t="str">
        <f>anotacoes!E6660</f>
        <v>TOMA</v>
      </c>
      <c r="C6660" t="str">
        <f>anotacoes!F6660</f>
        <v>CANTO</v>
      </c>
      <c r="D6660" t="s">
        <v>10434</v>
      </c>
      <c r="E6660">
        <f>anotacoes!A6660</f>
        <v>99</v>
      </c>
      <c r="F6660" t="str">
        <f>anotacoes!K6660</f>
        <v xml:space="preserve"> 00:00:57,161</v>
      </c>
      <c r="G6660" t="str">
        <f>anotacoes!L6660</f>
        <v xml:space="preserve"> 00:01:46,086</v>
      </c>
      <c r="H6660" t="str">
        <f>IF(J6660="PAUSE",D6660,IF(anotacoes!G6664=conversao_anotacoes!B6660,conversao_anotacoes!B6660,conversao_anotacoes!C6660))</f>
        <v>&lt;ARBITRO DESCONHECIDO&gt;</v>
      </c>
      <c r="I6660" t="str">
        <f t="shared" si="104"/>
        <v/>
      </c>
      <c r="J6660" t="str">
        <f>UPPER(anotacoes!H6660)</f>
        <v>PAUSE</v>
      </c>
      <c r="K6660" t="str">
        <f>UPPER(anotacoes!I6660)</f>
        <v>&lt;UNCLASSIFIED&gt;</v>
      </c>
      <c r="L6660" s="6" t="str">
        <f>IF(anotacoes!N6660=0,"",anotacoes!N6660)</f>
        <v/>
      </c>
      <c r="M6660" t="str">
        <f>IF(anotacoes!M6660=0,"",UPPER(anotacoes!M6660))</f>
        <v/>
      </c>
    </row>
    <row r="6661" spans="1:13" x14ac:dyDescent="0.25">
      <c r="A6661" t="str">
        <f>anotacoes!C6661</f>
        <v>GRAND SLAM RIO DE JANEIRO</v>
      </c>
      <c r="B6661" t="str">
        <f>anotacoes!E6661</f>
        <v>TOMA</v>
      </c>
      <c r="C6661" t="str">
        <f>anotacoes!F6661</f>
        <v>CANTO</v>
      </c>
      <c r="D6661" t="s">
        <v>10434</v>
      </c>
      <c r="E6661">
        <f>anotacoes!A6661</f>
        <v>99</v>
      </c>
      <c r="F6661" t="str">
        <f>anotacoes!K6661</f>
        <v xml:space="preserve"> 00:01:46,086</v>
      </c>
      <c r="G6661" t="str">
        <f>anotacoes!L6661</f>
        <v xml:space="preserve"> 00:01:49,614</v>
      </c>
      <c r="H6661" t="str">
        <f>IF(J6661="PAUSE",D6661,IF(anotacoes!G6665=conversao_anotacoes!B6661,conversao_anotacoes!B6661,conversao_anotacoes!C6661))</f>
        <v>TOMA</v>
      </c>
      <c r="I6661" t="str">
        <f t="shared" si="104"/>
        <v>CANTO</v>
      </c>
      <c r="J6661" t="str">
        <f>UPPER(anotacoes!H6661)</f>
        <v>DISPLACEMENT</v>
      </c>
      <c r="K6661" t="str">
        <f>UPPER(anotacoes!I6661)</f>
        <v>2-3 STEP HESITANT LEFT</v>
      </c>
      <c r="L6661" s="6" t="str">
        <f>IF(anotacoes!N6661=0,"",anotacoes!N6661)</f>
        <v/>
      </c>
      <c r="M6661" t="str">
        <f>IF(anotacoes!M6661=0,"",UPPER(anotacoes!M6661))</f>
        <v/>
      </c>
    </row>
    <row r="6662" spans="1:13" x14ac:dyDescent="0.25">
      <c r="A6662" t="str">
        <f>anotacoes!C6662</f>
        <v>GRAND SLAM RIO DE JANEIRO</v>
      </c>
      <c r="B6662" t="str">
        <f>anotacoes!E6662</f>
        <v>TOMA</v>
      </c>
      <c r="C6662" t="str">
        <f>anotacoes!F6662</f>
        <v>CANTO</v>
      </c>
      <c r="D6662" t="s">
        <v>10434</v>
      </c>
      <c r="E6662">
        <f>anotacoes!A6662</f>
        <v>99</v>
      </c>
      <c r="F6662" t="str">
        <f>anotacoes!K6662</f>
        <v xml:space="preserve"> 00:01:49,614</v>
      </c>
      <c r="G6662" t="str">
        <f>anotacoes!L6662</f>
        <v xml:space="preserve"> 00:01:52,168</v>
      </c>
      <c r="H6662" t="str">
        <f>IF(J6662="PAUSE",D6662,IF(anotacoes!G6666=conversao_anotacoes!B6662,conversao_anotacoes!B6662,conversao_anotacoes!C6662))</f>
        <v>TOMA</v>
      </c>
      <c r="I6662" t="str">
        <f t="shared" si="104"/>
        <v>CANTO</v>
      </c>
      <c r="J6662" t="str">
        <f>UPPER(anotacoes!H6662)</f>
        <v>DISPLACEMENT</v>
      </c>
      <c r="K6662" t="str">
        <f>UPPER(anotacoes!I6662)</f>
        <v>TRY TO GRIP WITH CONTACT</v>
      </c>
      <c r="L6662" s="6" t="str">
        <f>IF(anotacoes!N6662=0,"",anotacoes!N6662)</f>
        <v/>
      </c>
      <c r="M6662" t="str">
        <f>IF(anotacoes!M6662=0,"",UPPER(anotacoes!M6662))</f>
        <v/>
      </c>
    </row>
    <row r="6663" spans="1:13" x14ac:dyDescent="0.25">
      <c r="A6663" t="str">
        <f>anotacoes!C6663</f>
        <v>GRAND SLAM RIO DE JANEIRO</v>
      </c>
      <c r="B6663" t="str">
        <f>anotacoes!E6663</f>
        <v>TOMA</v>
      </c>
      <c r="C6663" t="str">
        <f>anotacoes!F6663</f>
        <v>CANTO</v>
      </c>
      <c r="D6663" t="s">
        <v>10434</v>
      </c>
      <c r="E6663">
        <f>anotacoes!A6663</f>
        <v>99</v>
      </c>
      <c r="F6663" t="str">
        <f>anotacoes!K6663</f>
        <v xml:space="preserve"> 00:01:52,168</v>
      </c>
      <c r="G6663" t="str">
        <f>anotacoes!L6663</f>
        <v xml:space="preserve"> 00:01:54,344</v>
      </c>
      <c r="H6663" t="str">
        <f>IF(J6663="PAUSE",D6663,IF(anotacoes!G6667=conversao_anotacoes!B6663,conversao_anotacoes!B6663,conversao_anotacoes!C6663))</f>
        <v>TOMA</v>
      </c>
      <c r="I6663" t="str">
        <f t="shared" si="104"/>
        <v>CANTO</v>
      </c>
      <c r="J6663" t="str">
        <f>UPPER(anotacoes!H6663)</f>
        <v>GRIP TIME</v>
      </c>
      <c r="K6663" t="str">
        <f>UPPER(anotacoes!I6663)</f>
        <v>RIGHT COLLAR RIGHT SLEEVE</v>
      </c>
      <c r="L6663" s="6" t="str">
        <f>IF(anotacoes!N6663=0,"",anotacoes!N6663)</f>
        <v/>
      </c>
      <c r="M6663" t="str">
        <f>IF(anotacoes!M6663=0,"",UPPER(anotacoes!M6663))</f>
        <v/>
      </c>
    </row>
    <row r="6664" spans="1:13" x14ac:dyDescent="0.25">
      <c r="A6664" t="str">
        <f>anotacoes!C6664</f>
        <v>GRAND SLAM RIO DE JANEIRO</v>
      </c>
      <c r="B6664" t="str">
        <f>anotacoes!E6664</f>
        <v>TOMA</v>
      </c>
      <c r="C6664" t="str">
        <f>anotacoes!F6664</f>
        <v>CANTO</v>
      </c>
      <c r="D6664" t="s">
        <v>10434</v>
      </c>
      <c r="E6664">
        <f>anotacoes!A6664</f>
        <v>99</v>
      </c>
      <c r="F6664" t="str">
        <f>anotacoes!K6664</f>
        <v xml:space="preserve"> 00:01:54,344</v>
      </c>
      <c r="G6664" t="str">
        <f>anotacoes!L6664</f>
        <v xml:space="preserve"> 00:01:54,344</v>
      </c>
      <c r="H6664" t="str">
        <f>IF(J6664="PAUSE",D6664,IF(anotacoes!G6668=conversao_anotacoes!B6664,conversao_anotacoes!B6664,conversao_anotacoes!C6664))</f>
        <v>TOMA</v>
      </c>
      <c r="I6664" t="str">
        <f t="shared" si="104"/>
        <v>CANTO</v>
      </c>
      <c r="J6664" t="str">
        <f>UPPER(anotacoes!H6664)</f>
        <v>ATTACK</v>
      </c>
      <c r="K6664" t="str">
        <f>UPPER(anotacoes!I6664)</f>
        <v>OUCHI GARI</v>
      </c>
      <c r="L6664" s="6">
        <f>IF(anotacoes!N6664=0,"",anotacoes!N6664)</f>
        <v>4</v>
      </c>
      <c r="M6664" t="str">
        <f>IF(anotacoes!M6664=0,"",UPPER(anotacoes!M6664))</f>
        <v/>
      </c>
    </row>
    <row r="6665" spans="1:13" x14ac:dyDescent="0.25">
      <c r="A6665" t="str">
        <f>anotacoes!C6665</f>
        <v>GRAND SLAM RIO DE JANEIRO</v>
      </c>
      <c r="B6665" t="str">
        <f>anotacoes!E6665</f>
        <v>TOMA</v>
      </c>
      <c r="C6665" t="str">
        <f>anotacoes!F6665</f>
        <v>CANTO</v>
      </c>
      <c r="D6665" t="s">
        <v>10434</v>
      </c>
      <c r="E6665">
        <f>anotacoes!A6665</f>
        <v>99</v>
      </c>
      <c r="F6665" t="str">
        <f>anotacoes!K6665</f>
        <v xml:space="preserve"> 00:01:54,344</v>
      </c>
      <c r="G6665" t="str">
        <f>anotacoes!L6665</f>
        <v xml:space="preserve"> 00:01:55,126</v>
      </c>
      <c r="H6665" t="str">
        <f>IF(J6665="PAUSE",D6665,IF(anotacoes!G6669=conversao_anotacoes!B6665,conversao_anotacoes!B6665,conversao_anotacoes!C6665))</f>
        <v>TOMA</v>
      </c>
      <c r="I6665" t="str">
        <f t="shared" si="104"/>
        <v>CANTO</v>
      </c>
      <c r="J6665" t="str">
        <f>UPPER(anotacoes!H6665)</f>
        <v>GRIP TIME</v>
      </c>
      <c r="K6665" t="str">
        <f>UPPER(anotacoes!I6665)</f>
        <v>RIGHT BACK LEFT SLEEVE</v>
      </c>
      <c r="L6665" s="6" t="str">
        <f>IF(anotacoes!N6665=0,"",anotacoes!N6665)</f>
        <v/>
      </c>
      <c r="M6665" t="str">
        <f>IF(anotacoes!M6665=0,"",UPPER(anotacoes!M6665))</f>
        <v/>
      </c>
    </row>
    <row r="6666" spans="1:13" x14ac:dyDescent="0.25">
      <c r="A6666" t="str">
        <f>anotacoes!C6666</f>
        <v>GRAND SLAM RIO DE JANEIRO</v>
      </c>
      <c r="B6666" t="str">
        <f>anotacoes!E6666</f>
        <v>TOMA</v>
      </c>
      <c r="C6666" t="str">
        <f>anotacoes!F6666</f>
        <v>CANTO</v>
      </c>
      <c r="D6666" t="s">
        <v>10434</v>
      </c>
      <c r="E6666">
        <f>anotacoes!A6666</f>
        <v>99</v>
      </c>
      <c r="F6666" t="str">
        <f>anotacoes!K6666</f>
        <v xml:space="preserve"> 00:01:55,126</v>
      </c>
      <c r="G6666" t="str">
        <f>anotacoes!L6666</f>
        <v xml:space="preserve"> 00:01:58,625</v>
      </c>
      <c r="H6666" t="str">
        <f>IF(J6666="PAUSE",D6666,IF(anotacoes!G6670=conversao_anotacoes!B6666,conversao_anotacoes!B6666,conversao_anotacoes!C6666))</f>
        <v>TOMA</v>
      </c>
      <c r="I6666" t="str">
        <f t="shared" si="104"/>
        <v>CANTO</v>
      </c>
      <c r="J6666" t="str">
        <f>UPPER(anotacoes!H6666)</f>
        <v>TRANSITION</v>
      </c>
      <c r="K6666" t="str">
        <f>UPPER(anotacoes!I6666)</f>
        <v>WITHOUT ATTACK</v>
      </c>
      <c r="L6666" s="6" t="str">
        <f>IF(anotacoes!N6666=0,"",anotacoes!N6666)</f>
        <v/>
      </c>
      <c r="M6666" t="str">
        <f>IF(anotacoes!M6666=0,"",UPPER(anotacoes!M6666))</f>
        <v/>
      </c>
    </row>
    <row r="6667" spans="1:13" x14ac:dyDescent="0.25">
      <c r="A6667" t="str">
        <f>anotacoes!C6667</f>
        <v>GRAND SLAM RIO DE JANEIRO</v>
      </c>
      <c r="B6667" t="str">
        <f>anotacoes!E6667</f>
        <v>TOMA</v>
      </c>
      <c r="C6667" t="str">
        <f>anotacoes!F6667</f>
        <v>CANTO</v>
      </c>
      <c r="D6667" t="s">
        <v>10434</v>
      </c>
      <c r="E6667">
        <f>anotacoes!A6667</f>
        <v>99</v>
      </c>
      <c r="F6667" t="str">
        <f>anotacoes!K6667</f>
        <v xml:space="preserve"> 00:01:58,809</v>
      </c>
      <c r="G6667" t="str">
        <f>anotacoes!L6667</f>
        <v xml:space="preserve"> 00:02:06,811</v>
      </c>
      <c r="H6667" t="str">
        <f>IF(J6667="PAUSE",D6667,IF(anotacoes!G6671=conversao_anotacoes!B6667,conversao_anotacoes!B6667,conversao_anotacoes!C6667))</f>
        <v>&lt;ARBITRO DESCONHECIDO&gt;</v>
      </c>
      <c r="I6667" t="str">
        <f t="shared" si="104"/>
        <v/>
      </c>
      <c r="J6667" t="str">
        <f>UPPER(anotacoes!H6667)</f>
        <v>PAUSE</v>
      </c>
      <c r="K6667" t="str">
        <f>UPPER(anotacoes!I6667)</f>
        <v>&lt;UNCLASSIFIED&gt;</v>
      </c>
      <c r="L6667" s="6" t="str">
        <f>IF(anotacoes!N6667=0,"",anotacoes!N6667)</f>
        <v/>
      </c>
      <c r="M6667" t="str">
        <f>IF(anotacoes!M6667=0,"",UPPER(anotacoes!M6667))</f>
        <v/>
      </c>
    </row>
    <row r="6668" spans="1:13" x14ac:dyDescent="0.25">
      <c r="A6668" t="str">
        <f>anotacoes!C6668</f>
        <v>GRAND SLAM RIO DE JANEIRO</v>
      </c>
      <c r="B6668" t="str">
        <f>anotacoes!E6668</f>
        <v>TOMA</v>
      </c>
      <c r="C6668" t="str">
        <f>anotacoes!F6668</f>
        <v>CANTO</v>
      </c>
      <c r="D6668" t="s">
        <v>10434</v>
      </c>
      <c r="E6668">
        <f>anotacoes!A6668</f>
        <v>99</v>
      </c>
      <c r="F6668" t="str">
        <f>anotacoes!K6668</f>
        <v xml:space="preserve"> 00:02:06,986</v>
      </c>
      <c r="G6668" t="str">
        <f>anotacoes!L6668</f>
        <v xml:space="preserve"> 00:02:09,853</v>
      </c>
      <c r="H6668" t="str">
        <f>IF(J6668="PAUSE",D6668,IF(anotacoes!G6672=conversao_anotacoes!B6668,conversao_anotacoes!B6668,conversao_anotacoes!C6668))</f>
        <v>TOMA</v>
      </c>
      <c r="I6668" t="str">
        <f t="shared" si="104"/>
        <v>CANTO</v>
      </c>
      <c r="J6668" t="str">
        <f>UPPER(anotacoes!H6668)</f>
        <v>DISPLACEMENT</v>
      </c>
      <c r="K6668" t="str">
        <f>UPPER(anotacoes!I6668)</f>
        <v>2-3 STEP HESITANT LEFT</v>
      </c>
      <c r="L6668" s="6" t="str">
        <f>IF(anotacoes!N6668=0,"",anotacoes!N6668)</f>
        <v/>
      </c>
      <c r="M6668" t="str">
        <f>IF(anotacoes!M6668=0,"",UPPER(anotacoes!M6668))</f>
        <v/>
      </c>
    </row>
    <row r="6669" spans="1:13" x14ac:dyDescent="0.25">
      <c r="A6669" t="str">
        <f>anotacoes!C6669</f>
        <v>GRAND SLAM RIO DE JANEIRO</v>
      </c>
      <c r="B6669" t="str">
        <f>anotacoes!E6669</f>
        <v>TOMA</v>
      </c>
      <c r="C6669" t="str">
        <f>anotacoes!F6669</f>
        <v>CANTO</v>
      </c>
      <c r="D6669" t="s">
        <v>10434</v>
      </c>
      <c r="E6669">
        <f>anotacoes!A6669</f>
        <v>99</v>
      </c>
      <c r="F6669" t="str">
        <f>anotacoes!K6669</f>
        <v xml:space="preserve"> 00:02:10,040</v>
      </c>
      <c r="G6669" t="str">
        <f>anotacoes!L6669</f>
        <v xml:space="preserve"> 00:02:14,146</v>
      </c>
      <c r="H6669" t="str">
        <f>IF(J6669="PAUSE",D6669,IF(anotacoes!G6673=conversao_anotacoes!B6669,conversao_anotacoes!B6669,conversao_anotacoes!C6669))</f>
        <v>TOMA</v>
      </c>
      <c r="I6669" t="str">
        <f t="shared" si="104"/>
        <v>CANTO</v>
      </c>
      <c r="J6669" t="str">
        <f>UPPER(anotacoes!H6669)</f>
        <v>DISPLACEMENT</v>
      </c>
      <c r="K6669" t="str">
        <f>UPPER(anotacoes!I6669)</f>
        <v>TRY TO GRIP WITH CONTACT</v>
      </c>
      <c r="L6669" s="6" t="str">
        <f>IF(anotacoes!N6669=0,"",anotacoes!N6669)</f>
        <v/>
      </c>
      <c r="M6669" t="str">
        <f>IF(anotacoes!M6669=0,"",UPPER(anotacoes!M6669))</f>
        <v/>
      </c>
    </row>
    <row r="6670" spans="1:13" x14ac:dyDescent="0.25">
      <c r="A6670" t="str">
        <f>anotacoes!C6670</f>
        <v>GRAND SLAM RIO DE JANEIRO</v>
      </c>
      <c r="B6670" t="str">
        <f>anotacoes!E6670</f>
        <v>TOMA</v>
      </c>
      <c r="C6670" t="str">
        <f>anotacoes!F6670</f>
        <v>CANTO</v>
      </c>
      <c r="D6670" t="s">
        <v>10434</v>
      </c>
      <c r="E6670">
        <f>anotacoes!A6670</f>
        <v>99</v>
      </c>
      <c r="F6670" t="str">
        <f>anotacoes!K6670</f>
        <v xml:space="preserve"> 00:02:14,321</v>
      </c>
      <c r="G6670" t="str">
        <f>anotacoes!L6670</f>
        <v xml:space="preserve"> 00:02:17,396</v>
      </c>
      <c r="H6670" t="str">
        <f>IF(J6670="PAUSE",D6670,IF(anotacoes!G6674=conversao_anotacoes!B6670,conversao_anotacoes!B6670,conversao_anotacoes!C6670))</f>
        <v>TOMA</v>
      </c>
      <c r="I6670" t="str">
        <f t="shared" si="104"/>
        <v>CANTO</v>
      </c>
      <c r="J6670" t="str">
        <f>UPPER(anotacoes!H6670)</f>
        <v>GRIP TIME</v>
      </c>
      <c r="K6670" t="str">
        <f>UPPER(anotacoes!I6670)</f>
        <v>RIGHT BACK</v>
      </c>
      <c r="L6670" s="6" t="str">
        <f>IF(anotacoes!N6670=0,"",anotacoes!N6670)</f>
        <v/>
      </c>
      <c r="M6670" t="str">
        <f>IF(anotacoes!M6670=0,"",UPPER(anotacoes!M6670))</f>
        <v/>
      </c>
    </row>
    <row r="6671" spans="1:13" x14ac:dyDescent="0.25">
      <c r="A6671" t="str">
        <f>anotacoes!C6671</f>
        <v>GRAND SLAM RIO DE JANEIRO</v>
      </c>
      <c r="B6671" t="str">
        <f>anotacoes!E6671</f>
        <v>TOMA</v>
      </c>
      <c r="C6671" t="str">
        <f>anotacoes!F6671</f>
        <v>CANTO</v>
      </c>
      <c r="D6671" t="s">
        <v>10434</v>
      </c>
      <c r="E6671">
        <f>anotacoes!A6671</f>
        <v>99</v>
      </c>
      <c r="F6671" t="str">
        <f>anotacoes!K6671</f>
        <v xml:space="preserve"> 00:02:17,396</v>
      </c>
      <c r="G6671" t="str">
        <f>anotacoes!L6671</f>
        <v xml:space="preserve"> 00:02:24,713</v>
      </c>
      <c r="H6671" t="str">
        <f>IF(J6671="PAUSE",D6671,IF(anotacoes!G6675=conversao_anotacoes!B6671,conversao_anotacoes!B6671,conversao_anotacoes!C6671))</f>
        <v>TOMA</v>
      </c>
      <c r="I6671" t="str">
        <f t="shared" si="104"/>
        <v>CANTO</v>
      </c>
      <c r="J6671" t="str">
        <f>UPPER(anotacoes!H6671)</f>
        <v>DISPLACEMENT</v>
      </c>
      <c r="K6671" t="str">
        <f>UPPER(anotacoes!I6671)</f>
        <v>TRY TO GRIP WITH CONTACT</v>
      </c>
      <c r="L6671" s="6" t="str">
        <f>IF(anotacoes!N6671=0,"",anotacoes!N6671)</f>
        <v/>
      </c>
      <c r="M6671" t="str">
        <f>IF(anotacoes!M6671=0,"",UPPER(anotacoes!M6671))</f>
        <v/>
      </c>
    </row>
    <row r="6672" spans="1:13" x14ac:dyDescent="0.25">
      <c r="A6672" t="str">
        <f>anotacoes!C6672</f>
        <v>GRAND SLAM RIO DE JANEIRO</v>
      </c>
      <c r="B6672" t="str">
        <f>anotacoes!E6672</f>
        <v>TOMA</v>
      </c>
      <c r="C6672" t="str">
        <f>anotacoes!F6672</f>
        <v>CANTO</v>
      </c>
      <c r="D6672" t="s">
        <v>10434</v>
      </c>
      <c r="E6672">
        <f>anotacoes!A6672</f>
        <v>99</v>
      </c>
      <c r="F6672" t="str">
        <f>anotacoes!K6672</f>
        <v xml:space="preserve"> 00:02:24,713</v>
      </c>
      <c r="G6672" t="str">
        <f>anotacoes!L6672</f>
        <v xml:space="preserve"> 00:02:30,597</v>
      </c>
      <c r="H6672" t="str">
        <f>IF(J6672="PAUSE",D6672,IF(anotacoes!G6676=conversao_anotacoes!B6672,conversao_anotacoes!B6672,conversao_anotacoes!C6672))</f>
        <v>TOMA</v>
      </c>
      <c r="I6672" t="str">
        <f t="shared" si="104"/>
        <v>CANTO</v>
      </c>
      <c r="J6672" t="str">
        <f>UPPER(anotacoes!H6672)</f>
        <v>GRIP TIME</v>
      </c>
      <c r="K6672" t="str">
        <f>UPPER(anotacoes!I6672)</f>
        <v>RIGHT COLLAR</v>
      </c>
      <c r="L6672" s="6" t="str">
        <f>IF(anotacoes!N6672=0,"",anotacoes!N6672)</f>
        <v/>
      </c>
      <c r="M6672" t="str">
        <f>IF(anotacoes!M6672=0,"",UPPER(anotacoes!M6672))</f>
        <v/>
      </c>
    </row>
    <row r="6673" spans="1:13" x14ac:dyDescent="0.25">
      <c r="A6673" t="str">
        <f>anotacoes!C6673</f>
        <v>GRAND SLAM RIO DE JANEIRO</v>
      </c>
      <c r="B6673" t="str">
        <f>anotacoes!E6673</f>
        <v>TOMA</v>
      </c>
      <c r="C6673" t="str">
        <f>anotacoes!F6673</f>
        <v>CANTO</v>
      </c>
      <c r="D6673" t="s">
        <v>10434</v>
      </c>
      <c r="E6673">
        <f>anotacoes!A6673</f>
        <v>99</v>
      </c>
      <c r="F6673" t="str">
        <f>anotacoes!K6673</f>
        <v xml:space="preserve"> 00:02:30,597</v>
      </c>
      <c r="G6673" t="str">
        <f>anotacoes!L6673</f>
        <v xml:space="preserve"> 00:02:32,935</v>
      </c>
      <c r="H6673" t="str">
        <f>IF(J6673="PAUSE",D6673,IF(anotacoes!G6677=conversao_anotacoes!B6673,conversao_anotacoes!B6673,conversao_anotacoes!C6673))</f>
        <v>TOMA</v>
      </c>
      <c r="I6673" t="str">
        <f t="shared" si="104"/>
        <v>CANTO</v>
      </c>
      <c r="J6673" t="str">
        <f>UPPER(anotacoes!H6673)</f>
        <v>GRIP TIME</v>
      </c>
      <c r="K6673" t="str">
        <f>UPPER(anotacoes!I6673)</f>
        <v>RIGHT BACK</v>
      </c>
      <c r="L6673" s="6" t="str">
        <f>IF(anotacoes!N6673=0,"",anotacoes!N6673)</f>
        <v/>
      </c>
      <c r="M6673" t="str">
        <f>IF(anotacoes!M6673=0,"",UPPER(anotacoes!M6673))</f>
        <v/>
      </c>
    </row>
    <row r="6674" spans="1:13" x14ac:dyDescent="0.25">
      <c r="A6674" t="str">
        <f>anotacoes!C6674</f>
        <v>GRAND SLAM RIO DE JANEIRO</v>
      </c>
      <c r="B6674" t="str">
        <f>anotacoes!E6674</f>
        <v>TOMA</v>
      </c>
      <c r="C6674" t="str">
        <f>anotacoes!F6674</f>
        <v>CANTO</v>
      </c>
      <c r="D6674" t="s">
        <v>10434</v>
      </c>
      <c r="E6674">
        <f>anotacoes!A6674</f>
        <v>99</v>
      </c>
      <c r="F6674" t="str">
        <f>anotacoes!K6674</f>
        <v xml:space="preserve"> 00:02:32,935</v>
      </c>
      <c r="G6674" t="str">
        <f>anotacoes!L6674</f>
        <v xml:space="preserve"> 00:02:37,158</v>
      </c>
      <c r="H6674" t="str">
        <f>IF(J6674="PAUSE",D6674,IF(anotacoes!G6678=conversao_anotacoes!B6674,conversao_anotacoes!B6674,conversao_anotacoes!C6674))</f>
        <v>TOMA</v>
      </c>
      <c r="I6674" t="str">
        <f t="shared" si="104"/>
        <v>CANTO</v>
      </c>
      <c r="J6674" t="str">
        <f>UPPER(anotacoes!H6674)</f>
        <v>GRIP TIME</v>
      </c>
      <c r="K6674" t="str">
        <f>UPPER(anotacoes!I6674)</f>
        <v>RIGHT COLLAR</v>
      </c>
      <c r="L6674" s="6" t="str">
        <f>IF(anotacoes!N6674=0,"",anotacoes!N6674)</f>
        <v/>
      </c>
      <c r="M6674" t="str">
        <f>IF(anotacoes!M6674=0,"",UPPER(anotacoes!M6674))</f>
        <v/>
      </c>
    </row>
    <row r="6675" spans="1:13" x14ac:dyDescent="0.25">
      <c r="A6675" t="str">
        <f>anotacoes!C6675</f>
        <v>GRAND SLAM RIO DE JANEIRO</v>
      </c>
      <c r="B6675" t="str">
        <f>anotacoes!E6675</f>
        <v>TOMA</v>
      </c>
      <c r="C6675" t="str">
        <f>anotacoes!F6675</f>
        <v>CANTO</v>
      </c>
      <c r="D6675" t="s">
        <v>10434</v>
      </c>
      <c r="E6675">
        <f>anotacoes!A6675</f>
        <v>99</v>
      </c>
      <c r="F6675" t="str">
        <f>anotacoes!K6675</f>
        <v xml:space="preserve"> 00:02:37,158</v>
      </c>
      <c r="G6675" t="str">
        <f>anotacoes!L6675</f>
        <v xml:space="preserve"> 00:02:37,158</v>
      </c>
      <c r="H6675" t="str">
        <f>IF(J6675="PAUSE",D6675,IF(anotacoes!G6679=conversao_anotacoes!B6675,conversao_anotacoes!B6675,conversao_anotacoes!C6675))</f>
        <v>TOMA</v>
      </c>
      <c r="I6675" t="str">
        <f t="shared" si="104"/>
        <v>CANTO</v>
      </c>
      <c r="J6675" t="str">
        <f>UPPER(anotacoes!H6675)</f>
        <v>ATTACK</v>
      </c>
      <c r="K6675" t="str">
        <f>UPPER(anotacoes!I6675)</f>
        <v>DEASHI HARAI</v>
      </c>
      <c r="L6675" s="6">
        <f>IF(anotacoes!N6675=0,"",anotacoes!N6675)</f>
        <v>7</v>
      </c>
      <c r="M6675" t="str">
        <f>IF(anotacoes!M6675=0,"",UPPER(anotacoes!M6675))</f>
        <v/>
      </c>
    </row>
    <row r="6676" spans="1:13" x14ac:dyDescent="0.25">
      <c r="A6676" t="str">
        <f>anotacoes!C6676</f>
        <v>GRAND SLAM RIO DE JANEIRO</v>
      </c>
      <c r="B6676" t="str">
        <f>anotacoes!E6676</f>
        <v>TOMA</v>
      </c>
      <c r="C6676" t="str">
        <f>anotacoes!F6676</f>
        <v>CANTO</v>
      </c>
      <c r="D6676" t="s">
        <v>10434</v>
      </c>
      <c r="E6676">
        <f>anotacoes!A6676</f>
        <v>99</v>
      </c>
      <c r="F6676" t="str">
        <f>anotacoes!K6676</f>
        <v xml:space="preserve"> 00:02:37,158</v>
      </c>
      <c r="G6676" t="str">
        <f>anotacoes!L6676</f>
        <v xml:space="preserve"> 00:03:22,692</v>
      </c>
      <c r="H6676" t="str">
        <f>IF(J6676="PAUSE",D6676,IF(anotacoes!G6680=conversao_anotacoes!B6676,conversao_anotacoes!B6676,conversao_anotacoes!C6676))</f>
        <v>TOMA</v>
      </c>
      <c r="I6676" t="str">
        <f t="shared" si="104"/>
        <v>CANTO</v>
      </c>
      <c r="J6676" t="str">
        <f>UPPER(anotacoes!H6676)</f>
        <v>GRIP TIME</v>
      </c>
      <c r="K6676" t="str">
        <f>UPPER(anotacoes!I6676)</f>
        <v>RIGHT COLLAR</v>
      </c>
      <c r="L6676" s="6" t="str">
        <f>IF(anotacoes!N6676=0,"",anotacoes!N6676)</f>
        <v/>
      </c>
      <c r="M6676" t="str">
        <f>IF(anotacoes!M6676=0,"",UPPER(anotacoes!M6676))</f>
        <v/>
      </c>
    </row>
    <row r="6677" spans="1:13" x14ac:dyDescent="0.25">
      <c r="A6677" t="str">
        <f>anotacoes!C6677</f>
        <v>GRAND SLAM RIO DE JANEIRO</v>
      </c>
      <c r="B6677" t="str">
        <f>anotacoes!E6677</f>
        <v>TOMA</v>
      </c>
      <c r="C6677" t="str">
        <f>anotacoes!F6677</f>
        <v>CANTO</v>
      </c>
      <c r="D6677" t="s">
        <v>10434</v>
      </c>
      <c r="E6677">
        <f>anotacoes!A6677</f>
        <v>99</v>
      </c>
      <c r="F6677" t="str">
        <f>anotacoes!K6677</f>
        <v xml:space="preserve"> 00:03:23,048</v>
      </c>
      <c r="G6677" t="str">
        <f>anotacoes!L6677</f>
        <v xml:space="preserve"> 00:03:28,464</v>
      </c>
      <c r="H6677" t="str">
        <f>IF(J6677="PAUSE",D6677,IF(anotacoes!G6681=conversao_anotacoes!B6677,conversao_anotacoes!B6677,conversao_anotacoes!C6677))</f>
        <v>TOMA</v>
      </c>
      <c r="I6677" t="str">
        <f t="shared" si="104"/>
        <v>CANTO</v>
      </c>
      <c r="J6677" t="str">
        <f>UPPER(anotacoes!H6677)</f>
        <v>TRANSITION</v>
      </c>
      <c r="K6677" t="str">
        <f>UPPER(anotacoes!I6677)</f>
        <v>WITHOUT ATTACK</v>
      </c>
      <c r="L6677" s="6" t="str">
        <f>IF(anotacoes!N6677=0,"",anotacoes!N6677)</f>
        <v/>
      </c>
      <c r="M6677" t="str">
        <f>IF(anotacoes!M6677=0,"",UPPER(anotacoes!M6677))</f>
        <v/>
      </c>
    </row>
    <row r="6678" spans="1:13" x14ac:dyDescent="0.25">
      <c r="A6678" t="str">
        <f>anotacoes!C6678</f>
        <v>GRAND SLAM RIO DE JANEIRO</v>
      </c>
      <c r="B6678" t="str">
        <f>anotacoes!E6678</f>
        <v>TOMA</v>
      </c>
      <c r="C6678" t="str">
        <f>anotacoes!F6678</f>
        <v>CANTO</v>
      </c>
      <c r="D6678" t="s">
        <v>10434</v>
      </c>
      <c r="E6678">
        <f>anotacoes!A6678</f>
        <v>99</v>
      </c>
      <c r="F6678" t="str">
        <f>anotacoes!K6678</f>
        <v xml:space="preserve"> 00:03:28,666</v>
      </c>
      <c r="G6678" t="str">
        <f>anotacoes!L6678</f>
        <v xml:space="preserve"> 00:03:39,819</v>
      </c>
      <c r="H6678" t="str">
        <f>IF(J6678="PAUSE",D6678,IF(anotacoes!G6682=conversao_anotacoes!B6678,conversao_anotacoes!B6678,conversao_anotacoes!C6678))</f>
        <v>&lt;ARBITRO DESCONHECIDO&gt;</v>
      </c>
      <c r="I6678" t="str">
        <f t="shared" si="104"/>
        <v/>
      </c>
      <c r="J6678" t="str">
        <f>UPPER(anotacoes!H6678)</f>
        <v>PAUSE</v>
      </c>
      <c r="K6678" t="str">
        <f>UPPER(anotacoes!I6678)</f>
        <v>&lt;UNCLASSIFIED&gt;</v>
      </c>
      <c r="L6678" s="6" t="str">
        <f>IF(anotacoes!N6678=0,"",anotacoes!N6678)</f>
        <v/>
      </c>
      <c r="M6678" t="str">
        <f>IF(anotacoes!M6678=0,"",UPPER(anotacoes!M6678))</f>
        <v/>
      </c>
    </row>
    <row r="6679" spans="1:13" x14ac:dyDescent="0.25">
      <c r="A6679" t="str">
        <f>anotacoes!C6679</f>
        <v>GRAND SLAM RIO DE JANEIRO</v>
      </c>
      <c r="B6679" t="str">
        <f>anotacoes!E6679</f>
        <v>TOMA</v>
      </c>
      <c r="C6679" t="str">
        <f>anotacoes!F6679</f>
        <v>CANTO</v>
      </c>
      <c r="D6679" t="s">
        <v>10434</v>
      </c>
      <c r="E6679">
        <f>anotacoes!A6679</f>
        <v>99</v>
      </c>
      <c r="F6679" t="str">
        <f>anotacoes!K6679</f>
        <v xml:space="preserve"> 00:03:40,008</v>
      </c>
      <c r="G6679" t="str">
        <f>anotacoes!L6679</f>
        <v xml:space="preserve"> 00:03:43,460</v>
      </c>
      <c r="H6679" t="str">
        <f>IF(J6679="PAUSE",D6679,IF(anotacoes!G6683=conversao_anotacoes!B6679,conversao_anotacoes!B6679,conversao_anotacoes!C6679))</f>
        <v>TOMA</v>
      </c>
      <c r="I6679" t="str">
        <f t="shared" si="104"/>
        <v>CANTO</v>
      </c>
      <c r="J6679" t="str">
        <f>UPPER(anotacoes!H6679)</f>
        <v>DISPLACEMENT</v>
      </c>
      <c r="K6679" t="str">
        <f>UPPER(anotacoes!I6679)</f>
        <v>2-3 STEP HESITANT LEFT</v>
      </c>
      <c r="L6679" s="6" t="str">
        <f>IF(anotacoes!N6679=0,"",anotacoes!N6679)</f>
        <v/>
      </c>
      <c r="M6679" t="str">
        <f>IF(anotacoes!M6679=0,"",UPPER(anotacoes!M6679))</f>
        <v/>
      </c>
    </row>
    <row r="6680" spans="1:13" x14ac:dyDescent="0.25">
      <c r="A6680" t="str">
        <f>anotacoes!C6680</f>
        <v>GRAND SLAM RIO DE JANEIRO</v>
      </c>
      <c r="B6680" t="str">
        <f>anotacoes!E6680</f>
        <v>TOMA</v>
      </c>
      <c r="C6680" t="str">
        <f>anotacoes!F6680</f>
        <v>CANTO</v>
      </c>
      <c r="D6680" t="s">
        <v>10434</v>
      </c>
      <c r="E6680">
        <f>anotacoes!A6680</f>
        <v>99</v>
      </c>
      <c r="F6680" t="str">
        <f>anotacoes!K6680</f>
        <v xml:space="preserve"> 00:03:43,643</v>
      </c>
      <c r="G6680" t="str">
        <f>anotacoes!L6680</f>
        <v xml:space="preserve"> 00:03:45,321</v>
      </c>
      <c r="H6680" t="str">
        <f>IF(J6680="PAUSE",D6680,IF(anotacoes!G6684=conversao_anotacoes!B6680,conversao_anotacoes!B6680,conversao_anotacoes!C6680))</f>
        <v>TOMA</v>
      </c>
      <c r="I6680" t="str">
        <f t="shared" si="104"/>
        <v>CANTO</v>
      </c>
      <c r="J6680" t="str">
        <f>UPPER(anotacoes!H6680)</f>
        <v>DISPLACEMENT</v>
      </c>
      <c r="K6680" t="str">
        <f>UPPER(anotacoes!I6680)</f>
        <v>TRY TO GRIP WITH CONTACT</v>
      </c>
      <c r="L6680" s="6" t="str">
        <f>IF(anotacoes!N6680=0,"",anotacoes!N6680)</f>
        <v/>
      </c>
      <c r="M6680" t="str">
        <f>IF(anotacoes!M6680=0,"",UPPER(anotacoes!M6680))</f>
        <v/>
      </c>
    </row>
    <row r="6681" spans="1:13" x14ac:dyDescent="0.25">
      <c r="A6681" t="str">
        <f>anotacoes!C6681</f>
        <v>GRAND SLAM RIO DE JANEIRO</v>
      </c>
      <c r="B6681" t="str">
        <f>anotacoes!E6681</f>
        <v>TOMA</v>
      </c>
      <c r="C6681" t="str">
        <f>anotacoes!F6681</f>
        <v>CANTO</v>
      </c>
      <c r="D6681" t="s">
        <v>10434</v>
      </c>
      <c r="E6681">
        <f>anotacoes!A6681</f>
        <v>99</v>
      </c>
      <c r="F6681" t="str">
        <f>anotacoes!K6681</f>
        <v xml:space="preserve"> 00:03:45,321</v>
      </c>
      <c r="G6681" t="str">
        <f>anotacoes!L6681</f>
        <v xml:space="preserve"> 00:03:48,057</v>
      </c>
      <c r="H6681" t="str">
        <f>IF(J6681="PAUSE",D6681,IF(anotacoes!G6685=conversao_anotacoes!B6681,conversao_anotacoes!B6681,conversao_anotacoes!C6681))</f>
        <v>TOMA</v>
      </c>
      <c r="I6681" t="str">
        <f t="shared" si="104"/>
        <v>CANTO</v>
      </c>
      <c r="J6681" t="str">
        <f>UPPER(anotacoes!H6681)</f>
        <v>GRIP TIME</v>
      </c>
      <c r="K6681" t="str">
        <f>UPPER(anotacoes!I6681)</f>
        <v>RIGHT COLLAR</v>
      </c>
      <c r="L6681" s="6" t="str">
        <f>IF(anotacoes!N6681=0,"",anotacoes!N6681)</f>
        <v/>
      </c>
      <c r="M6681" t="str">
        <f>IF(anotacoes!M6681=0,"",UPPER(anotacoes!M6681))</f>
        <v/>
      </c>
    </row>
    <row r="6682" spans="1:13" x14ac:dyDescent="0.25">
      <c r="A6682" t="str">
        <f>anotacoes!C6682</f>
        <v>GRAND SLAM RIO DE JANEIRO</v>
      </c>
      <c r="B6682" t="str">
        <f>anotacoes!E6682</f>
        <v>TOMA</v>
      </c>
      <c r="C6682" t="str">
        <f>anotacoes!F6682</f>
        <v>CANTO</v>
      </c>
      <c r="D6682" t="s">
        <v>10434</v>
      </c>
      <c r="E6682">
        <f>anotacoes!A6682</f>
        <v>99</v>
      </c>
      <c r="F6682" t="str">
        <f>anotacoes!K6682</f>
        <v xml:space="preserve"> 00:03:48,057</v>
      </c>
      <c r="G6682" t="str">
        <f>anotacoes!L6682</f>
        <v xml:space="preserve"> 00:03:53,732</v>
      </c>
      <c r="H6682" t="str">
        <f>IF(J6682="PAUSE",D6682,IF(anotacoes!G6686=conversao_anotacoes!B6682,conversao_anotacoes!B6682,conversao_anotacoes!C6682))</f>
        <v>TOMA</v>
      </c>
      <c r="I6682" t="str">
        <f t="shared" si="104"/>
        <v>CANTO</v>
      </c>
      <c r="J6682" t="str">
        <f>UPPER(anotacoes!H6682)</f>
        <v>GRIP TIME</v>
      </c>
      <c r="K6682" t="str">
        <f>UPPER(anotacoes!I6682)</f>
        <v>RIGHT COLLAR LEFT SLEEVE</v>
      </c>
      <c r="L6682" s="6" t="str">
        <f>IF(anotacoes!N6682=0,"",anotacoes!N6682)</f>
        <v/>
      </c>
      <c r="M6682" t="str">
        <f>IF(anotacoes!M6682=0,"",UPPER(anotacoes!M6682))</f>
        <v/>
      </c>
    </row>
    <row r="6683" spans="1:13" x14ac:dyDescent="0.25">
      <c r="A6683" t="str">
        <f>anotacoes!C6683</f>
        <v>GRAND SLAM RIO DE JANEIRO</v>
      </c>
      <c r="B6683" t="str">
        <f>anotacoes!E6683</f>
        <v>TOMA</v>
      </c>
      <c r="C6683" t="str">
        <f>anotacoes!F6683</f>
        <v>CANTO</v>
      </c>
      <c r="D6683" t="s">
        <v>10434</v>
      </c>
      <c r="E6683">
        <f>anotacoes!A6683</f>
        <v>99</v>
      </c>
      <c r="F6683" t="str">
        <f>anotacoes!K6683</f>
        <v xml:space="preserve"> 00:03:53,732</v>
      </c>
      <c r="G6683" t="str">
        <f>anotacoes!L6683</f>
        <v xml:space="preserve"> 00:03:53,732</v>
      </c>
      <c r="H6683" t="str">
        <f>IF(J6683="PAUSE",D6683,IF(anotacoes!G6687=conversao_anotacoes!B6683,conversao_anotacoes!B6683,conversao_anotacoes!C6683))</f>
        <v>TOMA</v>
      </c>
      <c r="I6683" t="str">
        <f t="shared" si="104"/>
        <v>CANTO</v>
      </c>
      <c r="J6683" t="str">
        <f>UPPER(anotacoes!H6683)</f>
        <v>ATTACK</v>
      </c>
      <c r="K6683" t="str">
        <f>UPPER(anotacoes!I6683)</f>
        <v>KOUCHI GARI</v>
      </c>
      <c r="L6683" s="6">
        <f>IF(anotacoes!N6683=0,"",anotacoes!N6683)</f>
        <v>2</v>
      </c>
      <c r="M6683" t="str">
        <f>IF(anotacoes!M6683=0,"",UPPER(anotacoes!M6683))</f>
        <v/>
      </c>
    </row>
    <row r="6684" spans="1:13" x14ac:dyDescent="0.25">
      <c r="A6684" t="str">
        <f>anotacoes!C6684</f>
        <v>GRAND SLAM RIO DE JANEIRO</v>
      </c>
      <c r="B6684" t="str">
        <f>anotacoes!E6684</f>
        <v>TOMA</v>
      </c>
      <c r="C6684" t="str">
        <f>anotacoes!F6684</f>
        <v>CANTO</v>
      </c>
      <c r="D6684" t="s">
        <v>10434</v>
      </c>
      <c r="E6684">
        <f>anotacoes!A6684</f>
        <v>99</v>
      </c>
      <c r="F6684" t="str">
        <f>anotacoes!K6684</f>
        <v xml:space="preserve"> 00:03:53,732</v>
      </c>
      <c r="G6684" t="str">
        <f>anotacoes!L6684</f>
        <v xml:space="preserve"> 00:03:59,705</v>
      </c>
      <c r="H6684" t="str">
        <f>IF(J6684="PAUSE",D6684,IF(anotacoes!G6688=conversao_anotacoes!B6684,conversao_anotacoes!B6684,conversao_anotacoes!C6684))</f>
        <v>TOMA</v>
      </c>
      <c r="I6684" t="str">
        <f t="shared" si="104"/>
        <v>CANTO</v>
      </c>
      <c r="J6684" t="str">
        <f>UPPER(anotacoes!H6684)</f>
        <v>GRIP TIME</v>
      </c>
      <c r="K6684" t="str">
        <f>UPPER(anotacoes!I6684)</f>
        <v>RIGHT COLLAR LEFT SLEEVE</v>
      </c>
      <c r="L6684" s="6" t="str">
        <f>IF(anotacoes!N6684=0,"",anotacoes!N6684)</f>
        <v/>
      </c>
      <c r="M6684" t="str">
        <f>IF(anotacoes!M6684=0,"",UPPER(anotacoes!M6684))</f>
        <v/>
      </c>
    </row>
    <row r="6685" spans="1:13" x14ac:dyDescent="0.25">
      <c r="A6685" t="str">
        <f>anotacoes!C6685</f>
        <v>GRAND SLAM RIO DE JANEIRO</v>
      </c>
      <c r="B6685" t="str">
        <f>anotacoes!E6685</f>
        <v>TOMA</v>
      </c>
      <c r="C6685" t="str">
        <f>anotacoes!F6685</f>
        <v>CANTO</v>
      </c>
      <c r="D6685" t="s">
        <v>10434</v>
      </c>
      <c r="E6685">
        <f>anotacoes!A6685</f>
        <v>99</v>
      </c>
      <c r="F6685" t="str">
        <f>anotacoes!K6685</f>
        <v xml:space="preserve"> 00:03:59,705</v>
      </c>
      <c r="G6685" t="str">
        <f>anotacoes!L6685</f>
        <v xml:space="preserve"> 00:04:00,482</v>
      </c>
      <c r="H6685" t="str">
        <f>IF(J6685="PAUSE",D6685,IF(anotacoes!G6689=conversao_anotacoes!B6685,conversao_anotacoes!B6685,conversao_anotacoes!C6685))</f>
        <v>TOMA</v>
      </c>
      <c r="I6685" t="str">
        <f t="shared" si="104"/>
        <v>CANTO</v>
      </c>
      <c r="J6685" t="str">
        <f>UPPER(anotacoes!H6685)</f>
        <v>ATTACK</v>
      </c>
      <c r="K6685" t="str">
        <f>UPPER(anotacoes!I6685)</f>
        <v>KOSOTO GARI</v>
      </c>
      <c r="L6685" s="6">
        <f>IF(anotacoes!N6685=0,"",anotacoes!N6685)</f>
        <v>7</v>
      </c>
      <c r="M6685" t="str">
        <f>IF(anotacoes!M6685=0,"",UPPER(anotacoes!M6685))</f>
        <v/>
      </c>
    </row>
    <row r="6686" spans="1:13" x14ac:dyDescent="0.25">
      <c r="A6686" t="str">
        <f>anotacoes!C6686</f>
        <v>GRAND SLAM RIO DE JANEIRO</v>
      </c>
      <c r="B6686" t="str">
        <f>anotacoes!E6686</f>
        <v>TOMA</v>
      </c>
      <c r="C6686" t="str">
        <f>anotacoes!F6686</f>
        <v>CANTO</v>
      </c>
      <c r="D6686" t="s">
        <v>10434</v>
      </c>
      <c r="E6686">
        <f>anotacoes!A6686</f>
        <v>99</v>
      </c>
      <c r="F6686" t="str">
        <f>anotacoes!K6686</f>
        <v xml:space="preserve"> 00:04:00,482</v>
      </c>
      <c r="G6686" t="str">
        <f>anotacoes!L6686</f>
        <v xml:space="preserve"> 00:04:09,899</v>
      </c>
      <c r="H6686" t="str">
        <f>IF(J6686="PAUSE",D6686,IF(anotacoes!G6690=conversao_anotacoes!B6686,conversao_anotacoes!B6686,conversao_anotacoes!C6686))</f>
        <v>TOMA</v>
      </c>
      <c r="I6686" t="str">
        <f t="shared" si="104"/>
        <v>CANTO</v>
      </c>
      <c r="J6686" t="str">
        <f>UPPER(anotacoes!H6686)</f>
        <v>GROUNDWORK COMBAT</v>
      </c>
      <c r="K6686" t="str">
        <f>UPPER(anotacoes!I6686)</f>
        <v>TRYING TO ATTACK</v>
      </c>
      <c r="L6686" s="6" t="str">
        <f>IF(anotacoes!N6686=0,"",anotacoes!N6686)</f>
        <v/>
      </c>
      <c r="M6686" t="str">
        <f>IF(anotacoes!M6686=0,"",UPPER(anotacoes!M6686))</f>
        <v/>
      </c>
    </row>
    <row r="6687" spans="1:13" x14ac:dyDescent="0.25">
      <c r="A6687" t="str">
        <f>anotacoes!C6687</f>
        <v>GRAND SLAM RIO DE JANEIRO</v>
      </c>
      <c r="B6687" t="str">
        <f>anotacoes!E6687</f>
        <v>TOMA</v>
      </c>
      <c r="C6687" t="str">
        <f>anotacoes!F6687</f>
        <v>CANTO</v>
      </c>
      <c r="D6687" t="s">
        <v>10434</v>
      </c>
      <c r="E6687">
        <f>anotacoes!A6687</f>
        <v>99</v>
      </c>
      <c r="F6687" t="str">
        <f>anotacoes!K6687</f>
        <v xml:space="preserve"> 00:04:10,101</v>
      </c>
      <c r="G6687" t="str">
        <f>anotacoes!L6687</f>
        <v xml:space="preserve"> 00:04:15,532</v>
      </c>
      <c r="H6687" t="str">
        <f>IF(J6687="PAUSE",D6687,IF(anotacoes!G6691=conversao_anotacoes!B6687,conversao_anotacoes!B6687,conversao_anotacoes!C6687))</f>
        <v>&lt;ARBITRO DESCONHECIDO&gt;</v>
      </c>
      <c r="I6687" t="str">
        <f t="shared" si="104"/>
        <v/>
      </c>
      <c r="J6687" t="str">
        <f>UPPER(anotacoes!H6687)</f>
        <v>PAUSE</v>
      </c>
      <c r="K6687" t="str">
        <f>UPPER(anotacoes!I6687)</f>
        <v>MODIFICATON OF SCORE</v>
      </c>
      <c r="L6687" s="6" t="str">
        <f>IF(anotacoes!N6687=0,"",anotacoes!N6687)</f>
        <v/>
      </c>
      <c r="M6687" t="str">
        <f>IF(anotacoes!M6687=0,"",UPPER(anotacoes!M6687))</f>
        <v/>
      </c>
    </row>
    <row r="6688" spans="1:13" x14ac:dyDescent="0.25">
      <c r="A6688" t="str">
        <f>anotacoes!C6688</f>
        <v>GRAND SLAM RIO DE JANEIRO</v>
      </c>
      <c r="B6688" t="str">
        <f>anotacoes!E6688</f>
        <v>TOMA</v>
      </c>
      <c r="C6688" t="str">
        <f>anotacoes!F6688</f>
        <v>CANTO</v>
      </c>
      <c r="D6688" t="s">
        <v>10434</v>
      </c>
      <c r="E6688">
        <f>anotacoes!A6688</f>
        <v>99</v>
      </c>
      <c r="F6688" t="str">
        <f>anotacoes!K6688</f>
        <v xml:space="preserve"> 00:04:15,532</v>
      </c>
      <c r="G6688" t="str">
        <f>anotacoes!L6688</f>
        <v xml:space="preserve"> 00:04:15,532</v>
      </c>
      <c r="H6688" t="str">
        <f>IF(J6688="PAUSE",D6688,IF(anotacoes!G6692=conversao_anotacoes!B6688,conversao_anotacoes!B6688,conversao_anotacoes!C6688))</f>
        <v>TOMA</v>
      </c>
      <c r="I6688" t="str">
        <f t="shared" si="104"/>
        <v>CANTO</v>
      </c>
      <c r="J6688" t="str">
        <f>UPPER(anotacoes!H6688)</f>
        <v>ATTACK</v>
      </c>
      <c r="K6688" t="str">
        <f>UPPER(anotacoes!I6688)</f>
        <v>KOSOTO GARI</v>
      </c>
      <c r="L6688" s="6">
        <f>IF(anotacoes!N6688=0,"",anotacoes!N6688)</f>
        <v>7</v>
      </c>
      <c r="M6688" t="str">
        <f>IF(anotacoes!M6688=0,"",UPPER(anotacoes!M6688))</f>
        <v>YUKO</v>
      </c>
    </row>
    <row r="6689" spans="1:13" x14ac:dyDescent="0.25">
      <c r="A6689" t="str">
        <f>anotacoes!C6689</f>
        <v>GRAND SLAM RIO DE JANEIRO</v>
      </c>
      <c r="B6689" t="str">
        <f>anotacoes!E6689</f>
        <v>TOMA</v>
      </c>
      <c r="C6689" t="str">
        <f>anotacoes!F6689</f>
        <v>CANTO</v>
      </c>
      <c r="D6689" t="s">
        <v>10434</v>
      </c>
      <c r="E6689">
        <f>anotacoes!A6689</f>
        <v>99</v>
      </c>
      <c r="F6689" t="str">
        <f>anotacoes!K6689</f>
        <v xml:space="preserve"> 00:04:15,532</v>
      </c>
      <c r="G6689" t="str">
        <f>anotacoes!L6689</f>
        <v xml:space="preserve"> 00:05:09,792</v>
      </c>
      <c r="H6689" t="str">
        <f>IF(J6689="PAUSE",D6689,IF(anotacoes!G6693=conversao_anotacoes!B6689,conversao_anotacoes!B6689,conversao_anotacoes!C6689))</f>
        <v>&lt;ARBITRO DESCONHECIDO&gt;</v>
      </c>
      <c r="I6689" t="str">
        <f t="shared" si="104"/>
        <v/>
      </c>
      <c r="J6689" t="str">
        <f>UPPER(anotacoes!H6689)</f>
        <v>PAUSE</v>
      </c>
      <c r="K6689" t="str">
        <f>UPPER(anotacoes!I6689)</f>
        <v>&lt;UNCLASSIFIED&gt;</v>
      </c>
      <c r="L6689" s="6" t="str">
        <f>IF(anotacoes!N6689=0,"",anotacoes!N6689)</f>
        <v/>
      </c>
      <c r="M6689" t="str">
        <f>IF(anotacoes!M6689=0,"",UPPER(anotacoes!M6689))</f>
        <v/>
      </c>
    </row>
    <row r="6690" spans="1:13" x14ac:dyDescent="0.25">
      <c r="A6690" t="str">
        <f>anotacoes!C6690</f>
        <v>GRAND SLAM RIO DE JANEIRO</v>
      </c>
      <c r="B6690" t="str">
        <f>anotacoes!E6690</f>
        <v>TOMA</v>
      </c>
      <c r="C6690" t="str">
        <f>anotacoes!F6690</f>
        <v>CANTO</v>
      </c>
      <c r="D6690" t="s">
        <v>10434</v>
      </c>
      <c r="E6690">
        <f>anotacoes!A6690</f>
        <v>99</v>
      </c>
      <c r="F6690" t="str">
        <f>anotacoes!K6690</f>
        <v xml:space="preserve"> 00:05:09,961</v>
      </c>
      <c r="G6690" t="str">
        <f>anotacoes!L6690</f>
        <v xml:space="preserve"> 00:05:13,067</v>
      </c>
      <c r="H6690" t="str">
        <f>IF(J6690="PAUSE",D6690,IF(anotacoes!G6694=conversao_anotacoes!B6690,conversao_anotacoes!B6690,conversao_anotacoes!C6690))</f>
        <v>TOMA</v>
      </c>
      <c r="I6690" t="str">
        <f t="shared" si="104"/>
        <v>CANTO</v>
      </c>
      <c r="J6690" t="str">
        <f>UPPER(anotacoes!H6690)</f>
        <v>DISPLACEMENT</v>
      </c>
      <c r="K6690" t="str">
        <f>UPPER(anotacoes!I6690)</f>
        <v>CIRCULAR LEFT</v>
      </c>
      <c r="L6690" s="6" t="str">
        <f>IF(anotacoes!N6690=0,"",anotacoes!N6690)</f>
        <v/>
      </c>
      <c r="M6690" t="str">
        <f>IF(anotacoes!M6690=0,"",UPPER(anotacoes!M6690))</f>
        <v/>
      </c>
    </row>
    <row r="6691" spans="1:13" x14ac:dyDescent="0.25">
      <c r="A6691" t="str">
        <f>anotacoes!C6691</f>
        <v>GRAND SLAM RIO DE JANEIRO</v>
      </c>
      <c r="B6691" t="str">
        <f>anotacoes!E6691</f>
        <v>TOMA</v>
      </c>
      <c r="C6691" t="str">
        <f>anotacoes!F6691</f>
        <v>CANTO</v>
      </c>
      <c r="D6691" t="s">
        <v>10434</v>
      </c>
      <c r="E6691">
        <f>anotacoes!A6691</f>
        <v>99</v>
      </c>
      <c r="F6691" t="str">
        <f>anotacoes!K6691</f>
        <v xml:space="preserve"> 00:05:13,217</v>
      </c>
      <c r="G6691" t="str">
        <f>anotacoes!L6691</f>
        <v xml:space="preserve"> 00:05:16,439</v>
      </c>
      <c r="H6691" t="str">
        <f>IF(J6691="PAUSE",D6691,IF(anotacoes!G6695=conversao_anotacoes!B6691,conversao_anotacoes!B6691,conversao_anotacoes!C6691))</f>
        <v>TOMA</v>
      </c>
      <c r="I6691" t="str">
        <f t="shared" si="104"/>
        <v>CANTO</v>
      </c>
      <c r="J6691" t="str">
        <f>UPPER(anotacoes!H6691)</f>
        <v>DISPLACEMENT</v>
      </c>
      <c r="K6691" t="str">
        <f>UPPER(anotacoes!I6691)</f>
        <v>2-3 STEP HESITANT LEFT</v>
      </c>
      <c r="L6691" s="6" t="str">
        <f>IF(anotacoes!N6691=0,"",anotacoes!N6691)</f>
        <v/>
      </c>
      <c r="M6691" t="str">
        <f>IF(anotacoes!M6691=0,"",UPPER(anotacoes!M6691))</f>
        <v/>
      </c>
    </row>
    <row r="6692" spans="1:13" x14ac:dyDescent="0.25">
      <c r="A6692" t="str">
        <f>anotacoes!C6692</f>
        <v>GRAND SLAM RIO DE JANEIRO</v>
      </c>
      <c r="B6692" t="str">
        <f>anotacoes!E6692</f>
        <v>TOMA</v>
      </c>
      <c r="C6692" t="str">
        <f>anotacoes!F6692</f>
        <v>CANTO</v>
      </c>
      <c r="D6692" t="s">
        <v>10434</v>
      </c>
      <c r="E6692">
        <f>anotacoes!A6692</f>
        <v>99</v>
      </c>
      <c r="F6692" t="str">
        <f>anotacoes!K6692</f>
        <v xml:space="preserve"> 00:05:16,439</v>
      </c>
      <c r="G6692" t="str">
        <f>anotacoes!L6692</f>
        <v xml:space="preserve"> 00:05:18,373</v>
      </c>
      <c r="H6692" t="str">
        <f>IF(J6692="PAUSE",D6692,IF(anotacoes!G6696=conversao_anotacoes!B6692,conversao_anotacoes!B6692,conversao_anotacoes!C6692))</f>
        <v>TOMA</v>
      </c>
      <c r="I6692" t="str">
        <f t="shared" si="104"/>
        <v>CANTO</v>
      </c>
      <c r="J6692" t="str">
        <f>UPPER(anotacoes!H6692)</f>
        <v>DISPLACEMENT</v>
      </c>
      <c r="K6692" t="str">
        <f>UPPER(anotacoes!I6692)</f>
        <v>TRY TO GRIP WITH CONTACT</v>
      </c>
      <c r="L6692" s="6" t="str">
        <f>IF(anotacoes!N6692=0,"",anotacoes!N6692)</f>
        <v/>
      </c>
      <c r="M6692" t="str">
        <f>IF(anotacoes!M6692=0,"",UPPER(anotacoes!M6692))</f>
        <v/>
      </c>
    </row>
    <row r="6693" spans="1:13" x14ac:dyDescent="0.25">
      <c r="A6693" t="str">
        <f>anotacoes!C6693</f>
        <v>GRAND SLAM RIO DE JANEIRO</v>
      </c>
      <c r="B6693" t="str">
        <f>anotacoes!E6693</f>
        <v>TOMA</v>
      </c>
      <c r="C6693" t="str">
        <f>anotacoes!F6693</f>
        <v>CANTO</v>
      </c>
      <c r="D6693" t="s">
        <v>10434</v>
      </c>
      <c r="E6693">
        <f>anotacoes!A6693</f>
        <v>99</v>
      </c>
      <c r="F6693" t="str">
        <f>anotacoes!K6693</f>
        <v xml:space="preserve"> 00:05:18,373</v>
      </c>
      <c r="G6693" t="str">
        <f>anotacoes!L6693</f>
        <v xml:space="preserve"> 00:05:31,310</v>
      </c>
      <c r="H6693" t="str">
        <f>IF(J6693="PAUSE",D6693,IF(anotacoes!G6697=conversao_anotacoes!B6693,conversao_anotacoes!B6693,conversao_anotacoes!C6693))</f>
        <v>TOMA</v>
      </c>
      <c r="I6693" t="str">
        <f t="shared" si="104"/>
        <v>CANTO</v>
      </c>
      <c r="J6693" t="str">
        <f>UPPER(anotacoes!H6693)</f>
        <v>GRIP TIME</v>
      </c>
      <c r="K6693" t="str">
        <f>UPPER(anotacoes!I6693)</f>
        <v>RIGHT COLLAR LEFT SLEEVE</v>
      </c>
      <c r="L6693" s="6" t="str">
        <f>IF(anotacoes!N6693=0,"",anotacoes!N6693)</f>
        <v/>
      </c>
      <c r="M6693" t="str">
        <f>IF(anotacoes!M6693=0,"",UPPER(anotacoes!M6693))</f>
        <v/>
      </c>
    </row>
    <row r="6694" spans="1:13" x14ac:dyDescent="0.25">
      <c r="A6694" t="str">
        <f>anotacoes!C6694</f>
        <v>GRAND SLAM RIO DE JANEIRO</v>
      </c>
      <c r="B6694" t="str">
        <f>anotacoes!E6694</f>
        <v>TOMA</v>
      </c>
      <c r="C6694" t="str">
        <f>anotacoes!F6694</f>
        <v>CANTO</v>
      </c>
      <c r="D6694" t="s">
        <v>10434</v>
      </c>
      <c r="E6694">
        <f>anotacoes!A6694</f>
        <v>99</v>
      </c>
      <c r="F6694" t="str">
        <f>anotacoes!K6694</f>
        <v xml:space="preserve"> 00:05:31,478</v>
      </c>
      <c r="G6694" t="str">
        <f>anotacoes!L6694</f>
        <v xml:space="preserve"> 00:05:34,427</v>
      </c>
      <c r="H6694" t="str">
        <f>IF(J6694="PAUSE",D6694,IF(anotacoes!G6698=conversao_anotacoes!B6694,conversao_anotacoes!B6694,conversao_anotacoes!C6694))</f>
        <v>TOMA</v>
      </c>
      <c r="I6694" t="str">
        <f t="shared" si="104"/>
        <v>CANTO</v>
      </c>
      <c r="J6694" t="str">
        <f>UPPER(anotacoes!H6694)</f>
        <v>TRANSITION</v>
      </c>
      <c r="K6694" t="str">
        <f>UPPER(anotacoes!I6694)</f>
        <v>WITHOUT ATTACK</v>
      </c>
      <c r="L6694" s="6" t="str">
        <f>IF(anotacoes!N6694=0,"",anotacoes!N6694)</f>
        <v/>
      </c>
      <c r="M6694" t="str">
        <f>IF(anotacoes!M6694=0,"",UPPER(anotacoes!M6694))</f>
        <v/>
      </c>
    </row>
    <row r="6695" spans="1:13" x14ac:dyDescent="0.25">
      <c r="A6695" t="str">
        <f>anotacoes!C6695</f>
        <v>GRAND SLAM RIO DE JANEIRO</v>
      </c>
      <c r="B6695" t="str">
        <f>anotacoes!E6695</f>
        <v>TOMA</v>
      </c>
      <c r="C6695" t="str">
        <f>anotacoes!F6695</f>
        <v>CANTO</v>
      </c>
      <c r="D6695" t="s">
        <v>10434</v>
      </c>
      <c r="E6695">
        <f>anotacoes!A6695</f>
        <v>99</v>
      </c>
      <c r="F6695" t="str">
        <f>anotacoes!K6695</f>
        <v xml:space="preserve"> 00:05:34,612</v>
      </c>
      <c r="G6695" t="str">
        <f>anotacoes!L6695</f>
        <v xml:space="preserve"> 00:05:37,653</v>
      </c>
      <c r="H6695" t="str">
        <f>IF(J6695="PAUSE",D6695,IF(anotacoes!G6699=conversao_anotacoes!B6695,conversao_anotacoes!B6695,conversao_anotacoes!C6695))</f>
        <v>TOMA</v>
      </c>
      <c r="I6695" t="str">
        <f t="shared" si="104"/>
        <v>CANTO</v>
      </c>
      <c r="J6695" t="str">
        <f>UPPER(anotacoes!H6695)</f>
        <v>GROUNDWORK COMBAT</v>
      </c>
      <c r="K6695" t="str">
        <f>UPPER(anotacoes!I6695)</f>
        <v>DEFENSIVE POSITION</v>
      </c>
      <c r="L6695" s="6" t="str">
        <f>IF(anotacoes!N6695=0,"",anotacoes!N6695)</f>
        <v/>
      </c>
      <c r="M6695" t="str">
        <f>IF(anotacoes!M6695=0,"",UPPER(anotacoes!M6695))</f>
        <v/>
      </c>
    </row>
    <row r="6696" spans="1:13" x14ac:dyDescent="0.25">
      <c r="A6696" t="str">
        <f>anotacoes!C6696</f>
        <v>GRAND SLAM RIO DE JANEIRO</v>
      </c>
      <c r="B6696" t="str">
        <f>anotacoes!E6696</f>
        <v>TOMA</v>
      </c>
      <c r="C6696" t="str">
        <f>anotacoes!F6696</f>
        <v>CANTO</v>
      </c>
      <c r="D6696" t="s">
        <v>10434</v>
      </c>
      <c r="E6696">
        <f>anotacoes!A6696</f>
        <v>99</v>
      </c>
      <c r="F6696" t="str">
        <f>anotacoes!K6696</f>
        <v xml:space="preserve"> 00:05:37,844</v>
      </c>
      <c r="G6696" t="str">
        <f>anotacoes!L6696</f>
        <v xml:space="preserve"> 00:05:49,042</v>
      </c>
      <c r="H6696" t="str">
        <f>IF(J6696="PAUSE",D6696,IF(anotacoes!G6700=conversao_anotacoes!B6696,conversao_anotacoes!B6696,conversao_anotacoes!C6696))</f>
        <v>&lt;ARBITRO DESCONHECIDO&gt;</v>
      </c>
      <c r="I6696" t="str">
        <f t="shared" si="104"/>
        <v/>
      </c>
      <c r="J6696" t="str">
        <f>UPPER(anotacoes!H6696)</f>
        <v>PAUSE</v>
      </c>
      <c r="K6696" t="str">
        <f>UPPER(anotacoes!I6696)</f>
        <v>&lt;UNCLASSIFIED&gt;</v>
      </c>
      <c r="L6696" s="6" t="str">
        <f>IF(anotacoes!N6696=0,"",anotacoes!N6696)</f>
        <v/>
      </c>
      <c r="M6696" t="str">
        <f>IF(anotacoes!M6696=0,"",UPPER(anotacoes!M6696))</f>
        <v/>
      </c>
    </row>
    <row r="6697" spans="1:13" x14ac:dyDescent="0.25">
      <c r="A6697" t="str">
        <f>anotacoes!C6697</f>
        <v>GRAND SLAM RIO DE JANEIRO</v>
      </c>
      <c r="B6697" t="str">
        <f>anotacoes!E6697</f>
        <v>TOMA</v>
      </c>
      <c r="C6697" t="str">
        <f>anotacoes!F6697</f>
        <v>CANTO</v>
      </c>
      <c r="D6697" t="s">
        <v>10434</v>
      </c>
      <c r="E6697">
        <f>anotacoes!A6697</f>
        <v>99</v>
      </c>
      <c r="F6697" t="str">
        <f>anotacoes!K6697</f>
        <v xml:space="preserve"> 00:05:49,228</v>
      </c>
      <c r="G6697" t="str">
        <f>anotacoes!L6697</f>
        <v xml:space="preserve"> 00:05:53,846</v>
      </c>
      <c r="H6697" t="str">
        <f>IF(J6697="PAUSE",D6697,IF(anotacoes!G6701=conversao_anotacoes!B6697,conversao_anotacoes!B6697,conversao_anotacoes!C6697))</f>
        <v>TOMA</v>
      </c>
      <c r="I6697" t="str">
        <f t="shared" si="104"/>
        <v>CANTO</v>
      </c>
      <c r="J6697" t="str">
        <f>UPPER(anotacoes!H6697)</f>
        <v>DISPLACEMENT</v>
      </c>
      <c r="K6697" t="str">
        <f>UPPER(anotacoes!I6697)</f>
        <v>CIRCULAR LEFT</v>
      </c>
      <c r="L6697" s="6" t="str">
        <f>IF(anotacoes!N6697=0,"",anotacoes!N6697)</f>
        <v/>
      </c>
      <c r="M6697" t="str">
        <f>IF(anotacoes!M6697=0,"",UPPER(anotacoes!M6697))</f>
        <v/>
      </c>
    </row>
    <row r="6698" spans="1:13" x14ac:dyDescent="0.25">
      <c r="A6698" t="str">
        <f>anotacoes!C6698</f>
        <v>GRAND SLAM RIO DE JANEIRO</v>
      </c>
      <c r="B6698" t="str">
        <f>anotacoes!E6698</f>
        <v>TOMA</v>
      </c>
      <c r="C6698" t="str">
        <f>anotacoes!F6698</f>
        <v>CANTO</v>
      </c>
      <c r="D6698" t="s">
        <v>10434</v>
      </c>
      <c r="E6698">
        <f>anotacoes!A6698</f>
        <v>99</v>
      </c>
      <c r="F6698" t="str">
        <f>anotacoes!K6698</f>
        <v xml:space="preserve"> 00:05:54,035</v>
      </c>
      <c r="G6698" t="str">
        <f>anotacoes!L6698</f>
        <v xml:space="preserve"> 00:05:55,959</v>
      </c>
      <c r="H6698" t="str">
        <f>IF(J6698="PAUSE",D6698,IF(anotacoes!G6702=conversao_anotacoes!B6698,conversao_anotacoes!B6698,conversao_anotacoes!C6698))</f>
        <v>TOMA</v>
      </c>
      <c r="I6698" t="str">
        <f t="shared" si="104"/>
        <v>CANTO</v>
      </c>
      <c r="J6698" t="str">
        <f>UPPER(anotacoes!H6698)</f>
        <v>DISPLACEMENT</v>
      </c>
      <c r="K6698" t="str">
        <f>UPPER(anotacoes!I6698)</f>
        <v>2-3 STEP HESITANT LEFT</v>
      </c>
      <c r="L6698" s="6" t="str">
        <f>IF(anotacoes!N6698=0,"",anotacoes!N6698)</f>
        <v/>
      </c>
      <c r="M6698" t="str">
        <f>IF(anotacoes!M6698=0,"",UPPER(anotacoes!M6698))</f>
        <v/>
      </c>
    </row>
    <row r="6699" spans="1:13" x14ac:dyDescent="0.25">
      <c r="A6699" t="str">
        <f>anotacoes!C6699</f>
        <v>GRAND SLAM RIO DE JANEIRO</v>
      </c>
      <c r="B6699" t="str">
        <f>anotacoes!E6699</f>
        <v>TOMA</v>
      </c>
      <c r="C6699" t="str">
        <f>anotacoes!F6699</f>
        <v>CANTO</v>
      </c>
      <c r="D6699" t="s">
        <v>10434</v>
      </c>
      <c r="E6699">
        <f>anotacoes!A6699</f>
        <v>99</v>
      </c>
      <c r="F6699" t="str">
        <f>anotacoes!K6699</f>
        <v xml:space="preserve"> 00:05:56,157</v>
      </c>
      <c r="G6699" t="str">
        <f>anotacoes!L6699</f>
        <v xml:space="preserve"> 00:06:40,702</v>
      </c>
      <c r="H6699" t="str">
        <f>IF(J6699="PAUSE",D6699,IF(anotacoes!G6703=conversao_anotacoes!B6699,conversao_anotacoes!B6699,conversao_anotacoes!C6699))</f>
        <v>TOMA</v>
      </c>
      <c r="I6699" t="str">
        <f t="shared" si="104"/>
        <v>CANTO</v>
      </c>
      <c r="J6699" t="str">
        <f>UPPER(anotacoes!H6699)</f>
        <v>DISPLACEMENT</v>
      </c>
      <c r="K6699" t="str">
        <f>UPPER(anotacoes!I6699)</f>
        <v>TRY TO GRIP WITH CONTACT</v>
      </c>
      <c r="L6699" s="6" t="str">
        <f>IF(anotacoes!N6699=0,"",anotacoes!N6699)</f>
        <v/>
      </c>
      <c r="M6699" t="str">
        <f>IF(anotacoes!M6699=0,"",UPPER(anotacoes!M6699))</f>
        <v/>
      </c>
    </row>
    <row r="6700" spans="1:13" x14ac:dyDescent="0.25">
      <c r="A6700" t="str">
        <f>anotacoes!C6700</f>
        <v>GRAND SLAM RIO DE JANEIRO</v>
      </c>
      <c r="B6700" t="str">
        <f>anotacoes!E6700</f>
        <v>TOMA</v>
      </c>
      <c r="C6700" t="str">
        <f>anotacoes!F6700</f>
        <v>CANTO</v>
      </c>
      <c r="D6700" t="s">
        <v>10434</v>
      </c>
      <c r="E6700">
        <f>anotacoes!A6700</f>
        <v>99</v>
      </c>
      <c r="F6700" t="str">
        <f>anotacoes!K6700</f>
        <v xml:space="preserve"> 00:06:40,898</v>
      </c>
      <c r="G6700" t="str">
        <f>anotacoes!L6700</f>
        <v xml:space="preserve"> 00:06:45,658</v>
      </c>
      <c r="H6700" t="str">
        <f>IF(J6700="PAUSE",D6700,IF(anotacoes!G6704=conversao_anotacoes!B6700,conversao_anotacoes!B6700,conversao_anotacoes!C6700))</f>
        <v>TOMA</v>
      </c>
      <c r="I6700" t="str">
        <f t="shared" si="104"/>
        <v>CANTO</v>
      </c>
      <c r="J6700" t="str">
        <f>UPPER(anotacoes!H6700)</f>
        <v>GRIP TIME</v>
      </c>
      <c r="K6700" t="str">
        <f>UPPER(anotacoes!I6700)</f>
        <v>LEFT COLLAR</v>
      </c>
      <c r="L6700" s="6" t="str">
        <f>IF(anotacoes!N6700=0,"",anotacoes!N6700)</f>
        <v/>
      </c>
      <c r="M6700" t="str">
        <f>IF(anotacoes!M6700=0,"",UPPER(anotacoes!M6700))</f>
        <v/>
      </c>
    </row>
    <row r="6701" spans="1:13" x14ac:dyDescent="0.25">
      <c r="A6701" t="str">
        <f>anotacoes!C6701</f>
        <v>GRAND SLAM RIO DE JANEIRO</v>
      </c>
      <c r="B6701" t="str">
        <f>anotacoes!E6701</f>
        <v>TOMA</v>
      </c>
      <c r="C6701" t="str">
        <f>anotacoes!F6701</f>
        <v>CANTO</v>
      </c>
      <c r="D6701" t="s">
        <v>10434</v>
      </c>
      <c r="E6701">
        <f>anotacoes!A6701</f>
        <v>99</v>
      </c>
      <c r="F6701" t="str">
        <f>anotacoes!K6701</f>
        <v xml:space="preserve"> 00:06:45,830</v>
      </c>
      <c r="G6701" t="str">
        <f>anotacoes!L6701</f>
        <v xml:space="preserve"> 00:06:51,798</v>
      </c>
      <c r="H6701" t="str">
        <f>IF(J6701="PAUSE",D6701,IF(anotacoes!G6705=conversao_anotacoes!B6701,conversao_anotacoes!B6701,conversao_anotacoes!C6701))</f>
        <v>TOMA</v>
      </c>
      <c r="I6701" t="str">
        <f t="shared" si="104"/>
        <v>CANTO</v>
      </c>
      <c r="J6701" t="str">
        <f>UPPER(anotacoes!H6701)</f>
        <v>DISPLACEMENT</v>
      </c>
      <c r="K6701" t="str">
        <f>UPPER(anotacoes!I6701)</f>
        <v>TRY TO GRIP WITH CONTACT</v>
      </c>
      <c r="L6701" s="6" t="str">
        <f>IF(anotacoes!N6701=0,"",anotacoes!N6701)</f>
        <v/>
      </c>
      <c r="M6701" t="str">
        <f>IF(anotacoes!M6701=0,"",UPPER(anotacoes!M6701))</f>
        <v/>
      </c>
    </row>
    <row r="6702" spans="1:13" x14ac:dyDescent="0.25">
      <c r="A6702" t="str">
        <f>anotacoes!C6702</f>
        <v>GRAND SLAM RIO DE JANEIRO</v>
      </c>
      <c r="B6702" t="str">
        <f>anotacoes!E6702</f>
        <v>TOMA</v>
      </c>
      <c r="C6702" t="str">
        <f>anotacoes!F6702</f>
        <v>CANTO</v>
      </c>
      <c r="D6702" t="s">
        <v>10434</v>
      </c>
      <c r="E6702">
        <f>anotacoes!A6702</f>
        <v>99</v>
      </c>
      <c r="F6702" t="str">
        <f>anotacoes!K6702</f>
        <v xml:space="preserve"> 00:06:51,798</v>
      </c>
      <c r="G6702" t="str">
        <f>anotacoes!L6702</f>
        <v xml:space="preserve"> 00:06:52,993</v>
      </c>
      <c r="H6702" t="str">
        <f>IF(J6702="PAUSE",D6702,IF(anotacoes!G6706=conversao_anotacoes!B6702,conversao_anotacoes!B6702,conversao_anotacoes!C6702))</f>
        <v>TOMA</v>
      </c>
      <c r="I6702" t="str">
        <f t="shared" si="104"/>
        <v>CANTO</v>
      </c>
      <c r="J6702" t="str">
        <f>UPPER(anotacoes!H6702)</f>
        <v>GRIP TIME</v>
      </c>
      <c r="K6702" t="str">
        <f>UPPER(anotacoes!I6702)</f>
        <v>RIGHT COLLAR LEFT SLEEVE</v>
      </c>
      <c r="L6702" s="6" t="str">
        <f>IF(anotacoes!N6702=0,"",anotacoes!N6702)</f>
        <v/>
      </c>
      <c r="M6702" t="str">
        <f>IF(anotacoes!M6702=0,"",UPPER(anotacoes!M6702))</f>
        <v/>
      </c>
    </row>
    <row r="6703" spans="1:13" x14ac:dyDescent="0.25">
      <c r="A6703" t="str">
        <f>anotacoes!C6703</f>
        <v>GRAND SLAM RIO DE JANEIRO</v>
      </c>
      <c r="B6703" t="str">
        <f>anotacoes!E6703</f>
        <v>TOMA</v>
      </c>
      <c r="C6703" t="str">
        <f>anotacoes!F6703</f>
        <v>CANTO</v>
      </c>
      <c r="D6703" t="s">
        <v>10434</v>
      </c>
      <c r="E6703">
        <f>anotacoes!A6703</f>
        <v>99</v>
      </c>
      <c r="F6703" t="str">
        <f>anotacoes!K6703</f>
        <v xml:space="preserve"> 00:06:53,181</v>
      </c>
      <c r="G6703" t="str">
        <f>anotacoes!L6703</f>
        <v xml:space="preserve"> 00:06:58,484</v>
      </c>
      <c r="H6703" t="str">
        <f>IF(J6703="PAUSE",D6703,IF(anotacoes!G6707=conversao_anotacoes!B6703,conversao_anotacoes!B6703,conversao_anotacoes!C6703))</f>
        <v>TOMA</v>
      </c>
      <c r="I6703" t="str">
        <f t="shared" si="104"/>
        <v>CANTO</v>
      </c>
      <c r="J6703" t="str">
        <f>UPPER(anotacoes!H6703)</f>
        <v>TRANSITION</v>
      </c>
      <c r="K6703" t="str">
        <f>UPPER(anotacoes!I6703)</f>
        <v>WITHOUT ATTACK</v>
      </c>
      <c r="L6703" s="6" t="str">
        <f>IF(anotacoes!N6703=0,"",anotacoes!N6703)</f>
        <v/>
      </c>
      <c r="M6703" t="str">
        <f>IF(anotacoes!M6703=0,"",UPPER(anotacoes!M6703))</f>
        <v/>
      </c>
    </row>
    <row r="6704" spans="1:13" x14ac:dyDescent="0.25">
      <c r="A6704" t="str">
        <f>anotacoes!C6704</f>
        <v>GRAND SLAM RIO DE JANEIRO</v>
      </c>
      <c r="B6704" t="str">
        <f>anotacoes!E6704</f>
        <v>TOMA</v>
      </c>
      <c r="C6704" t="str">
        <f>anotacoes!F6704</f>
        <v>CANTO</v>
      </c>
      <c r="D6704" t="s">
        <v>10434</v>
      </c>
      <c r="E6704">
        <f>anotacoes!A6704</f>
        <v>99</v>
      </c>
      <c r="F6704" t="str">
        <f>anotacoes!K6704</f>
        <v xml:space="preserve"> 00:06:58,673</v>
      </c>
      <c r="G6704" t="str">
        <f>anotacoes!L6704</f>
        <v xml:space="preserve"> 00:07:09,078</v>
      </c>
      <c r="H6704" t="str">
        <f>IF(J6704="PAUSE",D6704,IF(anotacoes!G6708=conversao_anotacoes!B6704,conversao_anotacoes!B6704,conversao_anotacoes!C6704))</f>
        <v>&lt;ARBITRO DESCONHECIDO&gt;</v>
      </c>
      <c r="I6704" t="str">
        <f t="shared" si="104"/>
        <v/>
      </c>
      <c r="J6704" t="str">
        <f>UPPER(anotacoes!H6704)</f>
        <v>PAUSE</v>
      </c>
      <c r="K6704" t="str">
        <f>UPPER(anotacoes!I6704)</f>
        <v>&lt;UNCLASSIFIED&gt;</v>
      </c>
      <c r="L6704" s="6" t="str">
        <f>IF(anotacoes!N6704=0,"",anotacoes!N6704)</f>
        <v/>
      </c>
      <c r="M6704" t="str">
        <f>IF(anotacoes!M6704=0,"",UPPER(anotacoes!M6704))</f>
        <v/>
      </c>
    </row>
    <row r="6705" spans="1:13" x14ac:dyDescent="0.25">
      <c r="A6705" t="str">
        <f>anotacoes!C6705</f>
        <v>GRAND SLAM RIO DE JANEIRO</v>
      </c>
      <c r="B6705" t="str">
        <f>anotacoes!E6705</f>
        <v>TOMA</v>
      </c>
      <c r="C6705" t="str">
        <f>anotacoes!F6705</f>
        <v>CANTO</v>
      </c>
      <c r="D6705" t="s">
        <v>10434</v>
      </c>
      <c r="E6705">
        <f>anotacoes!A6705</f>
        <v>99</v>
      </c>
      <c r="F6705" t="str">
        <f>anotacoes!K6705</f>
        <v xml:space="preserve"> 00:07:09,250</v>
      </c>
      <c r="G6705" t="str">
        <f>anotacoes!L6705</f>
        <v xml:space="preserve"> 00:07:12,669</v>
      </c>
      <c r="H6705" t="str">
        <f>IF(J6705="PAUSE",D6705,IF(anotacoes!G6709=conversao_anotacoes!B6705,conversao_anotacoes!B6705,conversao_anotacoes!C6705))</f>
        <v>TOMA</v>
      </c>
      <c r="I6705" t="str">
        <f t="shared" si="104"/>
        <v>CANTO</v>
      </c>
      <c r="J6705" t="str">
        <f>UPPER(anotacoes!H6705)</f>
        <v>DISPLACEMENT</v>
      </c>
      <c r="K6705" t="str">
        <f>UPPER(anotacoes!I6705)</f>
        <v>2-3 STEP HESITANT LEFT</v>
      </c>
      <c r="L6705" s="6" t="str">
        <f>IF(anotacoes!N6705=0,"",anotacoes!N6705)</f>
        <v/>
      </c>
      <c r="M6705" t="str">
        <f>IF(anotacoes!M6705=0,"",UPPER(anotacoes!M6705))</f>
        <v/>
      </c>
    </row>
    <row r="6706" spans="1:13" x14ac:dyDescent="0.25">
      <c r="A6706" t="str">
        <f>anotacoes!C6706</f>
        <v>GRAND SLAM RIO DE JANEIRO</v>
      </c>
      <c r="B6706" t="str">
        <f>anotacoes!E6706</f>
        <v>TOMA</v>
      </c>
      <c r="C6706" t="str">
        <f>anotacoes!F6706</f>
        <v>CANTO</v>
      </c>
      <c r="D6706" t="s">
        <v>10434</v>
      </c>
      <c r="E6706">
        <f>anotacoes!A6706</f>
        <v>99</v>
      </c>
      <c r="F6706" t="str">
        <f>anotacoes!K6706</f>
        <v xml:space="preserve"> 00:07:12,854</v>
      </c>
      <c r="G6706" t="str">
        <f>anotacoes!L6706</f>
        <v xml:space="preserve"> 00:07:18,902</v>
      </c>
      <c r="H6706" t="str">
        <f>IF(J6706="PAUSE",D6706,IF(anotacoes!G6710=conversao_anotacoes!B6706,conversao_anotacoes!B6706,conversao_anotacoes!C6706))</f>
        <v>TOMA</v>
      </c>
      <c r="I6706" t="str">
        <f t="shared" si="104"/>
        <v>CANTO</v>
      </c>
      <c r="J6706" t="str">
        <f>UPPER(anotacoes!H6706)</f>
        <v>DISPLACEMENT</v>
      </c>
      <c r="K6706" t="str">
        <f>UPPER(anotacoes!I6706)</f>
        <v>TRY TO GRIP WITH CONTACT</v>
      </c>
      <c r="L6706" s="6" t="str">
        <f>IF(anotacoes!N6706=0,"",anotacoes!N6706)</f>
        <v/>
      </c>
      <c r="M6706" t="str">
        <f>IF(anotacoes!M6706=0,"",UPPER(anotacoes!M6706))</f>
        <v/>
      </c>
    </row>
    <row r="6707" spans="1:13" x14ac:dyDescent="0.25">
      <c r="A6707" t="str">
        <f>anotacoes!C6707</f>
        <v>GRAND SLAM RIO DE JANEIRO</v>
      </c>
      <c r="B6707" t="str">
        <f>anotacoes!E6707</f>
        <v>TOMA</v>
      </c>
      <c r="C6707" t="str">
        <f>anotacoes!F6707</f>
        <v>CANTO</v>
      </c>
      <c r="D6707" t="s">
        <v>10434</v>
      </c>
      <c r="E6707">
        <f>anotacoes!A6707</f>
        <v>99</v>
      </c>
      <c r="F6707" t="str">
        <f>anotacoes!K6707</f>
        <v xml:space="preserve"> 00:07:18,902</v>
      </c>
      <c r="G6707" t="str">
        <f>anotacoes!L6707</f>
        <v xml:space="preserve"> 00:07:22,239</v>
      </c>
      <c r="H6707" t="str">
        <f>IF(J6707="PAUSE",D6707,IF(anotacoes!G6711=conversao_anotacoes!B6707,conversao_anotacoes!B6707,conversao_anotacoes!C6707))</f>
        <v>TOMA</v>
      </c>
      <c r="I6707" t="str">
        <f t="shared" si="104"/>
        <v>CANTO</v>
      </c>
      <c r="J6707" t="str">
        <f>UPPER(anotacoes!H6707)</f>
        <v>GRIP TIME</v>
      </c>
      <c r="K6707" t="str">
        <f>UPPER(anotacoes!I6707)</f>
        <v>RIGHT COLLAR LEFT SLEEVE</v>
      </c>
      <c r="L6707" s="6" t="str">
        <f>IF(anotacoes!N6707=0,"",anotacoes!N6707)</f>
        <v/>
      </c>
      <c r="M6707" t="str">
        <f>IF(anotacoes!M6707=0,"",UPPER(anotacoes!M6707))</f>
        <v/>
      </c>
    </row>
    <row r="6708" spans="1:13" x14ac:dyDescent="0.25">
      <c r="A6708" t="str">
        <f>anotacoes!C6708</f>
        <v>GRAND SLAM RIO DE JANEIRO</v>
      </c>
      <c r="B6708" t="str">
        <f>anotacoes!E6708</f>
        <v>TOMA</v>
      </c>
      <c r="C6708" t="str">
        <f>anotacoes!F6708</f>
        <v>CANTO</v>
      </c>
      <c r="D6708" t="s">
        <v>10434</v>
      </c>
      <c r="E6708">
        <f>anotacoes!A6708</f>
        <v>99</v>
      </c>
      <c r="F6708" t="str">
        <f>anotacoes!K6708</f>
        <v xml:space="preserve"> 00:07:22,412</v>
      </c>
      <c r="G6708" t="str">
        <f>anotacoes!L6708</f>
        <v xml:space="preserve"> 00:07:26,595</v>
      </c>
      <c r="H6708" t="str">
        <f>IF(J6708="PAUSE",D6708,IF(anotacoes!G6712=conversao_anotacoes!B6708,conversao_anotacoes!B6708,conversao_anotacoes!C6708))</f>
        <v>TOMA</v>
      </c>
      <c r="I6708" t="str">
        <f t="shared" si="104"/>
        <v>CANTO</v>
      </c>
      <c r="J6708" t="str">
        <f>UPPER(anotacoes!H6708)</f>
        <v>DISPLACEMENT</v>
      </c>
      <c r="K6708" t="str">
        <f>UPPER(anotacoes!I6708)</f>
        <v>TRY TO GRIP WITH CONTACT</v>
      </c>
      <c r="L6708" s="6" t="str">
        <f>IF(anotacoes!N6708=0,"",anotacoes!N6708)</f>
        <v/>
      </c>
      <c r="M6708" t="str">
        <f>IF(anotacoes!M6708=0,"",UPPER(anotacoes!M6708))</f>
        <v/>
      </c>
    </row>
    <row r="6709" spans="1:13" x14ac:dyDescent="0.25">
      <c r="A6709" t="str">
        <f>anotacoes!C6709</f>
        <v>GRAND SLAM RIO DE JANEIRO</v>
      </c>
      <c r="B6709" t="str">
        <f>anotacoes!E6709</f>
        <v>TOMA</v>
      </c>
      <c r="C6709" t="str">
        <f>anotacoes!F6709</f>
        <v>CANTO</v>
      </c>
      <c r="D6709" t="s">
        <v>10434</v>
      </c>
      <c r="E6709">
        <f>anotacoes!A6709</f>
        <v>99</v>
      </c>
      <c r="F6709" t="str">
        <f>anotacoes!K6709</f>
        <v xml:space="preserve"> 00:07:26,781</v>
      </c>
      <c r="G6709" t="str">
        <f>anotacoes!L6709</f>
        <v xml:space="preserve"> 00:07:33,518</v>
      </c>
      <c r="H6709" t="str">
        <f>IF(J6709="PAUSE",D6709,IF(anotacoes!G6713=conversao_anotacoes!B6709,conversao_anotacoes!B6709,conversao_anotacoes!C6709))</f>
        <v>TOMA</v>
      </c>
      <c r="I6709" t="str">
        <f t="shared" si="104"/>
        <v>CANTO</v>
      </c>
      <c r="J6709" t="str">
        <f>UPPER(anotacoes!H6709)</f>
        <v>GRIP TIME</v>
      </c>
      <c r="K6709" t="str">
        <f>UPPER(anotacoes!I6709)</f>
        <v>RIGHT COLLAR LEFT SLEEVE</v>
      </c>
      <c r="L6709" s="6" t="str">
        <f>IF(anotacoes!N6709=0,"",anotacoes!N6709)</f>
        <v/>
      </c>
      <c r="M6709" t="str">
        <f>IF(anotacoes!M6709=0,"",UPPER(anotacoes!M6709))</f>
        <v/>
      </c>
    </row>
    <row r="6710" spans="1:13" x14ac:dyDescent="0.25">
      <c r="A6710" t="str">
        <f>anotacoes!C6710</f>
        <v>GRAND SLAM RIO DE JANEIRO</v>
      </c>
      <c r="B6710" t="str">
        <f>anotacoes!E6710</f>
        <v>TOMA</v>
      </c>
      <c r="C6710" t="str">
        <f>anotacoes!F6710</f>
        <v>CANTO</v>
      </c>
      <c r="D6710" t="s">
        <v>10434</v>
      </c>
      <c r="E6710">
        <f>anotacoes!A6710</f>
        <v>99</v>
      </c>
      <c r="F6710" t="str">
        <f>anotacoes!K6710</f>
        <v xml:space="preserve"> 00:07:33,706</v>
      </c>
      <c r="G6710" t="str">
        <f>anotacoes!L6710</f>
        <v xml:space="preserve"> 00:08:24,021</v>
      </c>
      <c r="H6710" t="str">
        <f>IF(J6710="PAUSE",D6710,IF(anotacoes!G6714=conversao_anotacoes!B6710,conversao_anotacoes!B6710,conversao_anotacoes!C6710))</f>
        <v>&lt;ARBITRO DESCONHECIDO&gt;</v>
      </c>
      <c r="I6710" t="str">
        <f t="shared" si="104"/>
        <v/>
      </c>
      <c r="J6710" t="str">
        <f>UPPER(anotacoes!H6710)</f>
        <v>PAUSE</v>
      </c>
      <c r="K6710" t="str">
        <f>UPPER(anotacoes!I6710)</f>
        <v>&lt;UNCLASSIFIED&gt;</v>
      </c>
      <c r="L6710" s="6" t="str">
        <f>IF(anotacoes!N6710=0,"",anotacoes!N6710)</f>
        <v/>
      </c>
      <c r="M6710" t="str">
        <f>IF(anotacoes!M6710=0,"",UPPER(anotacoes!M6710))</f>
        <v/>
      </c>
    </row>
    <row r="6711" spans="1:13" x14ac:dyDescent="0.25">
      <c r="A6711" t="str">
        <f>anotacoes!C6711</f>
        <v>GRAND SLAM RIO DE JANEIRO</v>
      </c>
      <c r="B6711" t="str">
        <f>anotacoes!E6711</f>
        <v>TOMA</v>
      </c>
      <c r="C6711" t="str">
        <f>anotacoes!F6711</f>
        <v>CANTO</v>
      </c>
      <c r="D6711" t="s">
        <v>10434</v>
      </c>
      <c r="E6711">
        <f>anotacoes!A6711</f>
        <v>99</v>
      </c>
      <c r="F6711" t="str">
        <f>anotacoes!K6711</f>
        <v xml:space="preserve"> 00:08:24,189</v>
      </c>
      <c r="G6711" t="str">
        <f>anotacoes!L6711</f>
        <v xml:space="preserve"> 00:08:26,798</v>
      </c>
      <c r="H6711" t="str">
        <f>IF(J6711="PAUSE",D6711,IF(anotacoes!G6715=conversao_anotacoes!B6711,conversao_anotacoes!B6711,conversao_anotacoes!C6711))</f>
        <v>TOMA</v>
      </c>
      <c r="I6711" t="str">
        <f t="shared" si="104"/>
        <v>CANTO</v>
      </c>
      <c r="J6711" t="str">
        <f>UPPER(anotacoes!H6711)</f>
        <v>DISPLACEMENT</v>
      </c>
      <c r="K6711" t="str">
        <f>UPPER(anotacoes!I6711)</f>
        <v>2-3 STEP HESITANT LEFT</v>
      </c>
      <c r="L6711" s="6" t="str">
        <f>IF(anotacoes!N6711=0,"",anotacoes!N6711)</f>
        <v/>
      </c>
      <c r="M6711" t="str">
        <f>IF(anotacoes!M6711=0,"",UPPER(anotacoes!M6711))</f>
        <v/>
      </c>
    </row>
    <row r="6712" spans="1:13" x14ac:dyDescent="0.25">
      <c r="A6712" t="str">
        <f>anotacoes!C6712</f>
        <v>GRAND SLAM RIO DE JANEIRO</v>
      </c>
      <c r="B6712" t="str">
        <f>anotacoes!E6712</f>
        <v>TOMA</v>
      </c>
      <c r="C6712" t="str">
        <f>anotacoes!F6712</f>
        <v>CANTO</v>
      </c>
      <c r="D6712" t="s">
        <v>10434</v>
      </c>
      <c r="E6712">
        <f>anotacoes!A6712</f>
        <v>99</v>
      </c>
      <c r="F6712" t="str">
        <f>anotacoes!K6712</f>
        <v xml:space="preserve"> 00:08:27,058</v>
      </c>
      <c r="G6712" t="str">
        <f>anotacoes!L6712</f>
        <v xml:space="preserve"> 00:08:35,861</v>
      </c>
      <c r="H6712" t="str">
        <f>IF(J6712="PAUSE",D6712,IF(anotacoes!G6716=conversao_anotacoes!B6712,conversao_anotacoes!B6712,conversao_anotacoes!C6712))</f>
        <v>TOMA</v>
      </c>
      <c r="I6712" t="str">
        <f t="shared" si="104"/>
        <v>CANTO</v>
      </c>
      <c r="J6712" t="str">
        <f>UPPER(anotacoes!H6712)</f>
        <v>GRIP TIME</v>
      </c>
      <c r="K6712" t="str">
        <f>UPPER(anotacoes!I6712)</f>
        <v>RIGHT COLLAR</v>
      </c>
      <c r="L6712" s="6" t="str">
        <f>IF(anotacoes!N6712=0,"",anotacoes!N6712)</f>
        <v/>
      </c>
      <c r="M6712" t="str">
        <f>IF(anotacoes!M6712=0,"",UPPER(anotacoes!M6712))</f>
        <v/>
      </c>
    </row>
    <row r="6713" spans="1:13" x14ac:dyDescent="0.25">
      <c r="A6713" t="str">
        <f>anotacoes!C6713</f>
        <v>GRAND SLAM RIO DE JANEIRO</v>
      </c>
      <c r="B6713" t="str">
        <f>anotacoes!E6713</f>
        <v>TOMA</v>
      </c>
      <c r="C6713" t="str">
        <f>anotacoes!F6713</f>
        <v>CANTO</v>
      </c>
      <c r="D6713" t="s">
        <v>10434</v>
      </c>
      <c r="E6713">
        <f>anotacoes!A6713</f>
        <v>99</v>
      </c>
      <c r="F6713" t="str">
        <f>anotacoes!K6713</f>
        <v xml:space="preserve"> 00:08:36,032</v>
      </c>
      <c r="G6713" t="str">
        <f>anotacoes!L6713</f>
        <v xml:space="preserve"> 00:08:44,207</v>
      </c>
      <c r="H6713" t="str">
        <f>IF(J6713="PAUSE",D6713,IF(anotacoes!G6717=conversao_anotacoes!B6713,conversao_anotacoes!B6713,conversao_anotacoes!C6713))</f>
        <v>TOMA</v>
      </c>
      <c r="I6713" t="str">
        <f t="shared" si="104"/>
        <v>CANTO</v>
      </c>
      <c r="J6713" t="str">
        <f>UPPER(anotacoes!H6713)</f>
        <v>TRANSITION</v>
      </c>
      <c r="K6713" t="str">
        <f>UPPER(anotacoes!I6713)</f>
        <v>URA JUJI JIME</v>
      </c>
      <c r="L6713" s="6" t="str">
        <f>IF(anotacoes!N6713=0,"",anotacoes!N6713)</f>
        <v/>
      </c>
      <c r="M6713" t="str">
        <f>IF(anotacoes!M6713=0,"",UPPER(anotacoes!M6713))</f>
        <v/>
      </c>
    </row>
    <row r="6714" spans="1:13" x14ac:dyDescent="0.25">
      <c r="A6714" t="str">
        <f>anotacoes!C6714</f>
        <v>GRAND SLAM RIO DE JANEIRO</v>
      </c>
      <c r="B6714" t="str">
        <f>anotacoes!E6714</f>
        <v>TOMA</v>
      </c>
      <c r="C6714" t="str">
        <f>anotacoes!F6714</f>
        <v>CANTO</v>
      </c>
      <c r="D6714" t="s">
        <v>10434</v>
      </c>
      <c r="E6714">
        <f>anotacoes!A6714</f>
        <v>99</v>
      </c>
      <c r="F6714" t="str">
        <f>anotacoes!K6714</f>
        <v xml:space="preserve"> 00:08:44,407</v>
      </c>
      <c r="G6714" t="str">
        <f>anotacoes!L6714</f>
        <v xml:space="preserve"> 00:08:59,118</v>
      </c>
      <c r="H6714" t="str">
        <f>IF(J6714="PAUSE",D6714,IF(anotacoes!G6718=conversao_anotacoes!B6714,conversao_anotacoes!B6714,conversao_anotacoes!C6714))</f>
        <v>&lt;ARBITRO DESCONHECIDO&gt;</v>
      </c>
      <c r="I6714" t="str">
        <f t="shared" si="104"/>
        <v/>
      </c>
      <c r="J6714" t="str">
        <f>UPPER(anotacoes!H6714)</f>
        <v>PAUSE</v>
      </c>
      <c r="K6714" t="str">
        <f>UPPER(anotacoes!I6714)</f>
        <v>SHIDO WITHOUT SCORE</v>
      </c>
      <c r="L6714" s="6" t="str">
        <f>IF(anotacoes!N6714=0,"",anotacoes!N6714)</f>
        <v/>
      </c>
      <c r="M6714" t="str">
        <f>IF(anotacoes!M6714=0,"",UPPER(anotacoes!M6714))</f>
        <v/>
      </c>
    </row>
    <row r="6715" spans="1:13" x14ac:dyDescent="0.25">
      <c r="A6715" t="str">
        <f>anotacoes!C6715</f>
        <v>GRAND SLAM RIO DE JANEIRO</v>
      </c>
      <c r="B6715" t="str">
        <f>anotacoes!E6715</f>
        <v>TOMA</v>
      </c>
      <c r="C6715" t="str">
        <f>anotacoes!F6715</f>
        <v>CANTO</v>
      </c>
      <c r="D6715" t="s">
        <v>10434</v>
      </c>
      <c r="E6715">
        <f>anotacoes!A6715</f>
        <v>99</v>
      </c>
      <c r="F6715" t="str">
        <f>anotacoes!K6715</f>
        <v xml:space="preserve"> 00:08:59,289</v>
      </c>
      <c r="G6715" t="str">
        <f>anotacoes!L6715</f>
        <v xml:space="preserve"> 00:09:02,028</v>
      </c>
      <c r="H6715" t="str">
        <f>IF(J6715="PAUSE",D6715,IF(anotacoes!G6719=conversao_anotacoes!B6715,conversao_anotacoes!B6715,conversao_anotacoes!C6715))</f>
        <v>TOMA</v>
      </c>
      <c r="I6715" t="str">
        <f t="shared" si="104"/>
        <v>CANTO</v>
      </c>
      <c r="J6715" t="str">
        <f>UPPER(anotacoes!H6715)</f>
        <v>DISPLACEMENT</v>
      </c>
      <c r="K6715" t="str">
        <f>UPPER(anotacoes!I6715)</f>
        <v>TRY TO GRIP WITH CONTACT</v>
      </c>
      <c r="L6715" s="6" t="str">
        <f>IF(anotacoes!N6715=0,"",anotacoes!N6715)</f>
        <v/>
      </c>
      <c r="M6715" t="str">
        <f>IF(anotacoes!M6715=0,"",UPPER(anotacoes!M6715))</f>
        <v/>
      </c>
    </row>
    <row r="6716" spans="1:13" x14ac:dyDescent="0.25">
      <c r="A6716" t="str">
        <f>anotacoes!C6716</f>
        <v>GRAND SLAM RIO DE JANEIRO</v>
      </c>
      <c r="B6716" t="str">
        <f>anotacoes!E6716</f>
        <v>TOMA</v>
      </c>
      <c r="C6716" t="str">
        <f>anotacoes!F6716</f>
        <v>CANTO</v>
      </c>
      <c r="D6716" t="s">
        <v>10434</v>
      </c>
      <c r="E6716">
        <f>anotacoes!A6716</f>
        <v>99</v>
      </c>
      <c r="F6716" t="str">
        <f>anotacoes!K6716</f>
        <v xml:space="preserve"> 00:09:02,028</v>
      </c>
      <c r="G6716" t="str">
        <f>anotacoes!L6716</f>
        <v xml:space="preserve"> 00:09:03,476</v>
      </c>
      <c r="H6716" t="str">
        <f>IF(J6716="PAUSE",D6716,IF(anotacoes!G6720=conversao_anotacoes!B6716,conversao_anotacoes!B6716,conversao_anotacoes!C6716))</f>
        <v>TOMA</v>
      </c>
      <c r="I6716" t="str">
        <f t="shared" si="104"/>
        <v>CANTO</v>
      </c>
      <c r="J6716" t="str">
        <f>UPPER(anotacoes!H6716)</f>
        <v>GRIP TIME</v>
      </c>
      <c r="K6716" t="str">
        <f>UPPER(anotacoes!I6716)</f>
        <v>RIGHT COLLAR</v>
      </c>
      <c r="L6716" s="6" t="str">
        <f>IF(anotacoes!N6716=0,"",anotacoes!N6716)</f>
        <v/>
      </c>
      <c r="M6716" t="str">
        <f>IF(anotacoes!M6716=0,"",UPPER(anotacoes!M6716))</f>
        <v/>
      </c>
    </row>
    <row r="6717" spans="1:13" x14ac:dyDescent="0.25">
      <c r="A6717" t="str">
        <f>anotacoes!C6717</f>
        <v>GRAND SLAM RIO DE JANEIRO</v>
      </c>
      <c r="B6717" t="str">
        <f>anotacoes!E6717</f>
        <v>TOMA</v>
      </c>
      <c r="C6717" t="str">
        <f>anotacoes!F6717</f>
        <v>CANTO</v>
      </c>
      <c r="D6717" t="s">
        <v>10434</v>
      </c>
      <c r="E6717">
        <f>anotacoes!A6717</f>
        <v>99</v>
      </c>
      <c r="F6717" t="str">
        <f>anotacoes!K6717</f>
        <v xml:space="preserve"> 00:09:03,476</v>
      </c>
      <c r="G6717" t="str">
        <f>anotacoes!L6717</f>
        <v xml:space="preserve"> 00:09:04,856</v>
      </c>
      <c r="H6717" t="str">
        <f>IF(J6717="PAUSE",D6717,IF(anotacoes!G6721=conversao_anotacoes!B6717,conversao_anotacoes!B6717,conversao_anotacoes!C6717))</f>
        <v>TOMA</v>
      </c>
      <c r="I6717" t="str">
        <f t="shared" si="104"/>
        <v>CANTO</v>
      </c>
      <c r="J6717" t="str">
        <f>UPPER(anotacoes!H6717)</f>
        <v>ATTACK</v>
      </c>
      <c r="K6717" t="str">
        <f>UPPER(anotacoes!I6717)</f>
        <v>KOSOTO GARI</v>
      </c>
      <c r="L6717" s="6">
        <f>IF(anotacoes!N6717=0,"",anotacoes!N6717)</f>
        <v>7</v>
      </c>
      <c r="M6717" t="str">
        <f>IF(anotacoes!M6717=0,"",UPPER(anotacoes!M6717))</f>
        <v/>
      </c>
    </row>
    <row r="6718" spans="1:13" x14ac:dyDescent="0.25">
      <c r="A6718" t="str">
        <f>anotacoes!C6718</f>
        <v>GRAND SLAM RIO DE JANEIRO</v>
      </c>
      <c r="B6718" t="str">
        <f>anotacoes!E6718</f>
        <v>TOMA</v>
      </c>
      <c r="C6718" t="str">
        <f>anotacoes!F6718</f>
        <v>CANTO</v>
      </c>
      <c r="D6718" t="s">
        <v>10434</v>
      </c>
      <c r="E6718">
        <f>anotacoes!A6718</f>
        <v>99</v>
      </c>
      <c r="F6718" t="str">
        <f>anotacoes!K6718</f>
        <v xml:space="preserve"> 00:09:05,158</v>
      </c>
      <c r="G6718" t="str">
        <f>anotacoes!L6718</f>
        <v xml:space="preserve"> 00:09:08,897</v>
      </c>
      <c r="H6718" t="str">
        <f>IF(J6718="PAUSE",D6718,IF(anotacoes!G6722=conversao_anotacoes!B6718,conversao_anotacoes!B6718,conversao_anotacoes!C6718))</f>
        <v>TOMA</v>
      </c>
      <c r="I6718" t="str">
        <f t="shared" si="104"/>
        <v>CANTO</v>
      </c>
      <c r="J6718" t="str">
        <f>UPPER(anotacoes!H6718)</f>
        <v>TRANSITION</v>
      </c>
      <c r="K6718" t="str">
        <f>UPPER(anotacoes!I6718)</f>
        <v>WITHOUT ATTACK</v>
      </c>
      <c r="L6718" s="6" t="str">
        <f>IF(anotacoes!N6718=0,"",anotacoes!N6718)</f>
        <v/>
      </c>
      <c r="M6718" t="str">
        <f>IF(anotacoes!M6718=0,"",UPPER(anotacoes!M6718))</f>
        <v/>
      </c>
    </row>
    <row r="6719" spans="1:13" x14ac:dyDescent="0.25">
      <c r="A6719" t="str">
        <f>anotacoes!C6719</f>
        <v>GRAND SLAM RIO DE JANEIRO</v>
      </c>
      <c r="B6719" t="str">
        <f>anotacoes!E6719</f>
        <v>TOMA</v>
      </c>
      <c r="C6719" t="str">
        <f>anotacoes!F6719</f>
        <v>CANTO</v>
      </c>
      <c r="D6719" t="s">
        <v>10434</v>
      </c>
      <c r="E6719">
        <f>anotacoes!A6719</f>
        <v>99</v>
      </c>
      <c r="F6719" t="str">
        <f>anotacoes!K6719</f>
        <v xml:space="preserve"> 00:09:09,094</v>
      </c>
      <c r="G6719" t="str">
        <f>anotacoes!L6719</f>
        <v xml:space="preserve"> 00:09:16,287</v>
      </c>
      <c r="H6719" t="str">
        <f>IF(J6719="PAUSE",D6719,IF(anotacoes!G6723=conversao_anotacoes!B6719,conversao_anotacoes!B6719,conversao_anotacoes!C6719))</f>
        <v>&lt;ARBITRO DESCONHECIDO&gt;</v>
      </c>
      <c r="I6719" t="str">
        <f t="shared" si="104"/>
        <v/>
      </c>
      <c r="J6719" t="str">
        <f>UPPER(anotacoes!H6719)</f>
        <v>PAUSE</v>
      </c>
      <c r="K6719" t="str">
        <f>UPPER(anotacoes!I6719)</f>
        <v>&lt;UNCLASSIFIED&gt;</v>
      </c>
      <c r="L6719" s="6" t="str">
        <f>IF(anotacoes!N6719=0,"",anotacoes!N6719)</f>
        <v/>
      </c>
      <c r="M6719" t="str">
        <f>IF(anotacoes!M6719=0,"",UPPER(anotacoes!M6719))</f>
        <v/>
      </c>
    </row>
    <row r="6720" spans="1:13" x14ac:dyDescent="0.25">
      <c r="A6720" t="str">
        <f>anotacoes!C6720</f>
        <v>GRAND SLAM RIO DE JANEIRO</v>
      </c>
      <c r="B6720" t="str">
        <f>anotacoes!E6720</f>
        <v>TOMA</v>
      </c>
      <c r="C6720" t="str">
        <f>anotacoes!F6720</f>
        <v>CANTO</v>
      </c>
      <c r="D6720" t="s">
        <v>10434</v>
      </c>
      <c r="E6720">
        <f>anotacoes!A6720</f>
        <v>99</v>
      </c>
      <c r="F6720" t="str">
        <f>anotacoes!K6720</f>
        <v xml:space="preserve"> 00:09:16,479</v>
      </c>
      <c r="G6720" t="str">
        <f>anotacoes!L6720</f>
        <v xml:space="preserve"> 00:09:18,568</v>
      </c>
      <c r="H6720" t="str">
        <f>IF(J6720="PAUSE",D6720,IF(anotacoes!G6724=conversao_anotacoes!B6720,conversao_anotacoes!B6720,conversao_anotacoes!C6720))</f>
        <v>TOMA</v>
      </c>
      <c r="I6720" t="str">
        <f t="shared" si="104"/>
        <v>CANTO</v>
      </c>
      <c r="J6720" t="str">
        <f>UPPER(anotacoes!H6720)</f>
        <v>DISPLACEMENT</v>
      </c>
      <c r="K6720" t="str">
        <f>UPPER(anotacoes!I6720)</f>
        <v>TRY TO GRIP WITH CONTACT</v>
      </c>
      <c r="L6720" s="6" t="str">
        <f>IF(anotacoes!N6720=0,"",anotacoes!N6720)</f>
        <v/>
      </c>
      <c r="M6720" t="str">
        <f>IF(anotacoes!M6720=0,"",UPPER(anotacoes!M6720))</f>
        <v/>
      </c>
    </row>
    <row r="6721" spans="1:13" x14ac:dyDescent="0.25">
      <c r="A6721" t="str">
        <f>anotacoes!C6721</f>
        <v>GRAND SLAM RIO DE JANEIRO</v>
      </c>
      <c r="B6721" t="str">
        <f>anotacoes!E6721</f>
        <v>TOMA</v>
      </c>
      <c r="C6721" t="str">
        <f>anotacoes!F6721</f>
        <v>CANTO</v>
      </c>
      <c r="D6721" t="s">
        <v>10434</v>
      </c>
      <c r="E6721">
        <f>anotacoes!A6721</f>
        <v>99</v>
      </c>
      <c r="F6721" t="str">
        <f>anotacoes!K6721</f>
        <v xml:space="preserve"> 00:09:18,568</v>
      </c>
      <c r="G6721" t="str">
        <f>anotacoes!L6721</f>
        <v xml:space="preserve"> 00:10:00,219</v>
      </c>
      <c r="H6721" t="str">
        <f>IF(J6721="PAUSE",D6721,IF(anotacoes!G6725=conversao_anotacoes!B6721,conversao_anotacoes!B6721,conversao_anotacoes!C6721))</f>
        <v>TOMA</v>
      </c>
      <c r="I6721" t="str">
        <f t="shared" si="104"/>
        <v>CANTO</v>
      </c>
      <c r="J6721" t="str">
        <f>UPPER(anotacoes!H6721)</f>
        <v>GRIP TIME</v>
      </c>
      <c r="K6721" t="str">
        <f>UPPER(anotacoes!I6721)</f>
        <v>RIGHT BACK LEFT SLEEVE</v>
      </c>
      <c r="L6721" s="6" t="str">
        <f>IF(anotacoes!N6721=0,"",anotacoes!N6721)</f>
        <v/>
      </c>
      <c r="M6721" t="str">
        <f>IF(anotacoes!M6721=0,"",UPPER(anotacoes!M6721))</f>
        <v/>
      </c>
    </row>
    <row r="6722" spans="1:13" x14ac:dyDescent="0.25">
      <c r="A6722" t="str">
        <f>anotacoes!C6722</f>
        <v>GRAND SLAM RIO DE JANEIRO</v>
      </c>
      <c r="B6722" t="str">
        <f>anotacoes!E6722</f>
        <v>TOMA</v>
      </c>
      <c r="C6722" t="str">
        <f>anotacoes!F6722</f>
        <v>CANTO</v>
      </c>
      <c r="D6722" t="s">
        <v>10434</v>
      </c>
      <c r="E6722">
        <f>anotacoes!A6722</f>
        <v>99</v>
      </c>
      <c r="F6722" t="str">
        <f>anotacoes!K6722</f>
        <v xml:space="preserve"> 00:10:00,219</v>
      </c>
      <c r="G6722" t="str">
        <f>anotacoes!L6722</f>
        <v xml:space="preserve"> 00:10:03,872</v>
      </c>
      <c r="H6722" t="str">
        <f>IF(J6722="PAUSE",D6722,IF(anotacoes!G6726=conversao_anotacoes!B6722,conversao_anotacoes!B6722,conversao_anotacoes!C6722))</f>
        <v>TOMA</v>
      </c>
      <c r="I6722" t="str">
        <f t="shared" si="104"/>
        <v>CANTO</v>
      </c>
      <c r="J6722" t="str">
        <f>UPPER(anotacoes!H6722)</f>
        <v>DISPLACEMENT</v>
      </c>
      <c r="K6722" t="str">
        <f>UPPER(anotacoes!I6722)</f>
        <v>TRY TO GRIP WITH CONTACT</v>
      </c>
      <c r="L6722" s="6" t="str">
        <f>IF(anotacoes!N6722=0,"",anotacoes!N6722)</f>
        <v/>
      </c>
      <c r="M6722" t="str">
        <f>IF(anotacoes!M6722=0,"",UPPER(anotacoes!M6722))</f>
        <v/>
      </c>
    </row>
    <row r="6723" spans="1:13" x14ac:dyDescent="0.25">
      <c r="A6723" t="str">
        <f>anotacoes!C6723</f>
        <v>GRAND SLAM RIO DE JANEIRO</v>
      </c>
      <c r="B6723" t="str">
        <f>anotacoes!E6723</f>
        <v>TOMA</v>
      </c>
      <c r="C6723" t="str">
        <f>anotacoes!F6723</f>
        <v>CANTO</v>
      </c>
      <c r="D6723" t="s">
        <v>10434</v>
      </c>
      <c r="E6723">
        <f>anotacoes!A6723</f>
        <v>99</v>
      </c>
      <c r="F6723" t="str">
        <f>anotacoes!K6723</f>
        <v xml:space="preserve"> 00:10:03,872</v>
      </c>
      <c r="G6723" t="str">
        <f>anotacoes!L6723</f>
        <v xml:space="preserve"> 00:10:05,048</v>
      </c>
      <c r="H6723" t="str">
        <f>IF(J6723="PAUSE",D6723,IF(anotacoes!G6727=conversao_anotacoes!B6723,conversao_anotacoes!B6723,conversao_anotacoes!C6723))</f>
        <v>TOMA</v>
      </c>
      <c r="I6723" t="str">
        <f t="shared" ref="I6723:I6786" si="105">IF(H6723=D6723,"",IF(H6723=B6723,C6723,B6723))</f>
        <v>CANTO</v>
      </c>
      <c r="J6723" t="str">
        <f>UPPER(anotacoes!H6723)</f>
        <v>GRIP TIME</v>
      </c>
      <c r="K6723" t="str">
        <f>UPPER(anotacoes!I6723)</f>
        <v>LEFT SLEEVE</v>
      </c>
      <c r="L6723" s="6" t="str">
        <f>IF(anotacoes!N6723=0,"",anotacoes!N6723)</f>
        <v/>
      </c>
      <c r="M6723" t="str">
        <f>IF(anotacoes!M6723=0,"",UPPER(anotacoes!M6723))</f>
        <v/>
      </c>
    </row>
    <row r="6724" spans="1:13" x14ac:dyDescent="0.25">
      <c r="A6724" t="str">
        <f>anotacoes!C6724</f>
        <v>GRAND SLAM RIO DE JANEIRO</v>
      </c>
      <c r="B6724" t="str">
        <f>anotacoes!E6724</f>
        <v>TOMA</v>
      </c>
      <c r="C6724" t="str">
        <f>anotacoes!F6724</f>
        <v>CANTO</v>
      </c>
      <c r="D6724" t="s">
        <v>10434</v>
      </c>
      <c r="E6724">
        <f>anotacoes!A6724</f>
        <v>99</v>
      </c>
      <c r="F6724" t="str">
        <f>anotacoes!K6724</f>
        <v xml:space="preserve"> 00:10:05,230</v>
      </c>
      <c r="G6724" t="str">
        <f>anotacoes!L6724</f>
        <v xml:space="preserve"> 00:10:09,567</v>
      </c>
      <c r="H6724" t="str">
        <f>IF(J6724="PAUSE",D6724,IF(anotacoes!G6728=conversao_anotacoes!B6724,conversao_anotacoes!B6724,conversao_anotacoes!C6724))</f>
        <v>TOMA</v>
      </c>
      <c r="I6724" t="str">
        <f t="shared" si="105"/>
        <v>CANTO</v>
      </c>
      <c r="J6724" t="str">
        <f>UPPER(anotacoes!H6724)</f>
        <v>TRANSITION</v>
      </c>
      <c r="K6724" t="str">
        <f>UPPER(anotacoes!I6724)</f>
        <v>&lt;UNCLASSIFIED&gt;</v>
      </c>
      <c r="L6724" s="6" t="str">
        <f>IF(anotacoes!N6724=0,"",anotacoes!N6724)</f>
        <v/>
      </c>
      <c r="M6724" t="str">
        <f>IF(anotacoes!M6724=0,"",UPPER(anotacoes!M6724))</f>
        <v/>
      </c>
    </row>
    <row r="6725" spans="1:13" x14ac:dyDescent="0.25">
      <c r="A6725" t="str">
        <f>anotacoes!C6725</f>
        <v>GRAND SLAM RIO DE JANEIRO</v>
      </c>
      <c r="B6725" t="str">
        <f>anotacoes!E6725</f>
        <v>TOMA</v>
      </c>
      <c r="C6725" t="str">
        <f>anotacoes!F6725</f>
        <v>CANTO</v>
      </c>
      <c r="D6725" t="s">
        <v>10434</v>
      </c>
      <c r="E6725">
        <f>anotacoes!A6725</f>
        <v>99</v>
      </c>
      <c r="F6725" t="str">
        <f>anotacoes!K6725</f>
        <v xml:space="preserve"> 00:10:09,770</v>
      </c>
      <c r="G6725" t="str">
        <f>anotacoes!L6725</f>
        <v xml:space="preserve"> 00:10:27,977</v>
      </c>
      <c r="H6725" t="str">
        <f>IF(J6725="PAUSE",D6725,IF(anotacoes!G6729=conversao_anotacoes!B6725,conversao_anotacoes!B6725,conversao_anotacoes!C6725))</f>
        <v>&lt;ARBITRO DESCONHECIDO&gt;</v>
      </c>
      <c r="I6725" t="str">
        <f t="shared" si="105"/>
        <v/>
      </c>
      <c r="J6725" t="str">
        <f>UPPER(anotacoes!H6725)</f>
        <v>PAUSE</v>
      </c>
      <c r="K6725" t="str">
        <f>UPPER(anotacoes!I6725)</f>
        <v>&lt;UNCLASSIFIED&gt;</v>
      </c>
      <c r="L6725" s="6" t="str">
        <f>IF(anotacoes!N6725=0,"",anotacoes!N6725)</f>
        <v/>
      </c>
      <c r="M6725" t="str">
        <f>IF(anotacoes!M6725=0,"",UPPER(anotacoes!M6725))</f>
        <v/>
      </c>
    </row>
    <row r="6726" spans="1:13" x14ac:dyDescent="0.25">
      <c r="A6726" t="str">
        <f>anotacoes!C6726</f>
        <v>GRAND SLAM RIO DE JANEIRO</v>
      </c>
      <c r="B6726" t="str">
        <f>anotacoes!E6726</f>
        <v>TOMA</v>
      </c>
      <c r="C6726" t="str">
        <f>anotacoes!F6726</f>
        <v>CANTO</v>
      </c>
      <c r="D6726" t="s">
        <v>10434</v>
      </c>
      <c r="E6726">
        <f>anotacoes!A6726</f>
        <v>99</v>
      </c>
      <c r="F6726" t="str">
        <f>anotacoes!K6726</f>
        <v xml:space="preserve"> 00:10:28,146</v>
      </c>
      <c r="G6726" t="str">
        <f>anotacoes!L6726</f>
        <v xml:space="preserve"> 00:10:31,318</v>
      </c>
      <c r="H6726" t="str">
        <f>IF(J6726="PAUSE",D6726,IF(anotacoes!G6730=conversao_anotacoes!B6726,conversao_anotacoes!B6726,conversao_anotacoes!C6726))</f>
        <v>&lt;ARBITRO DESCONHECIDO&gt;</v>
      </c>
      <c r="I6726" t="str">
        <f t="shared" si="105"/>
        <v/>
      </c>
      <c r="J6726" t="str">
        <f>UPPER(anotacoes!H6726)</f>
        <v>PAUSE</v>
      </c>
      <c r="K6726" t="str">
        <f>UPPER(anotacoes!I6726)</f>
        <v>&lt;UNCLASSIFIED&gt;</v>
      </c>
      <c r="L6726" s="6" t="str">
        <f>IF(anotacoes!N6726=0,"",anotacoes!N6726)</f>
        <v/>
      </c>
      <c r="M6726" t="str">
        <f>IF(anotacoes!M6726=0,"",UPPER(anotacoes!M6726))</f>
        <v/>
      </c>
    </row>
    <row r="6727" spans="1:13" x14ac:dyDescent="0.25">
      <c r="A6727" t="str">
        <f>anotacoes!C6727</f>
        <v>GRAND SLAM RIO DE JANEIRO</v>
      </c>
      <c r="B6727" t="str">
        <f>anotacoes!E6727</f>
        <v>TOMA</v>
      </c>
      <c r="C6727" t="str">
        <f>anotacoes!F6727</f>
        <v>CANTO</v>
      </c>
      <c r="D6727" t="s">
        <v>10434</v>
      </c>
      <c r="E6727">
        <f>anotacoes!A6727</f>
        <v>99</v>
      </c>
      <c r="F6727" t="str">
        <f>anotacoes!K6727</f>
        <v xml:space="preserve"> 00:10:31,486</v>
      </c>
      <c r="G6727" t="str">
        <f>anotacoes!L6727</f>
        <v xml:space="preserve"> 00:10:33,481</v>
      </c>
      <c r="H6727" t="str">
        <f>IF(J6727="PAUSE",D6727,IF(anotacoes!G6731=conversao_anotacoes!B6727,conversao_anotacoes!B6727,conversao_anotacoes!C6727))</f>
        <v>TOMA</v>
      </c>
      <c r="I6727" t="str">
        <f t="shared" si="105"/>
        <v>CANTO</v>
      </c>
      <c r="J6727" t="str">
        <f>UPPER(anotacoes!H6727)</f>
        <v>DISPLACEMENT</v>
      </c>
      <c r="K6727" t="str">
        <f>UPPER(anotacoes!I6727)</f>
        <v>TRY TO GRIP WITH CONTACT</v>
      </c>
      <c r="L6727" s="6" t="str">
        <f>IF(anotacoes!N6727=0,"",anotacoes!N6727)</f>
        <v/>
      </c>
      <c r="M6727" t="str">
        <f>IF(anotacoes!M6727=0,"",UPPER(anotacoes!M6727))</f>
        <v/>
      </c>
    </row>
    <row r="6728" spans="1:13" x14ac:dyDescent="0.25">
      <c r="A6728" t="str">
        <f>anotacoes!C6728</f>
        <v>GRAND SLAM RIO DE JANEIRO</v>
      </c>
      <c r="B6728" t="str">
        <f>anotacoes!E6728</f>
        <v>TOMA</v>
      </c>
      <c r="C6728" t="str">
        <f>anotacoes!F6728</f>
        <v>CANTO</v>
      </c>
      <c r="D6728" t="s">
        <v>10434</v>
      </c>
      <c r="E6728">
        <f>anotacoes!A6728</f>
        <v>99</v>
      </c>
      <c r="F6728" t="str">
        <f>anotacoes!K6728</f>
        <v xml:space="preserve"> 00:10:33,481</v>
      </c>
      <c r="G6728" t="str">
        <f>anotacoes!L6728</f>
        <v xml:space="preserve"> 00:10:33,481</v>
      </c>
      <c r="H6728" t="str">
        <f>IF(J6728="PAUSE",D6728,IF(anotacoes!G6732=conversao_anotacoes!B6728,conversao_anotacoes!B6728,conversao_anotacoes!C6728))</f>
        <v>TOMA</v>
      </c>
      <c r="I6728" t="str">
        <f t="shared" si="105"/>
        <v>CANTO</v>
      </c>
      <c r="J6728" t="str">
        <f>UPPER(anotacoes!H6728)</f>
        <v>GRIP TIME</v>
      </c>
      <c r="K6728" t="str">
        <f>UPPER(anotacoes!I6728)</f>
        <v>RIGHT COLLAR LEFT SLEEVE</v>
      </c>
      <c r="L6728" s="6" t="str">
        <f>IF(anotacoes!N6728=0,"",anotacoes!N6728)</f>
        <v/>
      </c>
      <c r="M6728" t="str">
        <f>IF(anotacoes!M6728=0,"",UPPER(anotacoes!M6728))</f>
        <v/>
      </c>
    </row>
    <row r="6729" spans="1:13" x14ac:dyDescent="0.25">
      <c r="A6729" t="str">
        <f>anotacoes!C6729</f>
        <v>GRAND SLAM RIO DE JANEIRO</v>
      </c>
      <c r="B6729" t="str">
        <f>anotacoes!E6729</f>
        <v>TOMA</v>
      </c>
      <c r="C6729" t="str">
        <f>anotacoes!F6729</f>
        <v>CANTO</v>
      </c>
      <c r="D6729" t="s">
        <v>10434</v>
      </c>
      <c r="E6729">
        <f>anotacoes!A6729</f>
        <v>99</v>
      </c>
      <c r="F6729" t="str">
        <f>anotacoes!K6729</f>
        <v xml:space="preserve"> 00:10:33,481</v>
      </c>
      <c r="G6729" t="str">
        <f>anotacoes!L6729</f>
        <v xml:space="preserve"> 00:10:33,890</v>
      </c>
      <c r="H6729" t="str">
        <f>IF(J6729="PAUSE",D6729,IF(anotacoes!G6733=conversao_anotacoes!B6729,conversao_anotacoes!B6729,conversao_anotacoes!C6729))</f>
        <v>TOMA</v>
      </c>
      <c r="I6729" t="str">
        <f t="shared" si="105"/>
        <v>CANTO</v>
      </c>
      <c r="J6729" t="str">
        <f>UPPER(anotacoes!H6729)</f>
        <v>ATTACK</v>
      </c>
      <c r="K6729" t="str">
        <f>UPPER(anotacoes!I6729)</f>
        <v>DEASHI HARAI</v>
      </c>
      <c r="L6729" s="6">
        <f>IF(anotacoes!N6729=0,"",anotacoes!N6729)</f>
        <v>7</v>
      </c>
      <c r="M6729" t="str">
        <f>IF(anotacoes!M6729=0,"",UPPER(anotacoes!M6729))</f>
        <v/>
      </c>
    </row>
    <row r="6730" spans="1:13" x14ac:dyDescent="0.25">
      <c r="A6730" t="str">
        <f>anotacoes!C6730</f>
        <v>GRAND SLAM RIO DE JANEIRO</v>
      </c>
      <c r="B6730" t="str">
        <f>anotacoes!E6730</f>
        <v>TOMA</v>
      </c>
      <c r="C6730" t="str">
        <f>anotacoes!F6730</f>
        <v>CANTO</v>
      </c>
      <c r="D6730" t="s">
        <v>10434</v>
      </c>
      <c r="E6730">
        <f>anotacoes!A6730</f>
        <v>99</v>
      </c>
      <c r="F6730" t="str">
        <f>anotacoes!K6730</f>
        <v xml:space="preserve"> 00:10:33,890</v>
      </c>
      <c r="G6730" t="str">
        <f>anotacoes!L6730</f>
        <v xml:space="preserve"> 00:10:35,247</v>
      </c>
      <c r="H6730" t="str">
        <f>IF(J6730="PAUSE",D6730,IF(anotacoes!G6734=conversao_anotacoes!B6730,conversao_anotacoes!B6730,conversao_anotacoes!C6730))</f>
        <v>TOMA</v>
      </c>
      <c r="I6730" t="str">
        <f t="shared" si="105"/>
        <v>CANTO</v>
      </c>
      <c r="J6730" t="str">
        <f>UPPER(anotacoes!H6730)</f>
        <v>GRIP TIME</v>
      </c>
      <c r="K6730" t="str">
        <f>UPPER(anotacoes!I6730)</f>
        <v>RIGHT COLLAR LEFT SLEEVE</v>
      </c>
      <c r="L6730" s="6" t="str">
        <f>IF(anotacoes!N6730=0,"",anotacoes!N6730)</f>
        <v/>
      </c>
      <c r="M6730" t="str">
        <f>IF(anotacoes!M6730=0,"",UPPER(anotacoes!M6730))</f>
        <v/>
      </c>
    </row>
    <row r="6731" spans="1:13" x14ac:dyDescent="0.25">
      <c r="A6731" t="str">
        <f>anotacoes!C6731</f>
        <v>GRAND SLAM RIO DE JANEIRO</v>
      </c>
      <c r="B6731" t="str">
        <f>anotacoes!E6731</f>
        <v>TOMA</v>
      </c>
      <c r="C6731" t="str">
        <f>anotacoes!F6731</f>
        <v>CANTO</v>
      </c>
      <c r="D6731" t="s">
        <v>10434</v>
      </c>
      <c r="E6731">
        <f>anotacoes!A6731</f>
        <v>99</v>
      </c>
      <c r="F6731" t="str">
        <f>anotacoes!K6731</f>
        <v xml:space="preserve"> 00:10:35,247</v>
      </c>
      <c r="G6731" t="str">
        <f>anotacoes!L6731</f>
        <v xml:space="preserve"> 00:10:36,002</v>
      </c>
      <c r="H6731" t="str">
        <f>IF(J6731="PAUSE",D6731,IF(anotacoes!G6735=conversao_anotacoes!B6731,conversao_anotacoes!B6731,conversao_anotacoes!C6731))</f>
        <v>TOMA</v>
      </c>
      <c r="I6731" t="str">
        <f t="shared" si="105"/>
        <v>CANTO</v>
      </c>
      <c r="J6731" t="str">
        <f>UPPER(anotacoes!H6731)</f>
        <v>ATTACK</v>
      </c>
      <c r="K6731" t="str">
        <f>UPPER(anotacoes!I6731)</f>
        <v>KOUCHI GARI</v>
      </c>
      <c r="L6731" s="6">
        <f>IF(anotacoes!N6731=0,"",anotacoes!N6731)</f>
        <v>2</v>
      </c>
      <c r="M6731" t="str">
        <f>IF(anotacoes!M6731=0,"",UPPER(anotacoes!M6731))</f>
        <v/>
      </c>
    </row>
    <row r="6732" spans="1:13" x14ac:dyDescent="0.25">
      <c r="A6732" t="str">
        <f>anotacoes!C6732</f>
        <v>GRAND SLAM RIO DE JANEIRO</v>
      </c>
      <c r="B6732" t="str">
        <f>anotacoes!E6732</f>
        <v>TOMA</v>
      </c>
      <c r="C6732" t="str">
        <f>anotacoes!F6732</f>
        <v>CANTO</v>
      </c>
      <c r="D6732" t="s">
        <v>10434</v>
      </c>
      <c r="E6732">
        <f>anotacoes!A6732</f>
        <v>99</v>
      </c>
      <c r="F6732" t="str">
        <f>anotacoes!K6732</f>
        <v xml:space="preserve"> 00:10:36,002</v>
      </c>
      <c r="G6732" t="str">
        <f>anotacoes!L6732</f>
        <v xml:space="preserve"> 00:10:36,562</v>
      </c>
      <c r="H6732" t="str">
        <f>IF(J6732="PAUSE",D6732,IF(anotacoes!G6736=conversao_anotacoes!B6732,conversao_anotacoes!B6732,conversao_anotacoes!C6732))</f>
        <v>TOMA</v>
      </c>
      <c r="I6732" t="str">
        <f t="shared" si="105"/>
        <v>CANTO</v>
      </c>
      <c r="J6732" t="str">
        <f>UPPER(anotacoes!H6732)</f>
        <v>ATTACK</v>
      </c>
      <c r="K6732" t="str">
        <f>UPPER(anotacoes!I6732)</f>
        <v>DEASHI HARAI</v>
      </c>
      <c r="L6732" s="6">
        <f>IF(anotacoes!N6732=0,"",anotacoes!N6732)</f>
        <v>7</v>
      </c>
      <c r="M6732" t="str">
        <f>IF(anotacoes!M6732=0,"",UPPER(anotacoes!M6732))</f>
        <v/>
      </c>
    </row>
    <row r="6733" spans="1:13" x14ac:dyDescent="0.25">
      <c r="A6733" t="str">
        <f>anotacoes!C6733</f>
        <v>GRAND SLAM RIO DE JANEIRO</v>
      </c>
      <c r="B6733" t="str">
        <f>anotacoes!E6733</f>
        <v>TOMA</v>
      </c>
      <c r="C6733" t="str">
        <f>anotacoes!F6733</f>
        <v>CANTO</v>
      </c>
      <c r="D6733" t="s">
        <v>10434</v>
      </c>
      <c r="E6733">
        <f>anotacoes!A6733</f>
        <v>99</v>
      </c>
      <c r="F6733" t="str">
        <f>anotacoes!K6733</f>
        <v xml:space="preserve"> 00:10:36,562</v>
      </c>
      <c r="G6733" t="str">
        <f>anotacoes!L6733</f>
        <v xml:space="preserve"> 00:10:39,896</v>
      </c>
      <c r="H6733" t="str">
        <f>IF(J6733="PAUSE",D6733,IF(anotacoes!G6737=conversao_anotacoes!B6733,conversao_anotacoes!B6733,conversao_anotacoes!C6733))</f>
        <v>TOMA</v>
      </c>
      <c r="I6733" t="str">
        <f t="shared" si="105"/>
        <v>CANTO</v>
      </c>
      <c r="J6733" t="str">
        <f>UPPER(anotacoes!H6733)</f>
        <v>GRIP TIME</v>
      </c>
      <c r="K6733" t="str">
        <f>UPPER(anotacoes!I6733)</f>
        <v>RIGHT COLLAR LEFT SLEEVE</v>
      </c>
      <c r="L6733" s="6" t="str">
        <f>IF(anotacoes!N6733=0,"",anotacoes!N6733)</f>
        <v/>
      </c>
      <c r="M6733" t="str">
        <f>IF(anotacoes!M6733=0,"",UPPER(anotacoes!M6733))</f>
        <v/>
      </c>
    </row>
    <row r="6734" spans="1:13" x14ac:dyDescent="0.25">
      <c r="A6734" t="str">
        <f>anotacoes!C6734</f>
        <v>GRAND SLAM RIO DE JANEIRO</v>
      </c>
      <c r="B6734" t="str">
        <f>anotacoes!E6734</f>
        <v>TOMA</v>
      </c>
      <c r="C6734" t="str">
        <f>anotacoes!F6734</f>
        <v>CANTO</v>
      </c>
      <c r="D6734" t="s">
        <v>10434</v>
      </c>
      <c r="E6734">
        <f>anotacoes!A6734</f>
        <v>99</v>
      </c>
      <c r="F6734" t="str">
        <f>anotacoes!K6734</f>
        <v xml:space="preserve"> 00:10:39,896</v>
      </c>
      <c r="G6734" t="str">
        <f>anotacoes!L6734</f>
        <v xml:space="preserve"> 00:10:50,555</v>
      </c>
      <c r="H6734" t="str">
        <f>IF(J6734="PAUSE",D6734,IF(anotacoes!G6738=conversao_anotacoes!B6734,conversao_anotacoes!B6734,conversao_anotacoes!C6734))</f>
        <v>TOMA</v>
      </c>
      <c r="I6734" t="str">
        <f t="shared" si="105"/>
        <v>CANTO</v>
      </c>
      <c r="J6734" t="str">
        <f>UPPER(anotacoes!H6734)</f>
        <v>TRANSITION</v>
      </c>
      <c r="K6734" t="str">
        <f>UPPER(anotacoes!I6734)</f>
        <v>&lt;UNCLASSIFIED&gt;</v>
      </c>
      <c r="L6734" s="6" t="str">
        <f>IF(anotacoes!N6734=0,"",anotacoes!N6734)</f>
        <v/>
      </c>
      <c r="M6734" t="str">
        <f>IF(anotacoes!M6734=0,"",UPPER(anotacoes!M6734))</f>
        <v/>
      </c>
    </row>
    <row r="6735" spans="1:13" x14ac:dyDescent="0.25">
      <c r="A6735" t="str">
        <f>anotacoes!C6735</f>
        <v>GRAND SLAM RIO DE JANEIRO</v>
      </c>
      <c r="B6735" t="str">
        <f>anotacoes!E6735</f>
        <v>TOMA</v>
      </c>
      <c r="C6735" t="str">
        <f>anotacoes!F6735</f>
        <v>CANTO</v>
      </c>
      <c r="D6735" t="s">
        <v>10434</v>
      </c>
      <c r="E6735">
        <f>anotacoes!A6735</f>
        <v>99</v>
      </c>
      <c r="F6735" t="str">
        <f>anotacoes!K6735</f>
        <v xml:space="preserve"> 00:10:50,555</v>
      </c>
      <c r="G6735" t="str">
        <f>anotacoes!L6735</f>
        <v xml:space="preserve"> 00:11:40,295</v>
      </c>
      <c r="H6735" t="str">
        <f>IF(J6735="PAUSE",D6735,IF(anotacoes!G6739=conversao_anotacoes!B6735,conversao_anotacoes!B6735,conversao_anotacoes!C6735))</f>
        <v>&lt;ARBITRO DESCONHECIDO&gt;</v>
      </c>
      <c r="I6735" t="str">
        <f t="shared" si="105"/>
        <v/>
      </c>
      <c r="J6735" t="str">
        <f>UPPER(anotacoes!H6735)</f>
        <v>PAUSE</v>
      </c>
      <c r="K6735" t="str">
        <f>UPPER(anotacoes!I6735)</f>
        <v>&lt;UNCLASSIFIED&gt;</v>
      </c>
      <c r="L6735" s="6" t="str">
        <f>IF(anotacoes!N6735=0,"",anotacoes!N6735)</f>
        <v/>
      </c>
      <c r="M6735" t="str">
        <f>IF(anotacoes!M6735=0,"",UPPER(anotacoes!M6735))</f>
        <v/>
      </c>
    </row>
    <row r="6736" spans="1:13" x14ac:dyDescent="0.25">
      <c r="A6736" t="str">
        <f>anotacoes!C6736</f>
        <v>GRAND SLAM RIO DE JANEIRO</v>
      </c>
      <c r="B6736" t="str">
        <f>anotacoes!E6736</f>
        <v>TOMA</v>
      </c>
      <c r="C6736" t="str">
        <f>anotacoes!F6736</f>
        <v>CANTO</v>
      </c>
      <c r="D6736" t="s">
        <v>10434</v>
      </c>
      <c r="E6736">
        <f>anotacoes!A6736</f>
        <v>99</v>
      </c>
      <c r="F6736" t="str">
        <f>anotacoes!K6736</f>
        <v xml:space="preserve"> 00:11:40,295</v>
      </c>
      <c r="G6736" t="str">
        <f>anotacoes!L6736</f>
        <v xml:space="preserve"> 00:11:42,384</v>
      </c>
      <c r="H6736" t="str">
        <f>IF(J6736="PAUSE",D6736,IF(anotacoes!G6740=conversao_anotacoes!B6736,conversao_anotacoes!B6736,conversao_anotacoes!C6736))</f>
        <v>TOMA</v>
      </c>
      <c r="I6736" t="str">
        <f t="shared" si="105"/>
        <v>CANTO</v>
      </c>
      <c r="J6736" t="str">
        <f>UPPER(anotacoes!H6736)</f>
        <v>DISPLACEMENT</v>
      </c>
      <c r="K6736" t="str">
        <f>UPPER(anotacoes!I6736)</f>
        <v>2-3 STEP HESITANT LEFT</v>
      </c>
      <c r="L6736" s="6" t="str">
        <f>IF(anotacoes!N6736=0,"",anotacoes!N6736)</f>
        <v/>
      </c>
      <c r="M6736" t="str">
        <f>IF(anotacoes!M6736=0,"",UPPER(anotacoes!M6736))</f>
        <v/>
      </c>
    </row>
    <row r="6737" spans="1:13" x14ac:dyDescent="0.25">
      <c r="A6737" t="str">
        <f>anotacoes!C6737</f>
        <v>GRAND SLAM RIO DE JANEIRO</v>
      </c>
      <c r="B6737" t="str">
        <f>anotacoes!E6737</f>
        <v>TOMA</v>
      </c>
      <c r="C6737" t="str">
        <f>anotacoes!F6737</f>
        <v>CANTO</v>
      </c>
      <c r="D6737" t="s">
        <v>10434</v>
      </c>
      <c r="E6737">
        <f>anotacoes!A6737</f>
        <v>99</v>
      </c>
      <c r="F6737" t="str">
        <f>anotacoes!K6737</f>
        <v xml:space="preserve"> 00:11:42,384</v>
      </c>
      <c r="G6737" t="str">
        <f>anotacoes!L6737</f>
        <v xml:space="preserve"> 00:11:44,689</v>
      </c>
      <c r="H6737" t="str">
        <f>IF(J6737="PAUSE",D6737,IF(anotacoes!G6741=conversao_anotacoes!B6737,conversao_anotacoes!B6737,conversao_anotacoes!C6737))</f>
        <v>TOMA</v>
      </c>
      <c r="I6737" t="str">
        <f t="shared" si="105"/>
        <v>CANTO</v>
      </c>
      <c r="J6737" t="str">
        <f>UPPER(anotacoes!H6737)</f>
        <v>DISPLACEMENT</v>
      </c>
      <c r="K6737" t="str">
        <f>UPPER(anotacoes!I6737)</f>
        <v>TRY TO GRIP WITH CONTACT</v>
      </c>
      <c r="L6737" s="6" t="str">
        <f>IF(anotacoes!N6737=0,"",anotacoes!N6737)</f>
        <v/>
      </c>
      <c r="M6737" t="str">
        <f>IF(anotacoes!M6737=0,"",UPPER(anotacoes!M6737))</f>
        <v/>
      </c>
    </row>
    <row r="6738" spans="1:13" x14ac:dyDescent="0.25">
      <c r="A6738" t="str">
        <f>anotacoes!C6738</f>
        <v>GRAND SLAM RIO DE JANEIRO</v>
      </c>
      <c r="B6738" t="str">
        <f>anotacoes!E6738</f>
        <v>TOMA</v>
      </c>
      <c r="C6738" t="str">
        <f>anotacoes!F6738</f>
        <v>CANTO</v>
      </c>
      <c r="D6738" t="s">
        <v>10434</v>
      </c>
      <c r="E6738">
        <f>anotacoes!A6738</f>
        <v>99</v>
      </c>
      <c r="F6738" t="str">
        <f>anotacoes!K6738</f>
        <v xml:space="preserve"> 00:11:44,689</v>
      </c>
      <c r="G6738" t="str">
        <f>anotacoes!L6738</f>
        <v xml:space="preserve"> 00:11:45,480</v>
      </c>
      <c r="H6738" t="str">
        <f>IF(J6738="PAUSE",D6738,IF(anotacoes!G6742=conversao_anotacoes!B6738,conversao_anotacoes!B6738,conversao_anotacoes!C6738))</f>
        <v>TOMA</v>
      </c>
      <c r="I6738" t="str">
        <f t="shared" si="105"/>
        <v>CANTO</v>
      </c>
      <c r="J6738" t="str">
        <f>UPPER(anotacoes!H6738)</f>
        <v>GRIP TIME</v>
      </c>
      <c r="K6738" t="str">
        <f>UPPER(anotacoes!I6738)</f>
        <v>RIGHT COLLAR</v>
      </c>
      <c r="L6738" s="6" t="str">
        <f>IF(anotacoes!N6738=0,"",anotacoes!N6738)</f>
        <v/>
      </c>
      <c r="M6738" t="str">
        <f>IF(anotacoes!M6738=0,"",UPPER(anotacoes!M6738))</f>
        <v/>
      </c>
    </row>
    <row r="6739" spans="1:13" x14ac:dyDescent="0.25">
      <c r="A6739" t="str">
        <f>anotacoes!C6739</f>
        <v>GRAND SLAM RIO DE JANEIRO</v>
      </c>
      <c r="B6739" t="str">
        <f>anotacoes!E6739</f>
        <v>TOMA</v>
      </c>
      <c r="C6739" t="str">
        <f>anotacoes!F6739</f>
        <v>CANTO</v>
      </c>
      <c r="D6739" t="s">
        <v>10434</v>
      </c>
      <c r="E6739">
        <f>anotacoes!A6739</f>
        <v>99</v>
      </c>
      <c r="F6739" t="str">
        <f>anotacoes!K6739</f>
        <v xml:space="preserve"> 00:11:45,480</v>
      </c>
      <c r="G6739" t="str">
        <f>anotacoes!L6739</f>
        <v xml:space="preserve"> 00:11:47,721</v>
      </c>
      <c r="H6739" t="str">
        <f>IF(J6739="PAUSE",D6739,IF(anotacoes!G6743=conversao_anotacoes!B6739,conversao_anotacoes!B6739,conversao_anotacoes!C6739))</f>
        <v>TOMA</v>
      </c>
      <c r="I6739" t="str">
        <f t="shared" si="105"/>
        <v>CANTO</v>
      </c>
      <c r="J6739" t="str">
        <f>UPPER(anotacoes!H6739)</f>
        <v>DISPLACEMENT</v>
      </c>
      <c r="K6739" t="str">
        <f>UPPER(anotacoes!I6739)</f>
        <v>TRY TO GRIP WITH CONTACT</v>
      </c>
      <c r="L6739" s="6" t="str">
        <f>IF(anotacoes!N6739=0,"",anotacoes!N6739)</f>
        <v/>
      </c>
      <c r="M6739" t="str">
        <f>IF(anotacoes!M6739=0,"",UPPER(anotacoes!M6739))</f>
        <v/>
      </c>
    </row>
    <row r="6740" spans="1:13" x14ac:dyDescent="0.25">
      <c r="A6740" t="str">
        <f>anotacoes!C6740</f>
        <v>GRAND SLAM RIO DE JANEIRO</v>
      </c>
      <c r="B6740" t="str">
        <f>anotacoes!E6740</f>
        <v>TOMA</v>
      </c>
      <c r="C6740" t="str">
        <f>anotacoes!F6740</f>
        <v>CANTO</v>
      </c>
      <c r="D6740" t="s">
        <v>10434</v>
      </c>
      <c r="E6740">
        <f>anotacoes!A6740</f>
        <v>99</v>
      </c>
      <c r="F6740" t="str">
        <f>anotacoes!K6740</f>
        <v xml:space="preserve"> 00:11:47,721</v>
      </c>
      <c r="G6740" t="str">
        <f>anotacoes!L6740</f>
        <v xml:space="preserve"> 00:11:48,299</v>
      </c>
      <c r="H6740" t="str">
        <f>IF(J6740="PAUSE",D6740,IF(anotacoes!G6744=conversao_anotacoes!B6740,conversao_anotacoes!B6740,conversao_anotacoes!C6740))</f>
        <v>TOMA</v>
      </c>
      <c r="I6740" t="str">
        <f t="shared" si="105"/>
        <v>CANTO</v>
      </c>
      <c r="J6740" t="str">
        <f>UPPER(anotacoes!H6740)</f>
        <v>GRIP TIME</v>
      </c>
      <c r="K6740" t="str">
        <f>UPPER(anotacoes!I6740)</f>
        <v>RIGHT COLLAR LEFT SLEEVE</v>
      </c>
      <c r="L6740" s="6" t="str">
        <f>IF(anotacoes!N6740=0,"",anotacoes!N6740)</f>
        <v/>
      </c>
      <c r="M6740" t="str">
        <f>IF(anotacoes!M6740=0,"",UPPER(anotacoes!M6740))</f>
        <v/>
      </c>
    </row>
    <row r="6741" spans="1:13" x14ac:dyDescent="0.25">
      <c r="A6741" t="str">
        <f>anotacoes!C6741</f>
        <v>GRAND SLAM RIO DE JANEIRO</v>
      </c>
      <c r="B6741" t="str">
        <f>anotacoes!E6741</f>
        <v>TOMA</v>
      </c>
      <c r="C6741" t="str">
        <f>anotacoes!F6741</f>
        <v>CANTO</v>
      </c>
      <c r="D6741" t="s">
        <v>10434</v>
      </c>
      <c r="E6741">
        <f>anotacoes!A6741</f>
        <v>99</v>
      </c>
      <c r="F6741" t="str">
        <f>anotacoes!K6741</f>
        <v xml:space="preserve"> 00:11:48,299</v>
      </c>
      <c r="G6741" t="str">
        <f>anotacoes!L6741</f>
        <v xml:space="preserve"> 00:11:50,261</v>
      </c>
      <c r="H6741" t="str">
        <f>IF(J6741="PAUSE",D6741,IF(anotacoes!G6745=conversao_anotacoes!B6741,conversao_anotacoes!B6741,conversao_anotacoes!C6741))</f>
        <v>TOMA</v>
      </c>
      <c r="I6741" t="str">
        <f t="shared" si="105"/>
        <v>CANTO</v>
      </c>
      <c r="J6741" t="str">
        <f>UPPER(anotacoes!H6741)</f>
        <v>TRANSITION</v>
      </c>
      <c r="K6741" t="str">
        <f>UPPER(anotacoes!I6741)</f>
        <v>&lt;UNCLASSIFIED&gt;</v>
      </c>
      <c r="L6741" s="6" t="str">
        <f>IF(anotacoes!N6741=0,"",anotacoes!N6741)</f>
        <v/>
      </c>
      <c r="M6741" t="str">
        <f>IF(anotacoes!M6741=0,"",UPPER(anotacoes!M6741))</f>
        <v/>
      </c>
    </row>
    <row r="6742" spans="1:13" x14ac:dyDescent="0.25">
      <c r="A6742" t="str">
        <f>anotacoes!C6742</f>
        <v>GRAND SLAM RIO DE JANEIRO</v>
      </c>
      <c r="B6742" t="str">
        <f>anotacoes!E6742</f>
        <v>TOMA</v>
      </c>
      <c r="C6742" t="str">
        <f>anotacoes!F6742</f>
        <v>CANTO</v>
      </c>
      <c r="D6742" t="s">
        <v>10434</v>
      </c>
      <c r="E6742">
        <f>anotacoes!A6742</f>
        <v>99</v>
      </c>
      <c r="F6742" t="str">
        <f>anotacoes!K6742</f>
        <v xml:space="preserve"> 00:11:50,261</v>
      </c>
      <c r="G6742" t="str">
        <f>anotacoes!L6742</f>
        <v xml:space="preserve"> 00:12:02,099</v>
      </c>
      <c r="H6742" t="str">
        <f>IF(J6742="PAUSE",D6742,IF(anotacoes!G6746=conversao_anotacoes!B6742,conversao_anotacoes!B6742,conversao_anotacoes!C6742))</f>
        <v>TOMA</v>
      </c>
      <c r="I6742" t="str">
        <f t="shared" si="105"/>
        <v>CANTO</v>
      </c>
      <c r="J6742" t="str">
        <f>UPPER(anotacoes!H6742)</f>
        <v>GROUNDWORK COMBAT</v>
      </c>
      <c r="K6742" t="str">
        <f>UPPER(anotacoes!I6742)</f>
        <v>DEFENSIVE POSITION</v>
      </c>
      <c r="L6742" s="6" t="str">
        <f>IF(anotacoes!N6742=0,"",anotacoes!N6742)</f>
        <v/>
      </c>
      <c r="M6742" t="str">
        <f>IF(anotacoes!M6742=0,"",UPPER(anotacoes!M6742))</f>
        <v/>
      </c>
    </row>
    <row r="6743" spans="1:13" x14ac:dyDescent="0.25">
      <c r="A6743" t="str">
        <f>anotacoes!C6743</f>
        <v>GRAND PRIX DUSSELDORF</v>
      </c>
      <c r="B6743" t="str">
        <f>anotacoes!E6743</f>
        <v>TOMA</v>
      </c>
      <c r="C6743" t="str">
        <f>anotacoes!F6743</f>
        <v>KHABACHIROV</v>
      </c>
      <c r="D6743" t="s">
        <v>10434</v>
      </c>
      <c r="E6743">
        <f>anotacoes!A6743</f>
        <v>100</v>
      </c>
      <c r="F6743" t="str">
        <f>anotacoes!K6743</f>
        <v xml:space="preserve"> 00:00:05,975</v>
      </c>
      <c r="G6743" t="str">
        <f>anotacoes!L6743</f>
        <v xml:space="preserve"> 00:00:10,653</v>
      </c>
      <c r="H6743" t="str">
        <f>IF(J6743="PAUSE",D6743,IF(anotacoes!G6747=conversao_anotacoes!B6743,conversao_anotacoes!B6743,conversao_anotacoes!C6743))</f>
        <v>TOMA</v>
      </c>
      <c r="I6743" t="str">
        <f t="shared" si="105"/>
        <v>KHABACHIROV</v>
      </c>
      <c r="J6743" t="str">
        <f>UPPER(anotacoes!H6743)</f>
        <v>DISPLACEMENT</v>
      </c>
      <c r="K6743" t="str">
        <f>UPPER(anotacoes!I6743)</f>
        <v>CIRCULAR LEFT</v>
      </c>
      <c r="L6743" s="6" t="str">
        <f>IF(anotacoes!N6743=0,"",anotacoes!N6743)</f>
        <v/>
      </c>
      <c r="M6743" t="str">
        <f>IF(anotacoes!M6743=0,"",UPPER(anotacoes!M6743))</f>
        <v/>
      </c>
    </row>
    <row r="6744" spans="1:13" x14ac:dyDescent="0.25">
      <c r="A6744" t="str">
        <f>anotacoes!C6744</f>
        <v>GRAND PRIX DUSSELDORF</v>
      </c>
      <c r="B6744" t="str">
        <f>anotacoes!E6744</f>
        <v>TOMA</v>
      </c>
      <c r="C6744" t="str">
        <f>anotacoes!F6744</f>
        <v>KHABACHIROV</v>
      </c>
      <c r="D6744" t="s">
        <v>10434</v>
      </c>
      <c r="E6744">
        <f>anotacoes!A6744</f>
        <v>100</v>
      </c>
      <c r="F6744" t="str">
        <f>anotacoes!K6744</f>
        <v xml:space="preserve"> 00:00:10,653</v>
      </c>
      <c r="G6744" t="str">
        <f>anotacoes!L6744</f>
        <v xml:space="preserve"> 00:00:12,035</v>
      </c>
      <c r="H6744" t="str">
        <f>IF(J6744="PAUSE",D6744,IF(anotacoes!G6748=conversao_anotacoes!B6744,conversao_anotacoes!B6744,conversao_anotacoes!C6744))</f>
        <v>TOMA</v>
      </c>
      <c r="I6744" t="str">
        <f t="shared" si="105"/>
        <v>KHABACHIROV</v>
      </c>
      <c r="J6744" t="str">
        <f>UPPER(anotacoes!H6744)</f>
        <v>DISPLACEMENT</v>
      </c>
      <c r="K6744" t="str">
        <f>UPPER(anotacoes!I6744)</f>
        <v>2-3 STEP HESITANT LEFT</v>
      </c>
      <c r="L6744" s="6" t="str">
        <f>IF(anotacoes!N6744=0,"",anotacoes!N6744)</f>
        <v/>
      </c>
      <c r="M6744" t="str">
        <f>IF(anotacoes!M6744=0,"",UPPER(anotacoes!M6744))</f>
        <v/>
      </c>
    </row>
    <row r="6745" spans="1:13" x14ac:dyDescent="0.25">
      <c r="A6745" t="str">
        <f>anotacoes!C6745</f>
        <v>GRAND PRIX DUSSELDORF</v>
      </c>
      <c r="B6745" t="str">
        <f>anotacoes!E6745</f>
        <v>TOMA</v>
      </c>
      <c r="C6745" t="str">
        <f>anotacoes!F6745</f>
        <v>KHABACHIROV</v>
      </c>
      <c r="D6745" t="s">
        <v>10434</v>
      </c>
      <c r="E6745">
        <f>anotacoes!A6745</f>
        <v>100</v>
      </c>
      <c r="F6745" t="str">
        <f>anotacoes!K6745</f>
        <v xml:space="preserve"> 00:00:12,035</v>
      </c>
      <c r="G6745" t="str">
        <f>anotacoes!L6745</f>
        <v xml:space="preserve"> 00:00:14,945</v>
      </c>
      <c r="H6745" t="str">
        <f>IF(J6745="PAUSE",D6745,IF(anotacoes!G6749=conversao_anotacoes!B6745,conversao_anotacoes!B6745,conversao_anotacoes!C6745))</f>
        <v>TOMA</v>
      </c>
      <c r="I6745" t="str">
        <f t="shared" si="105"/>
        <v>KHABACHIROV</v>
      </c>
      <c r="J6745" t="str">
        <f>UPPER(anotacoes!H6745)</f>
        <v>GRIP TIME</v>
      </c>
      <c r="K6745" t="str">
        <f>UPPER(anotacoes!I6745)</f>
        <v>RIGHT COLLAR</v>
      </c>
      <c r="L6745" s="6" t="str">
        <f>IF(anotacoes!N6745=0,"",anotacoes!N6745)</f>
        <v/>
      </c>
      <c r="M6745" t="str">
        <f>IF(anotacoes!M6745=0,"",UPPER(anotacoes!M6745))</f>
        <v/>
      </c>
    </row>
    <row r="6746" spans="1:13" x14ac:dyDescent="0.25">
      <c r="A6746" t="str">
        <f>anotacoes!C6746</f>
        <v>GRAND PRIX DUSSELDORF</v>
      </c>
      <c r="B6746" t="str">
        <f>anotacoes!E6746</f>
        <v>TOMA</v>
      </c>
      <c r="C6746" t="str">
        <f>anotacoes!F6746</f>
        <v>KHABACHIROV</v>
      </c>
      <c r="D6746" t="s">
        <v>10434</v>
      </c>
      <c r="E6746">
        <f>anotacoes!A6746</f>
        <v>100</v>
      </c>
      <c r="F6746" t="str">
        <f>anotacoes!K6746</f>
        <v xml:space="preserve"> 00:00:14,945</v>
      </c>
      <c r="G6746" t="str">
        <f>anotacoes!L6746</f>
        <v xml:space="preserve"> 00:00:20,258</v>
      </c>
      <c r="H6746" t="str">
        <f>IF(J6746="PAUSE",D6746,IF(anotacoes!G6750=conversao_anotacoes!B6746,conversao_anotacoes!B6746,conversao_anotacoes!C6746))</f>
        <v>TOMA</v>
      </c>
      <c r="I6746" t="str">
        <f t="shared" si="105"/>
        <v>KHABACHIROV</v>
      </c>
      <c r="J6746" t="str">
        <f>UPPER(anotacoes!H6746)</f>
        <v>GRIP TIME</v>
      </c>
      <c r="K6746" t="str">
        <f>UPPER(anotacoes!I6746)</f>
        <v>RIGHT COLLAR LEFT SLEEVE</v>
      </c>
      <c r="L6746" s="6" t="str">
        <f>IF(anotacoes!N6746=0,"",anotacoes!N6746)</f>
        <v/>
      </c>
      <c r="M6746" t="str">
        <f>IF(anotacoes!M6746=0,"",UPPER(anotacoes!M6746))</f>
        <v/>
      </c>
    </row>
    <row r="6747" spans="1:13" x14ac:dyDescent="0.25">
      <c r="A6747" t="str">
        <f>anotacoes!C6747</f>
        <v>GRAND PRIX DUSSELDORF</v>
      </c>
      <c r="B6747" t="str">
        <f>anotacoes!E6747</f>
        <v>TOMA</v>
      </c>
      <c r="C6747" t="str">
        <f>anotacoes!F6747</f>
        <v>KHABACHIROV</v>
      </c>
      <c r="D6747" t="s">
        <v>10434</v>
      </c>
      <c r="E6747">
        <f>anotacoes!A6747</f>
        <v>100</v>
      </c>
      <c r="F6747" t="str">
        <f>anotacoes!K6747</f>
        <v xml:space="preserve"> 00:00:20,258</v>
      </c>
      <c r="G6747" t="str">
        <f>anotacoes!L6747</f>
        <v xml:space="preserve"> 00:00:21,562</v>
      </c>
      <c r="H6747" t="str">
        <f>IF(J6747="PAUSE",D6747,IF(anotacoes!G6751=conversao_anotacoes!B6747,conversao_anotacoes!B6747,conversao_anotacoes!C6747))</f>
        <v>TOMA</v>
      </c>
      <c r="I6747" t="str">
        <f t="shared" si="105"/>
        <v>KHABACHIROV</v>
      </c>
      <c r="J6747" t="str">
        <f>UPPER(anotacoes!H6747)</f>
        <v>ATTACK</v>
      </c>
      <c r="K6747" t="str">
        <f>UPPER(anotacoes!I6747)</f>
        <v>YOKO GURUMA</v>
      </c>
      <c r="L6747" s="6">
        <f>IF(anotacoes!N6747=0,"",anotacoes!N6747)</f>
        <v>4</v>
      </c>
      <c r="M6747" t="str">
        <f>IF(anotacoes!M6747=0,"",UPPER(anotacoes!M6747))</f>
        <v/>
      </c>
    </row>
    <row r="6748" spans="1:13" x14ac:dyDescent="0.25">
      <c r="A6748" t="str">
        <f>anotacoes!C6748</f>
        <v>GRAND PRIX DUSSELDORF</v>
      </c>
      <c r="B6748" t="str">
        <f>anotacoes!E6748</f>
        <v>TOMA</v>
      </c>
      <c r="C6748" t="str">
        <f>anotacoes!F6748</f>
        <v>KHABACHIROV</v>
      </c>
      <c r="D6748" t="s">
        <v>10434</v>
      </c>
      <c r="E6748">
        <f>anotacoes!A6748</f>
        <v>100</v>
      </c>
      <c r="F6748" t="str">
        <f>anotacoes!K6748</f>
        <v xml:space="preserve"> 00:00:21,730</v>
      </c>
      <c r="G6748" t="str">
        <f>anotacoes!L6748</f>
        <v xml:space="preserve"> 00:00:25,100</v>
      </c>
      <c r="H6748" t="str">
        <f>IF(J6748="PAUSE",D6748,IF(anotacoes!G6752=conversao_anotacoes!B6748,conversao_anotacoes!B6748,conversao_anotacoes!C6748))</f>
        <v>TOMA</v>
      </c>
      <c r="I6748" t="str">
        <f t="shared" si="105"/>
        <v>KHABACHIROV</v>
      </c>
      <c r="J6748" t="str">
        <f>UPPER(anotacoes!H6748)</f>
        <v>TRANSITION</v>
      </c>
      <c r="K6748" t="str">
        <f>UPPER(anotacoes!I6748)</f>
        <v>WITH ATTACK</v>
      </c>
      <c r="L6748" s="6" t="str">
        <f>IF(anotacoes!N6748=0,"",anotacoes!N6748)</f>
        <v/>
      </c>
      <c r="M6748" t="str">
        <f>IF(anotacoes!M6748=0,"",UPPER(anotacoes!M6748))</f>
        <v/>
      </c>
    </row>
    <row r="6749" spans="1:13" x14ac:dyDescent="0.25">
      <c r="A6749" t="str">
        <f>anotacoes!C6749</f>
        <v>GRAND PRIX DUSSELDORF</v>
      </c>
      <c r="B6749" t="str">
        <f>anotacoes!E6749</f>
        <v>TOMA</v>
      </c>
      <c r="C6749" t="str">
        <f>anotacoes!F6749</f>
        <v>KHABACHIROV</v>
      </c>
      <c r="D6749" t="s">
        <v>10434</v>
      </c>
      <c r="E6749">
        <f>anotacoes!A6749</f>
        <v>100</v>
      </c>
      <c r="F6749" t="str">
        <f>anotacoes!K6749</f>
        <v xml:space="preserve"> 00:00:25,287</v>
      </c>
      <c r="G6749" t="str">
        <f>anotacoes!L6749</f>
        <v xml:space="preserve"> 00:00:28,550</v>
      </c>
      <c r="H6749" t="str">
        <f>IF(J6749="PAUSE",D6749,IF(anotacoes!G6753=conversao_anotacoes!B6749,conversao_anotacoes!B6749,conversao_anotacoes!C6749))</f>
        <v>&lt;ARBITRO DESCONHECIDO&gt;</v>
      </c>
      <c r="I6749" t="str">
        <f t="shared" si="105"/>
        <v/>
      </c>
      <c r="J6749" t="str">
        <f>UPPER(anotacoes!H6749)</f>
        <v>PAUSE</v>
      </c>
      <c r="K6749" t="str">
        <f>UPPER(anotacoes!I6749)</f>
        <v>&lt;UNCLASSIFIED&gt;</v>
      </c>
      <c r="L6749" s="6" t="str">
        <f>IF(anotacoes!N6749=0,"",anotacoes!N6749)</f>
        <v/>
      </c>
      <c r="M6749" t="str">
        <f>IF(anotacoes!M6749=0,"",UPPER(anotacoes!M6749))</f>
        <v/>
      </c>
    </row>
    <row r="6750" spans="1:13" x14ac:dyDescent="0.25">
      <c r="A6750" t="str">
        <f>anotacoes!C6750</f>
        <v>GRAND PRIX DUSSELDORF</v>
      </c>
      <c r="B6750" t="str">
        <f>anotacoes!E6750</f>
        <v>TOMA</v>
      </c>
      <c r="C6750" t="str">
        <f>anotacoes!F6750</f>
        <v>KHABACHIROV</v>
      </c>
      <c r="D6750" t="s">
        <v>10434</v>
      </c>
      <c r="E6750">
        <f>anotacoes!A6750</f>
        <v>100</v>
      </c>
      <c r="F6750" t="str">
        <f>anotacoes!K6750</f>
        <v xml:space="preserve"> 00:00:28,720</v>
      </c>
      <c r="G6750" t="str">
        <f>anotacoes!L6750</f>
        <v xml:space="preserve"> 00:00:31,241</v>
      </c>
      <c r="H6750" t="str">
        <f>IF(J6750="PAUSE",D6750,IF(anotacoes!G6754=conversao_anotacoes!B6750,conversao_anotacoes!B6750,conversao_anotacoes!C6750))</f>
        <v>TOMA</v>
      </c>
      <c r="I6750" t="str">
        <f t="shared" si="105"/>
        <v>KHABACHIROV</v>
      </c>
      <c r="J6750" t="str">
        <f>UPPER(anotacoes!H6750)</f>
        <v>DISPLACEMENT</v>
      </c>
      <c r="K6750" t="str">
        <f>UPPER(anotacoes!I6750)</f>
        <v>CIRCULAR LEFT</v>
      </c>
      <c r="L6750" s="6" t="str">
        <f>IF(anotacoes!N6750=0,"",anotacoes!N6750)</f>
        <v/>
      </c>
      <c r="M6750" t="str">
        <f>IF(anotacoes!M6750=0,"",UPPER(anotacoes!M6750))</f>
        <v/>
      </c>
    </row>
    <row r="6751" spans="1:13" x14ac:dyDescent="0.25">
      <c r="A6751" t="str">
        <f>anotacoes!C6751</f>
        <v>GRAND PRIX DUSSELDORF</v>
      </c>
      <c r="B6751" t="str">
        <f>anotacoes!E6751</f>
        <v>TOMA</v>
      </c>
      <c r="C6751" t="str">
        <f>anotacoes!F6751</f>
        <v>KHABACHIROV</v>
      </c>
      <c r="D6751" t="s">
        <v>10434</v>
      </c>
      <c r="E6751">
        <f>anotacoes!A6751</f>
        <v>100</v>
      </c>
      <c r="F6751" t="str">
        <f>anotacoes!K6751</f>
        <v xml:space="preserve"> 00:00:31,241</v>
      </c>
      <c r="G6751" t="str">
        <f>anotacoes!L6751</f>
        <v xml:space="preserve"> 00:00:34,404</v>
      </c>
      <c r="H6751" t="str">
        <f>IF(J6751="PAUSE",D6751,IF(anotacoes!G6755=conversao_anotacoes!B6751,conversao_anotacoes!B6751,conversao_anotacoes!C6751))</f>
        <v>TOMA</v>
      </c>
      <c r="I6751" t="str">
        <f t="shared" si="105"/>
        <v>KHABACHIROV</v>
      </c>
      <c r="J6751" t="str">
        <f>UPPER(anotacoes!H6751)</f>
        <v>DISPLACEMENT</v>
      </c>
      <c r="K6751" t="str">
        <f>UPPER(anotacoes!I6751)</f>
        <v>2-3 STEP HESITANT LEFT</v>
      </c>
      <c r="L6751" s="6" t="str">
        <f>IF(anotacoes!N6751=0,"",anotacoes!N6751)</f>
        <v/>
      </c>
      <c r="M6751" t="str">
        <f>IF(anotacoes!M6751=0,"",UPPER(anotacoes!M6751))</f>
        <v/>
      </c>
    </row>
    <row r="6752" spans="1:13" x14ac:dyDescent="0.25">
      <c r="A6752" t="str">
        <f>anotacoes!C6752</f>
        <v>GRAND PRIX DUSSELDORF</v>
      </c>
      <c r="B6752" t="str">
        <f>anotacoes!E6752</f>
        <v>TOMA</v>
      </c>
      <c r="C6752" t="str">
        <f>anotacoes!F6752</f>
        <v>KHABACHIROV</v>
      </c>
      <c r="D6752" t="s">
        <v>10434</v>
      </c>
      <c r="E6752">
        <f>anotacoes!A6752</f>
        <v>100</v>
      </c>
      <c r="F6752" t="str">
        <f>anotacoes!K6752</f>
        <v xml:space="preserve"> 00:00:34,565</v>
      </c>
      <c r="G6752" t="str">
        <f>anotacoes!L6752</f>
        <v xml:space="preserve"> 00:00:39,664</v>
      </c>
      <c r="H6752" t="str">
        <f>IF(J6752="PAUSE",D6752,IF(anotacoes!G6756=conversao_anotacoes!B6752,conversao_anotacoes!B6752,conversao_anotacoes!C6752))</f>
        <v>TOMA</v>
      </c>
      <c r="I6752" t="str">
        <f t="shared" si="105"/>
        <v>KHABACHIROV</v>
      </c>
      <c r="J6752" t="str">
        <f>UPPER(anotacoes!H6752)</f>
        <v>GRIP TIME</v>
      </c>
      <c r="K6752" t="str">
        <f>UPPER(anotacoes!I6752)</f>
        <v>RIGHT COLLAR</v>
      </c>
      <c r="L6752" s="6" t="str">
        <f>IF(anotacoes!N6752=0,"",anotacoes!N6752)</f>
        <v/>
      </c>
      <c r="M6752" t="str">
        <f>IF(anotacoes!M6752=0,"",UPPER(anotacoes!M6752))</f>
        <v/>
      </c>
    </row>
    <row r="6753" spans="1:13" x14ac:dyDescent="0.25">
      <c r="A6753" t="str">
        <f>anotacoes!C6753</f>
        <v>GRAND PRIX DUSSELDORF</v>
      </c>
      <c r="B6753" t="str">
        <f>anotacoes!E6753</f>
        <v>TOMA</v>
      </c>
      <c r="C6753" t="str">
        <f>anotacoes!F6753</f>
        <v>KHABACHIROV</v>
      </c>
      <c r="D6753" t="s">
        <v>10434</v>
      </c>
      <c r="E6753">
        <f>anotacoes!A6753</f>
        <v>100</v>
      </c>
      <c r="F6753" t="str">
        <f>anotacoes!K6753</f>
        <v xml:space="preserve"> 00:00:39,853</v>
      </c>
      <c r="G6753" t="str">
        <f>anotacoes!L6753</f>
        <v xml:space="preserve"> 00:00:42,845</v>
      </c>
      <c r="H6753" t="str">
        <f>IF(J6753="PAUSE",D6753,IF(anotacoes!G6757=conversao_anotacoes!B6753,conversao_anotacoes!B6753,conversao_anotacoes!C6753))</f>
        <v>TOMA</v>
      </c>
      <c r="I6753" t="str">
        <f t="shared" si="105"/>
        <v>KHABACHIROV</v>
      </c>
      <c r="J6753" t="str">
        <f>UPPER(anotacoes!H6753)</f>
        <v>DISPLACEMENT</v>
      </c>
      <c r="K6753" t="str">
        <f>UPPER(anotacoes!I6753)</f>
        <v>TRY TO GRIP WITH CONTACT</v>
      </c>
      <c r="L6753" s="6" t="str">
        <f>IF(anotacoes!N6753=0,"",anotacoes!N6753)</f>
        <v/>
      </c>
      <c r="M6753" t="str">
        <f>IF(anotacoes!M6753=0,"",UPPER(anotacoes!M6753))</f>
        <v/>
      </c>
    </row>
    <row r="6754" spans="1:13" x14ac:dyDescent="0.25">
      <c r="A6754" t="str">
        <f>anotacoes!C6754</f>
        <v>GRAND PRIX DUSSELDORF</v>
      </c>
      <c r="B6754" t="str">
        <f>anotacoes!E6754</f>
        <v>TOMA</v>
      </c>
      <c r="C6754" t="str">
        <f>anotacoes!F6754</f>
        <v>KHABACHIROV</v>
      </c>
      <c r="D6754" t="s">
        <v>10434</v>
      </c>
      <c r="E6754">
        <f>anotacoes!A6754</f>
        <v>100</v>
      </c>
      <c r="F6754" t="str">
        <f>anotacoes!K6754</f>
        <v xml:space="preserve"> 00:00:43,031</v>
      </c>
      <c r="G6754" t="str">
        <f>anotacoes!L6754</f>
        <v xml:space="preserve"> 00:00:45,879</v>
      </c>
      <c r="H6754" t="str">
        <f>IF(J6754="PAUSE",D6754,IF(anotacoes!G6758=conversao_anotacoes!B6754,conversao_anotacoes!B6754,conversao_anotacoes!C6754))</f>
        <v>TOMA</v>
      </c>
      <c r="I6754" t="str">
        <f t="shared" si="105"/>
        <v>KHABACHIROV</v>
      </c>
      <c r="J6754" t="str">
        <f>UPPER(anotacoes!H6754)</f>
        <v>GRIP TIME</v>
      </c>
      <c r="K6754" t="str">
        <f>UPPER(anotacoes!I6754)</f>
        <v>RIGHT COLLAR</v>
      </c>
      <c r="L6754" s="6" t="str">
        <f>IF(anotacoes!N6754=0,"",anotacoes!N6754)</f>
        <v/>
      </c>
      <c r="M6754" t="str">
        <f>IF(anotacoes!M6754=0,"",UPPER(anotacoes!M6754))</f>
        <v/>
      </c>
    </row>
    <row r="6755" spans="1:13" x14ac:dyDescent="0.25">
      <c r="A6755" t="str">
        <f>anotacoes!C6755</f>
        <v>GRAND PRIX DUSSELDORF</v>
      </c>
      <c r="B6755" t="str">
        <f>anotacoes!E6755</f>
        <v>TOMA</v>
      </c>
      <c r="C6755" t="str">
        <f>anotacoes!F6755</f>
        <v>KHABACHIROV</v>
      </c>
      <c r="D6755" t="s">
        <v>10434</v>
      </c>
      <c r="E6755">
        <f>anotacoes!A6755</f>
        <v>100</v>
      </c>
      <c r="F6755" t="str">
        <f>anotacoes!K6755</f>
        <v xml:space="preserve"> 00:00:45,879</v>
      </c>
      <c r="G6755" t="str">
        <f>anotacoes!L6755</f>
        <v xml:space="preserve"> 00:00:46,884</v>
      </c>
      <c r="H6755" t="str">
        <f>IF(J6755="PAUSE",D6755,IF(anotacoes!G6759=conversao_anotacoes!B6755,conversao_anotacoes!B6755,conversao_anotacoes!C6755))</f>
        <v>TOMA</v>
      </c>
      <c r="I6755" t="str">
        <f t="shared" si="105"/>
        <v>KHABACHIROV</v>
      </c>
      <c r="J6755" t="str">
        <f>UPPER(anotacoes!H6755)</f>
        <v>GRIP TIME</v>
      </c>
      <c r="K6755" t="str">
        <f>UPPER(anotacoes!I6755)</f>
        <v>RIGHT COLLAR LEFT SLEEVE</v>
      </c>
      <c r="L6755" s="6" t="str">
        <f>IF(anotacoes!N6755=0,"",anotacoes!N6755)</f>
        <v/>
      </c>
      <c r="M6755" t="str">
        <f>IF(anotacoes!M6755=0,"",UPPER(anotacoes!M6755))</f>
        <v/>
      </c>
    </row>
    <row r="6756" spans="1:13" x14ac:dyDescent="0.25">
      <c r="A6756" t="str">
        <f>anotacoes!C6756</f>
        <v>GRAND PRIX DUSSELDORF</v>
      </c>
      <c r="B6756" t="str">
        <f>anotacoes!E6756</f>
        <v>TOMA</v>
      </c>
      <c r="C6756" t="str">
        <f>anotacoes!F6756</f>
        <v>KHABACHIROV</v>
      </c>
      <c r="D6756" t="s">
        <v>10434</v>
      </c>
      <c r="E6756">
        <f>anotacoes!A6756</f>
        <v>100</v>
      </c>
      <c r="F6756" t="str">
        <f>anotacoes!K6756</f>
        <v xml:space="preserve"> 00:00:46,884</v>
      </c>
      <c r="G6756" t="str">
        <f>anotacoes!L6756</f>
        <v xml:space="preserve"> 00:00:46,884</v>
      </c>
      <c r="H6756" t="str">
        <f>IF(J6756="PAUSE",D6756,IF(anotacoes!G6760=conversao_anotacoes!B6756,conversao_anotacoes!B6756,conversao_anotacoes!C6756))</f>
        <v>TOMA</v>
      </c>
      <c r="I6756" t="str">
        <f t="shared" si="105"/>
        <v>KHABACHIROV</v>
      </c>
      <c r="J6756" t="str">
        <f>UPPER(anotacoes!H6756)</f>
        <v>ATTACK</v>
      </c>
      <c r="K6756" t="str">
        <f>UPPER(anotacoes!I6756)</f>
        <v>DEASHI HARAI</v>
      </c>
      <c r="L6756" s="6">
        <f>IF(anotacoes!N6756=0,"",anotacoes!N6756)</f>
        <v>7</v>
      </c>
      <c r="M6756" t="str">
        <f>IF(anotacoes!M6756=0,"",UPPER(anotacoes!M6756))</f>
        <v/>
      </c>
    </row>
    <row r="6757" spans="1:13" x14ac:dyDescent="0.25">
      <c r="A6757" t="str">
        <f>anotacoes!C6757</f>
        <v>GRAND PRIX DUSSELDORF</v>
      </c>
      <c r="B6757" t="str">
        <f>anotacoes!E6757</f>
        <v>TOMA</v>
      </c>
      <c r="C6757" t="str">
        <f>anotacoes!F6757</f>
        <v>KHABACHIROV</v>
      </c>
      <c r="D6757" t="s">
        <v>10434</v>
      </c>
      <c r="E6757">
        <f>anotacoes!A6757</f>
        <v>100</v>
      </c>
      <c r="F6757" t="str">
        <f>anotacoes!K6757</f>
        <v xml:space="preserve"> 00:00:46,884</v>
      </c>
      <c r="G6757" t="str">
        <f>anotacoes!L6757</f>
        <v xml:space="preserve"> 00:00:50,544</v>
      </c>
      <c r="H6757" t="str">
        <f>IF(J6757="PAUSE",D6757,IF(anotacoes!G6761=conversao_anotacoes!B6757,conversao_anotacoes!B6757,conversao_anotacoes!C6757))</f>
        <v>TOMA</v>
      </c>
      <c r="I6757" t="str">
        <f t="shared" si="105"/>
        <v>KHABACHIROV</v>
      </c>
      <c r="J6757" t="str">
        <f>UPPER(anotacoes!H6757)</f>
        <v>GRIP TIME</v>
      </c>
      <c r="K6757" t="str">
        <f>UPPER(anotacoes!I6757)</f>
        <v>RIGHT COLLAR LEFT SLEEVE</v>
      </c>
      <c r="L6757" s="6" t="str">
        <f>IF(anotacoes!N6757=0,"",anotacoes!N6757)</f>
        <v/>
      </c>
      <c r="M6757" t="str">
        <f>IF(anotacoes!M6757=0,"",UPPER(anotacoes!M6757))</f>
        <v/>
      </c>
    </row>
    <row r="6758" spans="1:13" x14ac:dyDescent="0.25">
      <c r="A6758" t="str">
        <f>anotacoes!C6758</f>
        <v>GRAND PRIX DUSSELDORF</v>
      </c>
      <c r="B6758" t="str">
        <f>anotacoes!E6758</f>
        <v>TOMA</v>
      </c>
      <c r="C6758" t="str">
        <f>anotacoes!F6758</f>
        <v>KHABACHIROV</v>
      </c>
      <c r="D6758" t="s">
        <v>10434</v>
      </c>
      <c r="E6758">
        <f>anotacoes!A6758</f>
        <v>100</v>
      </c>
      <c r="F6758" t="str">
        <f>anotacoes!K6758</f>
        <v xml:space="preserve"> 00:00:50,544</v>
      </c>
      <c r="G6758" t="str">
        <f>anotacoes!L6758</f>
        <v xml:space="preserve"> 00:00:52,431</v>
      </c>
      <c r="H6758" t="str">
        <f>IF(J6758="PAUSE",D6758,IF(anotacoes!G6762=conversao_anotacoes!B6758,conversao_anotacoes!B6758,conversao_anotacoes!C6758))</f>
        <v>TOMA</v>
      </c>
      <c r="I6758" t="str">
        <f t="shared" si="105"/>
        <v>KHABACHIROV</v>
      </c>
      <c r="J6758" t="str">
        <f>UPPER(anotacoes!H6758)</f>
        <v>GRIP TIME</v>
      </c>
      <c r="K6758" t="str">
        <f>UPPER(anotacoes!I6758)</f>
        <v>RIGHT BACK LEFT SLEEVE</v>
      </c>
      <c r="L6758" s="6" t="str">
        <f>IF(anotacoes!N6758=0,"",anotacoes!N6758)</f>
        <v/>
      </c>
      <c r="M6758" t="str">
        <f>IF(anotacoes!M6758=0,"",UPPER(anotacoes!M6758))</f>
        <v/>
      </c>
    </row>
    <row r="6759" spans="1:13" x14ac:dyDescent="0.25">
      <c r="A6759" t="str">
        <f>anotacoes!C6759</f>
        <v>GRAND PRIX DUSSELDORF</v>
      </c>
      <c r="B6759" t="str">
        <f>anotacoes!E6759</f>
        <v>TOMA</v>
      </c>
      <c r="C6759" t="str">
        <f>anotacoes!F6759</f>
        <v>KHABACHIROV</v>
      </c>
      <c r="D6759" t="s">
        <v>10434</v>
      </c>
      <c r="E6759">
        <f>anotacoes!A6759</f>
        <v>100</v>
      </c>
      <c r="F6759" t="str">
        <f>anotacoes!K6759</f>
        <v xml:space="preserve"> 00:00:52,431</v>
      </c>
      <c r="G6759" t="str">
        <f>anotacoes!L6759</f>
        <v xml:space="preserve"> 00:00:54,652</v>
      </c>
      <c r="H6759" t="str">
        <f>IF(J6759="PAUSE",D6759,IF(anotacoes!G6763=conversao_anotacoes!B6759,conversao_anotacoes!B6759,conversao_anotacoes!C6759))</f>
        <v>TOMA</v>
      </c>
      <c r="I6759" t="str">
        <f t="shared" si="105"/>
        <v>KHABACHIROV</v>
      </c>
      <c r="J6759" t="str">
        <f>UPPER(anotacoes!H6759)</f>
        <v>ATTACK</v>
      </c>
      <c r="K6759" t="str">
        <f>UPPER(anotacoes!I6759)</f>
        <v>DEASHI HARAI</v>
      </c>
      <c r="L6759" s="6">
        <f>IF(anotacoes!N6759=0,"",anotacoes!N6759)</f>
        <v>7</v>
      </c>
      <c r="M6759" t="str">
        <f>IF(anotacoes!M6759=0,"",UPPER(anotacoes!M6759))</f>
        <v/>
      </c>
    </row>
    <row r="6760" spans="1:13" x14ac:dyDescent="0.25">
      <c r="A6760" t="str">
        <f>anotacoes!C6760</f>
        <v>GRAND PRIX DUSSELDORF</v>
      </c>
      <c r="B6760" t="str">
        <f>anotacoes!E6760</f>
        <v>TOMA</v>
      </c>
      <c r="C6760" t="str">
        <f>anotacoes!F6760</f>
        <v>KHABACHIROV</v>
      </c>
      <c r="D6760" t="s">
        <v>10434</v>
      </c>
      <c r="E6760">
        <f>anotacoes!A6760</f>
        <v>100</v>
      </c>
      <c r="F6760" t="str">
        <f>anotacoes!K6760</f>
        <v xml:space="preserve"> 00:00:54,652</v>
      </c>
      <c r="G6760" t="str">
        <f>anotacoes!L6760</f>
        <v xml:space="preserve"> 00:01:44,076</v>
      </c>
      <c r="H6760" t="str">
        <f>IF(J6760="PAUSE",D6760,IF(anotacoes!G6764=conversao_anotacoes!B6760,conversao_anotacoes!B6760,conversao_anotacoes!C6760))</f>
        <v>TOMA</v>
      </c>
      <c r="I6760" t="str">
        <f t="shared" si="105"/>
        <v>KHABACHIROV</v>
      </c>
      <c r="J6760" t="str">
        <f>UPPER(anotacoes!H6760)</f>
        <v>GRIP TIME</v>
      </c>
      <c r="K6760" t="str">
        <f>UPPER(anotacoes!I6760)</f>
        <v>RIGHT BACK LEFT SLEEVE</v>
      </c>
      <c r="L6760" s="6" t="str">
        <f>IF(anotacoes!N6760=0,"",anotacoes!N6760)</f>
        <v/>
      </c>
      <c r="M6760" t="str">
        <f>IF(anotacoes!M6760=0,"",UPPER(anotacoes!M6760))</f>
        <v/>
      </c>
    </row>
    <row r="6761" spans="1:13" x14ac:dyDescent="0.25">
      <c r="A6761" t="str">
        <f>anotacoes!C6761</f>
        <v>GRAND PRIX DUSSELDORF</v>
      </c>
      <c r="B6761" t="str">
        <f>anotacoes!E6761</f>
        <v>TOMA</v>
      </c>
      <c r="C6761" t="str">
        <f>anotacoes!F6761</f>
        <v>KHABACHIROV</v>
      </c>
      <c r="D6761" t="s">
        <v>10434</v>
      </c>
      <c r="E6761">
        <f>anotacoes!A6761</f>
        <v>100</v>
      </c>
      <c r="F6761" t="str">
        <f>anotacoes!K6761</f>
        <v xml:space="preserve"> 00:01:44,076</v>
      </c>
      <c r="G6761" t="str">
        <f>anotacoes!L6761</f>
        <v xml:space="preserve"> 00:01:46,199</v>
      </c>
      <c r="H6761" t="str">
        <f>IF(J6761="PAUSE",D6761,IF(anotacoes!G6765=conversao_anotacoes!B6761,conversao_anotacoes!B6761,conversao_anotacoes!C6761))</f>
        <v>TOMA</v>
      </c>
      <c r="I6761" t="str">
        <f t="shared" si="105"/>
        <v>KHABACHIROV</v>
      </c>
      <c r="J6761" t="str">
        <f>UPPER(anotacoes!H6761)</f>
        <v>ATTACK</v>
      </c>
      <c r="K6761" t="str">
        <f>UPPER(anotacoes!I6761)</f>
        <v>DEASHI HARAI</v>
      </c>
      <c r="L6761" s="6">
        <f>IF(anotacoes!N6761=0,"",anotacoes!N6761)</f>
        <v>7</v>
      </c>
      <c r="M6761" t="str">
        <f>IF(anotacoes!M6761=0,"",UPPER(anotacoes!M6761))</f>
        <v/>
      </c>
    </row>
    <row r="6762" spans="1:13" x14ac:dyDescent="0.25">
      <c r="A6762" t="str">
        <f>anotacoes!C6762</f>
        <v>GRAND PRIX DUSSELDORF</v>
      </c>
      <c r="B6762" t="str">
        <f>anotacoes!E6762</f>
        <v>TOMA</v>
      </c>
      <c r="C6762" t="str">
        <f>anotacoes!F6762</f>
        <v>KHABACHIROV</v>
      </c>
      <c r="D6762" t="s">
        <v>10434</v>
      </c>
      <c r="E6762">
        <f>anotacoes!A6762</f>
        <v>100</v>
      </c>
      <c r="F6762" t="str">
        <f>anotacoes!K6762</f>
        <v xml:space="preserve"> 00:01:46,199</v>
      </c>
      <c r="G6762" t="str">
        <f>anotacoes!L6762</f>
        <v xml:space="preserve"> 00:01:54,125</v>
      </c>
      <c r="H6762" t="str">
        <f>IF(J6762="PAUSE",D6762,IF(anotacoes!G6766=conversao_anotacoes!B6762,conversao_anotacoes!B6762,conversao_anotacoes!C6762))</f>
        <v>&lt;ARBITRO DESCONHECIDO&gt;</v>
      </c>
      <c r="I6762" t="str">
        <f t="shared" si="105"/>
        <v/>
      </c>
      <c r="J6762" t="str">
        <f>UPPER(anotacoes!H6762)</f>
        <v>PAUSE</v>
      </c>
      <c r="K6762" t="str">
        <f>UPPER(anotacoes!I6762)</f>
        <v>&lt;UNCLASSIFIED&gt;</v>
      </c>
      <c r="L6762" s="6" t="str">
        <f>IF(anotacoes!N6762=0,"",anotacoes!N6762)</f>
        <v/>
      </c>
      <c r="M6762" t="str">
        <f>IF(anotacoes!M6762=0,"",UPPER(anotacoes!M6762))</f>
        <v/>
      </c>
    </row>
    <row r="6763" spans="1:13" x14ac:dyDescent="0.25">
      <c r="A6763" t="str">
        <f>anotacoes!C6763</f>
        <v>GRAND PRIX DUSSELDORF</v>
      </c>
      <c r="B6763" t="str">
        <f>anotacoes!E6763</f>
        <v>TOMA</v>
      </c>
      <c r="C6763" t="str">
        <f>anotacoes!F6763</f>
        <v>KHABACHIROV</v>
      </c>
      <c r="D6763" t="s">
        <v>10434</v>
      </c>
      <c r="E6763">
        <f>anotacoes!A6763</f>
        <v>100</v>
      </c>
      <c r="F6763" t="str">
        <f>anotacoes!K6763</f>
        <v xml:space="preserve"> 00:01:54,327</v>
      </c>
      <c r="G6763" t="str">
        <f>anotacoes!L6763</f>
        <v xml:space="preserve"> 00:01:59,662</v>
      </c>
      <c r="H6763" t="str">
        <f>IF(J6763="PAUSE",D6763,IF(anotacoes!G6767=conversao_anotacoes!B6763,conversao_anotacoes!B6763,conversao_anotacoes!C6763))</f>
        <v>TOMA</v>
      </c>
      <c r="I6763" t="str">
        <f t="shared" si="105"/>
        <v>KHABACHIROV</v>
      </c>
      <c r="J6763" t="str">
        <f>UPPER(anotacoes!H6763)</f>
        <v>DISPLACEMENT</v>
      </c>
      <c r="K6763" t="str">
        <f>UPPER(anotacoes!I6763)</f>
        <v>CIRCULAR LEFT</v>
      </c>
      <c r="L6763" s="6" t="str">
        <f>IF(anotacoes!N6763=0,"",anotacoes!N6763)</f>
        <v/>
      </c>
      <c r="M6763" t="str">
        <f>IF(anotacoes!M6763=0,"",UPPER(anotacoes!M6763))</f>
        <v/>
      </c>
    </row>
    <row r="6764" spans="1:13" x14ac:dyDescent="0.25">
      <c r="A6764" t="str">
        <f>anotacoes!C6764</f>
        <v>GRAND PRIX DUSSELDORF</v>
      </c>
      <c r="B6764" t="str">
        <f>anotacoes!E6764</f>
        <v>TOMA</v>
      </c>
      <c r="C6764" t="str">
        <f>anotacoes!F6764</f>
        <v>KHABACHIROV</v>
      </c>
      <c r="D6764" t="s">
        <v>10434</v>
      </c>
      <c r="E6764">
        <f>anotacoes!A6764</f>
        <v>100</v>
      </c>
      <c r="F6764" t="str">
        <f>anotacoes!K6764</f>
        <v xml:space="preserve"> 00:01:59,854</v>
      </c>
      <c r="G6764" t="str">
        <f>anotacoes!L6764</f>
        <v xml:space="preserve"> 00:02:02,113</v>
      </c>
      <c r="H6764" t="str">
        <f>IF(J6764="PAUSE",D6764,IF(anotacoes!G6768=conversao_anotacoes!B6764,conversao_anotacoes!B6764,conversao_anotacoes!C6764))</f>
        <v>TOMA</v>
      </c>
      <c r="I6764" t="str">
        <f t="shared" si="105"/>
        <v>KHABACHIROV</v>
      </c>
      <c r="J6764" t="str">
        <f>UPPER(anotacoes!H6764)</f>
        <v>DISPLACEMENT</v>
      </c>
      <c r="K6764" t="str">
        <f>UPPER(anotacoes!I6764)</f>
        <v>2-3 STEP HESITANT LEFT</v>
      </c>
      <c r="L6764" s="6" t="str">
        <f>IF(anotacoes!N6764=0,"",anotacoes!N6764)</f>
        <v/>
      </c>
      <c r="M6764" t="str">
        <f>IF(anotacoes!M6764=0,"",UPPER(anotacoes!M6764))</f>
        <v/>
      </c>
    </row>
    <row r="6765" spans="1:13" x14ac:dyDescent="0.25">
      <c r="A6765" t="str">
        <f>anotacoes!C6765</f>
        <v>GRAND PRIX DUSSELDORF</v>
      </c>
      <c r="B6765" t="str">
        <f>anotacoes!E6765</f>
        <v>TOMA</v>
      </c>
      <c r="C6765" t="str">
        <f>anotacoes!F6765</f>
        <v>KHABACHIROV</v>
      </c>
      <c r="D6765" t="s">
        <v>10434</v>
      </c>
      <c r="E6765">
        <f>anotacoes!A6765</f>
        <v>100</v>
      </c>
      <c r="F6765" t="str">
        <f>anotacoes!K6765</f>
        <v xml:space="preserve"> 00:02:02,300</v>
      </c>
      <c r="G6765" t="str">
        <f>anotacoes!L6765</f>
        <v xml:space="preserve"> 00:02:06,761</v>
      </c>
      <c r="H6765" t="str">
        <f>IF(J6765="PAUSE",D6765,IF(anotacoes!G6769=conversao_anotacoes!B6765,conversao_anotacoes!B6765,conversao_anotacoes!C6765))</f>
        <v>TOMA</v>
      </c>
      <c r="I6765" t="str">
        <f t="shared" si="105"/>
        <v>KHABACHIROV</v>
      </c>
      <c r="J6765" t="str">
        <f>UPPER(anotacoes!H6765)</f>
        <v>DISPLACEMENT</v>
      </c>
      <c r="K6765" t="str">
        <f>UPPER(anotacoes!I6765)</f>
        <v>TRY TO GRIP WITH CONTACT</v>
      </c>
      <c r="L6765" s="6" t="str">
        <f>IF(anotacoes!N6765=0,"",anotacoes!N6765)</f>
        <v/>
      </c>
      <c r="M6765" t="str">
        <f>IF(anotacoes!M6765=0,"",UPPER(anotacoes!M6765))</f>
        <v/>
      </c>
    </row>
    <row r="6766" spans="1:13" x14ac:dyDescent="0.25">
      <c r="A6766" t="str">
        <f>anotacoes!C6766</f>
        <v>GRAND PRIX DUSSELDORF</v>
      </c>
      <c r="B6766" t="str">
        <f>anotacoes!E6766</f>
        <v>TOMA</v>
      </c>
      <c r="C6766" t="str">
        <f>anotacoes!F6766</f>
        <v>KHABACHIROV</v>
      </c>
      <c r="D6766" t="s">
        <v>10434</v>
      </c>
      <c r="E6766">
        <f>anotacoes!A6766</f>
        <v>100</v>
      </c>
      <c r="F6766" t="str">
        <f>anotacoes!K6766</f>
        <v xml:space="preserve"> 00:02:06,948</v>
      </c>
      <c r="G6766" t="str">
        <f>anotacoes!L6766</f>
        <v xml:space="preserve"> 00:02:11,447</v>
      </c>
      <c r="H6766" t="str">
        <f>IF(J6766="PAUSE",D6766,IF(anotacoes!G6770=conversao_anotacoes!B6766,conversao_anotacoes!B6766,conversao_anotacoes!C6766))</f>
        <v>TOMA</v>
      </c>
      <c r="I6766" t="str">
        <f t="shared" si="105"/>
        <v>KHABACHIROV</v>
      </c>
      <c r="J6766" t="str">
        <f>UPPER(anotacoes!H6766)</f>
        <v>GRIP TIME</v>
      </c>
      <c r="K6766" t="str">
        <f>UPPER(anotacoes!I6766)</f>
        <v>RIGHT COLLAR LEFT SLEEVE</v>
      </c>
      <c r="L6766" s="6" t="str">
        <f>IF(anotacoes!N6766=0,"",anotacoes!N6766)</f>
        <v/>
      </c>
      <c r="M6766" t="str">
        <f>IF(anotacoes!M6766=0,"",UPPER(anotacoes!M6766))</f>
        <v/>
      </c>
    </row>
    <row r="6767" spans="1:13" x14ac:dyDescent="0.25">
      <c r="A6767" t="str">
        <f>anotacoes!C6767</f>
        <v>GRAND PRIX DUSSELDORF</v>
      </c>
      <c r="B6767" t="str">
        <f>anotacoes!E6767</f>
        <v>TOMA</v>
      </c>
      <c r="C6767" t="str">
        <f>anotacoes!F6767</f>
        <v>KHABACHIROV</v>
      </c>
      <c r="D6767" t="s">
        <v>10434</v>
      </c>
      <c r="E6767">
        <f>anotacoes!A6767</f>
        <v>100</v>
      </c>
      <c r="F6767" t="str">
        <f>anotacoes!K6767</f>
        <v xml:space="preserve"> 00:02:11,447</v>
      </c>
      <c r="G6767" t="str">
        <f>anotacoes!L6767</f>
        <v xml:space="preserve"> 00:02:12,018</v>
      </c>
      <c r="H6767" t="str">
        <f>IF(J6767="PAUSE",D6767,IF(anotacoes!G6771=conversao_anotacoes!B6767,conversao_anotacoes!B6767,conversao_anotacoes!C6767))</f>
        <v>TOMA</v>
      </c>
      <c r="I6767" t="str">
        <f t="shared" si="105"/>
        <v>KHABACHIROV</v>
      </c>
      <c r="J6767" t="str">
        <f>UPPER(anotacoes!H6767)</f>
        <v>ATTACK</v>
      </c>
      <c r="K6767" t="str">
        <f>UPPER(anotacoes!I6767)</f>
        <v>OUCHI GARI</v>
      </c>
      <c r="L6767" s="6">
        <f>IF(anotacoes!N6767=0,"",anotacoes!N6767)</f>
        <v>8</v>
      </c>
      <c r="M6767" t="str">
        <f>IF(anotacoes!M6767=0,"",UPPER(anotacoes!M6767))</f>
        <v/>
      </c>
    </row>
    <row r="6768" spans="1:13" x14ac:dyDescent="0.25">
      <c r="A6768" t="str">
        <f>anotacoes!C6768</f>
        <v>GRAND PRIX DUSSELDORF</v>
      </c>
      <c r="B6768" t="str">
        <f>anotacoes!E6768</f>
        <v>TOMA</v>
      </c>
      <c r="C6768" t="str">
        <f>anotacoes!F6768</f>
        <v>KHABACHIROV</v>
      </c>
      <c r="D6768" t="s">
        <v>10434</v>
      </c>
      <c r="E6768">
        <f>anotacoes!A6768</f>
        <v>100</v>
      </c>
      <c r="F6768" t="str">
        <f>anotacoes!K6768</f>
        <v xml:space="preserve"> 00:02:12,018</v>
      </c>
      <c r="G6768" t="str">
        <f>anotacoes!L6768</f>
        <v xml:space="preserve"> 00:02:16,376</v>
      </c>
      <c r="H6768" t="str">
        <f>IF(J6768="PAUSE",D6768,IF(anotacoes!G6772=conversao_anotacoes!B6768,conversao_anotacoes!B6768,conversao_anotacoes!C6768))</f>
        <v>TOMA</v>
      </c>
      <c r="I6768" t="str">
        <f t="shared" si="105"/>
        <v>KHABACHIROV</v>
      </c>
      <c r="J6768" t="str">
        <f>UPPER(anotacoes!H6768)</f>
        <v>GRIP TIME</v>
      </c>
      <c r="K6768" t="str">
        <f>UPPER(anotacoes!I6768)</f>
        <v>RIGHT COLLAR LEFT SLEEVE</v>
      </c>
      <c r="L6768" s="6" t="str">
        <f>IF(anotacoes!N6768=0,"",anotacoes!N6768)</f>
        <v/>
      </c>
      <c r="M6768" t="str">
        <f>IF(anotacoes!M6768=0,"",UPPER(anotacoes!M6768))</f>
        <v/>
      </c>
    </row>
    <row r="6769" spans="1:13" x14ac:dyDescent="0.25">
      <c r="A6769" t="str">
        <f>anotacoes!C6769</f>
        <v>GRAND PRIX DUSSELDORF</v>
      </c>
      <c r="B6769" t="str">
        <f>anotacoes!E6769</f>
        <v>TOMA</v>
      </c>
      <c r="C6769" t="str">
        <f>anotacoes!F6769</f>
        <v>KHABACHIROV</v>
      </c>
      <c r="D6769" t="s">
        <v>10434</v>
      </c>
      <c r="E6769">
        <f>anotacoes!A6769</f>
        <v>100</v>
      </c>
      <c r="F6769" t="str">
        <f>anotacoes!K6769</f>
        <v xml:space="preserve"> 00:02:16,376</v>
      </c>
      <c r="G6769" t="str">
        <f>anotacoes!L6769</f>
        <v xml:space="preserve"> 00:02:18,551</v>
      </c>
      <c r="H6769" t="str">
        <f>IF(J6769="PAUSE",D6769,IF(anotacoes!G6773=conversao_anotacoes!B6769,conversao_anotacoes!B6769,conversao_anotacoes!C6769))</f>
        <v>TOMA</v>
      </c>
      <c r="I6769" t="str">
        <f t="shared" si="105"/>
        <v>KHABACHIROV</v>
      </c>
      <c r="J6769" t="str">
        <f>UPPER(anotacoes!H6769)</f>
        <v>ATTACK</v>
      </c>
      <c r="K6769" t="str">
        <f>UPPER(anotacoes!I6769)</f>
        <v>KOUCHI GARI</v>
      </c>
      <c r="L6769" s="6">
        <f>IF(anotacoes!N6769=0,"",anotacoes!N6769)</f>
        <v>8</v>
      </c>
      <c r="M6769" t="str">
        <f>IF(anotacoes!M6769=0,"",UPPER(anotacoes!M6769))</f>
        <v/>
      </c>
    </row>
    <row r="6770" spans="1:13" x14ac:dyDescent="0.25">
      <c r="A6770" t="str">
        <f>anotacoes!C6770</f>
        <v>GRAND PRIX DUSSELDORF</v>
      </c>
      <c r="B6770" t="str">
        <f>anotacoes!E6770</f>
        <v>TOMA</v>
      </c>
      <c r="C6770" t="str">
        <f>anotacoes!F6770</f>
        <v>KHABACHIROV</v>
      </c>
      <c r="D6770" t="s">
        <v>10434</v>
      </c>
      <c r="E6770">
        <f>anotacoes!A6770</f>
        <v>100</v>
      </c>
      <c r="F6770" t="str">
        <f>anotacoes!K6770</f>
        <v xml:space="preserve"> 00:02:18,551</v>
      </c>
      <c r="G6770" t="str">
        <f>anotacoes!L6770</f>
        <v xml:space="preserve"> 00:02:24,877</v>
      </c>
      <c r="H6770" t="str">
        <f>IF(J6770="PAUSE",D6770,IF(anotacoes!G6774=conversao_anotacoes!B6770,conversao_anotacoes!B6770,conversao_anotacoes!C6770))</f>
        <v>TOMA</v>
      </c>
      <c r="I6770" t="str">
        <f t="shared" si="105"/>
        <v>KHABACHIROV</v>
      </c>
      <c r="J6770" t="str">
        <f>UPPER(anotacoes!H6770)</f>
        <v>GROUNDWORK COMBAT</v>
      </c>
      <c r="K6770" t="str">
        <f>UPPER(anotacoes!I6770)</f>
        <v>DEFENSIVE POSITION</v>
      </c>
      <c r="L6770" s="6" t="str">
        <f>IF(anotacoes!N6770=0,"",anotacoes!N6770)</f>
        <v/>
      </c>
      <c r="M6770" t="str">
        <f>IF(anotacoes!M6770=0,"",UPPER(anotacoes!M6770))</f>
        <v/>
      </c>
    </row>
    <row r="6771" spans="1:13" x14ac:dyDescent="0.25">
      <c r="A6771" t="str">
        <f>anotacoes!C6771</f>
        <v>GRAND PRIX DUSSELDORF</v>
      </c>
      <c r="B6771" t="str">
        <f>anotacoes!E6771</f>
        <v>TOMA</v>
      </c>
      <c r="C6771" t="str">
        <f>anotacoes!F6771</f>
        <v>KHABACHIROV</v>
      </c>
      <c r="D6771" t="s">
        <v>10434</v>
      </c>
      <c r="E6771">
        <f>anotacoes!A6771</f>
        <v>100</v>
      </c>
      <c r="F6771" t="str">
        <f>anotacoes!K6771</f>
        <v xml:space="preserve"> 00:02:25,060</v>
      </c>
      <c r="G6771" t="str">
        <f>anotacoes!L6771</f>
        <v xml:space="preserve"> 00:02:33,741</v>
      </c>
      <c r="H6771" t="str">
        <f>IF(J6771="PAUSE",D6771,IF(anotacoes!G6775=conversao_anotacoes!B6771,conversao_anotacoes!B6771,conversao_anotacoes!C6771))</f>
        <v>&lt;ARBITRO DESCONHECIDO&gt;</v>
      </c>
      <c r="I6771" t="str">
        <f t="shared" si="105"/>
        <v/>
      </c>
      <c r="J6771" t="str">
        <f>UPPER(anotacoes!H6771)</f>
        <v>PAUSE</v>
      </c>
      <c r="K6771" t="str">
        <f>UPPER(anotacoes!I6771)</f>
        <v>&lt;UNCLASSIFIED&gt;</v>
      </c>
      <c r="L6771" s="6" t="str">
        <f>IF(anotacoes!N6771=0,"",anotacoes!N6771)</f>
        <v/>
      </c>
      <c r="M6771" t="str">
        <f>IF(anotacoes!M6771=0,"",UPPER(anotacoes!M6771))</f>
        <v/>
      </c>
    </row>
    <row r="6772" spans="1:13" x14ac:dyDescent="0.25">
      <c r="A6772" t="str">
        <f>anotacoes!C6772</f>
        <v>GRAND PRIX DUSSELDORF</v>
      </c>
      <c r="B6772" t="str">
        <f>anotacoes!E6772</f>
        <v>TOMA</v>
      </c>
      <c r="C6772" t="str">
        <f>anotacoes!F6772</f>
        <v>KHABACHIROV</v>
      </c>
      <c r="D6772" t="s">
        <v>10434</v>
      </c>
      <c r="E6772">
        <f>anotacoes!A6772</f>
        <v>100</v>
      </c>
      <c r="F6772" t="str">
        <f>anotacoes!K6772</f>
        <v xml:space="preserve"> 00:02:33,926</v>
      </c>
      <c r="G6772" t="str">
        <f>anotacoes!L6772</f>
        <v xml:space="preserve"> 00:02:37,002</v>
      </c>
      <c r="H6772" t="str">
        <f>IF(J6772="PAUSE",D6772,IF(anotacoes!G6776=conversao_anotacoes!B6772,conversao_anotacoes!B6772,conversao_anotacoes!C6772))</f>
        <v>TOMA</v>
      </c>
      <c r="I6772" t="str">
        <f t="shared" si="105"/>
        <v>KHABACHIROV</v>
      </c>
      <c r="J6772" t="str">
        <f>UPPER(anotacoes!H6772)</f>
        <v>DISPLACEMENT</v>
      </c>
      <c r="K6772" t="str">
        <f>UPPER(anotacoes!I6772)</f>
        <v>CIRCULAR LEFT</v>
      </c>
      <c r="L6772" s="6" t="str">
        <f>IF(anotacoes!N6772=0,"",anotacoes!N6772)</f>
        <v/>
      </c>
      <c r="M6772" t="str">
        <f>IF(anotacoes!M6772=0,"",UPPER(anotacoes!M6772))</f>
        <v/>
      </c>
    </row>
    <row r="6773" spans="1:13" x14ac:dyDescent="0.25">
      <c r="A6773" t="str">
        <f>anotacoes!C6773</f>
        <v>GRAND PRIX DUSSELDORF</v>
      </c>
      <c r="B6773" t="str">
        <f>anotacoes!E6773</f>
        <v>TOMA</v>
      </c>
      <c r="C6773" t="str">
        <f>anotacoes!F6773</f>
        <v>KHABACHIROV</v>
      </c>
      <c r="D6773" t="s">
        <v>10434</v>
      </c>
      <c r="E6773">
        <f>anotacoes!A6773</f>
        <v>100</v>
      </c>
      <c r="F6773" t="str">
        <f>anotacoes!K6773</f>
        <v xml:space="preserve"> 00:02:37,002</v>
      </c>
      <c r="G6773" t="str">
        <f>anotacoes!L6773</f>
        <v xml:space="preserve"> 00:02:38,040</v>
      </c>
      <c r="H6773" t="str">
        <f>IF(J6773="PAUSE",D6773,IF(anotacoes!G6777=conversao_anotacoes!B6773,conversao_anotacoes!B6773,conversao_anotacoes!C6773))</f>
        <v>TOMA</v>
      </c>
      <c r="I6773" t="str">
        <f t="shared" si="105"/>
        <v>KHABACHIROV</v>
      </c>
      <c r="J6773" t="str">
        <f>UPPER(anotacoes!H6773)</f>
        <v>DISPLACEMENT</v>
      </c>
      <c r="K6773" t="str">
        <f>UPPER(anotacoes!I6773)</f>
        <v>2-3 STEP HESITANT LEFT</v>
      </c>
      <c r="L6773" s="6" t="str">
        <f>IF(anotacoes!N6773=0,"",anotacoes!N6773)</f>
        <v/>
      </c>
      <c r="M6773" t="str">
        <f>IF(anotacoes!M6773=0,"",UPPER(anotacoes!M6773))</f>
        <v/>
      </c>
    </row>
    <row r="6774" spans="1:13" x14ac:dyDescent="0.25">
      <c r="A6774" t="str">
        <f>anotacoes!C6774</f>
        <v>GRAND PRIX DUSSELDORF</v>
      </c>
      <c r="B6774" t="str">
        <f>anotacoes!E6774</f>
        <v>TOMA</v>
      </c>
      <c r="C6774" t="str">
        <f>anotacoes!F6774</f>
        <v>KHABACHIROV</v>
      </c>
      <c r="D6774" t="s">
        <v>10434</v>
      </c>
      <c r="E6774">
        <f>anotacoes!A6774</f>
        <v>100</v>
      </c>
      <c r="F6774" t="str">
        <f>anotacoes!K6774</f>
        <v xml:space="preserve"> 00:02:38,040</v>
      </c>
      <c r="G6774" t="str">
        <f>anotacoes!L6774</f>
        <v xml:space="preserve"> 00:02:39,207</v>
      </c>
      <c r="H6774" t="str">
        <f>IF(J6774="PAUSE",D6774,IF(anotacoes!G6778=conversao_anotacoes!B6774,conversao_anotacoes!B6774,conversao_anotacoes!C6774))</f>
        <v>TOMA</v>
      </c>
      <c r="I6774" t="str">
        <f t="shared" si="105"/>
        <v>KHABACHIROV</v>
      </c>
      <c r="J6774" t="str">
        <f>UPPER(anotacoes!H6774)</f>
        <v>GRIP TIME</v>
      </c>
      <c r="K6774" t="str">
        <f>UPPER(anotacoes!I6774)</f>
        <v>LEFT SLEEVE</v>
      </c>
      <c r="L6774" s="6" t="str">
        <f>IF(anotacoes!N6774=0,"",anotacoes!N6774)</f>
        <v/>
      </c>
      <c r="M6774" t="str">
        <f>IF(anotacoes!M6774=0,"",UPPER(anotacoes!M6774))</f>
        <v/>
      </c>
    </row>
    <row r="6775" spans="1:13" x14ac:dyDescent="0.25">
      <c r="A6775" t="str">
        <f>anotacoes!C6775</f>
        <v>GRAND PRIX DUSSELDORF</v>
      </c>
      <c r="B6775" t="str">
        <f>anotacoes!E6775</f>
        <v>TOMA</v>
      </c>
      <c r="C6775" t="str">
        <f>anotacoes!F6775</f>
        <v>KHABACHIROV</v>
      </c>
      <c r="D6775" t="s">
        <v>10434</v>
      </c>
      <c r="E6775">
        <f>anotacoes!A6775</f>
        <v>100</v>
      </c>
      <c r="F6775" t="str">
        <f>anotacoes!K6775</f>
        <v xml:space="preserve"> 00:02:39,207</v>
      </c>
      <c r="G6775" t="str">
        <f>anotacoes!L6775</f>
        <v xml:space="preserve"> 00:03:28,645</v>
      </c>
      <c r="H6775" t="str">
        <f>IF(J6775="PAUSE",D6775,IF(anotacoes!G6779=conversao_anotacoes!B6775,conversao_anotacoes!B6775,conversao_anotacoes!C6775))</f>
        <v>TOMA</v>
      </c>
      <c r="I6775" t="str">
        <f t="shared" si="105"/>
        <v>KHABACHIROV</v>
      </c>
      <c r="J6775" t="str">
        <f>UPPER(anotacoes!H6775)</f>
        <v>GRIP TIME</v>
      </c>
      <c r="K6775" t="str">
        <f>UPPER(anotacoes!I6775)</f>
        <v>RIGHT BACK LEFT SLEEVE</v>
      </c>
      <c r="L6775" s="6" t="str">
        <f>IF(anotacoes!N6775=0,"",anotacoes!N6775)</f>
        <v/>
      </c>
      <c r="M6775" t="str">
        <f>IF(anotacoes!M6775=0,"",UPPER(anotacoes!M6775))</f>
        <v/>
      </c>
    </row>
    <row r="6776" spans="1:13" x14ac:dyDescent="0.25">
      <c r="A6776" t="str">
        <f>anotacoes!C6776</f>
        <v>GRAND PRIX DUSSELDORF</v>
      </c>
      <c r="B6776" t="str">
        <f>anotacoes!E6776</f>
        <v>TOMA</v>
      </c>
      <c r="C6776" t="str">
        <f>anotacoes!F6776</f>
        <v>KHABACHIROV</v>
      </c>
      <c r="D6776" t="s">
        <v>10434</v>
      </c>
      <c r="E6776">
        <f>anotacoes!A6776</f>
        <v>100</v>
      </c>
      <c r="F6776" t="str">
        <f>anotacoes!K6776</f>
        <v xml:space="preserve"> 00:03:28,645</v>
      </c>
      <c r="G6776" t="str">
        <f>anotacoes!L6776</f>
        <v xml:space="preserve"> 00:03:30,036</v>
      </c>
      <c r="H6776" t="str">
        <f>IF(J6776="PAUSE",D6776,IF(anotacoes!G6780=conversao_anotacoes!B6776,conversao_anotacoes!B6776,conversao_anotacoes!C6776))</f>
        <v>TOMA</v>
      </c>
      <c r="I6776" t="str">
        <f t="shared" si="105"/>
        <v>KHABACHIROV</v>
      </c>
      <c r="J6776" t="str">
        <f>UPPER(anotacoes!H6776)</f>
        <v>GRIP TIME</v>
      </c>
      <c r="K6776" t="str">
        <f>UPPER(anotacoes!I6776)</f>
        <v>RIGHT COLLAR</v>
      </c>
      <c r="L6776" s="6" t="str">
        <f>IF(anotacoes!N6776=0,"",anotacoes!N6776)</f>
        <v/>
      </c>
      <c r="M6776" t="str">
        <f>IF(anotacoes!M6776=0,"",UPPER(anotacoes!M6776))</f>
        <v/>
      </c>
    </row>
    <row r="6777" spans="1:13" x14ac:dyDescent="0.25">
      <c r="A6777" t="str">
        <f>anotacoes!C6777</f>
        <v>GRAND PRIX DUSSELDORF</v>
      </c>
      <c r="B6777" t="str">
        <f>anotacoes!E6777</f>
        <v>TOMA</v>
      </c>
      <c r="C6777" t="str">
        <f>anotacoes!F6777</f>
        <v>KHABACHIROV</v>
      </c>
      <c r="D6777" t="s">
        <v>10434</v>
      </c>
      <c r="E6777">
        <f>anotacoes!A6777</f>
        <v>100</v>
      </c>
      <c r="F6777" t="str">
        <f>anotacoes!K6777</f>
        <v xml:space="preserve"> 00:03:30,036</v>
      </c>
      <c r="G6777" t="str">
        <f>anotacoes!L6777</f>
        <v xml:space="preserve"> 00:03:34,388</v>
      </c>
      <c r="H6777" t="str">
        <f>IF(J6777="PAUSE",D6777,IF(anotacoes!G6781=conversao_anotacoes!B6777,conversao_anotacoes!B6777,conversao_anotacoes!C6777))</f>
        <v>TOMA</v>
      </c>
      <c r="I6777" t="str">
        <f t="shared" si="105"/>
        <v>KHABACHIROV</v>
      </c>
      <c r="J6777" t="str">
        <f>UPPER(anotacoes!H6777)</f>
        <v>GROUNDWORK COMBAT</v>
      </c>
      <c r="K6777" t="str">
        <f>UPPER(anotacoes!I6777)</f>
        <v>DEFENSIVE POSITION</v>
      </c>
      <c r="L6777" s="6" t="str">
        <f>IF(anotacoes!N6777=0,"",anotacoes!N6777)</f>
        <v/>
      </c>
      <c r="M6777" t="str">
        <f>IF(anotacoes!M6777=0,"",UPPER(anotacoes!M6777))</f>
        <v/>
      </c>
    </row>
    <row r="6778" spans="1:13" x14ac:dyDescent="0.25">
      <c r="A6778" t="str">
        <f>anotacoes!C6778</f>
        <v>GRAND PRIX DUSSELDORF</v>
      </c>
      <c r="B6778" t="str">
        <f>anotacoes!E6778</f>
        <v>TOMA</v>
      </c>
      <c r="C6778" t="str">
        <f>anotacoes!F6778</f>
        <v>KHABACHIROV</v>
      </c>
      <c r="D6778" t="s">
        <v>10434</v>
      </c>
      <c r="E6778">
        <f>anotacoes!A6778</f>
        <v>100</v>
      </c>
      <c r="F6778" t="str">
        <f>anotacoes!K6778</f>
        <v xml:space="preserve"> 00:03:34,560</v>
      </c>
      <c r="G6778" t="str">
        <f>anotacoes!L6778</f>
        <v xml:space="preserve"> 00:03:47,089</v>
      </c>
      <c r="H6778" t="str">
        <f>IF(J6778="PAUSE",D6778,IF(anotacoes!G6782=conversao_anotacoes!B6778,conversao_anotacoes!B6778,conversao_anotacoes!C6778))</f>
        <v>&lt;ARBITRO DESCONHECIDO&gt;</v>
      </c>
      <c r="I6778" t="str">
        <f t="shared" si="105"/>
        <v/>
      </c>
      <c r="J6778" t="str">
        <f>UPPER(anotacoes!H6778)</f>
        <v>PAUSE</v>
      </c>
      <c r="K6778" t="str">
        <f>UPPER(anotacoes!I6778)</f>
        <v>&lt;UNCLASSIFIED&gt;</v>
      </c>
      <c r="L6778" s="6" t="str">
        <f>IF(anotacoes!N6778=0,"",anotacoes!N6778)</f>
        <v/>
      </c>
      <c r="M6778" t="str">
        <f>IF(anotacoes!M6778=0,"",UPPER(anotacoes!M6778))</f>
        <v/>
      </c>
    </row>
    <row r="6779" spans="1:13" x14ac:dyDescent="0.25">
      <c r="A6779" t="str">
        <f>anotacoes!C6779</f>
        <v>GRAND PRIX DUSSELDORF</v>
      </c>
      <c r="B6779" t="str">
        <f>anotacoes!E6779</f>
        <v>TOMA</v>
      </c>
      <c r="C6779" t="str">
        <f>anotacoes!F6779</f>
        <v>KHABACHIROV</v>
      </c>
      <c r="D6779" t="s">
        <v>10434</v>
      </c>
      <c r="E6779">
        <f>anotacoes!A6779</f>
        <v>100</v>
      </c>
      <c r="F6779" t="str">
        <f>anotacoes!K6779</f>
        <v xml:space="preserve"> 00:03:47,275</v>
      </c>
      <c r="G6779" t="str">
        <f>anotacoes!L6779</f>
        <v xml:space="preserve"> 00:03:49,194</v>
      </c>
      <c r="H6779" t="str">
        <f>IF(J6779="PAUSE",D6779,IF(anotacoes!G6783=conversao_anotacoes!B6779,conversao_anotacoes!B6779,conversao_anotacoes!C6779))</f>
        <v>TOMA</v>
      </c>
      <c r="I6779" t="str">
        <f t="shared" si="105"/>
        <v>KHABACHIROV</v>
      </c>
      <c r="J6779" t="str">
        <f>UPPER(anotacoes!H6779)</f>
        <v>DISPLACEMENT</v>
      </c>
      <c r="K6779" t="str">
        <f>UPPER(anotacoes!I6779)</f>
        <v>CIRCULAR LEFT</v>
      </c>
      <c r="L6779" s="6" t="str">
        <f>IF(anotacoes!N6779=0,"",anotacoes!N6779)</f>
        <v/>
      </c>
      <c r="M6779" t="str">
        <f>IF(anotacoes!M6779=0,"",UPPER(anotacoes!M6779))</f>
        <v/>
      </c>
    </row>
    <row r="6780" spans="1:13" x14ac:dyDescent="0.25">
      <c r="A6780" t="str">
        <f>anotacoes!C6780</f>
        <v>GRAND PRIX DUSSELDORF</v>
      </c>
      <c r="B6780" t="str">
        <f>anotacoes!E6780</f>
        <v>TOMA</v>
      </c>
      <c r="C6780" t="str">
        <f>anotacoes!F6780</f>
        <v>KHABACHIROV</v>
      </c>
      <c r="D6780" t="s">
        <v>10434</v>
      </c>
      <c r="E6780">
        <f>anotacoes!A6780</f>
        <v>100</v>
      </c>
      <c r="F6780" t="str">
        <f>anotacoes!K6780</f>
        <v xml:space="preserve"> 00:03:49,194</v>
      </c>
      <c r="G6780" t="str">
        <f>anotacoes!L6780</f>
        <v xml:space="preserve"> 00:03:52,388</v>
      </c>
      <c r="H6780" t="str">
        <f>IF(J6780="PAUSE",D6780,IF(anotacoes!G6784=conversao_anotacoes!B6780,conversao_anotacoes!B6780,conversao_anotacoes!C6780))</f>
        <v>TOMA</v>
      </c>
      <c r="I6780" t="str">
        <f t="shared" si="105"/>
        <v>KHABACHIROV</v>
      </c>
      <c r="J6780" t="str">
        <f>UPPER(anotacoes!H6780)</f>
        <v>DISPLACEMENT</v>
      </c>
      <c r="K6780" t="str">
        <f>UPPER(anotacoes!I6780)</f>
        <v>2-3 STEP HESITANT LEFT</v>
      </c>
      <c r="L6780" s="6" t="str">
        <f>IF(anotacoes!N6780=0,"",anotacoes!N6780)</f>
        <v/>
      </c>
      <c r="M6780" t="str">
        <f>IF(anotacoes!M6780=0,"",UPPER(anotacoes!M6780))</f>
        <v/>
      </c>
    </row>
    <row r="6781" spans="1:13" x14ac:dyDescent="0.25">
      <c r="A6781" t="str">
        <f>anotacoes!C6781</f>
        <v>GRAND PRIX DUSSELDORF</v>
      </c>
      <c r="B6781" t="str">
        <f>anotacoes!E6781</f>
        <v>TOMA</v>
      </c>
      <c r="C6781" t="str">
        <f>anotacoes!F6781</f>
        <v>KHABACHIROV</v>
      </c>
      <c r="D6781" t="s">
        <v>10434</v>
      </c>
      <c r="E6781">
        <f>anotacoes!A6781</f>
        <v>100</v>
      </c>
      <c r="F6781" t="str">
        <f>anotacoes!K6781</f>
        <v xml:space="preserve"> 00:03:52,733</v>
      </c>
      <c r="G6781" t="str">
        <f>anotacoes!L6781</f>
        <v xml:space="preserve"> 00:03:55,875</v>
      </c>
      <c r="H6781" t="str">
        <f>IF(J6781="PAUSE",D6781,IF(anotacoes!G6785=conversao_anotacoes!B6781,conversao_anotacoes!B6781,conversao_anotacoes!C6781))</f>
        <v>TOMA</v>
      </c>
      <c r="I6781" t="str">
        <f t="shared" si="105"/>
        <v>KHABACHIROV</v>
      </c>
      <c r="J6781" t="str">
        <f>UPPER(anotacoes!H6781)</f>
        <v>GRIP TIME</v>
      </c>
      <c r="K6781" t="str">
        <f>UPPER(anotacoes!I6781)</f>
        <v>RIGHT COLLAR</v>
      </c>
      <c r="L6781" s="6" t="str">
        <f>IF(anotacoes!N6781=0,"",anotacoes!N6781)</f>
        <v/>
      </c>
      <c r="M6781" t="str">
        <f>IF(anotacoes!M6781=0,"",UPPER(anotacoes!M6781))</f>
        <v/>
      </c>
    </row>
    <row r="6782" spans="1:13" x14ac:dyDescent="0.25">
      <c r="A6782" t="str">
        <f>anotacoes!C6782</f>
        <v>GRAND PRIX DUSSELDORF</v>
      </c>
      <c r="B6782" t="str">
        <f>anotacoes!E6782</f>
        <v>TOMA</v>
      </c>
      <c r="C6782" t="str">
        <f>anotacoes!F6782</f>
        <v>KHABACHIROV</v>
      </c>
      <c r="D6782" t="s">
        <v>10434</v>
      </c>
      <c r="E6782">
        <f>anotacoes!A6782</f>
        <v>100</v>
      </c>
      <c r="F6782" t="str">
        <f>anotacoes!K6782</f>
        <v xml:space="preserve"> 00:03:56,059</v>
      </c>
      <c r="G6782" t="str">
        <f>anotacoes!L6782</f>
        <v xml:space="preserve"> 00:04:08,228</v>
      </c>
      <c r="H6782" t="str">
        <f>IF(J6782="PAUSE",D6782,IF(anotacoes!G6786=conversao_anotacoes!B6782,conversao_anotacoes!B6782,conversao_anotacoes!C6782))</f>
        <v>TOMA</v>
      </c>
      <c r="I6782" t="str">
        <f t="shared" si="105"/>
        <v>KHABACHIROV</v>
      </c>
      <c r="J6782" t="str">
        <f>UPPER(anotacoes!H6782)</f>
        <v>GRIP TIME</v>
      </c>
      <c r="K6782" t="str">
        <f>UPPER(anotacoes!I6782)</f>
        <v>RIGHT COLLAR LEFT SLEEVE</v>
      </c>
      <c r="L6782" s="6" t="str">
        <f>IF(anotacoes!N6782=0,"",anotacoes!N6782)</f>
        <v/>
      </c>
      <c r="M6782" t="str">
        <f>IF(anotacoes!M6782=0,"",UPPER(anotacoes!M6782))</f>
        <v/>
      </c>
    </row>
    <row r="6783" spans="1:13" x14ac:dyDescent="0.25">
      <c r="A6783" t="str">
        <f>anotacoes!C6783</f>
        <v>GRAND PRIX DUSSELDORF</v>
      </c>
      <c r="B6783" t="str">
        <f>anotacoes!E6783</f>
        <v>TOMA</v>
      </c>
      <c r="C6783" t="str">
        <f>anotacoes!F6783</f>
        <v>KHABACHIROV</v>
      </c>
      <c r="D6783" t="s">
        <v>10434</v>
      </c>
      <c r="E6783">
        <f>anotacoes!A6783</f>
        <v>100</v>
      </c>
      <c r="F6783" t="str">
        <f>anotacoes!K6783</f>
        <v xml:space="preserve"> 00:04:08,228</v>
      </c>
      <c r="G6783" t="str">
        <f>anotacoes!L6783</f>
        <v xml:space="preserve"> 00:04:09,205</v>
      </c>
      <c r="H6783" t="str">
        <f>IF(J6783="PAUSE",D6783,IF(anotacoes!G6787=conversao_anotacoes!B6783,conversao_anotacoes!B6783,conversao_anotacoes!C6783))</f>
        <v>TOMA</v>
      </c>
      <c r="I6783" t="str">
        <f t="shared" si="105"/>
        <v>KHABACHIROV</v>
      </c>
      <c r="J6783" t="str">
        <f>UPPER(anotacoes!H6783)</f>
        <v>GRIP TIME</v>
      </c>
      <c r="K6783" t="str">
        <f>UPPER(anotacoes!I6783)</f>
        <v>RIGHT BACK LEFT SLEEVE</v>
      </c>
      <c r="L6783" s="6" t="str">
        <f>IF(anotacoes!N6783=0,"",anotacoes!N6783)</f>
        <v/>
      </c>
      <c r="M6783" t="str">
        <f>IF(anotacoes!M6783=0,"",UPPER(anotacoes!M6783))</f>
        <v/>
      </c>
    </row>
    <row r="6784" spans="1:13" x14ac:dyDescent="0.25">
      <c r="A6784" t="str">
        <f>anotacoes!C6784</f>
        <v>GRAND PRIX DUSSELDORF</v>
      </c>
      <c r="B6784" t="str">
        <f>anotacoes!E6784</f>
        <v>TOMA</v>
      </c>
      <c r="C6784" t="str">
        <f>anotacoes!F6784</f>
        <v>KHABACHIROV</v>
      </c>
      <c r="D6784" t="s">
        <v>10434</v>
      </c>
      <c r="E6784">
        <f>anotacoes!A6784</f>
        <v>100</v>
      </c>
      <c r="F6784" t="str">
        <f>anotacoes!K6784</f>
        <v xml:space="preserve"> 00:04:09,205</v>
      </c>
      <c r="G6784" t="str">
        <f>anotacoes!L6784</f>
        <v xml:space="preserve"> 00:04:10,638</v>
      </c>
      <c r="H6784" t="str">
        <f>IF(J6784="PAUSE",D6784,IF(anotacoes!G6788=conversao_anotacoes!B6784,conversao_anotacoes!B6784,conversao_anotacoes!C6784))</f>
        <v>TOMA</v>
      </c>
      <c r="I6784" t="str">
        <f t="shared" si="105"/>
        <v>KHABACHIROV</v>
      </c>
      <c r="J6784" t="str">
        <f>UPPER(anotacoes!H6784)</f>
        <v>ATTACK</v>
      </c>
      <c r="K6784" t="str">
        <f>UPPER(anotacoes!I6784)</f>
        <v>YOKO TOMOE</v>
      </c>
      <c r="L6784" s="6">
        <f>IF(anotacoes!N6784=0,"",anotacoes!N6784)</f>
        <v>6</v>
      </c>
      <c r="M6784" t="str">
        <f>IF(anotacoes!M6784=0,"",UPPER(anotacoes!M6784))</f>
        <v/>
      </c>
    </row>
    <row r="6785" spans="1:13" x14ac:dyDescent="0.25">
      <c r="A6785" t="str">
        <f>anotacoes!C6785</f>
        <v>GRAND PRIX DUSSELDORF</v>
      </c>
      <c r="B6785" t="str">
        <f>anotacoes!E6785</f>
        <v>TOMA</v>
      </c>
      <c r="C6785" t="str">
        <f>anotacoes!F6785</f>
        <v>KHABACHIROV</v>
      </c>
      <c r="D6785" t="s">
        <v>10434</v>
      </c>
      <c r="E6785">
        <f>anotacoes!A6785</f>
        <v>100</v>
      </c>
      <c r="F6785" t="str">
        <f>anotacoes!K6785</f>
        <v xml:space="preserve"> 00:04:10,828</v>
      </c>
      <c r="G6785" t="str">
        <f>anotacoes!L6785</f>
        <v xml:space="preserve"> 00:05:03,687</v>
      </c>
      <c r="H6785" t="str">
        <f>IF(J6785="PAUSE",D6785,IF(anotacoes!G6789=conversao_anotacoes!B6785,conversao_anotacoes!B6785,conversao_anotacoes!C6785))</f>
        <v>&lt;ARBITRO DESCONHECIDO&gt;</v>
      </c>
      <c r="I6785" t="str">
        <f t="shared" si="105"/>
        <v/>
      </c>
      <c r="J6785" t="str">
        <f>UPPER(anotacoes!H6785)</f>
        <v>PAUSE</v>
      </c>
      <c r="K6785" t="str">
        <f>UPPER(anotacoes!I6785)</f>
        <v>SHIDO OPPONENT WITHOUT SCORE</v>
      </c>
      <c r="L6785" s="6" t="str">
        <f>IF(anotacoes!N6785=0,"",anotacoes!N6785)</f>
        <v/>
      </c>
      <c r="M6785" t="str">
        <f>IF(anotacoes!M6785=0,"",UPPER(anotacoes!M6785))</f>
        <v/>
      </c>
    </row>
    <row r="6786" spans="1:13" x14ac:dyDescent="0.25">
      <c r="A6786" t="str">
        <f>anotacoes!C6786</f>
        <v>GRAND PRIX DUSSELDORF</v>
      </c>
      <c r="B6786" t="str">
        <f>anotacoes!E6786</f>
        <v>TOMA</v>
      </c>
      <c r="C6786" t="str">
        <f>anotacoes!F6786</f>
        <v>KHABACHIROV</v>
      </c>
      <c r="D6786" t="s">
        <v>10434</v>
      </c>
      <c r="E6786">
        <f>anotacoes!A6786</f>
        <v>100</v>
      </c>
      <c r="F6786" t="str">
        <f>anotacoes!K6786</f>
        <v xml:space="preserve"> 00:05:03,687</v>
      </c>
      <c r="G6786" t="str">
        <f>anotacoes!L6786</f>
        <v xml:space="preserve"> 00:05:04,638</v>
      </c>
      <c r="H6786" t="str">
        <f>IF(J6786="PAUSE",D6786,IF(anotacoes!G6790=conversao_anotacoes!B6786,conversao_anotacoes!B6786,conversao_anotacoes!C6786))</f>
        <v>TOMA</v>
      </c>
      <c r="I6786" t="str">
        <f t="shared" si="105"/>
        <v>KHABACHIROV</v>
      </c>
      <c r="J6786" t="str">
        <f>UPPER(anotacoes!H6786)</f>
        <v>DISPLACEMENT</v>
      </c>
      <c r="K6786" t="str">
        <f>UPPER(anotacoes!I6786)</f>
        <v>2-3 STEP HESITANT LEFT</v>
      </c>
      <c r="L6786" s="6" t="str">
        <f>IF(anotacoes!N6786=0,"",anotacoes!N6786)</f>
        <v/>
      </c>
      <c r="M6786" t="str">
        <f>IF(anotacoes!M6786=0,"",UPPER(anotacoes!M6786))</f>
        <v/>
      </c>
    </row>
    <row r="6787" spans="1:13" x14ac:dyDescent="0.25">
      <c r="A6787" t="str">
        <f>anotacoes!C6787</f>
        <v>GRAND PRIX DUSSELDORF</v>
      </c>
      <c r="B6787" t="str">
        <f>anotacoes!E6787</f>
        <v>TOMA</v>
      </c>
      <c r="C6787" t="str">
        <f>anotacoes!F6787</f>
        <v>KHABACHIROV</v>
      </c>
      <c r="D6787" t="s">
        <v>10434</v>
      </c>
      <c r="E6787">
        <f>anotacoes!A6787</f>
        <v>100</v>
      </c>
      <c r="F6787" t="str">
        <f>anotacoes!K6787</f>
        <v xml:space="preserve"> 00:05:04,638</v>
      </c>
      <c r="G6787" t="str">
        <f>anotacoes!L6787</f>
        <v xml:space="preserve"> 00:05:05,885</v>
      </c>
      <c r="H6787" t="str">
        <f>IF(J6787="PAUSE",D6787,IF(anotacoes!G6791=conversao_anotacoes!B6787,conversao_anotacoes!B6787,conversao_anotacoes!C6787))</f>
        <v>TOMA</v>
      </c>
      <c r="I6787" t="str">
        <f t="shared" ref="I6787:I6850" si="106">IF(H6787=D6787,"",IF(H6787=B6787,C6787,B6787))</f>
        <v>KHABACHIROV</v>
      </c>
      <c r="J6787" t="str">
        <f>UPPER(anotacoes!H6787)</f>
        <v>GRIP TIME</v>
      </c>
      <c r="K6787" t="str">
        <f>UPPER(anotacoes!I6787)</f>
        <v>RIGHT COLLAR</v>
      </c>
      <c r="L6787" s="6" t="str">
        <f>IF(anotacoes!N6787=0,"",anotacoes!N6787)</f>
        <v/>
      </c>
      <c r="M6787" t="str">
        <f>IF(anotacoes!M6787=0,"",UPPER(anotacoes!M6787))</f>
        <v/>
      </c>
    </row>
    <row r="6788" spans="1:13" x14ac:dyDescent="0.25">
      <c r="A6788" t="str">
        <f>anotacoes!C6788</f>
        <v>GRAND PRIX DUSSELDORF</v>
      </c>
      <c r="B6788" t="str">
        <f>anotacoes!E6788</f>
        <v>TOMA</v>
      </c>
      <c r="C6788" t="str">
        <f>anotacoes!F6788</f>
        <v>KHABACHIROV</v>
      </c>
      <c r="D6788" t="s">
        <v>10434</v>
      </c>
      <c r="E6788">
        <f>anotacoes!A6788</f>
        <v>100</v>
      </c>
      <c r="F6788" t="str">
        <f>anotacoes!K6788</f>
        <v xml:space="preserve"> 00:05:05,885</v>
      </c>
      <c r="G6788" t="str">
        <f>anotacoes!L6788</f>
        <v xml:space="preserve"> 00:05:09,665</v>
      </c>
      <c r="H6788" t="str">
        <f>IF(J6788="PAUSE",D6788,IF(anotacoes!G6792=conversao_anotacoes!B6788,conversao_anotacoes!B6788,conversao_anotacoes!C6788))</f>
        <v>TOMA</v>
      </c>
      <c r="I6788" t="str">
        <f t="shared" si="106"/>
        <v>KHABACHIROV</v>
      </c>
      <c r="J6788" t="str">
        <f>UPPER(anotacoes!H6788)</f>
        <v>DISPLACEMENT</v>
      </c>
      <c r="K6788" t="str">
        <f>UPPER(anotacoes!I6788)</f>
        <v>TRY TO GRIP WITH CONTACT</v>
      </c>
      <c r="L6788" s="6" t="str">
        <f>IF(anotacoes!N6788=0,"",anotacoes!N6788)</f>
        <v/>
      </c>
      <c r="M6788" t="str">
        <f>IF(anotacoes!M6788=0,"",UPPER(anotacoes!M6788))</f>
        <v/>
      </c>
    </row>
    <row r="6789" spans="1:13" x14ac:dyDescent="0.25">
      <c r="A6789" t="str">
        <f>anotacoes!C6789</f>
        <v>GRAND PRIX DUSSELDORF</v>
      </c>
      <c r="B6789" t="str">
        <f>anotacoes!E6789</f>
        <v>TOMA</v>
      </c>
      <c r="C6789" t="str">
        <f>anotacoes!F6789</f>
        <v>KHABACHIROV</v>
      </c>
      <c r="D6789" t="s">
        <v>10434</v>
      </c>
      <c r="E6789">
        <f>anotacoes!A6789</f>
        <v>100</v>
      </c>
      <c r="F6789" t="str">
        <f>anotacoes!K6789</f>
        <v xml:space="preserve"> 00:05:09,873</v>
      </c>
      <c r="G6789" t="str">
        <f>anotacoes!L6789</f>
        <v xml:space="preserve"> 00:05:13,896</v>
      </c>
      <c r="H6789" t="str">
        <f>IF(J6789="PAUSE",D6789,IF(anotacoes!G6793=conversao_anotacoes!B6789,conversao_anotacoes!B6789,conversao_anotacoes!C6789))</f>
        <v>TOMA</v>
      </c>
      <c r="I6789" t="str">
        <f t="shared" si="106"/>
        <v>KHABACHIROV</v>
      </c>
      <c r="J6789" t="str">
        <f>UPPER(anotacoes!H6789)</f>
        <v>GRIP TIME</v>
      </c>
      <c r="K6789" t="str">
        <f>UPPER(anotacoes!I6789)</f>
        <v>RIGHT COLLAR</v>
      </c>
      <c r="L6789" s="6" t="str">
        <f>IF(anotacoes!N6789=0,"",anotacoes!N6789)</f>
        <v/>
      </c>
      <c r="M6789" t="str">
        <f>IF(anotacoes!M6789=0,"",UPPER(anotacoes!M6789))</f>
        <v/>
      </c>
    </row>
    <row r="6790" spans="1:13" x14ac:dyDescent="0.25">
      <c r="A6790" t="str">
        <f>anotacoes!C6790</f>
        <v>GRAND PRIX DUSSELDORF</v>
      </c>
      <c r="B6790" t="str">
        <f>anotacoes!E6790</f>
        <v>TOMA</v>
      </c>
      <c r="C6790" t="str">
        <f>anotacoes!F6790</f>
        <v>KHABACHIROV</v>
      </c>
      <c r="D6790" t="s">
        <v>10434</v>
      </c>
      <c r="E6790">
        <f>anotacoes!A6790</f>
        <v>100</v>
      </c>
      <c r="F6790" t="str">
        <f>anotacoes!K6790</f>
        <v xml:space="preserve"> 00:05:13,896</v>
      </c>
      <c r="G6790" t="str">
        <f>anotacoes!L6790</f>
        <v xml:space="preserve"> 00:05:18,677</v>
      </c>
      <c r="H6790" t="str">
        <f>IF(J6790="PAUSE",D6790,IF(anotacoes!G6794=conversao_anotacoes!B6790,conversao_anotacoes!B6790,conversao_anotacoes!C6790))</f>
        <v>TOMA</v>
      </c>
      <c r="I6790" t="str">
        <f t="shared" si="106"/>
        <v>KHABACHIROV</v>
      </c>
      <c r="J6790" t="str">
        <f>UPPER(anotacoes!H6790)</f>
        <v>GRIP TIME</v>
      </c>
      <c r="K6790" t="str">
        <f>UPPER(anotacoes!I6790)</f>
        <v>RIGHT COLLAR LEFT SLEEVE</v>
      </c>
      <c r="L6790" s="6" t="str">
        <f>IF(anotacoes!N6790=0,"",anotacoes!N6790)</f>
        <v/>
      </c>
      <c r="M6790" t="str">
        <f>IF(anotacoes!M6790=0,"",UPPER(anotacoes!M6790))</f>
        <v/>
      </c>
    </row>
    <row r="6791" spans="1:13" x14ac:dyDescent="0.25">
      <c r="A6791" t="str">
        <f>anotacoes!C6791</f>
        <v>GRAND PRIX DUSSELDORF</v>
      </c>
      <c r="B6791" t="str">
        <f>anotacoes!E6791</f>
        <v>TOMA</v>
      </c>
      <c r="C6791" t="str">
        <f>anotacoes!F6791</f>
        <v>KHABACHIROV</v>
      </c>
      <c r="D6791" t="s">
        <v>10434</v>
      </c>
      <c r="E6791">
        <f>anotacoes!A6791</f>
        <v>100</v>
      </c>
      <c r="F6791" t="str">
        <f>anotacoes!K6791</f>
        <v xml:space="preserve"> 00:05:18,677</v>
      </c>
      <c r="G6791" t="str">
        <f>anotacoes!L6791</f>
        <v xml:space="preserve"> 00:05:20,801</v>
      </c>
      <c r="H6791" t="str">
        <f>IF(J6791="PAUSE",D6791,IF(anotacoes!G6795=conversao_anotacoes!B6791,conversao_anotacoes!B6791,conversao_anotacoes!C6791))</f>
        <v>TOMA</v>
      </c>
      <c r="I6791" t="str">
        <f t="shared" si="106"/>
        <v>KHABACHIROV</v>
      </c>
      <c r="J6791" t="str">
        <f>UPPER(anotacoes!H6791)</f>
        <v>GRIP TIME</v>
      </c>
      <c r="K6791" t="str">
        <f>UPPER(anotacoes!I6791)</f>
        <v>RIGHT BACK LEFT SLEEVE</v>
      </c>
      <c r="L6791" s="6" t="str">
        <f>IF(anotacoes!N6791=0,"",anotacoes!N6791)</f>
        <v/>
      </c>
      <c r="M6791" t="str">
        <f>IF(anotacoes!M6791=0,"",UPPER(anotacoes!M6791))</f>
        <v/>
      </c>
    </row>
    <row r="6792" spans="1:13" x14ac:dyDescent="0.25">
      <c r="A6792" t="str">
        <f>anotacoes!C6792</f>
        <v>GRAND PRIX DUSSELDORF</v>
      </c>
      <c r="B6792" t="str">
        <f>anotacoes!E6792</f>
        <v>TOMA</v>
      </c>
      <c r="C6792" t="str">
        <f>anotacoes!F6792</f>
        <v>KHABACHIROV</v>
      </c>
      <c r="D6792" t="s">
        <v>10434</v>
      </c>
      <c r="E6792">
        <f>anotacoes!A6792</f>
        <v>100</v>
      </c>
      <c r="F6792" t="str">
        <f>anotacoes!K6792</f>
        <v xml:space="preserve"> 00:05:20,801</v>
      </c>
      <c r="G6792" t="str">
        <f>anotacoes!L6792</f>
        <v xml:space="preserve"> 00:05:20,801</v>
      </c>
      <c r="H6792" t="str">
        <f>IF(J6792="PAUSE",D6792,IF(anotacoes!G6796=conversao_anotacoes!B6792,conversao_anotacoes!B6792,conversao_anotacoes!C6792))</f>
        <v>TOMA</v>
      </c>
      <c r="I6792" t="str">
        <f t="shared" si="106"/>
        <v>KHABACHIROV</v>
      </c>
      <c r="J6792" t="str">
        <f>UPPER(anotacoes!H6792)</f>
        <v>FINTA</v>
      </c>
      <c r="K6792" t="str">
        <f>UPPER(anotacoes!I6792)</f>
        <v>DEASHI HARAI RIGHT</v>
      </c>
      <c r="L6792" s="6" t="str">
        <f>IF(anotacoes!N6792=0,"",anotacoes!N6792)</f>
        <v/>
      </c>
      <c r="M6792" t="str">
        <f>IF(anotacoes!M6792=0,"",UPPER(anotacoes!M6792))</f>
        <v/>
      </c>
    </row>
    <row r="6793" spans="1:13" x14ac:dyDescent="0.25">
      <c r="A6793" t="str">
        <f>anotacoes!C6793</f>
        <v>GRAND PRIX DUSSELDORF</v>
      </c>
      <c r="B6793" t="str">
        <f>anotacoes!E6793</f>
        <v>TOMA</v>
      </c>
      <c r="C6793" t="str">
        <f>anotacoes!F6793</f>
        <v>KHABACHIROV</v>
      </c>
      <c r="D6793" t="s">
        <v>10434</v>
      </c>
      <c r="E6793">
        <f>anotacoes!A6793</f>
        <v>100</v>
      </c>
      <c r="F6793" t="str">
        <f>anotacoes!K6793</f>
        <v xml:space="preserve"> 00:05:20,801</v>
      </c>
      <c r="G6793" t="str">
        <f>anotacoes!L6793</f>
        <v xml:space="preserve"> 00:05:22,372</v>
      </c>
      <c r="H6793" t="str">
        <f>IF(J6793="PAUSE",D6793,IF(anotacoes!G6797=conversao_anotacoes!B6793,conversao_anotacoes!B6793,conversao_anotacoes!C6793))</f>
        <v>TOMA</v>
      </c>
      <c r="I6793" t="str">
        <f t="shared" si="106"/>
        <v>KHABACHIROV</v>
      </c>
      <c r="J6793" t="str">
        <f>UPPER(anotacoes!H6793)</f>
        <v>ATTACK</v>
      </c>
      <c r="K6793" t="str">
        <f>UPPER(anotacoes!I6793)</f>
        <v>YOKO GURUMA</v>
      </c>
      <c r="L6793" s="6">
        <f>IF(anotacoes!N6793=0,"",anotacoes!N6793)</f>
        <v>4</v>
      </c>
      <c r="M6793" t="str">
        <f>IF(anotacoes!M6793=0,"",UPPER(anotacoes!M6793))</f>
        <v/>
      </c>
    </row>
    <row r="6794" spans="1:13" x14ac:dyDescent="0.25">
      <c r="A6794" t="str">
        <f>anotacoes!C6794</f>
        <v>GRAND PRIX DUSSELDORF</v>
      </c>
      <c r="B6794" t="str">
        <f>anotacoes!E6794</f>
        <v>TOMA</v>
      </c>
      <c r="C6794" t="str">
        <f>anotacoes!F6794</f>
        <v>KHABACHIROV</v>
      </c>
      <c r="D6794" t="s">
        <v>10434</v>
      </c>
      <c r="E6794">
        <f>anotacoes!A6794</f>
        <v>100</v>
      </c>
      <c r="F6794" t="str">
        <f>anotacoes!K6794</f>
        <v xml:space="preserve"> 00:05:22,634</v>
      </c>
      <c r="G6794" t="str">
        <f>anotacoes!L6794</f>
        <v xml:space="preserve"> 00:05:32,634</v>
      </c>
      <c r="H6794" t="str">
        <f>IF(J6794="PAUSE",D6794,IF(anotacoes!G6798=conversao_anotacoes!B6794,conversao_anotacoes!B6794,conversao_anotacoes!C6794))</f>
        <v>&lt;ARBITRO DESCONHECIDO&gt;</v>
      </c>
      <c r="I6794" t="str">
        <f t="shared" si="106"/>
        <v/>
      </c>
      <c r="J6794" t="str">
        <f>UPPER(anotacoes!H6794)</f>
        <v>PAUSE</v>
      </c>
      <c r="K6794" t="str">
        <f>UPPER(anotacoes!I6794)</f>
        <v>&lt;UNCLASSIFIED&gt;</v>
      </c>
      <c r="L6794" s="6" t="str">
        <f>IF(anotacoes!N6794=0,"",anotacoes!N6794)</f>
        <v/>
      </c>
      <c r="M6794" t="str">
        <f>IF(anotacoes!M6794=0,"",UPPER(anotacoes!M6794))</f>
        <v/>
      </c>
    </row>
    <row r="6795" spans="1:13" x14ac:dyDescent="0.25">
      <c r="A6795" t="str">
        <f>anotacoes!C6795</f>
        <v>GRAND PRIX DUSSELDORF</v>
      </c>
      <c r="B6795" t="str">
        <f>anotacoes!E6795</f>
        <v>TOMA</v>
      </c>
      <c r="C6795" t="str">
        <f>anotacoes!F6795</f>
        <v>KHABACHIROV</v>
      </c>
      <c r="D6795" t="s">
        <v>10434</v>
      </c>
      <c r="E6795">
        <f>anotacoes!A6795</f>
        <v>100</v>
      </c>
      <c r="F6795" t="str">
        <f>anotacoes!K6795</f>
        <v xml:space="preserve"> 00:05:32,837</v>
      </c>
      <c r="G6795" t="str">
        <f>anotacoes!L6795</f>
        <v xml:space="preserve"> 00:05:35,845</v>
      </c>
      <c r="H6795" t="str">
        <f>IF(J6795="PAUSE",D6795,IF(anotacoes!G6799=conversao_anotacoes!B6795,conversao_anotacoes!B6795,conversao_anotacoes!C6795))</f>
        <v>TOMA</v>
      </c>
      <c r="I6795" t="str">
        <f t="shared" si="106"/>
        <v>KHABACHIROV</v>
      </c>
      <c r="J6795" t="str">
        <f>UPPER(anotacoes!H6795)</f>
        <v>DISPLACEMENT</v>
      </c>
      <c r="K6795" t="str">
        <f>UPPER(anotacoes!I6795)</f>
        <v>2-3 STEP HESITANT LEFT</v>
      </c>
      <c r="L6795" s="6" t="str">
        <f>IF(anotacoes!N6795=0,"",anotacoes!N6795)</f>
        <v/>
      </c>
      <c r="M6795" t="str">
        <f>IF(anotacoes!M6795=0,"",UPPER(anotacoes!M6795))</f>
        <v/>
      </c>
    </row>
    <row r="6796" spans="1:13" x14ac:dyDescent="0.25">
      <c r="A6796" t="str">
        <f>anotacoes!C6796</f>
        <v>GRAND PRIX DUSSELDORF</v>
      </c>
      <c r="B6796" t="str">
        <f>anotacoes!E6796</f>
        <v>TOMA</v>
      </c>
      <c r="C6796" t="str">
        <f>anotacoes!F6796</f>
        <v>KHABACHIROV</v>
      </c>
      <c r="D6796" t="s">
        <v>10434</v>
      </c>
      <c r="E6796">
        <f>anotacoes!A6796</f>
        <v>100</v>
      </c>
      <c r="F6796" t="str">
        <f>anotacoes!K6796</f>
        <v xml:space="preserve"> 00:05:35,845</v>
      </c>
      <c r="G6796" t="str">
        <f>anotacoes!L6796</f>
        <v xml:space="preserve"> 00:05:36,973</v>
      </c>
      <c r="H6796" t="str">
        <f>IF(J6796="PAUSE",D6796,IF(anotacoes!G6800=conversao_anotacoes!B6796,conversao_anotacoes!B6796,conversao_anotacoes!C6796))</f>
        <v>TOMA</v>
      </c>
      <c r="I6796" t="str">
        <f t="shared" si="106"/>
        <v>KHABACHIROV</v>
      </c>
      <c r="J6796" t="str">
        <f>UPPER(anotacoes!H6796)</f>
        <v>GRIP TIME</v>
      </c>
      <c r="K6796" t="str">
        <f>UPPER(anotacoes!I6796)</f>
        <v>RIGHT SLEEVE LEFT SLEEVE</v>
      </c>
      <c r="L6796" s="6" t="str">
        <f>IF(anotacoes!N6796=0,"",anotacoes!N6796)</f>
        <v/>
      </c>
      <c r="M6796" t="str">
        <f>IF(anotacoes!M6796=0,"",UPPER(anotacoes!M6796))</f>
        <v/>
      </c>
    </row>
    <row r="6797" spans="1:13" x14ac:dyDescent="0.25">
      <c r="A6797" t="str">
        <f>anotacoes!C6797</f>
        <v>GRAND PRIX DUSSELDORF</v>
      </c>
      <c r="B6797" t="str">
        <f>anotacoes!E6797</f>
        <v>TOMA</v>
      </c>
      <c r="C6797" t="str">
        <f>anotacoes!F6797</f>
        <v>KHABACHIROV</v>
      </c>
      <c r="D6797" t="s">
        <v>10434</v>
      </c>
      <c r="E6797">
        <f>anotacoes!A6797</f>
        <v>100</v>
      </c>
      <c r="F6797" t="str">
        <f>anotacoes!K6797</f>
        <v xml:space="preserve"> 00:05:36,973</v>
      </c>
      <c r="G6797" t="str">
        <f>anotacoes!L6797</f>
        <v xml:space="preserve"> 00:05:43,548</v>
      </c>
      <c r="H6797" t="str">
        <f>IF(J6797="PAUSE",D6797,IF(anotacoes!G6801=conversao_anotacoes!B6797,conversao_anotacoes!B6797,conversao_anotacoes!C6797))</f>
        <v>TOMA</v>
      </c>
      <c r="I6797" t="str">
        <f t="shared" si="106"/>
        <v>KHABACHIROV</v>
      </c>
      <c r="J6797" t="str">
        <f>UPPER(anotacoes!H6797)</f>
        <v>GRIP TIME</v>
      </c>
      <c r="K6797" t="str">
        <f>UPPER(anotacoes!I6797)</f>
        <v>RIGHT BACK LEFT SLEEVE</v>
      </c>
      <c r="L6797" s="6" t="str">
        <f>IF(anotacoes!N6797=0,"",anotacoes!N6797)</f>
        <v/>
      </c>
      <c r="M6797" t="str">
        <f>IF(anotacoes!M6797=0,"",UPPER(anotacoes!M6797))</f>
        <v/>
      </c>
    </row>
    <row r="6798" spans="1:13" x14ac:dyDescent="0.25">
      <c r="A6798" t="str">
        <f>anotacoes!C6798</f>
        <v>GRAND PRIX DUSSELDORF</v>
      </c>
      <c r="B6798" t="str">
        <f>anotacoes!E6798</f>
        <v>TOMA</v>
      </c>
      <c r="C6798" t="str">
        <f>anotacoes!F6798</f>
        <v>KHABACHIROV</v>
      </c>
      <c r="D6798" t="s">
        <v>10434</v>
      </c>
      <c r="E6798">
        <f>anotacoes!A6798</f>
        <v>100</v>
      </c>
      <c r="F6798" t="str">
        <f>anotacoes!K6798</f>
        <v xml:space="preserve"> 00:05:43,548</v>
      </c>
      <c r="G6798" t="str">
        <f>anotacoes!L6798</f>
        <v xml:space="preserve"> 00:05:44,053</v>
      </c>
      <c r="H6798" t="str">
        <f>IF(J6798="PAUSE",D6798,IF(anotacoes!G6802=conversao_anotacoes!B6798,conversao_anotacoes!B6798,conversao_anotacoes!C6798))</f>
        <v>TOMA</v>
      </c>
      <c r="I6798" t="str">
        <f t="shared" si="106"/>
        <v>KHABACHIROV</v>
      </c>
      <c r="J6798" t="str">
        <f>UPPER(anotacoes!H6798)</f>
        <v>ATTACK</v>
      </c>
      <c r="K6798" t="str">
        <f>UPPER(anotacoes!I6798)</f>
        <v>KOSOTO GARI</v>
      </c>
      <c r="L6798" s="6">
        <f>IF(anotacoes!N6798=0,"",anotacoes!N6798)</f>
        <v>9</v>
      </c>
      <c r="M6798" t="str">
        <f>IF(anotacoes!M6798=0,"",UPPER(anotacoes!M6798))</f>
        <v/>
      </c>
    </row>
    <row r="6799" spans="1:13" x14ac:dyDescent="0.25">
      <c r="A6799" t="str">
        <f>anotacoes!C6799</f>
        <v>GRAND PRIX DUSSELDORF</v>
      </c>
      <c r="B6799" t="str">
        <f>anotacoes!E6799</f>
        <v>TOMA</v>
      </c>
      <c r="C6799" t="str">
        <f>anotacoes!F6799</f>
        <v>KHABACHIROV</v>
      </c>
      <c r="D6799" t="s">
        <v>10434</v>
      </c>
      <c r="E6799">
        <f>anotacoes!A6799</f>
        <v>100</v>
      </c>
      <c r="F6799" t="str">
        <f>anotacoes!K6799</f>
        <v xml:space="preserve"> 00:05:44,053</v>
      </c>
      <c r="G6799" t="str">
        <f>anotacoes!L6799</f>
        <v xml:space="preserve"> 00:05:45,035</v>
      </c>
      <c r="H6799" t="str">
        <f>IF(J6799="PAUSE",D6799,IF(anotacoes!G6803=conversao_anotacoes!B6799,conversao_anotacoes!B6799,conversao_anotacoes!C6799))</f>
        <v>TOMA</v>
      </c>
      <c r="I6799" t="str">
        <f t="shared" si="106"/>
        <v>KHABACHIROV</v>
      </c>
      <c r="J6799" t="str">
        <f>UPPER(anotacoes!H6799)</f>
        <v>ATTACK</v>
      </c>
      <c r="K6799" t="str">
        <f>UPPER(anotacoes!I6799)</f>
        <v>OGOSHI</v>
      </c>
      <c r="L6799" s="6">
        <f>IF(anotacoes!N6799=0,"",anotacoes!N6799)</f>
        <v>4</v>
      </c>
      <c r="M6799" t="str">
        <f>IF(anotacoes!M6799=0,"",UPPER(anotacoes!M6799))</f>
        <v/>
      </c>
    </row>
    <row r="6800" spans="1:13" x14ac:dyDescent="0.25">
      <c r="A6800" t="str">
        <f>anotacoes!C6800</f>
        <v>GRAND PRIX DUSSELDORF</v>
      </c>
      <c r="B6800" t="str">
        <f>anotacoes!E6800</f>
        <v>TOMA</v>
      </c>
      <c r="C6800" t="str">
        <f>anotacoes!F6800</f>
        <v>KHABACHIROV</v>
      </c>
      <c r="D6800" t="s">
        <v>10434</v>
      </c>
      <c r="E6800">
        <f>anotacoes!A6800</f>
        <v>100</v>
      </c>
      <c r="F6800" t="str">
        <f>anotacoes!K6800</f>
        <v xml:space="preserve"> 00:05:45,035</v>
      </c>
      <c r="G6800" t="str">
        <f>anotacoes!L6800</f>
        <v xml:space="preserve"> 00:05:49,221</v>
      </c>
      <c r="H6800" t="str">
        <f>IF(J6800="PAUSE",D6800,IF(anotacoes!G6804=conversao_anotacoes!B6800,conversao_anotacoes!B6800,conversao_anotacoes!C6800))</f>
        <v>TOMA</v>
      </c>
      <c r="I6800" t="str">
        <f t="shared" si="106"/>
        <v>KHABACHIROV</v>
      </c>
      <c r="J6800" t="str">
        <f>UPPER(anotacoes!H6800)</f>
        <v>GROUNDWORK COMBAT</v>
      </c>
      <c r="K6800" t="str">
        <f>UPPER(anotacoes!I6800)</f>
        <v>DEFENSIVE POSITION</v>
      </c>
      <c r="L6800" s="6" t="str">
        <f>IF(anotacoes!N6800=0,"",anotacoes!N6800)</f>
        <v/>
      </c>
      <c r="M6800" t="str">
        <f>IF(anotacoes!M6800=0,"",UPPER(anotacoes!M6800))</f>
        <v/>
      </c>
    </row>
    <row r="6801" spans="1:13" x14ac:dyDescent="0.25">
      <c r="A6801" t="str">
        <f>anotacoes!C6801</f>
        <v>GRAND PRIX DUSSELDORF</v>
      </c>
      <c r="B6801" t="str">
        <f>anotacoes!E6801</f>
        <v>TOMA</v>
      </c>
      <c r="C6801" t="str">
        <f>anotacoes!F6801</f>
        <v>KHABACHIROV</v>
      </c>
      <c r="D6801" t="s">
        <v>10434</v>
      </c>
      <c r="E6801">
        <f>anotacoes!A6801</f>
        <v>100</v>
      </c>
      <c r="F6801" t="str">
        <f>anotacoes!K6801</f>
        <v xml:space="preserve"> 00:05:49,408</v>
      </c>
      <c r="G6801" t="str">
        <f>anotacoes!L6801</f>
        <v xml:space="preserve"> 00:05:58,804</v>
      </c>
      <c r="H6801" t="str">
        <f>IF(J6801="PAUSE",D6801,IF(anotacoes!G6805=conversao_anotacoes!B6801,conversao_anotacoes!B6801,conversao_anotacoes!C6801))</f>
        <v>&lt;ARBITRO DESCONHECIDO&gt;</v>
      </c>
      <c r="I6801" t="str">
        <f t="shared" si="106"/>
        <v/>
      </c>
      <c r="J6801" t="str">
        <f>UPPER(anotacoes!H6801)</f>
        <v>PAUSE</v>
      </c>
      <c r="K6801" t="str">
        <f>UPPER(anotacoes!I6801)</f>
        <v>&lt;UNCLASSIFIED&gt;</v>
      </c>
      <c r="L6801" s="6" t="str">
        <f>IF(anotacoes!N6801=0,"",anotacoes!N6801)</f>
        <v/>
      </c>
      <c r="M6801" t="str">
        <f>IF(anotacoes!M6801=0,"",UPPER(anotacoes!M6801))</f>
        <v/>
      </c>
    </row>
    <row r="6802" spans="1:13" x14ac:dyDescent="0.25">
      <c r="A6802" t="str">
        <f>anotacoes!C6802</f>
        <v>GRAND PRIX DUSSELDORF</v>
      </c>
      <c r="B6802" t="str">
        <f>anotacoes!E6802</f>
        <v>TOMA</v>
      </c>
      <c r="C6802" t="str">
        <f>anotacoes!F6802</f>
        <v>KHABACHIROV</v>
      </c>
      <c r="D6802" t="s">
        <v>10434</v>
      </c>
      <c r="E6802">
        <f>anotacoes!A6802</f>
        <v>100</v>
      </c>
      <c r="F6802" t="str">
        <f>anotacoes!K6802</f>
        <v xml:space="preserve"> 00:05:58,971</v>
      </c>
      <c r="G6802" t="str">
        <f>anotacoes!L6802</f>
        <v xml:space="preserve"> 00:06:43,739</v>
      </c>
      <c r="H6802" t="str">
        <f>IF(J6802="PAUSE",D6802,IF(anotacoes!G6806=conversao_anotacoes!B6802,conversao_anotacoes!B6802,conversao_anotacoes!C6802))</f>
        <v>TOMA</v>
      </c>
      <c r="I6802" t="str">
        <f t="shared" si="106"/>
        <v>KHABACHIROV</v>
      </c>
      <c r="J6802" t="str">
        <f>UPPER(anotacoes!H6802)</f>
        <v>DISPLACEMENT</v>
      </c>
      <c r="K6802" t="str">
        <f>UPPER(anotacoes!I6802)</f>
        <v>2-3 STEP HESITANT LEFT</v>
      </c>
      <c r="L6802" s="6" t="str">
        <f>IF(anotacoes!N6802=0,"",anotacoes!N6802)</f>
        <v/>
      </c>
      <c r="M6802" t="str">
        <f>IF(anotacoes!M6802=0,"",UPPER(anotacoes!M6802))</f>
        <v/>
      </c>
    </row>
    <row r="6803" spans="1:13" x14ac:dyDescent="0.25">
      <c r="A6803" t="str">
        <f>anotacoes!C6803</f>
        <v>GRAND PRIX DUSSELDORF</v>
      </c>
      <c r="B6803" t="str">
        <f>anotacoes!E6803</f>
        <v>TOMA</v>
      </c>
      <c r="C6803" t="str">
        <f>anotacoes!F6803</f>
        <v>KHABACHIROV</v>
      </c>
      <c r="D6803" t="s">
        <v>10434</v>
      </c>
      <c r="E6803">
        <f>anotacoes!A6803</f>
        <v>100</v>
      </c>
      <c r="F6803" t="str">
        <f>anotacoes!K6803</f>
        <v xml:space="preserve"> 00:06:43,937</v>
      </c>
      <c r="G6803" t="str">
        <f>anotacoes!L6803</f>
        <v xml:space="preserve"> 00:06:54,391</v>
      </c>
      <c r="H6803" t="str">
        <f>IF(J6803="PAUSE",D6803,IF(anotacoes!G6807=conversao_anotacoes!B6803,conversao_anotacoes!B6803,conversao_anotacoes!C6803))</f>
        <v>TOMA</v>
      </c>
      <c r="I6803" t="str">
        <f t="shared" si="106"/>
        <v>KHABACHIROV</v>
      </c>
      <c r="J6803" t="str">
        <f>UPPER(anotacoes!H6803)</f>
        <v>GRIP TIME</v>
      </c>
      <c r="K6803" t="str">
        <f>UPPER(anotacoes!I6803)</f>
        <v>RIGHT COLLAR LEFT SLEEVE</v>
      </c>
      <c r="L6803" s="6" t="str">
        <f>IF(anotacoes!N6803=0,"",anotacoes!N6803)</f>
        <v/>
      </c>
      <c r="M6803" t="str">
        <f>IF(anotacoes!M6803=0,"",UPPER(anotacoes!M6803))</f>
        <v/>
      </c>
    </row>
    <row r="6804" spans="1:13" x14ac:dyDescent="0.25">
      <c r="A6804" t="str">
        <f>anotacoes!C6804</f>
        <v>GRAND PRIX DUSSELDORF</v>
      </c>
      <c r="B6804" t="str">
        <f>anotacoes!E6804</f>
        <v>TOMA</v>
      </c>
      <c r="C6804" t="str">
        <f>anotacoes!F6804</f>
        <v>KHABACHIROV</v>
      </c>
      <c r="D6804" t="s">
        <v>10434</v>
      </c>
      <c r="E6804">
        <f>anotacoes!A6804</f>
        <v>100</v>
      </c>
      <c r="F6804" t="str">
        <f>anotacoes!K6804</f>
        <v xml:space="preserve"> 00:06:54,391</v>
      </c>
      <c r="G6804" t="str">
        <f>anotacoes!L6804</f>
        <v xml:space="preserve"> 00:06:54,391</v>
      </c>
      <c r="H6804" t="str">
        <f>IF(J6804="PAUSE",D6804,IF(anotacoes!G6808=conversao_anotacoes!B6804,conversao_anotacoes!B6804,conversao_anotacoes!C6804))</f>
        <v>TOMA</v>
      </c>
      <c r="I6804" t="str">
        <f t="shared" si="106"/>
        <v>KHABACHIROV</v>
      </c>
      <c r="J6804" t="str">
        <f>UPPER(anotacoes!H6804)</f>
        <v>ATTACK</v>
      </c>
      <c r="K6804" t="str">
        <f>UPPER(anotacoes!I6804)</f>
        <v>DEASHI HARAI</v>
      </c>
      <c r="L6804" s="6">
        <f>IF(anotacoes!N6804=0,"",anotacoes!N6804)</f>
        <v>7</v>
      </c>
      <c r="M6804" t="str">
        <f>IF(anotacoes!M6804=0,"",UPPER(anotacoes!M6804))</f>
        <v/>
      </c>
    </row>
    <row r="6805" spans="1:13" x14ac:dyDescent="0.25">
      <c r="A6805" t="str">
        <f>anotacoes!C6805</f>
        <v>GRAND PRIX DUSSELDORF</v>
      </c>
      <c r="B6805" t="str">
        <f>anotacoes!E6805</f>
        <v>TOMA</v>
      </c>
      <c r="C6805" t="str">
        <f>anotacoes!F6805</f>
        <v>KHABACHIROV</v>
      </c>
      <c r="D6805" t="s">
        <v>10434</v>
      </c>
      <c r="E6805">
        <f>anotacoes!A6805</f>
        <v>100</v>
      </c>
      <c r="F6805" t="str">
        <f>anotacoes!K6805</f>
        <v xml:space="preserve"> 00:06:54,391</v>
      </c>
      <c r="G6805" t="str">
        <f>anotacoes!L6805</f>
        <v xml:space="preserve"> 00:07:03,675</v>
      </c>
      <c r="H6805" t="str">
        <f>IF(J6805="PAUSE",D6805,IF(anotacoes!G6809=conversao_anotacoes!B6805,conversao_anotacoes!B6805,conversao_anotacoes!C6805))</f>
        <v>TOMA</v>
      </c>
      <c r="I6805" t="str">
        <f t="shared" si="106"/>
        <v>KHABACHIROV</v>
      </c>
      <c r="J6805" t="str">
        <f>UPPER(anotacoes!H6805)</f>
        <v>GRIP TIME</v>
      </c>
      <c r="K6805" t="str">
        <f>UPPER(anotacoes!I6805)</f>
        <v>RIGHT COLLAR LEFT SLEEVE</v>
      </c>
      <c r="L6805" s="6" t="str">
        <f>IF(anotacoes!N6805=0,"",anotacoes!N6805)</f>
        <v/>
      </c>
      <c r="M6805" t="str">
        <f>IF(anotacoes!M6805=0,"",UPPER(anotacoes!M6805))</f>
        <v/>
      </c>
    </row>
    <row r="6806" spans="1:13" x14ac:dyDescent="0.25">
      <c r="A6806" t="str">
        <f>anotacoes!C6806</f>
        <v>GRAND PRIX DUSSELDORF</v>
      </c>
      <c r="B6806" t="str">
        <f>anotacoes!E6806</f>
        <v>TOMA</v>
      </c>
      <c r="C6806" t="str">
        <f>anotacoes!F6806</f>
        <v>KHABACHIROV</v>
      </c>
      <c r="D6806" t="s">
        <v>10434</v>
      </c>
      <c r="E6806">
        <f>anotacoes!A6806</f>
        <v>100</v>
      </c>
      <c r="F6806" t="str">
        <f>anotacoes!K6806</f>
        <v xml:space="preserve"> 00:07:03,675</v>
      </c>
      <c r="G6806" t="str">
        <f>anotacoes!L6806</f>
        <v xml:space="preserve"> 00:07:05,466</v>
      </c>
      <c r="H6806" t="str">
        <f>IF(J6806="PAUSE",D6806,IF(anotacoes!G6810=conversao_anotacoes!B6806,conversao_anotacoes!B6806,conversao_anotacoes!C6806))</f>
        <v>TOMA</v>
      </c>
      <c r="I6806" t="str">
        <f t="shared" si="106"/>
        <v>KHABACHIROV</v>
      </c>
      <c r="J6806" t="str">
        <f>UPPER(anotacoes!H6806)</f>
        <v>ATTACK</v>
      </c>
      <c r="K6806" t="str">
        <f>UPPER(anotacoes!I6806)</f>
        <v>YOKO TOMOE</v>
      </c>
      <c r="L6806" s="6">
        <f>IF(anotacoes!N6806=0,"",anotacoes!N6806)</f>
        <v>6</v>
      </c>
      <c r="M6806" t="str">
        <f>IF(anotacoes!M6806=0,"",UPPER(anotacoes!M6806))</f>
        <v/>
      </c>
    </row>
    <row r="6807" spans="1:13" x14ac:dyDescent="0.25">
      <c r="A6807" t="str">
        <f>anotacoes!C6807</f>
        <v>GRAND PRIX DUSSELDORF</v>
      </c>
      <c r="B6807" t="str">
        <f>anotacoes!E6807</f>
        <v>TOMA</v>
      </c>
      <c r="C6807" t="str">
        <f>anotacoes!F6807</f>
        <v>KHABACHIROV</v>
      </c>
      <c r="D6807" t="s">
        <v>10434</v>
      </c>
      <c r="E6807">
        <f>anotacoes!A6807</f>
        <v>100</v>
      </c>
      <c r="F6807" t="str">
        <f>anotacoes!K6807</f>
        <v xml:space="preserve"> 00:07:05,655</v>
      </c>
      <c r="G6807" t="str">
        <f>anotacoes!L6807</f>
        <v xml:space="preserve"> 00:07:08,818</v>
      </c>
      <c r="H6807" t="str">
        <f>IF(J6807="PAUSE",D6807,IF(anotacoes!G6811=conversao_anotacoes!B6807,conversao_anotacoes!B6807,conversao_anotacoes!C6807))</f>
        <v>TOMA</v>
      </c>
      <c r="I6807" t="str">
        <f t="shared" si="106"/>
        <v>KHABACHIROV</v>
      </c>
      <c r="J6807" t="str">
        <f>UPPER(anotacoes!H6807)</f>
        <v>GROUNDWORK COMBAT</v>
      </c>
      <c r="K6807" t="str">
        <f>UPPER(anotacoes!I6807)</f>
        <v>&lt;GROUNDWORK COMBAT&gt;</v>
      </c>
      <c r="L6807" s="6" t="str">
        <f>IF(anotacoes!N6807=0,"",anotacoes!N6807)</f>
        <v/>
      </c>
      <c r="M6807" t="str">
        <f>IF(anotacoes!M6807=0,"",UPPER(anotacoes!M6807))</f>
        <v/>
      </c>
    </row>
    <row r="6808" spans="1:13" x14ac:dyDescent="0.25">
      <c r="A6808" t="str">
        <f>anotacoes!C6808</f>
        <v>GRAND PRIX DUSSELDORF</v>
      </c>
      <c r="B6808" t="str">
        <f>anotacoes!E6808</f>
        <v>TOMA</v>
      </c>
      <c r="C6808" t="str">
        <f>anotacoes!F6808</f>
        <v>KHABACHIROV</v>
      </c>
      <c r="D6808" t="s">
        <v>10434</v>
      </c>
      <c r="E6808">
        <f>anotacoes!A6808</f>
        <v>100</v>
      </c>
      <c r="F6808" t="str">
        <f>anotacoes!K6808</f>
        <v xml:space="preserve"> 00:07:08,818</v>
      </c>
      <c r="G6808" t="str">
        <f>anotacoes!L6808</f>
        <v xml:space="preserve"> 00:08:31,877</v>
      </c>
      <c r="H6808" t="str">
        <f>IF(J6808="PAUSE",D6808,IF(anotacoes!G6812=conversao_anotacoes!B6808,conversao_anotacoes!B6808,conversao_anotacoes!C6808))</f>
        <v>&lt;ARBITRO DESCONHECIDO&gt;</v>
      </c>
      <c r="I6808" t="str">
        <f t="shared" si="106"/>
        <v/>
      </c>
      <c r="J6808" t="str">
        <f>UPPER(anotacoes!H6808)</f>
        <v>PAUSE</v>
      </c>
      <c r="K6808" t="str">
        <f>UPPER(anotacoes!I6808)</f>
        <v>JUDOGI</v>
      </c>
      <c r="L6808" s="6" t="str">
        <f>IF(anotacoes!N6808=0,"",anotacoes!N6808)</f>
        <v/>
      </c>
      <c r="M6808" t="str">
        <f>IF(anotacoes!M6808=0,"",UPPER(anotacoes!M6808))</f>
        <v/>
      </c>
    </row>
    <row r="6809" spans="1:13" x14ac:dyDescent="0.25">
      <c r="A6809" t="str">
        <f>anotacoes!C6809</f>
        <v>GRAND PRIX DUSSELDORF</v>
      </c>
      <c r="B6809" t="str">
        <f>anotacoes!E6809</f>
        <v>TOMA</v>
      </c>
      <c r="C6809" t="str">
        <f>anotacoes!F6809</f>
        <v>KHABACHIROV</v>
      </c>
      <c r="D6809" t="s">
        <v>10434</v>
      </c>
      <c r="E6809">
        <f>anotacoes!A6809</f>
        <v>100</v>
      </c>
      <c r="F6809" t="str">
        <f>anotacoes!K6809</f>
        <v xml:space="preserve"> 00:08:32,145</v>
      </c>
      <c r="G6809" t="str">
        <f>anotacoes!L6809</f>
        <v xml:space="preserve"> 00:08:36,497</v>
      </c>
      <c r="H6809" t="str">
        <f>IF(J6809="PAUSE",D6809,IF(anotacoes!G6813=conversao_anotacoes!B6809,conversao_anotacoes!B6809,conversao_anotacoes!C6809))</f>
        <v>TOMA</v>
      </c>
      <c r="I6809" t="str">
        <f t="shared" si="106"/>
        <v>KHABACHIROV</v>
      </c>
      <c r="J6809" t="str">
        <f>UPPER(anotacoes!H6809)</f>
        <v>DISPLACEMENT</v>
      </c>
      <c r="K6809" t="str">
        <f>UPPER(anotacoes!I6809)</f>
        <v>2-3 STEP HESITANT LEFT</v>
      </c>
      <c r="L6809" s="6" t="str">
        <f>IF(anotacoes!N6809=0,"",anotacoes!N6809)</f>
        <v/>
      </c>
      <c r="M6809" t="str">
        <f>IF(anotacoes!M6809=0,"",UPPER(anotacoes!M6809))</f>
        <v/>
      </c>
    </row>
    <row r="6810" spans="1:13" x14ac:dyDescent="0.25">
      <c r="A6810" t="str">
        <f>anotacoes!C6810</f>
        <v>GRAND PRIX DUSSELDORF</v>
      </c>
      <c r="B6810" t="str">
        <f>anotacoes!E6810</f>
        <v>TOMA</v>
      </c>
      <c r="C6810" t="str">
        <f>anotacoes!F6810</f>
        <v>KHABACHIROV</v>
      </c>
      <c r="D6810" t="s">
        <v>10434</v>
      </c>
      <c r="E6810">
        <f>anotacoes!A6810</f>
        <v>100</v>
      </c>
      <c r="F6810" t="str">
        <f>anotacoes!K6810</f>
        <v xml:space="preserve"> 00:08:36,684</v>
      </c>
      <c r="G6810" t="str">
        <f>anotacoes!L6810</f>
        <v xml:space="preserve"> 00:08:46,353</v>
      </c>
      <c r="H6810" t="str">
        <f>IF(J6810="PAUSE",D6810,IF(anotacoes!G6814=conversao_anotacoes!B6810,conversao_anotacoes!B6810,conversao_anotacoes!C6810))</f>
        <v>TOMA</v>
      </c>
      <c r="I6810" t="str">
        <f t="shared" si="106"/>
        <v>KHABACHIROV</v>
      </c>
      <c r="J6810" t="str">
        <f>UPPER(anotacoes!H6810)</f>
        <v>GRIP TIME</v>
      </c>
      <c r="K6810" t="str">
        <f>UPPER(anotacoes!I6810)</f>
        <v>RIGHT COLLAR</v>
      </c>
      <c r="L6810" s="6" t="str">
        <f>IF(anotacoes!N6810=0,"",anotacoes!N6810)</f>
        <v/>
      </c>
      <c r="M6810" t="str">
        <f>IF(anotacoes!M6810=0,"",UPPER(anotacoes!M6810))</f>
        <v/>
      </c>
    </row>
    <row r="6811" spans="1:13" x14ac:dyDescent="0.25">
      <c r="A6811" t="str">
        <f>anotacoes!C6811</f>
        <v>GRAND PRIX DUSSELDORF</v>
      </c>
      <c r="B6811" t="str">
        <f>anotacoes!E6811</f>
        <v>TOMA</v>
      </c>
      <c r="C6811" t="str">
        <f>anotacoes!F6811</f>
        <v>KHABACHIROV</v>
      </c>
      <c r="D6811" t="s">
        <v>10434</v>
      </c>
      <c r="E6811">
        <f>anotacoes!A6811</f>
        <v>100</v>
      </c>
      <c r="F6811" t="str">
        <f>anotacoes!K6811</f>
        <v xml:space="preserve"> 00:08:46,551</v>
      </c>
      <c r="G6811" t="str">
        <f>anotacoes!L6811</f>
        <v xml:space="preserve"> 00:08:55,013</v>
      </c>
      <c r="H6811" t="str">
        <f>IF(J6811="PAUSE",D6811,IF(anotacoes!G6815=conversao_anotacoes!B6811,conversao_anotacoes!B6811,conversao_anotacoes!C6811))</f>
        <v>TOMA</v>
      </c>
      <c r="I6811" t="str">
        <f t="shared" si="106"/>
        <v>KHABACHIROV</v>
      </c>
      <c r="J6811" t="str">
        <f>UPPER(anotacoes!H6811)</f>
        <v>GRIP TIME</v>
      </c>
      <c r="K6811" t="str">
        <f>UPPER(anotacoes!I6811)</f>
        <v>RIGHT COLLAR LEFT SLEEVE</v>
      </c>
      <c r="L6811" s="6" t="str">
        <f>IF(anotacoes!N6811=0,"",anotacoes!N6811)</f>
        <v/>
      </c>
      <c r="M6811" t="str">
        <f>IF(anotacoes!M6811=0,"",UPPER(anotacoes!M6811))</f>
        <v/>
      </c>
    </row>
    <row r="6812" spans="1:13" x14ac:dyDescent="0.25">
      <c r="A6812" t="str">
        <f>anotacoes!C6812</f>
        <v>GRAND PRIX DUSSELDORF</v>
      </c>
      <c r="B6812" t="str">
        <f>anotacoes!E6812</f>
        <v>TOMA</v>
      </c>
      <c r="C6812" t="str">
        <f>anotacoes!F6812</f>
        <v>KHABACHIROV</v>
      </c>
      <c r="D6812" t="s">
        <v>10434</v>
      </c>
      <c r="E6812">
        <f>anotacoes!A6812</f>
        <v>100</v>
      </c>
      <c r="F6812" t="str">
        <f>anotacoes!K6812</f>
        <v xml:space="preserve"> 00:08:55,013</v>
      </c>
      <c r="G6812" t="str">
        <f>anotacoes!L6812</f>
        <v xml:space="preserve"> 00:08:55,013</v>
      </c>
      <c r="H6812" t="str">
        <f>IF(J6812="PAUSE",D6812,IF(anotacoes!G6816=conversao_anotacoes!B6812,conversao_anotacoes!B6812,conversao_anotacoes!C6812))</f>
        <v>TOMA</v>
      </c>
      <c r="I6812" t="str">
        <f t="shared" si="106"/>
        <v>KHABACHIROV</v>
      </c>
      <c r="J6812" t="str">
        <f>UPPER(anotacoes!H6812)</f>
        <v>DEFENSE</v>
      </c>
      <c r="K6812" t="str">
        <f>UPPER(anotacoes!I6812)</f>
        <v>CONTER-ATTACK</v>
      </c>
      <c r="L6812" s="6" t="str">
        <f>IF(anotacoes!N6812=0,"",anotacoes!N6812)</f>
        <v/>
      </c>
      <c r="M6812" t="str">
        <f>IF(anotacoes!M6812=0,"",UPPER(anotacoes!M6812))</f>
        <v/>
      </c>
    </row>
    <row r="6813" spans="1:13" x14ac:dyDescent="0.25">
      <c r="A6813" t="str">
        <f>anotacoes!C6813</f>
        <v>GRAND PRIX DUSSELDORF</v>
      </c>
      <c r="B6813" t="str">
        <f>anotacoes!E6813</f>
        <v>TOMA</v>
      </c>
      <c r="C6813" t="str">
        <f>anotacoes!F6813</f>
        <v>KHABACHIROV</v>
      </c>
      <c r="D6813" t="s">
        <v>10434</v>
      </c>
      <c r="E6813">
        <f>anotacoes!A6813</f>
        <v>100</v>
      </c>
      <c r="F6813" t="str">
        <f>anotacoes!K6813</f>
        <v xml:space="preserve"> 00:08:55,013</v>
      </c>
      <c r="G6813" t="str">
        <f>anotacoes!L6813</f>
        <v xml:space="preserve"> 00:08:55,788</v>
      </c>
      <c r="H6813" t="str">
        <f>IF(J6813="PAUSE",D6813,IF(anotacoes!G6817=conversao_anotacoes!B6813,conversao_anotacoes!B6813,conversao_anotacoes!C6813))</f>
        <v>TOMA</v>
      </c>
      <c r="I6813" t="str">
        <f t="shared" si="106"/>
        <v>KHABACHIROV</v>
      </c>
      <c r="J6813" t="str">
        <f>UPPER(anotacoes!H6813)</f>
        <v>ATTACK</v>
      </c>
      <c r="K6813" t="str">
        <f>UPPER(anotacoes!I6813)</f>
        <v>OUCHI GARI</v>
      </c>
      <c r="L6813" s="6">
        <f>IF(anotacoes!N6813=0,"",anotacoes!N6813)</f>
        <v>8</v>
      </c>
      <c r="M6813" t="str">
        <f>IF(anotacoes!M6813=0,"",UPPER(anotacoes!M6813))</f>
        <v/>
      </c>
    </row>
    <row r="6814" spans="1:13" x14ac:dyDescent="0.25">
      <c r="A6814" t="str">
        <f>anotacoes!C6814</f>
        <v>GRAND PRIX DUSSELDORF</v>
      </c>
      <c r="B6814" t="str">
        <f>anotacoes!E6814</f>
        <v>TOMA</v>
      </c>
      <c r="C6814" t="str">
        <f>anotacoes!F6814</f>
        <v>KHABACHIROV</v>
      </c>
      <c r="D6814" t="s">
        <v>10434</v>
      </c>
      <c r="E6814">
        <f>anotacoes!A6814</f>
        <v>100</v>
      </c>
      <c r="F6814" t="str">
        <f>anotacoes!K6814</f>
        <v xml:space="preserve"> 00:08:55,788</v>
      </c>
      <c r="G6814" t="str">
        <f>anotacoes!L6814</f>
        <v xml:space="preserve"> 00:08:56,727</v>
      </c>
      <c r="H6814" t="str">
        <f>IF(J6814="PAUSE",D6814,IF(anotacoes!G6818=conversao_anotacoes!B6814,conversao_anotacoes!B6814,conversao_anotacoes!C6814))</f>
        <v>TOMA</v>
      </c>
      <c r="I6814" t="str">
        <f t="shared" si="106"/>
        <v>KHABACHIROV</v>
      </c>
      <c r="J6814" t="str">
        <f>UPPER(anotacoes!H6814)</f>
        <v>ATTACK</v>
      </c>
      <c r="K6814" t="str">
        <f>UPPER(anotacoes!I6814)</f>
        <v>KIBISU GAESHI</v>
      </c>
      <c r="L6814" s="6">
        <f>IF(anotacoes!N6814=0,"",anotacoes!N6814)</f>
        <v>8</v>
      </c>
      <c r="M6814" t="str">
        <f>IF(anotacoes!M6814=0,"",UPPER(anotacoes!M6814))</f>
        <v/>
      </c>
    </row>
    <row r="6815" spans="1:13" x14ac:dyDescent="0.25">
      <c r="A6815" t="str">
        <f>anotacoes!C6815</f>
        <v>GRAND PRIX DUSSELDORF</v>
      </c>
      <c r="B6815" t="str">
        <f>anotacoes!E6815</f>
        <v>TOMA</v>
      </c>
      <c r="C6815" t="str">
        <f>anotacoes!F6815</f>
        <v>KHABACHIROV</v>
      </c>
      <c r="D6815" t="s">
        <v>10434</v>
      </c>
      <c r="E6815">
        <f>anotacoes!A6815</f>
        <v>100</v>
      </c>
      <c r="F6815" t="str">
        <f>anotacoes!K6815</f>
        <v xml:space="preserve"> 00:08:56,727</v>
      </c>
      <c r="G6815" t="str">
        <f>anotacoes!L6815</f>
        <v xml:space="preserve"> 00:09:07,865</v>
      </c>
      <c r="H6815" t="str">
        <f>IF(J6815="PAUSE",D6815,IF(anotacoes!G6819=conversao_anotacoes!B6815,conversao_anotacoes!B6815,conversao_anotacoes!C6815))</f>
        <v>&lt;ARBITRO DESCONHECIDO&gt;</v>
      </c>
      <c r="I6815" t="str">
        <f t="shared" si="106"/>
        <v/>
      </c>
      <c r="J6815" t="str">
        <f>UPPER(anotacoes!H6815)</f>
        <v>PAUSE</v>
      </c>
      <c r="K6815" t="str">
        <f>UPPER(anotacoes!I6815)</f>
        <v>&lt;UNCLASSIFIED&gt;</v>
      </c>
      <c r="L6815" s="6" t="str">
        <f>IF(anotacoes!N6815=0,"",anotacoes!N6815)</f>
        <v/>
      </c>
      <c r="M6815" t="str">
        <f>IF(anotacoes!M6815=0,"",UPPER(anotacoes!M6815))</f>
        <v/>
      </c>
    </row>
    <row r="6816" spans="1:13" x14ac:dyDescent="0.25">
      <c r="A6816" t="str">
        <f>anotacoes!C6816</f>
        <v>GRAND PRIX DUSSELDORF</v>
      </c>
      <c r="B6816" t="str">
        <f>anotacoes!E6816</f>
        <v>TOMA</v>
      </c>
      <c r="C6816" t="str">
        <f>anotacoes!F6816</f>
        <v>KHABACHIROV</v>
      </c>
      <c r="D6816" t="s">
        <v>10434</v>
      </c>
      <c r="E6816">
        <f>anotacoes!A6816</f>
        <v>100</v>
      </c>
      <c r="F6816" t="str">
        <f>anotacoes!K6816</f>
        <v xml:space="preserve"> 00:09:08,034</v>
      </c>
      <c r="G6816" t="str">
        <f>anotacoes!L6816</f>
        <v xml:space="preserve"> 00:09:12,152</v>
      </c>
      <c r="H6816" t="str">
        <f>IF(J6816="PAUSE",D6816,IF(anotacoes!G6820=conversao_anotacoes!B6816,conversao_anotacoes!B6816,conversao_anotacoes!C6816))</f>
        <v>TOMA</v>
      </c>
      <c r="I6816" t="str">
        <f t="shared" si="106"/>
        <v>KHABACHIROV</v>
      </c>
      <c r="J6816" t="str">
        <f>UPPER(anotacoes!H6816)</f>
        <v>DISPLACEMENT</v>
      </c>
      <c r="K6816" t="str">
        <f>UPPER(anotacoes!I6816)</f>
        <v>2-3 STEP HESITANT LEFT</v>
      </c>
      <c r="L6816" s="6" t="str">
        <f>IF(anotacoes!N6816=0,"",anotacoes!N6816)</f>
        <v/>
      </c>
      <c r="M6816" t="str">
        <f>IF(anotacoes!M6816=0,"",UPPER(anotacoes!M6816))</f>
        <v/>
      </c>
    </row>
    <row r="6817" spans="1:13" x14ac:dyDescent="0.25">
      <c r="A6817" t="str">
        <f>anotacoes!C6817</f>
        <v>GRAND PRIX DUSSELDORF</v>
      </c>
      <c r="B6817" t="str">
        <f>anotacoes!E6817</f>
        <v>TOMA</v>
      </c>
      <c r="C6817" t="str">
        <f>anotacoes!F6817</f>
        <v>KHABACHIROV</v>
      </c>
      <c r="D6817" t="s">
        <v>10434</v>
      </c>
      <c r="E6817">
        <f>anotacoes!A6817</f>
        <v>100</v>
      </c>
      <c r="F6817" t="str">
        <f>anotacoes!K6817</f>
        <v xml:space="preserve"> 00:09:12,342</v>
      </c>
      <c r="G6817" t="str">
        <f>anotacoes!L6817</f>
        <v xml:space="preserve"> 00:09:12,917</v>
      </c>
      <c r="H6817" t="str">
        <f>IF(J6817="PAUSE",D6817,IF(anotacoes!G6821=conversao_anotacoes!B6817,conversao_anotacoes!B6817,conversao_anotacoes!C6817))</f>
        <v>TOMA</v>
      </c>
      <c r="I6817" t="str">
        <f t="shared" si="106"/>
        <v>KHABACHIROV</v>
      </c>
      <c r="J6817" t="str">
        <f>UPPER(anotacoes!H6817)</f>
        <v>GRIP TIME</v>
      </c>
      <c r="K6817" t="str">
        <f>UPPER(anotacoes!I6817)</f>
        <v>RIGHT COLLAR</v>
      </c>
      <c r="L6817" s="6" t="str">
        <f>IF(anotacoes!N6817=0,"",anotacoes!N6817)</f>
        <v/>
      </c>
      <c r="M6817" t="str">
        <f>IF(anotacoes!M6817=0,"",UPPER(anotacoes!M6817))</f>
        <v/>
      </c>
    </row>
    <row r="6818" spans="1:13" x14ac:dyDescent="0.25">
      <c r="A6818" t="str">
        <f>anotacoes!C6818</f>
        <v>GRAND PRIX DUSSELDORF</v>
      </c>
      <c r="B6818" t="str">
        <f>anotacoes!E6818</f>
        <v>TOMA</v>
      </c>
      <c r="C6818" t="str">
        <f>anotacoes!F6818</f>
        <v>KHABACHIROV</v>
      </c>
      <c r="D6818" t="s">
        <v>10434</v>
      </c>
      <c r="E6818">
        <f>anotacoes!A6818</f>
        <v>100</v>
      </c>
      <c r="F6818" t="str">
        <f>anotacoes!K6818</f>
        <v xml:space="preserve"> 00:09:12,917</v>
      </c>
      <c r="G6818" t="str">
        <f>anotacoes!L6818</f>
        <v xml:space="preserve"> 00:09:14,392</v>
      </c>
      <c r="H6818" t="str">
        <f>IF(J6818="PAUSE",D6818,IF(anotacoes!G6822=conversao_anotacoes!B6818,conversao_anotacoes!B6818,conversao_anotacoes!C6818))</f>
        <v>TOMA</v>
      </c>
      <c r="I6818" t="str">
        <f t="shared" si="106"/>
        <v>KHABACHIROV</v>
      </c>
      <c r="J6818" t="str">
        <f>UPPER(anotacoes!H6818)</f>
        <v>ATTACK</v>
      </c>
      <c r="K6818" t="str">
        <f>UPPER(anotacoes!I6818)</f>
        <v>SEOI NAGE</v>
      </c>
      <c r="L6818" s="6">
        <f>IF(anotacoes!N6818=0,"",anotacoes!N6818)</f>
        <v>4</v>
      </c>
      <c r="M6818" t="str">
        <f>IF(anotacoes!M6818=0,"",UPPER(anotacoes!M6818))</f>
        <v/>
      </c>
    </row>
    <row r="6819" spans="1:13" x14ac:dyDescent="0.25">
      <c r="A6819" t="str">
        <f>anotacoes!C6819</f>
        <v>GRAND PRIX DUSSELDORF</v>
      </c>
      <c r="B6819" t="str">
        <f>anotacoes!E6819</f>
        <v>TOMA</v>
      </c>
      <c r="C6819" t="str">
        <f>anotacoes!F6819</f>
        <v>KHABACHIROV</v>
      </c>
      <c r="D6819" t="s">
        <v>10434</v>
      </c>
      <c r="E6819">
        <f>anotacoes!A6819</f>
        <v>100</v>
      </c>
      <c r="F6819" t="str">
        <f>anotacoes!K6819</f>
        <v xml:space="preserve"> 00:09:14,563</v>
      </c>
      <c r="G6819" t="str">
        <f>anotacoes!L6819</f>
        <v xml:space="preserve"> 00:10:01,800</v>
      </c>
      <c r="H6819" t="str">
        <f>IF(J6819="PAUSE",D6819,IF(anotacoes!G6823=conversao_anotacoes!B6819,conversao_anotacoes!B6819,conversao_anotacoes!C6819))</f>
        <v>TOMA</v>
      </c>
      <c r="I6819" t="str">
        <f t="shared" si="106"/>
        <v>KHABACHIROV</v>
      </c>
      <c r="J6819" t="str">
        <f>UPPER(anotacoes!H6819)</f>
        <v>GROUNDWORK COMBAT</v>
      </c>
      <c r="K6819" t="str">
        <f>UPPER(anotacoes!I6819)</f>
        <v>DEFENSIVE POSITION</v>
      </c>
      <c r="L6819" s="6" t="str">
        <f>IF(anotacoes!N6819=0,"",anotacoes!N6819)</f>
        <v/>
      </c>
      <c r="M6819" t="str">
        <f>IF(anotacoes!M6819=0,"",UPPER(anotacoes!M6819))</f>
        <v/>
      </c>
    </row>
    <row r="6820" spans="1:13" x14ac:dyDescent="0.25">
      <c r="A6820" t="str">
        <f>anotacoes!C6820</f>
        <v>GRAND PRIX DUSSELDORF</v>
      </c>
      <c r="B6820" t="str">
        <f>anotacoes!E6820</f>
        <v>TOMA</v>
      </c>
      <c r="C6820" t="str">
        <f>anotacoes!F6820</f>
        <v>KHABACHIROV</v>
      </c>
      <c r="D6820" t="s">
        <v>10434</v>
      </c>
      <c r="E6820">
        <f>anotacoes!A6820</f>
        <v>100</v>
      </c>
      <c r="F6820" t="str">
        <f>anotacoes!K6820</f>
        <v xml:space="preserve"> 00:10:01,987</v>
      </c>
      <c r="G6820" t="str">
        <f>anotacoes!L6820</f>
        <v xml:space="preserve"> 00:10:12,098</v>
      </c>
      <c r="H6820" t="str">
        <f>IF(J6820="PAUSE",D6820,IF(anotacoes!G6824=conversao_anotacoes!B6820,conversao_anotacoes!B6820,conversao_anotacoes!C6820))</f>
        <v>&lt;ARBITRO DESCONHECIDO&gt;</v>
      </c>
      <c r="I6820" t="str">
        <f t="shared" si="106"/>
        <v/>
      </c>
      <c r="J6820" t="str">
        <f>UPPER(anotacoes!H6820)</f>
        <v>PAUSE</v>
      </c>
      <c r="K6820" t="str">
        <f>UPPER(anotacoes!I6820)</f>
        <v>&lt;UNCLASSIFIED&gt;</v>
      </c>
      <c r="L6820" s="6" t="str">
        <f>IF(anotacoes!N6820=0,"",anotacoes!N6820)</f>
        <v/>
      </c>
      <c r="M6820" t="str">
        <f>IF(anotacoes!M6820=0,"",UPPER(anotacoes!M6820))</f>
        <v/>
      </c>
    </row>
    <row r="6821" spans="1:13" x14ac:dyDescent="0.25">
      <c r="A6821" t="str">
        <f>anotacoes!C6821</f>
        <v>GRAND PRIX DUSSELDORF</v>
      </c>
      <c r="B6821" t="str">
        <f>anotacoes!E6821</f>
        <v>TOMA</v>
      </c>
      <c r="C6821" t="str">
        <f>anotacoes!F6821</f>
        <v>KHABACHIROV</v>
      </c>
      <c r="D6821" t="s">
        <v>10434</v>
      </c>
      <c r="E6821">
        <f>anotacoes!A6821</f>
        <v>100</v>
      </c>
      <c r="F6821" t="str">
        <f>anotacoes!K6821</f>
        <v xml:space="preserve"> 00:10:12,268</v>
      </c>
      <c r="G6821" t="str">
        <f>anotacoes!L6821</f>
        <v xml:space="preserve"> 00:10:15,565</v>
      </c>
      <c r="H6821" t="str">
        <f>IF(J6821="PAUSE",D6821,IF(anotacoes!G6825=conversao_anotacoes!B6821,conversao_anotacoes!B6821,conversao_anotacoes!C6821))</f>
        <v>TOMA</v>
      </c>
      <c r="I6821" t="str">
        <f t="shared" si="106"/>
        <v>KHABACHIROV</v>
      </c>
      <c r="J6821" t="str">
        <f>UPPER(anotacoes!H6821)</f>
        <v>DISPLACEMENT</v>
      </c>
      <c r="K6821" t="str">
        <f>UPPER(anotacoes!I6821)</f>
        <v>2-3 STEP HESITANT LEFT</v>
      </c>
      <c r="L6821" s="6" t="str">
        <f>IF(anotacoes!N6821=0,"",anotacoes!N6821)</f>
        <v/>
      </c>
      <c r="M6821" t="str">
        <f>IF(anotacoes!M6821=0,"",UPPER(anotacoes!M6821))</f>
        <v/>
      </c>
    </row>
    <row r="6822" spans="1:13" x14ac:dyDescent="0.25">
      <c r="A6822" t="str">
        <f>anotacoes!C6822</f>
        <v>GRAND PRIX DUSSELDORF</v>
      </c>
      <c r="B6822" t="str">
        <f>anotacoes!E6822</f>
        <v>TOMA</v>
      </c>
      <c r="C6822" t="str">
        <f>anotacoes!F6822</f>
        <v>KHABACHIROV</v>
      </c>
      <c r="D6822" t="s">
        <v>10434</v>
      </c>
      <c r="E6822">
        <f>anotacoes!A6822</f>
        <v>100</v>
      </c>
      <c r="F6822" t="str">
        <f>anotacoes!K6822</f>
        <v xml:space="preserve"> 00:10:15,753</v>
      </c>
      <c r="G6822" t="str">
        <f>anotacoes!L6822</f>
        <v xml:space="preserve"> 00:10:28,368</v>
      </c>
      <c r="H6822" t="str">
        <f>IF(J6822="PAUSE",D6822,IF(anotacoes!G6826=conversao_anotacoes!B6822,conversao_anotacoes!B6822,conversao_anotacoes!C6822))</f>
        <v>TOMA</v>
      </c>
      <c r="I6822" t="str">
        <f t="shared" si="106"/>
        <v>KHABACHIROV</v>
      </c>
      <c r="J6822" t="str">
        <f>UPPER(anotacoes!H6822)</f>
        <v>GRIP TIME</v>
      </c>
      <c r="K6822" t="str">
        <f>UPPER(anotacoes!I6822)</f>
        <v>RIGHT COLLAR LEFT SLEEVE</v>
      </c>
      <c r="L6822" s="6" t="str">
        <f>IF(anotacoes!N6822=0,"",anotacoes!N6822)</f>
        <v/>
      </c>
      <c r="M6822" t="str">
        <f>IF(anotacoes!M6822=0,"",UPPER(anotacoes!M6822))</f>
        <v/>
      </c>
    </row>
    <row r="6823" spans="1:13" x14ac:dyDescent="0.25">
      <c r="A6823" t="str">
        <f>anotacoes!C6823</f>
        <v>GRAND PRIX DUSSELDORF</v>
      </c>
      <c r="B6823" t="str">
        <f>anotacoes!E6823</f>
        <v>TOMA</v>
      </c>
      <c r="C6823" t="str">
        <f>anotacoes!F6823</f>
        <v>KHABACHIROV</v>
      </c>
      <c r="D6823" t="s">
        <v>10434</v>
      </c>
      <c r="E6823">
        <f>anotacoes!A6823</f>
        <v>100</v>
      </c>
      <c r="F6823" t="str">
        <f>anotacoes!K6823</f>
        <v xml:space="preserve"> 00:10:28,368</v>
      </c>
      <c r="G6823" t="str">
        <f>anotacoes!L6823</f>
        <v xml:space="preserve"> 00:10:28,984</v>
      </c>
      <c r="H6823" t="str">
        <f>IF(J6823="PAUSE",D6823,IF(anotacoes!G6827=conversao_anotacoes!B6823,conversao_anotacoes!B6823,conversao_anotacoes!C6823))</f>
        <v>TOMA</v>
      </c>
      <c r="I6823" t="str">
        <f t="shared" si="106"/>
        <v>KHABACHIROV</v>
      </c>
      <c r="J6823" t="str">
        <f>UPPER(anotacoes!H6823)</f>
        <v>GRIP TIME</v>
      </c>
      <c r="K6823" t="str">
        <f>UPPER(anotacoes!I6823)</f>
        <v>RIGHT BACK LEFT SLEEVE</v>
      </c>
      <c r="L6823" s="6" t="str">
        <f>IF(anotacoes!N6823=0,"",anotacoes!N6823)</f>
        <v/>
      </c>
      <c r="M6823" t="str">
        <f>IF(anotacoes!M6823=0,"",UPPER(anotacoes!M6823))</f>
        <v/>
      </c>
    </row>
    <row r="6824" spans="1:13" x14ac:dyDescent="0.25">
      <c r="A6824" t="str">
        <f>anotacoes!C6824</f>
        <v>GRAND PRIX DUSSELDORF</v>
      </c>
      <c r="B6824" t="str">
        <f>anotacoes!E6824</f>
        <v>TOMA</v>
      </c>
      <c r="C6824" t="str">
        <f>anotacoes!F6824</f>
        <v>KHABACHIROV</v>
      </c>
      <c r="D6824" t="s">
        <v>10434</v>
      </c>
      <c r="E6824">
        <f>anotacoes!A6824</f>
        <v>100</v>
      </c>
      <c r="F6824" t="str">
        <f>anotacoes!K6824</f>
        <v xml:space="preserve"> 00:10:28,984</v>
      </c>
      <c r="G6824" t="str">
        <f>anotacoes!L6824</f>
        <v xml:space="preserve"> 00:10:29,780</v>
      </c>
      <c r="H6824" t="str">
        <f>IF(J6824="PAUSE",D6824,IF(anotacoes!G6828=conversao_anotacoes!B6824,conversao_anotacoes!B6824,conversao_anotacoes!C6824))</f>
        <v>TOMA</v>
      </c>
      <c r="I6824" t="str">
        <f t="shared" si="106"/>
        <v>KHABACHIROV</v>
      </c>
      <c r="J6824" t="str">
        <f>UPPER(anotacoes!H6824)</f>
        <v>ATTACK</v>
      </c>
      <c r="K6824" t="str">
        <f>UPPER(anotacoes!I6824)</f>
        <v>KOSOTO GARI</v>
      </c>
      <c r="L6824" s="6">
        <f>IF(anotacoes!N6824=0,"",anotacoes!N6824)</f>
        <v>7</v>
      </c>
      <c r="M6824" t="str">
        <f>IF(anotacoes!M6824=0,"",UPPER(anotacoes!M6824))</f>
        <v/>
      </c>
    </row>
    <row r="6825" spans="1:13" x14ac:dyDescent="0.25">
      <c r="A6825" t="str">
        <f>anotacoes!C6825</f>
        <v>GRAND PRIX DUSSELDORF</v>
      </c>
      <c r="B6825" t="str">
        <f>anotacoes!E6825</f>
        <v>TOMA</v>
      </c>
      <c r="C6825" t="str">
        <f>anotacoes!F6825</f>
        <v>KHABACHIROV</v>
      </c>
      <c r="D6825" t="s">
        <v>10434</v>
      </c>
      <c r="E6825">
        <f>anotacoes!A6825</f>
        <v>100</v>
      </c>
      <c r="F6825" t="str">
        <f>anotacoes!K6825</f>
        <v xml:space="preserve"> 00:10:29,780</v>
      </c>
      <c r="G6825" t="str">
        <f>anotacoes!L6825</f>
        <v xml:space="preserve"> 00:10:30,821</v>
      </c>
      <c r="H6825" t="str">
        <f>IF(J6825="PAUSE",D6825,IF(anotacoes!G6829=conversao_anotacoes!B6825,conversao_anotacoes!B6825,conversao_anotacoes!C6825))</f>
        <v>TOMA</v>
      </c>
      <c r="I6825" t="str">
        <f t="shared" si="106"/>
        <v>KHABACHIROV</v>
      </c>
      <c r="J6825" t="str">
        <f>UPPER(anotacoes!H6825)</f>
        <v>GRIP TIME</v>
      </c>
      <c r="K6825" t="str">
        <f>UPPER(anotacoes!I6825)</f>
        <v>RIGHT BACK LEFT SLEEVE</v>
      </c>
      <c r="L6825" s="6" t="str">
        <f>IF(anotacoes!N6825=0,"",anotacoes!N6825)</f>
        <v/>
      </c>
      <c r="M6825" t="str">
        <f>IF(anotacoes!M6825=0,"",UPPER(anotacoes!M6825))</f>
        <v/>
      </c>
    </row>
    <row r="6826" spans="1:13" x14ac:dyDescent="0.25">
      <c r="A6826" t="str">
        <f>anotacoes!C6826</f>
        <v>GRAND PRIX DUSSELDORF</v>
      </c>
      <c r="B6826" t="str">
        <f>anotacoes!E6826</f>
        <v>TOMA</v>
      </c>
      <c r="C6826" t="str">
        <f>anotacoes!F6826</f>
        <v>KHABACHIROV</v>
      </c>
      <c r="D6826" t="s">
        <v>10434</v>
      </c>
      <c r="E6826">
        <f>anotacoes!A6826</f>
        <v>100</v>
      </c>
      <c r="F6826" t="str">
        <f>anotacoes!K6826</f>
        <v xml:space="preserve"> 00:10:30,821</v>
      </c>
      <c r="G6826" t="str">
        <f>anotacoes!L6826</f>
        <v xml:space="preserve"> 00:10:31,914</v>
      </c>
      <c r="H6826" t="str">
        <f>IF(J6826="PAUSE",D6826,IF(anotacoes!G6830=conversao_anotacoes!B6826,conversao_anotacoes!B6826,conversao_anotacoes!C6826))</f>
        <v>TOMA</v>
      </c>
      <c r="I6826" t="str">
        <f t="shared" si="106"/>
        <v>KHABACHIROV</v>
      </c>
      <c r="J6826" t="str">
        <f>UPPER(anotacoes!H6826)</f>
        <v>ATTACK</v>
      </c>
      <c r="K6826" t="str">
        <f>UPPER(anotacoes!I6826)</f>
        <v>YOKO TOMOE</v>
      </c>
      <c r="L6826" s="6">
        <f>IF(anotacoes!N6826=0,"",anotacoes!N6826)</f>
        <v>6</v>
      </c>
      <c r="M6826" t="str">
        <f>IF(anotacoes!M6826=0,"",UPPER(anotacoes!M6826))</f>
        <v/>
      </c>
    </row>
    <row r="6827" spans="1:13" x14ac:dyDescent="0.25">
      <c r="A6827" t="str">
        <f>anotacoes!C6827</f>
        <v>GRAND PRIX DUSSELDORF</v>
      </c>
      <c r="B6827" t="str">
        <f>anotacoes!E6827</f>
        <v>TOMA</v>
      </c>
      <c r="C6827" t="str">
        <f>anotacoes!F6827</f>
        <v>KHABACHIROV</v>
      </c>
      <c r="D6827" t="s">
        <v>10434</v>
      </c>
      <c r="E6827">
        <f>anotacoes!A6827</f>
        <v>100</v>
      </c>
      <c r="F6827" t="str">
        <f>anotacoes!K6827</f>
        <v xml:space="preserve"> 00:10:32,084</v>
      </c>
      <c r="G6827" t="str">
        <f>anotacoes!L6827</f>
        <v xml:space="preserve"> 00:10:41,612</v>
      </c>
      <c r="H6827" t="str">
        <f>IF(J6827="PAUSE",D6827,IF(anotacoes!G6831=conversao_anotacoes!B6827,conversao_anotacoes!B6827,conversao_anotacoes!C6827))</f>
        <v>&lt;ARBITRO DESCONHECIDO&gt;</v>
      </c>
      <c r="I6827" t="str">
        <f t="shared" si="106"/>
        <v/>
      </c>
      <c r="J6827" t="str">
        <f>UPPER(anotacoes!H6827)</f>
        <v>PAUSE</v>
      </c>
      <c r="K6827" t="str">
        <f>UPPER(anotacoes!I6827)</f>
        <v>&lt;UNCLASSIFIED&gt;</v>
      </c>
      <c r="L6827" s="6" t="str">
        <f>IF(anotacoes!N6827=0,"",anotacoes!N6827)</f>
        <v/>
      </c>
      <c r="M6827" t="str">
        <f>IF(anotacoes!M6827=0,"",UPPER(anotacoes!M6827))</f>
        <v/>
      </c>
    </row>
    <row r="6828" spans="1:13" x14ac:dyDescent="0.25">
      <c r="A6828" t="str">
        <f>anotacoes!C6828</f>
        <v>GRAND PRIX DUSSELDORF</v>
      </c>
      <c r="B6828" t="str">
        <f>anotacoes!E6828</f>
        <v>TOMA</v>
      </c>
      <c r="C6828" t="str">
        <f>anotacoes!F6828</f>
        <v>KHABACHIROV</v>
      </c>
      <c r="D6828" t="s">
        <v>10434</v>
      </c>
      <c r="E6828">
        <f>anotacoes!A6828</f>
        <v>100</v>
      </c>
      <c r="F6828" t="str">
        <f>anotacoes!K6828</f>
        <v xml:space="preserve"> 00:10:41,817</v>
      </c>
      <c r="G6828" t="str">
        <f>anotacoes!L6828</f>
        <v xml:space="preserve"> 00:10:44,335</v>
      </c>
      <c r="H6828" t="str">
        <f>IF(J6828="PAUSE",D6828,IF(anotacoes!G6832=conversao_anotacoes!B6828,conversao_anotacoes!B6828,conversao_anotacoes!C6828))</f>
        <v>TOMA</v>
      </c>
      <c r="I6828" t="str">
        <f t="shared" si="106"/>
        <v>KHABACHIROV</v>
      </c>
      <c r="J6828" t="str">
        <f>UPPER(anotacoes!H6828)</f>
        <v>DISPLACEMENT</v>
      </c>
      <c r="K6828" t="str">
        <f>UPPER(anotacoes!I6828)</f>
        <v>2-3 STEP HESITANT LEFT</v>
      </c>
      <c r="L6828" s="6" t="str">
        <f>IF(anotacoes!N6828=0,"",anotacoes!N6828)</f>
        <v/>
      </c>
      <c r="M6828" t="str">
        <f>IF(anotacoes!M6828=0,"",UPPER(anotacoes!M6828))</f>
        <v/>
      </c>
    </row>
    <row r="6829" spans="1:13" x14ac:dyDescent="0.25">
      <c r="A6829" t="str">
        <f>anotacoes!C6829</f>
        <v>GRAND PRIX DUSSELDORF</v>
      </c>
      <c r="B6829" t="str">
        <f>anotacoes!E6829</f>
        <v>TOMA</v>
      </c>
      <c r="C6829" t="str">
        <f>anotacoes!F6829</f>
        <v>KHABACHIROV</v>
      </c>
      <c r="D6829" t="s">
        <v>10434</v>
      </c>
      <c r="E6829">
        <f>anotacoes!A6829</f>
        <v>100</v>
      </c>
      <c r="F6829" t="str">
        <f>anotacoes!K6829</f>
        <v xml:space="preserve"> 00:10:44,335</v>
      </c>
      <c r="G6829" t="str">
        <f>anotacoes!L6829</f>
        <v xml:space="preserve"> 00:10:44,335</v>
      </c>
      <c r="H6829" t="str">
        <f>IF(J6829="PAUSE",D6829,IF(anotacoes!G6833=conversao_anotacoes!B6829,conversao_anotacoes!B6829,conversao_anotacoes!C6829))</f>
        <v>TOMA</v>
      </c>
      <c r="I6829" t="str">
        <f t="shared" si="106"/>
        <v>KHABACHIROV</v>
      </c>
      <c r="J6829" t="str">
        <f>UPPER(anotacoes!H6829)</f>
        <v>GRIP TIME</v>
      </c>
      <c r="K6829" t="str">
        <f>UPPER(anotacoes!I6829)</f>
        <v>RIGHT SLEEVE</v>
      </c>
      <c r="L6829" s="6" t="str">
        <f>IF(anotacoes!N6829=0,"",anotacoes!N6829)</f>
        <v/>
      </c>
      <c r="M6829" t="str">
        <f>IF(anotacoes!M6829=0,"",UPPER(anotacoes!M6829))</f>
        <v/>
      </c>
    </row>
    <row r="6830" spans="1:13" x14ac:dyDescent="0.25">
      <c r="A6830" t="str">
        <f>anotacoes!C6830</f>
        <v>GRAND PRIX DUSSELDORF</v>
      </c>
      <c r="B6830" t="str">
        <f>anotacoes!E6830</f>
        <v>TOMA</v>
      </c>
      <c r="C6830" t="str">
        <f>anotacoes!F6830</f>
        <v>KHABACHIROV</v>
      </c>
      <c r="D6830" t="s">
        <v>10434</v>
      </c>
      <c r="E6830">
        <f>anotacoes!A6830</f>
        <v>100</v>
      </c>
      <c r="F6830" t="str">
        <f>anotacoes!K6830</f>
        <v xml:space="preserve"> 00:10:44,335</v>
      </c>
      <c r="G6830" t="str">
        <f>anotacoes!L6830</f>
        <v xml:space="preserve"> 00:10:45,781</v>
      </c>
      <c r="H6830" t="str">
        <f>IF(J6830="PAUSE",D6830,IF(anotacoes!G6834=conversao_anotacoes!B6830,conversao_anotacoes!B6830,conversao_anotacoes!C6830))</f>
        <v>TOMA</v>
      </c>
      <c r="I6830" t="str">
        <f t="shared" si="106"/>
        <v>KHABACHIROV</v>
      </c>
      <c r="J6830" t="str">
        <f>UPPER(anotacoes!H6830)</f>
        <v>ATTACK</v>
      </c>
      <c r="K6830" t="str">
        <f>UPPER(anotacoes!I6830)</f>
        <v>SEOI NAGE</v>
      </c>
      <c r="L6830" s="6">
        <f>IF(anotacoes!N6830=0,"",anotacoes!N6830)</f>
        <v>6</v>
      </c>
      <c r="M6830" t="str">
        <f>IF(anotacoes!M6830=0,"",UPPER(anotacoes!M6830))</f>
        <v/>
      </c>
    </row>
    <row r="6831" spans="1:13" x14ac:dyDescent="0.25">
      <c r="A6831" t="str">
        <f>anotacoes!C6831</f>
        <v>GRAND PRIX DUSSELDORF</v>
      </c>
      <c r="B6831" t="str">
        <f>anotacoes!E6831</f>
        <v>TOMA</v>
      </c>
      <c r="C6831" t="str">
        <f>anotacoes!F6831</f>
        <v>KHABACHIROV</v>
      </c>
      <c r="D6831" t="s">
        <v>10434</v>
      </c>
      <c r="E6831">
        <f>anotacoes!A6831</f>
        <v>100</v>
      </c>
      <c r="F6831" t="str">
        <f>anotacoes!K6831</f>
        <v xml:space="preserve"> 00:10:45,964</v>
      </c>
      <c r="G6831" t="str">
        <f>anotacoes!L6831</f>
        <v xml:space="preserve"> 00:10:50,885</v>
      </c>
      <c r="H6831" t="str">
        <f>IF(J6831="PAUSE",D6831,IF(anotacoes!G6835=conversao_anotacoes!B6831,conversao_anotacoes!B6831,conversao_anotacoes!C6831))</f>
        <v>TOMA</v>
      </c>
      <c r="I6831" t="str">
        <f t="shared" si="106"/>
        <v>KHABACHIROV</v>
      </c>
      <c r="J6831" t="str">
        <f>UPPER(anotacoes!H6831)</f>
        <v>TRANSITION</v>
      </c>
      <c r="K6831" t="str">
        <f>UPPER(anotacoes!I6831)</f>
        <v>WITHOUT ATTACK</v>
      </c>
      <c r="L6831" s="6" t="str">
        <f>IF(anotacoes!N6831=0,"",anotacoes!N6831)</f>
        <v/>
      </c>
      <c r="M6831" t="str">
        <f>IF(anotacoes!M6831=0,"",UPPER(anotacoes!M6831))</f>
        <v/>
      </c>
    </row>
    <row r="6832" spans="1:13" x14ac:dyDescent="0.25">
      <c r="A6832" t="str">
        <f>anotacoes!C6832</f>
        <v>GRAND PRIX DUSSELDORF</v>
      </c>
      <c r="B6832" t="str">
        <f>anotacoes!E6832</f>
        <v>TOMA</v>
      </c>
      <c r="C6832" t="str">
        <f>anotacoes!F6832</f>
        <v>KHABACHIROV</v>
      </c>
      <c r="D6832" t="s">
        <v>10434</v>
      </c>
      <c r="E6832">
        <f>anotacoes!A6832</f>
        <v>100</v>
      </c>
      <c r="F6832" t="str">
        <f>anotacoes!K6832</f>
        <v xml:space="preserve"> 00:10:50,885</v>
      </c>
      <c r="G6832" t="str">
        <f>anotacoes!L6832</f>
        <v xml:space="preserve"> 00:10:53,083</v>
      </c>
      <c r="H6832" t="str">
        <f>IF(J6832="PAUSE",D6832,IF(anotacoes!G6836=conversao_anotacoes!B6832,conversao_anotacoes!B6832,conversao_anotacoes!C6832))</f>
        <v>&lt;ARBITRO DESCONHECIDO&gt;</v>
      </c>
      <c r="I6832" t="str">
        <f t="shared" si="106"/>
        <v/>
      </c>
      <c r="J6832" t="str">
        <f>UPPER(anotacoes!H6832)</f>
        <v>PAUSE</v>
      </c>
      <c r="K6832" t="str">
        <f>UPPER(anotacoes!I6832)</f>
        <v>&lt;UNCLASSIFIED&gt;</v>
      </c>
      <c r="L6832" s="6" t="str">
        <f>IF(anotacoes!N6832=0,"",anotacoes!N6832)</f>
        <v/>
      </c>
      <c r="M6832" t="str">
        <f>IF(anotacoes!M6832=0,"",UPPER(anotacoes!M6832))</f>
        <v/>
      </c>
    </row>
    <row r="6833" spans="1:13" x14ac:dyDescent="0.25">
      <c r="A6833" t="str">
        <f>anotacoes!C6833</f>
        <v>GRAND PRIX DUSSELDORF</v>
      </c>
      <c r="B6833" t="str">
        <f>anotacoes!E6833</f>
        <v>TOMA</v>
      </c>
      <c r="C6833" t="str">
        <f>anotacoes!F6833</f>
        <v>KHABACHIROV</v>
      </c>
      <c r="D6833" t="s">
        <v>10434</v>
      </c>
      <c r="E6833">
        <f>anotacoes!A6833</f>
        <v>100</v>
      </c>
      <c r="F6833" t="str">
        <f>anotacoes!K6833</f>
        <v xml:space="preserve"> 00:10:53,083</v>
      </c>
      <c r="G6833" t="str">
        <f>anotacoes!L6833</f>
        <v xml:space="preserve"> 00:10:55,514</v>
      </c>
      <c r="H6833" t="str">
        <f>IF(J6833="PAUSE",D6833,IF(anotacoes!G6837=conversao_anotacoes!B6833,conversao_anotacoes!B6833,conversao_anotacoes!C6833))</f>
        <v>TOMA</v>
      </c>
      <c r="I6833" t="str">
        <f t="shared" si="106"/>
        <v>KHABACHIROV</v>
      </c>
      <c r="J6833" t="str">
        <f>UPPER(anotacoes!H6833)</f>
        <v>DISPLACEMENT</v>
      </c>
      <c r="K6833" t="str">
        <f>UPPER(anotacoes!I6833)</f>
        <v>2-3 STEP HESITANT LEFT</v>
      </c>
      <c r="L6833" s="6" t="str">
        <f>IF(anotacoes!N6833=0,"",anotacoes!N6833)</f>
        <v/>
      </c>
      <c r="M6833" t="str">
        <f>IF(anotacoes!M6833=0,"",UPPER(anotacoes!M6833))</f>
        <v/>
      </c>
    </row>
    <row r="6834" spans="1:13" x14ac:dyDescent="0.25">
      <c r="A6834" t="str">
        <f>anotacoes!C6834</f>
        <v>GRAND PRIX DUSSELDORF</v>
      </c>
      <c r="B6834" t="str">
        <f>anotacoes!E6834</f>
        <v>TOMA</v>
      </c>
      <c r="C6834" t="str">
        <f>anotacoes!F6834</f>
        <v>KHABACHIROV</v>
      </c>
      <c r="D6834" t="s">
        <v>10434</v>
      </c>
      <c r="E6834">
        <f>anotacoes!A6834</f>
        <v>100</v>
      </c>
      <c r="F6834" t="str">
        <f>anotacoes!K6834</f>
        <v xml:space="preserve"> 00:10:55,514</v>
      </c>
      <c r="G6834" t="str">
        <f>anotacoes!L6834</f>
        <v xml:space="preserve"> 00:10:56,573</v>
      </c>
      <c r="H6834" t="str">
        <f>IF(J6834="PAUSE",D6834,IF(anotacoes!G6838=conversao_anotacoes!B6834,conversao_anotacoes!B6834,conversao_anotacoes!C6834))</f>
        <v>TOMA</v>
      </c>
      <c r="I6834" t="str">
        <f t="shared" si="106"/>
        <v>KHABACHIROV</v>
      </c>
      <c r="J6834" t="str">
        <f>UPPER(anotacoes!H6834)</f>
        <v>GRIP TIME</v>
      </c>
      <c r="K6834" t="str">
        <f>UPPER(anotacoes!I6834)</f>
        <v>RIGHT BACK LEFT SLEEVE</v>
      </c>
      <c r="L6834" s="6" t="str">
        <f>IF(anotacoes!N6834=0,"",anotacoes!N6834)</f>
        <v/>
      </c>
      <c r="M6834" t="str">
        <f>IF(anotacoes!M6834=0,"",UPPER(anotacoes!M6834))</f>
        <v/>
      </c>
    </row>
    <row r="6835" spans="1:13" x14ac:dyDescent="0.25">
      <c r="A6835" t="str">
        <f>anotacoes!C6835</f>
        <v>GRAND PRIX DUSSELDORF</v>
      </c>
      <c r="B6835" t="str">
        <f>anotacoes!E6835</f>
        <v>TOMA</v>
      </c>
      <c r="C6835" t="str">
        <f>anotacoes!F6835</f>
        <v>KHABACHIROV</v>
      </c>
      <c r="D6835" t="s">
        <v>10434</v>
      </c>
      <c r="E6835">
        <f>anotacoes!A6835</f>
        <v>100</v>
      </c>
      <c r="F6835" t="str">
        <f>anotacoes!K6835</f>
        <v xml:space="preserve"> 00:10:56,573</v>
      </c>
      <c r="G6835" t="str">
        <f>anotacoes!L6835</f>
        <v xml:space="preserve"> 00:10:59,859</v>
      </c>
      <c r="H6835" t="str">
        <f>IF(J6835="PAUSE",D6835,IF(anotacoes!G6839=conversao_anotacoes!B6835,conversao_anotacoes!B6835,conversao_anotacoes!C6835))</f>
        <v>TOMA</v>
      </c>
      <c r="I6835" t="str">
        <f t="shared" si="106"/>
        <v>KHABACHIROV</v>
      </c>
      <c r="J6835" t="str">
        <f>UPPER(anotacoes!H6835)</f>
        <v>DEFENSE</v>
      </c>
      <c r="K6835" t="str">
        <f>UPPER(anotacoes!I6835)</f>
        <v>USING BODY MASS</v>
      </c>
      <c r="L6835" s="6" t="str">
        <f>IF(anotacoes!N6835=0,"",anotacoes!N6835)</f>
        <v/>
      </c>
      <c r="M6835" t="str">
        <f>IF(anotacoes!M6835=0,"",UPPER(anotacoes!M6835))</f>
        <v/>
      </c>
    </row>
    <row r="6836" spans="1:13" x14ac:dyDescent="0.25">
      <c r="A6836" t="str">
        <f>anotacoes!C6836</f>
        <v>GRAND PRIX DUSSELDORF</v>
      </c>
      <c r="B6836" t="str">
        <f>anotacoes!E6836</f>
        <v>TOMA</v>
      </c>
      <c r="C6836" t="str">
        <f>anotacoes!F6836</f>
        <v>KHABACHIROV</v>
      </c>
      <c r="D6836" t="s">
        <v>10434</v>
      </c>
      <c r="E6836">
        <f>anotacoes!A6836</f>
        <v>100</v>
      </c>
      <c r="F6836" t="str">
        <f>anotacoes!K6836</f>
        <v xml:space="preserve"> 00:10:59,859</v>
      </c>
      <c r="G6836" t="str">
        <f>anotacoes!L6836</f>
        <v xml:space="preserve"> 00:11:43,902</v>
      </c>
      <c r="H6836" t="str">
        <f>IF(J6836="PAUSE",D6836,IF(anotacoes!G6840=conversao_anotacoes!B6836,conversao_anotacoes!B6836,conversao_anotacoes!C6836))</f>
        <v>TOMA</v>
      </c>
      <c r="I6836" t="str">
        <f t="shared" si="106"/>
        <v>KHABACHIROV</v>
      </c>
      <c r="J6836" t="str">
        <f>UPPER(anotacoes!H6836)</f>
        <v>GROUNDWORK COMBAT</v>
      </c>
      <c r="K6836" t="str">
        <f>UPPER(anotacoes!I6836)</f>
        <v>&lt;GROUNDWORK COMBAT&gt;</v>
      </c>
      <c r="L6836" s="6" t="str">
        <f>IF(anotacoes!N6836=0,"",anotacoes!N6836)</f>
        <v/>
      </c>
      <c r="M6836" t="str">
        <f>IF(anotacoes!M6836=0,"",UPPER(anotacoes!M6836))</f>
        <v/>
      </c>
    </row>
    <row r="6837" spans="1:13" x14ac:dyDescent="0.25">
      <c r="A6837" t="str">
        <f>anotacoes!C6837</f>
        <v>GRAND PRIX DUSSELDORF</v>
      </c>
      <c r="B6837" t="str">
        <f>anotacoes!E6837</f>
        <v>TOMA</v>
      </c>
      <c r="C6837" t="str">
        <f>anotacoes!F6837</f>
        <v>KHABACHIROV</v>
      </c>
      <c r="D6837" t="s">
        <v>10434</v>
      </c>
      <c r="E6837">
        <f>anotacoes!A6837</f>
        <v>100</v>
      </c>
      <c r="F6837" t="str">
        <f>anotacoes!K6837</f>
        <v xml:space="preserve"> 00:11:44,135</v>
      </c>
      <c r="G6837" t="str">
        <f>anotacoes!L6837</f>
        <v xml:space="preserve"> 00:11:53,063</v>
      </c>
      <c r="H6837" t="str">
        <f>IF(J6837="PAUSE",D6837,IF(anotacoes!G6841=conversao_anotacoes!B6837,conversao_anotacoes!B6837,conversao_anotacoes!C6837))</f>
        <v>&lt;ARBITRO DESCONHECIDO&gt;</v>
      </c>
      <c r="I6837" t="str">
        <f t="shared" si="106"/>
        <v/>
      </c>
      <c r="J6837" t="str">
        <f>UPPER(anotacoes!H6837)</f>
        <v>PAUSE</v>
      </c>
      <c r="K6837" t="str">
        <f>UPPER(anotacoes!I6837)</f>
        <v>&lt;UNCLASSIFIED&gt;</v>
      </c>
      <c r="L6837" s="6" t="str">
        <f>IF(anotacoes!N6837=0,"",anotacoes!N6837)</f>
        <v/>
      </c>
      <c r="M6837" t="str">
        <f>IF(anotacoes!M6837=0,"",UPPER(anotacoes!M6837))</f>
        <v/>
      </c>
    </row>
    <row r="6838" spans="1:13" x14ac:dyDescent="0.25">
      <c r="A6838" t="str">
        <f>anotacoes!C6838</f>
        <v>GRAND PRIX DUSSELDORF</v>
      </c>
      <c r="B6838" t="str">
        <f>anotacoes!E6838</f>
        <v>TOMA</v>
      </c>
      <c r="C6838" t="str">
        <f>anotacoes!F6838</f>
        <v>KHABACHIROV</v>
      </c>
      <c r="D6838" t="s">
        <v>10434</v>
      </c>
      <c r="E6838">
        <f>anotacoes!A6838</f>
        <v>100</v>
      </c>
      <c r="F6838" t="str">
        <f>anotacoes!K6838</f>
        <v xml:space="preserve"> 00:11:53,262</v>
      </c>
      <c r="G6838" t="str">
        <f>anotacoes!L6838</f>
        <v xml:space="preserve"> 00:11:56,381</v>
      </c>
      <c r="H6838" t="str">
        <f>IF(J6838="PAUSE",D6838,IF(anotacoes!G6842=conversao_anotacoes!B6838,conversao_anotacoes!B6838,conversao_anotacoes!C6838))</f>
        <v>&lt;ARBITRO DESCONHECIDO&gt;</v>
      </c>
      <c r="I6838" t="str">
        <f t="shared" si="106"/>
        <v/>
      </c>
      <c r="J6838" t="str">
        <f>UPPER(anotacoes!H6838)</f>
        <v>PAUSE</v>
      </c>
      <c r="K6838" t="str">
        <f>UPPER(anotacoes!I6838)</f>
        <v>SHIDO WITHOUT SCORE</v>
      </c>
      <c r="L6838" s="6" t="str">
        <f>IF(anotacoes!N6838=0,"",anotacoes!N6838)</f>
        <v/>
      </c>
      <c r="M6838" t="str">
        <f>IF(anotacoes!M6838=0,"",UPPER(anotacoes!M6838))</f>
        <v/>
      </c>
    </row>
    <row r="6839" spans="1:13" x14ac:dyDescent="0.25">
      <c r="A6839" t="str">
        <f>anotacoes!C6839</f>
        <v>GRAND PRIX DUSSELDORF</v>
      </c>
      <c r="B6839" t="str">
        <f>anotacoes!E6839</f>
        <v>TOMA</v>
      </c>
      <c r="C6839" t="str">
        <f>anotacoes!F6839</f>
        <v>KHABACHIROV</v>
      </c>
      <c r="D6839" t="s">
        <v>10434</v>
      </c>
      <c r="E6839">
        <f>anotacoes!A6839</f>
        <v>100</v>
      </c>
      <c r="F6839" t="str">
        <f>anotacoes!K6839</f>
        <v xml:space="preserve"> 00:11:56,381</v>
      </c>
      <c r="G6839" t="str">
        <f>anotacoes!L6839</f>
        <v xml:space="preserve"> 00:12:02,194</v>
      </c>
      <c r="H6839" t="str">
        <f>IF(J6839="PAUSE",D6839,IF(anotacoes!G6843=conversao_anotacoes!B6839,conversao_anotacoes!B6839,conversao_anotacoes!C6839))</f>
        <v>TOMA</v>
      </c>
      <c r="I6839" t="str">
        <f t="shared" si="106"/>
        <v>KHABACHIROV</v>
      </c>
      <c r="J6839" t="str">
        <f>UPPER(anotacoes!H6839)</f>
        <v>DISPLACEMENT</v>
      </c>
      <c r="K6839" t="str">
        <f>UPPER(anotacoes!I6839)</f>
        <v>2-3 STEP HESITANT LEFT</v>
      </c>
      <c r="L6839" s="6" t="str">
        <f>IF(anotacoes!N6839=0,"",anotacoes!N6839)</f>
        <v/>
      </c>
      <c r="M6839" t="str">
        <f>IF(anotacoes!M6839=0,"",UPPER(anotacoes!M6839))</f>
        <v/>
      </c>
    </row>
    <row r="6840" spans="1:13" x14ac:dyDescent="0.25">
      <c r="A6840" t="str">
        <f>anotacoes!C6840</f>
        <v>GRAND PRIX DUSSELDORF</v>
      </c>
      <c r="B6840" t="str">
        <f>anotacoes!E6840</f>
        <v>TOMA</v>
      </c>
      <c r="C6840" t="str">
        <f>anotacoes!F6840</f>
        <v>KHABACHIROV</v>
      </c>
      <c r="D6840" t="s">
        <v>10434</v>
      </c>
      <c r="E6840">
        <f>anotacoes!A6840</f>
        <v>100</v>
      </c>
      <c r="F6840" t="str">
        <f>anotacoes!K6840</f>
        <v xml:space="preserve"> 00:12:02,194</v>
      </c>
      <c r="G6840" t="str">
        <f>anotacoes!L6840</f>
        <v xml:space="preserve"> 00:12:06,703</v>
      </c>
      <c r="H6840" t="str">
        <f>IF(J6840="PAUSE",D6840,IF(anotacoes!G6844=conversao_anotacoes!B6840,conversao_anotacoes!B6840,conversao_anotacoes!C6840))</f>
        <v>TOMA</v>
      </c>
      <c r="I6840" t="str">
        <f t="shared" si="106"/>
        <v>KHABACHIROV</v>
      </c>
      <c r="J6840" t="str">
        <f>UPPER(anotacoes!H6840)</f>
        <v>GRIP TIME</v>
      </c>
      <c r="K6840" t="str">
        <f>UPPER(anotacoes!I6840)</f>
        <v>RIGHT COLLAR</v>
      </c>
      <c r="L6840" s="6" t="str">
        <f>IF(anotacoes!N6840=0,"",anotacoes!N6840)</f>
        <v/>
      </c>
      <c r="M6840" t="str">
        <f>IF(anotacoes!M6840=0,"",UPPER(anotacoes!M6840))</f>
        <v/>
      </c>
    </row>
    <row r="6841" spans="1:13" x14ac:dyDescent="0.25">
      <c r="A6841" t="str">
        <f>anotacoes!C6841</f>
        <v>GRAND PRIX DUSSELDORF</v>
      </c>
      <c r="B6841" t="str">
        <f>anotacoes!E6841</f>
        <v>TOMA</v>
      </c>
      <c r="C6841" t="str">
        <f>anotacoes!F6841</f>
        <v>KHABACHIROV</v>
      </c>
      <c r="D6841" t="s">
        <v>10434</v>
      </c>
      <c r="E6841">
        <f>anotacoes!A6841</f>
        <v>100</v>
      </c>
      <c r="F6841" t="str">
        <f>anotacoes!K6841</f>
        <v xml:space="preserve"> 00:12:06,703</v>
      </c>
      <c r="G6841" t="str">
        <f>anotacoes!L6841</f>
        <v xml:space="preserve"> 00:12:07,503</v>
      </c>
      <c r="H6841" t="str">
        <f>IF(J6841="PAUSE",D6841,IF(anotacoes!G6845=conversao_anotacoes!B6841,conversao_anotacoes!B6841,conversao_anotacoes!C6841))</f>
        <v>TOMA</v>
      </c>
      <c r="I6841" t="str">
        <f t="shared" si="106"/>
        <v>KHABACHIROV</v>
      </c>
      <c r="J6841" t="str">
        <f>UPPER(anotacoes!H6841)</f>
        <v>GRIP TIME</v>
      </c>
      <c r="K6841" t="str">
        <f>UPPER(anotacoes!I6841)</f>
        <v>RIGHT BACK LEFT SLEEVE</v>
      </c>
      <c r="L6841" s="6" t="str">
        <f>IF(anotacoes!N6841=0,"",anotacoes!N6841)</f>
        <v/>
      </c>
      <c r="M6841" t="str">
        <f>IF(anotacoes!M6841=0,"",UPPER(anotacoes!M6841))</f>
        <v/>
      </c>
    </row>
    <row r="6842" spans="1:13" x14ac:dyDescent="0.25">
      <c r="A6842" t="str">
        <f>anotacoes!C6842</f>
        <v>GRAND PRIX DUSSELDORF</v>
      </c>
      <c r="B6842" t="str">
        <f>anotacoes!E6842</f>
        <v>TOMA</v>
      </c>
      <c r="C6842" t="str">
        <f>anotacoes!F6842</f>
        <v>KHABACHIROV</v>
      </c>
      <c r="D6842" t="s">
        <v>10434</v>
      </c>
      <c r="E6842">
        <f>anotacoes!A6842</f>
        <v>100</v>
      </c>
      <c r="F6842" t="str">
        <f>anotacoes!K6842</f>
        <v xml:space="preserve"> 00:12:07,503</v>
      </c>
      <c r="G6842" t="str">
        <f>anotacoes!L6842</f>
        <v xml:space="preserve"> 00:12:08,871</v>
      </c>
      <c r="H6842" t="str">
        <f>IF(J6842="PAUSE",D6842,IF(anotacoes!G6846=conversao_anotacoes!B6842,conversao_anotacoes!B6842,conversao_anotacoes!C6842))</f>
        <v>TOMA</v>
      </c>
      <c r="I6842" t="str">
        <f t="shared" si="106"/>
        <v>KHABACHIROV</v>
      </c>
      <c r="J6842" t="str">
        <f>UPPER(anotacoes!H6842)</f>
        <v>DEFENSE</v>
      </c>
      <c r="K6842" t="str">
        <f>UPPER(anotacoes!I6842)</f>
        <v>USING BODY MASS</v>
      </c>
      <c r="L6842" s="6" t="str">
        <f>IF(anotacoes!N6842=0,"",anotacoes!N6842)</f>
        <v/>
      </c>
      <c r="M6842" t="str">
        <f>IF(anotacoes!M6842=0,"",UPPER(anotacoes!M6842))</f>
        <v/>
      </c>
    </row>
    <row r="6843" spans="1:13" x14ac:dyDescent="0.25">
      <c r="A6843" t="str">
        <f>anotacoes!C6843</f>
        <v>GRAND PRIX DUSSELDORF</v>
      </c>
      <c r="B6843" t="str">
        <f>anotacoes!E6843</f>
        <v>TOMA</v>
      </c>
      <c r="C6843" t="str">
        <f>anotacoes!F6843</f>
        <v>KHABACHIROV</v>
      </c>
      <c r="D6843" t="s">
        <v>10434</v>
      </c>
      <c r="E6843">
        <f>anotacoes!A6843</f>
        <v>100</v>
      </c>
      <c r="F6843" t="str">
        <f>anotacoes!K6843</f>
        <v xml:space="preserve"> 00:12:08,871</v>
      </c>
      <c r="G6843" t="str">
        <f>anotacoes!L6843</f>
        <v xml:space="preserve"> 00:12:10,093</v>
      </c>
      <c r="H6843" t="str">
        <f>IF(J6843="PAUSE",D6843,IF(anotacoes!G6847=conversao_anotacoes!B6843,conversao_anotacoes!B6843,conversao_anotacoes!C6843))</f>
        <v>TOMA</v>
      </c>
      <c r="I6843" t="str">
        <f t="shared" si="106"/>
        <v>KHABACHIROV</v>
      </c>
      <c r="J6843" t="str">
        <f>UPPER(anotacoes!H6843)</f>
        <v>GRIP TIME</v>
      </c>
      <c r="K6843" t="str">
        <f>UPPER(anotacoes!I6843)</f>
        <v>RIGHT BACK LEFT SLEEVE</v>
      </c>
      <c r="L6843" s="6" t="str">
        <f>IF(anotacoes!N6843=0,"",anotacoes!N6843)</f>
        <v/>
      </c>
      <c r="M6843" t="str">
        <f>IF(anotacoes!M6843=0,"",UPPER(anotacoes!M6843))</f>
        <v/>
      </c>
    </row>
    <row r="6844" spans="1:13" x14ac:dyDescent="0.25">
      <c r="A6844" t="str">
        <f>anotacoes!C6844</f>
        <v>GRAND PRIX DUSSELDORF</v>
      </c>
      <c r="B6844" t="str">
        <f>anotacoes!E6844</f>
        <v>TOMA</v>
      </c>
      <c r="C6844" t="str">
        <f>anotacoes!F6844</f>
        <v>KHABACHIROV</v>
      </c>
      <c r="D6844" t="s">
        <v>10434</v>
      </c>
      <c r="E6844">
        <f>anotacoes!A6844</f>
        <v>100</v>
      </c>
      <c r="F6844" t="str">
        <f>anotacoes!K6844</f>
        <v xml:space="preserve"> 00:12:10,093</v>
      </c>
      <c r="G6844" t="str">
        <f>anotacoes!L6844</f>
        <v xml:space="preserve"> 00:12:11,289</v>
      </c>
      <c r="H6844" t="str">
        <f>IF(J6844="PAUSE",D6844,IF(anotacoes!G6848=conversao_anotacoes!B6844,conversao_anotacoes!B6844,conversao_anotacoes!C6844))</f>
        <v>TOMA</v>
      </c>
      <c r="I6844" t="str">
        <f t="shared" si="106"/>
        <v>KHABACHIROV</v>
      </c>
      <c r="J6844" t="str">
        <f>UPPER(anotacoes!H6844)</f>
        <v>ATTACK</v>
      </c>
      <c r="K6844" t="str">
        <f>UPPER(anotacoes!I6844)</f>
        <v>TAI OTOSHI</v>
      </c>
      <c r="L6844" s="6">
        <f>IF(anotacoes!N6844=0,"",anotacoes!N6844)</f>
        <v>4</v>
      </c>
      <c r="M6844" t="str">
        <f>IF(anotacoes!M6844=0,"",UPPER(anotacoes!M6844))</f>
        <v/>
      </c>
    </row>
    <row r="6845" spans="1:13" x14ac:dyDescent="0.25">
      <c r="A6845" t="str">
        <f>anotacoes!C6845</f>
        <v>GRAND PRIX DUSSELDORF</v>
      </c>
      <c r="B6845" t="str">
        <f>anotacoes!E6845</f>
        <v>TOMA</v>
      </c>
      <c r="C6845" t="str">
        <f>anotacoes!F6845</f>
        <v>KHABACHIROV</v>
      </c>
      <c r="D6845" t="s">
        <v>10434</v>
      </c>
      <c r="E6845">
        <f>anotacoes!A6845</f>
        <v>100</v>
      </c>
      <c r="F6845" t="str">
        <f>anotacoes!K6845</f>
        <v xml:space="preserve"> 00:12:11,460</v>
      </c>
      <c r="G6845" t="str">
        <f>anotacoes!L6845</f>
        <v xml:space="preserve"> 00:12:15,218</v>
      </c>
      <c r="H6845" t="str">
        <f>IF(J6845="PAUSE",D6845,IF(anotacoes!G6849=conversao_anotacoes!B6845,conversao_anotacoes!B6845,conversao_anotacoes!C6845))</f>
        <v>TOMA</v>
      </c>
      <c r="I6845" t="str">
        <f t="shared" si="106"/>
        <v>KHABACHIROV</v>
      </c>
      <c r="J6845" t="str">
        <f>UPPER(anotacoes!H6845)</f>
        <v>GROUNDWORK COMBAT</v>
      </c>
      <c r="K6845" t="str">
        <f>UPPER(anotacoes!I6845)</f>
        <v>DEFENSIVE POSITION</v>
      </c>
      <c r="L6845" s="6" t="str">
        <f>IF(anotacoes!N6845=0,"",anotacoes!N6845)</f>
        <v/>
      </c>
      <c r="M6845" t="str">
        <f>IF(anotacoes!M6845=0,"",UPPER(anotacoes!M6845))</f>
        <v/>
      </c>
    </row>
    <row r="6846" spans="1:13" x14ac:dyDescent="0.25">
      <c r="A6846" t="str">
        <f>anotacoes!C6846</f>
        <v>GRAND PRIX DUSSELDORF</v>
      </c>
      <c r="B6846" t="str">
        <f>anotacoes!E6846</f>
        <v>TOMA</v>
      </c>
      <c r="C6846" t="str">
        <f>anotacoes!F6846</f>
        <v>KHABACHIROV</v>
      </c>
      <c r="D6846" t="s">
        <v>10434</v>
      </c>
      <c r="E6846">
        <f>anotacoes!A6846</f>
        <v>100</v>
      </c>
      <c r="F6846" t="str">
        <f>anotacoes!K6846</f>
        <v xml:space="preserve"> 00:12:15,411</v>
      </c>
      <c r="G6846" t="str">
        <f>anotacoes!L6846</f>
        <v xml:space="preserve"> 00:12:24,876</v>
      </c>
      <c r="H6846" t="str">
        <f>IF(J6846="PAUSE",D6846,IF(anotacoes!G6850=conversao_anotacoes!B6846,conversao_anotacoes!B6846,conversao_anotacoes!C6846))</f>
        <v>&lt;ARBITRO DESCONHECIDO&gt;</v>
      </c>
      <c r="I6846" t="str">
        <f t="shared" si="106"/>
        <v/>
      </c>
      <c r="J6846" t="str">
        <f>UPPER(anotacoes!H6846)</f>
        <v>PAUSE</v>
      </c>
      <c r="K6846" t="str">
        <f>UPPER(anotacoes!I6846)</f>
        <v>&lt;UNCLASSIFIED&gt;</v>
      </c>
      <c r="L6846" s="6" t="str">
        <f>IF(anotacoes!N6846=0,"",anotacoes!N6846)</f>
        <v/>
      </c>
      <c r="M6846" t="str">
        <f>IF(anotacoes!M6846=0,"",UPPER(anotacoes!M6846))</f>
        <v/>
      </c>
    </row>
    <row r="6847" spans="1:13" x14ac:dyDescent="0.25">
      <c r="A6847" t="str">
        <f>anotacoes!C6847</f>
        <v>GRAND PRIX DUSSELDORF</v>
      </c>
      <c r="B6847" t="str">
        <f>anotacoes!E6847</f>
        <v>TOMA</v>
      </c>
      <c r="C6847" t="str">
        <f>anotacoes!F6847</f>
        <v>KHABACHIROV</v>
      </c>
      <c r="D6847" t="s">
        <v>10434</v>
      </c>
      <c r="E6847">
        <f>anotacoes!A6847</f>
        <v>100</v>
      </c>
      <c r="F6847" t="str">
        <f>anotacoes!K6847</f>
        <v xml:space="preserve"> 00:12:25,062</v>
      </c>
      <c r="G6847" t="str">
        <f>anotacoes!L6847</f>
        <v xml:space="preserve"> 00:12:28,089</v>
      </c>
      <c r="H6847" t="str">
        <f>IF(J6847="PAUSE",D6847,IF(anotacoes!G6851=conversao_anotacoes!B6847,conversao_anotacoes!B6847,conversao_anotacoes!C6847))</f>
        <v>TOMA</v>
      </c>
      <c r="I6847" t="str">
        <f t="shared" si="106"/>
        <v>KHABACHIROV</v>
      </c>
      <c r="J6847" t="str">
        <f>UPPER(anotacoes!H6847)</f>
        <v>DISPLACEMENT</v>
      </c>
      <c r="K6847" t="str">
        <f>UPPER(anotacoes!I6847)</f>
        <v>2-3 STEP HESITANT LEFT</v>
      </c>
      <c r="L6847" s="6" t="str">
        <f>IF(anotacoes!N6847=0,"",anotacoes!N6847)</f>
        <v/>
      </c>
      <c r="M6847" t="str">
        <f>IF(anotacoes!M6847=0,"",UPPER(anotacoes!M6847))</f>
        <v/>
      </c>
    </row>
    <row r="6848" spans="1:13" x14ac:dyDescent="0.25">
      <c r="A6848" t="str">
        <f>anotacoes!C6848</f>
        <v>GRAND PRIX DUSSELDORF</v>
      </c>
      <c r="B6848" t="str">
        <f>anotacoes!E6848</f>
        <v>TOMA</v>
      </c>
      <c r="C6848" t="str">
        <f>anotacoes!F6848</f>
        <v>KHABACHIROV</v>
      </c>
      <c r="D6848" t="s">
        <v>10434</v>
      </c>
      <c r="E6848">
        <f>anotacoes!A6848</f>
        <v>100</v>
      </c>
      <c r="F6848" t="str">
        <f>anotacoes!K6848</f>
        <v xml:space="preserve"> 00:12:28,337</v>
      </c>
      <c r="G6848" t="str">
        <f>anotacoes!L6848</f>
        <v xml:space="preserve"> 00:12:32,578</v>
      </c>
      <c r="H6848" t="str">
        <f>IF(J6848="PAUSE",D6848,IF(anotacoes!G6852=conversao_anotacoes!B6848,conversao_anotacoes!B6848,conversao_anotacoes!C6848))</f>
        <v>TOMA</v>
      </c>
      <c r="I6848" t="str">
        <f t="shared" si="106"/>
        <v>KHABACHIROV</v>
      </c>
      <c r="J6848" t="str">
        <f>UPPER(anotacoes!H6848)</f>
        <v>GRIP TIME</v>
      </c>
      <c r="K6848" t="str">
        <f>UPPER(anotacoes!I6848)</f>
        <v>LEFT SLEEVE</v>
      </c>
      <c r="L6848" s="6" t="str">
        <f>IF(anotacoes!N6848=0,"",anotacoes!N6848)</f>
        <v/>
      </c>
      <c r="M6848" t="str">
        <f>IF(anotacoes!M6848=0,"",UPPER(anotacoes!M6848))</f>
        <v/>
      </c>
    </row>
    <row r="6849" spans="1:13" x14ac:dyDescent="0.25">
      <c r="A6849" t="str">
        <f>anotacoes!C6849</f>
        <v>GRAND PRIX DUSSELDORF</v>
      </c>
      <c r="B6849" t="str">
        <f>anotacoes!E6849</f>
        <v>TOMA</v>
      </c>
      <c r="C6849" t="str">
        <f>anotacoes!F6849</f>
        <v>KHABACHIROV</v>
      </c>
      <c r="D6849" t="s">
        <v>10434</v>
      </c>
      <c r="E6849">
        <f>anotacoes!A6849</f>
        <v>100</v>
      </c>
      <c r="F6849" t="str">
        <f>anotacoes!K6849</f>
        <v xml:space="preserve"> 00:12:32,578</v>
      </c>
      <c r="G6849" t="str">
        <f>anotacoes!L6849</f>
        <v xml:space="preserve"> 00:12:36,634</v>
      </c>
      <c r="H6849" t="str">
        <f>IF(J6849="PAUSE",D6849,IF(anotacoes!G6853=conversao_anotacoes!B6849,conversao_anotacoes!B6849,conversao_anotacoes!C6849))</f>
        <v>TOMA</v>
      </c>
      <c r="I6849" t="str">
        <f t="shared" si="106"/>
        <v>KHABACHIROV</v>
      </c>
      <c r="J6849" t="str">
        <f>UPPER(anotacoes!H6849)</f>
        <v>GRIP TIME</v>
      </c>
      <c r="K6849" t="str">
        <f>UPPER(anotacoes!I6849)</f>
        <v>RIGHT COLLAR LEFT SLEEVE</v>
      </c>
      <c r="L6849" s="6" t="str">
        <f>IF(anotacoes!N6849=0,"",anotacoes!N6849)</f>
        <v/>
      </c>
      <c r="M6849" t="str">
        <f>IF(anotacoes!M6849=0,"",UPPER(anotacoes!M6849))</f>
        <v/>
      </c>
    </row>
    <row r="6850" spans="1:13" x14ac:dyDescent="0.25">
      <c r="A6850" t="str">
        <f>anotacoes!C6850</f>
        <v>GRAND PRIX DUSSELDORF</v>
      </c>
      <c r="B6850" t="str">
        <f>anotacoes!E6850</f>
        <v>TOMA</v>
      </c>
      <c r="C6850" t="str">
        <f>anotacoes!F6850</f>
        <v>KHABACHIROV</v>
      </c>
      <c r="D6850" t="s">
        <v>10434</v>
      </c>
      <c r="E6850">
        <f>anotacoes!A6850</f>
        <v>100</v>
      </c>
      <c r="F6850" t="str">
        <f>anotacoes!K6850</f>
        <v xml:space="preserve"> 00:12:36,852</v>
      </c>
      <c r="G6850" t="str">
        <f>anotacoes!L6850</f>
        <v xml:space="preserve"> 00:13:53,570</v>
      </c>
      <c r="H6850" t="str">
        <f>IF(J6850="PAUSE",D6850,IF(anotacoes!G6854=conversao_anotacoes!B6850,conversao_anotacoes!B6850,conversao_anotacoes!C6850))</f>
        <v>&lt;ARBITRO DESCONHECIDO&gt;</v>
      </c>
      <c r="I6850" t="str">
        <f t="shared" si="106"/>
        <v/>
      </c>
      <c r="J6850" t="str">
        <f>UPPER(anotacoes!H6850)</f>
        <v>PAUSE</v>
      </c>
      <c r="K6850" t="str">
        <f>UPPER(anotacoes!I6850)</f>
        <v>GOLDENSCORE</v>
      </c>
      <c r="L6850" s="6" t="str">
        <f>IF(anotacoes!N6850=0,"",anotacoes!N6850)</f>
        <v/>
      </c>
      <c r="M6850" t="str">
        <f>IF(anotacoes!M6850=0,"",UPPER(anotacoes!M6850))</f>
        <v/>
      </c>
    </row>
    <row r="6851" spans="1:13" x14ac:dyDescent="0.25">
      <c r="A6851" t="str">
        <f>anotacoes!C6851</f>
        <v>GRAND PRIX DUSSELDORF</v>
      </c>
      <c r="B6851" t="str">
        <f>anotacoes!E6851</f>
        <v>TOMA</v>
      </c>
      <c r="C6851" t="str">
        <f>anotacoes!F6851</f>
        <v>KHABACHIROV</v>
      </c>
      <c r="D6851" t="s">
        <v>10434</v>
      </c>
      <c r="E6851">
        <f>anotacoes!A6851</f>
        <v>100</v>
      </c>
      <c r="F6851" t="str">
        <f>anotacoes!K6851</f>
        <v xml:space="preserve"> 00:13:53,570</v>
      </c>
      <c r="G6851" t="str">
        <f>anotacoes!L6851</f>
        <v xml:space="preserve"> 00:13:56,915</v>
      </c>
      <c r="H6851" t="str">
        <f>IF(J6851="PAUSE",D6851,IF(anotacoes!G6855=conversao_anotacoes!B6851,conversao_anotacoes!B6851,conversao_anotacoes!C6851))</f>
        <v>TOMA</v>
      </c>
      <c r="I6851" t="str">
        <f t="shared" ref="I6851:I6914" si="107">IF(H6851=D6851,"",IF(H6851=B6851,C6851,B6851))</f>
        <v>KHABACHIROV</v>
      </c>
      <c r="J6851" t="str">
        <f>UPPER(anotacoes!H6851)</f>
        <v>DISPLACEMENT</v>
      </c>
      <c r="K6851" t="str">
        <f>UPPER(anotacoes!I6851)</f>
        <v>CIRCULAR LEFT</v>
      </c>
      <c r="L6851" s="6" t="str">
        <f>IF(anotacoes!N6851=0,"",anotacoes!N6851)</f>
        <v/>
      </c>
      <c r="M6851" t="str">
        <f>IF(anotacoes!M6851=0,"",UPPER(anotacoes!M6851))</f>
        <v/>
      </c>
    </row>
    <row r="6852" spans="1:13" x14ac:dyDescent="0.25">
      <c r="A6852" t="str">
        <f>anotacoes!C6852</f>
        <v>GRAND PRIX DUSSELDORF</v>
      </c>
      <c r="B6852" t="str">
        <f>anotacoes!E6852</f>
        <v>TOMA</v>
      </c>
      <c r="C6852" t="str">
        <f>anotacoes!F6852</f>
        <v>KHABACHIROV</v>
      </c>
      <c r="D6852" t="s">
        <v>10434</v>
      </c>
      <c r="E6852">
        <f>anotacoes!A6852</f>
        <v>100</v>
      </c>
      <c r="F6852" t="str">
        <f>anotacoes!K6852</f>
        <v xml:space="preserve"> 00:13:56,915</v>
      </c>
      <c r="G6852" t="str">
        <f>anotacoes!L6852</f>
        <v xml:space="preserve"> 00:13:57,688</v>
      </c>
      <c r="H6852" t="str">
        <f>IF(J6852="PAUSE",D6852,IF(anotacoes!G6856=conversao_anotacoes!B6852,conversao_anotacoes!B6852,conversao_anotacoes!C6852))</f>
        <v>TOMA</v>
      </c>
      <c r="I6852" t="str">
        <f t="shared" si="107"/>
        <v>KHABACHIROV</v>
      </c>
      <c r="J6852" t="str">
        <f>UPPER(anotacoes!H6852)</f>
        <v>DISPLACEMENT</v>
      </c>
      <c r="K6852" t="str">
        <f>UPPER(anotacoes!I6852)</f>
        <v>2-3 STEP HESITANT LEFT</v>
      </c>
      <c r="L6852" s="6" t="str">
        <f>IF(anotacoes!N6852=0,"",anotacoes!N6852)</f>
        <v/>
      </c>
      <c r="M6852" t="str">
        <f>IF(anotacoes!M6852=0,"",UPPER(anotacoes!M6852))</f>
        <v/>
      </c>
    </row>
    <row r="6853" spans="1:13" x14ac:dyDescent="0.25">
      <c r="A6853" t="str">
        <f>anotacoes!C6853</f>
        <v>GRAND PRIX DUSSELDORF</v>
      </c>
      <c r="B6853" t="str">
        <f>anotacoes!E6853</f>
        <v>TOMA</v>
      </c>
      <c r="C6853" t="str">
        <f>anotacoes!F6853</f>
        <v>KHABACHIROV</v>
      </c>
      <c r="D6853" t="s">
        <v>10434</v>
      </c>
      <c r="E6853">
        <f>anotacoes!A6853</f>
        <v>100</v>
      </c>
      <c r="F6853" t="str">
        <f>anotacoes!K6853</f>
        <v xml:space="preserve"> 00:13:57,688</v>
      </c>
      <c r="G6853" t="str">
        <f>anotacoes!L6853</f>
        <v xml:space="preserve"> 00:14:08,615</v>
      </c>
      <c r="H6853" t="str">
        <f>IF(J6853="PAUSE",D6853,IF(anotacoes!G6857=conversao_anotacoes!B6853,conversao_anotacoes!B6853,conversao_anotacoes!C6853))</f>
        <v>TOMA</v>
      </c>
      <c r="I6853" t="str">
        <f t="shared" si="107"/>
        <v>KHABACHIROV</v>
      </c>
      <c r="J6853" t="str">
        <f>UPPER(anotacoes!H6853)</f>
        <v>GRIP TIME</v>
      </c>
      <c r="K6853" t="str">
        <f>UPPER(anotacoes!I6853)</f>
        <v>RIGHT COLLAR LEFT SLEEVE</v>
      </c>
      <c r="L6853" s="6" t="str">
        <f>IF(anotacoes!N6853=0,"",anotacoes!N6853)</f>
        <v/>
      </c>
      <c r="M6853" t="str">
        <f>IF(anotacoes!M6853=0,"",UPPER(anotacoes!M6853))</f>
        <v/>
      </c>
    </row>
    <row r="6854" spans="1:13" x14ac:dyDescent="0.25">
      <c r="A6854" t="str">
        <f>anotacoes!C6854</f>
        <v>GRAND PRIX DUSSELDORF</v>
      </c>
      <c r="B6854" t="str">
        <f>anotacoes!E6854</f>
        <v>TOMA</v>
      </c>
      <c r="C6854" t="str">
        <f>anotacoes!F6854</f>
        <v>KHABACHIROV</v>
      </c>
      <c r="D6854" t="s">
        <v>10434</v>
      </c>
      <c r="E6854">
        <f>anotacoes!A6854</f>
        <v>100</v>
      </c>
      <c r="F6854" t="str">
        <f>anotacoes!K6854</f>
        <v xml:space="preserve"> 00:14:08,615</v>
      </c>
      <c r="G6854" t="str">
        <f>anotacoes!L6854</f>
        <v xml:space="preserve"> 00:14:09,558</v>
      </c>
      <c r="H6854" t="str">
        <f>IF(J6854="PAUSE",D6854,IF(anotacoes!G6858=conversao_anotacoes!B6854,conversao_anotacoes!B6854,conversao_anotacoes!C6854))</f>
        <v>TOMA</v>
      </c>
      <c r="I6854" t="str">
        <f t="shared" si="107"/>
        <v>KHABACHIROV</v>
      </c>
      <c r="J6854" t="str">
        <f>UPPER(anotacoes!H6854)</f>
        <v>GRIP TIME</v>
      </c>
      <c r="K6854" t="str">
        <f>UPPER(anotacoes!I6854)</f>
        <v>RIGHT BACK LEFT SLEEVE</v>
      </c>
      <c r="L6854" s="6" t="str">
        <f>IF(anotacoes!N6854=0,"",anotacoes!N6854)</f>
        <v/>
      </c>
      <c r="M6854" t="str">
        <f>IF(anotacoes!M6854=0,"",UPPER(anotacoes!M6854))</f>
        <v/>
      </c>
    </row>
    <row r="6855" spans="1:13" x14ac:dyDescent="0.25">
      <c r="A6855" t="str">
        <f>anotacoes!C6855</f>
        <v>GRAND PRIX DUSSELDORF</v>
      </c>
      <c r="B6855" t="str">
        <f>anotacoes!E6855</f>
        <v>TOMA</v>
      </c>
      <c r="C6855" t="str">
        <f>anotacoes!F6855</f>
        <v>KHABACHIROV</v>
      </c>
      <c r="D6855" t="s">
        <v>10434</v>
      </c>
      <c r="E6855">
        <f>anotacoes!A6855</f>
        <v>100</v>
      </c>
      <c r="F6855" t="str">
        <f>anotacoes!K6855</f>
        <v xml:space="preserve"> 00:14:09,558</v>
      </c>
      <c r="G6855" t="str">
        <f>anotacoes!L6855</f>
        <v xml:space="preserve"> 00:14:10,451</v>
      </c>
      <c r="H6855" t="str">
        <f>IF(J6855="PAUSE",D6855,IF(anotacoes!G6859=conversao_anotacoes!B6855,conversao_anotacoes!B6855,conversao_anotacoes!C6855))</f>
        <v>TOMA</v>
      </c>
      <c r="I6855" t="str">
        <f t="shared" si="107"/>
        <v>KHABACHIROV</v>
      </c>
      <c r="J6855" t="str">
        <f>UPPER(anotacoes!H6855)</f>
        <v>DEFENSE</v>
      </c>
      <c r="K6855" t="str">
        <f>UPPER(anotacoes!I6855)</f>
        <v>TAE-SABAKI LEFT INCLINED</v>
      </c>
      <c r="L6855" s="6" t="str">
        <f>IF(anotacoes!N6855=0,"",anotacoes!N6855)</f>
        <v/>
      </c>
      <c r="M6855" t="str">
        <f>IF(anotacoes!M6855=0,"",UPPER(anotacoes!M6855))</f>
        <v/>
      </c>
    </row>
    <row r="6856" spans="1:13" x14ac:dyDescent="0.25">
      <c r="A6856" t="str">
        <f>anotacoes!C6856</f>
        <v>GRAND PRIX DUSSELDORF</v>
      </c>
      <c r="B6856" t="str">
        <f>anotacoes!E6856</f>
        <v>TOMA</v>
      </c>
      <c r="C6856" t="str">
        <f>anotacoes!F6856</f>
        <v>KHABACHIROV</v>
      </c>
      <c r="D6856" t="s">
        <v>10434</v>
      </c>
      <c r="E6856">
        <f>anotacoes!A6856</f>
        <v>100</v>
      </c>
      <c r="F6856" t="str">
        <f>anotacoes!K6856</f>
        <v xml:space="preserve"> 00:14:10,451</v>
      </c>
      <c r="G6856" t="str">
        <f>anotacoes!L6856</f>
        <v xml:space="preserve"> 00:14:17,338</v>
      </c>
      <c r="H6856" t="str">
        <f>IF(J6856="PAUSE",D6856,IF(anotacoes!G6860=conversao_anotacoes!B6856,conversao_anotacoes!B6856,conversao_anotacoes!C6856))</f>
        <v>&lt;ARBITRO DESCONHECIDO&gt;</v>
      </c>
      <c r="I6856" t="str">
        <f t="shared" si="107"/>
        <v/>
      </c>
      <c r="J6856" t="str">
        <f>UPPER(anotacoes!H6856)</f>
        <v>PAUSE</v>
      </c>
      <c r="K6856" t="str">
        <f>UPPER(anotacoes!I6856)</f>
        <v>&lt;UNCLASSIFIED&gt;</v>
      </c>
      <c r="L6856" s="6" t="str">
        <f>IF(anotacoes!N6856=0,"",anotacoes!N6856)</f>
        <v/>
      </c>
      <c r="M6856" t="str">
        <f>IF(anotacoes!M6856=0,"",UPPER(anotacoes!M6856))</f>
        <v/>
      </c>
    </row>
    <row r="6857" spans="1:13" x14ac:dyDescent="0.25">
      <c r="A6857" t="str">
        <f>anotacoes!C6857</f>
        <v>GRAND PRIX DUSSELDORF</v>
      </c>
      <c r="B6857" t="str">
        <f>anotacoes!E6857</f>
        <v>TOMA</v>
      </c>
      <c r="C6857" t="str">
        <f>anotacoes!F6857</f>
        <v>KHABACHIROV</v>
      </c>
      <c r="D6857" t="s">
        <v>10434</v>
      </c>
      <c r="E6857">
        <f>anotacoes!A6857</f>
        <v>100</v>
      </c>
      <c r="F6857" t="str">
        <f>anotacoes!K6857</f>
        <v xml:space="preserve"> 00:14:17,524</v>
      </c>
      <c r="G6857" t="str">
        <f>anotacoes!L6857</f>
        <v xml:space="preserve"> 00:15:00,600</v>
      </c>
      <c r="H6857" t="str">
        <f>IF(J6857="PAUSE",D6857,IF(anotacoes!G6861=conversao_anotacoes!B6857,conversao_anotacoes!B6857,conversao_anotacoes!C6857))</f>
        <v>TOMA</v>
      </c>
      <c r="I6857" t="str">
        <f t="shared" si="107"/>
        <v>KHABACHIROV</v>
      </c>
      <c r="J6857" t="str">
        <f>UPPER(anotacoes!H6857)</f>
        <v>DISPLACEMENT</v>
      </c>
      <c r="K6857" t="str">
        <f>UPPER(anotacoes!I6857)</f>
        <v>2-3 STEP HESITANT LEFT</v>
      </c>
      <c r="L6857" s="6" t="str">
        <f>IF(anotacoes!N6857=0,"",anotacoes!N6857)</f>
        <v/>
      </c>
      <c r="M6857" t="str">
        <f>IF(anotacoes!M6857=0,"",UPPER(anotacoes!M6857))</f>
        <v/>
      </c>
    </row>
    <row r="6858" spans="1:13" x14ac:dyDescent="0.25">
      <c r="A6858" t="str">
        <f>anotacoes!C6858</f>
        <v>GRAND PRIX DUSSELDORF</v>
      </c>
      <c r="B6858" t="str">
        <f>anotacoes!E6858</f>
        <v>TOMA</v>
      </c>
      <c r="C6858" t="str">
        <f>anotacoes!F6858</f>
        <v>KHABACHIROV</v>
      </c>
      <c r="D6858" t="s">
        <v>10434</v>
      </c>
      <c r="E6858">
        <f>anotacoes!A6858</f>
        <v>100</v>
      </c>
      <c r="F6858" t="str">
        <f>anotacoes!K6858</f>
        <v xml:space="preserve"> 00:15:00,769</v>
      </c>
      <c r="G6858" t="str">
        <f>anotacoes!L6858</f>
        <v xml:space="preserve"> 00:15:02,636</v>
      </c>
      <c r="H6858" t="str">
        <f>IF(J6858="PAUSE",D6858,IF(anotacoes!G6862=conversao_anotacoes!B6858,conversao_anotacoes!B6858,conversao_anotacoes!C6858))</f>
        <v>TOMA</v>
      </c>
      <c r="I6858" t="str">
        <f t="shared" si="107"/>
        <v>KHABACHIROV</v>
      </c>
      <c r="J6858" t="str">
        <f>UPPER(anotacoes!H6858)</f>
        <v>DISPLACEMENT</v>
      </c>
      <c r="K6858" t="str">
        <f>UPPER(anotacoes!I6858)</f>
        <v>TRY TO GRIP WITH CONTACT</v>
      </c>
      <c r="L6858" s="6" t="str">
        <f>IF(anotacoes!N6858=0,"",anotacoes!N6858)</f>
        <v/>
      </c>
      <c r="M6858" t="str">
        <f>IF(anotacoes!M6858=0,"",UPPER(anotacoes!M6858))</f>
        <v/>
      </c>
    </row>
    <row r="6859" spans="1:13" x14ac:dyDescent="0.25">
      <c r="A6859" t="str">
        <f>anotacoes!C6859</f>
        <v>GRAND PRIX DUSSELDORF</v>
      </c>
      <c r="B6859" t="str">
        <f>anotacoes!E6859</f>
        <v>TOMA</v>
      </c>
      <c r="C6859" t="str">
        <f>anotacoes!F6859</f>
        <v>KHABACHIROV</v>
      </c>
      <c r="D6859" t="s">
        <v>10434</v>
      </c>
      <c r="E6859">
        <f>anotacoes!A6859</f>
        <v>100</v>
      </c>
      <c r="F6859" t="str">
        <f>anotacoes!K6859</f>
        <v xml:space="preserve"> 00:15:02,636</v>
      </c>
      <c r="G6859" t="str">
        <f>anotacoes!L6859</f>
        <v xml:space="preserve"> 00:15:13,300</v>
      </c>
      <c r="H6859" t="str">
        <f>IF(J6859="PAUSE",D6859,IF(anotacoes!G6863=conversao_anotacoes!B6859,conversao_anotacoes!B6859,conversao_anotacoes!C6859))</f>
        <v>TOMA</v>
      </c>
      <c r="I6859" t="str">
        <f t="shared" si="107"/>
        <v>KHABACHIROV</v>
      </c>
      <c r="J6859" t="str">
        <f>UPPER(anotacoes!H6859)</f>
        <v>GRIP TIME</v>
      </c>
      <c r="K6859" t="str">
        <f>UPPER(anotacoes!I6859)</f>
        <v>RIGHT SLEEVE LEFT SLEEVE</v>
      </c>
      <c r="L6859" s="6" t="str">
        <f>IF(anotacoes!N6859=0,"",anotacoes!N6859)</f>
        <v/>
      </c>
      <c r="M6859" t="str">
        <f>IF(anotacoes!M6859=0,"",UPPER(anotacoes!M6859))</f>
        <v/>
      </c>
    </row>
    <row r="6860" spans="1:13" x14ac:dyDescent="0.25">
      <c r="A6860" t="str">
        <f>anotacoes!C6860</f>
        <v>GRAND PRIX DUSSELDORF</v>
      </c>
      <c r="B6860" t="str">
        <f>anotacoes!E6860</f>
        <v>TOMA</v>
      </c>
      <c r="C6860" t="str">
        <f>anotacoes!F6860</f>
        <v>KHABACHIROV</v>
      </c>
      <c r="D6860" t="s">
        <v>10434</v>
      </c>
      <c r="E6860">
        <f>anotacoes!A6860</f>
        <v>100</v>
      </c>
      <c r="F6860" t="str">
        <f>anotacoes!K6860</f>
        <v xml:space="preserve"> 00:15:13,300</v>
      </c>
      <c r="G6860" t="str">
        <f>anotacoes!L6860</f>
        <v xml:space="preserve"> 00:15:15,830</v>
      </c>
      <c r="H6860" t="str">
        <f>IF(J6860="PAUSE",D6860,IF(anotacoes!G6864=conversao_anotacoes!B6860,conversao_anotacoes!B6860,conversao_anotacoes!C6860))</f>
        <v>TOMA</v>
      </c>
      <c r="I6860" t="str">
        <f t="shared" si="107"/>
        <v>KHABACHIROV</v>
      </c>
      <c r="J6860" t="str">
        <f>UPPER(anotacoes!H6860)</f>
        <v>GRIP TIME</v>
      </c>
      <c r="K6860" t="str">
        <f>UPPER(anotacoes!I6860)</f>
        <v>RIGHT COLLAR LEFT SLEEVE</v>
      </c>
      <c r="L6860" s="6" t="str">
        <f>IF(anotacoes!N6860=0,"",anotacoes!N6860)</f>
        <v/>
      </c>
      <c r="M6860" t="str">
        <f>IF(anotacoes!M6860=0,"",UPPER(anotacoes!M6860))</f>
        <v/>
      </c>
    </row>
    <row r="6861" spans="1:13" x14ac:dyDescent="0.25">
      <c r="A6861" t="str">
        <f>anotacoes!C6861</f>
        <v>GRAND PRIX DUSSELDORF</v>
      </c>
      <c r="B6861" t="str">
        <f>anotacoes!E6861</f>
        <v>TOMA</v>
      </c>
      <c r="C6861" t="str">
        <f>anotacoes!F6861</f>
        <v>KHABACHIROV</v>
      </c>
      <c r="D6861" t="s">
        <v>10434</v>
      </c>
      <c r="E6861">
        <f>anotacoes!A6861</f>
        <v>100</v>
      </c>
      <c r="F6861" t="str">
        <f>anotacoes!K6861</f>
        <v xml:space="preserve"> 00:15:15,830</v>
      </c>
      <c r="G6861" t="str">
        <f>anotacoes!L6861</f>
        <v xml:space="preserve"> 00:15:15,830</v>
      </c>
      <c r="H6861" t="str">
        <f>IF(J6861="PAUSE",D6861,IF(anotacoes!G6865=conversao_anotacoes!B6861,conversao_anotacoes!B6861,conversao_anotacoes!C6861))</f>
        <v>TOMA</v>
      </c>
      <c r="I6861" t="str">
        <f t="shared" si="107"/>
        <v>KHABACHIROV</v>
      </c>
      <c r="J6861" t="str">
        <f>UPPER(anotacoes!H6861)</f>
        <v>DEFENSE</v>
      </c>
      <c r="K6861" t="str">
        <f>UPPER(anotacoes!I6861)</f>
        <v>USING BODY MASS</v>
      </c>
      <c r="L6861" s="6" t="str">
        <f>IF(anotacoes!N6861=0,"",anotacoes!N6861)</f>
        <v/>
      </c>
      <c r="M6861" t="str">
        <f>IF(anotacoes!M6861=0,"",UPPER(anotacoes!M6861))</f>
        <v/>
      </c>
    </row>
    <row r="6862" spans="1:13" x14ac:dyDescent="0.25">
      <c r="A6862" t="str">
        <f>anotacoes!C6862</f>
        <v>GRAND PRIX DUSSELDORF</v>
      </c>
      <c r="B6862" t="str">
        <f>anotacoes!E6862</f>
        <v>TOMA</v>
      </c>
      <c r="C6862" t="str">
        <f>anotacoes!F6862</f>
        <v>KHABACHIROV</v>
      </c>
      <c r="D6862" t="s">
        <v>10434</v>
      </c>
      <c r="E6862">
        <f>anotacoes!A6862</f>
        <v>100</v>
      </c>
      <c r="F6862" t="str">
        <f>anotacoes!K6862</f>
        <v xml:space="preserve"> 00:15:15,830</v>
      </c>
      <c r="G6862" t="str">
        <f>anotacoes!L6862</f>
        <v xml:space="preserve"> 00:15:19,540</v>
      </c>
      <c r="H6862" t="str">
        <f>IF(J6862="PAUSE",D6862,IF(anotacoes!G6866=conversao_anotacoes!B6862,conversao_anotacoes!B6862,conversao_anotacoes!C6862))</f>
        <v>TOMA</v>
      </c>
      <c r="I6862" t="str">
        <f t="shared" si="107"/>
        <v>KHABACHIROV</v>
      </c>
      <c r="J6862" t="str">
        <f>UPPER(anotacoes!H6862)</f>
        <v>GRIP TIME</v>
      </c>
      <c r="K6862" t="str">
        <f>UPPER(anotacoes!I6862)</f>
        <v>RIGHT BACK LEFT SLEEVE</v>
      </c>
      <c r="L6862" s="6" t="str">
        <f>IF(anotacoes!N6862=0,"",anotacoes!N6862)</f>
        <v/>
      </c>
      <c r="M6862" t="str">
        <f>IF(anotacoes!M6862=0,"",UPPER(anotacoes!M6862))</f>
        <v/>
      </c>
    </row>
    <row r="6863" spans="1:13" x14ac:dyDescent="0.25">
      <c r="A6863" t="str">
        <f>anotacoes!C6863</f>
        <v>GRAND PRIX DUSSELDORF</v>
      </c>
      <c r="B6863" t="str">
        <f>anotacoes!E6863</f>
        <v>TOMA</v>
      </c>
      <c r="C6863" t="str">
        <f>anotacoes!F6863</f>
        <v>KHABACHIROV</v>
      </c>
      <c r="D6863" t="s">
        <v>10434</v>
      </c>
      <c r="E6863">
        <f>anotacoes!A6863</f>
        <v>100</v>
      </c>
      <c r="F6863" t="str">
        <f>anotacoes!K6863</f>
        <v xml:space="preserve"> 00:15:19,540</v>
      </c>
      <c r="G6863" t="str">
        <f>anotacoes!L6863</f>
        <v xml:space="preserve"> 00:15:21,816</v>
      </c>
      <c r="H6863" t="str">
        <f>IF(J6863="PAUSE",D6863,IF(anotacoes!G6867=conversao_anotacoes!B6863,conversao_anotacoes!B6863,conversao_anotacoes!C6863))</f>
        <v>TOMA</v>
      </c>
      <c r="I6863" t="str">
        <f t="shared" si="107"/>
        <v>KHABACHIROV</v>
      </c>
      <c r="J6863" t="str">
        <f>UPPER(anotacoes!H6863)</f>
        <v>ATTACK</v>
      </c>
      <c r="K6863" t="str">
        <f>UPPER(anotacoes!I6863)</f>
        <v>TOMOE NAGE</v>
      </c>
      <c r="L6863" s="6">
        <f>IF(anotacoes!N6863=0,"",anotacoes!N6863)</f>
        <v>4</v>
      </c>
      <c r="M6863" t="str">
        <f>IF(anotacoes!M6863=0,"",UPPER(anotacoes!M6863))</f>
        <v/>
      </c>
    </row>
    <row r="6864" spans="1:13" x14ac:dyDescent="0.25">
      <c r="A6864" t="str">
        <f>anotacoes!C6864</f>
        <v>GRAND PRIX DUSSELDORF</v>
      </c>
      <c r="B6864" t="str">
        <f>anotacoes!E6864</f>
        <v>TOMA</v>
      </c>
      <c r="C6864" t="str">
        <f>anotacoes!F6864</f>
        <v>KHABACHIROV</v>
      </c>
      <c r="D6864" t="s">
        <v>10434</v>
      </c>
      <c r="E6864">
        <f>anotacoes!A6864</f>
        <v>100</v>
      </c>
      <c r="F6864" t="str">
        <f>anotacoes!K6864</f>
        <v xml:space="preserve"> 00:15:21,816</v>
      </c>
      <c r="G6864" t="str">
        <f>anotacoes!L6864</f>
        <v xml:space="preserve"> 00:15:23,609</v>
      </c>
      <c r="H6864" t="str">
        <f>IF(J6864="PAUSE",D6864,IF(anotacoes!G6868=conversao_anotacoes!B6864,conversao_anotacoes!B6864,conversao_anotacoes!C6864))</f>
        <v>TOMA</v>
      </c>
      <c r="I6864" t="str">
        <f t="shared" si="107"/>
        <v>KHABACHIROV</v>
      </c>
      <c r="J6864" t="str">
        <f>UPPER(anotacoes!H6864)</f>
        <v>GROUNDWORK COMBAT</v>
      </c>
      <c r="K6864" t="str">
        <f>UPPER(anotacoes!I6864)</f>
        <v>DEFENSIVE POSITION</v>
      </c>
      <c r="L6864" s="6" t="str">
        <f>IF(anotacoes!N6864=0,"",anotacoes!N6864)</f>
        <v/>
      </c>
      <c r="M6864" t="str">
        <f>IF(anotacoes!M6864=0,"",UPPER(anotacoes!M6864))</f>
        <v/>
      </c>
    </row>
    <row r="6865" spans="1:13" x14ac:dyDescent="0.25">
      <c r="A6865" t="str">
        <f>anotacoes!C6865</f>
        <v>GRAND PRIX DUSSELDORF</v>
      </c>
      <c r="B6865" t="str">
        <f>anotacoes!E6865</f>
        <v>TOMA</v>
      </c>
      <c r="C6865" t="str">
        <f>anotacoes!F6865</f>
        <v>KHABACHIROV</v>
      </c>
      <c r="D6865" t="s">
        <v>10434</v>
      </c>
      <c r="E6865">
        <f>anotacoes!A6865</f>
        <v>100</v>
      </c>
      <c r="F6865" t="str">
        <f>anotacoes!K6865</f>
        <v xml:space="preserve"> 00:15:23,814</v>
      </c>
      <c r="G6865" t="str">
        <f>anotacoes!L6865</f>
        <v xml:space="preserve"> 00:15:34,763</v>
      </c>
      <c r="H6865" t="str">
        <f>IF(J6865="PAUSE",D6865,IF(anotacoes!G6869=conversao_anotacoes!B6865,conversao_anotacoes!B6865,conversao_anotacoes!C6865))</f>
        <v>&lt;ARBITRO DESCONHECIDO&gt;</v>
      </c>
      <c r="I6865" t="str">
        <f t="shared" si="107"/>
        <v/>
      </c>
      <c r="J6865" t="str">
        <f>UPPER(anotacoes!H6865)</f>
        <v>PAUSE</v>
      </c>
      <c r="K6865" t="str">
        <f>UPPER(anotacoes!I6865)</f>
        <v>&lt;UNCLASSIFIED&gt;</v>
      </c>
      <c r="L6865" s="6" t="str">
        <f>IF(anotacoes!N6865=0,"",anotacoes!N6865)</f>
        <v/>
      </c>
      <c r="M6865" t="str">
        <f>IF(anotacoes!M6865=0,"",UPPER(anotacoes!M6865))</f>
        <v/>
      </c>
    </row>
    <row r="6866" spans="1:13" x14ac:dyDescent="0.25">
      <c r="A6866" t="str">
        <f>anotacoes!C6866</f>
        <v>GRAND PRIX DUSSELDORF</v>
      </c>
      <c r="B6866" t="str">
        <f>anotacoes!E6866</f>
        <v>TOMA</v>
      </c>
      <c r="C6866" t="str">
        <f>anotacoes!F6866</f>
        <v>KHABACHIROV</v>
      </c>
      <c r="D6866" t="s">
        <v>10434</v>
      </c>
      <c r="E6866">
        <f>anotacoes!A6866</f>
        <v>100</v>
      </c>
      <c r="F6866" t="str">
        <f>anotacoes!K6866</f>
        <v xml:space="preserve"> 00:15:34,983</v>
      </c>
      <c r="G6866" t="str">
        <f>anotacoes!L6866</f>
        <v xml:space="preserve"> 00:15:37,253</v>
      </c>
      <c r="H6866" t="str">
        <f>IF(J6866="PAUSE",D6866,IF(anotacoes!G6870=conversao_anotacoes!B6866,conversao_anotacoes!B6866,conversao_anotacoes!C6866))</f>
        <v>TOMA</v>
      </c>
      <c r="I6866" t="str">
        <f t="shared" si="107"/>
        <v>KHABACHIROV</v>
      </c>
      <c r="J6866" t="str">
        <f>UPPER(anotacoes!H6866)</f>
        <v>DISPLACEMENT</v>
      </c>
      <c r="K6866" t="str">
        <f>UPPER(anotacoes!I6866)</f>
        <v>CIRCULAR LEFT</v>
      </c>
      <c r="L6866" s="6" t="str">
        <f>IF(anotacoes!N6866=0,"",anotacoes!N6866)</f>
        <v/>
      </c>
      <c r="M6866" t="str">
        <f>IF(anotacoes!M6866=0,"",UPPER(anotacoes!M6866))</f>
        <v/>
      </c>
    </row>
    <row r="6867" spans="1:13" x14ac:dyDescent="0.25">
      <c r="A6867" t="str">
        <f>anotacoes!C6867</f>
        <v>GRAND PRIX DUSSELDORF</v>
      </c>
      <c r="B6867" t="str">
        <f>anotacoes!E6867</f>
        <v>TOMA</v>
      </c>
      <c r="C6867" t="str">
        <f>anotacoes!F6867</f>
        <v>KHABACHIROV</v>
      </c>
      <c r="D6867" t="s">
        <v>10434</v>
      </c>
      <c r="E6867">
        <f>anotacoes!A6867</f>
        <v>100</v>
      </c>
      <c r="F6867" t="str">
        <f>anotacoes!K6867</f>
        <v xml:space="preserve"> 00:15:37,253</v>
      </c>
      <c r="G6867" t="str">
        <f>anotacoes!L6867</f>
        <v xml:space="preserve"> 00:15:48,091</v>
      </c>
      <c r="H6867" t="str">
        <f>IF(J6867="PAUSE",D6867,IF(anotacoes!G6871=conversao_anotacoes!B6867,conversao_anotacoes!B6867,conversao_anotacoes!C6867))</f>
        <v>TOMA</v>
      </c>
      <c r="I6867" t="str">
        <f t="shared" si="107"/>
        <v>KHABACHIROV</v>
      </c>
      <c r="J6867" t="str">
        <f>UPPER(anotacoes!H6867)</f>
        <v>GRIP TIME</v>
      </c>
      <c r="K6867" t="str">
        <f>UPPER(anotacoes!I6867)</f>
        <v>RIGHT COLLAR</v>
      </c>
      <c r="L6867" s="6" t="str">
        <f>IF(anotacoes!N6867=0,"",anotacoes!N6867)</f>
        <v/>
      </c>
      <c r="M6867" t="str">
        <f>IF(anotacoes!M6867=0,"",UPPER(anotacoes!M6867))</f>
        <v/>
      </c>
    </row>
    <row r="6868" spans="1:13" x14ac:dyDescent="0.25">
      <c r="A6868" t="str">
        <f>anotacoes!C6868</f>
        <v>GRAND PRIX DUSSELDORF</v>
      </c>
      <c r="B6868" t="str">
        <f>anotacoes!E6868</f>
        <v>TOMA</v>
      </c>
      <c r="C6868" t="str">
        <f>anotacoes!F6868</f>
        <v>KHABACHIROV</v>
      </c>
      <c r="D6868" t="s">
        <v>10434</v>
      </c>
      <c r="E6868">
        <f>anotacoes!A6868</f>
        <v>100</v>
      </c>
      <c r="F6868" t="str">
        <f>anotacoes!K6868</f>
        <v xml:space="preserve"> 00:15:48,091</v>
      </c>
      <c r="G6868" t="str">
        <f>anotacoes!L6868</f>
        <v xml:space="preserve"> 00:15:52,877</v>
      </c>
      <c r="H6868" t="str">
        <f>IF(J6868="PAUSE",D6868,IF(anotacoes!G6872=conversao_anotacoes!B6868,conversao_anotacoes!B6868,conversao_anotacoes!C6868))</f>
        <v>TOMA</v>
      </c>
      <c r="I6868" t="str">
        <f t="shared" si="107"/>
        <v>KHABACHIROV</v>
      </c>
      <c r="J6868" t="str">
        <f>UPPER(anotacoes!H6868)</f>
        <v>GRIP TIME</v>
      </c>
      <c r="K6868" t="str">
        <f>UPPER(anotacoes!I6868)</f>
        <v>RIGHT BACK LEFT SLEEVE</v>
      </c>
      <c r="L6868" s="6" t="str">
        <f>IF(anotacoes!N6868=0,"",anotacoes!N6868)</f>
        <v/>
      </c>
      <c r="M6868" t="str">
        <f>IF(anotacoes!M6868=0,"",UPPER(anotacoes!M6868))</f>
        <v/>
      </c>
    </row>
    <row r="6869" spans="1:13" x14ac:dyDescent="0.25">
      <c r="A6869" t="str">
        <f>anotacoes!C6869</f>
        <v>GRAND PRIX DUSSELDORF</v>
      </c>
      <c r="B6869" t="str">
        <f>anotacoes!E6869</f>
        <v>TOMA</v>
      </c>
      <c r="C6869" t="str">
        <f>anotacoes!F6869</f>
        <v>KHABACHIROV</v>
      </c>
      <c r="D6869" t="s">
        <v>10434</v>
      </c>
      <c r="E6869">
        <f>anotacoes!A6869</f>
        <v>100</v>
      </c>
      <c r="F6869" t="str">
        <f>anotacoes!K6869</f>
        <v xml:space="preserve"> 00:15:52,877</v>
      </c>
      <c r="G6869" t="str">
        <f>anotacoes!L6869</f>
        <v xml:space="preserve"> 00:15:52,877</v>
      </c>
      <c r="H6869" t="str">
        <f>IF(J6869="PAUSE",D6869,IF(anotacoes!G6873=conversao_anotacoes!B6869,conversao_anotacoes!B6869,conversao_anotacoes!C6869))</f>
        <v>TOMA</v>
      </c>
      <c r="I6869" t="str">
        <f t="shared" si="107"/>
        <v>KHABACHIROV</v>
      </c>
      <c r="J6869" t="str">
        <f>UPPER(anotacoes!H6869)</f>
        <v>DEFENSE</v>
      </c>
      <c r="K6869" t="str">
        <f>UPPER(anotacoes!I6869)</f>
        <v>USING BODY MASS</v>
      </c>
      <c r="L6869" s="6" t="str">
        <f>IF(anotacoes!N6869=0,"",anotacoes!N6869)</f>
        <v/>
      </c>
      <c r="M6869" t="str">
        <f>IF(anotacoes!M6869=0,"",UPPER(anotacoes!M6869))</f>
        <v/>
      </c>
    </row>
    <row r="6870" spans="1:13" x14ac:dyDescent="0.25">
      <c r="A6870" t="str">
        <f>anotacoes!C6870</f>
        <v>GRAND PRIX DUSSELDORF</v>
      </c>
      <c r="B6870" t="str">
        <f>anotacoes!E6870</f>
        <v>TOMA</v>
      </c>
      <c r="C6870" t="str">
        <f>anotacoes!F6870</f>
        <v>KHABACHIROV</v>
      </c>
      <c r="D6870" t="s">
        <v>10434</v>
      </c>
      <c r="E6870">
        <f>anotacoes!A6870</f>
        <v>100</v>
      </c>
      <c r="F6870" t="str">
        <f>anotacoes!K6870</f>
        <v xml:space="preserve"> 00:15:52,877</v>
      </c>
      <c r="G6870" t="str">
        <f>anotacoes!L6870</f>
        <v xml:space="preserve"> 00:15:56,631</v>
      </c>
      <c r="H6870" t="str">
        <f>IF(J6870="PAUSE",D6870,IF(anotacoes!G6874=conversao_anotacoes!B6870,conversao_anotacoes!B6870,conversao_anotacoes!C6870))</f>
        <v>TOMA</v>
      </c>
      <c r="I6870" t="str">
        <f t="shared" si="107"/>
        <v>KHABACHIROV</v>
      </c>
      <c r="J6870" t="str">
        <f>UPPER(anotacoes!H6870)</f>
        <v>GROUNDWORK COMBAT</v>
      </c>
      <c r="K6870" t="str">
        <f>UPPER(anotacoes!I6870)</f>
        <v>DEFENSIVE POSITION</v>
      </c>
      <c r="L6870" s="6" t="str">
        <f>IF(anotacoes!N6870=0,"",anotacoes!N6870)</f>
        <v/>
      </c>
      <c r="M6870" t="str">
        <f>IF(anotacoes!M6870=0,"",UPPER(anotacoes!M6870))</f>
        <v/>
      </c>
    </row>
    <row r="6871" spans="1:13" x14ac:dyDescent="0.25">
      <c r="A6871" t="str">
        <f>anotacoes!C6871</f>
        <v>GRAND PRIX DUSSELDORF</v>
      </c>
      <c r="B6871" t="str">
        <f>anotacoes!E6871</f>
        <v>TOMA</v>
      </c>
      <c r="C6871" t="str">
        <f>anotacoes!F6871</f>
        <v>KHABACHIROV</v>
      </c>
      <c r="D6871" t="s">
        <v>10434</v>
      </c>
      <c r="E6871">
        <f>anotacoes!A6871</f>
        <v>100</v>
      </c>
      <c r="F6871" t="str">
        <f>anotacoes!K6871</f>
        <v xml:space="preserve"> 00:15:56,814</v>
      </c>
      <c r="G6871" t="str">
        <f>anotacoes!L6871</f>
        <v xml:space="preserve"> 00:16:47,423</v>
      </c>
      <c r="H6871" t="str">
        <f>IF(J6871="PAUSE",D6871,IF(anotacoes!G6875=conversao_anotacoes!B6871,conversao_anotacoes!B6871,conversao_anotacoes!C6871))</f>
        <v>&lt;ARBITRO DESCONHECIDO&gt;</v>
      </c>
      <c r="I6871" t="str">
        <f t="shared" si="107"/>
        <v/>
      </c>
      <c r="J6871" t="str">
        <f>UPPER(anotacoes!H6871)</f>
        <v>PAUSE</v>
      </c>
      <c r="K6871" t="str">
        <f>UPPER(anotacoes!I6871)</f>
        <v>&lt;UNCLASSIFIED&gt;</v>
      </c>
      <c r="L6871" s="6" t="str">
        <f>IF(anotacoes!N6871=0,"",anotacoes!N6871)</f>
        <v/>
      </c>
      <c r="M6871" t="str">
        <f>IF(anotacoes!M6871=0,"",UPPER(anotacoes!M6871))</f>
        <v/>
      </c>
    </row>
    <row r="6872" spans="1:13" x14ac:dyDescent="0.25">
      <c r="A6872" t="str">
        <f>anotacoes!C6872</f>
        <v>GRAND PRIX DUSSELDORF</v>
      </c>
      <c r="B6872" t="str">
        <f>anotacoes!E6872</f>
        <v>TOMA</v>
      </c>
      <c r="C6872" t="str">
        <f>anotacoes!F6872</f>
        <v>KHABACHIROV</v>
      </c>
      <c r="D6872" t="s">
        <v>10434</v>
      </c>
      <c r="E6872">
        <f>anotacoes!A6872</f>
        <v>100</v>
      </c>
      <c r="F6872" t="str">
        <f>anotacoes!K6872</f>
        <v xml:space="preserve"> 00:16:47,847</v>
      </c>
      <c r="G6872" t="str">
        <f>anotacoes!L6872</f>
        <v xml:space="preserve"> 00:16:49,869</v>
      </c>
      <c r="H6872" t="str">
        <f>IF(J6872="PAUSE",D6872,IF(anotacoes!G6876=conversao_anotacoes!B6872,conversao_anotacoes!B6872,conversao_anotacoes!C6872))</f>
        <v>TOMA</v>
      </c>
      <c r="I6872" t="str">
        <f t="shared" si="107"/>
        <v>KHABACHIROV</v>
      </c>
      <c r="J6872" t="str">
        <f>UPPER(anotacoes!H6872)</f>
        <v>DISPLACEMENT</v>
      </c>
      <c r="K6872" t="str">
        <f>UPPER(anotacoes!I6872)</f>
        <v>2-3 STEP HESITANT LEFT</v>
      </c>
      <c r="L6872" s="6" t="str">
        <f>IF(anotacoes!N6872=0,"",anotacoes!N6872)</f>
        <v/>
      </c>
      <c r="M6872" t="str">
        <f>IF(anotacoes!M6872=0,"",UPPER(anotacoes!M6872))</f>
        <v/>
      </c>
    </row>
    <row r="6873" spans="1:13" x14ac:dyDescent="0.25">
      <c r="A6873" t="str">
        <f>anotacoes!C6873</f>
        <v>GRAND PRIX DUSSELDORF</v>
      </c>
      <c r="B6873" t="str">
        <f>anotacoes!E6873</f>
        <v>TOMA</v>
      </c>
      <c r="C6873" t="str">
        <f>anotacoes!F6873</f>
        <v>KHABACHIROV</v>
      </c>
      <c r="D6873" t="s">
        <v>10434</v>
      </c>
      <c r="E6873">
        <f>anotacoes!A6873</f>
        <v>100</v>
      </c>
      <c r="F6873" t="str">
        <f>anotacoes!K6873</f>
        <v xml:space="preserve"> 00:16:49,869</v>
      </c>
      <c r="G6873" t="str">
        <f>anotacoes!L6873</f>
        <v xml:space="preserve"> 00:16:49,869</v>
      </c>
      <c r="H6873" t="str">
        <f>IF(J6873="PAUSE",D6873,IF(anotacoes!G6877=conversao_anotacoes!B6873,conversao_anotacoes!B6873,conversao_anotacoes!C6873))</f>
        <v>TOMA</v>
      </c>
      <c r="I6873" t="str">
        <f t="shared" si="107"/>
        <v>KHABACHIROV</v>
      </c>
      <c r="J6873" t="str">
        <f>UPPER(anotacoes!H6873)</f>
        <v>GRIP TIME</v>
      </c>
      <c r="K6873" t="str">
        <f>UPPER(anotacoes!I6873)</f>
        <v>LEFT SLEEVE</v>
      </c>
      <c r="L6873" s="6" t="str">
        <f>IF(anotacoes!N6873=0,"",anotacoes!N6873)</f>
        <v/>
      </c>
      <c r="M6873" t="str">
        <f>IF(anotacoes!M6873=0,"",UPPER(anotacoes!M6873))</f>
        <v/>
      </c>
    </row>
    <row r="6874" spans="1:13" x14ac:dyDescent="0.25">
      <c r="A6874" t="str">
        <f>anotacoes!C6874</f>
        <v>GRAND PRIX DUSSELDORF</v>
      </c>
      <c r="B6874" t="str">
        <f>anotacoes!E6874</f>
        <v>TOMA</v>
      </c>
      <c r="C6874" t="str">
        <f>anotacoes!F6874</f>
        <v>KHABACHIROV</v>
      </c>
      <c r="D6874" t="s">
        <v>10434</v>
      </c>
      <c r="E6874">
        <f>anotacoes!A6874</f>
        <v>100</v>
      </c>
      <c r="F6874" t="str">
        <f>anotacoes!K6874</f>
        <v xml:space="preserve"> 00:16:49,869</v>
      </c>
      <c r="G6874" t="str">
        <f>anotacoes!L6874</f>
        <v xml:space="preserve"> 00:16:50,830</v>
      </c>
      <c r="H6874" t="str">
        <f>IF(J6874="PAUSE",D6874,IF(anotacoes!G6878=conversao_anotacoes!B6874,conversao_anotacoes!B6874,conversao_anotacoes!C6874))</f>
        <v>TOMA</v>
      </c>
      <c r="I6874" t="str">
        <f t="shared" si="107"/>
        <v>KHABACHIROV</v>
      </c>
      <c r="J6874" t="str">
        <f>UPPER(anotacoes!H6874)</f>
        <v>ATTACK</v>
      </c>
      <c r="K6874" t="str">
        <f>UPPER(anotacoes!I6874)</f>
        <v>SODE SEOI NAGE</v>
      </c>
      <c r="L6874" s="6">
        <f>IF(anotacoes!N6874=0,"",anotacoes!N6874)</f>
        <v>4</v>
      </c>
      <c r="M6874" t="str">
        <f>IF(anotacoes!M6874=0,"",UPPER(anotacoes!M6874))</f>
        <v/>
      </c>
    </row>
    <row r="6875" spans="1:13" x14ac:dyDescent="0.25">
      <c r="A6875" t="str">
        <f>anotacoes!C6875</f>
        <v>GRAND PRIX DUSSELDORF</v>
      </c>
      <c r="B6875" t="str">
        <f>anotacoes!E6875</f>
        <v>TOMA</v>
      </c>
      <c r="C6875" t="str">
        <f>anotacoes!F6875</f>
        <v>KHABACHIROV</v>
      </c>
      <c r="D6875" t="s">
        <v>10434</v>
      </c>
      <c r="E6875">
        <f>anotacoes!A6875</f>
        <v>100</v>
      </c>
      <c r="F6875" t="str">
        <f>anotacoes!K6875</f>
        <v xml:space="preserve"> 00:16:50,830</v>
      </c>
      <c r="G6875" t="str">
        <f>anotacoes!L6875</f>
        <v xml:space="preserve"> 00:16:52,309</v>
      </c>
      <c r="H6875" t="str">
        <f>IF(J6875="PAUSE",D6875,IF(anotacoes!G6879=conversao_anotacoes!B6875,conversao_anotacoes!B6875,conversao_anotacoes!C6875))</f>
        <v>TOMA</v>
      </c>
      <c r="I6875" t="str">
        <f t="shared" si="107"/>
        <v>KHABACHIROV</v>
      </c>
      <c r="J6875" t="str">
        <f>UPPER(anotacoes!H6875)</f>
        <v>ATTACK</v>
      </c>
      <c r="K6875" t="str">
        <f>UPPER(anotacoes!I6875)</f>
        <v>OSOTO GARI</v>
      </c>
      <c r="L6875" s="6">
        <f>IF(anotacoes!N6875=0,"",anotacoes!N6875)</f>
        <v>8</v>
      </c>
      <c r="M6875" t="str">
        <f>IF(anotacoes!M6875=0,"",UPPER(anotacoes!M6875))</f>
        <v/>
      </c>
    </row>
    <row r="6876" spans="1:13" x14ac:dyDescent="0.25">
      <c r="A6876" t="str">
        <f>anotacoes!C6876</f>
        <v>GRAND PRIX DUSSELDORF</v>
      </c>
      <c r="B6876" t="str">
        <f>anotacoes!E6876</f>
        <v>TOMA</v>
      </c>
      <c r="C6876" t="str">
        <f>anotacoes!F6876</f>
        <v>KHABACHIROV</v>
      </c>
      <c r="D6876" t="s">
        <v>10434</v>
      </c>
      <c r="E6876">
        <f>anotacoes!A6876</f>
        <v>100</v>
      </c>
      <c r="F6876" t="str">
        <f>anotacoes!K6876</f>
        <v xml:space="preserve"> 00:16:52,309</v>
      </c>
      <c r="G6876" t="str">
        <f>anotacoes!L6876</f>
        <v xml:space="preserve"> 00:16:55,337</v>
      </c>
      <c r="H6876" t="str">
        <f>IF(J6876="PAUSE",D6876,IF(anotacoes!G6880=conversao_anotacoes!B6876,conversao_anotacoes!B6876,conversao_anotacoes!C6876))</f>
        <v>TOMA</v>
      </c>
      <c r="I6876" t="str">
        <f t="shared" si="107"/>
        <v>KHABACHIROV</v>
      </c>
      <c r="J6876" t="str">
        <f>UPPER(anotacoes!H6876)</f>
        <v>GROUNDWORK COMBAT</v>
      </c>
      <c r="K6876" t="str">
        <f>UPPER(anotacoes!I6876)</f>
        <v>DEFENSIVE POSITION</v>
      </c>
      <c r="L6876" s="6" t="str">
        <f>IF(anotacoes!N6876=0,"",anotacoes!N6876)</f>
        <v/>
      </c>
      <c r="M6876" t="str">
        <f>IF(anotacoes!M6876=0,"",UPPER(anotacoes!M6876))</f>
        <v/>
      </c>
    </row>
    <row r="6877" spans="1:13" x14ac:dyDescent="0.25">
      <c r="A6877" t="str">
        <f>anotacoes!C6877</f>
        <v>WORLD MASTERS ALMATY 2012</v>
      </c>
      <c r="B6877" t="str">
        <f>anotacoes!E6877</f>
        <v>TOMA</v>
      </c>
      <c r="C6877" t="str">
        <f>anotacoes!F6877</f>
        <v>MRVALJEVIC</v>
      </c>
      <c r="D6877" t="s">
        <v>10434</v>
      </c>
      <c r="E6877">
        <f>anotacoes!A6877</f>
        <v>101</v>
      </c>
      <c r="F6877" t="str">
        <f>anotacoes!K6877</f>
        <v xml:space="preserve"> 00:00:20,504</v>
      </c>
      <c r="G6877" t="str">
        <f>anotacoes!L6877</f>
        <v xml:space="preserve"> 00:00:26,794</v>
      </c>
      <c r="H6877" t="str">
        <f>IF(J6877="PAUSE",D6877,IF(anotacoes!G6881=conversao_anotacoes!B6877,conversao_anotacoes!B6877,conversao_anotacoes!C6877))</f>
        <v>TOMA</v>
      </c>
      <c r="I6877" t="str">
        <f t="shared" si="107"/>
        <v>MRVALJEVIC</v>
      </c>
      <c r="J6877" t="str">
        <f>UPPER(anotacoes!H6877)</f>
        <v>DISPLACEMENT</v>
      </c>
      <c r="K6877" t="str">
        <f>UPPER(anotacoes!I6877)</f>
        <v>2-3 STEP HESITANT LEFT</v>
      </c>
      <c r="L6877" s="6" t="str">
        <f>IF(anotacoes!N6877=0,"",anotacoes!N6877)</f>
        <v/>
      </c>
      <c r="M6877" t="str">
        <f>IF(anotacoes!M6877=0,"",UPPER(anotacoes!M6877))</f>
        <v/>
      </c>
    </row>
    <row r="6878" spans="1:13" x14ac:dyDescent="0.25">
      <c r="A6878" t="str">
        <f>anotacoes!C6878</f>
        <v>WORLD MASTERS ALMATY 2013</v>
      </c>
      <c r="B6878" t="str">
        <f>anotacoes!E6878</f>
        <v>TOMA</v>
      </c>
      <c r="C6878" t="str">
        <f>anotacoes!F6878</f>
        <v>MRVALJEVIC</v>
      </c>
      <c r="D6878" t="s">
        <v>10434</v>
      </c>
      <c r="E6878">
        <f>anotacoes!A6878</f>
        <v>101</v>
      </c>
      <c r="F6878" t="str">
        <f>anotacoes!K6878</f>
        <v xml:space="preserve"> 00:00:26,794</v>
      </c>
      <c r="G6878" t="str">
        <f>anotacoes!L6878</f>
        <v xml:space="preserve"> 00:00:30,835</v>
      </c>
      <c r="H6878" t="str">
        <f>IF(J6878="PAUSE",D6878,IF(anotacoes!G6882=conversao_anotacoes!B6878,conversao_anotacoes!B6878,conversao_anotacoes!C6878))</f>
        <v>TOMA</v>
      </c>
      <c r="I6878" t="str">
        <f t="shared" si="107"/>
        <v>MRVALJEVIC</v>
      </c>
      <c r="J6878" t="str">
        <f>UPPER(anotacoes!H6878)</f>
        <v>GRIP TIME</v>
      </c>
      <c r="K6878" t="str">
        <f>UPPER(anotacoes!I6878)</f>
        <v>RIGHT COLLAR LEFT SLEEVE</v>
      </c>
      <c r="L6878" s="6" t="str">
        <f>IF(anotacoes!N6878=0,"",anotacoes!N6878)</f>
        <v/>
      </c>
      <c r="M6878" t="str">
        <f>IF(anotacoes!M6878=0,"",UPPER(anotacoes!M6878))</f>
        <v/>
      </c>
    </row>
    <row r="6879" spans="1:13" x14ac:dyDescent="0.25">
      <c r="A6879" t="str">
        <f>anotacoes!C6879</f>
        <v>WORLD MASTERS ALMATY 2014</v>
      </c>
      <c r="B6879" t="str">
        <f>anotacoes!E6879</f>
        <v>TOMA</v>
      </c>
      <c r="C6879" t="str">
        <f>anotacoes!F6879</f>
        <v>MRVALJEVIC</v>
      </c>
      <c r="D6879" t="s">
        <v>10434</v>
      </c>
      <c r="E6879">
        <f>anotacoes!A6879</f>
        <v>101</v>
      </c>
      <c r="F6879" t="str">
        <f>anotacoes!K6879</f>
        <v xml:space="preserve"> 00:00:30,835</v>
      </c>
      <c r="G6879" t="str">
        <f>anotacoes!L6879</f>
        <v xml:space="preserve"> 00:00:41,806</v>
      </c>
      <c r="H6879" t="str">
        <f>IF(J6879="PAUSE",D6879,IF(anotacoes!G6883=conversao_anotacoes!B6879,conversao_anotacoes!B6879,conversao_anotacoes!C6879))</f>
        <v>TOMA</v>
      </c>
      <c r="I6879" t="str">
        <f t="shared" si="107"/>
        <v>MRVALJEVIC</v>
      </c>
      <c r="J6879" t="str">
        <f>UPPER(anotacoes!H6879)</f>
        <v>DISPLACEMENT</v>
      </c>
      <c r="K6879" t="str">
        <f>UPPER(anotacoes!I6879)</f>
        <v>TRY TO GRIP WITH CONTACT</v>
      </c>
      <c r="L6879" s="6" t="str">
        <f>IF(anotacoes!N6879=0,"",anotacoes!N6879)</f>
        <v/>
      </c>
      <c r="M6879" t="str">
        <f>IF(anotacoes!M6879=0,"",UPPER(anotacoes!M6879))</f>
        <v/>
      </c>
    </row>
    <row r="6880" spans="1:13" x14ac:dyDescent="0.25">
      <c r="A6880" t="str">
        <f>anotacoes!C6880</f>
        <v>WORLD MASTERS ALMATY 2015</v>
      </c>
      <c r="B6880" t="str">
        <f>anotacoes!E6880</f>
        <v>TOMA</v>
      </c>
      <c r="C6880" t="str">
        <f>anotacoes!F6880</f>
        <v>MRVALJEVIC</v>
      </c>
      <c r="D6880" t="s">
        <v>10434</v>
      </c>
      <c r="E6880">
        <f>anotacoes!A6880</f>
        <v>101</v>
      </c>
      <c r="F6880" t="str">
        <f>anotacoes!K6880</f>
        <v xml:space="preserve"> 00:00:41,806</v>
      </c>
      <c r="G6880" t="str">
        <f>anotacoes!L6880</f>
        <v xml:space="preserve"> 00:00:43,894</v>
      </c>
      <c r="H6880" t="str">
        <f>IF(J6880="PAUSE",D6880,IF(anotacoes!G6884=conversao_anotacoes!B6880,conversao_anotacoes!B6880,conversao_anotacoes!C6880))</f>
        <v>TOMA</v>
      </c>
      <c r="I6880" t="str">
        <f t="shared" si="107"/>
        <v>MRVALJEVIC</v>
      </c>
      <c r="J6880" t="str">
        <f>UPPER(anotacoes!H6880)</f>
        <v>GRIP TIME</v>
      </c>
      <c r="K6880" t="str">
        <f>UPPER(anotacoes!I6880)</f>
        <v>RIGHT COLLAR LEFT SLEEVE</v>
      </c>
      <c r="L6880" s="6" t="str">
        <f>IF(anotacoes!N6880=0,"",anotacoes!N6880)</f>
        <v/>
      </c>
      <c r="M6880" t="str">
        <f>IF(anotacoes!M6880=0,"",UPPER(anotacoes!M6880))</f>
        <v/>
      </c>
    </row>
    <row r="6881" spans="1:13" x14ac:dyDescent="0.25">
      <c r="A6881" t="str">
        <f>anotacoes!C6881</f>
        <v>WORLD MASTERS ALMATY 2016</v>
      </c>
      <c r="B6881" t="str">
        <f>anotacoes!E6881</f>
        <v>TOMA</v>
      </c>
      <c r="C6881" t="str">
        <f>anotacoes!F6881</f>
        <v>MRVALJEVIC</v>
      </c>
      <c r="D6881" t="s">
        <v>10434</v>
      </c>
      <c r="E6881">
        <f>anotacoes!A6881</f>
        <v>101</v>
      </c>
      <c r="F6881" t="str">
        <f>anotacoes!K6881</f>
        <v xml:space="preserve"> 00:00:43,894</v>
      </c>
      <c r="G6881" t="str">
        <f>anotacoes!L6881</f>
        <v xml:space="preserve"> 00:00:47,290</v>
      </c>
      <c r="H6881" t="str">
        <f>IF(J6881="PAUSE",D6881,IF(anotacoes!G6885=conversao_anotacoes!B6881,conversao_anotacoes!B6881,conversao_anotacoes!C6881))</f>
        <v>TOMA</v>
      </c>
      <c r="I6881" t="str">
        <f t="shared" si="107"/>
        <v>MRVALJEVIC</v>
      </c>
      <c r="J6881" t="str">
        <f>UPPER(anotacoes!H6881)</f>
        <v>GRIP TIME</v>
      </c>
      <c r="K6881" t="str">
        <f>UPPER(anotacoes!I6881)</f>
        <v>RIGHT SLEEVE LEFT SLEEVE</v>
      </c>
      <c r="L6881" s="6" t="str">
        <f>IF(anotacoes!N6881=0,"",anotacoes!N6881)</f>
        <v/>
      </c>
      <c r="M6881" t="str">
        <f>IF(anotacoes!M6881=0,"",UPPER(anotacoes!M6881))</f>
        <v/>
      </c>
    </row>
    <row r="6882" spans="1:13" x14ac:dyDescent="0.25">
      <c r="A6882" t="str">
        <f>anotacoes!C6882</f>
        <v>WORLD MASTERS ALMATY 2017</v>
      </c>
      <c r="B6882" t="str">
        <f>anotacoes!E6882</f>
        <v>TOMA</v>
      </c>
      <c r="C6882" t="str">
        <f>anotacoes!F6882</f>
        <v>MRVALJEVIC</v>
      </c>
      <c r="D6882" t="s">
        <v>10434</v>
      </c>
      <c r="E6882">
        <f>anotacoes!A6882</f>
        <v>101</v>
      </c>
      <c r="F6882" t="str">
        <f>anotacoes!K6882</f>
        <v xml:space="preserve"> 00:00:47,290</v>
      </c>
      <c r="G6882" t="str">
        <f>anotacoes!L6882</f>
        <v xml:space="preserve"> 00:00:47,290</v>
      </c>
      <c r="H6882" t="str">
        <f>IF(J6882="PAUSE",D6882,IF(anotacoes!G6886=conversao_anotacoes!B6882,conversao_anotacoes!B6882,conversao_anotacoes!C6882))</f>
        <v>TOMA</v>
      </c>
      <c r="I6882" t="str">
        <f t="shared" si="107"/>
        <v>MRVALJEVIC</v>
      </c>
      <c r="J6882" t="str">
        <f>UPPER(anotacoes!H6882)</f>
        <v>FINTA</v>
      </c>
      <c r="K6882" t="str">
        <f>UPPER(anotacoes!I6882)</f>
        <v>KOUCHI GARI LEFT</v>
      </c>
      <c r="L6882" s="6" t="str">
        <f>IF(anotacoes!N6882=0,"",anotacoes!N6882)</f>
        <v/>
      </c>
      <c r="M6882" t="str">
        <f>IF(anotacoes!M6882=0,"",UPPER(anotacoes!M6882))</f>
        <v/>
      </c>
    </row>
    <row r="6883" spans="1:13" x14ac:dyDescent="0.25">
      <c r="A6883" t="str">
        <f>anotacoes!C6883</f>
        <v>WORLD MASTERS ALMATY 2018</v>
      </c>
      <c r="B6883" t="str">
        <f>anotacoes!E6883</f>
        <v>TOMA</v>
      </c>
      <c r="C6883" t="str">
        <f>anotacoes!F6883</f>
        <v>MRVALJEVIC</v>
      </c>
      <c r="D6883" t="s">
        <v>10434</v>
      </c>
      <c r="E6883">
        <f>anotacoes!A6883</f>
        <v>101</v>
      </c>
      <c r="F6883" t="str">
        <f>anotacoes!K6883</f>
        <v xml:space="preserve"> 00:00:47,290</v>
      </c>
      <c r="G6883" t="str">
        <f>anotacoes!L6883</f>
        <v xml:space="preserve"> 00:01:50,276</v>
      </c>
      <c r="H6883" t="str">
        <f>IF(J6883="PAUSE",D6883,IF(anotacoes!G6887=conversao_anotacoes!B6883,conversao_anotacoes!B6883,conversao_anotacoes!C6883))</f>
        <v>TOMA</v>
      </c>
      <c r="I6883" t="str">
        <f t="shared" si="107"/>
        <v>MRVALJEVIC</v>
      </c>
      <c r="J6883" t="str">
        <f>UPPER(anotacoes!H6883)</f>
        <v>GRIP TIME</v>
      </c>
      <c r="K6883" t="str">
        <f>UPPER(anotacoes!I6883)</f>
        <v>RIGHT SLEEVE LEFT SLEEVE</v>
      </c>
      <c r="L6883" s="6" t="str">
        <f>IF(anotacoes!N6883=0,"",anotacoes!N6883)</f>
        <v/>
      </c>
      <c r="M6883" t="str">
        <f>IF(anotacoes!M6883=0,"",UPPER(anotacoes!M6883))</f>
        <v/>
      </c>
    </row>
    <row r="6884" spans="1:13" x14ac:dyDescent="0.25">
      <c r="A6884" t="str">
        <f>anotacoes!C6884</f>
        <v>WORLD MASTERS ALMATY 2019</v>
      </c>
      <c r="B6884" t="str">
        <f>anotacoes!E6884</f>
        <v>TOMA</v>
      </c>
      <c r="C6884" t="str">
        <f>anotacoes!F6884</f>
        <v>MRVALJEVIC</v>
      </c>
      <c r="D6884" t="s">
        <v>10434</v>
      </c>
      <c r="E6884">
        <f>anotacoes!A6884</f>
        <v>101</v>
      </c>
      <c r="F6884" t="str">
        <f>anotacoes!K6884</f>
        <v xml:space="preserve"> 00:01:50,276</v>
      </c>
      <c r="G6884" t="str">
        <f>anotacoes!L6884</f>
        <v xml:space="preserve"> 00:01:57,304</v>
      </c>
      <c r="H6884" t="str">
        <f>IF(J6884="PAUSE",D6884,IF(anotacoes!G6888=conversao_anotacoes!B6884,conversao_anotacoes!B6884,conversao_anotacoes!C6884))</f>
        <v>&lt;ARBITRO DESCONHECIDO&gt;</v>
      </c>
      <c r="I6884" t="str">
        <f t="shared" si="107"/>
        <v/>
      </c>
      <c r="J6884" t="str">
        <f>UPPER(anotacoes!H6884)</f>
        <v>PAUSE</v>
      </c>
      <c r="K6884" t="str">
        <f>UPPER(anotacoes!I6884)</f>
        <v>&lt;UNCLASSIFIED&gt;</v>
      </c>
      <c r="L6884" s="6" t="str">
        <f>IF(anotacoes!N6884=0,"",anotacoes!N6884)</f>
        <v/>
      </c>
      <c r="M6884" t="str">
        <f>IF(anotacoes!M6884=0,"",UPPER(anotacoes!M6884))</f>
        <v/>
      </c>
    </row>
    <row r="6885" spans="1:13" x14ac:dyDescent="0.25">
      <c r="A6885" t="str">
        <f>anotacoes!C6885</f>
        <v>WORLD MASTERS ALMATY 2020</v>
      </c>
      <c r="B6885" t="str">
        <f>anotacoes!E6885</f>
        <v>TOMA</v>
      </c>
      <c r="C6885" t="str">
        <f>anotacoes!F6885</f>
        <v>MRVALJEVIC</v>
      </c>
      <c r="D6885" t="s">
        <v>10434</v>
      </c>
      <c r="E6885">
        <f>anotacoes!A6885</f>
        <v>101</v>
      </c>
      <c r="F6885" t="str">
        <f>anotacoes!K6885</f>
        <v xml:space="preserve"> 00:01:57,304</v>
      </c>
      <c r="G6885" t="str">
        <f>anotacoes!L6885</f>
        <v xml:space="preserve"> 00:02:00,657</v>
      </c>
      <c r="H6885" t="str">
        <f>IF(J6885="PAUSE",D6885,IF(anotacoes!G6889=conversao_anotacoes!B6885,conversao_anotacoes!B6885,conversao_anotacoes!C6885))</f>
        <v>TOMA</v>
      </c>
      <c r="I6885" t="str">
        <f t="shared" si="107"/>
        <v>MRVALJEVIC</v>
      </c>
      <c r="J6885" t="str">
        <f>UPPER(anotacoes!H6885)</f>
        <v>DISPLACEMENT</v>
      </c>
      <c r="K6885" t="str">
        <f>UPPER(anotacoes!I6885)</f>
        <v>CIRCULAR LEFT</v>
      </c>
      <c r="L6885" s="6" t="str">
        <f>IF(anotacoes!N6885=0,"",anotacoes!N6885)</f>
        <v/>
      </c>
      <c r="M6885" t="str">
        <f>IF(anotacoes!M6885=0,"",UPPER(anotacoes!M6885))</f>
        <v/>
      </c>
    </row>
    <row r="6886" spans="1:13" x14ac:dyDescent="0.25">
      <c r="A6886" t="str">
        <f>anotacoes!C6886</f>
        <v>WORLD MASTERS ALMATY 2021</v>
      </c>
      <c r="B6886" t="str">
        <f>anotacoes!E6886</f>
        <v>TOMA</v>
      </c>
      <c r="C6886" t="str">
        <f>anotacoes!F6886</f>
        <v>MRVALJEVIC</v>
      </c>
      <c r="D6886" t="s">
        <v>10434</v>
      </c>
      <c r="E6886">
        <f>anotacoes!A6886</f>
        <v>101</v>
      </c>
      <c r="F6886" t="str">
        <f>anotacoes!K6886</f>
        <v xml:space="preserve"> 00:02:00,657</v>
      </c>
      <c r="G6886" t="str">
        <f>anotacoes!L6886</f>
        <v xml:space="preserve"> 00:02:05,996</v>
      </c>
      <c r="H6886" t="str">
        <f>IF(J6886="PAUSE",D6886,IF(anotacoes!G6890=conversao_anotacoes!B6886,conversao_anotacoes!B6886,conversao_anotacoes!C6886))</f>
        <v>TOMA</v>
      </c>
      <c r="I6886" t="str">
        <f t="shared" si="107"/>
        <v>MRVALJEVIC</v>
      </c>
      <c r="J6886" t="str">
        <f>UPPER(anotacoes!H6886)</f>
        <v>DISPLACEMENT</v>
      </c>
      <c r="K6886" t="str">
        <f>UPPER(anotacoes!I6886)</f>
        <v>2-3 STEP HESITANT LEFT</v>
      </c>
      <c r="L6886" s="6" t="str">
        <f>IF(anotacoes!N6886=0,"",anotacoes!N6886)</f>
        <v/>
      </c>
      <c r="M6886" t="str">
        <f>IF(anotacoes!M6886=0,"",UPPER(anotacoes!M6886))</f>
        <v/>
      </c>
    </row>
    <row r="6887" spans="1:13" x14ac:dyDescent="0.25">
      <c r="A6887" t="str">
        <f>anotacoes!C6887</f>
        <v>WORLD MASTERS ALMATY 2022</v>
      </c>
      <c r="B6887" t="str">
        <f>anotacoes!E6887</f>
        <v>TOMA</v>
      </c>
      <c r="C6887" t="str">
        <f>anotacoes!F6887</f>
        <v>MRVALJEVIC</v>
      </c>
      <c r="D6887" t="s">
        <v>10434</v>
      </c>
      <c r="E6887">
        <f>anotacoes!A6887</f>
        <v>101</v>
      </c>
      <c r="F6887" t="str">
        <f>anotacoes!K6887</f>
        <v xml:space="preserve"> 00:02:06,158</v>
      </c>
      <c r="G6887" t="str">
        <f>anotacoes!L6887</f>
        <v xml:space="preserve"> 00:02:07,962</v>
      </c>
      <c r="H6887" t="str">
        <f>IF(J6887="PAUSE",D6887,IF(anotacoes!G6891=conversao_anotacoes!B6887,conversao_anotacoes!B6887,conversao_anotacoes!C6887))</f>
        <v>TOMA</v>
      </c>
      <c r="I6887" t="str">
        <f t="shared" si="107"/>
        <v>MRVALJEVIC</v>
      </c>
      <c r="J6887" t="str">
        <f>UPPER(anotacoes!H6887)</f>
        <v>DISPLACEMENT</v>
      </c>
      <c r="K6887" t="str">
        <f>UPPER(anotacoes!I6887)</f>
        <v>TRY TO GRIP WITH CONTACT</v>
      </c>
      <c r="L6887" s="6" t="str">
        <f>IF(anotacoes!N6887=0,"",anotacoes!N6887)</f>
        <v/>
      </c>
      <c r="M6887" t="str">
        <f>IF(anotacoes!M6887=0,"",UPPER(anotacoes!M6887))</f>
        <v/>
      </c>
    </row>
    <row r="6888" spans="1:13" x14ac:dyDescent="0.25">
      <c r="A6888" t="str">
        <f>anotacoes!C6888</f>
        <v>WORLD MASTERS ALMATY 2023</v>
      </c>
      <c r="B6888" t="str">
        <f>anotacoes!E6888</f>
        <v>TOMA</v>
      </c>
      <c r="C6888" t="str">
        <f>anotacoes!F6888</f>
        <v>MRVALJEVIC</v>
      </c>
      <c r="D6888" t="s">
        <v>10434</v>
      </c>
      <c r="E6888">
        <f>anotacoes!A6888</f>
        <v>101</v>
      </c>
      <c r="F6888" t="str">
        <f>anotacoes!K6888</f>
        <v xml:space="preserve"> 00:02:08,139</v>
      </c>
      <c r="G6888" t="str">
        <f>anotacoes!L6888</f>
        <v xml:space="preserve"> 00:02:24,519</v>
      </c>
      <c r="H6888" t="str">
        <f>IF(J6888="PAUSE",D6888,IF(anotacoes!G6892=conversao_anotacoes!B6888,conversao_anotacoes!B6888,conversao_anotacoes!C6888))</f>
        <v>TOMA</v>
      </c>
      <c r="I6888" t="str">
        <f t="shared" si="107"/>
        <v>MRVALJEVIC</v>
      </c>
      <c r="J6888" t="str">
        <f>UPPER(anotacoes!H6888)</f>
        <v>GRIP TIME</v>
      </c>
      <c r="K6888" t="str">
        <f>UPPER(anotacoes!I6888)</f>
        <v>RIGHT COLLAR LEFT SLEEVE</v>
      </c>
      <c r="L6888" s="6" t="str">
        <f>IF(anotacoes!N6888=0,"",anotacoes!N6888)</f>
        <v/>
      </c>
      <c r="M6888" t="str">
        <f>IF(anotacoes!M6888=0,"",UPPER(anotacoes!M6888))</f>
        <v/>
      </c>
    </row>
    <row r="6889" spans="1:13" x14ac:dyDescent="0.25">
      <c r="A6889" t="str">
        <f>anotacoes!C6889</f>
        <v>WORLD MASTERS ALMATY 2024</v>
      </c>
      <c r="B6889" t="str">
        <f>anotacoes!E6889</f>
        <v>TOMA</v>
      </c>
      <c r="C6889" t="str">
        <f>anotacoes!F6889</f>
        <v>MRVALJEVIC</v>
      </c>
      <c r="D6889" t="s">
        <v>10434</v>
      </c>
      <c r="E6889">
        <f>anotacoes!A6889</f>
        <v>101</v>
      </c>
      <c r="F6889" t="str">
        <f>anotacoes!K6889</f>
        <v xml:space="preserve"> 00:02:24,673</v>
      </c>
      <c r="G6889" t="str">
        <f>anotacoes!L6889</f>
        <v xml:space="preserve"> 00:02:24,861</v>
      </c>
      <c r="H6889" t="str">
        <f>IF(J6889="PAUSE",D6889,IF(anotacoes!G6893=conversao_anotacoes!B6889,conversao_anotacoes!B6889,conversao_anotacoes!C6889))</f>
        <v>TOMA</v>
      </c>
      <c r="I6889" t="str">
        <f t="shared" si="107"/>
        <v>MRVALJEVIC</v>
      </c>
      <c r="J6889" t="str">
        <f>UPPER(anotacoes!H6889)</f>
        <v>GRIP TIME</v>
      </c>
      <c r="K6889" t="str">
        <f>UPPER(anotacoes!I6889)</f>
        <v>RIGHT SLEEVE LEFT SLEEVE</v>
      </c>
      <c r="L6889" s="6" t="str">
        <f>IF(anotacoes!N6889=0,"",anotacoes!N6889)</f>
        <v/>
      </c>
      <c r="M6889" t="str">
        <f>IF(anotacoes!M6889=0,"",UPPER(anotacoes!M6889))</f>
        <v/>
      </c>
    </row>
    <row r="6890" spans="1:13" x14ac:dyDescent="0.25">
      <c r="A6890" t="str">
        <f>anotacoes!C6890</f>
        <v>WORLD MASTERS ALMATY 2025</v>
      </c>
      <c r="B6890" t="str">
        <f>anotacoes!E6890</f>
        <v>TOMA</v>
      </c>
      <c r="C6890" t="str">
        <f>anotacoes!F6890</f>
        <v>MRVALJEVIC</v>
      </c>
      <c r="D6890" t="s">
        <v>10434</v>
      </c>
      <c r="E6890">
        <f>anotacoes!A6890</f>
        <v>101</v>
      </c>
      <c r="F6890" t="str">
        <f>anotacoes!K6890</f>
        <v xml:space="preserve"> 00:02:24,861</v>
      </c>
      <c r="G6890" t="str">
        <f>anotacoes!L6890</f>
        <v xml:space="preserve"> 00:02:25,941</v>
      </c>
      <c r="H6890" t="str">
        <f>IF(J6890="PAUSE",D6890,IF(anotacoes!G6894=conversao_anotacoes!B6890,conversao_anotacoes!B6890,conversao_anotacoes!C6890))</f>
        <v>TOMA</v>
      </c>
      <c r="I6890" t="str">
        <f t="shared" si="107"/>
        <v>MRVALJEVIC</v>
      </c>
      <c r="J6890" t="str">
        <f>UPPER(anotacoes!H6890)</f>
        <v>ATTACK</v>
      </c>
      <c r="K6890" t="str">
        <f>UPPER(anotacoes!I6890)</f>
        <v>TOMOE NAGE</v>
      </c>
      <c r="L6890" s="6">
        <f>IF(anotacoes!N6890=0,"",anotacoes!N6890)</f>
        <v>6</v>
      </c>
      <c r="M6890" t="str">
        <f>IF(anotacoes!M6890=0,"",UPPER(anotacoes!M6890))</f>
        <v/>
      </c>
    </row>
    <row r="6891" spans="1:13" x14ac:dyDescent="0.25">
      <c r="A6891" t="str">
        <f>anotacoes!C6891</f>
        <v>WORLD MASTERS ALMATY 2026</v>
      </c>
      <c r="B6891" t="str">
        <f>anotacoes!E6891</f>
        <v>TOMA</v>
      </c>
      <c r="C6891" t="str">
        <f>anotacoes!F6891</f>
        <v>MRVALJEVIC</v>
      </c>
      <c r="D6891" t="s">
        <v>10434</v>
      </c>
      <c r="E6891">
        <f>anotacoes!A6891</f>
        <v>101</v>
      </c>
      <c r="F6891" t="str">
        <f>anotacoes!K6891</f>
        <v xml:space="preserve"> 00:02:26,128</v>
      </c>
      <c r="G6891" t="str">
        <f>anotacoes!L6891</f>
        <v xml:space="preserve"> 00:02:28,531</v>
      </c>
      <c r="H6891" t="str">
        <f>IF(J6891="PAUSE",D6891,IF(anotacoes!G6895=conversao_anotacoes!B6891,conversao_anotacoes!B6891,conversao_anotacoes!C6891))</f>
        <v>TOMA</v>
      </c>
      <c r="I6891" t="str">
        <f t="shared" si="107"/>
        <v>MRVALJEVIC</v>
      </c>
      <c r="J6891" t="str">
        <f>UPPER(anotacoes!H6891)</f>
        <v>GROUNDWORK COMBAT</v>
      </c>
      <c r="K6891" t="str">
        <f>UPPER(anotacoes!I6891)</f>
        <v>CONTROL WITH LEGS</v>
      </c>
      <c r="L6891" s="6" t="str">
        <f>IF(anotacoes!N6891=0,"",anotacoes!N6891)</f>
        <v/>
      </c>
      <c r="M6891" t="str">
        <f>IF(anotacoes!M6891=0,"",UPPER(anotacoes!M6891))</f>
        <v/>
      </c>
    </row>
    <row r="6892" spans="1:13" x14ac:dyDescent="0.25">
      <c r="A6892" t="str">
        <f>anotacoes!C6892</f>
        <v>WORLD MASTERS ALMATY 2027</v>
      </c>
      <c r="B6892" t="str">
        <f>anotacoes!E6892</f>
        <v>TOMA</v>
      </c>
      <c r="C6892" t="str">
        <f>anotacoes!F6892</f>
        <v>MRVALJEVIC</v>
      </c>
      <c r="D6892" t="s">
        <v>10434</v>
      </c>
      <c r="E6892">
        <f>anotacoes!A6892</f>
        <v>101</v>
      </c>
      <c r="F6892" t="str">
        <f>anotacoes!K6892</f>
        <v xml:space="preserve"> 00:02:28,686</v>
      </c>
      <c r="G6892" t="str">
        <f>anotacoes!L6892</f>
        <v xml:space="preserve"> 00:02:37,522</v>
      </c>
      <c r="H6892" t="str">
        <f>IF(J6892="PAUSE",D6892,IF(anotacoes!G6896=conversao_anotacoes!B6892,conversao_anotacoes!B6892,conversao_anotacoes!C6892))</f>
        <v>&lt;ARBITRO DESCONHECIDO&gt;</v>
      </c>
      <c r="I6892" t="str">
        <f t="shared" si="107"/>
        <v/>
      </c>
      <c r="J6892" t="str">
        <f>UPPER(anotacoes!H6892)</f>
        <v>PAUSE</v>
      </c>
      <c r="K6892" t="str">
        <f>UPPER(anotacoes!I6892)</f>
        <v>&lt;UNCLASSIFIED&gt;</v>
      </c>
      <c r="L6892" s="6" t="str">
        <f>IF(anotacoes!N6892=0,"",anotacoes!N6892)</f>
        <v/>
      </c>
      <c r="M6892" t="str">
        <f>IF(anotacoes!M6892=0,"",UPPER(anotacoes!M6892))</f>
        <v/>
      </c>
    </row>
    <row r="6893" spans="1:13" x14ac:dyDescent="0.25">
      <c r="A6893" t="str">
        <f>anotacoes!C6893</f>
        <v>WORLD MASTERS ALMATY 2028</v>
      </c>
      <c r="B6893" t="str">
        <f>anotacoes!E6893</f>
        <v>TOMA</v>
      </c>
      <c r="C6893" t="str">
        <f>anotacoes!F6893</f>
        <v>MRVALJEVIC</v>
      </c>
      <c r="D6893" t="s">
        <v>10434</v>
      </c>
      <c r="E6893">
        <f>anotacoes!A6893</f>
        <v>101</v>
      </c>
      <c r="F6893" t="str">
        <f>anotacoes!K6893</f>
        <v xml:space="preserve"> 00:02:37,672</v>
      </c>
      <c r="G6893" t="str">
        <f>anotacoes!L6893</f>
        <v xml:space="preserve"> 00:03:23,026</v>
      </c>
      <c r="H6893" t="str">
        <f>IF(J6893="PAUSE",D6893,IF(anotacoes!G6897=conversao_anotacoes!B6893,conversao_anotacoes!B6893,conversao_anotacoes!C6893))</f>
        <v>TOMA</v>
      </c>
      <c r="I6893" t="str">
        <f t="shared" si="107"/>
        <v>MRVALJEVIC</v>
      </c>
      <c r="J6893" t="str">
        <f>UPPER(anotacoes!H6893)</f>
        <v>DISPLACEMENT</v>
      </c>
      <c r="K6893" t="str">
        <f>UPPER(anotacoes!I6893)</f>
        <v>CIRCULAR LEFT</v>
      </c>
      <c r="L6893" s="6" t="str">
        <f>IF(anotacoes!N6893=0,"",anotacoes!N6893)</f>
        <v/>
      </c>
      <c r="M6893" t="str">
        <f>IF(anotacoes!M6893=0,"",UPPER(anotacoes!M6893))</f>
        <v/>
      </c>
    </row>
    <row r="6894" spans="1:13" x14ac:dyDescent="0.25">
      <c r="A6894" t="str">
        <f>anotacoes!C6894</f>
        <v>WORLD MASTERS ALMATY 2029</v>
      </c>
      <c r="B6894" t="str">
        <f>anotacoes!E6894</f>
        <v>TOMA</v>
      </c>
      <c r="C6894" t="str">
        <f>anotacoes!F6894</f>
        <v>MRVALJEVIC</v>
      </c>
      <c r="D6894" t="s">
        <v>10434</v>
      </c>
      <c r="E6894">
        <f>anotacoes!A6894</f>
        <v>101</v>
      </c>
      <c r="F6894" t="str">
        <f>anotacoes!K6894</f>
        <v xml:space="preserve"> 00:03:23,214</v>
      </c>
      <c r="G6894" t="str">
        <f>anotacoes!L6894</f>
        <v xml:space="preserve"> 00:03:25,694</v>
      </c>
      <c r="H6894" t="str">
        <f>IF(J6894="PAUSE",D6894,IF(anotacoes!G6898=conversao_anotacoes!B6894,conversao_anotacoes!B6894,conversao_anotacoes!C6894))</f>
        <v>TOMA</v>
      </c>
      <c r="I6894" t="str">
        <f t="shared" si="107"/>
        <v>MRVALJEVIC</v>
      </c>
      <c r="J6894" t="str">
        <f>UPPER(anotacoes!H6894)</f>
        <v>DISPLACEMENT</v>
      </c>
      <c r="K6894" t="str">
        <f>UPPER(anotacoes!I6894)</f>
        <v>2-3 STEP HESITANT LEFT</v>
      </c>
      <c r="L6894" s="6" t="str">
        <f>IF(anotacoes!N6894=0,"",anotacoes!N6894)</f>
        <v/>
      </c>
      <c r="M6894" t="str">
        <f>IF(anotacoes!M6894=0,"",UPPER(anotacoes!M6894))</f>
        <v/>
      </c>
    </row>
    <row r="6895" spans="1:13" x14ac:dyDescent="0.25">
      <c r="A6895" t="str">
        <f>anotacoes!C6895</f>
        <v>WORLD MASTERS ALMATY 2030</v>
      </c>
      <c r="B6895" t="str">
        <f>anotacoes!E6895</f>
        <v>TOMA</v>
      </c>
      <c r="C6895" t="str">
        <f>anotacoes!F6895</f>
        <v>MRVALJEVIC</v>
      </c>
      <c r="D6895" t="s">
        <v>10434</v>
      </c>
      <c r="E6895">
        <f>anotacoes!A6895</f>
        <v>101</v>
      </c>
      <c r="F6895" t="str">
        <f>anotacoes!K6895</f>
        <v xml:space="preserve"> 00:03:25,694</v>
      </c>
      <c r="G6895" t="str">
        <f>anotacoes!L6895</f>
        <v xml:space="preserve"> 00:03:28,270</v>
      </c>
      <c r="H6895" t="str">
        <f>IF(J6895="PAUSE",D6895,IF(anotacoes!G6899=conversao_anotacoes!B6895,conversao_anotacoes!B6895,conversao_anotacoes!C6895))</f>
        <v>TOMA</v>
      </c>
      <c r="I6895" t="str">
        <f t="shared" si="107"/>
        <v>MRVALJEVIC</v>
      </c>
      <c r="J6895" t="str">
        <f>UPPER(anotacoes!H6895)</f>
        <v>DISPLACEMENT</v>
      </c>
      <c r="K6895" t="str">
        <f>UPPER(anotacoes!I6895)</f>
        <v>TRY TO GRIP WITH CONTACT</v>
      </c>
      <c r="L6895" s="6" t="str">
        <f>IF(anotacoes!N6895=0,"",anotacoes!N6895)</f>
        <v/>
      </c>
      <c r="M6895" t="str">
        <f>IF(anotacoes!M6895=0,"",UPPER(anotacoes!M6895))</f>
        <v/>
      </c>
    </row>
    <row r="6896" spans="1:13" x14ac:dyDescent="0.25">
      <c r="A6896" t="str">
        <f>anotacoes!C6896</f>
        <v>WORLD MASTERS ALMATY 2031</v>
      </c>
      <c r="B6896" t="str">
        <f>anotacoes!E6896</f>
        <v>TOMA</v>
      </c>
      <c r="C6896" t="str">
        <f>anotacoes!F6896</f>
        <v>MRVALJEVIC</v>
      </c>
      <c r="D6896" t="s">
        <v>10434</v>
      </c>
      <c r="E6896">
        <f>anotacoes!A6896</f>
        <v>101</v>
      </c>
      <c r="F6896" t="str">
        <f>anotacoes!K6896</f>
        <v xml:space="preserve"> 00:03:28,270</v>
      </c>
      <c r="G6896" t="str">
        <f>anotacoes!L6896</f>
        <v xml:space="preserve"> 00:03:31,899</v>
      </c>
      <c r="H6896" t="str">
        <f>IF(J6896="PAUSE",D6896,IF(anotacoes!G6900=conversao_anotacoes!B6896,conversao_anotacoes!B6896,conversao_anotacoes!C6896))</f>
        <v>TOMA</v>
      </c>
      <c r="I6896" t="str">
        <f t="shared" si="107"/>
        <v>MRVALJEVIC</v>
      </c>
      <c r="J6896" t="str">
        <f>UPPER(anotacoes!H6896)</f>
        <v>GRIP TIME</v>
      </c>
      <c r="K6896" t="str">
        <f>UPPER(anotacoes!I6896)</f>
        <v>RIGHT COLLAR LEFT SLEEVE</v>
      </c>
      <c r="L6896" s="6" t="str">
        <f>IF(anotacoes!N6896=0,"",anotacoes!N6896)</f>
        <v/>
      </c>
      <c r="M6896" t="str">
        <f>IF(anotacoes!M6896=0,"",UPPER(anotacoes!M6896))</f>
        <v/>
      </c>
    </row>
    <row r="6897" spans="1:13" x14ac:dyDescent="0.25">
      <c r="A6897" t="str">
        <f>anotacoes!C6897</f>
        <v>WORLD MASTERS ALMATY 2032</v>
      </c>
      <c r="B6897" t="str">
        <f>anotacoes!E6897</f>
        <v>TOMA</v>
      </c>
      <c r="C6897" t="str">
        <f>anotacoes!F6897</f>
        <v>MRVALJEVIC</v>
      </c>
      <c r="D6897" t="s">
        <v>10434</v>
      </c>
      <c r="E6897">
        <f>anotacoes!A6897</f>
        <v>101</v>
      </c>
      <c r="F6897" t="str">
        <f>anotacoes!K6897</f>
        <v xml:space="preserve"> 00:03:31,899</v>
      </c>
      <c r="G6897" t="str">
        <f>anotacoes!L6897</f>
        <v xml:space="preserve"> 00:03:39,158</v>
      </c>
      <c r="H6897" t="str">
        <f>IF(J6897="PAUSE",D6897,IF(anotacoes!G6901=conversao_anotacoes!B6897,conversao_anotacoes!B6897,conversao_anotacoes!C6897))</f>
        <v>TOMA</v>
      </c>
      <c r="I6897" t="str">
        <f t="shared" si="107"/>
        <v>MRVALJEVIC</v>
      </c>
      <c r="J6897" t="str">
        <f>UPPER(anotacoes!H6897)</f>
        <v>GROUNDWORK COMBAT</v>
      </c>
      <c r="K6897" t="str">
        <f>UPPER(anotacoes!I6897)</f>
        <v>TRYING TO ATTACK</v>
      </c>
      <c r="L6897" s="6" t="str">
        <f>IF(anotacoes!N6897=0,"",anotacoes!N6897)</f>
        <v/>
      </c>
      <c r="M6897" t="str">
        <f>IF(anotacoes!M6897=0,"",UPPER(anotacoes!M6897))</f>
        <v/>
      </c>
    </row>
    <row r="6898" spans="1:13" x14ac:dyDescent="0.25">
      <c r="A6898" t="str">
        <f>anotacoes!C6898</f>
        <v>WORLD MASTERS ALMATY 2033</v>
      </c>
      <c r="B6898" t="str">
        <f>anotacoes!E6898</f>
        <v>TOMA</v>
      </c>
      <c r="C6898" t="str">
        <f>anotacoes!F6898</f>
        <v>MRVALJEVIC</v>
      </c>
      <c r="D6898" t="s">
        <v>10434</v>
      </c>
      <c r="E6898">
        <f>anotacoes!A6898</f>
        <v>101</v>
      </c>
      <c r="F6898" t="str">
        <f>anotacoes!K6898</f>
        <v xml:space="preserve"> 00:03:39,366</v>
      </c>
      <c r="G6898" t="str">
        <f>anotacoes!L6898</f>
        <v xml:space="preserve"> 00:03:47,413</v>
      </c>
      <c r="H6898" t="str">
        <f>IF(J6898="PAUSE",D6898,IF(anotacoes!G6902=conversao_anotacoes!B6898,conversao_anotacoes!B6898,conversao_anotacoes!C6898))</f>
        <v>&lt;ARBITRO DESCONHECIDO&gt;</v>
      </c>
      <c r="I6898" t="str">
        <f t="shared" si="107"/>
        <v/>
      </c>
      <c r="J6898" t="str">
        <f>UPPER(anotacoes!H6898)</f>
        <v>PAUSE</v>
      </c>
      <c r="K6898" t="str">
        <f>UPPER(anotacoes!I6898)</f>
        <v>&lt;UNCLASSIFIED&gt;</v>
      </c>
      <c r="L6898" s="6" t="str">
        <f>IF(anotacoes!N6898=0,"",anotacoes!N6898)</f>
        <v/>
      </c>
      <c r="M6898" t="str">
        <f>IF(anotacoes!M6898=0,"",UPPER(anotacoes!M6898))</f>
        <v/>
      </c>
    </row>
    <row r="6899" spans="1:13" x14ac:dyDescent="0.25">
      <c r="A6899" t="str">
        <f>anotacoes!C6899</f>
        <v>WORLD MASTERS ALMATY 2034</v>
      </c>
      <c r="B6899" t="str">
        <f>anotacoes!E6899</f>
        <v>TOMA</v>
      </c>
      <c r="C6899" t="str">
        <f>anotacoes!F6899</f>
        <v>MRVALJEVIC</v>
      </c>
      <c r="D6899" t="s">
        <v>10434</v>
      </c>
      <c r="E6899">
        <f>anotacoes!A6899</f>
        <v>101</v>
      </c>
      <c r="F6899" t="str">
        <f>anotacoes!K6899</f>
        <v xml:space="preserve"> 00:03:47,569</v>
      </c>
      <c r="G6899" t="str">
        <f>anotacoes!L6899</f>
        <v xml:space="preserve"> 00:03:59,764</v>
      </c>
      <c r="H6899" t="str">
        <f>IF(J6899="PAUSE",D6899,IF(anotacoes!G6903=conversao_anotacoes!B6899,conversao_anotacoes!B6899,conversao_anotacoes!C6899))</f>
        <v>TOMA</v>
      </c>
      <c r="I6899" t="str">
        <f t="shared" si="107"/>
        <v>MRVALJEVIC</v>
      </c>
      <c r="J6899" t="str">
        <f>UPPER(anotacoes!H6899)</f>
        <v>DISPLACEMENT</v>
      </c>
      <c r="K6899" t="str">
        <f>UPPER(anotacoes!I6899)</f>
        <v>2-3 STEP HESITANT LEFT</v>
      </c>
      <c r="L6899" s="6" t="str">
        <f>IF(anotacoes!N6899=0,"",anotacoes!N6899)</f>
        <v/>
      </c>
      <c r="M6899" t="str">
        <f>IF(anotacoes!M6899=0,"",UPPER(anotacoes!M6899))</f>
        <v/>
      </c>
    </row>
    <row r="6900" spans="1:13" x14ac:dyDescent="0.25">
      <c r="A6900" t="str">
        <f>anotacoes!C6900</f>
        <v>WORLD MASTERS ALMATY 2035</v>
      </c>
      <c r="B6900" t="str">
        <f>anotacoes!E6900</f>
        <v>TOMA</v>
      </c>
      <c r="C6900" t="str">
        <f>anotacoes!F6900</f>
        <v>MRVALJEVIC</v>
      </c>
      <c r="D6900" t="s">
        <v>10434</v>
      </c>
      <c r="E6900">
        <f>anotacoes!A6900</f>
        <v>101</v>
      </c>
      <c r="F6900" t="str">
        <f>anotacoes!K6900</f>
        <v xml:space="preserve"> 00:03:59,983</v>
      </c>
      <c r="G6900" t="str">
        <f>anotacoes!L6900</f>
        <v xml:space="preserve"> 00:04:01,632</v>
      </c>
      <c r="H6900" t="str">
        <f>IF(J6900="PAUSE",D6900,IF(anotacoes!G6904=conversao_anotacoes!B6900,conversao_anotacoes!B6900,conversao_anotacoes!C6900))</f>
        <v>TOMA</v>
      </c>
      <c r="I6900" t="str">
        <f t="shared" si="107"/>
        <v>MRVALJEVIC</v>
      </c>
      <c r="J6900" t="str">
        <f>UPPER(anotacoes!H6900)</f>
        <v>DISPLACEMENT</v>
      </c>
      <c r="K6900" t="str">
        <f>UPPER(anotacoes!I6900)</f>
        <v>TRY TO GRIP WITH CONTACT</v>
      </c>
      <c r="L6900" s="6" t="str">
        <f>IF(anotacoes!N6900=0,"",anotacoes!N6900)</f>
        <v/>
      </c>
      <c r="M6900" t="str">
        <f>IF(anotacoes!M6900=0,"",UPPER(anotacoes!M6900))</f>
        <v/>
      </c>
    </row>
    <row r="6901" spans="1:13" x14ac:dyDescent="0.25">
      <c r="A6901" t="str">
        <f>anotacoes!C6901</f>
        <v>WORLD MASTERS ALMATY 2036</v>
      </c>
      <c r="B6901" t="str">
        <f>anotacoes!E6901</f>
        <v>TOMA</v>
      </c>
      <c r="C6901" t="str">
        <f>anotacoes!F6901</f>
        <v>MRVALJEVIC</v>
      </c>
      <c r="D6901" t="s">
        <v>10434</v>
      </c>
      <c r="E6901">
        <f>anotacoes!A6901</f>
        <v>101</v>
      </c>
      <c r="F6901" t="str">
        <f>anotacoes!K6901</f>
        <v xml:space="preserve"> 00:04:01,632</v>
      </c>
      <c r="G6901" t="str">
        <f>anotacoes!L6901</f>
        <v xml:space="preserve"> 00:04:07,773</v>
      </c>
      <c r="H6901" t="str">
        <f>IF(J6901="PAUSE",D6901,IF(anotacoes!G6905=conversao_anotacoes!B6901,conversao_anotacoes!B6901,conversao_anotacoes!C6901))</f>
        <v>TOMA</v>
      </c>
      <c r="I6901" t="str">
        <f t="shared" si="107"/>
        <v>MRVALJEVIC</v>
      </c>
      <c r="J6901" t="str">
        <f>UPPER(anotacoes!H6901)</f>
        <v>GRIP TIME</v>
      </c>
      <c r="K6901" t="str">
        <f>UPPER(anotacoes!I6901)</f>
        <v>RIGHT COLLAR LEFT SLEEVE</v>
      </c>
      <c r="L6901" s="6" t="str">
        <f>IF(anotacoes!N6901=0,"",anotacoes!N6901)</f>
        <v/>
      </c>
      <c r="M6901" t="str">
        <f>IF(anotacoes!M6901=0,"",UPPER(anotacoes!M6901))</f>
        <v/>
      </c>
    </row>
    <row r="6902" spans="1:13" x14ac:dyDescent="0.25">
      <c r="A6902" t="str">
        <f>anotacoes!C6902</f>
        <v>WORLD MASTERS ALMATY 2037</v>
      </c>
      <c r="B6902" t="str">
        <f>anotacoes!E6902</f>
        <v>TOMA</v>
      </c>
      <c r="C6902" t="str">
        <f>anotacoes!F6902</f>
        <v>MRVALJEVIC</v>
      </c>
      <c r="D6902" t="s">
        <v>10434</v>
      </c>
      <c r="E6902">
        <f>anotacoes!A6902</f>
        <v>101</v>
      </c>
      <c r="F6902" t="str">
        <f>anotacoes!K6902</f>
        <v xml:space="preserve"> 00:04:07,773</v>
      </c>
      <c r="G6902" t="str">
        <f>anotacoes!L6902</f>
        <v xml:space="preserve"> 00:04:07,773</v>
      </c>
      <c r="H6902" t="str">
        <f>IF(J6902="PAUSE",D6902,IF(anotacoes!G6906=conversao_anotacoes!B6902,conversao_anotacoes!B6902,conversao_anotacoes!C6902))</f>
        <v>TOMA</v>
      </c>
      <c r="I6902" t="str">
        <f t="shared" si="107"/>
        <v>MRVALJEVIC</v>
      </c>
      <c r="J6902" t="str">
        <f>UPPER(anotacoes!H6902)</f>
        <v>FINTA</v>
      </c>
      <c r="K6902" t="str">
        <f>UPPER(anotacoes!I6902)</f>
        <v>SEOI NAGE LEFT</v>
      </c>
      <c r="L6902" s="6" t="str">
        <f>IF(anotacoes!N6902=0,"",anotacoes!N6902)</f>
        <v/>
      </c>
      <c r="M6902" t="str">
        <f>IF(anotacoes!M6902=0,"",UPPER(anotacoes!M6902))</f>
        <v/>
      </c>
    </row>
    <row r="6903" spans="1:13" x14ac:dyDescent="0.25">
      <c r="A6903" t="str">
        <f>anotacoes!C6903</f>
        <v>WORLD MASTERS ALMATY 2038</v>
      </c>
      <c r="B6903" t="str">
        <f>anotacoes!E6903</f>
        <v>TOMA</v>
      </c>
      <c r="C6903" t="str">
        <f>anotacoes!F6903</f>
        <v>MRVALJEVIC</v>
      </c>
      <c r="D6903" t="s">
        <v>10434</v>
      </c>
      <c r="E6903">
        <f>anotacoes!A6903</f>
        <v>101</v>
      </c>
      <c r="F6903" t="str">
        <f>anotacoes!K6903</f>
        <v xml:space="preserve"> 00:04:07,773</v>
      </c>
      <c r="G6903" t="str">
        <f>anotacoes!L6903</f>
        <v xml:space="preserve"> 00:04:08,680</v>
      </c>
      <c r="H6903" t="str">
        <f>IF(J6903="PAUSE",D6903,IF(anotacoes!G6907=conversao_anotacoes!B6903,conversao_anotacoes!B6903,conversao_anotacoes!C6903))</f>
        <v>TOMA</v>
      </c>
      <c r="I6903" t="str">
        <f t="shared" si="107"/>
        <v>MRVALJEVIC</v>
      </c>
      <c r="J6903" t="str">
        <f>UPPER(anotacoes!H6903)</f>
        <v>GRIP TIME</v>
      </c>
      <c r="K6903" t="str">
        <f>UPPER(anotacoes!I6903)</f>
        <v>RIGHT COLLAR LEFT SLEEVE</v>
      </c>
      <c r="L6903" s="6" t="str">
        <f>IF(anotacoes!N6903=0,"",anotacoes!N6903)</f>
        <v/>
      </c>
      <c r="M6903" t="str">
        <f>IF(anotacoes!M6903=0,"",UPPER(anotacoes!M6903))</f>
        <v/>
      </c>
    </row>
    <row r="6904" spans="1:13" x14ac:dyDescent="0.25">
      <c r="A6904" t="str">
        <f>anotacoes!C6904</f>
        <v>WORLD MASTERS ALMATY 2039</v>
      </c>
      <c r="B6904" t="str">
        <f>anotacoes!E6904</f>
        <v>TOMA</v>
      </c>
      <c r="C6904" t="str">
        <f>anotacoes!F6904</f>
        <v>MRVALJEVIC</v>
      </c>
      <c r="D6904" t="s">
        <v>10434</v>
      </c>
      <c r="E6904">
        <f>anotacoes!A6904</f>
        <v>101</v>
      </c>
      <c r="F6904" t="str">
        <f>anotacoes!K6904</f>
        <v xml:space="preserve"> 00:04:08,680</v>
      </c>
      <c r="G6904" t="str">
        <f>anotacoes!L6904</f>
        <v xml:space="preserve"> 00:04:09,500</v>
      </c>
      <c r="H6904" t="str">
        <f>IF(J6904="PAUSE",D6904,IF(anotacoes!G6908=conversao_anotacoes!B6904,conversao_anotacoes!B6904,conversao_anotacoes!C6904))</f>
        <v>TOMA</v>
      </c>
      <c r="I6904" t="str">
        <f t="shared" si="107"/>
        <v>MRVALJEVIC</v>
      </c>
      <c r="J6904" t="str">
        <f>UPPER(anotacoes!H6904)</f>
        <v>ATTACK</v>
      </c>
      <c r="K6904" t="str">
        <f>UPPER(anotacoes!I6904)</f>
        <v>HARAI GOSHI</v>
      </c>
      <c r="L6904" s="6">
        <f>IF(anotacoes!N6904=0,"",anotacoes!N6904)</f>
        <v>4</v>
      </c>
      <c r="M6904" t="str">
        <f>IF(anotacoes!M6904=0,"",UPPER(anotacoes!M6904))</f>
        <v/>
      </c>
    </row>
    <row r="6905" spans="1:13" x14ac:dyDescent="0.25">
      <c r="A6905" t="str">
        <f>anotacoes!C6905</f>
        <v>WORLD MASTERS ALMATY 2040</v>
      </c>
      <c r="B6905" t="str">
        <f>anotacoes!E6905</f>
        <v>TOMA</v>
      </c>
      <c r="C6905" t="str">
        <f>anotacoes!F6905</f>
        <v>MRVALJEVIC</v>
      </c>
      <c r="D6905" t="s">
        <v>10434</v>
      </c>
      <c r="E6905">
        <f>anotacoes!A6905</f>
        <v>101</v>
      </c>
      <c r="F6905" t="str">
        <f>anotacoes!K6905</f>
        <v xml:space="preserve"> 00:04:09,657</v>
      </c>
      <c r="G6905" t="str">
        <f>anotacoes!L6905</f>
        <v xml:space="preserve"> 00:04:12,949</v>
      </c>
      <c r="H6905" t="str">
        <f>IF(J6905="PAUSE",D6905,IF(anotacoes!G6909=conversao_anotacoes!B6905,conversao_anotacoes!B6905,conversao_anotacoes!C6905))</f>
        <v>TOMA</v>
      </c>
      <c r="I6905" t="str">
        <f t="shared" si="107"/>
        <v>MRVALJEVIC</v>
      </c>
      <c r="J6905" t="str">
        <f>UPPER(anotacoes!H6905)</f>
        <v>GROUNDWORK COMBAT</v>
      </c>
      <c r="K6905" t="str">
        <f>UPPER(anotacoes!I6905)</f>
        <v>DEFENSIVE POSITION</v>
      </c>
      <c r="L6905" s="6" t="str">
        <f>IF(anotacoes!N6905=0,"",anotacoes!N6905)</f>
        <v/>
      </c>
      <c r="M6905" t="str">
        <f>IF(anotacoes!M6905=0,"",UPPER(anotacoes!M6905))</f>
        <v/>
      </c>
    </row>
    <row r="6906" spans="1:13" x14ac:dyDescent="0.25">
      <c r="A6906" t="str">
        <f>anotacoes!C6906</f>
        <v>WORLD MASTERS ALMATY 2041</v>
      </c>
      <c r="B6906" t="str">
        <f>anotacoes!E6906</f>
        <v>TOMA</v>
      </c>
      <c r="C6906" t="str">
        <f>anotacoes!F6906</f>
        <v>MRVALJEVIC</v>
      </c>
      <c r="D6906" t="s">
        <v>10434</v>
      </c>
      <c r="E6906">
        <f>anotacoes!A6906</f>
        <v>101</v>
      </c>
      <c r="F6906" t="str">
        <f>anotacoes!K6906</f>
        <v xml:space="preserve"> 00:04:13,105</v>
      </c>
      <c r="G6906" t="str">
        <f>anotacoes!L6906</f>
        <v xml:space="preserve"> 00:05:02,163</v>
      </c>
      <c r="H6906" t="str">
        <f>IF(J6906="PAUSE",D6906,IF(anotacoes!G6910=conversao_anotacoes!B6906,conversao_anotacoes!B6906,conversao_anotacoes!C6906))</f>
        <v>&lt;ARBITRO DESCONHECIDO&gt;</v>
      </c>
      <c r="I6906" t="str">
        <f t="shared" si="107"/>
        <v/>
      </c>
      <c r="J6906" t="str">
        <f>UPPER(anotacoes!H6906)</f>
        <v>PAUSE</v>
      </c>
      <c r="K6906" t="str">
        <f>UPPER(anotacoes!I6906)</f>
        <v>SHIDO OPPONENT WITHOUT SCORE</v>
      </c>
      <c r="L6906" s="6" t="str">
        <f>IF(anotacoes!N6906=0,"",anotacoes!N6906)</f>
        <v/>
      </c>
      <c r="M6906" t="str">
        <f>IF(anotacoes!M6906=0,"",UPPER(anotacoes!M6906))</f>
        <v/>
      </c>
    </row>
    <row r="6907" spans="1:13" x14ac:dyDescent="0.25">
      <c r="A6907" t="str">
        <f>anotacoes!C6907</f>
        <v>WORLD MASTERS ALMATY 2042</v>
      </c>
      <c r="B6907" t="str">
        <f>anotacoes!E6907</f>
        <v>TOMA</v>
      </c>
      <c r="C6907" t="str">
        <f>anotacoes!F6907</f>
        <v>MRVALJEVIC</v>
      </c>
      <c r="D6907" t="s">
        <v>10434</v>
      </c>
      <c r="E6907">
        <f>anotacoes!A6907</f>
        <v>101</v>
      </c>
      <c r="F6907" t="str">
        <f>anotacoes!K6907</f>
        <v xml:space="preserve"> 00:05:02,331</v>
      </c>
      <c r="G6907" t="str">
        <f>anotacoes!L6907</f>
        <v xml:space="preserve"> 00:05:07,184</v>
      </c>
      <c r="H6907" t="str">
        <f>IF(J6907="PAUSE",D6907,IF(anotacoes!G6911=conversao_anotacoes!B6907,conversao_anotacoes!B6907,conversao_anotacoes!C6907))</f>
        <v>TOMA</v>
      </c>
      <c r="I6907" t="str">
        <f t="shared" si="107"/>
        <v>MRVALJEVIC</v>
      </c>
      <c r="J6907" t="str">
        <f>UPPER(anotacoes!H6907)</f>
        <v>DISPLACEMENT</v>
      </c>
      <c r="K6907" t="str">
        <f>UPPER(anotacoes!I6907)</f>
        <v>2-3 STEP HESITANT LEFT</v>
      </c>
      <c r="L6907" s="6" t="str">
        <f>IF(anotacoes!N6907=0,"",anotacoes!N6907)</f>
        <v/>
      </c>
      <c r="M6907" t="str">
        <f>IF(anotacoes!M6907=0,"",UPPER(anotacoes!M6907))</f>
        <v/>
      </c>
    </row>
    <row r="6908" spans="1:13" x14ac:dyDescent="0.25">
      <c r="A6908" t="str">
        <f>anotacoes!C6908</f>
        <v>WORLD MASTERS ALMATY 2043</v>
      </c>
      <c r="B6908" t="str">
        <f>anotacoes!E6908</f>
        <v>TOMA</v>
      </c>
      <c r="C6908" t="str">
        <f>anotacoes!F6908</f>
        <v>MRVALJEVIC</v>
      </c>
      <c r="D6908" t="s">
        <v>10434</v>
      </c>
      <c r="E6908">
        <f>anotacoes!A6908</f>
        <v>101</v>
      </c>
      <c r="F6908" t="str">
        <f>anotacoes!K6908</f>
        <v xml:space="preserve"> 00:05:07,184</v>
      </c>
      <c r="G6908" t="str">
        <f>anotacoes!L6908</f>
        <v xml:space="preserve"> 00:05:12,306</v>
      </c>
      <c r="H6908" t="str">
        <f>IF(J6908="PAUSE",D6908,IF(anotacoes!G6912=conversao_anotacoes!B6908,conversao_anotacoes!B6908,conversao_anotacoes!C6908))</f>
        <v>TOMA</v>
      </c>
      <c r="I6908" t="str">
        <f t="shared" si="107"/>
        <v>MRVALJEVIC</v>
      </c>
      <c r="J6908" t="str">
        <f>UPPER(anotacoes!H6908)</f>
        <v>GRIP TIME</v>
      </c>
      <c r="K6908" t="str">
        <f>UPPER(anotacoes!I6908)</f>
        <v>LEFT COLLAR RIGHT SLEEVE</v>
      </c>
      <c r="L6908" s="6" t="str">
        <f>IF(anotacoes!N6908=0,"",anotacoes!N6908)</f>
        <v/>
      </c>
      <c r="M6908" t="str">
        <f>IF(anotacoes!M6908=0,"",UPPER(anotacoes!M6908))</f>
        <v/>
      </c>
    </row>
    <row r="6909" spans="1:13" x14ac:dyDescent="0.25">
      <c r="A6909" t="str">
        <f>anotacoes!C6909</f>
        <v>WORLD MASTERS ALMATY 2044</v>
      </c>
      <c r="B6909" t="str">
        <f>anotacoes!E6909</f>
        <v>TOMA</v>
      </c>
      <c r="C6909" t="str">
        <f>anotacoes!F6909</f>
        <v>MRVALJEVIC</v>
      </c>
      <c r="D6909" t="s">
        <v>10434</v>
      </c>
      <c r="E6909">
        <f>anotacoes!A6909</f>
        <v>101</v>
      </c>
      <c r="F6909" t="str">
        <f>anotacoes!K6909</f>
        <v xml:space="preserve"> 00:05:12,306</v>
      </c>
      <c r="G6909" t="str">
        <f>anotacoes!L6909</f>
        <v xml:space="preserve"> 00:05:12,861</v>
      </c>
      <c r="H6909" t="str">
        <f>IF(J6909="PAUSE",D6909,IF(anotacoes!G6913=conversao_anotacoes!B6909,conversao_anotacoes!B6909,conversao_anotacoes!C6909))</f>
        <v>TOMA</v>
      </c>
      <c r="I6909" t="str">
        <f t="shared" si="107"/>
        <v>MRVALJEVIC</v>
      </c>
      <c r="J6909" t="str">
        <f>UPPER(anotacoes!H6909)</f>
        <v>GRIP TIME</v>
      </c>
      <c r="K6909" t="str">
        <f>UPPER(anotacoes!I6909)</f>
        <v>RIGHT BACK LEFT SLEEVE</v>
      </c>
      <c r="L6909" s="6" t="str">
        <f>IF(anotacoes!N6909=0,"",anotacoes!N6909)</f>
        <v/>
      </c>
      <c r="M6909" t="str">
        <f>IF(anotacoes!M6909=0,"",UPPER(anotacoes!M6909))</f>
        <v/>
      </c>
    </row>
    <row r="6910" spans="1:13" x14ac:dyDescent="0.25">
      <c r="A6910" t="str">
        <f>anotacoes!C6910</f>
        <v>WORLD MASTERS ALMATY 2045</v>
      </c>
      <c r="B6910" t="str">
        <f>anotacoes!E6910</f>
        <v>TOMA</v>
      </c>
      <c r="C6910" t="str">
        <f>anotacoes!F6910</f>
        <v>MRVALJEVIC</v>
      </c>
      <c r="D6910" t="s">
        <v>10434</v>
      </c>
      <c r="E6910">
        <f>anotacoes!A6910</f>
        <v>101</v>
      </c>
      <c r="F6910" t="str">
        <f>anotacoes!K6910</f>
        <v xml:space="preserve"> 00:05:12,861</v>
      </c>
      <c r="G6910" t="str">
        <f>anotacoes!L6910</f>
        <v xml:space="preserve"> 00:05:13,919</v>
      </c>
      <c r="H6910" t="str">
        <f>IF(J6910="PAUSE",D6910,IF(anotacoes!G6914=conversao_anotacoes!B6910,conversao_anotacoes!B6910,conversao_anotacoes!C6910))</f>
        <v>TOMA</v>
      </c>
      <c r="I6910" t="str">
        <f t="shared" si="107"/>
        <v>MRVALJEVIC</v>
      </c>
      <c r="J6910" t="str">
        <f>UPPER(anotacoes!H6910)</f>
        <v>ATTACK</v>
      </c>
      <c r="K6910" t="str">
        <f>UPPER(anotacoes!I6910)</f>
        <v>OSOTO GARI</v>
      </c>
      <c r="L6910" s="6">
        <f>IF(anotacoes!N6910=0,"",anotacoes!N6910)</f>
        <v>2</v>
      </c>
      <c r="M6910" t="str">
        <f>IF(anotacoes!M6910=0,"",UPPER(anotacoes!M6910))</f>
        <v/>
      </c>
    </row>
    <row r="6911" spans="1:13" x14ac:dyDescent="0.25">
      <c r="A6911" t="str">
        <f>anotacoes!C6911</f>
        <v>WORLD MASTERS ALMATY 2046</v>
      </c>
      <c r="B6911" t="str">
        <f>anotacoes!E6911</f>
        <v>TOMA</v>
      </c>
      <c r="C6911" t="str">
        <f>anotacoes!F6911</f>
        <v>MRVALJEVIC</v>
      </c>
      <c r="D6911" t="s">
        <v>10434</v>
      </c>
      <c r="E6911">
        <f>anotacoes!A6911</f>
        <v>101</v>
      </c>
      <c r="F6911" t="str">
        <f>anotacoes!K6911</f>
        <v xml:space="preserve"> 00:05:14,088</v>
      </c>
      <c r="G6911" t="str">
        <f>anotacoes!L6911</f>
        <v xml:space="preserve"> 00:05:16,381</v>
      </c>
      <c r="H6911" t="str">
        <f>IF(J6911="PAUSE",D6911,IF(anotacoes!G6915=conversao_anotacoes!B6911,conversao_anotacoes!B6911,conversao_anotacoes!C6911))</f>
        <v>TOMA</v>
      </c>
      <c r="I6911" t="str">
        <f t="shared" si="107"/>
        <v>MRVALJEVIC</v>
      </c>
      <c r="J6911" t="str">
        <f>UPPER(anotacoes!H6911)</f>
        <v>GROUNDWORK COMBAT</v>
      </c>
      <c r="K6911" t="str">
        <f>UPPER(anotacoes!I6911)</f>
        <v>DEFENSIVE POSITION</v>
      </c>
      <c r="L6911" s="6" t="str">
        <f>IF(anotacoes!N6911=0,"",anotacoes!N6911)</f>
        <v/>
      </c>
      <c r="M6911" t="str">
        <f>IF(anotacoes!M6911=0,"",UPPER(anotacoes!M6911))</f>
        <v/>
      </c>
    </row>
    <row r="6912" spans="1:13" x14ac:dyDescent="0.25">
      <c r="A6912" t="str">
        <f>anotacoes!C6912</f>
        <v>WORLD MASTERS ALMATY 2047</v>
      </c>
      <c r="B6912" t="str">
        <f>anotacoes!E6912</f>
        <v>TOMA</v>
      </c>
      <c r="C6912" t="str">
        <f>anotacoes!F6912</f>
        <v>MRVALJEVIC</v>
      </c>
      <c r="D6912" t="s">
        <v>10434</v>
      </c>
      <c r="E6912">
        <f>anotacoes!A6912</f>
        <v>101</v>
      </c>
      <c r="F6912" t="str">
        <f>anotacoes!K6912</f>
        <v xml:space="preserve"> 00:05:16,568</v>
      </c>
      <c r="G6912" t="str">
        <f>anotacoes!L6912</f>
        <v xml:space="preserve"> 00:05:25,709</v>
      </c>
      <c r="H6912" t="str">
        <f>IF(J6912="PAUSE",D6912,IF(anotacoes!G6916=conversao_anotacoes!B6912,conversao_anotacoes!B6912,conversao_anotacoes!C6912))</f>
        <v>&lt;ARBITRO DESCONHECIDO&gt;</v>
      </c>
      <c r="I6912" t="str">
        <f t="shared" si="107"/>
        <v/>
      </c>
      <c r="J6912" t="str">
        <f>UPPER(anotacoes!H6912)</f>
        <v>PAUSE</v>
      </c>
      <c r="K6912" t="str">
        <f>UPPER(anotacoes!I6912)</f>
        <v>&lt;UNCLASSIFIED&gt;</v>
      </c>
      <c r="L6912" s="6" t="str">
        <f>IF(anotacoes!N6912=0,"",anotacoes!N6912)</f>
        <v/>
      </c>
      <c r="M6912" t="str">
        <f>IF(anotacoes!M6912=0,"",UPPER(anotacoes!M6912))</f>
        <v/>
      </c>
    </row>
    <row r="6913" spans="1:13" x14ac:dyDescent="0.25">
      <c r="A6913" t="str">
        <f>anotacoes!C6913</f>
        <v>WORLD MASTERS ALMATY 2048</v>
      </c>
      <c r="B6913" t="str">
        <f>anotacoes!E6913</f>
        <v>TOMA</v>
      </c>
      <c r="C6913" t="str">
        <f>anotacoes!F6913</f>
        <v>MRVALJEVIC</v>
      </c>
      <c r="D6913" t="s">
        <v>10434</v>
      </c>
      <c r="E6913">
        <f>anotacoes!A6913</f>
        <v>101</v>
      </c>
      <c r="F6913" t="str">
        <f>anotacoes!K6913</f>
        <v xml:space="preserve"> 00:05:25,901</v>
      </c>
      <c r="G6913" t="str">
        <f>anotacoes!L6913</f>
        <v xml:space="preserve"> 00:05:28,815</v>
      </c>
      <c r="H6913" t="str">
        <f>IF(J6913="PAUSE",D6913,IF(anotacoes!G6917=conversao_anotacoes!B6913,conversao_anotacoes!B6913,conversao_anotacoes!C6913))</f>
        <v>TOMA</v>
      </c>
      <c r="I6913" t="str">
        <f t="shared" si="107"/>
        <v>MRVALJEVIC</v>
      </c>
      <c r="J6913" t="str">
        <f>UPPER(anotacoes!H6913)</f>
        <v>DISPLACEMENT</v>
      </c>
      <c r="K6913" t="str">
        <f>UPPER(anotacoes!I6913)</f>
        <v>CIRCULAR RIGHT</v>
      </c>
      <c r="L6913" s="6" t="str">
        <f>IF(anotacoes!N6913=0,"",anotacoes!N6913)</f>
        <v/>
      </c>
      <c r="M6913" t="str">
        <f>IF(anotacoes!M6913=0,"",UPPER(anotacoes!M6913))</f>
        <v/>
      </c>
    </row>
    <row r="6914" spans="1:13" x14ac:dyDescent="0.25">
      <c r="A6914" t="str">
        <f>anotacoes!C6914</f>
        <v>WORLD MASTERS ALMATY 2049</v>
      </c>
      <c r="B6914" t="str">
        <f>anotacoes!E6914</f>
        <v>TOMA</v>
      </c>
      <c r="C6914" t="str">
        <f>anotacoes!F6914</f>
        <v>MRVALJEVIC</v>
      </c>
      <c r="D6914" t="s">
        <v>10434</v>
      </c>
      <c r="E6914">
        <f>anotacoes!A6914</f>
        <v>101</v>
      </c>
      <c r="F6914" t="str">
        <f>anotacoes!K6914</f>
        <v xml:space="preserve"> 00:05:28,815</v>
      </c>
      <c r="G6914" t="str">
        <f>anotacoes!L6914</f>
        <v xml:space="preserve"> 00:05:35,125</v>
      </c>
      <c r="H6914" t="str">
        <f>IF(J6914="PAUSE",D6914,IF(anotacoes!G6918=conversao_anotacoes!B6914,conversao_anotacoes!B6914,conversao_anotacoes!C6914))</f>
        <v>TOMA</v>
      </c>
      <c r="I6914" t="str">
        <f t="shared" si="107"/>
        <v>MRVALJEVIC</v>
      </c>
      <c r="J6914" t="str">
        <f>UPPER(anotacoes!H6914)</f>
        <v>DISPLACEMENT</v>
      </c>
      <c r="K6914" t="str">
        <f>UPPER(anotacoes!I6914)</f>
        <v>2-3 STEP HESITANT LEFT</v>
      </c>
      <c r="L6914" s="6" t="str">
        <f>IF(anotacoes!N6914=0,"",anotacoes!N6914)</f>
        <v/>
      </c>
      <c r="M6914" t="str">
        <f>IF(anotacoes!M6914=0,"",UPPER(anotacoes!M6914))</f>
        <v/>
      </c>
    </row>
    <row r="6915" spans="1:13" x14ac:dyDescent="0.25">
      <c r="A6915" t="str">
        <f>anotacoes!C6915</f>
        <v>WORLD MASTERS ALMATY 2050</v>
      </c>
      <c r="B6915" t="str">
        <f>anotacoes!E6915</f>
        <v>TOMA</v>
      </c>
      <c r="C6915" t="str">
        <f>anotacoes!F6915</f>
        <v>MRVALJEVIC</v>
      </c>
      <c r="D6915" t="s">
        <v>10434</v>
      </c>
      <c r="E6915">
        <f>anotacoes!A6915</f>
        <v>101</v>
      </c>
      <c r="F6915" t="str">
        <f>anotacoes!K6915</f>
        <v xml:space="preserve"> 00:05:35,303</v>
      </c>
      <c r="G6915" t="str">
        <f>anotacoes!L6915</f>
        <v xml:space="preserve"> 00:05:40,640</v>
      </c>
      <c r="H6915" t="str">
        <f>IF(J6915="PAUSE",D6915,IF(anotacoes!G6919=conversao_anotacoes!B6915,conversao_anotacoes!B6915,conversao_anotacoes!C6915))</f>
        <v>TOMA</v>
      </c>
      <c r="I6915" t="str">
        <f t="shared" ref="I6915:I6978" si="108">IF(H6915=D6915,"",IF(H6915=B6915,C6915,B6915))</f>
        <v>MRVALJEVIC</v>
      </c>
      <c r="J6915" t="str">
        <f>UPPER(anotacoes!H6915)</f>
        <v>DISPLACEMENT</v>
      </c>
      <c r="K6915" t="str">
        <f>UPPER(anotacoes!I6915)</f>
        <v>TRY TO GRIP WITH CONTACT</v>
      </c>
      <c r="L6915" s="6" t="str">
        <f>IF(anotacoes!N6915=0,"",anotacoes!N6915)</f>
        <v/>
      </c>
      <c r="M6915" t="str">
        <f>IF(anotacoes!M6915=0,"",UPPER(anotacoes!M6915))</f>
        <v/>
      </c>
    </row>
    <row r="6916" spans="1:13" x14ac:dyDescent="0.25">
      <c r="A6916" t="str">
        <f>anotacoes!C6916</f>
        <v>WORLD MASTERS ALMATY 2051</v>
      </c>
      <c r="B6916" t="str">
        <f>anotacoes!E6916</f>
        <v>TOMA</v>
      </c>
      <c r="C6916" t="str">
        <f>anotacoes!F6916</f>
        <v>MRVALJEVIC</v>
      </c>
      <c r="D6916" t="s">
        <v>10434</v>
      </c>
      <c r="E6916">
        <f>anotacoes!A6916</f>
        <v>101</v>
      </c>
      <c r="F6916" t="str">
        <f>anotacoes!K6916</f>
        <v xml:space="preserve"> 00:05:40,793</v>
      </c>
      <c r="G6916" t="str">
        <f>anotacoes!L6916</f>
        <v xml:space="preserve"> 00:05:44,599</v>
      </c>
      <c r="H6916" t="str">
        <f>IF(J6916="PAUSE",D6916,IF(anotacoes!G6920=conversao_anotacoes!B6916,conversao_anotacoes!B6916,conversao_anotacoes!C6916))</f>
        <v>TOMA</v>
      </c>
      <c r="I6916" t="str">
        <f t="shared" si="108"/>
        <v>MRVALJEVIC</v>
      </c>
      <c r="J6916" t="str">
        <f>UPPER(anotacoes!H6916)</f>
        <v>GRIP TIME</v>
      </c>
      <c r="K6916" t="str">
        <f>UPPER(anotacoes!I6916)</f>
        <v>RIGHT BACK LEFT SLEEVE</v>
      </c>
      <c r="L6916" s="6" t="str">
        <f>IF(anotacoes!N6916=0,"",anotacoes!N6916)</f>
        <v/>
      </c>
      <c r="M6916" t="str">
        <f>IF(anotacoes!M6916=0,"",UPPER(anotacoes!M6916))</f>
        <v/>
      </c>
    </row>
    <row r="6917" spans="1:13" x14ac:dyDescent="0.25">
      <c r="A6917" t="str">
        <f>anotacoes!C6917</f>
        <v>WORLD MASTERS ALMATY 2052</v>
      </c>
      <c r="B6917" t="str">
        <f>anotacoes!E6917</f>
        <v>TOMA</v>
      </c>
      <c r="C6917" t="str">
        <f>anotacoes!F6917</f>
        <v>MRVALJEVIC</v>
      </c>
      <c r="D6917" t="s">
        <v>10434</v>
      </c>
      <c r="E6917">
        <f>anotacoes!A6917</f>
        <v>101</v>
      </c>
      <c r="F6917" t="str">
        <f>anotacoes!K6917</f>
        <v xml:space="preserve"> 00:05:44,599</v>
      </c>
      <c r="G6917" t="str">
        <f>anotacoes!L6917</f>
        <v xml:space="preserve"> 00:05:44,599</v>
      </c>
      <c r="H6917" t="str">
        <f>IF(J6917="PAUSE",D6917,IF(anotacoes!G6921=conversao_anotacoes!B6917,conversao_anotacoes!B6917,conversao_anotacoes!C6917))</f>
        <v>TOMA</v>
      </c>
      <c r="I6917" t="str">
        <f t="shared" si="108"/>
        <v>MRVALJEVIC</v>
      </c>
      <c r="J6917" t="str">
        <f>UPPER(anotacoes!H6917)</f>
        <v>ATTACK</v>
      </c>
      <c r="K6917" t="str">
        <f>UPPER(anotacoes!I6917)</f>
        <v>DEASHI HARAI</v>
      </c>
      <c r="L6917" s="6">
        <f>IF(anotacoes!N6917=0,"",anotacoes!N6917)</f>
        <v>7</v>
      </c>
      <c r="M6917" t="str">
        <f>IF(anotacoes!M6917=0,"",UPPER(anotacoes!M6917))</f>
        <v/>
      </c>
    </row>
    <row r="6918" spans="1:13" x14ac:dyDescent="0.25">
      <c r="A6918" t="str">
        <f>anotacoes!C6918</f>
        <v>WORLD MASTERS ALMATY 2053</v>
      </c>
      <c r="B6918" t="str">
        <f>anotacoes!E6918</f>
        <v>TOMA</v>
      </c>
      <c r="C6918" t="str">
        <f>anotacoes!F6918</f>
        <v>MRVALJEVIC</v>
      </c>
      <c r="D6918" t="s">
        <v>10434</v>
      </c>
      <c r="E6918">
        <f>anotacoes!A6918</f>
        <v>101</v>
      </c>
      <c r="F6918" t="str">
        <f>anotacoes!K6918</f>
        <v xml:space="preserve"> 00:05:44,599</v>
      </c>
      <c r="G6918" t="str">
        <f>anotacoes!L6918</f>
        <v xml:space="preserve"> 00:05:46,607</v>
      </c>
      <c r="H6918" t="str">
        <f>IF(J6918="PAUSE",D6918,IF(anotacoes!G6922=conversao_anotacoes!B6918,conversao_anotacoes!B6918,conversao_anotacoes!C6918))</f>
        <v>TOMA</v>
      </c>
      <c r="I6918" t="str">
        <f t="shared" si="108"/>
        <v>MRVALJEVIC</v>
      </c>
      <c r="J6918" t="str">
        <f>UPPER(anotacoes!H6918)</f>
        <v>GRIP TIME</v>
      </c>
      <c r="K6918" t="str">
        <f>UPPER(anotacoes!I6918)</f>
        <v>RIGHT BACK LEFT SLEEVE</v>
      </c>
      <c r="L6918" s="6" t="str">
        <f>IF(anotacoes!N6918=0,"",anotacoes!N6918)</f>
        <v/>
      </c>
      <c r="M6918" t="str">
        <f>IF(anotacoes!M6918=0,"",UPPER(anotacoes!M6918))</f>
        <v/>
      </c>
    </row>
    <row r="6919" spans="1:13" x14ac:dyDescent="0.25">
      <c r="A6919" t="str">
        <f>anotacoes!C6919</f>
        <v>WORLD MASTERS ALMATY 2054</v>
      </c>
      <c r="B6919" t="str">
        <f>anotacoes!E6919</f>
        <v>TOMA</v>
      </c>
      <c r="C6919" t="str">
        <f>anotacoes!F6919</f>
        <v>MRVALJEVIC</v>
      </c>
      <c r="D6919" t="s">
        <v>10434</v>
      </c>
      <c r="E6919">
        <f>anotacoes!A6919</f>
        <v>101</v>
      </c>
      <c r="F6919" t="str">
        <f>anotacoes!K6919</f>
        <v xml:space="preserve"> 00:05:46,607</v>
      </c>
      <c r="G6919" t="str">
        <f>anotacoes!L6919</f>
        <v xml:space="preserve"> 00:05:46,607</v>
      </c>
      <c r="H6919" t="str">
        <f>IF(J6919="PAUSE",D6919,IF(anotacoes!G6923=conversao_anotacoes!B6919,conversao_anotacoes!B6919,conversao_anotacoes!C6919))</f>
        <v>TOMA</v>
      </c>
      <c r="I6919" t="str">
        <f t="shared" si="108"/>
        <v>MRVALJEVIC</v>
      </c>
      <c r="J6919" t="str">
        <f>UPPER(anotacoes!H6919)</f>
        <v>FINTA</v>
      </c>
      <c r="K6919" t="str">
        <f>UPPER(anotacoes!I6919)</f>
        <v>DEASHI HARAI RIGHT</v>
      </c>
      <c r="L6919" s="6" t="str">
        <f>IF(anotacoes!N6919=0,"",anotacoes!N6919)</f>
        <v/>
      </c>
      <c r="M6919" t="str">
        <f>IF(anotacoes!M6919=0,"",UPPER(anotacoes!M6919))</f>
        <v/>
      </c>
    </row>
    <row r="6920" spans="1:13" x14ac:dyDescent="0.25">
      <c r="A6920" t="str">
        <f>anotacoes!C6920</f>
        <v>WORLD MASTERS ALMATY 2055</v>
      </c>
      <c r="B6920" t="str">
        <f>anotacoes!E6920</f>
        <v>TOMA</v>
      </c>
      <c r="C6920" t="str">
        <f>anotacoes!F6920</f>
        <v>MRVALJEVIC</v>
      </c>
      <c r="D6920" t="s">
        <v>10434</v>
      </c>
      <c r="E6920">
        <f>anotacoes!A6920</f>
        <v>101</v>
      </c>
      <c r="F6920" t="str">
        <f>anotacoes!K6920</f>
        <v xml:space="preserve"> 00:05:46,607</v>
      </c>
      <c r="G6920" t="str">
        <f>anotacoes!L6920</f>
        <v xml:space="preserve"> 00:05:49,301</v>
      </c>
      <c r="H6920" t="str">
        <f>IF(J6920="PAUSE",D6920,IF(anotacoes!G6924=conversao_anotacoes!B6920,conversao_anotacoes!B6920,conversao_anotacoes!C6920))</f>
        <v>TOMA</v>
      </c>
      <c r="I6920" t="str">
        <f t="shared" si="108"/>
        <v>MRVALJEVIC</v>
      </c>
      <c r="J6920" t="str">
        <f>UPPER(anotacoes!H6920)</f>
        <v>GRIP TIME</v>
      </c>
      <c r="K6920" t="str">
        <f>UPPER(anotacoes!I6920)</f>
        <v>RIGHT COLLAR LEFT SLEEVE</v>
      </c>
      <c r="L6920" s="6" t="str">
        <f>IF(anotacoes!N6920=0,"",anotacoes!N6920)</f>
        <v/>
      </c>
      <c r="M6920" t="str">
        <f>IF(anotacoes!M6920=0,"",UPPER(anotacoes!M6920))</f>
        <v/>
      </c>
    </row>
    <row r="6921" spans="1:13" x14ac:dyDescent="0.25">
      <c r="A6921" t="str">
        <f>anotacoes!C6921</f>
        <v>WORLD MASTERS ALMATY 2056</v>
      </c>
      <c r="B6921" t="str">
        <f>anotacoes!E6921</f>
        <v>TOMA</v>
      </c>
      <c r="C6921" t="str">
        <f>anotacoes!F6921</f>
        <v>MRVALJEVIC</v>
      </c>
      <c r="D6921" t="s">
        <v>10434</v>
      </c>
      <c r="E6921">
        <f>anotacoes!A6921</f>
        <v>101</v>
      </c>
      <c r="F6921" t="str">
        <f>anotacoes!K6921</f>
        <v xml:space="preserve"> 00:05:49,301</v>
      </c>
      <c r="G6921" t="str">
        <f>anotacoes!L6921</f>
        <v xml:space="preserve"> 00:05:49,301</v>
      </c>
      <c r="H6921" t="str">
        <f>IF(J6921="PAUSE",D6921,IF(anotacoes!G6925=conversao_anotacoes!B6921,conversao_anotacoes!B6921,conversao_anotacoes!C6921))</f>
        <v>TOMA</v>
      </c>
      <c r="I6921" t="str">
        <f t="shared" si="108"/>
        <v>MRVALJEVIC</v>
      </c>
      <c r="J6921" t="str">
        <f>UPPER(anotacoes!H6921)</f>
        <v>FINTA</v>
      </c>
      <c r="K6921" t="str">
        <f>UPPER(anotacoes!I6921)</f>
        <v>KOUCHI GARI LEFT</v>
      </c>
      <c r="L6921" s="6" t="str">
        <f>IF(anotacoes!N6921=0,"",anotacoes!N6921)</f>
        <v/>
      </c>
      <c r="M6921" t="str">
        <f>IF(anotacoes!M6921=0,"",UPPER(anotacoes!M6921))</f>
        <v/>
      </c>
    </row>
    <row r="6922" spans="1:13" x14ac:dyDescent="0.25">
      <c r="A6922" t="str">
        <f>anotacoes!C6922</f>
        <v>WORLD MASTERS ALMATY 2057</v>
      </c>
      <c r="B6922" t="str">
        <f>anotacoes!E6922</f>
        <v>TOMA</v>
      </c>
      <c r="C6922" t="str">
        <f>anotacoes!F6922</f>
        <v>MRVALJEVIC</v>
      </c>
      <c r="D6922" t="s">
        <v>10434</v>
      </c>
      <c r="E6922">
        <f>anotacoes!A6922</f>
        <v>101</v>
      </c>
      <c r="F6922" t="str">
        <f>anotacoes!K6922</f>
        <v xml:space="preserve"> 00:05:49,301</v>
      </c>
      <c r="G6922" t="str">
        <f>anotacoes!L6922</f>
        <v xml:space="preserve"> 00:05:50,877</v>
      </c>
      <c r="H6922" t="str">
        <f>IF(J6922="PAUSE",D6922,IF(anotacoes!G6926=conversao_anotacoes!B6922,conversao_anotacoes!B6922,conversao_anotacoes!C6922))</f>
        <v>TOMA</v>
      </c>
      <c r="I6922" t="str">
        <f t="shared" si="108"/>
        <v>MRVALJEVIC</v>
      </c>
      <c r="J6922" t="str">
        <f>UPPER(anotacoes!H6922)</f>
        <v>GRIP TIME</v>
      </c>
      <c r="K6922" t="str">
        <f>UPPER(anotacoes!I6922)</f>
        <v>RIGHT COLLAR LEFT SLEEVE</v>
      </c>
      <c r="L6922" s="6" t="str">
        <f>IF(anotacoes!N6922=0,"",anotacoes!N6922)</f>
        <v/>
      </c>
      <c r="M6922" t="str">
        <f>IF(anotacoes!M6922=0,"",UPPER(anotacoes!M6922))</f>
        <v/>
      </c>
    </row>
    <row r="6923" spans="1:13" x14ac:dyDescent="0.25">
      <c r="A6923" t="str">
        <f>anotacoes!C6923</f>
        <v>WORLD MASTERS ALMATY 2058</v>
      </c>
      <c r="B6923" t="str">
        <f>anotacoes!E6923</f>
        <v>TOMA</v>
      </c>
      <c r="C6923" t="str">
        <f>anotacoes!F6923</f>
        <v>MRVALJEVIC</v>
      </c>
      <c r="D6923" t="s">
        <v>10434</v>
      </c>
      <c r="E6923">
        <f>anotacoes!A6923</f>
        <v>101</v>
      </c>
      <c r="F6923" t="str">
        <f>anotacoes!K6923</f>
        <v xml:space="preserve"> 00:05:50,877</v>
      </c>
      <c r="G6923" t="str">
        <f>anotacoes!L6923</f>
        <v xml:space="preserve"> 00:05:50,877</v>
      </c>
      <c r="H6923" t="str">
        <f>IF(J6923="PAUSE",D6923,IF(anotacoes!G6927=conversao_anotacoes!B6923,conversao_anotacoes!B6923,conversao_anotacoes!C6923))</f>
        <v>TOMA</v>
      </c>
      <c r="I6923" t="str">
        <f t="shared" si="108"/>
        <v>MRVALJEVIC</v>
      </c>
      <c r="J6923" t="str">
        <f>UPPER(anotacoes!H6923)</f>
        <v>FINTA</v>
      </c>
      <c r="K6923" t="str">
        <f>UPPER(anotacoes!I6923)</f>
        <v>KOUCHI GARI LEFT</v>
      </c>
      <c r="L6923" s="6" t="str">
        <f>IF(anotacoes!N6923=0,"",anotacoes!N6923)</f>
        <v/>
      </c>
      <c r="M6923" t="str">
        <f>IF(anotacoes!M6923=0,"",UPPER(anotacoes!M6923))</f>
        <v/>
      </c>
    </row>
    <row r="6924" spans="1:13" x14ac:dyDescent="0.25">
      <c r="A6924" t="str">
        <f>anotacoes!C6924</f>
        <v>WORLD MASTERS ALMATY 2059</v>
      </c>
      <c r="B6924" t="str">
        <f>anotacoes!E6924</f>
        <v>TOMA</v>
      </c>
      <c r="C6924" t="str">
        <f>anotacoes!F6924</f>
        <v>MRVALJEVIC</v>
      </c>
      <c r="D6924" t="s">
        <v>10434</v>
      </c>
      <c r="E6924">
        <f>anotacoes!A6924</f>
        <v>101</v>
      </c>
      <c r="F6924" t="str">
        <f>anotacoes!K6924</f>
        <v xml:space="preserve"> 00:05:50,877</v>
      </c>
      <c r="G6924" t="str">
        <f>anotacoes!L6924</f>
        <v xml:space="preserve"> 00:05:51,575</v>
      </c>
      <c r="H6924" t="str">
        <f>IF(J6924="PAUSE",D6924,IF(anotacoes!G6928=conversao_anotacoes!B6924,conversao_anotacoes!B6924,conversao_anotacoes!C6924))</f>
        <v>TOMA</v>
      </c>
      <c r="I6924" t="str">
        <f t="shared" si="108"/>
        <v>MRVALJEVIC</v>
      </c>
      <c r="J6924" t="str">
        <f>UPPER(anotacoes!H6924)</f>
        <v>GRIP TIME</v>
      </c>
      <c r="K6924" t="str">
        <f>UPPER(anotacoes!I6924)</f>
        <v>RIGHT COLLAR LEFT SLEEVE</v>
      </c>
      <c r="L6924" s="6" t="str">
        <f>IF(anotacoes!N6924=0,"",anotacoes!N6924)</f>
        <v/>
      </c>
      <c r="M6924" t="str">
        <f>IF(anotacoes!M6924=0,"",UPPER(anotacoes!M6924))</f>
        <v/>
      </c>
    </row>
    <row r="6925" spans="1:13" x14ac:dyDescent="0.25">
      <c r="A6925" t="str">
        <f>anotacoes!C6925</f>
        <v>WORLD MASTERS ALMATY 2060</v>
      </c>
      <c r="B6925" t="str">
        <f>anotacoes!E6925</f>
        <v>TOMA</v>
      </c>
      <c r="C6925" t="str">
        <f>anotacoes!F6925</f>
        <v>MRVALJEVIC</v>
      </c>
      <c r="D6925" t="s">
        <v>10434</v>
      </c>
      <c r="E6925">
        <f>anotacoes!A6925</f>
        <v>101</v>
      </c>
      <c r="F6925" t="str">
        <f>anotacoes!K6925</f>
        <v xml:space="preserve"> 00:05:51,575</v>
      </c>
      <c r="G6925" t="str">
        <f>anotacoes!L6925</f>
        <v xml:space="preserve"> 00:05:52,040</v>
      </c>
      <c r="H6925" t="str">
        <f>IF(J6925="PAUSE",D6925,IF(anotacoes!G6929=conversao_anotacoes!B6925,conversao_anotacoes!B6925,conversao_anotacoes!C6925))</f>
        <v>TOMA</v>
      </c>
      <c r="I6925" t="str">
        <f t="shared" si="108"/>
        <v>MRVALJEVIC</v>
      </c>
      <c r="J6925" t="str">
        <f>UPPER(anotacoes!H6925)</f>
        <v>ATTACK</v>
      </c>
      <c r="K6925" t="str">
        <f>UPPER(anotacoes!I6925)</f>
        <v>KOSOTO GARI</v>
      </c>
      <c r="L6925" s="6">
        <f>IF(anotacoes!N6925=0,"",anotacoes!N6925)</f>
        <v>8</v>
      </c>
      <c r="M6925" t="str">
        <f>IF(anotacoes!M6925=0,"",UPPER(anotacoes!M6925))</f>
        <v/>
      </c>
    </row>
    <row r="6926" spans="1:13" x14ac:dyDescent="0.25">
      <c r="A6926" t="str">
        <f>anotacoes!C6926</f>
        <v>WORLD MASTERS ALMATY 2061</v>
      </c>
      <c r="B6926" t="str">
        <f>anotacoes!E6926</f>
        <v>TOMA</v>
      </c>
      <c r="C6926" t="str">
        <f>anotacoes!F6926</f>
        <v>MRVALJEVIC</v>
      </c>
      <c r="D6926" t="s">
        <v>10434</v>
      </c>
      <c r="E6926">
        <f>anotacoes!A6926</f>
        <v>101</v>
      </c>
      <c r="F6926" t="str">
        <f>anotacoes!K6926</f>
        <v xml:space="preserve"> 00:05:52,040</v>
      </c>
      <c r="G6926" t="str">
        <f>anotacoes!L6926</f>
        <v xml:space="preserve"> 00:05:59,830</v>
      </c>
      <c r="H6926" t="str">
        <f>IF(J6926="PAUSE",D6926,IF(anotacoes!G6930=conversao_anotacoes!B6926,conversao_anotacoes!B6926,conversao_anotacoes!C6926))</f>
        <v>TOMA</v>
      </c>
      <c r="I6926" t="str">
        <f t="shared" si="108"/>
        <v>MRVALJEVIC</v>
      </c>
      <c r="J6926" t="str">
        <f>UPPER(anotacoes!H6926)</f>
        <v>GROUNDWORK COMBAT</v>
      </c>
      <c r="K6926" t="str">
        <f>UPPER(anotacoes!I6926)</f>
        <v>TRYING TO ATTACK</v>
      </c>
      <c r="L6926" s="6" t="str">
        <f>IF(anotacoes!N6926=0,"",anotacoes!N6926)</f>
        <v/>
      </c>
      <c r="M6926" t="str">
        <f>IF(anotacoes!M6926=0,"",UPPER(anotacoes!M6926))</f>
        <v/>
      </c>
    </row>
    <row r="6927" spans="1:13" x14ac:dyDescent="0.25">
      <c r="A6927" t="str">
        <f>anotacoes!C6927</f>
        <v>WORLD MASTERS ALMATY 2062</v>
      </c>
      <c r="B6927" t="str">
        <f>anotacoes!E6927</f>
        <v>TOMA</v>
      </c>
      <c r="C6927" t="str">
        <f>anotacoes!F6927</f>
        <v>MRVALJEVIC</v>
      </c>
      <c r="D6927" t="s">
        <v>10434</v>
      </c>
      <c r="E6927">
        <f>anotacoes!A6927</f>
        <v>101</v>
      </c>
      <c r="F6927" t="str">
        <f>anotacoes!K6927</f>
        <v xml:space="preserve"> 00:06:40,036</v>
      </c>
      <c r="G6927" t="str">
        <f>anotacoes!L6927</f>
        <v xml:space="preserve"> 00:06:48,477</v>
      </c>
      <c r="H6927" t="str">
        <f>IF(J6927="PAUSE",D6927,IF(anotacoes!G6931=conversao_anotacoes!B6927,conversao_anotacoes!B6927,conversao_anotacoes!C6927))</f>
        <v>&lt;ARBITRO DESCONHECIDO&gt;</v>
      </c>
      <c r="I6927" t="str">
        <f t="shared" si="108"/>
        <v/>
      </c>
      <c r="J6927" t="str">
        <f>UPPER(anotacoes!H6927)</f>
        <v>PAUSE</v>
      </c>
      <c r="K6927" t="str">
        <f>UPPER(anotacoes!I6927)</f>
        <v>&lt;UNCLASSIFIED&gt;</v>
      </c>
      <c r="L6927" s="6" t="str">
        <f>IF(anotacoes!N6927=0,"",anotacoes!N6927)</f>
        <v/>
      </c>
      <c r="M6927" t="str">
        <f>IF(anotacoes!M6927=0,"",UPPER(anotacoes!M6927))</f>
        <v/>
      </c>
    </row>
    <row r="6928" spans="1:13" x14ac:dyDescent="0.25">
      <c r="A6928" t="str">
        <f>anotacoes!C6928</f>
        <v>WORLD MASTERS ALMATY 2063</v>
      </c>
      <c r="B6928" t="str">
        <f>anotacoes!E6928</f>
        <v>TOMA</v>
      </c>
      <c r="C6928" t="str">
        <f>anotacoes!F6928</f>
        <v>MRVALJEVIC</v>
      </c>
      <c r="D6928" t="s">
        <v>10434</v>
      </c>
      <c r="E6928">
        <f>anotacoes!A6928</f>
        <v>101</v>
      </c>
      <c r="F6928" t="str">
        <f>anotacoes!K6928</f>
        <v xml:space="preserve"> 00:06:48,477</v>
      </c>
      <c r="G6928" t="str">
        <f>anotacoes!L6928</f>
        <v xml:space="preserve"> 00:06:52,691</v>
      </c>
      <c r="H6928" t="str">
        <f>IF(J6928="PAUSE",D6928,IF(anotacoes!G6932=conversao_anotacoes!B6928,conversao_anotacoes!B6928,conversao_anotacoes!C6928))</f>
        <v>TOMA</v>
      </c>
      <c r="I6928" t="str">
        <f t="shared" si="108"/>
        <v>MRVALJEVIC</v>
      </c>
      <c r="J6928" t="str">
        <f>UPPER(anotacoes!H6928)</f>
        <v>DISPLACEMENT</v>
      </c>
      <c r="K6928" t="str">
        <f>UPPER(anotacoes!I6928)</f>
        <v>2-3 STEP HESITANT LEFT</v>
      </c>
      <c r="L6928" s="6" t="str">
        <f>IF(anotacoes!N6928=0,"",anotacoes!N6928)</f>
        <v/>
      </c>
      <c r="M6928" t="str">
        <f>IF(anotacoes!M6928=0,"",UPPER(anotacoes!M6928))</f>
        <v/>
      </c>
    </row>
    <row r="6929" spans="1:13" x14ac:dyDescent="0.25">
      <c r="A6929" t="str">
        <f>anotacoes!C6929</f>
        <v>WORLD MASTERS ALMATY 2064</v>
      </c>
      <c r="B6929" t="str">
        <f>anotacoes!E6929</f>
        <v>TOMA</v>
      </c>
      <c r="C6929" t="str">
        <f>anotacoes!F6929</f>
        <v>MRVALJEVIC</v>
      </c>
      <c r="D6929" t="s">
        <v>10434</v>
      </c>
      <c r="E6929">
        <f>anotacoes!A6929</f>
        <v>101</v>
      </c>
      <c r="F6929" t="str">
        <f>anotacoes!K6929</f>
        <v xml:space="preserve"> 00:06:52,691</v>
      </c>
      <c r="G6929" t="str">
        <f>anotacoes!L6929</f>
        <v xml:space="preserve"> 00:06:55,353</v>
      </c>
      <c r="H6929" t="str">
        <f>IF(J6929="PAUSE",D6929,IF(anotacoes!G6933=conversao_anotacoes!B6929,conversao_anotacoes!B6929,conversao_anotacoes!C6929))</f>
        <v>MRVALJEVIC</v>
      </c>
      <c r="I6929" t="str">
        <f t="shared" si="108"/>
        <v>TOMA</v>
      </c>
      <c r="J6929" t="str">
        <f>UPPER(anotacoes!H6929)</f>
        <v>DISPLACEMENT</v>
      </c>
      <c r="K6929" t="str">
        <f>UPPER(anotacoes!I6929)</f>
        <v>TRY TO GRIP WITH CONTACT</v>
      </c>
      <c r="L6929" s="6" t="str">
        <f>IF(anotacoes!N6929=0,"",anotacoes!N6929)</f>
        <v/>
      </c>
      <c r="M6929" t="str">
        <f>IF(anotacoes!M6929=0,"",UPPER(anotacoes!M6929))</f>
        <v/>
      </c>
    </row>
    <row r="6930" spans="1:13" x14ac:dyDescent="0.25">
      <c r="A6930" t="str">
        <f>anotacoes!C6930</f>
        <v>WORLD MASTERS ALMATY 2065</v>
      </c>
      <c r="B6930" t="str">
        <f>anotacoes!E6930</f>
        <v>TOMA</v>
      </c>
      <c r="C6930" t="str">
        <f>anotacoes!F6930</f>
        <v>MRVALJEVIC</v>
      </c>
      <c r="D6930" t="s">
        <v>10434</v>
      </c>
      <c r="E6930">
        <f>anotacoes!A6930</f>
        <v>101</v>
      </c>
      <c r="F6930" t="str">
        <f>anotacoes!K6930</f>
        <v xml:space="preserve"> 00:06:55,353</v>
      </c>
      <c r="G6930" t="str">
        <f>anotacoes!L6930</f>
        <v xml:space="preserve"> 00:06:55,353</v>
      </c>
      <c r="H6930" t="str">
        <f>IF(J6930="PAUSE",D6930,IF(anotacoes!G6934=conversao_anotacoes!B6930,conversao_anotacoes!B6930,conversao_anotacoes!C6930))</f>
        <v>MRVALJEVIC</v>
      </c>
      <c r="I6930" t="str">
        <f t="shared" si="108"/>
        <v>TOMA</v>
      </c>
      <c r="J6930" t="str">
        <f>UPPER(anotacoes!H6930)</f>
        <v>GRIP TIME</v>
      </c>
      <c r="K6930" t="str">
        <f>UPPER(anotacoes!I6930)</f>
        <v>LEFT SLEEVE</v>
      </c>
      <c r="L6930" s="6" t="str">
        <f>IF(anotacoes!N6930=0,"",anotacoes!N6930)</f>
        <v/>
      </c>
      <c r="M6930" t="str">
        <f>IF(anotacoes!M6930=0,"",UPPER(anotacoes!M6930))</f>
        <v/>
      </c>
    </row>
    <row r="6931" spans="1:13" x14ac:dyDescent="0.25">
      <c r="A6931" t="str">
        <f>anotacoes!C6931</f>
        <v>WORLD MASTERS ALMATY 2066</v>
      </c>
      <c r="B6931" t="str">
        <f>anotacoes!E6931</f>
        <v>TOMA</v>
      </c>
      <c r="C6931" t="str">
        <f>anotacoes!F6931</f>
        <v>MRVALJEVIC</v>
      </c>
      <c r="D6931" t="s">
        <v>10434</v>
      </c>
      <c r="E6931">
        <f>anotacoes!A6931</f>
        <v>101</v>
      </c>
      <c r="F6931" t="str">
        <f>anotacoes!K6931</f>
        <v xml:space="preserve"> 00:06:55,353</v>
      </c>
      <c r="G6931" t="str">
        <f>anotacoes!L6931</f>
        <v xml:space="preserve"> 00:06:58,354</v>
      </c>
      <c r="H6931" t="str">
        <f>IF(J6931="PAUSE",D6931,IF(anotacoes!G6935=conversao_anotacoes!B6931,conversao_anotacoes!B6931,conversao_anotacoes!C6931))</f>
        <v>MRVALJEVIC</v>
      </c>
      <c r="I6931" t="str">
        <f t="shared" si="108"/>
        <v>TOMA</v>
      </c>
      <c r="J6931" t="str">
        <f>UPPER(anotacoes!H6931)</f>
        <v>ATTACK</v>
      </c>
      <c r="K6931" t="str">
        <f>UPPER(anotacoes!I6931)</f>
        <v>SODE SEOI NAGE</v>
      </c>
      <c r="L6931" s="6">
        <f>IF(anotacoes!N6931=0,"",anotacoes!N6931)</f>
        <v>4</v>
      </c>
      <c r="M6931" t="str">
        <f>IF(anotacoes!M6931=0,"",UPPER(anotacoes!M6931))</f>
        <v>IPPON</v>
      </c>
    </row>
    <row r="6932" spans="1:13" x14ac:dyDescent="0.25">
      <c r="A6932" t="str">
        <f>anotacoes!C6932</f>
        <v>WORLD MASTERS ALMATY 2067</v>
      </c>
      <c r="B6932" t="str">
        <f>anotacoes!E6932</f>
        <v>TOMA</v>
      </c>
      <c r="C6932" t="str">
        <f>anotacoes!F6932</f>
        <v>MRVALJEVIC</v>
      </c>
      <c r="D6932" t="s">
        <v>10434</v>
      </c>
      <c r="E6932">
        <f>anotacoes!A6932</f>
        <v>101</v>
      </c>
      <c r="F6932" t="str">
        <f>anotacoes!K6932</f>
        <v xml:space="preserve"> 00:06:58,354</v>
      </c>
      <c r="G6932" t="str">
        <f>anotacoes!L6932</f>
        <v xml:space="preserve"> 00:06:58,354</v>
      </c>
      <c r="H6932" t="str">
        <f>IF(J6932="PAUSE",D6932,IF(anotacoes!G6936=conversao_anotacoes!B6932,conversao_anotacoes!B6932,conversao_anotacoes!C6932))</f>
        <v>MRVALJEVIC</v>
      </c>
      <c r="I6932" t="str">
        <f t="shared" si="108"/>
        <v>TOMA</v>
      </c>
      <c r="J6932" t="str">
        <f>UPPER(anotacoes!H6932)</f>
        <v>END OF COMBAT</v>
      </c>
      <c r="K6932" t="str">
        <f>UPPER(anotacoes!I6932)</f>
        <v>&lt;NOTHING&gt;</v>
      </c>
      <c r="L6932" s="6" t="str">
        <f>IF(anotacoes!N6932=0,"",anotacoes!N6932)</f>
        <v/>
      </c>
      <c r="M6932" t="str">
        <f>IF(anotacoes!M6932=0,"",UPPER(anotacoes!M6932))</f>
        <v/>
      </c>
    </row>
    <row r="6933" spans="1:13" x14ac:dyDescent="0.25">
      <c r="A6933" t="str">
        <f>anotacoes!C6933</f>
        <v>JAPAN FINAL</v>
      </c>
      <c r="B6933" t="str">
        <f>anotacoes!E6933</f>
        <v>TRAVIS</v>
      </c>
      <c r="C6933" t="str">
        <f>anotacoes!F6933</f>
        <v>GUILHEIRO</v>
      </c>
      <c r="D6933" t="s">
        <v>10434</v>
      </c>
      <c r="E6933">
        <f>anotacoes!A6933</f>
        <v>102</v>
      </c>
      <c r="F6933" t="str">
        <f>anotacoes!K6933</f>
        <v xml:space="preserve"> 00:00:01,727</v>
      </c>
      <c r="G6933" t="str">
        <f>anotacoes!L6933</f>
        <v xml:space="preserve"> 00:00:03,289</v>
      </c>
      <c r="H6933" t="str">
        <f>IF(J6933="PAUSE",D6933,IF(anotacoes!G6937=conversao_anotacoes!B6933,conversao_anotacoes!B6933,conversao_anotacoes!C6933))</f>
        <v>TRAVIS</v>
      </c>
      <c r="I6933" t="str">
        <f t="shared" si="108"/>
        <v>GUILHEIRO</v>
      </c>
      <c r="J6933" t="str">
        <f>UPPER(anotacoes!H6933)</f>
        <v>DISPLACEMENT</v>
      </c>
      <c r="K6933" t="str">
        <f>UPPER(anotacoes!I6933)</f>
        <v>2-3 STEP HESITANT RIGHT</v>
      </c>
      <c r="L6933" s="6" t="str">
        <f>IF(anotacoes!N6933=0,"",anotacoes!N6933)</f>
        <v/>
      </c>
      <c r="M6933" t="str">
        <f>IF(anotacoes!M6933=0,"",UPPER(anotacoes!M6933))</f>
        <v/>
      </c>
    </row>
    <row r="6934" spans="1:13" x14ac:dyDescent="0.25">
      <c r="A6934" t="str">
        <f>anotacoes!C6934</f>
        <v>JAPAN FINAL</v>
      </c>
      <c r="B6934" t="str">
        <f>anotacoes!E6934</f>
        <v>TRAVIS</v>
      </c>
      <c r="C6934" t="str">
        <f>anotacoes!F6934</f>
        <v>GUILHEIRO</v>
      </c>
      <c r="D6934" t="s">
        <v>10434</v>
      </c>
      <c r="E6934">
        <f>anotacoes!A6934</f>
        <v>102</v>
      </c>
      <c r="F6934" t="str">
        <f>anotacoes!K6934</f>
        <v xml:space="preserve"> 00:00:03,289</v>
      </c>
      <c r="G6934" t="str">
        <f>anotacoes!L6934</f>
        <v xml:space="preserve"> 00:00:06,046</v>
      </c>
      <c r="H6934" t="str">
        <f>IF(J6934="PAUSE",D6934,IF(anotacoes!G6938=conversao_anotacoes!B6934,conversao_anotacoes!B6934,conversao_anotacoes!C6934))</f>
        <v>TRAVIS</v>
      </c>
      <c r="I6934" t="str">
        <f t="shared" si="108"/>
        <v>GUILHEIRO</v>
      </c>
      <c r="J6934" t="str">
        <f>UPPER(anotacoes!H6934)</f>
        <v>GRIP TIME</v>
      </c>
      <c r="K6934" t="str">
        <f>UPPER(anotacoes!I6934)</f>
        <v>RIGHT COLLAR</v>
      </c>
      <c r="L6934" s="6" t="str">
        <f>IF(anotacoes!N6934=0,"",anotacoes!N6934)</f>
        <v/>
      </c>
      <c r="M6934" t="str">
        <f>IF(anotacoes!M6934=0,"",UPPER(anotacoes!M6934))</f>
        <v/>
      </c>
    </row>
    <row r="6935" spans="1:13" x14ac:dyDescent="0.25">
      <c r="A6935" t="str">
        <f>anotacoes!C6935</f>
        <v>JAPAN FINAL</v>
      </c>
      <c r="B6935" t="str">
        <f>anotacoes!E6935</f>
        <v>TRAVIS</v>
      </c>
      <c r="C6935" t="str">
        <f>anotacoes!F6935</f>
        <v>GUILHEIRO</v>
      </c>
      <c r="D6935" t="s">
        <v>10434</v>
      </c>
      <c r="E6935">
        <f>anotacoes!A6935</f>
        <v>102</v>
      </c>
      <c r="F6935" t="str">
        <f>anotacoes!K6935</f>
        <v xml:space="preserve"> 00:00:06,046</v>
      </c>
      <c r="G6935" t="str">
        <f>anotacoes!L6935</f>
        <v xml:space="preserve"> 00:00:23,912</v>
      </c>
      <c r="H6935" t="str">
        <f>IF(J6935="PAUSE",D6935,IF(anotacoes!G6939=conversao_anotacoes!B6935,conversao_anotacoes!B6935,conversao_anotacoes!C6935))</f>
        <v>TRAVIS</v>
      </c>
      <c r="I6935" t="str">
        <f t="shared" si="108"/>
        <v>GUILHEIRO</v>
      </c>
      <c r="J6935" t="str">
        <f>UPPER(anotacoes!H6935)</f>
        <v>DISPLACEMENT</v>
      </c>
      <c r="K6935" t="str">
        <f>UPPER(anotacoes!I6935)</f>
        <v>2-3 STEP HESITANT RIGHT</v>
      </c>
      <c r="L6935" s="6" t="str">
        <f>IF(anotacoes!N6935=0,"",anotacoes!N6935)</f>
        <v/>
      </c>
      <c r="M6935" t="str">
        <f>IF(anotacoes!M6935=0,"",UPPER(anotacoes!M6935))</f>
        <v/>
      </c>
    </row>
    <row r="6936" spans="1:13" x14ac:dyDescent="0.25">
      <c r="A6936" t="str">
        <f>anotacoes!C6936</f>
        <v>JAPAN FINAL</v>
      </c>
      <c r="B6936" t="str">
        <f>anotacoes!E6936</f>
        <v>TRAVIS</v>
      </c>
      <c r="C6936" t="str">
        <f>anotacoes!F6936</f>
        <v>GUILHEIRO</v>
      </c>
      <c r="D6936" t="s">
        <v>10434</v>
      </c>
      <c r="E6936">
        <f>anotacoes!A6936</f>
        <v>102</v>
      </c>
      <c r="F6936" t="str">
        <f>anotacoes!K6936</f>
        <v xml:space="preserve"> 00:00:23,912</v>
      </c>
      <c r="G6936" t="str">
        <f>anotacoes!L6936</f>
        <v xml:space="preserve"> 00:00:31,798</v>
      </c>
      <c r="H6936" t="str">
        <f>IF(J6936="PAUSE",D6936,IF(anotacoes!G6940=conversao_anotacoes!B6936,conversao_anotacoes!B6936,conversao_anotacoes!C6936))</f>
        <v>TRAVIS</v>
      </c>
      <c r="I6936" t="str">
        <f t="shared" si="108"/>
        <v>GUILHEIRO</v>
      </c>
      <c r="J6936" t="str">
        <f>UPPER(anotacoes!H6936)</f>
        <v>GRIP TIME</v>
      </c>
      <c r="K6936" t="str">
        <f>UPPER(anotacoes!I6936)</f>
        <v>RIGHT COLLAR</v>
      </c>
      <c r="L6936" s="6" t="str">
        <f>IF(anotacoes!N6936=0,"",anotacoes!N6936)</f>
        <v/>
      </c>
      <c r="M6936" t="str">
        <f>IF(anotacoes!M6936=0,"",UPPER(anotacoes!M6936))</f>
        <v/>
      </c>
    </row>
    <row r="6937" spans="1:13" x14ac:dyDescent="0.25">
      <c r="A6937" t="str">
        <f>anotacoes!C6937</f>
        <v>JAPAN FINAL</v>
      </c>
      <c r="B6937" t="str">
        <f>anotacoes!E6937</f>
        <v>TRAVIS</v>
      </c>
      <c r="C6937" t="str">
        <f>anotacoes!F6937</f>
        <v>GUILHEIRO</v>
      </c>
      <c r="D6937" t="s">
        <v>10434</v>
      </c>
      <c r="E6937">
        <f>anotacoes!A6937</f>
        <v>102</v>
      </c>
      <c r="F6937" t="str">
        <f>anotacoes!K6937</f>
        <v xml:space="preserve"> 00:00:31,798</v>
      </c>
      <c r="G6937" t="str">
        <f>anotacoes!L6937</f>
        <v xml:space="preserve"> 00:00:33,352</v>
      </c>
      <c r="H6937" t="str">
        <f>IF(J6937="PAUSE",D6937,IF(anotacoes!G6941=conversao_anotacoes!B6937,conversao_anotacoes!B6937,conversao_anotacoes!C6937))</f>
        <v>TRAVIS</v>
      </c>
      <c r="I6937" t="str">
        <f t="shared" si="108"/>
        <v>GUILHEIRO</v>
      </c>
      <c r="J6937" t="str">
        <f>UPPER(anotacoes!H6937)</f>
        <v>TRANSITION</v>
      </c>
      <c r="K6937" t="str">
        <f>UPPER(anotacoes!I6937)</f>
        <v>WITH ATTACK</v>
      </c>
      <c r="L6937" s="6" t="str">
        <f>IF(anotacoes!N6937=0,"",anotacoes!N6937)</f>
        <v/>
      </c>
      <c r="M6937" t="str">
        <f>IF(anotacoes!M6937=0,"",UPPER(anotacoes!M6937))</f>
        <v/>
      </c>
    </row>
    <row r="6938" spans="1:13" x14ac:dyDescent="0.25">
      <c r="A6938" t="str">
        <f>anotacoes!C6938</f>
        <v>JAPAN FINAL</v>
      </c>
      <c r="B6938" t="str">
        <f>anotacoes!E6938</f>
        <v>TRAVIS</v>
      </c>
      <c r="C6938" t="str">
        <f>anotacoes!F6938</f>
        <v>GUILHEIRO</v>
      </c>
      <c r="D6938" t="s">
        <v>10434</v>
      </c>
      <c r="E6938">
        <f>anotacoes!A6938</f>
        <v>102</v>
      </c>
      <c r="F6938" t="str">
        <f>anotacoes!K6938</f>
        <v xml:space="preserve"> 00:00:33,352</v>
      </c>
      <c r="G6938" t="str">
        <f>anotacoes!L6938</f>
        <v xml:space="preserve"> 00:00:38,312</v>
      </c>
      <c r="H6938" t="str">
        <f>IF(J6938="PAUSE",D6938,IF(anotacoes!G6942=conversao_anotacoes!B6938,conversao_anotacoes!B6938,conversao_anotacoes!C6938))</f>
        <v>TRAVIS</v>
      </c>
      <c r="I6938" t="str">
        <f t="shared" si="108"/>
        <v>GUILHEIRO</v>
      </c>
      <c r="J6938" t="str">
        <f>UPPER(anotacoes!H6938)</f>
        <v>GROUNDWORK COMBAT</v>
      </c>
      <c r="K6938" t="str">
        <f>UPPER(anotacoes!I6938)</f>
        <v>DEFENSIVE POSITION</v>
      </c>
      <c r="L6938" s="6" t="str">
        <f>IF(anotacoes!N6938=0,"",anotacoes!N6938)</f>
        <v/>
      </c>
      <c r="M6938" t="str">
        <f>IF(anotacoes!M6938=0,"",UPPER(anotacoes!M6938))</f>
        <v/>
      </c>
    </row>
    <row r="6939" spans="1:13" x14ac:dyDescent="0.25">
      <c r="A6939" t="str">
        <f>anotacoes!C6939</f>
        <v>JAPAN FINAL</v>
      </c>
      <c r="B6939" t="str">
        <f>anotacoes!E6939</f>
        <v>TRAVIS</v>
      </c>
      <c r="C6939" t="str">
        <f>anotacoes!F6939</f>
        <v>GUILHEIRO</v>
      </c>
      <c r="D6939" t="s">
        <v>10434</v>
      </c>
      <c r="E6939">
        <f>anotacoes!A6939</f>
        <v>102</v>
      </c>
      <c r="F6939" t="str">
        <f>anotacoes!K6939</f>
        <v xml:space="preserve"> 00:00:38,471</v>
      </c>
      <c r="G6939" t="str">
        <f>anotacoes!L6939</f>
        <v xml:space="preserve"> 00:00:44,276</v>
      </c>
      <c r="H6939" t="str">
        <f>IF(J6939="PAUSE",D6939,IF(anotacoes!G6943=conversao_anotacoes!B6939,conversao_anotacoes!B6939,conversao_anotacoes!C6939))</f>
        <v>&lt;ARBITRO DESCONHECIDO&gt;</v>
      </c>
      <c r="I6939" t="str">
        <f t="shared" si="108"/>
        <v/>
      </c>
      <c r="J6939" t="str">
        <f>UPPER(anotacoes!H6939)</f>
        <v>PAUSE</v>
      </c>
      <c r="K6939" t="str">
        <f>UPPER(anotacoes!I6939)</f>
        <v>&lt;UNCLASSIFIED&gt;</v>
      </c>
      <c r="L6939" s="6" t="str">
        <f>IF(anotacoes!N6939=0,"",anotacoes!N6939)</f>
        <v/>
      </c>
      <c r="M6939" t="str">
        <f>IF(anotacoes!M6939=0,"",UPPER(anotacoes!M6939))</f>
        <v/>
      </c>
    </row>
    <row r="6940" spans="1:13" x14ac:dyDescent="0.25">
      <c r="A6940" t="str">
        <f>anotacoes!C6940</f>
        <v>JAPAN FINAL</v>
      </c>
      <c r="B6940" t="str">
        <f>anotacoes!E6940</f>
        <v>TRAVIS</v>
      </c>
      <c r="C6940" t="str">
        <f>anotacoes!F6940</f>
        <v>GUILHEIRO</v>
      </c>
      <c r="D6940" t="s">
        <v>10434</v>
      </c>
      <c r="E6940">
        <f>anotacoes!A6940</f>
        <v>102</v>
      </c>
      <c r="F6940" t="str">
        <f>anotacoes!K6940</f>
        <v xml:space="preserve"> 00:00:44,276</v>
      </c>
      <c r="G6940" t="str">
        <f>anotacoes!L6940</f>
        <v xml:space="preserve"> 00:00:56,123</v>
      </c>
      <c r="H6940" t="str">
        <f>IF(J6940="PAUSE",D6940,IF(anotacoes!G6944=conversao_anotacoes!B6940,conversao_anotacoes!B6940,conversao_anotacoes!C6940))</f>
        <v>TRAVIS</v>
      </c>
      <c r="I6940" t="str">
        <f t="shared" si="108"/>
        <v>GUILHEIRO</v>
      </c>
      <c r="J6940" t="str">
        <f>UPPER(anotacoes!H6940)</f>
        <v>DISPLACEMENT</v>
      </c>
      <c r="K6940" t="str">
        <f>UPPER(anotacoes!I6940)</f>
        <v>2-3 STEP HESITANT RIGHT</v>
      </c>
      <c r="L6940" s="6" t="str">
        <f>IF(anotacoes!N6940=0,"",anotacoes!N6940)</f>
        <v/>
      </c>
      <c r="M6940" t="str">
        <f>IF(anotacoes!M6940=0,"",UPPER(anotacoes!M6940))</f>
        <v/>
      </c>
    </row>
    <row r="6941" spans="1:13" x14ac:dyDescent="0.25">
      <c r="A6941" t="str">
        <f>anotacoes!C6941</f>
        <v>JAPAN FINAL</v>
      </c>
      <c r="B6941" t="str">
        <f>anotacoes!E6941</f>
        <v>TRAVIS</v>
      </c>
      <c r="C6941" t="str">
        <f>anotacoes!F6941</f>
        <v>GUILHEIRO</v>
      </c>
      <c r="D6941" t="s">
        <v>10434</v>
      </c>
      <c r="E6941">
        <f>anotacoes!A6941</f>
        <v>102</v>
      </c>
      <c r="F6941" t="str">
        <f>anotacoes!K6941</f>
        <v xml:space="preserve"> 00:00:56,123</v>
      </c>
      <c r="G6941" t="str">
        <f>anotacoes!L6941</f>
        <v xml:space="preserve"> 00:00:59,816</v>
      </c>
      <c r="H6941" t="str">
        <f>IF(J6941="PAUSE",D6941,IF(anotacoes!G6945=conversao_anotacoes!B6941,conversao_anotacoes!B6941,conversao_anotacoes!C6941))</f>
        <v>TRAVIS</v>
      </c>
      <c r="I6941" t="str">
        <f t="shared" si="108"/>
        <v>GUILHEIRO</v>
      </c>
      <c r="J6941" t="str">
        <f>UPPER(anotacoes!H6941)</f>
        <v>GRIP TIME</v>
      </c>
      <c r="K6941" t="str">
        <f>UPPER(anotacoes!I6941)</f>
        <v>RIGHT COLLAR</v>
      </c>
      <c r="L6941" s="6" t="str">
        <f>IF(anotacoes!N6941=0,"",anotacoes!N6941)</f>
        <v/>
      </c>
      <c r="M6941" t="str">
        <f>IF(anotacoes!M6941=0,"",UPPER(anotacoes!M6941))</f>
        <v/>
      </c>
    </row>
    <row r="6942" spans="1:13" x14ac:dyDescent="0.25">
      <c r="A6942" t="str">
        <f>anotacoes!C6942</f>
        <v>JAPAN FINAL</v>
      </c>
      <c r="B6942" t="str">
        <f>anotacoes!E6942</f>
        <v>TRAVIS</v>
      </c>
      <c r="C6942" t="str">
        <f>anotacoes!F6942</f>
        <v>GUILHEIRO</v>
      </c>
      <c r="D6942" t="s">
        <v>10434</v>
      </c>
      <c r="E6942">
        <f>anotacoes!A6942</f>
        <v>102</v>
      </c>
      <c r="F6942" t="str">
        <f>anotacoes!K6942</f>
        <v xml:space="preserve"> 00:00:59,816</v>
      </c>
      <c r="G6942" t="str">
        <f>anotacoes!L6942</f>
        <v xml:space="preserve"> 00:01:45,061</v>
      </c>
      <c r="H6942" t="str">
        <f>IF(J6942="PAUSE",D6942,IF(anotacoes!G6946=conversao_anotacoes!B6942,conversao_anotacoes!B6942,conversao_anotacoes!C6942))</f>
        <v>TRAVIS</v>
      </c>
      <c r="I6942" t="str">
        <f t="shared" si="108"/>
        <v>GUILHEIRO</v>
      </c>
      <c r="J6942" t="str">
        <f>UPPER(anotacoes!H6942)</f>
        <v>DISPLACEMENT</v>
      </c>
      <c r="K6942" t="str">
        <f>UPPER(anotacoes!I6942)</f>
        <v>TRY TO GRIP WITH CONTACT</v>
      </c>
      <c r="L6942" s="6" t="str">
        <f>IF(anotacoes!N6942=0,"",anotacoes!N6942)</f>
        <v/>
      </c>
      <c r="M6942" t="str">
        <f>IF(anotacoes!M6942=0,"",UPPER(anotacoes!M6942))</f>
        <v/>
      </c>
    </row>
    <row r="6943" spans="1:13" x14ac:dyDescent="0.25">
      <c r="A6943" t="str">
        <f>anotacoes!C6943</f>
        <v>JAPAN FINAL</v>
      </c>
      <c r="B6943" t="str">
        <f>anotacoes!E6943</f>
        <v>TRAVIS</v>
      </c>
      <c r="C6943" t="str">
        <f>anotacoes!F6943</f>
        <v>GUILHEIRO</v>
      </c>
      <c r="D6943" t="s">
        <v>10434</v>
      </c>
      <c r="E6943">
        <f>anotacoes!A6943</f>
        <v>102</v>
      </c>
      <c r="F6943" t="str">
        <f>anotacoes!K6943</f>
        <v xml:space="preserve"> 00:01:45,061</v>
      </c>
      <c r="G6943" t="str">
        <f>anotacoes!L6943</f>
        <v xml:space="preserve"> 00:01:54,967</v>
      </c>
      <c r="H6943" t="str">
        <f>IF(J6943="PAUSE",D6943,IF(anotacoes!G6947=conversao_anotacoes!B6943,conversao_anotacoes!B6943,conversao_anotacoes!C6943))</f>
        <v>TRAVIS</v>
      </c>
      <c r="I6943" t="str">
        <f t="shared" si="108"/>
        <v>GUILHEIRO</v>
      </c>
      <c r="J6943" t="str">
        <f>UPPER(anotacoes!H6943)</f>
        <v>GRIP TIME</v>
      </c>
      <c r="K6943" t="str">
        <f>UPPER(anotacoes!I6943)</f>
        <v>RIGHT COLLAR</v>
      </c>
      <c r="L6943" s="6" t="str">
        <f>IF(anotacoes!N6943=0,"",anotacoes!N6943)</f>
        <v/>
      </c>
      <c r="M6943" t="str">
        <f>IF(anotacoes!M6943=0,"",UPPER(anotacoes!M6943))</f>
        <v/>
      </c>
    </row>
    <row r="6944" spans="1:13" x14ac:dyDescent="0.25">
      <c r="A6944" t="str">
        <f>anotacoes!C6944</f>
        <v>JAPAN FINAL</v>
      </c>
      <c r="B6944" t="str">
        <f>anotacoes!E6944</f>
        <v>TRAVIS</v>
      </c>
      <c r="C6944" t="str">
        <f>anotacoes!F6944</f>
        <v>GUILHEIRO</v>
      </c>
      <c r="D6944" t="s">
        <v>10434</v>
      </c>
      <c r="E6944">
        <f>anotacoes!A6944</f>
        <v>102</v>
      </c>
      <c r="F6944" t="str">
        <f>anotacoes!K6944</f>
        <v xml:space="preserve"> 00:01:54,967</v>
      </c>
      <c r="G6944" t="str">
        <f>anotacoes!L6944</f>
        <v xml:space="preserve"> 00:01:55,744</v>
      </c>
      <c r="H6944" t="str">
        <f>IF(J6944="PAUSE",D6944,IF(anotacoes!G6948=conversao_anotacoes!B6944,conversao_anotacoes!B6944,conversao_anotacoes!C6944))</f>
        <v>TRAVIS</v>
      </c>
      <c r="I6944" t="str">
        <f t="shared" si="108"/>
        <v>GUILHEIRO</v>
      </c>
      <c r="J6944" t="str">
        <f>UPPER(anotacoes!H6944)</f>
        <v>DEFENSE</v>
      </c>
      <c r="K6944" t="str">
        <f>UPPER(anotacoes!I6944)</f>
        <v>TAE-SABAKI LEFT INCLINED</v>
      </c>
      <c r="L6944" s="6" t="str">
        <f>IF(anotacoes!N6944=0,"",anotacoes!N6944)</f>
        <v/>
      </c>
      <c r="M6944" t="str">
        <f>IF(anotacoes!M6944=0,"",UPPER(anotacoes!M6944))</f>
        <v/>
      </c>
    </row>
    <row r="6945" spans="1:13" x14ac:dyDescent="0.25">
      <c r="A6945" t="str">
        <f>anotacoes!C6945</f>
        <v>JAPAN FINAL</v>
      </c>
      <c r="B6945" t="str">
        <f>anotacoes!E6945</f>
        <v>TRAVIS</v>
      </c>
      <c r="C6945" t="str">
        <f>anotacoes!F6945</f>
        <v>GUILHEIRO</v>
      </c>
      <c r="D6945" t="s">
        <v>10434</v>
      </c>
      <c r="E6945">
        <f>anotacoes!A6945</f>
        <v>102</v>
      </c>
      <c r="F6945" t="str">
        <f>anotacoes!K6945</f>
        <v xml:space="preserve"> 00:01:55,744</v>
      </c>
      <c r="G6945" t="str">
        <f>anotacoes!L6945</f>
        <v xml:space="preserve"> 00:01:58,173</v>
      </c>
      <c r="H6945" t="str">
        <f>IF(J6945="PAUSE",D6945,IF(anotacoes!G6949=conversao_anotacoes!B6945,conversao_anotacoes!B6945,conversao_anotacoes!C6945))</f>
        <v>TRAVIS</v>
      </c>
      <c r="I6945" t="str">
        <f t="shared" si="108"/>
        <v>GUILHEIRO</v>
      </c>
      <c r="J6945" t="str">
        <f>UPPER(anotacoes!H6945)</f>
        <v>GROUNDWORK COMBAT</v>
      </c>
      <c r="K6945" t="str">
        <f>UPPER(anotacoes!I6945)</f>
        <v>DEFENSIVE POSITION</v>
      </c>
      <c r="L6945" s="6" t="str">
        <f>IF(anotacoes!N6945=0,"",anotacoes!N6945)</f>
        <v/>
      </c>
      <c r="M6945" t="str">
        <f>IF(anotacoes!M6945=0,"",UPPER(anotacoes!M6945))</f>
        <v/>
      </c>
    </row>
    <row r="6946" spans="1:13" x14ac:dyDescent="0.25">
      <c r="A6946" t="str">
        <f>anotacoes!C6946</f>
        <v>JAPAN FINAL</v>
      </c>
      <c r="B6946" t="str">
        <f>anotacoes!E6946</f>
        <v>TRAVIS</v>
      </c>
      <c r="C6946" t="str">
        <f>anotacoes!F6946</f>
        <v>GUILHEIRO</v>
      </c>
      <c r="D6946" t="s">
        <v>10434</v>
      </c>
      <c r="E6946">
        <f>anotacoes!A6946</f>
        <v>102</v>
      </c>
      <c r="F6946" t="str">
        <f>anotacoes!K6946</f>
        <v xml:space="preserve"> 00:01:58,442</v>
      </c>
      <c r="G6946" t="str">
        <f>anotacoes!L6946</f>
        <v xml:space="preserve"> 00:02:03,401</v>
      </c>
      <c r="H6946" t="str">
        <f>IF(J6946="PAUSE",D6946,IF(anotacoes!G6950=conversao_anotacoes!B6946,conversao_anotacoes!B6946,conversao_anotacoes!C6946))</f>
        <v>&lt;ARBITRO DESCONHECIDO&gt;</v>
      </c>
      <c r="I6946" t="str">
        <f t="shared" si="108"/>
        <v/>
      </c>
      <c r="J6946" t="str">
        <f>UPPER(anotacoes!H6946)</f>
        <v>PAUSE</v>
      </c>
      <c r="K6946" t="str">
        <f>UPPER(anotacoes!I6946)</f>
        <v>&lt;UNCLASSIFIED&gt;</v>
      </c>
      <c r="L6946" s="6" t="str">
        <f>IF(anotacoes!N6946=0,"",anotacoes!N6946)</f>
        <v/>
      </c>
      <c r="M6946" t="str">
        <f>IF(anotacoes!M6946=0,"",UPPER(anotacoes!M6946))</f>
        <v/>
      </c>
    </row>
    <row r="6947" spans="1:13" x14ac:dyDescent="0.25">
      <c r="A6947" t="str">
        <f>anotacoes!C6947</f>
        <v>JAPAN FINAL</v>
      </c>
      <c r="B6947" t="str">
        <f>anotacoes!E6947</f>
        <v>TRAVIS</v>
      </c>
      <c r="C6947" t="str">
        <f>anotacoes!F6947</f>
        <v>GUILHEIRO</v>
      </c>
      <c r="D6947" t="s">
        <v>10434</v>
      </c>
      <c r="E6947">
        <f>anotacoes!A6947</f>
        <v>102</v>
      </c>
      <c r="F6947" t="str">
        <f>anotacoes!K6947</f>
        <v xml:space="preserve"> 00:02:03,772</v>
      </c>
      <c r="G6947" t="str">
        <f>anotacoes!L6947</f>
        <v xml:space="preserve"> 00:02:17,999</v>
      </c>
      <c r="H6947" t="str">
        <f>IF(J6947="PAUSE",D6947,IF(anotacoes!G6951=conversao_anotacoes!B6947,conversao_anotacoes!B6947,conversao_anotacoes!C6947))</f>
        <v>TRAVIS</v>
      </c>
      <c r="I6947" t="str">
        <f t="shared" si="108"/>
        <v>GUILHEIRO</v>
      </c>
      <c r="J6947" t="str">
        <f>UPPER(anotacoes!H6947)</f>
        <v>DISPLACEMENT</v>
      </c>
      <c r="K6947" t="str">
        <f>UPPER(anotacoes!I6947)</f>
        <v>2-3 STEP HESITANT RIGHT</v>
      </c>
      <c r="L6947" s="6" t="str">
        <f>IF(anotacoes!N6947=0,"",anotacoes!N6947)</f>
        <v/>
      </c>
      <c r="M6947" t="str">
        <f>IF(anotacoes!M6947=0,"",UPPER(anotacoes!M6947))</f>
        <v/>
      </c>
    </row>
    <row r="6948" spans="1:13" x14ac:dyDescent="0.25">
      <c r="A6948" t="str">
        <f>anotacoes!C6948</f>
        <v>JAPAN FINAL</v>
      </c>
      <c r="B6948" t="str">
        <f>anotacoes!E6948</f>
        <v>TRAVIS</v>
      </c>
      <c r="C6948" t="str">
        <f>anotacoes!F6948</f>
        <v>GUILHEIRO</v>
      </c>
      <c r="D6948" t="s">
        <v>10434</v>
      </c>
      <c r="E6948">
        <f>anotacoes!A6948</f>
        <v>102</v>
      </c>
      <c r="F6948" t="str">
        <f>anotacoes!K6948</f>
        <v xml:space="preserve"> 00:02:17,999</v>
      </c>
      <c r="G6948" t="str">
        <f>anotacoes!L6948</f>
        <v xml:space="preserve"> 00:02:24,169</v>
      </c>
      <c r="H6948" t="str">
        <f>IF(J6948="PAUSE",D6948,IF(anotacoes!G6952=conversao_anotacoes!B6948,conversao_anotacoes!B6948,conversao_anotacoes!C6948))</f>
        <v>TRAVIS</v>
      </c>
      <c r="I6948" t="str">
        <f t="shared" si="108"/>
        <v>GUILHEIRO</v>
      </c>
      <c r="J6948" t="str">
        <f>UPPER(anotacoes!H6948)</f>
        <v>GRIP TIME</v>
      </c>
      <c r="K6948" t="str">
        <f>UPPER(anotacoes!I6948)</f>
        <v>LEFT COLLAR RIGHT COLLAR</v>
      </c>
      <c r="L6948" s="6" t="str">
        <f>IF(anotacoes!N6948=0,"",anotacoes!N6948)</f>
        <v/>
      </c>
      <c r="M6948" t="str">
        <f>IF(anotacoes!M6948=0,"",UPPER(anotacoes!M6948))</f>
        <v/>
      </c>
    </row>
    <row r="6949" spans="1:13" x14ac:dyDescent="0.25">
      <c r="A6949" t="str">
        <f>anotacoes!C6949</f>
        <v>JAPAN FINAL</v>
      </c>
      <c r="B6949" t="str">
        <f>anotacoes!E6949</f>
        <v>TRAVIS</v>
      </c>
      <c r="C6949" t="str">
        <f>anotacoes!F6949</f>
        <v>GUILHEIRO</v>
      </c>
      <c r="D6949" t="s">
        <v>10434</v>
      </c>
      <c r="E6949">
        <f>anotacoes!A6949</f>
        <v>102</v>
      </c>
      <c r="F6949" t="str">
        <f>anotacoes!K6949</f>
        <v xml:space="preserve"> 00:02:24,169</v>
      </c>
      <c r="G6949" t="str">
        <f>anotacoes!L6949</f>
        <v xml:space="preserve"> 00:02:25,747</v>
      </c>
      <c r="H6949" t="str">
        <f>IF(J6949="PAUSE",D6949,IF(anotacoes!G6953=conversao_anotacoes!B6949,conversao_anotacoes!B6949,conversao_anotacoes!C6949))</f>
        <v>TRAVIS</v>
      </c>
      <c r="I6949" t="str">
        <f t="shared" si="108"/>
        <v>GUILHEIRO</v>
      </c>
      <c r="J6949" t="str">
        <f>UPPER(anotacoes!H6949)</f>
        <v>GRIP TIME</v>
      </c>
      <c r="K6949" t="str">
        <f>UPPER(anotacoes!I6949)</f>
        <v>LEFT COLLAR</v>
      </c>
      <c r="L6949" s="6" t="str">
        <f>IF(anotacoes!N6949=0,"",anotacoes!N6949)</f>
        <v/>
      </c>
      <c r="M6949" t="str">
        <f>IF(anotacoes!M6949=0,"",UPPER(anotacoes!M6949))</f>
        <v/>
      </c>
    </row>
    <row r="6950" spans="1:13" x14ac:dyDescent="0.25">
      <c r="A6950" t="str">
        <f>anotacoes!C6950</f>
        <v>JAPAN FINAL</v>
      </c>
      <c r="B6950" t="str">
        <f>anotacoes!E6950</f>
        <v>TRAVIS</v>
      </c>
      <c r="C6950" t="str">
        <f>anotacoes!F6950</f>
        <v>GUILHEIRO</v>
      </c>
      <c r="D6950" t="s">
        <v>10434</v>
      </c>
      <c r="E6950">
        <f>anotacoes!A6950</f>
        <v>102</v>
      </c>
      <c r="F6950" t="str">
        <f>anotacoes!K6950</f>
        <v xml:space="preserve"> 00:02:25,747</v>
      </c>
      <c r="G6950" t="str">
        <f>anotacoes!L6950</f>
        <v xml:space="preserve"> 00:02:26,731</v>
      </c>
      <c r="H6950" t="str">
        <f>IF(J6950="PAUSE",D6950,IF(anotacoes!G6954=conversao_anotacoes!B6950,conversao_anotacoes!B6950,conversao_anotacoes!C6950))</f>
        <v>TRAVIS</v>
      </c>
      <c r="I6950" t="str">
        <f t="shared" si="108"/>
        <v>GUILHEIRO</v>
      </c>
      <c r="J6950" t="str">
        <f>UPPER(anotacoes!H6950)</f>
        <v>DEFENSE</v>
      </c>
      <c r="K6950" t="str">
        <f>UPPER(anotacoes!I6950)</f>
        <v>TAE-SABAKI LEFT INCLINED</v>
      </c>
      <c r="L6950" s="6" t="str">
        <f>IF(anotacoes!N6950=0,"",anotacoes!N6950)</f>
        <v/>
      </c>
      <c r="M6950" t="str">
        <f>IF(anotacoes!M6950=0,"",UPPER(anotacoes!M6950))</f>
        <v/>
      </c>
    </row>
    <row r="6951" spans="1:13" x14ac:dyDescent="0.25">
      <c r="A6951" t="str">
        <f>anotacoes!C6951</f>
        <v>JAPAN FINAL</v>
      </c>
      <c r="B6951" t="str">
        <f>anotacoes!E6951</f>
        <v>TRAVIS</v>
      </c>
      <c r="C6951" t="str">
        <f>anotacoes!F6951</f>
        <v>GUILHEIRO</v>
      </c>
      <c r="D6951" t="s">
        <v>10434</v>
      </c>
      <c r="E6951">
        <f>anotacoes!A6951</f>
        <v>102</v>
      </c>
      <c r="F6951" t="str">
        <f>anotacoes!K6951</f>
        <v xml:space="preserve"> 00:02:26,911</v>
      </c>
      <c r="G6951" t="str">
        <f>anotacoes!L6951</f>
        <v xml:space="preserve"> 00:02:34,675</v>
      </c>
      <c r="H6951" t="str">
        <f>IF(J6951="PAUSE",D6951,IF(anotacoes!G6955=conversao_anotacoes!B6951,conversao_anotacoes!B6951,conversao_anotacoes!C6951))</f>
        <v>TRAVIS</v>
      </c>
      <c r="I6951" t="str">
        <f t="shared" si="108"/>
        <v>GUILHEIRO</v>
      </c>
      <c r="J6951" t="str">
        <f>UPPER(anotacoes!H6951)</f>
        <v>GROUNDWORK COMBAT</v>
      </c>
      <c r="K6951" t="str">
        <f>UPPER(anotacoes!I6951)</f>
        <v>DEFENSIVE POSITION</v>
      </c>
      <c r="L6951" s="6" t="str">
        <f>IF(anotacoes!N6951=0,"",anotacoes!N6951)</f>
        <v/>
      </c>
      <c r="M6951" t="str">
        <f>IF(anotacoes!M6951=0,"",UPPER(anotacoes!M6951))</f>
        <v/>
      </c>
    </row>
    <row r="6952" spans="1:13" x14ac:dyDescent="0.25">
      <c r="A6952" t="str">
        <f>anotacoes!C6952</f>
        <v>JAPAN FINAL</v>
      </c>
      <c r="B6952" t="str">
        <f>anotacoes!E6952</f>
        <v>TRAVIS</v>
      </c>
      <c r="C6952" t="str">
        <f>anotacoes!F6952</f>
        <v>GUILHEIRO</v>
      </c>
      <c r="D6952" t="s">
        <v>10434</v>
      </c>
      <c r="E6952">
        <f>anotacoes!A6952</f>
        <v>102</v>
      </c>
      <c r="F6952" t="str">
        <f>anotacoes!K6952</f>
        <v xml:space="preserve"> 00:02:34,843</v>
      </c>
      <c r="G6952" t="str">
        <f>anotacoes!L6952</f>
        <v xml:space="preserve"> 00:02:39,691</v>
      </c>
      <c r="H6952" t="str">
        <f>IF(J6952="PAUSE",D6952,IF(anotacoes!G6956=conversao_anotacoes!B6952,conversao_anotacoes!B6952,conversao_anotacoes!C6952))</f>
        <v>&lt;ARBITRO DESCONHECIDO&gt;</v>
      </c>
      <c r="I6952" t="str">
        <f t="shared" si="108"/>
        <v/>
      </c>
      <c r="J6952" t="str">
        <f>UPPER(anotacoes!H6952)</f>
        <v>PAUSE</v>
      </c>
      <c r="K6952" t="str">
        <f>UPPER(anotacoes!I6952)</f>
        <v>&lt;UNCLASSIFIED&gt;</v>
      </c>
      <c r="L6952" s="6" t="str">
        <f>IF(anotacoes!N6952=0,"",anotacoes!N6952)</f>
        <v/>
      </c>
      <c r="M6952" t="str">
        <f>IF(anotacoes!M6952=0,"",UPPER(anotacoes!M6952))</f>
        <v/>
      </c>
    </row>
    <row r="6953" spans="1:13" x14ac:dyDescent="0.25">
      <c r="A6953" t="str">
        <f>anotacoes!C6953</f>
        <v>JAPAN FINAL</v>
      </c>
      <c r="B6953" t="str">
        <f>anotacoes!E6953</f>
        <v>TRAVIS</v>
      </c>
      <c r="C6953" t="str">
        <f>anotacoes!F6953</f>
        <v>GUILHEIRO</v>
      </c>
      <c r="D6953" t="s">
        <v>10434</v>
      </c>
      <c r="E6953">
        <f>anotacoes!A6953</f>
        <v>102</v>
      </c>
      <c r="F6953" t="str">
        <f>anotacoes!K6953</f>
        <v xml:space="preserve"> 00:02:39,691</v>
      </c>
      <c r="G6953" t="str">
        <f>anotacoes!L6953</f>
        <v xml:space="preserve"> 00:03:22,296</v>
      </c>
      <c r="H6953" t="str">
        <f>IF(J6953="PAUSE",D6953,IF(anotacoes!G6957=conversao_anotacoes!B6953,conversao_anotacoes!B6953,conversao_anotacoes!C6953))</f>
        <v>TRAVIS</v>
      </c>
      <c r="I6953" t="str">
        <f t="shared" si="108"/>
        <v>GUILHEIRO</v>
      </c>
      <c r="J6953" t="str">
        <f>UPPER(anotacoes!H6953)</f>
        <v>DISPLACEMENT</v>
      </c>
      <c r="K6953" t="str">
        <f>UPPER(anotacoes!I6953)</f>
        <v>WIDE STEP LATERAL MOVEMENT</v>
      </c>
      <c r="L6953" s="6" t="str">
        <f>IF(anotacoes!N6953=0,"",anotacoes!N6953)</f>
        <v/>
      </c>
      <c r="M6953" t="str">
        <f>IF(anotacoes!M6953=0,"",UPPER(anotacoes!M6953))</f>
        <v/>
      </c>
    </row>
    <row r="6954" spans="1:13" x14ac:dyDescent="0.25">
      <c r="A6954" t="str">
        <f>anotacoes!C6954</f>
        <v>JAPAN FINAL</v>
      </c>
      <c r="B6954" t="str">
        <f>anotacoes!E6954</f>
        <v>TRAVIS</v>
      </c>
      <c r="C6954" t="str">
        <f>anotacoes!F6954</f>
        <v>GUILHEIRO</v>
      </c>
      <c r="D6954" t="s">
        <v>10434</v>
      </c>
      <c r="E6954">
        <f>anotacoes!A6954</f>
        <v>102</v>
      </c>
      <c r="F6954" t="str">
        <f>anotacoes!K6954</f>
        <v xml:space="preserve"> 00:03:22,296</v>
      </c>
      <c r="G6954" t="str">
        <f>anotacoes!L6954</f>
        <v xml:space="preserve"> 00:03:25,995</v>
      </c>
      <c r="H6954" t="str">
        <f>IF(J6954="PAUSE",D6954,IF(anotacoes!G6958=conversao_anotacoes!B6954,conversao_anotacoes!B6954,conversao_anotacoes!C6954))</f>
        <v>TRAVIS</v>
      </c>
      <c r="I6954" t="str">
        <f t="shared" si="108"/>
        <v>GUILHEIRO</v>
      </c>
      <c r="J6954" t="str">
        <f>UPPER(anotacoes!H6954)</f>
        <v>DISPLACEMENT</v>
      </c>
      <c r="K6954" t="str">
        <f>UPPER(anotacoes!I6954)</f>
        <v>2-3 STEP HESITANT RIGHT</v>
      </c>
      <c r="L6954" s="6" t="str">
        <f>IF(anotacoes!N6954=0,"",anotacoes!N6954)</f>
        <v/>
      </c>
      <c r="M6954" t="str">
        <f>IF(anotacoes!M6954=0,"",UPPER(anotacoes!M6954))</f>
        <v/>
      </c>
    </row>
    <row r="6955" spans="1:13" x14ac:dyDescent="0.25">
      <c r="A6955" t="str">
        <f>anotacoes!C6955</f>
        <v>JAPAN FINAL</v>
      </c>
      <c r="B6955" t="str">
        <f>anotacoes!E6955</f>
        <v>TRAVIS</v>
      </c>
      <c r="C6955" t="str">
        <f>anotacoes!F6955</f>
        <v>GUILHEIRO</v>
      </c>
      <c r="D6955" t="s">
        <v>10434</v>
      </c>
      <c r="E6955">
        <f>anotacoes!A6955</f>
        <v>102</v>
      </c>
      <c r="F6955" t="str">
        <f>anotacoes!K6955</f>
        <v xml:space="preserve"> 00:03:25,995</v>
      </c>
      <c r="G6955" t="str">
        <f>anotacoes!L6955</f>
        <v xml:space="preserve"> 00:03:32,393</v>
      </c>
      <c r="H6955" t="str">
        <f>IF(J6955="PAUSE",D6955,IF(anotacoes!G6959=conversao_anotacoes!B6955,conversao_anotacoes!B6955,conversao_anotacoes!C6955))</f>
        <v>TRAVIS</v>
      </c>
      <c r="I6955" t="str">
        <f t="shared" si="108"/>
        <v>GUILHEIRO</v>
      </c>
      <c r="J6955" t="str">
        <f>UPPER(anotacoes!H6955)</f>
        <v>GRIP TIME</v>
      </c>
      <c r="K6955" t="str">
        <f>UPPER(anotacoes!I6955)</f>
        <v>RIGHT COLLAR</v>
      </c>
      <c r="L6955" s="6" t="str">
        <f>IF(anotacoes!N6955=0,"",anotacoes!N6955)</f>
        <v/>
      </c>
      <c r="M6955" t="str">
        <f>IF(anotacoes!M6955=0,"",UPPER(anotacoes!M6955))</f>
        <v/>
      </c>
    </row>
    <row r="6956" spans="1:13" x14ac:dyDescent="0.25">
      <c r="A6956" t="str">
        <f>anotacoes!C6956</f>
        <v>JAPAN FINAL</v>
      </c>
      <c r="B6956" t="str">
        <f>anotacoes!E6956</f>
        <v>TRAVIS</v>
      </c>
      <c r="C6956" t="str">
        <f>anotacoes!F6956</f>
        <v>GUILHEIRO</v>
      </c>
      <c r="D6956" t="s">
        <v>10434</v>
      </c>
      <c r="E6956">
        <f>anotacoes!A6956</f>
        <v>102</v>
      </c>
      <c r="F6956" t="str">
        <f>anotacoes!K6956</f>
        <v xml:space="preserve"> 00:03:32,393</v>
      </c>
      <c r="G6956" t="str">
        <f>anotacoes!L6956</f>
        <v xml:space="preserve"> 00:03:32,393</v>
      </c>
      <c r="H6956" t="str">
        <f>IF(J6956="PAUSE",D6956,IF(anotacoes!G6960=conversao_anotacoes!B6956,conversao_anotacoes!B6956,conversao_anotacoes!C6956))</f>
        <v>TRAVIS</v>
      </c>
      <c r="I6956" t="str">
        <f t="shared" si="108"/>
        <v>GUILHEIRO</v>
      </c>
      <c r="J6956" t="str">
        <f>UPPER(anotacoes!H6956)</f>
        <v>DEFENSE</v>
      </c>
      <c r="K6956" t="str">
        <f>UPPER(anotacoes!I6956)</f>
        <v>USING BODY MASS</v>
      </c>
      <c r="L6956" s="6" t="str">
        <f>IF(anotacoes!N6956=0,"",anotacoes!N6956)</f>
        <v/>
      </c>
      <c r="M6956" t="str">
        <f>IF(anotacoes!M6956=0,"",UPPER(anotacoes!M6956))</f>
        <v/>
      </c>
    </row>
    <row r="6957" spans="1:13" x14ac:dyDescent="0.25">
      <c r="A6957" t="str">
        <f>anotacoes!C6957</f>
        <v>JAPAN FINAL</v>
      </c>
      <c r="B6957" t="str">
        <f>anotacoes!E6957</f>
        <v>TRAVIS</v>
      </c>
      <c r="C6957" t="str">
        <f>anotacoes!F6957</f>
        <v>GUILHEIRO</v>
      </c>
      <c r="D6957" t="s">
        <v>10434</v>
      </c>
      <c r="E6957">
        <f>anotacoes!A6957</f>
        <v>102</v>
      </c>
      <c r="F6957" t="str">
        <f>anotacoes!K6957</f>
        <v xml:space="preserve"> 00:03:32,393</v>
      </c>
      <c r="G6957" t="str">
        <f>anotacoes!L6957</f>
        <v xml:space="preserve"> 00:03:35,535</v>
      </c>
      <c r="H6957" t="str">
        <f>IF(J6957="PAUSE",D6957,IF(anotacoes!G6961=conversao_anotacoes!B6957,conversao_anotacoes!B6957,conversao_anotacoes!C6957))</f>
        <v>TRAVIS</v>
      </c>
      <c r="I6957" t="str">
        <f t="shared" si="108"/>
        <v>GUILHEIRO</v>
      </c>
      <c r="J6957" t="str">
        <f>UPPER(anotacoes!H6957)</f>
        <v>TRANSITION</v>
      </c>
      <c r="K6957" t="str">
        <f>UPPER(anotacoes!I6957)</f>
        <v>WITH ATTACK</v>
      </c>
      <c r="L6957" s="6" t="str">
        <f>IF(anotacoes!N6957=0,"",anotacoes!N6957)</f>
        <v/>
      </c>
      <c r="M6957" t="str">
        <f>IF(anotacoes!M6957=0,"",UPPER(anotacoes!M6957))</f>
        <v/>
      </c>
    </row>
    <row r="6958" spans="1:13" x14ac:dyDescent="0.25">
      <c r="A6958" t="str">
        <f>anotacoes!C6958</f>
        <v>JAPAN FINAL</v>
      </c>
      <c r="B6958" t="str">
        <f>anotacoes!E6958</f>
        <v>TRAVIS</v>
      </c>
      <c r="C6958" t="str">
        <f>anotacoes!F6958</f>
        <v>GUILHEIRO</v>
      </c>
      <c r="D6958" t="s">
        <v>10434</v>
      </c>
      <c r="E6958">
        <f>anotacoes!A6958</f>
        <v>102</v>
      </c>
      <c r="F6958" t="str">
        <f>anotacoes!K6958</f>
        <v xml:space="preserve"> 00:03:35,721</v>
      </c>
      <c r="G6958" t="str">
        <f>anotacoes!L6958</f>
        <v xml:space="preserve"> 00:03:42,707</v>
      </c>
      <c r="H6958" t="str">
        <f>IF(J6958="PAUSE",D6958,IF(anotacoes!G6962=conversao_anotacoes!B6958,conversao_anotacoes!B6958,conversao_anotacoes!C6958))</f>
        <v>&lt;ARBITRO DESCONHECIDO&gt;</v>
      </c>
      <c r="I6958" t="str">
        <f t="shared" si="108"/>
        <v/>
      </c>
      <c r="J6958" t="str">
        <f>UPPER(anotacoes!H6958)</f>
        <v>PAUSE</v>
      </c>
      <c r="K6958" t="str">
        <f>UPPER(anotacoes!I6958)</f>
        <v>&lt;UNCLASSIFIED&gt;</v>
      </c>
      <c r="L6958" s="6" t="str">
        <f>IF(anotacoes!N6958=0,"",anotacoes!N6958)</f>
        <v/>
      </c>
      <c r="M6958" t="str">
        <f>IF(anotacoes!M6958=0,"",UPPER(anotacoes!M6958))</f>
        <v/>
      </c>
    </row>
    <row r="6959" spans="1:13" x14ac:dyDescent="0.25">
      <c r="A6959" t="str">
        <f>anotacoes!C6959</f>
        <v>JAPAN FINAL</v>
      </c>
      <c r="B6959" t="str">
        <f>anotacoes!E6959</f>
        <v>TRAVIS</v>
      </c>
      <c r="C6959" t="str">
        <f>anotacoes!F6959</f>
        <v>GUILHEIRO</v>
      </c>
      <c r="D6959" t="s">
        <v>10434</v>
      </c>
      <c r="E6959">
        <f>anotacoes!A6959</f>
        <v>102</v>
      </c>
      <c r="F6959" t="str">
        <f>anotacoes!K6959</f>
        <v xml:space="preserve"> 00:03:42,707</v>
      </c>
      <c r="G6959" t="str">
        <f>anotacoes!L6959</f>
        <v xml:space="preserve"> 00:03:47,403</v>
      </c>
      <c r="H6959" t="str">
        <f>IF(J6959="PAUSE",D6959,IF(anotacoes!G6963=conversao_anotacoes!B6959,conversao_anotacoes!B6959,conversao_anotacoes!C6959))</f>
        <v>TRAVIS</v>
      </c>
      <c r="I6959" t="str">
        <f t="shared" si="108"/>
        <v>GUILHEIRO</v>
      </c>
      <c r="J6959" t="str">
        <f>UPPER(anotacoes!H6959)</f>
        <v>DISPLACEMENT</v>
      </c>
      <c r="K6959" t="str">
        <f>UPPER(anotacoes!I6959)</f>
        <v>2-3 STEP HESITANT RIGHT</v>
      </c>
      <c r="L6959" s="6" t="str">
        <f>IF(anotacoes!N6959=0,"",anotacoes!N6959)</f>
        <v/>
      </c>
      <c r="M6959" t="str">
        <f>IF(anotacoes!M6959=0,"",UPPER(anotacoes!M6959))</f>
        <v/>
      </c>
    </row>
    <row r="6960" spans="1:13" x14ac:dyDescent="0.25">
      <c r="A6960" t="str">
        <f>anotacoes!C6960</f>
        <v>JAPAN FINAL</v>
      </c>
      <c r="B6960" t="str">
        <f>anotacoes!E6960</f>
        <v>TRAVIS</v>
      </c>
      <c r="C6960" t="str">
        <f>anotacoes!F6960</f>
        <v>GUILHEIRO</v>
      </c>
      <c r="D6960" t="s">
        <v>10434</v>
      </c>
      <c r="E6960">
        <f>anotacoes!A6960</f>
        <v>102</v>
      </c>
      <c r="F6960" t="str">
        <f>anotacoes!K6960</f>
        <v xml:space="preserve"> 00:03:47,403</v>
      </c>
      <c r="G6960" t="str">
        <f>anotacoes!L6960</f>
        <v xml:space="preserve"> 00:03:48,627</v>
      </c>
      <c r="H6960" t="str">
        <f>IF(J6960="PAUSE",D6960,IF(anotacoes!G6964=conversao_anotacoes!B6960,conversao_anotacoes!B6960,conversao_anotacoes!C6960))</f>
        <v>TRAVIS</v>
      </c>
      <c r="I6960" t="str">
        <f t="shared" si="108"/>
        <v>GUILHEIRO</v>
      </c>
      <c r="J6960" t="str">
        <f>UPPER(anotacoes!H6960)</f>
        <v>DISPLACEMENT</v>
      </c>
      <c r="K6960" t="str">
        <f>UPPER(anotacoes!I6960)</f>
        <v>TRY TO GRIP WITH CONTACT</v>
      </c>
      <c r="L6960" s="6" t="str">
        <f>IF(anotacoes!N6960=0,"",anotacoes!N6960)</f>
        <v/>
      </c>
      <c r="M6960" t="str">
        <f>IF(anotacoes!M6960=0,"",UPPER(anotacoes!M6960))</f>
        <v/>
      </c>
    </row>
    <row r="6961" spans="1:13" x14ac:dyDescent="0.25">
      <c r="A6961" t="str">
        <f>anotacoes!C6961</f>
        <v>JAPAN FINAL</v>
      </c>
      <c r="B6961" t="str">
        <f>anotacoes!E6961</f>
        <v>TRAVIS</v>
      </c>
      <c r="C6961" t="str">
        <f>anotacoes!F6961</f>
        <v>GUILHEIRO</v>
      </c>
      <c r="D6961" t="s">
        <v>10434</v>
      </c>
      <c r="E6961">
        <f>anotacoes!A6961</f>
        <v>102</v>
      </c>
      <c r="F6961" t="str">
        <f>anotacoes!K6961</f>
        <v xml:space="preserve"> 00:03:48,627</v>
      </c>
      <c r="G6961" t="str">
        <f>anotacoes!L6961</f>
        <v xml:space="preserve"> 00:03:51,454</v>
      </c>
      <c r="H6961" t="str">
        <f>IF(J6961="PAUSE",D6961,IF(anotacoes!G6965=conversao_anotacoes!B6961,conversao_anotacoes!B6961,conversao_anotacoes!C6961))</f>
        <v>TRAVIS</v>
      </c>
      <c r="I6961" t="str">
        <f t="shared" si="108"/>
        <v>GUILHEIRO</v>
      </c>
      <c r="J6961" t="str">
        <f>UPPER(anotacoes!H6961)</f>
        <v>GRIP TIME</v>
      </c>
      <c r="K6961" t="str">
        <f>UPPER(anotacoes!I6961)</f>
        <v>RIGHT COLLAR</v>
      </c>
      <c r="L6961" s="6" t="str">
        <f>IF(anotacoes!N6961=0,"",anotacoes!N6961)</f>
        <v/>
      </c>
      <c r="M6961" t="str">
        <f>IF(anotacoes!M6961=0,"",UPPER(anotacoes!M6961))</f>
        <v/>
      </c>
    </row>
    <row r="6962" spans="1:13" x14ac:dyDescent="0.25">
      <c r="A6962" t="str">
        <f>anotacoes!C6962</f>
        <v>JAPAN FINAL</v>
      </c>
      <c r="B6962" t="str">
        <f>anotacoes!E6962</f>
        <v>TRAVIS</v>
      </c>
      <c r="C6962" t="str">
        <f>anotacoes!F6962</f>
        <v>GUILHEIRO</v>
      </c>
      <c r="D6962" t="s">
        <v>10434</v>
      </c>
      <c r="E6962">
        <f>anotacoes!A6962</f>
        <v>102</v>
      </c>
      <c r="F6962" t="str">
        <f>anotacoes!K6962</f>
        <v xml:space="preserve"> 00:03:51,454</v>
      </c>
      <c r="G6962" t="str">
        <f>anotacoes!L6962</f>
        <v xml:space="preserve"> 00:03:59,003</v>
      </c>
      <c r="H6962" t="str">
        <f>IF(J6962="PAUSE",D6962,IF(anotacoes!G6966=conversao_anotacoes!B6962,conversao_anotacoes!B6962,conversao_anotacoes!C6962))</f>
        <v>TRAVIS</v>
      </c>
      <c r="I6962" t="str">
        <f t="shared" si="108"/>
        <v>GUILHEIRO</v>
      </c>
      <c r="J6962" t="str">
        <f>UPPER(anotacoes!H6962)</f>
        <v>DISPLACEMENT</v>
      </c>
      <c r="K6962" t="str">
        <f>UPPER(anotacoes!I6962)</f>
        <v>TRY TO GRIP WITH CONTACT</v>
      </c>
      <c r="L6962" s="6" t="str">
        <f>IF(anotacoes!N6962=0,"",anotacoes!N6962)</f>
        <v/>
      </c>
      <c r="M6962" t="str">
        <f>IF(anotacoes!M6962=0,"",UPPER(anotacoes!M6962))</f>
        <v/>
      </c>
    </row>
    <row r="6963" spans="1:13" x14ac:dyDescent="0.25">
      <c r="A6963" t="str">
        <f>anotacoes!C6963</f>
        <v>JAPAN FINAL</v>
      </c>
      <c r="B6963" t="str">
        <f>anotacoes!E6963</f>
        <v>TRAVIS</v>
      </c>
      <c r="C6963" t="str">
        <f>anotacoes!F6963</f>
        <v>GUILHEIRO</v>
      </c>
      <c r="D6963" t="s">
        <v>10434</v>
      </c>
      <c r="E6963">
        <f>anotacoes!A6963</f>
        <v>102</v>
      </c>
      <c r="F6963" t="str">
        <f>anotacoes!K6963</f>
        <v xml:space="preserve"> 00:03:59,003</v>
      </c>
      <c r="G6963" t="str">
        <f>anotacoes!L6963</f>
        <v xml:space="preserve"> 00:04:03,220</v>
      </c>
      <c r="H6963" t="str">
        <f>IF(J6963="PAUSE",D6963,IF(anotacoes!G6967=conversao_anotacoes!B6963,conversao_anotacoes!B6963,conversao_anotacoes!C6963))</f>
        <v>TRAVIS</v>
      </c>
      <c r="I6963" t="str">
        <f t="shared" si="108"/>
        <v>GUILHEIRO</v>
      </c>
      <c r="J6963" t="str">
        <f>UPPER(anotacoes!H6963)</f>
        <v>GRIP TIME</v>
      </c>
      <c r="K6963" t="str">
        <f>UPPER(anotacoes!I6963)</f>
        <v>RIGHT COLLAR</v>
      </c>
      <c r="L6963" s="6" t="str">
        <f>IF(anotacoes!N6963=0,"",anotacoes!N6963)</f>
        <v/>
      </c>
      <c r="M6963" t="str">
        <f>IF(anotacoes!M6963=0,"",UPPER(anotacoes!M6963))</f>
        <v/>
      </c>
    </row>
    <row r="6964" spans="1:13" x14ac:dyDescent="0.25">
      <c r="A6964" t="str">
        <f>anotacoes!C6964</f>
        <v>JAPAN FINAL</v>
      </c>
      <c r="B6964" t="str">
        <f>anotacoes!E6964</f>
        <v>TRAVIS</v>
      </c>
      <c r="C6964" t="str">
        <f>anotacoes!F6964</f>
        <v>GUILHEIRO</v>
      </c>
      <c r="D6964" t="s">
        <v>10434</v>
      </c>
      <c r="E6964">
        <f>anotacoes!A6964</f>
        <v>102</v>
      </c>
      <c r="F6964" t="str">
        <f>anotacoes!K6964</f>
        <v xml:space="preserve"> 00:04:03,220</v>
      </c>
      <c r="G6964" t="str">
        <f>anotacoes!L6964</f>
        <v xml:space="preserve"> 00:04:03,906</v>
      </c>
      <c r="H6964" t="str">
        <f>IF(J6964="PAUSE",D6964,IF(anotacoes!G6968=conversao_anotacoes!B6964,conversao_anotacoes!B6964,conversao_anotacoes!C6964))</f>
        <v>TRAVIS</v>
      </c>
      <c r="I6964" t="str">
        <f t="shared" si="108"/>
        <v>GUILHEIRO</v>
      </c>
      <c r="J6964" t="str">
        <f>UPPER(anotacoes!H6964)</f>
        <v>DEFENSE</v>
      </c>
      <c r="K6964" t="str">
        <f>UPPER(anotacoes!I6964)</f>
        <v>TAE-SABAKI RIGHT INCLINED</v>
      </c>
      <c r="L6964" s="6" t="str">
        <f>IF(anotacoes!N6964=0,"",anotacoes!N6964)</f>
        <v/>
      </c>
      <c r="M6964" t="str">
        <f>IF(anotacoes!M6964=0,"",UPPER(anotacoes!M6964))</f>
        <v/>
      </c>
    </row>
    <row r="6965" spans="1:13" x14ac:dyDescent="0.25">
      <c r="A6965" t="str">
        <f>anotacoes!C6965</f>
        <v>JAPAN FINAL</v>
      </c>
      <c r="B6965" t="str">
        <f>anotacoes!E6965</f>
        <v>TRAVIS</v>
      </c>
      <c r="C6965" t="str">
        <f>anotacoes!F6965</f>
        <v>GUILHEIRO</v>
      </c>
      <c r="D6965" t="s">
        <v>10434</v>
      </c>
      <c r="E6965">
        <f>anotacoes!A6965</f>
        <v>102</v>
      </c>
      <c r="F6965" t="str">
        <f>anotacoes!K6965</f>
        <v xml:space="preserve"> 00:04:03,906</v>
      </c>
      <c r="G6965" t="str">
        <f>anotacoes!L6965</f>
        <v xml:space="preserve"> 00:04:06,502</v>
      </c>
      <c r="H6965" t="str">
        <f>IF(J6965="PAUSE",D6965,IF(anotacoes!G6969=conversao_anotacoes!B6965,conversao_anotacoes!B6965,conversao_anotacoes!C6965))</f>
        <v>TRAVIS</v>
      </c>
      <c r="I6965" t="str">
        <f t="shared" si="108"/>
        <v>GUILHEIRO</v>
      </c>
      <c r="J6965" t="str">
        <f>UPPER(anotacoes!H6965)</f>
        <v>TRANSITION</v>
      </c>
      <c r="K6965" t="str">
        <f>UPPER(anotacoes!I6965)</f>
        <v>WITHOUT ATTACK</v>
      </c>
      <c r="L6965" s="6" t="str">
        <f>IF(anotacoes!N6965=0,"",anotacoes!N6965)</f>
        <v/>
      </c>
      <c r="M6965" t="str">
        <f>IF(anotacoes!M6965=0,"",UPPER(anotacoes!M6965))</f>
        <v/>
      </c>
    </row>
    <row r="6966" spans="1:13" x14ac:dyDescent="0.25">
      <c r="A6966" t="str">
        <f>anotacoes!C6966</f>
        <v>JAPAN FINAL</v>
      </c>
      <c r="B6966" t="str">
        <f>anotacoes!E6966</f>
        <v>TRAVIS</v>
      </c>
      <c r="C6966" t="str">
        <f>anotacoes!F6966</f>
        <v>GUILHEIRO</v>
      </c>
      <c r="D6966" t="s">
        <v>10434</v>
      </c>
      <c r="E6966">
        <f>anotacoes!A6966</f>
        <v>102</v>
      </c>
      <c r="F6966" t="str">
        <f>anotacoes!K6966</f>
        <v xml:space="preserve"> 00:04:06,670</v>
      </c>
      <c r="G6966" t="str">
        <f>anotacoes!L6966</f>
        <v xml:space="preserve"> 00:04:16,836</v>
      </c>
      <c r="H6966" t="str">
        <f>IF(J6966="PAUSE",D6966,IF(anotacoes!G6970=conversao_anotacoes!B6966,conversao_anotacoes!B6966,conversao_anotacoes!C6966))</f>
        <v>&lt;ARBITRO DESCONHECIDO&gt;</v>
      </c>
      <c r="I6966" t="str">
        <f t="shared" si="108"/>
        <v/>
      </c>
      <c r="J6966" t="str">
        <f>UPPER(anotacoes!H6966)</f>
        <v>PAUSE</v>
      </c>
      <c r="K6966" t="str">
        <f>UPPER(anotacoes!I6966)</f>
        <v>SHIDO WITHOUT SCORE</v>
      </c>
      <c r="L6966" s="6" t="str">
        <f>IF(anotacoes!N6966=0,"",anotacoes!N6966)</f>
        <v/>
      </c>
      <c r="M6966" t="str">
        <f>IF(anotacoes!M6966=0,"",UPPER(anotacoes!M6966))</f>
        <v/>
      </c>
    </row>
    <row r="6967" spans="1:13" x14ac:dyDescent="0.25">
      <c r="A6967" t="str">
        <f>anotacoes!C6967</f>
        <v>JAPAN FINAL</v>
      </c>
      <c r="B6967" t="str">
        <f>anotacoes!E6967</f>
        <v>TRAVIS</v>
      </c>
      <c r="C6967" t="str">
        <f>anotacoes!F6967</f>
        <v>GUILHEIRO</v>
      </c>
      <c r="D6967" t="s">
        <v>10434</v>
      </c>
      <c r="E6967">
        <f>anotacoes!A6967</f>
        <v>102</v>
      </c>
      <c r="F6967" t="str">
        <f>anotacoes!K6967</f>
        <v xml:space="preserve"> 00:04:16,836</v>
      </c>
      <c r="G6967" t="str">
        <f>anotacoes!L6967</f>
        <v xml:space="preserve"> 00:05:01,549</v>
      </c>
      <c r="H6967" t="str">
        <f>IF(J6967="PAUSE",D6967,IF(anotacoes!G6971=conversao_anotacoes!B6967,conversao_anotacoes!B6967,conversao_anotacoes!C6967))</f>
        <v>TRAVIS</v>
      </c>
      <c r="I6967" t="str">
        <f t="shared" si="108"/>
        <v>GUILHEIRO</v>
      </c>
      <c r="J6967" t="str">
        <f>UPPER(anotacoes!H6967)</f>
        <v>DISPLACEMENT</v>
      </c>
      <c r="K6967" t="str">
        <f>UPPER(anotacoes!I6967)</f>
        <v>2-3 STEP HESITANT RIGHT</v>
      </c>
      <c r="L6967" s="6" t="str">
        <f>IF(anotacoes!N6967=0,"",anotacoes!N6967)</f>
        <v/>
      </c>
      <c r="M6967" t="str">
        <f>IF(anotacoes!M6967=0,"",UPPER(anotacoes!M6967))</f>
        <v/>
      </c>
    </row>
    <row r="6968" spans="1:13" x14ac:dyDescent="0.25">
      <c r="A6968" t="str">
        <f>anotacoes!C6968</f>
        <v>JAPAN FINAL</v>
      </c>
      <c r="B6968" t="str">
        <f>anotacoes!E6968</f>
        <v>TRAVIS</v>
      </c>
      <c r="C6968" t="str">
        <f>anotacoes!F6968</f>
        <v>GUILHEIRO</v>
      </c>
      <c r="D6968" t="s">
        <v>10434</v>
      </c>
      <c r="E6968">
        <f>anotacoes!A6968</f>
        <v>102</v>
      </c>
      <c r="F6968" t="str">
        <f>anotacoes!K6968</f>
        <v xml:space="preserve"> 00:05:01,549</v>
      </c>
      <c r="G6968" t="str">
        <f>anotacoes!L6968</f>
        <v xml:space="preserve"> 00:05:10,073</v>
      </c>
      <c r="H6968" t="str">
        <f>IF(J6968="PAUSE",D6968,IF(anotacoes!G6972=conversao_anotacoes!B6968,conversao_anotacoes!B6968,conversao_anotacoes!C6968))</f>
        <v>TRAVIS</v>
      </c>
      <c r="I6968" t="str">
        <f t="shared" si="108"/>
        <v>GUILHEIRO</v>
      </c>
      <c r="J6968" t="str">
        <f>UPPER(anotacoes!H6968)</f>
        <v>GRIP TIME</v>
      </c>
      <c r="K6968" t="str">
        <f>UPPER(anotacoes!I6968)</f>
        <v>RIGHT COLLAR</v>
      </c>
      <c r="L6968" s="6" t="str">
        <f>IF(anotacoes!N6968=0,"",anotacoes!N6968)</f>
        <v/>
      </c>
      <c r="M6968" t="str">
        <f>IF(anotacoes!M6968=0,"",UPPER(anotacoes!M6968))</f>
        <v/>
      </c>
    </row>
    <row r="6969" spans="1:13" x14ac:dyDescent="0.25">
      <c r="A6969" t="str">
        <f>anotacoes!C6969</f>
        <v>JAPAN FINAL</v>
      </c>
      <c r="B6969" t="str">
        <f>anotacoes!E6969</f>
        <v>TRAVIS</v>
      </c>
      <c r="C6969" t="str">
        <f>anotacoes!F6969</f>
        <v>GUILHEIRO</v>
      </c>
      <c r="D6969" t="s">
        <v>10434</v>
      </c>
      <c r="E6969">
        <f>anotacoes!A6969</f>
        <v>102</v>
      </c>
      <c r="F6969" t="str">
        <f>anotacoes!K6969</f>
        <v xml:space="preserve"> 00:05:10,073</v>
      </c>
      <c r="G6969" t="str">
        <f>anotacoes!L6969</f>
        <v xml:space="preserve"> 00:05:12,170</v>
      </c>
      <c r="H6969" t="str">
        <f>IF(J6969="PAUSE",D6969,IF(anotacoes!G6973=conversao_anotacoes!B6969,conversao_anotacoes!B6969,conversao_anotacoes!C6969))</f>
        <v>TRAVIS</v>
      </c>
      <c r="I6969" t="str">
        <f t="shared" si="108"/>
        <v>GUILHEIRO</v>
      </c>
      <c r="J6969" t="str">
        <f>UPPER(anotacoes!H6969)</f>
        <v>TRANSITION</v>
      </c>
      <c r="K6969" t="str">
        <f>UPPER(anotacoes!I6969)</f>
        <v>WITHOUT ATTACK</v>
      </c>
      <c r="L6969" s="6" t="str">
        <f>IF(anotacoes!N6969=0,"",anotacoes!N6969)</f>
        <v/>
      </c>
      <c r="M6969" t="str">
        <f>IF(anotacoes!M6969=0,"",UPPER(anotacoes!M6969))</f>
        <v/>
      </c>
    </row>
    <row r="6970" spans="1:13" x14ac:dyDescent="0.25">
      <c r="A6970" t="str">
        <f>anotacoes!C6970</f>
        <v>JAPAN FINAL</v>
      </c>
      <c r="B6970" t="str">
        <f>anotacoes!E6970</f>
        <v>TRAVIS</v>
      </c>
      <c r="C6970" t="str">
        <f>anotacoes!F6970</f>
        <v>GUILHEIRO</v>
      </c>
      <c r="D6970" t="s">
        <v>10434</v>
      </c>
      <c r="E6970">
        <f>anotacoes!A6970</f>
        <v>102</v>
      </c>
      <c r="F6970" t="str">
        <f>anotacoes!K6970</f>
        <v xml:space="preserve"> 00:05:12,382</v>
      </c>
      <c r="G6970" t="str">
        <f>anotacoes!L6970</f>
        <v xml:space="preserve"> 00:05:17,630</v>
      </c>
      <c r="H6970" t="str">
        <f>IF(J6970="PAUSE",D6970,IF(anotacoes!G6974=conversao_anotacoes!B6970,conversao_anotacoes!B6970,conversao_anotacoes!C6970))</f>
        <v>&lt;ARBITRO DESCONHECIDO&gt;</v>
      </c>
      <c r="I6970" t="str">
        <f t="shared" si="108"/>
        <v/>
      </c>
      <c r="J6970" t="str">
        <f>UPPER(anotacoes!H6970)</f>
        <v>PAUSE</v>
      </c>
      <c r="K6970" t="str">
        <f>UPPER(anotacoes!I6970)</f>
        <v>&lt;UNCLASSIFIED&gt;</v>
      </c>
      <c r="L6970" s="6" t="str">
        <f>IF(anotacoes!N6970=0,"",anotacoes!N6970)</f>
        <v/>
      </c>
      <c r="M6970" t="str">
        <f>IF(anotacoes!M6970=0,"",UPPER(anotacoes!M6970))</f>
        <v/>
      </c>
    </row>
    <row r="6971" spans="1:13" x14ac:dyDescent="0.25">
      <c r="A6971" t="str">
        <f>anotacoes!C6971</f>
        <v>JAPAN FINAL</v>
      </c>
      <c r="B6971" t="str">
        <f>anotacoes!E6971</f>
        <v>TRAVIS</v>
      </c>
      <c r="C6971" t="str">
        <f>anotacoes!F6971</f>
        <v>GUILHEIRO</v>
      </c>
      <c r="D6971" t="s">
        <v>10434</v>
      </c>
      <c r="E6971">
        <f>anotacoes!A6971</f>
        <v>102</v>
      </c>
      <c r="F6971" t="str">
        <f>anotacoes!K6971</f>
        <v xml:space="preserve"> 00:05:17,630</v>
      </c>
      <c r="G6971" t="str">
        <f>anotacoes!L6971</f>
        <v xml:space="preserve"> 00:05:22,111</v>
      </c>
      <c r="H6971" t="str">
        <f>IF(J6971="PAUSE",D6971,IF(anotacoes!G6975=conversao_anotacoes!B6971,conversao_anotacoes!B6971,conversao_anotacoes!C6971))</f>
        <v>TRAVIS</v>
      </c>
      <c r="I6971" t="str">
        <f t="shared" si="108"/>
        <v>GUILHEIRO</v>
      </c>
      <c r="J6971" t="str">
        <f>UPPER(anotacoes!H6971)</f>
        <v>DISPLACEMENT</v>
      </c>
      <c r="K6971" t="str">
        <f>UPPER(anotacoes!I6971)</f>
        <v>&lt;UNCLASSIFIED&gt;</v>
      </c>
      <c r="L6971" s="6" t="str">
        <f>IF(anotacoes!N6971=0,"",anotacoes!N6971)</f>
        <v/>
      </c>
      <c r="M6971" t="str">
        <f>IF(anotacoes!M6971=0,"",UPPER(anotacoes!M6971))</f>
        <v/>
      </c>
    </row>
    <row r="6972" spans="1:13" x14ac:dyDescent="0.25">
      <c r="A6972" t="str">
        <f>anotacoes!C6972</f>
        <v>JAPAN FINAL</v>
      </c>
      <c r="B6972" t="str">
        <f>anotacoes!E6972</f>
        <v>TRAVIS</v>
      </c>
      <c r="C6972" t="str">
        <f>anotacoes!F6972</f>
        <v>GUILHEIRO</v>
      </c>
      <c r="D6972" t="s">
        <v>10434</v>
      </c>
      <c r="E6972">
        <f>anotacoes!A6972</f>
        <v>102</v>
      </c>
      <c r="F6972" t="str">
        <f>anotacoes!K6972</f>
        <v xml:space="preserve"> 00:05:22,111</v>
      </c>
      <c r="G6972" t="str">
        <f>anotacoes!L6972</f>
        <v xml:space="preserve"> 00:05:30,721</v>
      </c>
      <c r="H6972" t="str">
        <f>IF(J6972="PAUSE",D6972,IF(anotacoes!G6976=conversao_anotacoes!B6972,conversao_anotacoes!B6972,conversao_anotacoes!C6972))</f>
        <v>TRAVIS</v>
      </c>
      <c r="I6972" t="str">
        <f t="shared" si="108"/>
        <v>GUILHEIRO</v>
      </c>
      <c r="J6972" t="str">
        <f>UPPER(anotacoes!H6972)</f>
        <v>GRIP TIME</v>
      </c>
      <c r="K6972" t="str">
        <f>UPPER(anotacoes!I6972)</f>
        <v>RIGHT COLLAR</v>
      </c>
      <c r="L6972" s="6" t="str">
        <f>IF(anotacoes!N6972=0,"",anotacoes!N6972)</f>
        <v/>
      </c>
      <c r="M6972" t="str">
        <f>IF(anotacoes!M6972=0,"",UPPER(anotacoes!M6972))</f>
        <v/>
      </c>
    </row>
    <row r="6973" spans="1:13" x14ac:dyDescent="0.25">
      <c r="A6973" t="str">
        <f>anotacoes!C6973</f>
        <v>JAPAN FINAL</v>
      </c>
      <c r="B6973" t="str">
        <f>anotacoes!E6973</f>
        <v>TRAVIS</v>
      </c>
      <c r="C6973" t="str">
        <f>anotacoes!F6973</f>
        <v>GUILHEIRO</v>
      </c>
      <c r="D6973" t="s">
        <v>10434</v>
      </c>
      <c r="E6973">
        <f>anotacoes!A6973</f>
        <v>102</v>
      </c>
      <c r="F6973" t="str">
        <f>anotacoes!K6973</f>
        <v xml:space="preserve"> 00:05:30,721</v>
      </c>
      <c r="G6973" t="str">
        <f>anotacoes!L6973</f>
        <v xml:space="preserve"> 00:05:36,032</v>
      </c>
      <c r="H6973" t="str">
        <f>IF(J6973="PAUSE",D6973,IF(anotacoes!G6977=conversao_anotacoes!B6973,conversao_anotacoes!B6973,conversao_anotacoes!C6973))</f>
        <v>TRAVIS</v>
      </c>
      <c r="I6973" t="str">
        <f t="shared" si="108"/>
        <v>GUILHEIRO</v>
      </c>
      <c r="J6973" t="str">
        <f>UPPER(anotacoes!H6973)</f>
        <v>GRIP TIME</v>
      </c>
      <c r="K6973" t="str">
        <f>UPPER(anotacoes!I6973)</f>
        <v>RIGHT COLLAR</v>
      </c>
      <c r="L6973" s="6" t="str">
        <f>IF(anotacoes!N6973=0,"",anotacoes!N6973)</f>
        <v/>
      </c>
      <c r="M6973" t="str">
        <f>IF(anotacoes!M6973=0,"",UPPER(anotacoes!M6973))</f>
        <v/>
      </c>
    </row>
    <row r="6974" spans="1:13" x14ac:dyDescent="0.25">
      <c r="A6974" t="str">
        <f>anotacoes!C6974</f>
        <v>JAPAN FINAL</v>
      </c>
      <c r="B6974" t="str">
        <f>anotacoes!E6974</f>
        <v>TRAVIS</v>
      </c>
      <c r="C6974" t="str">
        <f>anotacoes!F6974</f>
        <v>GUILHEIRO</v>
      </c>
      <c r="D6974" t="s">
        <v>10434</v>
      </c>
      <c r="E6974">
        <f>anotacoes!A6974</f>
        <v>102</v>
      </c>
      <c r="F6974" t="str">
        <f>anotacoes!K6974</f>
        <v xml:space="preserve"> 00:05:36,032</v>
      </c>
      <c r="G6974" t="str">
        <f>anotacoes!L6974</f>
        <v xml:space="preserve"> 00:05:36,032</v>
      </c>
      <c r="H6974" t="str">
        <f>IF(J6974="PAUSE",D6974,IF(anotacoes!G6978=conversao_anotacoes!B6974,conversao_anotacoes!B6974,conversao_anotacoes!C6974))</f>
        <v>TRAVIS</v>
      </c>
      <c r="I6974" t="str">
        <f t="shared" si="108"/>
        <v>GUILHEIRO</v>
      </c>
      <c r="J6974" t="str">
        <f>UPPER(anotacoes!H6974)</f>
        <v>DEFENSE</v>
      </c>
      <c r="K6974" t="str">
        <f>UPPER(anotacoes!I6974)</f>
        <v>CONTER-ATTACK</v>
      </c>
      <c r="L6974" s="6" t="str">
        <f>IF(anotacoes!N6974=0,"",anotacoes!N6974)</f>
        <v/>
      </c>
      <c r="M6974" t="str">
        <f>IF(anotacoes!M6974=0,"",UPPER(anotacoes!M6974))</f>
        <v/>
      </c>
    </row>
    <row r="6975" spans="1:13" x14ac:dyDescent="0.25">
      <c r="A6975" t="str">
        <f>anotacoes!C6975</f>
        <v>JAPAN FINAL</v>
      </c>
      <c r="B6975" t="str">
        <f>anotacoes!E6975</f>
        <v>TRAVIS</v>
      </c>
      <c r="C6975" t="str">
        <f>anotacoes!F6975</f>
        <v>GUILHEIRO</v>
      </c>
      <c r="D6975" t="s">
        <v>10434</v>
      </c>
      <c r="E6975">
        <f>anotacoes!A6975</f>
        <v>102</v>
      </c>
      <c r="F6975" t="str">
        <f>anotacoes!K6975</f>
        <v xml:space="preserve"> 00:05:36,032</v>
      </c>
      <c r="G6975" t="str">
        <f>anotacoes!L6975</f>
        <v xml:space="preserve"> 00:05:38,563</v>
      </c>
      <c r="H6975" t="str">
        <f>IF(J6975="PAUSE",D6975,IF(anotacoes!G6979=conversao_anotacoes!B6975,conversao_anotacoes!B6975,conversao_anotacoes!C6975))</f>
        <v>TRAVIS</v>
      </c>
      <c r="I6975" t="str">
        <f t="shared" si="108"/>
        <v>GUILHEIRO</v>
      </c>
      <c r="J6975" t="str">
        <f>UPPER(anotacoes!H6975)</f>
        <v>ATTACK</v>
      </c>
      <c r="K6975" t="str">
        <f>UPPER(anotacoes!I6975)</f>
        <v>OSOTO MAKIKOMI</v>
      </c>
      <c r="L6975" s="6">
        <f>IF(anotacoes!N6975=0,"",anotacoes!N6975)</f>
        <v>7</v>
      </c>
      <c r="M6975" t="str">
        <f>IF(anotacoes!M6975=0,"",UPPER(anotacoes!M6975))</f>
        <v/>
      </c>
    </row>
    <row r="6976" spans="1:13" x14ac:dyDescent="0.25">
      <c r="A6976" t="str">
        <f>anotacoes!C6976</f>
        <v>JAPAN FINAL</v>
      </c>
      <c r="B6976" t="str">
        <f>anotacoes!E6976</f>
        <v>TRAVIS</v>
      </c>
      <c r="C6976" t="str">
        <f>anotacoes!F6976</f>
        <v>GUILHEIRO</v>
      </c>
      <c r="D6976" t="s">
        <v>10434</v>
      </c>
      <c r="E6976">
        <f>anotacoes!A6976</f>
        <v>102</v>
      </c>
      <c r="F6976" t="str">
        <f>anotacoes!K6976</f>
        <v xml:space="preserve"> 00:05:38,563</v>
      </c>
      <c r="G6976" t="str">
        <f>anotacoes!L6976</f>
        <v xml:space="preserve"> 00:05:50,847</v>
      </c>
      <c r="H6976" t="str">
        <f>IF(J6976="PAUSE",D6976,IF(anotacoes!G6980=conversao_anotacoes!B6976,conversao_anotacoes!B6976,conversao_anotacoes!C6976))</f>
        <v>&lt;ARBITRO DESCONHECIDO&gt;</v>
      </c>
      <c r="I6976" t="str">
        <f t="shared" si="108"/>
        <v/>
      </c>
      <c r="J6976" t="str">
        <f>UPPER(anotacoes!H6976)</f>
        <v>PAUSE</v>
      </c>
      <c r="K6976" t="str">
        <f>UPPER(anotacoes!I6976)</f>
        <v>&lt;UNCLASSIFIED&gt;</v>
      </c>
      <c r="L6976" s="6" t="str">
        <f>IF(anotacoes!N6976=0,"",anotacoes!N6976)</f>
        <v/>
      </c>
      <c r="M6976" t="str">
        <f>IF(anotacoes!M6976=0,"",UPPER(anotacoes!M6976))</f>
        <v/>
      </c>
    </row>
    <row r="6977" spans="1:13" x14ac:dyDescent="0.25">
      <c r="A6977" t="str">
        <f>anotacoes!C6977</f>
        <v>JAPAN FINAL</v>
      </c>
      <c r="B6977" t="str">
        <f>anotacoes!E6977</f>
        <v>TRAVIS</v>
      </c>
      <c r="C6977" t="str">
        <f>anotacoes!F6977</f>
        <v>GUILHEIRO</v>
      </c>
      <c r="D6977" t="s">
        <v>10434</v>
      </c>
      <c r="E6977">
        <f>anotacoes!A6977</f>
        <v>102</v>
      </c>
      <c r="F6977" t="str">
        <f>anotacoes!K6977</f>
        <v xml:space="preserve"> 00:05:50,847</v>
      </c>
      <c r="G6977" t="str">
        <f>anotacoes!L6977</f>
        <v xml:space="preserve"> 00:05:55,299</v>
      </c>
      <c r="H6977" t="str">
        <f>IF(J6977="PAUSE",D6977,IF(anotacoes!G6981=conversao_anotacoes!B6977,conversao_anotacoes!B6977,conversao_anotacoes!C6977))</f>
        <v>TRAVIS</v>
      </c>
      <c r="I6977" t="str">
        <f t="shared" si="108"/>
        <v>GUILHEIRO</v>
      </c>
      <c r="J6977" t="str">
        <f>UPPER(anotacoes!H6977)</f>
        <v>DISPLACEMENT</v>
      </c>
      <c r="K6977" t="str">
        <f>UPPER(anotacoes!I6977)</f>
        <v>2-3 STEP HESITANT RIGHT</v>
      </c>
      <c r="L6977" s="6" t="str">
        <f>IF(anotacoes!N6977=0,"",anotacoes!N6977)</f>
        <v/>
      </c>
      <c r="M6977" t="str">
        <f>IF(anotacoes!M6977=0,"",UPPER(anotacoes!M6977))</f>
        <v/>
      </c>
    </row>
    <row r="6978" spans="1:13" x14ac:dyDescent="0.25">
      <c r="A6978" t="str">
        <f>anotacoes!C6978</f>
        <v>JAPAN FINAL</v>
      </c>
      <c r="B6978" t="str">
        <f>anotacoes!E6978</f>
        <v>TRAVIS</v>
      </c>
      <c r="C6978" t="str">
        <f>anotacoes!F6978</f>
        <v>GUILHEIRO</v>
      </c>
      <c r="D6978" t="s">
        <v>10434</v>
      </c>
      <c r="E6978">
        <f>anotacoes!A6978</f>
        <v>102</v>
      </c>
      <c r="F6978" t="str">
        <f>anotacoes!K6978</f>
        <v xml:space="preserve"> 00:05:55,299</v>
      </c>
      <c r="G6978" t="str">
        <f>anotacoes!L6978</f>
        <v xml:space="preserve"> 00:06:42,134</v>
      </c>
      <c r="H6978" t="str">
        <f>IF(J6978="PAUSE",D6978,IF(anotacoes!G6982=conversao_anotacoes!B6978,conversao_anotacoes!B6978,conversao_anotacoes!C6978))</f>
        <v>TRAVIS</v>
      </c>
      <c r="I6978" t="str">
        <f t="shared" si="108"/>
        <v>GUILHEIRO</v>
      </c>
      <c r="J6978" t="str">
        <f>UPPER(anotacoes!H6978)</f>
        <v>DISPLACEMENT</v>
      </c>
      <c r="K6978" t="str">
        <f>UPPER(anotacoes!I6978)</f>
        <v>TRY TO GRIP WITH CONTACT</v>
      </c>
      <c r="L6978" s="6" t="str">
        <f>IF(anotacoes!N6978=0,"",anotacoes!N6978)</f>
        <v/>
      </c>
      <c r="M6978" t="str">
        <f>IF(anotacoes!M6978=0,"",UPPER(anotacoes!M6978))</f>
        <v/>
      </c>
    </row>
    <row r="6979" spans="1:13" x14ac:dyDescent="0.25">
      <c r="A6979" t="str">
        <f>anotacoes!C6979</f>
        <v>JAPAN FINAL</v>
      </c>
      <c r="B6979" t="str">
        <f>anotacoes!E6979</f>
        <v>TRAVIS</v>
      </c>
      <c r="C6979" t="str">
        <f>anotacoes!F6979</f>
        <v>GUILHEIRO</v>
      </c>
      <c r="D6979" t="s">
        <v>10434</v>
      </c>
      <c r="E6979">
        <f>anotacoes!A6979</f>
        <v>102</v>
      </c>
      <c r="F6979" t="str">
        <f>anotacoes!K6979</f>
        <v xml:space="preserve"> 00:06:42,134</v>
      </c>
      <c r="G6979" t="str">
        <f>anotacoes!L6979</f>
        <v xml:space="preserve"> 00:06:43,550</v>
      </c>
      <c r="H6979" t="str">
        <f>IF(J6979="PAUSE",D6979,IF(anotacoes!G6983=conversao_anotacoes!B6979,conversao_anotacoes!B6979,conversao_anotacoes!C6979))</f>
        <v>TRAVIS</v>
      </c>
      <c r="I6979" t="str">
        <f t="shared" ref="I6979:I7042" si="109">IF(H6979=D6979,"",IF(H6979=B6979,C6979,B6979))</f>
        <v>GUILHEIRO</v>
      </c>
      <c r="J6979" t="str">
        <f>UPPER(anotacoes!H6979)</f>
        <v>GRIP TIME</v>
      </c>
      <c r="K6979" t="str">
        <f>UPPER(anotacoes!I6979)</f>
        <v>RIGHT COLLAR</v>
      </c>
      <c r="L6979" s="6" t="str">
        <f>IF(anotacoes!N6979=0,"",anotacoes!N6979)</f>
        <v/>
      </c>
      <c r="M6979" t="str">
        <f>IF(anotacoes!M6979=0,"",UPPER(anotacoes!M6979))</f>
        <v/>
      </c>
    </row>
    <row r="6980" spans="1:13" x14ac:dyDescent="0.25">
      <c r="A6980" t="str">
        <f>anotacoes!C6980</f>
        <v>JAPAN FINAL</v>
      </c>
      <c r="B6980" t="str">
        <f>anotacoes!E6980</f>
        <v>TRAVIS</v>
      </c>
      <c r="C6980" t="str">
        <f>anotacoes!F6980</f>
        <v>GUILHEIRO</v>
      </c>
      <c r="D6980" t="s">
        <v>10434</v>
      </c>
      <c r="E6980">
        <f>anotacoes!A6980</f>
        <v>102</v>
      </c>
      <c r="F6980" t="str">
        <f>anotacoes!K6980</f>
        <v xml:space="preserve"> 00:06:43,550</v>
      </c>
      <c r="G6980" t="str">
        <f>anotacoes!L6980</f>
        <v xml:space="preserve"> 00:06:49,110</v>
      </c>
      <c r="H6980" t="str">
        <f>IF(J6980="PAUSE",D6980,IF(anotacoes!G6984=conversao_anotacoes!B6980,conversao_anotacoes!B6980,conversao_anotacoes!C6980))</f>
        <v>TRAVIS</v>
      </c>
      <c r="I6980" t="str">
        <f t="shared" si="109"/>
        <v>GUILHEIRO</v>
      </c>
      <c r="J6980" t="str">
        <f>UPPER(anotacoes!H6980)</f>
        <v>DISPLACEMENT</v>
      </c>
      <c r="K6980" t="str">
        <f>UPPER(anotacoes!I6980)</f>
        <v>TRY TO GRIP WITH CONTACT</v>
      </c>
      <c r="L6980" s="6" t="str">
        <f>IF(anotacoes!N6980=0,"",anotacoes!N6980)</f>
        <v/>
      </c>
      <c r="M6980" t="str">
        <f>IF(anotacoes!M6980=0,"",UPPER(anotacoes!M6980))</f>
        <v/>
      </c>
    </row>
    <row r="6981" spans="1:13" x14ac:dyDescent="0.25">
      <c r="A6981" t="str">
        <f>anotacoes!C6981</f>
        <v>JAPAN FINAL</v>
      </c>
      <c r="B6981" t="str">
        <f>anotacoes!E6981</f>
        <v>TRAVIS</v>
      </c>
      <c r="C6981" t="str">
        <f>anotacoes!F6981</f>
        <v>GUILHEIRO</v>
      </c>
      <c r="D6981" t="s">
        <v>10434</v>
      </c>
      <c r="E6981">
        <f>anotacoes!A6981</f>
        <v>102</v>
      </c>
      <c r="F6981" t="str">
        <f>anotacoes!K6981</f>
        <v xml:space="preserve"> 00:06:49,110</v>
      </c>
      <c r="G6981" t="str">
        <f>anotacoes!L6981</f>
        <v xml:space="preserve"> 00:06:51,068</v>
      </c>
      <c r="H6981" t="str">
        <f>IF(J6981="PAUSE",D6981,IF(anotacoes!G6985=conversao_anotacoes!B6981,conversao_anotacoes!B6981,conversao_anotacoes!C6981))</f>
        <v>TRAVIS</v>
      </c>
      <c r="I6981" t="str">
        <f t="shared" si="109"/>
        <v>GUILHEIRO</v>
      </c>
      <c r="J6981" t="str">
        <f>UPPER(anotacoes!H6981)</f>
        <v>DEFENSE</v>
      </c>
      <c r="K6981" t="str">
        <f>UPPER(anotacoes!I6981)</f>
        <v>USING BODY MASS</v>
      </c>
      <c r="L6981" s="6" t="str">
        <f>IF(anotacoes!N6981=0,"",anotacoes!N6981)</f>
        <v/>
      </c>
      <c r="M6981" t="str">
        <f>IF(anotacoes!M6981=0,"",UPPER(anotacoes!M6981))</f>
        <v/>
      </c>
    </row>
    <row r="6982" spans="1:13" x14ac:dyDescent="0.25">
      <c r="A6982" t="str">
        <f>anotacoes!C6982</f>
        <v>JAPAN FINAL</v>
      </c>
      <c r="B6982" t="str">
        <f>anotacoes!E6982</f>
        <v>TRAVIS</v>
      </c>
      <c r="C6982" t="str">
        <f>anotacoes!F6982</f>
        <v>GUILHEIRO</v>
      </c>
      <c r="D6982" t="s">
        <v>10434</v>
      </c>
      <c r="E6982">
        <f>anotacoes!A6982</f>
        <v>102</v>
      </c>
      <c r="F6982" t="str">
        <f>anotacoes!K6982</f>
        <v xml:space="preserve"> 00:06:51,242</v>
      </c>
      <c r="G6982" t="str">
        <f>anotacoes!L6982</f>
        <v xml:space="preserve"> 00:06:59,646</v>
      </c>
      <c r="H6982" t="str">
        <f>IF(J6982="PAUSE",D6982,IF(anotacoes!G6986=conversao_anotacoes!B6982,conversao_anotacoes!B6982,conversao_anotacoes!C6982))</f>
        <v>&lt;ARBITRO DESCONHECIDO&gt;</v>
      </c>
      <c r="I6982" t="str">
        <f t="shared" si="109"/>
        <v/>
      </c>
      <c r="J6982" t="str">
        <f>UPPER(anotacoes!H6982)</f>
        <v>PAUSE</v>
      </c>
      <c r="K6982" t="str">
        <f>UPPER(anotacoes!I6982)</f>
        <v>&lt;UNCLASSIFIED&gt;</v>
      </c>
      <c r="L6982" s="6" t="str">
        <f>IF(anotacoes!N6982=0,"",anotacoes!N6982)</f>
        <v/>
      </c>
      <c r="M6982" t="str">
        <f>IF(anotacoes!M6982=0,"",UPPER(anotacoes!M6982))</f>
        <v/>
      </c>
    </row>
    <row r="6983" spans="1:13" x14ac:dyDescent="0.25">
      <c r="A6983" t="str">
        <f>anotacoes!C6983</f>
        <v>JAPAN FINAL</v>
      </c>
      <c r="B6983" t="str">
        <f>anotacoes!E6983</f>
        <v>TRAVIS</v>
      </c>
      <c r="C6983" t="str">
        <f>anotacoes!F6983</f>
        <v>GUILHEIRO</v>
      </c>
      <c r="D6983" t="s">
        <v>10434</v>
      </c>
      <c r="E6983">
        <f>anotacoes!A6983</f>
        <v>102</v>
      </c>
      <c r="F6983" t="str">
        <f>anotacoes!K6983</f>
        <v xml:space="preserve"> 00:06:59,803</v>
      </c>
      <c r="G6983" t="str">
        <f>anotacoes!L6983</f>
        <v xml:space="preserve"> 00:07:12,061</v>
      </c>
      <c r="H6983" t="str">
        <f>IF(J6983="PAUSE",D6983,IF(anotacoes!G6987=conversao_anotacoes!B6983,conversao_anotacoes!B6983,conversao_anotacoes!C6983))</f>
        <v>TRAVIS</v>
      </c>
      <c r="I6983" t="str">
        <f t="shared" si="109"/>
        <v>GUILHEIRO</v>
      </c>
      <c r="J6983" t="str">
        <f>UPPER(anotacoes!H6983)</f>
        <v>DISPLACEMENT</v>
      </c>
      <c r="K6983" t="str">
        <f>UPPER(anotacoes!I6983)</f>
        <v>TRY TO GRIP WITH CONTACT</v>
      </c>
      <c r="L6983" s="6" t="str">
        <f>IF(anotacoes!N6983=0,"",anotacoes!N6983)</f>
        <v/>
      </c>
      <c r="M6983" t="str">
        <f>IF(anotacoes!M6983=0,"",UPPER(anotacoes!M6983))</f>
        <v/>
      </c>
    </row>
    <row r="6984" spans="1:13" x14ac:dyDescent="0.25">
      <c r="A6984" t="str">
        <f>anotacoes!C6984</f>
        <v>JAPAN FINAL</v>
      </c>
      <c r="B6984" t="str">
        <f>anotacoes!E6984</f>
        <v>TRAVIS</v>
      </c>
      <c r="C6984" t="str">
        <f>anotacoes!F6984</f>
        <v>GUILHEIRO</v>
      </c>
      <c r="D6984" t="s">
        <v>10434</v>
      </c>
      <c r="E6984">
        <f>anotacoes!A6984</f>
        <v>102</v>
      </c>
      <c r="F6984" t="str">
        <f>anotacoes!K6984</f>
        <v xml:space="preserve"> 00:07:12,061</v>
      </c>
      <c r="G6984" t="str">
        <f>anotacoes!L6984</f>
        <v xml:space="preserve"> 00:07:13,735</v>
      </c>
      <c r="H6984" t="str">
        <f>IF(J6984="PAUSE",D6984,IF(anotacoes!G6988=conversao_anotacoes!B6984,conversao_anotacoes!B6984,conversao_anotacoes!C6984))</f>
        <v>TRAVIS</v>
      </c>
      <c r="I6984" t="str">
        <f t="shared" si="109"/>
        <v>GUILHEIRO</v>
      </c>
      <c r="J6984" t="str">
        <f>UPPER(anotacoes!H6984)</f>
        <v>GRIP TIME</v>
      </c>
      <c r="K6984" t="str">
        <f>UPPER(anotacoes!I6984)</f>
        <v>RIGHT COLLAR</v>
      </c>
      <c r="L6984" s="6" t="str">
        <f>IF(anotacoes!N6984=0,"",anotacoes!N6984)</f>
        <v/>
      </c>
      <c r="M6984" t="str">
        <f>IF(anotacoes!M6984=0,"",UPPER(anotacoes!M6984))</f>
        <v/>
      </c>
    </row>
    <row r="6985" spans="1:13" x14ac:dyDescent="0.25">
      <c r="A6985" t="str">
        <f>anotacoes!C6985</f>
        <v>JAPAN FINAL</v>
      </c>
      <c r="B6985" t="str">
        <f>anotacoes!E6985</f>
        <v>TRAVIS</v>
      </c>
      <c r="C6985" t="str">
        <f>anotacoes!F6985</f>
        <v>GUILHEIRO</v>
      </c>
      <c r="D6985" t="s">
        <v>10434</v>
      </c>
      <c r="E6985">
        <f>anotacoes!A6985</f>
        <v>102</v>
      </c>
      <c r="F6985" t="str">
        <f>anotacoes!K6985</f>
        <v xml:space="preserve"> 00:07:13,735</v>
      </c>
      <c r="G6985" t="str">
        <f>anotacoes!L6985</f>
        <v xml:space="preserve"> 00:07:14,097</v>
      </c>
      <c r="H6985" t="str">
        <f>IF(J6985="PAUSE",D6985,IF(anotacoes!G6989=conversao_anotacoes!B6985,conversao_anotacoes!B6985,conversao_anotacoes!C6985))</f>
        <v>TRAVIS</v>
      </c>
      <c r="I6985" t="str">
        <f t="shared" si="109"/>
        <v>GUILHEIRO</v>
      </c>
      <c r="J6985" t="str">
        <f>UPPER(anotacoes!H6985)</f>
        <v>DEFENSE</v>
      </c>
      <c r="K6985" t="str">
        <f>UPPER(anotacoes!I6985)</f>
        <v>TAE-SABAKI LEFT</v>
      </c>
      <c r="L6985" s="6" t="str">
        <f>IF(anotacoes!N6985=0,"",anotacoes!N6985)</f>
        <v/>
      </c>
      <c r="M6985" t="str">
        <f>IF(anotacoes!M6985=0,"",UPPER(anotacoes!M6985))</f>
        <v/>
      </c>
    </row>
    <row r="6986" spans="1:13" x14ac:dyDescent="0.25">
      <c r="A6986" t="str">
        <f>anotacoes!C6986</f>
        <v>JAPAN FINAL</v>
      </c>
      <c r="B6986" t="str">
        <f>anotacoes!E6986</f>
        <v>TRAVIS</v>
      </c>
      <c r="C6986" t="str">
        <f>anotacoes!F6986</f>
        <v>GUILHEIRO</v>
      </c>
      <c r="D6986" t="s">
        <v>10434</v>
      </c>
      <c r="E6986">
        <f>anotacoes!A6986</f>
        <v>102</v>
      </c>
      <c r="F6986" t="str">
        <f>anotacoes!K6986</f>
        <v xml:space="preserve"> 00:07:14,097</v>
      </c>
      <c r="G6986" t="str">
        <f>anotacoes!L6986</f>
        <v xml:space="preserve"> 00:07:15,178</v>
      </c>
      <c r="H6986" t="str">
        <f>IF(J6986="PAUSE",D6986,IF(anotacoes!G6990=conversao_anotacoes!B6986,conversao_anotacoes!B6986,conversao_anotacoes!C6986))</f>
        <v>TRAVIS</v>
      </c>
      <c r="I6986" t="str">
        <f t="shared" si="109"/>
        <v>GUILHEIRO</v>
      </c>
      <c r="J6986" t="str">
        <f>UPPER(anotacoes!H6986)</f>
        <v>TRANSITION</v>
      </c>
      <c r="K6986" t="str">
        <f>UPPER(anotacoes!I6986)</f>
        <v>WITHOUT ATTACK</v>
      </c>
      <c r="L6986" s="6" t="str">
        <f>IF(anotacoes!N6986=0,"",anotacoes!N6986)</f>
        <v/>
      </c>
      <c r="M6986" t="str">
        <f>IF(anotacoes!M6986=0,"",UPPER(anotacoes!M6986))</f>
        <v/>
      </c>
    </row>
    <row r="6987" spans="1:13" x14ac:dyDescent="0.25">
      <c r="A6987" t="str">
        <f>anotacoes!C6987</f>
        <v>JAPAN FINAL</v>
      </c>
      <c r="B6987" t="str">
        <f>anotacoes!E6987</f>
        <v>TRAVIS</v>
      </c>
      <c r="C6987" t="str">
        <f>anotacoes!F6987</f>
        <v>GUILHEIRO</v>
      </c>
      <c r="D6987" t="s">
        <v>10434</v>
      </c>
      <c r="E6987">
        <f>anotacoes!A6987</f>
        <v>102</v>
      </c>
      <c r="F6987" t="str">
        <f>anotacoes!K6987</f>
        <v xml:space="preserve"> 00:07:15,384</v>
      </c>
      <c r="G6987" t="str">
        <f>anotacoes!L6987</f>
        <v xml:space="preserve"> 00:07:22,826</v>
      </c>
      <c r="H6987" t="str">
        <f>IF(J6987="PAUSE",D6987,IF(anotacoes!G6991=conversao_anotacoes!B6987,conversao_anotacoes!B6987,conversao_anotacoes!C6987))</f>
        <v>TRAVIS</v>
      </c>
      <c r="I6987" t="str">
        <f t="shared" si="109"/>
        <v>GUILHEIRO</v>
      </c>
      <c r="J6987" t="str">
        <f>UPPER(anotacoes!H6987)</f>
        <v>GROUNDWORK COMBAT</v>
      </c>
      <c r="K6987" t="str">
        <f>UPPER(anotacoes!I6987)</f>
        <v>DEFENSIVE POSITION</v>
      </c>
      <c r="L6987" s="6" t="str">
        <f>IF(anotacoes!N6987=0,"",anotacoes!N6987)</f>
        <v/>
      </c>
      <c r="M6987" t="str">
        <f>IF(anotacoes!M6987=0,"",UPPER(anotacoes!M6987))</f>
        <v/>
      </c>
    </row>
    <row r="6988" spans="1:13" x14ac:dyDescent="0.25">
      <c r="A6988" t="str">
        <f>anotacoes!C6988</f>
        <v>JAPAN FINAL</v>
      </c>
      <c r="B6988" t="str">
        <f>anotacoes!E6988</f>
        <v>TRAVIS</v>
      </c>
      <c r="C6988" t="str">
        <f>anotacoes!F6988</f>
        <v>GUILHEIRO</v>
      </c>
      <c r="D6988" t="s">
        <v>10434</v>
      </c>
      <c r="E6988">
        <f>anotacoes!A6988</f>
        <v>102</v>
      </c>
      <c r="F6988" t="str">
        <f>anotacoes!K6988</f>
        <v xml:space="preserve"> 00:07:23,039</v>
      </c>
      <c r="G6988" t="str">
        <f>anotacoes!L6988</f>
        <v xml:space="preserve"> 00:07:30,498</v>
      </c>
      <c r="H6988" t="str">
        <f>IF(J6988="PAUSE",D6988,IF(anotacoes!G6992=conversao_anotacoes!B6988,conversao_anotacoes!B6988,conversao_anotacoes!C6988))</f>
        <v>&lt;ARBITRO DESCONHECIDO&gt;</v>
      </c>
      <c r="I6988" t="str">
        <f t="shared" si="109"/>
        <v/>
      </c>
      <c r="J6988" t="str">
        <f>UPPER(anotacoes!H6988)</f>
        <v>PAUSE</v>
      </c>
      <c r="K6988" t="str">
        <f>UPPER(anotacoes!I6988)</f>
        <v>&lt;UNCLASSIFIED&gt;</v>
      </c>
      <c r="L6988" s="6" t="str">
        <f>IF(anotacoes!N6988=0,"",anotacoes!N6988)</f>
        <v/>
      </c>
      <c r="M6988" t="str">
        <f>IF(anotacoes!M6988=0,"",UPPER(anotacoes!M6988))</f>
        <v/>
      </c>
    </row>
    <row r="6989" spans="1:13" x14ac:dyDescent="0.25">
      <c r="A6989" t="str">
        <f>anotacoes!C6989</f>
        <v>JAPAN FINAL</v>
      </c>
      <c r="B6989" t="str">
        <f>anotacoes!E6989</f>
        <v>TRAVIS</v>
      </c>
      <c r="C6989" t="str">
        <f>anotacoes!F6989</f>
        <v>GUILHEIRO</v>
      </c>
      <c r="D6989" t="s">
        <v>10434</v>
      </c>
      <c r="E6989">
        <f>anotacoes!A6989</f>
        <v>102</v>
      </c>
      <c r="F6989" t="str">
        <f>anotacoes!K6989</f>
        <v xml:space="preserve"> 00:07:30,653</v>
      </c>
      <c r="G6989" t="str">
        <f>anotacoes!L6989</f>
        <v xml:space="preserve"> 00:07:35,792</v>
      </c>
      <c r="H6989" t="str">
        <f>IF(J6989="PAUSE",D6989,IF(anotacoes!G6993=conversao_anotacoes!B6989,conversao_anotacoes!B6989,conversao_anotacoes!C6989))</f>
        <v>TRAVIS</v>
      </c>
      <c r="I6989" t="str">
        <f t="shared" si="109"/>
        <v>GUILHEIRO</v>
      </c>
      <c r="J6989" t="str">
        <f>UPPER(anotacoes!H6989)</f>
        <v>DISPLACEMENT</v>
      </c>
      <c r="K6989" t="str">
        <f>UPPER(anotacoes!I6989)</f>
        <v>TRY TO GRIP WITH CONTACT</v>
      </c>
      <c r="L6989" s="6" t="str">
        <f>IF(anotacoes!N6989=0,"",anotacoes!N6989)</f>
        <v/>
      </c>
      <c r="M6989" t="str">
        <f>IF(anotacoes!M6989=0,"",UPPER(anotacoes!M6989))</f>
        <v/>
      </c>
    </row>
    <row r="6990" spans="1:13" x14ac:dyDescent="0.25">
      <c r="A6990" t="str">
        <f>anotacoes!C6990</f>
        <v>JAPAN FINAL</v>
      </c>
      <c r="B6990" t="str">
        <f>anotacoes!E6990</f>
        <v>TRAVIS</v>
      </c>
      <c r="C6990" t="str">
        <f>anotacoes!F6990</f>
        <v>GUILHEIRO</v>
      </c>
      <c r="D6990" t="s">
        <v>10434</v>
      </c>
      <c r="E6990">
        <f>anotacoes!A6990</f>
        <v>102</v>
      </c>
      <c r="F6990" t="str">
        <f>anotacoes!K6990</f>
        <v xml:space="preserve"> 00:07:35,792</v>
      </c>
      <c r="G6990" t="str">
        <f>anotacoes!L6990</f>
        <v xml:space="preserve"> 00:07:39,251</v>
      </c>
      <c r="H6990" t="str">
        <f>IF(J6990="PAUSE",D6990,IF(anotacoes!G6994=conversao_anotacoes!B6990,conversao_anotacoes!B6990,conversao_anotacoes!C6990))</f>
        <v>TRAVIS</v>
      </c>
      <c r="I6990" t="str">
        <f t="shared" si="109"/>
        <v>GUILHEIRO</v>
      </c>
      <c r="J6990" t="str">
        <f>UPPER(anotacoes!H6990)</f>
        <v>DISPLACEMENT</v>
      </c>
      <c r="K6990" t="str">
        <f>UPPER(anotacoes!I6990)</f>
        <v>2-3 STEP HESITANT RIGHT</v>
      </c>
      <c r="L6990" s="6" t="str">
        <f>IF(anotacoes!N6990=0,"",anotacoes!N6990)</f>
        <v/>
      </c>
      <c r="M6990" t="str">
        <f>IF(anotacoes!M6990=0,"",UPPER(anotacoes!M6990))</f>
        <v/>
      </c>
    </row>
    <row r="6991" spans="1:13" x14ac:dyDescent="0.25">
      <c r="A6991" t="str">
        <f>anotacoes!C6991</f>
        <v>JAPAN FINAL</v>
      </c>
      <c r="B6991" t="str">
        <f>anotacoes!E6991</f>
        <v>TRAVIS</v>
      </c>
      <c r="C6991" t="str">
        <f>anotacoes!F6991</f>
        <v>GUILHEIRO</v>
      </c>
      <c r="D6991" t="s">
        <v>10434</v>
      </c>
      <c r="E6991">
        <f>anotacoes!A6991</f>
        <v>102</v>
      </c>
      <c r="F6991" t="str">
        <f>anotacoes!K6991</f>
        <v xml:space="preserve"> 00:07:39,251</v>
      </c>
      <c r="G6991" t="str">
        <f>anotacoes!L6991</f>
        <v xml:space="preserve"> 00:08:21,513</v>
      </c>
      <c r="H6991" t="str">
        <f>IF(J6991="PAUSE",D6991,IF(anotacoes!G6995=conversao_anotacoes!B6991,conversao_anotacoes!B6991,conversao_anotacoes!C6991))</f>
        <v>TRAVIS</v>
      </c>
      <c r="I6991" t="str">
        <f t="shared" si="109"/>
        <v>GUILHEIRO</v>
      </c>
      <c r="J6991" t="str">
        <f>UPPER(anotacoes!H6991)</f>
        <v>GRIP TIME</v>
      </c>
      <c r="K6991" t="str">
        <f>UPPER(anotacoes!I6991)</f>
        <v>RIGHT COLLAR</v>
      </c>
      <c r="L6991" s="6" t="str">
        <f>IF(anotacoes!N6991=0,"",anotacoes!N6991)</f>
        <v/>
      </c>
      <c r="M6991" t="str">
        <f>IF(anotacoes!M6991=0,"",UPPER(anotacoes!M6991))</f>
        <v/>
      </c>
    </row>
    <row r="6992" spans="1:13" x14ac:dyDescent="0.25">
      <c r="A6992" t="str">
        <f>anotacoes!C6992</f>
        <v>JAPAN FINAL</v>
      </c>
      <c r="B6992" t="str">
        <f>anotacoes!E6992</f>
        <v>TRAVIS</v>
      </c>
      <c r="C6992" t="str">
        <f>anotacoes!F6992</f>
        <v>GUILHEIRO</v>
      </c>
      <c r="D6992" t="s">
        <v>10434</v>
      </c>
      <c r="E6992">
        <f>anotacoes!A6992</f>
        <v>102</v>
      </c>
      <c r="F6992" t="str">
        <f>anotacoes!K6992</f>
        <v xml:space="preserve"> 00:08:21,513</v>
      </c>
      <c r="G6992" t="str">
        <f>anotacoes!L6992</f>
        <v xml:space="preserve"> 00:08:25,169</v>
      </c>
      <c r="H6992" t="str">
        <f>IF(J6992="PAUSE",D6992,IF(anotacoes!G6996=conversao_anotacoes!B6992,conversao_anotacoes!B6992,conversao_anotacoes!C6992))</f>
        <v>TRAVIS</v>
      </c>
      <c r="I6992" t="str">
        <f t="shared" si="109"/>
        <v>GUILHEIRO</v>
      </c>
      <c r="J6992" t="str">
        <f>UPPER(anotacoes!H6992)</f>
        <v>DEFENSE</v>
      </c>
      <c r="K6992" t="str">
        <f>UPPER(anotacoes!I6992)</f>
        <v>USING BODY MASS</v>
      </c>
      <c r="L6992" s="6" t="str">
        <f>IF(anotacoes!N6992=0,"",anotacoes!N6992)</f>
        <v/>
      </c>
      <c r="M6992" t="str">
        <f>IF(anotacoes!M6992=0,"",UPPER(anotacoes!M6992))</f>
        <v/>
      </c>
    </row>
    <row r="6993" spans="1:13" x14ac:dyDescent="0.25">
      <c r="A6993" t="str">
        <f>anotacoes!C6993</f>
        <v>JAPAN FINAL</v>
      </c>
      <c r="B6993" t="str">
        <f>anotacoes!E6993</f>
        <v>TRAVIS</v>
      </c>
      <c r="C6993" t="str">
        <f>anotacoes!F6993</f>
        <v>GUILHEIRO</v>
      </c>
      <c r="D6993" t="s">
        <v>10434</v>
      </c>
      <c r="E6993">
        <f>anotacoes!A6993</f>
        <v>102</v>
      </c>
      <c r="F6993" t="str">
        <f>anotacoes!K6993</f>
        <v xml:space="preserve"> 00:08:25,356</v>
      </c>
      <c r="G6993" t="str">
        <f>anotacoes!L6993</f>
        <v xml:space="preserve"> 00:08:33,560</v>
      </c>
      <c r="H6993" t="str">
        <f>IF(J6993="PAUSE",D6993,IF(anotacoes!G6997=conversao_anotacoes!B6993,conversao_anotacoes!B6993,conversao_anotacoes!C6993))</f>
        <v>&lt;ARBITRO DESCONHECIDO&gt;</v>
      </c>
      <c r="I6993" t="str">
        <f t="shared" si="109"/>
        <v/>
      </c>
      <c r="J6993" t="str">
        <f>UPPER(anotacoes!H6993)</f>
        <v>PAUSE</v>
      </c>
      <c r="K6993" t="str">
        <f>UPPER(anotacoes!I6993)</f>
        <v>&lt;UNCLASSIFIED&gt;</v>
      </c>
      <c r="L6993" s="6" t="str">
        <f>IF(anotacoes!N6993=0,"",anotacoes!N6993)</f>
        <v/>
      </c>
      <c r="M6993" t="str">
        <f>IF(anotacoes!M6993=0,"",UPPER(anotacoes!M6993))</f>
        <v/>
      </c>
    </row>
    <row r="6994" spans="1:13" x14ac:dyDescent="0.25">
      <c r="A6994" t="str">
        <f>anotacoes!C6994</f>
        <v>JAPAN FINAL</v>
      </c>
      <c r="B6994" t="str">
        <f>anotacoes!E6994</f>
        <v>TRAVIS</v>
      </c>
      <c r="C6994" t="str">
        <f>anotacoes!F6994</f>
        <v>GUILHEIRO</v>
      </c>
      <c r="D6994" t="s">
        <v>10434</v>
      </c>
      <c r="E6994">
        <f>anotacoes!A6994</f>
        <v>102</v>
      </c>
      <c r="F6994" t="str">
        <f>anotacoes!K6994</f>
        <v xml:space="preserve"> 00:08:33,560</v>
      </c>
      <c r="G6994" t="str">
        <f>anotacoes!L6994</f>
        <v xml:space="preserve"> 00:08:35,619</v>
      </c>
      <c r="H6994" t="str">
        <f>IF(J6994="PAUSE",D6994,IF(anotacoes!G6998=conversao_anotacoes!B6994,conversao_anotacoes!B6994,conversao_anotacoes!C6994))</f>
        <v>TRAVIS</v>
      </c>
      <c r="I6994" t="str">
        <f t="shared" si="109"/>
        <v>GUILHEIRO</v>
      </c>
      <c r="J6994" t="str">
        <f>UPPER(anotacoes!H6994)</f>
        <v>DISPLACEMENT</v>
      </c>
      <c r="K6994" t="str">
        <f>UPPER(anotacoes!I6994)</f>
        <v>TRY TO GRIP WITH CONTACT</v>
      </c>
      <c r="L6994" s="6" t="str">
        <f>IF(anotacoes!N6994=0,"",anotacoes!N6994)</f>
        <v/>
      </c>
      <c r="M6994" t="str">
        <f>IF(anotacoes!M6994=0,"",UPPER(anotacoes!M6994))</f>
        <v/>
      </c>
    </row>
    <row r="6995" spans="1:13" x14ac:dyDescent="0.25">
      <c r="A6995" t="str">
        <f>anotacoes!C6995</f>
        <v>JAPAN FINAL</v>
      </c>
      <c r="B6995" t="str">
        <f>anotacoes!E6995</f>
        <v>TRAVIS</v>
      </c>
      <c r="C6995" t="str">
        <f>anotacoes!F6995</f>
        <v>GUILHEIRO</v>
      </c>
      <c r="D6995" t="s">
        <v>10434</v>
      </c>
      <c r="E6995">
        <f>anotacoes!A6995</f>
        <v>102</v>
      </c>
      <c r="F6995" t="str">
        <f>anotacoes!K6995</f>
        <v xml:space="preserve"> 00:08:35,619</v>
      </c>
      <c r="G6995" t="str">
        <f>anotacoes!L6995</f>
        <v xml:space="preserve"> 00:08:39,362</v>
      </c>
      <c r="H6995" t="str">
        <f>IF(J6995="PAUSE",D6995,IF(anotacoes!G6999=conversao_anotacoes!B6995,conversao_anotacoes!B6995,conversao_anotacoes!C6995))</f>
        <v>TRAVIS</v>
      </c>
      <c r="I6995" t="str">
        <f t="shared" si="109"/>
        <v>GUILHEIRO</v>
      </c>
      <c r="J6995" t="str">
        <f>UPPER(anotacoes!H6995)</f>
        <v>GRIP TIME</v>
      </c>
      <c r="K6995" t="str">
        <f>UPPER(anotacoes!I6995)</f>
        <v>RIGHT COLLAR</v>
      </c>
      <c r="L6995" s="6" t="str">
        <f>IF(anotacoes!N6995=0,"",anotacoes!N6995)</f>
        <v/>
      </c>
      <c r="M6995" t="str">
        <f>IF(anotacoes!M6995=0,"",UPPER(anotacoes!M6995))</f>
        <v/>
      </c>
    </row>
    <row r="6996" spans="1:13" x14ac:dyDescent="0.25">
      <c r="A6996" t="str">
        <f>anotacoes!C6996</f>
        <v>JAPAN FINAL</v>
      </c>
      <c r="B6996" t="str">
        <f>anotacoes!E6996</f>
        <v>TRAVIS</v>
      </c>
      <c r="C6996" t="str">
        <f>anotacoes!F6996</f>
        <v>GUILHEIRO</v>
      </c>
      <c r="D6996" t="s">
        <v>10434</v>
      </c>
      <c r="E6996">
        <f>anotacoes!A6996</f>
        <v>102</v>
      </c>
      <c r="F6996" t="str">
        <f>anotacoes!K6996</f>
        <v xml:space="preserve"> 00:08:39,362</v>
      </c>
      <c r="G6996" t="str">
        <f>anotacoes!L6996</f>
        <v xml:space="preserve"> 00:08:40,977</v>
      </c>
      <c r="H6996" t="str">
        <f>IF(J6996="PAUSE",D6996,IF(anotacoes!G7000=conversao_anotacoes!B6996,conversao_anotacoes!B6996,conversao_anotacoes!C6996))</f>
        <v>TRAVIS</v>
      </c>
      <c r="I6996" t="str">
        <f t="shared" si="109"/>
        <v>GUILHEIRO</v>
      </c>
      <c r="J6996" t="str">
        <f>UPPER(anotacoes!H6996)</f>
        <v>GRIP TIME</v>
      </c>
      <c r="K6996" t="str">
        <f>UPPER(anotacoes!I6996)</f>
        <v>RIGHT COLLAR</v>
      </c>
      <c r="L6996" s="6" t="str">
        <f>IF(anotacoes!N6996=0,"",anotacoes!N6996)</f>
        <v/>
      </c>
      <c r="M6996" t="str">
        <f>IF(anotacoes!M6996=0,"",UPPER(anotacoes!M6996))</f>
        <v/>
      </c>
    </row>
    <row r="6997" spans="1:13" x14ac:dyDescent="0.25">
      <c r="A6997" t="str">
        <f>anotacoes!C6997</f>
        <v>JAPAN FINAL</v>
      </c>
      <c r="B6997" t="str">
        <f>anotacoes!E6997</f>
        <v>TRAVIS</v>
      </c>
      <c r="C6997" t="str">
        <f>anotacoes!F6997</f>
        <v>GUILHEIRO</v>
      </c>
      <c r="D6997" t="s">
        <v>10434</v>
      </c>
      <c r="E6997">
        <f>anotacoes!A6997</f>
        <v>102</v>
      </c>
      <c r="F6997" t="str">
        <f>anotacoes!K6997</f>
        <v xml:space="preserve"> 00:08:40,977</v>
      </c>
      <c r="G6997" t="str">
        <f>anotacoes!L6997</f>
        <v xml:space="preserve"> 00:08:40,977</v>
      </c>
      <c r="H6997" t="str">
        <f>IF(J6997="PAUSE",D6997,IF(anotacoes!G7001=conversao_anotacoes!B6997,conversao_anotacoes!B6997,conversao_anotacoes!C6997))</f>
        <v>TRAVIS</v>
      </c>
      <c r="I6997" t="str">
        <f t="shared" si="109"/>
        <v>GUILHEIRO</v>
      </c>
      <c r="J6997" t="str">
        <f>UPPER(anotacoes!H6997)</f>
        <v>DEFENSE</v>
      </c>
      <c r="K6997" t="str">
        <f>UPPER(anotacoes!I6997)</f>
        <v>USING BODY MASS</v>
      </c>
      <c r="L6997" s="6" t="str">
        <f>IF(anotacoes!N6997=0,"",anotacoes!N6997)</f>
        <v/>
      </c>
      <c r="M6997" t="str">
        <f>IF(anotacoes!M6997=0,"",UPPER(anotacoes!M6997))</f>
        <v/>
      </c>
    </row>
    <row r="6998" spans="1:13" x14ac:dyDescent="0.25">
      <c r="A6998" t="str">
        <f>anotacoes!C6998</f>
        <v>JAPAN FINAL</v>
      </c>
      <c r="B6998" t="str">
        <f>anotacoes!E6998</f>
        <v>TRAVIS</v>
      </c>
      <c r="C6998" t="str">
        <f>anotacoes!F6998</f>
        <v>GUILHEIRO</v>
      </c>
      <c r="D6998" t="s">
        <v>10434</v>
      </c>
      <c r="E6998">
        <f>anotacoes!A6998</f>
        <v>102</v>
      </c>
      <c r="F6998" t="str">
        <f>anotacoes!K6998</f>
        <v xml:space="preserve"> 00:08:40,977</v>
      </c>
      <c r="G6998" t="str">
        <f>anotacoes!L6998</f>
        <v xml:space="preserve"> 00:08:47,772</v>
      </c>
      <c r="H6998" t="str">
        <f>IF(J6998="PAUSE",D6998,IF(anotacoes!G7002=conversao_anotacoes!B6998,conversao_anotacoes!B6998,conversao_anotacoes!C6998))</f>
        <v>&lt;ARBITRO DESCONHECIDO&gt;</v>
      </c>
      <c r="I6998" t="str">
        <f t="shared" si="109"/>
        <v/>
      </c>
      <c r="J6998" t="str">
        <f>UPPER(anotacoes!H6998)</f>
        <v>PAUSE</v>
      </c>
      <c r="K6998" t="str">
        <f>UPPER(anotacoes!I6998)</f>
        <v>&lt;UNCLASSIFIED&gt;</v>
      </c>
      <c r="L6998" s="6" t="str">
        <f>IF(anotacoes!N6998=0,"",anotacoes!N6998)</f>
        <v/>
      </c>
      <c r="M6998" t="str">
        <f>IF(anotacoes!M6998=0,"",UPPER(anotacoes!M6998))</f>
        <v/>
      </c>
    </row>
    <row r="6999" spans="1:13" x14ac:dyDescent="0.25">
      <c r="A6999" t="str">
        <f>anotacoes!C6999</f>
        <v>JAPAN FINAL</v>
      </c>
      <c r="B6999" t="str">
        <f>anotacoes!E6999</f>
        <v>TRAVIS</v>
      </c>
      <c r="C6999" t="str">
        <f>anotacoes!F6999</f>
        <v>GUILHEIRO</v>
      </c>
      <c r="D6999" t="s">
        <v>10434</v>
      </c>
      <c r="E6999">
        <f>anotacoes!A6999</f>
        <v>102</v>
      </c>
      <c r="F6999" t="str">
        <f>anotacoes!K6999</f>
        <v xml:space="preserve"> 00:08:47,772</v>
      </c>
      <c r="G6999" t="str">
        <f>anotacoes!L6999</f>
        <v xml:space="preserve"> 00:08:52,976</v>
      </c>
      <c r="H6999" t="str">
        <f>IF(J6999="PAUSE",D6999,IF(anotacoes!G7003=conversao_anotacoes!B6999,conversao_anotacoes!B6999,conversao_anotacoes!C6999))</f>
        <v>TRAVIS</v>
      </c>
      <c r="I6999" t="str">
        <f t="shared" si="109"/>
        <v>GUILHEIRO</v>
      </c>
      <c r="J6999" t="str">
        <f>UPPER(anotacoes!H6999)</f>
        <v>DISPLACEMENT</v>
      </c>
      <c r="K6999" t="str">
        <f>UPPER(anotacoes!I6999)</f>
        <v>TRY TO GRIP WITH CONTACT</v>
      </c>
      <c r="L6999" s="6" t="str">
        <f>IF(anotacoes!N6999=0,"",anotacoes!N6999)</f>
        <v/>
      </c>
      <c r="M6999" t="str">
        <f>IF(anotacoes!M6999=0,"",UPPER(anotacoes!M6999))</f>
        <v/>
      </c>
    </row>
    <row r="7000" spans="1:13" x14ac:dyDescent="0.25">
      <c r="A7000" t="str">
        <f>anotacoes!C7000</f>
        <v>JAPAN FINAL</v>
      </c>
      <c r="B7000" t="str">
        <f>anotacoes!E7000</f>
        <v>TRAVIS</v>
      </c>
      <c r="C7000" t="str">
        <f>anotacoes!F7000</f>
        <v>GUILHEIRO</v>
      </c>
      <c r="D7000" t="s">
        <v>10434</v>
      </c>
      <c r="E7000">
        <f>anotacoes!A7000</f>
        <v>102</v>
      </c>
      <c r="F7000" t="str">
        <f>anotacoes!K7000</f>
        <v xml:space="preserve"> 00:08:52,976</v>
      </c>
      <c r="G7000" t="str">
        <f>anotacoes!L7000</f>
        <v xml:space="preserve"> 00:08:55,116</v>
      </c>
      <c r="H7000" t="str">
        <f>IF(J7000="PAUSE",D7000,IF(anotacoes!G7004=conversao_anotacoes!B7000,conversao_anotacoes!B7000,conversao_anotacoes!C7000))</f>
        <v>TRAVIS</v>
      </c>
      <c r="I7000" t="str">
        <f t="shared" si="109"/>
        <v>GUILHEIRO</v>
      </c>
      <c r="J7000" t="str">
        <f>UPPER(anotacoes!H7000)</f>
        <v>GRIP TIME</v>
      </c>
      <c r="K7000" t="str">
        <f>UPPER(anotacoes!I7000)</f>
        <v>LEFT COLLAR</v>
      </c>
      <c r="L7000" s="6" t="str">
        <f>IF(anotacoes!N7000=0,"",anotacoes!N7000)</f>
        <v/>
      </c>
      <c r="M7000" t="str">
        <f>IF(anotacoes!M7000=0,"",UPPER(anotacoes!M7000))</f>
        <v/>
      </c>
    </row>
    <row r="7001" spans="1:13" x14ac:dyDescent="0.25">
      <c r="A7001" t="str">
        <f>anotacoes!C7001</f>
        <v>JAPAN FINAL</v>
      </c>
      <c r="B7001" t="str">
        <f>anotacoes!E7001</f>
        <v>TRAVIS</v>
      </c>
      <c r="C7001" t="str">
        <f>anotacoes!F7001</f>
        <v>GUILHEIRO</v>
      </c>
      <c r="D7001" t="s">
        <v>10434</v>
      </c>
      <c r="E7001">
        <f>anotacoes!A7001</f>
        <v>102</v>
      </c>
      <c r="F7001" t="str">
        <f>anotacoes!K7001</f>
        <v xml:space="preserve"> 00:08:55,116</v>
      </c>
      <c r="G7001" t="str">
        <f>anotacoes!L7001</f>
        <v xml:space="preserve"> 00:08:55,226</v>
      </c>
      <c r="H7001" t="str">
        <f>IF(J7001="PAUSE",D7001,IF(anotacoes!G7005=conversao_anotacoes!B7001,conversao_anotacoes!B7001,conversao_anotacoes!C7001))</f>
        <v>TRAVIS</v>
      </c>
      <c r="I7001" t="str">
        <f t="shared" si="109"/>
        <v>GUILHEIRO</v>
      </c>
      <c r="J7001" t="str">
        <f>UPPER(anotacoes!H7001)</f>
        <v>DEFENSE</v>
      </c>
      <c r="K7001" t="str">
        <f>UPPER(anotacoes!I7001)</f>
        <v>TAE-SABAKI RIGHT INCLINED</v>
      </c>
      <c r="L7001" s="6" t="str">
        <f>IF(anotacoes!N7001=0,"",anotacoes!N7001)</f>
        <v/>
      </c>
      <c r="M7001" t="str">
        <f>IF(anotacoes!M7001=0,"",UPPER(anotacoes!M7001))</f>
        <v/>
      </c>
    </row>
    <row r="7002" spans="1:13" x14ac:dyDescent="0.25">
      <c r="A7002" t="str">
        <f>anotacoes!C7002</f>
        <v>JAPAN FINAL</v>
      </c>
      <c r="B7002" t="str">
        <f>anotacoes!E7002</f>
        <v>TRAVIS</v>
      </c>
      <c r="C7002" t="str">
        <f>anotacoes!F7002</f>
        <v>GUILHEIRO</v>
      </c>
      <c r="D7002" t="s">
        <v>10434</v>
      </c>
      <c r="E7002">
        <f>anotacoes!A7002</f>
        <v>102</v>
      </c>
      <c r="F7002" t="str">
        <f>anotacoes!K7002</f>
        <v xml:space="preserve"> 00:08:55,412</v>
      </c>
      <c r="G7002" t="str">
        <f>anotacoes!L7002</f>
        <v xml:space="preserve"> 00:09:03,401</v>
      </c>
      <c r="H7002" t="str">
        <f>IF(J7002="PAUSE",D7002,IF(anotacoes!G7006=conversao_anotacoes!B7002,conversao_anotacoes!B7002,conversao_anotacoes!C7002))</f>
        <v>&lt;ARBITRO DESCONHECIDO&gt;</v>
      </c>
      <c r="I7002" t="str">
        <f t="shared" si="109"/>
        <v/>
      </c>
      <c r="J7002" t="str">
        <f>UPPER(anotacoes!H7002)</f>
        <v>PAUSE</v>
      </c>
      <c r="K7002" t="str">
        <f>UPPER(anotacoes!I7002)</f>
        <v>&lt;UNCLASSIFIED&gt;</v>
      </c>
      <c r="L7002" s="6" t="str">
        <f>IF(anotacoes!N7002=0,"",anotacoes!N7002)</f>
        <v/>
      </c>
      <c r="M7002" t="str">
        <f>IF(anotacoes!M7002=0,"",UPPER(anotacoes!M7002))</f>
        <v/>
      </c>
    </row>
    <row r="7003" spans="1:13" x14ac:dyDescent="0.25">
      <c r="A7003" t="str">
        <f>anotacoes!C7003</f>
        <v>JAPAN FINAL</v>
      </c>
      <c r="B7003" t="str">
        <f>anotacoes!E7003</f>
        <v>TRAVIS</v>
      </c>
      <c r="C7003" t="str">
        <f>anotacoes!F7003</f>
        <v>GUILHEIRO</v>
      </c>
      <c r="D7003" t="s">
        <v>10434</v>
      </c>
      <c r="E7003">
        <f>anotacoes!A7003</f>
        <v>102</v>
      </c>
      <c r="F7003" t="str">
        <f>anotacoes!K7003</f>
        <v xml:space="preserve"> 00:09:03,554</v>
      </c>
      <c r="G7003" t="str">
        <f>anotacoes!L7003</f>
        <v xml:space="preserve"> 00:09:07,092</v>
      </c>
      <c r="H7003" t="str">
        <f>IF(J7003="PAUSE",D7003,IF(anotacoes!G7007=conversao_anotacoes!B7003,conversao_anotacoes!B7003,conversao_anotacoes!C7003))</f>
        <v>TRAVIS</v>
      </c>
      <c r="I7003" t="str">
        <f t="shared" si="109"/>
        <v>GUILHEIRO</v>
      </c>
      <c r="J7003" t="str">
        <f>UPPER(anotacoes!H7003)</f>
        <v>DISPLACEMENT</v>
      </c>
      <c r="K7003" t="str">
        <f>UPPER(anotacoes!I7003)</f>
        <v>TRY TO GRIP WITH CONTACT</v>
      </c>
      <c r="L7003" s="6" t="str">
        <f>IF(anotacoes!N7003=0,"",anotacoes!N7003)</f>
        <v/>
      </c>
      <c r="M7003" t="str">
        <f>IF(anotacoes!M7003=0,"",UPPER(anotacoes!M7003))</f>
        <v/>
      </c>
    </row>
    <row r="7004" spans="1:13" x14ac:dyDescent="0.25">
      <c r="A7004" t="str">
        <f>anotacoes!C7004</f>
        <v>JAPAN FINAL</v>
      </c>
      <c r="B7004" t="str">
        <f>anotacoes!E7004</f>
        <v>TRAVIS</v>
      </c>
      <c r="C7004" t="str">
        <f>anotacoes!F7004</f>
        <v>GUILHEIRO</v>
      </c>
      <c r="D7004" t="s">
        <v>10434</v>
      </c>
      <c r="E7004">
        <f>anotacoes!A7004</f>
        <v>102</v>
      </c>
      <c r="F7004" t="str">
        <f>anotacoes!K7004</f>
        <v xml:space="preserve"> 00:09:07,092</v>
      </c>
      <c r="G7004" t="str">
        <f>anotacoes!L7004</f>
        <v xml:space="preserve"> 00:09:10,576</v>
      </c>
      <c r="H7004" t="str">
        <f>IF(J7004="PAUSE",D7004,IF(anotacoes!G7008=conversao_anotacoes!B7004,conversao_anotacoes!B7004,conversao_anotacoes!C7004))</f>
        <v>TRAVIS</v>
      </c>
      <c r="I7004" t="str">
        <f t="shared" si="109"/>
        <v>GUILHEIRO</v>
      </c>
      <c r="J7004" t="str">
        <f>UPPER(anotacoes!H7004)</f>
        <v>GRIP TIME</v>
      </c>
      <c r="K7004" t="str">
        <f>UPPER(anotacoes!I7004)</f>
        <v>RIGHT COLLAR</v>
      </c>
      <c r="L7004" s="6" t="str">
        <f>IF(anotacoes!N7004=0,"",anotacoes!N7004)</f>
        <v/>
      </c>
      <c r="M7004" t="str">
        <f>IF(anotacoes!M7004=0,"",UPPER(anotacoes!M7004))</f>
        <v/>
      </c>
    </row>
    <row r="7005" spans="1:13" x14ac:dyDescent="0.25">
      <c r="A7005" t="str">
        <f>anotacoes!C7005</f>
        <v>JAPAN FINAL</v>
      </c>
      <c r="B7005" t="str">
        <f>anotacoes!E7005</f>
        <v>TRAVIS</v>
      </c>
      <c r="C7005" t="str">
        <f>anotacoes!F7005</f>
        <v>GUILHEIRO</v>
      </c>
      <c r="D7005" t="s">
        <v>10434</v>
      </c>
      <c r="E7005">
        <f>anotacoes!A7005</f>
        <v>102</v>
      </c>
      <c r="F7005" t="str">
        <f>anotacoes!K7005</f>
        <v xml:space="preserve"> 00:09:10,576</v>
      </c>
      <c r="G7005" t="str">
        <f>anotacoes!L7005</f>
        <v xml:space="preserve"> 00:09:12,526</v>
      </c>
      <c r="H7005" t="str">
        <f>IF(J7005="PAUSE",D7005,IF(anotacoes!G7009=conversao_anotacoes!B7005,conversao_anotacoes!B7005,conversao_anotacoes!C7005))</f>
        <v>TRAVIS</v>
      </c>
      <c r="I7005" t="str">
        <f t="shared" si="109"/>
        <v>GUILHEIRO</v>
      </c>
      <c r="J7005" t="str">
        <f>UPPER(anotacoes!H7005)</f>
        <v>ATTACK</v>
      </c>
      <c r="K7005" t="str">
        <f>UPPER(anotacoes!I7005)</f>
        <v>SEOI NAGE</v>
      </c>
      <c r="L7005" s="6">
        <f>IF(anotacoes!N7005=0,"",anotacoes!N7005)</f>
        <v>6</v>
      </c>
      <c r="M7005" t="str">
        <f>IF(anotacoes!M7005=0,"",UPPER(anotacoes!M7005))</f>
        <v/>
      </c>
    </row>
    <row r="7006" spans="1:13" x14ac:dyDescent="0.25">
      <c r="A7006" t="str">
        <f>anotacoes!C7006</f>
        <v>JAPAN FINAL</v>
      </c>
      <c r="B7006" t="str">
        <f>anotacoes!E7006</f>
        <v>TRAVIS</v>
      </c>
      <c r="C7006" t="str">
        <f>anotacoes!F7006</f>
        <v>GUILHEIRO</v>
      </c>
      <c r="D7006" t="s">
        <v>10434</v>
      </c>
      <c r="E7006">
        <f>anotacoes!A7006</f>
        <v>102</v>
      </c>
      <c r="F7006" t="str">
        <f>anotacoes!K7006</f>
        <v xml:space="preserve"> 00:09:12,712</v>
      </c>
      <c r="G7006" t="str">
        <f>anotacoes!L7006</f>
        <v xml:space="preserve"> 00:09:15,771</v>
      </c>
      <c r="H7006" t="str">
        <f>IF(J7006="PAUSE",D7006,IF(anotacoes!G7010=conversao_anotacoes!B7006,conversao_anotacoes!B7006,conversao_anotacoes!C7006))</f>
        <v>TRAVIS</v>
      </c>
      <c r="I7006" t="str">
        <f t="shared" si="109"/>
        <v>GUILHEIRO</v>
      </c>
      <c r="J7006" t="str">
        <f>UPPER(anotacoes!H7006)</f>
        <v>GROUNDWORK COMBAT</v>
      </c>
      <c r="K7006" t="str">
        <f>UPPER(anotacoes!I7006)</f>
        <v>DEFENSIVE POSITION</v>
      </c>
      <c r="L7006" s="6" t="str">
        <f>IF(anotacoes!N7006=0,"",anotacoes!N7006)</f>
        <v/>
      </c>
      <c r="M7006" t="str">
        <f>IF(anotacoes!M7006=0,"",UPPER(anotacoes!M7006))</f>
        <v/>
      </c>
    </row>
    <row r="7007" spans="1:13" x14ac:dyDescent="0.25">
      <c r="A7007" t="str">
        <f>anotacoes!C7007</f>
        <v>JAPAN FINAL</v>
      </c>
      <c r="B7007" t="str">
        <f>anotacoes!E7007</f>
        <v>TRAVIS</v>
      </c>
      <c r="C7007" t="str">
        <f>anotacoes!F7007</f>
        <v>GUILHEIRO</v>
      </c>
      <c r="D7007" t="s">
        <v>10434</v>
      </c>
      <c r="E7007">
        <f>anotacoes!A7007</f>
        <v>102</v>
      </c>
      <c r="F7007" t="str">
        <f>anotacoes!K7007</f>
        <v xml:space="preserve"> 00:09:15,958</v>
      </c>
      <c r="G7007" t="str">
        <f>anotacoes!L7007</f>
        <v xml:space="preserve"> 00:10:03,571</v>
      </c>
      <c r="H7007" t="str">
        <f>IF(J7007="PAUSE",D7007,IF(anotacoes!G7011=conversao_anotacoes!B7007,conversao_anotacoes!B7007,conversao_anotacoes!C7007))</f>
        <v>&lt;ARBITRO DESCONHECIDO&gt;</v>
      </c>
      <c r="I7007" t="str">
        <f t="shared" si="109"/>
        <v/>
      </c>
      <c r="J7007" t="str">
        <f>UPPER(anotacoes!H7007)</f>
        <v>PAUSE</v>
      </c>
      <c r="K7007" t="str">
        <f>UPPER(anotacoes!I7007)</f>
        <v>&lt;UNCLASSIFIED&gt;</v>
      </c>
      <c r="L7007" s="6" t="str">
        <f>IF(anotacoes!N7007=0,"",anotacoes!N7007)</f>
        <v/>
      </c>
      <c r="M7007" t="str">
        <f>IF(anotacoes!M7007=0,"",UPPER(anotacoes!M7007))</f>
        <v/>
      </c>
    </row>
    <row r="7008" spans="1:13" x14ac:dyDescent="0.25">
      <c r="A7008" t="str">
        <f>anotacoes!C7008</f>
        <v>JAPAN FINAL</v>
      </c>
      <c r="B7008" t="str">
        <f>anotacoes!E7008</f>
        <v>TRAVIS</v>
      </c>
      <c r="C7008" t="str">
        <f>anotacoes!F7008</f>
        <v>GUILHEIRO</v>
      </c>
      <c r="D7008" t="s">
        <v>10434</v>
      </c>
      <c r="E7008">
        <f>anotacoes!A7008</f>
        <v>102</v>
      </c>
      <c r="F7008" t="str">
        <f>anotacoes!K7008</f>
        <v xml:space="preserve"> 00:10:03,725</v>
      </c>
      <c r="G7008" t="str">
        <f>anotacoes!L7008</f>
        <v xml:space="preserve"> 00:10:06,312</v>
      </c>
      <c r="H7008" t="str">
        <f>IF(J7008="PAUSE",D7008,IF(anotacoes!G7012=conversao_anotacoes!B7008,conversao_anotacoes!B7008,conversao_anotacoes!C7008))</f>
        <v>TRAVIS</v>
      </c>
      <c r="I7008" t="str">
        <f t="shared" si="109"/>
        <v>GUILHEIRO</v>
      </c>
      <c r="J7008" t="str">
        <f>UPPER(anotacoes!H7008)</f>
        <v>DISPLACEMENT</v>
      </c>
      <c r="K7008" t="str">
        <f>UPPER(anotacoes!I7008)</f>
        <v>TRY TO GRIP WITH CONTACT</v>
      </c>
      <c r="L7008" s="6" t="str">
        <f>IF(anotacoes!N7008=0,"",anotacoes!N7008)</f>
        <v/>
      </c>
      <c r="M7008" t="str">
        <f>IF(anotacoes!M7008=0,"",UPPER(anotacoes!M7008))</f>
        <v/>
      </c>
    </row>
    <row r="7009" spans="1:13" x14ac:dyDescent="0.25">
      <c r="A7009" t="str">
        <f>anotacoes!C7009</f>
        <v>JAPAN FINAL</v>
      </c>
      <c r="B7009" t="str">
        <f>anotacoes!E7009</f>
        <v>TRAVIS</v>
      </c>
      <c r="C7009" t="str">
        <f>anotacoes!F7009</f>
        <v>GUILHEIRO</v>
      </c>
      <c r="D7009" t="s">
        <v>10434</v>
      </c>
      <c r="E7009">
        <f>anotacoes!A7009</f>
        <v>102</v>
      </c>
      <c r="F7009" t="str">
        <f>anotacoes!K7009</f>
        <v xml:space="preserve"> 00:10:06,312</v>
      </c>
      <c r="G7009" t="str">
        <f>anotacoes!L7009</f>
        <v xml:space="preserve"> 00:10:09,117</v>
      </c>
      <c r="H7009" t="str">
        <f>IF(J7009="PAUSE",D7009,IF(anotacoes!G7013=conversao_anotacoes!B7009,conversao_anotacoes!B7009,conversao_anotacoes!C7009))</f>
        <v>TRAVIS</v>
      </c>
      <c r="I7009" t="str">
        <f t="shared" si="109"/>
        <v>GUILHEIRO</v>
      </c>
      <c r="J7009" t="str">
        <f>UPPER(anotacoes!H7009)</f>
        <v>GRIP TIME</v>
      </c>
      <c r="K7009" t="str">
        <f>UPPER(anotacoes!I7009)</f>
        <v>RIGHT COLLAR</v>
      </c>
      <c r="L7009" s="6" t="str">
        <f>IF(anotacoes!N7009=0,"",anotacoes!N7009)</f>
        <v/>
      </c>
      <c r="M7009" t="str">
        <f>IF(anotacoes!M7009=0,"",UPPER(anotacoes!M7009))</f>
        <v/>
      </c>
    </row>
    <row r="7010" spans="1:13" x14ac:dyDescent="0.25">
      <c r="A7010" t="str">
        <f>anotacoes!C7010</f>
        <v>JAPAN FINAL</v>
      </c>
      <c r="B7010" t="str">
        <f>anotacoes!E7010</f>
        <v>TRAVIS</v>
      </c>
      <c r="C7010" t="str">
        <f>anotacoes!F7010</f>
        <v>GUILHEIRO</v>
      </c>
      <c r="D7010" t="s">
        <v>10434</v>
      </c>
      <c r="E7010">
        <f>anotacoes!A7010</f>
        <v>102</v>
      </c>
      <c r="F7010" t="str">
        <f>anotacoes!K7010</f>
        <v xml:space="preserve"> 00:10:09,117</v>
      </c>
      <c r="G7010" t="str">
        <f>anotacoes!L7010</f>
        <v xml:space="preserve"> 00:10:09,821</v>
      </c>
      <c r="H7010" t="str">
        <f>IF(J7010="PAUSE",D7010,IF(anotacoes!G7014=conversao_anotacoes!B7010,conversao_anotacoes!B7010,conversao_anotacoes!C7010))</f>
        <v>TRAVIS</v>
      </c>
      <c r="I7010" t="str">
        <f t="shared" si="109"/>
        <v>GUILHEIRO</v>
      </c>
      <c r="J7010" t="str">
        <f>UPPER(anotacoes!H7010)</f>
        <v>ATTACK</v>
      </c>
      <c r="K7010" t="str">
        <f>UPPER(anotacoes!I7010)</f>
        <v>SEOI OTOSHI</v>
      </c>
      <c r="L7010" s="6">
        <f>IF(anotacoes!N7010=0,"",anotacoes!N7010)</f>
        <v>6</v>
      </c>
      <c r="M7010" t="str">
        <f>IF(anotacoes!M7010=0,"",UPPER(anotacoes!M7010))</f>
        <v/>
      </c>
    </row>
    <row r="7011" spans="1:13" x14ac:dyDescent="0.25">
      <c r="A7011" t="str">
        <f>anotacoes!C7011</f>
        <v>JAPAN FINAL</v>
      </c>
      <c r="B7011" t="str">
        <f>anotacoes!E7011</f>
        <v>TRAVIS</v>
      </c>
      <c r="C7011" t="str">
        <f>anotacoes!F7011</f>
        <v>GUILHEIRO</v>
      </c>
      <c r="D7011" t="s">
        <v>10434</v>
      </c>
      <c r="E7011">
        <f>anotacoes!A7011</f>
        <v>102</v>
      </c>
      <c r="F7011" t="str">
        <f>anotacoes!K7011</f>
        <v xml:space="preserve"> 00:10:09,821</v>
      </c>
      <c r="G7011" t="str">
        <f>anotacoes!L7011</f>
        <v xml:space="preserve"> 00:10:11,006</v>
      </c>
      <c r="H7011" t="str">
        <f>IF(J7011="PAUSE",D7011,IF(anotacoes!G7015=conversao_anotacoes!B7011,conversao_anotacoes!B7011,conversao_anotacoes!C7011))</f>
        <v>TRAVIS</v>
      </c>
      <c r="I7011" t="str">
        <f t="shared" si="109"/>
        <v>GUILHEIRO</v>
      </c>
      <c r="J7011" t="str">
        <f>UPPER(anotacoes!H7011)</f>
        <v>TRANSITION</v>
      </c>
      <c r="K7011" t="str">
        <f>UPPER(anotacoes!I7011)</f>
        <v>WITHOUT ATTACK</v>
      </c>
      <c r="L7011" s="6" t="str">
        <f>IF(anotacoes!N7011=0,"",anotacoes!N7011)</f>
        <v/>
      </c>
      <c r="M7011" t="str">
        <f>IF(anotacoes!M7011=0,"",UPPER(anotacoes!M7011))</f>
        <v/>
      </c>
    </row>
    <row r="7012" spans="1:13" x14ac:dyDescent="0.25">
      <c r="A7012" t="str">
        <f>anotacoes!C7012</f>
        <v>JAPAN FINAL</v>
      </c>
      <c r="B7012" t="str">
        <f>anotacoes!E7012</f>
        <v>TRAVIS</v>
      </c>
      <c r="C7012" t="str">
        <f>anotacoes!F7012</f>
        <v>GUILHEIRO</v>
      </c>
      <c r="D7012" t="s">
        <v>10434</v>
      </c>
      <c r="E7012">
        <f>anotacoes!A7012</f>
        <v>102</v>
      </c>
      <c r="F7012" t="str">
        <f>anotacoes!K7012</f>
        <v xml:space="preserve"> 00:10:11,159</v>
      </c>
      <c r="G7012" t="str">
        <f>anotacoes!L7012</f>
        <v xml:space="preserve"> 00:10:18,503</v>
      </c>
      <c r="H7012" t="str">
        <f>IF(J7012="PAUSE",D7012,IF(anotacoes!G7016=conversao_anotacoes!B7012,conversao_anotacoes!B7012,conversao_anotacoes!C7012))</f>
        <v>&lt;ARBITRO DESCONHECIDO&gt;</v>
      </c>
      <c r="I7012" t="str">
        <f t="shared" si="109"/>
        <v/>
      </c>
      <c r="J7012" t="str">
        <f>UPPER(anotacoes!H7012)</f>
        <v>PAUSE</v>
      </c>
      <c r="K7012" t="str">
        <f>UPPER(anotacoes!I7012)</f>
        <v>&lt;UNCLASSIFIED&gt;</v>
      </c>
      <c r="L7012" s="6" t="str">
        <f>IF(anotacoes!N7012=0,"",anotacoes!N7012)</f>
        <v/>
      </c>
      <c r="M7012" t="str">
        <f>IF(anotacoes!M7012=0,"",UPPER(anotacoes!M7012))</f>
        <v/>
      </c>
    </row>
    <row r="7013" spans="1:13" x14ac:dyDescent="0.25">
      <c r="A7013" t="str">
        <f>anotacoes!C7013</f>
        <v>JAPAN FINAL</v>
      </c>
      <c r="B7013" t="str">
        <f>anotacoes!E7013</f>
        <v>TRAVIS</v>
      </c>
      <c r="C7013" t="str">
        <f>anotacoes!F7013</f>
        <v>GUILHEIRO</v>
      </c>
      <c r="D7013" t="s">
        <v>10434</v>
      </c>
      <c r="E7013">
        <f>anotacoes!A7013</f>
        <v>102</v>
      </c>
      <c r="F7013" t="str">
        <f>anotacoes!K7013</f>
        <v xml:space="preserve"> 00:10:18,503</v>
      </c>
      <c r="G7013" t="str">
        <f>anotacoes!L7013</f>
        <v xml:space="preserve"> 00:10:20,026</v>
      </c>
      <c r="H7013" t="str">
        <f>IF(J7013="PAUSE",D7013,IF(anotacoes!G7017=conversao_anotacoes!B7013,conversao_anotacoes!B7013,conversao_anotacoes!C7013))</f>
        <v>TRAVIS</v>
      </c>
      <c r="I7013" t="str">
        <f t="shared" si="109"/>
        <v>GUILHEIRO</v>
      </c>
      <c r="J7013" t="str">
        <f>UPPER(anotacoes!H7013)</f>
        <v>DISPLACEMENT</v>
      </c>
      <c r="K7013" t="str">
        <f>UPPER(anotacoes!I7013)</f>
        <v>TRY TO GRIP WITH CONTACT</v>
      </c>
      <c r="L7013" s="6" t="str">
        <f>IF(anotacoes!N7013=0,"",anotacoes!N7013)</f>
        <v/>
      </c>
      <c r="M7013" t="str">
        <f>IF(anotacoes!M7013=0,"",UPPER(anotacoes!M7013))</f>
        <v/>
      </c>
    </row>
    <row r="7014" spans="1:13" x14ac:dyDescent="0.25">
      <c r="A7014" t="str">
        <f>anotacoes!C7014</f>
        <v>JAPAN FINAL</v>
      </c>
      <c r="B7014" t="str">
        <f>anotacoes!E7014</f>
        <v>TRAVIS</v>
      </c>
      <c r="C7014" t="str">
        <f>anotacoes!F7014</f>
        <v>GUILHEIRO</v>
      </c>
      <c r="D7014" t="s">
        <v>10434</v>
      </c>
      <c r="E7014">
        <f>anotacoes!A7014</f>
        <v>102</v>
      </c>
      <c r="F7014" t="str">
        <f>anotacoes!K7014</f>
        <v xml:space="preserve"> 00:10:20,026</v>
      </c>
      <c r="G7014" t="str">
        <f>anotacoes!L7014</f>
        <v xml:space="preserve"> 00:10:24,298</v>
      </c>
      <c r="H7014" t="str">
        <f>IF(J7014="PAUSE",D7014,IF(anotacoes!G7018=conversao_anotacoes!B7014,conversao_anotacoes!B7014,conversao_anotacoes!C7014))</f>
        <v>TRAVIS</v>
      </c>
      <c r="I7014" t="str">
        <f t="shared" si="109"/>
        <v>GUILHEIRO</v>
      </c>
      <c r="J7014" t="str">
        <f>UPPER(anotacoes!H7014)</f>
        <v>GRIP TIME</v>
      </c>
      <c r="K7014" t="str">
        <f>UPPER(anotacoes!I7014)</f>
        <v>RIGHT COLLAR</v>
      </c>
      <c r="L7014" s="6" t="str">
        <f>IF(anotacoes!N7014=0,"",anotacoes!N7014)</f>
        <v/>
      </c>
      <c r="M7014" t="str">
        <f>IF(anotacoes!M7014=0,"",UPPER(anotacoes!M7014))</f>
        <v/>
      </c>
    </row>
    <row r="7015" spans="1:13" x14ac:dyDescent="0.25">
      <c r="A7015" t="str">
        <f>anotacoes!C7015</f>
        <v>JAPAN FINAL</v>
      </c>
      <c r="B7015" t="str">
        <f>anotacoes!E7015</f>
        <v>TRAVIS</v>
      </c>
      <c r="C7015" t="str">
        <f>anotacoes!F7015</f>
        <v>GUILHEIRO</v>
      </c>
      <c r="D7015" t="s">
        <v>10434</v>
      </c>
      <c r="E7015">
        <f>anotacoes!A7015</f>
        <v>102</v>
      </c>
      <c r="F7015" t="str">
        <f>anotacoes!K7015</f>
        <v xml:space="preserve"> 00:10:24,298</v>
      </c>
      <c r="G7015" t="str">
        <f>anotacoes!L7015</f>
        <v xml:space="preserve"> 00:10:29,286</v>
      </c>
      <c r="H7015" t="str">
        <f>IF(J7015="PAUSE",D7015,IF(anotacoes!G7019=conversao_anotacoes!B7015,conversao_anotacoes!B7015,conversao_anotacoes!C7015))</f>
        <v>TRAVIS</v>
      </c>
      <c r="I7015" t="str">
        <f t="shared" si="109"/>
        <v>GUILHEIRO</v>
      </c>
      <c r="J7015" t="str">
        <f>UPPER(anotacoes!H7015)</f>
        <v>ATTACK</v>
      </c>
      <c r="K7015" t="str">
        <f>UPPER(anotacoes!I7015)</f>
        <v>IPPON SEOINAGE</v>
      </c>
      <c r="L7015" s="6">
        <f>IF(anotacoes!N7015=0,"",anotacoes!N7015)</f>
        <v>6</v>
      </c>
      <c r="M7015" t="str">
        <f>IF(anotacoes!M7015=0,"",UPPER(anotacoes!M7015))</f>
        <v/>
      </c>
    </row>
    <row r="7016" spans="1:13" x14ac:dyDescent="0.25">
      <c r="A7016" t="str">
        <f>anotacoes!C7016</f>
        <v>JAPAN FINAL</v>
      </c>
      <c r="B7016" t="str">
        <f>anotacoes!E7016</f>
        <v>TRAVIS</v>
      </c>
      <c r="C7016" t="str">
        <f>anotacoes!F7016</f>
        <v>GUILHEIRO</v>
      </c>
      <c r="D7016" t="s">
        <v>10434</v>
      </c>
      <c r="E7016">
        <f>anotacoes!A7016</f>
        <v>102</v>
      </c>
      <c r="F7016" t="str">
        <f>anotacoes!K7016</f>
        <v xml:space="preserve"> 00:10:29,471</v>
      </c>
      <c r="G7016" t="str">
        <f>anotacoes!L7016</f>
        <v xml:space="preserve"> 00:10:33,745</v>
      </c>
      <c r="H7016" t="str">
        <f>IF(J7016="PAUSE",D7016,IF(anotacoes!G7020=conversao_anotacoes!B7016,conversao_anotacoes!B7016,conversao_anotacoes!C7016))</f>
        <v>TRAVIS</v>
      </c>
      <c r="I7016" t="str">
        <f t="shared" si="109"/>
        <v>GUILHEIRO</v>
      </c>
      <c r="J7016" t="str">
        <f>UPPER(anotacoes!H7016)</f>
        <v>GROUNDWORK COMBAT</v>
      </c>
      <c r="K7016" t="str">
        <f>UPPER(anotacoes!I7016)</f>
        <v>DEFENSIVE POSITION</v>
      </c>
      <c r="L7016" s="6" t="str">
        <f>IF(anotacoes!N7016=0,"",anotacoes!N7016)</f>
        <v/>
      </c>
      <c r="M7016" t="str">
        <f>IF(anotacoes!M7016=0,"",UPPER(anotacoes!M7016))</f>
        <v/>
      </c>
    </row>
    <row r="7017" spans="1:13" x14ac:dyDescent="0.25">
      <c r="A7017" t="str">
        <f>anotacoes!C7017</f>
        <v>JAPAN FINAL</v>
      </c>
      <c r="B7017" t="str">
        <f>anotacoes!E7017</f>
        <v>TRAVIS</v>
      </c>
      <c r="C7017" t="str">
        <f>anotacoes!F7017</f>
        <v>GUILHEIRO</v>
      </c>
      <c r="D7017" t="s">
        <v>10434</v>
      </c>
      <c r="E7017">
        <f>anotacoes!A7017</f>
        <v>102</v>
      </c>
      <c r="F7017" t="str">
        <f>anotacoes!K7017</f>
        <v xml:space="preserve"> 00:10:33,917</v>
      </c>
      <c r="G7017" t="str">
        <f>anotacoes!L7017</f>
        <v xml:space="preserve"> 00:10:39,020</v>
      </c>
      <c r="H7017" t="str">
        <f>IF(J7017="PAUSE",D7017,IF(anotacoes!G7021=conversao_anotacoes!B7017,conversao_anotacoes!B7017,conversao_anotacoes!C7017))</f>
        <v>&lt;ARBITRO DESCONHECIDO&gt;</v>
      </c>
      <c r="I7017" t="str">
        <f t="shared" si="109"/>
        <v/>
      </c>
      <c r="J7017" t="str">
        <f>UPPER(anotacoes!H7017)</f>
        <v>PAUSE</v>
      </c>
      <c r="K7017" t="str">
        <f>UPPER(anotacoes!I7017)</f>
        <v>&lt;UNCLASSIFIED&gt;</v>
      </c>
      <c r="L7017" s="6" t="str">
        <f>IF(anotacoes!N7017=0,"",anotacoes!N7017)</f>
        <v/>
      </c>
      <c r="M7017" t="str">
        <f>IF(anotacoes!M7017=0,"",UPPER(anotacoes!M7017))</f>
        <v/>
      </c>
    </row>
    <row r="7018" spans="1:13" x14ac:dyDescent="0.25">
      <c r="A7018" t="str">
        <f>anotacoes!C7018</f>
        <v>JAPAN FINAL</v>
      </c>
      <c r="B7018" t="str">
        <f>anotacoes!E7018</f>
        <v>TRAVIS</v>
      </c>
      <c r="C7018" t="str">
        <f>anotacoes!F7018</f>
        <v>GUILHEIRO</v>
      </c>
      <c r="D7018" t="s">
        <v>10434</v>
      </c>
      <c r="E7018">
        <f>anotacoes!A7018</f>
        <v>102</v>
      </c>
      <c r="F7018" t="str">
        <f>anotacoes!K7018</f>
        <v xml:space="preserve"> 00:10:39,020</v>
      </c>
      <c r="G7018" t="str">
        <f>anotacoes!L7018</f>
        <v xml:space="preserve"> 00:10:41,466</v>
      </c>
      <c r="H7018" t="str">
        <f>IF(J7018="PAUSE",D7018,IF(anotacoes!G7022=conversao_anotacoes!B7018,conversao_anotacoes!B7018,conversao_anotacoes!C7018))</f>
        <v>TRAVIS</v>
      </c>
      <c r="I7018" t="str">
        <f t="shared" si="109"/>
        <v>GUILHEIRO</v>
      </c>
      <c r="J7018" t="str">
        <f>UPPER(anotacoes!H7018)</f>
        <v>DISPLACEMENT</v>
      </c>
      <c r="K7018" t="str">
        <f>UPPER(anotacoes!I7018)</f>
        <v>TRY TO GRIP WITH CONTACT</v>
      </c>
      <c r="L7018" s="6" t="str">
        <f>IF(anotacoes!N7018=0,"",anotacoes!N7018)</f>
        <v/>
      </c>
      <c r="M7018" t="str">
        <f>IF(anotacoes!M7018=0,"",UPPER(anotacoes!M7018))</f>
        <v/>
      </c>
    </row>
    <row r="7019" spans="1:13" x14ac:dyDescent="0.25">
      <c r="A7019" t="str">
        <f>anotacoes!C7019</f>
        <v>JAPAN FINAL</v>
      </c>
      <c r="B7019" t="str">
        <f>anotacoes!E7019</f>
        <v>TRAVIS</v>
      </c>
      <c r="C7019" t="str">
        <f>anotacoes!F7019</f>
        <v>GUILHEIRO</v>
      </c>
      <c r="D7019" t="s">
        <v>10434</v>
      </c>
      <c r="E7019">
        <f>anotacoes!A7019</f>
        <v>102</v>
      </c>
      <c r="F7019" t="str">
        <f>anotacoes!K7019</f>
        <v xml:space="preserve"> 00:10:41,466</v>
      </c>
      <c r="G7019" t="str">
        <f>anotacoes!L7019</f>
        <v xml:space="preserve"> 00:10:43,411</v>
      </c>
      <c r="H7019" t="str">
        <f>IF(J7019="PAUSE",D7019,IF(anotacoes!G7023=conversao_anotacoes!B7019,conversao_anotacoes!B7019,conversao_anotacoes!C7019))</f>
        <v>TRAVIS</v>
      </c>
      <c r="I7019" t="str">
        <f t="shared" si="109"/>
        <v>GUILHEIRO</v>
      </c>
      <c r="J7019" t="str">
        <f>UPPER(anotacoes!H7019)</f>
        <v>GRIP TIME</v>
      </c>
      <c r="K7019" t="str">
        <f>UPPER(anotacoes!I7019)</f>
        <v>RIGHT COLLAR</v>
      </c>
      <c r="L7019" s="6" t="str">
        <f>IF(anotacoes!N7019=0,"",anotacoes!N7019)</f>
        <v/>
      </c>
      <c r="M7019" t="str">
        <f>IF(anotacoes!M7019=0,"",UPPER(anotacoes!M7019))</f>
        <v/>
      </c>
    </row>
    <row r="7020" spans="1:13" x14ac:dyDescent="0.25">
      <c r="A7020" t="str">
        <f>anotacoes!C7020</f>
        <v>JAPAN FINAL</v>
      </c>
      <c r="B7020" t="str">
        <f>anotacoes!E7020</f>
        <v>TRAVIS</v>
      </c>
      <c r="C7020" t="str">
        <f>anotacoes!F7020</f>
        <v>GUILHEIRO</v>
      </c>
      <c r="D7020" t="s">
        <v>10434</v>
      </c>
      <c r="E7020">
        <f>anotacoes!A7020</f>
        <v>102</v>
      </c>
      <c r="F7020" t="str">
        <f>anotacoes!K7020</f>
        <v xml:space="preserve"> 00:10:43,411</v>
      </c>
      <c r="G7020" t="str">
        <f>anotacoes!L7020</f>
        <v xml:space="preserve"> 00:10:44,178</v>
      </c>
      <c r="H7020" t="str">
        <f>IF(J7020="PAUSE",D7020,IF(anotacoes!G7024=conversao_anotacoes!B7020,conversao_anotacoes!B7020,conversao_anotacoes!C7020))</f>
        <v>TRAVIS</v>
      </c>
      <c r="I7020" t="str">
        <f t="shared" si="109"/>
        <v>GUILHEIRO</v>
      </c>
      <c r="J7020" t="str">
        <f>UPPER(anotacoes!H7020)</f>
        <v>ATTACK</v>
      </c>
      <c r="K7020" t="str">
        <f>UPPER(anotacoes!I7020)</f>
        <v>OSOTO GARI</v>
      </c>
      <c r="L7020" s="6">
        <f>IF(anotacoes!N7020=0,"",anotacoes!N7020)</f>
        <v>9</v>
      </c>
      <c r="M7020" t="str">
        <f>IF(anotacoes!M7020=0,"",UPPER(anotacoes!M7020))</f>
        <v/>
      </c>
    </row>
    <row r="7021" spans="1:13" x14ac:dyDescent="0.25">
      <c r="A7021" t="str">
        <f>anotacoes!C7021</f>
        <v>JAPAN FINAL</v>
      </c>
      <c r="B7021" t="str">
        <f>anotacoes!E7021</f>
        <v>TRAVIS</v>
      </c>
      <c r="C7021" t="str">
        <f>anotacoes!F7021</f>
        <v>GUILHEIRO</v>
      </c>
      <c r="D7021" t="s">
        <v>10434</v>
      </c>
      <c r="E7021">
        <f>anotacoes!A7021</f>
        <v>102</v>
      </c>
      <c r="F7021" t="str">
        <f>anotacoes!K7021</f>
        <v xml:space="preserve"> 00:10:44,178</v>
      </c>
      <c r="G7021" t="str">
        <f>anotacoes!L7021</f>
        <v xml:space="preserve"> 00:10:46,460</v>
      </c>
      <c r="H7021" t="str">
        <f>IF(J7021="PAUSE",D7021,IF(anotacoes!G7025=conversao_anotacoes!B7021,conversao_anotacoes!B7021,conversao_anotacoes!C7021))</f>
        <v>TRAVIS</v>
      </c>
      <c r="I7021" t="str">
        <f t="shared" si="109"/>
        <v>GUILHEIRO</v>
      </c>
      <c r="J7021" t="str">
        <f>UPPER(anotacoes!H7021)</f>
        <v>GROUNDWORK COMBAT</v>
      </c>
      <c r="K7021" t="str">
        <f>UPPER(anotacoes!I7021)</f>
        <v>DEFENSIVE POSITION</v>
      </c>
      <c r="L7021" s="6" t="str">
        <f>IF(anotacoes!N7021=0,"",anotacoes!N7021)</f>
        <v/>
      </c>
      <c r="M7021" t="str">
        <f>IF(anotacoes!M7021=0,"",UPPER(anotacoes!M7021))</f>
        <v/>
      </c>
    </row>
    <row r="7022" spans="1:13" x14ac:dyDescent="0.25">
      <c r="A7022" t="str">
        <f>anotacoes!C7022</f>
        <v>JAPAN FINAL</v>
      </c>
      <c r="B7022" t="str">
        <f>anotacoes!E7022</f>
        <v>TRAVIS</v>
      </c>
      <c r="C7022" t="str">
        <f>anotacoes!F7022</f>
        <v>GUILHEIRO</v>
      </c>
      <c r="D7022" t="s">
        <v>10434</v>
      </c>
      <c r="E7022">
        <f>anotacoes!A7022</f>
        <v>102</v>
      </c>
      <c r="F7022" t="str">
        <f>anotacoes!K7022</f>
        <v xml:space="preserve"> 00:10:46,460</v>
      </c>
      <c r="G7022" t="str">
        <f>anotacoes!L7022</f>
        <v xml:space="preserve"> 00:10:50,748</v>
      </c>
      <c r="H7022" t="str">
        <f>IF(J7022="PAUSE",D7022,IF(anotacoes!G7026=conversao_anotacoes!B7022,conversao_anotacoes!B7022,conversao_anotacoes!C7022))</f>
        <v>&lt;ARBITRO DESCONHECIDO&gt;</v>
      </c>
      <c r="I7022" t="str">
        <f t="shared" si="109"/>
        <v/>
      </c>
      <c r="J7022" t="str">
        <f>UPPER(anotacoes!H7022)</f>
        <v>PAUSE</v>
      </c>
      <c r="K7022" t="str">
        <f>UPPER(anotacoes!I7022)</f>
        <v>&lt;UNCLASSIFIED&gt;</v>
      </c>
      <c r="L7022" s="6" t="str">
        <f>IF(anotacoes!N7022=0,"",anotacoes!N7022)</f>
        <v/>
      </c>
      <c r="M7022" t="str">
        <f>IF(anotacoes!M7022=0,"",UPPER(anotacoes!M7022))</f>
        <v/>
      </c>
    </row>
    <row r="7023" spans="1:13" x14ac:dyDescent="0.25">
      <c r="A7023" t="str">
        <f>anotacoes!C7023</f>
        <v>GRAND PRIX ELIMINATORIA</v>
      </c>
      <c r="B7023" t="str">
        <f>anotacoes!E7023</f>
        <v>TRAVIS</v>
      </c>
      <c r="C7023" t="str">
        <f>anotacoes!F7023</f>
        <v>VALOIS-FORTI</v>
      </c>
      <c r="D7023" t="s">
        <v>10434</v>
      </c>
      <c r="E7023">
        <f>anotacoes!A7023</f>
        <v>103</v>
      </c>
      <c r="F7023" t="str">
        <f>anotacoes!K7023</f>
        <v xml:space="preserve"> 00:00:08,894</v>
      </c>
      <c r="G7023" t="str">
        <f>anotacoes!L7023</f>
        <v xml:space="preserve"> 00:00:11,310</v>
      </c>
      <c r="H7023" t="str">
        <f>IF(J7023="PAUSE",D7023,IF(anotacoes!G7027=conversao_anotacoes!B7023,conversao_anotacoes!B7023,conversao_anotacoes!C7023))</f>
        <v>TRAVIS</v>
      </c>
      <c r="I7023" t="str">
        <f t="shared" si="109"/>
        <v>VALOIS-FORTI</v>
      </c>
      <c r="J7023" t="str">
        <f>UPPER(anotacoes!H7023)</f>
        <v>DISPLACEMENT</v>
      </c>
      <c r="K7023" t="str">
        <f>UPPER(anotacoes!I7023)</f>
        <v>CIRCULAR LEFT</v>
      </c>
      <c r="L7023" s="6" t="str">
        <f>IF(anotacoes!N7023=0,"",anotacoes!N7023)</f>
        <v/>
      </c>
      <c r="M7023" t="str">
        <f>IF(anotacoes!M7023=0,"",UPPER(anotacoes!M7023))</f>
        <v/>
      </c>
    </row>
    <row r="7024" spans="1:13" x14ac:dyDescent="0.25">
      <c r="A7024" t="str">
        <f>anotacoes!C7024</f>
        <v>GRAND PRIX ELIMINATORIA</v>
      </c>
      <c r="B7024" t="str">
        <f>anotacoes!E7024</f>
        <v>TRAVIS</v>
      </c>
      <c r="C7024" t="str">
        <f>anotacoes!F7024</f>
        <v>VALOIS-FORTI</v>
      </c>
      <c r="D7024" t="s">
        <v>10434</v>
      </c>
      <c r="E7024">
        <f>anotacoes!A7024</f>
        <v>103</v>
      </c>
      <c r="F7024" t="str">
        <f>anotacoes!K7024</f>
        <v xml:space="preserve"> 00:00:11,310</v>
      </c>
      <c r="G7024" t="str">
        <f>anotacoes!L7024</f>
        <v xml:space="preserve"> 00:00:12,942</v>
      </c>
      <c r="H7024" t="str">
        <f>IF(J7024="PAUSE",D7024,IF(anotacoes!G7028=conversao_anotacoes!B7024,conversao_anotacoes!B7024,conversao_anotacoes!C7024))</f>
        <v>TRAVIS</v>
      </c>
      <c r="I7024" t="str">
        <f t="shared" si="109"/>
        <v>VALOIS-FORTI</v>
      </c>
      <c r="J7024" t="str">
        <f>UPPER(anotacoes!H7024)</f>
        <v>DISPLACEMENT</v>
      </c>
      <c r="K7024" t="str">
        <f>UPPER(anotacoes!I7024)</f>
        <v>2-3 STEP HESITANT RIGHT</v>
      </c>
      <c r="L7024" s="6" t="str">
        <f>IF(anotacoes!N7024=0,"",anotacoes!N7024)</f>
        <v/>
      </c>
      <c r="M7024" t="str">
        <f>IF(anotacoes!M7024=0,"",UPPER(anotacoes!M7024))</f>
        <v/>
      </c>
    </row>
    <row r="7025" spans="1:13" x14ac:dyDescent="0.25">
      <c r="A7025" t="str">
        <f>anotacoes!C7025</f>
        <v>GRAND PRIX ELIMINATORIA</v>
      </c>
      <c r="B7025" t="str">
        <f>anotacoes!E7025</f>
        <v>TRAVIS</v>
      </c>
      <c r="C7025" t="str">
        <f>anotacoes!F7025</f>
        <v>VALOIS-FORTI</v>
      </c>
      <c r="D7025" t="s">
        <v>10434</v>
      </c>
      <c r="E7025">
        <f>anotacoes!A7025</f>
        <v>103</v>
      </c>
      <c r="F7025" t="str">
        <f>anotacoes!K7025</f>
        <v xml:space="preserve"> 00:00:12,942</v>
      </c>
      <c r="G7025" t="str">
        <f>anotacoes!L7025</f>
        <v xml:space="preserve"> 00:00:16,856</v>
      </c>
      <c r="H7025" t="str">
        <f>IF(J7025="PAUSE",D7025,IF(anotacoes!G7029=conversao_anotacoes!B7025,conversao_anotacoes!B7025,conversao_anotacoes!C7025))</f>
        <v>TRAVIS</v>
      </c>
      <c r="I7025" t="str">
        <f t="shared" si="109"/>
        <v>VALOIS-FORTI</v>
      </c>
      <c r="J7025" t="str">
        <f>UPPER(anotacoes!H7025)</f>
        <v>GRIP TIME</v>
      </c>
      <c r="K7025" t="str">
        <f>UPPER(anotacoes!I7025)</f>
        <v>RIGHT COLLAR RIGHT SLEEVE</v>
      </c>
      <c r="L7025" s="6" t="str">
        <f>IF(anotacoes!N7025=0,"",anotacoes!N7025)</f>
        <v/>
      </c>
      <c r="M7025" t="str">
        <f>IF(anotacoes!M7025=0,"",UPPER(anotacoes!M7025))</f>
        <v/>
      </c>
    </row>
    <row r="7026" spans="1:13" x14ac:dyDescent="0.25">
      <c r="A7026" t="str">
        <f>anotacoes!C7026</f>
        <v>GRAND PRIX ELIMINATORIA</v>
      </c>
      <c r="B7026" t="str">
        <f>anotacoes!E7026</f>
        <v>TRAVIS</v>
      </c>
      <c r="C7026" t="str">
        <f>anotacoes!F7026</f>
        <v>VALOIS-FORTI</v>
      </c>
      <c r="D7026" t="s">
        <v>10434</v>
      </c>
      <c r="E7026">
        <f>anotacoes!A7026</f>
        <v>103</v>
      </c>
      <c r="F7026" t="str">
        <f>anotacoes!K7026</f>
        <v xml:space="preserve"> 00:00:16,856</v>
      </c>
      <c r="G7026" t="str">
        <f>anotacoes!L7026</f>
        <v xml:space="preserve"> 00:00:17,468</v>
      </c>
      <c r="H7026" t="str">
        <f>IF(J7026="PAUSE",D7026,IF(anotacoes!G7030=conversao_anotacoes!B7026,conversao_anotacoes!B7026,conversao_anotacoes!C7026))</f>
        <v>TRAVIS</v>
      </c>
      <c r="I7026" t="str">
        <f t="shared" si="109"/>
        <v>VALOIS-FORTI</v>
      </c>
      <c r="J7026" t="str">
        <f>UPPER(anotacoes!H7026)</f>
        <v>GRIP TIME</v>
      </c>
      <c r="K7026" t="str">
        <f>UPPER(anotacoes!I7026)</f>
        <v>RIGHT COLLAR</v>
      </c>
      <c r="L7026" s="6" t="str">
        <f>IF(anotacoes!N7026=0,"",anotacoes!N7026)</f>
        <v/>
      </c>
      <c r="M7026" t="str">
        <f>IF(anotacoes!M7026=0,"",UPPER(anotacoes!M7026))</f>
        <v/>
      </c>
    </row>
    <row r="7027" spans="1:13" x14ac:dyDescent="0.25">
      <c r="A7027" t="str">
        <f>anotacoes!C7027</f>
        <v>GRAND PRIX ELIMINATORIA</v>
      </c>
      <c r="B7027" t="str">
        <f>anotacoes!E7027</f>
        <v>TRAVIS</v>
      </c>
      <c r="C7027" t="str">
        <f>anotacoes!F7027</f>
        <v>VALOIS-FORTI</v>
      </c>
      <c r="D7027" t="s">
        <v>10434</v>
      </c>
      <c r="E7027">
        <f>anotacoes!A7027</f>
        <v>103</v>
      </c>
      <c r="F7027" t="str">
        <f>anotacoes!K7027</f>
        <v xml:space="preserve"> 00:00:17,468</v>
      </c>
      <c r="G7027" t="str">
        <f>anotacoes!L7027</f>
        <v xml:space="preserve"> 00:00:17,951</v>
      </c>
      <c r="H7027" t="str">
        <f>IF(J7027="PAUSE",D7027,IF(anotacoes!G7031=conversao_anotacoes!B7027,conversao_anotacoes!B7027,conversao_anotacoes!C7027))</f>
        <v>TRAVIS</v>
      </c>
      <c r="I7027" t="str">
        <f t="shared" si="109"/>
        <v>VALOIS-FORTI</v>
      </c>
      <c r="J7027" t="str">
        <f>UPPER(anotacoes!H7027)</f>
        <v>FINTA</v>
      </c>
      <c r="K7027" t="str">
        <f>UPPER(anotacoes!I7027)</f>
        <v>KOUCHI GARI RIGHT</v>
      </c>
      <c r="L7027" s="6" t="str">
        <f>IF(anotacoes!N7027=0,"",anotacoes!N7027)</f>
        <v/>
      </c>
      <c r="M7027" t="str">
        <f>IF(anotacoes!M7027=0,"",UPPER(anotacoes!M7027))</f>
        <v/>
      </c>
    </row>
    <row r="7028" spans="1:13" x14ac:dyDescent="0.25">
      <c r="A7028" t="str">
        <f>anotacoes!C7028</f>
        <v>GRAND PRIX ELIMINATORIA</v>
      </c>
      <c r="B7028" t="str">
        <f>anotacoes!E7028</f>
        <v>TRAVIS</v>
      </c>
      <c r="C7028" t="str">
        <f>anotacoes!F7028</f>
        <v>VALOIS-FORTI</v>
      </c>
      <c r="D7028" t="s">
        <v>10434</v>
      </c>
      <c r="E7028">
        <f>anotacoes!A7028</f>
        <v>103</v>
      </c>
      <c r="F7028" t="str">
        <f>anotacoes!K7028</f>
        <v xml:space="preserve"> 00:00:17,951</v>
      </c>
      <c r="G7028" t="str">
        <f>anotacoes!L7028</f>
        <v xml:space="preserve"> 00:00:18,873</v>
      </c>
      <c r="H7028" t="str">
        <f>IF(J7028="PAUSE",D7028,IF(anotacoes!G7032=conversao_anotacoes!B7028,conversao_anotacoes!B7028,conversao_anotacoes!C7028))</f>
        <v>TRAVIS</v>
      </c>
      <c r="I7028" t="str">
        <f t="shared" si="109"/>
        <v>VALOIS-FORTI</v>
      </c>
      <c r="J7028" t="str">
        <f>UPPER(anotacoes!H7028)</f>
        <v>GRIP TIME</v>
      </c>
      <c r="K7028" t="str">
        <f>UPPER(anotacoes!I7028)</f>
        <v>RIGHT COLLAR</v>
      </c>
      <c r="L7028" s="6" t="str">
        <f>IF(anotacoes!N7028=0,"",anotacoes!N7028)</f>
        <v/>
      </c>
      <c r="M7028" t="str">
        <f>IF(anotacoes!M7028=0,"",UPPER(anotacoes!M7028))</f>
        <v/>
      </c>
    </row>
    <row r="7029" spans="1:13" x14ac:dyDescent="0.25">
      <c r="A7029" t="str">
        <f>anotacoes!C7029</f>
        <v>GRAND PRIX ELIMINATORIA</v>
      </c>
      <c r="B7029" t="str">
        <f>anotacoes!E7029</f>
        <v>TRAVIS</v>
      </c>
      <c r="C7029" t="str">
        <f>anotacoes!F7029</f>
        <v>VALOIS-FORTI</v>
      </c>
      <c r="D7029" t="s">
        <v>10434</v>
      </c>
      <c r="E7029">
        <f>anotacoes!A7029</f>
        <v>103</v>
      </c>
      <c r="F7029" t="str">
        <f>anotacoes!K7029</f>
        <v xml:space="preserve"> 00:00:18,873</v>
      </c>
      <c r="G7029" t="str">
        <f>anotacoes!L7029</f>
        <v xml:space="preserve"> 00:00:20,481</v>
      </c>
      <c r="H7029" t="str">
        <f>IF(J7029="PAUSE",D7029,IF(anotacoes!G7033=conversao_anotacoes!B7029,conversao_anotacoes!B7029,conversao_anotacoes!C7029))</f>
        <v>TRAVIS</v>
      </c>
      <c r="I7029" t="str">
        <f t="shared" si="109"/>
        <v>VALOIS-FORTI</v>
      </c>
      <c r="J7029" t="str">
        <f>UPPER(anotacoes!H7029)</f>
        <v>ATTACK</v>
      </c>
      <c r="K7029" t="str">
        <f>UPPER(anotacoes!I7029)</f>
        <v>SEOI NAGE</v>
      </c>
      <c r="L7029" s="6">
        <f>IF(anotacoes!N7029=0,"",anotacoes!N7029)</f>
        <v>6</v>
      </c>
      <c r="M7029" t="str">
        <f>IF(anotacoes!M7029=0,"",UPPER(anotacoes!M7029))</f>
        <v/>
      </c>
    </row>
    <row r="7030" spans="1:13" x14ac:dyDescent="0.25">
      <c r="A7030" t="str">
        <f>anotacoes!C7030</f>
        <v>GRAND PRIX ELIMINATORIA</v>
      </c>
      <c r="B7030" t="str">
        <f>anotacoes!E7030</f>
        <v>TRAVIS</v>
      </c>
      <c r="C7030" t="str">
        <f>anotacoes!F7030</f>
        <v>VALOIS-FORTI</v>
      </c>
      <c r="D7030" t="s">
        <v>10434</v>
      </c>
      <c r="E7030">
        <f>anotacoes!A7030</f>
        <v>103</v>
      </c>
      <c r="F7030" t="str">
        <f>anotacoes!K7030</f>
        <v xml:space="preserve"> 00:00:20,481</v>
      </c>
      <c r="G7030" t="str">
        <f>anotacoes!L7030</f>
        <v xml:space="preserve"> 00:00:22,202</v>
      </c>
      <c r="H7030" t="str">
        <f>IF(J7030="PAUSE",D7030,IF(anotacoes!G7034=conversao_anotacoes!B7030,conversao_anotacoes!B7030,conversao_anotacoes!C7030))</f>
        <v>TRAVIS</v>
      </c>
      <c r="I7030" t="str">
        <f t="shared" si="109"/>
        <v>VALOIS-FORTI</v>
      </c>
      <c r="J7030" t="str">
        <f>UPPER(anotacoes!H7030)</f>
        <v>GROUNDWORK COMBAT</v>
      </c>
      <c r="K7030" t="str">
        <f>UPPER(anotacoes!I7030)</f>
        <v>DEFENSIVE POSITION</v>
      </c>
      <c r="L7030" s="6" t="str">
        <f>IF(anotacoes!N7030=0,"",anotacoes!N7030)</f>
        <v/>
      </c>
      <c r="M7030" t="str">
        <f>IF(anotacoes!M7030=0,"",UPPER(anotacoes!M7030))</f>
        <v/>
      </c>
    </row>
    <row r="7031" spans="1:13" x14ac:dyDescent="0.25">
      <c r="A7031" t="str">
        <f>anotacoes!C7031</f>
        <v>GRAND PRIX ELIMINATORIA</v>
      </c>
      <c r="B7031" t="str">
        <f>anotacoes!E7031</f>
        <v>TRAVIS</v>
      </c>
      <c r="C7031" t="str">
        <f>anotacoes!F7031</f>
        <v>VALOIS-FORTI</v>
      </c>
      <c r="D7031" t="s">
        <v>10434</v>
      </c>
      <c r="E7031">
        <f>anotacoes!A7031</f>
        <v>103</v>
      </c>
      <c r="F7031" t="str">
        <f>anotacoes!K7031</f>
        <v xml:space="preserve"> 00:00:22,365</v>
      </c>
      <c r="G7031" t="str">
        <f>anotacoes!L7031</f>
        <v xml:space="preserve"> 00:00:25,331</v>
      </c>
      <c r="H7031" t="str">
        <f>IF(J7031="PAUSE",D7031,IF(anotacoes!G7035=conversao_anotacoes!B7031,conversao_anotacoes!B7031,conversao_anotacoes!C7031))</f>
        <v>&lt;ARBITRO DESCONHECIDO&gt;</v>
      </c>
      <c r="I7031" t="str">
        <f t="shared" si="109"/>
        <v/>
      </c>
      <c r="J7031" t="str">
        <f>UPPER(anotacoes!H7031)</f>
        <v>PAUSE</v>
      </c>
      <c r="K7031" t="str">
        <f>UPPER(anotacoes!I7031)</f>
        <v>&lt;UNCLASSIFIED&gt;</v>
      </c>
      <c r="L7031" s="6" t="str">
        <f>IF(anotacoes!N7031=0,"",anotacoes!N7031)</f>
        <v/>
      </c>
      <c r="M7031" t="str">
        <f>IF(anotacoes!M7031=0,"",UPPER(anotacoes!M7031))</f>
        <v/>
      </c>
    </row>
    <row r="7032" spans="1:13" x14ac:dyDescent="0.25">
      <c r="A7032" t="str">
        <f>anotacoes!C7032</f>
        <v>GRAND PRIX ELIMINATORIA</v>
      </c>
      <c r="B7032" t="str">
        <f>anotacoes!E7032</f>
        <v>TRAVIS</v>
      </c>
      <c r="C7032" t="str">
        <f>anotacoes!F7032</f>
        <v>VALOIS-FORTI</v>
      </c>
      <c r="D7032" t="s">
        <v>10434</v>
      </c>
      <c r="E7032">
        <f>anotacoes!A7032</f>
        <v>103</v>
      </c>
      <c r="F7032" t="str">
        <f>anotacoes!K7032</f>
        <v xml:space="preserve"> 00:00:25,331</v>
      </c>
      <c r="G7032" t="str">
        <f>anotacoes!L7032</f>
        <v xml:space="preserve"> 00:00:29,083</v>
      </c>
      <c r="H7032" t="str">
        <f>IF(J7032="PAUSE",D7032,IF(anotacoes!G7036=conversao_anotacoes!B7032,conversao_anotacoes!B7032,conversao_anotacoes!C7032))</f>
        <v>TRAVIS</v>
      </c>
      <c r="I7032" t="str">
        <f t="shared" si="109"/>
        <v>VALOIS-FORTI</v>
      </c>
      <c r="J7032" t="str">
        <f>UPPER(anotacoes!H7032)</f>
        <v>DISPLACEMENT</v>
      </c>
      <c r="K7032" t="str">
        <f>UPPER(anotacoes!I7032)</f>
        <v>2-3 STEP HESITANT RIGHT</v>
      </c>
      <c r="L7032" s="6" t="str">
        <f>IF(anotacoes!N7032=0,"",anotacoes!N7032)</f>
        <v/>
      </c>
      <c r="M7032" t="str">
        <f>IF(anotacoes!M7032=0,"",UPPER(anotacoes!M7032))</f>
        <v/>
      </c>
    </row>
    <row r="7033" spans="1:13" x14ac:dyDescent="0.25">
      <c r="A7033" t="str">
        <f>anotacoes!C7033</f>
        <v>GRAND PRIX ELIMINATORIA</v>
      </c>
      <c r="B7033" t="str">
        <f>anotacoes!E7033</f>
        <v>TRAVIS</v>
      </c>
      <c r="C7033" t="str">
        <f>anotacoes!F7033</f>
        <v>VALOIS-FORTI</v>
      </c>
      <c r="D7033" t="s">
        <v>10434</v>
      </c>
      <c r="E7033">
        <f>anotacoes!A7033</f>
        <v>103</v>
      </c>
      <c r="F7033" t="str">
        <f>anotacoes!K7033</f>
        <v xml:space="preserve"> 00:00:29,083</v>
      </c>
      <c r="G7033" t="str">
        <f>anotacoes!L7033</f>
        <v xml:space="preserve"> 00:00:37,760</v>
      </c>
      <c r="H7033" t="str">
        <f>IF(J7033="PAUSE",D7033,IF(anotacoes!G7037=conversao_anotacoes!B7033,conversao_anotacoes!B7033,conversao_anotacoes!C7033))</f>
        <v>TRAVIS</v>
      </c>
      <c r="I7033" t="str">
        <f t="shared" si="109"/>
        <v>VALOIS-FORTI</v>
      </c>
      <c r="J7033" t="str">
        <f>UPPER(anotacoes!H7033)</f>
        <v>GRIP TIME</v>
      </c>
      <c r="K7033" t="str">
        <f>UPPER(anotacoes!I7033)</f>
        <v>RIGHT COLLAR</v>
      </c>
      <c r="L7033" s="6" t="str">
        <f>IF(anotacoes!N7033=0,"",anotacoes!N7033)</f>
        <v/>
      </c>
      <c r="M7033" t="str">
        <f>IF(anotacoes!M7033=0,"",UPPER(anotacoes!M7033))</f>
        <v/>
      </c>
    </row>
    <row r="7034" spans="1:13" x14ac:dyDescent="0.25">
      <c r="A7034" t="str">
        <f>anotacoes!C7034</f>
        <v>GRAND PRIX ELIMINATORIA</v>
      </c>
      <c r="B7034" t="str">
        <f>anotacoes!E7034</f>
        <v>TRAVIS</v>
      </c>
      <c r="C7034" t="str">
        <f>anotacoes!F7034</f>
        <v>VALOIS-FORTI</v>
      </c>
      <c r="D7034" t="s">
        <v>10434</v>
      </c>
      <c r="E7034">
        <f>anotacoes!A7034</f>
        <v>103</v>
      </c>
      <c r="F7034" t="str">
        <f>anotacoes!K7034</f>
        <v xml:space="preserve"> 00:00:37,760</v>
      </c>
      <c r="G7034" t="str">
        <f>anotacoes!L7034</f>
        <v xml:space="preserve"> 00:00:38,318</v>
      </c>
      <c r="H7034" t="str">
        <f>IF(J7034="PAUSE",D7034,IF(anotacoes!G7038=conversao_anotacoes!B7034,conversao_anotacoes!B7034,conversao_anotacoes!C7034))</f>
        <v>TRAVIS</v>
      </c>
      <c r="I7034" t="str">
        <f t="shared" si="109"/>
        <v>VALOIS-FORTI</v>
      </c>
      <c r="J7034" t="str">
        <f>UPPER(anotacoes!H7034)</f>
        <v>ATTACK</v>
      </c>
      <c r="K7034" t="str">
        <f>UPPER(anotacoes!I7034)</f>
        <v>IPPON SEOINAGE</v>
      </c>
      <c r="L7034" s="6">
        <f>IF(anotacoes!N7034=0,"",anotacoes!N7034)</f>
        <v>6</v>
      </c>
      <c r="M7034" t="str">
        <f>IF(anotacoes!M7034=0,"",UPPER(anotacoes!M7034))</f>
        <v/>
      </c>
    </row>
    <row r="7035" spans="1:13" x14ac:dyDescent="0.25">
      <c r="A7035" t="str">
        <f>anotacoes!C7035</f>
        <v>GRAND PRIX ELIMINATORIA</v>
      </c>
      <c r="B7035" t="str">
        <f>anotacoes!E7035</f>
        <v>TRAVIS</v>
      </c>
      <c r="C7035" t="str">
        <f>anotacoes!F7035</f>
        <v>VALOIS-FORTI</v>
      </c>
      <c r="D7035" t="s">
        <v>10434</v>
      </c>
      <c r="E7035">
        <f>anotacoes!A7035</f>
        <v>103</v>
      </c>
      <c r="F7035" t="str">
        <f>anotacoes!K7035</f>
        <v xml:space="preserve"> 00:00:38,318</v>
      </c>
      <c r="G7035" t="str">
        <f>anotacoes!L7035</f>
        <v xml:space="preserve"> 00:00:52,885</v>
      </c>
      <c r="H7035" t="str">
        <f>IF(J7035="PAUSE",D7035,IF(anotacoes!G7039=conversao_anotacoes!B7035,conversao_anotacoes!B7035,conversao_anotacoes!C7035))</f>
        <v>TRAVIS</v>
      </c>
      <c r="I7035" t="str">
        <f t="shared" si="109"/>
        <v>VALOIS-FORTI</v>
      </c>
      <c r="J7035" t="str">
        <f>UPPER(anotacoes!H7035)</f>
        <v>GROUNDWORK COMBAT</v>
      </c>
      <c r="K7035" t="str">
        <f>UPPER(anotacoes!I7035)</f>
        <v>TRYING TO ATTACK</v>
      </c>
      <c r="L7035" s="6" t="str">
        <f>IF(anotacoes!N7035=0,"",anotacoes!N7035)</f>
        <v/>
      </c>
      <c r="M7035" t="str">
        <f>IF(anotacoes!M7035=0,"",UPPER(anotacoes!M7035))</f>
        <v/>
      </c>
    </row>
    <row r="7036" spans="1:13" x14ac:dyDescent="0.25">
      <c r="A7036" t="str">
        <f>anotacoes!C7036</f>
        <v>GRAND PRIX ELIMINATORIA</v>
      </c>
      <c r="B7036" t="str">
        <f>anotacoes!E7036</f>
        <v>TRAVIS</v>
      </c>
      <c r="C7036" t="str">
        <f>anotacoes!F7036</f>
        <v>VALOIS-FORTI</v>
      </c>
      <c r="D7036" t="s">
        <v>10434</v>
      </c>
      <c r="E7036">
        <f>anotacoes!A7036</f>
        <v>103</v>
      </c>
      <c r="F7036" t="str">
        <f>anotacoes!K7036</f>
        <v xml:space="preserve"> 00:00:53,058</v>
      </c>
      <c r="G7036" t="str">
        <f>anotacoes!L7036</f>
        <v xml:space="preserve"> 00:00:59,127</v>
      </c>
      <c r="H7036" t="str">
        <f>IF(J7036="PAUSE",D7036,IF(anotacoes!G7040=conversao_anotacoes!B7036,conversao_anotacoes!B7036,conversao_anotacoes!C7036))</f>
        <v>&lt;ARBITRO DESCONHECIDO&gt;</v>
      </c>
      <c r="I7036" t="str">
        <f t="shared" si="109"/>
        <v/>
      </c>
      <c r="J7036" t="str">
        <f>UPPER(anotacoes!H7036)</f>
        <v>PAUSE</v>
      </c>
      <c r="K7036" t="str">
        <f>UPPER(anotacoes!I7036)</f>
        <v>&lt;UNCLASSIFIED&gt;</v>
      </c>
      <c r="L7036" s="6" t="str">
        <f>IF(anotacoes!N7036=0,"",anotacoes!N7036)</f>
        <v/>
      </c>
      <c r="M7036" t="str">
        <f>IF(anotacoes!M7036=0,"",UPPER(anotacoes!M7036))</f>
        <v/>
      </c>
    </row>
    <row r="7037" spans="1:13" x14ac:dyDescent="0.25">
      <c r="A7037" t="str">
        <f>anotacoes!C7037</f>
        <v>GRAND PRIX ELIMINATORIA</v>
      </c>
      <c r="B7037" t="str">
        <f>anotacoes!E7037</f>
        <v>TRAVIS</v>
      </c>
      <c r="C7037" t="str">
        <f>anotacoes!F7037</f>
        <v>VALOIS-FORTI</v>
      </c>
      <c r="D7037" t="s">
        <v>10434</v>
      </c>
      <c r="E7037">
        <f>anotacoes!A7037</f>
        <v>103</v>
      </c>
      <c r="F7037" t="str">
        <f>anotacoes!K7037</f>
        <v xml:space="preserve"> 00:00:59,374</v>
      </c>
      <c r="G7037" t="str">
        <f>anotacoes!L7037</f>
        <v xml:space="preserve"> 00:01:44,594</v>
      </c>
      <c r="H7037" t="str">
        <f>IF(J7037="PAUSE",D7037,IF(anotacoes!G7041=conversao_anotacoes!B7037,conversao_anotacoes!B7037,conversao_anotacoes!C7037))</f>
        <v>TRAVIS</v>
      </c>
      <c r="I7037" t="str">
        <f t="shared" si="109"/>
        <v>VALOIS-FORTI</v>
      </c>
      <c r="J7037" t="str">
        <f>UPPER(anotacoes!H7037)</f>
        <v>DISPLACEMENT</v>
      </c>
      <c r="K7037" t="str">
        <f>UPPER(anotacoes!I7037)</f>
        <v>2-3 STEP HESITANT RIGHT</v>
      </c>
      <c r="L7037" s="6" t="str">
        <f>IF(anotacoes!N7037=0,"",anotacoes!N7037)</f>
        <v/>
      </c>
      <c r="M7037" t="str">
        <f>IF(anotacoes!M7037=0,"",UPPER(anotacoes!M7037))</f>
        <v/>
      </c>
    </row>
    <row r="7038" spans="1:13" x14ac:dyDescent="0.25">
      <c r="A7038" t="str">
        <f>anotacoes!C7038</f>
        <v>GRAND PRIX ELIMINATORIA</v>
      </c>
      <c r="B7038" t="str">
        <f>anotacoes!E7038</f>
        <v>TRAVIS</v>
      </c>
      <c r="C7038" t="str">
        <f>anotacoes!F7038</f>
        <v>VALOIS-FORTI</v>
      </c>
      <c r="D7038" t="s">
        <v>10434</v>
      </c>
      <c r="E7038">
        <f>anotacoes!A7038</f>
        <v>103</v>
      </c>
      <c r="F7038" t="str">
        <f>anotacoes!K7038</f>
        <v xml:space="preserve"> 00:01:44,594</v>
      </c>
      <c r="G7038" t="str">
        <f>anotacoes!L7038</f>
        <v xml:space="preserve"> 00:01:45,037</v>
      </c>
      <c r="H7038" t="str">
        <f>IF(J7038="PAUSE",D7038,IF(anotacoes!G7042=conversao_anotacoes!B7038,conversao_anotacoes!B7038,conversao_anotacoes!C7038))</f>
        <v>TRAVIS</v>
      </c>
      <c r="I7038" t="str">
        <f t="shared" si="109"/>
        <v>VALOIS-FORTI</v>
      </c>
      <c r="J7038" t="str">
        <f>UPPER(anotacoes!H7038)</f>
        <v>GRIP TIME</v>
      </c>
      <c r="K7038" t="str">
        <f>UPPER(anotacoes!I7038)</f>
        <v>LEFT COLLAR</v>
      </c>
      <c r="L7038" s="6" t="str">
        <f>IF(anotacoes!N7038=0,"",anotacoes!N7038)</f>
        <v/>
      </c>
      <c r="M7038" t="str">
        <f>IF(anotacoes!M7038=0,"",UPPER(anotacoes!M7038))</f>
        <v/>
      </c>
    </row>
    <row r="7039" spans="1:13" x14ac:dyDescent="0.25">
      <c r="A7039" t="str">
        <f>anotacoes!C7039</f>
        <v>GRAND PRIX ELIMINATORIA</v>
      </c>
      <c r="B7039" t="str">
        <f>anotacoes!E7039</f>
        <v>TRAVIS</v>
      </c>
      <c r="C7039" t="str">
        <f>anotacoes!F7039</f>
        <v>VALOIS-FORTI</v>
      </c>
      <c r="D7039" t="s">
        <v>10434</v>
      </c>
      <c r="E7039">
        <f>anotacoes!A7039</f>
        <v>103</v>
      </c>
      <c r="F7039" t="str">
        <f>anotacoes!K7039</f>
        <v xml:space="preserve"> 00:01:45,037</v>
      </c>
      <c r="G7039" t="str">
        <f>anotacoes!L7039</f>
        <v xml:space="preserve"> 00:01:46,406</v>
      </c>
      <c r="H7039" t="str">
        <f>IF(J7039="PAUSE",D7039,IF(anotacoes!G7043=conversao_anotacoes!B7039,conversao_anotacoes!B7039,conversao_anotacoes!C7039))</f>
        <v>TRAVIS</v>
      </c>
      <c r="I7039" t="str">
        <f t="shared" si="109"/>
        <v>VALOIS-FORTI</v>
      </c>
      <c r="J7039" t="str">
        <f>UPPER(anotacoes!H7039)</f>
        <v>DEFENSE</v>
      </c>
      <c r="K7039" t="str">
        <f>UPPER(anotacoes!I7039)</f>
        <v>TAE-SABAKI LEFT INCLINED</v>
      </c>
      <c r="L7039" s="6" t="str">
        <f>IF(anotacoes!N7039=0,"",anotacoes!N7039)</f>
        <v/>
      </c>
      <c r="M7039" t="str">
        <f>IF(anotacoes!M7039=0,"",UPPER(anotacoes!M7039))</f>
        <v/>
      </c>
    </row>
    <row r="7040" spans="1:13" x14ac:dyDescent="0.25">
      <c r="A7040" t="str">
        <f>anotacoes!C7040</f>
        <v>GRAND PRIX ELIMINATORIA</v>
      </c>
      <c r="B7040" t="str">
        <f>anotacoes!E7040</f>
        <v>TRAVIS</v>
      </c>
      <c r="C7040" t="str">
        <f>anotacoes!F7040</f>
        <v>VALOIS-FORTI</v>
      </c>
      <c r="D7040" t="s">
        <v>10434</v>
      </c>
      <c r="E7040">
        <f>anotacoes!A7040</f>
        <v>103</v>
      </c>
      <c r="F7040" t="str">
        <f>anotacoes!K7040</f>
        <v xml:space="preserve"> 00:01:46,544</v>
      </c>
      <c r="G7040" t="str">
        <f>anotacoes!L7040</f>
        <v xml:space="preserve"> 00:01:47,559</v>
      </c>
      <c r="H7040" t="str">
        <f>IF(J7040="PAUSE",D7040,IF(anotacoes!G7044=conversao_anotacoes!B7040,conversao_anotacoes!B7040,conversao_anotacoes!C7040))</f>
        <v>TRAVIS</v>
      </c>
      <c r="I7040" t="str">
        <f t="shared" si="109"/>
        <v>VALOIS-FORTI</v>
      </c>
      <c r="J7040" t="str">
        <f>UPPER(anotacoes!H7040)</f>
        <v>TRANSITION</v>
      </c>
      <c r="K7040" t="str">
        <f>UPPER(anotacoes!I7040)</f>
        <v>WITHOUT ATTACK</v>
      </c>
      <c r="L7040" s="6" t="str">
        <f>IF(anotacoes!N7040=0,"",anotacoes!N7040)</f>
        <v/>
      </c>
      <c r="M7040" t="str">
        <f>IF(anotacoes!M7040=0,"",UPPER(anotacoes!M7040))</f>
        <v/>
      </c>
    </row>
    <row r="7041" spans="1:13" x14ac:dyDescent="0.25">
      <c r="A7041" t="str">
        <f>anotacoes!C7041</f>
        <v>GRAND PRIX ELIMINATORIA</v>
      </c>
      <c r="B7041" t="str">
        <f>anotacoes!E7041</f>
        <v>TRAVIS</v>
      </c>
      <c r="C7041" t="str">
        <f>anotacoes!F7041</f>
        <v>VALOIS-FORTI</v>
      </c>
      <c r="D7041" t="s">
        <v>10434</v>
      </c>
      <c r="E7041">
        <f>anotacoes!A7041</f>
        <v>103</v>
      </c>
      <c r="F7041" t="str">
        <f>anotacoes!K7041</f>
        <v xml:space="preserve"> 00:01:47,559</v>
      </c>
      <c r="G7041" t="str">
        <f>anotacoes!L7041</f>
        <v xml:space="preserve"> 00:01:47,916</v>
      </c>
      <c r="H7041" t="str">
        <f>IF(J7041="PAUSE",D7041,IF(anotacoes!G7045=conversao_anotacoes!B7041,conversao_anotacoes!B7041,conversao_anotacoes!C7041))</f>
        <v>TRAVIS</v>
      </c>
      <c r="I7041" t="str">
        <f t="shared" si="109"/>
        <v>VALOIS-FORTI</v>
      </c>
      <c r="J7041" t="str">
        <f>UPPER(anotacoes!H7041)</f>
        <v>GROUNDWORK COMBAT</v>
      </c>
      <c r="K7041" t="str">
        <f>UPPER(anotacoes!I7041)</f>
        <v>DEFENSIVE POSITION</v>
      </c>
      <c r="L7041" s="6" t="str">
        <f>IF(anotacoes!N7041=0,"",anotacoes!N7041)</f>
        <v/>
      </c>
      <c r="M7041" t="str">
        <f>IF(anotacoes!M7041=0,"",UPPER(anotacoes!M7041))</f>
        <v/>
      </c>
    </row>
    <row r="7042" spans="1:13" x14ac:dyDescent="0.25">
      <c r="A7042" t="str">
        <f>anotacoes!C7042</f>
        <v>GRAND PRIX ELIMINATORIA</v>
      </c>
      <c r="B7042" t="str">
        <f>anotacoes!E7042</f>
        <v>TRAVIS</v>
      </c>
      <c r="C7042" t="str">
        <f>anotacoes!F7042</f>
        <v>VALOIS-FORTI</v>
      </c>
      <c r="D7042" t="s">
        <v>10434</v>
      </c>
      <c r="E7042">
        <f>anotacoes!A7042</f>
        <v>103</v>
      </c>
      <c r="F7042" t="str">
        <f>anotacoes!K7042</f>
        <v xml:space="preserve"> 00:01:47,916</v>
      </c>
      <c r="G7042" t="str">
        <f>anotacoes!L7042</f>
        <v xml:space="preserve"> 00:01:51,263</v>
      </c>
      <c r="H7042" t="str">
        <f>IF(J7042="PAUSE",D7042,IF(anotacoes!G7046=conversao_anotacoes!B7042,conversao_anotacoes!B7042,conversao_anotacoes!C7042))</f>
        <v>&lt;ARBITRO DESCONHECIDO&gt;</v>
      </c>
      <c r="I7042" t="str">
        <f t="shared" si="109"/>
        <v/>
      </c>
      <c r="J7042" t="str">
        <f>UPPER(anotacoes!H7042)</f>
        <v>PAUSE</v>
      </c>
      <c r="K7042" t="str">
        <f>UPPER(anotacoes!I7042)</f>
        <v>&lt;UNCLASSIFIED&gt;</v>
      </c>
      <c r="L7042" s="6" t="str">
        <f>IF(anotacoes!N7042=0,"",anotacoes!N7042)</f>
        <v/>
      </c>
      <c r="M7042" t="str">
        <f>IF(anotacoes!M7042=0,"",UPPER(anotacoes!M7042))</f>
        <v/>
      </c>
    </row>
    <row r="7043" spans="1:13" x14ac:dyDescent="0.25">
      <c r="A7043" t="str">
        <f>anotacoes!C7043</f>
        <v>GRAND PRIX ELIMINATORIA</v>
      </c>
      <c r="B7043" t="str">
        <f>anotacoes!E7043</f>
        <v>TRAVIS</v>
      </c>
      <c r="C7043" t="str">
        <f>anotacoes!F7043</f>
        <v>VALOIS-FORTI</v>
      </c>
      <c r="D7043" t="s">
        <v>10434</v>
      </c>
      <c r="E7043">
        <f>anotacoes!A7043</f>
        <v>103</v>
      </c>
      <c r="F7043" t="str">
        <f>anotacoes!K7043</f>
        <v xml:space="preserve"> 00:01:51,421</v>
      </c>
      <c r="G7043" t="str">
        <f>anotacoes!L7043</f>
        <v xml:space="preserve"> 00:01:55,046</v>
      </c>
      <c r="H7043" t="str">
        <f>IF(J7043="PAUSE",D7043,IF(anotacoes!G7047=conversao_anotacoes!B7043,conversao_anotacoes!B7043,conversao_anotacoes!C7043))</f>
        <v>TRAVIS</v>
      </c>
      <c r="I7043" t="str">
        <f t="shared" ref="I7043:I7106" si="110">IF(H7043=D7043,"",IF(H7043=B7043,C7043,B7043))</f>
        <v>VALOIS-FORTI</v>
      </c>
      <c r="J7043" t="str">
        <f>UPPER(anotacoes!H7043)</f>
        <v>DISPLACEMENT</v>
      </c>
      <c r="K7043" t="str">
        <f>UPPER(anotacoes!I7043)</f>
        <v>2-3 STEP HESITANT RIGHT</v>
      </c>
      <c r="L7043" s="6" t="str">
        <f>IF(anotacoes!N7043=0,"",anotacoes!N7043)</f>
        <v/>
      </c>
      <c r="M7043" t="str">
        <f>IF(anotacoes!M7043=0,"",UPPER(anotacoes!M7043))</f>
        <v/>
      </c>
    </row>
    <row r="7044" spans="1:13" x14ac:dyDescent="0.25">
      <c r="A7044" t="str">
        <f>anotacoes!C7044</f>
        <v>GRAND PRIX ELIMINATORIA</v>
      </c>
      <c r="B7044" t="str">
        <f>anotacoes!E7044</f>
        <v>TRAVIS</v>
      </c>
      <c r="C7044" t="str">
        <f>anotacoes!F7044</f>
        <v>VALOIS-FORTI</v>
      </c>
      <c r="D7044" t="s">
        <v>10434</v>
      </c>
      <c r="E7044">
        <f>anotacoes!A7044</f>
        <v>103</v>
      </c>
      <c r="F7044" t="str">
        <f>anotacoes!K7044</f>
        <v xml:space="preserve"> 00:01:55,046</v>
      </c>
      <c r="G7044" t="str">
        <f>anotacoes!L7044</f>
        <v xml:space="preserve"> 00:02:02,399</v>
      </c>
      <c r="H7044" t="str">
        <f>IF(J7044="PAUSE",D7044,IF(anotacoes!G7048=conversao_anotacoes!B7044,conversao_anotacoes!B7044,conversao_anotacoes!C7044))</f>
        <v>TRAVIS</v>
      </c>
      <c r="I7044" t="str">
        <f t="shared" si="110"/>
        <v>VALOIS-FORTI</v>
      </c>
      <c r="J7044" t="str">
        <f>UPPER(anotacoes!H7044)</f>
        <v>GRIP TIME</v>
      </c>
      <c r="K7044" t="str">
        <f>UPPER(anotacoes!I7044)</f>
        <v>RIGHT COLLAR</v>
      </c>
      <c r="L7044" s="6" t="str">
        <f>IF(anotacoes!N7044=0,"",anotacoes!N7044)</f>
        <v/>
      </c>
      <c r="M7044" t="str">
        <f>IF(anotacoes!M7044=0,"",UPPER(anotacoes!M7044))</f>
        <v/>
      </c>
    </row>
    <row r="7045" spans="1:13" x14ac:dyDescent="0.25">
      <c r="A7045" t="str">
        <f>anotacoes!C7045</f>
        <v>GRAND PRIX ELIMINATORIA</v>
      </c>
      <c r="B7045" t="str">
        <f>anotacoes!E7045</f>
        <v>TRAVIS</v>
      </c>
      <c r="C7045" t="str">
        <f>anotacoes!F7045</f>
        <v>VALOIS-FORTI</v>
      </c>
      <c r="D7045" t="s">
        <v>10434</v>
      </c>
      <c r="E7045">
        <f>anotacoes!A7045</f>
        <v>103</v>
      </c>
      <c r="F7045" t="str">
        <f>anotacoes!K7045</f>
        <v xml:space="preserve"> 00:02:02,399</v>
      </c>
      <c r="G7045" t="str">
        <f>anotacoes!L7045</f>
        <v xml:space="preserve"> 00:02:02,915</v>
      </c>
      <c r="H7045" t="str">
        <f>IF(J7045="PAUSE",D7045,IF(anotacoes!G7049=conversao_anotacoes!B7045,conversao_anotacoes!B7045,conversao_anotacoes!C7045))</f>
        <v>TRAVIS</v>
      </c>
      <c r="I7045" t="str">
        <f t="shared" si="110"/>
        <v>VALOIS-FORTI</v>
      </c>
      <c r="J7045" t="str">
        <f>UPPER(anotacoes!H7045)</f>
        <v>ATTACK</v>
      </c>
      <c r="K7045" t="str">
        <f>UPPER(anotacoes!I7045)</f>
        <v>OUCHI GARI</v>
      </c>
      <c r="L7045" s="6">
        <f>IF(anotacoes!N7045=0,"",anotacoes!N7045)</f>
        <v>6</v>
      </c>
      <c r="M7045" t="str">
        <f>IF(anotacoes!M7045=0,"",UPPER(anotacoes!M7045))</f>
        <v/>
      </c>
    </row>
    <row r="7046" spans="1:13" x14ac:dyDescent="0.25">
      <c r="A7046" t="str">
        <f>anotacoes!C7046</f>
        <v>GRAND PRIX ELIMINATORIA</v>
      </c>
      <c r="B7046" t="str">
        <f>anotacoes!E7046</f>
        <v>TRAVIS</v>
      </c>
      <c r="C7046" t="str">
        <f>anotacoes!F7046</f>
        <v>VALOIS-FORTI</v>
      </c>
      <c r="D7046" t="s">
        <v>10434</v>
      </c>
      <c r="E7046">
        <f>anotacoes!A7046</f>
        <v>103</v>
      </c>
      <c r="F7046" t="str">
        <f>anotacoes!K7046</f>
        <v xml:space="preserve"> 00:02:02,915</v>
      </c>
      <c r="G7046" t="str">
        <f>anotacoes!L7046</f>
        <v xml:space="preserve"> 00:02:09,900</v>
      </c>
      <c r="H7046" t="str">
        <f>IF(J7046="PAUSE",D7046,IF(anotacoes!G7050=conversao_anotacoes!B7046,conversao_anotacoes!B7046,conversao_anotacoes!C7046))</f>
        <v>TRAVIS</v>
      </c>
      <c r="I7046" t="str">
        <f t="shared" si="110"/>
        <v>VALOIS-FORTI</v>
      </c>
      <c r="J7046" t="str">
        <f>UPPER(anotacoes!H7046)</f>
        <v>GROUNDWORK COMBAT</v>
      </c>
      <c r="K7046" t="str">
        <f>UPPER(anotacoes!I7046)</f>
        <v>TRYING TO ATTACK</v>
      </c>
      <c r="L7046" s="6" t="str">
        <f>IF(anotacoes!N7046=0,"",anotacoes!N7046)</f>
        <v/>
      </c>
      <c r="M7046" t="str">
        <f>IF(anotacoes!M7046=0,"",UPPER(anotacoes!M7046))</f>
        <v/>
      </c>
    </row>
    <row r="7047" spans="1:13" x14ac:dyDescent="0.25">
      <c r="A7047" t="str">
        <f>anotacoes!C7047</f>
        <v>GRAND PRIX ELIMINATORIA</v>
      </c>
      <c r="B7047" t="str">
        <f>anotacoes!E7047</f>
        <v>TRAVIS</v>
      </c>
      <c r="C7047" t="str">
        <f>anotacoes!F7047</f>
        <v>VALOIS-FORTI</v>
      </c>
      <c r="D7047" t="s">
        <v>10434</v>
      </c>
      <c r="E7047">
        <f>anotacoes!A7047</f>
        <v>103</v>
      </c>
      <c r="F7047" t="str">
        <f>anotacoes!K7047</f>
        <v xml:space="preserve"> 00:02:10,068</v>
      </c>
      <c r="G7047" t="str">
        <f>anotacoes!L7047</f>
        <v xml:space="preserve"> 00:03:39,390</v>
      </c>
      <c r="H7047" t="str">
        <f>IF(J7047="PAUSE",D7047,IF(anotacoes!G7051=conversao_anotacoes!B7047,conversao_anotacoes!B7047,conversao_anotacoes!C7047))</f>
        <v>&lt;ARBITRO DESCONHECIDO&gt;</v>
      </c>
      <c r="I7047" t="str">
        <f t="shared" si="110"/>
        <v/>
      </c>
      <c r="J7047" t="str">
        <f>UPPER(anotacoes!H7047)</f>
        <v>PAUSE</v>
      </c>
      <c r="K7047" t="str">
        <f>UPPER(anotacoes!I7047)</f>
        <v>AID</v>
      </c>
      <c r="L7047" s="6" t="str">
        <f>IF(anotacoes!N7047=0,"",anotacoes!N7047)</f>
        <v/>
      </c>
      <c r="M7047" t="str">
        <f>IF(anotacoes!M7047=0,"",UPPER(anotacoes!M7047))</f>
        <v/>
      </c>
    </row>
    <row r="7048" spans="1:13" x14ac:dyDescent="0.25">
      <c r="A7048" t="str">
        <f>anotacoes!C7048</f>
        <v>GRAND PRIX ELIMINATORIA</v>
      </c>
      <c r="B7048" t="str">
        <f>anotacoes!E7048</f>
        <v>TRAVIS</v>
      </c>
      <c r="C7048" t="str">
        <f>anotacoes!F7048</f>
        <v>VALOIS-FORTI</v>
      </c>
      <c r="D7048" t="s">
        <v>10434</v>
      </c>
      <c r="E7048">
        <f>anotacoes!A7048</f>
        <v>103</v>
      </c>
      <c r="F7048" t="str">
        <f>anotacoes!K7048</f>
        <v xml:space="preserve"> 00:03:39,390</v>
      </c>
      <c r="G7048" t="str">
        <f>anotacoes!L7048</f>
        <v xml:space="preserve"> 00:03:45,885</v>
      </c>
      <c r="H7048" t="str">
        <f>IF(J7048="PAUSE",D7048,IF(anotacoes!G7052=conversao_anotacoes!B7048,conversao_anotacoes!B7048,conversao_anotacoes!C7048))</f>
        <v>TRAVIS</v>
      </c>
      <c r="I7048" t="str">
        <f t="shared" si="110"/>
        <v>VALOIS-FORTI</v>
      </c>
      <c r="J7048" t="str">
        <f>UPPER(anotacoes!H7048)</f>
        <v>DISPLACEMENT</v>
      </c>
      <c r="K7048" t="str">
        <f>UPPER(anotacoes!I7048)</f>
        <v>2-3 STEP HESITANT RIGHT</v>
      </c>
      <c r="L7048" s="6" t="str">
        <f>IF(anotacoes!N7048=0,"",anotacoes!N7048)</f>
        <v/>
      </c>
      <c r="M7048" t="str">
        <f>IF(anotacoes!M7048=0,"",UPPER(anotacoes!M7048))</f>
        <v/>
      </c>
    </row>
    <row r="7049" spans="1:13" x14ac:dyDescent="0.25">
      <c r="A7049" t="str">
        <f>anotacoes!C7049</f>
        <v>GRAND PRIX ELIMINATORIA</v>
      </c>
      <c r="B7049" t="str">
        <f>anotacoes!E7049</f>
        <v>TRAVIS</v>
      </c>
      <c r="C7049" t="str">
        <f>anotacoes!F7049</f>
        <v>VALOIS-FORTI</v>
      </c>
      <c r="D7049" t="s">
        <v>10434</v>
      </c>
      <c r="E7049">
        <f>anotacoes!A7049</f>
        <v>103</v>
      </c>
      <c r="F7049" t="str">
        <f>anotacoes!K7049</f>
        <v xml:space="preserve"> 00:03:45,885</v>
      </c>
      <c r="G7049" t="str">
        <f>anotacoes!L7049</f>
        <v xml:space="preserve"> 00:03:48,064</v>
      </c>
      <c r="H7049" t="str">
        <f>IF(J7049="PAUSE",D7049,IF(anotacoes!G7053=conversao_anotacoes!B7049,conversao_anotacoes!B7049,conversao_anotacoes!C7049))</f>
        <v>TRAVIS</v>
      </c>
      <c r="I7049" t="str">
        <f t="shared" si="110"/>
        <v>VALOIS-FORTI</v>
      </c>
      <c r="J7049" t="str">
        <f>UPPER(anotacoes!H7049)</f>
        <v>GRIP TIME</v>
      </c>
      <c r="K7049" t="str">
        <f>UPPER(anotacoes!I7049)</f>
        <v>LEFT COLLAR</v>
      </c>
      <c r="L7049" s="6" t="str">
        <f>IF(anotacoes!N7049=0,"",anotacoes!N7049)</f>
        <v/>
      </c>
      <c r="M7049" t="str">
        <f>IF(anotacoes!M7049=0,"",UPPER(anotacoes!M7049))</f>
        <v/>
      </c>
    </row>
    <row r="7050" spans="1:13" x14ac:dyDescent="0.25">
      <c r="A7050" t="str">
        <f>anotacoes!C7050</f>
        <v>GRAND PRIX ELIMINATORIA</v>
      </c>
      <c r="B7050" t="str">
        <f>anotacoes!E7050</f>
        <v>TRAVIS</v>
      </c>
      <c r="C7050" t="str">
        <f>anotacoes!F7050</f>
        <v>VALOIS-FORTI</v>
      </c>
      <c r="D7050" t="s">
        <v>10434</v>
      </c>
      <c r="E7050">
        <f>anotacoes!A7050</f>
        <v>103</v>
      </c>
      <c r="F7050" t="str">
        <f>anotacoes!K7050</f>
        <v xml:space="preserve"> 00:03:48,064</v>
      </c>
      <c r="G7050" t="str">
        <f>anotacoes!L7050</f>
        <v xml:space="preserve"> 00:03:48,964</v>
      </c>
      <c r="H7050" t="str">
        <f>IF(J7050="PAUSE",D7050,IF(anotacoes!G7054=conversao_anotacoes!B7050,conversao_anotacoes!B7050,conversao_anotacoes!C7050))</f>
        <v>TRAVIS</v>
      </c>
      <c r="I7050" t="str">
        <f t="shared" si="110"/>
        <v>VALOIS-FORTI</v>
      </c>
      <c r="J7050" t="str">
        <f>UPPER(anotacoes!H7050)</f>
        <v>DEFENSE</v>
      </c>
      <c r="K7050" t="str">
        <f>UPPER(anotacoes!I7050)</f>
        <v>TAE-SABAKI LEFT INCLINED</v>
      </c>
      <c r="L7050" s="6" t="str">
        <f>IF(anotacoes!N7050=0,"",anotacoes!N7050)</f>
        <v/>
      </c>
      <c r="M7050" t="str">
        <f>IF(anotacoes!M7050=0,"",UPPER(anotacoes!M7050))</f>
        <v/>
      </c>
    </row>
    <row r="7051" spans="1:13" x14ac:dyDescent="0.25">
      <c r="A7051" t="str">
        <f>anotacoes!C7051</f>
        <v>GRAND PRIX ELIMINATORIA</v>
      </c>
      <c r="B7051" t="str">
        <f>anotacoes!E7051</f>
        <v>TRAVIS</v>
      </c>
      <c r="C7051" t="str">
        <f>anotacoes!F7051</f>
        <v>VALOIS-FORTI</v>
      </c>
      <c r="D7051" t="s">
        <v>10434</v>
      </c>
      <c r="E7051">
        <f>anotacoes!A7051</f>
        <v>103</v>
      </c>
      <c r="F7051" t="str">
        <f>anotacoes!K7051</f>
        <v xml:space="preserve"> 00:03:48,964</v>
      </c>
      <c r="G7051" t="str">
        <f>anotacoes!L7051</f>
        <v xml:space="preserve"> 00:03:52,257</v>
      </c>
      <c r="H7051" t="str">
        <f>IF(J7051="PAUSE",D7051,IF(anotacoes!G7055=conversao_anotacoes!B7051,conversao_anotacoes!B7051,conversao_anotacoes!C7051))</f>
        <v>TRAVIS</v>
      </c>
      <c r="I7051" t="str">
        <f t="shared" si="110"/>
        <v>VALOIS-FORTI</v>
      </c>
      <c r="J7051" t="str">
        <f>UPPER(anotacoes!H7051)</f>
        <v>GROUNDWORK COMBAT</v>
      </c>
      <c r="K7051" t="str">
        <f>UPPER(anotacoes!I7051)</f>
        <v>DEFENSIVE POSITION</v>
      </c>
      <c r="L7051" s="6" t="str">
        <f>IF(anotacoes!N7051=0,"",anotacoes!N7051)</f>
        <v/>
      </c>
      <c r="M7051" t="str">
        <f>IF(anotacoes!M7051=0,"",UPPER(anotacoes!M7051))</f>
        <v/>
      </c>
    </row>
    <row r="7052" spans="1:13" x14ac:dyDescent="0.25">
      <c r="A7052" t="str">
        <f>anotacoes!C7052</f>
        <v>GRAND PRIX ELIMINATORIA</v>
      </c>
      <c r="B7052" t="str">
        <f>anotacoes!E7052</f>
        <v>TRAVIS</v>
      </c>
      <c r="C7052" t="str">
        <f>anotacoes!F7052</f>
        <v>VALOIS-FORTI</v>
      </c>
      <c r="D7052" t="s">
        <v>10434</v>
      </c>
      <c r="E7052">
        <f>anotacoes!A7052</f>
        <v>103</v>
      </c>
      <c r="F7052" t="str">
        <f>anotacoes!K7052</f>
        <v xml:space="preserve"> 00:03:52,419</v>
      </c>
      <c r="G7052" t="str">
        <f>anotacoes!L7052</f>
        <v xml:space="preserve"> 00:05:02,456</v>
      </c>
      <c r="H7052" t="str">
        <f>IF(J7052="PAUSE",D7052,IF(anotacoes!G7056=conversao_anotacoes!B7052,conversao_anotacoes!B7052,conversao_anotacoes!C7052))</f>
        <v>&lt;ARBITRO DESCONHECIDO&gt;</v>
      </c>
      <c r="I7052" t="str">
        <f t="shared" si="110"/>
        <v/>
      </c>
      <c r="J7052" t="str">
        <f>UPPER(anotacoes!H7052)</f>
        <v>PAUSE</v>
      </c>
      <c r="K7052" t="str">
        <f>UPPER(anotacoes!I7052)</f>
        <v>&lt;UNCLASSIFIED&gt;</v>
      </c>
      <c r="L7052" s="6" t="str">
        <f>IF(anotacoes!N7052=0,"",anotacoes!N7052)</f>
        <v/>
      </c>
      <c r="M7052" t="str">
        <f>IF(anotacoes!M7052=0,"",UPPER(anotacoes!M7052))</f>
        <v/>
      </c>
    </row>
    <row r="7053" spans="1:13" x14ac:dyDescent="0.25">
      <c r="A7053" t="str">
        <f>anotacoes!C7053</f>
        <v>GRAND PRIX ELIMINATORIA</v>
      </c>
      <c r="B7053" t="str">
        <f>anotacoes!E7053</f>
        <v>TRAVIS</v>
      </c>
      <c r="C7053" t="str">
        <f>anotacoes!F7053</f>
        <v>VALOIS-FORTI</v>
      </c>
      <c r="D7053" t="s">
        <v>10434</v>
      </c>
      <c r="E7053">
        <f>anotacoes!A7053</f>
        <v>103</v>
      </c>
      <c r="F7053" t="str">
        <f>anotacoes!K7053</f>
        <v xml:space="preserve"> 00:05:02,456</v>
      </c>
      <c r="G7053" t="str">
        <f>anotacoes!L7053</f>
        <v xml:space="preserve"> 00:05:05,332</v>
      </c>
      <c r="H7053" t="str">
        <f>IF(J7053="PAUSE",D7053,IF(anotacoes!G7057=conversao_anotacoes!B7053,conversao_anotacoes!B7053,conversao_anotacoes!C7053))</f>
        <v>TRAVIS</v>
      </c>
      <c r="I7053" t="str">
        <f t="shared" si="110"/>
        <v>VALOIS-FORTI</v>
      </c>
      <c r="J7053" t="str">
        <f>UPPER(anotacoes!H7053)</f>
        <v>DISPLACEMENT</v>
      </c>
      <c r="K7053" t="str">
        <f>UPPER(anotacoes!I7053)</f>
        <v>2-3 STEP HESITANT RIGHT</v>
      </c>
      <c r="L7053" s="6" t="str">
        <f>IF(anotacoes!N7053=0,"",anotacoes!N7053)</f>
        <v/>
      </c>
      <c r="M7053" t="str">
        <f>IF(anotacoes!M7053=0,"",UPPER(anotacoes!M7053))</f>
        <v/>
      </c>
    </row>
    <row r="7054" spans="1:13" x14ac:dyDescent="0.25">
      <c r="A7054" t="str">
        <f>anotacoes!C7054</f>
        <v>GRAND PRIX ELIMINATORIA</v>
      </c>
      <c r="B7054" t="str">
        <f>anotacoes!E7054</f>
        <v>TRAVIS</v>
      </c>
      <c r="C7054" t="str">
        <f>anotacoes!F7054</f>
        <v>VALOIS-FORTI</v>
      </c>
      <c r="D7054" t="s">
        <v>10434</v>
      </c>
      <c r="E7054">
        <f>anotacoes!A7054</f>
        <v>103</v>
      </c>
      <c r="F7054" t="str">
        <f>anotacoes!K7054</f>
        <v xml:space="preserve"> 00:05:05,332</v>
      </c>
      <c r="G7054" t="str">
        <f>anotacoes!L7054</f>
        <v xml:space="preserve"> 00:05:07,645</v>
      </c>
      <c r="H7054" t="str">
        <f>IF(J7054="PAUSE",D7054,IF(anotacoes!G7058=conversao_anotacoes!B7054,conversao_anotacoes!B7054,conversao_anotacoes!C7054))</f>
        <v>TRAVIS</v>
      </c>
      <c r="I7054" t="str">
        <f t="shared" si="110"/>
        <v>VALOIS-FORTI</v>
      </c>
      <c r="J7054" t="str">
        <f>UPPER(anotacoes!H7054)</f>
        <v>GRIP TIME</v>
      </c>
      <c r="K7054" t="str">
        <f>UPPER(anotacoes!I7054)</f>
        <v>LEFT BACK RIGHT SLEEVE</v>
      </c>
      <c r="L7054" s="6" t="str">
        <f>IF(anotacoes!N7054=0,"",anotacoes!N7054)</f>
        <v/>
      </c>
      <c r="M7054" t="str">
        <f>IF(anotacoes!M7054=0,"",UPPER(anotacoes!M7054))</f>
        <v/>
      </c>
    </row>
    <row r="7055" spans="1:13" x14ac:dyDescent="0.25">
      <c r="A7055" t="str">
        <f>anotacoes!C7055</f>
        <v>GRAND PRIX ELIMINATORIA</v>
      </c>
      <c r="B7055" t="str">
        <f>anotacoes!E7055</f>
        <v>TRAVIS</v>
      </c>
      <c r="C7055" t="str">
        <f>anotacoes!F7055</f>
        <v>VALOIS-FORTI</v>
      </c>
      <c r="D7055" t="s">
        <v>10434</v>
      </c>
      <c r="E7055">
        <f>anotacoes!A7055</f>
        <v>103</v>
      </c>
      <c r="F7055" t="str">
        <f>anotacoes!K7055</f>
        <v xml:space="preserve"> 00:05:07,645</v>
      </c>
      <c r="G7055" t="str">
        <f>anotacoes!L7055</f>
        <v xml:space="preserve"> 00:05:11,006</v>
      </c>
      <c r="H7055" t="str">
        <f>IF(J7055="PAUSE",D7055,IF(anotacoes!G7059=conversao_anotacoes!B7055,conversao_anotacoes!B7055,conversao_anotacoes!C7055))</f>
        <v>TRAVIS</v>
      </c>
      <c r="I7055" t="str">
        <f t="shared" si="110"/>
        <v>VALOIS-FORTI</v>
      </c>
      <c r="J7055" t="str">
        <f>UPPER(anotacoes!H7055)</f>
        <v>GRIP TIME</v>
      </c>
      <c r="K7055" t="str">
        <f>UPPER(anotacoes!I7055)</f>
        <v>LEFT COLLAR RIGHT SLEEVE</v>
      </c>
      <c r="L7055" s="6" t="str">
        <f>IF(anotacoes!N7055=0,"",anotacoes!N7055)</f>
        <v/>
      </c>
      <c r="M7055" t="str">
        <f>IF(anotacoes!M7055=0,"",UPPER(anotacoes!M7055))</f>
        <v/>
      </c>
    </row>
    <row r="7056" spans="1:13" x14ac:dyDescent="0.25">
      <c r="A7056" t="str">
        <f>anotacoes!C7056</f>
        <v>GRAND PRIX ELIMINATORIA</v>
      </c>
      <c r="B7056" t="str">
        <f>anotacoes!E7056</f>
        <v>TRAVIS</v>
      </c>
      <c r="C7056" t="str">
        <f>anotacoes!F7056</f>
        <v>VALOIS-FORTI</v>
      </c>
      <c r="D7056" t="s">
        <v>10434</v>
      </c>
      <c r="E7056">
        <f>anotacoes!A7056</f>
        <v>103</v>
      </c>
      <c r="F7056" t="str">
        <f>anotacoes!K7056</f>
        <v xml:space="preserve"> 00:05:11,006</v>
      </c>
      <c r="G7056" t="str">
        <f>anotacoes!L7056</f>
        <v xml:space="preserve"> 00:05:10,981</v>
      </c>
      <c r="H7056" t="str">
        <f>IF(J7056="PAUSE",D7056,IF(anotacoes!G7060=conversao_anotacoes!B7056,conversao_anotacoes!B7056,conversao_anotacoes!C7056))</f>
        <v>TRAVIS</v>
      </c>
      <c r="I7056" t="str">
        <f t="shared" si="110"/>
        <v>VALOIS-FORTI</v>
      </c>
      <c r="J7056" t="str">
        <f>UPPER(anotacoes!H7056)</f>
        <v>ATTACK</v>
      </c>
      <c r="K7056" t="str">
        <f>UPPER(anotacoes!I7056)</f>
        <v>DEASHI HARAI</v>
      </c>
      <c r="L7056" s="6">
        <f>IF(anotacoes!N7056=0,"",anotacoes!N7056)</f>
        <v>6</v>
      </c>
      <c r="M7056" t="str">
        <f>IF(anotacoes!M7056=0,"",UPPER(anotacoes!M7056))</f>
        <v/>
      </c>
    </row>
    <row r="7057" spans="1:13" x14ac:dyDescent="0.25">
      <c r="A7057" t="str">
        <f>anotacoes!C7057</f>
        <v>GRAND PRIX ELIMINATORIA</v>
      </c>
      <c r="B7057" t="str">
        <f>anotacoes!E7057</f>
        <v>TRAVIS</v>
      </c>
      <c r="C7057" t="str">
        <f>anotacoes!F7057</f>
        <v>VALOIS-FORTI</v>
      </c>
      <c r="D7057" t="s">
        <v>10434</v>
      </c>
      <c r="E7057">
        <f>anotacoes!A7057</f>
        <v>103</v>
      </c>
      <c r="F7057" t="str">
        <f>anotacoes!K7057</f>
        <v xml:space="preserve"> 00:05:10,981</v>
      </c>
      <c r="G7057" t="str">
        <f>anotacoes!L7057</f>
        <v xml:space="preserve"> 00:05:13,571</v>
      </c>
      <c r="H7057" t="str">
        <f>IF(J7057="PAUSE",D7057,IF(anotacoes!G7061=conversao_anotacoes!B7057,conversao_anotacoes!B7057,conversao_anotacoes!C7057))</f>
        <v>TRAVIS</v>
      </c>
      <c r="I7057" t="str">
        <f t="shared" si="110"/>
        <v>VALOIS-FORTI</v>
      </c>
      <c r="J7057" t="str">
        <f>UPPER(anotacoes!H7057)</f>
        <v>TRANSITION</v>
      </c>
      <c r="K7057" t="str">
        <f>UPPER(anotacoes!I7057)</f>
        <v>WITHOUT ATTACK</v>
      </c>
      <c r="L7057" s="6" t="str">
        <f>IF(anotacoes!N7057=0,"",anotacoes!N7057)</f>
        <v/>
      </c>
      <c r="M7057" t="str">
        <f>IF(anotacoes!M7057=0,"",UPPER(anotacoes!M7057))</f>
        <v/>
      </c>
    </row>
    <row r="7058" spans="1:13" x14ac:dyDescent="0.25">
      <c r="A7058" t="str">
        <f>anotacoes!C7058</f>
        <v>GRAND PRIX ELIMINATORIA</v>
      </c>
      <c r="B7058" t="str">
        <f>anotacoes!E7058</f>
        <v>TRAVIS</v>
      </c>
      <c r="C7058" t="str">
        <f>anotacoes!F7058</f>
        <v>VALOIS-FORTI</v>
      </c>
      <c r="D7058" t="s">
        <v>10434</v>
      </c>
      <c r="E7058">
        <f>anotacoes!A7058</f>
        <v>103</v>
      </c>
      <c r="F7058" t="str">
        <f>anotacoes!K7058</f>
        <v xml:space="preserve"> 00:05:13,571</v>
      </c>
      <c r="G7058" t="str">
        <f>anotacoes!L7058</f>
        <v xml:space="preserve"> 00:05:24,061</v>
      </c>
      <c r="H7058" t="str">
        <f>IF(J7058="PAUSE",D7058,IF(anotacoes!G7062=conversao_anotacoes!B7058,conversao_anotacoes!B7058,conversao_anotacoes!C7058))</f>
        <v>TRAVIS</v>
      </c>
      <c r="I7058" t="str">
        <f t="shared" si="110"/>
        <v>VALOIS-FORTI</v>
      </c>
      <c r="J7058" t="str">
        <f>UPPER(anotacoes!H7058)</f>
        <v>GROUNDWORK COMBAT</v>
      </c>
      <c r="K7058" t="str">
        <f>UPPER(anotacoes!I7058)</f>
        <v>TRYING TO ATTACK</v>
      </c>
      <c r="L7058" s="6" t="str">
        <f>IF(anotacoes!N7058=0,"",anotacoes!N7058)</f>
        <v/>
      </c>
      <c r="M7058" t="str">
        <f>IF(anotacoes!M7058=0,"",UPPER(anotacoes!M7058))</f>
        <v/>
      </c>
    </row>
    <row r="7059" spans="1:13" x14ac:dyDescent="0.25">
      <c r="A7059" t="str">
        <f>anotacoes!C7059</f>
        <v>GRAND PRIX ELIMINATORIA</v>
      </c>
      <c r="B7059" t="str">
        <f>anotacoes!E7059</f>
        <v>TRAVIS</v>
      </c>
      <c r="C7059" t="str">
        <f>anotacoes!F7059</f>
        <v>VALOIS-FORTI</v>
      </c>
      <c r="D7059" t="s">
        <v>10434</v>
      </c>
      <c r="E7059">
        <f>anotacoes!A7059</f>
        <v>103</v>
      </c>
      <c r="F7059" t="str">
        <f>anotacoes!K7059</f>
        <v xml:space="preserve"> 00:05:24,247</v>
      </c>
      <c r="G7059" t="str">
        <f>anotacoes!L7059</f>
        <v xml:space="preserve"> 00:05:28,460</v>
      </c>
      <c r="H7059" t="str">
        <f>IF(J7059="PAUSE",D7059,IF(anotacoes!G7063=conversao_anotacoes!B7059,conversao_anotacoes!B7059,conversao_anotacoes!C7059))</f>
        <v>&lt;ARBITRO DESCONHECIDO&gt;</v>
      </c>
      <c r="I7059" t="str">
        <f t="shared" si="110"/>
        <v/>
      </c>
      <c r="J7059" t="str">
        <f>UPPER(anotacoes!H7059)</f>
        <v>PAUSE</v>
      </c>
      <c r="K7059" t="str">
        <f>UPPER(anotacoes!I7059)</f>
        <v>&lt;UNCLASSIFIED&gt;</v>
      </c>
      <c r="L7059" s="6" t="str">
        <f>IF(anotacoes!N7059=0,"",anotacoes!N7059)</f>
        <v/>
      </c>
      <c r="M7059" t="str">
        <f>IF(anotacoes!M7059=0,"",UPPER(anotacoes!M7059))</f>
        <v/>
      </c>
    </row>
    <row r="7060" spans="1:13" x14ac:dyDescent="0.25">
      <c r="A7060" t="str">
        <f>anotacoes!C7060</f>
        <v>GRAND PRIX ELIMINATORIA</v>
      </c>
      <c r="B7060" t="str">
        <f>anotacoes!E7060</f>
        <v>TRAVIS</v>
      </c>
      <c r="C7060" t="str">
        <f>anotacoes!F7060</f>
        <v>VALOIS-FORTI</v>
      </c>
      <c r="D7060" t="s">
        <v>10434</v>
      </c>
      <c r="E7060">
        <f>anotacoes!A7060</f>
        <v>103</v>
      </c>
      <c r="F7060" t="str">
        <f>anotacoes!K7060</f>
        <v xml:space="preserve"> 00:05:28,632</v>
      </c>
      <c r="G7060" t="str">
        <f>anotacoes!L7060</f>
        <v xml:space="preserve"> 00:05:41,823</v>
      </c>
      <c r="H7060" t="str">
        <f>IF(J7060="PAUSE",D7060,IF(anotacoes!G7064=conversao_anotacoes!B7060,conversao_anotacoes!B7060,conversao_anotacoes!C7060))</f>
        <v>TRAVIS</v>
      </c>
      <c r="I7060" t="str">
        <f t="shared" si="110"/>
        <v>VALOIS-FORTI</v>
      </c>
      <c r="J7060" t="str">
        <f>UPPER(anotacoes!H7060)</f>
        <v>DISPLACEMENT</v>
      </c>
      <c r="K7060" t="str">
        <f>UPPER(anotacoes!I7060)</f>
        <v>2-3 STEP HESITANT RIGHT</v>
      </c>
      <c r="L7060" s="6" t="str">
        <f>IF(anotacoes!N7060=0,"",anotacoes!N7060)</f>
        <v/>
      </c>
      <c r="M7060" t="str">
        <f>IF(anotacoes!M7060=0,"",UPPER(anotacoes!M7060))</f>
        <v/>
      </c>
    </row>
    <row r="7061" spans="1:13" x14ac:dyDescent="0.25">
      <c r="A7061" t="str">
        <f>anotacoes!C7061</f>
        <v>GRAND PRIX ELIMINATORIA</v>
      </c>
      <c r="B7061" t="str">
        <f>anotacoes!E7061</f>
        <v>TRAVIS</v>
      </c>
      <c r="C7061" t="str">
        <f>anotacoes!F7061</f>
        <v>VALOIS-FORTI</v>
      </c>
      <c r="D7061" t="s">
        <v>10434</v>
      </c>
      <c r="E7061">
        <f>anotacoes!A7061</f>
        <v>103</v>
      </c>
      <c r="F7061" t="str">
        <f>anotacoes!K7061</f>
        <v xml:space="preserve"> 00:05:41,823</v>
      </c>
      <c r="G7061" t="str">
        <f>anotacoes!L7061</f>
        <v xml:space="preserve"> 00:05:44,539</v>
      </c>
      <c r="H7061" t="str">
        <f>IF(J7061="PAUSE",D7061,IF(anotacoes!G7065=conversao_anotacoes!B7061,conversao_anotacoes!B7061,conversao_anotacoes!C7061))</f>
        <v>TRAVIS</v>
      </c>
      <c r="I7061" t="str">
        <f t="shared" si="110"/>
        <v>VALOIS-FORTI</v>
      </c>
      <c r="J7061" t="str">
        <f>UPPER(anotacoes!H7061)</f>
        <v>GRIP TIME</v>
      </c>
      <c r="K7061" t="str">
        <f>UPPER(anotacoes!I7061)</f>
        <v>LEFT BACK RIGHT SLEEVE</v>
      </c>
      <c r="L7061" s="6" t="str">
        <f>IF(anotacoes!N7061=0,"",anotacoes!N7061)</f>
        <v/>
      </c>
      <c r="M7061" t="str">
        <f>IF(anotacoes!M7061=0,"",UPPER(anotacoes!M7061))</f>
        <v/>
      </c>
    </row>
    <row r="7062" spans="1:13" x14ac:dyDescent="0.25">
      <c r="A7062" t="str">
        <f>anotacoes!C7062</f>
        <v>GRAND PRIX ELIMINATORIA</v>
      </c>
      <c r="B7062" t="str">
        <f>anotacoes!E7062</f>
        <v>TRAVIS</v>
      </c>
      <c r="C7062" t="str">
        <f>anotacoes!F7062</f>
        <v>VALOIS-FORTI</v>
      </c>
      <c r="D7062" t="s">
        <v>10434</v>
      </c>
      <c r="E7062">
        <f>anotacoes!A7062</f>
        <v>103</v>
      </c>
      <c r="F7062" t="str">
        <f>anotacoes!K7062</f>
        <v xml:space="preserve"> 00:05:44,539</v>
      </c>
      <c r="G7062" t="str">
        <f>anotacoes!L7062</f>
        <v xml:space="preserve"> 00:05:45,205</v>
      </c>
      <c r="H7062" t="str">
        <f>IF(J7062="PAUSE",D7062,IF(anotacoes!G7066=conversao_anotacoes!B7062,conversao_anotacoes!B7062,conversao_anotacoes!C7062))</f>
        <v>TRAVIS</v>
      </c>
      <c r="I7062" t="str">
        <f t="shared" si="110"/>
        <v>VALOIS-FORTI</v>
      </c>
      <c r="J7062" t="str">
        <f>UPPER(anotacoes!H7062)</f>
        <v>ATTACK</v>
      </c>
      <c r="K7062" t="str">
        <f>UPPER(anotacoes!I7062)</f>
        <v>UCHIMATA</v>
      </c>
      <c r="L7062" s="6">
        <f>IF(anotacoes!N7062=0,"",anotacoes!N7062)</f>
        <v>6</v>
      </c>
      <c r="M7062" t="str">
        <f>IF(anotacoes!M7062=0,"",UPPER(anotacoes!M7062))</f>
        <v/>
      </c>
    </row>
    <row r="7063" spans="1:13" x14ac:dyDescent="0.25">
      <c r="A7063" t="str">
        <f>anotacoes!C7063</f>
        <v>GRAND PRIX ELIMINATORIA</v>
      </c>
      <c r="B7063" t="str">
        <f>anotacoes!E7063</f>
        <v>TRAVIS</v>
      </c>
      <c r="C7063" t="str">
        <f>anotacoes!F7063</f>
        <v>VALOIS-FORTI</v>
      </c>
      <c r="D7063" t="s">
        <v>10434</v>
      </c>
      <c r="E7063">
        <f>anotacoes!A7063</f>
        <v>103</v>
      </c>
      <c r="F7063" t="str">
        <f>anotacoes!K7063</f>
        <v xml:space="preserve"> 00:05:45,205</v>
      </c>
      <c r="G7063" t="str">
        <f>anotacoes!L7063</f>
        <v xml:space="preserve"> 00:05:46,169</v>
      </c>
      <c r="H7063" t="str">
        <f>IF(J7063="PAUSE",D7063,IF(anotacoes!G7067=conversao_anotacoes!B7063,conversao_anotacoes!B7063,conversao_anotacoes!C7063))</f>
        <v>TRAVIS</v>
      </c>
      <c r="I7063" t="str">
        <f t="shared" si="110"/>
        <v>VALOIS-FORTI</v>
      </c>
      <c r="J7063" t="str">
        <f>UPPER(anotacoes!H7063)</f>
        <v>ATTACK</v>
      </c>
      <c r="K7063" t="str">
        <f>UPPER(anotacoes!I7063)</f>
        <v>KUCHIKI TAOSHI</v>
      </c>
      <c r="L7063" s="6">
        <f>IF(anotacoes!N7063=0,"",anotacoes!N7063)</f>
        <v>9</v>
      </c>
      <c r="M7063" t="str">
        <f>IF(anotacoes!M7063=0,"",UPPER(anotacoes!M7063))</f>
        <v/>
      </c>
    </row>
    <row r="7064" spans="1:13" x14ac:dyDescent="0.25">
      <c r="A7064" t="str">
        <f>anotacoes!C7064</f>
        <v>GRAND PRIX ELIMINATORIA</v>
      </c>
      <c r="B7064" t="str">
        <f>anotacoes!E7064</f>
        <v>TRAVIS</v>
      </c>
      <c r="C7064" t="str">
        <f>anotacoes!F7064</f>
        <v>VALOIS-FORTI</v>
      </c>
      <c r="D7064" t="s">
        <v>10434</v>
      </c>
      <c r="E7064">
        <f>anotacoes!A7064</f>
        <v>103</v>
      </c>
      <c r="F7064" t="str">
        <f>anotacoes!K7064</f>
        <v xml:space="preserve"> 00:05:46,169</v>
      </c>
      <c r="G7064" t="str">
        <f>anotacoes!L7064</f>
        <v xml:space="preserve"> 00:05:49,305</v>
      </c>
      <c r="H7064" t="str">
        <f>IF(J7064="PAUSE",D7064,IF(anotacoes!G7068=conversao_anotacoes!B7064,conversao_anotacoes!B7064,conversao_anotacoes!C7064))</f>
        <v>TRAVIS</v>
      </c>
      <c r="I7064" t="str">
        <f t="shared" si="110"/>
        <v>VALOIS-FORTI</v>
      </c>
      <c r="J7064" t="str">
        <f>UPPER(anotacoes!H7064)</f>
        <v>GROUNDWORK COMBAT</v>
      </c>
      <c r="K7064" t="str">
        <f>UPPER(anotacoes!I7064)</f>
        <v>DEFENSIVE POSITION</v>
      </c>
      <c r="L7064" s="6" t="str">
        <f>IF(anotacoes!N7064=0,"",anotacoes!N7064)</f>
        <v/>
      </c>
      <c r="M7064" t="str">
        <f>IF(anotacoes!M7064=0,"",UPPER(anotacoes!M7064))</f>
        <v/>
      </c>
    </row>
    <row r="7065" spans="1:13" x14ac:dyDescent="0.25">
      <c r="A7065" t="str">
        <f>anotacoes!C7065</f>
        <v>GRAND PRIX ELIMINATORIA</v>
      </c>
      <c r="B7065" t="str">
        <f>anotacoes!E7065</f>
        <v>TRAVIS</v>
      </c>
      <c r="C7065" t="str">
        <f>anotacoes!F7065</f>
        <v>VALOIS-FORTI</v>
      </c>
      <c r="D7065" t="s">
        <v>10434</v>
      </c>
      <c r="E7065">
        <f>anotacoes!A7065</f>
        <v>103</v>
      </c>
      <c r="F7065" t="str">
        <f>anotacoes!K7065</f>
        <v xml:space="preserve"> 00:05:49,305</v>
      </c>
      <c r="G7065" t="str">
        <f>anotacoes!L7065</f>
        <v xml:space="preserve"> 00:06:41,962</v>
      </c>
      <c r="H7065" t="str">
        <f>IF(J7065="PAUSE",D7065,IF(anotacoes!G7069=conversao_anotacoes!B7065,conversao_anotacoes!B7065,conversao_anotacoes!C7065))</f>
        <v>TRAVIS</v>
      </c>
      <c r="I7065" t="str">
        <f t="shared" si="110"/>
        <v>VALOIS-FORTI</v>
      </c>
      <c r="J7065" t="str">
        <f>UPPER(anotacoes!H7065)</f>
        <v>GROUNDWORK COMBAT</v>
      </c>
      <c r="K7065" t="str">
        <f>UPPER(anotacoes!I7065)</f>
        <v>TRYING TO ATTACK</v>
      </c>
      <c r="L7065" s="6" t="str">
        <f>IF(anotacoes!N7065=0,"",anotacoes!N7065)</f>
        <v/>
      </c>
      <c r="M7065" t="str">
        <f>IF(anotacoes!M7065=0,"",UPPER(anotacoes!M7065))</f>
        <v/>
      </c>
    </row>
    <row r="7066" spans="1:13" x14ac:dyDescent="0.25">
      <c r="A7066" t="str">
        <f>anotacoes!C7066</f>
        <v>GRAND PRIX ELIMINATORIA</v>
      </c>
      <c r="B7066" t="str">
        <f>anotacoes!E7066</f>
        <v>TRAVIS</v>
      </c>
      <c r="C7066" t="str">
        <f>anotacoes!F7066</f>
        <v>VALOIS-FORTI</v>
      </c>
      <c r="D7066" t="s">
        <v>10434</v>
      </c>
      <c r="E7066">
        <f>anotacoes!A7066</f>
        <v>103</v>
      </c>
      <c r="F7066" t="str">
        <f>anotacoes!K7066</f>
        <v xml:space="preserve"> 00:06:42,196</v>
      </c>
      <c r="G7066" t="str">
        <f>anotacoes!L7066</f>
        <v xml:space="preserve"> 00:06:48,214</v>
      </c>
      <c r="H7066" t="str">
        <f>IF(J7066="PAUSE",D7066,IF(anotacoes!G7070=conversao_anotacoes!B7066,conversao_anotacoes!B7066,conversao_anotacoes!C7066))</f>
        <v>&lt;ARBITRO DESCONHECIDO&gt;</v>
      </c>
      <c r="I7066" t="str">
        <f t="shared" si="110"/>
        <v/>
      </c>
      <c r="J7066" t="str">
        <f>UPPER(anotacoes!H7066)</f>
        <v>PAUSE</v>
      </c>
      <c r="K7066" t="str">
        <f>UPPER(anotacoes!I7066)</f>
        <v>&lt;UNCLASSIFIED&gt;</v>
      </c>
      <c r="L7066" s="6" t="str">
        <f>IF(anotacoes!N7066=0,"",anotacoes!N7066)</f>
        <v/>
      </c>
      <c r="M7066" t="str">
        <f>IF(anotacoes!M7066=0,"",UPPER(anotacoes!M7066))</f>
        <v/>
      </c>
    </row>
    <row r="7067" spans="1:13" x14ac:dyDescent="0.25">
      <c r="A7067" t="str">
        <f>anotacoes!C7067</f>
        <v>GRAND PRIX ELIMINATORIA</v>
      </c>
      <c r="B7067" t="str">
        <f>anotacoes!E7067</f>
        <v>TRAVIS</v>
      </c>
      <c r="C7067" t="str">
        <f>anotacoes!F7067</f>
        <v>VALOIS-FORTI</v>
      </c>
      <c r="D7067" t="s">
        <v>10434</v>
      </c>
      <c r="E7067">
        <f>anotacoes!A7067</f>
        <v>103</v>
      </c>
      <c r="F7067" t="str">
        <f>anotacoes!K7067</f>
        <v xml:space="preserve"> 00:06:48,214</v>
      </c>
      <c r="G7067" t="str">
        <f>anotacoes!L7067</f>
        <v xml:space="preserve"> 00:06:50,869</v>
      </c>
      <c r="H7067" t="str">
        <f>IF(J7067="PAUSE",D7067,IF(anotacoes!G7071=conversao_anotacoes!B7067,conversao_anotacoes!B7067,conversao_anotacoes!C7067))</f>
        <v>TRAVIS</v>
      </c>
      <c r="I7067" t="str">
        <f t="shared" si="110"/>
        <v>VALOIS-FORTI</v>
      </c>
      <c r="J7067" t="str">
        <f>UPPER(anotacoes!H7067)</f>
        <v>DISPLACEMENT</v>
      </c>
      <c r="K7067" t="str">
        <f>UPPER(anotacoes!I7067)</f>
        <v>CIRCULAR RIGHT</v>
      </c>
      <c r="L7067" s="6" t="str">
        <f>IF(anotacoes!N7067=0,"",anotacoes!N7067)</f>
        <v/>
      </c>
      <c r="M7067" t="str">
        <f>IF(anotacoes!M7067=0,"",UPPER(anotacoes!M7067))</f>
        <v/>
      </c>
    </row>
    <row r="7068" spans="1:13" x14ac:dyDescent="0.25">
      <c r="A7068" t="str">
        <f>anotacoes!C7068</f>
        <v>GRAND PRIX ELIMINATORIA</v>
      </c>
      <c r="B7068" t="str">
        <f>anotacoes!E7068</f>
        <v>TRAVIS</v>
      </c>
      <c r="C7068" t="str">
        <f>anotacoes!F7068</f>
        <v>VALOIS-FORTI</v>
      </c>
      <c r="D7068" t="s">
        <v>10434</v>
      </c>
      <c r="E7068">
        <f>anotacoes!A7068</f>
        <v>103</v>
      </c>
      <c r="F7068" t="str">
        <f>anotacoes!K7068</f>
        <v xml:space="preserve"> 00:06:51,134</v>
      </c>
      <c r="G7068" t="str">
        <f>anotacoes!L7068</f>
        <v xml:space="preserve"> 00:06:52,220</v>
      </c>
      <c r="H7068" t="str">
        <f>IF(J7068="PAUSE",D7068,IF(anotacoes!G7072=conversao_anotacoes!B7068,conversao_anotacoes!B7068,conversao_anotacoes!C7068))</f>
        <v>TRAVIS</v>
      </c>
      <c r="I7068" t="str">
        <f t="shared" si="110"/>
        <v>VALOIS-FORTI</v>
      </c>
      <c r="J7068" t="str">
        <f>UPPER(anotacoes!H7068)</f>
        <v>DISPLACEMENT</v>
      </c>
      <c r="K7068" t="str">
        <f>UPPER(anotacoes!I7068)</f>
        <v>2-3 STEP HESITANT RIGHT</v>
      </c>
      <c r="L7068" s="6" t="str">
        <f>IF(anotacoes!N7068=0,"",anotacoes!N7068)</f>
        <v/>
      </c>
      <c r="M7068" t="str">
        <f>IF(anotacoes!M7068=0,"",UPPER(anotacoes!M7068))</f>
        <v/>
      </c>
    </row>
    <row r="7069" spans="1:13" x14ac:dyDescent="0.25">
      <c r="A7069" t="str">
        <f>anotacoes!C7069</f>
        <v>GRAND PRIX ELIMINATORIA</v>
      </c>
      <c r="B7069" t="str">
        <f>anotacoes!E7069</f>
        <v>TRAVIS</v>
      </c>
      <c r="C7069" t="str">
        <f>anotacoes!F7069</f>
        <v>VALOIS-FORTI</v>
      </c>
      <c r="D7069" t="s">
        <v>10434</v>
      </c>
      <c r="E7069">
        <f>anotacoes!A7069</f>
        <v>103</v>
      </c>
      <c r="F7069" t="str">
        <f>anotacoes!K7069</f>
        <v xml:space="preserve"> 00:06:52,220</v>
      </c>
      <c r="G7069" t="str">
        <f>anotacoes!L7069</f>
        <v xml:space="preserve"> 00:06:59,633</v>
      </c>
      <c r="H7069" t="str">
        <f>IF(J7069="PAUSE",D7069,IF(anotacoes!G7073=conversao_anotacoes!B7069,conversao_anotacoes!B7069,conversao_anotacoes!C7069))</f>
        <v>TRAVIS</v>
      </c>
      <c r="I7069" t="str">
        <f t="shared" si="110"/>
        <v>VALOIS-FORTI</v>
      </c>
      <c r="J7069" t="str">
        <f>UPPER(anotacoes!H7069)</f>
        <v>GRIP TIME</v>
      </c>
      <c r="K7069" t="str">
        <f>UPPER(anotacoes!I7069)</f>
        <v>RIGHT COLLAR</v>
      </c>
      <c r="L7069" s="6" t="str">
        <f>IF(anotacoes!N7069=0,"",anotacoes!N7069)</f>
        <v/>
      </c>
      <c r="M7069" t="str">
        <f>IF(anotacoes!M7069=0,"",UPPER(anotacoes!M7069))</f>
        <v/>
      </c>
    </row>
    <row r="7070" spans="1:13" x14ac:dyDescent="0.25">
      <c r="A7070" t="str">
        <f>anotacoes!C7070</f>
        <v>GRAND PRIX ELIMINATORIA</v>
      </c>
      <c r="B7070" t="str">
        <f>anotacoes!E7070</f>
        <v>TRAVIS</v>
      </c>
      <c r="C7070" t="str">
        <f>anotacoes!F7070</f>
        <v>VALOIS-FORTI</v>
      </c>
      <c r="D7070" t="s">
        <v>10434</v>
      </c>
      <c r="E7070">
        <f>anotacoes!A7070</f>
        <v>103</v>
      </c>
      <c r="F7070" t="str">
        <f>anotacoes!K7070</f>
        <v xml:space="preserve"> 00:06:59,633</v>
      </c>
      <c r="G7070" t="str">
        <f>anotacoes!L7070</f>
        <v xml:space="preserve"> 00:07:00,838</v>
      </c>
      <c r="H7070" t="str">
        <f>IF(J7070="PAUSE",D7070,IF(anotacoes!G7074=conversao_anotacoes!B7070,conversao_anotacoes!B7070,conversao_anotacoes!C7070))</f>
        <v>TRAVIS</v>
      </c>
      <c r="I7070" t="str">
        <f t="shared" si="110"/>
        <v>VALOIS-FORTI</v>
      </c>
      <c r="J7070" t="str">
        <f>UPPER(anotacoes!H7070)</f>
        <v>ATTACK</v>
      </c>
      <c r="K7070" t="str">
        <f>UPPER(anotacoes!I7070)</f>
        <v>IPPON SEOINAGE</v>
      </c>
      <c r="L7070" s="6">
        <f>IF(anotacoes!N7070=0,"",anotacoes!N7070)</f>
        <v>6</v>
      </c>
      <c r="M7070" t="str">
        <f>IF(anotacoes!M7070=0,"",UPPER(anotacoes!M7070))</f>
        <v/>
      </c>
    </row>
    <row r="7071" spans="1:13" x14ac:dyDescent="0.25">
      <c r="A7071" t="str">
        <f>anotacoes!C7071</f>
        <v>GRAND PRIX ELIMINATORIA</v>
      </c>
      <c r="B7071" t="str">
        <f>anotacoes!E7071</f>
        <v>TRAVIS</v>
      </c>
      <c r="C7071" t="str">
        <f>anotacoes!F7071</f>
        <v>VALOIS-FORTI</v>
      </c>
      <c r="D7071" t="s">
        <v>10434</v>
      </c>
      <c r="E7071">
        <f>anotacoes!A7071</f>
        <v>103</v>
      </c>
      <c r="F7071" t="str">
        <f>anotacoes!K7071</f>
        <v xml:space="preserve"> 00:07:00,993</v>
      </c>
      <c r="G7071" t="str">
        <f>anotacoes!L7071</f>
        <v xml:space="preserve"> 00:07:07,057</v>
      </c>
      <c r="H7071" t="str">
        <f>IF(J7071="PAUSE",D7071,IF(anotacoes!G7075=conversao_anotacoes!B7071,conversao_anotacoes!B7071,conversao_anotacoes!C7071))</f>
        <v>&lt;ARBITRO DESCONHECIDO&gt;</v>
      </c>
      <c r="I7071" t="str">
        <f t="shared" si="110"/>
        <v/>
      </c>
      <c r="J7071" t="str">
        <f>UPPER(anotacoes!H7071)</f>
        <v>PAUSE</v>
      </c>
      <c r="K7071" t="str">
        <f>UPPER(anotacoes!I7071)</f>
        <v>&lt;UNCLASSIFIED&gt;</v>
      </c>
      <c r="L7071" s="6" t="str">
        <f>IF(anotacoes!N7071=0,"",anotacoes!N7071)</f>
        <v/>
      </c>
      <c r="M7071" t="str">
        <f>IF(anotacoes!M7071=0,"",UPPER(anotacoes!M7071))</f>
        <v/>
      </c>
    </row>
    <row r="7072" spans="1:13" x14ac:dyDescent="0.25">
      <c r="A7072" t="str">
        <f>anotacoes!C7072</f>
        <v>GRAND PRIX ELIMINATORIA</v>
      </c>
      <c r="B7072" t="str">
        <f>anotacoes!E7072</f>
        <v>TRAVIS</v>
      </c>
      <c r="C7072" t="str">
        <f>anotacoes!F7072</f>
        <v>VALOIS-FORTI</v>
      </c>
      <c r="D7072" t="s">
        <v>10434</v>
      </c>
      <c r="E7072">
        <f>anotacoes!A7072</f>
        <v>103</v>
      </c>
      <c r="F7072" t="str">
        <f>anotacoes!K7072</f>
        <v xml:space="preserve"> 00:07:07,057</v>
      </c>
      <c r="G7072" t="str">
        <f>anotacoes!L7072</f>
        <v xml:space="preserve"> 00:07:13,396</v>
      </c>
      <c r="H7072" t="str">
        <f>IF(J7072="PAUSE",D7072,IF(anotacoes!G7076=conversao_anotacoes!B7072,conversao_anotacoes!B7072,conversao_anotacoes!C7072))</f>
        <v>TRAVIS</v>
      </c>
      <c r="I7072" t="str">
        <f t="shared" si="110"/>
        <v>VALOIS-FORTI</v>
      </c>
      <c r="J7072" t="str">
        <f>UPPER(anotacoes!H7072)</f>
        <v>DISPLACEMENT</v>
      </c>
      <c r="K7072" t="str">
        <f>UPPER(anotacoes!I7072)</f>
        <v>2-3 STEP HESITANT RIGHT</v>
      </c>
      <c r="L7072" s="6" t="str">
        <f>IF(anotacoes!N7072=0,"",anotacoes!N7072)</f>
        <v/>
      </c>
      <c r="M7072" t="str">
        <f>IF(anotacoes!M7072=0,"",UPPER(anotacoes!M7072))</f>
        <v/>
      </c>
    </row>
    <row r="7073" spans="1:13" x14ac:dyDescent="0.25">
      <c r="A7073" t="str">
        <f>anotacoes!C7073</f>
        <v>GRAND PRIX ELIMINATORIA</v>
      </c>
      <c r="B7073" t="str">
        <f>anotacoes!E7073</f>
        <v>TRAVIS</v>
      </c>
      <c r="C7073" t="str">
        <f>anotacoes!F7073</f>
        <v>VALOIS-FORTI</v>
      </c>
      <c r="D7073" t="s">
        <v>10434</v>
      </c>
      <c r="E7073">
        <f>anotacoes!A7073</f>
        <v>103</v>
      </c>
      <c r="F7073" t="str">
        <f>anotacoes!K7073</f>
        <v xml:space="preserve"> 00:07:13,396</v>
      </c>
      <c r="G7073" t="str">
        <f>anotacoes!L7073</f>
        <v xml:space="preserve"> 00:07:15,211</v>
      </c>
      <c r="H7073" t="str">
        <f>IF(J7073="PAUSE",D7073,IF(anotacoes!G7077=conversao_anotacoes!B7073,conversao_anotacoes!B7073,conversao_anotacoes!C7073))</f>
        <v>TRAVIS</v>
      </c>
      <c r="I7073" t="str">
        <f t="shared" si="110"/>
        <v>VALOIS-FORTI</v>
      </c>
      <c r="J7073" t="str">
        <f>UPPER(anotacoes!H7073)</f>
        <v>GRIP TIME</v>
      </c>
      <c r="K7073" t="str">
        <f>UPPER(anotacoes!I7073)</f>
        <v>LEFT BACK</v>
      </c>
      <c r="L7073" s="6" t="str">
        <f>IF(anotacoes!N7073=0,"",anotacoes!N7073)</f>
        <v/>
      </c>
      <c r="M7073" t="str">
        <f>IF(anotacoes!M7073=0,"",UPPER(anotacoes!M7073))</f>
        <v/>
      </c>
    </row>
    <row r="7074" spans="1:13" x14ac:dyDescent="0.25">
      <c r="A7074" t="str">
        <f>anotacoes!C7074</f>
        <v>GRAND PRIX ELIMINATORIA</v>
      </c>
      <c r="B7074" t="str">
        <f>anotacoes!E7074</f>
        <v>TRAVIS</v>
      </c>
      <c r="C7074" t="str">
        <f>anotacoes!F7074</f>
        <v>VALOIS-FORTI</v>
      </c>
      <c r="D7074" t="s">
        <v>10434</v>
      </c>
      <c r="E7074">
        <f>anotacoes!A7074</f>
        <v>103</v>
      </c>
      <c r="F7074" t="str">
        <f>anotacoes!K7074</f>
        <v xml:space="preserve"> 00:07:15,211</v>
      </c>
      <c r="G7074" t="str">
        <f>anotacoes!L7074</f>
        <v xml:space="preserve"> 00:07:17,377</v>
      </c>
      <c r="H7074" t="str">
        <f>IF(J7074="PAUSE",D7074,IF(anotacoes!G7078=conversao_anotacoes!B7074,conversao_anotacoes!B7074,conversao_anotacoes!C7074))</f>
        <v>TRAVIS</v>
      </c>
      <c r="I7074" t="str">
        <f t="shared" si="110"/>
        <v>VALOIS-FORTI</v>
      </c>
      <c r="J7074" t="str">
        <f>UPPER(anotacoes!H7074)</f>
        <v>ATTACK</v>
      </c>
      <c r="K7074" t="str">
        <f>UPPER(anotacoes!I7074)</f>
        <v>UCHIMATA</v>
      </c>
      <c r="L7074" s="6">
        <f>IF(anotacoes!N7074=0,"",anotacoes!N7074)</f>
        <v>6</v>
      </c>
      <c r="M7074" t="str">
        <f>IF(anotacoes!M7074=0,"",UPPER(anotacoes!M7074))</f>
        <v/>
      </c>
    </row>
    <row r="7075" spans="1:13" x14ac:dyDescent="0.25">
      <c r="A7075" t="str">
        <f>anotacoes!C7075</f>
        <v>GRAND PRIX ELIMINATORIA</v>
      </c>
      <c r="B7075" t="str">
        <f>anotacoes!E7075</f>
        <v>TRAVIS</v>
      </c>
      <c r="C7075" t="str">
        <f>anotacoes!F7075</f>
        <v>VALOIS-FORTI</v>
      </c>
      <c r="D7075" t="s">
        <v>10434</v>
      </c>
      <c r="E7075">
        <f>anotacoes!A7075</f>
        <v>103</v>
      </c>
      <c r="F7075" t="str">
        <f>anotacoes!K7075</f>
        <v xml:space="preserve"> 00:07:17,552</v>
      </c>
      <c r="G7075" t="str">
        <f>anotacoes!L7075</f>
        <v xml:space="preserve"> 00:07:21,091</v>
      </c>
      <c r="H7075" t="str">
        <f>IF(J7075="PAUSE",D7075,IF(anotacoes!G7079=conversao_anotacoes!B7075,conversao_anotacoes!B7075,conversao_anotacoes!C7075))</f>
        <v>TRAVIS</v>
      </c>
      <c r="I7075" t="str">
        <f t="shared" si="110"/>
        <v>VALOIS-FORTI</v>
      </c>
      <c r="J7075" t="str">
        <f>UPPER(anotacoes!H7075)</f>
        <v>GROUNDWORK COMBAT</v>
      </c>
      <c r="K7075" t="str">
        <f>UPPER(anotacoes!I7075)</f>
        <v>TRYING TO ATTACK</v>
      </c>
      <c r="L7075" s="6" t="str">
        <f>IF(anotacoes!N7075=0,"",anotacoes!N7075)</f>
        <v/>
      </c>
      <c r="M7075" t="str">
        <f>IF(anotacoes!M7075=0,"",UPPER(anotacoes!M7075))</f>
        <v/>
      </c>
    </row>
    <row r="7076" spans="1:13" x14ac:dyDescent="0.25">
      <c r="A7076" t="str">
        <f>anotacoes!C7076</f>
        <v>GRAND PRIX ELIMINATORIA</v>
      </c>
      <c r="B7076" t="str">
        <f>anotacoes!E7076</f>
        <v>TRAVIS</v>
      </c>
      <c r="C7076" t="str">
        <f>anotacoes!F7076</f>
        <v>VALOIS-FORTI</v>
      </c>
      <c r="D7076" t="s">
        <v>10434</v>
      </c>
      <c r="E7076">
        <f>anotacoes!A7076</f>
        <v>103</v>
      </c>
      <c r="F7076" t="str">
        <f>anotacoes!K7076</f>
        <v xml:space="preserve"> 00:07:21,252</v>
      </c>
      <c r="G7076" t="str">
        <f>anotacoes!L7076</f>
        <v xml:space="preserve"> 00:07:26,383</v>
      </c>
      <c r="H7076" t="str">
        <f>IF(J7076="PAUSE",D7076,IF(anotacoes!G7080=conversao_anotacoes!B7076,conversao_anotacoes!B7076,conversao_anotacoes!C7076))</f>
        <v>&lt;ARBITRO DESCONHECIDO&gt;</v>
      </c>
      <c r="I7076" t="str">
        <f t="shared" si="110"/>
        <v/>
      </c>
      <c r="J7076" t="str">
        <f>UPPER(anotacoes!H7076)</f>
        <v>PAUSE</v>
      </c>
      <c r="K7076" t="str">
        <f>UPPER(anotacoes!I7076)</f>
        <v>&lt;UNCLASSIFIED&gt;</v>
      </c>
      <c r="L7076" s="6" t="str">
        <f>IF(anotacoes!N7076=0,"",anotacoes!N7076)</f>
        <v/>
      </c>
      <c r="M7076" t="str">
        <f>IF(anotacoes!M7076=0,"",UPPER(anotacoes!M7076))</f>
        <v/>
      </c>
    </row>
    <row r="7077" spans="1:13" x14ac:dyDescent="0.25">
      <c r="A7077" t="str">
        <f>anotacoes!C7077</f>
        <v>GRAND PRIX ELIMINATORIA</v>
      </c>
      <c r="B7077" t="str">
        <f>anotacoes!E7077</f>
        <v>TRAVIS</v>
      </c>
      <c r="C7077" t="str">
        <f>anotacoes!F7077</f>
        <v>VALOIS-FORTI</v>
      </c>
      <c r="D7077" t="s">
        <v>10434</v>
      </c>
      <c r="E7077">
        <f>anotacoes!A7077</f>
        <v>103</v>
      </c>
      <c r="F7077" t="str">
        <f>anotacoes!K7077</f>
        <v xml:space="preserve"> 00:07:26,536</v>
      </c>
      <c r="G7077" t="str">
        <f>anotacoes!L7077</f>
        <v xml:space="preserve"> 00:07:32,248</v>
      </c>
      <c r="H7077" t="str">
        <f>IF(J7077="PAUSE",D7077,IF(anotacoes!G7081=conversao_anotacoes!B7077,conversao_anotacoes!B7077,conversao_anotacoes!C7077))</f>
        <v>TRAVIS</v>
      </c>
      <c r="I7077" t="str">
        <f t="shared" si="110"/>
        <v>VALOIS-FORTI</v>
      </c>
      <c r="J7077" t="str">
        <f>UPPER(anotacoes!H7077)</f>
        <v>DISPLACEMENT</v>
      </c>
      <c r="K7077" t="str">
        <f>UPPER(anotacoes!I7077)</f>
        <v>2-3 STEP HESITANT RIGHT</v>
      </c>
      <c r="L7077" s="6" t="str">
        <f>IF(anotacoes!N7077=0,"",anotacoes!N7077)</f>
        <v/>
      </c>
      <c r="M7077" t="str">
        <f>IF(anotacoes!M7077=0,"",UPPER(anotacoes!M7077))</f>
        <v/>
      </c>
    </row>
    <row r="7078" spans="1:13" x14ac:dyDescent="0.25">
      <c r="A7078" t="str">
        <f>anotacoes!C7078</f>
        <v>GRAND PRIX ELIMINATORIA</v>
      </c>
      <c r="B7078" t="str">
        <f>anotacoes!E7078</f>
        <v>TRAVIS</v>
      </c>
      <c r="C7078" t="str">
        <f>anotacoes!F7078</f>
        <v>VALOIS-FORTI</v>
      </c>
      <c r="D7078" t="s">
        <v>10434</v>
      </c>
      <c r="E7078">
        <f>anotacoes!A7078</f>
        <v>103</v>
      </c>
      <c r="F7078" t="str">
        <f>anotacoes!K7078</f>
        <v xml:space="preserve"> 00:07:32,248</v>
      </c>
      <c r="G7078" t="str">
        <f>anotacoes!L7078</f>
        <v xml:space="preserve"> 00:07:37,308</v>
      </c>
      <c r="H7078" t="str">
        <f>IF(J7078="PAUSE",D7078,IF(anotacoes!G7082=conversao_anotacoes!B7078,conversao_anotacoes!B7078,conversao_anotacoes!C7078))</f>
        <v>TRAVIS</v>
      </c>
      <c r="I7078" t="str">
        <f t="shared" si="110"/>
        <v>VALOIS-FORTI</v>
      </c>
      <c r="J7078" t="str">
        <f>UPPER(anotacoes!H7078)</f>
        <v>GRIP TIME</v>
      </c>
      <c r="K7078" t="str">
        <f>UPPER(anotacoes!I7078)</f>
        <v>LEFT BACK RIGHT SLEEVE</v>
      </c>
      <c r="L7078" s="6" t="str">
        <f>IF(anotacoes!N7078=0,"",anotacoes!N7078)</f>
        <v/>
      </c>
      <c r="M7078" t="str">
        <f>IF(anotacoes!M7078=0,"",UPPER(anotacoes!M7078))</f>
        <v/>
      </c>
    </row>
    <row r="7079" spans="1:13" x14ac:dyDescent="0.25">
      <c r="A7079" t="str">
        <f>anotacoes!C7079</f>
        <v>GRAND PRIX ELIMINATORIA</v>
      </c>
      <c r="B7079" t="str">
        <f>anotacoes!E7079</f>
        <v>TRAVIS</v>
      </c>
      <c r="C7079" t="str">
        <f>anotacoes!F7079</f>
        <v>VALOIS-FORTI</v>
      </c>
      <c r="D7079" t="s">
        <v>10434</v>
      </c>
      <c r="E7079">
        <f>anotacoes!A7079</f>
        <v>103</v>
      </c>
      <c r="F7079" t="str">
        <f>anotacoes!K7079</f>
        <v xml:space="preserve"> 00:07:37,308</v>
      </c>
      <c r="G7079" t="str">
        <f>anotacoes!L7079</f>
        <v xml:space="preserve"> 00:08:20,441</v>
      </c>
      <c r="H7079" t="str">
        <f>IF(J7079="PAUSE",D7079,IF(anotacoes!G7083=conversao_anotacoes!B7079,conversao_anotacoes!B7079,conversao_anotacoes!C7079))</f>
        <v>TRAVIS</v>
      </c>
      <c r="I7079" t="str">
        <f t="shared" si="110"/>
        <v>VALOIS-FORTI</v>
      </c>
      <c r="J7079" t="str">
        <f>UPPER(anotacoes!H7079)</f>
        <v>GROUNDWORK COMBAT</v>
      </c>
      <c r="K7079" t="str">
        <f>UPPER(anotacoes!I7079)</f>
        <v>CONTROL WITH LEGS</v>
      </c>
      <c r="L7079" s="6" t="str">
        <f>IF(anotacoes!N7079=0,"",anotacoes!N7079)</f>
        <v/>
      </c>
      <c r="M7079" t="str">
        <f>IF(anotacoes!M7079=0,"",UPPER(anotacoes!M7079))</f>
        <v/>
      </c>
    </row>
    <row r="7080" spans="1:13" x14ac:dyDescent="0.25">
      <c r="A7080" t="str">
        <f>anotacoes!C7080</f>
        <v>GRAND PRIX ELIMINATORIA</v>
      </c>
      <c r="B7080" t="str">
        <f>anotacoes!E7080</f>
        <v>TRAVIS</v>
      </c>
      <c r="C7080" t="str">
        <f>anotacoes!F7080</f>
        <v>VALOIS-FORTI</v>
      </c>
      <c r="D7080" t="s">
        <v>10434</v>
      </c>
      <c r="E7080">
        <f>anotacoes!A7080</f>
        <v>103</v>
      </c>
      <c r="F7080" t="str">
        <f>anotacoes!K7080</f>
        <v xml:space="preserve"> 00:08:20,633</v>
      </c>
      <c r="G7080" t="str">
        <f>anotacoes!L7080</f>
        <v xml:space="preserve"> 00:08:28,227</v>
      </c>
      <c r="H7080" t="str">
        <f>IF(J7080="PAUSE",D7080,IF(anotacoes!G7084=conversao_anotacoes!B7080,conversao_anotacoes!B7080,conversao_anotacoes!C7080))</f>
        <v>&lt;ARBITRO DESCONHECIDO&gt;</v>
      </c>
      <c r="I7080" t="str">
        <f t="shared" si="110"/>
        <v/>
      </c>
      <c r="J7080" t="str">
        <f>UPPER(anotacoes!H7080)</f>
        <v>PAUSE</v>
      </c>
      <c r="K7080" t="str">
        <f>UPPER(anotacoes!I7080)</f>
        <v>&lt;UNCLASSIFIED&gt;</v>
      </c>
      <c r="L7080" s="6" t="str">
        <f>IF(anotacoes!N7080=0,"",anotacoes!N7080)</f>
        <v/>
      </c>
      <c r="M7080" t="str">
        <f>IF(anotacoes!M7080=0,"",UPPER(anotacoes!M7080))</f>
        <v/>
      </c>
    </row>
    <row r="7081" spans="1:13" x14ac:dyDescent="0.25">
      <c r="A7081" t="str">
        <f>anotacoes!C7081</f>
        <v>GRAND PRIX ELIMINATORIA</v>
      </c>
      <c r="B7081" t="str">
        <f>anotacoes!E7081</f>
        <v>TRAVIS</v>
      </c>
      <c r="C7081" t="str">
        <f>anotacoes!F7081</f>
        <v>VALOIS-FORTI</v>
      </c>
      <c r="D7081" t="s">
        <v>10434</v>
      </c>
      <c r="E7081">
        <f>anotacoes!A7081</f>
        <v>103</v>
      </c>
      <c r="F7081" t="str">
        <f>anotacoes!K7081</f>
        <v xml:space="preserve"> 00:08:28,371</v>
      </c>
      <c r="G7081" t="str">
        <f>anotacoes!L7081</f>
        <v xml:space="preserve"> 00:08:30,367</v>
      </c>
      <c r="H7081" t="str">
        <f>IF(J7081="PAUSE",D7081,IF(anotacoes!G7085=conversao_anotacoes!B7081,conversao_anotacoes!B7081,conversao_anotacoes!C7081))</f>
        <v>TRAVIS</v>
      </c>
      <c r="I7081" t="str">
        <f t="shared" si="110"/>
        <v>VALOIS-FORTI</v>
      </c>
      <c r="J7081" t="str">
        <f>UPPER(anotacoes!H7081)</f>
        <v>DISPLACEMENT</v>
      </c>
      <c r="K7081" t="str">
        <f>UPPER(anotacoes!I7081)</f>
        <v>&lt;UNCLASSIFIED&gt;</v>
      </c>
      <c r="L7081" s="6" t="str">
        <f>IF(anotacoes!N7081=0,"",anotacoes!N7081)</f>
        <v/>
      </c>
      <c r="M7081" t="str">
        <f>IF(anotacoes!M7081=0,"",UPPER(anotacoes!M7081))</f>
        <v/>
      </c>
    </row>
    <row r="7082" spans="1:13" x14ac:dyDescent="0.25">
      <c r="A7082" t="str">
        <f>anotacoes!C7082</f>
        <v>GRAND PRIX ELIMINATORIA</v>
      </c>
      <c r="B7082" t="str">
        <f>anotacoes!E7082</f>
        <v>TRAVIS</v>
      </c>
      <c r="C7082" t="str">
        <f>anotacoes!F7082</f>
        <v>VALOIS-FORTI</v>
      </c>
      <c r="D7082" t="s">
        <v>10434</v>
      </c>
      <c r="E7082">
        <f>anotacoes!A7082</f>
        <v>103</v>
      </c>
      <c r="F7082" t="str">
        <f>anotacoes!K7082</f>
        <v xml:space="preserve"> 00:08:30,566</v>
      </c>
      <c r="G7082" t="str">
        <f>anotacoes!L7082</f>
        <v xml:space="preserve"> 00:08:37,232</v>
      </c>
      <c r="H7082" t="str">
        <f>IF(J7082="PAUSE",D7082,IF(anotacoes!G7086=conversao_anotacoes!B7082,conversao_anotacoes!B7082,conversao_anotacoes!C7082))</f>
        <v>TRAVIS</v>
      </c>
      <c r="I7082" t="str">
        <f t="shared" si="110"/>
        <v>VALOIS-FORTI</v>
      </c>
      <c r="J7082" t="str">
        <f>UPPER(anotacoes!H7082)</f>
        <v>DISPLACEMENT</v>
      </c>
      <c r="K7082" t="str">
        <f>UPPER(anotacoes!I7082)</f>
        <v>2-3 STEP HESITANT RIGHT</v>
      </c>
      <c r="L7082" s="6" t="str">
        <f>IF(anotacoes!N7082=0,"",anotacoes!N7082)</f>
        <v/>
      </c>
      <c r="M7082" t="str">
        <f>IF(anotacoes!M7082=0,"",UPPER(anotacoes!M7082))</f>
        <v/>
      </c>
    </row>
    <row r="7083" spans="1:13" x14ac:dyDescent="0.25">
      <c r="A7083" t="str">
        <f>anotacoes!C7083</f>
        <v>GRAND PRIX ELIMINATORIA</v>
      </c>
      <c r="B7083" t="str">
        <f>anotacoes!E7083</f>
        <v>TRAVIS</v>
      </c>
      <c r="C7083" t="str">
        <f>anotacoes!F7083</f>
        <v>VALOIS-FORTI</v>
      </c>
      <c r="D7083" t="s">
        <v>10434</v>
      </c>
      <c r="E7083">
        <f>anotacoes!A7083</f>
        <v>103</v>
      </c>
      <c r="F7083" t="str">
        <f>anotacoes!K7083</f>
        <v xml:space="preserve"> 00:08:37,232</v>
      </c>
      <c r="G7083" t="str">
        <f>anotacoes!L7083</f>
        <v xml:space="preserve"> 00:08:40,051</v>
      </c>
      <c r="H7083" t="str">
        <f>IF(J7083="PAUSE",D7083,IF(anotacoes!G7087=conversao_anotacoes!B7083,conversao_anotacoes!B7083,conversao_anotacoes!C7083))</f>
        <v>TRAVIS</v>
      </c>
      <c r="I7083" t="str">
        <f t="shared" si="110"/>
        <v>VALOIS-FORTI</v>
      </c>
      <c r="J7083" t="str">
        <f>UPPER(anotacoes!H7083)</f>
        <v>GRIP TIME</v>
      </c>
      <c r="K7083" t="str">
        <f>UPPER(anotacoes!I7083)</f>
        <v>RIGHT COLLAR</v>
      </c>
      <c r="L7083" s="6" t="str">
        <f>IF(anotacoes!N7083=0,"",anotacoes!N7083)</f>
        <v/>
      </c>
      <c r="M7083" t="str">
        <f>IF(anotacoes!M7083=0,"",UPPER(anotacoes!M7083))</f>
        <v/>
      </c>
    </row>
    <row r="7084" spans="1:13" x14ac:dyDescent="0.25">
      <c r="A7084" t="str">
        <f>anotacoes!C7084</f>
        <v>GRAND PRIX ELIMINATORIA</v>
      </c>
      <c r="B7084" t="str">
        <f>anotacoes!E7084</f>
        <v>TRAVIS</v>
      </c>
      <c r="C7084" t="str">
        <f>anotacoes!F7084</f>
        <v>VALOIS-FORTI</v>
      </c>
      <c r="D7084" t="s">
        <v>10434</v>
      </c>
      <c r="E7084">
        <f>anotacoes!A7084</f>
        <v>103</v>
      </c>
      <c r="F7084" t="str">
        <f>anotacoes!K7084</f>
        <v xml:space="preserve"> 00:08:40,226</v>
      </c>
      <c r="G7084" t="str">
        <f>anotacoes!L7084</f>
        <v xml:space="preserve"> 00:08:43,264</v>
      </c>
      <c r="H7084" t="str">
        <f>IF(J7084="PAUSE",D7084,IF(anotacoes!G7088=conversao_anotacoes!B7084,conversao_anotacoes!B7084,conversao_anotacoes!C7084))</f>
        <v>TRAVIS</v>
      </c>
      <c r="I7084" t="str">
        <f t="shared" si="110"/>
        <v>VALOIS-FORTI</v>
      </c>
      <c r="J7084" t="str">
        <f>UPPER(anotacoes!H7084)</f>
        <v>GROUNDWORK COMBAT</v>
      </c>
      <c r="K7084" t="str">
        <f>UPPER(anotacoes!I7084)</f>
        <v>DEFENSIVE POSITION</v>
      </c>
      <c r="L7084" s="6" t="str">
        <f>IF(anotacoes!N7084=0,"",anotacoes!N7084)</f>
        <v/>
      </c>
      <c r="M7084" t="str">
        <f>IF(anotacoes!M7084=0,"",UPPER(anotacoes!M7084))</f>
        <v/>
      </c>
    </row>
    <row r="7085" spans="1:13" x14ac:dyDescent="0.25">
      <c r="A7085" t="str">
        <f>anotacoes!C7085</f>
        <v>GRAND PRIX ELIMINATORIA</v>
      </c>
      <c r="B7085" t="str">
        <f>anotacoes!E7085</f>
        <v>TRAVIS</v>
      </c>
      <c r="C7085" t="str">
        <f>anotacoes!F7085</f>
        <v>VALOIS-FORTI</v>
      </c>
      <c r="D7085" t="s">
        <v>10434</v>
      </c>
      <c r="E7085">
        <f>anotacoes!A7085</f>
        <v>103</v>
      </c>
      <c r="F7085" t="str">
        <f>anotacoes!K7085</f>
        <v xml:space="preserve"> 00:08:43,421</v>
      </c>
      <c r="G7085" t="str">
        <f>anotacoes!L7085</f>
        <v xml:space="preserve"> 00:08:49,074</v>
      </c>
      <c r="H7085" t="str">
        <f>IF(J7085="PAUSE",D7085,IF(anotacoes!G7089=conversao_anotacoes!B7085,conversao_anotacoes!B7085,conversao_anotacoes!C7085))</f>
        <v>&lt;ARBITRO DESCONHECIDO&gt;</v>
      </c>
      <c r="I7085" t="str">
        <f t="shared" si="110"/>
        <v/>
      </c>
      <c r="J7085" t="str">
        <f>UPPER(anotacoes!H7085)</f>
        <v>PAUSE</v>
      </c>
      <c r="K7085" t="str">
        <f>UPPER(anotacoes!I7085)</f>
        <v>&lt;UNCLASSIFIED&gt;</v>
      </c>
      <c r="L7085" s="6" t="str">
        <f>IF(anotacoes!N7085=0,"",anotacoes!N7085)</f>
        <v/>
      </c>
      <c r="M7085" t="str">
        <f>IF(anotacoes!M7085=0,"",UPPER(anotacoes!M7085))</f>
        <v/>
      </c>
    </row>
    <row r="7086" spans="1:13" x14ac:dyDescent="0.25">
      <c r="A7086" t="str">
        <f>anotacoes!C7086</f>
        <v>GRAND PRIX ELIMINATORIA</v>
      </c>
      <c r="B7086" t="str">
        <f>anotacoes!E7086</f>
        <v>TRAVIS</v>
      </c>
      <c r="C7086" t="str">
        <f>anotacoes!F7086</f>
        <v>VALOIS-FORTI</v>
      </c>
      <c r="D7086" t="s">
        <v>10434</v>
      </c>
      <c r="E7086">
        <f>anotacoes!A7086</f>
        <v>103</v>
      </c>
      <c r="F7086" t="str">
        <f>anotacoes!K7086</f>
        <v xml:space="preserve"> 00:08:49,227</v>
      </c>
      <c r="G7086" t="str">
        <f>anotacoes!L7086</f>
        <v xml:space="preserve"> 00:08:52,183</v>
      </c>
      <c r="H7086" t="str">
        <f>IF(J7086="PAUSE",D7086,IF(anotacoes!G7090=conversao_anotacoes!B7086,conversao_anotacoes!B7086,conversao_anotacoes!C7086))</f>
        <v>TRAVIS</v>
      </c>
      <c r="I7086" t="str">
        <f t="shared" si="110"/>
        <v>VALOIS-FORTI</v>
      </c>
      <c r="J7086" t="str">
        <f>UPPER(anotacoes!H7086)</f>
        <v>DISPLACEMENT</v>
      </c>
      <c r="K7086" t="str">
        <f>UPPER(anotacoes!I7086)</f>
        <v>2-3 STEP HESITANT RIGHT</v>
      </c>
      <c r="L7086" s="6" t="str">
        <f>IF(anotacoes!N7086=0,"",anotacoes!N7086)</f>
        <v/>
      </c>
      <c r="M7086" t="str">
        <f>IF(anotacoes!M7086=0,"",UPPER(anotacoes!M7086))</f>
        <v/>
      </c>
    </row>
    <row r="7087" spans="1:13" x14ac:dyDescent="0.25">
      <c r="A7087" t="str">
        <f>anotacoes!C7087</f>
        <v>GRAND PRIX ELIMINATORIA</v>
      </c>
      <c r="B7087" t="str">
        <f>anotacoes!E7087</f>
        <v>TRAVIS</v>
      </c>
      <c r="C7087" t="str">
        <f>anotacoes!F7087</f>
        <v>VALOIS-FORTI</v>
      </c>
      <c r="D7087" t="s">
        <v>10434</v>
      </c>
      <c r="E7087">
        <f>anotacoes!A7087</f>
        <v>103</v>
      </c>
      <c r="F7087" t="str">
        <f>anotacoes!K7087</f>
        <v xml:space="preserve"> 00:08:52,183</v>
      </c>
      <c r="G7087" t="str">
        <f>anotacoes!L7087</f>
        <v xml:space="preserve"> 00:09:01,398</v>
      </c>
      <c r="H7087" t="str">
        <f>IF(J7087="PAUSE",D7087,IF(anotacoes!G7091=conversao_anotacoes!B7087,conversao_anotacoes!B7087,conversao_anotacoes!C7087))</f>
        <v>TRAVIS</v>
      </c>
      <c r="I7087" t="str">
        <f t="shared" si="110"/>
        <v>VALOIS-FORTI</v>
      </c>
      <c r="J7087" t="str">
        <f>UPPER(anotacoes!H7087)</f>
        <v>GRIP TIME</v>
      </c>
      <c r="K7087" t="str">
        <f>UPPER(anotacoes!I7087)</f>
        <v>LEFT BACK RIGHT SLEEVE</v>
      </c>
      <c r="L7087" s="6" t="str">
        <f>IF(anotacoes!N7087=0,"",anotacoes!N7087)</f>
        <v/>
      </c>
      <c r="M7087" t="str">
        <f>IF(anotacoes!M7087=0,"",UPPER(anotacoes!M7087))</f>
        <v/>
      </c>
    </row>
    <row r="7088" spans="1:13" x14ac:dyDescent="0.25">
      <c r="A7088" t="str">
        <f>anotacoes!C7088</f>
        <v>GRAND PRIX ELIMINATORIA</v>
      </c>
      <c r="B7088" t="str">
        <f>anotacoes!E7088</f>
        <v>TRAVIS</v>
      </c>
      <c r="C7088" t="str">
        <f>anotacoes!F7088</f>
        <v>VALOIS-FORTI</v>
      </c>
      <c r="D7088" t="s">
        <v>10434</v>
      </c>
      <c r="E7088">
        <f>anotacoes!A7088</f>
        <v>103</v>
      </c>
      <c r="F7088" t="str">
        <f>anotacoes!K7088</f>
        <v xml:space="preserve"> 00:09:01,398</v>
      </c>
      <c r="G7088" t="str">
        <f>anotacoes!L7088</f>
        <v xml:space="preserve"> 00:09:01,694</v>
      </c>
      <c r="H7088" t="str">
        <f>IF(J7088="PAUSE",D7088,IF(anotacoes!G7092=conversao_anotacoes!B7088,conversao_anotacoes!B7088,conversao_anotacoes!C7088))</f>
        <v>TRAVIS</v>
      </c>
      <c r="I7088" t="str">
        <f t="shared" si="110"/>
        <v>VALOIS-FORTI</v>
      </c>
      <c r="J7088" t="str">
        <f>UPPER(anotacoes!H7088)</f>
        <v>ATTACK</v>
      </c>
      <c r="K7088" t="str">
        <f>UPPER(anotacoes!I7088)</f>
        <v>UCHIMATA</v>
      </c>
      <c r="L7088" s="6">
        <f>IF(anotacoes!N7088=0,"",anotacoes!N7088)</f>
        <v>6</v>
      </c>
      <c r="M7088" t="str">
        <f>IF(anotacoes!M7088=0,"",UPPER(anotacoes!M7088))</f>
        <v/>
      </c>
    </row>
    <row r="7089" spans="1:13" x14ac:dyDescent="0.25">
      <c r="A7089" t="str">
        <f>anotacoes!C7089</f>
        <v>GRAND PRIX ELIMINATORIA</v>
      </c>
      <c r="B7089" t="str">
        <f>anotacoes!E7089</f>
        <v>TRAVIS</v>
      </c>
      <c r="C7089" t="str">
        <f>anotacoes!F7089</f>
        <v>VALOIS-FORTI</v>
      </c>
      <c r="D7089" t="s">
        <v>10434</v>
      </c>
      <c r="E7089">
        <f>anotacoes!A7089</f>
        <v>103</v>
      </c>
      <c r="F7089" t="str">
        <f>anotacoes!K7089</f>
        <v xml:space="preserve"> 00:09:01,694</v>
      </c>
      <c r="G7089" t="str">
        <f>anotacoes!L7089</f>
        <v xml:space="preserve"> 00:09:09,171</v>
      </c>
      <c r="H7089" t="str">
        <f>IF(J7089="PAUSE",D7089,IF(anotacoes!G7093=conversao_anotacoes!B7089,conversao_anotacoes!B7089,conversao_anotacoes!C7089))</f>
        <v>TRAVIS</v>
      </c>
      <c r="I7089" t="str">
        <f t="shared" si="110"/>
        <v>VALOIS-FORTI</v>
      </c>
      <c r="J7089" t="str">
        <f>UPPER(anotacoes!H7089)</f>
        <v>GROUNDWORK COMBAT</v>
      </c>
      <c r="K7089" t="str">
        <f>UPPER(anotacoes!I7089)</f>
        <v>TRYING TO ATTACK</v>
      </c>
      <c r="L7089" s="6" t="str">
        <f>IF(anotacoes!N7089=0,"",anotacoes!N7089)</f>
        <v/>
      </c>
      <c r="M7089" t="str">
        <f>IF(anotacoes!M7089=0,"",UPPER(anotacoes!M7089))</f>
        <v/>
      </c>
    </row>
    <row r="7090" spans="1:13" x14ac:dyDescent="0.25">
      <c r="A7090" t="str">
        <f>anotacoes!C7090</f>
        <v>GRAND PRIX ELIMINATORIA</v>
      </c>
      <c r="B7090" t="str">
        <f>anotacoes!E7090</f>
        <v>TRAVIS</v>
      </c>
      <c r="C7090" t="str">
        <f>anotacoes!F7090</f>
        <v>VALOIS-FORTI</v>
      </c>
      <c r="D7090" t="s">
        <v>10434</v>
      </c>
      <c r="E7090">
        <f>anotacoes!A7090</f>
        <v>103</v>
      </c>
      <c r="F7090" t="str">
        <f>anotacoes!K7090</f>
        <v xml:space="preserve"> 00:09:09,445</v>
      </c>
      <c r="G7090" t="str">
        <f>anotacoes!L7090</f>
        <v xml:space="preserve"> 00:09:14,441</v>
      </c>
      <c r="H7090" t="str">
        <f>IF(J7090="PAUSE",D7090,IF(anotacoes!G7094=conversao_anotacoes!B7090,conversao_anotacoes!B7090,conversao_anotacoes!C7090))</f>
        <v>TRAVIS</v>
      </c>
      <c r="I7090" t="str">
        <f t="shared" si="110"/>
        <v>VALOIS-FORTI</v>
      </c>
      <c r="J7090" t="str">
        <f>UPPER(anotacoes!H7090)</f>
        <v>GROUNDWORK COMBAT</v>
      </c>
      <c r="K7090" t="str">
        <f>UPPER(anotacoes!I7090)</f>
        <v>DEFENSIVE POSITION</v>
      </c>
      <c r="L7090" s="6" t="str">
        <f>IF(anotacoes!N7090=0,"",anotacoes!N7090)</f>
        <v/>
      </c>
      <c r="M7090" t="str">
        <f>IF(anotacoes!M7090=0,"",UPPER(anotacoes!M7090))</f>
        <v/>
      </c>
    </row>
    <row r="7091" spans="1:13" x14ac:dyDescent="0.25">
      <c r="A7091" t="str">
        <f>anotacoes!C7091</f>
        <v>GRAND PRIX ELIMINATORIA</v>
      </c>
      <c r="B7091" t="str">
        <f>anotacoes!E7091</f>
        <v>TRAVIS</v>
      </c>
      <c r="C7091" t="str">
        <f>anotacoes!F7091</f>
        <v>VALOIS-FORTI</v>
      </c>
      <c r="D7091" t="s">
        <v>10434</v>
      </c>
      <c r="E7091">
        <f>anotacoes!A7091</f>
        <v>103</v>
      </c>
      <c r="F7091" t="str">
        <f>anotacoes!K7091</f>
        <v xml:space="preserve"> 00:09:14,626</v>
      </c>
      <c r="G7091" t="str">
        <f>anotacoes!L7091</f>
        <v xml:space="preserve"> 00:10:02,353</v>
      </c>
      <c r="H7091" t="str">
        <f>IF(J7091="PAUSE",D7091,IF(anotacoes!G7095=conversao_anotacoes!B7091,conversao_anotacoes!B7091,conversao_anotacoes!C7091))</f>
        <v>&lt;ARBITRO DESCONHECIDO&gt;</v>
      </c>
      <c r="I7091" t="str">
        <f t="shared" si="110"/>
        <v/>
      </c>
      <c r="J7091" t="str">
        <f>UPPER(anotacoes!H7091)</f>
        <v>PAUSE</v>
      </c>
      <c r="K7091" t="str">
        <f>UPPER(anotacoes!I7091)</f>
        <v>&lt;UNCLASSIFIED&gt;</v>
      </c>
      <c r="L7091" s="6" t="str">
        <f>IF(anotacoes!N7091=0,"",anotacoes!N7091)</f>
        <v/>
      </c>
      <c r="M7091" t="str">
        <f>IF(anotacoes!M7091=0,"",UPPER(anotacoes!M7091))</f>
        <v/>
      </c>
    </row>
    <row r="7092" spans="1:13" x14ac:dyDescent="0.25">
      <c r="A7092" t="str">
        <f>anotacoes!C7092</f>
        <v>GRAND PRIX ELIMINATORIA</v>
      </c>
      <c r="B7092" t="str">
        <f>anotacoes!E7092</f>
        <v>TRAVIS</v>
      </c>
      <c r="C7092" t="str">
        <f>anotacoes!F7092</f>
        <v>VALOIS-FORTI</v>
      </c>
      <c r="D7092" t="s">
        <v>10434</v>
      </c>
      <c r="E7092">
        <f>anotacoes!A7092</f>
        <v>103</v>
      </c>
      <c r="F7092" t="str">
        <f>anotacoes!K7092</f>
        <v xml:space="preserve"> 00:10:02,569</v>
      </c>
      <c r="G7092" t="str">
        <f>anotacoes!L7092</f>
        <v xml:space="preserve"> 00:10:07,097</v>
      </c>
      <c r="H7092" t="str">
        <f>IF(J7092="PAUSE",D7092,IF(anotacoes!G7096=conversao_anotacoes!B7092,conversao_anotacoes!B7092,conversao_anotacoes!C7092))</f>
        <v>TRAVIS</v>
      </c>
      <c r="I7092" t="str">
        <f t="shared" si="110"/>
        <v>VALOIS-FORTI</v>
      </c>
      <c r="J7092" t="str">
        <f>UPPER(anotacoes!H7092)</f>
        <v>DISPLACEMENT</v>
      </c>
      <c r="K7092" t="str">
        <f>UPPER(anotacoes!I7092)</f>
        <v>2-3 STEP HESITANT RIGHT</v>
      </c>
      <c r="L7092" s="6" t="str">
        <f>IF(anotacoes!N7092=0,"",anotacoes!N7092)</f>
        <v/>
      </c>
      <c r="M7092" t="str">
        <f>IF(anotacoes!M7092=0,"",UPPER(anotacoes!M7092))</f>
        <v/>
      </c>
    </row>
    <row r="7093" spans="1:13" x14ac:dyDescent="0.25">
      <c r="A7093" t="str">
        <f>anotacoes!C7093</f>
        <v>GRAND PRIX ELIMINATORIA</v>
      </c>
      <c r="B7093" t="str">
        <f>anotacoes!E7093</f>
        <v>TRAVIS</v>
      </c>
      <c r="C7093" t="str">
        <f>anotacoes!F7093</f>
        <v>VALOIS-FORTI</v>
      </c>
      <c r="D7093" t="s">
        <v>10434</v>
      </c>
      <c r="E7093">
        <f>anotacoes!A7093</f>
        <v>103</v>
      </c>
      <c r="F7093" t="str">
        <f>anotacoes!K7093</f>
        <v xml:space="preserve"> 00:10:07,097</v>
      </c>
      <c r="G7093" t="str">
        <f>anotacoes!L7093</f>
        <v xml:space="preserve"> 00:10:10,745</v>
      </c>
      <c r="H7093" t="str">
        <f>IF(J7093="PAUSE",D7093,IF(anotacoes!G7097=conversao_anotacoes!B7093,conversao_anotacoes!B7093,conversao_anotacoes!C7093))</f>
        <v>TRAVIS</v>
      </c>
      <c r="I7093" t="str">
        <f t="shared" si="110"/>
        <v>VALOIS-FORTI</v>
      </c>
      <c r="J7093" t="str">
        <f>UPPER(anotacoes!H7093)</f>
        <v>GRIP TIME</v>
      </c>
      <c r="K7093" t="str">
        <f>UPPER(anotacoes!I7093)</f>
        <v>LEFT COLLAR RIGHT SLEEVE</v>
      </c>
      <c r="L7093" s="6" t="str">
        <f>IF(anotacoes!N7093=0,"",anotacoes!N7093)</f>
        <v/>
      </c>
      <c r="M7093" t="str">
        <f>IF(anotacoes!M7093=0,"",UPPER(anotacoes!M7093))</f>
        <v/>
      </c>
    </row>
    <row r="7094" spans="1:13" x14ac:dyDescent="0.25">
      <c r="A7094" t="str">
        <f>anotacoes!C7094</f>
        <v>GRAND PRIX ELIMINATORIA</v>
      </c>
      <c r="B7094" t="str">
        <f>anotacoes!E7094</f>
        <v>TRAVIS</v>
      </c>
      <c r="C7094" t="str">
        <f>anotacoes!F7094</f>
        <v>VALOIS-FORTI</v>
      </c>
      <c r="D7094" t="s">
        <v>10434</v>
      </c>
      <c r="E7094">
        <f>anotacoes!A7094</f>
        <v>103</v>
      </c>
      <c r="F7094" t="str">
        <f>anotacoes!K7094</f>
        <v xml:space="preserve"> 00:10:10,919</v>
      </c>
      <c r="G7094" t="str">
        <f>anotacoes!L7094</f>
        <v xml:space="preserve"> 00:10:16,458</v>
      </c>
      <c r="H7094" t="str">
        <f>IF(J7094="PAUSE",D7094,IF(anotacoes!G7098=conversao_anotacoes!B7094,conversao_anotacoes!B7094,conversao_anotacoes!C7094))</f>
        <v>TRAVIS</v>
      </c>
      <c r="I7094" t="str">
        <f t="shared" si="110"/>
        <v>VALOIS-FORTI</v>
      </c>
      <c r="J7094" t="str">
        <f>UPPER(anotacoes!H7094)</f>
        <v>GRIP TIME</v>
      </c>
      <c r="K7094" t="str">
        <f>UPPER(anotacoes!I7094)</f>
        <v>LEFT SLEEVE</v>
      </c>
      <c r="L7094" s="6" t="str">
        <f>IF(anotacoes!N7094=0,"",anotacoes!N7094)</f>
        <v/>
      </c>
      <c r="M7094" t="str">
        <f>IF(anotacoes!M7094=0,"",UPPER(anotacoes!M7094))</f>
        <v/>
      </c>
    </row>
    <row r="7095" spans="1:13" x14ac:dyDescent="0.25">
      <c r="A7095" t="str">
        <f>anotacoes!C7095</f>
        <v>GRAND PRIX ELIMINATORIA</v>
      </c>
      <c r="B7095" t="str">
        <f>anotacoes!E7095</f>
        <v>TRAVIS</v>
      </c>
      <c r="C7095" t="str">
        <f>anotacoes!F7095</f>
        <v>VALOIS-FORTI</v>
      </c>
      <c r="D7095" t="s">
        <v>10434</v>
      </c>
      <c r="E7095">
        <f>anotacoes!A7095</f>
        <v>103</v>
      </c>
      <c r="F7095" t="str">
        <f>anotacoes!K7095</f>
        <v xml:space="preserve"> 00:10:16,458</v>
      </c>
      <c r="G7095" t="str">
        <f>anotacoes!L7095</f>
        <v xml:space="preserve"> 00:10:16,458</v>
      </c>
      <c r="H7095" t="str">
        <f>IF(J7095="PAUSE",D7095,IF(anotacoes!G7099=conversao_anotacoes!B7095,conversao_anotacoes!B7095,conversao_anotacoes!C7095))</f>
        <v>TRAVIS</v>
      </c>
      <c r="I7095" t="str">
        <f t="shared" si="110"/>
        <v>VALOIS-FORTI</v>
      </c>
      <c r="J7095" t="str">
        <f>UPPER(anotacoes!H7095)</f>
        <v>DEFENSE</v>
      </c>
      <c r="K7095" t="str">
        <f>UPPER(anotacoes!I7095)</f>
        <v>CONTER-ATTACK</v>
      </c>
      <c r="L7095" s="6" t="str">
        <f>IF(anotacoes!N7095=0,"",anotacoes!N7095)</f>
        <v/>
      </c>
      <c r="M7095" t="str">
        <f>IF(anotacoes!M7095=0,"",UPPER(anotacoes!M7095))</f>
        <v/>
      </c>
    </row>
    <row r="7096" spans="1:13" x14ac:dyDescent="0.25">
      <c r="A7096" t="str">
        <f>anotacoes!C7096</f>
        <v>GRAND PRIX ELIMINATORIA</v>
      </c>
      <c r="B7096" t="str">
        <f>anotacoes!E7096</f>
        <v>TRAVIS</v>
      </c>
      <c r="C7096" t="str">
        <f>anotacoes!F7096</f>
        <v>VALOIS-FORTI</v>
      </c>
      <c r="D7096" t="s">
        <v>10434</v>
      </c>
      <c r="E7096">
        <f>anotacoes!A7096</f>
        <v>103</v>
      </c>
      <c r="F7096" t="str">
        <f>anotacoes!K7096</f>
        <v xml:space="preserve"> 00:10:16,458</v>
      </c>
      <c r="G7096" t="str">
        <f>anotacoes!L7096</f>
        <v xml:space="preserve"> 00:10:16,570</v>
      </c>
      <c r="H7096" t="str">
        <f>IF(J7096="PAUSE",D7096,IF(anotacoes!G7100=conversao_anotacoes!B7096,conversao_anotacoes!B7096,conversao_anotacoes!C7096))</f>
        <v>TRAVIS</v>
      </c>
      <c r="I7096" t="str">
        <f t="shared" si="110"/>
        <v>VALOIS-FORTI</v>
      </c>
      <c r="J7096" t="str">
        <f>UPPER(anotacoes!H7096)</f>
        <v>ATTACK</v>
      </c>
      <c r="K7096" t="str">
        <f>UPPER(anotacoes!I7096)</f>
        <v>OSOTO GARI</v>
      </c>
      <c r="L7096" s="6">
        <f>IF(anotacoes!N7096=0,"",anotacoes!N7096)</f>
        <v>8</v>
      </c>
      <c r="M7096" t="str">
        <f>IF(anotacoes!M7096=0,"",UPPER(anotacoes!M7096))</f>
        <v/>
      </c>
    </row>
    <row r="7097" spans="1:13" x14ac:dyDescent="0.25">
      <c r="A7097" t="str">
        <f>anotacoes!C7097</f>
        <v>GRAND PRIX ELIMINATORIA</v>
      </c>
      <c r="B7097" t="str">
        <f>anotacoes!E7097</f>
        <v>TRAVIS</v>
      </c>
      <c r="C7097" t="str">
        <f>anotacoes!F7097</f>
        <v>VALOIS-FORTI</v>
      </c>
      <c r="D7097" t="s">
        <v>10434</v>
      </c>
      <c r="E7097">
        <f>anotacoes!A7097</f>
        <v>103</v>
      </c>
      <c r="F7097" t="str">
        <f>anotacoes!K7097</f>
        <v xml:space="preserve"> 00:10:16,570</v>
      </c>
      <c r="G7097" t="str">
        <f>anotacoes!L7097</f>
        <v xml:space="preserve"> 00:10:19,818</v>
      </c>
      <c r="H7097" t="str">
        <f>IF(J7097="PAUSE",D7097,IF(anotacoes!G7101=conversao_anotacoes!B7097,conversao_anotacoes!B7097,conversao_anotacoes!C7097))</f>
        <v>TRAVIS</v>
      </c>
      <c r="I7097" t="str">
        <f t="shared" si="110"/>
        <v>VALOIS-FORTI</v>
      </c>
      <c r="J7097" t="str">
        <f>UPPER(anotacoes!H7097)</f>
        <v>GROUNDWORK COMBAT</v>
      </c>
      <c r="K7097" t="str">
        <f>UPPER(anotacoes!I7097)</f>
        <v>DEFENSIVE POSITION</v>
      </c>
      <c r="L7097" s="6" t="str">
        <f>IF(anotacoes!N7097=0,"",anotacoes!N7097)</f>
        <v/>
      </c>
      <c r="M7097" t="str">
        <f>IF(anotacoes!M7097=0,"",UPPER(anotacoes!M7097))</f>
        <v/>
      </c>
    </row>
    <row r="7098" spans="1:13" x14ac:dyDescent="0.25">
      <c r="A7098" t="str">
        <f>anotacoes!C7098</f>
        <v>GRAND PRIX ELIMINATORIA</v>
      </c>
      <c r="B7098" t="str">
        <f>anotacoes!E7098</f>
        <v>TRAVIS</v>
      </c>
      <c r="C7098" t="str">
        <f>anotacoes!F7098</f>
        <v>VALOIS-FORTI</v>
      </c>
      <c r="D7098" t="s">
        <v>10434</v>
      </c>
      <c r="E7098">
        <f>anotacoes!A7098</f>
        <v>103</v>
      </c>
      <c r="F7098" t="str">
        <f>anotacoes!K7098</f>
        <v xml:space="preserve"> 00:10:19,974</v>
      </c>
      <c r="G7098" t="str">
        <f>anotacoes!L7098</f>
        <v xml:space="preserve"> 00:10:23,957</v>
      </c>
      <c r="H7098" t="str">
        <f>IF(J7098="PAUSE",D7098,IF(anotacoes!G7102=conversao_anotacoes!B7098,conversao_anotacoes!B7098,conversao_anotacoes!C7098))</f>
        <v>&lt;ARBITRO DESCONHECIDO&gt;</v>
      </c>
      <c r="I7098" t="str">
        <f t="shared" si="110"/>
        <v/>
      </c>
      <c r="J7098" t="str">
        <f>UPPER(anotacoes!H7098)</f>
        <v>PAUSE</v>
      </c>
      <c r="K7098" t="str">
        <f>UPPER(anotacoes!I7098)</f>
        <v>&lt;UNCLASSIFIED&gt;</v>
      </c>
      <c r="L7098" s="6" t="str">
        <f>IF(anotacoes!N7098=0,"",anotacoes!N7098)</f>
        <v/>
      </c>
      <c r="M7098" t="str">
        <f>IF(anotacoes!M7098=0,"",UPPER(anotacoes!M7098))</f>
        <v/>
      </c>
    </row>
    <row r="7099" spans="1:13" x14ac:dyDescent="0.25">
      <c r="A7099" t="str">
        <f>anotacoes!C7099</f>
        <v>GRAND PRIX ELIMINATORIA</v>
      </c>
      <c r="B7099" t="str">
        <f>anotacoes!E7099</f>
        <v>TRAVIS</v>
      </c>
      <c r="C7099" t="str">
        <f>anotacoes!F7099</f>
        <v>VALOIS-FORTI</v>
      </c>
      <c r="D7099" t="s">
        <v>10434</v>
      </c>
      <c r="E7099">
        <f>anotacoes!A7099</f>
        <v>103</v>
      </c>
      <c r="F7099" t="str">
        <f>anotacoes!K7099</f>
        <v xml:space="preserve"> 00:10:24,123</v>
      </c>
      <c r="G7099" t="str">
        <f>anotacoes!L7099</f>
        <v xml:space="preserve"> 00:10:26,809</v>
      </c>
      <c r="H7099" t="str">
        <f>IF(J7099="PAUSE",D7099,IF(anotacoes!G7103=conversao_anotacoes!B7099,conversao_anotacoes!B7099,conversao_anotacoes!C7099))</f>
        <v>TRAVIS</v>
      </c>
      <c r="I7099" t="str">
        <f t="shared" si="110"/>
        <v>VALOIS-FORTI</v>
      </c>
      <c r="J7099" t="str">
        <f>UPPER(anotacoes!H7099)</f>
        <v>DISPLACEMENT</v>
      </c>
      <c r="K7099" t="str">
        <f>UPPER(anotacoes!I7099)</f>
        <v>2-3 STEP HESITANT RIGHT</v>
      </c>
      <c r="L7099" s="6" t="str">
        <f>IF(anotacoes!N7099=0,"",anotacoes!N7099)</f>
        <v/>
      </c>
      <c r="M7099" t="str">
        <f>IF(anotacoes!M7099=0,"",UPPER(anotacoes!M7099))</f>
        <v/>
      </c>
    </row>
    <row r="7100" spans="1:13" x14ac:dyDescent="0.25">
      <c r="A7100" t="str">
        <f>anotacoes!C7100</f>
        <v>GRAND PRIX ELIMINATORIA</v>
      </c>
      <c r="B7100" t="str">
        <f>anotacoes!E7100</f>
        <v>TRAVIS</v>
      </c>
      <c r="C7100" t="str">
        <f>anotacoes!F7100</f>
        <v>VALOIS-FORTI</v>
      </c>
      <c r="D7100" t="s">
        <v>10434</v>
      </c>
      <c r="E7100">
        <f>anotacoes!A7100</f>
        <v>103</v>
      </c>
      <c r="F7100" t="str">
        <f>anotacoes!K7100</f>
        <v xml:space="preserve"> 00:10:26,983</v>
      </c>
      <c r="G7100" t="str">
        <f>anotacoes!L7100</f>
        <v xml:space="preserve"> 00:10:33,979</v>
      </c>
      <c r="H7100" t="str">
        <f>IF(J7100="PAUSE",D7100,IF(anotacoes!G7104=conversao_anotacoes!B7100,conversao_anotacoes!B7100,conversao_anotacoes!C7100))</f>
        <v>TRAVIS</v>
      </c>
      <c r="I7100" t="str">
        <f t="shared" si="110"/>
        <v>VALOIS-FORTI</v>
      </c>
      <c r="J7100" t="str">
        <f>UPPER(anotacoes!H7100)</f>
        <v>GRIP TIME</v>
      </c>
      <c r="K7100" t="str">
        <f>UPPER(anotacoes!I7100)</f>
        <v>RIGHT COLLAR</v>
      </c>
      <c r="L7100" s="6" t="str">
        <f>IF(anotacoes!N7100=0,"",anotacoes!N7100)</f>
        <v/>
      </c>
      <c r="M7100" t="str">
        <f>IF(anotacoes!M7100=0,"",UPPER(anotacoes!M7100))</f>
        <v/>
      </c>
    </row>
    <row r="7101" spans="1:13" x14ac:dyDescent="0.25">
      <c r="A7101" t="str">
        <f>anotacoes!C7101</f>
        <v>GRAND PRIX ELIMINATORIA</v>
      </c>
      <c r="B7101" t="str">
        <f>anotacoes!E7101</f>
        <v>TRAVIS</v>
      </c>
      <c r="C7101" t="str">
        <f>anotacoes!F7101</f>
        <v>VALOIS-FORTI</v>
      </c>
      <c r="D7101" t="s">
        <v>10434</v>
      </c>
      <c r="E7101">
        <f>anotacoes!A7101</f>
        <v>103</v>
      </c>
      <c r="F7101" t="str">
        <f>anotacoes!K7101</f>
        <v xml:space="preserve"> 00:10:33,979</v>
      </c>
      <c r="G7101" t="str">
        <f>anotacoes!L7101</f>
        <v xml:space="preserve"> 00:10:36,010</v>
      </c>
      <c r="H7101" t="str">
        <f>IF(J7101="PAUSE",D7101,IF(anotacoes!G7105=conversao_anotacoes!B7101,conversao_anotacoes!B7101,conversao_anotacoes!C7101))</f>
        <v>TRAVIS</v>
      </c>
      <c r="I7101" t="str">
        <f t="shared" si="110"/>
        <v>VALOIS-FORTI</v>
      </c>
      <c r="J7101" t="str">
        <f>UPPER(anotacoes!H7101)</f>
        <v>TRANSITION</v>
      </c>
      <c r="K7101" t="str">
        <f>UPPER(anotacoes!I7101)</f>
        <v>WITHOUT ATTACK</v>
      </c>
      <c r="L7101" s="6" t="str">
        <f>IF(anotacoes!N7101=0,"",anotacoes!N7101)</f>
        <v/>
      </c>
      <c r="M7101" t="str">
        <f>IF(anotacoes!M7101=0,"",UPPER(anotacoes!M7101))</f>
        <v/>
      </c>
    </row>
    <row r="7102" spans="1:13" x14ac:dyDescent="0.25">
      <c r="A7102" t="str">
        <f>anotacoes!C7102</f>
        <v>GRAND PRIX ELIMINATORIA</v>
      </c>
      <c r="B7102" t="str">
        <f>anotacoes!E7102</f>
        <v>TRAVIS</v>
      </c>
      <c r="C7102" t="str">
        <f>anotacoes!F7102</f>
        <v>VALOIS-FORTI</v>
      </c>
      <c r="D7102" t="s">
        <v>10434</v>
      </c>
      <c r="E7102">
        <f>anotacoes!A7102</f>
        <v>103</v>
      </c>
      <c r="F7102" t="str">
        <f>anotacoes!K7102</f>
        <v xml:space="preserve"> 00:10:36,244</v>
      </c>
      <c r="G7102" t="str">
        <f>anotacoes!L7102</f>
        <v xml:space="preserve"> 00:10:46,297</v>
      </c>
      <c r="H7102" t="str">
        <f>IF(J7102="PAUSE",D7102,IF(anotacoes!G7106=conversao_anotacoes!B7102,conversao_anotacoes!B7102,conversao_anotacoes!C7102))</f>
        <v>&lt;ARBITRO DESCONHECIDO&gt;</v>
      </c>
      <c r="I7102" t="str">
        <f t="shared" si="110"/>
        <v/>
      </c>
      <c r="J7102" t="str">
        <f>UPPER(anotacoes!H7102)</f>
        <v>PAUSE</v>
      </c>
      <c r="K7102" t="str">
        <f>UPPER(anotacoes!I7102)</f>
        <v>&lt;UNCLASSIFIED&gt;</v>
      </c>
      <c r="L7102" s="6" t="str">
        <f>IF(anotacoes!N7102=0,"",anotacoes!N7102)</f>
        <v/>
      </c>
      <c r="M7102" t="str">
        <f>IF(anotacoes!M7102=0,"",UPPER(anotacoes!M7102))</f>
        <v/>
      </c>
    </row>
    <row r="7103" spans="1:13" x14ac:dyDescent="0.25">
      <c r="A7103" t="str">
        <f>anotacoes!C7103</f>
        <v>GRAND PRIX ELIMINATORIA</v>
      </c>
      <c r="B7103" t="str">
        <f>anotacoes!E7103</f>
        <v>TRAVIS</v>
      </c>
      <c r="C7103" t="str">
        <f>anotacoes!F7103</f>
        <v>VALOIS-FORTI</v>
      </c>
      <c r="D7103" t="s">
        <v>10434</v>
      </c>
      <c r="E7103">
        <f>anotacoes!A7103</f>
        <v>103</v>
      </c>
      <c r="F7103" t="str">
        <f>anotacoes!K7103</f>
        <v xml:space="preserve"> 00:10:46,481</v>
      </c>
      <c r="G7103" t="str">
        <f>anotacoes!L7103</f>
        <v xml:space="preserve"> 00:10:53,862</v>
      </c>
      <c r="H7103" t="str">
        <f>IF(J7103="PAUSE",D7103,IF(anotacoes!G7107=conversao_anotacoes!B7103,conversao_anotacoes!B7103,conversao_anotacoes!C7103))</f>
        <v>TRAVIS</v>
      </c>
      <c r="I7103" t="str">
        <f t="shared" si="110"/>
        <v>VALOIS-FORTI</v>
      </c>
      <c r="J7103" t="str">
        <f>UPPER(anotacoes!H7103)</f>
        <v>DISPLACEMENT</v>
      </c>
      <c r="K7103" t="str">
        <f>UPPER(anotacoes!I7103)</f>
        <v>2-3 STEP HESITANT RIGHT</v>
      </c>
      <c r="L7103" s="6" t="str">
        <f>IF(anotacoes!N7103=0,"",anotacoes!N7103)</f>
        <v/>
      </c>
      <c r="M7103" t="str">
        <f>IF(anotacoes!M7103=0,"",UPPER(anotacoes!M7103))</f>
        <v/>
      </c>
    </row>
    <row r="7104" spans="1:13" x14ac:dyDescent="0.25">
      <c r="A7104" t="str">
        <f>anotacoes!C7104</f>
        <v>GRAND PRIX ELIMINATORIA</v>
      </c>
      <c r="B7104" t="str">
        <f>anotacoes!E7104</f>
        <v>TRAVIS</v>
      </c>
      <c r="C7104" t="str">
        <f>anotacoes!F7104</f>
        <v>VALOIS-FORTI</v>
      </c>
      <c r="D7104" t="s">
        <v>10434</v>
      </c>
      <c r="E7104">
        <f>anotacoes!A7104</f>
        <v>103</v>
      </c>
      <c r="F7104" t="str">
        <f>anotacoes!K7104</f>
        <v xml:space="preserve"> 00:10:53,862</v>
      </c>
      <c r="G7104" t="str">
        <f>anotacoes!L7104</f>
        <v xml:space="preserve"> 00:10:59,181</v>
      </c>
      <c r="H7104" t="str">
        <f>IF(J7104="PAUSE",D7104,IF(anotacoes!G7108=conversao_anotacoes!B7104,conversao_anotacoes!B7104,conversao_anotacoes!C7104))</f>
        <v>TRAVIS</v>
      </c>
      <c r="I7104" t="str">
        <f t="shared" si="110"/>
        <v>VALOIS-FORTI</v>
      </c>
      <c r="J7104" t="str">
        <f>UPPER(anotacoes!H7104)</f>
        <v>GRIP TIME</v>
      </c>
      <c r="K7104" t="str">
        <f>UPPER(anotacoes!I7104)</f>
        <v>LEFT BACK RIGHT SLEEVE</v>
      </c>
      <c r="L7104" s="6" t="str">
        <f>IF(anotacoes!N7104=0,"",anotacoes!N7104)</f>
        <v/>
      </c>
      <c r="M7104" t="str">
        <f>IF(anotacoes!M7104=0,"",UPPER(anotacoes!M7104))</f>
        <v/>
      </c>
    </row>
    <row r="7105" spans="1:13" x14ac:dyDescent="0.25">
      <c r="A7105" t="str">
        <f>anotacoes!C7105</f>
        <v>GRAND PRIX ELIMINATORIA</v>
      </c>
      <c r="B7105" t="str">
        <f>anotacoes!E7105</f>
        <v>TRAVIS</v>
      </c>
      <c r="C7105" t="str">
        <f>anotacoes!F7105</f>
        <v>VALOIS-FORTI</v>
      </c>
      <c r="D7105" t="s">
        <v>10434</v>
      </c>
      <c r="E7105">
        <f>anotacoes!A7105</f>
        <v>103</v>
      </c>
      <c r="F7105" t="str">
        <f>anotacoes!K7105</f>
        <v xml:space="preserve"> 00:10:59,181</v>
      </c>
      <c r="G7105" t="str">
        <f>anotacoes!L7105</f>
        <v xml:space="preserve"> 00:11:40,757</v>
      </c>
      <c r="H7105" t="str">
        <f>IF(J7105="PAUSE",D7105,IF(anotacoes!G7109=conversao_anotacoes!B7105,conversao_anotacoes!B7105,conversao_anotacoes!C7105))</f>
        <v>TRAVIS</v>
      </c>
      <c r="I7105" t="str">
        <f t="shared" si="110"/>
        <v>VALOIS-FORTI</v>
      </c>
      <c r="J7105" t="str">
        <f>UPPER(anotacoes!H7105)</f>
        <v>ATTACK</v>
      </c>
      <c r="K7105" t="str">
        <f>UPPER(anotacoes!I7105)</f>
        <v>SOTOMAKIKOMI</v>
      </c>
      <c r="L7105" s="6">
        <f>IF(anotacoes!N7105=0,"",anotacoes!N7105)</f>
        <v>6</v>
      </c>
      <c r="M7105" t="str">
        <f>IF(anotacoes!M7105=0,"",UPPER(anotacoes!M7105))</f>
        <v>WAZARI</v>
      </c>
    </row>
    <row r="7106" spans="1:13" x14ac:dyDescent="0.25">
      <c r="A7106" t="str">
        <f>anotacoes!C7106</f>
        <v>GRAND PRIX ELIMINATORIA</v>
      </c>
      <c r="B7106" t="str">
        <f>anotacoes!E7106</f>
        <v>TRAVIS</v>
      </c>
      <c r="C7106" t="str">
        <f>anotacoes!F7106</f>
        <v>VALOIS-FORTI</v>
      </c>
      <c r="D7106" t="s">
        <v>10434</v>
      </c>
      <c r="E7106">
        <f>anotacoes!A7106</f>
        <v>103</v>
      </c>
      <c r="F7106" t="str">
        <f>anotacoes!K7106</f>
        <v xml:space="preserve"> 00:11:40,175</v>
      </c>
      <c r="G7106" t="str">
        <f>anotacoes!L7106</f>
        <v xml:space="preserve"> 00:11:46,167</v>
      </c>
      <c r="H7106" t="str">
        <f>IF(J7106="PAUSE",D7106,IF(anotacoes!G7110=conversao_anotacoes!B7106,conversao_anotacoes!B7106,conversao_anotacoes!C7106))</f>
        <v>TRAVIS</v>
      </c>
      <c r="I7106" t="str">
        <f t="shared" si="110"/>
        <v>VALOIS-FORTI</v>
      </c>
      <c r="J7106" t="str">
        <f>UPPER(anotacoes!H7106)</f>
        <v>GROUNDWORK COMBAT</v>
      </c>
      <c r="K7106" t="str">
        <f>UPPER(anotacoes!I7106)</f>
        <v>TRYING TO ATTACK</v>
      </c>
      <c r="L7106" s="6" t="str">
        <f>IF(anotacoes!N7106=0,"",anotacoes!N7106)</f>
        <v/>
      </c>
      <c r="M7106" t="str">
        <f>IF(anotacoes!M7106=0,"",UPPER(anotacoes!M7106))</f>
        <v/>
      </c>
    </row>
    <row r="7107" spans="1:13" x14ac:dyDescent="0.25">
      <c r="A7107" t="str">
        <f>anotacoes!C7107</f>
        <v>GRAND PRIX ELIMINATORIA</v>
      </c>
      <c r="B7107" t="str">
        <f>anotacoes!E7107</f>
        <v>TRAVIS</v>
      </c>
      <c r="C7107" t="str">
        <f>anotacoes!F7107</f>
        <v>VALOIS-FORTI</v>
      </c>
      <c r="D7107" t="s">
        <v>10434</v>
      </c>
      <c r="E7107">
        <f>anotacoes!A7107</f>
        <v>103</v>
      </c>
      <c r="F7107" t="str">
        <f>anotacoes!K7107</f>
        <v xml:space="preserve"> 00:11:46,347</v>
      </c>
      <c r="G7107" t="str">
        <f>anotacoes!L7107</f>
        <v xml:space="preserve"> 00:11:58,457</v>
      </c>
      <c r="H7107" t="str">
        <f>IF(J7107="PAUSE",D7107,IF(anotacoes!G7111=conversao_anotacoes!B7107,conversao_anotacoes!B7107,conversao_anotacoes!C7107))</f>
        <v>&lt;ARBITRO DESCONHECIDO&gt;</v>
      </c>
      <c r="I7107" t="str">
        <f t="shared" ref="I7107:I7170" si="111">IF(H7107=D7107,"",IF(H7107=B7107,C7107,B7107))</f>
        <v/>
      </c>
      <c r="J7107" t="str">
        <f>UPPER(anotacoes!H7107)</f>
        <v>PAUSE</v>
      </c>
      <c r="K7107" t="str">
        <f>UPPER(anotacoes!I7107)</f>
        <v>&lt;UNCLASSIFIED&gt;</v>
      </c>
      <c r="L7107" s="6" t="str">
        <f>IF(anotacoes!N7107=0,"",anotacoes!N7107)</f>
        <v/>
      </c>
      <c r="M7107" t="str">
        <f>IF(anotacoes!M7107=0,"",UPPER(anotacoes!M7107))</f>
        <v/>
      </c>
    </row>
    <row r="7108" spans="1:13" x14ac:dyDescent="0.25">
      <c r="A7108" t="str">
        <f>anotacoes!C7108</f>
        <v>GRAND PRIX ELIMINATORIA</v>
      </c>
      <c r="B7108" t="str">
        <f>anotacoes!E7108</f>
        <v>TRAVIS</v>
      </c>
      <c r="C7108" t="str">
        <f>anotacoes!F7108</f>
        <v>VALOIS-FORTI</v>
      </c>
      <c r="D7108" t="s">
        <v>10434</v>
      </c>
      <c r="E7108">
        <f>anotacoes!A7108</f>
        <v>103</v>
      </c>
      <c r="F7108" t="str">
        <f>anotacoes!K7108</f>
        <v xml:space="preserve"> 00:11:58,734</v>
      </c>
      <c r="G7108" t="str">
        <f>anotacoes!L7108</f>
        <v xml:space="preserve"> 00:12:00,911</v>
      </c>
      <c r="H7108" t="str">
        <f>IF(J7108="PAUSE",D7108,IF(anotacoes!G7112=conversao_anotacoes!B7108,conversao_anotacoes!B7108,conversao_anotacoes!C7108))</f>
        <v>TRAVIS</v>
      </c>
      <c r="I7108" t="str">
        <f t="shared" si="111"/>
        <v>VALOIS-FORTI</v>
      </c>
      <c r="J7108" t="str">
        <f>UPPER(anotacoes!H7108)</f>
        <v>DISPLACEMENT</v>
      </c>
      <c r="K7108" t="str">
        <f>UPPER(anotacoes!I7108)</f>
        <v>2-3 STEP HESITANT RIGHT</v>
      </c>
      <c r="L7108" s="6" t="str">
        <f>IF(anotacoes!N7108=0,"",anotacoes!N7108)</f>
        <v/>
      </c>
      <c r="M7108" t="str">
        <f>IF(anotacoes!M7108=0,"",UPPER(anotacoes!M7108))</f>
        <v/>
      </c>
    </row>
    <row r="7109" spans="1:13" x14ac:dyDescent="0.25">
      <c r="A7109" t="str">
        <f>anotacoes!C7109</f>
        <v>GRAND PRIX ELIMINATORIA</v>
      </c>
      <c r="B7109" t="str">
        <f>anotacoes!E7109</f>
        <v>TRAVIS</v>
      </c>
      <c r="C7109" t="str">
        <f>anotacoes!F7109</f>
        <v>VALOIS-FORTI</v>
      </c>
      <c r="D7109" t="s">
        <v>10434</v>
      </c>
      <c r="E7109">
        <f>anotacoes!A7109</f>
        <v>103</v>
      </c>
      <c r="F7109" t="str">
        <f>anotacoes!K7109</f>
        <v xml:space="preserve"> 00:12:00,911</v>
      </c>
      <c r="G7109" t="str">
        <f>anotacoes!L7109</f>
        <v xml:space="preserve"> 00:12:04,437</v>
      </c>
      <c r="H7109" t="str">
        <f>IF(J7109="PAUSE",D7109,IF(anotacoes!G7113=conversao_anotacoes!B7109,conversao_anotacoes!B7109,conversao_anotacoes!C7109))</f>
        <v>TRAVIS</v>
      </c>
      <c r="I7109" t="str">
        <f t="shared" si="111"/>
        <v>VALOIS-FORTI</v>
      </c>
      <c r="J7109" t="str">
        <f>UPPER(anotacoes!H7109)</f>
        <v>GRIP TIME</v>
      </c>
      <c r="K7109" t="str">
        <f>UPPER(anotacoes!I7109)</f>
        <v>RIGHT COLLAR</v>
      </c>
      <c r="L7109" s="6" t="str">
        <f>IF(anotacoes!N7109=0,"",anotacoes!N7109)</f>
        <v/>
      </c>
      <c r="M7109" t="str">
        <f>IF(anotacoes!M7109=0,"",UPPER(anotacoes!M7109))</f>
        <v/>
      </c>
    </row>
    <row r="7110" spans="1:13" x14ac:dyDescent="0.25">
      <c r="A7110" t="str">
        <f>anotacoes!C7110</f>
        <v>GRAND PRIX ELIMINATORIA</v>
      </c>
      <c r="B7110" t="str">
        <f>anotacoes!E7110</f>
        <v>TRAVIS</v>
      </c>
      <c r="C7110" t="str">
        <f>anotacoes!F7110</f>
        <v>VALOIS-FORTI</v>
      </c>
      <c r="D7110" t="s">
        <v>10434</v>
      </c>
      <c r="E7110">
        <f>anotacoes!A7110</f>
        <v>103</v>
      </c>
      <c r="F7110" t="str">
        <f>anotacoes!K7110</f>
        <v xml:space="preserve"> 00:12:04,610</v>
      </c>
      <c r="G7110" t="str">
        <f>anotacoes!L7110</f>
        <v xml:space="preserve"> 00:12:07,065</v>
      </c>
      <c r="H7110" t="str">
        <f>IF(J7110="PAUSE",D7110,IF(anotacoes!G7114=conversao_anotacoes!B7110,conversao_anotacoes!B7110,conversao_anotacoes!C7110))</f>
        <v>TRAVIS</v>
      </c>
      <c r="I7110" t="str">
        <f t="shared" si="111"/>
        <v>VALOIS-FORTI</v>
      </c>
      <c r="J7110" t="str">
        <f>UPPER(anotacoes!H7110)</f>
        <v>GRIP TIME</v>
      </c>
      <c r="K7110" t="str">
        <f>UPPER(anotacoes!I7110)</f>
        <v>LEFT COLLAR</v>
      </c>
      <c r="L7110" s="6" t="str">
        <f>IF(anotacoes!N7110=0,"",anotacoes!N7110)</f>
        <v/>
      </c>
      <c r="M7110" t="str">
        <f>IF(anotacoes!M7110=0,"",UPPER(anotacoes!M7110))</f>
        <v/>
      </c>
    </row>
    <row r="7111" spans="1:13" x14ac:dyDescent="0.25">
      <c r="A7111" t="str">
        <f>anotacoes!C7111</f>
        <v>GRAND PRIX ELIMINATORIA</v>
      </c>
      <c r="B7111" t="str">
        <f>anotacoes!E7111</f>
        <v>TRAVIS</v>
      </c>
      <c r="C7111" t="str">
        <f>anotacoes!F7111</f>
        <v>VALOIS-FORTI</v>
      </c>
      <c r="D7111" t="s">
        <v>10434</v>
      </c>
      <c r="E7111">
        <f>anotacoes!A7111</f>
        <v>103</v>
      </c>
      <c r="F7111" t="str">
        <f>anotacoes!K7111</f>
        <v xml:space="preserve"> 00:12:07,065</v>
      </c>
      <c r="G7111" t="str">
        <f>anotacoes!L7111</f>
        <v xml:space="preserve"> 00:12:08,309</v>
      </c>
      <c r="H7111" t="str">
        <f>IF(J7111="PAUSE",D7111,IF(anotacoes!G7115=conversao_anotacoes!B7111,conversao_anotacoes!B7111,conversao_anotacoes!C7111))</f>
        <v>TRAVIS</v>
      </c>
      <c r="I7111" t="str">
        <f t="shared" si="111"/>
        <v>VALOIS-FORTI</v>
      </c>
      <c r="J7111" t="str">
        <f>UPPER(anotacoes!H7111)</f>
        <v>DEFENSE</v>
      </c>
      <c r="K7111" t="str">
        <f>UPPER(anotacoes!I7111)</f>
        <v>TAE-SABAKI LEFT</v>
      </c>
      <c r="L7111" s="6" t="str">
        <f>IF(anotacoes!N7111=0,"",anotacoes!N7111)</f>
        <v/>
      </c>
      <c r="M7111" t="str">
        <f>IF(anotacoes!M7111=0,"",UPPER(anotacoes!M7111))</f>
        <v/>
      </c>
    </row>
    <row r="7112" spans="1:13" x14ac:dyDescent="0.25">
      <c r="A7112" t="str">
        <f>anotacoes!C7112</f>
        <v>GRAND PRIX ELIMINATORIA</v>
      </c>
      <c r="B7112" t="str">
        <f>anotacoes!E7112</f>
        <v>TRAVIS</v>
      </c>
      <c r="C7112" t="str">
        <f>anotacoes!F7112</f>
        <v>VALOIS-FORTI</v>
      </c>
      <c r="D7112" t="s">
        <v>10434</v>
      </c>
      <c r="E7112">
        <f>anotacoes!A7112</f>
        <v>103</v>
      </c>
      <c r="F7112" t="str">
        <f>anotacoes!K7112</f>
        <v xml:space="preserve"> 00:12:08,309</v>
      </c>
      <c r="G7112" t="str">
        <f>anotacoes!L7112</f>
        <v xml:space="preserve"> 00:12:14,858</v>
      </c>
      <c r="H7112" t="str">
        <f>IF(J7112="PAUSE",D7112,IF(anotacoes!G7116=conversao_anotacoes!B7112,conversao_anotacoes!B7112,conversao_anotacoes!C7112))</f>
        <v>&lt;ARBITRO DESCONHECIDO&gt;</v>
      </c>
      <c r="I7112" t="str">
        <f t="shared" si="111"/>
        <v/>
      </c>
      <c r="J7112" t="str">
        <f>UPPER(anotacoes!H7112)</f>
        <v>PAUSE</v>
      </c>
      <c r="K7112" t="str">
        <f>UPPER(anotacoes!I7112)</f>
        <v>&lt;UNCLASSIFIED&gt;</v>
      </c>
      <c r="L7112" s="6" t="str">
        <f>IF(anotacoes!N7112=0,"",anotacoes!N7112)</f>
        <v/>
      </c>
      <c r="M7112" t="str">
        <f>IF(anotacoes!M7112=0,"",UPPER(anotacoes!M7112))</f>
        <v/>
      </c>
    </row>
    <row r="7113" spans="1:13" x14ac:dyDescent="0.25">
      <c r="A7113" t="str">
        <f>anotacoes!C7113</f>
        <v>GRAND PRIX ELIMINATORIA</v>
      </c>
      <c r="B7113" t="str">
        <f>anotacoes!E7113</f>
        <v>TRAVIS</v>
      </c>
      <c r="C7113" t="str">
        <f>anotacoes!F7113</f>
        <v>VALOIS-FORTI</v>
      </c>
      <c r="D7113" t="s">
        <v>10434</v>
      </c>
      <c r="E7113">
        <f>anotacoes!A7113</f>
        <v>103</v>
      </c>
      <c r="F7113" t="str">
        <f>anotacoes!K7113</f>
        <v xml:space="preserve"> 00:12:15,046</v>
      </c>
      <c r="G7113" t="str">
        <f>anotacoes!L7113</f>
        <v xml:space="preserve"> 00:12:20,316</v>
      </c>
      <c r="H7113" t="str">
        <f>IF(J7113="PAUSE",D7113,IF(anotacoes!G7117=conversao_anotacoes!B7113,conversao_anotacoes!B7113,conversao_anotacoes!C7113))</f>
        <v>TRAVIS</v>
      </c>
      <c r="I7113" t="str">
        <f t="shared" si="111"/>
        <v>VALOIS-FORTI</v>
      </c>
      <c r="J7113" t="str">
        <f>UPPER(anotacoes!H7113)</f>
        <v>DISPLACEMENT</v>
      </c>
      <c r="K7113" t="str">
        <f>UPPER(anotacoes!I7113)</f>
        <v>CIRCULAR LEFT</v>
      </c>
      <c r="L7113" s="6" t="str">
        <f>IF(anotacoes!N7113=0,"",anotacoes!N7113)</f>
        <v/>
      </c>
      <c r="M7113" t="str">
        <f>IF(anotacoes!M7113=0,"",UPPER(anotacoes!M7113))</f>
        <v/>
      </c>
    </row>
    <row r="7114" spans="1:13" x14ac:dyDescent="0.25">
      <c r="A7114" t="str">
        <f>anotacoes!C7114</f>
        <v>GRAND PRIX ELIMINATORIA</v>
      </c>
      <c r="B7114" t="str">
        <f>anotacoes!E7114</f>
        <v>TRAVIS</v>
      </c>
      <c r="C7114" t="str">
        <f>anotacoes!F7114</f>
        <v>VALOIS-FORTI</v>
      </c>
      <c r="D7114" t="s">
        <v>10434</v>
      </c>
      <c r="E7114">
        <f>anotacoes!A7114</f>
        <v>103</v>
      </c>
      <c r="F7114" t="str">
        <f>anotacoes!K7114</f>
        <v xml:space="preserve"> 00:12:20,316</v>
      </c>
      <c r="G7114" t="str">
        <f>anotacoes!L7114</f>
        <v xml:space="preserve"> 00:12:22,458</v>
      </c>
      <c r="H7114" t="str">
        <f>IF(J7114="PAUSE",D7114,IF(anotacoes!G7118=conversao_anotacoes!B7114,conversao_anotacoes!B7114,conversao_anotacoes!C7114))</f>
        <v>TRAVIS</v>
      </c>
      <c r="I7114" t="str">
        <f t="shared" si="111"/>
        <v>VALOIS-FORTI</v>
      </c>
      <c r="J7114" t="str">
        <f>UPPER(anotacoes!H7114)</f>
        <v>DISPLACEMENT</v>
      </c>
      <c r="K7114" t="str">
        <f>UPPER(anotacoes!I7114)</f>
        <v>TRY TO GRIP WITH CONTACT</v>
      </c>
      <c r="L7114" s="6" t="str">
        <f>IF(anotacoes!N7114=0,"",anotacoes!N7114)</f>
        <v/>
      </c>
      <c r="M7114" t="str">
        <f>IF(anotacoes!M7114=0,"",UPPER(anotacoes!M7114))</f>
        <v/>
      </c>
    </row>
    <row r="7115" spans="1:13" x14ac:dyDescent="0.25">
      <c r="A7115" t="str">
        <f>anotacoes!C7115</f>
        <v>GRAND PRIX ELIMINATORIA</v>
      </c>
      <c r="B7115" t="str">
        <f>anotacoes!E7115</f>
        <v>TRAVIS</v>
      </c>
      <c r="C7115" t="str">
        <f>anotacoes!F7115</f>
        <v>VALOIS-FORTI</v>
      </c>
      <c r="D7115" t="s">
        <v>10434</v>
      </c>
      <c r="E7115">
        <f>anotacoes!A7115</f>
        <v>103</v>
      </c>
      <c r="F7115" t="str">
        <f>anotacoes!K7115</f>
        <v xml:space="preserve"> 00:12:22,458</v>
      </c>
      <c r="G7115" t="str">
        <f>anotacoes!L7115</f>
        <v xml:space="preserve"> 00:12:24,042</v>
      </c>
      <c r="H7115" t="str">
        <f>IF(J7115="PAUSE",D7115,IF(anotacoes!G7119=conversao_anotacoes!B7115,conversao_anotacoes!B7115,conversao_anotacoes!C7115))</f>
        <v>TRAVIS</v>
      </c>
      <c r="I7115" t="str">
        <f t="shared" si="111"/>
        <v>VALOIS-FORTI</v>
      </c>
      <c r="J7115" t="str">
        <f>UPPER(anotacoes!H7115)</f>
        <v>DEFENSE</v>
      </c>
      <c r="K7115" t="str">
        <f>UPPER(anotacoes!I7115)</f>
        <v>TAE-SABAKI LEFT INCLINED</v>
      </c>
      <c r="L7115" s="6" t="str">
        <f>IF(anotacoes!N7115=0,"",anotacoes!N7115)</f>
        <v/>
      </c>
      <c r="M7115" t="str">
        <f>IF(anotacoes!M7115=0,"",UPPER(anotacoes!M7115))</f>
        <v/>
      </c>
    </row>
    <row r="7116" spans="1:13" x14ac:dyDescent="0.25">
      <c r="A7116" t="str">
        <f>anotacoes!C7116</f>
        <v>GRAND PRIX ELIMINATORIA</v>
      </c>
      <c r="B7116" t="str">
        <f>anotacoes!E7116</f>
        <v>TRAVIS</v>
      </c>
      <c r="C7116" t="str">
        <f>anotacoes!F7116</f>
        <v>VALOIS-FORTI</v>
      </c>
      <c r="D7116" t="s">
        <v>10434</v>
      </c>
      <c r="E7116">
        <f>anotacoes!A7116</f>
        <v>103</v>
      </c>
      <c r="F7116" t="str">
        <f>anotacoes!K7116</f>
        <v xml:space="preserve"> 00:12:24,210</v>
      </c>
      <c r="G7116" t="str">
        <f>anotacoes!L7116</f>
        <v xml:space="preserve"> 00:12:27,863</v>
      </c>
      <c r="H7116" t="str">
        <f>IF(J7116="PAUSE",D7116,IF(anotacoes!G7120=conversao_anotacoes!B7116,conversao_anotacoes!B7116,conversao_anotacoes!C7116))</f>
        <v>&lt;ARBITRO DESCONHECIDO&gt;</v>
      </c>
      <c r="I7116" t="str">
        <f t="shared" si="111"/>
        <v/>
      </c>
      <c r="J7116" t="str">
        <f>UPPER(anotacoes!H7116)</f>
        <v>PAUSE</v>
      </c>
      <c r="K7116" t="str">
        <f>UPPER(anotacoes!I7116)</f>
        <v>&lt;UNCLASSIFIED&gt;</v>
      </c>
      <c r="L7116" s="6" t="str">
        <f>IF(anotacoes!N7116=0,"",anotacoes!N7116)</f>
        <v/>
      </c>
      <c r="M7116" t="str">
        <f>IF(anotacoes!M7116=0,"",UPPER(anotacoes!M7116))</f>
        <v/>
      </c>
    </row>
    <row r="7117" spans="1:13" x14ac:dyDescent="0.25">
      <c r="A7117" t="str">
        <f>anotacoes!C7117</f>
        <v>GRAND PRIX ELIMINATORIA</v>
      </c>
      <c r="B7117" t="str">
        <f>anotacoes!E7117</f>
        <v>TRAVIS</v>
      </c>
      <c r="C7117" t="str">
        <f>anotacoes!F7117</f>
        <v>VALOIS-FORTI</v>
      </c>
      <c r="D7117" t="s">
        <v>10434</v>
      </c>
      <c r="E7117">
        <f>anotacoes!A7117</f>
        <v>103</v>
      </c>
      <c r="F7117" t="str">
        <f>anotacoes!K7117</f>
        <v xml:space="preserve"> 00:12:27,863</v>
      </c>
      <c r="G7117" t="str">
        <f>anotacoes!L7117</f>
        <v xml:space="preserve"> 00:12:30,541</v>
      </c>
      <c r="H7117" t="str">
        <f>IF(J7117="PAUSE",D7117,IF(anotacoes!G7121=conversao_anotacoes!B7117,conversao_anotacoes!B7117,conversao_anotacoes!C7117))</f>
        <v>TRAVIS</v>
      </c>
      <c r="I7117" t="str">
        <f t="shared" si="111"/>
        <v>VALOIS-FORTI</v>
      </c>
      <c r="J7117" t="str">
        <f>UPPER(anotacoes!H7117)</f>
        <v>DISPLACEMENT</v>
      </c>
      <c r="K7117" t="str">
        <f>UPPER(anotacoes!I7117)</f>
        <v>2-3 STEP HESITANT RIGHT</v>
      </c>
      <c r="L7117" s="6" t="str">
        <f>IF(anotacoes!N7117=0,"",anotacoes!N7117)</f>
        <v/>
      </c>
      <c r="M7117" t="str">
        <f>IF(anotacoes!M7117=0,"",UPPER(anotacoes!M7117))</f>
        <v/>
      </c>
    </row>
    <row r="7118" spans="1:13" x14ac:dyDescent="0.25">
      <c r="A7118" t="str">
        <f>anotacoes!C7118</f>
        <v>GRAND PRIX ELIMINATORIA</v>
      </c>
      <c r="B7118" t="str">
        <f>anotacoes!E7118</f>
        <v>TRAVIS</v>
      </c>
      <c r="C7118" t="str">
        <f>anotacoes!F7118</f>
        <v>VALOIS-FORTI</v>
      </c>
      <c r="D7118" t="s">
        <v>10434</v>
      </c>
      <c r="E7118">
        <f>anotacoes!A7118</f>
        <v>103</v>
      </c>
      <c r="F7118" t="str">
        <f>anotacoes!K7118</f>
        <v xml:space="preserve"> 00:12:30,541</v>
      </c>
      <c r="G7118" t="str">
        <f>anotacoes!L7118</f>
        <v xml:space="preserve"> 00:12:31,973</v>
      </c>
      <c r="H7118" t="str">
        <f>IF(J7118="PAUSE",D7118,IF(anotacoes!G7122=conversao_anotacoes!B7118,conversao_anotacoes!B7118,conversao_anotacoes!C7118))</f>
        <v>TRAVIS</v>
      </c>
      <c r="I7118" t="str">
        <f t="shared" si="111"/>
        <v>VALOIS-FORTI</v>
      </c>
      <c r="J7118" t="str">
        <f>UPPER(anotacoes!H7118)</f>
        <v>GRIP TIME</v>
      </c>
      <c r="K7118" t="str">
        <f>UPPER(anotacoes!I7118)</f>
        <v>LEFT BACK RIGHT SLEEVE</v>
      </c>
      <c r="L7118" s="6" t="str">
        <f>IF(anotacoes!N7118=0,"",anotacoes!N7118)</f>
        <v/>
      </c>
      <c r="M7118" t="str">
        <f>IF(anotacoes!M7118=0,"",UPPER(anotacoes!M7118))</f>
        <v/>
      </c>
    </row>
    <row r="7119" spans="1:13" x14ac:dyDescent="0.25">
      <c r="A7119" t="str">
        <f>anotacoes!C7119</f>
        <v>GRAND PRIX ELIMINATORIA</v>
      </c>
      <c r="B7119" t="str">
        <f>anotacoes!E7119</f>
        <v>TRAVIS</v>
      </c>
      <c r="C7119" t="str">
        <f>anotacoes!F7119</f>
        <v>VALOIS-FORTI</v>
      </c>
      <c r="D7119" t="s">
        <v>10434</v>
      </c>
      <c r="E7119">
        <f>anotacoes!A7119</f>
        <v>103</v>
      </c>
      <c r="F7119" t="str">
        <f>anotacoes!K7119</f>
        <v xml:space="preserve"> 00:12:31,973</v>
      </c>
      <c r="G7119" t="str">
        <f>anotacoes!L7119</f>
        <v xml:space="preserve"> 00:12:34,137</v>
      </c>
      <c r="H7119" t="str">
        <f>IF(J7119="PAUSE",D7119,IF(anotacoes!G7123=conversao_anotacoes!B7119,conversao_anotacoes!B7119,conversao_anotacoes!C7119))</f>
        <v>TRAVIS</v>
      </c>
      <c r="I7119" t="str">
        <f t="shared" si="111"/>
        <v>VALOIS-FORTI</v>
      </c>
      <c r="J7119" t="str">
        <f>UPPER(anotacoes!H7119)</f>
        <v>GROUNDWORK COMBAT</v>
      </c>
      <c r="K7119" t="str">
        <f>UPPER(anotacoes!I7119)</f>
        <v>CONTROL WITH LEGS</v>
      </c>
      <c r="L7119" s="6" t="str">
        <f>IF(anotacoes!N7119=0,"",anotacoes!N7119)</f>
        <v/>
      </c>
      <c r="M7119" t="str">
        <f>IF(anotacoes!M7119=0,"",UPPER(anotacoes!M7119))</f>
        <v/>
      </c>
    </row>
    <row r="7120" spans="1:13" x14ac:dyDescent="0.25">
      <c r="A7120" t="str">
        <f>anotacoes!C7120</f>
        <v>GRAND PRIX ELIMINATORIA</v>
      </c>
      <c r="B7120" t="str">
        <f>anotacoes!E7120</f>
        <v>TRAVIS</v>
      </c>
      <c r="C7120" t="str">
        <f>anotacoes!F7120</f>
        <v>VALOIS-FORTI</v>
      </c>
      <c r="D7120" t="s">
        <v>10434</v>
      </c>
      <c r="E7120">
        <f>anotacoes!A7120</f>
        <v>103</v>
      </c>
      <c r="F7120" t="str">
        <f>anotacoes!K7120</f>
        <v xml:space="preserve"> 00:12:36,202</v>
      </c>
      <c r="G7120" t="str">
        <f>anotacoes!L7120</f>
        <v xml:space="preserve"> 00:13:24,279</v>
      </c>
      <c r="H7120" t="str">
        <f>IF(J7120="PAUSE",D7120,IF(anotacoes!G7124=conversao_anotacoes!B7120,conversao_anotacoes!B7120,conversao_anotacoes!C7120))</f>
        <v>&lt;ARBITRO DESCONHECIDO&gt;</v>
      </c>
      <c r="I7120" t="str">
        <f t="shared" si="111"/>
        <v/>
      </c>
      <c r="J7120" t="str">
        <f>UPPER(anotacoes!H7120)</f>
        <v>PAUSE</v>
      </c>
      <c r="K7120" t="str">
        <f>UPPER(anotacoes!I7120)</f>
        <v>&lt;UNCLASSIFIED&gt;</v>
      </c>
      <c r="L7120" s="6" t="str">
        <f>IF(anotacoes!N7120=0,"",anotacoes!N7120)</f>
        <v/>
      </c>
      <c r="M7120" t="str">
        <f>IF(anotacoes!M7120=0,"",UPPER(anotacoes!M7120))</f>
        <v/>
      </c>
    </row>
    <row r="7121" spans="1:13" x14ac:dyDescent="0.25">
      <c r="A7121" t="str">
        <f>anotacoes!C7121</f>
        <v>GRAND PRIX ELIMINATORIA</v>
      </c>
      <c r="B7121" t="str">
        <f>anotacoes!E7121</f>
        <v>TRAVIS</v>
      </c>
      <c r="C7121" t="str">
        <f>anotacoes!F7121</f>
        <v>VALOIS-FORTI</v>
      </c>
      <c r="D7121" t="s">
        <v>10434</v>
      </c>
      <c r="E7121">
        <f>anotacoes!A7121</f>
        <v>103</v>
      </c>
      <c r="F7121" t="str">
        <f>anotacoes!K7121</f>
        <v xml:space="preserve"> 00:13:24,439</v>
      </c>
      <c r="G7121" t="str">
        <f>anotacoes!L7121</f>
        <v xml:space="preserve"> 00:13:29,914</v>
      </c>
      <c r="H7121" t="str">
        <f>IF(J7121="PAUSE",D7121,IF(anotacoes!G7125=conversao_anotacoes!B7121,conversao_anotacoes!B7121,conversao_anotacoes!C7121))</f>
        <v>TRAVIS</v>
      </c>
      <c r="I7121" t="str">
        <f t="shared" si="111"/>
        <v>VALOIS-FORTI</v>
      </c>
      <c r="J7121" t="str">
        <f>UPPER(anotacoes!H7121)</f>
        <v>DISPLACEMENT</v>
      </c>
      <c r="K7121" t="str">
        <f>UPPER(anotacoes!I7121)</f>
        <v>CIRCULAR RIGHT</v>
      </c>
      <c r="L7121" s="6" t="str">
        <f>IF(anotacoes!N7121=0,"",anotacoes!N7121)</f>
        <v/>
      </c>
      <c r="M7121" t="str">
        <f>IF(anotacoes!M7121=0,"",UPPER(anotacoes!M7121))</f>
        <v/>
      </c>
    </row>
    <row r="7122" spans="1:13" x14ac:dyDescent="0.25">
      <c r="A7122" t="str">
        <f>anotacoes!C7122</f>
        <v>GRAND PRIX ELIMINATORIA</v>
      </c>
      <c r="B7122" t="str">
        <f>anotacoes!E7122</f>
        <v>TRAVIS</v>
      </c>
      <c r="C7122" t="str">
        <f>anotacoes!F7122</f>
        <v>VALOIS-FORTI</v>
      </c>
      <c r="D7122" t="s">
        <v>10434</v>
      </c>
      <c r="E7122">
        <f>anotacoes!A7122</f>
        <v>103</v>
      </c>
      <c r="F7122" t="str">
        <f>anotacoes!K7122</f>
        <v xml:space="preserve"> 00:13:29,914</v>
      </c>
      <c r="G7122" t="str">
        <f>anotacoes!L7122</f>
        <v xml:space="preserve"> 00:13:31,871</v>
      </c>
      <c r="H7122" t="str">
        <f>IF(J7122="PAUSE",D7122,IF(anotacoes!G7126=conversao_anotacoes!B7122,conversao_anotacoes!B7122,conversao_anotacoes!C7122))</f>
        <v>TRAVIS</v>
      </c>
      <c r="I7122" t="str">
        <f t="shared" si="111"/>
        <v>VALOIS-FORTI</v>
      </c>
      <c r="J7122" t="str">
        <f>UPPER(anotacoes!H7122)</f>
        <v>GRIP TIME</v>
      </c>
      <c r="K7122" t="str">
        <f>UPPER(anotacoes!I7122)</f>
        <v>LEFT COLLAR</v>
      </c>
      <c r="L7122" s="6" t="str">
        <f>IF(anotacoes!N7122=0,"",anotacoes!N7122)</f>
        <v/>
      </c>
      <c r="M7122" t="str">
        <f>IF(anotacoes!M7122=0,"",UPPER(anotacoes!M7122))</f>
        <v/>
      </c>
    </row>
    <row r="7123" spans="1:13" x14ac:dyDescent="0.25">
      <c r="A7123" t="str">
        <f>anotacoes!C7123</f>
        <v>GRAND PRIX ELIMINATORIA</v>
      </c>
      <c r="B7123" t="str">
        <f>anotacoes!E7123</f>
        <v>TRAVIS</v>
      </c>
      <c r="C7123" t="str">
        <f>anotacoes!F7123</f>
        <v>VALOIS-FORTI</v>
      </c>
      <c r="D7123" t="s">
        <v>10434</v>
      </c>
      <c r="E7123">
        <f>anotacoes!A7123</f>
        <v>103</v>
      </c>
      <c r="F7123" t="str">
        <f>anotacoes!K7123</f>
        <v xml:space="preserve"> 00:13:31,871</v>
      </c>
      <c r="G7123" t="str">
        <f>anotacoes!L7123</f>
        <v xml:space="preserve"> 00:13:31,871</v>
      </c>
      <c r="H7123" t="str">
        <f>IF(J7123="PAUSE",D7123,IF(anotacoes!G7127=conversao_anotacoes!B7123,conversao_anotacoes!B7123,conversao_anotacoes!C7123))</f>
        <v>TRAVIS</v>
      </c>
      <c r="I7123" t="str">
        <f t="shared" si="111"/>
        <v>VALOIS-FORTI</v>
      </c>
      <c r="J7123" t="str">
        <f>UPPER(anotacoes!H7123)</f>
        <v>GROUNDWORK COMBAT</v>
      </c>
      <c r="K7123" t="str">
        <f>UPPER(anotacoes!I7123)</f>
        <v>DEFENSIVE POSITION</v>
      </c>
      <c r="L7123" s="6" t="str">
        <f>IF(anotacoes!N7123=0,"",anotacoes!N7123)</f>
        <v/>
      </c>
      <c r="M7123" t="str">
        <f>IF(anotacoes!M7123=0,"",UPPER(anotacoes!M7123))</f>
        <v/>
      </c>
    </row>
    <row r="7124" spans="1:13" x14ac:dyDescent="0.25">
      <c r="A7124" t="str">
        <f>anotacoes!C7124</f>
        <v>GRAND PRIX ELIMINATORIA</v>
      </c>
      <c r="B7124" t="str">
        <f>anotacoes!E7124</f>
        <v>TRAVIS</v>
      </c>
      <c r="C7124" t="str">
        <f>anotacoes!F7124</f>
        <v>VALOIS-FORTI</v>
      </c>
      <c r="D7124" t="s">
        <v>10434</v>
      </c>
      <c r="E7124">
        <f>anotacoes!A7124</f>
        <v>103</v>
      </c>
      <c r="F7124" t="str">
        <f>anotacoes!K7124</f>
        <v xml:space="preserve"> 00:13:31,871</v>
      </c>
      <c r="G7124" t="str">
        <f>anotacoes!L7124</f>
        <v xml:space="preserve"> 00:13:44,525</v>
      </c>
      <c r="H7124" t="str">
        <f>IF(J7124="PAUSE",D7124,IF(anotacoes!G7128=conversao_anotacoes!B7124,conversao_anotacoes!B7124,conversao_anotacoes!C7124))</f>
        <v>&lt;ARBITRO DESCONHECIDO&gt;</v>
      </c>
      <c r="I7124" t="str">
        <f t="shared" si="111"/>
        <v/>
      </c>
      <c r="J7124" t="str">
        <f>UPPER(anotacoes!H7124)</f>
        <v>PAUSE</v>
      </c>
      <c r="K7124" t="str">
        <f>UPPER(anotacoes!I7124)</f>
        <v>SHIDO WITHOUT SCORE</v>
      </c>
      <c r="L7124" s="6" t="str">
        <f>IF(anotacoes!N7124=0,"",anotacoes!N7124)</f>
        <v/>
      </c>
      <c r="M7124" t="str">
        <f>IF(anotacoes!M7124=0,"",UPPER(anotacoes!M7124))</f>
        <v/>
      </c>
    </row>
    <row r="7125" spans="1:13" x14ac:dyDescent="0.25">
      <c r="A7125" t="str">
        <f>anotacoes!C7125</f>
        <v>GRAND PRIX ELIMINATORIA</v>
      </c>
      <c r="B7125" t="str">
        <f>anotacoes!E7125</f>
        <v>TRAVIS</v>
      </c>
      <c r="C7125" t="str">
        <f>anotacoes!F7125</f>
        <v>VALOIS-FORTI</v>
      </c>
      <c r="D7125" t="s">
        <v>10434</v>
      </c>
      <c r="E7125">
        <f>anotacoes!A7125</f>
        <v>103</v>
      </c>
      <c r="F7125" t="str">
        <f>anotacoes!K7125</f>
        <v xml:space="preserve"> 00:13:44,525</v>
      </c>
      <c r="G7125" t="str">
        <f>anotacoes!L7125</f>
        <v xml:space="preserve"> 00:13:46,328</v>
      </c>
      <c r="H7125" t="str">
        <f>IF(J7125="PAUSE",D7125,IF(anotacoes!G7129=conversao_anotacoes!B7125,conversao_anotacoes!B7125,conversao_anotacoes!C7125))</f>
        <v>TRAVIS</v>
      </c>
      <c r="I7125" t="str">
        <f t="shared" si="111"/>
        <v>VALOIS-FORTI</v>
      </c>
      <c r="J7125" t="str">
        <f>UPPER(anotacoes!H7125)</f>
        <v>DISPLACEMENT</v>
      </c>
      <c r="K7125" t="str">
        <f>UPPER(anotacoes!I7125)</f>
        <v>2-3 STEP HESITANT RIGHT</v>
      </c>
      <c r="L7125" s="6" t="str">
        <f>IF(anotacoes!N7125=0,"",anotacoes!N7125)</f>
        <v/>
      </c>
      <c r="M7125" t="str">
        <f>IF(anotacoes!M7125=0,"",UPPER(anotacoes!M7125))</f>
        <v/>
      </c>
    </row>
    <row r="7126" spans="1:13" x14ac:dyDescent="0.25">
      <c r="A7126" t="str">
        <f>anotacoes!C7126</f>
        <v>GRAND PRIX ELIMINATORIA</v>
      </c>
      <c r="B7126" t="str">
        <f>anotacoes!E7126</f>
        <v>TRAVIS</v>
      </c>
      <c r="C7126" t="str">
        <f>anotacoes!F7126</f>
        <v>VALOIS-FORTI</v>
      </c>
      <c r="D7126" t="s">
        <v>10434</v>
      </c>
      <c r="E7126">
        <f>anotacoes!A7126</f>
        <v>103</v>
      </c>
      <c r="F7126" t="str">
        <f>anotacoes!K7126</f>
        <v xml:space="preserve"> 00:13:46,328</v>
      </c>
      <c r="G7126" t="str">
        <f>anotacoes!L7126</f>
        <v xml:space="preserve"> 00:13:47,958</v>
      </c>
      <c r="H7126" t="str">
        <f>IF(J7126="PAUSE",D7126,IF(anotacoes!G7130=conversao_anotacoes!B7126,conversao_anotacoes!B7126,conversao_anotacoes!C7126))</f>
        <v>TRAVIS</v>
      </c>
      <c r="I7126" t="str">
        <f t="shared" si="111"/>
        <v>VALOIS-FORTI</v>
      </c>
      <c r="J7126" t="str">
        <f>UPPER(anotacoes!H7126)</f>
        <v>GRIP TIME</v>
      </c>
      <c r="K7126" t="str">
        <f>UPPER(anotacoes!I7126)</f>
        <v>LEFT BACK RIGHT SLEEVE</v>
      </c>
      <c r="L7126" s="6" t="str">
        <f>IF(anotacoes!N7126=0,"",anotacoes!N7126)</f>
        <v/>
      </c>
      <c r="M7126" t="str">
        <f>IF(anotacoes!M7126=0,"",UPPER(anotacoes!M7126))</f>
        <v/>
      </c>
    </row>
    <row r="7127" spans="1:13" x14ac:dyDescent="0.25">
      <c r="A7127" t="str">
        <f>anotacoes!C7127</f>
        <v>GRAND PRIX ELIMINATORIA</v>
      </c>
      <c r="B7127" t="str">
        <f>anotacoes!E7127</f>
        <v>TRAVIS</v>
      </c>
      <c r="C7127" t="str">
        <f>anotacoes!F7127</f>
        <v>VALOIS-FORTI</v>
      </c>
      <c r="D7127" t="s">
        <v>10434</v>
      </c>
      <c r="E7127">
        <f>anotacoes!A7127</f>
        <v>103</v>
      </c>
      <c r="F7127" t="str">
        <f>anotacoes!K7127</f>
        <v xml:space="preserve"> 00:13:47,958</v>
      </c>
      <c r="G7127" t="str">
        <f>anotacoes!L7127</f>
        <v xml:space="preserve"> 00:13:49,728</v>
      </c>
      <c r="H7127" t="str">
        <f>IF(J7127="PAUSE",D7127,IF(anotacoes!G7131=conversao_anotacoes!B7127,conversao_anotacoes!B7127,conversao_anotacoes!C7127))</f>
        <v>TRAVIS</v>
      </c>
      <c r="I7127" t="str">
        <f t="shared" si="111"/>
        <v>VALOIS-FORTI</v>
      </c>
      <c r="J7127" t="str">
        <f>UPPER(anotacoes!H7127)</f>
        <v>ATTACK</v>
      </c>
      <c r="K7127" t="str">
        <f>UPPER(anotacoes!I7127)</f>
        <v>UCHIMATA</v>
      </c>
      <c r="L7127" s="6">
        <f>IF(anotacoes!N7127=0,"",anotacoes!N7127)</f>
        <v>6</v>
      </c>
      <c r="M7127" t="str">
        <f>IF(anotacoes!M7127=0,"",UPPER(anotacoes!M7127))</f>
        <v/>
      </c>
    </row>
    <row r="7128" spans="1:13" x14ac:dyDescent="0.25">
      <c r="A7128" t="str">
        <f>anotacoes!C7128</f>
        <v>GRAND PRIX ELIMINATORIA</v>
      </c>
      <c r="B7128" t="str">
        <f>anotacoes!E7128</f>
        <v>TRAVIS</v>
      </c>
      <c r="C7128" t="str">
        <f>anotacoes!F7128</f>
        <v>VALOIS-FORTI</v>
      </c>
      <c r="D7128" t="s">
        <v>10434</v>
      </c>
      <c r="E7128">
        <f>anotacoes!A7128</f>
        <v>103</v>
      </c>
      <c r="F7128" t="str">
        <f>anotacoes!K7128</f>
        <v xml:space="preserve"> 00:13:49,884</v>
      </c>
      <c r="G7128" t="str">
        <f>anotacoes!L7128</f>
        <v xml:space="preserve"> 00:13:53,690</v>
      </c>
      <c r="H7128" t="str">
        <f>IF(J7128="PAUSE",D7128,IF(anotacoes!G7132=conversao_anotacoes!B7128,conversao_anotacoes!B7128,conversao_anotacoes!C7128))</f>
        <v>TRAVIS</v>
      </c>
      <c r="I7128" t="str">
        <f t="shared" si="111"/>
        <v>VALOIS-FORTI</v>
      </c>
      <c r="J7128" t="str">
        <f>UPPER(anotacoes!H7128)</f>
        <v>GROUNDWORK COMBAT</v>
      </c>
      <c r="K7128" t="str">
        <f>UPPER(anotacoes!I7128)</f>
        <v>CONTROL WITH LEGS</v>
      </c>
      <c r="L7128" s="6" t="str">
        <f>IF(anotacoes!N7128=0,"",anotacoes!N7128)</f>
        <v/>
      </c>
      <c r="M7128" t="str">
        <f>IF(anotacoes!M7128=0,"",UPPER(anotacoes!M7128))</f>
        <v/>
      </c>
    </row>
    <row r="7129" spans="1:13" x14ac:dyDescent="0.25">
      <c r="A7129" t="str">
        <f>anotacoes!C7129</f>
        <v>GRAND PRIX ELIMINATORIA</v>
      </c>
      <c r="B7129" t="str">
        <f>anotacoes!E7129</f>
        <v>TRAVIS</v>
      </c>
      <c r="C7129" t="str">
        <f>anotacoes!F7129</f>
        <v>VALOIS-FORTI</v>
      </c>
      <c r="D7129" t="s">
        <v>10434</v>
      </c>
      <c r="E7129">
        <f>anotacoes!A7129</f>
        <v>103</v>
      </c>
      <c r="F7129" t="str">
        <f>anotacoes!K7129</f>
        <v xml:space="preserve"> 00:13:53,937</v>
      </c>
      <c r="G7129" t="str">
        <f>anotacoes!L7129</f>
        <v xml:space="preserve"> 00:14:00,261</v>
      </c>
      <c r="H7129" t="str">
        <f>IF(J7129="PAUSE",D7129,IF(anotacoes!G7133=conversao_anotacoes!B7129,conversao_anotacoes!B7129,conversao_anotacoes!C7129))</f>
        <v>&lt;ARBITRO DESCONHECIDO&gt;</v>
      </c>
      <c r="I7129" t="str">
        <f t="shared" si="111"/>
        <v/>
      </c>
      <c r="J7129" t="str">
        <f>UPPER(anotacoes!H7129)</f>
        <v>PAUSE</v>
      </c>
      <c r="K7129" t="str">
        <f>UPPER(anotacoes!I7129)</f>
        <v>&lt;UNCLASSIFIED&gt;</v>
      </c>
      <c r="L7129" s="6" t="str">
        <f>IF(anotacoes!N7129=0,"",anotacoes!N7129)</f>
        <v/>
      </c>
      <c r="M7129" t="str">
        <f>IF(anotacoes!M7129=0,"",UPPER(anotacoes!M7129))</f>
        <v/>
      </c>
    </row>
    <row r="7130" spans="1:13" x14ac:dyDescent="0.25">
      <c r="A7130" t="str">
        <f>anotacoes!C7130</f>
        <v>GRAND PRIX ELIMINATORIA</v>
      </c>
      <c r="B7130" t="str">
        <f>anotacoes!E7130</f>
        <v>TRAVIS</v>
      </c>
      <c r="C7130" t="str">
        <f>anotacoes!F7130</f>
        <v>VALOIS-FORTI</v>
      </c>
      <c r="D7130" t="s">
        <v>10434</v>
      </c>
      <c r="E7130">
        <f>anotacoes!A7130</f>
        <v>103</v>
      </c>
      <c r="F7130" t="str">
        <f>anotacoes!K7130</f>
        <v xml:space="preserve"> 00:14:00,261</v>
      </c>
      <c r="G7130" t="str">
        <f>anotacoes!L7130</f>
        <v xml:space="preserve"> 00:14:04,469</v>
      </c>
      <c r="H7130" t="str">
        <f>IF(J7130="PAUSE",D7130,IF(anotacoes!G7134=conversao_anotacoes!B7130,conversao_anotacoes!B7130,conversao_anotacoes!C7130))</f>
        <v>TRAVIS</v>
      </c>
      <c r="I7130" t="str">
        <f t="shared" si="111"/>
        <v>VALOIS-FORTI</v>
      </c>
      <c r="J7130" t="str">
        <f>UPPER(anotacoes!H7130)</f>
        <v>DISPLACEMENT</v>
      </c>
      <c r="K7130" t="str">
        <f>UPPER(anotacoes!I7130)</f>
        <v>2-3 STEP HESITANT RIGHT</v>
      </c>
      <c r="L7130" s="6" t="str">
        <f>IF(anotacoes!N7130=0,"",anotacoes!N7130)</f>
        <v/>
      </c>
      <c r="M7130" t="str">
        <f>IF(anotacoes!M7130=0,"",UPPER(anotacoes!M7130))</f>
        <v/>
      </c>
    </row>
    <row r="7131" spans="1:13" x14ac:dyDescent="0.25">
      <c r="A7131" t="str">
        <f>anotacoes!C7131</f>
        <v>GRAND PRIX ELIMINATORIA</v>
      </c>
      <c r="B7131" t="str">
        <f>anotacoes!E7131</f>
        <v>TRAVIS</v>
      </c>
      <c r="C7131" t="str">
        <f>anotacoes!F7131</f>
        <v>VALOIS-FORTI</v>
      </c>
      <c r="D7131" t="s">
        <v>10434</v>
      </c>
      <c r="E7131">
        <f>anotacoes!A7131</f>
        <v>103</v>
      </c>
      <c r="F7131" t="str">
        <f>anotacoes!K7131</f>
        <v xml:space="preserve"> 00:14:04,469</v>
      </c>
      <c r="G7131" t="str">
        <f>anotacoes!L7131</f>
        <v xml:space="preserve"> 00:14:04,469</v>
      </c>
      <c r="H7131" t="str">
        <f>IF(J7131="PAUSE",D7131,IF(anotacoes!G7135=conversao_anotacoes!B7131,conversao_anotacoes!B7131,conversao_anotacoes!C7131))</f>
        <v>&lt;ARBITRO DESCONHECIDO&gt;</v>
      </c>
      <c r="I7131" t="str">
        <f t="shared" si="111"/>
        <v/>
      </c>
      <c r="J7131" t="str">
        <f>UPPER(anotacoes!H7131)</f>
        <v>PAUSE</v>
      </c>
      <c r="K7131" t="str">
        <f>UPPER(anotacoes!I7131)</f>
        <v>&lt;UNCLASSIFIED&gt;</v>
      </c>
      <c r="L7131" s="6" t="str">
        <f>IF(anotacoes!N7131=0,"",anotacoes!N7131)</f>
        <v/>
      </c>
      <c r="M7131" t="str">
        <f>IF(anotacoes!M7131=0,"",UPPER(anotacoes!M7131))</f>
        <v/>
      </c>
    </row>
    <row r="7132" spans="1:13" x14ac:dyDescent="0.25">
      <c r="A7132" t="str">
        <f>anotacoes!C7132</f>
        <v>GRAND PRIX SEMIFINAL 2011</v>
      </c>
      <c r="B7132" t="str">
        <f>anotacoes!E7132</f>
        <v>TRAVIS</v>
      </c>
      <c r="C7132" t="str">
        <f>anotacoes!F7132</f>
        <v>PSHMAKHOV</v>
      </c>
      <c r="D7132" t="s">
        <v>10434</v>
      </c>
      <c r="E7132">
        <f>anotacoes!A7132</f>
        <v>104</v>
      </c>
      <c r="F7132" t="str">
        <f>anotacoes!K7132</f>
        <v xml:space="preserve"> 00:00:00,378</v>
      </c>
      <c r="G7132" t="str">
        <f>anotacoes!L7132</f>
        <v xml:space="preserve"> 00:00:04,594</v>
      </c>
      <c r="H7132" t="str">
        <f>IF(J7132="PAUSE",D7132,IF(anotacoes!G7136=conversao_anotacoes!B7132,conversao_anotacoes!B7132,conversao_anotacoes!C7132))</f>
        <v>TRAVIS</v>
      </c>
      <c r="I7132" t="str">
        <f t="shared" si="111"/>
        <v>PSHMAKHOV</v>
      </c>
      <c r="J7132" t="str">
        <f>UPPER(anotacoes!H7132)</f>
        <v>DISPLACEMENT</v>
      </c>
      <c r="K7132" t="str">
        <f>UPPER(anotacoes!I7132)</f>
        <v>2-3 STEP HESITANT RIGHT</v>
      </c>
      <c r="L7132" s="6" t="str">
        <f>IF(anotacoes!N7132=0,"",anotacoes!N7132)</f>
        <v/>
      </c>
      <c r="M7132" t="str">
        <f>IF(anotacoes!M7132=0,"",UPPER(anotacoes!M7132))</f>
        <v/>
      </c>
    </row>
    <row r="7133" spans="1:13" x14ac:dyDescent="0.25">
      <c r="A7133" t="str">
        <f>anotacoes!C7133</f>
        <v>GRAND PRIX SEMIFINAL 2011</v>
      </c>
      <c r="B7133" t="str">
        <f>anotacoes!E7133</f>
        <v>TRAVIS</v>
      </c>
      <c r="C7133" t="str">
        <f>anotacoes!F7133</f>
        <v>PSHMAKHOV</v>
      </c>
      <c r="D7133" t="s">
        <v>10434</v>
      </c>
      <c r="E7133">
        <f>anotacoes!A7133</f>
        <v>104</v>
      </c>
      <c r="F7133" t="str">
        <f>anotacoes!K7133</f>
        <v xml:space="preserve"> 00:00:04,594</v>
      </c>
      <c r="G7133" t="str">
        <f>anotacoes!L7133</f>
        <v xml:space="preserve"> 00:00:06,970</v>
      </c>
      <c r="H7133" t="str">
        <f>IF(J7133="PAUSE",D7133,IF(anotacoes!G7137=conversao_anotacoes!B7133,conversao_anotacoes!B7133,conversao_anotacoes!C7133))</f>
        <v>TRAVIS</v>
      </c>
      <c r="I7133" t="str">
        <f t="shared" si="111"/>
        <v>PSHMAKHOV</v>
      </c>
      <c r="J7133" t="str">
        <f>UPPER(anotacoes!H7133)</f>
        <v>GRIP TIME</v>
      </c>
      <c r="K7133" t="str">
        <f>UPPER(anotacoes!I7133)</f>
        <v>RIGHT COLLAR</v>
      </c>
      <c r="L7133" s="6" t="str">
        <f>IF(anotacoes!N7133=0,"",anotacoes!N7133)</f>
        <v/>
      </c>
      <c r="M7133" t="str">
        <f>IF(anotacoes!M7133=0,"",UPPER(anotacoes!M7133))</f>
        <v/>
      </c>
    </row>
    <row r="7134" spans="1:13" x14ac:dyDescent="0.25">
      <c r="A7134" t="str">
        <f>anotacoes!C7134</f>
        <v>GRAND PRIX SEMIFINAL 2011</v>
      </c>
      <c r="B7134" t="str">
        <f>anotacoes!E7134</f>
        <v>TRAVIS</v>
      </c>
      <c r="C7134" t="str">
        <f>anotacoes!F7134</f>
        <v>PSHMAKHOV</v>
      </c>
      <c r="D7134" t="s">
        <v>10434</v>
      </c>
      <c r="E7134">
        <f>anotacoes!A7134</f>
        <v>104</v>
      </c>
      <c r="F7134" t="str">
        <f>anotacoes!K7134</f>
        <v xml:space="preserve"> 00:00:06,970</v>
      </c>
      <c r="G7134" t="str">
        <f>anotacoes!L7134</f>
        <v xml:space="preserve"> 00:00:08,269</v>
      </c>
      <c r="H7134" t="str">
        <f>IF(J7134="PAUSE",D7134,IF(anotacoes!G7138=conversao_anotacoes!B7134,conversao_anotacoes!B7134,conversao_anotacoes!C7134))</f>
        <v>TRAVIS</v>
      </c>
      <c r="I7134" t="str">
        <f t="shared" si="111"/>
        <v>PSHMAKHOV</v>
      </c>
      <c r="J7134" t="str">
        <f>UPPER(anotacoes!H7134)</f>
        <v>ATTACK</v>
      </c>
      <c r="K7134" t="str">
        <f>UPPER(anotacoes!I7134)</f>
        <v>IPPON SEOINAGE</v>
      </c>
      <c r="L7134" s="6">
        <f>IF(anotacoes!N7134=0,"",anotacoes!N7134)</f>
        <v>6</v>
      </c>
      <c r="M7134" t="str">
        <f>IF(anotacoes!M7134=0,"",UPPER(anotacoes!M7134))</f>
        <v/>
      </c>
    </row>
    <row r="7135" spans="1:13" x14ac:dyDescent="0.25">
      <c r="A7135" t="str">
        <f>anotacoes!C7135</f>
        <v>GRAND PRIX SEMIFINAL 2011</v>
      </c>
      <c r="B7135" t="str">
        <f>anotacoes!E7135</f>
        <v>TRAVIS</v>
      </c>
      <c r="C7135" t="str">
        <f>anotacoes!F7135</f>
        <v>PSHMAKHOV</v>
      </c>
      <c r="D7135" t="s">
        <v>10434</v>
      </c>
      <c r="E7135">
        <f>anotacoes!A7135</f>
        <v>104</v>
      </c>
      <c r="F7135" t="str">
        <f>anotacoes!K7135</f>
        <v xml:space="preserve"> 00:00:08,269</v>
      </c>
      <c r="G7135" t="str">
        <f>anotacoes!L7135</f>
        <v xml:space="preserve"> 00:00:11,463</v>
      </c>
      <c r="H7135" t="str">
        <f>IF(J7135="PAUSE",D7135,IF(anotacoes!G7139=conversao_anotacoes!B7135,conversao_anotacoes!B7135,conversao_anotacoes!C7135))</f>
        <v>TRAVIS</v>
      </c>
      <c r="I7135" t="str">
        <f t="shared" si="111"/>
        <v>PSHMAKHOV</v>
      </c>
      <c r="J7135" t="str">
        <f>UPPER(anotacoes!H7135)</f>
        <v>GROUNDWORK COMBAT</v>
      </c>
      <c r="K7135" t="str">
        <f>UPPER(anotacoes!I7135)</f>
        <v>TRYING TO ATTACK</v>
      </c>
      <c r="L7135" s="6" t="str">
        <f>IF(anotacoes!N7135=0,"",anotacoes!N7135)</f>
        <v/>
      </c>
      <c r="M7135" t="str">
        <f>IF(anotacoes!M7135=0,"",UPPER(anotacoes!M7135))</f>
        <v/>
      </c>
    </row>
    <row r="7136" spans="1:13" x14ac:dyDescent="0.25">
      <c r="A7136" t="str">
        <f>anotacoes!C7136</f>
        <v>GRAND PRIX SEMIFINAL 2011</v>
      </c>
      <c r="B7136" t="str">
        <f>anotacoes!E7136</f>
        <v>TRAVIS</v>
      </c>
      <c r="C7136" t="str">
        <f>anotacoes!F7136</f>
        <v>PSHMAKHOV</v>
      </c>
      <c r="D7136" t="s">
        <v>10434</v>
      </c>
      <c r="E7136">
        <f>anotacoes!A7136</f>
        <v>104</v>
      </c>
      <c r="F7136" t="str">
        <f>anotacoes!K7136</f>
        <v xml:space="preserve"> 00:00:11,630</v>
      </c>
      <c r="G7136" t="str">
        <f>anotacoes!L7136</f>
        <v xml:space="preserve"> 00:00:16,793</v>
      </c>
      <c r="H7136" t="str">
        <f>IF(J7136="PAUSE",D7136,IF(anotacoes!G7140=conversao_anotacoes!B7136,conversao_anotacoes!B7136,conversao_anotacoes!C7136))</f>
        <v>&lt;ARBITRO DESCONHECIDO&gt;</v>
      </c>
      <c r="I7136" t="str">
        <f t="shared" si="111"/>
        <v/>
      </c>
      <c r="J7136" t="str">
        <f>UPPER(anotacoes!H7136)</f>
        <v>PAUSE</v>
      </c>
      <c r="K7136" t="str">
        <f>UPPER(anotacoes!I7136)</f>
        <v>&lt;UNCLASSIFIED&gt;</v>
      </c>
      <c r="L7136" s="6" t="str">
        <f>IF(anotacoes!N7136=0,"",anotacoes!N7136)</f>
        <v/>
      </c>
      <c r="M7136" t="str">
        <f>IF(anotacoes!M7136=0,"",UPPER(anotacoes!M7136))</f>
        <v/>
      </c>
    </row>
    <row r="7137" spans="1:13" x14ac:dyDescent="0.25">
      <c r="A7137" t="str">
        <f>anotacoes!C7137</f>
        <v>GRAND PRIX SEMIFINAL 2011</v>
      </c>
      <c r="B7137" t="str">
        <f>anotacoes!E7137</f>
        <v>TRAVIS</v>
      </c>
      <c r="C7137" t="str">
        <f>anotacoes!F7137</f>
        <v>PSHMAKHOV</v>
      </c>
      <c r="D7137" t="s">
        <v>10434</v>
      </c>
      <c r="E7137">
        <f>anotacoes!A7137</f>
        <v>104</v>
      </c>
      <c r="F7137" t="str">
        <f>anotacoes!K7137</f>
        <v xml:space="preserve"> 00:00:16,793</v>
      </c>
      <c r="G7137" t="str">
        <f>anotacoes!L7137</f>
        <v xml:space="preserve"> 00:00:24,506</v>
      </c>
      <c r="H7137" t="str">
        <f>IF(J7137="PAUSE",D7137,IF(anotacoes!G7141=conversao_anotacoes!B7137,conversao_anotacoes!B7137,conversao_anotacoes!C7137))</f>
        <v>TRAVIS</v>
      </c>
      <c r="I7137" t="str">
        <f t="shared" si="111"/>
        <v>PSHMAKHOV</v>
      </c>
      <c r="J7137" t="str">
        <f>UPPER(anotacoes!H7137)</f>
        <v>DISPLACEMENT</v>
      </c>
      <c r="K7137" t="str">
        <f>UPPER(anotacoes!I7137)</f>
        <v>2-3 STEP HESITANT RIGHT</v>
      </c>
      <c r="L7137" s="6" t="str">
        <f>IF(anotacoes!N7137=0,"",anotacoes!N7137)</f>
        <v/>
      </c>
      <c r="M7137" t="str">
        <f>IF(anotacoes!M7137=0,"",UPPER(anotacoes!M7137))</f>
        <v/>
      </c>
    </row>
    <row r="7138" spans="1:13" x14ac:dyDescent="0.25">
      <c r="A7138" t="str">
        <f>anotacoes!C7138</f>
        <v>GRAND PRIX SEMIFINAL 2011</v>
      </c>
      <c r="B7138" t="str">
        <f>anotacoes!E7138</f>
        <v>TRAVIS</v>
      </c>
      <c r="C7138" t="str">
        <f>anotacoes!F7138</f>
        <v>PSHMAKHOV</v>
      </c>
      <c r="D7138" t="s">
        <v>10434</v>
      </c>
      <c r="E7138">
        <f>anotacoes!A7138</f>
        <v>104</v>
      </c>
      <c r="F7138" t="str">
        <f>anotacoes!K7138</f>
        <v xml:space="preserve"> 00:00:24,506</v>
      </c>
      <c r="G7138" t="str">
        <f>anotacoes!L7138</f>
        <v xml:space="preserve"> 00:00:30,227</v>
      </c>
      <c r="H7138" t="str">
        <f>IF(J7138="PAUSE",D7138,IF(anotacoes!G7142=conversao_anotacoes!B7138,conversao_anotacoes!B7138,conversao_anotacoes!C7138))</f>
        <v>TRAVIS</v>
      </c>
      <c r="I7138" t="str">
        <f t="shared" si="111"/>
        <v>PSHMAKHOV</v>
      </c>
      <c r="J7138" t="str">
        <f>UPPER(anotacoes!H7138)</f>
        <v>GRIP TIME</v>
      </c>
      <c r="K7138" t="str">
        <f>UPPER(anotacoes!I7138)</f>
        <v>RIGHT COLLAR</v>
      </c>
      <c r="L7138" s="6" t="str">
        <f>IF(anotacoes!N7138=0,"",anotacoes!N7138)</f>
        <v/>
      </c>
      <c r="M7138" t="str">
        <f>IF(anotacoes!M7138=0,"",UPPER(anotacoes!M7138))</f>
        <v/>
      </c>
    </row>
    <row r="7139" spans="1:13" x14ac:dyDescent="0.25">
      <c r="A7139" t="str">
        <f>anotacoes!C7139</f>
        <v>GRAND PRIX SEMIFINAL 2011</v>
      </c>
      <c r="B7139" t="str">
        <f>anotacoes!E7139</f>
        <v>TRAVIS</v>
      </c>
      <c r="C7139" t="str">
        <f>anotacoes!F7139</f>
        <v>PSHMAKHOV</v>
      </c>
      <c r="D7139" t="s">
        <v>10434</v>
      </c>
      <c r="E7139">
        <f>anotacoes!A7139</f>
        <v>104</v>
      </c>
      <c r="F7139" t="str">
        <f>anotacoes!K7139</f>
        <v xml:space="preserve"> 00:00:30,227</v>
      </c>
      <c r="G7139" t="str">
        <f>anotacoes!L7139</f>
        <v xml:space="preserve"> 00:00:30,227</v>
      </c>
      <c r="H7139" t="str">
        <f>IF(J7139="PAUSE",D7139,IF(anotacoes!G7143=conversao_anotacoes!B7139,conversao_anotacoes!B7139,conversao_anotacoes!C7139))</f>
        <v>TRAVIS</v>
      </c>
      <c r="I7139" t="str">
        <f t="shared" si="111"/>
        <v>PSHMAKHOV</v>
      </c>
      <c r="J7139" t="str">
        <f>UPPER(anotacoes!H7139)</f>
        <v>DEFENSE</v>
      </c>
      <c r="K7139" t="str">
        <f>UPPER(anotacoes!I7139)</f>
        <v>USING BODY MASS</v>
      </c>
      <c r="L7139" s="6" t="str">
        <f>IF(anotacoes!N7139=0,"",anotacoes!N7139)</f>
        <v/>
      </c>
      <c r="M7139" t="str">
        <f>IF(anotacoes!M7139=0,"",UPPER(anotacoes!M7139))</f>
        <v/>
      </c>
    </row>
    <row r="7140" spans="1:13" x14ac:dyDescent="0.25">
      <c r="A7140" t="str">
        <f>anotacoes!C7140</f>
        <v>GRAND PRIX SEMIFINAL 2011</v>
      </c>
      <c r="B7140" t="str">
        <f>anotacoes!E7140</f>
        <v>TRAVIS</v>
      </c>
      <c r="C7140" t="str">
        <f>anotacoes!F7140</f>
        <v>PSHMAKHOV</v>
      </c>
      <c r="D7140" t="s">
        <v>10434</v>
      </c>
      <c r="E7140">
        <f>anotacoes!A7140</f>
        <v>104</v>
      </c>
      <c r="F7140" t="str">
        <f>anotacoes!K7140</f>
        <v xml:space="preserve"> 00:00:30,227</v>
      </c>
      <c r="G7140" t="str">
        <f>anotacoes!L7140</f>
        <v xml:space="preserve"> 00:00:33,306</v>
      </c>
      <c r="H7140" t="str">
        <f>IF(J7140="PAUSE",D7140,IF(anotacoes!G7144=conversao_anotacoes!B7140,conversao_anotacoes!B7140,conversao_anotacoes!C7140))</f>
        <v>TRAVIS</v>
      </c>
      <c r="I7140" t="str">
        <f t="shared" si="111"/>
        <v>PSHMAKHOV</v>
      </c>
      <c r="J7140" t="str">
        <f>UPPER(anotacoes!H7140)</f>
        <v>TRANSITION</v>
      </c>
      <c r="K7140" t="str">
        <f>UPPER(anotacoes!I7140)</f>
        <v>&lt;UNCLASSIFIED&gt;</v>
      </c>
      <c r="L7140" s="6" t="str">
        <f>IF(anotacoes!N7140=0,"",anotacoes!N7140)</f>
        <v/>
      </c>
      <c r="M7140" t="str">
        <f>IF(anotacoes!M7140=0,"",UPPER(anotacoes!M7140))</f>
        <v/>
      </c>
    </row>
    <row r="7141" spans="1:13" x14ac:dyDescent="0.25">
      <c r="A7141" t="str">
        <f>anotacoes!C7141</f>
        <v>GRAND PRIX SEMIFINAL 2011</v>
      </c>
      <c r="B7141" t="str">
        <f>anotacoes!E7141</f>
        <v>TRAVIS</v>
      </c>
      <c r="C7141" t="str">
        <f>anotacoes!F7141</f>
        <v>PSHMAKHOV</v>
      </c>
      <c r="D7141" t="s">
        <v>10434</v>
      </c>
      <c r="E7141">
        <f>anotacoes!A7141</f>
        <v>104</v>
      </c>
      <c r="F7141" t="str">
        <f>anotacoes!K7141</f>
        <v xml:space="preserve"> 00:00:33,482</v>
      </c>
      <c r="G7141" t="str">
        <f>anotacoes!L7141</f>
        <v xml:space="preserve"> 00:00:38,838</v>
      </c>
      <c r="H7141" t="str">
        <f>IF(J7141="PAUSE",D7141,IF(anotacoes!G7145=conversao_anotacoes!B7141,conversao_anotacoes!B7141,conversao_anotacoes!C7141))</f>
        <v>TRAVIS</v>
      </c>
      <c r="I7141" t="str">
        <f t="shared" si="111"/>
        <v>PSHMAKHOV</v>
      </c>
      <c r="J7141" t="str">
        <f>UPPER(anotacoes!H7141)</f>
        <v>GROUNDWORK COMBAT</v>
      </c>
      <c r="K7141" t="str">
        <f>UPPER(anotacoes!I7141)</f>
        <v>DEFENSIVE POSITION</v>
      </c>
      <c r="L7141" s="6" t="str">
        <f>IF(anotacoes!N7141=0,"",anotacoes!N7141)</f>
        <v/>
      </c>
      <c r="M7141" t="str">
        <f>IF(anotacoes!M7141=0,"",UPPER(anotacoes!M7141))</f>
        <v/>
      </c>
    </row>
    <row r="7142" spans="1:13" x14ac:dyDescent="0.25">
      <c r="A7142" t="str">
        <f>anotacoes!C7142</f>
        <v>GRAND PRIX SEMIFINAL 2011</v>
      </c>
      <c r="B7142" t="str">
        <f>anotacoes!E7142</f>
        <v>TRAVIS</v>
      </c>
      <c r="C7142" t="str">
        <f>anotacoes!F7142</f>
        <v>PSHMAKHOV</v>
      </c>
      <c r="D7142" t="s">
        <v>10434</v>
      </c>
      <c r="E7142">
        <f>anotacoes!A7142</f>
        <v>104</v>
      </c>
      <c r="F7142" t="str">
        <f>anotacoes!K7142</f>
        <v xml:space="preserve"> 00:00:39,024</v>
      </c>
      <c r="G7142" t="str">
        <f>anotacoes!L7142</f>
        <v xml:space="preserve"> 00:00:42,022</v>
      </c>
      <c r="H7142" t="str">
        <f>IF(J7142="PAUSE",D7142,IF(anotacoes!G7146=conversao_anotacoes!B7142,conversao_anotacoes!B7142,conversao_anotacoes!C7142))</f>
        <v>&lt;ARBITRO DESCONHECIDO&gt;</v>
      </c>
      <c r="I7142" t="str">
        <f t="shared" si="111"/>
        <v/>
      </c>
      <c r="J7142" t="str">
        <f>UPPER(anotacoes!H7142)</f>
        <v>PAUSE</v>
      </c>
      <c r="K7142" t="str">
        <f>UPPER(anotacoes!I7142)</f>
        <v>&lt;UNCLASSIFIED&gt;</v>
      </c>
      <c r="L7142" s="6" t="str">
        <f>IF(anotacoes!N7142=0,"",anotacoes!N7142)</f>
        <v/>
      </c>
      <c r="M7142" t="str">
        <f>IF(anotacoes!M7142=0,"",UPPER(anotacoes!M7142))</f>
        <v/>
      </c>
    </row>
    <row r="7143" spans="1:13" x14ac:dyDescent="0.25">
      <c r="A7143" t="str">
        <f>anotacoes!C7143</f>
        <v>GRAND PRIX SEMIFINAL 2011</v>
      </c>
      <c r="B7143" t="str">
        <f>anotacoes!E7143</f>
        <v>TRAVIS</v>
      </c>
      <c r="C7143" t="str">
        <f>anotacoes!F7143</f>
        <v>PSHMAKHOV</v>
      </c>
      <c r="D7143" t="s">
        <v>10434</v>
      </c>
      <c r="E7143">
        <f>anotacoes!A7143</f>
        <v>104</v>
      </c>
      <c r="F7143" t="str">
        <f>anotacoes!K7143</f>
        <v xml:space="preserve"> 00:00:42,022</v>
      </c>
      <c r="G7143" t="str">
        <f>anotacoes!L7143</f>
        <v xml:space="preserve"> 00:00:47,125</v>
      </c>
      <c r="H7143" t="str">
        <f>IF(J7143="PAUSE",D7143,IF(anotacoes!G7147=conversao_anotacoes!B7143,conversao_anotacoes!B7143,conversao_anotacoes!C7143))</f>
        <v>TRAVIS</v>
      </c>
      <c r="I7143" t="str">
        <f t="shared" si="111"/>
        <v>PSHMAKHOV</v>
      </c>
      <c r="J7143" t="str">
        <f>UPPER(anotacoes!H7143)</f>
        <v>DISPLACEMENT</v>
      </c>
      <c r="K7143" t="str">
        <f>UPPER(anotacoes!I7143)</f>
        <v>2-3 STEP HESITANT RIGHT</v>
      </c>
      <c r="L7143" s="6" t="str">
        <f>IF(anotacoes!N7143=0,"",anotacoes!N7143)</f>
        <v/>
      </c>
      <c r="M7143" t="str">
        <f>IF(anotacoes!M7143=0,"",UPPER(anotacoes!M7143))</f>
        <v/>
      </c>
    </row>
    <row r="7144" spans="1:13" x14ac:dyDescent="0.25">
      <c r="A7144" t="str">
        <f>anotacoes!C7144</f>
        <v>GRAND PRIX SEMIFINAL 2011</v>
      </c>
      <c r="B7144" t="str">
        <f>anotacoes!E7144</f>
        <v>TRAVIS</v>
      </c>
      <c r="C7144" t="str">
        <f>anotacoes!F7144</f>
        <v>PSHMAKHOV</v>
      </c>
      <c r="D7144" t="s">
        <v>10434</v>
      </c>
      <c r="E7144">
        <f>anotacoes!A7144</f>
        <v>104</v>
      </c>
      <c r="F7144" t="str">
        <f>anotacoes!K7144</f>
        <v xml:space="preserve"> 00:00:47,125</v>
      </c>
      <c r="G7144" t="str">
        <f>anotacoes!L7144</f>
        <v xml:space="preserve"> 00:00:53,058</v>
      </c>
      <c r="H7144" t="str">
        <f>IF(J7144="PAUSE",D7144,IF(anotacoes!G7148=conversao_anotacoes!B7144,conversao_anotacoes!B7144,conversao_anotacoes!C7144))</f>
        <v>TRAVIS</v>
      </c>
      <c r="I7144" t="str">
        <f t="shared" si="111"/>
        <v>PSHMAKHOV</v>
      </c>
      <c r="J7144" t="str">
        <f>UPPER(anotacoes!H7144)</f>
        <v>GRIP TIME</v>
      </c>
      <c r="K7144" t="str">
        <f>UPPER(anotacoes!I7144)</f>
        <v>RIGHT COLLAR</v>
      </c>
      <c r="L7144" s="6" t="str">
        <f>IF(anotacoes!N7144=0,"",anotacoes!N7144)</f>
        <v/>
      </c>
      <c r="M7144" t="str">
        <f>IF(anotacoes!M7144=0,"",UPPER(anotacoes!M7144))</f>
        <v/>
      </c>
    </row>
    <row r="7145" spans="1:13" x14ac:dyDescent="0.25">
      <c r="A7145" t="str">
        <f>anotacoes!C7145</f>
        <v>GRAND PRIX SEMIFINAL 2011</v>
      </c>
      <c r="B7145" t="str">
        <f>anotacoes!E7145</f>
        <v>TRAVIS</v>
      </c>
      <c r="C7145" t="str">
        <f>anotacoes!F7145</f>
        <v>PSHMAKHOV</v>
      </c>
      <c r="D7145" t="s">
        <v>10434</v>
      </c>
      <c r="E7145">
        <f>anotacoes!A7145</f>
        <v>104</v>
      </c>
      <c r="F7145" t="str">
        <f>anotacoes!K7145</f>
        <v xml:space="preserve"> 00:00:53,058</v>
      </c>
      <c r="G7145" t="str">
        <f>anotacoes!L7145</f>
        <v xml:space="preserve"> 00:00:53,058</v>
      </c>
      <c r="H7145" t="str">
        <f>IF(J7145="PAUSE",D7145,IF(anotacoes!G7149=conversao_anotacoes!B7145,conversao_anotacoes!B7145,conversao_anotacoes!C7145))</f>
        <v>TRAVIS</v>
      </c>
      <c r="I7145" t="str">
        <f t="shared" si="111"/>
        <v>PSHMAKHOV</v>
      </c>
      <c r="J7145" t="str">
        <f>UPPER(anotacoes!H7145)</f>
        <v>FINTA</v>
      </c>
      <c r="K7145" t="str">
        <f>UPPER(anotacoes!I7145)</f>
        <v>DEASHI HARAI RIGHT</v>
      </c>
      <c r="L7145" s="6" t="str">
        <f>IF(anotacoes!N7145=0,"",anotacoes!N7145)</f>
        <v/>
      </c>
      <c r="M7145" t="str">
        <f>IF(anotacoes!M7145=0,"",UPPER(anotacoes!M7145))</f>
        <v/>
      </c>
    </row>
    <row r="7146" spans="1:13" x14ac:dyDescent="0.25">
      <c r="A7146" t="str">
        <f>anotacoes!C7146</f>
        <v>GRAND PRIX SEMIFINAL 2011</v>
      </c>
      <c r="B7146" t="str">
        <f>anotacoes!E7146</f>
        <v>TRAVIS</v>
      </c>
      <c r="C7146" t="str">
        <f>anotacoes!F7146</f>
        <v>PSHMAKHOV</v>
      </c>
      <c r="D7146" t="s">
        <v>10434</v>
      </c>
      <c r="E7146">
        <f>anotacoes!A7146</f>
        <v>104</v>
      </c>
      <c r="F7146" t="str">
        <f>anotacoes!K7146</f>
        <v xml:space="preserve"> 00:00:53,058</v>
      </c>
      <c r="G7146" t="str">
        <f>anotacoes!L7146</f>
        <v xml:space="preserve"> 00:00:59,246</v>
      </c>
      <c r="H7146" t="str">
        <f>IF(J7146="PAUSE",D7146,IF(anotacoes!G7150=conversao_anotacoes!B7146,conversao_anotacoes!B7146,conversao_anotacoes!C7146))</f>
        <v>TRAVIS</v>
      </c>
      <c r="I7146" t="str">
        <f t="shared" si="111"/>
        <v>PSHMAKHOV</v>
      </c>
      <c r="J7146" t="str">
        <f>UPPER(anotacoes!H7146)</f>
        <v>GRIP TIME</v>
      </c>
      <c r="K7146" t="str">
        <f>UPPER(anotacoes!I7146)</f>
        <v>RIGHT COLLAR</v>
      </c>
      <c r="L7146" s="6" t="str">
        <f>IF(anotacoes!N7146=0,"",anotacoes!N7146)</f>
        <v/>
      </c>
      <c r="M7146" t="str">
        <f>IF(anotacoes!M7146=0,"",UPPER(anotacoes!M7146))</f>
        <v/>
      </c>
    </row>
    <row r="7147" spans="1:13" x14ac:dyDescent="0.25">
      <c r="A7147" t="str">
        <f>anotacoes!C7147</f>
        <v>GRAND PRIX SEMIFINAL 2011</v>
      </c>
      <c r="B7147" t="str">
        <f>anotacoes!E7147</f>
        <v>TRAVIS</v>
      </c>
      <c r="C7147" t="str">
        <f>anotacoes!F7147</f>
        <v>PSHMAKHOV</v>
      </c>
      <c r="D7147" t="s">
        <v>10434</v>
      </c>
      <c r="E7147">
        <f>anotacoes!A7147</f>
        <v>104</v>
      </c>
      <c r="F7147" t="str">
        <f>anotacoes!K7147</f>
        <v xml:space="preserve"> 00:00:59,246</v>
      </c>
      <c r="G7147" t="str">
        <f>anotacoes!L7147</f>
        <v xml:space="preserve"> 00:01:43,274</v>
      </c>
      <c r="H7147" t="str">
        <f>IF(J7147="PAUSE",D7147,IF(anotacoes!G7151=conversao_anotacoes!B7147,conversao_anotacoes!B7147,conversao_anotacoes!C7147))</f>
        <v>TRAVIS</v>
      </c>
      <c r="I7147" t="str">
        <f t="shared" si="111"/>
        <v>PSHMAKHOV</v>
      </c>
      <c r="J7147" t="str">
        <f>UPPER(anotacoes!H7147)</f>
        <v>GRIP TIME</v>
      </c>
      <c r="K7147" t="str">
        <f>UPPER(anotacoes!I7147)</f>
        <v>LEFT COLLAR</v>
      </c>
      <c r="L7147" s="6" t="str">
        <f>IF(anotacoes!N7147=0,"",anotacoes!N7147)</f>
        <v/>
      </c>
      <c r="M7147" t="str">
        <f>IF(anotacoes!M7147=0,"",UPPER(anotacoes!M7147))</f>
        <v/>
      </c>
    </row>
    <row r="7148" spans="1:13" x14ac:dyDescent="0.25">
      <c r="A7148" t="str">
        <f>anotacoes!C7148</f>
        <v>GRAND PRIX SEMIFINAL 2011</v>
      </c>
      <c r="B7148" t="str">
        <f>anotacoes!E7148</f>
        <v>TRAVIS</v>
      </c>
      <c r="C7148" t="str">
        <f>anotacoes!F7148</f>
        <v>PSHMAKHOV</v>
      </c>
      <c r="D7148" t="s">
        <v>10434</v>
      </c>
      <c r="E7148">
        <f>anotacoes!A7148</f>
        <v>104</v>
      </c>
      <c r="F7148" t="str">
        <f>anotacoes!K7148</f>
        <v xml:space="preserve"> 00:01:43,274</v>
      </c>
      <c r="G7148" t="str">
        <f>anotacoes!L7148</f>
        <v xml:space="preserve"> 00:01:45,597</v>
      </c>
      <c r="H7148" t="str">
        <f>IF(J7148="PAUSE",D7148,IF(anotacoes!G7152=conversao_anotacoes!B7148,conversao_anotacoes!B7148,conversao_anotacoes!C7148))</f>
        <v>TRAVIS</v>
      </c>
      <c r="I7148" t="str">
        <f t="shared" si="111"/>
        <v>PSHMAKHOV</v>
      </c>
      <c r="J7148" t="str">
        <f>UPPER(anotacoes!H7148)</f>
        <v>TRANSITION</v>
      </c>
      <c r="K7148" t="str">
        <f>UPPER(anotacoes!I7148)</f>
        <v>WITHOUT ATTACK</v>
      </c>
      <c r="L7148" s="6" t="str">
        <f>IF(anotacoes!N7148=0,"",anotacoes!N7148)</f>
        <v/>
      </c>
      <c r="M7148" t="str">
        <f>IF(anotacoes!M7148=0,"",UPPER(anotacoes!M7148))</f>
        <v/>
      </c>
    </row>
    <row r="7149" spans="1:13" x14ac:dyDescent="0.25">
      <c r="A7149" t="str">
        <f>anotacoes!C7149</f>
        <v>GRAND PRIX SEMIFINAL 2011</v>
      </c>
      <c r="B7149" t="str">
        <f>anotacoes!E7149</f>
        <v>TRAVIS</v>
      </c>
      <c r="C7149" t="str">
        <f>anotacoes!F7149</f>
        <v>PSHMAKHOV</v>
      </c>
      <c r="D7149" t="s">
        <v>10434</v>
      </c>
      <c r="E7149">
        <f>anotacoes!A7149</f>
        <v>104</v>
      </c>
      <c r="F7149" t="str">
        <f>anotacoes!K7149</f>
        <v xml:space="preserve"> 00:01:45,597</v>
      </c>
      <c r="G7149" t="str">
        <f>anotacoes!L7149</f>
        <v xml:space="preserve"> 00:01:47,169</v>
      </c>
      <c r="H7149" t="str">
        <f>IF(J7149="PAUSE",D7149,IF(anotacoes!G7153=conversao_anotacoes!B7149,conversao_anotacoes!B7149,conversao_anotacoes!C7149))</f>
        <v>TRAVIS</v>
      </c>
      <c r="I7149" t="str">
        <f t="shared" si="111"/>
        <v>PSHMAKHOV</v>
      </c>
      <c r="J7149" t="str">
        <f>UPPER(anotacoes!H7149)</f>
        <v>GROUNDWORK COMBAT</v>
      </c>
      <c r="K7149" t="str">
        <f>UPPER(anotacoes!I7149)</f>
        <v>DEFENSIVE POSITION</v>
      </c>
      <c r="L7149" s="6" t="str">
        <f>IF(anotacoes!N7149=0,"",anotacoes!N7149)</f>
        <v/>
      </c>
      <c r="M7149" t="str">
        <f>IF(anotacoes!M7149=0,"",UPPER(anotacoes!M7149))</f>
        <v/>
      </c>
    </row>
    <row r="7150" spans="1:13" x14ac:dyDescent="0.25">
      <c r="A7150" t="str">
        <f>anotacoes!C7150</f>
        <v>GRAND PRIX SEMIFINAL 2011</v>
      </c>
      <c r="B7150" t="str">
        <f>anotacoes!E7150</f>
        <v>TRAVIS</v>
      </c>
      <c r="C7150" t="str">
        <f>anotacoes!F7150</f>
        <v>PSHMAKHOV</v>
      </c>
      <c r="D7150" t="s">
        <v>10434</v>
      </c>
      <c r="E7150">
        <f>anotacoes!A7150</f>
        <v>104</v>
      </c>
      <c r="F7150" t="str">
        <f>anotacoes!K7150</f>
        <v xml:space="preserve"> 00:01:47,169</v>
      </c>
      <c r="G7150" t="str">
        <f>anotacoes!L7150</f>
        <v xml:space="preserve"> 00:01:55,300</v>
      </c>
      <c r="H7150" t="str">
        <f>IF(J7150="PAUSE",D7150,IF(anotacoes!G7154=conversao_anotacoes!B7150,conversao_anotacoes!B7150,conversao_anotacoes!C7150))</f>
        <v>&lt;ARBITRO DESCONHECIDO&gt;</v>
      </c>
      <c r="I7150" t="str">
        <f t="shared" si="111"/>
        <v/>
      </c>
      <c r="J7150" t="str">
        <f>UPPER(anotacoes!H7150)</f>
        <v>PAUSE</v>
      </c>
      <c r="K7150" t="str">
        <f>UPPER(anotacoes!I7150)</f>
        <v>&lt;UNCLASSIFIED&gt;</v>
      </c>
      <c r="L7150" s="6" t="str">
        <f>IF(anotacoes!N7150=0,"",anotacoes!N7150)</f>
        <v/>
      </c>
      <c r="M7150" t="str">
        <f>IF(anotacoes!M7150=0,"",UPPER(anotacoes!M7150))</f>
        <v/>
      </c>
    </row>
    <row r="7151" spans="1:13" x14ac:dyDescent="0.25">
      <c r="A7151" t="str">
        <f>anotacoes!C7151</f>
        <v>GRAND PRIX SEMIFINAL 2011</v>
      </c>
      <c r="B7151" t="str">
        <f>anotacoes!E7151</f>
        <v>TRAVIS</v>
      </c>
      <c r="C7151" t="str">
        <f>anotacoes!F7151</f>
        <v>PSHMAKHOV</v>
      </c>
      <c r="D7151" t="s">
        <v>10434</v>
      </c>
      <c r="E7151">
        <f>anotacoes!A7151</f>
        <v>104</v>
      </c>
      <c r="F7151" t="str">
        <f>anotacoes!K7151</f>
        <v xml:space="preserve"> 00:01:55,300</v>
      </c>
      <c r="G7151" t="str">
        <f>anotacoes!L7151</f>
        <v xml:space="preserve"> 00:01:58,738</v>
      </c>
      <c r="H7151" t="str">
        <f>IF(J7151="PAUSE",D7151,IF(anotacoes!G7155=conversao_anotacoes!B7151,conversao_anotacoes!B7151,conversao_anotacoes!C7151))</f>
        <v>TRAVIS</v>
      </c>
      <c r="I7151" t="str">
        <f t="shared" si="111"/>
        <v>PSHMAKHOV</v>
      </c>
      <c r="J7151" t="str">
        <f>UPPER(anotacoes!H7151)</f>
        <v>DISPLACEMENT</v>
      </c>
      <c r="K7151" t="str">
        <f>UPPER(anotacoes!I7151)</f>
        <v>TRY TO GRIP WITH CONTACT</v>
      </c>
      <c r="L7151" s="6" t="str">
        <f>IF(anotacoes!N7151=0,"",anotacoes!N7151)</f>
        <v/>
      </c>
      <c r="M7151" t="str">
        <f>IF(anotacoes!M7151=0,"",UPPER(anotacoes!M7151))</f>
        <v/>
      </c>
    </row>
    <row r="7152" spans="1:13" x14ac:dyDescent="0.25">
      <c r="A7152" t="str">
        <f>anotacoes!C7152</f>
        <v>GRAND PRIX SEMIFINAL 2011</v>
      </c>
      <c r="B7152" t="str">
        <f>anotacoes!E7152</f>
        <v>TRAVIS</v>
      </c>
      <c r="C7152" t="str">
        <f>anotacoes!F7152</f>
        <v>PSHMAKHOV</v>
      </c>
      <c r="D7152" t="s">
        <v>10434</v>
      </c>
      <c r="E7152">
        <f>anotacoes!A7152</f>
        <v>104</v>
      </c>
      <c r="F7152" t="str">
        <f>anotacoes!K7152</f>
        <v xml:space="preserve"> 00:01:58,738</v>
      </c>
      <c r="G7152" t="str">
        <f>anotacoes!L7152</f>
        <v xml:space="preserve"> 00:02:07,818</v>
      </c>
      <c r="H7152" t="str">
        <f>IF(J7152="PAUSE",D7152,IF(anotacoes!G7156=conversao_anotacoes!B7152,conversao_anotacoes!B7152,conversao_anotacoes!C7152))</f>
        <v>TRAVIS</v>
      </c>
      <c r="I7152" t="str">
        <f t="shared" si="111"/>
        <v>PSHMAKHOV</v>
      </c>
      <c r="J7152" t="str">
        <f>UPPER(anotacoes!H7152)</f>
        <v>GRIP TIME</v>
      </c>
      <c r="K7152" t="str">
        <f>UPPER(anotacoes!I7152)</f>
        <v>RIGHT COLLAR</v>
      </c>
      <c r="L7152" s="6" t="str">
        <f>IF(anotacoes!N7152=0,"",anotacoes!N7152)</f>
        <v/>
      </c>
      <c r="M7152" t="str">
        <f>IF(anotacoes!M7152=0,"",UPPER(anotacoes!M7152))</f>
        <v/>
      </c>
    </row>
    <row r="7153" spans="1:13" x14ac:dyDescent="0.25">
      <c r="A7153" t="str">
        <f>anotacoes!C7153</f>
        <v>GRAND PRIX SEMIFINAL 2011</v>
      </c>
      <c r="B7153" t="str">
        <f>anotacoes!E7153</f>
        <v>TRAVIS</v>
      </c>
      <c r="C7153" t="str">
        <f>anotacoes!F7153</f>
        <v>PSHMAKHOV</v>
      </c>
      <c r="D7153" t="s">
        <v>10434</v>
      </c>
      <c r="E7153">
        <f>anotacoes!A7153</f>
        <v>104</v>
      </c>
      <c r="F7153" t="str">
        <f>anotacoes!K7153</f>
        <v xml:space="preserve"> 00:02:07,818</v>
      </c>
      <c r="G7153" t="str">
        <f>anotacoes!L7153</f>
        <v xml:space="preserve"> 00:02:07,818</v>
      </c>
      <c r="H7153" t="str">
        <f>IF(J7153="PAUSE",D7153,IF(anotacoes!G7157=conversao_anotacoes!B7153,conversao_anotacoes!B7153,conversao_anotacoes!C7153))</f>
        <v>TRAVIS</v>
      </c>
      <c r="I7153" t="str">
        <f t="shared" si="111"/>
        <v>PSHMAKHOV</v>
      </c>
      <c r="J7153" t="str">
        <f>UPPER(anotacoes!H7153)</f>
        <v>FINTA</v>
      </c>
      <c r="K7153" t="str">
        <f>UPPER(anotacoes!I7153)</f>
        <v>DEASHI HARAI RIGHT</v>
      </c>
      <c r="L7153" s="6" t="str">
        <f>IF(anotacoes!N7153=0,"",anotacoes!N7153)</f>
        <v/>
      </c>
      <c r="M7153" t="str">
        <f>IF(anotacoes!M7153=0,"",UPPER(anotacoes!M7153))</f>
        <v/>
      </c>
    </row>
    <row r="7154" spans="1:13" x14ac:dyDescent="0.25">
      <c r="A7154" t="str">
        <f>anotacoes!C7154</f>
        <v>GRAND PRIX SEMIFINAL 2011</v>
      </c>
      <c r="B7154" t="str">
        <f>anotacoes!E7154</f>
        <v>TRAVIS</v>
      </c>
      <c r="C7154" t="str">
        <f>anotacoes!F7154</f>
        <v>PSHMAKHOV</v>
      </c>
      <c r="D7154" t="s">
        <v>10434</v>
      </c>
      <c r="E7154">
        <f>anotacoes!A7154</f>
        <v>104</v>
      </c>
      <c r="F7154" t="str">
        <f>anotacoes!K7154</f>
        <v xml:space="preserve"> 00:02:07,818</v>
      </c>
      <c r="G7154" t="str">
        <f>anotacoes!L7154</f>
        <v xml:space="preserve"> 00:02:11,000</v>
      </c>
      <c r="H7154" t="str">
        <f>IF(J7154="PAUSE",D7154,IF(anotacoes!G7158=conversao_anotacoes!B7154,conversao_anotacoes!B7154,conversao_anotacoes!C7154))</f>
        <v>TRAVIS</v>
      </c>
      <c r="I7154" t="str">
        <f t="shared" si="111"/>
        <v>PSHMAKHOV</v>
      </c>
      <c r="J7154" t="str">
        <f>UPPER(anotacoes!H7154)</f>
        <v>GRIP TIME</v>
      </c>
      <c r="K7154" t="str">
        <f>UPPER(anotacoes!I7154)</f>
        <v>RIGHT COLLAR</v>
      </c>
      <c r="L7154" s="6" t="str">
        <f>IF(anotacoes!N7154=0,"",anotacoes!N7154)</f>
        <v/>
      </c>
      <c r="M7154" t="str">
        <f>IF(anotacoes!M7154=0,"",UPPER(anotacoes!M7154))</f>
        <v/>
      </c>
    </row>
    <row r="7155" spans="1:13" x14ac:dyDescent="0.25">
      <c r="A7155" t="str">
        <f>anotacoes!C7155</f>
        <v>GRAND PRIX SEMIFINAL 2011</v>
      </c>
      <c r="B7155" t="str">
        <f>anotacoes!E7155</f>
        <v>TRAVIS</v>
      </c>
      <c r="C7155" t="str">
        <f>anotacoes!F7155</f>
        <v>PSHMAKHOV</v>
      </c>
      <c r="D7155" t="s">
        <v>10434</v>
      </c>
      <c r="E7155">
        <f>anotacoes!A7155</f>
        <v>104</v>
      </c>
      <c r="F7155" t="str">
        <f>anotacoes!K7155</f>
        <v xml:space="preserve"> 00:02:11,000</v>
      </c>
      <c r="G7155" t="str">
        <f>anotacoes!L7155</f>
        <v xml:space="preserve"> 00:02:12,187</v>
      </c>
      <c r="H7155" t="str">
        <f>IF(J7155="PAUSE",D7155,IF(anotacoes!G7159=conversao_anotacoes!B7155,conversao_anotacoes!B7155,conversao_anotacoes!C7155))</f>
        <v>TRAVIS</v>
      </c>
      <c r="I7155" t="str">
        <f t="shared" si="111"/>
        <v>PSHMAKHOV</v>
      </c>
      <c r="J7155" t="str">
        <f>UPPER(anotacoes!H7155)</f>
        <v>DEFENSE</v>
      </c>
      <c r="K7155" t="str">
        <f>UPPER(anotacoes!I7155)</f>
        <v>USING BODY MASS</v>
      </c>
      <c r="L7155" s="6" t="str">
        <f>IF(anotacoes!N7155=0,"",anotacoes!N7155)</f>
        <v/>
      </c>
      <c r="M7155" t="str">
        <f>IF(anotacoes!M7155=0,"",UPPER(anotacoes!M7155))</f>
        <v/>
      </c>
    </row>
    <row r="7156" spans="1:13" x14ac:dyDescent="0.25">
      <c r="A7156" t="str">
        <f>anotacoes!C7156</f>
        <v>GRAND PRIX SEMIFINAL 2011</v>
      </c>
      <c r="B7156" t="str">
        <f>anotacoes!E7156</f>
        <v>TRAVIS</v>
      </c>
      <c r="C7156" t="str">
        <f>anotacoes!F7156</f>
        <v>PSHMAKHOV</v>
      </c>
      <c r="D7156" t="s">
        <v>10434</v>
      </c>
      <c r="E7156">
        <f>anotacoes!A7156</f>
        <v>104</v>
      </c>
      <c r="F7156" t="str">
        <f>anotacoes!K7156</f>
        <v xml:space="preserve"> 00:02:12,360</v>
      </c>
      <c r="G7156" t="str">
        <f>anotacoes!L7156</f>
        <v xml:space="preserve"> 00:02:15,802</v>
      </c>
      <c r="H7156" t="str">
        <f>IF(J7156="PAUSE",D7156,IF(anotacoes!G7160=conversao_anotacoes!B7156,conversao_anotacoes!B7156,conversao_anotacoes!C7156))</f>
        <v>TRAVIS</v>
      </c>
      <c r="I7156" t="str">
        <f t="shared" si="111"/>
        <v>PSHMAKHOV</v>
      </c>
      <c r="J7156" t="str">
        <f>UPPER(anotacoes!H7156)</f>
        <v>GROUNDWORK COMBAT</v>
      </c>
      <c r="K7156" t="str">
        <f>UPPER(anotacoes!I7156)</f>
        <v>TRYING TO ATTACK</v>
      </c>
      <c r="L7156" s="6" t="str">
        <f>IF(anotacoes!N7156=0,"",anotacoes!N7156)</f>
        <v/>
      </c>
      <c r="M7156" t="str">
        <f>IF(anotacoes!M7156=0,"",UPPER(anotacoes!M7156))</f>
        <v/>
      </c>
    </row>
    <row r="7157" spans="1:13" x14ac:dyDescent="0.25">
      <c r="A7157" t="str">
        <f>anotacoes!C7157</f>
        <v>GRAND PRIX SEMIFINAL 2011</v>
      </c>
      <c r="B7157" t="str">
        <f>anotacoes!E7157</f>
        <v>TRAVIS</v>
      </c>
      <c r="C7157" t="str">
        <f>anotacoes!F7157</f>
        <v>PSHMAKHOV</v>
      </c>
      <c r="D7157" t="s">
        <v>10434</v>
      </c>
      <c r="E7157">
        <f>anotacoes!A7157</f>
        <v>104</v>
      </c>
      <c r="F7157" t="str">
        <f>anotacoes!K7157</f>
        <v xml:space="preserve"> 00:02:15,802</v>
      </c>
      <c r="G7157" t="str">
        <f>anotacoes!L7157</f>
        <v xml:space="preserve"> 00:02:19,149</v>
      </c>
      <c r="H7157" t="str">
        <f>IF(J7157="PAUSE",D7157,IF(anotacoes!G7161=conversao_anotacoes!B7157,conversao_anotacoes!B7157,conversao_anotacoes!C7157))</f>
        <v>&lt;ARBITRO DESCONHECIDO&gt;</v>
      </c>
      <c r="I7157" t="str">
        <f t="shared" si="111"/>
        <v/>
      </c>
      <c r="J7157" t="str">
        <f>UPPER(anotacoes!H7157)</f>
        <v>PAUSE</v>
      </c>
      <c r="K7157" t="str">
        <f>UPPER(anotacoes!I7157)</f>
        <v>&lt;UNCLASSIFIED&gt;</v>
      </c>
      <c r="L7157" s="6" t="str">
        <f>IF(anotacoes!N7157=0,"",anotacoes!N7157)</f>
        <v/>
      </c>
      <c r="M7157" t="str">
        <f>IF(anotacoes!M7157=0,"",UPPER(anotacoes!M7157))</f>
        <v/>
      </c>
    </row>
    <row r="7158" spans="1:13" x14ac:dyDescent="0.25">
      <c r="A7158" t="str">
        <f>anotacoes!C7158</f>
        <v>GRAND PRIX SEMIFINAL 2011</v>
      </c>
      <c r="B7158" t="str">
        <f>anotacoes!E7158</f>
        <v>TRAVIS</v>
      </c>
      <c r="C7158" t="str">
        <f>anotacoes!F7158</f>
        <v>PSHMAKHOV</v>
      </c>
      <c r="D7158" t="s">
        <v>10434</v>
      </c>
      <c r="E7158">
        <f>anotacoes!A7158</f>
        <v>104</v>
      </c>
      <c r="F7158" t="str">
        <f>anotacoes!K7158</f>
        <v xml:space="preserve"> 00:02:19,317</v>
      </c>
      <c r="G7158" t="str">
        <f>anotacoes!L7158</f>
        <v xml:space="preserve"> 00:02:27,052</v>
      </c>
      <c r="H7158" t="str">
        <f>IF(J7158="PAUSE",D7158,IF(anotacoes!G7162=conversao_anotacoes!B7158,conversao_anotacoes!B7158,conversao_anotacoes!C7158))</f>
        <v>TRAVIS</v>
      </c>
      <c r="I7158" t="str">
        <f t="shared" si="111"/>
        <v>PSHMAKHOV</v>
      </c>
      <c r="J7158" t="str">
        <f>UPPER(anotacoes!H7158)</f>
        <v>DISPLACEMENT</v>
      </c>
      <c r="K7158" t="str">
        <f>UPPER(anotacoes!I7158)</f>
        <v>2-3 STEP HESITANT RIGHT</v>
      </c>
      <c r="L7158" s="6" t="str">
        <f>IF(anotacoes!N7158=0,"",anotacoes!N7158)</f>
        <v/>
      </c>
      <c r="M7158" t="str">
        <f>IF(anotacoes!M7158=0,"",UPPER(anotacoes!M7158))</f>
        <v/>
      </c>
    </row>
    <row r="7159" spans="1:13" x14ac:dyDescent="0.25">
      <c r="A7159" t="str">
        <f>anotacoes!C7159</f>
        <v>GRAND PRIX SEMIFINAL 2011</v>
      </c>
      <c r="B7159" t="str">
        <f>anotacoes!E7159</f>
        <v>TRAVIS</v>
      </c>
      <c r="C7159" t="str">
        <f>anotacoes!F7159</f>
        <v>PSHMAKHOV</v>
      </c>
      <c r="D7159" t="s">
        <v>10434</v>
      </c>
      <c r="E7159">
        <f>anotacoes!A7159</f>
        <v>104</v>
      </c>
      <c r="F7159" t="str">
        <f>anotacoes!K7159</f>
        <v xml:space="preserve"> 00:02:27,052</v>
      </c>
      <c r="G7159" t="str">
        <f>anotacoes!L7159</f>
        <v xml:space="preserve"> 00:02:32,802</v>
      </c>
      <c r="H7159" t="str">
        <f>IF(J7159="PAUSE",D7159,IF(anotacoes!G7163=conversao_anotacoes!B7159,conversao_anotacoes!B7159,conversao_anotacoes!C7159))</f>
        <v>TRAVIS</v>
      </c>
      <c r="I7159" t="str">
        <f t="shared" si="111"/>
        <v>PSHMAKHOV</v>
      </c>
      <c r="J7159" t="str">
        <f>UPPER(anotacoes!H7159)</f>
        <v>GRIP TIME</v>
      </c>
      <c r="K7159" t="str">
        <f>UPPER(anotacoes!I7159)</f>
        <v>RIGHT COLLAR</v>
      </c>
      <c r="L7159" s="6" t="str">
        <f>IF(anotacoes!N7159=0,"",anotacoes!N7159)</f>
        <v/>
      </c>
      <c r="M7159" t="str">
        <f>IF(anotacoes!M7159=0,"",UPPER(anotacoes!M7159))</f>
        <v/>
      </c>
    </row>
    <row r="7160" spans="1:13" x14ac:dyDescent="0.25">
      <c r="A7160" t="str">
        <f>anotacoes!C7160</f>
        <v>GRAND PRIX SEMIFINAL 2011</v>
      </c>
      <c r="B7160" t="str">
        <f>anotacoes!E7160</f>
        <v>TRAVIS</v>
      </c>
      <c r="C7160" t="str">
        <f>anotacoes!F7160</f>
        <v>PSHMAKHOV</v>
      </c>
      <c r="D7160" t="s">
        <v>10434</v>
      </c>
      <c r="E7160">
        <f>anotacoes!A7160</f>
        <v>104</v>
      </c>
      <c r="F7160" t="str">
        <f>anotacoes!K7160</f>
        <v xml:space="preserve"> 00:02:32,802</v>
      </c>
      <c r="G7160" t="str">
        <f>anotacoes!L7160</f>
        <v xml:space="preserve"> 00:02:34,845</v>
      </c>
      <c r="H7160" t="str">
        <f>IF(J7160="PAUSE",D7160,IF(anotacoes!G7164=conversao_anotacoes!B7160,conversao_anotacoes!B7160,conversao_anotacoes!C7160))</f>
        <v>TRAVIS</v>
      </c>
      <c r="I7160" t="str">
        <f t="shared" si="111"/>
        <v>PSHMAKHOV</v>
      </c>
      <c r="J7160" t="str">
        <f>UPPER(anotacoes!H7160)</f>
        <v>ATTACK</v>
      </c>
      <c r="K7160" t="str">
        <f>UPPER(anotacoes!I7160)</f>
        <v>&lt;UNCLASSIFIED&gt;</v>
      </c>
      <c r="L7160" s="6">
        <f>IF(anotacoes!N7160=0,"",anotacoes!N7160)</f>
        <v>9</v>
      </c>
      <c r="M7160" t="str">
        <f>IF(anotacoes!M7160=0,"",UPPER(anotacoes!M7160))</f>
        <v/>
      </c>
    </row>
    <row r="7161" spans="1:13" x14ac:dyDescent="0.25">
      <c r="A7161" t="str">
        <f>anotacoes!C7161</f>
        <v>GRAND PRIX SEMIFINAL 2011</v>
      </c>
      <c r="B7161" t="str">
        <f>anotacoes!E7161</f>
        <v>TRAVIS</v>
      </c>
      <c r="C7161" t="str">
        <f>anotacoes!F7161</f>
        <v>PSHMAKHOV</v>
      </c>
      <c r="D7161" t="s">
        <v>10434</v>
      </c>
      <c r="E7161">
        <f>anotacoes!A7161</f>
        <v>104</v>
      </c>
      <c r="F7161" t="str">
        <f>anotacoes!K7161</f>
        <v xml:space="preserve"> 00:02:34,845</v>
      </c>
      <c r="G7161" t="str">
        <f>anotacoes!L7161</f>
        <v xml:space="preserve"> 00:02:37,093</v>
      </c>
      <c r="H7161" t="str">
        <f>IF(J7161="PAUSE",D7161,IF(anotacoes!G7165=conversao_anotacoes!B7161,conversao_anotacoes!B7161,conversao_anotacoes!C7161))</f>
        <v>TRAVIS</v>
      </c>
      <c r="I7161" t="str">
        <f t="shared" si="111"/>
        <v>PSHMAKHOV</v>
      </c>
      <c r="J7161" t="str">
        <f>UPPER(anotacoes!H7161)</f>
        <v>GROUNDWORK COMBAT</v>
      </c>
      <c r="K7161" t="str">
        <f>UPPER(anotacoes!I7161)</f>
        <v>DEFENSIVE POSITION</v>
      </c>
      <c r="L7161" s="6" t="str">
        <f>IF(anotacoes!N7161=0,"",anotacoes!N7161)</f>
        <v/>
      </c>
      <c r="M7161" t="str">
        <f>IF(anotacoes!M7161=0,"",UPPER(anotacoes!M7161))</f>
        <v/>
      </c>
    </row>
    <row r="7162" spans="1:13" x14ac:dyDescent="0.25">
      <c r="A7162" t="str">
        <f>anotacoes!C7162</f>
        <v>GRAND PRIX SEMIFINAL 2011</v>
      </c>
      <c r="B7162" t="str">
        <f>anotacoes!E7162</f>
        <v>TRAVIS</v>
      </c>
      <c r="C7162" t="str">
        <f>anotacoes!F7162</f>
        <v>PSHMAKHOV</v>
      </c>
      <c r="D7162" t="s">
        <v>10434</v>
      </c>
      <c r="E7162">
        <f>anotacoes!A7162</f>
        <v>104</v>
      </c>
      <c r="F7162" t="str">
        <f>anotacoes!K7162</f>
        <v xml:space="preserve"> 00:02:37,233</v>
      </c>
      <c r="G7162" t="str">
        <f>anotacoes!L7162</f>
        <v xml:space="preserve"> 00:02:37,921</v>
      </c>
      <c r="H7162" t="str">
        <f>IF(J7162="PAUSE",D7162,IF(anotacoes!G7166=conversao_anotacoes!B7162,conversao_anotacoes!B7162,conversao_anotacoes!C7162))</f>
        <v>&lt;ARBITRO DESCONHECIDO&gt;</v>
      </c>
      <c r="I7162" t="str">
        <f t="shared" si="111"/>
        <v/>
      </c>
      <c r="J7162" t="str">
        <f>UPPER(anotacoes!H7162)</f>
        <v>PAUSE</v>
      </c>
      <c r="K7162" t="str">
        <f>UPPER(anotacoes!I7162)</f>
        <v>&lt;UNCLASSIFIED&gt;</v>
      </c>
      <c r="L7162" s="6" t="str">
        <f>IF(anotacoes!N7162=0,"",anotacoes!N7162)</f>
        <v/>
      </c>
      <c r="M7162" t="str">
        <f>IF(anotacoes!M7162=0,"",UPPER(anotacoes!M7162))</f>
        <v/>
      </c>
    </row>
    <row r="7163" spans="1:13" x14ac:dyDescent="0.25">
      <c r="A7163" t="str">
        <f>anotacoes!C7163</f>
        <v>GRAND PRIX SEMIFINAL 2011</v>
      </c>
      <c r="B7163" t="str">
        <f>anotacoes!E7163</f>
        <v>TRAVIS</v>
      </c>
      <c r="C7163" t="str">
        <f>anotacoes!F7163</f>
        <v>PSHMAKHOV</v>
      </c>
      <c r="D7163" t="s">
        <v>10434</v>
      </c>
      <c r="E7163">
        <f>anotacoes!A7163</f>
        <v>104</v>
      </c>
      <c r="F7163" t="str">
        <f>anotacoes!K7163</f>
        <v xml:space="preserve"> 00:02:37,921</v>
      </c>
      <c r="G7163" t="str">
        <f>anotacoes!L7163</f>
        <v xml:space="preserve"> 00:02:37,921</v>
      </c>
      <c r="H7163" t="str">
        <f>IF(J7163="PAUSE",D7163,IF(anotacoes!G7167=conversao_anotacoes!B7163,conversao_anotacoes!B7163,conversao_anotacoes!C7163))</f>
        <v>TRAVIS</v>
      </c>
      <c r="I7163" t="str">
        <f t="shared" si="111"/>
        <v>PSHMAKHOV</v>
      </c>
      <c r="J7163" t="str">
        <f>UPPER(anotacoes!H7163)</f>
        <v>DISPLACEMENT</v>
      </c>
      <c r="K7163" t="str">
        <f>UPPER(anotacoes!I7163)</f>
        <v>2-3 STEP HESITANT RIGHT</v>
      </c>
      <c r="L7163" s="6" t="str">
        <f>IF(anotacoes!N7163=0,"",anotacoes!N7163)</f>
        <v/>
      </c>
      <c r="M7163" t="str">
        <f>IF(anotacoes!M7163=0,"",UPPER(anotacoes!M7163))</f>
        <v/>
      </c>
    </row>
    <row r="7164" spans="1:13" x14ac:dyDescent="0.25">
      <c r="A7164" t="str">
        <f>anotacoes!C7164</f>
        <v>GRAND PRIX SEMIFINAL 2011</v>
      </c>
      <c r="B7164" t="str">
        <f>anotacoes!E7164</f>
        <v>TRAVIS</v>
      </c>
      <c r="C7164" t="str">
        <f>anotacoes!F7164</f>
        <v>PSHMAKHOV</v>
      </c>
      <c r="D7164" t="s">
        <v>10434</v>
      </c>
      <c r="E7164">
        <f>anotacoes!A7164</f>
        <v>104</v>
      </c>
      <c r="F7164" t="str">
        <f>anotacoes!K7164</f>
        <v xml:space="preserve"> 00:02:37,921</v>
      </c>
      <c r="G7164" t="str">
        <f>anotacoes!L7164</f>
        <v xml:space="preserve"> 00:03:22,661</v>
      </c>
      <c r="H7164" t="str">
        <f>IF(J7164="PAUSE",D7164,IF(anotacoes!G7168=conversao_anotacoes!B7164,conversao_anotacoes!B7164,conversao_anotacoes!C7164))</f>
        <v>TRAVIS</v>
      </c>
      <c r="I7164" t="str">
        <f t="shared" si="111"/>
        <v>PSHMAKHOV</v>
      </c>
      <c r="J7164" t="str">
        <f>UPPER(anotacoes!H7164)</f>
        <v>GRIP TIME</v>
      </c>
      <c r="K7164" t="str">
        <f>UPPER(anotacoes!I7164)</f>
        <v>RIGHT COLLAR</v>
      </c>
      <c r="L7164" s="6" t="str">
        <f>IF(anotacoes!N7164=0,"",anotacoes!N7164)</f>
        <v/>
      </c>
      <c r="M7164" t="str">
        <f>IF(anotacoes!M7164=0,"",UPPER(anotacoes!M7164))</f>
        <v/>
      </c>
    </row>
    <row r="7165" spans="1:13" x14ac:dyDescent="0.25">
      <c r="A7165" t="str">
        <f>anotacoes!C7165</f>
        <v>GRAND PRIX SEMIFINAL 2011</v>
      </c>
      <c r="B7165" t="str">
        <f>anotacoes!E7165</f>
        <v>TRAVIS</v>
      </c>
      <c r="C7165" t="str">
        <f>anotacoes!F7165</f>
        <v>PSHMAKHOV</v>
      </c>
      <c r="D7165" t="s">
        <v>10434</v>
      </c>
      <c r="E7165">
        <f>anotacoes!A7165</f>
        <v>104</v>
      </c>
      <c r="F7165" t="str">
        <f>anotacoes!K7165</f>
        <v xml:space="preserve"> 00:03:22,661</v>
      </c>
      <c r="G7165" t="str">
        <f>anotacoes!L7165</f>
        <v xml:space="preserve"> 00:03:25,986</v>
      </c>
      <c r="H7165" t="str">
        <f>IF(J7165="PAUSE",D7165,IF(anotacoes!G7169=conversao_anotacoes!B7165,conversao_anotacoes!B7165,conversao_anotacoes!C7165))</f>
        <v>TRAVIS</v>
      </c>
      <c r="I7165" t="str">
        <f t="shared" si="111"/>
        <v>PSHMAKHOV</v>
      </c>
      <c r="J7165" t="str">
        <f>UPPER(anotacoes!H7165)</f>
        <v>GRIP TIME</v>
      </c>
      <c r="K7165" t="str">
        <f>UPPER(anotacoes!I7165)</f>
        <v>RIGHT COLLAR RIGHT SLEEVE</v>
      </c>
      <c r="L7165" s="6" t="str">
        <f>IF(anotacoes!N7165=0,"",anotacoes!N7165)</f>
        <v/>
      </c>
      <c r="M7165" t="str">
        <f>IF(anotacoes!M7165=0,"",UPPER(anotacoes!M7165))</f>
        <v/>
      </c>
    </row>
    <row r="7166" spans="1:13" x14ac:dyDescent="0.25">
      <c r="A7166" t="str">
        <f>anotacoes!C7166</f>
        <v>GRAND PRIX SEMIFINAL 2011</v>
      </c>
      <c r="B7166" t="str">
        <f>anotacoes!E7166</f>
        <v>TRAVIS</v>
      </c>
      <c r="C7166" t="str">
        <f>anotacoes!F7166</f>
        <v>PSHMAKHOV</v>
      </c>
      <c r="D7166" t="s">
        <v>10434</v>
      </c>
      <c r="E7166">
        <f>anotacoes!A7166</f>
        <v>104</v>
      </c>
      <c r="F7166" t="str">
        <f>anotacoes!K7166</f>
        <v xml:space="preserve"> 00:03:25,986</v>
      </c>
      <c r="G7166" t="str">
        <f>anotacoes!L7166</f>
        <v xml:space="preserve"> 00:03:25,986</v>
      </c>
      <c r="H7166" t="str">
        <f>IF(J7166="PAUSE",D7166,IF(anotacoes!G7170=conversao_anotacoes!B7166,conversao_anotacoes!B7166,conversao_anotacoes!C7166))</f>
        <v>TRAVIS</v>
      </c>
      <c r="I7166" t="str">
        <f t="shared" si="111"/>
        <v>PSHMAKHOV</v>
      </c>
      <c r="J7166" t="str">
        <f>UPPER(anotacoes!H7166)</f>
        <v>ATTACK</v>
      </c>
      <c r="K7166" t="str">
        <f>UPPER(anotacoes!I7166)</f>
        <v>KOUCHI GARI</v>
      </c>
      <c r="L7166" s="6">
        <f>IF(anotacoes!N7166=0,"",anotacoes!N7166)</f>
        <v>4</v>
      </c>
      <c r="M7166" t="str">
        <f>IF(anotacoes!M7166=0,"",UPPER(anotacoes!M7166))</f>
        <v/>
      </c>
    </row>
    <row r="7167" spans="1:13" x14ac:dyDescent="0.25">
      <c r="A7167" t="str">
        <f>anotacoes!C7167</f>
        <v>GRAND PRIX SEMIFINAL 2011</v>
      </c>
      <c r="B7167" t="str">
        <f>anotacoes!E7167</f>
        <v>TRAVIS</v>
      </c>
      <c r="C7167" t="str">
        <f>anotacoes!F7167</f>
        <v>PSHMAKHOV</v>
      </c>
      <c r="D7167" t="s">
        <v>10434</v>
      </c>
      <c r="E7167">
        <f>anotacoes!A7167</f>
        <v>104</v>
      </c>
      <c r="F7167" t="str">
        <f>anotacoes!K7167</f>
        <v xml:space="preserve"> 00:03:26,664</v>
      </c>
      <c r="G7167" t="str">
        <f>anotacoes!L7167</f>
        <v xml:space="preserve"> 00:03:35,931</v>
      </c>
      <c r="H7167" t="str">
        <f>IF(J7167="PAUSE",D7167,IF(anotacoes!G7171=conversao_anotacoes!B7167,conversao_anotacoes!B7167,conversao_anotacoes!C7167))</f>
        <v>TRAVIS</v>
      </c>
      <c r="I7167" t="str">
        <f t="shared" si="111"/>
        <v>PSHMAKHOV</v>
      </c>
      <c r="J7167" t="str">
        <f>UPPER(anotacoes!H7167)</f>
        <v>GRIP TIME</v>
      </c>
      <c r="K7167" t="str">
        <f>UPPER(anotacoes!I7167)</f>
        <v>RIGHT SLEEVE</v>
      </c>
      <c r="L7167" s="6" t="str">
        <f>IF(anotacoes!N7167=0,"",anotacoes!N7167)</f>
        <v/>
      </c>
      <c r="M7167" t="str">
        <f>IF(anotacoes!M7167=0,"",UPPER(anotacoes!M7167))</f>
        <v/>
      </c>
    </row>
    <row r="7168" spans="1:13" x14ac:dyDescent="0.25">
      <c r="A7168" t="str">
        <f>anotacoes!C7168</f>
        <v>GRAND PRIX SEMIFINAL 2011</v>
      </c>
      <c r="B7168" t="str">
        <f>anotacoes!E7168</f>
        <v>TRAVIS</v>
      </c>
      <c r="C7168" t="str">
        <f>anotacoes!F7168</f>
        <v>PSHMAKHOV</v>
      </c>
      <c r="D7168" t="s">
        <v>10434</v>
      </c>
      <c r="E7168">
        <f>anotacoes!A7168</f>
        <v>104</v>
      </c>
      <c r="F7168" t="str">
        <f>anotacoes!K7168</f>
        <v xml:space="preserve"> 00:03:34,445</v>
      </c>
      <c r="G7168" t="str">
        <f>anotacoes!L7168</f>
        <v xml:space="preserve"> 00:03:34,689</v>
      </c>
      <c r="H7168" t="str">
        <f>IF(J7168="PAUSE",D7168,IF(anotacoes!G7172=conversao_anotacoes!B7168,conversao_anotacoes!B7168,conversao_anotacoes!C7168))</f>
        <v>TRAVIS</v>
      </c>
      <c r="I7168" t="str">
        <f t="shared" si="111"/>
        <v>PSHMAKHOV</v>
      </c>
      <c r="J7168" t="str">
        <f>UPPER(anotacoes!H7168)</f>
        <v>GRIP TIME</v>
      </c>
      <c r="K7168" t="str">
        <f>UPPER(anotacoes!I7168)</f>
        <v>LEFT BACK RIGHT SLEEVE</v>
      </c>
      <c r="L7168" s="6" t="str">
        <f>IF(anotacoes!N7168=0,"",anotacoes!N7168)</f>
        <v/>
      </c>
      <c r="M7168" t="str">
        <f>IF(anotacoes!M7168=0,"",UPPER(anotacoes!M7168))</f>
        <v/>
      </c>
    </row>
    <row r="7169" spans="1:13" x14ac:dyDescent="0.25">
      <c r="A7169" t="str">
        <f>anotacoes!C7169</f>
        <v>GRAND PRIX SEMIFINAL 2011</v>
      </c>
      <c r="B7169" t="str">
        <f>anotacoes!E7169</f>
        <v>TRAVIS</v>
      </c>
      <c r="C7169" t="str">
        <f>anotacoes!F7169</f>
        <v>PSHMAKHOV</v>
      </c>
      <c r="D7169" t="s">
        <v>10434</v>
      </c>
      <c r="E7169">
        <f>anotacoes!A7169</f>
        <v>104</v>
      </c>
      <c r="F7169" t="str">
        <f>anotacoes!K7169</f>
        <v xml:space="preserve"> 00:03:34,689</v>
      </c>
      <c r="G7169" t="str">
        <f>anotacoes!L7169</f>
        <v xml:space="preserve"> 00:03:35,280</v>
      </c>
      <c r="H7169" t="str">
        <f>IF(J7169="PAUSE",D7169,IF(anotacoes!G7173=conversao_anotacoes!B7169,conversao_anotacoes!B7169,conversao_anotacoes!C7169))</f>
        <v>TRAVIS</v>
      </c>
      <c r="I7169" t="str">
        <f t="shared" si="111"/>
        <v>PSHMAKHOV</v>
      </c>
      <c r="J7169" t="str">
        <f>UPPER(anotacoes!H7169)</f>
        <v>DEFENSE</v>
      </c>
      <c r="K7169" t="str">
        <f>UPPER(anotacoes!I7169)</f>
        <v>TAE-SABAKI LEFT INCLINED</v>
      </c>
      <c r="L7169" s="6" t="str">
        <f>IF(anotacoes!N7169=0,"",anotacoes!N7169)</f>
        <v/>
      </c>
      <c r="M7169" t="str">
        <f>IF(anotacoes!M7169=0,"",UPPER(anotacoes!M7169))</f>
        <v/>
      </c>
    </row>
    <row r="7170" spans="1:13" x14ac:dyDescent="0.25">
      <c r="A7170" t="str">
        <f>anotacoes!C7170</f>
        <v>GRAND PRIX SEMIFINAL 2011</v>
      </c>
      <c r="B7170" t="str">
        <f>anotacoes!E7170</f>
        <v>TRAVIS</v>
      </c>
      <c r="C7170" t="str">
        <f>anotacoes!F7170</f>
        <v>PSHMAKHOV</v>
      </c>
      <c r="D7170" t="s">
        <v>10434</v>
      </c>
      <c r="E7170">
        <f>anotacoes!A7170</f>
        <v>104</v>
      </c>
      <c r="F7170" t="str">
        <f>anotacoes!K7170</f>
        <v xml:space="preserve"> 00:03:35,280</v>
      </c>
      <c r="G7170" t="str">
        <f>anotacoes!L7170</f>
        <v xml:space="preserve"> 00:03:45,294</v>
      </c>
      <c r="H7170" t="str">
        <f>IF(J7170="PAUSE",D7170,IF(anotacoes!G7174=conversao_anotacoes!B7170,conversao_anotacoes!B7170,conversao_anotacoes!C7170))</f>
        <v>TRAVIS</v>
      </c>
      <c r="I7170" t="str">
        <f t="shared" si="111"/>
        <v>PSHMAKHOV</v>
      </c>
      <c r="J7170" t="str">
        <f>UPPER(anotacoes!H7170)</f>
        <v>GRIP TIME</v>
      </c>
      <c r="K7170" t="str">
        <f>UPPER(anotacoes!I7170)</f>
        <v>LEFT BACK RIGHT SLEEVE</v>
      </c>
      <c r="L7170" s="6" t="str">
        <f>IF(anotacoes!N7170=0,"",anotacoes!N7170)</f>
        <v/>
      </c>
      <c r="M7170" t="str">
        <f>IF(anotacoes!M7170=0,"",UPPER(anotacoes!M7170))</f>
        <v/>
      </c>
    </row>
    <row r="7171" spans="1:13" x14ac:dyDescent="0.25">
      <c r="A7171" t="str">
        <f>anotacoes!C7171</f>
        <v>GRAND PRIX SEMIFINAL 2011</v>
      </c>
      <c r="B7171" t="str">
        <f>anotacoes!E7171</f>
        <v>TRAVIS</v>
      </c>
      <c r="C7171" t="str">
        <f>anotacoes!F7171</f>
        <v>PSHMAKHOV</v>
      </c>
      <c r="D7171" t="s">
        <v>10434</v>
      </c>
      <c r="E7171">
        <f>anotacoes!A7171</f>
        <v>104</v>
      </c>
      <c r="F7171" t="str">
        <f>anotacoes!K7171</f>
        <v xml:space="preserve"> 00:03:45,294</v>
      </c>
      <c r="G7171" t="str">
        <f>anotacoes!L7171</f>
        <v xml:space="preserve"> 00:03:45,294</v>
      </c>
      <c r="H7171" t="str">
        <f>IF(J7171="PAUSE",D7171,IF(anotacoes!G7175=conversao_anotacoes!B7171,conversao_anotacoes!B7171,conversao_anotacoes!C7171))</f>
        <v>TRAVIS</v>
      </c>
      <c r="I7171" t="str">
        <f t="shared" ref="I7171:I7234" si="112">IF(H7171=D7171,"",IF(H7171=B7171,C7171,B7171))</f>
        <v>PSHMAKHOV</v>
      </c>
      <c r="J7171" t="str">
        <f>UPPER(anotacoes!H7171)</f>
        <v>FINTA</v>
      </c>
      <c r="K7171" t="str">
        <f>UPPER(anotacoes!I7171)</f>
        <v>KOUCHI GARI RIGHT</v>
      </c>
      <c r="L7171" s="6" t="str">
        <f>IF(anotacoes!N7171=0,"",anotacoes!N7171)</f>
        <v/>
      </c>
      <c r="M7171" t="str">
        <f>IF(anotacoes!M7171=0,"",UPPER(anotacoes!M7171))</f>
        <v/>
      </c>
    </row>
    <row r="7172" spans="1:13" x14ac:dyDescent="0.25">
      <c r="A7172" t="str">
        <f>anotacoes!C7172</f>
        <v>GRAND PRIX SEMIFINAL 2011</v>
      </c>
      <c r="B7172" t="str">
        <f>anotacoes!E7172</f>
        <v>TRAVIS</v>
      </c>
      <c r="C7172" t="str">
        <f>anotacoes!F7172</f>
        <v>PSHMAKHOV</v>
      </c>
      <c r="D7172" t="s">
        <v>10434</v>
      </c>
      <c r="E7172">
        <f>anotacoes!A7172</f>
        <v>104</v>
      </c>
      <c r="F7172" t="str">
        <f>anotacoes!K7172</f>
        <v xml:space="preserve"> 00:03:45,294</v>
      </c>
      <c r="G7172" t="str">
        <f>anotacoes!L7172</f>
        <v xml:space="preserve"> 00:03:55,424</v>
      </c>
      <c r="H7172" t="str">
        <f>IF(J7172="PAUSE",D7172,IF(anotacoes!G7176=conversao_anotacoes!B7172,conversao_anotacoes!B7172,conversao_anotacoes!C7172))</f>
        <v>TRAVIS</v>
      </c>
      <c r="I7172" t="str">
        <f t="shared" si="112"/>
        <v>PSHMAKHOV</v>
      </c>
      <c r="J7172" t="str">
        <f>UPPER(anotacoes!H7172)</f>
        <v>GRIP TIME</v>
      </c>
      <c r="K7172" t="str">
        <f>UPPER(anotacoes!I7172)</f>
        <v>LEFT COLLAR RIGHT SLEEVE</v>
      </c>
      <c r="L7172" s="6" t="str">
        <f>IF(anotacoes!N7172=0,"",anotacoes!N7172)</f>
        <v/>
      </c>
      <c r="M7172" t="str">
        <f>IF(anotacoes!M7172=0,"",UPPER(anotacoes!M7172))</f>
        <v/>
      </c>
    </row>
    <row r="7173" spans="1:13" x14ac:dyDescent="0.25">
      <c r="A7173" t="str">
        <f>anotacoes!C7173</f>
        <v>GRAND PRIX SEMIFINAL 2011</v>
      </c>
      <c r="B7173" t="str">
        <f>anotacoes!E7173</f>
        <v>TRAVIS</v>
      </c>
      <c r="C7173" t="str">
        <f>anotacoes!F7173</f>
        <v>PSHMAKHOV</v>
      </c>
      <c r="D7173" t="s">
        <v>10434</v>
      </c>
      <c r="E7173">
        <f>anotacoes!A7173</f>
        <v>104</v>
      </c>
      <c r="F7173" t="str">
        <f>anotacoes!K7173</f>
        <v xml:space="preserve"> 00:03:55,424</v>
      </c>
      <c r="G7173" t="str">
        <f>anotacoes!L7173</f>
        <v xml:space="preserve"> 00:03:56,970</v>
      </c>
      <c r="H7173" t="str">
        <f>IF(J7173="PAUSE",D7173,IF(anotacoes!G7177=conversao_anotacoes!B7173,conversao_anotacoes!B7173,conversao_anotacoes!C7173))</f>
        <v>TRAVIS</v>
      </c>
      <c r="I7173" t="str">
        <f t="shared" si="112"/>
        <v>PSHMAKHOV</v>
      </c>
      <c r="J7173" t="str">
        <f>UPPER(anotacoes!H7173)</f>
        <v>ATTACK</v>
      </c>
      <c r="K7173" t="str">
        <f>UPPER(anotacoes!I7173)</f>
        <v>UCHIMAKIKOMI</v>
      </c>
      <c r="L7173" s="6">
        <f>IF(anotacoes!N7173=0,"",anotacoes!N7173)</f>
        <v>6</v>
      </c>
      <c r="M7173" t="str">
        <f>IF(anotacoes!M7173=0,"",UPPER(anotacoes!M7173))</f>
        <v/>
      </c>
    </row>
    <row r="7174" spans="1:13" x14ac:dyDescent="0.25">
      <c r="A7174" t="str">
        <f>anotacoes!C7174</f>
        <v>GRAND PRIX SEMIFINAL 2011</v>
      </c>
      <c r="B7174" t="str">
        <f>anotacoes!E7174</f>
        <v>TRAVIS</v>
      </c>
      <c r="C7174" t="str">
        <f>anotacoes!F7174</f>
        <v>PSHMAKHOV</v>
      </c>
      <c r="D7174" t="s">
        <v>10434</v>
      </c>
      <c r="E7174">
        <f>anotacoes!A7174</f>
        <v>104</v>
      </c>
      <c r="F7174" t="str">
        <f>anotacoes!K7174</f>
        <v xml:space="preserve"> 00:03:56,970</v>
      </c>
      <c r="G7174" t="str">
        <f>anotacoes!L7174</f>
        <v xml:space="preserve"> 00:03:58,600</v>
      </c>
      <c r="H7174" t="str">
        <f>IF(J7174="PAUSE",D7174,IF(anotacoes!G7178=conversao_anotacoes!B7174,conversao_anotacoes!B7174,conversao_anotacoes!C7174))</f>
        <v>TRAVIS</v>
      </c>
      <c r="I7174" t="str">
        <f t="shared" si="112"/>
        <v>PSHMAKHOV</v>
      </c>
      <c r="J7174" t="str">
        <f>UPPER(anotacoes!H7174)</f>
        <v>GROUNDWORK COMBAT</v>
      </c>
      <c r="K7174" t="str">
        <f>UPPER(anotacoes!I7174)</f>
        <v>DEFENSIVE POSITION</v>
      </c>
      <c r="L7174" s="6" t="str">
        <f>IF(anotacoes!N7174=0,"",anotacoes!N7174)</f>
        <v/>
      </c>
      <c r="M7174" t="str">
        <f>IF(anotacoes!M7174=0,"",UPPER(anotacoes!M7174))</f>
        <v/>
      </c>
    </row>
    <row r="7175" spans="1:13" x14ac:dyDescent="0.25">
      <c r="A7175" t="str">
        <f>anotacoes!C7175</f>
        <v>GRAND PRIX SEMIFINAL 2011</v>
      </c>
      <c r="B7175" t="str">
        <f>anotacoes!E7175</f>
        <v>TRAVIS</v>
      </c>
      <c r="C7175" t="str">
        <f>anotacoes!F7175</f>
        <v>PSHMAKHOV</v>
      </c>
      <c r="D7175" t="s">
        <v>10434</v>
      </c>
      <c r="E7175">
        <f>anotacoes!A7175</f>
        <v>104</v>
      </c>
      <c r="F7175" t="str">
        <f>anotacoes!K7175</f>
        <v xml:space="preserve"> 00:03:58,783</v>
      </c>
      <c r="G7175" t="str">
        <f>anotacoes!L7175</f>
        <v xml:space="preserve"> 00:04:07,156</v>
      </c>
      <c r="H7175" t="str">
        <f>IF(J7175="PAUSE",D7175,IF(anotacoes!G7179=conversao_anotacoes!B7175,conversao_anotacoes!B7175,conversao_anotacoes!C7175))</f>
        <v>&lt;ARBITRO DESCONHECIDO&gt;</v>
      </c>
      <c r="I7175" t="str">
        <f t="shared" si="112"/>
        <v/>
      </c>
      <c r="J7175" t="str">
        <f>UPPER(anotacoes!H7175)</f>
        <v>PAUSE</v>
      </c>
      <c r="K7175" t="str">
        <f>UPPER(anotacoes!I7175)</f>
        <v>SHIDO WITHOUT SCORE</v>
      </c>
      <c r="L7175" s="6" t="str">
        <f>IF(anotacoes!N7175=0,"",anotacoes!N7175)</f>
        <v/>
      </c>
      <c r="M7175" t="str">
        <f>IF(anotacoes!M7175=0,"",UPPER(anotacoes!M7175))</f>
        <v/>
      </c>
    </row>
    <row r="7176" spans="1:13" x14ac:dyDescent="0.25">
      <c r="A7176" t="str">
        <f>anotacoes!C7176</f>
        <v>GRAND PRIX SEMIFINAL 2011</v>
      </c>
      <c r="B7176" t="str">
        <f>anotacoes!E7176</f>
        <v>TRAVIS</v>
      </c>
      <c r="C7176" t="str">
        <f>anotacoes!F7176</f>
        <v>PSHMAKHOV</v>
      </c>
      <c r="D7176" t="s">
        <v>10434</v>
      </c>
      <c r="E7176">
        <f>anotacoes!A7176</f>
        <v>104</v>
      </c>
      <c r="F7176" t="str">
        <f>anotacoes!K7176</f>
        <v xml:space="preserve"> 00:04:07,156</v>
      </c>
      <c r="G7176" t="str">
        <f>anotacoes!L7176</f>
        <v xml:space="preserve"> 00:04:13,460</v>
      </c>
      <c r="H7176" t="str">
        <f>IF(J7176="PAUSE",D7176,IF(anotacoes!G7180=conversao_anotacoes!B7176,conversao_anotacoes!B7176,conversao_anotacoes!C7176))</f>
        <v>TRAVIS</v>
      </c>
      <c r="I7176" t="str">
        <f t="shared" si="112"/>
        <v>PSHMAKHOV</v>
      </c>
      <c r="J7176" t="str">
        <f>UPPER(anotacoes!H7176)</f>
        <v>DISPLACEMENT</v>
      </c>
      <c r="K7176" t="str">
        <f>UPPER(anotacoes!I7176)</f>
        <v>2-3 STEP HESITANT RIGHT</v>
      </c>
      <c r="L7176" s="6" t="str">
        <f>IF(anotacoes!N7176=0,"",anotacoes!N7176)</f>
        <v/>
      </c>
      <c r="M7176" t="str">
        <f>IF(anotacoes!M7176=0,"",UPPER(anotacoes!M7176))</f>
        <v/>
      </c>
    </row>
    <row r="7177" spans="1:13" x14ac:dyDescent="0.25">
      <c r="A7177" t="str">
        <f>anotacoes!C7177</f>
        <v>GRAND PRIX SEMIFINAL 2011</v>
      </c>
      <c r="B7177" t="str">
        <f>anotacoes!E7177</f>
        <v>TRAVIS</v>
      </c>
      <c r="C7177" t="str">
        <f>anotacoes!F7177</f>
        <v>PSHMAKHOV</v>
      </c>
      <c r="D7177" t="s">
        <v>10434</v>
      </c>
      <c r="E7177">
        <f>anotacoes!A7177</f>
        <v>104</v>
      </c>
      <c r="F7177" t="str">
        <f>anotacoes!K7177</f>
        <v xml:space="preserve"> 00:04:13,460</v>
      </c>
      <c r="G7177" t="str">
        <f>anotacoes!L7177</f>
        <v xml:space="preserve"> 00:04:19,918</v>
      </c>
      <c r="H7177" t="str">
        <f>IF(J7177="PAUSE",D7177,IF(anotacoes!G7181=conversao_anotacoes!B7177,conversao_anotacoes!B7177,conversao_anotacoes!C7177))</f>
        <v>TRAVIS</v>
      </c>
      <c r="I7177" t="str">
        <f t="shared" si="112"/>
        <v>PSHMAKHOV</v>
      </c>
      <c r="J7177" t="str">
        <f>UPPER(anotacoes!H7177)</f>
        <v>GRIP TIME</v>
      </c>
      <c r="K7177" t="str">
        <f>UPPER(anotacoes!I7177)</f>
        <v>RIGHT COLLAR</v>
      </c>
      <c r="L7177" s="6" t="str">
        <f>IF(anotacoes!N7177=0,"",anotacoes!N7177)</f>
        <v/>
      </c>
      <c r="M7177" t="str">
        <f>IF(anotacoes!M7177=0,"",UPPER(anotacoes!M7177))</f>
        <v/>
      </c>
    </row>
    <row r="7178" spans="1:13" x14ac:dyDescent="0.25">
      <c r="A7178" t="str">
        <f>anotacoes!C7178</f>
        <v>GRAND PRIX SEMIFINAL 2011</v>
      </c>
      <c r="B7178" t="str">
        <f>anotacoes!E7178</f>
        <v>TRAVIS</v>
      </c>
      <c r="C7178" t="str">
        <f>anotacoes!F7178</f>
        <v>PSHMAKHOV</v>
      </c>
      <c r="D7178" t="s">
        <v>10434</v>
      </c>
      <c r="E7178">
        <f>anotacoes!A7178</f>
        <v>104</v>
      </c>
      <c r="F7178" t="str">
        <f>anotacoes!K7178</f>
        <v xml:space="preserve"> 00:04:19,918</v>
      </c>
      <c r="G7178" t="str">
        <f>anotacoes!L7178</f>
        <v xml:space="preserve"> 00:05:01,818</v>
      </c>
      <c r="H7178" t="str">
        <f>IF(J7178="PAUSE",D7178,IF(anotacoes!G7182=conversao_anotacoes!B7178,conversao_anotacoes!B7178,conversao_anotacoes!C7178))</f>
        <v>TRAVIS</v>
      </c>
      <c r="I7178" t="str">
        <f t="shared" si="112"/>
        <v>PSHMAKHOV</v>
      </c>
      <c r="J7178" t="str">
        <f>UPPER(anotacoes!H7178)</f>
        <v>ATTACK</v>
      </c>
      <c r="K7178" t="str">
        <f>UPPER(anotacoes!I7178)</f>
        <v>IPPON SEOINAGE</v>
      </c>
      <c r="L7178" s="6">
        <f>IF(anotacoes!N7178=0,"",anotacoes!N7178)</f>
        <v>6</v>
      </c>
      <c r="M7178" t="str">
        <f>IF(anotacoes!M7178=0,"",UPPER(anotacoes!M7178))</f>
        <v/>
      </c>
    </row>
    <row r="7179" spans="1:13" x14ac:dyDescent="0.25">
      <c r="A7179" t="str">
        <f>anotacoes!C7179</f>
        <v>GRAND PRIX SEMIFINAL 2011</v>
      </c>
      <c r="B7179" t="str">
        <f>anotacoes!E7179</f>
        <v>TRAVIS</v>
      </c>
      <c r="C7179" t="str">
        <f>anotacoes!F7179</f>
        <v>PSHMAKHOV</v>
      </c>
      <c r="D7179" t="s">
        <v>10434</v>
      </c>
      <c r="E7179">
        <f>anotacoes!A7179</f>
        <v>104</v>
      </c>
      <c r="F7179" t="str">
        <f>anotacoes!K7179</f>
        <v xml:space="preserve"> 00:05:01,818</v>
      </c>
      <c r="G7179" t="str">
        <f>anotacoes!L7179</f>
        <v xml:space="preserve"> 00:05:04,623</v>
      </c>
      <c r="H7179" t="str">
        <f>IF(J7179="PAUSE",D7179,IF(anotacoes!G7183=conversao_anotacoes!B7179,conversao_anotacoes!B7179,conversao_anotacoes!C7179))</f>
        <v>TRAVIS</v>
      </c>
      <c r="I7179" t="str">
        <f t="shared" si="112"/>
        <v>PSHMAKHOV</v>
      </c>
      <c r="J7179" t="str">
        <f>UPPER(anotacoes!H7179)</f>
        <v>GROUNDWORK COMBAT</v>
      </c>
      <c r="K7179" t="str">
        <f>UPPER(anotacoes!I7179)</f>
        <v>DEFENSIVE POSITION</v>
      </c>
      <c r="L7179" s="6" t="str">
        <f>IF(anotacoes!N7179=0,"",anotacoes!N7179)</f>
        <v/>
      </c>
      <c r="M7179" t="str">
        <f>IF(anotacoes!M7179=0,"",UPPER(anotacoes!M7179))</f>
        <v/>
      </c>
    </row>
    <row r="7180" spans="1:13" x14ac:dyDescent="0.25">
      <c r="A7180" t="str">
        <f>anotacoes!C7180</f>
        <v>GRAND PRIX SEMIFINAL 2011</v>
      </c>
      <c r="B7180" t="str">
        <f>anotacoes!E7180</f>
        <v>TRAVIS</v>
      </c>
      <c r="C7180" t="str">
        <f>anotacoes!F7180</f>
        <v>PSHMAKHOV</v>
      </c>
      <c r="D7180" t="s">
        <v>10434</v>
      </c>
      <c r="E7180">
        <f>anotacoes!A7180</f>
        <v>104</v>
      </c>
      <c r="F7180" t="str">
        <f>anotacoes!K7180</f>
        <v xml:space="preserve"> 00:05:04,825</v>
      </c>
      <c r="G7180" t="str">
        <f>anotacoes!L7180</f>
        <v xml:space="preserve"> 00:05:13,387</v>
      </c>
      <c r="H7180" t="str">
        <f>IF(J7180="PAUSE",D7180,IF(anotacoes!G7184=conversao_anotacoes!B7180,conversao_anotacoes!B7180,conversao_anotacoes!C7180))</f>
        <v>&lt;ARBITRO DESCONHECIDO&gt;</v>
      </c>
      <c r="I7180" t="str">
        <f t="shared" si="112"/>
        <v/>
      </c>
      <c r="J7180" t="str">
        <f>UPPER(anotacoes!H7180)</f>
        <v>PAUSE</v>
      </c>
      <c r="K7180" t="str">
        <f>UPPER(anotacoes!I7180)</f>
        <v>&lt;UNCLASSIFIED&gt;</v>
      </c>
      <c r="L7180" s="6" t="str">
        <f>IF(anotacoes!N7180=0,"",anotacoes!N7180)</f>
        <v/>
      </c>
      <c r="M7180" t="str">
        <f>IF(anotacoes!M7180=0,"",UPPER(anotacoes!M7180))</f>
        <v/>
      </c>
    </row>
    <row r="7181" spans="1:13" x14ac:dyDescent="0.25">
      <c r="A7181" t="str">
        <f>anotacoes!C7181</f>
        <v>GRAND PRIX SEMIFINAL 2011</v>
      </c>
      <c r="B7181" t="str">
        <f>anotacoes!E7181</f>
        <v>TRAVIS</v>
      </c>
      <c r="C7181" t="str">
        <f>anotacoes!F7181</f>
        <v>PSHMAKHOV</v>
      </c>
      <c r="D7181" t="s">
        <v>10434</v>
      </c>
      <c r="E7181">
        <f>anotacoes!A7181</f>
        <v>104</v>
      </c>
      <c r="F7181" t="str">
        <f>anotacoes!K7181</f>
        <v xml:space="preserve"> 00:05:13,387</v>
      </c>
      <c r="G7181" t="str">
        <f>anotacoes!L7181</f>
        <v xml:space="preserve"> 00:05:14,484</v>
      </c>
      <c r="H7181" t="str">
        <f>IF(J7181="PAUSE",D7181,IF(anotacoes!G7185=conversao_anotacoes!B7181,conversao_anotacoes!B7181,conversao_anotacoes!C7181))</f>
        <v>TRAVIS</v>
      </c>
      <c r="I7181" t="str">
        <f t="shared" si="112"/>
        <v>PSHMAKHOV</v>
      </c>
      <c r="J7181" t="str">
        <f>UPPER(anotacoes!H7181)</f>
        <v>DISPLACEMENT</v>
      </c>
      <c r="K7181" t="str">
        <f>UPPER(anotacoes!I7181)</f>
        <v>TRY TO GRIP WITH CONTACT</v>
      </c>
      <c r="L7181" s="6" t="str">
        <f>IF(anotacoes!N7181=0,"",anotacoes!N7181)</f>
        <v/>
      </c>
      <c r="M7181" t="str">
        <f>IF(anotacoes!M7181=0,"",UPPER(anotacoes!M7181))</f>
        <v/>
      </c>
    </row>
    <row r="7182" spans="1:13" x14ac:dyDescent="0.25">
      <c r="A7182" t="str">
        <f>anotacoes!C7182</f>
        <v>GRAND PRIX SEMIFINAL 2011</v>
      </c>
      <c r="B7182" t="str">
        <f>anotacoes!E7182</f>
        <v>TRAVIS</v>
      </c>
      <c r="C7182" t="str">
        <f>anotacoes!F7182</f>
        <v>PSHMAKHOV</v>
      </c>
      <c r="D7182" t="s">
        <v>10434</v>
      </c>
      <c r="E7182">
        <f>anotacoes!A7182</f>
        <v>104</v>
      </c>
      <c r="F7182" t="str">
        <f>anotacoes!K7182</f>
        <v xml:space="preserve"> 00:05:14,484</v>
      </c>
      <c r="G7182" t="str">
        <f>anotacoes!L7182</f>
        <v xml:space="preserve"> 00:05:18,737</v>
      </c>
      <c r="H7182" t="str">
        <f>IF(J7182="PAUSE",D7182,IF(anotacoes!G7186=conversao_anotacoes!B7182,conversao_anotacoes!B7182,conversao_anotacoes!C7182))</f>
        <v>TRAVIS</v>
      </c>
      <c r="I7182" t="str">
        <f t="shared" si="112"/>
        <v>PSHMAKHOV</v>
      </c>
      <c r="J7182" t="str">
        <f>UPPER(anotacoes!H7182)</f>
        <v>GRIP TIME</v>
      </c>
      <c r="K7182" t="str">
        <f>UPPER(anotacoes!I7182)</f>
        <v>RIGHT SLEEVE LEFT SLEEVE</v>
      </c>
      <c r="L7182" s="6" t="str">
        <f>IF(anotacoes!N7182=0,"",anotacoes!N7182)</f>
        <v/>
      </c>
      <c r="M7182" t="str">
        <f>IF(anotacoes!M7182=0,"",UPPER(anotacoes!M7182))</f>
        <v/>
      </c>
    </row>
    <row r="7183" spans="1:13" x14ac:dyDescent="0.25">
      <c r="A7183" t="str">
        <f>anotacoes!C7183</f>
        <v>GRAND PRIX SEMIFINAL 2011</v>
      </c>
      <c r="B7183" t="str">
        <f>anotacoes!E7183</f>
        <v>TRAVIS</v>
      </c>
      <c r="C7183" t="str">
        <f>anotacoes!F7183</f>
        <v>PSHMAKHOV</v>
      </c>
      <c r="D7183" t="s">
        <v>10434</v>
      </c>
      <c r="E7183">
        <f>anotacoes!A7183</f>
        <v>104</v>
      </c>
      <c r="F7183" t="str">
        <f>anotacoes!K7183</f>
        <v xml:space="preserve"> 00:05:18,737</v>
      </c>
      <c r="G7183" t="str">
        <f>anotacoes!L7183</f>
        <v xml:space="preserve"> 00:05:21,083</v>
      </c>
      <c r="H7183" t="str">
        <f>IF(J7183="PAUSE",D7183,IF(anotacoes!G7187=conversao_anotacoes!B7183,conversao_anotacoes!B7183,conversao_anotacoes!C7183))</f>
        <v>TRAVIS</v>
      </c>
      <c r="I7183" t="str">
        <f t="shared" si="112"/>
        <v>PSHMAKHOV</v>
      </c>
      <c r="J7183" t="str">
        <f>UPPER(anotacoes!H7183)</f>
        <v>GRIP TIME</v>
      </c>
      <c r="K7183" t="str">
        <f>UPPER(anotacoes!I7183)</f>
        <v>RIGHT COLLAR RIGHT SLEEVE</v>
      </c>
      <c r="L7183" s="6" t="str">
        <f>IF(anotacoes!N7183=0,"",anotacoes!N7183)</f>
        <v/>
      </c>
      <c r="M7183" t="str">
        <f>IF(anotacoes!M7183=0,"",UPPER(anotacoes!M7183))</f>
        <v/>
      </c>
    </row>
    <row r="7184" spans="1:13" x14ac:dyDescent="0.25">
      <c r="A7184" t="str">
        <f>anotacoes!C7184</f>
        <v>GRAND PRIX SEMIFINAL 2011</v>
      </c>
      <c r="B7184" t="str">
        <f>anotacoes!E7184</f>
        <v>TRAVIS</v>
      </c>
      <c r="C7184" t="str">
        <f>anotacoes!F7184</f>
        <v>PSHMAKHOV</v>
      </c>
      <c r="D7184" t="s">
        <v>10434</v>
      </c>
      <c r="E7184">
        <f>anotacoes!A7184</f>
        <v>104</v>
      </c>
      <c r="F7184" t="str">
        <f>anotacoes!K7184</f>
        <v xml:space="preserve"> 00:05:21,083</v>
      </c>
      <c r="G7184" t="str">
        <f>anotacoes!L7184</f>
        <v xml:space="preserve"> 00:05:23,456</v>
      </c>
      <c r="H7184" t="str">
        <f>IF(J7184="PAUSE",D7184,IF(anotacoes!G7188=conversao_anotacoes!B7184,conversao_anotacoes!B7184,conversao_anotacoes!C7184))</f>
        <v>TRAVIS</v>
      </c>
      <c r="I7184" t="str">
        <f t="shared" si="112"/>
        <v>PSHMAKHOV</v>
      </c>
      <c r="J7184" t="str">
        <f>UPPER(anotacoes!H7184)</f>
        <v>ATTACK</v>
      </c>
      <c r="K7184" t="str">
        <f>UPPER(anotacoes!I7184)</f>
        <v>UCHIMATA</v>
      </c>
      <c r="L7184" s="6">
        <f>IF(anotacoes!N7184=0,"",anotacoes!N7184)</f>
        <v>6</v>
      </c>
      <c r="M7184" t="str">
        <f>IF(anotacoes!M7184=0,"",UPPER(anotacoes!M7184))</f>
        <v/>
      </c>
    </row>
    <row r="7185" spans="1:13" x14ac:dyDescent="0.25">
      <c r="A7185" t="str">
        <f>anotacoes!C7185</f>
        <v>GRAND PRIX SEMIFINAL 2011</v>
      </c>
      <c r="B7185" t="str">
        <f>anotacoes!E7185</f>
        <v>TRAVIS</v>
      </c>
      <c r="C7185" t="str">
        <f>anotacoes!F7185</f>
        <v>PSHMAKHOV</v>
      </c>
      <c r="D7185" t="s">
        <v>10434</v>
      </c>
      <c r="E7185">
        <f>anotacoes!A7185</f>
        <v>104</v>
      </c>
      <c r="F7185" t="str">
        <f>anotacoes!K7185</f>
        <v xml:space="preserve"> 00:05:23,456</v>
      </c>
      <c r="G7185" t="str">
        <f>anotacoes!L7185</f>
        <v xml:space="preserve"> 00:05:28,924</v>
      </c>
      <c r="H7185" t="str">
        <f>IF(J7185="PAUSE",D7185,IF(anotacoes!G7189=conversao_anotacoes!B7185,conversao_anotacoes!B7185,conversao_anotacoes!C7185))</f>
        <v>TRAVIS</v>
      </c>
      <c r="I7185" t="str">
        <f t="shared" si="112"/>
        <v>PSHMAKHOV</v>
      </c>
      <c r="J7185" t="str">
        <f>UPPER(anotacoes!H7185)</f>
        <v>GROUNDWORK COMBAT</v>
      </c>
      <c r="K7185" t="str">
        <f>UPPER(anotacoes!I7185)</f>
        <v>DEFENSIVE POSITION</v>
      </c>
      <c r="L7185" s="6" t="str">
        <f>IF(anotacoes!N7185=0,"",anotacoes!N7185)</f>
        <v/>
      </c>
      <c r="M7185" t="str">
        <f>IF(anotacoes!M7185=0,"",UPPER(anotacoes!M7185))</f>
        <v/>
      </c>
    </row>
    <row r="7186" spans="1:13" x14ac:dyDescent="0.25">
      <c r="A7186" t="str">
        <f>anotacoes!C7186</f>
        <v>GRAND PRIX SEMIFINAL 2011</v>
      </c>
      <c r="B7186" t="str">
        <f>anotacoes!E7186</f>
        <v>TRAVIS</v>
      </c>
      <c r="C7186" t="str">
        <f>anotacoes!F7186</f>
        <v>PSHMAKHOV</v>
      </c>
      <c r="D7186" t="s">
        <v>10434</v>
      </c>
      <c r="E7186">
        <f>anotacoes!A7186</f>
        <v>104</v>
      </c>
      <c r="F7186" t="str">
        <f>anotacoes!K7186</f>
        <v xml:space="preserve"> 00:05:29,099</v>
      </c>
      <c r="G7186" t="str">
        <f>anotacoes!L7186</f>
        <v xml:space="preserve"> 00:05:39,666</v>
      </c>
      <c r="H7186" t="str">
        <f>IF(J7186="PAUSE",D7186,IF(anotacoes!G7190=conversao_anotacoes!B7186,conversao_anotacoes!B7186,conversao_anotacoes!C7186))</f>
        <v>&lt;ARBITRO DESCONHECIDO&gt;</v>
      </c>
      <c r="I7186" t="str">
        <f t="shared" si="112"/>
        <v/>
      </c>
      <c r="J7186" t="str">
        <f>UPPER(anotacoes!H7186)</f>
        <v>PAUSE</v>
      </c>
      <c r="K7186" t="str">
        <f>UPPER(anotacoes!I7186)</f>
        <v>&lt;UNCLASSIFIED&gt;</v>
      </c>
      <c r="L7186" s="6" t="str">
        <f>IF(anotacoes!N7186=0,"",anotacoes!N7186)</f>
        <v/>
      </c>
      <c r="M7186" t="str">
        <f>IF(anotacoes!M7186=0,"",UPPER(anotacoes!M7186))</f>
        <v/>
      </c>
    </row>
    <row r="7187" spans="1:13" x14ac:dyDescent="0.25">
      <c r="A7187" t="str">
        <f>anotacoes!C7187</f>
        <v>GRAND PRIX SEMIFINAL 2011</v>
      </c>
      <c r="B7187" t="str">
        <f>anotacoes!E7187</f>
        <v>TRAVIS</v>
      </c>
      <c r="C7187" t="str">
        <f>anotacoes!F7187</f>
        <v>PSHMAKHOV</v>
      </c>
      <c r="D7187" t="s">
        <v>10434</v>
      </c>
      <c r="E7187">
        <f>anotacoes!A7187</f>
        <v>104</v>
      </c>
      <c r="F7187" t="str">
        <f>anotacoes!K7187</f>
        <v xml:space="preserve"> 00:05:39,666</v>
      </c>
      <c r="G7187" t="str">
        <f>anotacoes!L7187</f>
        <v xml:space="preserve"> 00:05:40,045</v>
      </c>
      <c r="H7187" t="str">
        <f>IF(J7187="PAUSE",D7187,IF(anotacoes!G7191=conversao_anotacoes!B7187,conversao_anotacoes!B7187,conversao_anotacoes!C7187))</f>
        <v>TRAVIS</v>
      </c>
      <c r="I7187" t="str">
        <f t="shared" si="112"/>
        <v>PSHMAKHOV</v>
      </c>
      <c r="J7187" t="str">
        <f>UPPER(anotacoes!H7187)</f>
        <v>DISPLACEMENT</v>
      </c>
      <c r="K7187" t="str">
        <f>UPPER(anotacoes!I7187)</f>
        <v>TRY TO GRIP WITH CONTACT</v>
      </c>
      <c r="L7187" s="6" t="str">
        <f>IF(anotacoes!N7187=0,"",anotacoes!N7187)</f>
        <v/>
      </c>
      <c r="M7187" t="str">
        <f>IF(anotacoes!M7187=0,"",UPPER(anotacoes!M7187))</f>
        <v/>
      </c>
    </row>
    <row r="7188" spans="1:13" x14ac:dyDescent="0.25">
      <c r="A7188" t="str">
        <f>anotacoes!C7188</f>
        <v>GRAND PRIX SEMIFINAL 2011</v>
      </c>
      <c r="B7188" t="str">
        <f>anotacoes!E7188</f>
        <v>TRAVIS</v>
      </c>
      <c r="C7188" t="str">
        <f>anotacoes!F7188</f>
        <v>PSHMAKHOV</v>
      </c>
      <c r="D7188" t="s">
        <v>10434</v>
      </c>
      <c r="E7188">
        <f>anotacoes!A7188</f>
        <v>104</v>
      </c>
      <c r="F7188" t="str">
        <f>anotacoes!K7188</f>
        <v xml:space="preserve"> 00:05:40,045</v>
      </c>
      <c r="G7188" t="str">
        <f>anotacoes!L7188</f>
        <v xml:space="preserve"> 00:05:42,850</v>
      </c>
      <c r="H7188" t="str">
        <f>IF(J7188="PAUSE",D7188,IF(anotacoes!G7192=conversao_anotacoes!B7188,conversao_anotacoes!B7188,conversao_anotacoes!C7188))</f>
        <v>TRAVIS</v>
      </c>
      <c r="I7188" t="str">
        <f t="shared" si="112"/>
        <v>PSHMAKHOV</v>
      </c>
      <c r="J7188" t="str">
        <f>UPPER(anotacoes!H7188)</f>
        <v>GRIP TIME</v>
      </c>
      <c r="K7188" t="str">
        <f>UPPER(anotacoes!I7188)</f>
        <v>RIGHT SLEEVE LEFT SLEEVE</v>
      </c>
      <c r="L7188" s="6" t="str">
        <f>IF(anotacoes!N7188=0,"",anotacoes!N7188)</f>
        <v/>
      </c>
      <c r="M7188" t="str">
        <f>IF(anotacoes!M7188=0,"",UPPER(anotacoes!M7188))</f>
        <v/>
      </c>
    </row>
    <row r="7189" spans="1:13" x14ac:dyDescent="0.25">
      <c r="A7189" t="str">
        <f>anotacoes!C7189</f>
        <v>GRAND PRIX SEMIFINAL 2011</v>
      </c>
      <c r="B7189" t="str">
        <f>anotacoes!E7189</f>
        <v>TRAVIS</v>
      </c>
      <c r="C7189" t="str">
        <f>anotacoes!F7189</f>
        <v>PSHMAKHOV</v>
      </c>
      <c r="D7189" t="s">
        <v>10434</v>
      </c>
      <c r="E7189">
        <f>anotacoes!A7189</f>
        <v>104</v>
      </c>
      <c r="F7189" t="str">
        <f>anotacoes!K7189</f>
        <v xml:space="preserve"> 00:05:42,850</v>
      </c>
      <c r="G7189" t="str">
        <f>anotacoes!L7189</f>
        <v xml:space="preserve"> 00:05:53,226</v>
      </c>
      <c r="H7189" t="str">
        <f>IF(J7189="PAUSE",D7189,IF(anotacoes!G7193=conversao_anotacoes!B7189,conversao_anotacoes!B7189,conversao_anotacoes!C7189))</f>
        <v>TRAVIS</v>
      </c>
      <c r="I7189" t="str">
        <f t="shared" si="112"/>
        <v>PSHMAKHOV</v>
      </c>
      <c r="J7189" t="str">
        <f>UPPER(anotacoes!H7189)</f>
        <v>GRIP TIME</v>
      </c>
      <c r="K7189" t="str">
        <f>UPPER(anotacoes!I7189)</f>
        <v>LEFT BACK RIGHT SLEEVE</v>
      </c>
      <c r="L7189" s="6" t="str">
        <f>IF(anotacoes!N7189=0,"",anotacoes!N7189)</f>
        <v/>
      </c>
      <c r="M7189" t="str">
        <f>IF(anotacoes!M7189=0,"",UPPER(anotacoes!M7189))</f>
        <v/>
      </c>
    </row>
    <row r="7190" spans="1:13" x14ac:dyDescent="0.25">
      <c r="A7190" t="str">
        <f>anotacoes!C7190</f>
        <v>GRAND PRIX SEMIFINAL 2011</v>
      </c>
      <c r="B7190" t="str">
        <f>anotacoes!E7190</f>
        <v>TRAVIS</v>
      </c>
      <c r="C7190" t="str">
        <f>anotacoes!F7190</f>
        <v>PSHMAKHOV</v>
      </c>
      <c r="D7190" t="s">
        <v>10434</v>
      </c>
      <c r="E7190">
        <f>anotacoes!A7190</f>
        <v>104</v>
      </c>
      <c r="F7190" t="str">
        <f>anotacoes!K7190</f>
        <v xml:space="preserve"> 00:05:53,226</v>
      </c>
      <c r="G7190" t="str">
        <f>anotacoes!L7190</f>
        <v xml:space="preserve"> 00:05:59,529</v>
      </c>
      <c r="H7190" t="str">
        <f>IF(J7190="PAUSE",D7190,IF(anotacoes!G7194=conversao_anotacoes!B7190,conversao_anotacoes!B7190,conversao_anotacoes!C7190))</f>
        <v>TRAVIS</v>
      </c>
      <c r="I7190" t="str">
        <f t="shared" si="112"/>
        <v>PSHMAKHOV</v>
      </c>
      <c r="J7190" t="str">
        <f>UPPER(anotacoes!H7190)</f>
        <v>GRIP TIME</v>
      </c>
      <c r="K7190" t="str">
        <f>UPPER(anotacoes!I7190)</f>
        <v>RIGHT COLLAR</v>
      </c>
      <c r="L7190" s="6" t="str">
        <f>IF(anotacoes!N7190=0,"",anotacoes!N7190)</f>
        <v/>
      </c>
      <c r="M7190" t="str">
        <f>IF(anotacoes!M7190=0,"",UPPER(anotacoes!M7190))</f>
        <v/>
      </c>
    </row>
    <row r="7191" spans="1:13" x14ac:dyDescent="0.25">
      <c r="A7191" t="str">
        <f>anotacoes!C7191</f>
        <v>GRAND PRIX SEMIFINAL 2011</v>
      </c>
      <c r="B7191" t="str">
        <f>anotacoes!E7191</f>
        <v>TRAVIS</v>
      </c>
      <c r="C7191" t="str">
        <f>anotacoes!F7191</f>
        <v>PSHMAKHOV</v>
      </c>
      <c r="D7191" t="s">
        <v>10434</v>
      </c>
      <c r="E7191">
        <f>anotacoes!A7191</f>
        <v>104</v>
      </c>
      <c r="F7191" t="str">
        <f>anotacoes!K7191</f>
        <v xml:space="preserve"> 00:05:59,529</v>
      </c>
      <c r="G7191" t="str">
        <f>anotacoes!L7191</f>
        <v xml:space="preserve"> 00:06:40,103</v>
      </c>
      <c r="H7191" t="str">
        <f>IF(J7191="PAUSE",D7191,IF(anotacoes!G7195=conversao_anotacoes!B7191,conversao_anotacoes!B7191,conversao_anotacoes!C7191))</f>
        <v>TRAVIS</v>
      </c>
      <c r="I7191" t="str">
        <f t="shared" si="112"/>
        <v>PSHMAKHOV</v>
      </c>
      <c r="J7191" t="str">
        <f>UPPER(anotacoes!H7191)</f>
        <v>ATTACK</v>
      </c>
      <c r="K7191" t="str">
        <f>UPPER(anotacoes!I7191)</f>
        <v>IPPON SEOINAGE</v>
      </c>
      <c r="L7191" s="6">
        <f>IF(anotacoes!N7191=0,"",anotacoes!N7191)</f>
        <v>6</v>
      </c>
      <c r="M7191" t="str">
        <f>IF(anotacoes!M7191=0,"",UPPER(anotacoes!M7191))</f>
        <v/>
      </c>
    </row>
    <row r="7192" spans="1:13" x14ac:dyDescent="0.25">
      <c r="A7192" t="str">
        <f>anotacoes!C7192</f>
        <v>GRAND PRIX SEMIFINAL 2011</v>
      </c>
      <c r="B7192" t="str">
        <f>anotacoes!E7192</f>
        <v>TRAVIS</v>
      </c>
      <c r="C7192" t="str">
        <f>anotacoes!F7192</f>
        <v>PSHMAKHOV</v>
      </c>
      <c r="D7192" t="s">
        <v>10434</v>
      </c>
      <c r="E7192">
        <f>anotacoes!A7192</f>
        <v>104</v>
      </c>
      <c r="F7192" t="str">
        <f>anotacoes!K7192</f>
        <v xml:space="preserve"> 00:06:40,103</v>
      </c>
      <c r="G7192" t="str">
        <f>anotacoes!L7192</f>
        <v xml:space="preserve"> 00:06:42,955</v>
      </c>
      <c r="H7192" t="str">
        <f>IF(J7192="PAUSE",D7192,IF(anotacoes!G7196=conversao_anotacoes!B7192,conversao_anotacoes!B7192,conversao_anotacoes!C7192))</f>
        <v>&lt;ARBITRO DESCONHECIDO&gt;</v>
      </c>
      <c r="I7192" t="str">
        <f t="shared" si="112"/>
        <v/>
      </c>
      <c r="J7192" t="str">
        <f>UPPER(anotacoes!H7192)</f>
        <v>PAUSE</v>
      </c>
      <c r="K7192" t="str">
        <f>UPPER(anotacoes!I7192)</f>
        <v>&lt;UNCLASSIFIED&gt;</v>
      </c>
      <c r="L7192" s="6" t="str">
        <f>IF(anotacoes!N7192=0,"",anotacoes!N7192)</f>
        <v/>
      </c>
      <c r="M7192" t="str">
        <f>IF(anotacoes!M7192=0,"",UPPER(anotacoes!M7192))</f>
        <v/>
      </c>
    </row>
    <row r="7193" spans="1:13" x14ac:dyDescent="0.25">
      <c r="A7193" t="str">
        <f>anotacoes!C7193</f>
        <v>GRAND PRIX SEMIFINAL 2011</v>
      </c>
      <c r="B7193" t="str">
        <f>anotacoes!E7193</f>
        <v>TRAVIS</v>
      </c>
      <c r="C7193" t="str">
        <f>anotacoes!F7193</f>
        <v>PSHMAKHOV</v>
      </c>
      <c r="D7193" t="s">
        <v>10434</v>
      </c>
      <c r="E7193">
        <f>anotacoes!A7193</f>
        <v>104</v>
      </c>
      <c r="F7193" t="str">
        <f>anotacoes!K7193</f>
        <v xml:space="preserve"> 00:06:42,955</v>
      </c>
      <c r="G7193" t="str">
        <f>anotacoes!L7193</f>
        <v xml:space="preserve"> 00:06:44,450</v>
      </c>
      <c r="H7193" t="str">
        <f>IF(J7193="PAUSE",D7193,IF(anotacoes!G7197=conversao_anotacoes!B7193,conversao_anotacoes!B7193,conversao_anotacoes!C7193))</f>
        <v>TRAVIS</v>
      </c>
      <c r="I7193" t="str">
        <f t="shared" si="112"/>
        <v>PSHMAKHOV</v>
      </c>
      <c r="J7193" t="str">
        <f>UPPER(anotacoes!H7193)</f>
        <v>DISPLACEMENT</v>
      </c>
      <c r="K7193" t="str">
        <f>UPPER(anotacoes!I7193)</f>
        <v>TRY TO GRIP WITH CONTACT</v>
      </c>
      <c r="L7193" s="6" t="str">
        <f>IF(anotacoes!N7193=0,"",anotacoes!N7193)</f>
        <v/>
      </c>
      <c r="M7193" t="str">
        <f>IF(anotacoes!M7193=0,"",UPPER(anotacoes!M7193))</f>
        <v/>
      </c>
    </row>
    <row r="7194" spans="1:13" x14ac:dyDescent="0.25">
      <c r="A7194" t="str">
        <f>anotacoes!C7194</f>
        <v>GRAND PRIX SEMIFINAL 2011</v>
      </c>
      <c r="B7194" t="str">
        <f>anotacoes!E7194</f>
        <v>TRAVIS</v>
      </c>
      <c r="C7194" t="str">
        <f>anotacoes!F7194</f>
        <v>PSHMAKHOV</v>
      </c>
      <c r="D7194" t="s">
        <v>10434</v>
      </c>
      <c r="E7194">
        <f>anotacoes!A7194</f>
        <v>104</v>
      </c>
      <c r="F7194" t="str">
        <f>anotacoes!K7194</f>
        <v xml:space="preserve"> 00:06:44,450</v>
      </c>
      <c r="G7194" t="str">
        <f>anotacoes!L7194</f>
        <v xml:space="preserve"> 00:06:48,540</v>
      </c>
      <c r="H7194" t="str">
        <f>IF(J7194="PAUSE",D7194,IF(anotacoes!G7198=conversao_anotacoes!B7194,conversao_anotacoes!B7194,conversao_anotacoes!C7194))</f>
        <v>TRAVIS</v>
      </c>
      <c r="I7194" t="str">
        <f t="shared" si="112"/>
        <v>PSHMAKHOV</v>
      </c>
      <c r="J7194" t="str">
        <f>UPPER(anotacoes!H7194)</f>
        <v>GRIP TIME</v>
      </c>
      <c r="K7194" t="str">
        <f>UPPER(anotacoes!I7194)</f>
        <v>RIGHT COLLAR</v>
      </c>
      <c r="L7194" s="6" t="str">
        <f>IF(anotacoes!N7194=0,"",anotacoes!N7194)</f>
        <v/>
      </c>
      <c r="M7194" t="str">
        <f>IF(anotacoes!M7194=0,"",UPPER(anotacoes!M7194))</f>
        <v/>
      </c>
    </row>
    <row r="7195" spans="1:13" x14ac:dyDescent="0.25">
      <c r="A7195" t="str">
        <f>anotacoes!C7195</f>
        <v>GRAND PRIX SEMIFINAL 2011</v>
      </c>
      <c r="B7195" t="str">
        <f>anotacoes!E7195</f>
        <v>TRAVIS</v>
      </c>
      <c r="C7195" t="str">
        <f>anotacoes!F7195</f>
        <v>PSHMAKHOV</v>
      </c>
      <c r="D7195" t="s">
        <v>10434</v>
      </c>
      <c r="E7195">
        <f>anotacoes!A7195</f>
        <v>104</v>
      </c>
      <c r="F7195" t="str">
        <f>anotacoes!K7195</f>
        <v xml:space="preserve"> 00:06:48,540</v>
      </c>
      <c r="G7195" t="str">
        <f>anotacoes!L7195</f>
        <v xml:space="preserve"> 00:06:56,081</v>
      </c>
      <c r="H7195" t="str">
        <f>IF(J7195="PAUSE",D7195,IF(anotacoes!G7199=conversao_anotacoes!B7195,conversao_anotacoes!B7195,conversao_anotacoes!C7195))</f>
        <v>TRAVIS</v>
      </c>
      <c r="I7195" t="str">
        <f t="shared" si="112"/>
        <v>PSHMAKHOV</v>
      </c>
      <c r="J7195" t="str">
        <f>UPPER(anotacoes!H7195)</f>
        <v>GRIP TIME</v>
      </c>
      <c r="K7195" t="str">
        <f>UPPER(anotacoes!I7195)</f>
        <v>LEFT COLLAR RIGHT COLLAR</v>
      </c>
      <c r="L7195" s="6" t="str">
        <f>IF(anotacoes!N7195=0,"",anotacoes!N7195)</f>
        <v/>
      </c>
      <c r="M7195" t="str">
        <f>IF(anotacoes!M7195=0,"",UPPER(anotacoes!M7195))</f>
        <v/>
      </c>
    </row>
    <row r="7196" spans="1:13" x14ac:dyDescent="0.25">
      <c r="A7196" t="str">
        <f>anotacoes!C7196</f>
        <v>GRAND PRIX SEMIFINAL 2011</v>
      </c>
      <c r="B7196" t="str">
        <f>anotacoes!E7196</f>
        <v>TRAVIS</v>
      </c>
      <c r="C7196" t="str">
        <f>anotacoes!F7196</f>
        <v>PSHMAKHOV</v>
      </c>
      <c r="D7196" t="s">
        <v>10434</v>
      </c>
      <c r="E7196">
        <f>anotacoes!A7196</f>
        <v>104</v>
      </c>
      <c r="F7196" t="str">
        <f>anotacoes!K7196</f>
        <v xml:space="preserve"> 00:06:56,081</v>
      </c>
      <c r="G7196" t="str">
        <f>anotacoes!L7196</f>
        <v xml:space="preserve"> 00:06:56,616</v>
      </c>
      <c r="H7196" t="str">
        <f>IF(J7196="PAUSE",D7196,IF(anotacoes!G7200=conversao_anotacoes!B7196,conversao_anotacoes!B7196,conversao_anotacoes!C7196))</f>
        <v>TRAVIS</v>
      </c>
      <c r="I7196" t="str">
        <f t="shared" si="112"/>
        <v>PSHMAKHOV</v>
      </c>
      <c r="J7196" t="str">
        <f>UPPER(anotacoes!H7196)</f>
        <v>ATTACK</v>
      </c>
      <c r="K7196" t="str">
        <f>UPPER(anotacoes!I7196)</f>
        <v>IPPON SEOINAGE</v>
      </c>
      <c r="L7196" s="6">
        <f>IF(anotacoes!N7196=0,"",anotacoes!N7196)</f>
        <v>6</v>
      </c>
      <c r="M7196" t="str">
        <f>IF(anotacoes!M7196=0,"",UPPER(anotacoes!M7196))</f>
        <v/>
      </c>
    </row>
    <row r="7197" spans="1:13" x14ac:dyDescent="0.25">
      <c r="A7197" t="str">
        <f>anotacoes!C7197</f>
        <v>GRAND PRIX SEMIFINAL 2011</v>
      </c>
      <c r="B7197" t="str">
        <f>anotacoes!E7197</f>
        <v>TRAVIS</v>
      </c>
      <c r="C7197" t="str">
        <f>anotacoes!F7197</f>
        <v>PSHMAKHOV</v>
      </c>
      <c r="D7197" t="s">
        <v>10434</v>
      </c>
      <c r="E7197">
        <f>anotacoes!A7197</f>
        <v>104</v>
      </c>
      <c r="F7197" t="str">
        <f>anotacoes!K7197</f>
        <v xml:space="preserve"> 00:06:56,616</v>
      </c>
      <c r="G7197" t="str">
        <f>anotacoes!L7197</f>
        <v xml:space="preserve"> 00:06:58,540</v>
      </c>
      <c r="H7197" t="str">
        <f>IF(J7197="PAUSE",D7197,IF(anotacoes!G7201=conversao_anotacoes!B7197,conversao_anotacoes!B7197,conversao_anotacoes!C7197))</f>
        <v>TRAVIS</v>
      </c>
      <c r="I7197" t="str">
        <f t="shared" si="112"/>
        <v>PSHMAKHOV</v>
      </c>
      <c r="J7197" t="str">
        <f>UPPER(anotacoes!H7197)</f>
        <v>TRANSITION</v>
      </c>
      <c r="K7197" t="str">
        <f>UPPER(anotacoes!I7197)</f>
        <v>WITHOUT ATTACK</v>
      </c>
      <c r="L7197" s="6" t="str">
        <f>IF(anotacoes!N7197=0,"",anotacoes!N7197)</f>
        <v/>
      </c>
      <c r="M7197" t="str">
        <f>IF(anotacoes!M7197=0,"",UPPER(anotacoes!M7197))</f>
        <v/>
      </c>
    </row>
    <row r="7198" spans="1:13" x14ac:dyDescent="0.25">
      <c r="A7198" t="str">
        <f>anotacoes!C7198</f>
        <v>GRAND PRIX SEMIFINAL 2011</v>
      </c>
      <c r="B7198" t="str">
        <f>anotacoes!E7198</f>
        <v>TRAVIS</v>
      </c>
      <c r="C7198" t="str">
        <f>anotacoes!F7198</f>
        <v>PSHMAKHOV</v>
      </c>
      <c r="D7198" t="s">
        <v>10434</v>
      </c>
      <c r="E7198">
        <f>anotacoes!A7198</f>
        <v>104</v>
      </c>
      <c r="F7198" t="str">
        <f>anotacoes!K7198</f>
        <v xml:space="preserve"> 00:06:58,696</v>
      </c>
      <c r="G7198" t="str">
        <f>anotacoes!L7198</f>
        <v xml:space="preserve"> 00:07:04,590</v>
      </c>
      <c r="H7198" t="str">
        <f>IF(J7198="PAUSE",D7198,IF(anotacoes!G7202=conversao_anotacoes!B7198,conversao_anotacoes!B7198,conversao_anotacoes!C7198))</f>
        <v>&lt;ARBITRO DESCONHECIDO&gt;</v>
      </c>
      <c r="I7198" t="str">
        <f t="shared" si="112"/>
        <v/>
      </c>
      <c r="J7198" t="str">
        <f>UPPER(anotacoes!H7198)</f>
        <v>PAUSE</v>
      </c>
      <c r="K7198" t="str">
        <f>UPPER(anotacoes!I7198)</f>
        <v>&lt;UNCLASSIFIED&gt;</v>
      </c>
      <c r="L7198" s="6" t="str">
        <f>IF(anotacoes!N7198=0,"",anotacoes!N7198)</f>
        <v/>
      </c>
      <c r="M7198" t="str">
        <f>IF(anotacoes!M7198=0,"",UPPER(anotacoes!M7198))</f>
        <v/>
      </c>
    </row>
    <row r="7199" spans="1:13" x14ac:dyDescent="0.25">
      <c r="A7199" t="str">
        <f>anotacoes!C7199</f>
        <v>GRAND PRIX SEMIFINAL 2011</v>
      </c>
      <c r="B7199" t="str">
        <f>anotacoes!E7199</f>
        <v>TRAVIS</v>
      </c>
      <c r="C7199" t="str">
        <f>anotacoes!F7199</f>
        <v>PSHMAKHOV</v>
      </c>
      <c r="D7199" t="s">
        <v>10434</v>
      </c>
      <c r="E7199">
        <f>anotacoes!A7199</f>
        <v>104</v>
      </c>
      <c r="F7199" t="str">
        <f>anotacoes!K7199</f>
        <v xml:space="preserve"> 00:07:04,590</v>
      </c>
      <c r="G7199" t="str">
        <f>anotacoes!L7199</f>
        <v xml:space="preserve"> 00:07:10,885</v>
      </c>
      <c r="H7199" t="str">
        <f>IF(J7199="PAUSE",D7199,IF(anotacoes!G7203=conversao_anotacoes!B7199,conversao_anotacoes!B7199,conversao_anotacoes!C7199))</f>
        <v>TRAVIS</v>
      </c>
      <c r="I7199" t="str">
        <f t="shared" si="112"/>
        <v>PSHMAKHOV</v>
      </c>
      <c r="J7199" t="str">
        <f>UPPER(anotacoes!H7199)</f>
        <v>DISPLACEMENT</v>
      </c>
      <c r="K7199" t="str">
        <f>UPPER(anotacoes!I7199)</f>
        <v>TRY TO GRIP WITH CONTACT</v>
      </c>
      <c r="L7199" s="6" t="str">
        <f>IF(anotacoes!N7199=0,"",anotacoes!N7199)</f>
        <v/>
      </c>
      <c r="M7199" t="str">
        <f>IF(anotacoes!M7199=0,"",UPPER(anotacoes!M7199))</f>
        <v/>
      </c>
    </row>
    <row r="7200" spans="1:13" x14ac:dyDescent="0.25">
      <c r="A7200" t="str">
        <f>anotacoes!C7200</f>
        <v>GRAND PRIX SEMIFINAL 2011</v>
      </c>
      <c r="B7200" t="str">
        <f>anotacoes!E7200</f>
        <v>TRAVIS</v>
      </c>
      <c r="C7200" t="str">
        <f>anotacoes!F7200</f>
        <v>PSHMAKHOV</v>
      </c>
      <c r="D7200" t="s">
        <v>10434</v>
      </c>
      <c r="E7200">
        <f>anotacoes!A7200</f>
        <v>104</v>
      </c>
      <c r="F7200" t="str">
        <f>anotacoes!K7200</f>
        <v xml:space="preserve"> 00:07:10,885</v>
      </c>
      <c r="G7200" t="str">
        <f>anotacoes!L7200</f>
        <v xml:space="preserve"> 00:07:15,737</v>
      </c>
      <c r="H7200" t="str">
        <f>IF(J7200="PAUSE",D7200,IF(anotacoes!G7204=conversao_anotacoes!B7200,conversao_anotacoes!B7200,conversao_anotacoes!C7200))</f>
        <v>TRAVIS</v>
      </c>
      <c r="I7200" t="str">
        <f t="shared" si="112"/>
        <v>PSHMAKHOV</v>
      </c>
      <c r="J7200" t="str">
        <f>UPPER(anotacoes!H7200)</f>
        <v>GRIP TIME</v>
      </c>
      <c r="K7200" t="str">
        <f>UPPER(anotacoes!I7200)</f>
        <v>RIGHT COLLAR</v>
      </c>
      <c r="L7200" s="6" t="str">
        <f>IF(anotacoes!N7200=0,"",anotacoes!N7200)</f>
        <v/>
      </c>
      <c r="M7200" t="str">
        <f>IF(anotacoes!M7200=0,"",UPPER(anotacoes!M7200))</f>
        <v/>
      </c>
    </row>
    <row r="7201" spans="1:13" x14ac:dyDescent="0.25">
      <c r="A7201" t="str">
        <f>anotacoes!C7201</f>
        <v>GRAND PRIX SEMIFINAL 2011</v>
      </c>
      <c r="B7201" t="str">
        <f>anotacoes!E7201</f>
        <v>TRAVIS</v>
      </c>
      <c r="C7201" t="str">
        <f>anotacoes!F7201</f>
        <v>PSHMAKHOV</v>
      </c>
      <c r="D7201" t="s">
        <v>10434</v>
      </c>
      <c r="E7201">
        <f>anotacoes!A7201</f>
        <v>104</v>
      </c>
      <c r="F7201" t="str">
        <f>anotacoes!K7201</f>
        <v xml:space="preserve"> 00:07:15,737</v>
      </c>
      <c r="G7201" t="str">
        <f>anotacoes!L7201</f>
        <v xml:space="preserve"> 00:07:15,737</v>
      </c>
      <c r="H7201" t="str">
        <f>IF(J7201="PAUSE",D7201,IF(anotacoes!G7205=conversao_anotacoes!B7201,conversao_anotacoes!B7201,conversao_anotacoes!C7201))</f>
        <v>TRAVIS</v>
      </c>
      <c r="I7201" t="str">
        <f t="shared" si="112"/>
        <v>PSHMAKHOV</v>
      </c>
      <c r="J7201" t="str">
        <f>UPPER(anotacoes!H7201)</f>
        <v>DEFENSE</v>
      </c>
      <c r="K7201" t="str">
        <f>UPPER(anotacoes!I7201)</f>
        <v>USING BODY MASS</v>
      </c>
      <c r="L7201" s="6" t="str">
        <f>IF(anotacoes!N7201=0,"",anotacoes!N7201)</f>
        <v/>
      </c>
      <c r="M7201" t="str">
        <f>IF(anotacoes!M7201=0,"",UPPER(anotacoes!M7201))</f>
        <v/>
      </c>
    </row>
    <row r="7202" spans="1:13" x14ac:dyDescent="0.25">
      <c r="A7202" t="str">
        <f>anotacoes!C7202</f>
        <v>GRAND PRIX SEMIFINAL 2011</v>
      </c>
      <c r="B7202" t="str">
        <f>anotacoes!E7202</f>
        <v>TRAVIS</v>
      </c>
      <c r="C7202" t="str">
        <f>anotacoes!F7202</f>
        <v>PSHMAKHOV</v>
      </c>
      <c r="D7202" t="s">
        <v>10434</v>
      </c>
      <c r="E7202">
        <f>anotacoes!A7202</f>
        <v>104</v>
      </c>
      <c r="F7202" t="str">
        <f>anotacoes!K7202</f>
        <v xml:space="preserve"> 00:07:15,737</v>
      </c>
      <c r="G7202" t="str">
        <f>anotacoes!L7202</f>
        <v xml:space="preserve"> 00:07:26,459</v>
      </c>
      <c r="H7202" t="str">
        <f>IF(J7202="PAUSE",D7202,IF(anotacoes!G7206=conversao_anotacoes!B7202,conversao_anotacoes!B7202,conversao_anotacoes!C7202))</f>
        <v>TRAVIS</v>
      </c>
      <c r="I7202" t="str">
        <f t="shared" si="112"/>
        <v>PSHMAKHOV</v>
      </c>
      <c r="J7202" t="str">
        <f>UPPER(anotacoes!H7202)</f>
        <v>GROUNDWORK COMBAT</v>
      </c>
      <c r="K7202" t="str">
        <f>UPPER(anotacoes!I7202)</f>
        <v>TRYING TO ATTACK</v>
      </c>
      <c r="L7202" s="6" t="str">
        <f>IF(anotacoes!N7202=0,"",anotacoes!N7202)</f>
        <v/>
      </c>
      <c r="M7202" t="str">
        <f>IF(anotacoes!M7202=0,"",UPPER(anotacoes!M7202))</f>
        <v/>
      </c>
    </row>
    <row r="7203" spans="1:13" x14ac:dyDescent="0.25">
      <c r="A7203" t="str">
        <f>anotacoes!C7203</f>
        <v>GRAND PRIX SEMIFINAL 2011</v>
      </c>
      <c r="B7203" t="str">
        <f>anotacoes!E7203</f>
        <v>TRAVIS</v>
      </c>
      <c r="C7203" t="str">
        <f>anotacoes!F7203</f>
        <v>PSHMAKHOV</v>
      </c>
      <c r="D7203" t="s">
        <v>10434</v>
      </c>
      <c r="E7203">
        <f>anotacoes!A7203</f>
        <v>104</v>
      </c>
      <c r="F7203" t="str">
        <f>anotacoes!K7203</f>
        <v xml:space="preserve"> 00:07:26,634</v>
      </c>
      <c r="G7203" t="str">
        <f>anotacoes!L7203</f>
        <v xml:space="preserve"> 00:00:00,993</v>
      </c>
      <c r="H7203" t="str">
        <f>IF(J7203="PAUSE",D7203,IF(anotacoes!G7207=conversao_anotacoes!B7203,conversao_anotacoes!B7203,conversao_anotacoes!C7203))</f>
        <v>&lt;ARBITRO DESCONHECIDO&gt;</v>
      </c>
      <c r="I7203" t="str">
        <f t="shared" si="112"/>
        <v/>
      </c>
      <c r="J7203" t="str">
        <f>UPPER(anotacoes!H7203)</f>
        <v>PAUSE</v>
      </c>
      <c r="K7203" t="str">
        <f>UPPER(anotacoes!I7203)</f>
        <v>&lt;UNCLASSIFIED&gt;</v>
      </c>
      <c r="L7203" s="6" t="str">
        <f>IF(anotacoes!N7203=0,"",anotacoes!N7203)</f>
        <v/>
      </c>
      <c r="M7203" t="str">
        <f>IF(anotacoes!M7203=0,"",UPPER(anotacoes!M7203))</f>
        <v/>
      </c>
    </row>
    <row r="7204" spans="1:13" x14ac:dyDescent="0.25">
      <c r="A7204" t="str">
        <f>anotacoes!C7204</f>
        <v>GRAND PRIX DUSSELDORF</v>
      </c>
      <c r="B7204" t="str">
        <f>anotacoes!E7204</f>
        <v>TRAVIS</v>
      </c>
      <c r="C7204" t="str">
        <f>anotacoes!F7204</f>
        <v>DAVID</v>
      </c>
      <c r="D7204" t="s">
        <v>10434</v>
      </c>
      <c r="E7204">
        <f>anotacoes!A7204</f>
        <v>105</v>
      </c>
      <c r="F7204" t="str">
        <f>anotacoes!K7204</f>
        <v xml:space="preserve"> 00:00:01,725</v>
      </c>
      <c r="G7204" t="str">
        <f>anotacoes!L7204</f>
        <v xml:space="preserve"> 00:00:03,885</v>
      </c>
      <c r="H7204" t="str">
        <f>IF(J7204="PAUSE",D7204,IF(anotacoes!G7208=conversao_anotacoes!B7204,conversao_anotacoes!B7204,conversao_anotacoes!C7204))</f>
        <v>TRAVIS</v>
      </c>
      <c r="I7204" t="str">
        <f t="shared" si="112"/>
        <v>DAVID</v>
      </c>
      <c r="J7204" t="str">
        <f>UPPER(anotacoes!H7204)</f>
        <v>DISPLACEMENT</v>
      </c>
      <c r="K7204" t="str">
        <f>UPPER(anotacoes!I7204)</f>
        <v>2-3 STEP HESITANT RIGHT</v>
      </c>
      <c r="L7204" s="6" t="str">
        <f>IF(anotacoes!N7204=0,"",anotacoes!N7204)</f>
        <v/>
      </c>
      <c r="M7204" t="str">
        <f>IF(anotacoes!M7204=0,"",UPPER(anotacoes!M7204))</f>
        <v/>
      </c>
    </row>
    <row r="7205" spans="1:13" x14ac:dyDescent="0.25">
      <c r="A7205" t="str">
        <f>anotacoes!C7205</f>
        <v>GRAND PRIX DUSSELDORF</v>
      </c>
      <c r="B7205" t="str">
        <f>anotacoes!E7205</f>
        <v>TRAVIS</v>
      </c>
      <c r="C7205" t="str">
        <f>anotacoes!F7205</f>
        <v>DAVID</v>
      </c>
      <c r="D7205" t="s">
        <v>10434</v>
      </c>
      <c r="E7205">
        <f>anotacoes!A7205</f>
        <v>105</v>
      </c>
      <c r="F7205" t="str">
        <f>anotacoes!K7205</f>
        <v xml:space="preserve"> 00:00:03,885</v>
      </c>
      <c r="G7205" t="str">
        <f>anotacoes!L7205</f>
        <v xml:space="preserve"> 00:00:14,382</v>
      </c>
      <c r="H7205" t="str">
        <f>IF(J7205="PAUSE",D7205,IF(anotacoes!G7209=conversao_anotacoes!B7205,conversao_anotacoes!B7205,conversao_anotacoes!C7205))</f>
        <v>TRAVIS</v>
      </c>
      <c r="I7205" t="str">
        <f t="shared" si="112"/>
        <v>DAVID</v>
      </c>
      <c r="J7205" t="str">
        <f>UPPER(anotacoes!H7205)</f>
        <v>GRIP TIME</v>
      </c>
      <c r="K7205" t="str">
        <f>UPPER(anotacoes!I7205)</f>
        <v>RIGHT COLLAR</v>
      </c>
      <c r="L7205" s="6" t="str">
        <f>IF(anotacoes!N7205=0,"",anotacoes!N7205)</f>
        <v/>
      </c>
      <c r="M7205" t="str">
        <f>IF(anotacoes!M7205=0,"",UPPER(anotacoes!M7205))</f>
        <v/>
      </c>
    </row>
    <row r="7206" spans="1:13" x14ac:dyDescent="0.25">
      <c r="A7206" t="str">
        <f>anotacoes!C7206</f>
        <v>GRAND PRIX DUSSELDORF</v>
      </c>
      <c r="B7206" t="str">
        <f>anotacoes!E7206</f>
        <v>TRAVIS</v>
      </c>
      <c r="C7206" t="str">
        <f>anotacoes!F7206</f>
        <v>DAVID</v>
      </c>
      <c r="D7206" t="s">
        <v>10434</v>
      </c>
      <c r="E7206">
        <f>anotacoes!A7206</f>
        <v>105</v>
      </c>
      <c r="F7206" t="str">
        <f>anotacoes!K7206</f>
        <v xml:space="preserve"> 00:00:14,382</v>
      </c>
      <c r="G7206" t="str">
        <f>anotacoes!L7206</f>
        <v xml:space="preserve"> 00:00:18,107</v>
      </c>
      <c r="H7206" t="str">
        <f>IF(J7206="PAUSE",D7206,IF(anotacoes!G7210=conversao_anotacoes!B7206,conversao_anotacoes!B7206,conversao_anotacoes!C7206))</f>
        <v>TRAVIS</v>
      </c>
      <c r="I7206" t="str">
        <f t="shared" si="112"/>
        <v>DAVID</v>
      </c>
      <c r="J7206" t="str">
        <f>UPPER(anotacoes!H7206)</f>
        <v>GRIP TIME</v>
      </c>
      <c r="K7206" t="str">
        <f>UPPER(anotacoes!I7206)</f>
        <v>LEFT COLLAR RIGHT SLEEVE</v>
      </c>
      <c r="L7206" s="6" t="str">
        <f>IF(anotacoes!N7206=0,"",anotacoes!N7206)</f>
        <v/>
      </c>
      <c r="M7206" t="str">
        <f>IF(anotacoes!M7206=0,"",UPPER(anotacoes!M7206))</f>
        <v/>
      </c>
    </row>
    <row r="7207" spans="1:13" x14ac:dyDescent="0.25">
      <c r="A7207" t="str">
        <f>anotacoes!C7207</f>
        <v>GRAND PRIX DUSSELDORF</v>
      </c>
      <c r="B7207" t="str">
        <f>anotacoes!E7207</f>
        <v>TRAVIS</v>
      </c>
      <c r="C7207" t="str">
        <f>anotacoes!F7207</f>
        <v>DAVID</v>
      </c>
      <c r="D7207" t="s">
        <v>10434</v>
      </c>
      <c r="E7207">
        <f>anotacoes!A7207</f>
        <v>105</v>
      </c>
      <c r="F7207" t="str">
        <f>anotacoes!K7207</f>
        <v xml:space="preserve"> 00:00:18,107</v>
      </c>
      <c r="G7207" t="str">
        <f>anotacoes!L7207</f>
        <v xml:space="preserve"> 00:00:21,237</v>
      </c>
      <c r="H7207" t="str">
        <f>IF(J7207="PAUSE",D7207,IF(anotacoes!G7211=conversao_anotacoes!B7207,conversao_anotacoes!B7207,conversao_anotacoes!C7207))</f>
        <v>TRAVIS</v>
      </c>
      <c r="I7207" t="str">
        <f t="shared" si="112"/>
        <v>DAVID</v>
      </c>
      <c r="J7207" t="str">
        <f>UPPER(anotacoes!H7207)</f>
        <v>GRIP TIME</v>
      </c>
      <c r="K7207" t="str">
        <f>UPPER(anotacoes!I7207)</f>
        <v>LEFT COLLAR</v>
      </c>
      <c r="L7207" s="6" t="str">
        <f>IF(anotacoes!N7207=0,"",anotacoes!N7207)</f>
        <v/>
      </c>
      <c r="M7207" t="str">
        <f>IF(anotacoes!M7207=0,"",UPPER(anotacoes!M7207))</f>
        <v/>
      </c>
    </row>
    <row r="7208" spans="1:13" x14ac:dyDescent="0.25">
      <c r="A7208" t="str">
        <f>anotacoes!C7208</f>
        <v>GRAND PRIX DUSSELDORF</v>
      </c>
      <c r="B7208" t="str">
        <f>anotacoes!E7208</f>
        <v>TRAVIS</v>
      </c>
      <c r="C7208" t="str">
        <f>anotacoes!F7208</f>
        <v>DAVID</v>
      </c>
      <c r="D7208" t="s">
        <v>10434</v>
      </c>
      <c r="E7208">
        <f>anotacoes!A7208</f>
        <v>105</v>
      </c>
      <c r="F7208" t="str">
        <f>anotacoes!K7208</f>
        <v xml:space="preserve"> 00:00:21,237</v>
      </c>
      <c r="G7208" t="str">
        <f>anotacoes!L7208</f>
        <v xml:space="preserve"> 00:00:26,005</v>
      </c>
      <c r="H7208" t="str">
        <f>IF(J7208="PAUSE",D7208,IF(anotacoes!G7212=conversao_anotacoes!B7208,conversao_anotacoes!B7208,conversao_anotacoes!C7208))</f>
        <v>TRAVIS</v>
      </c>
      <c r="I7208" t="str">
        <f t="shared" si="112"/>
        <v>DAVID</v>
      </c>
      <c r="J7208" t="str">
        <f>UPPER(anotacoes!H7208)</f>
        <v>GRIP TIME</v>
      </c>
      <c r="K7208" t="str">
        <f>UPPER(anotacoes!I7208)</f>
        <v>LEFT COLLAR RIGHT SLEEVE</v>
      </c>
      <c r="L7208" s="6" t="str">
        <f>IF(anotacoes!N7208=0,"",anotacoes!N7208)</f>
        <v/>
      </c>
      <c r="M7208" t="str">
        <f>IF(anotacoes!M7208=0,"",UPPER(anotacoes!M7208))</f>
        <v/>
      </c>
    </row>
    <row r="7209" spans="1:13" x14ac:dyDescent="0.25">
      <c r="A7209" t="str">
        <f>anotacoes!C7209</f>
        <v>GRAND PRIX DUSSELDORF</v>
      </c>
      <c r="B7209" t="str">
        <f>anotacoes!E7209</f>
        <v>TRAVIS</v>
      </c>
      <c r="C7209" t="str">
        <f>anotacoes!F7209</f>
        <v>DAVID</v>
      </c>
      <c r="D7209" t="s">
        <v>10434</v>
      </c>
      <c r="E7209">
        <f>anotacoes!A7209</f>
        <v>105</v>
      </c>
      <c r="F7209" t="str">
        <f>anotacoes!K7209</f>
        <v xml:space="preserve"> 00:00:26,005</v>
      </c>
      <c r="G7209" t="str">
        <f>anotacoes!L7209</f>
        <v xml:space="preserve"> 00:00:26,005</v>
      </c>
      <c r="H7209" t="str">
        <f>IF(J7209="PAUSE",D7209,IF(anotacoes!G7213=conversao_anotacoes!B7209,conversao_anotacoes!B7209,conversao_anotacoes!C7209))</f>
        <v>TRAVIS</v>
      </c>
      <c r="I7209" t="str">
        <f t="shared" si="112"/>
        <v>DAVID</v>
      </c>
      <c r="J7209" t="str">
        <f>UPPER(anotacoes!H7209)</f>
        <v>FINTA</v>
      </c>
      <c r="K7209" t="str">
        <f>UPPER(anotacoes!I7209)</f>
        <v>DEASHI HARAI LEFT</v>
      </c>
      <c r="L7209" s="6" t="str">
        <f>IF(anotacoes!N7209=0,"",anotacoes!N7209)</f>
        <v/>
      </c>
      <c r="M7209" t="str">
        <f>IF(anotacoes!M7209=0,"",UPPER(anotacoes!M7209))</f>
        <v/>
      </c>
    </row>
    <row r="7210" spans="1:13" x14ac:dyDescent="0.25">
      <c r="A7210" t="str">
        <f>anotacoes!C7210</f>
        <v>GRAND PRIX DUSSELDORF</v>
      </c>
      <c r="B7210" t="str">
        <f>anotacoes!E7210</f>
        <v>TRAVIS</v>
      </c>
      <c r="C7210" t="str">
        <f>anotacoes!F7210</f>
        <v>DAVID</v>
      </c>
      <c r="D7210" t="s">
        <v>10434</v>
      </c>
      <c r="E7210">
        <f>anotacoes!A7210</f>
        <v>105</v>
      </c>
      <c r="F7210" t="str">
        <f>anotacoes!K7210</f>
        <v xml:space="preserve"> 00:00:26,005</v>
      </c>
      <c r="G7210" t="str">
        <f>anotacoes!L7210</f>
        <v xml:space="preserve"> 00:00:30,276</v>
      </c>
      <c r="H7210" t="str">
        <f>IF(J7210="PAUSE",D7210,IF(anotacoes!G7214=conversao_anotacoes!B7210,conversao_anotacoes!B7210,conversao_anotacoes!C7210))</f>
        <v>TRAVIS</v>
      </c>
      <c r="I7210" t="str">
        <f t="shared" si="112"/>
        <v>DAVID</v>
      </c>
      <c r="J7210" t="str">
        <f>UPPER(anotacoes!H7210)</f>
        <v>GRIP TIME</v>
      </c>
      <c r="K7210" t="str">
        <f>UPPER(anotacoes!I7210)</f>
        <v>LEFT COLLAR RIGHT SLEEVE</v>
      </c>
      <c r="L7210" s="6" t="str">
        <f>IF(anotacoes!N7210=0,"",anotacoes!N7210)</f>
        <v/>
      </c>
      <c r="M7210" t="str">
        <f>IF(anotacoes!M7210=0,"",UPPER(anotacoes!M7210))</f>
        <v/>
      </c>
    </row>
    <row r="7211" spans="1:13" x14ac:dyDescent="0.25">
      <c r="A7211" t="str">
        <f>anotacoes!C7211</f>
        <v>GRAND PRIX DUSSELDORF</v>
      </c>
      <c r="B7211" t="str">
        <f>anotacoes!E7211</f>
        <v>TRAVIS</v>
      </c>
      <c r="C7211" t="str">
        <f>anotacoes!F7211</f>
        <v>DAVID</v>
      </c>
      <c r="D7211" t="s">
        <v>10434</v>
      </c>
      <c r="E7211">
        <f>anotacoes!A7211</f>
        <v>105</v>
      </c>
      <c r="F7211" t="str">
        <f>anotacoes!K7211</f>
        <v xml:space="preserve"> 00:00:30,276</v>
      </c>
      <c r="G7211" t="str">
        <f>anotacoes!L7211</f>
        <v xml:space="preserve"> 00:00:31,657</v>
      </c>
      <c r="H7211" t="str">
        <f>IF(J7211="PAUSE",D7211,IF(anotacoes!G7215=conversao_anotacoes!B7211,conversao_anotacoes!B7211,conversao_anotacoes!C7211))</f>
        <v>TRAVIS</v>
      </c>
      <c r="I7211" t="str">
        <f t="shared" si="112"/>
        <v>DAVID</v>
      </c>
      <c r="J7211" t="str">
        <f>UPPER(anotacoes!H7211)</f>
        <v>ATTACK</v>
      </c>
      <c r="K7211" t="str">
        <f>UPPER(anotacoes!I7211)</f>
        <v>UCHIMATA</v>
      </c>
      <c r="L7211" s="6">
        <f>IF(anotacoes!N7211=0,"",anotacoes!N7211)</f>
        <v>6</v>
      </c>
      <c r="M7211" t="str">
        <f>IF(anotacoes!M7211=0,"",UPPER(anotacoes!M7211))</f>
        <v>IPPON</v>
      </c>
    </row>
    <row r="7212" spans="1:13" x14ac:dyDescent="0.25">
      <c r="A7212" t="str">
        <f>anotacoes!C7212</f>
        <v>GRAND PRIX DUSSELDORF</v>
      </c>
      <c r="B7212" t="str">
        <f>anotacoes!E7212</f>
        <v>TRAVIS</v>
      </c>
      <c r="C7212" t="str">
        <f>anotacoes!F7212</f>
        <v>DAVID</v>
      </c>
      <c r="D7212" t="s">
        <v>10434</v>
      </c>
      <c r="E7212">
        <f>anotacoes!A7212</f>
        <v>105</v>
      </c>
      <c r="F7212" t="str">
        <f>anotacoes!K7212</f>
        <v xml:space="preserve"> 00:00:31,657</v>
      </c>
      <c r="G7212" t="str">
        <f>anotacoes!L7212</f>
        <v xml:space="preserve"> 00:00:35,191</v>
      </c>
      <c r="H7212" t="str">
        <f>IF(J7212="PAUSE",D7212,IF(anotacoes!G7216=conversao_anotacoes!B7212,conversao_anotacoes!B7212,conversao_anotacoes!C7212))</f>
        <v>&lt;ARBITRO DESCONHECIDO&gt;</v>
      </c>
      <c r="I7212" t="str">
        <f t="shared" si="112"/>
        <v/>
      </c>
      <c r="J7212" t="str">
        <f>UPPER(anotacoes!H7212)</f>
        <v>PAUSE</v>
      </c>
      <c r="K7212" t="str">
        <f>UPPER(anotacoes!I7212)</f>
        <v>&lt;UNCLASSIFIED&gt;</v>
      </c>
      <c r="L7212" s="6" t="str">
        <f>IF(anotacoes!N7212=0,"",anotacoes!N7212)</f>
        <v/>
      </c>
      <c r="M7212" t="str">
        <f>IF(anotacoes!M7212=0,"",UPPER(anotacoes!M7212))</f>
        <v/>
      </c>
    </row>
    <row r="7213" spans="1:13" x14ac:dyDescent="0.25">
      <c r="A7213" t="str">
        <f>anotacoes!C7213</f>
        <v>GRAND PRIX DUSSELDORF</v>
      </c>
      <c r="B7213" t="str">
        <f>anotacoes!E7213</f>
        <v>TRAVIS</v>
      </c>
      <c r="C7213" t="str">
        <f>anotacoes!F7213</f>
        <v>SEDEJ</v>
      </c>
      <c r="D7213" t="s">
        <v>10434</v>
      </c>
      <c r="E7213">
        <f>anotacoes!A7213</f>
        <v>106</v>
      </c>
      <c r="F7213" t="str">
        <f>anotacoes!K7213</f>
        <v xml:space="preserve"> 00:00:01,410</v>
      </c>
      <c r="G7213" t="str">
        <f>anotacoes!L7213</f>
        <v xml:space="preserve"> 00:00:02,527</v>
      </c>
      <c r="H7213" t="str">
        <f>IF(J7213="PAUSE",D7213,IF(anotacoes!G7217=conversao_anotacoes!B7213,conversao_anotacoes!B7213,conversao_anotacoes!C7213))</f>
        <v>TRAVIS</v>
      </c>
      <c r="I7213" t="str">
        <f t="shared" si="112"/>
        <v>SEDEJ</v>
      </c>
      <c r="J7213" t="str">
        <f>UPPER(anotacoes!H7213)</f>
        <v>DISPLACEMENT</v>
      </c>
      <c r="K7213" t="str">
        <f>UPPER(anotacoes!I7213)</f>
        <v>CIRCULAR LEFT</v>
      </c>
      <c r="L7213" s="6" t="str">
        <f>IF(anotacoes!N7213=0,"",anotacoes!N7213)</f>
        <v/>
      </c>
      <c r="M7213" t="str">
        <f>IF(anotacoes!M7213=0,"",UPPER(anotacoes!M7213))</f>
        <v/>
      </c>
    </row>
    <row r="7214" spans="1:13" x14ac:dyDescent="0.25">
      <c r="A7214" t="str">
        <f>anotacoes!C7214</f>
        <v>GRAND PRIX DUSSELDORF</v>
      </c>
      <c r="B7214" t="str">
        <f>anotacoes!E7214</f>
        <v>TRAVIS</v>
      </c>
      <c r="C7214" t="str">
        <f>anotacoes!F7214</f>
        <v>SEDEJ</v>
      </c>
      <c r="D7214" t="s">
        <v>10434</v>
      </c>
      <c r="E7214">
        <f>anotacoes!A7214</f>
        <v>106</v>
      </c>
      <c r="F7214" t="str">
        <f>anotacoes!K7214</f>
        <v xml:space="preserve"> 00:00:02,527</v>
      </c>
      <c r="G7214" t="str">
        <f>anotacoes!L7214</f>
        <v xml:space="preserve"> 00:00:04,486</v>
      </c>
      <c r="H7214" t="str">
        <f>IF(J7214="PAUSE",D7214,IF(anotacoes!G7218=conversao_anotacoes!B7214,conversao_anotacoes!B7214,conversao_anotacoes!C7214))</f>
        <v>TRAVIS</v>
      </c>
      <c r="I7214" t="str">
        <f t="shared" si="112"/>
        <v>SEDEJ</v>
      </c>
      <c r="J7214" t="str">
        <f>UPPER(anotacoes!H7214)</f>
        <v>DISPLACEMENT</v>
      </c>
      <c r="K7214" t="str">
        <f>UPPER(anotacoes!I7214)</f>
        <v>2-3 STEP HESITANT RIGHT</v>
      </c>
      <c r="L7214" s="6" t="str">
        <f>IF(anotacoes!N7214=0,"",anotacoes!N7214)</f>
        <v/>
      </c>
      <c r="M7214" t="str">
        <f>IF(anotacoes!M7214=0,"",UPPER(anotacoes!M7214))</f>
        <v/>
      </c>
    </row>
    <row r="7215" spans="1:13" x14ac:dyDescent="0.25">
      <c r="A7215" t="str">
        <f>anotacoes!C7215</f>
        <v>GRAND PRIX DUSSELDORF</v>
      </c>
      <c r="B7215" t="str">
        <f>anotacoes!E7215</f>
        <v>TRAVIS</v>
      </c>
      <c r="C7215" t="str">
        <f>anotacoes!F7215</f>
        <v>SEDEJ</v>
      </c>
      <c r="D7215" t="s">
        <v>10434</v>
      </c>
      <c r="E7215">
        <f>anotacoes!A7215</f>
        <v>106</v>
      </c>
      <c r="F7215" t="str">
        <f>anotacoes!K7215</f>
        <v xml:space="preserve"> 00:00:04,486</v>
      </c>
      <c r="G7215" t="str">
        <f>anotacoes!L7215</f>
        <v xml:space="preserve"> 00:00:05,593</v>
      </c>
      <c r="H7215" t="str">
        <f>IF(J7215="PAUSE",D7215,IF(anotacoes!G7219=conversao_anotacoes!B7215,conversao_anotacoes!B7215,conversao_anotacoes!C7215))</f>
        <v>TRAVIS</v>
      </c>
      <c r="I7215" t="str">
        <f t="shared" si="112"/>
        <v>SEDEJ</v>
      </c>
      <c r="J7215" t="str">
        <f>UPPER(anotacoes!H7215)</f>
        <v>DISPLACEMENT</v>
      </c>
      <c r="K7215" t="str">
        <f>UPPER(anotacoes!I7215)</f>
        <v>TRY TO GRIP WITH CONTACT</v>
      </c>
      <c r="L7215" s="6" t="str">
        <f>IF(anotacoes!N7215=0,"",anotacoes!N7215)</f>
        <v/>
      </c>
      <c r="M7215" t="str">
        <f>IF(anotacoes!M7215=0,"",UPPER(anotacoes!M7215))</f>
        <v/>
      </c>
    </row>
    <row r="7216" spans="1:13" x14ac:dyDescent="0.25">
      <c r="A7216" t="str">
        <f>anotacoes!C7216</f>
        <v>GRAND PRIX DUSSELDORF</v>
      </c>
      <c r="B7216" t="str">
        <f>anotacoes!E7216</f>
        <v>TRAVIS</v>
      </c>
      <c r="C7216" t="str">
        <f>anotacoes!F7216</f>
        <v>SEDEJ</v>
      </c>
      <c r="D7216" t="s">
        <v>10434</v>
      </c>
      <c r="E7216">
        <f>anotacoes!A7216</f>
        <v>106</v>
      </c>
      <c r="F7216" t="str">
        <f>anotacoes!K7216</f>
        <v xml:space="preserve"> 00:00:05,593</v>
      </c>
      <c r="G7216" t="str">
        <f>anotacoes!L7216</f>
        <v xml:space="preserve"> 00:00:30,790</v>
      </c>
      <c r="H7216" t="str">
        <f>IF(J7216="PAUSE",D7216,IF(anotacoes!G7220=conversao_anotacoes!B7216,conversao_anotacoes!B7216,conversao_anotacoes!C7216))</f>
        <v>TRAVIS</v>
      </c>
      <c r="I7216" t="str">
        <f t="shared" si="112"/>
        <v>SEDEJ</v>
      </c>
      <c r="J7216" t="str">
        <f>UPPER(anotacoes!H7216)</f>
        <v>GRIP TIME</v>
      </c>
      <c r="K7216" t="str">
        <f>UPPER(anotacoes!I7216)</f>
        <v>RIGHT COLLAR</v>
      </c>
      <c r="L7216" s="6" t="str">
        <f>IF(anotacoes!N7216=0,"",anotacoes!N7216)</f>
        <v/>
      </c>
      <c r="M7216" t="str">
        <f>IF(anotacoes!M7216=0,"",UPPER(anotacoes!M7216))</f>
        <v/>
      </c>
    </row>
    <row r="7217" spans="1:13" x14ac:dyDescent="0.25">
      <c r="A7217" t="str">
        <f>anotacoes!C7217</f>
        <v>GRAND PRIX DUSSELDORF</v>
      </c>
      <c r="B7217" t="str">
        <f>anotacoes!E7217</f>
        <v>TRAVIS</v>
      </c>
      <c r="C7217" t="str">
        <f>anotacoes!F7217</f>
        <v>SEDEJ</v>
      </c>
      <c r="D7217" t="s">
        <v>10434</v>
      </c>
      <c r="E7217">
        <f>anotacoes!A7217</f>
        <v>106</v>
      </c>
      <c r="F7217" t="str">
        <f>anotacoes!K7217</f>
        <v xml:space="preserve"> 00:00:30,790</v>
      </c>
      <c r="G7217" t="str">
        <f>anotacoes!L7217</f>
        <v xml:space="preserve"> 00:00:32,171</v>
      </c>
      <c r="H7217" t="str">
        <f>IF(J7217="PAUSE",D7217,IF(anotacoes!G7221=conversao_anotacoes!B7217,conversao_anotacoes!B7217,conversao_anotacoes!C7217))</f>
        <v>TRAVIS</v>
      </c>
      <c r="I7217" t="str">
        <f t="shared" si="112"/>
        <v>SEDEJ</v>
      </c>
      <c r="J7217" t="str">
        <f>UPPER(anotacoes!H7217)</f>
        <v>ATTACK</v>
      </c>
      <c r="K7217" t="str">
        <f>UPPER(anotacoes!I7217)</f>
        <v>IPPON SEOINAGE</v>
      </c>
      <c r="L7217" s="6">
        <f>IF(anotacoes!N7217=0,"",anotacoes!N7217)</f>
        <v>6</v>
      </c>
      <c r="M7217" t="str">
        <f>IF(anotacoes!M7217=0,"",UPPER(anotacoes!M7217))</f>
        <v/>
      </c>
    </row>
    <row r="7218" spans="1:13" x14ac:dyDescent="0.25">
      <c r="A7218" t="str">
        <f>anotacoes!C7218</f>
        <v>GRAND PRIX DUSSELDORF</v>
      </c>
      <c r="B7218" t="str">
        <f>anotacoes!E7218</f>
        <v>TRAVIS</v>
      </c>
      <c r="C7218" t="str">
        <f>anotacoes!F7218</f>
        <v>SEDEJ</v>
      </c>
      <c r="D7218" t="s">
        <v>10434</v>
      </c>
      <c r="E7218">
        <f>anotacoes!A7218</f>
        <v>106</v>
      </c>
      <c r="F7218" t="str">
        <f>anotacoes!K7218</f>
        <v xml:space="preserve"> 00:00:32,171</v>
      </c>
      <c r="G7218" t="str">
        <f>anotacoes!L7218</f>
        <v xml:space="preserve"> 00:00:47,877</v>
      </c>
      <c r="H7218" t="str">
        <f>IF(J7218="PAUSE",D7218,IF(anotacoes!G7222=conversao_anotacoes!B7218,conversao_anotacoes!B7218,conversao_anotacoes!C7218))</f>
        <v>TRAVIS</v>
      </c>
      <c r="I7218" t="str">
        <f t="shared" si="112"/>
        <v>SEDEJ</v>
      </c>
      <c r="J7218" t="str">
        <f>UPPER(anotacoes!H7218)</f>
        <v>GROUNDWORK COMBAT</v>
      </c>
      <c r="K7218" t="str">
        <f>UPPER(anotacoes!I7218)</f>
        <v>TRYING TO ATTACK</v>
      </c>
      <c r="L7218" s="6" t="str">
        <f>IF(anotacoes!N7218=0,"",anotacoes!N7218)</f>
        <v/>
      </c>
      <c r="M7218" t="str">
        <f>IF(anotacoes!M7218=0,"",UPPER(anotacoes!M7218))</f>
        <v/>
      </c>
    </row>
    <row r="7219" spans="1:13" x14ac:dyDescent="0.25">
      <c r="A7219" t="str">
        <f>anotacoes!C7219</f>
        <v>GRAND PRIX DUSSELDORF</v>
      </c>
      <c r="B7219" t="str">
        <f>anotacoes!E7219</f>
        <v>TRAVIS</v>
      </c>
      <c r="C7219" t="str">
        <f>anotacoes!F7219</f>
        <v>SEDEJ</v>
      </c>
      <c r="D7219" t="s">
        <v>10434</v>
      </c>
      <c r="E7219">
        <f>anotacoes!A7219</f>
        <v>106</v>
      </c>
      <c r="F7219" t="str">
        <f>anotacoes!K7219</f>
        <v xml:space="preserve"> 00:00:48,035</v>
      </c>
      <c r="G7219" t="str">
        <f>anotacoes!L7219</f>
        <v xml:space="preserve"> 00:00:53,052</v>
      </c>
      <c r="H7219" t="str">
        <f>IF(J7219="PAUSE",D7219,IF(anotacoes!G7223=conversao_anotacoes!B7219,conversao_anotacoes!B7219,conversao_anotacoes!C7219))</f>
        <v>&lt;ARBITRO DESCONHECIDO&gt;</v>
      </c>
      <c r="I7219" t="str">
        <f t="shared" si="112"/>
        <v/>
      </c>
      <c r="J7219" t="str">
        <f>UPPER(anotacoes!H7219)</f>
        <v>PAUSE</v>
      </c>
      <c r="K7219" t="str">
        <f>UPPER(anotacoes!I7219)</f>
        <v>&lt;UNCLASSIFIED&gt;</v>
      </c>
      <c r="L7219" s="6" t="str">
        <f>IF(anotacoes!N7219=0,"",anotacoes!N7219)</f>
        <v/>
      </c>
      <c r="M7219" t="str">
        <f>IF(anotacoes!M7219=0,"",UPPER(anotacoes!M7219))</f>
        <v/>
      </c>
    </row>
    <row r="7220" spans="1:13" x14ac:dyDescent="0.25">
      <c r="A7220" t="str">
        <f>anotacoes!C7220</f>
        <v>GRAND PRIX DUSSELDORF</v>
      </c>
      <c r="B7220" t="str">
        <f>anotacoes!E7220</f>
        <v>TRAVIS</v>
      </c>
      <c r="C7220" t="str">
        <f>anotacoes!F7220</f>
        <v>SEDEJ</v>
      </c>
      <c r="D7220" t="s">
        <v>10434</v>
      </c>
      <c r="E7220">
        <f>anotacoes!A7220</f>
        <v>106</v>
      </c>
      <c r="F7220" t="str">
        <f>anotacoes!K7220</f>
        <v xml:space="preserve"> 00:00:53,230</v>
      </c>
      <c r="G7220" t="str">
        <f>anotacoes!L7220</f>
        <v xml:space="preserve"> 00:00:59,328</v>
      </c>
      <c r="H7220" t="str">
        <f>IF(J7220="PAUSE",D7220,IF(anotacoes!G7224=conversao_anotacoes!B7220,conversao_anotacoes!B7220,conversao_anotacoes!C7220))</f>
        <v>TRAVIS</v>
      </c>
      <c r="I7220" t="str">
        <f t="shared" si="112"/>
        <v>SEDEJ</v>
      </c>
      <c r="J7220" t="str">
        <f>UPPER(anotacoes!H7220)</f>
        <v>DISPLACEMENT</v>
      </c>
      <c r="K7220" t="str">
        <f>UPPER(anotacoes!I7220)</f>
        <v>2-3 STEP HESITANT RIGHT</v>
      </c>
      <c r="L7220" s="6" t="str">
        <f>IF(anotacoes!N7220=0,"",anotacoes!N7220)</f>
        <v/>
      </c>
      <c r="M7220" t="str">
        <f>IF(anotacoes!M7220=0,"",UPPER(anotacoes!M7220))</f>
        <v/>
      </c>
    </row>
    <row r="7221" spans="1:13" x14ac:dyDescent="0.25">
      <c r="A7221" t="str">
        <f>anotacoes!C7221</f>
        <v>GRAND PRIX DUSSELDORF</v>
      </c>
      <c r="B7221" t="str">
        <f>anotacoes!E7221</f>
        <v>TRAVIS</v>
      </c>
      <c r="C7221" t="str">
        <f>anotacoes!F7221</f>
        <v>SEDEJ</v>
      </c>
      <c r="D7221" t="s">
        <v>10434</v>
      </c>
      <c r="E7221">
        <f>anotacoes!A7221</f>
        <v>106</v>
      </c>
      <c r="F7221" t="str">
        <f>anotacoes!K7221</f>
        <v xml:space="preserve"> 00:00:59,328</v>
      </c>
      <c r="G7221" t="str">
        <f>anotacoes!L7221</f>
        <v xml:space="preserve"> 00:01:44,274</v>
      </c>
      <c r="H7221" t="str">
        <f>IF(J7221="PAUSE",D7221,IF(anotacoes!G7225=conversao_anotacoes!B7221,conversao_anotacoes!B7221,conversao_anotacoes!C7221))</f>
        <v>TRAVIS</v>
      </c>
      <c r="I7221" t="str">
        <f t="shared" si="112"/>
        <v>SEDEJ</v>
      </c>
      <c r="J7221" t="str">
        <f>UPPER(anotacoes!H7221)</f>
        <v>GRIP TIME</v>
      </c>
      <c r="K7221" t="str">
        <f>UPPER(anotacoes!I7221)</f>
        <v>RIGHT COLLAR</v>
      </c>
      <c r="L7221" s="6" t="str">
        <f>IF(anotacoes!N7221=0,"",anotacoes!N7221)</f>
        <v/>
      </c>
      <c r="M7221" t="str">
        <f>IF(anotacoes!M7221=0,"",UPPER(anotacoes!M7221))</f>
        <v/>
      </c>
    </row>
    <row r="7222" spans="1:13" x14ac:dyDescent="0.25">
      <c r="A7222" t="str">
        <f>anotacoes!C7222</f>
        <v>GRAND PRIX DUSSELDORF</v>
      </c>
      <c r="B7222" t="str">
        <f>anotacoes!E7222</f>
        <v>TRAVIS</v>
      </c>
      <c r="C7222" t="str">
        <f>anotacoes!F7222</f>
        <v>SEDEJ</v>
      </c>
      <c r="D7222" t="s">
        <v>10434</v>
      </c>
      <c r="E7222">
        <f>anotacoes!A7222</f>
        <v>106</v>
      </c>
      <c r="F7222" t="str">
        <f>anotacoes!K7222</f>
        <v xml:space="preserve"> 00:01:44,274</v>
      </c>
      <c r="G7222" t="str">
        <f>anotacoes!L7222</f>
        <v xml:space="preserve"> 00:02:06,693</v>
      </c>
      <c r="H7222" t="str">
        <f>IF(J7222="PAUSE",D7222,IF(anotacoes!G7226=conversao_anotacoes!B7222,conversao_anotacoes!B7222,conversao_anotacoes!C7222))</f>
        <v>TRAVIS</v>
      </c>
      <c r="I7222" t="str">
        <f t="shared" si="112"/>
        <v>SEDEJ</v>
      </c>
      <c r="J7222" t="str">
        <f>UPPER(anotacoes!H7222)</f>
        <v>GRIP TIME</v>
      </c>
      <c r="K7222" t="str">
        <f>UPPER(anotacoes!I7222)</f>
        <v>RIGHT COLLAR</v>
      </c>
      <c r="L7222" s="6" t="str">
        <f>IF(anotacoes!N7222=0,"",anotacoes!N7222)</f>
        <v/>
      </c>
      <c r="M7222" t="str">
        <f>IF(anotacoes!M7222=0,"",UPPER(anotacoes!M7222))</f>
        <v/>
      </c>
    </row>
    <row r="7223" spans="1:13" x14ac:dyDescent="0.25">
      <c r="A7223" t="str">
        <f>anotacoes!C7223</f>
        <v>GRAND PRIX DUSSELDORF</v>
      </c>
      <c r="B7223" t="str">
        <f>anotacoes!E7223</f>
        <v>TRAVIS</v>
      </c>
      <c r="C7223" t="str">
        <f>anotacoes!F7223</f>
        <v>SEDEJ</v>
      </c>
      <c r="D7223" t="s">
        <v>10434</v>
      </c>
      <c r="E7223">
        <f>anotacoes!A7223</f>
        <v>106</v>
      </c>
      <c r="F7223" t="str">
        <f>anotacoes!K7223</f>
        <v xml:space="preserve"> 00:02:06,693</v>
      </c>
      <c r="G7223" t="str">
        <f>anotacoes!L7223</f>
        <v xml:space="preserve"> 00:02:12,267</v>
      </c>
      <c r="H7223" t="str">
        <f>IF(J7223="PAUSE",D7223,IF(anotacoes!G7227=conversao_anotacoes!B7223,conversao_anotacoes!B7223,conversao_anotacoes!C7223))</f>
        <v>TRAVIS</v>
      </c>
      <c r="I7223" t="str">
        <f t="shared" si="112"/>
        <v>SEDEJ</v>
      </c>
      <c r="J7223" t="str">
        <f>UPPER(anotacoes!H7223)</f>
        <v>GRIP TIME</v>
      </c>
      <c r="K7223" t="str">
        <f>UPPER(anotacoes!I7223)</f>
        <v>LEFT COLLAR RIGHT SLEEVE</v>
      </c>
      <c r="L7223" s="6" t="str">
        <f>IF(anotacoes!N7223=0,"",anotacoes!N7223)</f>
        <v/>
      </c>
      <c r="M7223" t="str">
        <f>IF(anotacoes!M7223=0,"",UPPER(anotacoes!M7223))</f>
        <v/>
      </c>
    </row>
    <row r="7224" spans="1:13" x14ac:dyDescent="0.25">
      <c r="A7224" t="str">
        <f>anotacoes!C7224</f>
        <v>GRAND PRIX DUSSELDORF</v>
      </c>
      <c r="B7224" t="str">
        <f>anotacoes!E7224</f>
        <v>TRAVIS</v>
      </c>
      <c r="C7224" t="str">
        <f>anotacoes!F7224</f>
        <v>SEDEJ</v>
      </c>
      <c r="D7224" t="s">
        <v>10434</v>
      </c>
      <c r="E7224">
        <f>anotacoes!A7224</f>
        <v>106</v>
      </c>
      <c r="F7224" t="str">
        <f>anotacoes!K7224</f>
        <v xml:space="preserve"> 00:02:12,462</v>
      </c>
      <c r="G7224" t="str">
        <f>anotacoes!L7224</f>
        <v xml:space="preserve"> 00:02:19,559</v>
      </c>
      <c r="H7224" t="str">
        <f>IF(J7224="PAUSE",D7224,IF(anotacoes!G7228=conversao_anotacoes!B7224,conversao_anotacoes!B7224,conversao_anotacoes!C7224))</f>
        <v>&lt;ARBITRO DESCONHECIDO&gt;</v>
      </c>
      <c r="I7224" t="str">
        <f t="shared" si="112"/>
        <v/>
      </c>
      <c r="J7224" t="str">
        <f>UPPER(anotacoes!H7224)</f>
        <v>PAUSE</v>
      </c>
      <c r="K7224" t="str">
        <f>UPPER(anotacoes!I7224)</f>
        <v>&lt;UNCLASSIFIED&gt;</v>
      </c>
      <c r="L7224" s="6" t="str">
        <f>IF(anotacoes!N7224=0,"",anotacoes!N7224)</f>
        <v/>
      </c>
      <c r="M7224" t="str">
        <f>IF(anotacoes!M7224=0,"",UPPER(anotacoes!M7224))</f>
        <v/>
      </c>
    </row>
    <row r="7225" spans="1:13" x14ac:dyDescent="0.25">
      <c r="A7225" t="str">
        <f>anotacoes!C7225</f>
        <v>GRAND PRIX DUSSELDORF</v>
      </c>
      <c r="B7225" t="str">
        <f>anotacoes!E7225</f>
        <v>TRAVIS</v>
      </c>
      <c r="C7225" t="str">
        <f>anotacoes!F7225</f>
        <v>SEDEJ</v>
      </c>
      <c r="D7225" t="s">
        <v>10434</v>
      </c>
      <c r="E7225">
        <f>anotacoes!A7225</f>
        <v>106</v>
      </c>
      <c r="F7225" t="str">
        <f>anotacoes!K7225</f>
        <v xml:space="preserve"> 00:02:19,735</v>
      </c>
      <c r="G7225" t="str">
        <f>anotacoes!L7225</f>
        <v xml:space="preserve"> 00:02:22,083</v>
      </c>
      <c r="H7225" t="str">
        <f>IF(J7225="PAUSE",D7225,IF(anotacoes!G7229=conversao_anotacoes!B7225,conversao_anotacoes!B7225,conversao_anotacoes!C7225))</f>
        <v>&lt;ARBITRO DESCONHECIDO&gt;</v>
      </c>
      <c r="I7225" t="str">
        <f t="shared" si="112"/>
        <v/>
      </c>
      <c r="J7225" t="str">
        <f>UPPER(anotacoes!H7225)</f>
        <v>PAUSE</v>
      </c>
      <c r="K7225" t="str">
        <f>UPPER(anotacoes!I7225)</f>
        <v>SHIDO WITHOUT SCORE</v>
      </c>
      <c r="L7225" s="6" t="str">
        <f>IF(anotacoes!N7225=0,"",anotacoes!N7225)</f>
        <v/>
      </c>
      <c r="M7225" t="str">
        <f>IF(anotacoes!M7225=0,"",UPPER(anotacoes!M7225))</f>
        <v/>
      </c>
    </row>
    <row r="7226" spans="1:13" x14ac:dyDescent="0.25">
      <c r="A7226" t="str">
        <f>anotacoes!C7226</f>
        <v>GRAND PRIX DUSSELDORF</v>
      </c>
      <c r="B7226" t="str">
        <f>anotacoes!E7226</f>
        <v>TRAVIS</v>
      </c>
      <c r="C7226" t="str">
        <f>anotacoes!F7226</f>
        <v>SEDEJ</v>
      </c>
      <c r="D7226" t="s">
        <v>10434</v>
      </c>
      <c r="E7226">
        <f>anotacoes!A7226</f>
        <v>106</v>
      </c>
      <c r="F7226" t="str">
        <f>anotacoes!K7226</f>
        <v xml:space="preserve"> 00:02:22,083</v>
      </c>
      <c r="G7226" t="str">
        <f>anotacoes!L7226</f>
        <v xml:space="preserve"> 00:02:26,436</v>
      </c>
      <c r="H7226" t="str">
        <f>IF(J7226="PAUSE",D7226,IF(anotacoes!G7230=conversao_anotacoes!B7226,conversao_anotacoes!B7226,conversao_anotacoes!C7226))</f>
        <v>TRAVIS</v>
      </c>
      <c r="I7226" t="str">
        <f t="shared" si="112"/>
        <v>SEDEJ</v>
      </c>
      <c r="J7226" t="str">
        <f>UPPER(anotacoes!H7226)</f>
        <v>DISPLACEMENT</v>
      </c>
      <c r="K7226" t="str">
        <f>UPPER(anotacoes!I7226)</f>
        <v>CIRCULAR LEFT</v>
      </c>
      <c r="L7226" s="6" t="str">
        <f>IF(anotacoes!N7226=0,"",anotacoes!N7226)</f>
        <v/>
      </c>
      <c r="M7226" t="str">
        <f>IF(anotacoes!M7226=0,"",UPPER(anotacoes!M7226))</f>
        <v/>
      </c>
    </row>
    <row r="7227" spans="1:13" x14ac:dyDescent="0.25">
      <c r="A7227" t="str">
        <f>anotacoes!C7227</f>
        <v>GRAND PRIX DUSSELDORF</v>
      </c>
      <c r="B7227" t="str">
        <f>anotacoes!E7227</f>
        <v>TRAVIS</v>
      </c>
      <c r="C7227" t="str">
        <f>anotacoes!F7227</f>
        <v>SEDEJ</v>
      </c>
      <c r="D7227" t="s">
        <v>10434</v>
      </c>
      <c r="E7227">
        <f>anotacoes!A7227</f>
        <v>106</v>
      </c>
      <c r="F7227" t="str">
        <f>anotacoes!K7227</f>
        <v xml:space="preserve"> 00:02:26,436</v>
      </c>
      <c r="G7227" t="str">
        <f>anotacoes!L7227</f>
        <v xml:space="preserve"> 00:02:30,427</v>
      </c>
      <c r="H7227" t="str">
        <f>IF(J7227="PAUSE",D7227,IF(anotacoes!G7231=conversao_anotacoes!B7227,conversao_anotacoes!B7227,conversao_anotacoes!C7227))</f>
        <v>TRAVIS</v>
      </c>
      <c r="I7227" t="str">
        <f t="shared" si="112"/>
        <v>SEDEJ</v>
      </c>
      <c r="J7227" t="str">
        <f>UPPER(anotacoes!H7227)</f>
        <v>DISPLACEMENT</v>
      </c>
      <c r="K7227" t="str">
        <f>UPPER(anotacoes!I7227)</f>
        <v>2-3 STEP HESITANT RIGHT</v>
      </c>
      <c r="L7227" s="6" t="str">
        <f>IF(anotacoes!N7227=0,"",anotacoes!N7227)</f>
        <v/>
      </c>
      <c r="M7227" t="str">
        <f>IF(anotacoes!M7227=0,"",UPPER(anotacoes!M7227))</f>
        <v/>
      </c>
    </row>
    <row r="7228" spans="1:13" x14ac:dyDescent="0.25">
      <c r="A7228" t="str">
        <f>anotacoes!C7228</f>
        <v>GRAND PRIX DUSSELDORF</v>
      </c>
      <c r="B7228" t="str">
        <f>anotacoes!E7228</f>
        <v>TRAVIS</v>
      </c>
      <c r="C7228" t="str">
        <f>anotacoes!F7228</f>
        <v>SEDEJ</v>
      </c>
      <c r="D7228" t="s">
        <v>10434</v>
      </c>
      <c r="E7228">
        <f>anotacoes!A7228</f>
        <v>106</v>
      </c>
      <c r="F7228" t="str">
        <f>anotacoes!K7228</f>
        <v xml:space="preserve"> 00:02:30,427</v>
      </c>
      <c r="G7228" t="str">
        <f>anotacoes!L7228</f>
        <v xml:space="preserve"> 00:02:30,427</v>
      </c>
      <c r="H7228" t="str">
        <f>IF(J7228="PAUSE",D7228,IF(anotacoes!G7232=conversao_anotacoes!B7228,conversao_anotacoes!B7228,conversao_anotacoes!C7228))</f>
        <v>TRAVIS</v>
      </c>
      <c r="I7228" t="str">
        <f t="shared" si="112"/>
        <v>SEDEJ</v>
      </c>
      <c r="J7228" t="str">
        <f>UPPER(anotacoes!H7228)</f>
        <v>DISPLACEMENT</v>
      </c>
      <c r="K7228" t="str">
        <f>UPPER(anotacoes!I7228)</f>
        <v>TRY TO GRIP WITH CONTACT</v>
      </c>
      <c r="L7228" s="6" t="str">
        <f>IF(anotacoes!N7228=0,"",anotacoes!N7228)</f>
        <v/>
      </c>
      <c r="M7228" t="str">
        <f>IF(anotacoes!M7228=0,"",UPPER(anotacoes!M7228))</f>
        <v/>
      </c>
    </row>
    <row r="7229" spans="1:13" x14ac:dyDescent="0.25">
      <c r="A7229" t="str">
        <f>anotacoes!C7229</f>
        <v>GRAND PRIX DUSSELDORF</v>
      </c>
      <c r="B7229" t="str">
        <f>anotacoes!E7229</f>
        <v>TRAVIS</v>
      </c>
      <c r="C7229" t="str">
        <f>anotacoes!F7229</f>
        <v>SEDEJ</v>
      </c>
      <c r="D7229" t="s">
        <v>10434</v>
      </c>
      <c r="E7229">
        <f>anotacoes!A7229</f>
        <v>106</v>
      </c>
      <c r="F7229" t="str">
        <f>anotacoes!K7229</f>
        <v xml:space="preserve"> 00:02:30,427</v>
      </c>
      <c r="G7229" t="str">
        <f>anotacoes!L7229</f>
        <v xml:space="preserve"> 00:02:32,360</v>
      </c>
      <c r="H7229" t="str">
        <f>IF(J7229="PAUSE",D7229,IF(anotacoes!G7233=conversao_anotacoes!B7229,conversao_anotacoes!B7229,conversao_anotacoes!C7229))</f>
        <v>TRAVIS</v>
      </c>
      <c r="I7229" t="str">
        <f t="shared" si="112"/>
        <v>SEDEJ</v>
      </c>
      <c r="J7229" t="str">
        <f>UPPER(anotacoes!H7229)</f>
        <v>GRIP TIME</v>
      </c>
      <c r="K7229" t="str">
        <f>UPPER(anotacoes!I7229)</f>
        <v>LEFT COLLAR</v>
      </c>
      <c r="L7229" s="6" t="str">
        <f>IF(anotacoes!N7229=0,"",anotacoes!N7229)</f>
        <v/>
      </c>
      <c r="M7229" t="str">
        <f>IF(anotacoes!M7229=0,"",UPPER(anotacoes!M7229))</f>
        <v/>
      </c>
    </row>
    <row r="7230" spans="1:13" x14ac:dyDescent="0.25">
      <c r="A7230" t="str">
        <f>anotacoes!C7230</f>
        <v>GRAND PRIX DUSSELDORF</v>
      </c>
      <c r="B7230" t="str">
        <f>anotacoes!E7230</f>
        <v>TRAVIS</v>
      </c>
      <c r="C7230" t="str">
        <f>anotacoes!F7230</f>
        <v>SEDEJ</v>
      </c>
      <c r="D7230" t="s">
        <v>10434</v>
      </c>
      <c r="E7230">
        <f>anotacoes!A7230</f>
        <v>106</v>
      </c>
      <c r="F7230" t="str">
        <f>anotacoes!K7230</f>
        <v xml:space="preserve"> 00:02:32,360</v>
      </c>
      <c r="G7230" t="str">
        <f>anotacoes!L7230</f>
        <v xml:space="preserve"> 00:02:33,445</v>
      </c>
      <c r="H7230" t="str">
        <f>IF(J7230="PAUSE",D7230,IF(anotacoes!G7234=conversao_anotacoes!B7230,conversao_anotacoes!B7230,conversao_anotacoes!C7230))</f>
        <v>TRAVIS</v>
      </c>
      <c r="I7230" t="str">
        <f t="shared" si="112"/>
        <v>SEDEJ</v>
      </c>
      <c r="J7230" t="str">
        <f>UPPER(anotacoes!H7230)</f>
        <v>ATTACK</v>
      </c>
      <c r="K7230" t="str">
        <f>UPPER(anotacoes!I7230)</f>
        <v>KATA OTOSHI KUZURE</v>
      </c>
      <c r="L7230" s="6">
        <f>IF(anotacoes!N7230=0,"",anotacoes!N7230)</f>
        <v>4</v>
      </c>
      <c r="M7230" t="str">
        <f>IF(anotacoes!M7230=0,"",UPPER(anotacoes!M7230))</f>
        <v/>
      </c>
    </row>
    <row r="7231" spans="1:13" x14ac:dyDescent="0.25">
      <c r="A7231" t="str">
        <f>anotacoes!C7231</f>
        <v>GRAND PRIX DUSSELDORF</v>
      </c>
      <c r="B7231" t="str">
        <f>anotacoes!E7231</f>
        <v>TRAVIS</v>
      </c>
      <c r="C7231" t="str">
        <f>anotacoes!F7231</f>
        <v>SEDEJ</v>
      </c>
      <c r="D7231" t="s">
        <v>10434</v>
      </c>
      <c r="E7231">
        <f>anotacoes!A7231</f>
        <v>106</v>
      </c>
      <c r="F7231" t="str">
        <f>anotacoes!K7231</f>
        <v xml:space="preserve"> 00:02:33,643</v>
      </c>
      <c r="G7231" t="str">
        <f>anotacoes!L7231</f>
        <v xml:space="preserve"> 00:02:36,915</v>
      </c>
      <c r="H7231" t="str">
        <f>IF(J7231="PAUSE",D7231,IF(anotacoes!G7235=conversao_anotacoes!B7231,conversao_anotacoes!B7231,conversao_anotacoes!C7231))</f>
        <v>TRAVIS</v>
      </c>
      <c r="I7231" t="str">
        <f t="shared" si="112"/>
        <v>SEDEJ</v>
      </c>
      <c r="J7231" t="str">
        <f>UPPER(anotacoes!H7231)</f>
        <v>GRIP TIME</v>
      </c>
      <c r="K7231" t="str">
        <f>UPPER(anotacoes!I7231)</f>
        <v>LEFT COLLAR</v>
      </c>
      <c r="L7231" s="6" t="str">
        <f>IF(anotacoes!N7231=0,"",anotacoes!N7231)</f>
        <v/>
      </c>
      <c r="M7231" t="str">
        <f>IF(anotacoes!M7231=0,"",UPPER(anotacoes!M7231))</f>
        <v/>
      </c>
    </row>
    <row r="7232" spans="1:13" x14ac:dyDescent="0.25">
      <c r="A7232" t="str">
        <f>anotacoes!C7232</f>
        <v>GRAND PRIX DUSSELDORF</v>
      </c>
      <c r="B7232" t="str">
        <f>anotacoes!E7232</f>
        <v>TRAVIS</v>
      </c>
      <c r="C7232" t="str">
        <f>anotacoes!F7232</f>
        <v>SEDEJ</v>
      </c>
      <c r="D7232" t="s">
        <v>10434</v>
      </c>
      <c r="E7232">
        <f>anotacoes!A7232</f>
        <v>106</v>
      </c>
      <c r="F7232" t="str">
        <f>anotacoes!K7232</f>
        <v xml:space="preserve"> 00:02:37,087</v>
      </c>
      <c r="G7232" t="str">
        <f>anotacoes!L7232</f>
        <v xml:space="preserve"> 00:02:39,021</v>
      </c>
      <c r="H7232" t="str">
        <f>IF(J7232="PAUSE",D7232,IF(anotacoes!G7236=conversao_anotacoes!B7232,conversao_anotacoes!B7232,conversao_anotacoes!C7232))</f>
        <v>&lt;ARBITRO DESCONHECIDO&gt;</v>
      </c>
      <c r="I7232" t="str">
        <f t="shared" si="112"/>
        <v/>
      </c>
      <c r="J7232" t="str">
        <f>UPPER(anotacoes!H7232)</f>
        <v>PAUSE</v>
      </c>
      <c r="K7232" t="str">
        <f>UPPER(anotacoes!I7232)</f>
        <v>&lt;UNCLASSIFIED&gt;</v>
      </c>
      <c r="L7232" s="6" t="str">
        <f>IF(anotacoes!N7232=0,"",anotacoes!N7232)</f>
        <v/>
      </c>
      <c r="M7232" t="str">
        <f>IF(anotacoes!M7232=0,"",UPPER(anotacoes!M7232))</f>
        <v/>
      </c>
    </row>
    <row r="7233" spans="1:13" x14ac:dyDescent="0.25">
      <c r="A7233" t="str">
        <f>anotacoes!C7233</f>
        <v>GRAND PRIX DUSSELDORF</v>
      </c>
      <c r="B7233" t="str">
        <f>anotacoes!E7233</f>
        <v>TRAVIS</v>
      </c>
      <c r="C7233" t="str">
        <f>anotacoes!F7233</f>
        <v>SEDEJ</v>
      </c>
      <c r="D7233" t="s">
        <v>10434</v>
      </c>
      <c r="E7233">
        <f>anotacoes!A7233</f>
        <v>106</v>
      </c>
      <c r="F7233" t="str">
        <f>anotacoes!K7233</f>
        <v xml:space="preserve"> 00:02:39,193</v>
      </c>
      <c r="G7233" t="str">
        <f>anotacoes!L7233</f>
        <v xml:space="preserve"> 00:03:22,280</v>
      </c>
      <c r="H7233" t="str">
        <f>IF(J7233="PAUSE",D7233,IF(anotacoes!G7237=conversao_anotacoes!B7233,conversao_anotacoes!B7233,conversao_anotacoes!C7233))</f>
        <v>TRAVIS</v>
      </c>
      <c r="I7233" t="str">
        <f t="shared" si="112"/>
        <v>SEDEJ</v>
      </c>
      <c r="J7233" t="str">
        <f>UPPER(anotacoes!H7233)</f>
        <v>DISPLACEMENT</v>
      </c>
      <c r="K7233" t="str">
        <f>UPPER(anotacoes!I7233)</f>
        <v>2-3 STEP HESITANT RIGHT</v>
      </c>
      <c r="L7233" s="6" t="str">
        <f>IF(anotacoes!N7233=0,"",anotacoes!N7233)</f>
        <v/>
      </c>
      <c r="M7233" t="str">
        <f>IF(anotacoes!M7233=0,"",UPPER(anotacoes!M7233))</f>
        <v/>
      </c>
    </row>
    <row r="7234" spans="1:13" x14ac:dyDescent="0.25">
      <c r="A7234" t="str">
        <f>anotacoes!C7234</f>
        <v>GRAND PRIX DUSSELDORF</v>
      </c>
      <c r="B7234" t="str">
        <f>anotacoes!E7234</f>
        <v>TRAVIS</v>
      </c>
      <c r="C7234" t="str">
        <f>anotacoes!F7234</f>
        <v>SEDEJ</v>
      </c>
      <c r="D7234" t="s">
        <v>10434</v>
      </c>
      <c r="E7234">
        <f>anotacoes!A7234</f>
        <v>106</v>
      </c>
      <c r="F7234" t="str">
        <f>anotacoes!K7234</f>
        <v xml:space="preserve"> 00:03:22,280</v>
      </c>
      <c r="G7234" t="str">
        <f>anotacoes!L7234</f>
        <v xml:space="preserve"> 00:03:22,280</v>
      </c>
      <c r="H7234" t="str">
        <f>IF(J7234="PAUSE",D7234,IF(anotacoes!G7238=conversao_anotacoes!B7234,conversao_anotacoes!B7234,conversao_anotacoes!C7234))</f>
        <v>TRAVIS</v>
      </c>
      <c r="I7234" t="str">
        <f t="shared" si="112"/>
        <v>SEDEJ</v>
      </c>
      <c r="J7234" t="str">
        <f>UPPER(anotacoes!H7234)</f>
        <v>DISPLACEMENT</v>
      </c>
      <c r="K7234" t="str">
        <f>UPPER(anotacoes!I7234)</f>
        <v>TRY TO GRIP WITH CONTACT</v>
      </c>
      <c r="L7234" s="6" t="str">
        <f>IF(anotacoes!N7234=0,"",anotacoes!N7234)</f>
        <v/>
      </c>
      <c r="M7234" t="str">
        <f>IF(anotacoes!M7234=0,"",UPPER(anotacoes!M7234))</f>
        <v/>
      </c>
    </row>
    <row r="7235" spans="1:13" x14ac:dyDescent="0.25">
      <c r="A7235" t="str">
        <f>anotacoes!C7235</f>
        <v>GRAND PRIX DUSSELDORF</v>
      </c>
      <c r="B7235" t="str">
        <f>anotacoes!E7235</f>
        <v>TRAVIS</v>
      </c>
      <c r="C7235" t="str">
        <f>anotacoes!F7235</f>
        <v>SEDEJ</v>
      </c>
      <c r="D7235" t="s">
        <v>10434</v>
      </c>
      <c r="E7235">
        <f>anotacoes!A7235</f>
        <v>106</v>
      </c>
      <c r="F7235" t="str">
        <f>anotacoes!K7235</f>
        <v xml:space="preserve"> 00:03:22,280</v>
      </c>
      <c r="G7235" t="str">
        <f>anotacoes!L7235</f>
        <v xml:space="preserve"> 00:03:35,733</v>
      </c>
      <c r="H7235" t="str">
        <f>IF(J7235="PAUSE",D7235,IF(anotacoes!G7239=conversao_anotacoes!B7235,conversao_anotacoes!B7235,conversao_anotacoes!C7235))</f>
        <v>TRAVIS</v>
      </c>
      <c r="I7235" t="str">
        <f t="shared" ref="I7235:I7298" si="113">IF(H7235=D7235,"",IF(H7235=B7235,C7235,B7235))</f>
        <v>SEDEJ</v>
      </c>
      <c r="J7235" t="str">
        <f>UPPER(anotacoes!H7235)</f>
        <v>GRIP TIME</v>
      </c>
      <c r="K7235" t="str">
        <f>UPPER(anotacoes!I7235)</f>
        <v>RIGHT COLLAR</v>
      </c>
      <c r="L7235" s="6" t="str">
        <f>IF(anotacoes!N7235=0,"",anotacoes!N7235)</f>
        <v/>
      </c>
      <c r="M7235" t="str">
        <f>IF(anotacoes!M7235=0,"",UPPER(anotacoes!M7235))</f>
        <v/>
      </c>
    </row>
    <row r="7236" spans="1:13" x14ac:dyDescent="0.25">
      <c r="A7236" t="str">
        <f>anotacoes!C7236</f>
        <v>GRAND PRIX DUSSELDORF</v>
      </c>
      <c r="B7236" t="str">
        <f>anotacoes!E7236</f>
        <v>TRAVIS</v>
      </c>
      <c r="C7236" t="str">
        <f>anotacoes!F7236</f>
        <v>SEDEJ</v>
      </c>
      <c r="D7236" t="s">
        <v>10434</v>
      </c>
      <c r="E7236">
        <f>anotacoes!A7236</f>
        <v>106</v>
      </c>
      <c r="F7236" t="str">
        <f>anotacoes!K7236</f>
        <v xml:space="preserve"> 00:03:35,733</v>
      </c>
      <c r="G7236" t="str">
        <f>anotacoes!L7236</f>
        <v xml:space="preserve"> 00:03:35,733</v>
      </c>
      <c r="H7236" t="str">
        <f>IF(J7236="PAUSE",D7236,IF(anotacoes!G7240=conversao_anotacoes!B7236,conversao_anotacoes!B7236,conversao_anotacoes!C7236))</f>
        <v>TRAVIS</v>
      </c>
      <c r="I7236" t="str">
        <f t="shared" si="113"/>
        <v>SEDEJ</v>
      </c>
      <c r="J7236" t="str">
        <f>UPPER(anotacoes!H7236)</f>
        <v>ATTACK</v>
      </c>
      <c r="K7236" t="str">
        <f>UPPER(anotacoes!I7236)</f>
        <v>IPPON SEOINAGE</v>
      </c>
      <c r="L7236" s="6">
        <f>IF(anotacoes!N7236=0,"",anotacoes!N7236)</f>
        <v>6</v>
      </c>
      <c r="M7236" t="str">
        <f>IF(anotacoes!M7236=0,"",UPPER(anotacoes!M7236))</f>
        <v/>
      </c>
    </row>
    <row r="7237" spans="1:13" x14ac:dyDescent="0.25">
      <c r="A7237" t="str">
        <f>anotacoes!C7237</f>
        <v>GRAND PRIX DUSSELDORF</v>
      </c>
      <c r="B7237" t="str">
        <f>anotacoes!E7237</f>
        <v>TRAVIS</v>
      </c>
      <c r="C7237" t="str">
        <f>anotacoes!F7237</f>
        <v>SEDEJ</v>
      </c>
      <c r="D7237" t="s">
        <v>10434</v>
      </c>
      <c r="E7237">
        <f>anotacoes!A7237</f>
        <v>106</v>
      </c>
      <c r="F7237" t="str">
        <f>anotacoes!K7237</f>
        <v xml:space="preserve"> 00:03:35,733</v>
      </c>
      <c r="G7237" t="str">
        <f>anotacoes!L7237</f>
        <v xml:space="preserve"> 00:03:41,327</v>
      </c>
      <c r="H7237" t="str">
        <f>IF(J7237="PAUSE",D7237,IF(anotacoes!G7241=conversao_anotacoes!B7237,conversao_anotacoes!B7237,conversao_anotacoes!C7237))</f>
        <v>TRAVIS</v>
      </c>
      <c r="I7237" t="str">
        <f t="shared" si="113"/>
        <v>SEDEJ</v>
      </c>
      <c r="J7237" t="str">
        <f>UPPER(anotacoes!H7237)</f>
        <v>GROUNDWORK COMBAT</v>
      </c>
      <c r="K7237" t="str">
        <f>UPPER(anotacoes!I7237)</f>
        <v>TRYING TO ATTACK</v>
      </c>
      <c r="L7237" s="6" t="str">
        <f>IF(anotacoes!N7237=0,"",anotacoes!N7237)</f>
        <v/>
      </c>
      <c r="M7237" t="str">
        <f>IF(anotacoes!M7237=0,"",UPPER(anotacoes!M7237))</f>
        <v/>
      </c>
    </row>
    <row r="7238" spans="1:13" x14ac:dyDescent="0.25">
      <c r="A7238" t="str">
        <f>anotacoes!C7238</f>
        <v>GRAND PRIX DUSSELDORF</v>
      </c>
      <c r="B7238" t="str">
        <f>anotacoes!E7238</f>
        <v>TRAVIS</v>
      </c>
      <c r="C7238" t="str">
        <f>anotacoes!F7238</f>
        <v>SEDEJ</v>
      </c>
      <c r="D7238" t="s">
        <v>10434</v>
      </c>
      <c r="E7238">
        <f>anotacoes!A7238</f>
        <v>106</v>
      </c>
      <c r="F7238" t="str">
        <f>anotacoes!K7238</f>
        <v xml:space="preserve"> 00:03:41,492</v>
      </c>
      <c r="G7238" t="str">
        <f>anotacoes!L7238</f>
        <v xml:space="preserve"> 00:03:48,620</v>
      </c>
      <c r="H7238" t="str">
        <f>IF(J7238="PAUSE",D7238,IF(anotacoes!G7242=conversao_anotacoes!B7238,conversao_anotacoes!B7238,conversao_anotacoes!C7238))</f>
        <v>&lt;ARBITRO DESCONHECIDO&gt;</v>
      </c>
      <c r="I7238" t="str">
        <f t="shared" si="113"/>
        <v/>
      </c>
      <c r="J7238" t="str">
        <f>UPPER(anotacoes!H7238)</f>
        <v>PAUSE</v>
      </c>
      <c r="K7238" t="str">
        <f>UPPER(anotacoes!I7238)</f>
        <v>&lt;UNCLASSIFIED&gt;</v>
      </c>
      <c r="L7238" s="6" t="str">
        <f>IF(anotacoes!N7238=0,"",anotacoes!N7238)</f>
        <v/>
      </c>
      <c r="M7238" t="str">
        <f>IF(anotacoes!M7238=0,"",UPPER(anotacoes!M7238))</f>
        <v/>
      </c>
    </row>
    <row r="7239" spans="1:13" x14ac:dyDescent="0.25">
      <c r="A7239" t="str">
        <f>anotacoes!C7239</f>
        <v>GRAND PRIX DUSSELDORF</v>
      </c>
      <c r="B7239" t="str">
        <f>anotacoes!E7239</f>
        <v>TRAVIS</v>
      </c>
      <c r="C7239" t="str">
        <f>anotacoes!F7239</f>
        <v>SEDEJ</v>
      </c>
      <c r="D7239" t="s">
        <v>10434</v>
      </c>
      <c r="E7239">
        <f>anotacoes!A7239</f>
        <v>106</v>
      </c>
      <c r="F7239" t="str">
        <f>anotacoes!K7239</f>
        <v xml:space="preserve"> 00:03:48,810</v>
      </c>
      <c r="G7239" t="str">
        <f>anotacoes!L7239</f>
        <v xml:space="preserve"> 00:03:51,112</v>
      </c>
      <c r="H7239" t="str">
        <f>IF(J7239="PAUSE",D7239,IF(anotacoes!G7243=conversao_anotacoes!B7239,conversao_anotacoes!B7239,conversao_anotacoes!C7239))</f>
        <v>TRAVIS</v>
      </c>
      <c r="I7239" t="str">
        <f t="shared" si="113"/>
        <v>SEDEJ</v>
      </c>
      <c r="J7239" t="str">
        <f>UPPER(anotacoes!H7239)</f>
        <v>DISPLACEMENT</v>
      </c>
      <c r="K7239" t="str">
        <f>UPPER(anotacoes!I7239)</f>
        <v>CIRCULAR LEFT</v>
      </c>
      <c r="L7239" s="6" t="str">
        <f>IF(anotacoes!N7239=0,"",anotacoes!N7239)</f>
        <v/>
      </c>
      <c r="M7239" t="str">
        <f>IF(anotacoes!M7239=0,"",UPPER(anotacoes!M7239))</f>
        <v/>
      </c>
    </row>
    <row r="7240" spans="1:13" x14ac:dyDescent="0.25">
      <c r="A7240" t="str">
        <f>anotacoes!C7240</f>
        <v>GRAND PRIX DUSSELDORF</v>
      </c>
      <c r="B7240" t="str">
        <f>anotacoes!E7240</f>
        <v>TRAVIS</v>
      </c>
      <c r="C7240" t="str">
        <f>anotacoes!F7240</f>
        <v>SEDEJ</v>
      </c>
      <c r="D7240" t="s">
        <v>10434</v>
      </c>
      <c r="E7240">
        <f>anotacoes!A7240</f>
        <v>106</v>
      </c>
      <c r="F7240" t="str">
        <f>anotacoes!K7240</f>
        <v xml:space="preserve"> 00:03:51,112</v>
      </c>
      <c r="G7240" t="str">
        <f>anotacoes!L7240</f>
        <v xml:space="preserve"> 00:03:52,675</v>
      </c>
      <c r="H7240" t="str">
        <f>IF(J7240="PAUSE",D7240,IF(anotacoes!G7244=conversao_anotacoes!B7240,conversao_anotacoes!B7240,conversao_anotacoes!C7240))</f>
        <v>TRAVIS</v>
      </c>
      <c r="I7240" t="str">
        <f t="shared" si="113"/>
        <v>SEDEJ</v>
      </c>
      <c r="J7240" t="str">
        <f>UPPER(anotacoes!H7240)</f>
        <v>DISPLACEMENT</v>
      </c>
      <c r="K7240" t="str">
        <f>UPPER(anotacoes!I7240)</f>
        <v>2-3 STEP HESITANT RIGHT</v>
      </c>
      <c r="L7240" s="6" t="str">
        <f>IF(anotacoes!N7240=0,"",anotacoes!N7240)</f>
        <v/>
      </c>
      <c r="M7240" t="str">
        <f>IF(anotacoes!M7240=0,"",UPPER(anotacoes!M7240))</f>
        <v/>
      </c>
    </row>
    <row r="7241" spans="1:13" x14ac:dyDescent="0.25">
      <c r="A7241" t="str">
        <f>anotacoes!C7241</f>
        <v>GRAND PRIX DUSSELDORF</v>
      </c>
      <c r="B7241" t="str">
        <f>anotacoes!E7241</f>
        <v>TRAVIS</v>
      </c>
      <c r="C7241" t="str">
        <f>anotacoes!F7241</f>
        <v>SEDEJ</v>
      </c>
      <c r="D7241" t="s">
        <v>10434</v>
      </c>
      <c r="E7241">
        <f>anotacoes!A7241</f>
        <v>106</v>
      </c>
      <c r="F7241" t="str">
        <f>anotacoes!K7241</f>
        <v xml:space="preserve"> 00:03:52,675</v>
      </c>
      <c r="G7241" t="str">
        <f>anotacoes!L7241</f>
        <v xml:space="preserve"> 00:04:00,174</v>
      </c>
      <c r="H7241" t="str">
        <f>IF(J7241="PAUSE",D7241,IF(anotacoes!G7245=conversao_anotacoes!B7241,conversao_anotacoes!B7241,conversao_anotacoes!C7241))</f>
        <v>TRAVIS</v>
      </c>
      <c r="I7241" t="str">
        <f t="shared" si="113"/>
        <v>SEDEJ</v>
      </c>
      <c r="J7241" t="str">
        <f>UPPER(anotacoes!H7241)</f>
        <v>GRIP TIME</v>
      </c>
      <c r="K7241" t="str">
        <f>UPPER(anotacoes!I7241)</f>
        <v>RIGHT COLLAR RIGHT SLEEVE</v>
      </c>
      <c r="L7241" s="6" t="str">
        <f>IF(anotacoes!N7241=0,"",anotacoes!N7241)</f>
        <v/>
      </c>
      <c r="M7241" t="str">
        <f>IF(anotacoes!M7241=0,"",UPPER(anotacoes!M7241))</f>
        <v/>
      </c>
    </row>
    <row r="7242" spans="1:13" x14ac:dyDescent="0.25">
      <c r="A7242" t="str">
        <f>anotacoes!C7242</f>
        <v>GRAND PRIX DUSSELDORF</v>
      </c>
      <c r="B7242" t="str">
        <f>anotacoes!E7242</f>
        <v>TRAVIS</v>
      </c>
      <c r="C7242" t="str">
        <f>anotacoes!F7242</f>
        <v>SEDEJ</v>
      </c>
      <c r="D7242" t="s">
        <v>10434</v>
      </c>
      <c r="E7242">
        <f>anotacoes!A7242</f>
        <v>106</v>
      </c>
      <c r="F7242" t="str">
        <f>anotacoes!K7242</f>
        <v xml:space="preserve"> 00:04:00,174</v>
      </c>
      <c r="G7242" t="str">
        <f>anotacoes!L7242</f>
        <v xml:space="preserve"> 00:04:01,575</v>
      </c>
      <c r="H7242" t="str">
        <f>IF(J7242="PAUSE",D7242,IF(anotacoes!G7246=conversao_anotacoes!B7242,conversao_anotacoes!B7242,conversao_anotacoes!C7242))</f>
        <v>TRAVIS</v>
      </c>
      <c r="I7242" t="str">
        <f t="shared" si="113"/>
        <v>SEDEJ</v>
      </c>
      <c r="J7242" t="str">
        <f>UPPER(anotacoes!H7242)</f>
        <v>GRIP TIME</v>
      </c>
      <c r="K7242" t="str">
        <f>UPPER(anotacoes!I7242)</f>
        <v>RIGHT COLLAR</v>
      </c>
      <c r="L7242" s="6" t="str">
        <f>IF(anotacoes!N7242=0,"",anotacoes!N7242)</f>
        <v/>
      </c>
      <c r="M7242" t="str">
        <f>IF(anotacoes!M7242=0,"",UPPER(anotacoes!M7242))</f>
        <v/>
      </c>
    </row>
    <row r="7243" spans="1:13" x14ac:dyDescent="0.25">
      <c r="A7243" t="str">
        <f>anotacoes!C7243</f>
        <v>GRAND PRIX DUSSELDORF</v>
      </c>
      <c r="B7243" t="str">
        <f>anotacoes!E7243</f>
        <v>TRAVIS</v>
      </c>
      <c r="C7243" t="str">
        <f>anotacoes!F7243</f>
        <v>SEDEJ</v>
      </c>
      <c r="D7243" t="s">
        <v>10434</v>
      </c>
      <c r="E7243">
        <f>anotacoes!A7243</f>
        <v>106</v>
      </c>
      <c r="F7243" t="str">
        <f>anotacoes!K7243</f>
        <v xml:space="preserve"> 00:04:01,575</v>
      </c>
      <c r="G7243" t="str">
        <f>anotacoes!L7243</f>
        <v xml:space="preserve"> 00:04:01,575</v>
      </c>
      <c r="H7243" t="str">
        <f>IF(J7243="PAUSE",D7243,IF(anotacoes!G7247=conversao_anotacoes!B7243,conversao_anotacoes!B7243,conversao_anotacoes!C7243))</f>
        <v>TRAVIS</v>
      </c>
      <c r="I7243" t="str">
        <f t="shared" si="113"/>
        <v>SEDEJ</v>
      </c>
      <c r="J7243" t="str">
        <f>UPPER(anotacoes!H7243)</f>
        <v>DEFENSE</v>
      </c>
      <c r="K7243" t="str">
        <f>UPPER(anotacoes!I7243)</f>
        <v>CONTER-ATTACK</v>
      </c>
      <c r="L7243" s="6" t="str">
        <f>IF(anotacoes!N7243=0,"",anotacoes!N7243)</f>
        <v/>
      </c>
      <c r="M7243" t="str">
        <f>IF(anotacoes!M7243=0,"",UPPER(anotacoes!M7243))</f>
        <v/>
      </c>
    </row>
    <row r="7244" spans="1:13" x14ac:dyDescent="0.25">
      <c r="A7244" t="str">
        <f>anotacoes!C7244</f>
        <v>GRAND PRIX DUSSELDORF</v>
      </c>
      <c r="B7244" t="str">
        <f>anotacoes!E7244</f>
        <v>TRAVIS</v>
      </c>
      <c r="C7244" t="str">
        <f>anotacoes!F7244</f>
        <v>SEDEJ</v>
      </c>
      <c r="D7244" t="s">
        <v>10434</v>
      </c>
      <c r="E7244">
        <f>anotacoes!A7244</f>
        <v>106</v>
      </c>
      <c r="F7244" t="str">
        <f>anotacoes!K7244</f>
        <v xml:space="preserve"> 00:04:01,575</v>
      </c>
      <c r="G7244" t="str">
        <f>anotacoes!L7244</f>
        <v xml:space="preserve"> 00:04:02,206</v>
      </c>
      <c r="H7244" t="str">
        <f>IF(J7244="PAUSE",D7244,IF(anotacoes!G7248=conversao_anotacoes!B7244,conversao_anotacoes!B7244,conversao_anotacoes!C7244))</f>
        <v>TRAVIS</v>
      </c>
      <c r="I7244" t="str">
        <f t="shared" si="113"/>
        <v>SEDEJ</v>
      </c>
      <c r="J7244" t="str">
        <f>UPPER(anotacoes!H7244)</f>
        <v>ATTACK</v>
      </c>
      <c r="K7244" t="str">
        <f>UPPER(anotacoes!I7244)</f>
        <v>OSOTO GARI</v>
      </c>
      <c r="L7244" s="6">
        <f>IF(anotacoes!N7244=0,"",anotacoes!N7244)</f>
        <v>7</v>
      </c>
      <c r="M7244" t="str">
        <f>IF(anotacoes!M7244=0,"",UPPER(anotacoes!M7244))</f>
        <v>YUKO</v>
      </c>
    </row>
    <row r="7245" spans="1:13" x14ac:dyDescent="0.25">
      <c r="A7245" t="str">
        <f>anotacoes!C7245</f>
        <v>GRAND PRIX DUSSELDORF</v>
      </c>
      <c r="B7245" t="str">
        <f>anotacoes!E7245</f>
        <v>TRAVIS</v>
      </c>
      <c r="C7245" t="str">
        <f>anotacoes!F7245</f>
        <v>SEDEJ</v>
      </c>
      <c r="D7245" t="s">
        <v>10434</v>
      </c>
      <c r="E7245">
        <f>anotacoes!A7245</f>
        <v>106</v>
      </c>
      <c r="F7245" t="str">
        <f>anotacoes!K7245</f>
        <v xml:space="preserve"> 00:04:03,140</v>
      </c>
      <c r="G7245" t="str">
        <f>anotacoes!L7245</f>
        <v xml:space="preserve"> 00:04:11,186</v>
      </c>
      <c r="H7245" t="str">
        <f>IF(J7245="PAUSE",D7245,IF(anotacoes!G7249=conversao_anotacoes!B7245,conversao_anotacoes!B7245,conversao_anotacoes!C7245))</f>
        <v>TRAVIS</v>
      </c>
      <c r="I7245" t="str">
        <f t="shared" si="113"/>
        <v>SEDEJ</v>
      </c>
      <c r="J7245" t="str">
        <f>UPPER(anotacoes!H7245)</f>
        <v>GROUNDWORK COMBAT</v>
      </c>
      <c r="K7245" t="str">
        <f>UPPER(anotacoes!I7245)</f>
        <v>TRYING TO ATTACK</v>
      </c>
      <c r="L7245" s="6" t="str">
        <f>IF(anotacoes!N7245=0,"",anotacoes!N7245)</f>
        <v/>
      </c>
      <c r="M7245" t="str">
        <f>IF(anotacoes!M7245=0,"",UPPER(anotacoes!M7245))</f>
        <v/>
      </c>
    </row>
    <row r="7246" spans="1:13" x14ac:dyDescent="0.25">
      <c r="A7246" t="str">
        <f>anotacoes!C7246</f>
        <v>GRAND PRIX DUSSELDORF</v>
      </c>
      <c r="B7246" t="str">
        <f>anotacoes!E7246</f>
        <v>TRAVIS</v>
      </c>
      <c r="C7246" t="str">
        <f>anotacoes!F7246</f>
        <v>SEDEJ</v>
      </c>
      <c r="D7246" t="s">
        <v>10434</v>
      </c>
      <c r="E7246">
        <f>anotacoes!A7246</f>
        <v>106</v>
      </c>
      <c r="F7246" t="str">
        <f>anotacoes!K7246</f>
        <v xml:space="preserve"> 00:04:11,186</v>
      </c>
      <c r="G7246" t="str">
        <f>anotacoes!L7246</f>
        <v xml:space="preserve"> 00:04:14,879</v>
      </c>
      <c r="H7246" t="str">
        <f>IF(J7246="PAUSE",D7246,IF(anotacoes!G7250=conversao_anotacoes!B7246,conversao_anotacoes!B7246,conversao_anotacoes!C7246))</f>
        <v>&lt;ARBITRO DESCONHECIDO&gt;</v>
      </c>
      <c r="I7246" t="str">
        <f t="shared" si="113"/>
        <v/>
      </c>
      <c r="J7246" t="str">
        <f>UPPER(anotacoes!H7246)</f>
        <v>PAUSE</v>
      </c>
      <c r="K7246" t="str">
        <f>UPPER(anotacoes!I7246)</f>
        <v>&lt;UNCLASSIFIED&gt;</v>
      </c>
      <c r="L7246" s="6" t="str">
        <f>IF(anotacoes!N7246=0,"",anotacoes!N7246)</f>
        <v/>
      </c>
      <c r="M7246" t="str">
        <f>IF(anotacoes!M7246=0,"",UPPER(anotacoes!M7246))</f>
        <v/>
      </c>
    </row>
    <row r="7247" spans="1:13" x14ac:dyDescent="0.25">
      <c r="A7247" t="str">
        <f>anotacoes!C7247</f>
        <v>GRAND PRIX DUSSELDORF</v>
      </c>
      <c r="B7247" t="str">
        <f>anotacoes!E7247</f>
        <v>TRAVIS</v>
      </c>
      <c r="C7247" t="str">
        <f>anotacoes!F7247</f>
        <v>SEDEJ</v>
      </c>
      <c r="D7247" t="s">
        <v>10434</v>
      </c>
      <c r="E7247">
        <f>anotacoes!A7247</f>
        <v>106</v>
      </c>
      <c r="F7247" t="str">
        <f>anotacoes!K7247</f>
        <v xml:space="preserve"> 00:04:15,037</v>
      </c>
      <c r="G7247" t="str">
        <f>anotacoes!L7247</f>
        <v xml:space="preserve"> 00:04:17,992</v>
      </c>
      <c r="H7247" t="str">
        <f>IF(J7247="PAUSE",D7247,IF(anotacoes!G7251=conversao_anotacoes!B7247,conversao_anotacoes!B7247,conversao_anotacoes!C7247))</f>
        <v>TRAVIS</v>
      </c>
      <c r="I7247" t="str">
        <f t="shared" si="113"/>
        <v>SEDEJ</v>
      </c>
      <c r="J7247" t="str">
        <f>UPPER(anotacoes!H7247)</f>
        <v>DISPLACEMENT</v>
      </c>
      <c r="K7247" t="str">
        <f>UPPER(anotacoes!I7247)</f>
        <v>2-3 STEP HESITANT RIGHT</v>
      </c>
      <c r="L7247" s="6" t="str">
        <f>IF(anotacoes!N7247=0,"",anotacoes!N7247)</f>
        <v/>
      </c>
      <c r="M7247" t="str">
        <f>IF(anotacoes!M7247=0,"",UPPER(anotacoes!M7247))</f>
        <v/>
      </c>
    </row>
    <row r="7248" spans="1:13" x14ac:dyDescent="0.25">
      <c r="A7248" t="str">
        <f>anotacoes!C7248</f>
        <v>GRAND PRIX DUSSELDORF</v>
      </c>
      <c r="B7248" t="str">
        <f>anotacoes!E7248</f>
        <v>TRAVIS</v>
      </c>
      <c r="C7248" t="str">
        <f>anotacoes!F7248</f>
        <v>SEDEJ</v>
      </c>
      <c r="D7248" t="s">
        <v>10434</v>
      </c>
      <c r="E7248">
        <f>anotacoes!A7248</f>
        <v>106</v>
      </c>
      <c r="F7248" t="str">
        <f>anotacoes!K7248</f>
        <v xml:space="preserve"> 00:04:17,992</v>
      </c>
      <c r="G7248" t="str">
        <f>anotacoes!L7248</f>
        <v xml:space="preserve"> 00:05:02,744</v>
      </c>
      <c r="H7248" t="str">
        <f>IF(J7248="PAUSE",D7248,IF(anotacoes!G7252=conversao_anotacoes!B7248,conversao_anotacoes!B7248,conversao_anotacoes!C7248))</f>
        <v>TRAVIS</v>
      </c>
      <c r="I7248" t="str">
        <f t="shared" si="113"/>
        <v>SEDEJ</v>
      </c>
      <c r="J7248" t="str">
        <f>UPPER(anotacoes!H7248)</f>
        <v>GRIP TIME</v>
      </c>
      <c r="K7248" t="str">
        <f>UPPER(anotacoes!I7248)</f>
        <v>LEFT BACK RIGHT SLEEVE</v>
      </c>
      <c r="L7248" s="6" t="str">
        <f>IF(anotacoes!N7248=0,"",anotacoes!N7248)</f>
        <v/>
      </c>
      <c r="M7248" t="str">
        <f>IF(anotacoes!M7248=0,"",UPPER(anotacoes!M7248))</f>
        <v/>
      </c>
    </row>
    <row r="7249" spans="1:13" x14ac:dyDescent="0.25">
      <c r="A7249" t="str">
        <f>anotacoes!C7249</f>
        <v>GRAND PRIX DUSSELDORF</v>
      </c>
      <c r="B7249" t="str">
        <f>anotacoes!E7249</f>
        <v>TRAVIS</v>
      </c>
      <c r="C7249" t="str">
        <f>anotacoes!F7249</f>
        <v>SEDEJ</v>
      </c>
      <c r="D7249" t="s">
        <v>10434</v>
      </c>
      <c r="E7249">
        <f>anotacoes!A7249</f>
        <v>106</v>
      </c>
      <c r="F7249" t="str">
        <f>anotacoes!K7249</f>
        <v xml:space="preserve"> 00:05:02,744</v>
      </c>
      <c r="G7249" t="str">
        <f>anotacoes!L7249</f>
        <v xml:space="preserve"> 00:05:04,520</v>
      </c>
      <c r="H7249" t="str">
        <f>IF(J7249="PAUSE",D7249,IF(anotacoes!G7253=conversao_anotacoes!B7249,conversao_anotacoes!B7249,conversao_anotacoes!C7249))</f>
        <v>TRAVIS</v>
      </c>
      <c r="I7249" t="str">
        <f t="shared" si="113"/>
        <v>SEDEJ</v>
      </c>
      <c r="J7249" t="str">
        <f>UPPER(anotacoes!H7249)</f>
        <v>ATTACK</v>
      </c>
      <c r="K7249" t="str">
        <f>UPPER(anotacoes!I7249)</f>
        <v>UCHIMAKIKOMI</v>
      </c>
      <c r="L7249" s="6">
        <f>IF(anotacoes!N7249=0,"",anotacoes!N7249)</f>
        <v>6</v>
      </c>
      <c r="M7249" t="str">
        <f>IF(anotacoes!M7249=0,"",UPPER(anotacoes!M7249))</f>
        <v/>
      </c>
    </row>
    <row r="7250" spans="1:13" x14ac:dyDescent="0.25">
      <c r="A7250" t="str">
        <f>anotacoes!C7250</f>
        <v>GRAND PRIX DUSSELDORF</v>
      </c>
      <c r="B7250" t="str">
        <f>anotacoes!E7250</f>
        <v>TRAVIS</v>
      </c>
      <c r="C7250" t="str">
        <f>anotacoes!F7250</f>
        <v>SEDEJ</v>
      </c>
      <c r="D7250" t="s">
        <v>10434</v>
      </c>
      <c r="E7250">
        <f>anotacoes!A7250</f>
        <v>106</v>
      </c>
      <c r="F7250" t="str">
        <f>anotacoes!K7250</f>
        <v xml:space="preserve"> 00:05:04,709</v>
      </c>
      <c r="G7250" t="str">
        <f>anotacoes!L7250</f>
        <v xml:space="preserve"> 00:05:10,496</v>
      </c>
      <c r="H7250" t="str">
        <f>IF(J7250="PAUSE",D7250,IF(anotacoes!G7254=conversao_anotacoes!B7250,conversao_anotacoes!B7250,conversao_anotacoes!C7250))</f>
        <v>TRAVIS</v>
      </c>
      <c r="I7250" t="str">
        <f t="shared" si="113"/>
        <v>SEDEJ</v>
      </c>
      <c r="J7250" t="str">
        <f>UPPER(anotacoes!H7250)</f>
        <v>GROUNDWORK COMBAT</v>
      </c>
      <c r="K7250" t="str">
        <f>UPPER(anotacoes!I7250)</f>
        <v>DEFENSIVE POSITION</v>
      </c>
      <c r="L7250" s="6" t="str">
        <f>IF(anotacoes!N7250=0,"",anotacoes!N7250)</f>
        <v/>
      </c>
      <c r="M7250" t="str">
        <f>IF(anotacoes!M7250=0,"",UPPER(anotacoes!M7250))</f>
        <v/>
      </c>
    </row>
    <row r="7251" spans="1:13" x14ac:dyDescent="0.25">
      <c r="A7251" t="str">
        <f>anotacoes!C7251</f>
        <v>GRAND PRIX DUSSELDORF</v>
      </c>
      <c r="B7251" t="str">
        <f>anotacoes!E7251</f>
        <v>TRAVIS</v>
      </c>
      <c r="C7251" t="str">
        <f>anotacoes!F7251</f>
        <v>SEDEJ</v>
      </c>
      <c r="D7251" t="s">
        <v>10434</v>
      </c>
      <c r="E7251">
        <f>anotacoes!A7251</f>
        <v>106</v>
      </c>
      <c r="F7251" t="str">
        <f>anotacoes!K7251</f>
        <v xml:space="preserve"> 00:05:10,694</v>
      </c>
      <c r="G7251" t="str">
        <f>anotacoes!L7251</f>
        <v xml:space="preserve"> 00:05:14,710</v>
      </c>
      <c r="H7251" t="str">
        <f>IF(J7251="PAUSE",D7251,IF(anotacoes!G7255=conversao_anotacoes!B7251,conversao_anotacoes!B7251,conversao_anotacoes!C7251))</f>
        <v>&lt;ARBITRO DESCONHECIDO&gt;</v>
      </c>
      <c r="I7251" t="str">
        <f t="shared" si="113"/>
        <v/>
      </c>
      <c r="J7251" t="str">
        <f>UPPER(anotacoes!H7251)</f>
        <v>PAUSE</v>
      </c>
      <c r="K7251" t="str">
        <f>UPPER(anotacoes!I7251)</f>
        <v>&lt;UNCLASSIFIED&gt;</v>
      </c>
      <c r="L7251" s="6" t="str">
        <f>IF(anotacoes!N7251=0,"",anotacoes!N7251)</f>
        <v/>
      </c>
      <c r="M7251" t="str">
        <f>IF(anotacoes!M7251=0,"",UPPER(anotacoes!M7251))</f>
        <v/>
      </c>
    </row>
    <row r="7252" spans="1:13" x14ac:dyDescent="0.25">
      <c r="A7252" t="str">
        <f>anotacoes!C7252</f>
        <v>GRAND PRIX DUSSELDORF</v>
      </c>
      <c r="B7252" t="str">
        <f>anotacoes!E7252</f>
        <v>TRAVIS</v>
      </c>
      <c r="C7252" t="str">
        <f>anotacoes!F7252</f>
        <v>SEDEJ</v>
      </c>
      <c r="D7252" t="s">
        <v>10434</v>
      </c>
      <c r="E7252">
        <f>anotacoes!A7252</f>
        <v>106</v>
      </c>
      <c r="F7252" t="str">
        <f>anotacoes!K7252</f>
        <v xml:space="preserve"> 00:05:14,876</v>
      </c>
      <c r="G7252" t="str">
        <f>anotacoes!L7252</f>
        <v xml:space="preserve"> 00:05:19,822</v>
      </c>
      <c r="H7252" t="str">
        <f>IF(J7252="PAUSE",D7252,IF(anotacoes!G7256=conversao_anotacoes!B7252,conversao_anotacoes!B7252,conversao_anotacoes!C7252))</f>
        <v>TRAVIS</v>
      </c>
      <c r="I7252" t="str">
        <f t="shared" si="113"/>
        <v>SEDEJ</v>
      </c>
      <c r="J7252" t="str">
        <f>UPPER(anotacoes!H7252)</f>
        <v>DISPLACEMENT</v>
      </c>
      <c r="K7252" t="str">
        <f>UPPER(anotacoes!I7252)</f>
        <v>2-3 STEP HESITANT RIGHT</v>
      </c>
      <c r="L7252" s="6" t="str">
        <f>IF(anotacoes!N7252=0,"",anotacoes!N7252)</f>
        <v/>
      </c>
      <c r="M7252" t="str">
        <f>IF(anotacoes!M7252=0,"",UPPER(anotacoes!M7252))</f>
        <v/>
      </c>
    </row>
    <row r="7253" spans="1:13" x14ac:dyDescent="0.25">
      <c r="A7253" t="str">
        <f>anotacoes!C7253</f>
        <v>GRAND PRIX DUSSELDORF</v>
      </c>
      <c r="B7253" t="str">
        <f>anotacoes!E7253</f>
        <v>TRAVIS</v>
      </c>
      <c r="C7253" t="str">
        <f>anotacoes!F7253</f>
        <v>SEDEJ</v>
      </c>
      <c r="D7253" t="s">
        <v>10434</v>
      </c>
      <c r="E7253">
        <f>anotacoes!A7253</f>
        <v>106</v>
      </c>
      <c r="F7253" t="str">
        <f>anotacoes!K7253</f>
        <v xml:space="preserve"> 00:05:19,822</v>
      </c>
      <c r="G7253" t="str">
        <f>anotacoes!L7253</f>
        <v xml:space="preserve"> 00:05:23,603</v>
      </c>
      <c r="H7253" t="str">
        <f>IF(J7253="PAUSE",D7253,IF(anotacoes!G7257=conversao_anotacoes!B7253,conversao_anotacoes!B7253,conversao_anotacoes!C7253))</f>
        <v>TRAVIS</v>
      </c>
      <c r="I7253" t="str">
        <f t="shared" si="113"/>
        <v>SEDEJ</v>
      </c>
      <c r="J7253" t="str">
        <f>UPPER(anotacoes!H7253)</f>
        <v>GRIP TIME</v>
      </c>
      <c r="K7253" t="str">
        <f>UPPER(anotacoes!I7253)</f>
        <v>RIGHT COLLAR RIGHT SLEEVE</v>
      </c>
      <c r="L7253" s="6" t="str">
        <f>IF(anotacoes!N7253=0,"",anotacoes!N7253)</f>
        <v/>
      </c>
      <c r="M7253" t="str">
        <f>IF(anotacoes!M7253=0,"",UPPER(anotacoes!M7253))</f>
        <v/>
      </c>
    </row>
    <row r="7254" spans="1:13" x14ac:dyDescent="0.25">
      <c r="A7254" t="str">
        <f>anotacoes!C7254</f>
        <v>GRAND PRIX DUSSELDORF</v>
      </c>
      <c r="B7254" t="str">
        <f>anotacoes!E7254</f>
        <v>TRAVIS</v>
      </c>
      <c r="C7254" t="str">
        <f>anotacoes!F7254</f>
        <v>SEDEJ</v>
      </c>
      <c r="D7254" t="s">
        <v>10434</v>
      </c>
      <c r="E7254">
        <f>anotacoes!A7254</f>
        <v>106</v>
      </c>
      <c r="F7254" t="str">
        <f>anotacoes!K7254</f>
        <v xml:space="preserve"> 00:05:23,603</v>
      </c>
      <c r="G7254" t="str">
        <f>anotacoes!L7254</f>
        <v xml:space="preserve"> 00:05:25,657</v>
      </c>
      <c r="H7254" t="str">
        <f>IF(J7254="PAUSE",D7254,IF(anotacoes!G7258=conversao_anotacoes!B7254,conversao_anotacoes!B7254,conversao_anotacoes!C7254))</f>
        <v>TRAVIS</v>
      </c>
      <c r="I7254" t="str">
        <f t="shared" si="113"/>
        <v>SEDEJ</v>
      </c>
      <c r="J7254" t="str">
        <f>UPPER(anotacoes!H7254)</f>
        <v>DISPLACEMENT</v>
      </c>
      <c r="K7254" t="str">
        <f>UPPER(anotacoes!I7254)</f>
        <v>TRY TO GRIP WITH CONTACT</v>
      </c>
      <c r="L7254" s="6" t="str">
        <f>IF(anotacoes!N7254=0,"",anotacoes!N7254)</f>
        <v/>
      </c>
      <c r="M7254" t="str">
        <f>IF(anotacoes!M7254=0,"",UPPER(anotacoes!M7254))</f>
        <v/>
      </c>
    </row>
    <row r="7255" spans="1:13" x14ac:dyDescent="0.25">
      <c r="A7255" t="str">
        <f>anotacoes!C7255</f>
        <v>GRAND PRIX DUSSELDORF</v>
      </c>
      <c r="B7255" t="str">
        <f>anotacoes!E7255</f>
        <v>TRAVIS</v>
      </c>
      <c r="C7255" t="str">
        <f>anotacoes!F7255</f>
        <v>SEDEJ</v>
      </c>
      <c r="D7255" t="s">
        <v>10434</v>
      </c>
      <c r="E7255">
        <f>anotacoes!A7255</f>
        <v>106</v>
      </c>
      <c r="F7255" t="str">
        <f>anotacoes!K7255</f>
        <v xml:space="preserve"> 00:05:26,093</v>
      </c>
      <c r="G7255" t="str">
        <f>anotacoes!L7255</f>
        <v xml:space="preserve"> 00:05:39,167</v>
      </c>
      <c r="H7255" t="str">
        <f>IF(J7255="PAUSE",D7255,IF(anotacoes!G7259=conversao_anotacoes!B7255,conversao_anotacoes!B7255,conversao_anotacoes!C7255))</f>
        <v>TRAVIS</v>
      </c>
      <c r="I7255" t="str">
        <f t="shared" si="113"/>
        <v>SEDEJ</v>
      </c>
      <c r="J7255" t="str">
        <f>UPPER(anotacoes!H7255)</f>
        <v>GROUNDWORK COMBAT</v>
      </c>
      <c r="K7255" t="str">
        <f>UPPER(anotacoes!I7255)</f>
        <v>DEFENSIVE POSITION</v>
      </c>
      <c r="L7255" s="6" t="str">
        <f>IF(anotacoes!N7255=0,"",anotacoes!N7255)</f>
        <v/>
      </c>
      <c r="M7255" t="str">
        <f>IF(anotacoes!M7255=0,"",UPPER(anotacoes!M7255))</f>
        <v/>
      </c>
    </row>
    <row r="7256" spans="1:13" x14ac:dyDescent="0.25">
      <c r="A7256" t="str">
        <f>anotacoes!C7256</f>
        <v>GRAND PRIX DUSSELDORF</v>
      </c>
      <c r="B7256" t="str">
        <f>anotacoes!E7256</f>
        <v>TRAVIS</v>
      </c>
      <c r="C7256" t="str">
        <f>anotacoes!F7256</f>
        <v>SEDEJ</v>
      </c>
      <c r="D7256" t="s">
        <v>10434</v>
      </c>
      <c r="E7256">
        <f>anotacoes!A7256</f>
        <v>106</v>
      </c>
      <c r="F7256" t="str">
        <f>anotacoes!K7256</f>
        <v xml:space="preserve"> 00:05:39,336</v>
      </c>
      <c r="G7256" t="str">
        <f>anotacoes!L7256</f>
        <v xml:space="preserve"> 00:05:50,189</v>
      </c>
      <c r="H7256" t="str">
        <f>IF(J7256="PAUSE",D7256,IF(anotacoes!G7260=conversao_anotacoes!B7256,conversao_anotacoes!B7256,conversao_anotacoes!C7256))</f>
        <v>&lt;ARBITRO DESCONHECIDO&gt;</v>
      </c>
      <c r="I7256" t="str">
        <f t="shared" si="113"/>
        <v/>
      </c>
      <c r="J7256" t="str">
        <f>UPPER(anotacoes!H7256)</f>
        <v>PAUSE</v>
      </c>
      <c r="K7256" t="str">
        <f>UPPER(anotacoes!I7256)</f>
        <v>&lt;UNCLASSIFIED&gt;</v>
      </c>
      <c r="L7256" s="6" t="str">
        <f>IF(anotacoes!N7256=0,"",anotacoes!N7256)</f>
        <v/>
      </c>
      <c r="M7256" t="str">
        <f>IF(anotacoes!M7256=0,"",UPPER(anotacoes!M7256))</f>
        <v/>
      </c>
    </row>
    <row r="7257" spans="1:13" x14ac:dyDescent="0.25">
      <c r="A7257" t="str">
        <f>anotacoes!C7257</f>
        <v>GRAND PRIX DUSSELDORF</v>
      </c>
      <c r="B7257" t="str">
        <f>anotacoes!E7257</f>
        <v>TRAVIS</v>
      </c>
      <c r="C7257" t="str">
        <f>anotacoes!F7257</f>
        <v>SEDEJ</v>
      </c>
      <c r="D7257" t="s">
        <v>10434</v>
      </c>
      <c r="E7257">
        <f>anotacoes!A7257</f>
        <v>106</v>
      </c>
      <c r="F7257" t="str">
        <f>anotacoes!K7257</f>
        <v xml:space="preserve"> 00:05:50,189</v>
      </c>
      <c r="G7257" t="str">
        <f>anotacoes!L7257</f>
        <v xml:space="preserve"> 00:05:52,037</v>
      </c>
      <c r="H7257" t="str">
        <f>IF(J7257="PAUSE",D7257,IF(anotacoes!G7261=conversao_anotacoes!B7257,conversao_anotacoes!B7257,conversao_anotacoes!C7257))</f>
        <v>TRAVIS</v>
      </c>
      <c r="I7257" t="str">
        <f t="shared" si="113"/>
        <v>SEDEJ</v>
      </c>
      <c r="J7257" t="str">
        <f>UPPER(anotacoes!H7257)</f>
        <v>DISPLACEMENT</v>
      </c>
      <c r="K7257" t="str">
        <f>UPPER(anotacoes!I7257)</f>
        <v>2-3 STEP HESITANT RIGHT</v>
      </c>
      <c r="L7257" s="6" t="str">
        <f>IF(anotacoes!N7257=0,"",anotacoes!N7257)</f>
        <v/>
      </c>
      <c r="M7257" t="str">
        <f>IF(anotacoes!M7257=0,"",UPPER(anotacoes!M7257))</f>
        <v/>
      </c>
    </row>
    <row r="7258" spans="1:13" x14ac:dyDescent="0.25">
      <c r="A7258" t="str">
        <f>anotacoes!C7258</f>
        <v>GRAND PRIX DUSSELDORF</v>
      </c>
      <c r="B7258" t="str">
        <f>anotacoes!E7258</f>
        <v>TRAVIS</v>
      </c>
      <c r="C7258" t="str">
        <f>anotacoes!F7258</f>
        <v>SEDEJ</v>
      </c>
      <c r="D7258" t="s">
        <v>10434</v>
      </c>
      <c r="E7258">
        <f>anotacoes!A7258</f>
        <v>106</v>
      </c>
      <c r="F7258" t="str">
        <f>anotacoes!K7258</f>
        <v xml:space="preserve"> 00:05:52,037</v>
      </c>
      <c r="G7258" t="str">
        <f>anotacoes!L7258</f>
        <v xml:space="preserve"> 00:05:52,037</v>
      </c>
      <c r="H7258" t="str">
        <f>IF(J7258="PAUSE",D7258,IF(anotacoes!G7262=conversao_anotacoes!B7258,conversao_anotacoes!B7258,conversao_anotacoes!C7258))</f>
        <v>TRAVIS</v>
      </c>
      <c r="I7258" t="str">
        <f t="shared" si="113"/>
        <v>SEDEJ</v>
      </c>
      <c r="J7258" t="str">
        <f>UPPER(anotacoes!H7258)</f>
        <v>DISPLACEMENT</v>
      </c>
      <c r="K7258" t="str">
        <f>UPPER(anotacoes!I7258)</f>
        <v>TRY TO GRIP WITH CONTACT</v>
      </c>
      <c r="L7258" s="6" t="str">
        <f>IF(anotacoes!N7258=0,"",anotacoes!N7258)</f>
        <v/>
      </c>
      <c r="M7258" t="str">
        <f>IF(anotacoes!M7258=0,"",UPPER(anotacoes!M7258))</f>
        <v/>
      </c>
    </row>
    <row r="7259" spans="1:13" x14ac:dyDescent="0.25">
      <c r="A7259" t="str">
        <f>anotacoes!C7259</f>
        <v>GRAND PRIX DUSSELDORF</v>
      </c>
      <c r="B7259" t="str">
        <f>anotacoes!E7259</f>
        <v>TRAVIS</v>
      </c>
      <c r="C7259" t="str">
        <f>anotacoes!F7259</f>
        <v>SEDEJ</v>
      </c>
      <c r="D7259" t="s">
        <v>10434</v>
      </c>
      <c r="E7259">
        <f>anotacoes!A7259</f>
        <v>106</v>
      </c>
      <c r="F7259" t="str">
        <f>anotacoes!K7259</f>
        <v xml:space="preserve"> 00:05:52,037</v>
      </c>
      <c r="G7259" t="str">
        <f>anotacoes!L7259</f>
        <v xml:space="preserve"> 00:05:57,914</v>
      </c>
      <c r="H7259" t="str">
        <f>IF(J7259="PAUSE",D7259,IF(anotacoes!G7263=conversao_anotacoes!B7259,conversao_anotacoes!B7259,conversao_anotacoes!C7259))</f>
        <v>TRAVIS</v>
      </c>
      <c r="I7259" t="str">
        <f t="shared" si="113"/>
        <v>SEDEJ</v>
      </c>
      <c r="J7259" t="str">
        <f>UPPER(anotacoes!H7259)</f>
        <v>GRIP TIME</v>
      </c>
      <c r="K7259" t="str">
        <f>UPPER(anotacoes!I7259)</f>
        <v>LEFT COLLAR RIGHT SLEEVE</v>
      </c>
      <c r="L7259" s="6" t="str">
        <f>IF(anotacoes!N7259=0,"",anotacoes!N7259)</f>
        <v/>
      </c>
      <c r="M7259" t="str">
        <f>IF(anotacoes!M7259=0,"",UPPER(anotacoes!M7259))</f>
        <v/>
      </c>
    </row>
    <row r="7260" spans="1:13" x14ac:dyDescent="0.25">
      <c r="A7260" t="str">
        <f>anotacoes!C7260</f>
        <v>GRAND PRIX DUSSELDORF</v>
      </c>
      <c r="B7260" t="str">
        <f>anotacoes!E7260</f>
        <v>TRAVIS</v>
      </c>
      <c r="C7260" t="str">
        <f>anotacoes!F7260</f>
        <v>SEDEJ</v>
      </c>
      <c r="D7260" t="s">
        <v>10434</v>
      </c>
      <c r="E7260">
        <f>anotacoes!A7260</f>
        <v>106</v>
      </c>
      <c r="F7260" t="str">
        <f>anotacoes!K7260</f>
        <v xml:space="preserve"> 00:05:58,075</v>
      </c>
      <c r="G7260" t="str">
        <f>anotacoes!L7260</f>
        <v xml:space="preserve"> 00:06:50,708</v>
      </c>
      <c r="H7260" t="str">
        <f>IF(J7260="PAUSE",D7260,IF(anotacoes!G7264=conversao_anotacoes!B7260,conversao_anotacoes!B7260,conversao_anotacoes!C7260))</f>
        <v>TRAVIS</v>
      </c>
      <c r="I7260" t="str">
        <f t="shared" si="113"/>
        <v>SEDEJ</v>
      </c>
      <c r="J7260" t="str">
        <f>UPPER(anotacoes!H7260)</f>
        <v>DISPLACEMENT</v>
      </c>
      <c r="K7260" t="str">
        <f>UPPER(anotacoes!I7260)</f>
        <v>TRY TO GRIP WITH CONTACT</v>
      </c>
      <c r="L7260" s="6" t="str">
        <f>IF(anotacoes!N7260=0,"",anotacoes!N7260)</f>
        <v/>
      </c>
      <c r="M7260" t="str">
        <f>IF(anotacoes!M7260=0,"",UPPER(anotacoes!M7260))</f>
        <v/>
      </c>
    </row>
    <row r="7261" spans="1:13" x14ac:dyDescent="0.25">
      <c r="A7261" t="str">
        <f>anotacoes!C7261</f>
        <v>GRAND PRIX DUSSELDORF</v>
      </c>
      <c r="B7261" t="str">
        <f>anotacoes!E7261</f>
        <v>TRAVIS</v>
      </c>
      <c r="C7261" t="str">
        <f>anotacoes!F7261</f>
        <v>SEDEJ</v>
      </c>
      <c r="D7261" t="s">
        <v>10434</v>
      </c>
      <c r="E7261">
        <f>anotacoes!A7261</f>
        <v>106</v>
      </c>
      <c r="F7261" t="str">
        <f>anotacoes!K7261</f>
        <v xml:space="preserve"> 00:06:50,708</v>
      </c>
      <c r="G7261" t="str">
        <f>anotacoes!L7261</f>
        <v xml:space="preserve"> 00:06:55,151</v>
      </c>
      <c r="H7261" t="str">
        <f>IF(J7261="PAUSE",D7261,IF(anotacoes!G7265=conversao_anotacoes!B7261,conversao_anotacoes!B7261,conversao_anotacoes!C7261))</f>
        <v>TRAVIS</v>
      </c>
      <c r="I7261" t="str">
        <f t="shared" si="113"/>
        <v>SEDEJ</v>
      </c>
      <c r="J7261" t="str">
        <f>UPPER(anotacoes!H7261)</f>
        <v>GRIP TIME</v>
      </c>
      <c r="K7261" t="str">
        <f>UPPER(anotacoes!I7261)</f>
        <v>RIGHT COLLAR</v>
      </c>
      <c r="L7261" s="6" t="str">
        <f>IF(anotacoes!N7261=0,"",anotacoes!N7261)</f>
        <v/>
      </c>
      <c r="M7261" t="str">
        <f>IF(anotacoes!M7261=0,"",UPPER(anotacoes!M7261))</f>
        <v/>
      </c>
    </row>
    <row r="7262" spans="1:13" x14ac:dyDescent="0.25">
      <c r="A7262" t="str">
        <f>anotacoes!C7262</f>
        <v>GRAND PRIX DUSSELDORF</v>
      </c>
      <c r="B7262" t="str">
        <f>anotacoes!E7262</f>
        <v>TRAVIS</v>
      </c>
      <c r="C7262" t="str">
        <f>anotacoes!F7262</f>
        <v>SEDEJ</v>
      </c>
      <c r="D7262" t="s">
        <v>10434</v>
      </c>
      <c r="E7262">
        <f>anotacoes!A7262</f>
        <v>106</v>
      </c>
      <c r="F7262" t="str">
        <f>anotacoes!K7262</f>
        <v xml:space="preserve"> 00:06:55,758</v>
      </c>
      <c r="G7262" t="str">
        <f>anotacoes!L7262</f>
        <v xml:space="preserve"> 00:07:07,472</v>
      </c>
      <c r="H7262" t="str">
        <f>IF(J7262="PAUSE",D7262,IF(anotacoes!G7266=conversao_anotacoes!B7262,conversao_anotacoes!B7262,conversao_anotacoes!C7262))</f>
        <v>&lt;ARBITRO DESCONHECIDO&gt;</v>
      </c>
      <c r="I7262" t="str">
        <f t="shared" si="113"/>
        <v/>
      </c>
      <c r="J7262" t="str">
        <f>UPPER(anotacoes!H7262)</f>
        <v>PAUSE</v>
      </c>
      <c r="K7262" t="str">
        <f>UPPER(anotacoes!I7262)</f>
        <v>SHIDO WITH SCORE</v>
      </c>
      <c r="L7262" s="6" t="str">
        <f>IF(anotacoes!N7262=0,"",anotacoes!N7262)</f>
        <v/>
      </c>
      <c r="M7262" t="str">
        <f>IF(anotacoes!M7262=0,"",UPPER(anotacoes!M7262))</f>
        <v/>
      </c>
    </row>
    <row r="7263" spans="1:13" x14ac:dyDescent="0.25">
      <c r="A7263" t="str">
        <f>anotacoes!C7263</f>
        <v>GRAND PRIX DUSSELDORF</v>
      </c>
      <c r="B7263" t="str">
        <f>anotacoes!E7263</f>
        <v>TRAVIS</v>
      </c>
      <c r="C7263" t="str">
        <f>anotacoes!F7263</f>
        <v>SEDEJ</v>
      </c>
      <c r="D7263" t="s">
        <v>10434</v>
      </c>
      <c r="E7263">
        <f>anotacoes!A7263</f>
        <v>106</v>
      </c>
      <c r="F7263" t="str">
        <f>anotacoes!K7263</f>
        <v xml:space="preserve"> 00:07:07,472</v>
      </c>
      <c r="G7263" t="str">
        <f>anotacoes!L7263</f>
        <v xml:space="preserve"> 00:07:09,574</v>
      </c>
      <c r="H7263" t="str">
        <f>IF(J7263="PAUSE",D7263,IF(anotacoes!G7267=conversao_anotacoes!B7263,conversao_anotacoes!B7263,conversao_anotacoes!C7263))</f>
        <v>TRAVIS</v>
      </c>
      <c r="I7263" t="str">
        <f t="shared" si="113"/>
        <v>SEDEJ</v>
      </c>
      <c r="J7263" t="str">
        <f>UPPER(anotacoes!H7263)</f>
        <v>DISPLACEMENT</v>
      </c>
      <c r="K7263" t="str">
        <f>UPPER(anotacoes!I7263)</f>
        <v>2-3 STEP HESITANT RIGHT</v>
      </c>
      <c r="L7263" s="6" t="str">
        <f>IF(anotacoes!N7263=0,"",anotacoes!N7263)</f>
        <v/>
      </c>
      <c r="M7263" t="str">
        <f>IF(anotacoes!M7263=0,"",UPPER(anotacoes!M7263))</f>
        <v/>
      </c>
    </row>
    <row r="7264" spans="1:13" x14ac:dyDescent="0.25">
      <c r="A7264" t="str">
        <f>anotacoes!C7264</f>
        <v>GRAND PRIX DUSSELDORF</v>
      </c>
      <c r="B7264" t="str">
        <f>anotacoes!E7264</f>
        <v>TRAVIS</v>
      </c>
      <c r="C7264" t="str">
        <f>anotacoes!F7264</f>
        <v>SEDEJ</v>
      </c>
      <c r="D7264" t="s">
        <v>10434</v>
      </c>
      <c r="E7264">
        <f>anotacoes!A7264</f>
        <v>106</v>
      </c>
      <c r="F7264" t="str">
        <f>anotacoes!K7264</f>
        <v xml:space="preserve"> 00:07:09,574</v>
      </c>
      <c r="G7264" t="str">
        <f>anotacoes!L7264</f>
        <v xml:space="preserve"> 00:07:13,530</v>
      </c>
      <c r="H7264" t="str">
        <f>IF(J7264="PAUSE",D7264,IF(anotacoes!G7268=conversao_anotacoes!B7264,conversao_anotacoes!B7264,conversao_anotacoes!C7264))</f>
        <v>TRAVIS</v>
      </c>
      <c r="I7264" t="str">
        <f t="shared" si="113"/>
        <v>SEDEJ</v>
      </c>
      <c r="J7264" t="str">
        <f>UPPER(anotacoes!H7264)</f>
        <v>GRIP TIME</v>
      </c>
      <c r="K7264" t="str">
        <f>UPPER(anotacoes!I7264)</f>
        <v>LEFT COLLAR RIGHT SLEEVE</v>
      </c>
      <c r="L7264" s="6" t="str">
        <f>IF(anotacoes!N7264=0,"",anotacoes!N7264)</f>
        <v/>
      </c>
      <c r="M7264" t="str">
        <f>IF(anotacoes!M7264=0,"",UPPER(anotacoes!M7264))</f>
        <v/>
      </c>
    </row>
    <row r="7265" spans="1:13" x14ac:dyDescent="0.25">
      <c r="A7265" t="str">
        <f>anotacoes!C7265</f>
        <v>GRAND PRIX DUSSELDORF</v>
      </c>
      <c r="B7265" t="str">
        <f>anotacoes!E7265</f>
        <v>TRAVIS</v>
      </c>
      <c r="C7265" t="str">
        <f>anotacoes!F7265</f>
        <v>SEDEJ</v>
      </c>
      <c r="D7265" t="s">
        <v>10434</v>
      </c>
      <c r="E7265">
        <f>anotacoes!A7265</f>
        <v>106</v>
      </c>
      <c r="F7265" t="str">
        <f>anotacoes!K7265</f>
        <v xml:space="preserve"> 00:07:13,530</v>
      </c>
      <c r="G7265" t="str">
        <f>anotacoes!L7265</f>
        <v xml:space="preserve"> 00:07:14,046</v>
      </c>
      <c r="H7265" t="str">
        <f>IF(J7265="PAUSE",D7265,IF(anotacoes!G7269=conversao_anotacoes!B7265,conversao_anotacoes!B7265,conversao_anotacoes!C7265))</f>
        <v>TRAVIS</v>
      </c>
      <c r="I7265" t="str">
        <f t="shared" si="113"/>
        <v>SEDEJ</v>
      </c>
      <c r="J7265" t="str">
        <f>UPPER(anotacoes!H7265)</f>
        <v>ATTACK</v>
      </c>
      <c r="K7265" t="str">
        <f>UPPER(anotacoes!I7265)</f>
        <v>UCHIMATA</v>
      </c>
      <c r="L7265" s="6">
        <f>IF(anotacoes!N7265=0,"",anotacoes!N7265)</f>
        <v>9</v>
      </c>
      <c r="M7265" t="str">
        <f>IF(anotacoes!M7265=0,"",UPPER(anotacoes!M7265))</f>
        <v/>
      </c>
    </row>
    <row r="7266" spans="1:13" x14ac:dyDescent="0.25">
      <c r="A7266" t="str">
        <f>anotacoes!C7266</f>
        <v>GRAND PRIX DUSSELDORF</v>
      </c>
      <c r="B7266" t="str">
        <f>anotacoes!E7266</f>
        <v>TRAVIS</v>
      </c>
      <c r="C7266" t="str">
        <f>anotacoes!F7266</f>
        <v>SEDEJ</v>
      </c>
      <c r="D7266" t="s">
        <v>10434</v>
      </c>
      <c r="E7266">
        <f>anotacoes!A7266</f>
        <v>106</v>
      </c>
      <c r="F7266" t="str">
        <f>anotacoes!K7266</f>
        <v xml:space="preserve"> 00:07:14,046</v>
      </c>
      <c r="G7266" t="str">
        <f>anotacoes!L7266</f>
        <v xml:space="preserve"> 00:07:17,463</v>
      </c>
      <c r="H7266" t="str">
        <f>IF(J7266="PAUSE",D7266,IF(anotacoes!G7270=conversao_anotacoes!B7266,conversao_anotacoes!B7266,conversao_anotacoes!C7266))</f>
        <v>TRAVIS</v>
      </c>
      <c r="I7266" t="str">
        <f t="shared" si="113"/>
        <v>SEDEJ</v>
      </c>
      <c r="J7266" t="str">
        <f>UPPER(anotacoes!H7266)</f>
        <v>GRIP TIME</v>
      </c>
      <c r="K7266" t="str">
        <f>UPPER(anotacoes!I7266)</f>
        <v>RIGHT COLLAR</v>
      </c>
      <c r="L7266" s="6" t="str">
        <f>IF(anotacoes!N7266=0,"",anotacoes!N7266)</f>
        <v/>
      </c>
      <c r="M7266" t="str">
        <f>IF(anotacoes!M7266=0,"",UPPER(anotacoes!M7266))</f>
        <v/>
      </c>
    </row>
    <row r="7267" spans="1:13" x14ac:dyDescent="0.25">
      <c r="A7267" t="str">
        <f>anotacoes!C7267</f>
        <v>GRAND PRIX DUSSELDORF</v>
      </c>
      <c r="B7267" t="str">
        <f>anotacoes!E7267</f>
        <v>TRAVIS</v>
      </c>
      <c r="C7267" t="str">
        <f>anotacoes!F7267</f>
        <v>SEDEJ</v>
      </c>
      <c r="D7267" t="s">
        <v>10434</v>
      </c>
      <c r="E7267">
        <f>anotacoes!A7267</f>
        <v>106</v>
      </c>
      <c r="F7267" t="str">
        <f>anotacoes!K7267</f>
        <v xml:space="preserve"> 00:07:17,463</v>
      </c>
      <c r="G7267" t="str">
        <f>anotacoes!L7267</f>
        <v xml:space="preserve"> 00:07:21,197</v>
      </c>
      <c r="H7267" t="str">
        <f>IF(J7267="PAUSE",D7267,IF(anotacoes!G7271=conversao_anotacoes!B7267,conversao_anotacoes!B7267,conversao_anotacoes!C7267))</f>
        <v>TRAVIS</v>
      </c>
      <c r="I7267" t="str">
        <f t="shared" si="113"/>
        <v>SEDEJ</v>
      </c>
      <c r="J7267" t="str">
        <f>UPPER(anotacoes!H7267)</f>
        <v>GRIP TIME</v>
      </c>
      <c r="K7267" t="str">
        <f>UPPER(anotacoes!I7267)</f>
        <v>LEFT COLLAR RIGHT SLEEVE</v>
      </c>
      <c r="L7267" s="6" t="str">
        <f>IF(anotacoes!N7267=0,"",anotacoes!N7267)</f>
        <v/>
      </c>
      <c r="M7267" t="str">
        <f>IF(anotacoes!M7267=0,"",UPPER(anotacoes!M7267))</f>
        <v/>
      </c>
    </row>
    <row r="7268" spans="1:13" x14ac:dyDescent="0.25">
      <c r="A7268" t="str">
        <f>anotacoes!C7268</f>
        <v>GRAND PRIX DUSSELDORF</v>
      </c>
      <c r="B7268" t="str">
        <f>anotacoes!E7268</f>
        <v>TRAVIS</v>
      </c>
      <c r="C7268" t="str">
        <f>anotacoes!F7268</f>
        <v>SEDEJ</v>
      </c>
      <c r="D7268" t="s">
        <v>10434</v>
      </c>
      <c r="E7268">
        <f>anotacoes!A7268</f>
        <v>106</v>
      </c>
      <c r="F7268" t="str">
        <f>anotacoes!K7268</f>
        <v xml:space="preserve"> 00:07:21,197</v>
      </c>
      <c r="G7268" t="str">
        <f>anotacoes!L7268</f>
        <v xml:space="preserve"> 00:07:21,562</v>
      </c>
      <c r="H7268" t="str">
        <f>IF(J7268="PAUSE",D7268,IF(anotacoes!G7272=conversao_anotacoes!B7268,conversao_anotacoes!B7268,conversao_anotacoes!C7268))</f>
        <v>TRAVIS</v>
      </c>
      <c r="I7268" t="str">
        <f t="shared" si="113"/>
        <v>SEDEJ</v>
      </c>
      <c r="J7268" t="str">
        <f>UPPER(anotacoes!H7268)</f>
        <v>TRANSITION</v>
      </c>
      <c r="K7268" t="str">
        <f>UPPER(anotacoes!I7268)</f>
        <v>WITHOUT ATTACK</v>
      </c>
      <c r="L7268" s="6" t="str">
        <f>IF(anotacoes!N7268=0,"",anotacoes!N7268)</f>
        <v/>
      </c>
      <c r="M7268" t="str">
        <f>IF(anotacoes!M7268=0,"",UPPER(anotacoes!M7268))</f>
        <v/>
      </c>
    </row>
    <row r="7269" spans="1:13" x14ac:dyDescent="0.25">
      <c r="A7269" t="str">
        <f>anotacoes!C7269</f>
        <v>GRAND PRIX DUSSELDORF</v>
      </c>
      <c r="B7269" t="str">
        <f>anotacoes!E7269</f>
        <v>TRAVIS</v>
      </c>
      <c r="C7269" t="str">
        <f>anotacoes!F7269</f>
        <v>SEDEJ</v>
      </c>
      <c r="D7269" t="s">
        <v>10434</v>
      </c>
      <c r="E7269">
        <f>anotacoes!A7269</f>
        <v>106</v>
      </c>
      <c r="F7269" t="str">
        <f>anotacoes!K7269</f>
        <v xml:space="preserve"> 00:07:21,562</v>
      </c>
      <c r="G7269" t="str">
        <f>anotacoes!L7269</f>
        <v xml:space="preserve"> 00:07:32,592</v>
      </c>
      <c r="H7269" t="str">
        <f>IF(J7269="PAUSE",D7269,IF(anotacoes!G7273=conversao_anotacoes!B7269,conversao_anotacoes!B7269,conversao_anotacoes!C7269))</f>
        <v>&lt;ARBITRO DESCONHECIDO&gt;</v>
      </c>
      <c r="I7269" t="str">
        <f t="shared" si="113"/>
        <v/>
      </c>
      <c r="J7269" t="str">
        <f>UPPER(anotacoes!H7269)</f>
        <v>PAUSE</v>
      </c>
      <c r="K7269" t="str">
        <f>UPPER(anotacoes!I7269)</f>
        <v>&lt;UNCLASSIFIED&gt;</v>
      </c>
      <c r="L7269" s="6" t="str">
        <f>IF(anotacoes!N7269=0,"",anotacoes!N7269)</f>
        <v/>
      </c>
      <c r="M7269" t="str">
        <f>IF(anotacoes!M7269=0,"",UPPER(anotacoes!M7269))</f>
        <v/>
      </c>
    </row>
    <row r="7270" spans="1:13" x14ac:dyDescent="0.25">
      <c r="A7270" t="str">
        <f>anotacoes!C7270</f>
        <v>GRAND PRIX DUSSELDORF</v>
      </c>
      <c r="B7270" t="str">
        <f>anotacoes!E7270</f>
        <v>TRAVIS</v>
      </c>
      <c r="C7270" t="str">
        <f>anotacoes!F7270</f>
        <v>SEDEJ</v>
      </c>
      <c r="D7270" t="s">
        <v>10434</v>
      </c>
      <c r="E7270">
        <f>anotacoes!A7270</f>
        <v>106</v>
      </c>
      <c r="F7270" t="str">
        <f>anotacoes!K7270</f>
        <v xml:space="preserve"> 00:07:32,745</v>
      </c>
      <c r="G7270" t="str">
        <f>anotacoes!L7270</f>
        <v xml:space="preserve"> 00:07:37,411</v>
      </c>
      <c r="H7270" t="str">
        <f>IF(J7270="PAUSE",D7270,IF(anotacoes!G7274=conversao_anotacoes!B7270,conversao_anotacoes!B7270,conversao_anotacoes!C7270))</f>
        <v>TRAVIS</v>
      </c>
      <c r="I7270" t="str">
        <f t="shared" si="113"/>
        <v>SEDEJ</v>
      </c>
      <c r="J7270" t="str">
        <f>UPPER(anotacoes!H7270)</f>
        <v>DISPLACEMENT</v>
      </c>
      <c r="K7270" t="str">
        <f>UPPER(anotacoes!I7270)</f>
        <v>2-3 STEP HESITANT RIGHT</v>
      </c>
      <c r="L7270" s="6" t="str">
        <f>IF(anotacoes!N7270=0,"",anotacoes!N7270)</f>
        <v/>
      </c>
      <c r="M7270" t="str">
        <f>IF(anotacoes!M7270=0,"",UPPER(anotacoes!M7270))</f>
        <v/>
      </c>
    </row>
    <row r="7271" spans="1:13" x14ac:dyDescent="0.25">
      <c r="A7271" t="str">
        <f>anotacoes!C7271</f>
        <v>GRAND PRIX DUSSELDORF</v>
      </c>
      <c r="B7271" t="str">
        <f>anotacoes!E7271</f>
        <v>TRAVIS</v>
      </c>
      <c r="C7271" t="str">
        <f>anotacoes!F7271</f>
        <v>SEDEJ</v>
      </c>
      <c r="D7271" t="s">
        <v>10434</v>
      </c>
      <c r="E7271">
        <f>anotacoes!A7271</f>
        <v>106</v>
      </c>
      <c r="F7271" t="str">
        <f>anotacoes!K7271</f>
        <v xml:space="preserve"> 00:07:37,601</v>
      </c>
      <c r="G7271" t="str">
        <f>anotacoes!L7271</f>
        <v xml:space="preserve"> 00:08:24,896</v>
      </c>
      <c r="H7271" t="str">
        <f>IF(J7271="PAUSE",D7271,IF(anotacoes!G7275=conversao_anotacoes!B7271,conversao_anotacoes!B7271,conversao_anotacoes!C7271))</f>
        <v>&lt;ARBITRO DESCONHECIDO&gt;</v>
      </c>
      <c r="I7271" t="str">
        <f t="shared" si="113"/>
        <v/>
      </c>
      <c r="J7271" t="str">
        <f>UPPER(anotacoes!H7271)</f>
        <v>PAUSE</v>
      </c>
      <c r="K7271" t="str">
        <f>UPPER(anotacoes!I7271)</f>
        <v>&lt;UNCLASSIFIED&gt;</v>
      </c>
      <c r="L7271" s="6" t="str">
        <f>IF(anotacoes!N7271=0,"",anotacoes!N7271)</f>
        <v/>
      </c>
      <c r="M7271" t="str">
        <f>IF(anotacoes!M7271=0,"",UPPER(anotacoes!M7271))</f>
        <v/>
      </c>
    </row>
    <row r="7272" spans="1:13" x14ac:dyDescent="0.25">
      <c r="A7272" t="str">
        <f>anotacoes!C7272</f>
        <v>GRAND PRIX DUSSELDORF</v>
      </c>
      <c r="B7272" t="str">
        <f>anotacoes!E7272</f>
        <v>TRAVIS</v>
      </c>
      <c r="C7272" t="str">
        <f>anotacoes!F7272</f>
        <v>SEDEJ</v>
      </c>
      <c r="D7272" t="s">
        <v>10434</v>
      </c>
      <c r="E7272">
        <f>anotacoes!A7272</f>
        <v>106</v>
      </c>
      <c r="F7272" t="str">
        <f>anotacoes!K7272</f>
        <v xml:space="preserve"> 00:08:24,896</v>
      </c>
      <c r="G7272" t="str">
        <f>anotacoes!L7272</f>
        <v xml:space="preserve"> 00:08:26,423</v>
      </c>
      <c r="H7272" t="str">
        <f>IF(J7272="PAUSE",D7272,IF(anotacoes!G7276=conversao_anotacoes!B7272,conversao_anotacoes!B7272,conversao_anotacoes!C7272))</f>
        <v>TRAVIS</v>
      </c>
      <c r="I7272" t="str">
        <f t="shared" si="113"/>
        <v>SEDEJ</v>
      </c>
      <c r="J7272" t="str">
        <f>UPPER(anotacoes!H7272)</f>
        <v>DISPLACEMENT</v>
      </c>
      <c r="K7272" t="str">
        <f>UPPER(anotacoes!I7272)</f>
        <v>2-3 STEP HESITANT RIGHT</v>
      </c>
      <c r="L7272" s="6" t="str">
        <f>IF(anotacoes!N7272=0,"",anotacoes!N7272)</f>
        <v/>
      </c>
      <c r="M7272" t="str">
        <f>IF(anotacoes!M7272=0,"",UPPER(anotacoes!M7272))</f>
        <v/>
      </c>
    </row>
    <row r="7273" spans="1:13" x14ac:dyDescent="0.25">
      <c r="A7273" t="str">
        <f>anotacoes!C7273</f>
        <v>GRAND PRIX DUSSELDORF</v>
      </c>
      <c r="B7273" t="str">
        <f>anotacoes!E7273</f>
        <v>TRAVIS</v>
      </c>
      <c r="C7273" t="str">
        <f>anotacoes!F7273</f>
        <v>SEDEJ</v>
      </c>
      <c r="D7273" t="s">
        <v>10434</v>
      </c>
      <c r="E7273">
        <f>anotacoes!A7273</f>
        <v>106</v>
      </c>
      <c r="F7273" t="str">
        <f>anotacoes!K7273</f>
        <v xml:space="preserve"> 00:08:26,423</v>
      </c>
      <c r="G7273" t="str">
        <f>anotacoes!L7273</f>
        <v xml:space="preserve"> 00:08:27,701</v>
      </c>
      <c r="H7273" t="str">
        <f>IF(J7273="PAUSE",D7273,IF(anotacoes!G7277=conversao_anotacoes!B7273,conversao_anotacoes!B7273,conversao_anotacoes!C7273))</f>
        <v>TRAVIS</v>
      </c>
      <c r="I7273" t="str">
        <f t="shared" si="113"/>
        <v>SEDEJ</v>
      </c>
      <c r="J7273" t="str">
        <f>UPPER(anotacoes!H7273)</f>
        <v>GRIP TIME</v>
      </c>
      <c r="K7273" t="str">
        <f>UPPER(anotacoes!I7273)</f>
        <v>LEFT BACK RIGHT SLEEVE</v>
      </c>
      <c r="L7273" s="6" t="str">
        <f>IF(anotacoes!N7273=0,"",anotacoes!N7273)</f>
        <v/>
      </c>
      <c r="M7273" t="str">
        <f>IF(anotacoes!M7273=0,"",UPPER(anotacoes!M7273))</f>
        <v/>
      </c>
    </row>
    <row r="7274" spans="1:13" x14ac:dyDescent="0.25">
      <c r="A7274" t="str">
        <f>anotacoes!C7274</f>
        <v>GRAND PRIX DUSSELDORF</v>
      </c>
      <c r="B7274" t="str">
        <f>anotacoes!E7274</f>
        <v>TRAVIS</v>
      </c>
      <c r="C7274" t="str">
        <f>anotacoes!F7274</f>
        <v>SEDEJ</v>
      </c>
      <c r="D7274" t="s">
        <v>10434</v>
      </c>
      <c r="E7274">
        <f>anotacoes!A7274</f>
        <v>106</v>
      </c>
      <c r="F7274" t="str">
        <f>anotacoes!K7274</f>
        <v xml:space="preserve"> 00:08:27,701</v>
      </c>
      <c r="G7274" t="str">
        <f>anotacoes!L7274</f>
        <v xml:space="preserve"> 00:08:29,057</v>
      </c>
      <c r="H7274" t="str">
        <f>IF(J7274="PAUSE",D7274,IF(anotacoes!G7278=conversao_anotacoes!B7274,conversao_anotacoes!B7274,conversao_anotacoes!C7274))</f>
        <v>TRAVIS</v>
      </c>
      <c r="I7274" t="str">
        <f t="shared" si="113"/>
        <v>SEDEJ</v>
      </c>
      <c r="J7274" t="str">
        <f>UPPER(anotacoes!H7274)</f>
        <v>ATTACK</v>
      </c>
      <c r="K7274" t="str">
        <f>UPPER(anotacoes!I7274)</f>
        <v>UCHIMATA</v>
      </c>
      <c r="L7274" s="6">
        <f>IF(anotacoes!N7274=0,"",anotacoes!N7274)</f>
        <v>6</v>
      </c>
      <c r="M7274" t="str">
        <f>IF(anotacoes!M7274=0,"",UPPER(anotacoes!M7274))</f>
        <v/>
      </c>
    </row>
    <row r="7275" spans="1:13" x14ac:dyDescent="0.25">
      <c r="A7275" t="str">
        <f>anotacoes!C7275</f>
        <v>GRAND PRIX DUSSELDORF</v>
      </c>
      <c r="B7275" t="str">
        <f>anotacoes!E7275</f>
        <v>TRAVIS</v>
      </c>
      <c r="C7275" t="str">
        <f>anotacoes!F7275</f>
        <v>SEDEJ</v>
      </c>
      <c r="D7275" t="s">
        <v>10434</v>
      </c>
      <c r="E7275">
        <f>anotacoes!A7275</f>
        <v>106</v>
      </c>
      <c r="F7275" t="str">
        <f>anotacoes!K7275</f>
        <v xml:space="preserve"> 00:08:29,057</v>
      </c>
      <c r="G7275" t="str">
        <f>anotacoes!L7275</f>
        <v xml:space="preserve"> 00:08:31,544</v>
      </c>
      <c r="H7275" t="str">
        <f>IF(J7275="PAUSE",D7275,IF(anotacoes!G7279=conversao_anotacoes!B7275,conversao_anotacoes!B7275,conversao_anotacoes!C7275))</f>
        <v>TRAVIS</v>
      </c>
      <c r="I7275" t="str">
        <f t="shared" si="113"/>
        <v>SEDEJ</v>
      </c>
      <c r="J7275" t="str">
        <f>UPPER(anotacoes!H7275)</f>
        <v>GROUNDWORK COMBAT</v>
      </c>
      <c r="K7275" t="str">
        <f>UPPER(anotacoes!I7275)</f>
        <v>DEFENSIVE POSITION</v>
      </c>
      <c r="L7275" s="6" t="str">
        <f>IF(anotacoes!N7275=0,"",anotacoes!N7275)</f>
        <v/>
      </c>
      <c r="M7275" t="str">
        <f>IF(anotacoes!M7275=0,"",UPPER(anotacoes!M7275))</f>
        <v/>
      </c>
    </row>
    <row r="7276" spans="1:13" x14ac:dyDescent="0.25">
      <c r="A7276" t="str">
        <f>anotacoes!C7276</f>
        <v>GRAND PRIX DUSSELDORF</v>
      </c>
      <c r="B7276" t="str">
        <f>anotacoes!E7276</f>
        <v>TRAVIS</v>
      </c>
      <c r="C7276" t="str">
        <f>anotacoes!F7276</f>
        <v>SEDEJ</v>
      </c>
      <c r="D7276" t="s">
        <v>10434</v>
      </c>
      <c r="E7276">
        <f>anotacoes!A7276</f>
        <v>106</v>
      </c>
      <c r="F7276" t="str">
        <f>anotacoes!K7276</f>
        <v xml:space="preserve"> 00:08:31,544</v>
      </c>
      <c r="G7276" t="str">
        <f>anotacoes!L7276</f>
        <v xml:space="preserve"> 00:08:37,999</v>
      </c>
      <c r="H7276" t="str">
        <f>IF(J7276="PAUSE",D7276,IF(anotacoes!G7280=conversao_anotacoes!B7276,conversao_anotacoes!B7276,conversao_anotacoes!C7276))</f>
        <v>&lt;ARBITRO DESCONHECIDO&gt;</v>
      </c>
      <c r="I7276" t="str">
        <f t="shared" si="113"/>
        <v/>
      </c>
      <c r="J7276" t="str">
        <f>UPPER(anotacoes!H7276)</f>
        <v>PAUSE</v>
      </c>
      <c r="K7276" t="str">
        <f>UPPER(anotacoes!I7276)</f>
        <v>&lt;UNCLASSIFIED&gt;</v>
      </c>
      <c r="L7276" s="6" t="str">
        <f>IF(anotacoes!N7276=0,"",anotacoes!N7276)</f>
        <v/>
      </c>
      <c r="M7276" t="str">
        <f>IF(anotacoes!M7276=0,"",UPPER(anotacoes!M7276))</f>
        <v/>
      </c>
    </row>
    <row r="7277" spans="1:13" x14ac:dyDescent="0.25">
      <c r="A7277" t="str">
        <f>anotacoes!C7277</f>
        <v>GRAND PRIX DUSSELDORF</v>
      </c>
      <c r="B7277" t="str">
        <f>anotacoes!E7277</f>
        <v>TRAVIS</v>
      </c>
      <c r="C7277" t="str">
        <f>anotacoes!F7277</f>
        <v>SEDEJ</v>
      </c>
      <c r="D7277" t="s">
        <v>10434</v>
      </c>
      <c r="E7277">
        <f>anotacoes!A7277</f>
        <v>106</v>
      </c>
      <c r="F7277" t="str">
        <f>anotacoes!K7277</f>
        <v xml:space="preserve"> 00:08:37,999</v>
      </c>
      <c r="G7277" t="str">
        <f>anotacoes!L7277</f>
        <v xml:space="preserve"> 00:08:42,213</v>
      </c>
      <c r="H7277" t="str">
        <f>IF(J7277="PAUSE",D7277,IF(anotacoes!G7281=conversao_anotacoes!B7277,conversao_anotacoes!B7277,conversao_anotacoes!C7277))</f>
        <v>TRAVIS</v>
      </c>
      <c r="I7277" t="str">
        <f t="shared" si="113"/>
        <v>SEDEJ</v>
      </c>
      <c r="J7277" t="str">
        <f>UPPER(anotacoes!H7277)</f>
        <v>DISPLACEMENT</v>
      </c>
      <c r="K7277" t="str">
        <f>UPPER(anotacoes!I7277)</f>
        <v>2-3 STEP HESITANT RIGHT</v>
      </c>
      <c r="L7277" s="6" t="str">
        <f>IF(anotacoes!N7277=0,"",anotacoes!N7277)</f>
        <v/>
      </c>
      <c r="M7277" t="str">
        <f>IF(anotacoes!M7277=0,"",UPPER(anotacoes!M7277))</f>
        <v/>
      </c>
    </row>
    <row r="7278" spans="1:13" x14ac:dyDescent="0.25">
      <c r="A7278" t="str">
        <f>anotacoes!C7278</f>
        <v>GRAND PRIX DUSSELDORF</v>
      </c>
      <c r="B7278" t="str">
        <f>anotacoes!E7278</f>
        <v>TRAVIS</v>
      </c>
      <c r="C7278" t="str">
        <f>anotacoes!F7278</f>
        <v>SEDEJ</v>
      </c>
      <c r="D7278" t="s">
        <v>10434</v>
      </c>
      <c r="E7278">
        <f>anotacoes!A7278</f>
        <v>106</v>
      </c>
      <c r="F7278" t="str">
        <f>anotacoes!K7278</f>
        <v xml:space="preserve"> 00:08:42,213</v>
      </c>
      <c r="G7278" t="str">
        <f>anotacoes!L7278</f>
        <v xml:space="preserve"> 00:08:42,213</v>
      </c>
      <c r="H7278" t="str">
        <f>IF(J7278="PAUSE",D7278,IF(anotacoes!G7282=conversao_anotacoes!B7278,conversao_anotacoes!B7278,conversao_anotacoes!C7278))</f>
        <v>TRAVIS</v>
      </c>
      <c r="I7278" t="str">
        <f t="shared" si="113"/>
        <v>SEDEJ</v>
      </c>
      <c r="J7278" t="str">
        <f>UPPER(anotacoes!H7278)</f>
        <v>TRANSITION</v>
      </c>
      <c r="K7278" t="str">
        <f>UPPER(anotacoes!I7278)</f>
        <v>WITHOUT ATTACK</v>
      </c>
      <c r="L7278" s="6" t="str">
        <f>IF(anotacoes!N7278=0,"",anotacoes!N7278)</f>
        <v/>
      </c>
      <c r="M7278" t="str">
        <f>IF(anotacoes!M7278=0,"",UPPER(anotacoes!M7278))</f>
        <v/>
      </c>
    </row>
    <row r="7279" spans="1:13" x14ac:dyDescent="0.25">
      <c r="A7279" t="str">
        <f>anotacoes!C7279</f>
        <v>GRAND PRIX DUSSELDORF</v>
      </c>
      <c r="B7279" t="str">
        <f>anotacoes!E7279</f>
        <v>TRAVIS</v>
      </c>
      <c r="C7279" t="str">
        <f>anotacoes!F7279</f>
        <v>SEDEJ</v>
      </c>
      <c r="D7279" t="s">
        <v>10434</v>
      </c>
      <c r="E7279">
        <f>anotacoes!A7279</f>
        <v>106</v>
      </c>
      <c r="F7279" t="str">
        <f>anotacoes!K7279</f>
        <v xml:space="preserve"> 00:08:42,213</v>
      </c>
      <c r="G7279" t="str">
        <f>anotacoes!L7279</f>
        <v xml:space="preserve"> 00:08:46,434</v>
      </c>
      <c r="H7279" t="str">
        <f>IF(J7279="PAUSE",D7279,IF(anotacoes!G7283=conversao_anotacoes!B7279,conversao_anotacoes!B7279,conversao_anotacoes!C7279))</f>
        <v>&lt;ARBITRO DESCONHECIDO&gt;</v>
      </c>
      <c r="I7279" t="str">
        <f t="shared" si="113"/>
        <v/>
      </c>
      <c r="J7279" t="str">
        <f>UPPER(anotacoes!H7279)</f>
        <v>PAUSE</v>
      </c>
      <c r="K7279" t="str">
        <f>UPPER(anotacoes!I7279)</f>
        <v>&lt;UNCLASSIFIED&gt;</v>
      </c>
      <c r="L7279" s="6" t="str">
        <f>IF(anotacoes!N7279=0,"",anotacoes!N7279)</f>
        <v/>
      </c>
      <c r="M7279" t="str">
        <f>IF(anotacoes!M7279=0,"",UPPER(anotacoes!M7279))</f>
        <v/>
      </c>
    </row>
    <row r="7280" spans="1:13" x14ac:dyDescent="0.25">
      <c r="A7280" t="str">
        <f>anotacoes!C7280</f>
        <v>GRAND PRIX DUSSELDORF</v>
      </c>
      <c r="B7280" t="str">
        <f>anotacoes!E7280</f>
        <v>TRAVIS</v>
      </c>
      <c r="C7280" t="str">
        <f>anotacoes!F7280</f>
        <v>SEDEJ</v>
      </c>
      <c r="D7280" t="s">
        <v>10434</v>
      </c>
      <c r="E7280">
        <f>anotacoes!A7280</f>
        <v>106</v>
      </c>
      <c r="F7280" t="str">
        <f>anotacoes!K7280</f>
        <v xml:space="preserve"> 00:08:46,434</v>
      </c>
      <c r="G7280" t="str">
        <f>anotacoes!L7280</f>
        <v xml:space="preserve"> 00:08:52,289</v>
      </c>
      <c r="H7280" t="str">
        <f>IF(J7280="PAUSE",D7280,IF(anotacoes!G7284=conversao_anotacoes!B7280,conversao_anotacoes!B7280,conversao_anotacoes!C7280))</f>
        <v>TRAVIS</v>
      </c>
      <c r="I7280" t="str">
        <f t="shared" si="113"/>
        <v>SEDEJ</v>
      </c>
      <c r="J7280" t="str">
        <f>UPPER(anotacoes!H7280)</f>
        <v>DISPLACEMENT</v>
      </c>
      <c r="K7280" t="str">
        <f>UPPER(anotacoes!I7280)</f>
        <v>2-3 STEP HESITANT RIGHT</v>
      </c>
      <c r="L7280" s="6" t="str">
        <f>IF(anotacoes!N7280=0,"",anotacoes!N7280)</f>
        <v/>
      </c>
      <c r="M7280" t="str">
        <f>IF(anotacoes!M7280=0,"",UPPER(anotacoes!M7280))</f>
        <v/>
      </c>
    </row>
    <row r="7281" spans="1:13" x14ac:dyDescent="0.25">
      <c r="A7281" t="str">
        <f>anotacoes!C7281</f>
        <v>GRAND PRIX DUSSELDORF</v>
      </c>
      <c r="B7281" t="str">
        <f>anotacoes!E7281</f>
        <v>TRAVIS</v>
      </c>
      <c r="C7281" t="str">
        <f>anotacoes!F7281</f>
        <v>SEDEJ</v>
      </c>
      <c r="D7281" t="s">
        <v>10434</v>
      </c>
      <c r="E7281">
        <f>anotacoes!A7281</f>
        <v>106</v>
      </c>
      <c r="F7281" t="str">
        <f>anotacoes!K7281</f>
        <v xml:space="preserve"> 00:08:52,289</v>
      </c>
      <c r="G7281" t="str">
        <f>anotacoes!L7281</f>
        <v xml:space="preserve"> 00:09:00,035</v>
      </c>
      <c r="H7281" t="str">
        <f>IF(J7281="PAUSE",D7281,IF(anotacoes!G7285=conversao_anotacoes!B7281,conversao_anotacoes!B7281,conversao_anotacoes!C7281))</f>
        <v>TRAVIS</v>
      </c>
      <c r="I7281" t="str">
        <f t="shared" si="113"/>
        <v>SEDEJ</v>
      </c>
      <c r="J7281" t="str">
        <f>UPPER(anotacoes!H7281)</f>
        <v>GRIP TIME</v>
      </c>
      <c r="K7281" t="str">
        <f>UPPER(anotacoes!I7281)</f>
        <v>RIGHT COLLAR</v>
      </c>
      <c r="L7281" s="6" t="str">
        <f>IF(anotacoes!N7281=0,"",anotacoes!N7281)</f>
        <v/>
      </c>
      <c r="M7281" t="str">
        <f>IF(anotacoes!M7281=0,"",UPPER(anotacoes!M7281))</f>
        <v/>
      </c>
    </row>
    <row r="7282" spans="1:13" x14ac:dyDescent="0.25">
      <c r="A7282" t="str">
        <f>anotacoes!C7282</f>
        <v>GRAND PRIX DUSSELDORF</v>
      </c>
      <c r="B7282" t="str">
        <f>anotacoes!E7282</f>
        <v>TRAVIS</v>
      </c>
      <c r="C7282" t="str">
        <f>anotacoes!F7282</f>
        <v>SEDEJ</v>
      </c>
      <c r="D7282" t="s">
        <v>10434</v>
      </c>
      <c r="E7282">
        <f>anotacoes!A7282</f>
        <v>106</v>
      </c>
      <c r="F7282" t="str">
        <f>anotacoes!K7282</f>
        <v xml:space="preserve"> 00:09:00,035</v>
      </c>
      <c r="G7282" t="str">
        <f>anotacoes!L7282</f>
        <v xml:space="preserve"> 00:09:03,461</v>
      </c>
      <c r="H7282" t="str">
        <f>IF(J7282="PAUSE",D7282,IF(anotacoes!G7286=conversao_anotacoes!B7282,conversao_anotacoes!B7282,conversao_anotacoes!C7282))</f>
        <v>TRAVIS</v>
      </c>
      <c r="I7282" t="str">
        <f t="shared" si="113"/>
        <v>SEDEJ</v>
      </c>
      <c r="J7282" t="str">
        <f>UPPER(anotacoes!H7282)</f>
        <v>DEFENSE</v>
      </c>
      <c r="K7282" t="str">
        <f>UPPER(anotacoes!I7282)</f>
        <v>USING BODY MASS</v>
      </c>
      <c r="L7282" s="6" t="str">
        <f>IF(anotacoes!N7282=0,"",anotacoes!N7282)</f>
        <v/>
      </c>
      <c r="M7282" t="str">
        <f>IF(anotacoes!M7282=0,"",UPPER(anotacoes!M7282))</f>
        <v/>
      </c>
    </row>
    <row r="7283" spans="1:13" x14ac:dyDescent="0.25">
      <c r="A7283" t="str">
        <f>anotacoes!C7283</f>
        <v>GRAND PRIX DUSSELDORF</v>
      </c>
      <c r="B7283" t="str">
        <f>anotacoes!E7283</f>
        <v>TRAVIS</v>
      </c>
      <c r="C7283" t="str">
        <f>anotacoes!F7283</f>
        <v>SEDEJ</v>
      </c>
      <c r="D7283" t="s">
        <v>10434</v>
      </c>
      <c r="E7283">
        <f>anotacoes!A7283</f>
        <v>106</v>
      </c>
      <c r="F7283" t="str">
        <f>anotacoes!K7283</f>
        <v xml:space="preserve"> 00:09:03,642</v>
      </c>
      <c r="G7283" t="str">
        <f>anotacoes!L7283</f>
        <v xml:space="preserve"> 00:09:07,016</v>
      </c>
      <c r="H7283" t="str">
        <f>IF(J7283="PAUSE",D7283,IF(anotacoes!G7287=conversao_anotacoes!B7283,conversao_anotacoes!B7283,conversao_anotacoes!C7283))</f>
        <v>TRAVIS</v>
      </c>
      <c r="I7283" t="str">
        <f t="shared" si="113"/>
        <v>SEDEJ</v>
      </c>
      <c r="J7283" t="str">
        <f>UPPER(anotacoes!H7283)</f>
        <v>GROUNDWORK COMBAT</v>
      </c>
      <c r="K7283" t="str">
        <f>UPPER(anotacoes!I7283)</f>
        <v>DEFENSIVE POSITION</v>
      </c>
      <c r="L7283" s="6" t="str">
        <f>IF(anotacoes!N7283=0,"",anotacoes!N7283)</f>
        <v/>
      </c>
      <c r="M7283" t="str">
        <f>IF(anotacoes!M7283=0,"",UPPER(anotacoes!M7283))</f>
        <v/>
      </c>
    </row>
    <row r="7284" spans="1:13" x14ac:dyDescent="0.25">
      <c r="A7284" t="str">
        <f>anotacoes!C7284</f>
        <v>GRAND PRIX DUSSELDORF</v>
      </c>
      <c r="B7284" t="str">
        <f>anotacoes!E7284</f>
        <v>TRAVIS</v>
      </c>
      <c r="C7284" t="str">
        <f>anotacoes!F7284</f>
        <v>SEDEJ</v>
      </c>
      <c r="D7284" t="s">
        <v>10434</v>
      </c>
      <c r="E7284">
        <f>anotacoes!A7284</f>
        <v>106</v>
      </c>
      <c r="F7284" t="str">
        <f>anotacoes!K7284</f>
        <v xml:space="preserve"> 00:09:07,016</v>
      </c>
      <c r="G7284" t="str">
        <f>anotacoes!L7284</f>
        <v xml:space="preserve"> 00:09:14,226</v>
      </c>
      <c r="H7284" t="str">
        <f>IF(J7284="PAUSE",D7284,IF(anotacoes!G7288=conversao_anotacoes!B7284,conversao_anotacoes!B7284,conversao_anotacoes!C7284))</f>
        <v>&lt;ARBITRO DESCONHECIDO&gt;</v>
      </c>
      <c r="I7284" t="str">
        <f t="shared" si="113"/>
        <v/>
      </c>
      <c r="J7284" t="str">
        <f>UPPER(anotacoes!H7284)</f>
        <v>PAUSE</v>
      </c>
      <c r="K7284" t="str">
        <f>UPPER(anotacoes!I7284)</f>
        <v>&lt;UNCLASSIFIED&gt;</v>
      </c>
      <c r="L7284" s="6" t="str">
        <f>IF(anotacoes!N7284=0,"",anotacoes!N7284)</f>
        <v/>
      </c>
      <c r="M7284" t="str">
        <f>IF(anotacoes!M7284=0,"",UPPER(anotacoes!M7284))</f>
        <v/>
      </c>
    </row>
    <row r="7285" spans="1:13" x14ac:dyDescent="0.25">
      <c r="A7285" t="str">
        <f>anotacoes!C7285</f>
        <v>GRAND PRIX DUSSELDORF</v>
      </c>
      <c r="B7285" t="str">
        <f>anotacoes!E7285</f>
        <v>TRAVIS</v>
      </c>
      <c r="C7285" t="str">
        <f>anotacoes!F7285</f>
        <v>SEDEJ</v>
      </c>
      <c r="D7285" t="s">
        <v>10434</v>
      </c>
      <c r="E7285">
        <f>anotacoes!A7285</f>
        <v>106</v>
      </c>
      <c r="F7285" t="str">
        <f>anotacoes!K7285</f>
        <v xml:space="preserve"> 00:09:14,226</v>
      </c>
      <c r="G7285" t="str">
        <f>anotacoes!L7285</f>
        <v xml:space="preserve"> 00:09:15,977</v>
      </c>
      <c r="H7285" t="str">
        <f>IF(J7285="PAUSE",D7285,IF(anotacoes!G7289=conversao_anotacoes!B7285,conversao_anotacoes!B7285,conversao_anotacoes!C7285))</f>
        <v>SEDEJ</v>
      </c>
      <c r="I7285" t="str">
        <f t="shared" si="113"/>
        <v>TRAVIS</v>
      </c>
      <c r="J7285" t="str">
        <f>UPPER(anotacoes!H7285)</f>
        <v>DISPLACEMENT</v>
      </c>
      <c r="K7285" t="str">
        <f>UPPER(anotacoes!I7285)</f>
        <v>2-3 STEP HESITANT RIGHT</v>
      </c>
      <c r="L7285" s="6" t="str">
        <f>IF(anotacoes!N7285=0,"",anotacoes!N7285)</f>
        <v/>
      </c>
      <c r="M7285" t="str">
        <f>IF(anotacoes!M7285=0,"",UPPER(anotacoes!M7285))</f>
        <v/>
      </c>
    </row>
    <row r="7286" spans="1:13" x14ac:dyDescent="0.25">
      <c r="A7286" t="str">
        <f>anotacoes!C7286</f>
        <v>GRAND PRIX DUSSELDORF</v>
      </c>
      <c r="B7286" t="str">
        <f>anotacoes!E7286</f>
        <v>TRAVIS</v>
      </c>
      <c r="C7286" t="str">
        <f>anotacoes!F7286</f>
        <v>SEDEJ</v>
      </c>
      <c r="D7286" t="s">
        <v>10434</v>
      </c>
      <c r="E7286">
        <f>anotacoes!A7286</f>
        <v>106</v>
      </c>
      <c r="F7286" t="str">
        <f>anotacoes!K7286</f>
        <v xml:space="preserve"> 00:09:15,977</v>
      </c>
      <c r="G7286" t="str">
        <f>anotacoes!L7286</f>
        <v xml:space="preserve"> 00:09:18,863</v>
      </c>
      <c r="H7286" t="str">
        <f>IF(J7286="PAUSE",D7286,IF(anotacoes!G7290=conversao_anotacoes!B7286,conversao_anotacoes!B7286,conversao_anotacoes!C7286))</f>
        <v>TRAVIS</v>
      </c>
      <c r="I7286" t="str">
        <f t="shared" si="113"/>
        <v>SEDEJ</v>
      </c>
      <c r="J7286" t="str">
        <f>UPPER(anotacoes!H7286)</f>
        <v>GRIP TIME</v>
      </c>
      <c r="K7286" t="str">
        <f>UPPER(anotacoes!I7286)</f>
        <v>LEFT BACK RIGHT SLEEVE</v>
      </c>
      <c r="L7286" s="6" t="str">
        <f>IF(anotacoes!N7286=0,"",anotacoes!N7286)</f>
        <v/>
      </c>
      <c r="M7286" t="str">
        <f>IF(anotacoes!M7286=0,"",UPPER(anotacoes!M7286))</f>
        <v/>
      </c>
    </row>
    <row r="7287" spans="1:13" x14ac:dyDescent="0.25">
      <c r="A7287" t="str">
        <f>anotacoes!C7287</f>
        <v>GRAND PRIX DUSSELDORF</v>
      </c>
      <c r="B7287" t="str">
        <f>anotacoes!E7287</f>
        <v>TRAVIS</v>
      </c>
      <c r="C7287" t="str">
        <f>anotacoes!F7287</f>
        <v>SEDEJ</v>
      </c>
      <c r="D7287" t="s">
        <v>10434</v>
      </c>
      <c r="E7287">
        <f>anotacoes!A7287</f>
        <v>106</v>
      </c>
      <c r="F7287" t="str">
        <f>anotacoes!K7287</f>
        <v xml:space="preserve"> 00:09:18,863</v>
      </c>
      <c r="G7287" t="str">
        <f>anotacoes!L7287</f>
        <v xml:space="preserve"> 00:09:18,863</v>
      </c>
      <c r="H7287" t="str">
        <f>IF(J7287="PAUSE",D7287,IF(anotacoes!G7291=conversao_anotacoes!B7287,conversao_anotacoes!B7287,conversao_anotacoes!C7287))</f>
        <v>TRAVIS</v>
      </c>
      <c r="I7287" t="str">
        <f t="shared" si="113"/>
        <v>SEDEJ</v>
      </c>
      <c r="J7287" t="str">
        <f>UPPER(anotacoes!H7287)</f>
        <v>DEFENSE</v>
      </c>
      <c r="K7287" t="str">
        <f>UPPER(anotacoes!I7287)</f>
        <v>CONTER-ATTACK</v>
      </c>
      <c r="L7287" s="6" t="str">
        <f>IF(anotacoes!N7287=0,"",anotacoes!N7287)</f>
        <v/>
      </c>
      <c r="M7287" t="str">
        <f>IF(anotacoes!M7287=0,"",UPPER(anotacoes!M7287))</f>
        <v/>
      </c>
    </row>
    <row r="7288" spans="1:13" x14ac:dyDescent="0.25">
      <c r="A7288" t="str">
        <f>anotacoes!C7288</f>
        <v>GRAND PRIX DUSSELDORF</v>
      </c>
      <c r="B7288" t="str">
        <f>anotacoes!E7288</f>
        <v>TRAVIS</v>
      </c>
      <c r="C7288" t="str">
        <f>anotacoes!F7288</f>
        <v>SEDEJ</v>
      </c>
      <c r="D7288" t="s">
        <v>10434</v>
      </c>
      <c r="E7288">
        <f>anotacoes!A7288</f>
        <v>106</v>
      </c>
      <c r="F7288" t="str">
        <f>anotacoes!K7288</f>
        <v xml:space="preserve"> 00:09:18,863</v>
      </c>
      <c r="G7288" t="str">
        <f>anotacoes!L7288</f>
        <v xml:space="preserve"> 00:10:01,215</v>
      </c>
      <c r="H7288" t="str">
        <f>IF(J7288="PAUSE",D7288,IF(anotacoes!G7292=conversao_anotacoes!B7288,conversao_anotacoes!B7288,conversao_anotacoes!C7288))</f>
        <v>TRAVIS</v>
      </c>
      <c r="I7288" t="str">
        <f t="shared" si="113"/>
        <v>SEDEJ</v>
      </c>
      <c r="J7288" t="str">
        <f>UPPER(anotacoes!H7288)</f>
        <v>ATTACK</v>
      </c>
      <c r="K7288" t="str">
        <f>UPPER(anotacoes!I7288)</f>
        <v>KUCHIKI TAOSHI</v>
      </c>
      <c r="L7288" s="6">
        <f>IF(anotacoes!N7288=0,"",anotacoes!N7288)</f>
        <v>8</v>
      </c>
      <c r="M7288" t="str">
        <f>IF(anotacoes!M7288=0,"",UPPER(anotacoes!M7288))</f>
        <v>IPPON</v>
      </c>
    </row>
    <row r="7289" spans="1:13" x14ac:dyDescent="0.25">
      <c r="A7289" t="str">
        <f>anotacoes!C7289</f>
        <v>GRAND SLAM MOSCOW</v>
      </c>
      <c r="B7289" t="str">
        <f>anotacoes!E7289</f>
        <v>TRAVIS</v>
      </c>
      <c r="C7289" t="str">
        <f>anotacoes!F7289</f>
        <v>BOZBAYEV</v>
      </c>
      <c r="D7289" t="s">
        <v>10434</v>
      </c>
      <c r="E7289">
        <f>anotacoes!A7289</f>
        <v>107</v>
      </c>
      <c r="F7289" t="str">
        <f>anotacoes!K7289</f>
        <v xml:space="preserve"> 00:00:00,407</v>
      </c>
      <c r="G7289" t="str">
        <f>anotacoes!L7289</f>
        <v xml:space="preserve"> 00:00:02,573</v>
      </c>
      <c r="H7289" t="str">
        <f>IF(J7289="PAUSE",D7289,IF(anotacoes!G7293=conversao_anotacoes!B7289,conversao_anotacoes!B7289,conversao_anotacoes!C7289))</f>
        <v>TRAVIS</v>
      </c>
      <c r="I7289" t="str">
        <f t="shared" si="113"/>
        <v>BOZBAYEV</v>
      </c>
      <c r="J7289" t="str">
        <f>UPPER(anotacoes!H7289)</f>
        <v>DISPLACEMENT</v>
      </c>
      <c r="K7289" t="str">
        <f>UPPER(anotacoes!I7289)</f>
        <v>CIRCULAR LEFT</v>
      </c>
      <c r="L7289" s="6" t="str">
        <f>IF(anotacoes!N7289=0,"",anotacoes!N7289)</f>
        <v/>
      </c>
      <c r="M7289" t="str">
        <f>IF(anotacoes!M7289=0,"",UPPER(anotacoes!M7289))</f>
        <v/>
      </c>
    </row>
    <row r="7290" spans="1:13" x14ac:dyDescent="0.25">
      <c r="A7290" t="str">
        <f>anotacoes!C7290</f>
        <v>GRAND SLAM MOSCOW</v>
      </c>
      <c r="B7290" t="str">
        <f>anotacoes!E7290</f>
        <v>TRAVIS</v>
      </c>
      <c r="C7290" t="str">
        <f>anotacoes!F7290</f>
        <v>BOZBAYEV</v>
      </c>
      <c r="D7290" t="s">
        <v>10434</v>
      </c>
      <c r="E7290">
        <f>anotacoes!A7290</f>
        <v>107</v>
      </c>
      <c r="F7290" t="str">
        <f>anotacoes!K7290</f>
        <v xml:space="preserve"> 00:00:02,573</v>
      </c>
      <c r="G7290" t="str">
        <f>anotacoes!L7290</f>
        <v xml:space="preserve"> 00:00:08,007</v>
      </c>
      <c r="H7290" t="str">
        <f>IF(J7290="PAUSE",D7290,IF(anotacoes!G7294=conversao_anotacoes!B7290,conversao_anotacoes!B7290,conversao_anotacoes!C7290))</f>
        <v>TRAVIS</v>
      </c>
      <c r="I7290" t="str">
        <f t="shared" si="113"/>
        <v>BOZBAYEV</v>
      </c>
      <c r="J7290" t="str">
        <f>UPPER(anotacoes!H7290)</f>
        <v>DISPLACEMENT</v>
      </c>
      <c r="K7290" t="str">
        <f>UPPER(anotacoes!I7290)</f>
        <v>2-3 STEP HESITANT RIGHT</v>
      </c>
      <c r="L7290" s="6" t="str">
        <f>IF(anotacoes!N7290=0,"",anotacoes!N7290)</f>
        <v/>
      </c>
      <c r="M7290" t="str">
        <f>IF(anotacoes!M7290=0,"",UPPER(anotacoes!M7290))</f>
        <v/>
      </c>
    </row>
    <row r="7291" spans="1:13" x14ac:dyDescent="0.25">
      <c r="A7291" t="str">
        <f>anotacoes!C7291</f>
        <v>GRAND SLAM MOSCOW</v>
      </c>
      <c r="B7291" t="str">
        <f>anotacoes!E7291</f>
        <v>TRAVIS</v>
      </c>
      <c r="C7291" t="str">
        <f>anotacoes!F7291</f>
        <v>BOZBAYEV</v>
      </c>
      <c r="D7291" t="s">
        <v>10434</v>
      </c>
      <c r="E7291">
        <f>anotacoes!A7291</f>
        <v>107</v>
      </c>
      <c r="F7291" t="str">
        <f>anotacoes!K7291</f>
        <v xml:space="preserve"> 00:00:08,180</v>
      </c>
      <c r="G7291" t="str">
        <f>anotacoes!L7291</f>
        <v xml:space="preserve"> 00:00:12,017</v>
      </c>
      <c r="H7291" t="str">
        <f>IF(J7291="PAUSE",D7291,IF(anotacoes!G7295=conversao_anotacoes!B7291,conversao_anotacoes!B7291,conversao_anotacoes!C7291))</f>
        <v>TRAVIS</v>
      </c>
      <c r="I7291" t="str">
        <f t="shared" si="113"/>
        <v>BOZBAYEV</v>
      </c>
      <c r="J7291" t="str">
        <f>UPPER(anotacoes!H7291)</f>
        <v>DISPLACEMENT</v>
      </c>
      <c r="K7291" t="str">
        <f>UPPER(anotacoes!I7291)</f>
        <v>TRY TO GRIP WITH CONTACT</v>
      </c>
      <c r="L7291" s="6" t="str">
        <f>IF(anotacoes!N7291=0,"",anotacoes!N7291)</f>
        <v/>
      </c>
      <c r="M7291" t="str">
        <f>IF(anotacoes!M7291=0,"",UPPER(anotacoes!M7291))</f>
        <v/>
      </c>
    </row>
    <row r="7292" spans="1:13" x14ac:dyDescent="0.25">
      <c r="A7292" t="str">
        <f>anotacoes!C7292</f>
        <v>GRAND SLAM MOSCOW</v>
      </c>
      <c r="B7292" t="str">
        <f>anotacoes!E7292</f>
        <v>TRAVIS</v>
      </c>
      <c r="C7292" t="str">
        <f>anotacoes!F7292</f>
        <v>BOZBAYEV</v>
      </c>
      <c r="D7292" t="s">
        <v>10434</v>
      </c>
      <c r="E7292">
        <f>anotacoes!A7292</f>
        <v>107</v>
      </c>
      <c r="F7292" t="str">
        <f>anotacoes!K7292</f>
        <v xml:space="preserve"> 00:00:12,017</v>
      </c>
      <c r="G7292" t="str">
        <f>anotacoes!L7292</f>
        <v xml:space="preserve"> 00:00:14,761</v>
      </c>
      <c r="H7292" t="str">
        <f>IF(J7292="PAUSE",D7292,IF(anotacoes!G7296=conversao_anotacoes!B7292,conversao_anotacoes!B7292,conversao_anotacoes!C7292))</f>
        <v>TRAVIS</v>
      </c>
      <c r="I7292" t="str">
        <f t="shared" si="113"/>
        <v>BOZBAYEV</v>
      </c>
      <c r="J7292" t="str">
        <f>UPPER(anotacoes!H7292)</f>
        <v>GRIP TIME</v>
      </c>
      <c r="K7292" t="str">
        <f>UPPER(anotacoes!I7292)</f>
        <v>RIGHT COLLAR LEFT SLEEVE</v>
      </c>
      <c r="L7292" s="6" t="str">
        <f>IF(anotacoes!N7292=0,"",anotacoes!N7292)</f>
        <v/>
      </c>
      <c r="M7292" t="str">
        <f>IF(anotacoes!M7292=0,"",UPPER(anotacoes!M7292))</f>
        <v/>
      </c>
    </row>
    <row r="7293" spans="1:13" x14ac:dyDescent="0.25">
      <c r="A7293" t="str">
        <f>anotacoes!C7293</f>
        <v>GRAND SLAM MOSCOW</v>
      </c>
      <c r="B7293" t="str">
        <f>anotacoes!E7293</f>
        <v>TRAVIS</v>
      </c>
      <c r="C7293" t="str">
        <f>anotacoes!F7293</f>
        <v>BOZBAYEV</v>
      </c>
      <c r="D7293" t="s">
        <v>10434</v>
      </c>
      <c r="E7293">
        <f>anotacoes!A7293</f>
        <v>107</v>
      </c>
      <c r="F7293" t="str">
        <f>anotacoes!K7293</f>
        <v xml:space="preserve"> 00:00:14,761</v>
      </c>
      <c r="G7293" t="str">
        <f>anotacoes!L7293</f>
        <v xml:space="preserve"> 00:00:16,009</v>
      </c>
      <c r="H7293" t="str">
        <f>IF(J7293="PAUSE",D7293,IF(anotacoes!G7297=conversao_anotacoes!B7293,conversao_anotacoes!B7293,conversao_anotacoes!C7293))</f>
        <v>TRAVIS</v>
      </c>
      <c r="I7293" t="str">
        <f t="shared" si="113"/>
        <v>BOZBAYEV</v>
      </c>
      <c r="J7293" t="str">
        <f>UPPER(anotacoes!H7293)</f>
        <v>TRANSITION</v>
      </c>
      <c r="K7293" t="str">
        <f>UPPER(anotacoes!I7293)</f>
        <v>WITHOUT ATTACK</v>
      </c>
      <c r="L7293" s="6" t="str">
        <f>IF(anotacoes!N7293=0,"",anotacoes!N7293)</f>
        <v/>
      </c>
      <c r="M7293" t="str">
        <f>IF(anotacoes!M7293=0,"",UPPER(anotacoes!M7293))</f>
        <v/>
      </c>
    </row>
    <row r="7294" spans="1:13" x14ac:dyDescent="0.25">
      <c r="A7294" t="str">
        <f>anotacoes!C7294</f>
        <v>GRAND SLAM MOSCOW</v>
      </c>
      <c r="B7294" t="str">
        <f>anotacoes!E7294</f>
        <v>TRAVIS</v>
      </c>
      <c r="C7294" t="str">
        <f>anotacoes!F7294</f>
        <v>BOZBAYEV</v>
      </c>
      <c r="D7294" t="s">
        <v>10434</v>
      </c>
      <c r="E7294">
        <f>anotacoes!A7294</f>
        <v>107</v>
      </c>
      <c r="F7294" t="str">
        <f>anotacoes!K7294</f>
        <v xml:space="preserve"> 00:00:16,181</v>
      </c>
      <c r="G7294" t="str">
        <f>anotacoes!L7294</f>
        <v xml:space="preserve"> 00:00:21,159</v>
      </c>
      <c r="H7294" t="str">
        <f>IF(J7294="PAUSE",D7294,IF(anotacoes!G7298=conversao_anotacoes!B7294,conversao_anotacoes!B7294,conversao_anotacoes!C7294))</f>
        <v>&lt;ARBITRO DESCONHECIDO&gt;</v>
      </c>
      <c r="I7294" t="str">
        <f t="shared" si="113"/>
        <v/>
      </c>
      <c r="J7294" t="str">
        <f>UPPER(anotacoes!H7294)</f>
        <v>PAUSE</v>
      </c>
      <c r="K7294" t="str">
        <f>UPPER(anotacoes!I7294)</f>
        <v>&lt;UNCLASSIFIED&gt;</v>
      </c>
      <c r="L7294" s="6" t="str">
        <f>IF(anotacoes!N7294=0,"",anotacoes!N7294)</f>
        <v/>
      </c>
      <c r="M7294" t="str">
        <f>IF(anotacoes!M7294=0,"",UPPER(anotacoes!M7294))</f>
        <v/>
      </c>
    </row>
    <row r="7295" spans="1:13" x14ac:dyDescent="0.25">
      <c r="A7295" t="str">
        <f>anotacoes!C7295</f>
        <v>GRAND SLAM MOSCOW</v>
      </c>
      <c r="B7295" t="str">
        <f>anotacoes!E7295</f>
        <v>TRAVIS</v>
      </c>
      <c r="C7295" t="str">
        <f>anotacoes!F7295</f>
        <v>BOZBAYEV</v>
      </c>
      <c r="D7295" t="s">
        <v>10434</v>
      </c>
      <c r="E7295">
        <f>anotacoes!A7295</f>
        <v>107</v>
      </c>
      <c r="F7295" t="str">
        <f>anotacoes!K7295</f>
        <v xml:space="preserve"> 00:00:21,328</v>
      </c>
      <c r="G7295" t="str">
        <f>anotacoes!L7295</f>
        <v xml:space="preserve"> 00:00:26,178</v>
      </c>
      <c r="H7295" t="str">
        <f>IF(J7295="PAUSE",D7295,IF(anotacoes!G7299=conversao_anotacoes!B7295,conversao_anotacoes!B7295,conversao_anotacoes!C7295))</f>
        <v>TRAVIS</v>
      </c>
      <c r="I7295" t="str">
        <f t="shared" si="113"/>
        <v>BOZBAYEV</v>
      </c>
      <c r="J7295" t="str">
        <f>UPPER(anotacoes!H7295)</f>
        <v>DISPLACEMENT</v>
      </c>
      <c r="K7295" t="str">
        <f>UPPER(anotacoes!I7295)</f>
        <v>2-3 STEP HESITANT RIGHT</v>
      </c>
      <c r="L7295" s="6" t="str">
        <f>IF(anotacoes!N7295=0,"",anotacoes!N7295)</f>
        <v/>
      </c>
      <c r="M7295" t="str">
        <f>IF(anotacoes!M7295=0,"",UPPER(anotacoes!M7295))</f>
        <v/>
      </c>
    </row>
    <row r="7296" spans="1:13" x14ac:dyDescent="0.25">
      <c r="A7296" t="str">
        <f>anotacoes!C7296</f>
        <v>GRAND SLAM MOSCOW</v>
      </c>
      <c r="B7296" t="str">
        <f>anotacoes!E7296</f>
        <v>TRAVIS</v>
      </c>
      <c r="C7296" t="str">
        <f>anotacoes!F7296</f>
        <v>BOZBAYEV</v>
      </c>
      <c r="D7296" t="s">
        <v>10434</v>
      </c>
      <c r="E7296">
        <f>anotacoes!A7296</f>
        <v>107</v>
      </c>
      <c r="F7296" t="str">
        <f>anotacoes!K7296</f>
        <v xml:space="preserve"> 00:00:26,348</v>
      </c>
      <c r="G7296" t="str">
        <f>anotacoes!L7296</f>
        <v xml:space="preserve"> 00:00:33,039</v>
      </c>
      <c r="H7296" t="str">
        <f>IF(J7296="PAUSE",D7296,IF(anotacoes!G7300=conversao_anotacoes!B7296,conversao_anotacoes!B7296,conversao_anotacoes!C7296))</f>
        <v>TRAVIS</v>
      </c>
      <c r="I7296" t="str">
        <f t="shared" si="113"/>
        <v>BOZBAYEV</v>
      </c>
      <c r="J7296" t="str">
        <f>UPPER(anotacoes!H7296)</f>
        <v>DISPLACEMENT</v>
      </c>
      <c r="K7296" t="str">
        <f>UPPER(anotacoes!I7296)</f>
        <v>TRY TO GRIP WITH CONTACT</v>
      </c>
      <c r="L7296" s="6" t="str">
        <f>IF(anotacoes!N7296=0,"",anotacoes!N7296)</f>
        <v/>
      </c>
      <c r="M7296" t="str">
        <f>IF(anotacoes!M7296=0,"",UPPER(anotacoes!M7296))</f>
        <v/>
      </c>
    </row>
    <row r="7297" spans="1:13" x14ac:dyDescent="0.25">
      <c r="A7297" t="str">
        <f>anotacoes!C7297</f>
        <v>GRAND SLAM MOSCOW</v>
      </c>
      <c r="B7297" t="str">
        <f>anotacoes!E7297</f>
        <v>TRAVIS</v>
      </c>
      <c r="C7297" t="str">
        <f>anotacoes!F7297</f>
        <v>BOZBAYEV</v>
      </c>
      <c r="D7297" t="s">
        <v>10434</v>
      </c>
      <c r="E7297">
        <f>anotacoes!A7297</f>
        <v>107</v>
      </c>
      <c r="F7297" t="str">
        <f>anotacoes!K7297</f>
        <v xml:space="preserve"> 00:00:33,039</v>
      </c>
      <c r="G7297" t="str">
        <f>anotacoes!L7297</f>
        <v xml:space="preserve"> 00:00:37,448</v>
      </c>
      <c r="H7297" t="str">
        <f>IF(J7297="PAUSE",D7297,IF(anotacoes!G7301=conversao_anotacoes!B7297,conversao_anotacoes!B7297,conversao_anotacoes!C7297))</f>
        <v>TRAVIS</v>
      </c>
      <c r="I7297" t="str">
        <f t="shared" si="113"/>
        <v>BOZBAYEV</v>
      </c>
      <c r="J7297" t="str">
        <f>UPPER(anotacoes!H7297)</f>
        <v>GRIP TIME</v>
      </c>
      <c r="K7297" t="str">
        <f>UPPER(anotacoes!I7297)</f>
        <v>LEFT COLLAR</v>
      </c>
      <c r="L7297" s="6" t="str">
        <f>IF(anotacoes!N7297=0,"",anotacoes!N7297)</f>
        <v/>
      </c>
      <c r="M7297" t="str">
        <f>IF(anotacoes!M7297=0,"",UPPER(anotacoes!M7297))</f>
        <v/>
      </c>
    </row>
    <row r="7298" spans="1:13" x14ac:dyDescent="0.25">
      <c r="A7298" t="str">
        <f>anotacoes!C7298</f>
        <v>GRAND SLAM MOSCOW</v>
      </c>
      <c r="B7298" t="str">
        <f>anotacoes!E7298</f>
        <v>TRAVIS</v>
      </c>
      <c r="C7298" t="str">
        <f>anotacoes!F7298</f>
        <v>BOZBAYEV</v>
      </c>
      <c r="D7298" t="s">
        <v>10434</v>
      </c>
      <c r="E7298">
        <f>anotacoes!A7298</f>
        <v>107</v>
      </c>
      <c r="F7298" t="str">
        <f>anotacoes!K7298</f>
        <v xml:space="preserve"> 00:00:37,619</v>
      </c>
      <c r="G7298" t="str">
        <f>anotacoes!L7298</f>
        <v xml:space="preserve"> 00:00:40,260</v>
      </c>
      <c r="H7298" t="str">
        <f>IF(J7298="PAUSE",D7298,IF(anotacoes!G7302=conversao_anotacoes!B7298,conversao_anotacoes!B7298,conversao_anotacoes!C7298))</f>
        <v>TRAVIS</v>
      </c>
      <c r="I7298" t="str">
        <f t="shared" si="113"/>
        <v>BOZBAYEV</v>
      </c>
      <c r="J7298" t="str">
        <f>UPPER(anotacoes!H7298)</f>
        <v>DISPLACEMENT</v>
      </c>
      <c r="K7298" t="str">
        <f>UPPER(anotacoes!I7298)</f>
        <v>2-3 STEP HESITANT RIGHT</v>
      </c>
      <c r="L7298" s="6" t="str">
        <f>IF(anotacoes!N7298=0,"",anotacoes!N7298)</f>
        <v/>
      </c>
      <c r="M7298" t="str">
        <f>IF(anotacoes!M7298=0,"",UPPER(anotacoes!M7298))</f>
        <v/>
      </c>
    </row>
    <row r="7299" spans="1:13" x14ac:dyDescent="0.25">
      <c r="A7299" t="str">
        <f>anotacoes!C7299</f>
        <v>GRAND SLAM MOSCOW</v>
      </c>
      <c r="B7299" t="str">
        <f>anotacoes!E7299</f>
        <v>TRAVIS</v>
      </c>
      <c r="C7299" t="str">
        <f>anotacoes!F7299</f>
        <v>BOZBAYEV</v>
      </c>
      <c r="D7299" t="s">
        <v>10434</v>
      </c>
      <c r="E7299">
        <f>anotacoes!A7299</f>
        <v>107</v>
      </c>
      <c r="F7299" t="str">
        <f>anotacoes!K7299</f>
        <v xml:space="preserve"> 00:00:40,260</v>
      </c>
      <c r="G7299" t="str">
        <f>anotacoes!L7299</f>
        <v xml:space="preserve"> 00:00:41,610</v>
      </c>
      <c r="H7299" t="str">
        <f>IF(J7299="PAUSE",D7299,IF(anotacoes!G7303=conversao_anotacoes!B7299,conversao_anotacoes!B7299,conversao_anotacoes!C7299))</f>
        <v>TRAVIS</v>
      </c>
      <c r="I7299" t="str">
        <f t="shared" ref="I7299:I7362" si="114">IF(H7299=D7299,"",IF(H7299=B7299,C7299,B7299))</f>
        <v>BOZBAYEV</v>
      </c>
      <c r="J7299" t="str">
        <f>UPPER(anotacoes!H7299)</f>
        <v>DISPLACEMENT</v>
      </c>
      <c r="K7299" t="str">
        <f>UPPER(anotacoes!I7299)</f>
        <v>TRY TO GRIP WITH CONTACT</v>
      </c>
      <c r="L7299" s="6" t="str">
        <f>IF(anotacoes!N7299=0,"",anotacoes!N7299)</f>
        <v/>
      </c>
      <c r="M7299" t="str">
        <f>IF(anotacoes!M7299=0,"",UPPER(anotacoes!M7299))</f>
        <v/>
      </c>
    </row>
    <row r="7300" spans="1:13" x14ac:dyDescent="0.25">
      <c r="A7300" t="str">
        <f>anotacoes!C7300</f>
        <v>GRAND SLAM MOSCOW</v>
      </c>
      <c r="B7300" t="str">
        <f>anotacoes!E7300</f>
        <v>TRAVIS</v>
      </c>
      <c r="C7300" t="str">
        <f>anotacoes!F7300</f>
        <v>BOZBAYEV</v>
      </c>
      <c r="D7300" t="s">
        <v>10434</v>
      </c>
      <c r="E7300">
        <f>anotacoes!A7300</f>
        <v>107</v>
      </c>
      <c r="F7300" t="str">
        <f>anotacoes!K7300</f>
        <v xml:space="preserve"> 00:00:41,610</v>
      </c>
      <c r="G7300" t="str">
        <f>anotacoes!L7300</f>
        <v xml:space="preserve"> 00:00:47,870</v>
      </c>
      <c r="H7300" t="str">
        <f>IF(J7300="PAUSE",D7300,IF(anotacoes!G7304=conversao_anotacoes!B7300,conversao_anotacoes!B7300,conversao_anotacoes!C7300))</f>
        <v>TRAVIS</v>
      </c>
      <c r="I7300" t="str">
        <f t="shared" si="114"/>
        <v>BOZBAYEV</v>
      </c>
      <c r="J7300" t="str">
        <f>UPPER(anotacoes!H7300)</f>
        <v>GRIP TIME</v>
      </c>
      <c r="K7300" t="str">
        <f>UPPER(anotacoes!I7300)</f>
        <v>RIGHT COLLAR LEFT SLEEVE</v>
      </c>
      <c r="L7300" s="6" t="str">
        <f>IF(anotacoes!N7300=0,"",anotacoes!N7300)</f>
        <v/>
      </c>
      <c r="M7300" t="str">
        <f>IF(anotacoes!M7300=0,"",UPPER(anotacoes!M7300))</f>
        <v/>
      </c>
    </row>
    <row r="7301" spans="1:13" x14ac:dyDescent="0.25">
      <c r="A7301" t="str">
        <f>anotacoes!C7301</f>
        <v>GRAND SLAM MOSCOW</v>
      </c>
      <c r="B7301" t="str">
        <f>anotacoes!E7301</f>
        <v>TRAVIS</v>
      </c>
      <c r="C7301" t="str">
        <f>anotacoes!F7301</f>
        <v>BOZBAYEV</v>
      </c>
      <c r="D7301" t="s">
        <v>10434</v>
      </c>
      <c r="E7301">
        <f>anotacoes!A7301</f>
        <v>107</v>
      </c>
      <c r="F7301" t="str">
        <f>anotacoes!K7301</f>
        <v xml:space="preserve"> 00:00:47,870</v>
      </c>
      <c r="G7301" t="str">
        <f>anotacoes!L7301</f>
        <v xml:space="preserve"> 00:00:49,697</v>
      </c>
      <c r="H7301" t="str">
        <f>IF(J7301="PAUSE",D7301,IF(anotacoes!G7305=conversao_anotacoes!B7301,conversao_anotacoes!B7301,conversao_anotacoes!C7301))</f>
        <v>TRAVIS</v>
      </c>
      <c r="I7301" t="str">
        <f t="shared" si="114"/>
        <v>BOZBAYEV</v>
      </c>
      <c r="J7301" t="str">
        <f>UPPER(anotacoes!H7301)</f>
        <v>GRIP TIME</v>
      </c>
      <c r="K7301" t="str">
        <f>UPPER(anotacoes!I7301)</f>
        <v>LEFT BACK RIGHT SLEEVE</v>
      </c>
      <c r="L7301" s="6" t="str">
        <f>IF(anotacoes!N7301=0,"",anotacoes!N7301)</f>
        <v/>
      </c>
      <c r="M7301" t="str">
        <f>IF(anotacoes!M7301=0,"",UPPER(anotacoes!M7301))</f>
        <v/>
      </c>
    </row>
    <row r="7302" spans="1:13" x14ac:dyDescent="0.25">
      <c r="A7302" t="str">
        <f>anotacoes!C7302</f>
        <v>GRAND SLAM MOSCOW</v>
      </c>
      <c r="B7302" t="str">
        <f>anotacoes!E7302</f>
        <v>TRAVIS</v>
      </c>
      <c r="C7302" t="str">
        <f>anotacoes!F7302</f>
        <v>BOZBAYEV</v>
      </c>
      <c r="D7302" t="s">
        <v>10434</v>
      </c>
      <c r="E7302">
        <f>anotacoes!A7302</f>
        <v>107</v>
      </c>
      <c r="F7302" t="str">
        <f>anotacoes!K7302</f>
        <v xml:space="preserve"> 00:00:50,094</v>
      </c>
      <c r="G7302" t="str">
        <f>anotacoes!L7302</f>
        <v xml:space="preserve"> 00:00:52,338</v>
      </c>
      <c r="H7302" t="str">
        <f>IF(J7302="PAUSE",D7302,IF(anotacoes!G7306=conversao_anotacoes!B7302,conversao_anotacoes!B7302,conversao_anotacoes!C7302))</f>
        <v>TRAVIS</v>
      </c>
      <c r="I7302" t="str">
        <f t="shared" si="114"/>
        <v>BOZBAYEV</v>
      </c>
      <c r="J7302" t="str">
        <f>UPPER(anotacoes!H7302)</f>
        <v>ATTACK</v>
      </c>
      <c r="K7302" t="str">
        <f>UPPER(anotacoes!I7302)</f>
        <v>HARAI GOSHI MAKIKOMI</v>
      </c>
      <c r="L7302" s="6">
        <f>IF(anotacoes!N7302=0,"",anotacoes!N7302)</f>
        <v>9</v>
      </c>
      <c r="M7302" t="str">
        <f>IF(anotacoes!M7302=0,"",UPPER(anotacoes!M7302))</f>
        <v/>
      </c>
    </row>
    <row r="7303" spans="1:13" x14ac:dyDescent="0.25">
      <c r="A7303" t="str">
        <f>anotacoes!C7303</f>
        <v>GRAND SLAM MOSCOW</v>
      </c>
      <c r="B7303" t="str">
        <f>anotacoes!E7303</f>
        <v>TRAVIS</v>
      </c>
      <c r="C7303" t="str">
        <f>anotacoes!F7303</f>
        <v>BOZBAYEV</v>
      </c>
      <c r="D7303" t="s">
        <v>10434</v>
      </c>
      <c r="E7303">
        <f>anotacoes!A7303</f>
        <v>107</v>
      </c>
      <c r="F7303" t="str">
        <f>anotacoes!K7303</f>
        <v xml:space="preserve"> 00:00:52,522</v>
      </c>
      <c r="G7303" t="str">
        <f>anotacoes!L7303</f>
        <v xml:space="preserve"> 00:00:55,708</v>
      </c>
      <c r="H7303" t="str">
        <f>IF(J7303="PAUSE",D7303,IF(anotacoes!G7307=conversao_anotacoes!B7303,conversao_anotacoes!B7303,conversao_anotacoes!C7303))</f>
        <v>TRAVIS</v>
      </c>
      <c r="I7303" t="str">
        <f t="shared" si="114"/>
        <v>BOZBAYEV</v>
      </c>
      <c r="J7303" t="str">
        <f>UPPER(anotacoes!H7303)</f>
        <v>GROUNDWORK COMBAT</v>
      </c>
      <c r="K7303" t="str">
        <f>UPPER(anotacoes!I7303)</f>
        <v>DEFENSIVE POSITION</v>
      </c>
      <c r="L7303" s="6" t="str">
        <f>IF(anotacoes!N7303=0,"",anotacoes!N7303)</f>
        <v/>
      </c>
      <c r="M7303" t="str">
        <f>IF(anotacoes!M7303=0,"",UPPER(anotacoes!M7303))</f>
        <v/>
      </c>
    </row>
    <row r="7304" spans="1:13" x14ac:dyDescent="0.25">
      <c r="A7304" t="str">
        <f>anotacoes!C7304</f>
        <v>GRAND SLAM MOSCOW</v>
      </c>
      <c r="B7304" t="str">
        <f>anotacoes!E7304</f>
        <v>TRAVIS</v>
      </c>
      <c r="C7304" t="str">
        <f>anotacoes!F7304</f>
        <v>BOZBAYEV</v>
      </c>
      <c r="D7304" t="s">
        <v>10434</v>
      </c>
      <c r="E7304">
        <f>anotacoes!A7304</f>
        <v>107</v>
      </c>
      <c r="F7304" t="str">
        <f>anotacoes!K7304</f>
        <v xml:space="preserve"> 00:00:55,931</v>
      </c>
      <c r="G7304" t="str">
        <f>anotacoes!L7304</f>
        <v xml:space="preserve"> 00:01:42,990</v>
      </c>
      <c r="H7304" t="str">
        <f>IF(J7304="PAUSE",D7304,IF(anotacoes!G7308=conversao_anotacoes!B7304,conversao_anotacoes!B7304,conversao_anotacoes!C7304))</f>
        <v>&lt;ARBITRO DESCONHECIDO&gt;</v>
      </c>
      <c r="I7304" t="str">
        <f t="shared" si="114"/>
        <v/>
      </c>
      <c r="J7304" t="str">
        <f>UPPER(anotacoes!H7304)</f>
        <v>PAUSE</v>
      </c>
      <c r="K7304" t="str">
        <f>UPPER(anotacoes!I7304)</f>
        <v>&lt;UNCLASSIFIED&gt;</v>
      </c>
      <c r="L7304" s="6" t="str">
        <f>IF(anotacoes!N7304=0,"",anotacoes!N7304)</f>
        <v/>
      </c>
      <c r="M7304" t="str">
        <f>IF(anotacoes!M7304=0,"",UPPER(anotacoes!M7304))</f>
        <v/>
      </c>
    </row>
    <row r="7305" spans="1:13" x14ac:dyDescent="0.25">
      <c r="A7305" t="str">
        <f>anotacoes!C7305</f>
        <v>GRAND SLAM MOSCOW</v>
      </c>
      <c r="B7305" t="str">
        <f>anotacoes!E7305</f>
        <v>TRAVIS</v>
      </c>
      <c r="C7305" t="str">
        <f>anotacoes!F7305</f>
        <v>BOZBAYEV</v>
      </c>
      <c r="D7305" t="s">
        <v>10434</v>
      </c>
      <c r="E7305">
        <f>anotacoes!A7305</f>
        <v>107</v>
      </c>
      <c r="F7305" t="str">
        <f>anotacoes!K7305</f>
        <v xml:space="preserve"> 00:01:43,145</v>
      </c>
      <c r="G7305" t="str">
        <f>anotacoes!L7305</f>
        <v xml:space="preserve"> 00:01:45,715</v>
      </c>
      <c r="H7305" t="str">
        <f>IF(J7305="PAUSE",D7305,IF(anotacoes!G7309=conversao_anotacoes!B7305,conversao_anotacoes!B7305,conversao_anotacoes!C7305))</f>
        <v>TRAVIS</v>
      </c>
      <c r="I7305" t="str">
        <f t="shared" si="114"/>
        <v>BOZBAYEV</v>
      </c>
      <c r="J7305" t="str">
        <f>UPPER(anotacoes!H7305)</f>
        <v>DISPLACEMENT</v>
      </c>
      <c r="K7305" t="str">
        <f>UPPER(anotacoes!I7305)</f>
        <v>TRY TO GRIP WITH CONTACT</v>
      </c>
      <c r="L7305" s="6" t="str">
        <f>IF(anotacoes!N7305=0,"",anotacoes!N7305)</f>
        <v/>
      </c>
      <c r="M7305" t="str">
        <f>IF(anotacoes!M7305=0,"",UPPER(anotacoes!M7305))</f>
        <v/>
      </c>
    </row>
    <row r="7306" spans="1:13" x14ac:dyDescent="0.25">
      <c r="A7306" t="str">
        <f>anotacoes!C7306</f>
        <v>GRAND SLAM MOSCOW</v>
      </c>
      <c r="B7306" t="str">
        <f>anotacoes!E7306</f>
        <v>TRAVIS</v>
      </c>
      <c r="C7306" t="str">
        <f>anotacoes!F7306</f>
        <v>BOZBAYEV</v>
      </c>
      <c r="D7306" t="s">
        <v>10434</v>
      </c>
      <c r="E7306">
        <f>anotacoes!A7306</f>
        <v>107</v>
      </c>
      <c r="F7306" t="str">
        <f>anotacoes!K7306</f>
        <v xml:space="preserve"> 00:01:45,715</v>
      </c>
      <c r="G7306" t="str">
        <f>anotacoes!L7306</f>
        <v xml:space="preserve"> 00:01:50,931</v>
      </c>
      <c r="H7306" t="str">
        <f>IF(J7306="PAUSE",D7306,IF(anotacoes!G7310=conversao_anotacoes!B7306,conversao_anotacoes!B7306,conversao_anotacoes!C7306))</f>
        <v>TRAVIS</v>
      </c>
      <c r="I7306" t="str">
        <f t="shared" si="114"/>
        <v>BOZBAYEV</v>
      </c>
      <c r="J7306" t="str">
        <f>UPPER(anotacoes!H7306)</f>
        <v>GRIP TIME</v>
      </c>
      <c r="K7306" t="str">
        <f>UPPER(anotacoes!I7306)</f>
        <v>RIGHT COLLAR LEFT SLEEVE</v>
      </c>
      <c r="L7306" s="6" t="str">
        <f>IF(anotacoes!N7306=0,"",anotacoes!N7306)</f>
        <v/>
      </c>
      <c r="M7306" t="str">
        <f>IF(anotacoes!M7306=0,"",UPPER(anotacoes!M7306))</f>
        <v/>
      </c>
    </row>
    <row r="7307" spans="1:13" x14ac:dyDescent="0.25">
      <c r="A7307" t="str">
        <f>anotacoes!C7307</f>
        <v>GRAND SLAM MOSCOW</v>
      </c>
      <c r="B7307" t="str">
        <f>anotacoes!E7307</f>
        <v>TRAVIS</v>
      </c>
      <c r="C7307" t="str">
        <f>anotacoes!F7307</f>
        <v>BOZBAYEV</v>
      </c>
      <c r="D7307" t="s">
        <v>10434</v>
      </c>
      <c r="E7307">
        <f>anotacoes!A7307</f>
        <v>107</v>
      </c>
      <c r="F7307" t="str">
        <f>anotacoes!K7307</f>
        <v xml:space="preserve"> 00:01:50,931</v>
      </c>
      <c r="G7307" t="str">
        <f>anotacoes!L7307</f>
        <v xml:space="preserve"> 00:01:53,463</v>
      </c>
      <c r="H7307" t="str">
        <f>IF(J7307="PAUSE",D7307,IF(anotacoes!G7311=conversao_anotacoes!B7307,conversao_anotacoes!B7307,conversao_anotacoes!C7307))</f>
        <v>TRAVIS</v>
      </c>
      <c r="I7307" t="str">
        <f t="shared" si="114"/>
        <v>BOZBAYEV</v>
      </c>
      <c r="J7307" t="str">
        <f>UPPER(anotacoes!H7307)</f>
        <v>GRIP TIME</v>
      </c>
      <c r="K7307" t="str">
        <f>UPPER(anotacoes!I7307)</f>
        <v>RIGHT COLLAR</v>
      </c>
      <c r="L7307" s="6" t="str">
        <f>IF(anotacoes!N7307=0,"",anotacoes!N7307)</f>
        <v/>
      </c>
      <c r="M7307" t="str">
        <f>IF(anotacoes!M7307=0,"",UPPER(anotacoes!M7307))</f>
        <v/>
      </c>
    </row>
    <row r="7308" spans="1:13" x14ac:dyDescent="0.25">
      <c r="A7308" t="str">
        <f>anotacoes!C7308</f>
        <v>GRAND SLAM MOSCOW</v>
      </c>
      <c r="B7308" t="str">
        <f>anotacoes!E7308</f>
        <v>TRAVIS</v>
      </c>
      <c r="C7308" t="str">
        <f>anotacoes!F7308</f>
        <v>BOZBAYEV</v>
      </c>
      <c r="D7308" t="s">
        <v>10434</v>
      </c>
      <c r="E7308">
        <f>anotacoes!A7308</f>
        <v>107</v>
      </c>
      <c r="F7308" t="str">
        <f>anotacoes!K7308</f>
        <v xml:space="preserve"> 00:01:53,463</v>
      </c>
      <c r="G7308" t="str">
        <f>anotacoes!L7308</f>
        <v xml:space="preserve"> 00:01:53,463</v>
      </c>
      <c r="H7308" t="str">
        <f>IF(J7308="PAUSE",D7308,IF(anotacoes!G7312=conversao_anotacoes!B7308,conversao_anotacoes!B7308,conversao_anotacoes!C7308))</f>
        <v>TRAVIS</v>
      </c>
      <c r="I7308" t="str">
        <f t="shared" si="114"/>
        <v>BOZBAYEV</v>
      </c>
      <c r="J7308" t="str">
        <f>UPPER(anotacoes!H7308)</f>
        <v>ATTACK</v>
      </c>
      <c r="K7308" t="str">
        <f>UPPER(anotacoes!I7308)</f>
        <v>KOUCHI GARI</v>
      </c>
      <c r="L7308" s="6">
        <f>IF(anotacoes!N7308=0,"",anotacoes!N7308)</f>
        <v>7</v>
      </c>
      <c r="M7308" t="str">
        <f>IF(anotacoes!M7308=0,"",UPPER(anotacoes!M7308))</f>
        <v/>
      </c>
    </row>
    <row r="7309" spans="1:13" x14ac:dyDescent="0.25">
      <c r="A7309" t="str">
        <f>anotacoes!C7309</f>
        <v>GRAND SLAM MOSCOW</v>
      </c>
      <c r="B7309" t="str">
        <f>anotacoes!E7309</f>
        <v>TRAVIS</v>
      </c>
      <c r="C7309" t="str">
        <f>anotacoes!F7309</f>
        <v>BOZBAYEV</v>
      </c>
      <c r="D7309" t="s">
        <v>10434</v>
      </c>
      <c r="E7309">
        <f>anotacoes!A7309</f>
        <v>107</v>
      </c>
      <c r="F7309" t="str">
        <f>anotacoes!K7309</f>
        <v xml:space="preserve"> 00:01:53,463</v>
      </c>
      <c r="G7309" t="str">
        <f>anotacoes!L7309</f>
        <v xml:space="preserve"> 00:01:57,345</v>
      </c>
      <c r="H7309" t="str">
        <f>IF(J7309="PAUSE",D7309,IF(anotacoes!G7313=conversao_anotacoes!B7309,conversao_anotacoes!B7309,conversao_anotacoes!C7309))</f>
        <v>TRAVIS</v>
      </c>
      <c r="I7309" t="str">
        <f t="shared" si="114"/>
        <v>BOZBAYEV</v>
      </c>
      <c r="J7309" t="str">
        <f>UPPER(anotacoes!H7309)</f>
        <v>GRIP TIME</v>
      </c>
      <c r="K7309" t="str">
        <f>UPPER(anotacoes!I7309)</f>
        <v>RIGHT COLLAR</v>
      </c>
      <c r="L7309" s="6" t="str">
        <f>IF(anotacoes!N7309=0,"",anotacoes!N7309)</f>
        <v/>
      </c>
      <c r="M7309" t="str">
        <f>IF(anotacoes!M7309=0,"",UPPER(anotacoes!M7309))</f>
        <v/>
      </c>
    </row>
    <row r="7310" spans="1:13" x14ac:dyDescent="0.25">
      <c r="A7310" t="str">
        <f>anotacoes!C7310</f>
        <v>GRAND SLAM MOSCOW</v>
      </c>
      <c r="B7310" t="str">
        <f>anotacoes!E7310</f>
        <v>TRAVIS</v>
      </c>
      <c r="C7310" t="str">
        <f>anotacoes!F7310</f>
        <v>BOZBAYEV</v>
      </c>
      <c r="D7310" t="s">
        <v>10434</v>
      </c>
      <c r="E7310">
        <f>anotacoes!A7310</f>
        <v>107</v>
      </c>
      <c r="F7310" t="str">
        <f>anotacoes!K7310</f>
        <v xml:space="preserve"> 00:01:57,345</v>
      </c>
      <c r="G7310" t="str">
        <f>anotacoes!L7310</f>
        <v xml:space="preserve"> 00:01:58,409</v>
      </c>
      <c r="H7310" t="str">
        <f>IF(J7310="PAUSE",D7310,IF(anotacoes!G7314=conversao_anotacoes!B7310,conversao_anotacoes!B7310,conversao_anotacoes!C7310))</f>
        <v>TRAVIS</v>
      </c>
      <c r="I7310" t="str">
        <f t="shared" si="114"/>
        <v>BOZBAYEV</v>
      </c>
      <c r="J7310" t="str">
        <f>UPPER(anotacoes!H7310)</f>
        <v>ATTACK</v>
      </c>
      <c r="K7310" t="str">
        <f>UPPER(anotacoes!I7310)</f>
        <v>SEOI NAGE</v>
      </c>
      <c r="L7310" s="6">
        <f>IF(anotacoes!N7310=0,"",anotacoes!N7310)</f>
        <v>6</v>
      </c>
      <c r="M7310" t="str">
        <f>IF(anotacoes!M7310=0,"",UPPER(anotacoes!M7310))</f>
        <v/>
      </c>
    </row>
    <row r="7311" spans="1:13" x14ac:dyDescent="0.25">
      <c r="A7311" t="str">
        <f>anotacoes!C7311</f>
        <v>GRAND SLAM MOSCOW</v>
      </c>
      <c r="B7311" t="str">
        <f>anotacoes!E7311</f>
        <v>TRAVIS</v>
      </c>
      <c r="C7311" t="str">
        <f>anotacoes!F7311</f>
        <v>BOZBAYEV</v>
      </c>
      <c r="D7311" t="s">
        <v>10434</v>
      </c>
      <c r="E7311">
        <f>anotacoes!A7311</f>
        <v>107</v>
      </c>
      <c r="F7311" t="str">
        <f>anotacoes!K7311</f>
        <v xml:space="preserve"> 00:01:58,590</v>
      </c>
      <c r="G7311" t="str">
        <f>anotacoes!L7311</f>
        <v xml:space="preserve"> 00:02:02,409</v>
      </c>
      <c r="H7311" t="str">
        <f>IF(J7311="PAUSE",D7311,IF(anotacoes!G7315=conversao_anotacoes!B7311,conversao_anotacoes!B7311,conversao_anotacoes!C7311))</f>
        <v>TRAVIS</v>
      </c>
      <c r="I7311" t="str">
        <f t="shared" si="114"/>
        <v>BOZBAYEV</v>
      </c>
      <c r="J7311" t="str">
        <f>UPPER(anotacoes!H7311)</f>
        <v>GROUNDWORK COMBAT</v>
      </c>
      <c r="K7311" t="str">
        <f>UPPER(anotacoes!I7311)</f>
        <v>DEFENSIVE POSITION</v>
      </c>
      <c r="L7311" s="6" t="str">
        <f>IF(anotacoes!N7311=0,"",anotacoes!N7311)</f>
        <v/>
      </c>
      <c r="M7311" t="str">
        <f>IF(anotacoes!M7311=0,"",UPPER(anotacoes!M7311))</f>
        <v/>
      </c>
    </row>
    <row r="7312" spans="1:13" x14ac:dyDescent="0.25">
      <c r="A7312" t="str">
        <f>anotacoes!C7312</f>
        <v>GRAND SLAM MOSCOW</v>
      </c>
      <c r="B7312" t="str">
        <f>anotacoes!E7312</f>
        <v>TRAVIS</v>
      </c>
      <c r="C7312" t="str">
        <f>anotacoes!F7312</f>
        <v>BOZBAYEV</v>
      </c>
      <c r="D7312" t="s">
        <v>10434</v>
      </c>
      <c r="E7312">
        <f>anotacoes!A7312</f>
        <v>107</v>
      </c>
      <c r="F7312" t="str">
        <f>anotacoes!K7312</f>
        <v xml:space="preserve"> 00:02:02,673</v>
      </c>
      <c r="G7312" t="str">
        <f>anotacoes!L7312</f>
        <v xml:space="preserve"> 00:02:11,332</v>
      </c>
      <c r="H7312" t="str">
        <f>IF(J7312="PAUSE",D7312,IF(anotacoes!G7316=conversao_anotacoes!B7312,conversao_anotacoes!B7312,conversao_anotacoes!C7312))</f>
        <v>&lt;ARBITRO DESCONHECIDO&gt;</v>
      </c>
      <c r="I7312" t="str">
        <f t="shared" si="114"/>
        <v/>
      </c>
      <c r="J7312" t="str">
        <f>UPPER(anotacoes!H7312)</f>
        <v>PAUSE</v>
      </c>
      <c r="K7312" t="str">
        <f>UPPER(anotacoes!I7312)</f>
        <v>&lt;UNCLASSIFIED&gt;</v>
      </c>
      <c r="L7312" s="6" t="str">
        <f>IF(anotacoes!N7312=0,"",anotacoes!N7312)</f>
        <v/>
      </c>
      <c r="M7312" t="str">
        <f>IF(anotacoes!M7312=0,"",UPPER(anotacoes!M7312))</f>
        <v/>
      </c>
    </row>
    <row r="7313" spans="1:13" x14ac:dyDescent="0.25">
      <c r="A7313" t="str">
        <f>anotacoes!C7313</f>
        <v>GRAND SLAM MOSCOW</v>
      </c>
      <c r="B7313" t="str">
        <f>anotacoes!E7313</f>
        <v>TRAVIS</v>
      </c>
      <c r="C7313" t="str">
        <f>anotacoes!F7313</f>
        <v>BOZBAYEV</v>
      </c>
      <c r="D7313" t="s">
        <v>10434</v>
      </c>
      <c r="E7313">
        <f>anotacoes!A7313</f>
        <v>107</v>
      </c>
      <c r="F7313" t="str">
        <f>anotacoes!K7313</f>
        <v xml:space="preserve"> 00:02:11,511</v>
      </c>
      <c r="G7313" t="str">
        <f>anotacoes!L7313</f>
        <v xml:space="preserve"> 00:02:16,445</v>
      </c>
      <c r="H7313" t="str">
        <f>IF(J7313="PAUSE",D7313,IF(anotacoes!G7317=conversao_anotacoes!B7313,conversao_anotacoes!B7313,conversao_anotacoes!C7313))</f>
        <v>TRAVIS</v>
      </c>
      <c r="I7313" t="str">
        <f t="shared" si="114"/>
        <v>BOZBAYEV</v>
      </c>
      <c r="J7313" t="str">
        <f>UPPER(anotacoes!H7313)</f>
        <v>DISPLACEMENT</v>
      </c>
      <c r="K7313" t="str">
        <f>UPPER(anotacoes!I7313)</f>
        <v>2-3 STEP HESITANT RIGHT</v>
      </c>
      <c r="L7313" s="6" t="str">
        <f>IF(anotacoes!N7313=0,"",anotacoes!N7313)</f>
        <v/>
      </c>
      <c r="M7313" t="str">
        <f>IF(anotacoes!M7313=0,"",UPPER(anotacoes!M7313))</f>
        <v/>
      </c>
    </row>
    <row r="7314" spans="1:13" x14ac:dyDescent="0.25">
      <c r="A7314" t="str">
        <f>anotacoes!C7314</f>
        <v>GRAND SLAM MOSCOW</v>
      </c>
      <c r="B7314" t="str">
        <f>anotacoes!E7314</f>
        <v>TRAVIS</v>
      </c>
      <c r="C7314" t="str">
        <f>anotacoes!F7314</f>
        <v>BOZBAYEV</v>
      </c>
      <c r="D7314" t="s">
        <v>10434</v>
      </c>
      <c r="E7314">
        <f>anotacoes!A7314</f>
        <v>107</v>
      </c>
      <c r="F7314" t="str">
        <f>anotacoes!K7314</f>
        <v xml:space="preserve"> 00:02:16,445</v>
      </c>
      <c r="G7314" t="str">
        <f>anotacoes!L7314</f>
        <v xml:space="preserve"> 00:02:22,709</v>
      </c>
      <c r="H7314" t="str">
        <f>IF(J7314="PAUSE",D7314,IF(anotacoes!G7318=conversao_anotacoes!B7314,conversao_anotacoes!B7314,conversao_anotacoes!C7314))</f>
        <v>TRAVIS</v>
      </c>
      <c r="I7314" t="str">
        <f t="shared" si="114"/>
        <v>BOZBAYEV</v>
      </c>
      <c r="J7314" t="str">
        <f>UPPER(anotacoes!H7314)</f>
        <v>GRIP TIME</v>
      </c>
      <c r="K7314" t="str">
        <f>UPPER(anotacoes!I7314)</f>
        <v>RIGHT COLLAR</v>
      </c>
      <c r="L7314" s="6" t="str">
        <f>IF(anotacoes!N7314=0,"",anotacoes!N7314)</f>
        <v/>
      </c>
      <c r="M7314" t="str">
        <f>IF(anotacoes!M7314=0,"",UPPER(anotacoes!M7314))</f>
        <v/>
      </c>
    </row>
    <row r="7315" spans="1:13" x14ac:dyDescent="0.25">
      <c r="A7315" t="str">
        <f>anotacoes!C7315</f>
        <v>GRAND SLAM MOSCOW</v>
      </c>
      <c r="B7315" t="str">
        <f>anotacoes!E7315</f>
        <v>TRAVIS</v>
      </c>
      <c r="C7315" t="str">
        <f>anotacoes!F7315</f>
        <v>BOZBAYEV</v>
      </c>
      <c r="D7315" t="s">
        <v>10434</v>
      </c>
      <c r="E7315">
        <f>anotacoes!A7315</f>
        <v>107</v>
      </c>
      <c r="F7315" t="str">
        <f>anotacoes!K7315</f>
        <v xml:space="preserve"> 00:02:22,709</v>
      </c>
      <c r="G7315" t="str">
        <f>anotacoes!L7315</f>
        <v xml:space="preserve"> 00:02:24,928</v>
      </c>
      <c r="H7315" t="str">
        <f>IF(J7315="PAUSE",D7315,IF(anotacoes!G7319=conversao_anotacoes!B7315,conversao_anotacoes!B7315,conversao_anotacoes!C7315))</f>
        <v>TRAVIS</v>
      </c>
      <c r="I7315" t="str">
        <f t="shared" si="114"/>
        <v>BOZBAYEV</v>
      </c>
      <c r="J7315" t="str">
        <f>UPPER(anotacoes!H7315)</f>
        <v>GRIP TIME</v>
      </c>
      <c r="K7315" t="str">
        <f>UPPER(anotacoes!I7315)</f>
        <v>LEFT BACK RIGHT SLEEVE</v>
      </c>
      <c r="L7315" s="6" t="str">
        <f>IF(anotacoes!N7315=0,"",anotacoes!N7315)</f>
        <v/>
      </c>
      <c r="M7315" t="str">
        <f>IF(anotacoes!M7315=0,"",UPPER(anotacoes!M7315))</f>
        <v/>
      </c>
    </row>
    <row r="7316" spans="1:13" x14ac:dyDescent="0.25">
      <c r="A7316" t="str">
        <f>anotacoes!C7316</f>
        <v>GRAND SLAM MOSCOW</v>
      </c>
      <c r="B7316" t="str">
        <f>anotacoes!E7316</f>
        <v>TRAVIS</v>
      </c>
      <c r="C7316" t="str">
        <f>anotacoes!F7316</f>
        <v>BOZBAYEV</v>
      </c>
      <c r="D7316" t="s">
        <v>10434</v>
      </c>
      <c r="E7316">
        <f>anotacoes!A7316</f>
        <v>107</v>
      </c>
      <c r="F7316" t="str">
        <f>anotacoes!K7316</f>
        <v xml:space="preserve"> 00:02:25,117</v>
      </c>
      <c r="G7316" t="str">
        <f>anotacoes!L7316</f>
        <v xml:space="preserve"> 00:03:20,341</v>
      </c>
      <c r="H7316" t="str">
        <f>IF(J7316="PAUSE",D7316,IF(anotacoes!G7320=conversao_anotacoes!B7316,conversao_anotacoes!B7316,conversao_anotacoes!C7316))</f>
        <v>TRAVIS</v>
      </c>
      <c r="I7316" t="str">
        <f t="shared" si="114"/>
        <v>BOZBAYEV</v>
      </c>
      <c r="J7316" t="str">
        <f>UPPER(anotacoes!H7316)</f>
        <v>GROUNDWORK COMBAT</v>
      </c>
      <c r="K7316" t="str">
        <f>UPPER(anotacoes!I7316)</f>
        <v>TRYING TO ATTACK</v>
      </c>
      <c r="L7316" s="6" t="str">
        <f>IF(anotacoes!N7316=0,"",anotacoes!N7316)</f>
        <v/>
      </c>
      <c r="M7316" t="str">
        <f>IF(anotacoes!M7316=0,"",UPPER(anotacoes!M7316))</f>
        <v/>
      </c>
    </row>
    <row r="7317" spans="1:13" x14ac:dyDescent="0.25">
      <c r="A7317" t="str">
        <f>anotacoes!C7317</f>
        <v>GRAND SLAM MOSCOW</v>
      </c>
      <c r="B7317" t="str">
        <f>anotacoes!E7317</f>
        <v>TRAVIS</v>
      </c>
      <c r="C7317" t="str">
        <f>anotacoes!F7317</f>
        <v>BOZBAYEV</v>
      </c>
      <c r="D7317" t="s">
        <v>10434</v>
      </c>
      <c r="E7317">
        <f>anotacoes!A7317</f>
        <v>107</v>
      </c>
      <c r="F7317" t="str">
        <f>anotacoes!K7317</f>
        <v xml:space="preserve"> 00:03:20,561</v>
      </c>
      <c r="G7317" t="str">
        <f>anotacoes!L7317</f>
        <v xml:space="preserve"> 00:03:38,967</v>
      </c>
      <c r="H7317" t="str">
        <f>IF(J7317="PAUSE",D7317,IF(anotacoes!G7321=conversao_anotacoes!B7317,conversao_anotacoes!B7317,conversao_anotacoes!C7317))</f>
        <v>&lt;ARBITRO DESCONHECIDO&gt;</v>
      </c>
      <c r="I7317" t="str">
        <f t="shared" si="114"/>
        <v/>
      </c>
      <c r="J7317" t="str">
        <f>UPPER(anotacoes!H7317)</f>
        <v>PAUSE</v>
      </c>
      <c r="K7317" t="str">
        <f>UPPER(anotacoes!I7317)</f>
        <v>&lt;UNCLASSIFIED&gt;</v>
      </c>
      <c r="L7317" s="6" t="str">
        <f>IF(anotacoes!N7317=0,"",anotacoes!N7317)</f>
        <v/>
      </c>
      <c r="M7317" t="str">
        <f>IF(anotacoes!M7317=0,"",UPPER(anotacoes!M7317))</f>
        <v/>
      </c>
    </row>
    <row r="7318" spans="1:13" x14ac:dyDescent="0.25">
      <c r="A7318" t="str">
        <f>anotacoes!C7318</f>
        <v>GRAND SLAM MOSCOW</v>
      </c>
      <c r="B7318" t="str">
        <f>anotacoes!E7318</f>
        <v>TRAVIS</v>
      </c>
      <c r="C7318" t="str">
        <f>anotacoes!F7318</f>
        <v>BOZBAYEV</v>
      </c>
      <c r="D7318" t="s">
        <v>10434</v>
      </c>
      <c r="E7318">
        <f>anotacoes!A7318</f>
        <v>107</v>
      </c>
      <c r="F7318" t="str">
        <f>anotacoes!K7318</f>
        <v xml:space="preserve"> 00:03:39,152</v>
      </c>
      <c r="G7318" t="str">
        <f>anotacoes!L7318</f>
        <v xml:space="preserve"> 00:05:10,323</v>
      </c>
      <c r="H7318" t="str">
        <f>IF(J7318="PAUSE",D7318,IF(anotacoes!G7322=conversao_anotacoes!B7318,conversao_anotacoes!B7318,conversao_anotacoes!C7318))</f>
        <v>&lt;ARBITRO DESCONHECIDO&gt;</v>
      </c>
      <c r="I7318" t="str">
        <f t="shared" si="114"/>
        <v/>
      </c>
      <c r="J7318" t="str">
        <f>UPPER(anotacoes!H7318)</f>
        <v>PAUSE</v>
      </c>
      <c r="K7318" t="str">
        <f>UPPER(anotacoes!I7318)</f>
        <v>SHIDO WITHOUT SCORE</v>
      </c>
      <c r="L7318" s="6" t="str">
        <f>IF(anotacoes!N7318=0,"",anotacoes!N7318)</f>
        <v/>
      </c>
      <c r="M7318" t="str">
        <f>IF(anotacoes!M7318=0,"",UPPER(anotacoes!M7318))</f>
        <v/>
      </c>
    </row>
    <row r="7319" spans="1:13" x14ac:dyDescent="0.25">
      <c r="A7319" t="str">
        <f>anotacoes!C7319</f>
        <v>GRAND SLAM MOSCOW</v>
      </c>
      <c r="B7319" t="str">
        <f>anotacoes!E7319</f>
        <v>TRAVIS</v>
      </c>
      <c r="C7319" t="str">
        <f>anotacoes!F7319</f>
        <v>BOZBAYEV</v>
      </c>
      <c r="D7319" t="s">
        <v>10434</v>
      </c>
      <c r="E7319">
        <f>anotacoes!A7319</f>
        <v>107</v>
      </c>
      <c r="F7319" t="str">
        <f>anotacoes!K7319</f>
        <v xml:space="preserve"> 00:05:10,323</v>
      </c>
      <c r="G7319" t="str">
        <f>anotacoes!L7319</f>
        <v xml:space="preserve"> 00:05:12,502</v>
      </c>
      <c r="H7319" t="str">
        <f>IF(J7319="PAUSE",D7319,IF(anotacoes!G7323=conversao_anotacoes!B7319,conversao_anotacoes!B7319,conversao_anotacoes!C7319))</f>
        <v>TRAVIS</v>
      </c>
      <c r="I7319" t="str">
        <f t="shared" si="114"/>
        <v>BOZBAYEV</v>
      </c>
      <c r="J7319" t="str">
        <f>UPPER(anotacoes!H7319)</f>
        <v>DISPLACEMENT</v>
      </c>
      <c r="K7319" t="str">
        <f>UPPER(anotacoes!I7319)</f>
        <v>2-3 STEP HESITANT RIGHT</v>
      </c>
      <c r="L7319" s="6" t="str">
        <f>IF(anotacoes!N7319=0,"",anotacoes!N7319)</f>
        <v/>
      </c>
      <c r="M7319" t="str">
        <f>IF(anotacoes!M7319=0,"",UPPER(anotacoes!M7319))</f>
        <v/>
      </c>
    </row>
    <row r="7320" spans="1:13" x14ac:dyDescent="0.25">
      <c r="A7320" t="str">
        <f>anotacoes!C7320</f>
        <v>GRAND SLAM MOSCOW</v>
      </c>
      <c r="B7320" t="str">
        <f>anotacoes!E7320</f>
        <v>TRAVIS</v>
      </c>
      <c r="C7320" t="str">
        <f>anotacoes!F7320</f>
        <v>BOZBAYEV</v>
      </c>
      <c r="D7320" t="s">
        <v>10434</v>
      </c>
      <c r="E7320">
        <f>anotacoes!A7320</f>
        <v>107</v>
      </c>
      <c r="F7320" t="str">
        <f>anotacoes!K7320</f>
        <v xml:space="preserve"> 00:05:12,502</v>
      </c>
      <c r="G7320" t="str">
        <f>anotacoes!L7320</f>
        <v xml:space="preserve"> 00:05:25,601</v>
      </c>
      <c r="H7320" t="str">
        <f>IF(J7320="PAUSE",D7320,IF(anotacoes!G7324=conversao_anotacoes!B7320,conversao_anotacoes!B7320,conversao_anotacoes!C7320))</f>
        <v>TRAVIS</v>
      </c>
      <c r="I7320" t="str">
        <f t="shared" si="114"/>
        <v>BOZBAYEV</v>
      </c>
      <c r="J7320" t="str">
        <f>UPPER(anotacoes!H7320)</f>
        <v>GRIP TIME</v>
      </c>
      <c r="K7320" t="str">
        <f>UPPER(anotacoes!I7320)</f>
        <v>RIGHT COLLAR LEFT SLEEVE</v>
      </c>
      <c r="L7320" s="6" t="str">
        <f>IF(anotacoes!N7320=0,"",anotacoes!N7320)</f>
        <v/>
      </c>
      <c r="M7320" t="str">
        <f>IF(anotacoes!M7320=0,"",UPPER(anotacoes!M7320))</f>
        <v/>
      </c>
    </row>
    <row r="7321" spans="1:13" x14ac:dyDescent="0.25">
      <c r="A7321" t="str">
        <f>anotacoes!C7321</f>
        <v>GRAND SLAM MOSCOW</v>
      </c>
      <c r="B7321" t="str">
        <f>anotacoes!E7321</f>
        <v>TRAVIS</v>
      </c>
      <c r="C7321" t="str">
        <f>anotacoes!F7321</f>
        <v>BOZBAYEV</v>
      </c>
      <c r="D7321" t="s">
        <v>10434</v>
      </c>
      <c r="E7321">
        <f>anotacoes!A7321</f>
        <v>107</v>
      </c>
      <c r="F7321" t="str">
        <f>anotacoes!K7321</f>
        <v xml:space="preserve"> 00:05:25,601</v>
      </c>
      <c r="G7321" t="str">
        <f>anotacoes!L7321</f>
        <v xml:space="preserve"> 00:05:27,696</v>
      </c>
      <c r="H7321" t="str">
        <f>IF(J7321="PAUSE",D7321,IF(anotacoes!G7325=conversao_anotacoes!B7321,conversao_anotacoes!B7321,conversao_anotacoes!C7321))</f>
        <v>TRAVIS</v>
      </c>
      <c r="I7321" t="str">
        <f t="shared" si="114"/>
        <v>BOZBAYEV</v>
      </c>
      <c r="J7321" t="str">
        <f>UPPER(anotacoes!H7321)</f>
        <v>GRIP TIME</v>
      </c>
      <c r="K7321" t="str">
        <f>UPPER(anotacoes!I7321)</f>
        <v>RIGHT COLLAR</v>
      </c>
      <c r="L7321" s="6" t="str">
        <f>IF(anotacoes!N7321=0,"",anotacoes!N7321)</f>
        <v/>
      </c>
      <c r="M7321" t="str">
        <f>IF(anotacoes!M7321=0,"",UPPER(anotacoes!M7321))</f>
        <v/>
      </c>
    </row>
    <row r="7322" spans="1:13" x14ac:dyDescent="0.25">
      <c r="A7322" t="str">
        <f>anotacoes!C7322</f>
        <v>GRAND SLAM MOSCOW</v>
      </c>
      <c r="B7322" t="str">
        <f>anotacoes!E7322</f>
        <v>TRAVIS</v>
      </c>
      <c r="C7322" t="str">
        <f>anotacoes!F7322</f>
        <v>BOZBAYEV</v>
      </c>
      <c r="D7322" t="s">
        <v>10434</v>
      </c>
      <c r="E7322">
        <f>anotacoes!A7322</f>
        <v>107</v>
      </c>
      <c r="F7322" t="str">
        <f>anotacoes!K7322</f>
        <v xml:space="preserve"> 00:05:27,845</v>
      </c>
      <c r="G7322" t="str">
        <f>anotacoes!L7322</f>
        <v xml:space="preserve"> 00:05:30,601</v>
      </c>
      <c r="H7322" t="str">
        <f>IF(J7322="PAUSE",D7322,IF(anotacoes!G7326=conversao_anotacoes!B7322,conversao_anotacoes!B7322,conversao_anotacoes!C7322))</f>
        <v>TRAVIS</v>
      </c>
      <c r="I7322" t="str">
        <f t="shared" si="114"/>
        <v>BOZBAYEV</v>
      </c>
      <c r="J7322" t="str">
        <f>UPPER(anotacoes!H7322)</f>
        <v>DISPLACEMENT</v>
      </c>
      <c r="K7322" t="str">
        <f>UPPER(anotacoes!I7322)</f>
        <v>TRY TO GRIP WITH CONTACT</v>
      </c>
      <c r="L7322" s="6" t="str">
        <f>IF(anotacoes!N7322=0,"",anotacoes!N7322)</f>
        <v/>
      </c>
      <c r="M7322" t="str">
        <f>IF(anotacoes!M7322=0,"",UPPER(anotacoes!M7322))</f>
        <v/>
      </c>
    </row>
    <row r="7323" spans="1:13" x14ac:dyDescent="0.25">
      <c r="A7323" t="str">
        <f>anotacoes!C7323</f>
        <v>GRAND SLAM MOSCOW</v>
      </c>
      <c r="B7323" t="str">
        <f>anotacoes!E7323</f>
        <v>TRAVIS</v>
      </c>
      <c r="C7323" t="str">
        <f>anotacoes!F7323</f>
        <v>BOZBAYEV</v>
      </c>
      <c r="D7323" t="s">
        <v>10434</v>
      </c>
      <c r="E7323">
        <f>anotacoes!A7323</f>
        <v>107</v>
      </c>
      <c r="F7323" t="str">
        <f>anotacoes!K7323</f>
        <v xml:space="preserve"> 00:05:30,601</v>
      </c>
      <c r="G7323" t="str">
        <f>anotacoes!L7323</f>
        <v xml:space="preserve"> 00:05:39,084</v>
      </c>
      <c r="H7323" t="str">
        <f>IF(J7323="PAUSE",D7323,IF(anotacoes!G7327=conversao_anotacoes!B7323,conversao_anotacoes!B7323,conversao_anotacoes!C7323))</f>
        <v>TRAVIS</v>
      </c>
      <c r="I7323" t="str">
        <f t="shared" si="114"/>
        <v>BOZBAYEV</v>
      </c>
      <c r="J7323" t="str">
        <f>UPPER(anotacoes!H7323)</f>
        <v>GRIP TIME</v>
      </c>
      <c r="K7323" t="str">
        <f>UPPER(anotacoes!I7323)</f>
        <v>RIGHT COLLAR</v>
      </c>
      <c r="L7323" s="6" t="str">
        <f>IF(anotacoes!N7323=0,"",anotacoes!N7323)</f>
        <v/>
      </c>
      <c r="M7323" t="str">
        <f>IF(anotacoes!M7323=0,"",UPPER(anotacoes!M7323))</f>
        <v/>
      </c>
    </row>
    <row r="7324" spans="1:13" x14ac:dyDescent="0.25">
      <c r="A7324" t="str">
        <f>anotacoes!C7324</f>
        <v>GRAND SLAM MOSCOW</v>
      </c>
      <c r="B7324" t="str">
        <f>anotacoes!E7324</f>
        <v>TRAVIS</v>
      </c>
      <c r="C7324" t="str">
        <f>anotacoes!F7324</f>
        <v>BOZBAYEV</v>
      </c>
      <c r="D7324" t="s">
        <v>10434</v>
      </c>
      <c r="E7324">
        <f>anotacoes!A7324</f>
        <v>107</v>
      </c>
      <c r="F7324" t="str">
        <f>anotacoes!K7324</f>
        <v xml:space="preserve"> 00:05:39,084</v>
      </c>
      <c r="G7324" t="str">
        <f>anotacoes!L7324</f>
        <v xml:space="preserve"> 00:05:39,775</v>
      </c>
      <c r="H7324" t="str">
        <f>IF(J7324="PAUSE",D7324,IF(anotacoes!G7328=conversao_anotacoes!B7324,conversao_anotacoes!B7324,conversao_anotacoes!C7324))</f>
        <v>TRAVIS</v>
      </c>
      <c r="I7324" t="str">
        <f t="shared" si="114"/>
        <v>BOZBAYEV</v>
      </c>
      <c r="J7324" t="str">
        <f>UPPER(anotacoes!H7324)</f>
        <v>DEFENSE</v>
      </c>
      <c r="K7324" t="str">
        <f>UPPER(anotacoes!I7324)</f>
        <v>TAE-SABAKI LEFT INCLINED</v>
      </c>
      <c r="L7324" s="6" t="str">
        <f>IF(anotacoes!N7324=0,"",anotacoes!N7324)</f>
        <v/>
      </c>
      <c r="M7324" t="str">
        <f>IF(anotacoes!M7324=0,"",UPPER(anotacoes!M7324))</f>
        <v/>
      </c>
    </row>
    <row r="7325" spans="1:13" x14ac:dyDescent="0.25">
      <c r="A7325" t="str">
        <f>anotacoes!C7325</f>
        <v>GRAND SLAM MOSCOW</v>
      </c>
      <c r="B7325" t="str">
        <f>anotacoes!E7325</f>
        <v>TRAVIS</v>
      </c>
      <c r="C7325" t="str">
        <f>anotacoes!F7325</f>
        <v>BOZBAYEV</v>
      </c>
      <c r="D7325" t="s">
        <v>10434</v>
      </c>
      <c r="E7325">
        <f>anotacoes!A7325</f>
        <v>107</v>
      </c>
      <c r="F7325" t="str">
        <f>anotacoes!K7325</f>
        <v xml:space="preserve"> 00:05:39,929</v>
      </c>
      <c r="G7325" t="str">
        <f>anotacoes!L7325</f>
        <v xml:space="preserve"> 00:05:40,552</v>
      </c>
      <c r="H7325" t="str">
        <f>IF(J7325="PAUSE",D7325,IF(anotacoes!G7329=conversao_anotacoes!B7325,conversao_anotacoes!B7325,conversao_anotacoes!C7325))</f>
        <v>&lt;ARBITRO DESCONHECIDO&gt;</v>
      </c>
      <c r="I7325" t="str">
        <f t="shared" si="114"/>
        <v/>
      </c>
      <c r="J7325" t="str">
        <f>UPPER(anotacoes!H7325)</f>
        <v>PAUSE</v>
      </c>
      <c r="K7325" t="str">
        <f>UPPER(anotacoes!I7325)</f>
        <v>&lt;UNCLASSIFIED&gt;</v>
      </c>
      <c r="L7325" s="6" t="str">
        <f>IF(anotacoes!N7325=0,"",anotacoes!N7325)</f>
        <v/>
      </c>
      <c r="M7325" t="str">
        <f>IF(anotacoes!M7325=0,"",UPPER(anotacoes!M7325))</f>
        <v/>
      </c>
    </row>
    <row r="7326" spans="1:13" x14ac:dyDescent="0.25">
      <c r="A7326" t="str">
        <f>anotacoes!C7326</f>
        <v>GRAND SLAM MOSCOW</v>
      </c>
      <c r="B7326" t="str">
        <f>anotacoes!E7326</f>
        <v>TRAVIS</v>
      </c>
      <c r="C7326" t="str">
        <f>anotacoes!F7326</f>
        <v>BOZBAYEV</v>
      </c>
      <c r="D7326" t="s">
        <v>10434</v>
      </c>
      <c r="E7326">
        <f>anotacoes!A7326</f>
        <v>107</v>
      </c>
      <c r="F7326" t="str">
        <f>anotacoes!K7326</f>
        <v xml:space="preserve"> 00:05:40,552</v>
      </c>
      <c r="G7326" t="str">
        <f>anotacoes!L7326</f>
        <v xml:space="preserve"> 00:05:42,680</v>
      </c>
      <c r="H7326" t="str">
        <f>IF(J7326="PAUSE",D7326,IF(anotacoes!G7330=conversao_anotacoes!B7326,conversao_anotacoes!B7326,conversao_anotacoes!C7326))</f>
        <v>TRAVIS</v>
      </c>
      <c r="I7326" t="str">
        <f t="shared" si="114"/>
        <v>BOZBAYEV</v>
      </c>
      <c r="J7326" t="str">
        <f>UPPER(anotacoes!H7326)</f>
        <v>DISPLACEMENT</v>
      </c>
      <c r="K7326" t="str">
        <f>UPPER(anotacoes!I7326)</f>
        <v>2-3 STEP HESITANT RIGHT</v>
      </c>
      <c r="L7326" s="6" t="str">
        <f>IF(anotacoes!N7326=0,"",anotacoes!N7326)</f>
        <v/>
      </c>
      <c r="M7326" t="str">
        <f>IF(anotacoes!M7326=0,"",UPPER(anotacoes!M7326))</f>
        <v/>
      </c>
    </row>
    <row r="7327" spans="1:13" x14ac:dyDescent="0.25">
      <c r="A7327" t="str">
        <f>anotacoes!C7327</f>
        <v>GRAND SLAM MOSCOW</v>
      </c>
      <c r="B7327" t="str">
        <f>anotacoes!E7327</f>
        <v>TRAVIS</v>
      </c>
      <c r="C7327" t="str">
        <f>anotacoes!F7327</f>
        <v>BOZBAYEV</v>
      </c>
      <c r="D7327" t="s">
        <v>10434</v>
      </c>
      <c r="E7327">
        <f>anotacoes!A7327</f>
        <v>107</v>
      </c>
      <c r="F7327" t="str">
        <f>anotacoes!K7327</f>
        <v xml:space="preserve"> 00:05:42,680</v>
      </c>
      <c r="G7327" t="str">
        <f>anotacoes!L7327</f>
        <v xml:space="preserve"> 00:05:46,175</v>
      </c>
      <c r="H7327" t="str">
        <f>IF(J7327="PAUSE",D7327,IF(anotacoes!G7331=conversao_anotacoes!B7327,conversao_anotacoes!B7327,conversao_anotacoes!C7327))</f>
        <v>TRAVIS</v>
      </c>
      <c r="I7327" t="str">
        <f t="shared" si="114"/>
        <v>BOZBAYEV</v>
      </c>
      <c r="J7327" t="str">
        <f>UPPER(anotacoes!H7327)</f>
        <v>DISPLACEMENT</v>
      </c>
      <c r="K7327" t="str">
        <f>UPPER(anotacoes!I7327)</f>
        <v>TRY TO GRIP WITH CONTACT</v>
      </c>
      <c r="L7327" s="6" t="str">
        <f>IF(anotacoes!N7327=0,"",anotacoes!N7327)</f>
        <v/>
      </c>
      <c r="M7327" t="str">
        <f>IF(anotacoes!M7327=0,"",UPPER(anotacoes!M7327))</f>
        <v/>
      </c>
    </row>
    <row r="7328" spans="1:13" x14ac:dyDescent="0.25">
      <c r="A7328" t="str">
        <f>anotacoes!C7328</f>
        <v>GRAND SLAM MOSCOW</v>
      </c>
      <c r="B7328" t="str">
        <f>anotacoes!E7328</f>
        <v>TRAVIS</v>
      </c>
      <c r="C7328" t="str">
        <f>anotacoes!F7328</f>
        <v>BOZBAYEV</v>
      </c>
      <c r="D7328" t="s">
        <v>10434</v>
      </c>
      <c r="E7328">
        <f>anotacoes!A7328</f>
        <v>107</v>
      </c>
      <c r="F7328" t="str">
        <f>anotacoes!K7328</f>
        <v xml:space="preserve"> 00:05:46,175</v>
      </c>
      <c r="G7328" t="str">
        <f>anotacoes!L7328</f>
        <v xml:space="preserve"> 00:05:50,614</v>
      </c>
      <c r="H7328" t="str">
        <f>IF(J7328="PAUSE",D7328,IF(anotacoes!G7332=conversao_anotacoes!B7328,conversao_anotacoes!B7328,conversao_anotacoes!C7328))</f>
        <v>TRAVIS</v>
      </c>
      <c r="I7328" t="str">
        <f t="shared" si="114"/>
        <v>BOZBAYEV</v>
      </c>
      <c r="J7328" t="str">
        <f>UPPER(anotacoes!H7328)</f>
        <v>GRIP TIME</v>
      </c>
      <c r="K7328" t="str">
        <f>UPPER(anotacoes!I7328)</f>
        <v>RIGHT COLLAR LEFT SLEEVE</v>
      </c>
      <c r="L7328" s="6" t="str">
        <f>IF(anotacoes!N7328=0,"",anotacoes!N7328)</f>
        <v/>
      </c>
      <c r="M7328" t="str">
        <f>IF(anotacoes!M7328=0,"",UPPER(anotacoes!M7328))</f>
        <v/>
      </c>
    </row>
    <row r="7329" spans="1:13" x14ac:dyDescent="0.25">
      <c r="A7329" t="str">
        <f>anotacoes!C7329</f>
        <v>GRAND SLAM MOSCOW</v>
      </c>
      <c r="B7329" t="str">
        <f>anotacoes!E7329</f>
        <v>TRAVIS</v>
      </c>
      <c r="C7329" t="str">
        <f>anotacoes!F7329</f>
        <v>BOZBAYEV</v>
      </c>
      <c r="D7329" t="s">
        <v>10434</v>
      </c>
      <c r="E7329">
        <f>anotacoes!A7329</f>
        <v>107</v>
      </c>
      <c r="F7329" t="str">
        <f>anotacoes!K7329</f>
        <v xml:space="preserve"> 00:05:50,614</v>
      </c>
      <c r="G7329" t="str">
        <f>anotacoes!L7329</f>
        <v xml:space="preserve"> 00:05:54,423</v>
      </c>
      <c r="H7329" t="str">
        <f>IF(J7329="PAUSE",D7329,IF(anotacoes!G7333=conversao_anotacoes!B7329,conversao_anotacoes!B7329,conversao_anotacoes!C7329))</f>
        <v>TRAVIS</v>
      </c>
      <c r="I7329" t="str">
        <f t="shared" si="114"/>
        <v>BOZBAYEV</v>
      </c>
      <c r="J7329" t="str">
        <f>UPPER(anotacoes!H7329)</f>
        <v>GRIP TIME</v>
      </c>
      <c r="K7329" t="str">
        <f>UPPER(anotacoes!I7329)</f>
        <v>LEFT BACK RIGHT SLEEVE</v>
      </c>
      <c r="L7329" s="6" t="str">
        <f>IF(anotacoes!N7329=0,"",anotacoes!N7329)</f>
        <v/>
      </c>
      <c r="M7329" t="str">
        <f>IF(anotacoes!M7329=0,"",UPPER(anotacoes!M7329))</f>
        <v/>
      </c>
    </row>
    <row r="7330" spans="1:13" x14ac:dyDescent="0.25">
      <c r="A7330" t="str">
        <f>anotacoes!C7330</f>
        <v>GRAND SLAM MOSCOW</v>
      </c>
      <c r="B7330" t="str">
        <f>anotacoes!E7330</f>
        <v>TRAVIS</v>
      </c>
      <c r="C7330" t="str">
        <f>anotacoes!F7330</f>
        <v>BOZBAYEV</v>
      </c>
      <c r="D7330" t="s">
        <v>10434</v>
      </c>
      <c r="E7330">
        <f>anotacoes!A7330</f>
        <v>107</v>
      </c>
      <c r="F7330" t="str">
        <f>anotacoes!K7330</f>
        <v xml:space="preserve"> 00:05:54,423</v>
      </c>
      <c r="G7330" t="str">
        <f>anotacoes!L7330</f>
        <v xml:space="preserve"> 00:05:55,742</v>
      </c>
      <c r="H7330" t="str">
        <f>IF(J7330="PAUSE",D7330,IF(anotacoes!G7334=conversao_anotacoes!B7330,conversao_anotacoes!B7330,conversao_anotacoes!C7330))</f>
        <v>TRAVIS</v>
      </c>
      <c r="I7330" t="str">
        <f t="shared" si="114"/>
        <v>BOZBAYEV</v>
      </c>
      <c r="J7330" t="str">
        <f>UPPER(anotacoes!H7330)</f>
        <v>ATTACK</v>
      </c>
      <c r="K7330" t="str">
        <f>UPPER(anotacoes!I7330)</f>
        <v>SUMI GAESHI</v>
      </c>
      <c r="L7330" s="6">
        <f>IF(anotacoes!N7330=0,"",anotacoes!N7330)</f>
        <v>4</v>
      </c>
      <c r="M7330" t="str">
        <f>IF(anotacoes!M7330=0,"",UPPER(anotacoes!M7330))</f>
        <v/>
      </c>
    </row>
    <row r="7331" spans="1:13" x14ac:dyDescent="0.25">
      <c r="A7331" t="str">
        <f>anotacoes!C7331</f>
        <v>GRAND SLAM MOSCOW</v>
      </c>
      <c r="B7331" t="str">
        <f>anotacoes!E7331</f>
        <v>TRAVIS</v>
      </c>
      <c r="C7331" t="str">
        <f>anotacoes!F7331</f>
        <v>BOZBAYEV</v>
      </c>
      <c r="D7331" t="s">
        <v>10434</v>
      </c>
      <c r="E7331">
        <f>anotacoes!A7331</f>
        <v>107</v>
      </c>
      <c r="F7331" t="str">
        <f>anotacoes!K7331</f>
        <v xml:space="preserve"> 00:05:55,907</v>
      </c>
      <c r="G7331" t="str">
        <f>anotacoes!L7331</f>
        <v xml:space="preserve"> 00:06:53,584</v>
      </c>
      <c r="H7331" t="str">
        <f>IF(J7331="PAUSE",D7331,IF(anotacoes!G7335=conversao_anotacoes!B7331,conversao_anotacoes!B7331,conversao_anotacoes!C7331))</f>
        <v>TRAVIS</v>
      </c>
      <c r="I7331" t="str">
        <f t="shared" si="114"/>
        <v>BOZBAYEV</v>
      </c>
      <c r="J7331" t="str">
        <f>UPPER(anotacoes!H7331)</f>
        <v>GROUNDWORK COMBAT</v>
      </c>
      <c r="K7331" t="str">
        <f>UPPER(anotacoes!I7331)</f>
        <v>TRYING TO ATTACK</v>
      </c>
      <c r="L7331" s="6" t="str">
        <f>IF(anotacoes!N7331=0,"",anotacoes!N7331)</f>
        <v/>
      </c>
      <c r="M7331" t="str">
        <f>IF(anotacoes!M7331=0,"",UPPER(anotacoes!M7331))</f>
        <v/>
      </c>
    </row>
    <row r="7332" spans="1:13" x14ac:dyDescent="0.25">
      <c r="A7332" t="str">
        <f>anotacoes!C7332</f>
        <v>GRAND SLAM MOSCOW</v>
      </c>
      <c r="B7332" t="str">
        <f>anotacoes!E7332</f>
        <v>TRAVIS</v>
      </c>
      <c r="C7332" t="str">
        <f>anotacoes!F7332</f>
        <v>BOZBAYEV</v>
      </c>
      <c r="D7332" t="s">
        <v>10434</v>
      </c>
      <c r="E7332">
        <f>anotacoes!A7332</f>
        <v>107</v>
      </c>
      <c r="F7332" t="str">
        <f>anotacoes!K7332</f>
        <v xml:space="preserve"> 00:06:53,770</v>
      </c>
      <c r="G7332" t="str">
        <f>anotacoes!L7332</f>
        <v xml:space="preserve"> 00:07:00,459</v>
      </c>
      <c r="H7332" t="str">
        <f>IF(J7332="PAUSE",D7332,IF(anotacoes!G7336=conversao_anotacoes!B7332,conversao_anotacoes!B7332,conversao_anotacoes!C7332))</f>
        <v>&lt;ARBITRO DESCONHECIDO&gt;</v>
      </c>
      <c r="I7332" t="str">
        <f t="shared" si="114"/>
        <v/>
      </c>
      <c r="J7332" t="str">
        <f>UPPER(anotacoes!H7332)</f>
        <v>PAUSE</v>
      </c>
      <c r="K7332" t="str">
        <f>UPPER(anotacoes!I7332)</f>
        <v>&lt;UNCLASSIFIED&gt;</v>
      </c>
      <c r="L7332" s="6" t="str">
        <f>IF(anotacoes!N7332=0,"",anotacoes!N7332)</f>
        <v/>
      </c>
      <c r="M7332" t="str">
        <f>IF(anotacoes!M7332=0,"",UPPER(anotacoes!M7332))</f>
        <v/>
      </c>
    </row>
    <row r="7333" spans="1:13" x14ac:dyDescent="0.25">
      <c r="A7333" t="str">
        <f>anotacoes!C7333</f>
        <v>GRAND SLAM MOSCOW</v>
      </c>
      <c r="B7333" t="str">
        <f>anotacoes!E7333</f>
        <v>TRAVIS</v>
      </c>
      <c r="C7333" t="str">
        <f>anotacoes!F7333</f>
        <v>BOZBAYEV</v>
      </c>
      <c r="D7333" t="s">
        <v>10434</v>
      </c>
      <c r="E7333">
        <f>anotacoes!A7333</f>
        <v>107</v>
      </c>
      <c r="F7333" t="str">
        <f>anotacoes!K7333</f>
        <v xml:space="preserve"> 00:07:00,696</v>
      </c>
      <c r="G7333" t="str">
        <f>anotacoes!L7333</f>
        <v xml:space="preserve"> 00:07:06,027</v>
      </c>
      <c r="H7333" t="str">
        <f>IF(J7333="PAUSE",D7333,IF(anotacoes!G7337=conversao_anotacoes!B7333,conversao_anotacoes!B7333,conversao_anotacoes!C7333))</f>
        <v>TRAVIS</v>
      </c>
      <c r="I7333" t="str">
        <f t="shared" si="114"/>
        <v>BOZBAYEV</v>
      </c>
      <c r="J7333" t="str">
        <f>UPPER(anotacoes!H7333)</f>
        <v>DISPLACEMENT</v>
      </c>
      <c r="K7333" t="str">
        <f>UPPER(anotacoes!I7333)</f>
        <v>2-3 STEP HESITANT RIGHT</v>
      </c>
      <c r="L7333" s="6" t="str">
        <f>IF(anotacoes!N7333=0,"",anotacoes!N7333)</f>
        <v/>
      </c>
      <c r="M7333" t="str">
        <f>IF(anotacoes!M7333=0,"",UPPER(anotacoes!M7333))</f>
        <v/>
      </c>
    </row>
    <row r="7334" spans="1:13" x14ac:dyDescent="0.25">
      <c r="A7334" t="str">
        <f>anotacoes!C7334</f>
        <v>GRAND SLAM MOSCOW</v>
      </c>
      <c r="B7334" t="str">
        <f>anotacoes!E7334</f>
        <v>TRAVIS</v>
      </c>
      <c r="C7334" t="str">
        <f>anotacoes!F7334</f>
        <v>BOZBAYEV</v>
      </c>
      <c r="D7334" t="s">
        <v>10434</v>
      </c>
      <c r="E7334">
        <f>anotacoes!A7334</f>
        <v>107</v>
      </c>
      <c r="F7334" t="str">
        <f>anotacoes!K7334</f>
        <v xml:space="preserve"> 00:07:06,027</v>
      </c>
      <c r="G7334" t="str">
        <f>anotacoes!L7334</f>
        <v xml:space="preserve"> 00:07:07,067</v>
      </c>
      <c r="H7334" t="str">
        <f>IF(J7334="PAUSE",D7334,IF(anotacoes!G7338=conversao_anotacoes!B7334,conversao_anotacoes!B7334,conversao_anotacoes!C7334))</f>
        <v>TRAVIS</v>
      </c>
      <c r="I7334" t="str">
        <f t="shared" si="114"/>
        <v>BOZBAYEV</v>
      </c>
      <c r="J7334" t="str">
        <f>UPPER(anotacoes!H7334)</f>
        <v>DISPLACEMENT</v>
      </c>
      <c r="K7334" t="str">
        <f>UPPER(anotacoes!I7334)</f>
        <v>TRY TO GRIP WITH CONTACT</v>
      </c>
      <c r="L7334" s="6" t="str">
        <f>IF(anotacoes!N7334=0,"",anotacoes!N7334)</f>
        <v/>
      </c>
      <c r="M7334" t="str">
        <f>IF(anotacoes!M7334=0,"",UPPER(anotacoes!M7334))</f>
        <v/>
      </c>
    </row>
    <row r="7335" spans="1:13" x14ac:dyDescent="0.25">
      <c r="A7335" t="str">
        <f>anotacoes!C7335</f>
        <v>GRAND SLAM MOSCOW</v>
      </c>
      <c r="B7335" t="str">
        <f>anotacoes!E7335</f>
        <v>TRAVIS</v>
      </c>
      <c r="C7335" t="str">
        <f>anotacoes!F7335</f>
        <v>BOZBAYEV</v>
      </c>
      <c r="D7335" t="s">
        <v>10434</v>
      </c>
      <c r="E7335">
        <f>anotacoes!A7335</f>
        <v>107</v>
      </c>
      <c r="F7335" t="str">
        <f>anotacoes!K7335</f>
        <v xml:space="preserve"> 00:07:07,067</v>
      </c>
      <c r="G7335" t="str">
        <f>anotacoes!L7335</f>
        <v xml:space="preserve"> 00:07:10,196</v>
      </c>
      <c r="H7335" t="str">
        <f>IF(J7335="PAUSE",D7335,IF(anotacoes!G7339=conversao_anotacoes!B7335,conversao_anotacoes!B7335,conversao_anotacoes!C7335))</f>
        <v>TRAVIS</v>
      </c>
      <c r="I7335" t="str">
        <f t="shared" si="114"/>
        <v>BOZBAYEV</v>
      </c>
      <c r="J7335" t="str">
        <f>UPPER(anotacoes!H7335)</f>
        <v>GRIP TIME</v>
      </c>
      <c r="K7335" t="str">
        <f>UPPER(anotacoes!I7335)</f>
        <v>RIGHT COLLAR LEFT SLEEVE</v>
      </c>
      <c r="L7335" s="6" t="str">
        <f>IF(anotacoes!N7335=0,"",anotacoes!N7335)</f>
        <v/>
      </c>
      <c r="M7335" t="str">
        <f>IF(anotacoes!M7335=0,"",UPPER(anotacoes!M7335))</f>
        <v/>
      </c>
    </row>
    <row r="7336" spans="1:13" x14ac:dyDescent="0.25">
      <c r="A7336" t="str">
        <f>anotacoes!C7336</f>
        <v>GRAND SLAM MOSCOW</v>
      </c>
      <c r="B7336" t="str">
        <f>anotacoes!E7336</f>
        <v>TRAVIS</v>
      </c>
      <c r="C7336" t="str">
        <f>anotacoes!F7336</f>
        <v>BOZBAYEV</v>
      </c>
      <c r="D7336" t="s">
        <v>10434</v>
      </c>
      <c r="E7336">
        <f>anotacoes!A7336</f>
        <v>107</v>
      </c>
      <c r="F7336" t="str">
        <f>anotacoes!K7336</f>
        <v xml:space="preserve"> 00:07:10,196</v>
      </c>
      <c r="G7336" t="str">
        <f>anotacoes!L7336</f>
        <v xml:space="preserve"> 00:07:14,485</v>
      </c>
      <c r="H7336" t="str">
        <f>IF(J7336="PAUSE",D7336,IF(anotacoes!G7340=conversao_anotacoes!B7336,conversao_anotacoes!B7336,conversao_anotacoes!C7336))</f>
        <v>TRAVIS</v>
      </c>
      <c r="I7336" t="str">
        <f t="shared" si="114"/>
        <v>BOZBAYEV</v>
      </c>
      <c r="J7336" t="str">
        <f>UPPER(anotacoes!H7336)</f>
        <v>GRIP TIME</v>
      </c>
      <c r="K7336" t="str">
        <f>UPPER(anotacoes!I7336)</f>
        <v>RIGHT COLLAR</v>
      </c>
      <c r="L7336" s="6" t="str">
        <f>IF(anotacoes!N7336=0,"",anotacoes!N7336)</f>
        <v/>
      </c>
      <c r="M7336" t="str">
        <f>IF(anotacoes!M7336=0,"",UPPER(anotacoes!M7336))</f>
        <v/>
      </c>
    </row>
    <row r="7337" spans="1:13" x14ac:dyDescent="0.25">
      <c r="A7337" t="str">
        <f>anotacoes!C7337</f>
        <v>GRAND SLAM MOSCOW</v>
      </c>
      <c r="B7337" t="str">
        <f>anotacoes!E7337</f>
        <v>TRAVIS</v>
      </c>
      <c r="C7337" t="str">
        <f>anotacoes!F7337</f>
        <v>BOZBAYEV</v>
      </c>
      <c r="D7337" t="s">
        <v>10434</v>
      </c>
      <c r="E7337">
        <f>anotacoes!A7337</f>
        <v>107</v>
      </c>
      <c r="F7337" t="str">
        <f>anotacoes!K7337</f>
        <v xml:space="preserve"> 00:07:14,485</v>
      </c>
      <c r="G7337" t="str">
        <f>anotacoes!L7337</f>
        <v xml:space="preserve"> 00:07:22,545</v>
      </c>
      <c r="H7337" t="str">
        <f>IF(J7337="PAUSE",D7337,IF(anotacoes!G7341=conversao_anotacoes!B7337,conversao_anotacoes!B7337,conversao_anotacoes!C7337))</f>
        <v>TRAVIS</v>
      </c>
      <c r="I7337" t="str">
        <f t="shared" si="114"/>
        <v>BOZBAYEV</v>
      </c>
      <c r="J7337" t="str">
        <f>UPPER(anotacoes!H7337)</f>
        <v>GRIP TIME</v>
      </c>
      <c r="K7337" t="str">
        <f>UPPER(anotacoes!I7337)</f>
        <v>LEFT BACK RIGHT SLEEVE</v>
      </c>
      <c r="L7337" s="6" t="str">
        <f>IF(anotacoes!N7337=0,"",anotacoes!N7337)</f>
        <v/>
      </c>
      <c r="M7337" t="str">
        <f>IF(anotacoes!M7337=0,"",UPPER(anotacoes!M7337))</f>
        <v/>
      </c>
    </row>
    <row r="7338" spans="1:13" x14ac:dyDescent="0.25">
      <c r="A7338" t="str">
        <f>anotacoes!C7338</f>
        <v>GRAND SLAM MOSCOW</v>
      </c>
      <c r="B7338" t="str">
        <f>anotacoes!E7338</f>
        <v>TRAVIS</v>
      </c>
      <c r="C7338" t="str">
        <f>anotacoes!F7338</f>
        <v>BOZBAYEV</v>
      </c>
      <c r="D7338" t="s">
        <v>10434</v>
      </c>
      <c r="E7338">
        <f>anotacoes!A7338</f>
        <v>107</v>
      </c>
      <c r="F7338" t="str">
        <f>anotacoes!K7338</f>
        <v xml:space="preserve"> 00:07:22,545</v>
      </c>
      <c r="G7338" t="str">
        <f>anotacoes!L7338</f>
        <v xml:space="preserve"> 00:07:22,545</v>
      </c>
      <c r="H7338" t="str">
        <f>IF(J7338="PAUSE",D7338,IF(anotacoes!G7342=conversao_anotacoes!B7338,conversao_anotacoes!B7338,conversao_anotacoes!C7338))</f>
        <v>TRAVIS</v>
      </c>
      <c r="I7338" t="str">
        <f t="shared" si="114"/>
        <v>BOZBAYEV</v>
      </c>
      <c r="J7338" t="str">
        <f>UPPER(anotacoes!H7338)</f>
        <v>ATTACK</v>
      </c>
      <c r="K7338" t="str">
        <f>UPPER(anotacoes!I7338)</f>
        <v>KOUCHI GARI</v>
      </c>
      <c r="L7338" s="6">
        <f>IF(anotacoes!N7338=0,"",anotacoes!N7338)</f>
        <v>7</v>
      </c>
      <c r="M7338" t="str">
        <f>IF(anotacoes!M7338=0,"",UPPER(anotacoes!M7338))</f>
        <v/>
      </c>
    </row>
    <row r="7339" spans="1:13" x14ac:dyDescent="0.25">
      <c r="A7339" t="str">
        <f>anotacoes!C7339</f>
        <v>GRAND SLAM MOSCOW</v>
      </c>
      <c r="B7339" t="str">
        <f>anotacoes!E7339</f>
        <v>TRAVIS</v>
      </c>
      <c r="C7339" t="str">
        <f>anotacoes!F7339</f>
        <v>BOZBAYEV</v>
      </c>
      <c r="D7339" t="s">
        <v>10434</v>
      </c>
      <c r="E7339">
        <f>anotacoes!A7339</f>
        <v>107</v>
      </c>
      <c r="F7339" t="str">
        <f>anotacoes!K7339</f>
        <v xml:space="preserve"> 00:07:22,545</v>
      </c>
      <c r="G7339" t="str">
        <f>anotacoes!L7339</f>
        <v xml:space="preserve"> 00:07:27,443</v>
      </c>
      <c r="H7339" t="str">
        <f>IF(J7339="PAUSE",D7339,IF(anotacoes!G7343=conversao_anotacoes!B7339,conversao_anotacoes!B7339,conversao_anotacoes!C7339))</f>
        <v>TRAVIS</v>
      </c>
      <c r="I7339" t="str">
        <f t="shared" si="114"/>
        <v>BOZBAYEV</v>
      </c>
      <c r="J7339" t="str">
        <f>UPPER(anotacoes!H7339)</f>
        <v>GRIP TIME</v>
      </c>
      <c r="K7339" t="str">
        <f>UPPER(anotacoes!I7339)</f>
        <v>LEFT BACK RIGHT SLEEVE</v>
      </c>
      <c r="L7339" s="6" t="str">
        <f>IF(anotacoes!N7339=0,"",anotacoes!N7339)</f>
        <v/>
      </c>
      <c r="M7339" t="str">
        <f>IF(anotacoes!M7339=0,"",UPPER(anotacoes!M7339))</f>
        <v/>
      </c>
    </row>
    <row r="7340" spans="1:13" x14ac:dyDescent="0.25">
      <c r="A7340" t="str">
        <f>anotacoes!C7340</f>
        <v>GRAND SLAM MOSCOW</v>
      </c>
      <c r="B7340" t="str">
        <f>anotacoes!E7340</f>
        <v>TRAVIS</v>
      </c>
      <c r="C7340" t="str">
        <f>anotacoes!F7340</f>
        <v>BOZBAYEV</v>
      </c>
      <c r="D7340" t="s">
        <v>10434</v>
      </c>
      <c r="E7340">
        <f>anotacoes!A7340</f>
        <v>107</v>
      </c>
      <c r="F7340" t="str">
        <f>anotacoes!K7340</f>
        <v xml:space="preserve"> 00:07:27,443</v>
      </c>
      <c r="G7340" t="str">
        <f>anotacoes!L7340</f>
        <v xml:space="preserve"> 00:07:29,156</v>
      </c>
      <c r="H7340" t="str">
        <f>IF(J7340="PAUSE",D7340,IF(anotacoes!G7344=conversao_anotacoes!B7340,conversao_anotacoes!B7340,conversao_anotacoes!C7340))</f>
        <v>TRAVIS</v>
      </c>
      <c r="I7340" t="str">
        <f t="shared" si="114"/>
        <v>BOZBAYEV</v>
      </c>
      <c r="J7340" t="str">
        <f>UPPER(anotacoes!H7340)</f>
        <v>ATTACK</v>
      </c>
      <c r="K7340" t="str">
        <f>UPPER(anotacoes!I7340)</f>
        <v>TAI OTOSHI</v>
      </c>
      <c r="L7340" s="6">
        <f>IF(anotacoes!N7340=0,"",anotacoes!N7340)</f>
        <v>6</v>
      </c>
      <c r="M7340" t="str">
        <f>IF(anotacoes!M7340=0,"",UPPER(anotacoes!M7340))</f>
        <v/>
      </c>
    </row>
    <row r="7341" spans="1:13" x14ac:dyDescent="0.25">
      <c r="A7341" t="str">
        <f>anotacoes!C7341</f>
        <v>GRAND SLAM MOSCOW</v>
      </c>
      <c r="B7341" t="str">
        <f>anotacoes!E7341</f>
        <v>TRAVIS</v>
      </c>
      <c r="C7341" t="str">
        <f>anotacoes!F7341</f>
        <v>BOZBAYEV</v>
      </c>
      <c r="D7341" t="s">
        <v>10434</v>
      </c>
      <c r="E7341">
        <f>anotacoes!A7341</f>
        <v>107</v>
      </c>
      <c r="F7341" t="str">
        <f>anotacoes!K7341</f>
        <v xml:space="preserve"> 00:07:29,341</v>
      </c>
      <c r="G7341" t="str">
        <f>anotacoes!L7341</f>
        <v xml:space="preserve"> 00:08:22,475</v>
      </c>
      <c r="H7341" t="str">
        <f>IF(J7341="PAUSE",D7341,IF(anotacoes!G7345=conversao_anotacoes!B7341,conversao_anotacoes!B7341,conversao_anotacoes!C7341))</f>
        <v>TRAVIS</v>
      </c>
      <c r="I7341" t="str">
        <f t="shared" si="114"/>
        <v>BOZBAYEV</v>
      </c>
      <c r="J7341" t="str">
        <f>UPPER(anotacoes!H7341)</f>
        <v>GROUNDWORK COMBAT</v>
      </c>
      <c r="K7341" t="str">
        <f>UPPER(anotacoes!I7341)</f>
        <v>DEFENSIVE POSITION</v>
      </c>
      <c r="L7341" s="6" t="str">
        <f>IF(anotacoes!N7341=0,"",anotacoes!N7341)</f>
        <v/>
      </c>
      <c r="M7341" t="str">
        <f>IF(anotacoes!M7341=0,"",UPPER(anotacoes!M7341))</f>
        <v/>
      </c>
    </row>
    <row r="7342" spans="1:13" x14ac:dyDescent="0.25">
      <c r="A7342" t="str">
        <f>anotacoes!C7342</f>
        <v>GRAND SLAM MOSCOW</v>
      </c>
      <c r="B7342" t="str">
        <f>anotacoes!E7342</f>
        <v>TRAVIS</v>
      </c>
      <c r="C7342" t="str">
        <f>anotacoes!F7342</f>
        <v>BOZBAYEV</v>
      </c>
      <c r="D7342" t="s">
        <v>10434</v>
      </c>
      <c r="E7342">
        <f>anotacoes!A7342</f>
        <v>107</v>
      </c>
      <c r="F7342" t="str">
        <f>anotacoes!K7342</f>
        <v xml:space="preserve"> 00:08:22,734</v>
      </c>
      <c r="G7342" t="str">
        <f>anotacoes!L7342</f>
        <v xml:space="preserve"> 00:08:31,489</v>
      </c>
      <c r="H7342" t="str">
        <f>IF(J7342="PAUSE",D7342,IF(anotacoes!G7346=conversao_anotacoes!B7342,conversao_anotacoes!B7342,conversao_anotacoes!C7342))</f>
        <v>&lt;ARBITRO DESCONHECIDO&gt;</v>
      </c>
      <c r="I7342" t="str">
        <f t="shared" si="114"/>
        <v/>
      </c>
      <c r="J7342" t="str">
        <f>UPPER(anotacoes!H7342)</f>
        <v>PAUSE</v>
      </c>
      <c r="K7342" t="str">
        <f>UPPER(anotacoes!I7342)</f>
        <v>&lt;UNCLASSIFIED&gt;</v>
      </c>
      <c r="L7342" s="6" t="str">
        <f>IF(anotacoes!N7342=0,"",anotacoes!N7342)</f>
        <v/>
      </c>
      <c r="M7342" t="str">
        <f>IF(anotacoes!M7342=0,"",UPPER(anotacoes!M7342))</f>
        <v/>
      </c>
    </row>
    <row r="7343" spans="1:13" x14ac:dyDescent="0.25">
      <c r="A7343" t="str">
        <f>anotacoes!C7343</f>
        <v>GRAND SLAM MOSCOW</v>
      </c>
      <c r="B7343" t="str">
        <f>anotacoes!E7343</f>
        <v>TRAVIS</v>
      </c>
      <c r="C7343" t="str">
        <f>anotacoes!F7343</f>
        <v>BOZBAYEV</v>
      </c>
      <c r="D7343" t="s">
        <v>10434</v>
      </c>
      <c r="E7343">
        <f>anotacoes!A7343</f>
        <v>107</v>
      </c>
      <c r="F7343" t="str">
        <f>anotacoes!K7343</f>
        <v xml:space="preserve"> 00:08:31,489</v>
      </c>
      <c r="G7343" t="str">
        <f>anotacoes!L7343</f>
        <v xml:space="preserve"> 00:08:34,636</v>
      </c>
      <c r="H7343" t="str">
        <f>IF(J7343="PAUSE",D7343,IF(anotacoes!G7347=conversao_anotacoes!B7343,conversao_anotacoes!B7343,conversao_anotacoes!C7343))</f>
        <v>TRAVIS</v>
      </c>
      <c r="I7343" t="str">
        <f t="shared" si="114"/>
        <v>BOZBAYEV</v>
      </c>
      <c r="J7343" t="str">
        <f>UPPER(anotacoes!H7343)</f>
        <v>DISPLACEMENT</v>
      </c>
      <c r="K7343" t="str">
        <f>UPPER(anotacoes!I7343)</f>
        <v>2-3 STEP HESITANT RIGHT</v>
      </c>
      <c r="L7343" s="6" t="str">
        <f>IF(anotacoes!N7343=0,"",anotacoes!N7343)</f>
        <v/>
      </c>
      <c r="M7343" t="str">
        <f>IF(anotacoes!M7343=0,"",UPPER(anotacoes!M7343))</f>
        <v/>
      </c>
    </row>
    <row r="7344" spans="1:13" x14ac:dyDescent="0.25">
      <c r="A7344" t="str">
        <f>anotacoes!C7344</f>
        <v>GRAND SLAM MOSCOW</v>
      </c>
      <c r="B7344" t="str">
        <f>anotacoes!E7344</f>
        <v>TRAVIS</v>
      </c>
      <c r="C7344" t="str">
        <f>anotacoes!F7344</f>
        <v>BOZBAYEV</v>
      </c>
      <c r="D7344" t="s">
        <v>10434</v>
      </c>
      <c r="E7344">
        <f>anotacoes!A7344</f>
        <v>107</v>
      </c>
      <c r="F7344" t="str">
        <f>anotacoes!K7344</f>
        <v xml:space="preserve"> 00:08:34,636</v>
      </c>
      <c r="G7344" t="str">
        <f>anotacoes!L7344</f>
        <v xml:space="preserve"> 00:08:35,631</v>
      </c>
      <c r="H7344" t="str">
        <f>IF(J7344="PAUSE",D7344,IF(anotacoes!G7348=conversao_anotacoes!B7344,conversao_anotacoes!B7344,conversao_anotacoes!C7344))</f>
        <v>TRAVIS</v>
      </c>
      <c r="I7344" t="str">
        <f t="shared" si="114"/>
        <v>BOZBAYEV</v>
      </c>
      <c r="J7344" t="str">
        <f>UPPER(anotacoes!H7344)</f>
        <v>DISPLACEMENT</v>
      </c>
      <c r="K7344" t="str">
        <f>UPPER(anotacoes!I7344)</f>
        <v>TRY TO GRIP WITH CONTACT</v>
      </c>
      <c r="L7344" s="6" t="str">
        <f>IF(anotacoes!N7344=0,"",anotacoes!N7344)</f>
        <v/>
      </c>
      <c r="M7344" t="str">
        <f>IF(anotacoes!M7344=0,"",UPPER(anotacoes!M7344))</f>
        <v/>
      </c>
    </row>
    <row r="7345" spans="1:13" x14ac:dyDescent="0.25">
      <c r="A7345" t="str">
        <f>anotacoes!C7345</f>
        <v>GRAND SLAM MOSCOW</v>
      </c>
      <c r="B7345" t="str">
        <f>anotacoes!E7345</f>
        <v>TRAVIS</v>
      </c>
      <c r="C7345" t="str">
        <f>anotacoes!F7345</f>
        <v>BOZBAYEV</v>
      </c>
      <c r="D7345" t="s">
        <v>10434</v>
      </c>
      <c r="E7345">
        <f>anotacoes!A7345</f>
        <v>107</v>
      </c>
      <c r="F7345" t="str">
        <f>anotacoes!K7345</f>
        <v xml:space="preserve"> 00:08:35,631</v>
      </c>
      <c r="G7345" t="str">
        <f>anotacoes!L7345</f>
        <v xml:space="preserve"> 00:08:36,752</v>
      </c>
      <c r="H7345" t="str">
        <f>IF(J7345="PAUSE",D7345,IF(anotacoes!G7349=conversao_anotacoes!B7345,conversao_anotacoes!B7345,conversao_anotacoes!C7345))</f>
        <v>TRAVIS</v>
      </c>
      <c r="I7345" t="str">
        <f t="shared" si="114"/>
        <v>BOZBAYEV</v>
      </c>
      <c r="J7345" t="str">
        <f>UPPER(anotacoes!H7345)</f>
        <v>GRIP TIME</v>
      </c>
      <c r="K7345" t="str">
        <f>UPPER(anotacoes!I7345)</f>
        <v>RIGHT COLLAR LEFT SLEEVE</v>
      </c>
      <c r="L7345" s="6" t="str">
        <f>IF(anotacoes!N7345=0,"",anotacoes!N7345)</f>
        <v/>
      </c>
      <c r="M7345" t="str">
        <f>IF(anotacoes!M7345=0,"",UPPER(anotacoes!M7345))</f>
        <v/>
      </c>
    </row>
    <row r="7346" spans="1:13" x14ac:dyDescent="0.25">
      <c r="A7346" t="str">
        <f>anotacoes!C7346</f>
        <v>GRAND SLAM MOSCOW</v>
      </c>
      <c r="B7346" t="str">
        <f>anotacoes!E7346</f>
        <v>TRAVIS</v>
      </c>
      <c r="C7346" t="str">
        <f>anotacoes!F7346</f>
        <v>BOZBAYEV</v>
      </c>
      <c r="D7346" t="s">
        <v>10434</v>
      </c>
      <c r="E7346">
        <f>anotacoes!A7346</f>
        <v>107</v>
      </c>
      <c r="F7346" t="str">
        <f>anotacoes!K7346</f>
        <v xml:space="preserve"> 00:08:36,752</v>
      </c>
      <c r="G7346" t="str">
        <f>anotacoes!L7346</f>
        <v xml:space="preserve"> 00:08:40,202</v>
      </c>
      <c r="H7346" t="str">
        <f>IF(J7346="PAUSE",D7346,IF(anotacoes!G7350=conversao_anotacoes!B7346,conversao_anotacoes!B7346,conversao_anotacoes!C7346))</f>
        <v>TRAVIS</v>
      </c>
      <c r="I7346" t="str">
        <f t="shared" si="114"/>
        <v>BOZBAYEV</v>
      </c>
      <c r="J7346" t="str">
        <f>UPPER(anotacoes!H7346)</f>
        <v>GRIP TIME</v>
      </c>
      <c r="K7346" t="str">
        <f>UPPER(anotacoes!I7346)</f>
        <v>RIGHT COLLAR</v>
      </c>
      <c r="L7346" s="6" t="str">
        <f>IF(anotacoes!N7346=0,"",anotacoes!N7346)</f>
        <v/>
      </c>
      <c r="M7346" t="str">
        <f>IF(anotacoes!M7346=0,"",UPPER(anotacoes!M7346))</f>
        <v/>
      </c>
    </row>
    <row r="7347" spans="1:13" x14ac:dyDescent="0.25">
      <c r="A7347" t="str">
        <f>anotacoes!C7347</f>
        <v>GRAND SLAM MOSCOW</v>
      </c>
      <c r="B7347" t="str">
        <f>anotacoes!E7347</f>
        <v>TRAVIS</v>
      </c>
      <c r="C7347" t="str">
        <f>anotacoes!F7347</f>
        <v>BOZBAYEV</v>
      </c>
      <c r="D7347" t="s">
        <v>10434</v>
      </c>
      <c r="E7347">
        <f>anotacoes!A7347</f>
        <v>107</v>
      </c>
      <c r="F7347" t="str">
        <f>anotacoes!K7347</f>
        <v xml:space="preserve"> 00:08:40,202</v>
      </c>
      <c r="G7347" t="str">
        <f>anotacoes!L7347</f>
        <v xml:space="preserve"> 00:08:57,353</v>
      </c>
      <c r="H7347" t="str">
        <f>IF(J7347="PAUSE",D7347,IF(anotacoes!G7351=conversao_anotacoes!B7347,conversao_anotacoes!B7347,conversao_anotacoes!C7347))</f>
        <v>TRAVIS</v>
      </c>
      <c r="I7347" t="str">
        <f t="shared" si="114"/>
        <v>BOZBAYEV</v>
      </c>
      <c r="J7347" t="str">
        <f>UPPER(anotacoes!H7347)</f>
        <v>GROUNDWORK COMBAT</v>
      </c>
      <c r="K7347" t="str">
        <f>UPPER(anotacoes!I7347)</f>
        <v>TRYING TO ATTACK</v>
      </c>
      <c r="L7347" s="6" t="str">
        <f>IF(anotacoes!N7347=0,"",anotacoes!N7347)</f>
        <v/>
      </c>
      <c r="M7347" t="str">
        <f>IF(anotacoes!M7347=0,"",UPPER(anotacoes!M7347))</f>
        <v/>
      </c>
    </row>
    <row r="7348" spans="1:13" x14ac:dyDescent="0.25">
      <c r="A7348" t="str">
        <f>anotacoes!C7348</f>
        <v>GRAND SLAM MOSCOW</v>
      </c>
      <c r="B7348" t="str">
        <f>anotacoes!E7348</f>
        <v>TRAVIS</v>
      </c>
      <c r="C7348" t="str">
        <f>anotacoes!F7348</f>
        <v>BOZBAYEV</v>
      </c>
      <c r="D7348" t="s">
        <v>10434</v>
      </c>
      <c r="E7348">
        <f>anotacoes!A7348</f>
        <v>107</v>
      </c>
      <c r="F7348" t="str">
        <f>anotacoes!K7348</f>
        <v xml:space="preserve"> 00:08:57,353</v>
      </c>
      <c r="G7348" t="str">
        <f>anotacoes!L7348</f>
        <v xml:space="preserve"> 00:09:11,724</v>
      </c>
      <c r="H7348" t="str">
        <f>IF(J7348="PAUSE",D7348,IF(anotacoes!G7352=conversao_anotacoes!B7348,conversao_anotacoes!B7348,conversao_anotacoes!C7348))</f>
        <v>&lt;ARBITRO DESCONHECIDO&gt;</v>
      </c>
      <c r="I7348" t="str">
        <f t="shared" si="114"/>
        <v/>
      </c>
      <c r="J7348" t="str">
        <f>UPPER(anotacoes!H7348)</f>
        <v>PAUSE</v>
      </c>
      <c r="K7348" t="str">
        <f>UPPER(anotacoes!I7348)</f>
        <v>&lt;UNCLASSIFIED&gt;</v>
      </c>
      <c r="L7348" s="6" t="str">
        <f>IF(anotacoes!N7348=0,"",anotacoes!N7348)</f>
        <v/>
      </c>
      <c r="M7348" t="str">
        <f>IF(anotacoes!M7348=0,"",UPPER(anotacoes!M7348))</f>
        <v/>
      </c>
    </row>
    <row r="7349" spans="1:13" x14ac:dyDescent="0.25">
      <c r="A7349" t="str">
        <f>anotacoes!C7349</f>
        <v>GRAND SLAM MOSCOW</v>
      </c>
      <c r="B7349" t="str">
        <f>anotacoes!E7349</f>
        <v>TRAVIS</v>
      </c>
      <c r="C7349" t="str">
        <f>anotacoes!F7349</f>
        <v>BOZBAYEV</v>
      </c>
      <c r="D7349" t="s">
        <v>10434</v>
      </c>
      <c r="E7349">
        <f>anotacoes!A7349</f>
        <v>107</v>
      </c>
      <c r="F7349" t="str">
        <f>anotacoes!K7349</f>
        <v xml:space="preserve"> 00:09:11,724</v>
      </c>
      <c r="G7349" t="str">
        <f>anotacoes!L7349</f>
        <v xml:space="preserve"> 00:09:13,935</v>
      </c>
      <c r="H7349" t="str">
        <f>IF(J7349="PAUSE",D7349,IF(anotacoes!G7353=conversao_anotacoes!B7349,conversao_anotacoes!B7349,conversao_anotacoes!C7349))</f>
        <v>TRAVIS</v>
      </c>
      <c r="I7349" t="str">
        <f t="shared" si="114"/>
        <v>BOZBAYEV</v>
      </c>
      <c r="J7349" t="str">
        <f>UPPER(anotacoes!H7349)</f>
        <v>DISPLACEMENT</v>
      </c>
      <c r="K7349" t="str">
        <f>UPPER(anotacoes!I7349)</f>
        <v>2-3 STEP HESITANT RIGHT</v>
      </c>
      <c r="L7349" s="6" t="str">
        <f>IF(anotacoes!N7349=0,"",anotacoes!N7349)</f>
        <v/>
      </c>
      <c r="M7349" t="str">
        <f>IF(anotacoes!M7349=0,"",UPPER(anotacoes!M7349))</f>
        <v/>
      </c>
    </row>
    <row r="7350" spans="1:13" x14ac:dyDescent="0.25">
      <c r="A7350" t="str">
        <f>anotacoes!C7350</f>
        <v>GRAND SLAM MOSCOW</v>
      </c>
      <c r="B7350" t="str">
        <f>anotacoes!E7350</f>
        <v>TRAVIS</v>
      </c>
      <c r="C7350" t="str">
        <f>anotacoes!F7350</f>
        <v>BOZBAYEV</v>
      </c>
      <c r="D7350" t="s">
        <v>10434</v>
      </c>
      <c r="E7350">
        <f>anotacoes!A7350</f>
        <v>107</v>
      </c>
      <c r="F7350" t="str">
        <f>anotacoes!K7350</f>
        <v xml:space="preserve"> 00:09:13,935</v>
      </c>
      <c r="G7350" t="str">
        <f>anotacoes!L7350</f>
        <v xml:space="preserve"> 00:09:15,400</v>
      </c>
      <c r="H7350" t="str">
        <f>IF(J7350="PAUSE",D7350,IF(anotacoes!G7354=conversao_anotacoes!B7350,conversao_anotacoes!B7350,conversao_anotacoes!C7350))</f>
        <v>TRAVIS</v>
      </c>
      <c r="I7350" t="str">
        <f t="shared" si="114"/>
        <v>BOZBAYEV</v>
      </c>
      <c r="J7350" t="str">
        <f>UPPER(anotacoes!H7350)</f>
        <v>GRIP TIME</v>
      </c>
      <c r="K7350" t="str">
        <f>UPPER(anotacoes!I7350)</f>
        <v>RIGHT COLLAR LEFT SLEEVE</v>
      </c>
      <c r="L7350" s="6" t="str">
        <f>IF(anotacoes!N7350=0,"",anotacoes!N7350)</f>
        <v/>
      </c>
      <c r="M7350" t="str">
        <f>IF(anotacoes!M7350=0,"",UPPER(anotacoes!M7350))</f>
        <v/>
      </c>
    </row>
    <row r="7351" spans="1:13" x14ac:dyDescent="0.25">
      <c r="A7351" t="str">
        <f>anotacoes!C7351</f>
        <v>GRAND SLAM MOSCOW</v>
      </c>
      <c r="B7351" t="str">
        <f>anotacoes!E7351</f>
        <v>TRAVIS</v>
      </c>
      <c r="C7351" t="str">
        <f>anotacoes!F7351</f>
        <v>BOZBAYEV</v>
      </c>
      <c r="D7351" t="s">
        <v>10434</v>
      </c>
      <c r="E7351">
        <f>anotacoes!A7351</f>
        <v>107</v>
      </c>
      <c r="F7351" t="str">
        <f>anotacoes!K7351</f>
        <v xml:space="preserve"> 00:09:15,400</v>
      </c>
      <c r="G7351" t="str">
        <f>anotacoes!L7351</f>
        <v xml:space="preserve"> 00:09:16,678</v>
      </c>
      <c r="H7351" t="str">
        <f>IF(J7351="PAUSE",D7351,IF(anotacoes!G7355=conversao_anotacoes!B7351,conversao_anotacoes!B7351,conversao_anotacoes!C7351))</f>
        <v>TRAVIS</v>
      </c>
      <c r="I7351" t="str">
        <f t="shared" si="114"/>
        <v>BOZBAYEV</v>
      </c>
      <c r="J7351" t="str">
        <f>UPPER(anotacoes!H7351)</f>
        <v>GRIP TIME</v>
      </c>
      <c r="K7351" t="str">
        <f>UPPER(anotacoes!I7351)</f>
        <v>LEFT BACK RIGHT SLEEVE</v>
      </c>
      <c r="L7351" s="6" t="str">
        <f>IF(anotacoes!N7351=0,"",anotacoes!N7351)</f>
        <v/>
      </c>
      <c r="M7351" t="str">
        <f>IF(anotacoes!M7351=0,"",UPPER(anotacoes!M7351))</f>
        <v/>
      </c>
    </row>
    <row r="7352" spans="1:13" x14ac:dyDescent="0.25">
      <c r="A7352" t="str">
        <f>anotacoes!C7352</f>
        <v>GRAND SLAM MOSCOW</v>
      </c>
      <c r="B7352" t="str">
        <f>anotacoes!E7352</f>
        <v>TRAVIS</v>
      </c>
      <c r="C7352" t="str">
        <f>anotacoes!F7352</f>
        <v>BOZBAYEV</v>
      </c>
      <c r="D7352" t="s">
        <v>10434</v>
      </c>
      <c r="E7352">
        <f>anotacoes!A7352</f>
        <v>107</v>
      </c>
      <c r="F7352" t="str">
        <f>anotacoes!K7352</f>
        <v xml:space="preserve"> 00:09:16,678</v>
      </c>
      <c r="G7352" t="str">
        <f>anotacoes!L7352</f>
        <v xml:space="preserve"> 00:09:17,991</v>
      </c>
      <c r="H7352" t="str">
        <f>IF(J7352="PAUSE",D7352,IF(anotacoes!G7356=conversao_anotacoes!B7352,conversao_anotacoes!B7352,conversao_anotacoes!C7352))</f>
        <v>TRAVIS</v>
      </c>
      <c r="I7352" t="str">
        <f t="shared" si="114"/>
        <v>BOZBAYEV</v>
      </c>
      <c r="J7352" t="str">
        <f>UPPER(anotacoes!H7352)</f>
        <v>ATTACK</v>
      </c>
      <c r="K7352" t="str">
        <f>UPPER(anotacoes!I7352)</f>
        <v>SUMI GAESHI</v>
      </c>
      <c r="L7352" s="6">
        <f>IF(anotacoes!N7352=0,"",anotacoes!N7352)</f>
        <v>4</v>
      </c>
      <c r="M7352" t="str">
        <f>IF(anotacoes!M7352=0,"",UPPER(anotacoes!M7352))</f>
        <v/>
      </c>
    </row>
    <row r="7353" spans="1:13" x14ac:dyDescent="0.25">
      <c r="A7353" t="str">
        <f>anotacoes!C7353</f>
        <v>GRAND SLAM MOSCOW</v>
      </c>
      <c r="B7353" t="str">
        <f>anotacoes!E7353</f>
        <v>TRAVIS</v>
      </c>
      <c r="C7353" t="str">
        <f>anotacoes!F7353</f>
        <v>BOZBAYEV</v>
      </c>
      <c r="D7353" t="s">
        <v>10434</v>
      </c>
      <c r="E7353">
        <f>anotacoes!A7353</f>
        <v>107</v>
      </c>
      <c r="F7353" t="str">
        <f>anotacoes!K7353</f>
        <v xml:space="preserve"> 00:09:18,244</v>
      </c>
      <c r="G7353" t="str">
        <f>anotacoes!L7353</f>
        <v xml:space="preserve"> 00:10:06,523</v>
      </c>
      <c r="H7353" t="str">
        <f>IF(J7353="PAUSE",D7353,IF(anotacoes!G7357=conversao_anotacoes!B7353,conversao_anotacoes!B7353,conversao_anotacoes!C7353))</f>
        <v>TRAVIS</v>
      </c>
      <c r="I7353" t="str">
        <f t="shared" si="114"/>
        <v>BOZBAYEV</v>
      </c>
      <c r="J7353" t="str">
        <f>UPPER(anotacoes!H7353)</f>
        <v>GROUNDWORK COMBAT</v>
      </c>
      <c r="K7353" t="str">
        <f>UPPER(anotacoes!I7353)</f>
        <v>TRYING TO ATTACK</v>
      </c>
      <c r="L7353" s="6" t="str">
        <f>IF(anotacoes!N7353=0,"",anotacoes!N7353)</f>
        <v/>
      </c>
      <c r="M7353" t="str">
        <f>IF(anotacoes!M7353=0,"",UPPER(anotacoes!M7353))</f>
        <v/>
      </c>
    </row>
    <row r="7354" spans="1:13" x14ac:dyDescent="0.25">
      <c r="A7354" t="str">
        <f>anotacoes!C7354</f>
        <v>GRAND SLAM MOSCOW</v>
      </c>
      <c r="B7354" t="str">
        <f>anotacoes!E7354</f>
        <v>TRAVIS</v>
      </c>
      <c r="C7354" t="str">
        <f>anotacoes!F7354</f>
        <v>BOZBAYEV</v>
      </c>
      <c r="D7354" t="s">
        <v>10434</v>
      </c>
      <c r="E7354">
        <f>anotacoes!A7354</f>
        <v>107</v>
      </c>
      <c r="F7354" t="str">
        <f>anotacoes!K7354</f>
        <v xml:space="preserve"> 00:10:06,697</v>
      </c>
      <c r="G7354" t="str">
        <f>anotacoes!L7354</f>
        <v xml:space="preserve"> 00:10:14,043</v>
      </c>
      <c r="H7354" t="str">
        <f>IF(J7354="PAUSE",D7354,IF(anotacoes!G7358=conversao_anotacoes!B7354,conversao_anotacoes!B7354,conversao_anotacoes!C7354))</f>
        <v>&lt;ARBITRO DESCONHECIDO&gt;</v>
      </c>
      <c r="I7354" t="str">
        <f t="shared" si="114"/>
        <v/>
      </c>
      <c r="J7354" t="str">
        <f>UPPER(anotacoes!H7354)</f>
        <v>PAUSE</v>
      </c>
      <c r="K7354" t="str">
        <f>UPPER(anotacoes!I7354)</f>
        <v>&lt;UNCLASSIFIED&gt;</v>
      </c>
      <c r="L7354" s="6" t="str">
        <f>IF(anotacoes!N7354=0,"",anotacoes!N7354)</f>
        <v/>
      </c>
      <c r="M7354" t="str">
        <f>IF(anotacoes!M7354=0,"",UPPER(anotacoes!M7354))</f>
        <v/>
      </c>
    </row>
    <row r="7355" spans="1:13" x14ac:dyDescent="0.25">
      <c r="A7355" t="str">
        <f>anotacoes!C7355</f>
        <v>GRAND SLAM MOSCOW</v>
      </c>
      <c r="B7355" t="str">
        <f>anotacoes!E7355</f>
        <v>TRAVIS</v>
      </c>
      <c r="C7355" t="str">
        <f>anotacoes!F7355</f>
        <v>BOZBAYEV</v>
      </c>
      <c r="D7355" t="s">
        <v>10434</v>
      </c>
      <c r="E7355">
        <f>anotacoes!A7355</f>
        <v>107</v>
      </c>
      <c r="F7355" t="str">
        <f>anotacoes!K7355</f>
        <v xml:space="preserve"> 00:10:14,206</v>
      </c>
      <c r="G7355" t="str">
        <f>anotacoes!L7355</f>
        <v xml:space="preserve"> 00:10:16,992</v>
      </c>
      <c r="H7355" t="str">
        <f>IF(J7355="PAUSE",D7355,IF(anotacoes!G7359=conversao_anotacoes!B7355,conversao_anotacoes!B7355,conversao_anotacoes!C7355))</f>
        <v>TRAVIS</v>
      </c>
      <c r="I7355" t="str">
        <f t="shared" si="114"/>
        <v>BOZBAYEV</v>
      </c>
      <c r="J7355" t="str">
        <f>UPPER(anotacoes!H7355)</f>
        <v>DISPLACEMENT</v>
      </c>
      <c r="K7355" t="str">
        <f>UPPER(anotacoes!I7355)</f>
        <v>TRY TO GRIP WITH CONTACT</v>
      </c>
      <c r="L7355" s="6" t="str">
        <f>IF(anotacoes!N7355=0,"",anotacoes!N7355)</f>
        <v/>
      </c>
      <c r="M7355" t="str">
        <f>IF(anotacoes!M7355=0,"",UPPER(anotacoes!M7355))</f>
        <v/>
      </c>
    </row>
    <row r="7356" spans="1:13" x14ac:dyDescent="0.25">
      <c r="A7356" t="str">
        <f>anotacoes!C7356</f>
        <v>GRAND SLAM MOSCOW</v>
      </c>
      <c r="B7356" t="str">
        <f>anotacoes!E7356</f>
        <v>TRAVIS</v>
      </c>
      <c r="C7356" t="str">
        <f>anotacoes!F7356</f>
        <v>BOZBAYEV</v>
      </c>
      <c r="D7356" t="s">
        <v>10434</v>
      </c>
      <c r="E7356">
        <f>anotacoes!A7356</f>
        <v>107</v>
      </c>
      <c r="F7356" t="str">
        <f>anotacoes!K7356</f>
        <v xml:space="preserve"> 00:10:16,992</v>
      </c>
      <c r="G7356" t="str">
        <f>anotacoes!L7356</f>
        <v xml:space="preserve"> 00:10:21,524</v>
      </c>
      <c r="H7356" t="str">
        <f>IF(J7356="PAUSE",D7356,IF(anotacoes!G7360=conversao_anotacoes!B7356,conversao_anotacoes!B7356,conversao_anotacoes!C7356))</f>
        <v>TRAVIS</v>
      </c>
      <c r="I7356" t="str">
        <f t="shared" si="114"/>
        <v>BOZBAYEV</v>
      </c>
      <c r="J7356" t="str">
        <f>UPPER(anotacoes!H7356)</f>
        <v>GRIP TIME</v>
      </c>
      <c r="K7356" t="str">
        <f>UPPER(anotacoes!I7356)</f>
        <v>RIGHT COLLAR LEFT SLEEVE</v>
      </c>
      <c r="L7356" s="6" t="str">
        <f>IF(anotacoes!N7356=0,"",anotacoes!N7356)</f>
        <v/>
      </c>
      <c r="M7356" t="str">
        <f>IF(anotacoes!M7356=0,"",UPPER(anotacoes!M7356))</f>
        <v/>
      </c>
    </row>
    <row r="7357" spans="1:13" x14ac:dyDescent="0.25">
      <c r="A7357" t="str">
        <f>anotacoes!C7357</f>
        <v>GRAND SLAM MOSCOW</v>
      </c>
      <c r="B7357" t="str">
        <f>anotacoes!E7357</f>
        <v>TRAVIS</v>
      </c>
      <c r="C7357" t="str">
        <f>anotacoes!F7357</f>
        <v>BOZBAYEV</v>
      </c>
      <c r="D7357" t="s">
        <v>10434</v>
      </c>
      <c r="E7357">
        <f>anotacoes!A7357</f>
        <v>107</v>
      </c>
      <c r="F7357" t="str">
        <f>anotacoes!K7357</f>
        <v xml:space="preserve"> 00:10:21,524</v>
      </c>
      <c r="G7357" t="str">
        <f>anotacoes!L7357</f>
        <v xml:space="preserve"> 00:10:22,044</v>
      </c>
      <c r="H7357" t="str">
        <f>IF(J7357="PAUSE",D7357,IF(anotacoes!G7361=conversao_anotacoes!B7357,conversao_anotacoes!B7357,conversao_anotacoes!C7357))</f>
        <v>TRAVIS</v>
      </c>
      <c r="I7357" t="str">
        <f t="shared" si="114"/>
        <v>BOZBAYEV</v>
      </c>
      <c r="J7357" t="str">
        <f>UPPER(anotacoes!H7357)</f>
        <v>GRIP TIME</v>
      </c>
      <c r="K7357" t="str">
        <f>UPPER(anotacoes!I7357)</f>
        <v>RIGHT COLLAR</v>
      </c>
      <c r="L7357" s="6" t="str">
        <f>IF(anotacoes!N7357=0,"",anotacoes!N7357)</f>
        <v/>
      </c>
      <c r="M7357" t="str">
        <f>IF(anotacoes!M7357=0,"",UPPER(anotacoes!M7357))</f>
        <v/>
      </c>
    </row>
    <row r="7358" spans="1:13" x14ac:dyDescent="0.25">
      <c r="A7358" t="str">
        <f>anotacoes!C7358</f>
        <v>GRAND SLAM MOSCOW</v>
      </c>
      <c r="B7358" t="str">
        <f>anotacoes!E7358</f>
        <v>TRAVIS</v>
      </c>
      <c r="C7358" t="str">
        <f>anotacoes!F7358</f>
        <v>BOZBAYEV</v>
      </c>
      <c r="D7358" t="s">
        <v>10434</v>
      </c>
      <c r="E7358">
        <f>anotacoes!A7358</f>
        <v>107</v>
      </c>
      <c r="F7358" t="str">
        <f>anotacoes!K7358</f>
        <v xml:space="preserve"> 00:10:22,044</v>
      </c>
      <c r="G7358" t="str">
        <f>anotacoes!L7358</f>
        <v xml:space="preserve"> 00:10:23,200</v>
      </c>
      <c r="H7358" t="str">
        <f>IF(J7358="PAUSE",D7358,IF(anotacoes!G7362=conversao_anotacoes!B7358,conversao_anotacoes!B7358,conversao_anotacoes!C7358))</f>
        <v>TRAVIS</v>
      </c>
      <c r="I7358" t="str">
        <f t="shared" si="114"/>
        <v>BOZBAYEV</v>
      </c>
      <c r="J7358" t="str">
        <f>UPPER(anotacoes!H7358)</f>
        <v>ATTACK</v>
      </c>
      <c r="K7358" t="str">
        <f>UPPER(anotacoes!I7358)</f>
        <v>SEOI NAGE</v>
      </c>
      <c r="L7358" s="6">
        <f>IF(anotacoes!N7358=0,"",anotacoes!N7358)</f>
        <v>6</v>
      </c>
      <c r="M7358" t="str">
        <f>IF(anotacoes!M7358=0,"",UPPER(anotacoes!M7358))</f>
        <v/>
      </c>
    </row>
    <row r="7359" spans="1:13" x14ac:dyDescent="0.25">
      <c r="A7359" t="str">
        <f>anotacoes!C7359</f>
        <v>GRAND SLAM MOSCOW</v>
      </c>
      <c r="B7359" t="str">
        <f>anotacoes!E7359</f>
        <v>TRAVIS</v>
      </c>
      <c r="C7359" t="str">
        <f>anotacoes!F7359</f>
        <v>BOZBAYEV</v>
      </c>
      <c r="D7359" t="s">
        <v>10434</v>
      </c>
      <c r="E7359">
        <f>anotacoes!A7359</f>
        <v>107</v>
      </c>
      <c r="F7359" t="str">
        <f>anotacoes!K7359</f>
        <v xml:space="preserve"> 00:10:23,200</v>
      </c>
      <c r="G7359" t="str">
        <f>anotacoes!L7359</f>
        <v xml:space="preserve"> 00:10:26,631</v>
      </c>
      <c r="H7359" t="str">
        <f>IF(J7359="PAUSE",D7359,IF(anotacoes!G7363=conversao_anotacoes!B7359,conversao_anotacoes!B7359,conversao_anotacoes!C7359))</f>
        <v>&lt;ARBITRO DESCONHECIDO&gt;</v>
      </c>
      <c r="I7359" t="str">
        <f t="shared" si="114"/>
        <v/>
      </c>
      <c r="J7359" t="str">
        <f>UPPER(anotacoes!H7359)</f>
        <v>PAUSE</v>
      </c>
      <c r="K7359" t="str">
        <f>UPPER(anotacoes!I7359)</f>
        <v>&lt;UNCLASSIFIED&gt;</v>
      </c>
      <c r="L7359" s="6" t="str">
        <f>IF(anotacoes!N7359=0,"",anotacoes!N7359)</f>
        <v/>
      </c>
      <c r="M7359" t="str">
        <f>IF(anotacoes!M7359=0,"",UPPER(anotacoes!M7359))</f>
        <v/>
      </c>
    </row>
    <row r="7360" spans="1:13" x14ac:dyDescent="0.25">
      <c r="A7360" t="str">
        <f>anotacoes!C7360</f>
        <v>GRAND SLAM MOSCOW</v>
      </c>
      <c r="B7360" t="str">
        <f>anotacoes!E7360</f>
        <v>TRAVIS</v>
      </c>
      <c r="C7360" t="str">
        <f>anotacoes!F7360</f>
        <v>BOZBAYEV</v>
      </c>
      <c r="D7360" t="s">
        <v>10434</v>
      </c>
      <c r="E7360">
        <f>anotacoes!A7360</f>
        <v>107</v>
      </c>
      <c r="F7360" t="str">
        <f>anotacoes!K7360</f>
        <v xml:space="preserve"> 00:10:26,631</v>
      </c>
      <c r="G7360" t="str">
        <f>anotacoes!L7360</f>
        <v xml:space="preserve"> 00:10:28,803</v>
      </c>
      <c r="H7360" t="str">
        <f>IF(J7360="PAUSE",D7360,IF(anotacoes!G7364=conversao_anotacoes!B7360,conversao_anotacoes!B7360,conversao_anotacoes!C7360))</f>
        <v>TRAVIS</v>
      </c>
      <c r="I7360" t="str">
        <f t="shared" si="114"/>
        <v>BOZBAYEV</v>
      </c>
      <c r="J7360" t="str">
        <f>UPPER(anotacoes!H7360)</f>
        <v>DISPLACEMENT</v>
      </c>
      <c r="K7360" t="str">
        <f>UPPER(anotacoes!I7360)</f>
        <v>2-3 STEP HESITANT RIGHT</v>
      </c>
      <c r="L7360" s="6" t="str">
        <f>IF(anotacoes!N7360=0,"",anotacoes!N7360)</f>
        <v/>
      </c>
      <c r="M7360" t="str">
        <f>IF(anotacoes!M7360=0,"",UPPER(anotacoes!M7360))</f>
        <v/>
      </c>
    </row>
    <row r="7361" spans="1:13" x14ac:dyDescent="0.25">
      <c r="A7361" t="str">
        <f>anotacoes!C7361</f>
        <v>GRAND SLAM MOSCOW</v>
      </c>
      <c r="B7361" t="str">
        <f>anotacoes!E7361</f>
        <v>TRAVIS</v>
      </c>
      <c r="C7361" t="str">
        <f>anotacoes!F7361</f>
        <v>BOZBAYEV</v>
      </c>
      <c r="D7361" t="s">
        <v>10434</v>
      </c>
      <c r="E7361">
        <f>anotacoes!A7361</f>
        <v>107</v>
      </c>
      <c r="F7361" t="str">
        <f>anotacoes!K7361</f>
        <v xml:space="preserve"> 00:10:29,054</v>
      </c>
      <c r="G7361" t="str">
        <f>anotacoes!L7361</f>
        <v xml:space="preserve"> 00:10:30,520</v>
      </c>
      <c r="H7361" t="str">
        <f>IF(J7361="PAUSE",D7361,IF(anotacoes!G7365=conversao_anotacoes!B7361,conversao_anotacoes!B7361,conversao_anotacoes!C7361))</f>
        <v>TRAVIS</v>
      </c>
      <c r="I7361" t="str">
        <f t="shared" si="114"/>
        <v>BOZBAYEV</v>
      </c>
      <c r="J7361" t="str">
        <f>UPPER(anotacoes!H7361)</f>
        <v>DISPLACEMENT</v>
      </c>
      <c r="K7361" t="str">
        <f>UPPER(anotacoes!I7361)</f>
        <v>TRY TO GRIP WITH CONTACT</v>
      </c>
      <c r="L7361" s="6" t="str">
        <f>IF(anotacoes!N7361=0,"",anotacoes!N7361)</f>
        <v/>
      </c>
      <c r="M7361" t="str">
        <f>IF(anotacoes!M7361=0,"",UPPER(anotacoes!M7361))</f>
        <v/>
      </c>
    </row>
    <row r="7362" spans="1:13" x14ac:dyDescent="0.25">
      <c r="A7362" t="str">
        <f>anotacoes!C7362</f>
        <v>GRAND SLAM MOSCOW</v>
      </c>
      <c r="B7362" t="str">
        <f>anotacoes!E7362</f>
        <v>TRAVIS</v>
      </c>
      <c r="C7362" t="str">
        <f>anotacoes!F7362</f>
        <v>BOZBAYEV</v>
      </c>
      <c r="D7362" t="s">
        <v>10434</v>
      </c>
      <c r="E7362">
        <f>anotacoes!A7362</f>
        <v>107</v>
      </c>
      <c r="F7362" t="str">
        <f>anotacoes!K7362</f>
        <v xml:space="preserve"> 00:10:30,697</v>
      </c>
      <c r="G7362" t="str">
        <f>anotacoes!L7362</f>
        <v xml:space="preserve"> 00:10:32,645</v>
      </c>
      <c r="H7362" t="str">
        <f>IF(J7362="PAUSE",D7362,IF(anotacoes!G7366=conversao_anotacoes!B7362,conversao_anotacoes!B7362,conversao_anotacoes!C7362))</f>
        <v>TRAVIS</v>
      </c>
      <c r="I7362" t="str">
        <f t="shared" si="114"/>
        <v>BOZBAYEV</v>
      </c>
      <c r="J7362" t="str">
        <f>UPPER(anotacoes!H7362)</f>
        <v>GRIP TIME</v>
      </c>
      <c r="K7362" t="str">
        <f>UPPER(anotacoes!I7362)</f>
        <v>LEFT BACK RIGHT SLEEVE</v>
      </c>
      <c r="L7362" s="6" t="str">
        <f>IF(anotacoes!N7362=0,"",anotacoes!N7362)</f>
        <v/>
      </c>
      <c r="M7362" t="str">
        <f>IF(anotacoes!M7362=0,"",UPPER(anotacoes!M7362))</f>
        <v/>
      </c>
    </row>
    <row r="7363" spans="1:13" x14ac:dyDescent="0.25">
      <c r="A7363" t="str">
        <f>anotacoes!C7363</f>
        <v>GRAND SLAM MOSCOW</v>
      </c>
      <c r="B7363" t="str">
        <f>anotacoes!E7363</f>
        <v>TRAVIS</v>
      </c>
      <c r="C7363" t="str">
        <f>anotacoes!F7363</f>
        <v>BOZBAYEV</v>
      </c>
      <c r="D7363" t="s">
        <v>10434</v>
      </c>
      <c r="E7363">
        <f>anotacoes!A7363</f>
        <v>107</v>
      </c>
      <c r="F7363" t="str">
        <f>anotacoes!K7363</f>
        <v xml:space="preserve"> 00:10:32,645</v>
      </c>
      <c r="G7363" t="str">
        <f>anotacoes!L7363</f>
        <v xml:space="preserve"> 00:10:33,819</v>
      </c>
      <c r="H7363" t="str">
        <f>IF(J7363="PAUSE",D7363,IF(anotacoes!G7367=conversao_anotacoes!B7363,conversao_anotacoes!B7363,conversao_anotacoes!C7363))</f>
        <v>TRAVIS</v>
      </c>
      <c r="I7363" t="str">
        <f t="shared" ref="I7363:I7426" si="115">IF(H7363=D7363,"",IF(H7363=B7363,C7363,B7363))</f>
        <v>BOZBAYEV</v>
      </c>
      <c r="J7363" t="str">
        <f>UPPER(anotacoes!H7363)</f>
        <v>GROUNDWORK COMBAT</v>
      </c>
      <c r="K7363" t="str">
        <f>UPPER(anotacoes!I7363)</f>
        <v>DEFENSIVE POSITION</v>
      </c>
      <c r="L7363" s="6" t="str">
        <f>IF(anotacoes!N7363=0,"",anotacoes!N7363)</f>
        <v/>
      </c>
      <c r="M7363" t="str">
        <f>IF(anotacoes!M7363=0,"",UPPER(anotacoes!M7363))</f>
        <v/>
      </c>
    </row>
    <row r="7364" spans="1:13" x14ac:dyDescent="0.25">
      <c r="A7364" t="str">
        <f>anotacoes!C7364</f>
        <v>GRAND SLAM MOSCOW</v>
      </c>
      <c r="B7364" t="str">
        <f>anotacoes!E7364</f>
        <v>TRAVIS</v>
      </c>
      <c r="C7364" t="str">
        <f>anotacoes!F7364</f>
        <v>BOZBAYEV</v>
      </c>
      <c r="D7364" t="s">
        <v>10434</v>
      </c>
      <c r="E7364">
        <f>anotacoes!A7364</f>
        <v>107</v>
      </c>
      <c r="F7364" t="str">
        <f>anotacoes!K7364</f>
        <v xml:space="preserve"> 00:10:34,000</v>
      </c>
      <c r="G7364" t="str">
        <f>anotacoes!L7364</f>
        <v xml:space="preserve"> 00:10:36,799</v>
      </c>
      <c r="H7364" t="str">
        <f>IF(J7364="PAUSE",D7364,IF(anotacoes!G7368=conversao_anotacoes!B7364,conversao_anotacoes!B7364,conversao_anotacoes!C7364))</f>
        <v>&lt;ARBITRO DESCONHECIDO&gt;</v>
      </c>
      <c r="I7364" t="str">
        <f t="shared" si="115"/>
        <v/>
      </c>
      <c r="J7364" t="str">
        <f>UPPER(anotacoes!H7364)</f>
        <v>PAUSE</v>
      </c>
      <c r="K7364" t="str">
        <f>UPPER(anotacoes!I7364)</f>
        <v>&lt;UNCLASSIFIED&gt;</v>
      </c>
      <c r="L7364" s="6" t="str">
        <f>IF(anotacoes!N7364=0,"",anotacoes!N7364)</f>
        <v/>
      </c>
      <c r="M7364" t="str">
        <f>IF(anotacoes!M7364=0,"",UPPER(anotacoes!M7364))</f>
        <v/>
      </c>
    </row>
    <row r="7365" spans="1:13" x14ac:dyDescent="0.25">
      <c r="A7365" t="str">
        <f>anotacoes!C7365</f>
        <v>GRAND SLAM MOSCOW</v>
      </c>
      <c r="B7365" t="str">
        <f>anotacoes!E7365</f>
        <v>TRAVIS</v>
      </c>
      <c r="C7365" t="str">
        <f>anotacoes!F7365</f>
        <v>BOZBAYEV</v>
      </c>
      <c r="D7365" t="s">
        <v>10434</v>
      </c>
      <c r="E7365">
        <f>anotacoes!A7365</f>
        <v>107</v>
      </c>
      <c r="F7365" t="str">
        <f>anotacoes!K7365</f>
        <v xml:space="preserve"> 00:10:36,799</v>
      </c>
      <c r="G7365" t="str">
        <f>anotacoes!L7365</f>
        <v xml:space="preserve"> 00:10:37,411</v>
      </c>
      <c r="H7365" t="str">
        <f>IF(J7365="PAUSE",D7365,IF(anotacoes!G7369=conversao_anotacoes!B7365,conversao_anotacoes!B7365,conversao_anotacoes!C7365))</f>
        <v>TRAVIS</v>
      </c>
      <c r="I7365" t="str">
        <f t="shared" si="115"/>
        <v>BOZBAYEV</v>
      </c>
      <c r="J7365" t="str">
        <f>UPPER(anotacoes!H7365)</f>
        <v>DISPLACEMENT</v>
      </c>
      <c r="K7365" t="str">
        <f>UPPER(anotacoes!I7365)</f>
        <v>2-3 STEP HESITANT RIGHT</v>
      </c>
      <c r="L7365" s="6" t="str">
        <f>IF(anotacoes!N7365=0,"",anotacoes!N7365)</f>
        <v/>
      </c>
      <c r="M7365" t="str">
        <f>IF(anotacoes!M7365=0,"",UPPER(anotacoes!M7365))</f>
        <v/>
      </c>
    </row>
    <row r="7366" spans="1:13" x14ac:dyDescent="0.25">
      <c r="A7366" t="str">
        <f>anotacoes!C7366</f>
        <v>GRAND SLAM MOSCOW</v>
      </c>
      <c r="B7366" t="str">
        <f>anotacoes!E7366</f>
        <v>TRAVIS</v>
      </c>
      <c r="C7366" t="str">
        <f>anotacoes!F7366</f>
        <v>BOZBAYEV</v>
      </c>
      <c r="D7366" t="s">
        <v>10434</v>
      </c>
      <c r="E7366">
        <f>anotacoes!A7366</f>
        <v>107</v>
      </c>
      <c r="F7366" t="str">
        <f>anotacoes!K7366</f>
        <v xml:space="preserve"> 00:10:37,411</v>
      </c>
      <c r="G7366" t="str">
        <f>anotacoes!L7366</f>
        <v xml:space="preserve"> 00:10:39,422</v>
      </c>
      <c r="H7366" t="str">
        <f>IF(J7366="PAUSE",D7366,IF(anotacoes!G7370=conversao_anotacoes!B7366,conversao_anotacoes!B7366,conversao_anotacoes!C7366))</f>
        <v>TRAVIS</v>
      </c>
      <c r="I7366" t="str">
        <f t="shared" si="115"/>
        <v>BOZBAYEV</v>
      </c>
      <c r="J7366" t="str">
        <f>UPPER(anotacoes!H7366)</f>
        <v>GRIP TIME</v>
      </c>
      <c r="K7366" t="str">
        <f>UPPER(anotacoes!I7366)</f>
        <v>RIGHT COLLAR LEFT SLEEVE</v>
      </c>
      <c r="L7366" s="6" t="str">
        <f>IF(anotacoes!N7366=0,"",anotacoes!N7366)</f>
        <v/>
      </c>
      <c r="M7366" t="str">
        <f>IF(anotacoes!M7366=0,"",UPPER(anotacoes!M7366))</f>
        <v/>
      </c>
    </row>
    <row r="7367" spans="1:13" x14ac:dyDescent="0.25">
      <c r="A7367" t="str">
        <f>anotacoes!C7367</f>
        <v>GRAND SLAM MOSCOW</v>
      </c>
      <c r="B7367" t="str">
        <f>anotacoes!E7367</f>
        <v>TRAVIS</v>
      </c>
      <c r="C7367" t="str">
        <f>anotacoes!F7367</f>
        <v>BOZBAYEV</v>
      </c>
      <c r="D7367" t="s">
        <v>10434</v>
      </c>
      <c r="E7367">
        <f>anotacoes!A7367</f>
        <v>107</v>
      </c>
      <c r="F7367" t="str">
        <f>anotacoes!K7367</f>
        <v xml:space="preserve"> 00:10:39,422</v>
      </c>
      <c r="G7367" t="str">
        <f>anotacoes!L7367</f>
        <v xml:space="preserve"> 00:10:47,734</v>
      </c>
      <c r="H7367" t="str">
        <f>IF(J7367="PAUSE",D7367,IF(anotacoes!G7371=conversao_anotacoes!B7367,conversao_anotacoes!B7367,conversao_anotacoes!C7367))</f>
        <v>TRAVIS</v>
      </c>
      <c r="I7367" t="str">
        <f t="shared" si="115"/>
        <v>BOZBAYEV</v>
      </c>
      <c r="J7367" t="str">
        <f>UPPER(anotacoes!H7367)</f>
        <v>GRIP TIME</v>
      </c>
      <c r="K7367" t="str">
        <f>UPPER(anotacoes!I7367)</f>
        <v>LEFT COLLAR RIGHT SLEEVE</v>
      </c>
      <c r="L7367" s="6" t="str">
        <f>IF(anotacoes!N7367=0,"",anotacoes!N7367)</f>
        <v/>
      </c>
      <c r="M7367" t="str">
        <f>IF(anotacoes!M7367=0,"",UPPER(anotacoes!M7367))</f>
        <v/>
      </c>
    </row>
    <row r="7368" spans="1:13" x14ac:dyDescent="0.25">
      <c r="A7368" t="str">
        <f>anotacoes!C7368</f>
        <v>GRAND SLAM MOSCOW</v>
      </c>
      <c r="B7368" t="str">
        <f>anotacoes!E7368</f>
        <v>TRAVIS</v>
      </c>
      <c r="C7368" t="str">
        <f>anotacoes!F7368</f>
        <v>BOZBAYEV</v>
      </c>
      <c r="D7368" t="s">
        <v>10434</v>
      </c>
      <c r="E7368">
        <f>anotacoes!A7368</f>
        <v>107</v>
      </c>
      <c r="F7368" t="str">
        <f>anotacoes!K7368</f>
        <v xml:space="preserve"> 00:10:47,905</v>
      </c>
      <c r="G7368" t="str">
        <f>anotacoes!L7368</f>
        <v xml:space="preserve"> 00:10:48,790</v>
      </c>
      <c r="H7368" t="str">
        <f>IF(J7368="PAUSE",D7368,IF(anotacoes!G7372=conversao_anotacoes!B7368,conversao_anotacoes!B7368,conversao_anotacoes!C7368))</f>
        <v>&lt;ARBITRO DESCONHECIDO&gt;</v>
      </c>
      <c r="I7368" t="str">
        <f t="shared" si="115"/>
        <v/>
      </c>
      <c r="J7368" t="str">
        <f>UPPER(anotacoes!H7368)</f>
        <v>PAUSE</v>
      </c>
      <c r="K7368" t="str">
        <f>UPPER(anotacoes!I7368)</f>
        <v>&lt;UNCLASSIFIED&gt;</v>
      </c>
      <c r="L7368" s="6" t="str">
        <f>IF(anotacoes!N7368=0,"",anotacoes!N7368)</f>
        <v/>
      </c>
      <c r="M7368" t="str">
        <f>IF(anotacoes!M7368=0,"",UPPER(anotacoes!M7368))</f>
        <v/>
      </c>
    </row>
    <row r="7369" spans="1:13" x14ac:dyDescent="0.25">
      <c r="A7369" t="str">
        <f>anotacoes!C7369</f>
        <v>GRAND SLAM MOSCOW</v>
      </c>
      <c r="B7369" t="str">
        <f>anotacoes!E7369</f>
        <v>TRAVIS</v>
      </c>
      <c r="C7369" t="str">
        <f>anotacoes!F7369</f>
        <v>BOZBAYEV</v>
      </c>
      <c r="D7369" t="s">
        <v>10434</v>
      </c>
      <c r="E7369">
        <f>anotacoes!A7369</f>
        <v>107</v>
      </c>
      <c r="F7369" t="str">
        <f>anotacoes!K7369</f>
        <v xml:space="preserve"> 00:10:48,790</v>
      </c>
      <c r="G7369" t="str">
        <f>anotacoes!L7369</f>
        <v xml:space="preserve"> 00:10:52,166</v>
      </c>
      <c r="H7369" t="str">
        <f>IF(J7369="PAUSE",D7369,IF(anotacoes!G7373=conversao_anotacoes!B7369,conversao_anotacoes!B7369,conversao_anotacoes!C7369))</f>
        <v>TRAVIS</v>
      </c>
      <c r="I7369" t="str">
        <f t="shared" si="115"/>
        <v>BOZBAYEV</v>
      </c>
      <c r="J7369" t="str">
        <f>UPPER(anotacoes!H7369)</f>
        <v>DISPLACEMENT</v>
      </c>
      <c r="K7369" t="str">
        <f>UPPER(anotacoes!I7369)</f>
        <v>2-3 STEP HESITANT RIGHT</v>
      </c>
      <c r="L7369" s="6" t="str">
        <f>IF(anotacoes!N7369=0,"",anotacoes!N7369)</f>
        <v/>
      </c>
      <c r="M7369" t="str">
        <f>IF(anotacoes!M7369=0,"",UPPER(anotacoes!M7369))</f>
        <v/>
      </c>
    </row>
    <row r="7370" spans="1:13" x14ac:dyDescent="0.25">
      <c r="A7370" t="str">
        <f>anotacoes!C7370</f>
        <v>GRAND SLAM MOSCOW</v>
      </c>
      <c r="B7370" t="str">
        <f>anotacoes!E7370</f>
        <v>TRAVIS</v>
      </c>
      <c r="C7370" t="str">
        <f>anotacoes!F7370</f>
        <v>BOZBAYEV</v>
      </c>
      <c r="D7370" t="s">
        <v>10434</v>
      </c>
      <c r="E7370">
        <f>anotacoes!A7370</f>
        <v>107</v>
      </c>
      <c r="F7370" t="str">
        <f>anotacoes!K7370</f>
        <v xml:space="preserve"> 00:10:52,166</v>
      </c>
      <c r="G7370" t="str">
        <f>anotacoes!L7370</f>
        <v xml:space="preserve"> 00:10:58,414</v>
      </c>
      <c r="H7370" t="str">
        <f>IF(J7370="PAUSE",D7370,IF(anotacoes!G7374=conversao_anotacoes!B7370,conversao_anotacoes!B7370,conversao_anotacoes!C7370))</f>
        <v>TRAVIS</v>
      </c>
      <c r="I7370" t="str">
        <f t="shared" si="115"/>
        <v>BOZBAYEV</v>
      </c>
      <c r="J7370" t="str">
        <f>UPPER(anotacoes!H7370)</f>
        <v>GRIP TIME</v>
      </c>
      <c r="K7370" t="str">
        <f>UPPER(anotacoes!I7370)</f>
        <v>RIGHT COLLAR</v>
      </c>
      <c r="L7370" s="6" t="str">
        <f>IF(anotacoes!N7370=0,"",anotacoes!N7370)</f>
        <v/>
      </c>
      <c r="M7370" t="str">
        <f>IF(anotacoes!M7370=0,"",UPPER(anotacoes!M7370))</f>
        <v/>
      </c>
    </row>
    <row r="7371" spans="1:13" x14ac:dyDescent="0.25">
      <c r="A7371" t="str">
        <f>anotacoes!C7371</f>
        <v>GRAND SLAM MOSCOW</v>
      </c>
      <c r="B7371" t="str">
        <f>anotacoes!E7371</f>
        <v>TRAVIS</v>
      </c>
      <c r="C7371" t="str">
        <f>anotacoes!F7371</f>
        <v>BOZBAYEV</v>
      </c>
      <c r="D7371" t="s">
        <v>10434</v>
      </c>
      <c r="E7371">
        <f>anotacoes!A7371</f>
        <v>107</v>
      </c>
      <c r="F7371" t="str">
        <f>anotacoes!K7371</f>
        <v xml:space="preserve"> 00:10:58,414</v>
      </c>
      <c r="G7371" t="str">
        <f>anotacoes!L7371</f>
        <v xml:space="preserve"> 00:11:41,821</v>
      </c>
      <c r="H7371" t="str">
        <f>IF(J7371="PAUSE",D7371,IF(anotacoes!G7375=conversao_anotacoes!B7371,conversao_anotacoes!B7371,conversao_anotacoes!C7371))</f>
        <v>TRAVIS</v>
      </c>
      <c r="I7371" t="str">
        <f t="shared" si="115"/>
        <v>BOZBAYEV</v>
      </c>
      <c r="J7371" t="str">
        <f>UPPER(anotacoes!H7371)</f>
        <v>GRIP TIME</v>
      </c>
      <c r="K7371" t="str">
        <f>UPPER(anotacoes!I7371)</f>
        <v>RIGHT COLLAR</v>
      </c>
      <c r="L7371" s="6" t="str">
        <f>IF(anotacoes!N7371=0,"",anotacoes!N7371)</f>
        <v/>
      </c>
      <c r="M7371" t="str">
        <f>IF(anotacoes!M7371=0,"",UPPER(anotacoes!M7371))</f>
        <v/>
      </c>
    </row>
    <row r="7372" spans="1:13" x14ac:dyDescent="0.25">
      <c r="A7372" t="str">
        <f>anotacoes!C7372</f>
        <v>GRAND SLAM MOSCOW</v>
      </c>
      <c r="B7372" t="str">
        <f>anotacoes!E7372</f>
        <v>TRAVIS</v>
      </c>
      <c r="C7372" t="str">
        <f>anotacoes!F7372</f>
        <v>BOZBAYEV</v>
      </c>
      <c r="D7372" t="s">
        <v>10434</v>
      </c>
      <c r="E7372">
        <f>anotacoes!A7372</f>
        <v>107</v>
      </c>
      <c r="F7372" t="str">
        <f>anotacoes!K7372</f>
        <v xml:space="preserve"> 00:11:41,821</v>
      </c>
      <c r="G7372" t="str">
        <f>anotacoes!L7372</f>
        <v xml:space="preserve"> 00:11:44,819</v>
      </c>
      <c r="H7372" t="str">
        <f>IF(J7372="PAUSE",D7372,IF(anotacoes!G7376=conversao_anotacoes!B7372,conversao_anotacoes!B7372,conversao_anotacoes!C7372))</f>
        <v>TRAVIS</v>
      </c>
      <c r="I7372" t="str">
        <f t="shared" si="115"/>
        <v>BOZBAYEV</v>
      </c>
      <c r="J7372" t="str">
        <f>UPPER(anotacoes!H7372)</f>
        <v>GRIP TIME</v>
      </c>
      <c r="K7372" t="str">
        <f>UPPER(anotacoes!I7372)</f>
        <v>RIGHT COLLAR LEFT SLEEVE</v>
      </c>
      <c r="L7372" s="6" t="str">
        <f>IF(anotacoes!N7372=0,"",anotacoes!N7372)</f>
        <v/>
      </c>
      <c r="M7372" t="str">
        <f>IF(anotacoes!M7372=0,"",UPPER(anotacoes!M7372))</f>
        <v/>
      </c>
    </row>
    <row r="7373" spans="1:13" x14ac:dyDescent="0.25">
      <c r="A7373" t="str">
        <f>anotacoes!C7373</f>
        <v>GRAND SLAM MOSCOW</v>
      </c>
      <c r="B7373" t="str">
        <f>anotacoes!E7373</f>
        <v>TRAVIS</v>
      </c>
      <c r="C7373" t="str">
        <f>anotacoes!F7373</f>
        <v>BOZBAYEV</v>
      </c>
      <c r="D7373" t="s">
        <v>10434</v>
      </c>
      <c r="E7373">
        <f>anotacoes!A7373</f>
        <v>107</v>
      </c>
      <c r="F7373" t="str">
        <f>anotacoes!K7373</f>
        <v xml:space="preserve"> 00:11:44,819</v>
      </c>
      <c r="G7373" t="str">
        <f>anotacoes!L7373</f>
        <v xml:space="preserve"> 00:11:46,222</v>
      </c>
      <c r="H7373" t="str">
        <f>IF(J7373="PAUSE",D7373,IF(anotacoes!G7377=conversao_anotacoes!B7373,conversao_anotacoes!B7373,conversao_anotacoes!C7373))</f>
        <v>TRAVIS</v>
      </c>
      <c r="I7373" t="str">
        <f t="shared" si="115"/>
        <v>BOZBAYEV</v>
      </c>
      <c r="J7373" t="str">
        <f>UPPER(anotacoes!H7373)</f>
        <v>DEFENSE</v>
      </c>
      <c r="K7373" t="str">
        <f>UPPER(anotacoes!I7373)</f>
        <v>USING BODY MASS</v>
      </c>
      <c r="L7373" s="6" t="str">
        <f>IF(anotacoes!N7373=0,"",anotacoes!N7373)</f>
        <v/>
      </c>
      <c r="M7373" t="str">
        <f>IF(anotacoes!M7373=0,"",UPPER(anotacoes!M7373))</f>
        <v/>
      </c>
    </row>
    <row r="7374" spans="1:13" x14ac:dyDescent="0.25">
      <c r="A7374" t="str">
        <f>anotacoes!C7374</f>
        <v>GRAND SLAM MOSCOW</v>
      </c>
      <c r="B7374" t="str">
        <f>anotacoes!E7374</f>
        <v>TRAVIS</v>
      </c>
      <c r="C7374" t="str">
        <f>anotacoes!F7374</f>
        <v>BOZBAYEV</v>
      </c>
      <c r="D7374" t="s">
        <v>10434</v>
      </c>
      <c r="E7374">
        <f>anotacoes!A7374</f>
        <v>107</v>
      </c>
      <c r="F7374" t="str">
        <f>anotacoes!K7374</f>
        <v xml:space="preserve"> 00:11:46,417</v>
      </c>
      <c r="G7374" t="str">
        <f>anotacoes!L7374</f>
        <v xml:space="preserve"> 00:11:54,585</v>
      </c>
      <c r="H7374" t="str">
        <f>IF(J7374="PAUSE",D7374,IF(anotacoes!G7378=conversao_anotacoes!B7374,conversao_anotacoes!B7374,conversao_anotacoes!C7374))</f>
        <v>TRAVIS</v>
      </c>
      <c r="I7374" t="str">
        <f t="shared" si="115"/>
        <v>BOZBAYEV</v>
      </c>
      <c r="J7374" t="str">
        <f>UPPER(anotacoes!H7374)</f>
        <v>GROUNDWORK COMBAT</v>
      </c>
      <c r="K7374" t="str">
        <f>UPPER(anotacoes!I7374)</f>
        <v>DEFENSIVE POSITION</v>
      </c>
      <c r="L7374" s="6" t="str">
        <f>IF(anotacoes!N7374=0,"",anotacoes!N7374)</f>
        <v/>
      </c>
      <c r="M7374" t="str">
        <f>IF(anotacoes!M7374=0,"",UPPER(anotacoes!M7374))</f>
        <v/>
      </c>
    </row>
    <row r="7375" spans="1:13" x14ac:dyDescent="0.25">
      <c r="A7375" t="str">
        <f>anotacoes!C7375</f>
        <v>GRAND SLAM MOSCOW</v>
      </c>
      <c r="B7375" t="str">
        <f>anotacoes!E7375</f>
        <v>TRAVIS</v>
      </c>
      <c r="C7375" t="str">
        <f>anotacoes!F7375</f>
        <v>BOZBAYEV</v>
      </c>
      <c r="D7375" t="s">
        <v>10434</v>
      </c>
      <c r="E7375">
        <f>anotacoes!A7375</f>
        <v>107</v>
      </c>
      <c r="F7375" t="str">
        <f>anotacoes!K7375</f>
        <v xml:space="preserve"> 00:11:54,777</v>
      </c>
      <c r="G7375" t="str">
        <f>anotacoes!L7375</f>
        <v xml:space="preserve"> 00:11:57,603</v>
      </c>
      <c r="H7375" t="str">
        <f>IF(J7375="PAUSE",D7375,IF(anotacoes!G7379=conversao_anotacoes!B7375,conversao_anotacoes!B7375,conversao_anotacoes!C7375))</f>
        <v>&lt;ARBITRO DESCONHECIDO&gt;</v>
      </c>
      <c r="I7375" t="str">
        <f t="shared" si="115"/>
        <v/>
      </c>
      <c r="J7375" t="str">
        <f>UPPER(anotacoes!H7375)</f>
        <v>PAUSE</v>
      </c>
      <c r="K7375" t="str">
        <f>UPPER(anotacoes!I7375)</f>
        <v>&lt;UNCLASSIFIED&gt;</v>
      </c>
      <c r="L7375" s="6" t="str">
        <f>IF(anotacoes!N7375=0,"",anotacoes!N7375)</f>
        <v/>
      </c>
      <c r="M7375" t="str">
        <f>IF(anotacoes!M7375=0,"",UPPER(anotacoes!M7375))</f>
        <v/>
      </c>
    </row>
    <row r="7376" spans="1:13" x14ac:dyDescent="0.25">
      <c r="A7376" t="str">
        <f>anotacoes!C7376</f>
        <v>GRAND SLAM MOSCOW</v>
      </c>
      <c r="B7376" t="str">
        <f>anotacoes!E7376</f>
        <v>TRAVIS</v>
      </c>
      <c r="C7376" t="str">
        <f>anotacoes!F7376</f>
        <v>BOZBAYEV</v>
      </c>
      <c r="D7376" t="s">
        <v>10434</v>
      </c>
      <c r="E7376">
        <f>anotacoes!A7376</f>
        <v>107</v>
      </c>
      <c r="F7376" t="str">
        <f>anotacoes!K7376</f>
        <v xml:space="preserve"> 00:11:57,603</v>
      </c>
      <c r="G7376" t="str">
        <f>anotacoes!L7376</f>
        <v xml:space="preserve"> 00:11:57,903</v>
      </c>
      <c r="H7376" t="str">
        <f>IF(J7376="PAUSE",D7376,IF(anotacoes!G7380=conversao_anotacoes!B7376,conversao_anotacoes!B7376,conversao_anotacoes!C7376))</f>
        <v>TRAVIS</v>
      </c>
      <c r="I7376" t="str">
        <f t="shared" si="115"/>
        <v>BOZBAYEV</v>
      </c>
      <c r="J7376" t="str">
        <f>UPPER(anotacoes!H7376)</f>
        <v>DISPLACEMENT</v>
      </c>
      <c r="K7376" t="str">
        <f>UPPER(anotacoes!I7376)</f>
        <v>TRY TO GRIP WITH CONTACT</v>
      </c>
      <c r="L7376" s="6" t="str">
        <f>IF(anotacoes!N7376=0,"",anotacoes!N7376)</f>
        <v/>
      </c>
      <c r="M7376" t="str">
        <f>IF(anotacoes!M7376=0,"",UPPER(anotacoes!M7376))</f>
        <v/>
      </c>
    </row>
    <row r="7377" spans="1:13" x14ac:dyDescent="0.25">
      <c r="A7377" t="str">
        <f>anotacoes!C7377</f>
        <v>GRAND SLAM MOSCOW</v>
      </c>
      <c r="B7377" t="str">
        <f>anotacoes!E7377</f>
        <v>TRAVIS</v>
      </c>
      <c r="C7377" t="str">
        <f>anotacoes!F7377</f>
        <v>BOZBAYEV</v>
      </c>
      <c r="D7377" t="s">
        <v>10434</v>
      </c>
      <c r="E7377">
        <f>anotacoes!A7377</f>
        <v>107</v>
      </c>
      <c r="F7377" t="str">
        <f>anotacoes!K7377</f>
        <v xml:space="preserve"> 00:11:57,903</v>
      </c>
      <c r="G7377" t="str">
        <f>anotacoes!L7377</f>
        <v xml:space="preserve"> 00:12:01,769</v>
      </c>
      <c r="H7377" t="str">
        <f>IF(J7377="PAUSE",D7377,IF(anotacoes!G7381=conversao_anotacoes!B7377,conversao_anotacoes!B7377,conversao_anotacoes!C7377))</f>
        <v>TRAVIS</v>
      </c>
      <c r="I7377" t="str">
        <f t="shared" si="115"/>
        <v>BOZBAYEV</v>
      </c>
      <c r="J7377" t="str">
        <f>UPPER(anotacoes!H7377)</f>
        <v>GRIP TIME</v>
      </c>
      <c r="K7377" t="str">
        <f>UPPER(anotacoes!I7377)</f>
        <v>RIGHT COLLAR</v>
      </c>
      <c r="L7377" s="6" t="str">
        <f>IF(anotacoes!N7377=0,"",anotacoes!N7377)</f>
        <v/>
      </c>
      <c r="M7377" t="str">
        <f>IF(anotacoes!M7377=0,"",UPPER(anotacoes!M7377))</f>
        <v/>
      </c>
    </row>
    <row r="7378" spans="1:13" x14ac:dyDescent="0.25">
      <c r="A7378" t="str">
        <f>anotacoes!C7378</f>
        <v>GRAND SLAM MOSCOW</v>
      </c>
      <c r="B7378" t="str">
        <f>anotacoes!E7378</f>
        <v>TRAVIS</v>
      </c>
      <c r="C7378" t="str">
        <f>anotacoes!F7378</f>
        <v>BOZBAYEV</v>
      </c>
      <c r="D7378" t="s">
        <v>10434</v>
      </c>
      <c r="E7378">
        <f>anotacoes!A7378</f>
        <v>107</v>
      </c>
      <c r="F7378" t="str">
        <f>anotacoes!K7378</f>
        <v xml:space="preserve"> 00:12:01,769</v>
      </c>
      <c r="G7378" t="str">
        <f>anotacoes!L7378</f>
        <v xml:space="preserve"> 00:12:02,978</v>
      </c>
      <c r="H7378" t="str">
        <f>IF(J7378="PAUSE",D7378,IF(anotacoes!G7382=conversao_anotacoes!B7378,conversao_anotacoes!B7378,conversao_anotacoes!C7378))</f>
        <v>TRAVIS</v>
      </c>
      <c r="I7378" t="str">
        <f t="shared" si="115"/>
        <v>BOZBAYEV</v>
      </c>
      <c r="J7378" t="str">
        <f>UPPER(anotacoes!H7378)</f>
        <v>GRIP TIME</v>
      </c>
      <c r="K7378" t="str">
        <f>UPPER(anotacoes!I7378)</f>
        <v>LEFT BACK RIGHT SLEEVE</v>
      </c>
      <c r="L7378" s="6" t="str">
        <f>IF(anotacoes!N7378=0,"",anotacoes!N7378)</f>
        <v/>
      </c>
      <c r="M7378" t="str">
        <f>IF(anotacoes!M7378=0,"",UPPER(anotacoes!M7378))</f>
        <v/>
      </c>
    </row>
    <row r="7379" spans="1:13" x14ac:dyDescent="0.25">
      <c r="A7379" t="str">
        <f>anotacoes!C7379</f>
        <v>GRAND SLAM MOSCOW</v>
      </c>
      <c r="B7379" t="str">
        <f>anotacoes!E7379</f>
        <v>TRAVIS</v>
      </c>
      <c r="C7379" t="str">
        <f>anotacoes!F7379</f>
        <v>BOZBAYEV</v>
      </c>
      <c r="D7379" t="s">
        <v>10434</v>
      </c>
      <c r="E7379">
        <f>anotacoes!A7379</f>
        <v>107</v>
      </c>
      <c r="F7379" t="str">
        <f>anotacoes!K7379</f>
        <v xml:space="preserve"> 00:12:02,978</v>
      </c>
      <c r="G7379" t="str">
        <f>anotacoes!L7379</f>
        <v xml:space="preserve"> 00:12:04,303</v>
      </c>
      <c r="H7379" t="str">
        <f>IF(J7379="PAUSE",D7379,IF(anotacoes!G7383=conversao_anotacoes!B7379,conversao_anotacoes!B7379,conversao_anotacoes!C7379))</f>
        <v>TRAVIS</v>
      </c>
      <c r="I7379" t="str">
        <f t="shared" si="115"/>
        <v>BOZBAYEV</v>
      </c>
      <c r="J7379" t="str">
        <f>UPPER(anotacoes!H7379)</f>
        <v>ATTACK</v>
      </c>
      <c r="K7379" t="str">
        <f>UPPER(anotacoes!I7379)</f>
        <v>SUMI GAESHI</v>
      </c>
      <c r="L7379" s="6">
        <f>IF(anotacoes!N7379=0,"",anotacoes!N7379)</f>
        <v>9</v>
      </c>
      <c r="M7379" t="str">
        <f>IF(anotacoes!M7379=0,"",UPPER(anotacoes!M7379))</f>
        <v/>
      </c>
    </row>
    <row r="7380" spans="1:13" x14ac:dyDescent="0.25">
      <c r="A7380" t="str">
        <f>anotacoes!C7380</f>
        <v>GRAND SLAM MOSCOW</v>
      </c>
      <c r="B7380" t="str">
        <f>anotacoes!E7380</f>
        <v>TRAVIS</v>
      </c>
      <c r="C7380" t="str">
        <f>anotacoes!F7380</f>
        <v>BOZBAYEV</v>
      </c>
      <c r="D7380" t="s">
        <v>10434</v>
      </c>
      <c r="E7380">
        <f>anotacoes!A7380</f>
        <v>107</v>
      </c>
      <c r="F7380" t="str">
        <f>anotacoes!K7380</f>
        <v xml:space="preserve"> 00:12:04,486</v>
      </c>
      <c r="G7380" t="str">
        <f>anotacoes!L7380</f>
        <v xml:space="preserve"> 00:12:07,211</v>
      </c>
      <c r="H7380" t="str">
        <f>IF(J7380="PAUSE",D7380,IF(anotacoes!G7384=conversao_anotacoes!B7380,conversao_anotacoes!B7380,conversao_anotacoes!C7380))</f>
        <v>TRAVIS</v>
      </c>
      <c r="I7380" t="str">
        <f t="shared" si="115"/>
        <v>BOZBAYEV</v>
      </c>
      <c r="J7380" t="str">
        <f>UPPER(anotacoes!H7380)</f>
        <v>GROUNDWORK COMBAT</v>
      </c>
      <c r="K7380" t="str">
        <f>UPPER(anotacoes!I7380)</f>
        <v>TRYING TO ATTACK</v>
      </c>
      <c r="L7380" s="6" t="str">
        <f>IF(anotacoes!N7380=0,"",anotacoes!N7380)</f>
        <v/>
      </c>
      <c r="M7380" t="str">
        <f>IF(anotacoes!M7380=0,"",UPPER(anotacoes!M7380))</f>
        <v/>
      </c>
    </row>
    <row r="7381" spans="1:13" x14ac:dyDescent="0.25">
      <c r="A7381" t="str">
        <f>anotacoes!C7381</f>
        <v>GRAND SLAM MOSCOW</v>
      </c>
      <c r="B7381" t="str">
        <f>anotacoes!E7381</f>
        <v>TRAVIS</v>
      </c>
      <c r="C7381" t="str">
        <f>anotacoes!F7381</f>
        <v>BOZBAYEV</v>
      </c>
      <c r="D7381" t="s">
        <v>10434</v>
      </c>
      <c r="E7381">
        <f>anotacoes!A7381</f>
        <v>107</v>
      </c>
      <c r="F7381" t="str">
        <f>anotacoes!K7381</f>
        <v xml:space="preserve"> 00:12:07,211</v>
      </c>
      <c r="G7381" t="str">
        <f>anotacoes!L7381</f>
        <v xml:space="preserve"> 00:12:08,655</v>
      </c>
      <c r="H7381" t="str">
        <f>IF(J7381="PAUSE",D7381,IF(anotacoes!G7385=conversao_anotacoes!B7381,conversao_anotacoes!B7381,conversao_anotacoes!C7381))</f>
        <v>TRAVIS</v>
      </c>
      <c r="I7381" t="str">
        <f t="shared" si="115"/>
        <v>BOZBAYEV</v>
      </c>
      <c r="J7381" t="str">
        <f>UPPER(anotacoes!H7381)</f>
        <v>GRIP TIME</v>
      </c>
      <c r="K7381" t="str">
        <f>UPPER(anotacoes!I7381)</f>
        <v>LEFT COLLAR RIGHT SLEEVE</v>
      </c>
      <c r="L7381" s="6" t="str">
        <f>IF(anotacoes!N7381=0,"",anotacoes!N7381)</f>
        <v/>
      </c>
      <c r="M7381" t="str">
        <f>IF(anotacoes!M7381=0,"",UPPER(anotacoes!M7381))</f>
        <v/>
      </c>
    </row>
    <row r="7382" spans="1:13" x14ac:dyDescent="0.25">
      <c r="A7382" t="str">
        <f>anotacoes!C7382</f>
        <v>GRAND SLAM MOSCOW</v>
      </c>
      <c r="B7382" t="str">
        <f>anotacoes!E7382</f>
        <v>TRAVIS</v>
      </c>
      <c r="C7382" t="str">
        <f>anotacoes!F7382</f>
        <v>BOZBAYEV</v>
      </c>
      <c r="D7382" t="s">
        <v>10434</v>
      </c>
      <c r="E7382">
        <f>anotacoes!A7382</f>
        <v>107</v>
      </c>
      <c r="F7382" t="str">
        <f>anotacoes!K7382</f>
        <v xml:space="preserve"> 00:12:08,655</v>
      </c>
      <c r="G7382" t="str">
        <f>anotacoes!L7382</f>
        <v xml:space="preserve"> 00:12:11,887</v>
      </c>
      <c r="H7382" t="str">
        <f>IF(J7382="PAUSE",D7382,IF(anotacoes!G7386=conversao_anotacoes!B7382,conversao_anotacoes!B7382,conversao_anotacoes!C7382))</f>
        <v>&lt;ARBITRO DESCONHECIDO&gt;</v>
      </c>
      <c r="I7382" t="str">
        <f t="shared" si="115"/>
        <v/>
      </c>
      <c r="J7382" t="str">
        <f>UPPER(anotacoes!H7382)</f>
        <v>PAUSE</v>
      </c>
      <c r="K7382" t="str">
        <f>UPPER(anotacoes!I7382)</f>
        <v>&lt;UNCLASSIFIED&gt;</v>
      </c>
      <c r="L7382" s="6" t="str">
        <f>IF(anotacoes!N7382=0,"",anotacoes!N7382)</f>
        <v/>
      </c>
      <c r="M7382" t="str">
        <f>IF(anotacoes!M7382=0,"",UPPER(anotacoes!M7382))</f>
        <v/>
      </c>
    </row>
    <row r="7383" spans="1:13" x14ac:dyDescent="0.25">
      <c r="A7383" t="str">
        <f>anotacoes!C7383</f>
        <v>GRAND SLAM MOSCOW</v>
      </c>
      <c r="B7383" t="str">
        <f>anotacoes!E7383</f>
        <v>TRAVIS</v>
      </c>
      <c r="C7383" t="str">
        <f>anotacoes!F7383</f>
        <v>BOZBAYEV</v>
      </c>
      <c r="D7383" t="s">
        <v>10434</v>
      </c>
      <c r="E7383">
        <f>anotacoes!A7383</f>
        <v>107</v>
      </c>
      <c r="F7383" t="str">
        <f>anotacoes!K7383</f>
        <v xml:space="preserve"> 00:12:11,887</v>
      </c>
      <c r="G7383" t="str">
        <f>anotacoes!L7383</f>
        <v xml:space="preserve"> 00:12:13,995</v>
      </c>
      <c r="H7383" t="str">
        <f>IF(J7383="PAUSE",D7383,IF(anotacoes!G7387=conversao_anotacoes!B7383,conversao_anotacoes!B7383,conversao_anotacoes!C7383))</f>
        <v>TRAVIS</v>
      </c>
      <c r="I7383" t="str">
        <f t="shared" si="115"/>
        <v>BOZBAYEV</v>
      </c>
      <c r="J7383" t="str">
        <f>UPPER(anotacoes!H7383)</f>
        <v>DISPLACEMENT</v>
      </c>
      <c r="K7383" t="str">
        <f>UPPER(anotacoes!I7383)</f>
        <v>CIRCULAR LEFT</v>
      </c>
      <c r="L7383" s="6" t="str">
        <f>IF(anotacoes!N7383=0,"",anotacoes!N7383)</f>
        <v/>
      </c>
      <c r="M7383" t="str">
        <f>IF(anotacoes!M7383=0,"",UPPER(anotacoes!M7383))</f>
        <v/>
      </c>
    </row>
    <row r="7384" spans="1:13" x14ac:dyDescent="0.25">
      <c r="A7384" t="str">
        <f>anotacoes!C7384</f>
        <v>GRAND SLAM MOSCOW</v>
      </c>
      <c r="B7384" t="str">
        <f>anotacoes!E7384</f>
        <v>TRAVIS</v>
      </c>
      <c r="C7384" t="str">
        <f>anotacoes!F7384</f>
        <v>BOZBAYEV</v>
      </c>
      <c r="D7384" t="s">
        <v>10434</v>
      </c>
      <c r="E7384">
        <f>anotacoes!A7384</f>
        <v>107</v>
      </c>
      <c r="F7384" t="str">
        <f>anotacoes!K7384</f>
        <v xml:space="preserve"> 00:12:13,995</v>
      </c>
      <c r="G7384" t="str">
        <f>anotacoes!L7384</f>
        <v xml:space="preserve"> 00:12:18,088</v>
      </c>
      <c r="H7384" t="str">
        <f>IF(J7384="PAUSE",D7384,IF(anotacoes!G7388=conversao_anotacoes!B7384,conversao_anotacoes!B7384,conversao_anotacoes!C7384))</f>
        <v>TRAVIS</v>
      </c>
      <c r="I7384" t="str">
        <f t="shared" si="115"/>
        <v>BOZBAYEV</v>
      </c>
      <c r="J7384" t="str">
        <f>UPPER(anotacoes!H7384)</f>
        <v>DISPLACEMENT</v>
      </c>
      <c r="K7384" t="str">
        <f>UPPER(anotacoes!I7384)</f>
        <v>2-3 STEP HESITANT RIGHT</v>
      </c>
      <c r="L7384" s="6" t="str">
        <f>IF(anotacoes!N7384=0,"",anotacoes!N7384)</f>
        <v/>
      </c>
      <c r="M7384" t="str">
        <f>IF(anotacoes!M7384=0,"",UPPER(anotacoes!M7384))</f>
        <v/>
      </c>
    </row>
    <row r="7385" spans="1:13" x14ac:dyDescent="0.25">
      <c r="A7385" t="str">
        <f>anotacoes!C7385</f>
        <v>GRAND SLAM MOSCOW</v>
      </c>
      <c r="B7385" t="str">
        <f>anotacoes!E7385</f>
        <v>TRAVIS</v>
      </c>
      <c r="C7385" t="str">
        <f>anotacoes!F7385</f>
        <v>BOZBAYEV</v>
      </c>
      <c r="D7385" t="s">
        <v>10434</v>
      </c>
      <c r="E7385">
        <f>anotacoes!A7385</f>
        <v>107</v>
      </c>
      <c r="F7385" t="str">
        <f>anotacoes!K7385</f>
        <v xml:space="preserve"> 00:12:18,088</v>
      </c>
      <c r="G7385" t="str">
        <f>anotacoes!L7385</f>
        <v xml:space="preserve"> 00:12:22,995</v>
      </c>
      <c r="H7385" t="str">
        <f>IF(J7385="PAUSE",D7385,IF(anotacoes!G7389=conversao_anotacoes!B7385,conversao_anotacoes!B7385,conversao_anotacoes!C7385))</f>
        <v>TRAVIS</v>
      </c>
      <c r="I7385" t="str">
        <f t="shared" si="115"/>
        <v>BOZBAYEV</v>
      </c>
      <c r="J7385" t="str">
        <f>UPPER(anotacoes!H7385)</f>
        <v>GRIP TIME</v>
      </c>
      <c r="K7385" t="str">
        <f>UPPER(anotacoes!I7385)</f>
        <v>RIGHT COLLAR LEFT SLEEVE</v>
      </c>
      <c r="L7385" s="6" t="str">
        <f>IF(anotacoes!N7385=0,"",anotacoes!N7385)</f>
        <v/>
      </c>
      <c r="M7385" t="str">
        <f>IF(anotacoes!M7385=0,"",UPPER(anotacoes!M7385))</f>
        <v/>
      </c>
    </row>
    <row r="7386" spans="1:13" x14ac:dyDescent="0.25">
      <c r="A7386" t="str">
        <f>anotacoes!C7386</f>
        <v>GRAND SLAM MOSCOW</v>
      </c>
      <c r="B7386" t="str">
        <f>anotacoes!E7386</f>
        <v>TRAVIS</v>
      </c>
      <c r="C7386" t="str">
        <f>anotacoes!F7386</f>
        <v>BOZBAYEV</v>
      </c>
      <c r="D7386" t="s">
        <v>10434</v>
      </c>
      <c r="E7386">
        <f>anotacoes!A7386</f>
        <v>107</v>
      </c>
      <c r="F7386" t="str">
        <f>anotacoes!K7386</f>
        <v xml:space="preserve"> 00:12:22,995</v>
      </c>
      <c r="G7386" t="str">
        <f>anotacoes!L7386</f>
        <v xml:space="preserve"> 00:12:28,530</v>
      </c>
      <c r="H7386" t="str">
        <f>IF(J7386="PAUSE",D7386,IF(anotacoes!G7390=conversao_anotacoes!B7386,conversao_anotacoes!B7386,conversao_anotacoes!C7386))</f>
        <v>TRAVIS</v>
      </c>
      <c r="I7386" t="str">
        <f t="shared" si="115"/>
        <v>BOZBAYEV</v>
      </c>
      <c r="J7386" t="str">
        <f>UPPER(anotacoes!H7386)</f>
        <v>GRIP TIME</v>
      </c>
      <c r="K7386" t="str">
        <f>UPPER(anotacoes!I7386)</f>
        <v>RIGHT COLLAR</v>
      </c>
      <c r="L7386" s="6" t="str">
        <f>IF(anotacoes!N7386=0,"",anotacoes!N7386)</f>
        <v/>
      </c>
      <c r="M7386" t="str">
        <f>IF(anotacoes!M7386=0,"",UPPER(anotacoes!M7386))</f>
        <v/>
      </c>
    </row>
    <row r="7387" spans="1:13" x14ac:dyDescent="0.25">
      <c r="A7387" t="str">
        <f>anotacoes!C7387</f>
        <v>GRAND SLAM MOSCOW</v>
      </c>
      <c r="B7387" t="str">
        <f>anotacoes!E7387</f>
        <v>TRAVIS</v>
      </c>
      <c r="C7387" t="str">
        <f>anotacoes!F7387</f>
        <v>BOZBAYEV</v>
      </c>
      <c r="D7387" t="s">
        <v>10434</v>
      </c>
      <c r="E7387">
        <f>anotacoes!A7387</f>
        <v>107</v>
      </c>
      <c r="F7387" t="str">
        <f>anotacoes!K7387</f>
        <v xml:space="preserve"> 00:12:28,530</v>
      </c>
      <c r="G7387" t="str">
        <f>anotacoes!L7387</f>
        <v xml:space="preserve"> 00:12:29,395</v>
      </c>
      <c r="H7387" t="str">
        <f>IF(J7387="PAUSE",D7387,IF(anotacoes!G7391=conversao_anotacoes!B7387,conversao_anotacoes!B7387,conversao_anotacoes!C7387))</f>
        <v>TRAVIS</v>
      </c>
      <c r="I7387" t="str">
        <f t="shared" si="115"/>
        <v>BOZBAYEV</v>
      </c>
      <c r="J7387" t="str">
        <f>UPPER(anotacoes!H7387)</f>
        <v>ATTACK</v>
      </c>
      <c r="K7387" t="str">
        <f>UPPER(anotacoes!I7387)</f>
        <v>SEOI NAGE</v>
      </c>
      <c r="L7387" s="6">
        <f>IF(anotacoes!N7387=0,"",anotacoes!N7387)</f>
        <v>6</v>
      </c>
      <c r="M7387" t="str">
        <f>IF(anotacoes!M7387=0,"",UPPER(anotacoes!M7387))</f>
        <v/>
      </c>
    </row>
    <row r="7388" spans="1:13" x14ac:dyDescent="0.25">
      <c r="A7388" t="str">
        <f>anotacoes!C7388</f>
        <v>GRAND SLAM MOSCOW</v>
      </c>
      <c r="B7388" t="str">
        <f>anotacoes!E7388</f>
        <v>TRAVIS</v>
      </c>
      <c r="C7388" t="str">
        <f>anotacoes!F7388</f>
        <v>BOZBAYEV</v>
      </c>
      <c r="D7388" t="s">
        <v>10434</v>
      </c>
      <c r="E7388">
        <f>anotacoes!A7388</f>
        <v>107</v>
      </c>
      <c r="F7388" t="str">
        <f>anotacoes!K7388</f>
        <v xml:space="preserve"> 00:12:29,395</v>
      </c>
      <c r="G7388" t="str">
        <f>anotacoes!L7388</f>
        <v xml:space="preserve"> 00:12:30,960</v>
      </c>
      <c r="H7388" t="str">
        <f>IF(J7388="PAUSE",D7388,IF(anotacoes!G7392=conversao_anotacoes!B7388,conversao_anotacoes!B7388,conversao_anotacoes!C7388))</f>
        <v>TRAVIS</v>
      </c>
      <c r="I7388" t="str">
        <f t="shared" si="115"/>
        <v>BOZBAYEV</v>
      </c>
      <c r="J7388" t="str">
        <f>UPPER(anotacoes!H7388)</f>
        <v>ATTACK</v>
      </c>
      <c r="K7388" t="str">
        <f>UPPER(anotacoes!I7388)</f>
        <v>DEASHI HARAI</v>
      </c>
      <c r="L7388" s="6">
        <f>IF(anotacoes!N7388=0,"",anotacoes!N7388)</f>
        <v>3</v>
      </c>
      <c r="M7388" t="str">
        <f>IF(anotacoes!M7388=0,"",UPPER(anotacoes!M7388))</f>
        <v/>
      </c>
    </row>
    <row r="7389" spans="1:13" x14ac:dyDescent="0.25">
      <c r="A7389" t="str">
        <f>anotacoes!C7389</f>
        <v>GRAND SLAM MOSCOW</v>
      </c>
      <c r="B7389" t="str">
        <f>anotacoes!E7389</f>
        <v>TRAVIS</v>
      </c>
      <c r="C7389" t="str">
        <f>anotacoes!F7389</f>
        <v>BOZBAYEV</v>
      </c>
      <c r="D7389" t="s">
        <v>10434</v>
      </c>
      <c r="E7389">
        <f>anotacoes!A7389</f>
        <v>107</v>
      </c>
      <c r="F7389" t="str">
        <f>anotacoes!K7389</f>
        <v xml:space="preserve"> 00:12:30,960</v>
      </c>
      <c r="G7389" t="str">
        <f>anotacoes!L7389</f>
        <v xml:space="preserve"> 00:12:33,609</v>
      </c>
      <c r="H7389" t="str">
        <f>IF(J7389="PAUSE",D7389,IF(anotacoes!G7393=conversao_anotacoes!B7389,conversao_anotacoes!B7389,conversao_anotacoes!C7389))</f>
        <v>&lt;ARBITRO DESCONHECIDO&gt;</v>
      </c>
      <c r="I7389" t="str">
        <f t="shared" si="115"/>
        <v/>
      </c>
      <c r="J7389" t="str">
        <f>UPPER(anotacoes!H7389)</f>
        <v>PAUSE</v>
      </c>
      <c r="K7389" t="str">
        <f>UPPER(anotacoes!I7389)</f>
        <v>&lt;UNCLASSIFIED&gt;</v>
      </c>
      <c r="L7389" s="6" t="str">
        <f>IF(anotacoes!N7389=0,"",anotacoes!N7389)</f>
        <v/>
      </c>
      <c r="M7389" t="str">
        <f>IF(anotacoes!M7389=0,"",UPPER(anotacoes!M7389))</f>
        <v/>
      </c>
    </row>
    <row r="7390" spans="1:13" x14ac:dyDescent="0.25">
      <c r="A7390" t="str">
        <f>anotacoes!C7390</f>
        <v>GRAND SLAM MOSCOW</v>
      </c>
      <c r="B7390" t="str">
        <f>anotacoes!E7390</f>
        <v>TRAVIS</v>
      </c>
      <c r="C7390" t="str">
        <f>anotacoes!F7390</f>
        <v>BOZBAYEV</v>
      </c>
      <c r="D7390" t="s">
        <v>10434</v>
      </c>
      <c r="E7390">
        <f>anotacoes!A7390</f>
        <v>107</v>
      </c>
      <c r="F7390" t="str">
        <f>anotacoes!K7390</f>
        <v xml:space="preserve"> 00:12:33,792</v>
      </c>
      <c r="G7390" t="str">
        <f>anotacoes!L7390</f>
        <v xml:space="preserve"> 00:12:37,114</v>
      </c>
      <c r="H7390" t="str">
        <f>IF(J7390="PAUSE",D7390,IF(anotacoes!G7394=conversao_anotacoes!B7390,conversao_anotacoes!B7390,conversao_anotacoes!C7390))</f>
        <v>TRAVIS</v>
      </c>
      <c r="I7390" t="str">
        <f t="shared" si="115"/>
        <v>BOZBAYEV</v>
      </c>
      <c r="J7390" t="str">
        <f>UPPER(anotacoes!H7390)</f>
        <v>DISPLACEMENT</v>
      </c>
      <c r="K7390" t="str">
        <f>UPPER(anotacoes!I7390)</f>
        <v>2-3 STEP HESITANT RIGHT</v>
      </c>
      <c r="L7390" s="6" t="str">
        <f>IF(anotacoes!N7390=0,"",anotacoes!N7390)</f>
        <v/>
      </c>
      <c r="M7390" t="str">
        <f>IF(anotacoes!M7390=0,"",UPPER(anotacoes!M7390))</f>
        <v/>
      </c>
    </row>
    <row r="7391" spans="1:13" x14ac:dyDescent="0.25">
      <c r="A7391" t="str">
        <f>anotacoes!C7391</f>
        <v>GRAND SLAM MOSCOW</v>
      </c>
      <c r="B7391" t="str">
        <f>anotacoes!E7391</f>
        <v>TRAVIS</v>
      </c>
      <c r="C7391" t="str">
        <f>anotacoes!F7391</f>
        <v>BOZBAYEV</v>
      </c>
      <c r="D7391" t="s">
        <v>10434</v>
      </c>
      <c r="E7391">
        <f>anotacoes!A7391</f>
        <v>107</v>
      </c>
      <c r="F7391" t="str">
        <f>anotacoes!K7391</f>
        <v xml:space="preserve"> 00:12:37,349</v>
      </c>
      <c r="G7391" t="str">
        <f>anotacoes!L7391</f>
        <v xml:space="preserve"> 00:13:24,604</v>
      </c>
      <c r="H7391" t="str">
        <f>IF(J7391="PAUSE",D7391,IF(anotacoes!G7395=conversao_anotacoes!B7391,conversao_anotacoes!B7391,conversao_anotacoes!C7391))</f>
        <v>TRAVIS</v>
      </c>
      <c r="I7391" t="str">
        <f t="shared" si="115"/>
        <v>BOZBAYEV</v>
      </c>
      <c r="J7391" t="str">
        <f>UPPER(anotacoes!H7391)</f>
        <v>GRIP TIME</v>
      </c>
      <c r="K7391" t="str">
        <f>UPPER(anotacoes!I7391)</f>
        <v>RIGHT COLLAR LEFT SLEEVE</v>
      </c>
      <c r="L7391" s="6" t="str">
        <f>IF(anotacoes!N7391=0,"",anotacoes!N7391)</f>
        <v/>
      </c>
      <c r="M7391" t="str">
        <f>IF(anotacoes!M7391=0,"",UPPER(anotacoes!M7391))</f>
        <v/>
      </c>
    </row>
    <row r="7392" spans="1:13" x14ac:dyDescent="0.25">
      <c r="A7392" t="str">
        <f>anotacoes!C7392</f>
        <v>GRAND SLAM MOSCOW</v>
      </c>
      <c r="B7392" t="str">
        <f>anotacoes!E7392</f>
        <v>TRAVIS</v>
      </c>
      <c r="C7392" t="str">
        <f>anotacoes!F7392</f>
        <v>BOZBAYEV</v>
      </c>
      <c r="D7392" t="s">
        <v>10434</v>
      </c>
      <c r="E7392">
        <f>anotacoes!A7392</f>
        <v>107</v>
      </c>
      <c r="F7392" t="str">
        <f>anotacoes!K7392</f>
        <v xml:space="preserve"> 00:13:24,604</v>
      </c>
      <c r="G7392" t="str">
        <f>anotacoes!L7392</f>
        <v xml:space="preserve"> 00:13:25,164</v>
      </c>
      <c r="H7392" t="str">
        <f>IF(J7392="PAUSE",D7392,IF(anotacoes!G7396=conversao_anotacoes!B7392,conversao_anotacoes!B7392,conversao_anotacoes!C7392))</f>
        <v>TRAVIS</v>
      </c>
      <c r="I7392" t="str">
        <f t="shared" si="115"/>
        <v>BOZBAYEV</v>
      </c>
      <c r="J7392" t="str">
        <f>UPPER(anotacoes!H7392)</f>
        <v>GRIP TIME</v>
      </c>
      <c r="K7392" t="str">
        <f>UPPER(anotacoes!I7392)</f>
        <v>LEFT BACK RIGHT SLEEVE</v>
      </c>
      <c r="L7392" s="6" t="str">
        <f>IF(anotacoes!N7392=0,"",anotacoes!N7392)</f>
        <v/>
      </c>
      <c r="M7392" t="str">
        <f>IF(anotacoes!M7392=0,"",UPPER(anotacoes!M7392))</f>
        <v/>
      </c>
    </row>
    <row r="7393" spans="1:13" x14ac:dyDescent="0.25">
      <c r="A7393" t="str">
        <f>anotacoes!C7393</f>
        <v>GRAND SLAM MOSCOW</v>
      </c>
      <c r="B7393" t="str">
        <f>anotacoes!E7393</f>
        <v>TRAVIS</v>
      </c>
      <c r="C7393" t="str">
        <f>anotacoes!F7393</f>
        <v>BOZBAYEV</v>
      </c>
      <c r="D7393" t="s">
        <v>10434</v>
      </c>
      <c r="E7393">
        <f>anotacoes!A7393</f>
        <v>107</v>
      </c>
      <c r="F7393" t="str">
        <f>anotacoes!K7393</f>
        <v xml:space="preserve"> 00:13:25,164</v>
      </c>
      <c r="G7393" t="str">
        <f>anotacoes!L7393</f>
        <v xml:space="preserve"> 00:13:25,644</v>
      </c>
      <c r="H7393" t="str">
        <f>IF(J7393="PAUSE",D7393,IF(anotacoes!G7397=conversao_anotacoes!B7393,conversao_anotacoes!B7393,conversao_anotacoes!C7393))</f>
        <v>TRAVIS</v>
      </c>
      <c r="I7393" t="str">
        <f t="shared" si="115"/>
        <v>BOZBAYEV</v>
      </c>
      <c r="J7393" t="str">
        <f>UPPER(anotacoes!H7393)</f>
        <v>DEFENSE</v>
      </c>
      <c r="K7393" t="str">
        <f>UPPER(anotacoes!I7393)</f>
        <v>USING BODY MASS</v>
      </c>
      <c r="L7393" s="6" t="str">
        <f>IF(anotacoes!N7393=0,"",anotacoes!N7393)</f>
        <v/>
      </c>
      <c r="M7393" t="str">
        <f>IF(anotacoes!M7393=0,"",UPPER(anotacoes!M7393))</f>
        <v/>
      </c>
    </row>
    <row r="7394" spans="1:13" x14ac:dyDescent="0.25">
      <c r="A7394" t="str">
        <f>anotacoes!C7394</f>
        <v>GRAND SLAM MOSCOW</v>
      </c>
      <c r="B7394" t="str">
        <f>anotacoes!E7394</f>
        <v>TRAVIS</v>
      </c>
      <c r="C7394" t="str">
        <f>anotacoes!F7394</f>
        <v>BOZBAYEV</v>
      </c>
      <c r="D7394" t="s">
        <v>10434</v>
      </c>
      <c r="E7394">
        <f>anotacoes!A7394</f>
        <v>107</v>
      </c>
      <c r="F7394" t="str">
        <f>anotacoes!K7394</f>
        <v xml:space="preserve"> 00:13:25,644</v>
      </c>
      <c r="G7394" t="str">
        <f>anotacoes!L7394</f>
        <v xml:space="preserve"> 00:13:27,414</v>
      </c>
      <c r="H7394" t="str">
        <f>IF(J7394="PAUSE",D7394,IF(anotacoes!G7398=conversao_anotacoes!B7394,conversao_anotacoes!B7394,conversao_anotacoes!C7394))</f>
        <v>TRAVIS</v>
      </c>
      <c r="I7394" t="str">
        <f t="shared" si="115"/>
        <v>BOZBAYEV</v>
      </c>
      <c r="J7394" t="str">
        <f>UPPER(anotacoes!H7394)</f>
        <v>GROUNDWORK COMBAT</v>
      </c>
      <c r="K7394" t="str">
        <f>UPPER(anotacoes!I7394)</f>
        <v>DEFENSIVE POSITION</v>
      </c>
      <c r="L7394" s="6" t="str">
        <f>IF(anotacoes!N7394=0,"",anotacoes!N7394)</f>
        <v/>
      </c>
      <c r="M7394" t="str">
        <f>IF(anotacoes!M7394=0,"",UPPER(anotacoes!M7394))</f>
        <v/>
      </c>
    </row>
    <row r="7395" spans="1:13" x14ac:dyDescent="0.25">
      <c r="A7395" t="str">
        <f>anotacoes!C7395</f>
        <v>GRAND SLAM MOSCOW</v>
      </c>
      <c r="B7395" t="str">
        <f>anotacoes!E7395</f>
        <v>TRAVIS</v>
      </c>
      <c r="C7395" t="str">
        <f>anotacoes!F7395</f>
        <v>BOZBAYEV</v>
      </c>
      <c r="D7395" t="s">
        <v>10434</v>
      </c>
      <c r="E7395">
        <f>anotacoes!A7395</f>
        <v>107</v>
      </c>
      <c r="F7395" t="str">
        <f>anotacoes!K7395</f>
        <v xml:space="preserve"> 00:13:27,633</v>
      </c>
      <c r="G7395" t="str">
        <f>anotacoes!L7395</f>
        <v xml:space="preserve"> 00:13:29,091</v>
      </c>
      <c r="H7395" t="str">
        <f>IF(J7395="PAUSE",D7395,IF(anotacoes!G7399=conversao_anotacoes!B7395,conversao_anotacoes!B7395,conversao_anotacoes!C7395))</f>
        <v>&lt;ARBITRO DESCONHECIDO&gt;</v>
      </c>
      <c r="I7395" t="str">
        <f t="shared" si="115"/>
        <v/>
      </c>
      <c r="J7395" t="str">
        <f>UPPER(anotacoes!H7395)</f>
        <v>PAUSE</v>
      </c>
      <c r="K7395" t="str">
        <f>UPPER(anotacoes!I7395)</f>
        <v>&lt;UNCLASSIFIED&gt;</v>
      </c>
      <c r="L7395" s="6" t="str">
        <f>IF(anotacoes!N7395=0,"",anotacoes!N7395)</f>
        <v/>
      </c>
      <c r="M7395" t="str">
        <f>IF(anotacoes!M7395=0,"",UPPER(anotacoes!M7395))</f>
        <v/>
      </c>
    </row>
    <row r="7396" spans="1:13" x14ac:dyDescent="0.25">
      <c r="A7396" t="str">
        <f>anotacoes!C7396</f>
        <v>GRAND SLAM MOSCOW</v>
      </c>
      <c r="B7396" t="str">
        <f>anotacoes!E7396</f>
        <v>TRAVIS</v>
      </c>
      <c r="C7396" t="str">
        <f>anotacoes!F7396</f>
        <v>BOZBAYEV</v>
      </c>
      <c r="D7396" t="s">
        <v>10434</v>
      </c>
      <c r="E7396">
        <f>anotacoes!A7396</f>
        <v>107</v>
      </c>
      <c r="F7396" t="str">
        <f>anotacoes!K7396</f>
        <v xml:space="preserve"> 00:13:29,091</v>
      </c>
      <c r="G7396" t="str">
        <f>anotacoes!L7396</f>
        <v xml:space="preserve"> 00:13:30,077</v>
      </c>
      <c r="H7396" t="str">
        <f>IF(J7396="PAUSE",D7396,IF(anotacoes!G7400=conversao_anotacoes!B7396,conversao_anotacoes!B7396,conversao_anotacoes!C7396))</f>
        <v>TRAVIS</v>
      </c>
      <c r="I7396" t="str">
        <f t="shared" si="115"/>
        <v>BOZBAYEV</v>
      </c>
      <c r="J7396" t="str">
        <f>UPPER(anotacoes!H7396)</f>
        <v>DISPLACEMENT</v>
      </c>
      <c r="K7396" t="str">
        <f>UPPER(anotacoes!I7396)</f>
        <v>2-3 STEP HESITANT RIGHT</v>
      </c>
      <c r="L7396" s="6" t="str">
        <f>IF(anotacoes!N7396=0,"",anotacoes!N7396)</f>
        <v/>
      </c>
      <c r="M7396" t="str">
        <f>IF(anotacoes!M7396=0,"",UPPER(anotacoes!M7396))</f>
        <v/>
      </c>
    </row>
    <row r="7397" spans="1:13" x14ac:dyDescent="0.25">
      <c r="A7397" t="str">
        <f>anotacoes!C7397</f>
        <v>GRAND SLAM MOSCOW</v>
      </c>
      <c r="B7397" t="str">
        <f>anotacoes!E7397</f>
        <v>TRAVIS</v>
      </c>
      <c r="C7397" t="str">
        <f>anotacoes!F7397</f>
        <v>BOZBAYEV</v>
      </c>
      <c r="D7397" t="s">
        <v>10434</v>
      </c>
      <c r="E7397">
        <f>anotacoes!A7397</f>
        <v>107</v>
      </c>
      <c r="F7397" t="str">
        <f>anotacoes!K7397</f>
        <v xml:space="preserve"> 00:13:30,077</v>
      </c>
      <c r="G7397" t="str">
        <f>anotacoes!L7397</f>
        <v xml:space="preserve"> 00:13:31,407</v>
      </c>
      <c r="H7397" t="str">
        <f>IF(J7397="PAUSE",D7397,IF(anotacoes!G7401=conversao_anotacoes!B7397,conversao_anotacoes!B7397,conversao_anotacoes!C7397))</f>
        <v>TRAVIS</v>
      </c>
      <c r="I7397" t="str">
        <f t="shared" si="115"/>
        <v>BOZBAYEV</v>
      </c>
      <c r="J7397" t="str">
        <f>UPPER(anotacoes!H7397)</f>
        <v>DISPLACEMENT</v>
      </c>
      <c r="K7397" t="str">
        <f>UPPER(anotacoes!I7397)</f>
        <v>TRY TO GRIP WITH CONTACT</v>
      </c>
      <c r="L7397" s="6" t="str">
        <f>IF(anotacoes!N7397=0,"",anotacoes!N7397)</f>
        <v/>
      </c>
      <c r="M7397" t="str">
        <f>IF(anotacoes!M7397=0,"",UPPER(anotacoes!M7397))</f>
        <v/>
      </c>
    </row>
    <row r="7398" spans="1:13" x14ac:dyDescent="0.25">
      <c r="A7398" t="str">
        <f>anotacoes!C7398</f>
        <v>GRAND SLAM MOSCOW</v>
      </c>
      <c r="B7398" t="str">
        <f>anotacoes!E7398</f>
        <v>TRAVIS</v>
      </c>
      <c r="C7398" t="str">
        <f>anotacoes!F7398</f>
        <v>BOZBAYEV</v>
      </c>
      <c r="D7398" t="s">
        <v>10434</v>
      </c>
      <c r="E7398">
        <f>anotacoes!A7398</f>
        <v>107</v>
      </c>
      <c r="F7398" t="str">
        <f>anotacoes!K7398</f>
        <v xml:space="preserve"> 00:13:31,407</v>
      </c>
      <c r="G7398" t="str">
        <f>anotacoes!L7398</f>
        <v xml:space="preserve"> 00:13:39,816</v>
      </c>
      <c r="H7398" t="str">
        <f>IF(J7398="PAUSE",D7398,IF(anotacoes!G7402=conversao_anotacoes!B7398,conversao_anotacoes!B7398,conversao_anotacoes!C7398))</f>
        <v>TRAVIS</v>
      </c>
      <c r="I7398" t="str">
        <f t="shared" si="115"/>
        <v>BOZBAYEV</v>
      </c>
      <c r="J7398" t="str">
        <f>UPPER(anotacoes!H7398)</f>
        <v>GRIP TIME</v>
      </c>
      <c r="K7398" t="str">
        <f>UPPER(anotacoes!I7398)</f>
        <v>RIGHT COLLAR LEFT SLEEVE</v>
      </c>
      <c r="L7398" s="6" t="str">
        <f>IF(anotacoes!N7398=0,"",anotacoes!N7398)</f>
        <v/>
      </c>
      <c r="M7398" t="str">
        <f>IF(anotacoes!M7398=0,"",UPPER(anotacoes!M7398))</f>
        <v/>
      </c>
    </row>
    <row r="7399" spans="1:13" x14ac:dyDescent="0.25">
      <c r="A7399" t="str">
        <f>anotacoes!C7399</f>
        <v>GRAND SLAM MOSCOW</v>
      </c>
      <c r="B7399" t="str">
        <f>anotacoes!E7399</f>
        <v>TRAVIS</v>
      </c>
      <c r="C7399" t="str">
        <f>anotacoes!F7399</f>
        <v>BOZBAYEV</v>
      </c>
      <c r="D7399" t="s">
        <v>10434</v>
      </c>
      <c r="E7399">
        <f>anotacoes!A7399</f>
        <v>107</v>
      </c>
      <c r="F7399" t="str">
        <f>anotacoes!K7399</f>
        <v xml:space="preserve"> 00:13:39,816</v>
      </c>
      <c r="G7399" t="str">
        <f>anotacoes!L7399</f>
        <v xml:space="preserve"> 00:13:41,062</v>
      </c>
      <c r="H7399" t="str">
        <f>IF(J7399="PAUSE",D7399,IF(anotacoes!G7403=conversao_anotacoes!B7399,conversao_anotacoes!B7399,conversao_anotacoes!C7399))</f>
        <v>TRAVIS</v>
      </c>
      <c r="I7399" t="str">
        <f t="shared" si="115"/>
        <v>BOZBAYEV</v>
      </c>
      <c r="J7399" t="str">
        <f>UPPER(anotacoes!H7399)</f>
        <v>ATTACK</v>
      </c>
      <c r="K7399" t="str">
        <f>UPPER(anotacoes!I7399)</f>
        <v>OUCHI GARI</v>
      </c>
      <c r="L7399" s="6">
        <f>IF(anotacoes!N7399=0,"",anotacoes!N7399)</f>
        <v>3</v>
      </c>
      <c r="M7399" t="str">
        <f>IF(anotacoes!M7399=0,"",UPPER(anotacoes!M7399))</f>
        <v/>
      </c>
    </row>
    <row r="7400" spans="1:13" x14ac:dyDescent="0.25">
      <c r="A7400" t="str">
        <f>anotacoes!C7400</f>
        <v>GRAND SLAM MOSCOW</v>
      </c>
      <c r="B7400" t="str">
        <f>anotacoes!E7400</f>
        <v>TRAVIS</v>
      </c>
      <c r="C7400" t="str">
        <f>anotacoes!F7400</f>
        <v>BOZBAYEV</v>
      </c>
      <c r="D7400" t="s">
        <v>10434</v>
      </c>
      <c r="E7400">
        <f>anotacoes!A7400</f>
        <v>107</v>
      </c>
      <c r="F7400" t="str">
        <f>anotacoes!K7400</f>
        <v xml:space="preserve"> 00:13:41,062</v>
      </c>
      <c r="G7400" t="str">
        <f>anotacoes!L7400</f>
        <v xml:space="preserve"> 00:13:42,916</v>
      </c>
      <c r="H7400" t="str">
        <f>IF(J7400="PAUSE",D7400,IF(anotacoes!G7404=conversao_anotacoes!B7400,conversao_anotacoes!B7400,conversao_anotacoes!C7400))</f>
        <v>&lt;ARBITRO DESCONHECIDO&gt;</v>
      </c>
      <c r="I7400" t="str">
        <f t="shared" si="115"/>
        <v/>
      </c>
      <c r="J7400" t="str">
        <f>UPPER(anotacoes!H7400)</f>
        <v>PAUSE</v>
      </c>
      <c r="K7400" t="str">
        <f>UPPER(anotacoes!I7400)</f>
        <v>&lt;UNCLASSIFIED&gt;</v>
      </c>
      <c r="L7400" s="6" t="str">
        <f>IF(anotacoes!N7400=0,"",anotacoes!N7400)</f>
        <v/>
      </c>
      <c r="M7400" t="str">
        <f>IF(anotacoes!M7400=0,"",UPPER(anotacoes!M7400))</f>
        <v/>
      </c>
    </row>
    <row r="7401" spans="1:13" x14ac:dyDescent="0.25">
      <c r="A7401" t="str">
        <f>anotacoes!C7401</f>
        <v>GRAND SLAM MOSCOW</v>
      </c>
      <c r="B7401" t="str">
        <f>anotacoes!E7401</f>
        <v>TRAVIS</v>
      </c>
      <c r="C7401" t="str">
        <f>anotacoes!F7401</f>
        <v>BOZBAYEV</v>
      </c>
      <c r="D7401" t="s">
        <v>10434</v>
      </c>
      <c r="E7401">
        <f>anotacoes!A7401</f>
        <v>107</v>
      </c>
      <c r="F7401" t="str">
        <f>anotacoes!K7401</f>
        <v xml:space="preserve"> 00:13:42,916</v>
      </c>
      <c r="G7401" t="str">
        <f>anotacoes!L7401</f>
        <v xml:space="preserve"> 00:13:44,174</v>
      </c>
      <c r="H7401" t="str">
        <f>IF(J7401="PAUSE",D7401,IF(anotacoes!G7405=conversao_anotacoes!B7401,conversao_anotacoes!B7401,conversao_anotacoes!C7401))</f>
        <v>TRAVIS</v>
      </c>
      <c r="I7401" t="str">
        <f t="shared" si="115"/>
        <v>BOZBAYEV</v>
      </c>
      <c r="J7401" t="str">
        <f>UPPER(anotacoes!H7401)</f>
        <v>DISPLACEMENT</v>
      </c>
      <c r="K7401" t="str">
        <f>UPPER(anotacoes!I7401)</f>
        <v>2-3 STEP HESITANT RIGHT</v>
      </c>
      <c r="L7401" s="6" t="str">
        <f>IF(anotacoes!N7401=0,"",anotacoes!N7401)</f>
        <v/>
      </c>
      <c r="M7401" t="str">
        <f>IF(anotacoes!M7401=0,"",UPPER(anotacoes!M7401))</f>
        <v/>
      </c>
    </row>
    <row r="7402" spans="1:13" x14ac:dyDescent="0.25">
      <c r="A7402" t="str">
        <f>anotacoes!C7402</f>
        <v>GRAND SLAM MOSCOW</v>
      </c>
      <c r="B7402" t="str">
        <f>anotacoes!E7402</f>
        <v>TRAVIS</v>
      </c>
      <c r="C7402" t="str">
        <f>anotacoes!F7402</f>
        <v>BOZBAYEV</v>
      </c>
      <c r="D7402" t="s">
        <v>10434</v>
      </c>
      <c r="E7402">
        <f>anotacoes!A7402</f>
        <v>107</v>
      </c>
      <c r="F7402" t="str">
        <f>anotacoes!K7402</f>
        <v xml:space="preserve"> 00:13:44,174</v>
      </c>
      <c r="G7402" t="str">
        <f>anotacoes!L7402</f>
        <v xml:space="preserve"> 00:13:55,663</v>
      </c>
      <c r="H7402" t="str">
        <f>IF(J7402="PAUSE",D7402,IF(anotacoes!G7406=conversao_anotacoes!B7402,conversao_anotacoes!B7402,conversao_anotacoes!C7402))</f>
        <v>TRAVIS</v>
      </c>
      <c r="I7402" t="str">
        <f t="shared" si="115"/>
        <v>BOZBAYEV</v>
      </c>
      <c r="J7402" t="str">
        <f>UPPER(anotacoes!H7402)</f>
        <v>GRIP TIME</v>
      </c>
      <c r="K7402" t="str">
        <f>UPPER(anotacoes!I7402)</f>
        <v>RIGHT COLLAR LEFT SLEEVE</v>
      </c>
      <c r="L7402" s="6" t="str">
        <f>IF(anotacoes!N7402=0,"",anotacoes!N7402)</f>
        <v/>
      </c>
      <c r="M7402" t="str">
        <f>IF(anotacoes!M7402=0,"",UPPER(anotacoes!M7402))</f>
        <v/>
      </c>
    </row>
    <row r="7403" spans="1:13" x14ac:dyDescent="0.25">
      <c r="A7403" t="str">
        <f>anotacoes!C7403</f>
        <v>GRAND SLAM MOSCOW</v>
      </c>
      <c r="B7403" t="str">
        <f>anotacoes!E7403</f>
        <v>TRAVIS</v>
      </c>
      <c r="C7403" t="str">
        <f>anotacoes!F7403</f>
        <v>BOZBAYEV</v>
      </c>
      <c r="D7403" t="s">
        <v>10434</v>
      </c>
      <c r="E7403">
        <f>anotacoes!A7403</f>
        <v>107</v>
      </c>
      <c r="F7403" t="str">
        <f>anotacoes!K7403</f>
        <v xml:space="preserve"> 00:13:55,663</v>
      </c>
      <c r="G7403" t="str">
        <f>anotacoes!L7403</f>
        <v xml:space="preserve"> 00:13:57,472</v>
      </c>
      <c r="H7403" t="str">
        <f>IF(J7403="PAUSE",D7403,IF(anotacoes!G7407=conversao_anotacoes!B7403,conversao_anotacoes!B7403,conversao_anotacoes!C7403))</f>
        <v>TRAVIS</v>
      </c>
      <c r="I7403" t="str">
        <f t="shared" si="115"/>
        <v>BOZBAYEV</v>
      </c>
      <c r="J7403" t="str">
        <f>UPPER(anotacoes!H7403)</f>
        <v>ATTACK</v>
      </c>
      <c r="K7403" t="str">
        <f>UPPER(anotacoes!I7403)</f>
        <v>SEOI NAGE</v>
      </c>
      <c r="L7403" s="6">
        <f>IF(anotacoes!N7403=0,"",anotacoes!N7403)</f>
        <v>6</v>
      </c>
      <c r="M7403" t="str">
        <f>IF(anotacoes!M7403=0,"",UPPER(anotacoes!M7403))</f>
        <v/>
      </c>
    </row>
    <row r="7404" spans="1:13" x14ac:dyDescent="0.25">
      <c r="A7404" t="str">
        <f>anotacoes!C7404</f>
        <v>GRAND SLAM MOSCOW</v>
      </c>
      <c r="B7404" t="str">
        <f>anotacoes!E7404</f>
        <v>TRAVIS</v>
      </c>
      <c r="C7404" t="str">
        <f>anotacoes!F7404</f>
        <v>BOZBAYEV</v>
      </c>
      <c r="D7404" t="s">
        <v>10434</v>
      </c>
      <c r="E7404">
        <f>anotacoes!A7404</f>
        <v>107</v>
      </c>
      <c r="F7404" t="str">
        <f>anotacoes!K7404</f>
        <v xml:space="preserve"> 00:13:57,666</v>
      </c>
      <c r="G7404" t="str">
        <f>anotacoes!L7404</f>
        <v xml:space="preserve"> 00:14:00,590</v>
      </c>
      <c r="H7404" t="str">
        <f>IF(J7404="PAUSE",D7404,IF(anotacoes!G7408=conversao_anotacoes!B7404,conversao_anotacoes!B7404,conversao_anotacoes!C7404))</f>
        <v>&lt;ARBITRO DESCONHECIDO&gt;</v>
      </c>
      <c r="I7404" t="str">
        <f t="shared" si="115"/>
        <v/>
      </c>
      <c r="J7404" t="str">
        <f>UPPER(anotacoes!H7404)</f>
        <v>PAUSE</v>
      </c>
      <c r="K7404" t="str">
        <f>UPPER(anotacoes!I7404)</f>
        <v>&lt;UNCLASSIFIED&gt;</v>
      </c>
      <c r="L7404" s="6" t="str">
        <f>IF(anotacoes!N7404=0,"",anotacoes!N7404)</f>
        <v/>
      </c>
      <c r="M7404" t="str">
        <f>IF(anotacoes!M7404=0,"",UPPER(anotacoes!M7404))</f>
        <v/>
      </c>
    </row>
    <row r="7405" spans="1:13" x14ac:dyDescent="0.25">
      <c r="A7405" t="str">
        <f>anotacoes!C7405</f>
        <v>GRAND SLAM MOSCOW</v>
      </c>
      <c r="B7405" t="str">
        <f>anotacoes!E7405</f>
        <v>TRAVIS</v>
      </c>
      <c r="C7405" t="str">
        <f>anotacoes!F7405</f>
        <v>BOZBAYEV</v>
      </c>
      <c r="D7405" t="s">
        <v>10434</v>
      </c>
      <c r="E7405">
        <f>anotacoes!A7405</f>
        <v>107</v>
      </c>
      <c r="F7405" t="str">
        <f>anotacoes!K7405</f>
        <v xml:space="preserve"> 00:14:00,590</v>
      </c>
      <c r="G7405" t="str">
        <f>anotacoes!L7405</f>
        <v xml:space="preserve"> 00:14:01,502</v>
      </c>
      <c r="H7405" t="str">
        <f>IF(J7405="PAUSE",D7405,IF(anotacoes!G7409=conversao_anotacoes!B7405,conversao_anotacoes!B7405,conversao_anotacoes!C7405))</f>
        <v>TRAVIS</v>
      </c>
      <c r="I7405" t="str">
        <f t="shared" si="115"/>
        <v>BOZBAYEV</v>
      </c>
      <c r="J7405" t="str">
        <f>UPPER(anotacoes!H7405)</f>
        <v>DISPLACEMENT</v>
      </c>
      <c r="K7405" t="str">
        <f>UPPER(anotacoes!I7405)</f>
        <v>2-3 STEP HESITANT RIGHT</v>
      </c>
      <c r="L7405" s="6" t="str">
        <f>IF(anotacoes!N7405=0,"",anotacoes!N7405)</f>
        <v/>
      </c>
      <c r="M7405" t="str">
        <f>IF(anotacoes!M7405=0,"",UPPER(anotacoes!M7405))</f>
        <v/>
      </c>
    </row>
    <row r="7406" spans="1:13" x14ac:dyDescent="0.25">
      <c r="A7406" t="str">
        <f>anotacoes!C7406</f>
        <v>GRAND SLAM MOSCOW</v>
      </c>
      <c r="B7406" t="str">
        <f>anotacoes!E7406</f>
        <v>TRAVIS</v>
      </c>
      <c r="C7406" t="str">
        <f>anotacoes!F7406</f>
        <v>BOZBAYEV</v>
      </c>
      <c r="D7406" t="s">
        <v>10434</v>
      </c>
      <c r="E7406">
        <f>anotacoes!A7406</f>
        <v>107</v>
      </c>
      <c r="F7406" t="str">
        <f>anotacoes!K7406</f>
        <v xml:space="preserve"> 00:14:01,502</v>
      </c>
      <c r="G7406" t="str">
        <f>anotacoes!L7406</f>
        <v xml:space="preserve"> 00:14:01,718</v>
      </c>
      <c r="H7406" t="str">
        <f>IF(J7406="PAUSE",D7406,IF(anotacoes!G7410=conversao_anotacoes!B7406,conversao_anotacoes!B7406,conversao_anotacoes!C7406))</f>
        <v>BOZBAYEV</v>
      </c>
      <c r="I7406" t="str">
        <f t="shared" si="115"/>
        <v>TRAVIS</v>
      </c>
      <c r="J7406" t="str">
        <f>UPPER(anotacoes!H7406)</f>
        <v>GRIP TIME</v>
      </c>
      <c r="K7406" t="str">
        <f>UPPER(anotacoes!I7406)</f>
        <v>RIGHT COLLAR</v>
      </c>
      <c r="L7406" s="6" t="str">
        <f>IF(anotacoes!N7406=0,"",anotacoes!N7406)</f>
        <v/>
      </c>
      <c r="M7406" t="str">
        <f>IF(anotacoes!M7406=0,"",UPPER(anotacoes!M7406))</f>
        <v/>
      </c>
    </row>
    <row r="7407" spans="1:13" x14ac:dyDescent="0.25">
      <c r="A7407" t="str">
        <f>anotacoes!C7407</f>
        <v>GRAND SLAM MOSCOW</v>
      </c>
      <c r="B7407" t="str">
        <f>anotacoes!E7407</f>
        <v>TRAVIS</v>
      </c>
      <c r="C7407" t="str">
        <f>anotacoes!F7407</f>
        <v>BOZBAYEV</v>
      </c>
      <c r="D7407" t="s">
        <v>10434</v>
      </c>
      <c r="E7407">
        <f>anotacoes!A7407</f>
        <v>107</v>
      </c>
      <c r="F7407" t="str">
        <f>anotacoes!K7407</f>
        <v xml:space="preserve"> 00:14:01,718</v>
      </c>
      <c r="G7407" t="str">
        <f>anotacoes!L7407</f>
        <v xml:space="preserve"> 00:14:03,013</v>
      </c>
      <c r="H7407" t="str">
        <f>IF(J7407="PAUSE",D7407,IF(anotacoes!G7411=conversao_anotacoes!B7407,conversao_anotacoes!B7407,conversao_anotacoes!C7407))</f>
        <v>BOZBAYEV</v>
      </c>
      <c r="I7407" t="str">
        <f t="shared" si="115"/>
        <v>TRAVIS</v>
      </c>
      <c r="J7407" t="str">
        <f>UPPER(anotacoes!H7407)</f>
        <v>DEFENSE</v>
      </c>
      <c r="K7407" t="str">
        <f>UPPER(anotacoes!I7407)</f>
        <v>USING BODY MASS</v>
      </c>
      <c r="L7407" s="6" t="str">
        <f>IF(anotacoes!N7407=0,"",anotacoes!N7407)</f>
        <v/>
      </c>
      <c r="M7407" t="str">
        <f>IF(anotacoes!M7407=0,"",UPPER(anotacoes!M7407))</f>
        <v/>
      </c>
    </row>
    <row r="7408" spans="1:13" x14ac:dyDescent="0.25">
      <c r="A7408" t="str">
        <f>anotacoes!C7408</f>
        <v>GRAND SLAM MOSCOW</v>
      </c>
      <c r="B7408" t="str">
        <f>anotacoes!E7408</f>
        <v>TRAVIS</v>
      </c>
      <c r="C7408" t="str">
        <f>anotacoes!F7408</f>
        <v>BOZBAYEV</v>
      </c>
      <c r="D7408" t="s">
        <v>10434</v>
      </c>
      <c r="E7408">
        <f>anotacoes!A7408</f>
        <v>107</v>
      </c>
      <c r="F7408" t="str">
        <f>anotacoes!K7408</f>
        <v xml:space="preserve"> 00:14:03,190</v>
      </c>
      <c r="G7408" t="str">
        <f>anotacoes!L7408</f>
        <v xml:space="preserve"> 00:15:14,171</v>
      </c>
      <c r="H7408" t="str">
        <f>IF(J7408="PAUSE",D7408,IF(anotacoes!G7412=conversao_anotacoes!B7408,conversao_anotacoes!B7408,conversao_anotacoes!C7408))</f>
        <v>BOZBAYEV</v>
      </c>
      <c r="I7408" t="str">
        <f t="shared" si="115"/>
        <v>TRAVIS</v>
      </c>
      <c r="J7408" t="str">
        <f>UPPER(anotacoes!H7408)</f>
        <v>GROUNDWORK COMBAT</v>
      </c>
      <c r="K7408" t="str">
        <f>UPPER(anotacoes!I7408)</f>
        <v>TRYING TO ATTACK</v>
      </c>
      <c r="L7408" s="6" t="str">
        <f>IF(anotacoes!N7408=0,"",anotacoes!N7408)</f>
        <v/>
      </c>
      <c r="M7408" t="str">
        <f>IF(anotacoes!M7408=0,"",UPPER(anotacoes!M7408))</f>
        <v/>
      </c>
    </row>
    <row r="7409" spans="1:13" x14ac:dyDescent="0.25">
      <c r="A7409" t="str">
        <f>anotacoes!C7409</f>
        <v>GRAND SLAM MOSCOW</v>
      </c>
      <c r="B7409" t="str">
        <f>anotacoes!E7409</f>
        <v>TRAVIS</v>
      </c>
      <c r="C7409" t="str">
        <f>anotacoes!F7409</f>
        <v>BOZBAYEV</v>
      </c>
      <c r="D7409" t="s">
        <v>10434</v>
      </c>
      <c r="E7409">
        <f>anotacoes!A7409</f>
        <v>107</v>
      </c>
      <c r="F7409" t="str">
        <f>anotacoes!K7409</f>
        <v xml:space="preserve"> 00:15:14,171</v>
      </c>
      <c r="G7409" t="str">
        <f>anotacoes!L7409</f>
        <v xml:space="preserve"> 00:15:14,171</v>
      </c>
      <c r="H7409" t="str">
        <f>IF(J7409="PAUSE",D7409,IF(anotacoes!G7413=conversao_anotacoes!B7409,conversao_anotacoes!B7409,conversao_anotacoes!C7409))</f>
        <v>BOZBAYEV</v>
      </c>
      <c r="I7409" t="str">
        <f t="shared" si="115"/>
        <v>TRAVIS</v>
      </c>
      <c r="J7409" t="str">
        <f>UPPER(anotacoes!H7409)</f>
        <v>ATTACK</v>
      </c>
      <c r="K7409" t="str">
        <f>UPPER(anotacoes!I7409)</f>
        <v>USHIRO KESA GATAME</v>
      </c>
      <c r="L7409" s="6">
        <f>IF(anotacoes!N7409=0,"",anotacoes!N7409)</f>
        <v>9</v>
      </c>
      <c r="M7409" t="str">
        <f>IF(anotacoes!M7409=0,"",UPPER(anotacoes!M7409))</f>
        <v>IPPON</v>
      </c>
    </row>
    <row r="7410" spans="1:13" x14ac:dyDescent="0.25">
      <c r="A7410" t="str">
        <f>anotacoes!C7410</f>
        <v>?</v>
      </c>
      <c r="B7410" t="str">
        <f>anotacoes!E7410</f>
        <v>VALOIS-FORTIER</v>
      </c>
      <c r="C7410" t="str">
        <f>anotacoes!F7410</f>
        <v>BISCHOF</v>
      </c>
      <c r="D7410" t="s">
        <v>10434</v>
      </c>
      <c r="E7410">
        <f>anotacoes!A7410</f>
        <v>108</v>
      </c>
      <c r="F7410" t="str">
        <f>anotacoes!K7410</f>
        <v xml:space="preserve"> 00:00:04,458</v>
      </c>
      <c r="G7410" t="str">
        <f>anotacoes!L7410</f>
        <v xml:space="preserve"> 00:00:07,936</v>
      </c>
      <c r="H7410" t="str">
        <f>IF(J7410="PAUSE",D7410,IF(anotacoes!G7414=conversao_anotacoes!B7410,conversao_anotacoes!B7410,conversao_anotacoes!C7410))</f>
        <v>VALOIS-FORTIER</v>
      </c>
      <c r="I7410" t="str">
        <f t="shared" si="115"/>
        <v>BISCHOF</v>
      </c>
      <c r="J7410" t="str">
        <f>UPPER(anotacoes!H7410)</f>
        <v>DISPLACEMENT</v>
      </c>
      <c r="K7410" t="str">
        <f>UPPER(anotacoes!I7410)</f>
        <v>2-3 STEP HESITANT RIGHT</v>
      </c>
      <c r="L7410" s="6" t="str">
        <f>IF(anotacoes!N7410=0,"",anotacoes!N7410)</f>
        <v/>
      </c>
      <c r="M7410" t="str">
        <f>IF(anotacoes!M7410=0,"",UPPER(anotacoes!M7410))</f>
        <v/>
      </c>
    </row>
    <row r="7411" spans="1:13" x14ac:dyDescent="0.25">
      <c r="A7411" t="str">
        <f>anotacoes!C7411</f>
        <v>?</v>
      </c>
      <c r="B7411" t="str">
        <f>anotacoes!E7411</f>
        <v>VALOIS-FORTIER</v>
      </c>
      <c r="C7411" t="str">
        <f>anotacoes!F7411</f>
        <v>BISCHOF</v>
      </c>
      <c r="D7411" t="s">
        <v>10434</v>
      </c>
      <c r="E7411">
        <f>anotacoes!A7411</f>
        <v>108</v>
      </c>
      <c r="F7411" t="str">
        <f>anotacoes!K7411</f>
        <v xml:space="preserve"> 00:00:07,936</v>
      </c>
      <c r="G7411" t="str">
        <f>anotacoes!L7411</f>
        <v xml:space="preserve"> 00:00:08,920</v>
      </c>
      <c r="H7411" t="str">
        <f>IF(J7411="PAUSE",D7411,IF(anotacoes!G7415=conversao_anotacoes!B7411,conversao_anotacoes!B7411,conversao_anotacoes!C7411))</f>
        <v>VALOIS-FORTIER</v>
      </c>
      <c r="I7411" t="str">
        <f t="shared" si="115"/>
        <v>BISCHOF</v>
      </c>
      <c r="J7411" t="str">
        <f>UPPER(anotacoes!H7411)</f>
        <v>GRIP TIME</v>
      </c>
      <c r="K7411" t="str">
        <f>UPPER(anotacoes!I7411)</f>
        <v>LEFT COLLAR</v>
      </c>
      <c r="L7411" s="6" t="str">
        <f>IF(anotacoes!N7411=0,"",anotacoes!N7411)</f>
        <v/>
      </c>
      <c r="M7411" t="str">
        <f>IF(anotacoes!M7411=0,"",UPPER(anotacoes!M7411))</f>
        <v/>
      </c>
    </row>
    <row r="7412" spans="1:13" x14ac:dyDescent="0.25">
      <c r="A7412" t="str">
        <f>anotacoes!C7412</f>
        <v>?</v>
      </c>
      <c r="B7412" t="str">
        <f>anotacoes!E7412</f>
        <v>VALOIS-FORTIER</v>
      </c>
      <c r="C7412" t="str">
        <f>anotacoes!F7412</f>
        <v>BISCHOF</v>
      </c>
      <c r="D7412" t="s">
        <v>10434</v>
      </c>
      <c r="E7412">
        <f>anotacoes!A7412</f>
        <v>108</v>
      </c>
      <c r="F7412" t="str">
        <f>anotacoes!K7412</f>
        <v xml:space="preserve"> 00:00:08,920</v>
      </c>
      <c r="G7412" t="str">
        <f>anotacoes!L7412</f>
        <v xml:space="preserve"> 00:00:11,316</v>
      </c>
      <c r="H7412" t="str">
        <f>IF(J7412="PAUSE",D7412,IF(anotacoes!G7416=conversao_anotacoes!B7412,conversao_anotacoes!B7412,conversao_anotacoes!C7412))</f>
        <v>VALOIS-FORTIER</v>
      </c>
      <c r="I7412" t="str">
        <f t="shared" si="115"/>
        <v>BISCHOF</v>
      </c>
      <c r="J7412" t="str">
        <f>UPPER(anotacoes!H7412)</f>
        <v>DISPLACEMENT</v>
      </c>
      <c r="K7412" t="str">
        <f>UPPER(anotacoes!I7412)</f>
        <v>2-3 STEP HESITANT RIGHT</v>
      </c>
      <c r="L7412" s="6" t="str">
        <f>IF(anotacoes!N7412=0,"",anotacoes!N7412)</f>
        <v/>
      </c>
      <c r="M7412" t="str">
        <f>IF(anotacoes!M7412=0,"",UPPER(anotacoes!M7412))</f>
        <v/>
      </c>
    </row>
    <row r="7413" spans="1:13" x14ac:dyDescent="0.25">
      <c r="A7413" t="str">
        <f>anotacoes!C7413</f>
        <v>?</v>
      </c>
      <c r="B7413" t="str">
        <f>anotacoes!E7413</f>
        <v>VALOIS-FORTIER</v>
      </c>
      <c r="C7413" t="str">
        <f>anotacoes!F7413</f>
        <v>BISCHOF</v>
      </c>
      <c r="D7413" t="s">
        <v>10434</v>
      </c>
      <c r="E7413">
        <f>anotacoes!A7413</f>
        <v>108</v>
      </c>
      <c r="F7413" t="str">
        <f>anotacoes!K7413</f>
        <v xml:space="preserve"> 00:00:11,316</v>
      </c>
      <c r="G7413" t="str">
        <f>anotacoes!L7413</f>
        <v xml:space="preserve"> 00:00:13,003</v>
      </c>
      <c r="H7413" t="str">
        <f>IF(J7413="PAUSE",D7413,IF(anotacoes!G7417=conversao_anotacoes!B7413,conversao_anotacoes!B7413,conversao_anotacoes!C7413))</f>
        <v>VALOIS-FORTIER</v>
      </c>
      <c r="I7413" t="str">
        <f t="shared" si="115"/>
        <v>BISCHOF</v>
      </c>
      <c r="J7413" t="str">
        <f>UPPER(anotacoes!H7413)</f>
        <v>GRIP TIME</v>
      </c>
      <c r="K7413" t="str">
        <f>UPPER(anotacoes!I7413)</f>
        <v>LEFT COLLAR RIGHT SLEEVE</v>
      </c>
      <c r="L7413" s="6" t="str">
        <f>IF(anotacoes!N7413=0,"",anotacoes!N7413)</f>
        <v/>
      </c>
      <c r="M7413" t="str">
        <f>IF(anotacoes!M7413=0,"",UPPER(anotacoes!M7413))</f>
        <v/>
      </c>
    </row>
    <row r="7414" spans="1:13" x14ac:dyDescent="0.25">
      <c r="A7414" t="str">
        <f>anotacoes!C7414</f>
        <v>?</v>
      </c>
      <c r="B7414" t="str">
        <f>anotacoes!E7414</f>
        <v>VALOIS-FORTIER</v>
      </c>
      <c r="C7414" t="str">
        <f>anotacoes!F7414</f>
        <v>BISCHOF</v>
      </c>
      <c r="D7414" t="s">
        <v>10434</v>
      </c>
      <c r="E7414">
        <f>anotacoes!A7414</f>
        <v>108</v>
      </c>
      <c r="F7414" t="str">
        <f>anotacoes!K7414</f>
        <v xml:space="preserve"> 00:00:13,179</v>
      </c>
      <c r="G7414" t="str">
        <f>anotacoes!L7414</f>
        <v xml:space="preserve"> 00:00:19,353</v>
      </c>
      <c r="H7414" t="str">
        <f>IF(J7414="PAUSE",D7414,IF(anotacoes!G7418=conversao_anotacoes!B7414,conversao_anotacoes!B7414,conversao_anotacoes!C7414))</f>
        <v>VALOIS-FORTIER</v>
      </c>
      <c r="I7414" t="str">
        <f t="shared" si="115"/>
        <v>BISCHOF</v>
      </c>
      <c r="J7414" t="str">
        <f>UPPER(anotacoes!H7414)</f>
        <v>DISPLACEMENT</v>
      </c>
      <c r="K7414" t="str">
        <f>UPPER(anotacoes!I7414)</f>
        <v>TRY TO GRIP WITH CONTACT</v>
      </c>
      <c r="L7414" s="6" t="str">
        <f>IF(anotacoes!N7414=0,"",anotacoes!N7414)</f>
        <v/>
      </c>
      <c r="M7414" t="str">
        <f>IF(anotacoes!M7414=0,"",UPPER(anotacoes!M7414))</f>
        <v/>
      </c>
    </row>
    <row r="7415" spans="1:13" x14ac:dyDescent="0.25">
      <c r="A7415" t="str">
        <f>anotacoes!C7415</f>
        <v>?</v>
      </c>
      <c r="B7415" t="str">
        <f>anotacoes!E7415</f>
        <v>VALOIS-FORTIER</v>
      </c>
      <c r="C7415" t="str">
        <f>anotacoes!F7415</f>
        <v>BISCHOF</v>
      </c>
      <c r="D7415" t="s">
        <v>10434</v>
      </c>
      <c r="E7415">
        <f>anotacoes!A7415</f>
        <v>108</v>
      </c>
      <c r="F7415" t="str">
        <f>anotacoes!K7415</f>
        <v xml:space="preserve"> 00:00:19,538</v>
      </c>
      <c r="G7415" t="str">
        <f>anotacoes!L7415</f>
        <v xml:space="preserve"> 00:00:23,769</v>
      </c>
      <c r="H7415" t="str">
        <f>IF(J7415="PAUSE",D7415,IF(anotacoes!G7419=conversao_anotacoes!B7415,conversao_anotacoes!B7415,conversao_anotacoes!C7415))</f>
        <v>VALOIS-FORTIER</v>
      </c>
      <c r="I7415" t="str">
        <f t="shared" si="115"/>
        <v>BISCHOF</v>
      </c>
      <c r="J7415" t="str">
        <f>UPPER(anotacoes!H7415)</f>
        <v>GRIP TIME</v>
      </c>
      <c r="K7415" t="str">
        <f>UPPER(anotacoes!I7415)</f>
        <v>RIGHT SLEEVE LEFT SLEEVE</v>
      </c>
      <c r="L7415" s="6" t="str">
        <f>IF(anotacoes!N7415=0,"",anotacoes!N7415)</f>
        <v/>
      </c>
      <c r="M7415" t="str">
        <f>IF(anotacoes!M7415=0,"",UPPER(anotacoes!M7415))</f>
        <v/>
      </c>
    </row>
    <row r="7416" spans="1:13" x14ac:dyDescent="0.25">
      <c r="A7416" t="str">
        <f>anotacoes!C7416</f>
        <v>?</v>
      </c>
      <c r="B7416" t="str">
        <f>anotacoes!E7416</f>
        <v>VALOIS-FORTIER</v>
      </c>
      <c r="C7416" t="str">
        <f>anotacoes!F7416</f>
        <v>BISCHOF</v>
      </c>
      <c r="D7416" t="s">
        <v>10434</v>
      </c>
      <c r="E7416">
        <f>anotacoes!A7416</f>
        <v>108</v>
      </c>
      <c r="F7416" t="str">
        <f>anotacoes!K7416</f>
        <v xml:space="preserve"> 00:00:23,970</v>
      </c>
      <c r="G7416" t="str">
        <f>anotacoes!L7416</f>
        <v xml:space="preserve"> 00:00:27,028</v>
      </c>
      <c r="H7416" t="str">
        <f>IF(J7416="PAUSE",D7416,IF(anotacoes!G7420=conversao_anotacoes!B7416,conversao_anotacoes!B7416,conversao_anotacoes!C7416))</f>
        <v>VALOIS-FORTIER</v>
      </c>
      <c r="I7416" t="str">
        <f t="shared" si="115"/>
        <v>BISCHOF</v>
      </c>
      <c r="J7416" t="str">
        <f>UPPER(anotacoes!H7416)</f>
        <v>GROUNDWORK COMBAT</v>
      </c>
      <c r="K7416" t="str">
        <f>UPPER(anotacoes!I7416)</f>
        <v>DEFENSIVE POSITION</v>
      </c>
      <c r="L7416" s="6" t="str">
        <f>IF(anotacoes!N7416=0,"",anotacoes!N7416)</f>
        <v/>
      </c>
      <c r="M7416" t="str">
        <f>IF(anotacoes!M7416=0,"",UPPER(anotacoes!M7416))</f>
        <v/>
      </c>
    </row>
    <row r="7417" spans="1:13" x14ac:dyDescent="0.25">
      <c r="A7417" t="str">
        <f>anotacoes!C7417</f>
        <v>?</v>
      </c>
      <c r="B7417" t="str">
        <f>anotacoes!E7417</f>
        <v>VALOIS-FORTIER</v>
      </c>
      <c r="C7417" t="str">
        <f>anotacoes!F7417</f>
        <v>BISCHOF</v>
      </c>
      <c r="D7417" t="s">
        <v>10434</v>
      </c>
      <c r="E7417">
        <f>anotacoes!A7417</f>
        <v>108</v>
      </c>
      <c r="F7417" t="str">
        <f>anotacoes!K7417</f>
        <v xml:space="preserve"> 00:00:27,210</v>
      </c>
      <c r="G7417" t="str">
        <f>anotacoes!L7417</f>
        <v xml:space="preserve"> 00:00:32,706</v>
      </c>
      <c r="H7417" t="str">
        <f>IF(J7417="PAUSE",D7417,IF(anotacoes!G7421=conversao_anotacoes!B7417,conversao_anotacoes!B7417,conversao_anotacoes!C7417))</f>
        <v>&lt;ARBITRO DESCONHECIDO&gt;</v>
      </c>
      <c r="I7417" t="str">
        <f t="shared" si="115"/>
        <v/>
      </c>
      <c r="J7417" t="str">
        <f>UPPER(anotacoes!H7417)</f>
        <v>PAUSE</v>
      </c>
      <c r="K7417" t="str">
        <f>UPPER(anotacoes!I7417)</f>
        <v>&lt;UNCLASSIFIED&gt;</v>
      </c>
      <c r="L7417" s="6" t="str">
        <f>IF(anotacoes!N7417=0,"",anotacoes!N7417)</f>
        <v/>
      </c>
      <c r="M7417" t="str">
        <f>IF(anotacoes!M7417=0,"",UPPER(anotacoes!M7417))</f>
        <v/>
      </c>
    </row>
    <row r="7418" spans="1:13" x14ac:dyDescent="0.25">
      <c r="A7418" t="str">
        <f>anotacoes!C7418</f>
        <v>?</v>
      </c>
      <c r="B7418" t="str">
        <f>anotacoes!E7418</f>
        <v>VALOIS-FORTIER</v>
      </c>
      <c r="C7418" t="str">
        <f>anotacoes!F7418</f>
        <v>BISCHOF</v>
      </c>
      <c r="D7418" t="s">
        <v>10434</v>
      </c>
      <c r="E7418">
        <f>anotacoes!A7418</f>
        <v>108</v>
      </c>
      <c r="F7418" t="str">
        <f>anotacoes!K7418</f>
        <v xml:space="preserve"> 00:00:32,882</v>
      </c>
      <c r="G7418" t="str">
        <f>anotacoes!L7418</f>
        <v xml:space="preserve"> 00:00:39,421</v>
      </c>
      <c r="H7418" t="str">
        <f>IF(J7418="PAUSE",D7418,IF(anotacoes!G7422=conversao_anotacoes!B7418,conversao_anotacoes!B7418,conversao_anotacoes!C7418))</f>
        <v>VALOIS-FORTIER</v>
      </c>
      <c r="I7418" t="str">
        <f t="shared" si="115"/>
        <v>BISCHOF</v>
      </c>
      <c r="J7418" t="str">
        <f>UPPER(anotacoes!H7418)</f>
        <v>DISPLACEMENT</v>
      </c>
      <c r="K7418" t="str">
        <f>UPPER(anotacoes!I7418)</f>
        <v>2-3 STEP HESITANT RIGHT</v>
      </c>
      <c r="L7418" s="6" t="str">
        <f>IF(anotacoes!N7418=0,"",anotacoes!N7418)</f>
        <v/>
      </c>
      <c r="M7418" t="str">
        <f>IF(anotacoes!M7418=0,"",UPPER(anotacoes!M7418))</f>
        <v/>
      </c>
    </row>
    <row r="7419" spans="1:13" x14ac:dyDescent="0.25">
      <c r="A7419" t="str">
        <f>anotacoes!C7419</f>
        <v>?</v>
      </c>
      <c r="B7419" t="str">
        <f>anotacoes!E7419</f>
        <v>VALOIS-FORTIER</v>
      </c>
      <c r="C7419" t="str">
        <f>anotacoes!F7419</f>
        <v>BISCHOF</v>
      </c>
      <c r="D7419" t="s">
        <v>10434</v>
      </c>
      <c r="E7419">
        <f>anotacoes!A7419</f>
        <v>108</v>
      </c>
      <c r="F7419" t="str">
        <f>anotacoes!K7419</f>
        <v xml:space="preserve"> 00:00:39,591</v>
      </c>
      <c r="G7419" t="str">
        <f>anotacoes!L7419</f>
        <v xml:space="preserve"> 00:00:41,478</v>
      </c>
      <c r="H7419" t="str">
        <f>IF(J7419="PAUSE",D7419,IF(anotacoes!G7423=conversao_anotacoes!B7419,conversao_anotacoes!B7419,conversao_anotacoes!C7419))</f>
        <v>VALOIS-FORTIER</v>
      </c>
      <c r="I7419" t="str">
        <f t="shared" si="115"/>
        <v>BISCHOF</v>
      </c>
      <c r="J7419" t="str">
        <f>UPPER(anotacoes!H7419)</f>
        <v>GRIP TIME</v>
      </c>
      <c r="K7419" t="str">
        <f>UPPER(anotacoes!I7419)</f>
        <v>LEFT COLLAR RIGHT SLEEVE</v>
      </c>
      <c r="L7419" s="6" t="str">
        <f>IF(anotacoes!N7419=0,"",anotacoes!N7419)</f>
        <v/>
      </c>
      <c r="M7419" t="str">
        <f>IF(anotacoes!M7419=0,"",UPPER(anotacoes!M7419))</f>
        <v/>
      </c>
    </row>
    <row r="7420" spans="1:13" x14ac:dyDescent="0.25">
      <c r="A7420" t="str">
        <f>anotacoes!C7420</f>
        <v>?</v>
      </c>
      <c r="B7420" t="str">
        <f>anotacoes!E7420</f>
        <v>VALOIS-FORTIER</v>
      </c>
      <c r="C7420" t="str">
        <f>anotacoes!F7420</f>
        <v>BISCHOF</v>
      </c>
      <c r="D7420" t="s">
        <v>10434</v>
      </c>
      <c r="E7420">
        <f>anotacoes!A7420</f>
        <v>108</v>
      </c>
      <c r="F7420" t="str">
        <f>anotacoes!K7420</f>
        <v xml:space="preserve"> 00:00:41,478</v>
      </c>
      <c r="G7420" t="str">
        <f>anotacoes!L7420</f>
        <v xml:space="preserve"> 00:00:42,584</v>
      </c>
      <c r="H7420" t="str">
        <f>IF(J7420="PAUSE",D7420,IF(anotacoes!G7424=conversao_anotacoes!B7420,conversao_anotacoes!B7420,conversao_anotacoes!C7420))</f>
        <v>VALOIS-FORTIER</v>
      </c>
      <c r="I7420" t="str">
        <f t="shared" si="115"/>
        <v>BISCHOF</v>
      </c>
      <c r="J7420" t="str">
        <f>UPPER(anotacoes!H7420)</f>
        <v>DEFENSE</v>
      </c>
      <c r="K7420" t="str">
        <f>UPPER(anotacoes!I7420)</f>
        <v>TAE-SABAKI RIGHT INCLINED</v>
      </c>
      <c r="L7420" s="6" t="str">
        <f>IF(anotacoes!N7420=0,"",anotacoes!N7420)</f>
        <v/>
      </c>
      <c r="M7420" t="str">
        <f>IF(anotacoes!M7420=0,"",UPPER(anotacoes!M7420))</f>
        <v/>
      </c>
    </row>
    <row r="7421" spans="1:13" x14ac:dyDescent="0.25">
      <c r="A7421" t="str">
        <f>anotacoes!C7421</f>
        <v>?</v>
      </c>
      <c r="B7421" t="str">
        <f>anotacoes!E7421</f>
        <v>VALOIS-FORTIER</v>
      </c>
      <c r="C7421" t="str">
        <f>anotacoes!F7421</f>
        <v>BISCHOF</v>
      </c>
      <c r="D7421" t="s">
        <v>10434</v>
      </c>
      <c r="E7421">
        <f>anotacoes!A7421</f>
        <v>108</v>
      </c>
      <c r="F7421" t="str">
        <f>anotacoes!K7421</f>
        <v xml:space="preserve"> 00:00:42,754</v>
      </c>
      <c r="G7421" t="str">
        <f>anotacoes!L7421</f>
        <v xml:space="preserve"> 00:00:47,813</v>
      </c>
      <c r="H7421" t="str">
        <f>IF(J7421="PAUSE",D7421,IF(anotacoes!G7425=conversao_anotacoes!B7421,conversao_anotacoes!B7421,conversao_anotacoes!C7421))</f>
        <v>&lt;ARBITRO DESCONHECIDO&gt;</v>
      </c>
      <c r="I7421" t="str">
        <f t="shared" si="115"/>
        <v/>
      </c>
      <c r="J7421" t="str">
        <f>UPPER(anotacoes!H7421)</f>
        <v>PAUSE</v>
      </c>
      <c r="K7421" t="str">
        <f>UPPER(anotacoes!I7421)</f>
        <v>&lt;UNCLASSIFIED&gt;</v>
      </c>
      <c r="L7421" s="6" t="str">
        <f>IF(anotacoes!N7421=0,"",anotacoes!N7421)</f>
        <v/>
      </c>
      <c r="M7421" t="str">
        <f>IF(anotacoes!M7421=0,"",UPPER(anotacoes!M7421))</f>
        <v/>
      </c>
    </row>
    <row r="7422" spans="1:13" x14ac:dyDescent="0.25">
      <c r="A7422" t="str">
        <f>anotacoes!C7422</f>
        <v>?</v>
      </c>
      <c r="B7422" t="str">
        <f>anotacoes!E7422</f>
        <v>VALOIS-FORTIER</v>
      </c>
      <c r="C7422" t="str">
        <f>anotacoes!F7422</f>
        <v>BISCHOF</v>
      </c>
      <c r="D7422" t="s">
        <v>10434</v>
      </c>
      <c r="E7422">
        <f>anotacoes!A7422</f>
        <v>108</v>
      </c>
      <c r="F7422" t="str">
        <f>anotacoes!K7422</f>
        <v xml:space="preserve"> 00:00:47,984</v>
      </c>
      <c r="G7422" t="str">
        <f>anotacoes!L7422</f>
        <v xml:space="preserve"> 00:00:54,921</v>
      </c>
      <c r="H7422" t="str">
        <f>IF(J7422="PAUSE",D7422,IF(anotacoes!G7426=conversao_anotacoes!B7422,conversao_anotacoes!B7422,conversao_anotacoes!C7422))</f>
        <v>VALOIS-FORTIER</v>
      </c>
      <c r="I7422" t="str">
        <f t="shared" si="115"/>
        <v>BISCHOF</v>
      </c>
      <c r="J7422" t="str">
        <f>UPPER(anotacoes!H7422)</f>
        <v>DISPLACEMENT</v>
      </c>
      <c r="K7422" t="str">
        <f>UPPER(anotacoes!I7422)</f>
        <v>2-3 STEP HESITANT RIGHT</v>
      </c>
      <c r="L7422" s="6" t="str">
        <f>IF(anotacoes!N7422=0,"",anotacoes!N7422)</f>
        <v/>
      </c>
      <c r="M7422" t="str">
        <f>IF(anotacoes!M7422=0,"",UPPER(anotacoes!M7422))</f>
        <v/>
      </c>
    </row>
    <row r="7423" spans="1:13" x14ac:dyDescent="0.25">
      <c r="A7423" t="str">
        <f>anotacoes!C7423</f>
        <v>?</v>
      </c>
      <c r="B7423" t="str">
        <f>anotacoes!E7423</f>
        <v>VALOIS-FORTIER</v>
      </c>
      <c r="C7423" t="str">
        <f>anotacoes!F7423</f>
        <v>BISCHOF</v>
      </c>
      <c r="D7423" t="s">
        <v>10434</v>
      </c>
      <c r="E7423">
        <f>anotacoes!A7423</f>
        <v>108</v>
      </c>
      <c r="F7423" t="str">
        <f>anotacoes!K7423</f>
        <v xml:space="preserve"> 00:00:55,093</v>
      </c>
      <c r="G7423" t="str">
        <f>anotacoes!L7423</f>
        <v xml:space="preserve"> 00:01:42,229</v>
      </c>
      <c r="H7423" t="str">
        <f>IF(J7423="PAUSE",D7423,IF(anotacoes!G7427=conversao_anotacoes!B7423,conversao_anotacoes!B7423,conversao_anotacoes!C7423))</f>
        <v>VALOIS-FORTIER</v>
      </c>
      <c r="I7423" t="str">
        <f t="shared" si="115"/>
        <v>BISCHOF</v>
      </c>
      <c r="J7423" t="str">
        <f>UPPER(anotacoes!H7423)</f>
        <v>GRIP TIME</v>
      </c>
      <c r="K7423" t="str">
        <f>UPPER(anotacoes!I7423)</f>
        <v>RIGHT SLEEVE LEFT SLEEVE</v>
      </c>
      <c r="L7423" s="6" t="str">
        <f>IF(anotacoes!N7423=0,"",anotacoes!N7423)</f>
        <v/>
      </c>
      <c r="M7423" t="str">
        <f>IF(anotacoes!M7423=0,"",UPPER(anotacoes!M7423))</f>
        <v/>
      </c>
    </row>
    <row r="7424" spans="1:13" x14ac:dyDescent="0.25">
      <c r="A7424" t="str">
        <f>anotacoes!C7424</f>
        <v>?</v>
      </c>
      <c r="B7424" t="str">
        <f>anotacoes!E7424</f>
        <v>VALOIS-FORTIER</v>
      </c>
      <c r="C7424" t="str">
        <f>anotacoes!F7424</f>
        <v>BISCHOF</v>
      </c>
      <c r="D7424" t="s">
        <v>10434</v>
      </c>
      <c r="E7424">
        <f>anotacoes!A7424</f>
        <v>108</v>
      </c>
      <c r="F7424" t="str">
        <f>anotacoes!K7424</f>
        <v xml:space="preserve"> 00:01:42,229</v>
      </c>
      <c r="G7424" t="str">
        <f>anotacoes!L7424</f>
        <v xml:space="preserve"> 00:01:44,041</v>
      </c>
      <c r="H7424" t="str">
        <f>IF(J7424="PAUSE",D7424,IF(anotacoes!G7428=conversao_anotacoes!B7424,conversao_anotacoes!B7424,conversao_anotacoes!C7424))</f>
        <v>VALOIS-FORTIER</v>
      </c>
      <c r="I7424" t="str">
        <f t="shared" si="115"/>
        <v>BISCHOF</v>
      </c>
      <c r="J7424" t="str">
        <f>UPPER(anotacoes!H7424)</f>
        <v>GRIP TIME</v>
      </c>
      <c r="K7424" t="str">
        <f>UPPER(anotacoes!I7424)</f>
        <v>LEFT BACK RIGHT SLEEVE</v>
      </c>
      <c r="L7424" s="6" t="str">
        <f>IF(anotacoes!N7424=0,"",anotacoes!N7424)</f>
        <v/>
      </c>
      <c r="M7424" t="str">
        <f>IF(anotacoes!M7424=0,"",UPPER(anotacoes!M7424))</f>
        <v/>
      </c>
    </row>
    <row r="7425" spans="1:13" x14ac:dyDescent="0.25">
      <c r="A7425" t="str">
        <f>anotacoes!C7425</f>
        <v>?</v>
      </c>
      <c r="B7425" t="str">
        <f>anotacoes!E7425</f>
        <v>VALOIS-FORTIER</v>
      </c>
      <c r="C7425" t="str">
        <f>anotacoes!F7425</f>
        <v>BISCHOF</v>
      </c>
      <c r="D7425" t="s">
        <v>10434</v>
      </c>
      <c r="E7425">
        <f>anotacoes!A7425</f>
        <v>108</v>
      </c>
      <c r="F7425" t="str">
        <f>anotacoes!K7425</f>
        <v xml:space="preserve"> 00:01:44,210</v>
      </c>
      <c r="G7425" t="str">
        <f>anotacoes!L7425</f>
        <v xml:space="preserve"> 00:01:51,521</v>
      </c>
      <c r="H7425" t="str">
        <f>IF(J7425="PAUSE",D7425,IF(anotacoes!G7429=conversao_anotacoes!B7425,conversao_anotacoes!B7425,conversao_anotacoes!C7425))</f>
        <v>VALOIS-FORTIER</v>
      </c>
      <c r="I7425" t="str">
        <f t="shared" si="115"/>
        <v>BISCHOF</v>
      </c>
      <c r="J7425" t="str">
        <f>UPPER(anotacoes!H7425)</f>
        <v>GRIP TIME</v>
      </c>
      <c r="K7425" t="str">
        <f>UPPER(anotacoes!I7425)</f>
        <v>RIGHT SLEEVE LEFT SLEEVE</v>
      </c>
      <c r="L7425" s="6" t="str">
        <f>IF(anotacoes!N7425=0,"",anotacoes!N7425)</f>
        <v/>
      </c>
      <c r="M7425" t="str">
        <f>IF(anotacoes!M7425=0,"",UPPER(anotacoes!M7425))</f>
        <v/>
      </c>
    </row>
    <row r="7426" spans="1:13" x14ac:dyDescent="0.25">
      <c r="A7426" t="str">
        <f>anotacoes!C7426</f>
        <v>?</v>
      </c>
      <c r="B7426" t="str">
        <f>anotacoes!E7426</f>
        <v>VALOIS-FORTIER</v>
      </c>
      <c r="C7426" t="str">
        <f>anotacoes!F7426</f>
        <v>BISCHOF</v>
      </c>
      <c r="D7426" t="s">
        <v>10434</v>
      </c>
      <c r="E7426">
        <f>anotacoes!A7426</f>
        <v>108</v>
      </c>
      <c r="F7426" t="str">
        <f>anotacoes!K7426</f>
        <v xml:space="preserve"> 00:01:51,690</v>
      </c>
      <c r="G7426" t="str">
        <f>anotacoes!L7426</f>
        <v xml:space="preserve"> 00:01:57,635</v>
      </c>
      <c r="H7426" t="str">
        <f>IF(J7426="PAUSE",D7426,IF(anotacoes!G7430=conversao_anotacoes!B7426,conversao_anotacoes!B7426,conversao_anotacoes!C7426))</f>
        <v>&lt;ARBITRO DESCONHECIDO&gt;</v>
      </c>
      <c r="I7426" t="str">
        <f t="shared" si="115"/>
        <v/>
      </c>
      <c r="J7426" t="str">
        <f>UPPER(anotacoes!H7426)</f>
        <v>PAUSE</v>
      </c>
      <c r="K7426" t="str">
        <f>UPPER(anotacoes!I7426)</f>
        <v>&lt;UNCLASSIFIED&gt;</v>
      </c>
      <c r="L7426" s="6" t="str">
        <f>IF(anotacoes!N7426=0,"",anotacoes!N7426)</f>
        <v/>
      </c>
      <c r="M7426" t="str">
        <f>IF(anotacoes!M7426=0,"",UPPER(anotacoes!M7426))</f>
        <v/>
      </c>
    </row>
    <row r="7427" spans="1:13" x14ac:dyDescent="0.25">
      <c r="A7427" t="str">
        <f>anotacoes!C7427</f>
        <v>?</v>
      </c>
      <c r="B7427" t="str">
        <f>anotacoes!E7427</f>
        <v>VALOIS-FORTIER</v>
      </c>
      <c r="C7427" t="str">
        <f>anotacoes!F7427</f>
        <v>BISCHOF</v>
      </c>
      <c r="D7427" t="s">
        <v>10434</v>
      </c>
      <c r="E7427">
        <f>anotacoes!A7427</f>
        <v>108</v>
      </c>
      <c r="F7427" t="str">
        <f>anotacoes!K7427</f>
        <v xml:space="preserve"> 00:01:57,807</v>
      </c>
      <c r="G7427" t="str">
        <f>anotacoes!L7427</f>
        <v xml:space="preserve"> 00:02:02,963</v>
      </c>
      <c r="H7427" t="str">
        <f>IF(J7427="PAUSE",D7427,IF(anotacoes!G7431=conversao_anotacoes!B7427,conversao_anotacoes!B7427,conversao_anotacoes!C7427))</f>
        <v>VALOIS-FORTIER</v>
      </c>
      <c r="I7427" t="str">
        <f t="shared" ref="I7427:I7490" si="116">IF(H7427=D7427,"",IF(H7427=B7427,C7427,B7427))</f>
        <v>BISCHOF</v>
      </c>
      <c r="J7427" t="str">
        <f>UPPER(anotacoes!H7427)</f>
        <v>DISPLACEMENT</v>
      </c>
      <c r="K7427" t="str">
        <f>UPPER(anotacoes!I7427)</f>
        <v>2-3 STEP HESITANT RIGHT</v>
      </c>
      <c r="L7427" s="6" t="str">
        <f>IF(anotacoes!N7427=0,"",anotacoes!N7427)</f>
        <v/>
      </c>
      <c r="M7427" t="str">
        <f>IF(anotacoes!M7427=0,"",UPPER(anotacoes!M7427))</f>
        <v/>
      </c>
    </row>
    <row r="7428" spans="1:13" x14ac:dyDescent="0.25">
      <c r="A7428" t="str">
        <f>anotacoes!C7428</f>
        <v>?</v>
      </c>
      <c r="B7428" t="str">
        <f>anotacoes!E7428</f>
        <v>VALOIS-FORTIER</v>
      </c>
      <c r="C7428" t="str">
        <f>anotacoes!F7428</f>
        <v>BISCHOF</v>
      </c>
      <c r="D7428" t="s">
        <v>10434</v>
      </c>
      <c r="E7428">
        <f>anotacoes!A7428</f>
        <v>108</v>
      </c>
      <c r="F7428" t="str">
        <f>anotacoes!K7428</f>
        <v xml:space="preserve"> 00:02:02,963</v>
      </c>
      <c r="G7428" t="str">
        <f>anotacoes!L7428</f>
        <v xml:space="preserve"> 00:02:07,884</v>
      </c>
      <c r="H7428" t="str">
        <f>IF(J7428="PAUSE",D7428,IF(anotacoes!G7432=conversao_anotacoes!B7428,conversao_anotacoes!B7428,conversao_anotacoes!C7428))</f>
        <v>VALOIS-FORTIER</v>
      </c>
      <c r="I7428" t="str">
        <f t="shared" si="116"/>
        <v>BISCHOF</v>
      </c>
      <c r="J7428" t="str">
        <f>UPPER(anotacoes!H7428)</f>
        <v>GRIP TIME</v>
      </c>
      <c r="K7428" t="str">
        <f>UPPER(anotacoes!I7428)</f>
        <v>RIGHT SLEEVE</v>
      </c>
      <c r="L7428" s="6" t="str">
        <f>IF(anotacoes!N7428=0,"",anotacoes!N7428)</f>
        <v/>
      </c>
      <c r="M7428" t="str">
        <f>IF(anotacoes!M7428=0,"",UPPER(anotacoes!M7428))</f>
        <v/>
      </c>
    </row>
    <row r="7429" spans="1:13" x14ac:dyDescent="0.25">
      <c r="A7429" t="str">
        <f>anotacoes!C7429</f>
        <v>?</v>
      </c>
      <c r="B7429" t="str">
        <f>anotacoes!E7429</f>
        <v>VALOIS-FORTIER</v>
      </c>
      <c r="C7429" t="str">
        <f>anotacoes!F7429</f>
        <v>BISCHOF</v>
      </c>
      <c r="D7429" t="s">
        <v>10434</v>
      </c>
      <c r="E7429">
        <f>anotacoes!A7429</f>
        <v>108</v>
      </c>
      <c r="F7429" t="str">
        <f>anotacoes!K7429</f>
        <v xml:space="preserve"> 00:02:07,884</v>
      </c>
      <c r="G7429" t="str">
        <f>anotacoes!L7429</f>
        <v xml:space="preserve"> 00:02:08,381</v>
      </c>
      <c r="H7429" t="str">
        <f>IF(J7429="PAUSE",D7429,IF(anotacoes!G7433=conversao_anotacoes!B7429,conversao_anotacoes!B7429,conversao_anotacoes!C7429))</f>
        <v>VALOIS-FORTIER</v>
      </c>
      <c r="I7429" t="str">
        <f t="shared" si="116"/>
        <v>BISCHOF</v>
      </c>
      <c r="J7429" t="str">
        <f>UPPER(anotacoes!H7429)</f>
        <v>ATTACK</v>
      </c>
      <c r="K7429" t="str">
        <f>UPPER(anotacoes!I7429)</f>
        <v>SASAE TSURIKOMI ASHI</v>
      </c>
      <c r="L7429" s="6">
        <f>IF(anotacoes!N7429=0,"",anotacoes!N7429)</f>
        <v>4</v>
      </c>
      <c r="M7429" t="str">
        <f>IF(anotacoes!M7429=0,"",UPPER(anotacoes!M7429))</f>
        <v/>
      </c>
    </row>
    <row r="7430" spans="1:13" x14ac:dyDescent="0.25">
      <c r="A7430" t="str">
        <f>anotacoes!C7430</f>
        <v>?</v>
      </c>
      <c r="B7430" t="str">
        <f>anotacoes!E7430</f>
        <v>VALOIS-FORTIER</v>
      </c>
      <c r="C7430" t="str">
        <f>anotacoes!F7430</f>
        <v>BISCHOF</v>
      </c>
      <c r="D7430" t="s">
        <v>10434</v>
      </c>
      <c r="E7430">
        <f>anotacoes!A7430</f>
        <v>108</v>
      </c>
      <c r="F7430" t="str">
        <f>anotacoes!K7430</f>
        <v xml:space="preserve"> 00:02:08,381</v>
      </c>
      <c r="G7430" t="str">
        <f>anotacoes!L7430</f>
        <v xml:space="preserve"> 00:02:13,049</v>
      </c>
      <c r="H7430" t="str">
        <f>IF(J7430="PAUSE",D7430,IF(anotacoes!G7434=conversao_anotacoes!B7430,conversao_anotacoes!B7430,conversao_anotacoes!C7430))</f>
        <v>VALOIS-FORTIER</v>
      </c>
      <c r="I7430" t="str">
        <f t="shared" si="116"/>
        <v>BISCHOF</v>
      </c>
      <c r="J7430" t="str">
        <f>UPPER(anotacoes!H7430)</f>
        <v>GRIP TIME</v>
      </c>
      <c r="K7430" t="str">
        <f>UPPER(anotacoes!I7430)</f>
        <v>RIGHT SLEEVE LEFT SLEEVE</v>
      </c>
      <c r="L7430" s="6" t="str">
        <f>IF(anotacoes!N7430=0,"",anotacoes!N7430)</f>
        <v/>
      </c>
      <c r="M7430" t="str">
        <f>IF(anotacoes!M7430=0,"",UPPER(anotacoes!M7430))</f>
        <v/>
      </c>
    </row>
    <row r="7431" spans="1:13" x14ac:dyDescent="0.25">
      <c r="A7431" t="str">
        <f>anotacoes!C7431</f>
        <v>?</v>
      </c>
      <c r="B7431" t="str">
        <f>anotacoes!E7431</f>
        <v>VALOIS-FORTIER</v>
      </c>
      <c r="C7431" t="str">
        <f>anotacoes!F7431</f>
        <v>BISCHOF</v>
      </c>
      <c r="D7431" t="s">
        <v>10434</v>
      </c>
      <c r="E7431">
        <f>anotacoes!A7431</f>
        <v>108</v>
      </c>
      <c r="F7431" t="str">
        <f>anotacoes!K7431</f>
        <v xml:space="preserve"> 00:02:13,209</v>
      </c>
      <c r="G7431" t="str">
        <f>anotacoes!L7431</f>
        <v xml:space="preserve"> 00:02:14,684</v>
      </c>
      <c r="H7431" t="str">
        <f>IF(J7431="PAUSE",D7431,IF(anotacoes!G7435=conversao_anotacoes!B7431,conversao_anotacoes!B7431,conversao_anotacoes!C7431))</f>
        <v>VALOIS-FORTIER</v>
      </c>
      <c r="I7431" t="str">
        <f t="shared" si="116"/>
        <v>BISCHOF</v>
      </c>
      <c r="J7431" t="str">
        <f>UPPER(anotacoes!H7431)</f>
        <v>GRIP TIME</v>
      </c>
      <c r="K7431" t="str">
        <f>UPPER(anotacoes!I7431)</f>
        <v>LEFT SLEEVE</v>
      </c>
      <c r="L7431" s="6" t="str">
        <f>IF(anotacoes!N7431=0,"",anotacoes!N7431)</f>
        <v/>
      </c>
      <c r="M7431" t="str">
        <f>IF(anotacoes!M7431=0,"",UPPER(anotacoes!M7431))</f>
        <v/>
      </c>
    </row>
    <row r="7432" spans="1:13" x14ac:dyDescent="0.25">
      <c r="A7432" t="str">
        <f>anotacoes!C7432</f>
        <v>?</v>
      </c>
      <c r="B7432" t="str">
        <f>anotacoes!E7432</f>
        <v>VALOIS-FORTIER</v>
      </c>
      <c r="C7432" t="str">
        <f>anotacoes!F7432</f>
        <v>BISCHOF</v>
      </c>
      <c r="D7432" t="s">
        <v>10434</v>
      </c>
      <c r="E7432">
        <f>anotacoes!A7432</f>
        <v>108</v>
      </c>
      <c r="F7432" t="str">
        <f>anotacoes!K7432</f>
        <v xml:space="preserve"> 00:02:14,684</v>
      </c>
      <c r="G7432" t="str">
        <f>anotacoes!L7432</f>
        <v xml:space="preserve"> 00:02:17,417</v>
      </c>
      <c r="H7432" t="str">
        <f>IF(J7432="PAUSE",D7432,IF(anotacoes!G7436=conversao_anotacoes!B7432,conversao_anotacoes!B7432,conversao_anotacoes!C7432))</f>
        <v>VALOIS-FORTIER</v>
      </c>
      <c r="I7432" t="str">
        <f t="shared" si="116"/>
        <v>BISCHOF</v>
      </c>
      <c r="J7432" t="str">
        <f>UPPER(anotacoes!H7432)</f>
        <v>TRANSITION</v>
      </c>
      <c r="K7432" t="str">
        <f>UPPER(anotacoes!I7432)</f>
        <v>&lt;UNCLASSIFIED&gt;</v>
      </c>
      <c r="L7432" s="6" t="str">
        <f>IF(anotacoes!N7432=0,"",anotacoes!N7432)</f>
        <v/>
      </c>
      <c r="M7432" t="str">
        <f>IF(anotacoes!M7432=0,"",UPPER(anotacoes!M7432))</f>
        <v/>
      </c>
    </row>
    <row r="7433" spans="1:13" x14ac:dyDescent="0.25">
      <c r="A7433" t="str">
        <f>anotacoes!C7433</f>
        <v>?</v>
      </c>
      <c r="B7433" t="str">
        <f>anotacoes!E7433</f>
        <v>VALOIS-FORTIER</v>
      </c>
      <c r="C7433" t="str">
        <f>anotacoes!F7433</f>
        <v>BISCHOF</v>
      </c>
      <c r="D7433" t="s">
        <v>10434</v>
      </c>
      <c r="E7433">
        <f>anotacoes!A7433</f>
        <v>108</v>
      </c>
      <c r="F7433" t="str">
        <f>anotacoes!K7433</f>
        <v xml:space="preserve"> 00:02:17,581</v>
      </c>
      <c r="G7433" t="str">
        <f>anotacoes!L7433</f>
        <v xml:space="preserve"> 00:02:21,341</v>
      </c>
      <c r="H7433" t="str">
        <f>IF(J7433="PAUSE",D7433,IF(anotacoes!G7437=conversao_anotacoes!B7433,conversao_anotacoes!B7433,conversao_anotacoes!C7433))</f>
        <v>VALOIS-FORTIER</v>
      </c>
      <c r="I7433" t="str">
        <f t="shared" si="116"/>
        <v>BISCHOF</v>
      </c>
      <c r="J7433" t="str">
        <f>UPPER(anotacoes!H7433)</f>
        <v>GROUNDWORK COMBAT</v>
      </c>
      <c r="K7433" t="str">
        <f>UPPER(anotacoes!I7433)</f>
        <v>DEFENSIVE POSITION</v>
      </c>
      <c r="L7433" s="6" t="str">
        <f>IF(anotacoes!N7433=0,"",anotacoes!N7433)</f>
        <v/>
      </c>
      <c r="M7433" t="str">
        <f>IF(anotacoes!M7433=0,"",UPPER(anotacoes!M7433))</f>
        <v/>
      </c>
    </row>
    <row r="7434" spans="1:13" x14ac:dyDescent="0.25">
      <c r="A7434" t="str">
        <f>anotacoes!C7434</f>
        <v>?</v>
      </c>
      <c r="B7434" t="str">
        <f>anotacoes!E7434</f>
        <v>VALOIS-FORTIER</v>
      </c>
      <c r="C7434" t="str">
        <f>anotacoes!F7434</f>
        <v>BISCHOF</v>
      </c>
      <c r="D7434" t="s">
        <v>10434</v>
      </c>
      <c r="E7434">
        <f>anotacoes!A7434</f>
        <v>108</v>
      </c>
      <c r="F7434" t="str">
        <f>anotacoes!K7434</f>
        <v xml:space="preserve"> 00:02:21,514</v>
      </c>
      <c r="G7434" t="str">
        <f>anotacoes!L7434</f>
        <v xml:space="preserve"> 00:02:23,716</v>
      </c>
      <c r="H7434" t="str">
        <f>IF(J7434="PAUSE",D7434,IF(anotacoes!G7438=conversao_anotacoes!B7434,conversao_anotacoes!B7434,conversao_anotacoes!C7434))</f>
        <v>&lt;ARBITRO DESCONHECIDO&gt;</v>
      </c>
      <c r="I7434" t="str">
        <f t="shared" si="116"/>
        <v/>
      </c>
      <c r="J7434" t="str">
        <f>UPPER(anotacoes!H7434)</f>
        <v>PAUSE</v>
      </c>
      <c r="K7434" t="str">
        <f>UPPER(anotacoes!I7434)</f>
        <v>&lt;UNCLASSIFIED&gt;</v>
      </c>
      <c r="L7434" s="6" t="str">
        <f>IF(anotacoes!N7434=0,"",anotacoes!N7434)</f>
        <v/>
      </c>
      <c r="M7434" t="str">
        <f>IF(anotacoes!M7434=0,"",UPPER(anotacoes!M7434))</f>
        <v/>
      </c>
    </row>
    <row r="7435" spans="1:13" x14ac:dyDescent="0.25">
      <c r="A7435" t="str">
        <f>anotacoes!C7435</f>
        <v>?</v>
      </c>
      <c r="B7435" t="str">
        <f>anotacoes!E7435</f>
        <v>VALOIS-FORTIER</v>
      </c>
      <c r="C7435" t="str">
        <f>anotacoes!F7435</f>
        <v>BISCHOF</v>
      </c>
      <c r="D7435" t="s">
        <v>10434</v>
      </c>
      <c r="E7435">
        <f>anotacoes!A7435</f>
        <v>108</v>
      </c>
      <c r="F7435" t="str">
        <f>anotacoes!K7435</f>
        <v xml:space="preserve"> 00:02:23,869</v>
      </c>
      <c r="G7435" t="str">
        <f>anotacoes!L7435</f>
        <v xml:space="preserve"> 00:02:33,360</v>
      </c>
      <c r="H7435" t="str">
        <f>IF(J7435="PAUSE",D7435,IF(anotacoes!G7439=conversao_anotacoes!B7435,conversao_anotacoes!B7435,conversao_anotacoes!C7435))</f>
        <v>VALOIS-FORTIER</v>
      </c>
      <c r="I7435" t="str">
        <f t="shared" si="116"/>
        <v>BISCHOF</v>
      </c>
      <c r="J7435" t="str">
        <f>UPPER(anotacoes!H7435)</f>
        <v>DISPLACEMENT</v>
      </c>
      <c r="K7435" t="str">
        <f>UPPER(anotacoes!I7435)</f>
        <v>2-3 STEP HESITANT RIGHT</v>
      </c>
      <c r="L7435" s="6" t="str">
        <f>IF(anotacoes!N7435=0,"",anotacoes!N7435)</f>
        <v/>
      </c>
      <c r="M7435" t="str">
        <f>IF(anotacoes!M7435=0,"",UPPER(anotacoes!M7435))</f>
        <v/>
      </c>
    </row>
    <row r="7436" spans="1:13" x14ac:dyDescent="0.25">
      <c r="A7436" t="str">
        <f>anotacoes!C7436</f>
        <v>?</v>
      </c>
      <c r="B7436" t="str">
        <f>anotacoes!E7436</f>
        <v>VALOIS-FORTIER</v>
      </c>
      <c r="C7436" t="str">
        <f>anotacoes!F7436</f>
        <v>BISCHOF</v>
      </c>
      <c r="D7436" t="s">
        <v>10434</v>
      </c>
      <c r="E7436">
        <f>anotacoes!A7436</f>
        <v>108</v>
      </c>
      <c r="F7436" t="str">
        <f>anotacoes!K7436</f>
        <v xml:space="preserve"> 00:02:33,529</v>
      </c>
      <c r="G7436" t="str">
        <f>anotacoes!L7436</f>
        <v xml:space="preserve"> 00:03:25,942</v>
      </c>
      <c r="H7436" t="str">
        <f>IF(J7436="PAUSE",D7436,IF(anotacoes!G7440=conversao_anotacoes!B7436,conversao_anotacoes!B7436,conversao_anotacoes!C7436))</f>
        <v>VALOIS-FORTIER</v>
      </c>
      <c r="I7436" t="str">
        <f t="shared" si="116"/>
        <v>BISCHOF</v>
      </c>
      <c r="J7436" t="str">
        <f>UPPER(anotacoes!H7436)</f>
        <v>GRIP TIME</v>
      </c>
      <c r="K7436" t="str">
        <f>UPPER(anotacoes!I7436)</f>
        <v>LEFT COLLAR RIGHT SLEEVE</v>
      </c>
      <c r="L7436" s="6" t="str">
        <f>IF(anotacoes!N7436=0,"",anotacoes!N7436)</f>
        <v/>
      </c>
      <c r="M7436" t="str">
        <f>IF(anotacoes!M7436=0,"",UPPER(anotacoes!M7436))</f>
        <v/>
      </c>
    </row>
    <row r="7437" spans="1:13" x14ac:dyDescent="0.25">
      <c r="A7437" t="str">
        <f>anotacoes!C7437</f>
        <v>?</v>
      </c>
      <c r="B7437" t="str">
        <f>anotacoes!E7437</f>
        <v>VALOIS-FORTIER</v>
      </c>
      <c r="C7437" t="str">
        <f>anotacoes!F7437</f>
        <v>BISCHOF</v>
      </c>
      <c r="D7437" t="s">
        <v>10434</v>
      </c>
      <c r="E7437">
        <f>anotacoes!A7437</f>
        <v>108</v>
      </c>
      <c r="F7437" t="str">
        <f>anotacoes!K7437</f>
        <v xml:space="preserve"> 00:03:26,133</v>
      </c>
      <c r="G7437" t="str">
        <f>anotacoes!L7437</f>
        <v xml:space="preserve"> 00:03:33,377</v>
      </c>
      <c r="H7437" t="str">
        <f>IF(J7437="PAUSE",D7437,IF(anotacoes!G7441=conversao_anotacoes!B7437,conversao_anotacoes!B7437,conversao_anotacoes!C7437))</f>
        <v>VALOIS-FORTIER</v>
      </c>
      <c r="I7437" t="str">
        <f t="shared" si="116"/>
        <v>BISCHOF</v>
      </c>
      <c r="J7437" t="str">
        <f>UPPER(anotacoes!H7437)</f>
        <v>GRIP TIME</v>
      </c>
      <c r="K7437" t="str">
        <f>UPPER(anotacoes!I7437)</f>
        <v>RIGHT SLEEVE LEFT SLEEVE</v>
      </c>
      <c r="L7437" s="6" t="str">
        <f>IF(anotacoes!N7437=0,"",anotacoes!N7437)</f>
        <v/>
      </c>
      <c r="M7437" t="str">
        <f>IF(anotacoes!M7437=0,"",UPPER(anotacoes!M7437))</f>
        <v/>
      </c>
    </row>
    <row r="7438" spans="1:13" x14ac:dyDescent="0.25">
      <c r="A7438" t="str">
        <f>anotacoes!C7438</f>
        <v>?</v>
      </c>
      <c r="B7438" t="str">
        <f>anotacoes!E7438</f>
        <v>VALOIS-FORTIER</v>
      </c>
      <c r="C7438" t="str">
        <f>anotacoes!F7438</f>
        <v>BISCHOF</v>
      </c>
      <c r="D7438" t="s">
        <v>10434</v>
      </c>
      <c r="E7438">
        <f>anotacoes!A7438</f>
        <v>108</v>
      </c>
      <c r="F7438" t="str">
        <f>anotacoes!K7438</f>
        <v xml:space="preserve"> 00:03:33,555</v>
      </c>
      <c r="G7438" t="str">
        <f>anotacoes!L7438</f>
        <v xml:space="preserve"> 00:03:40,552</v>
      </c>
      <c r="H7438" t="str">
        <f>IF(J7438="PAUSE",D7438,IF(anotacoes!G7442=conversao_anotacoes!B7438,conversao_anotacoes!B7438,conversao_anotacoes!C7438))</f>
        <v>&lt;ARBITRO DESCONHECIDO&gt;</v>
      </c>
      <c r="I7438" t="str">
        <f t="shared" si="116"/>
        <v/>
      </c>
      <c r="J7438" t="str">
        <f>UPPER(anotacoes!H7438)</f>
        <v>PAUSE</v>
      </c>
      <c r="K7438" t="str">
        <f>UPPER(anotacoes!I7438)</f>
        <v>SHIDO WITHOUT SCORE</v>
      </c>
      <c r="L7438" s="6" t="str">
        <f>IF(anotacoes!N7438=0,"",anotacoes!N7438)</f>
        <v/>
      </c>
      <c r="M7438" t="str">
        <f>IF(anotacoes!M7438=0,"",UPPER(anotacoes!M7438))</f>
        <v/>
      </c>
    </row>
    <row r="7439" spans="1:13" x14ac:dyDescent="0.25">
      <c r="A7439" t="str">
        <f>anotacoes!C7439</f>
        <v>?</v>
      </c>
      <c r="B7439" t="str">
        <f>anotacoes!E7439</f>
        <v>VALOIS-FORTIER</v>
      </c>
      <c r="C7439" t="str">
        <f>anotacoes!F7439</f>
        <v>BISCHOF</v>
      </c>
      <c r="D7439" t="s">
        <v>10434</v>
      </c>
      <c r="E7439">
        <f>anotacoes!A7439</f>
        <v>108</v>
      </c>
      <c r="F7439" t="str">
        <f>anotacoes!K7439</f>
        <v xml:space="preserve"> 00:03:40,723</v>
      </c>
      <c r="G7439" t="str">
        <f>anotacoes!L7439</f>
        <v xml:space="preserve"> 00:03:45,515</v>
      </c>
      <c r="H7439" t="str">
        <f>IF(J7439="PAUSE",D7439,IF(anotacoes!G7443=conversao_anotacoes!B7439,conversao_anotacoes!B7439,conversao_anotacoes!C7439))</f>
        <v>VALOIS-FORTIER</v>
      </c>
      <c r="I7439" t="str">
        <f t="shared" si="116"/>
        <v>BISCHOF</v>
      </c>
      <c r="J7439" t="str">
        <f>UPPER(anotacoes!H7439)</f>
        <v>DISPLACEMENT</v>
      </c>
      <c r="K7439" t="str">
        <f>UPPER(anotacoes!I7439)</f>
        <v>2-3 STEP HESITANT RIGHT</v>
      </c>
      <c r="L7439" s="6" t="str">
        <f>IF(anotacoes!N7439=0,"",anotacoes!N7439)</f>
        <v/>
      </c>
      <c r="M7439" t="str">
        <f>IF(anotacoes!M7439=0,"",UPPER(anotacoes!M7439))</f>
        <v/>
      </c>
    </row>
    <row r="7440" spans="1:13" x14ac:dyDescent="0.25">
      <c r="A7440" t="str">
        <f>anotacoes!C7440</f>
        <v>?</v>
      </c>
      <c r="B7440" t="str">
        <f>anotacoes!E7440</f>
        <v>VALOIS-FORTIER</v>
      </c>
      <c r="C7440" t="str">
        <f>anotacoes!F7440</f>
        <v>BISCHOF</v>
      </c>
      <c r="D7440" t="s">
        <v>10434</v>
      </c>
      <c r="E7440">
        <f>anotacoes!A7440</f>
        <v>108</v>
      </c>
      <c r="F7440" t="str">
        <f>anotacoes!K7440</f>
        <v xml:space="preserve"> 00:03:45,693</v>
      </c>
      <c r="G7440" t="str">
        <f>anotacoes!L7440</f>
        <v xml:space="preserve"> 00:03:48,397</v>
      </c>
      <c r="H7440" t="str">
        <f>IF(J7440="PAUSE",D7440,IF(anotacoes!G7444=conversao_anotacoes!B7440,conversao_anotacoes!B7440,conversao_anotacoes!C7440))</f>
        <v>VALOIS-FORTIER</v>
      </c>
      <c r="I7440" t="str">
        <f t="shared" si="116"/>
        <v>BISCHOF</v>
      </c>
      <c r="J7440" t="str">
        <f>UPPER(anotacoes!H7440)</f>
        <v>GRIP TIME</v>
      </c>
      <c r="K7440" t="str">
        <f>UPPER(anotacoes!I7440)</f>
        <v>LEFT COLLAR</v>
      </c>
      <c r="L7440" s="6" t="str">
        <f>IF(anotacoes!N7440=0,"",anotacoes!N7440)</f>
        <v/>
      </c>
      <c r="M7440" t="str">
        <f>IF(anotacoes!M7440=0,"",UPPER(anotacoes!M7440))</f>
        <v/>
      </c>
    </row>
    <row r="7441" spans="1:13" x14ac:dyDescent="0.25">
      <c r="A7441" t="str">
        <f>anotacoes!C7441</f>
        <v>?</v>
      </c>
      <c r="B7441" t="str">
        <f>anotacoes!E7441</f>
        <v>VALOIS-FORTIER</v>
      </c>
      <c r="C7441" t="str">
        <f>anotacoes!F7441</f>
        <v>BISCHOF</v>
      </c>
      <c r="D7441" t="s">
        <v>10434</v>
      </c>
      <c r="E7441">
        <f>anotacoes!A7441</f>
        <v>108</v>
      </c>
      <c r="F7441" t="str">
        <f>anotacoes!K7441</f>
        <v xml:space="preserve"> 00:03:48,397</v>
      </c>
      <c r="G7441" t="str">
        <f>anotacoes!L7441</f>
        <v xml:space="preserve"> 00:03:49,338</v>
      </c>
      <c r="H7441" t="str">
        <f>IF(J7441="PAUSE",D7441,IF(anotacoes!G7445=conversao_anotacoes!B7441,conversao_anotacoes!B7441,conversao_anotacoes!C7441))</f>
        <v>VALOIS-FORTIER</v>
      </c>
      <c r="I7441" t="str">
        <f t="shared" si="116"/>
        <v>BISCHOF</v>
      </c>
      <c r="J7441" t="str">
        <f>UPPER(anotacoes!H7441)</f>
        <v>GRIP TIME</v>
      </c>
      <c r="K7441" t="str">
        <f>UPPER(anotacoes!I7441)</f>
        <v>LEFT BACK RIGHT SLEEVE</v>
      </c>
      <c r="L7441" s="6" t="str">
        <f>IF(anotacoes!N7441=0,"",anotacoes!N7441)</f>
        <v/>
      </c>
      <c r="M7441" t="str">
        <f>IF(anotacoes!M7441=0,"",UPPER(anotacoes!M7441))</f>
        <v/>
      </c>
    </row>
    <row r="7442" spans="1:13" x14ac:dyDescent="0.25">
      <c r="A7442" t="str">
        <f>anotacoes!C7442</f>
        <v>?</v>
      </c>
      <c r="B7442" t="str">
        <f>anotacoes!E7442</f>
        <v>VALOIS-FORTIER</v>
      </c>
      <c r="C7442" t="str">
        <f>anotacoes!F7442</f>
        <v>BISCHOF</v>
      </c>
      <c r="D7442" t="s">
        <v>10434</v>
      </c>
      <c r="E7442">
        <f>anotacoes!A7442</f>
        <v>108</v>
      </c>
      <c r="F7442" t="str">
        <f>anotacoes!K7442</f>
        <v xml:space="preserve"> 00:03:49,338</v>
      </c>
      <c r="G7442" t="str">
        <f>anotacoes!L7442</f>
        <v xml:space="preserve"> 00:03:49,666</v>
      </c>
      <c r="H7442" t="str">
        <f>IF(J7442="PAUSE",D7442,IF(anotacoes!G7446=conversao_anotacoes!B7442,conversao_anotacoes!B7442,conversao_anotacoes!C7442))</f>
        <v>VALOIS-FORTIER</v>
      </c>
      <c r="I7442" t="str">
        <f t="shared" si="116"/>
        <v>BISCHOF</v>
      </c>
      <c r="J7442" t="str">
        <f>UPPER(anotacoes!H7442)</f>
        <v>ATTACK</v>
      </c>
      <c r="K7442" t="str">
        <f>UPPER(anotacoes!I7442)</f>
        <v>OUCHI GARI</v>
      </c>
      <c r="L7442" s="6">
        <f>IF(anotacoes!N7442=0,"",anotacoes!N7442)</f>
        <v>2</v>
      </c>
      <c r="M7442" t="str">
        <f>IF(anotacoes!M7442=0,"",UPPER(anotacoes!M7442))</f>
        <v/>
      </c>
    </row>
    <row r="7443" spans="1:13" x14ac:dyDescent="0.25">
      <c r="A7443" t="str">
        <f>anotacoes!C7443</f>
        <v>?</v>
      </c>
      <c r="B7443" t="str">
        <f>anotacoes!E7443</f>
        <v>VALOIS-FORTIER</v>
      </c>
      <c r="C7443" t="str">
        <f>anotacoes!F7443</f>
        <v>BISCHOF</v>
      </c>
      <c r="D7443" t="s">
        <v>10434</v>
      </c>
      <c r="E7443">
        <f>anotacoes!A7443</f>
        <v>108</v>
      </c>
      <c r="F7443" t="str">
        <f>anotacoes!K7443</f>
        <v xml:space="preserve"> 00:03:49,666</v>
      </c>
      <c r="G7443" t="str">
        <f>anotacoes!L7443</f>
        <v xml:space="preserve"> 00:03:55,206</v>
      </c>
      <c r="H7443" t="str">
        <f>IF(J7443="PAUSE",D7443,IF(anotacoes!G7447=conversao_anotacoes!B7443,conversao_anotacoes!B7443,conversao_anotacoes!C7443))</f>
        <v>VALOIS-FORTIER</v>
      </c>
      <c r="I7443" t="str">
        <f t="shared" si="116"/>
        <v>BISCHOF</v>
      </c>
      <c r="J7443" t="str">
        <f>UPPER(anotacoes!H7443)</f>
        <v>GRIP TIME</v>
      </c>
      <c r="K7443" t="str">
        <f>UPPER(anotacoes!I7443)</f>
        <v>LEFT BACK RIGHT SLEEVE</v>
      </c>
      <c r="L7443" s="6" t="str">
        <f>IF(anotacoes!N7443=0,"",anotacoes!N7443)</f>
        <v/>
      </c>
      <c r="M7443" t="str">
        <f>IF(anotacoes!M7443=0,"",UPPER(anotacoes!M7443))</f>
        <v/>
      </c>
    </row>
    <row r="7444" spans="1:13" x14ac:dyDescent="0.25">
      <c r="A7444" t="str">
        <f>anotacoes!C7444</f>
        <v>?</v>
      </c>
      <c r="B7444" t="str">
        <f>anotacoes!E7444</f>
        <v>VALOIS-FORTIER</v>
      </c>
      <c r="C7444" t="str">
        <f>anotacoes!F7444</f>
        <v>BISCHOF</v>
      </c>
      <c r="D7444" t="s">
        <v>10434</v>
      </c>
      <c r="E7444">
        <f>anotacoes!A7444</f>
        <v>108</v>
      </c>
      <c r="F7444" t="str">
        <f>anotacoes!K7444</f>
        <v xml:space="preserve"> 00:03:55,404</v>
      </c>
      <c r="G7444" t="str">
        <f>anotacoes!L7444</f>
        <v xml:space="preserve"> 00:04:00,546</v>
      </c>
      <c r="H7444" t="str">
        <f>IF(J7444="PAUSE",D7444,IF(anotacoes!G7448=conversao_anotacoes!B7444,conversao_anotacoes!B7444,conversao_anotacoes!C7444))</f>
        <v>VALOIS-FORTIER</v>
      </c>
      <c r="I7444" t="str">
        <f t="shared" si="116"/>
        <v>BISCHOF</v>
      </c>
      <c r="J7444" t="str">
        <f>UPPER(anotacoes!H7444)</f>
        <v>GRIP TIME</v>
      </c>
      <c r="K7444" t="str">
        <f>UPPER(anotacoes!I7444)</f>
        <v>LEFT SLEEVE</v>
      </c>
      <c r="L7444" s="6" t="str">
        <f>IF(anotacoes!N7444=0,"",anotacoes!N7444)</f>
        <v/>
      </c>
      <c r="M7444" t="str">
        <f>IF(anotacoes!M7444=0,"",UPPER(anotacoes!M7444))</f>
        <v/>
      </c>
    </row>
    <row r="7445" spans="1:13" x14ac:dyDescent="0.25">
      <c r="A7445" t="str">
        <f>anotacoes!C7445</f>
        <v>?</v>
      </c>
      <c r="B7445" t="str">
        <f>anotacoes!E7445</f>
        <v>VALOIS-FORTIER</v>
      </c>
      <c r="C7445" t="str">
        <f>anotacoes!F7445</f>
        <v>BISCHOF</v>
      </c>
      <c r="D7445" t="s">
        <v>10434</v>
      </c>
      <c r="E7445">
        <f>anotacoes!A7445</f>
        <v>108</v>
      </c>
      <c r="F7445" t="str">
        <f>anotacoes!K7445</f>
        <v xml:space="preserve"> 00:04:00,729</v>
      </c>
      <c r="G7445" t="str">
        <f>anotacoes!L7445</f>
        <v xml:space="preserve"> 00:04:05,249</v>
      </c>
      <c r="H7445" t="str">
        <f>IF(J7445="PAUSE",D7445,IF(anotacoes!G7449=conversao_anotacoes!B7445,conversao_anotacoes!B7445,conversao_anotacoes!C7445))</f>
        <v>VALOIS-FORTIER</v>
      </c>
      <c r="I7445" t="str">
        <f t="shared" si="116"/>
        <v>BISCHOF</v>
      </c>
      <c r="J7445" t="str">
        <f>UPPER(anotacoes!H7445)</f>
        <v>DISPLACEMENT</v>
      </c>
      <c r="K7445" t="str">
        <f>UPPER(anotacoes!I7445)</f>
        <v>TRY TO GRIP WITH CONTACT</v>
      </c>
      <c r="L7445" s="6" t="str">
        <f>IF(anotacoes!N7445=0,"",anotacoes!N7445)</f>
        <v/>
      </c>
      <c r="M7445" t="str">
        <f>IF(anotacoes!M7445=0,"",UPPER(anotacoes!M7445))</f>
        <v/>
      </c>
    </row>
    <row r="7446" spans="1:13" x14ac:dyDescent="0.25">
      <c r="A7446" t="str">
        <f>anotacoes!C7446</f>
        <v>?</v>
      </c>
      <c r="B7446" t="str">
        <f>anotacoes!E7446</f>
        <v>VALOIS-FORTIER</v>
      </c>
      <c r="C7446" t="str">
        <f>anotacoes!F7446</f>
        <v>BISCHOF</v>
      </c>
      <c r="D7446" t="s">
        <v>10434</v>
      </c>
      <c r="E7446">
        <f>anotacoes!A7446</f>
        <v>108</v>
      </c>
      <c r="F7446" t="str">
        <f>anotacoes!K7446</f>
        <v xml:space="preserve"> 00:04:05,249</v>
      </c>
      <c r="G7446" t="str">
        <f>anotacoes!L7446</f>
        <v xml:space="preserve"> 00:05:04,100</v>
      </c>
      <c r="H7446" t="str">
        <f>IF(J7446="PAUSE",D7446,IF(anotacoes!G7450=conversao_anotacoes!B7446,conversao_anotacoes!B7446,conversao_anotacoes!C7446))</f>
        <v>VALOIS-FORTIER</v>
      </c>
      <c r="I7446" t="str">
        <f t="shared" si="116"/>
        <v>BISCHOF</v>
      </c>
      <c r="J7446" t="str">
        <f>UPPER(anotacoes!H7446)</f>
        <v>GRIP TIME</v>
      </c>
      <c r="K7446" t="str">
        <f>UPPER(anotacoes!I7446)</f>
        <v>RIGHT SLEEVE LEFT SLEEVE</v>
      </c>
      <c r="L7446" s="6" t="str">
        <f>IF(anotacoes!N7446=0,"",anotacoes!N7446)</f>
        <v/>
      </c>
      <c r="M7446" t="str">
        <f>IF(anotacoes!M7446=0,"",UPPER(anotacoes!M7446))</f>
        <v/>
      </c>
    </row>
    <row r="7447" spans="1:13" x14ac:dyDescent="0.25">
      <c r="A7447" t="str">
        <f>anotacoes!C7447</f>
        <v>?</v>
      </c>
      <c r="B7447" t="str">
        <f>anotacoes!E7447</f>
        <v>VALOIS-FORTIER</v>
      </c>
      <c r="C7447" t="str">
        <f>anotacoes!F7447</f>
        <v>BISCHOF</v>
      </c>
      <c r="D7447" t="s">
        <v>10434</v>
      </c>
      <c r="E7447">
        <f>anotacoes!A7447</f>
        <v>108</v>
      </c>
      <c r="F7447" t="str">
        <f>anotacoes!K7447</f>
        <v xml:space="preserve"> 00:05:04,269</v>
      </c>
      <c r="G7447" t="str">
        <f>anotacoes!L7447</f>
        <v xml:space="preserve"> 00:05:09,699</v>
      </c>
      <c r="H7447" t="str">
        <f>IF(J7447="PAUSE",D7447,IF(anotacoes!G7451=conversao_anotacoes!B7447,conversao_anotacoes!B7447,conversao_anotacoes!C7447))</f>
        <v>&lt;ARBITRO DESCONHECIDO&gt;</v>
      </c>
      <c r="I7447" t="str">
        <f t="shared" si="116"/>
        <v/>
      </c>
      <c r="J7447" t="str">
        <f>UPPER(anotacoes!H7447)</f>
        <v>PAUSE</v>
      </c>
      <c r="K7447" t="str">
        <f>UPPER(anotacoes!I7447)</f>
        <v>&lt;UNCLASSIFIED&gt;</v>
      </c>
      <c r="L7447" s="6" t="str">
        <f>IF(anotacoes!N7447=0,"",anotacoes!N7447)</f>
        <v/>
      </c>
      <c r="M7447" t="str">
        <f>IF(anotacoes!M7447=0,"",UPPER(anotacoes!M7447))</f>
        <v/>
      </c>
    </row>
    <row r="7448" spans="1:13" x14ac:dyDescent="0.25">
      <c r="A7448" t="str">
        <f>anotacoes!C7448</f>
        <v>?</v>
      </c>
      <c r="B7448" t="str">
        <f>anotacoes!E7448</f>
        <v>VALOIS-FORTIER</v>
      </c>
      <c r="C7448" t="str">
        <f>anotacoes!F7448</f>
        <v>BISCHOF</v>
      </c>
      <c r="D7448" t="s">
        <v>10434</v>
      </c>
      <c r="E7448">
        <f>anotacoes!A7448</f>
        <v>108</v>
      </c>
      <c r="F7448" t="str">
        <f>anotacoes!K7448</f>
        <v xml:space="preserve"> 00:05:09,892</v>
      </c>
      <c r="G7448" t="str">
        <f>anotacoes!L7448</f>
        <v xml:space="preserve"> 00:05:15,398</v>
      </c>
      <c r="H7448" t="str">
        <f>IF(J7448="PAUSE",D7448,IF(anotacoes!G7452=conversao_anotacoes!B7448,conversao_anotacoes!B7448,conversao_anotacoes!C7448))</f>
        <v>VALOIS-FORTIER</v>
      </c>
      <c r="I7448" t="str">
        <f t="shared" si="116"/>
        <v>BISCHOF</v>
      </c>
      <c r="J7448" t="str">
        <f>UPPER(anotacoes!H7448)</f>
        <v>DISPLACEMENT</v>
      </c>
      <c r="K7448" t="str">
        <f>UPPER(anotacoes!I7448)</f>
        <v>2-3 STEP HESITANT RIGHT</v>
      </c>
      <c r="L7448" s="6" t="str">
        <f>IF(anotacoes!N7448=0,"",anotacoes!N7448)</f>
        <v/>
      </c>
      <c r="M7448" t="str">
        <f>IF(anotacoes!M7448=0,"",UPPER(anotacoes!M7448))</f>
        <v/>
      </c>
    </row>
    <row r="7449" spans="1:13" x14ac:dyDescent="0.25">
      <c r="A7449" t="str">
        <f>anotacoes!C7449</f>
        <v>?</v>
      </c>
      <c r="B7449" t="str">
        <f>anotacoes!E7449</f>
        <v>VALOIS-FORTIER</v>
      </c>
      <c r="C7449" t="str">
        <f>anotacoes!F7449</f>
        <v>BISCHOF</v>
      </c>
      <c r="D7449" t="s">
        <v>10434</v>
      </c>
      <c r="E7449">
        <f>anotacoes!A7449</f>
        <v>108</v>
      </c>
      <c r="F7449" t="str">
        <f>anotacoes!K7449</f>
        <v xml:space="preserve"> 00:05:15,568</v>
      </c>
      <c r="G7449" t="str">
        <f>anotacoes!L7449</f>
        <v xml:space="preserve"> 00:05:20,377</v>
      </c>
      <c r="H7449" t="str">
        <f>IF(J7449="PAUSE",D7449,IF(anotacoes!G7453=conversao_anotacoes!B7449,conversao_anotacoes!B7449,conversao_anotacoes!C7449))</f>
        <v>VALOIS-FORTIER</v>
      </c>
      <c r="I7449" t="str">
        <f t="shared" si="116"/>
        <v>BISCHOF</v>
      </c>
      <c r="J7449" t="str">
        <f>UPPER(anotacoes!H7449)</f>
        <v>GRIP TIME</v>
      </c>
      <c r="K7449" t="str">
        <f>UPPER(anotacoes!I7449)</f>
        <v>LEFT COLLAR RIGHT SLEEVE</v>
      </c>
      <c r="L7449" s="6" t="str">
        <f>IF(anotacoes!N7449=0,"",anotacoes!N7449)</f>
        <v/>
      </c>
      <c r="M7449" t="str">
        <f>IF(anotacoes!M7449=0,"",UPPER(anotacoes!M7449))</f>
        <v/>
      </c>
    </row>
    <row r="7450" spans="1:13" x14ac:dyDescent="0.25">
      <c r="A7450" t="str">
        <f>anotacoes!C7450</f>
        <v>?</v>
      </c>
      <c r="B7450" t="str">
        <f>anotacoes!E7450</f>
        <v>VALOIS-FORTIER</v>
      </c>
      <c r="C7450" t="str">
        <f>anotacoes!F7450</f>
        <v>BISCHOF</v>
      </c>
      <c r="D7450" t="s">
        <v>10434</v>
      </c>
      <c r="E7450">
        <f>anotacoes!A7450</f>
        <v>108</v>
      </c>
      <c r="F7450" t="str">
        <f>anotacoes!K7450</f>
        <v xml:space="preserve"> 00:05:20,552</v>
      </c>
      <c r="G7450" t="str">
        <f>anotacoes!L7450</f>
        <v xml:space="preserve"> 00:05:24,958</v>
      </c>
      <c r="H7450" t="str">
        <f>IF(J7450="PAUSE",D7450,IF(anotacoes!G7454=conversao_anotacoes!B7450,conversao_anotacoes!B7450,conversao_anotacoes!C7450))</f>
        <v>VALOIS-FORTIER</v>
      </c>
      <c r="I7450" t="str">
        <f t="shared" si="116"/>
        <v>BISCHOF</v>
      </c>
      <c r="J7450" t="str">
        <f>UPPER(anotacoes!H7450)</f>
        <v>GRIP TIME</v>
      </c>
      <c r="K7450" t="str">
        <f>UPPER(anotacoes!I7450)</f>
        <v>LEFT SLEEVE</v>
      </c>
      <c r="L7450" s="6" t="str">
        <f>IF(anotacoes!N7450=0,"",anotacoes!N7450)</f>
        <v/>
      </c>
      <c r="M7450" t="str">
        <f>IF(anotacoes!M7450=0,"",UPPER(anotacoes!M7450))</f>
        <v/>
      </c>
    </row>
    <row r="7451" spans="1:13" x14ac:dyDescent="0.25">
      <c r="A7451" t="str">
        <f>anotacoes!C7451</f>
        <v>?</v>
      </c>
      <c r="B7451" t="str">
        <f>anotacoes!E7451</f>
        <v>VALOIS-FORTIER</v>
      </c>
      <c r="C7451" t="str">
        <f>anotacoes!F7451</f>
        <v>BISCHOF</v>
      </c>
      <c r="D7451" t="s">
        <v>10434</v>
      </c>
      <c r="E7451">
        <f>anotacoes!A7451</f>
        <v>108</v>
      </c>
      <c r="F7451" t="str">
        <f>anotacoes!K7451</f>
        <v xml:space="preserve"> 00:05:25,131</v>
      </c>
      <c r="G7451" t="str">
        <f>anotacoes!L7451</f>
        <v xml:space="preserve"> 00:05:33,939</v>
      </c>
      <c r="H7451" t="str">
        <f>IF(J7451="PAUSE",D7451,IF(anotacoes!G7455=conversao_anotacoes!B7451,conversao_anotacoes!B7451,conversao_anotacoes!C7451))</f>
        <v>&lt;ARBITRO DESCONHECIDO&gt;</v>
      </c>
      <c r="I7451" t="str">
        <f t="shared" si="116"/>
        <v/>
      </c>
      <c r="J7451" t="str">
        <f>UPPER(anotacoes!H7451)</f>
        <v>PAUSE</v>
      </c>
      <c r="K7451" t="str">
        <f>UPPER(anotacoes!I7451)</f>
        <v>SHIDO WITH SCORE</v>
      </c>
      <c r="L7451" s="6" t="str">
        <f>IF(anotacoes!N7451=0,"",anotacoes!N7451)</f>
        <v/>
      </c>
      <c r="M7451" t="str">
        <f>IF(anotacoes!M7451=0,"",UPPER(anotacoes!M7451))</f>
        <v/>
      </c>
    </row>
    <row r="7452" spans="1:13" x14ac:dyDescent="0.25">
      <c r="A7452" t="str">
        <f>anotacoes!C7452</f>
        <v>?</v>
      </c>
      <c r="B7452" t="str">
        <f>anotacoes!E7452</f>
        <v>VALOIS-FORTIER</v>
      </c>
      <c r="C7452" t="str">
        <f>anotacoes!F7452</f>
        <v>BISCHOF</v>
      </c>
      <c r="D7452" t="s">
        <v>10434</v>
      </c>
      <c r="E7452">
        <f>anotacoes!A7452</f>
        <v>108</v>
      </c>
      <c r="F7452" t="str">
        <f>anotacoes!K7452</f>
        <v xml:space="preserve"> 00:05:33,939</v>
      </c>
      <c r="G7452" t="str">
        <f>anotacoes!L7452</f>
        <v xml:space="preserve"> 00:05:37,017</v>
      </c>
      <c r="H7452" t="str">
        <f>IF(J7452="PAUSE",D7452,IF(anotacoes!G7456=conversao_anotacoes!B7452,conversao_anotacoes!B7452,conversao_anotacoes!C7452))</f>
        <v>VALOIS-FORTIER</v>
      </c>
      <c r="I7452" t="str">
        <f t="shared" si="116"/>
        <v>BISCHOF</v>
      </c>
      <c r="J7452" t="str">
        <f>UPPER(anotacoes!H7452)</f>
        <v>DISPLACEMENT</v>
      </c>
      <c r="K7452" t="str">
        <f>UPPER(anotacoes!I7452)</f>
        <v>2-3 STEP HESITANT RIGHT</v>
      </c>
      <c r="L7452" s="6" t="str">
        <f>IF(anotacoes!N7452=0,"",anotacoes!N7452)</f>
        <v/>
      </c>
      <c r="M7452" t="str">
        <f>IF(anotacoes!M7452=0,"",UPPER(anotacoes!M7452))</f>
        <v/>
      </c>
    </row>
    <row r="7453" spans="1:13" x14ac:dyDescent="0.25">
      <c r="A7453" t="str">
        <f>anotacoes!C7453</f>
        <v>?</v>
      </c>
      <c r="B7453" t="str">
        <f>anotacoes!E7453</f>
        <v>VALOIS-FORTIER</v>
      </c>
      <c r="C7453" t="str">
        <f>anotacoes!F7453</f>
        <v>BISCHOF</v>
      </c>
      <c r="D7453" t="s">
        <v>10434</v>
      </c>
      <c r="E7453">
        <f>anotacoes!A7453</f>
        <v>108</v>
      </c>
      <c r="F7453" t="str">
        <f>anotacoes!K7453</f>
        <v xml:space="preserve"> 00:05:37,187</v>
      </c>
      <c r="G7453" t="str">
        <f>anotacoes!L7453</f>
        <v xml:space="preserve"> 00:05:41,744</v>
      </c>
      <c r="H7453" t="str">
        <f>IF(J7453="PAUSE",D7453,IF(anotacoes!G7457=conversao_anotacoes!B7453,conversao_anotacoes!B7453,conversao_anotacoes!C7453))</f>
        <v>VALOIS-FORTIER</v>
      </c>
      <c r="I7453" t="str">
        <f t="shared" si="116"/>
        <v>BISCHOF</v>
      </c>
      <c r="J7453" t="str">
        <f>UPPER(anotacoes!H7453)</f>
        <v>GRIP TIME</v>
      </c>
      <c r="K7453" t="str">
        <f>UPPER(anotacoes!I7453)</f>
        <v>LEFT COLLAR</v>
      </c>
      <c r="L7453" s="6" t="str">
        <f>IF(anotacoes!N7453=0,"",anotacoes!N7453)</f>
        <v/>
      </c>
      <c r="M7453" t="str">
        <f>IF(anotacoes!M7453=0,"",UPPER(anotacoes!M7453))</f>
        <v/>
      </c>
    </row>
    <row r="7454" spans="1:13" x14ac:dyDescent="0.25">
      <c r="A7454" t="str">
        <f>anotacoes!C7454</f>
        <v>?</v>
      </c>
      <c r="B7454" t="str">
        <f>anotacoes!E7454</f>
        <v>VALOIS-FORTIER</v>
      </c>
      <c r="C7454" t="str">
        <f>anotacoes!F7454</f>
        <v>BISCHOF</v>
      </c>
      <c r="D7454" t="s">
        <v>10434</v>
      </c>
      <c r="E7454">
        <f>anotacoes!A7454</f>
        <v>108</v>
      </c>
      <c r="F7454" t="str">
        <f>anotacoes!K7454</f>
        <v xml:space="preserve"> 00:05:41,744</v>
      </c>
      <c r="G7454" t="str">
        <f>anotacoes!L7454</f>
        <v xml:space="preserve"> 00:05:45,998</v>
      </c>
      <c r="H7454" t="str">
        <f>IF(J7454="PAUSE",D7454,IF(anotacoes!G7458=conversao_anotacoes!B7454,conversao_anotacoes!B7454,conversao_anotacoes!C7454))</f>
        <v>VALOIS-FORTIER</v>
      </c>
      <c r="I7454" t="str">
        <f t="shared" si="116"/>
        <v>BISCHOF</v>
      </c>
      <c r="J7454" t="str">
        <f>UPPER(anotacoes!H7454)</f>
        <v>GRIP TIME</v>
      </c>
      <c r="K7454" t="str">
        <f>UPPER(anotacoes!I7454)</f>
        <v>LEFT COLLAR RIGHT SLEEVE</v>
      </c>
      <c r="L7454" s="6" t="str">
        <f>IF(anotacoes!N7454=0,"",anotacoes!N7454)</f>
        <v/>
      </c>
      <c r="M7454" t="str">
        <f>IF(anotacoes!M7454=0,"",UPPER(anotacoes!M7454))</f>
        <v/>
      </c>
    </row>
    <row r="7455" spans="1:13" x14ac:dyDescent="0.25">
      <c r="A7455" t="str">
        <f>anotacoes!C7455</f>
        <v>?</v>
      </c>
      <c r="B7455" t="str">
        <f>anotacoes!E7455</f>
        <v>VALOIS-FORTIER</v>
      </c>
      <c r="C7455" t="str">
        <f>anotacoes!F7455</f>
        <v>BISCHOF</v>
      </c>
      <c r="D7455" t="s">
        <v>10434</v>
      </c>
      <c r="E7455">
        <f>anotacoes!A7455</f>
        <v>108</v>
      </c>
      <c r="F7455" t="str">
        <f>anotacoes!K7455</f>
        <v xml:space="preserve"> 00:05:45,998</v>
      </c>
      <c r="G7455" t="str">
        <f>anotacoes!L7455</f>
        <v xml:space="preserve"> 00:05:50,567</v>
      </c>
      <c r="H7455" t="str">
        <f>IF(J7455="PAUSE",D7455,IF(anotacoes!G7459=conversao_anotacoes!B7455,conversao_anotacoes!B7455,conversao_anotacoes!C7455))</f>
        <v>&lt;ARBITRO DESCONHECIDO&gt;</v>
      </c>
      <c r="I7455" t="str">
        <f t="shared" si="116"/>
        <v/>
      </c>
      <c r="J7455" t="str">
        <f>UPPER(anotacoes!H7455)</f>
        <v>PAUSE</v>
      </c>
      <c r="K7455" t="str">
        <f>UPPER(anotacoes!I7455)</f>
        <v>&lt;UNCLASSIFIED&gt;</v>
      </c>
      <c r="L7455" s="6" t="str">
        <f>IF(anotacoes!N7455=0,"",anotacoes!N7455)</f>
        <v/>
      </c>
      <c r="M7455" t="str">
        <f>IF(anotacoes!M7455=0,"",UPPER(anotacoes!M7455))</f>
        <v/>
      </c>
    </row>
    <row r="7456" spans="1:13" x14ac:dyDescent="0.25">
      <c r="A7456" t="str">
        <f>anotacoes!C7456</f>
        <v>?</v>
      </c>
      <c r="B7456" t="str">
        <f>anotacoes!E7456</f>
        <v>VALOIS-FORTIER</v>
      </c>
      <c r="C7456" t="str">
        <f>anotacoes!F7456</f>
        <v>BISCHOF</v>
      </c>
      <c r="D7456" t="s">
        <v>10434</v>
      </c>
      <c r="E7456">
        <f>anotacoes!A7456</f>
        <v>108</v>
      </c>
      <c r="F7456" t="str">
        <f>anotacoes!K7456</f>
        <v xml:space="preserve"> 00:05:50,723</v>
      </c>
      <c r="G7456" t="str">
        <f>anotacoes!L7456</f>
        <v xml:space="preserve"> 00:05:54,957</v>
      </c>
      <c r="H7456" t="str">
        <f>IF(J7456="PAUSE",D7456,IF(anotacoes!G7460=conversao_anotacoes!B7456,conversao_anotacoes!B7456,conversao_anotacoes!C7456))</f>
        <v>VALOIS-FORTIER</v>
      </c>
      <c r="I7456" t="str">
        <f t="shared" si="116"/>
        <v>BISCHOF</v>
      </c>
      <c r="J7456" t="str">
        <f>UPPER(anotacoes!H7456)</f>
        <v>DISPLACEMENT</v>
      </c>
      <c r="K7456" t="str">
        <f>UPPER(anotacoes!I7456)</f>
        <v>TRY TO GRIP WITH CONTACT</v>
      </c>
      <c r="L7456" s="6" t="str">
        <f>IF(anotacoes!N7456=0,"",anotacoes!N7456)</f>
        <v/>
      </c>
      <c r="M7456" t="str">
        <f>IF(anotacoes!M7456=0,"",UPPER(anotacoes!M7456))</f>
        <v/>
      </c>
    </row>
    <row r="7457" spans="1:13" x14ac:dyDescent="0.25">
      <c r="A7457" t="str">
        <f>anotacoes!C7457</f>
        <v>?</v>
      </c>
      <c r="B7457" t="str">
        <f>anotacoes!E7457</f>
        <v>VALOIS-FORTIER</v>
      </c>
      <c r="C7457" t="str">
        <f>anotacoes!F7457</f>
        <v>BISCHOF</v>
      </c>
      <c r="D7457" t="s">
        <v>10434</v>
      </c>
      <c r="E7457">
        <f>anotacoes!A7457</f>
        <v>108</v>
      </c>
      <c r="F7457" t="str">
        <f>anotacoes!K7457</f>
        <v xml:space="preserve"> 00:05:55,128</v>
      </c>
      <c r="G7457" t="str">
        <f>anotacoes!L7457</f>
        <v xml:space="preserve"> 00:06:40,371</v>
      </c>
      <c r="H7457" t="str">
        <f>IF(J7457="PAUSE",D7457,IF(anotacoes!G7461=conversao_anotacoes!B7457,conversao_anotacoes!B7457,conversao_anotacoes!C7457))</f>
        <v>VALOIS-FORTIER</v>
      </c>
      <c r="I7457" t="str">
        <f t="shared" si="116"/>
        <v>BISCHOF</v>
      </c>
      <c r="J7457" t="str">
        <f>UPPER(anotacoes!H7457)</f>
        <v>GRIP TIME</v>
      </c>
      <c r="K7457" t="str">
        <f>UPPER(anotacoes!I7457)</f>
        <v>LEFT COLLAR</v>
      </c>
      <c r="L7457" s="6" t="str">
        <f>IF(anotacoes!N7457=0,"",anotacoes!N7457)</f>
        <v/>
      </c>
      <c r="M7457" t="str">
        <f>IF(anotacoes!M7457=0,"",UPPER(anotacoes!M7457))</f>
        <v/>
      </c>
    </row>
    <row r="7458" spans="1:13" x14ac:dyDescent="0.25">
      <c r="A7458" t="str">
        <f>anotacoes!C7458</f>
        <v>?</v>
      </c>
      <c r="B7458" t="str">
        <f>anotacoes!E7458</f>
        <v>VALOIS-FORTIER</v>
      </c>
      <c r="C7458" t="str">
        <f>anotacoes!F7458</f>
        <v>BISCHOF</v>
      </c>
      <c r="D7458" t="s">
        <v>10434</v>
      </c>
      <c r="E7458">
        <f>anotacoes!A7458</f>
        <v>108</v>
      </c>
      <c r="F7458" t="str">
        <f>anotacoes!K7458</f>
        <v xml:space="preserve"> 00:06:40,541</v>
      </c>
      <c r="G7458" t="str">
        <f>anotacoes!L7458</f>
        <v xml:space="preserve"> 00:06:44,295</v>
      </c>
      <c r="H7458" t="str">
        <f>IF(J7458="PAUSE",D7458,IF(anotacoes!G7462=conversao_anotacoes!B7458,conversao_anotacoes!B7458,conversao_anotacoes!C7458))</f>
        <v>VALOIS-FORTIER</v>
      </c>
      <c r="I7458" t="str">
        <f t="shared" si="116"/>
        <v>BISCHOF</v>
      </c>
      <c r="J7458" t="str">
        <f>UPPER(anotacoes!H7458)</f>
        <v>GRIP TIME</v>
      </c>
      <c r="K7458" t="str">
        <f>UPPER(anotacoes!I7458)</f>
        <v>LEFT COLLAR RIGHT SLEEVE</v>
      </c>
      <c r="L7458" s="6" t="str">
        <f>IF(anotacoes!N7458=0,"",anotacoes!N7458)</f>
        <v/>
      </c>
      <c r="M7458" t="str">
        <f>IF(anotacoes!M7458=0,"",UPPER(anotacoes!M7458))</f>
        <v/>
      </c>
    </row>
    <row r="7459" spans="1:13" x14ac:dyDescent="0.25">
      <c r="A7459" t="str">
        <f>anotacoes!C7459</f>
        <v>?</v>
      </c>
      <c r="B7459" t="str">
        <f>anotacoes!E7459</f>
        <v>VALOIS-FORTIER</v>
      </c>
      <c r="C7459" t="str">
        <f>anotacoes!F7459</f>
        <v>BISCHOF</v>
      </c>
      <c r="D7459" t="s">
        <v>10434</v>
      </c>
      <c r="E7459">
        <f>anotacoes!A7459</f>
        <v>108</v>
      </c>
      <c r="F7459" t="str">
        <f>anotacoes!K7459</f>
        <v xml:space="preserve"> 00:06:44,466</v>
      </c>
      <c r="G7459" t="str">
        <f>anotacoes!L7459</f>
        <v xml:space="preserve"> 00:06:45,085</v>
      </c>
      <c r="H7459" t="str">
        <f>IF(J7459="PAUSE",D7459,IF(anotacoes!G7463=conversao_anotacoes!B7459,conversao_anotacoes!B7459,conversao_anotacoes!C7459))</f>
        <v>VALOIS-FORTIER</v>
      </c>
      <c r="I7459" t="str">
        <f t="shared" si="116"/>
        <v>BISCHOF</v>
      </c>
      <c r="J7459" t="str">
        <f>UPPER(anotacoes!H7459)</f>
        <v>DEFENSE</v>
      </c>
      <c r="K7459" t="str">
        <f>UPPER(anotacoes!I7459)</f>
        <v>TAE-SABAKI LEFT</v>
      </c>
      <c r="L7459" s="6" t="str">
        <f>IF(anotacoes!N7459=0,"",anotacoes!N7459)</f>
        <v/>
      </c>
      <c r="M7459" t="str">
        <f>IF(anotacoes!M7459=0,"",UPPER(anotacoes!M7459))</f>
        <v/>
      </c>
    </row>
    <row r="7460" spans="1:13" x14ac:dyDescent="0.25">
      <c r="A7460" t="str">
        <f>anotacoes!C7460</f>
        <v>?</v>
      </c>
      <c r="B7460" t="str">
        <f>anotacoes!E7460</f>
        <v>VALOIS-FORTIER</v>
      </c>
      <c r="C7460" t="str">
        <f>anotacoes!F7460</f>
        <v>BISCHOF</v>
      </c>
      <c r="D7460" t="s">
        <v>10434</v>
      </c>
      <c r="E7460">
        <f>anotacoes!A7460</f>
        <v>108</v>
      </c>
      <c r="F7460" t="str">
        <f>anotacoes!K7460</f>
        <v xml:space="preserve"> 00:06:45,085</v>
      </c>
      <c r="G7460" t="str">
        <f>anotacoes!L7460</f>
        <v xml:space="preserve"> 00:06:48,362</v>
      </c>
      <c r="H7460" t="str">
        <f>IF(J7460="PAUSE",D7460,IF(anotacoes!G7464=conversao_anotacoes!B7460,conversao_anotacoes!B7460,conversao_anotacoes!C7460))</f>
        <v>VALOIS-FORTIER</v>
      </c>
      <c r="I7460" t="str">
        <f t="shared" si="116"/>
        <v>BISCHOF</v>
      </c>
      <c r="J7460" t="str">
        <f>UPPER(anotacoes!H7460)</f>
        <v>TRANSITION</v>
      </c>
      <c r="K7460" t="str">
        <f>UPPER(anotacoes!I7460)</f>
        <v>WITHOUT ATTACK</v>
      </c>
      <c r="L7460" s="6" t="str">
        <f>IF(anotacoes!N7460=0,"",anotacoes!N7460)</f>
        <v/>
      </c>
      <c r="M7460" t="str">
        <f>IF(anotacoes!M7460=0,"",UPPER(anotacoes!M7460))</f>
        <v/>
      </c>
    </row>
    <row r="7461" spans="1:13" x14ac:dyDescent="0.25">
      <c r="A7461" t="str">
        <f>anotacoes!C7461</f>
        <v>?</v>
      </c>
      <c r="B7461" t="str">
        <f>anotacoes!E7461</f>
        <v>VALOIS-FORTIER</v>
      </c>
      <c r="C7461" t="str">
        <f>anotacoes!F7461</f>
        <v>BISCHOF</v>
      </c>
      <c r="D7461" t="s">
        <v>10434</v>
      </c>
      <c r="E7461">
        <f>anotacoes!A7461</f>
        <v>108</v>
      </c>
      <c r="F7461" t="str">
        <f>anotacoes!K7461</f>
        <v xml:space="preserve"> 00:06:48,533</v>
      </c>
      <c r="G7461" t="str">
        <f>anotacoes!L7461</f>
        <v xml:space="preserve"> 00:06:58,978</v>
      </c>
      <c r="H7461" t="str">
        <f>IF(J7461="PAUSE",D7461,IF(anotacoes!G7465=conversao_anotacoes!B7461,conversao_anotacoes!B7461,conversao_anotacoes!C7461))</f>
        <v>&lt;ARBITRO DESCONHECIDO&gt;</v>
      </c>
      <c r="I7461" t="str">
        <f t="shared" si="116"/>
        <v/>
      </c>
      <c r="J7461" t="str">
        <f>UPPER(anotacoes!H7461)</f>
        <v>PAUSE</v>
      </c>
      <c r="K7461" t="str">
        <f>UPPER(anotacoes!I7461)</f>
        <v>&lt;UNCLASSIFIED&gt;</v>
      </c>
      <c r="L7461" s="6" t="str">
        <f>IF(anotacoes!N7461=0,"",anotacoes!N7461)</f>
        <v/>
      </c>
      <c r="M7461" t="str">
        <f>IF(anotacoes!M7461=0,"",UPPER(anotacoes!M7461))</f>
        <v/>
      </c>
    </row>
    <row r="7462" spans="1:13" x14ac:dyDescent="0.25">
      <c r="A7462" t="str">
        <f>anotacoes!C7462</f>
        <v>?</v>
      </c>
      <c r="B7462" t="str">
        <f>anotacoes!E7462</f>
        <v>VALOIS-FORTIER</v>
      </c>
      <c r="C7462" t="str">
        <f>anotacoes!F7462</f>
        <v>BISCHOF</v>
      </c>
      <c r="D7462" t="s">
        <v>10434</v>
      </c>
      <c r="E7462">
        <f>anotacoes!A7462</f>
        <v>108</v>
      </c>
      <c r="F7462" t="str">
        <f>anotacoes!K7462</f>
        <v xml:space="preserve"> 00:06:58,978</v>
      </c>
      <c r="G7462" t="str">
        <f>anotacoes!L7462</f>
        <v xml:space="preserve"> 00:06:58,978</v>
      </c>
      <c r="H7462" t="str">
        <f>IF(J7462="PAUSE",D7462,IF(anotacoes!G7466=conversao_anotacoes!B7462,conversao_anotacoes!B7462,conversao_anotacoes!C7462))</f>
        <v>VALOIS-FORTIER</v>
      </c>
      <c r="I7462" t="str">
        <f t="shared" si="116"/>
        <v>BISCHOF</v>
      </c>
      <c r="J7462" t="str">
        <f>UPPER(anotacoes!H7462)</f>
        <v>DISPLACEMENT</v>
      </c>
      <c r="K7462" t="str">
        <f>UPPER(anotacoes!I7462)</f>
        <v>TRY TO GRIP WITH CONTACT</v>
      </c>
      <c r="L7462" s="6" t="str">
        <f>IF(anotacoes!N7462=0,"",anotacoes!N7462)</f>
        <v/>
      </c>
      <c r="M7462" t="str">
        <f>IF(anotacoes!M7462=0,"",UPPER(anotacoes!M7462))</f>
        <v/>
      </c>
    </row>
    <row r="7463" spans="1:13" x14ac:dyDescent="0.25">
      <c r="A7463" t="str">
        <f>anotacoes!C7463</f>
        <v>?</v>
      </c>
      <c r="B7463" t="str">
        <f>anotacoes!E7463</f>
        <v>VALOIS-FORTIER</v>
      </c>
      <c r="C7463" t="str">
        <f>anotacoes!F7463</f>
        <v>BISCHOF</v>
      </c>
      <c r="D7463" t="s">
        <v>10434</v>
      </c>
      <c r="E7463">
        <f>anotacoes!A7463</f>
        <v>108</v>
      </c>
      <c r="F7463" t="str">
        <f>anotacoes!K7463</f>
        <v xml:space="preserve"> 00:06:58,978</v>
      </c>
      <c r="G7463" t="str">
        <f>anotacoes!L7463</f>
        <v xml:space="preserve"> 00:07:06,707</v>
      </c>
      <c r="H7463" t="str">
        <f>IF(J7463="PAUSE",D7463,IF(anotacoes!G7467=conversao_anotacoes!B7463,conversao_anotacoes!B7463,conversao_anotacoes!C7463))</f>
        <v>VALOIS-FORTIER</v>
      </c>
      <c r="I7463" t="str">
        <f t="shared" si="116"/>
        <v>BISCHOF</v>
      </c>
      <c r="J7463" t="str">
        <f>UPPER(anotacoes!H7463)</f>
        <v>GRIP TIME</v>
      </c>
      <c r="K7463" t="str">
        <f>UPPER(anotacoes!I7463)</f>
        <v>LEFT COLLAR RIGHT SLEEVE</v>
      </c>
      <c r="L7463" s="6" t="str">
        <f>IF(anotacoes!N7463=0,"",anotacoes!N7463)</f>
        <v/>
      </c>
      <c r="M7463" t="str">
        <f>IF(anotacoes!M7463=0,"",UPPER(anotacoes!M7463))</f>
        <v/>
      </c>
    </row>
    <row r="7464" spans="1:13" x14ac:dyDescent="0.25">
      <c r="A7464" t="str">
        <f>anotacoes!C7464</f>
        <v>?</v>
      </c>
      <c r="B7464" t="str">
        <f>anotacoes!E7464</f>
        <v>VALOIS-FORTIER</v>
      </c>
      <c r="C7464" t="str">
        <f>anotacoes!F7464</f>
        <v>BISCHOF</v>
      </c>
      <c r="D7464" t="s">
        <v>10434</v>
      </c>
      <c r="E7464">
        <f>anotacoes!A7464</f>
        <v>108</v>
      </c>
      <c r="F7464" t="str">
        <f>anotacoes!K7464</f>
        <v xml:space="preserve"> 00:07:06,707</v>
      </c>
      <c r="G7464" t="str">
        <f>anotacoes!L7464</f>
        <v xml:space="preserve"> 00:07:07,040</v>
      </c>
      <c r="H7464" t="str">
        <f>IF(J7464="PAUSE",D7464,IF(anotacoes!G7468=conversao_anotacoes!B7464,conversao_anotacoes!B7464,conversao_anotacoes!C7464))</f>
        <v>VALOIS-FORTIER</v>
      </c>
      <c r="I7464" t="str">
        <f t="shared" si="116"/>
        <v>BISCHOF</v>
      </c>
      <c r="J7464" t="str">
        <f>UPPER(anotacoes!H7464)</f>
        <v>ATTACK</v>
      </c>
      <c r="K7464" t="str">
        <f>UPPER(anotacoes!I7464)</f>
        <v>UKI WAZA</v>
      </c>
      <c r="L7464" s="6">
        <f>IF(anotacoes!N7464=0,"",anotacoes!N7464)</f>
        <v>9</v>
      </c>
      <c r="M7464" t="str">
        <f>IF(anotacoes!M7464=0,"",UPPER(anotacoes!M7464))</f>
        <v/>
      </c>
    </row>
    <row r="7465" spans="1:13" x14ac:dyDescent="0.25">
      <c r="A7465" t="str">
        <f>anotacoes!C7465</f>
        <v>?</v>
      </c>
      <c r="B7465" t="str">
        <f>anotacoes!E7465</f>
        <v>VALOIS-FORTIER</v>
      </c>
      <c r="C7465" t="str">
        <f>anotacoes!F7465</f>
        <v>BISCHOF</v>
      </c>
      <c r="D7465" t="s">
        <v>10434</v>
      </c>
      <c r="E7465">
        <f>anotacoes!A7465</f>
        <v>108</v>
      </c>
      <c r="F7465" t="str">
        <f>anotacoes!K7465</f>
        <v xml:space="preserve"> 00:07:07,040</v>
      </c>
      <c r="G7465" t="str">
        <f>anotacoes!L7465</f>
        <v xml:space="preserve"> 00:07:11,465</v>
      </c>
      <c r="H7465" t="str">
        <f>IF(J7465="PAUSE",D7465,IF(anotacoes!G7469=conversao_anotacoes!B7465,conversao_anotacoes!B7465,conversao_anotacoes!C7465))</f>
        <v>VALOIS-FORTIER</v>
      </c>
      <c r="I7465" t="str">
        <f t="shared" si="116"/>
        <v>BISCHOF</v>
      </c>
      <c r="J7465" t="str">
        <f>UPPER(anotacoes!H7465)</f>
        <v>GROUNDWORK COMBAT</v>
      </c>
      <c r="K7465" t="str">
        <f>UPPER(anotacoes!I7465)</f>
        <v>&lt;GROUNDWORK COMBAT&gt;</v>
      </c>
      <c r="L7465" s="6" t="str">
        <f>IF(anotacoes!N7465=0,"",anotacoes!N7465)</f>
        <v/>
      </c>
      <c r="M7465" t="str">
        <f>IF(anotacoes!M7465=0,"",UPPER(anotacoes!M7465))</f>
        <v/>
      </c>
    </row>
    <row r="7466" spans="1:13" x14ac:dyDescent="0.25">
      <c r="A7466" t="str">
        <f>anotacoes!C7466</f>
        <v>?</v>
      </c>
      <c r="B7466" t="str">
        <f>anotacoes!E7466</f>
        <v>VALOIS-FORTIER</v>
      </c>
      <c r="C7466" t="str">
        <f>anotacoes!F7466</f>
        <v>BISCHOF</v>
      </c>
      <c r="D7466" t="s">
        <v>10434</v>
      </c>
      <c r="E7466">
        <f>anotacoes!A7466</f>
        <v>108</v>
      </c>
      <c r="F7466" t="str">
        <f>anotacoes!K7466</f>
        <v xml:space="preserve"> 00:07:11,631</v>
      </c>
      <c r="G7466" t="str">
        <f>anotacoes!L7466</f>
        <v xml:space="preserve"> 00:07:15,152</v>
      </c>
      <c r="H7466" t="str">
        <f>IF(J7466="PAUSE",D7466,IF(anotacoes!G7470=conversao_anotacoes!B7466,conversao_anotacoes!B7466,conversao_anotacoes!C7466))</f>
        <v>&lt;ARBITRO DESCONHECIDO&gt;</v>
      </c>
      <c r="I7466" t="str">
        <f t="shared" si="116"/>
        <v/>
      </c>
      <c r="J7466" t="str">
        <f>UPPER(anotacoes!H7466)</f>
        <v>PAUSE</v>
      </c>
      <c r="K7466" t="str">
        <f>UPPER(anotacoes!I7466)</f>
        <v>&lt;UNCLASSIFIED&gt;</v>
      </c>
      <c r="L7466" s="6" t="str">
        <f>IF(anotacoes!N7466=0,"",anotacoes!N7466)</f>
        <v/>
      </c>
      <c r="M7466" t="str">
        <f>IF(anotacoes!M7466=0,"",UPPER(anotacoes!M7466))</f>
        <v/>
      </c>
    </row>
    <row r="7467" spans="1:13" x14ac:dyDescent="0.25">
      <c r="A7467" t="str">
        <f>anotacoes!C7467</f>
        <v>?</v>
      </c>
      <c r="B7467" t="str">
        <f>anotacoes!E7467</f>
        <v>VALOIS-FORTIER</v>
      </c>
      <c r="C7467" t="str">
        <f>anotacoes!F7467</f>
        <v>BISCHOF</v>
      </c>
      <c r="D7467" t="s">
        <v>10434</v>
      </c>
      <c r="E7467">
        <f>anotacoes!A7467</f>
        <v>108</v>
      </c>
      <c r="F7467" t="str">
        <f>anotacoes!K7467</f>
        <v xml:space="preserve"> 00:07:15,152</v>
      </c>
      <c r="G7467" t="str">
        <f>anotacoes!L7467</f>
        <v xml:space="preserve"> 00:07:18,952</v>
      </c>
      <c r="H7467" t="str">
        <f>IF(J7467="PAUSE",D7467,IF(anotacoes!G7471=conversao_anotacoes!B7467,conversao_anotacoes!B7467,conversao_anotacoes!C7467))</f>
        <v>VALOIS-FORTIER</v>
      </c>
      <c r="I7467" t="str">
        <f t="shared" si="116"/>
        <v>BISCHOF</v>
      </c>
      <c r="J7467" t="str">
        <f>UPPER(anotacoes!H7467)</f>
        <v>DISPLACEMENT</v>
      </c>
      <c r="K7467" t="str">
        <f>UPPER(anotacoes!I7467)</f>
        <v>TRY TO GRIP WITH CONTACT</v>
      </c>
      <c r="L7467" s="6" t="str">
        <f>IF(anotacoes!N7467=0,"",anotacoes!N7467)</f>
        <v/>
      </c>
      <c r="M7467" t="str">
        <f>IF(anotacoes!M7467=0,"",UPPER(anotacoes!M7467))</f>
        <v/>
      </c>
    </row>
    <row r="7468" spans="1:13" x14ac:dyDescent="0.25">
      <c r="A7468" t="str">
        <f>anotacoes!C7468</f>
        <v>?</v>
      </c>
      <c r="B7468" t="str">
        <f>anotacoes!E7468</f>
        <v>VALOIS-FORTIER</v>
      </c>
      <c r="C7468" t="str">
        <f>anotacoes!F7468</f>
        <v>BISCHOF</v>
      </c>
      <c r="D7468" t="s">
        <v>10434</v>
      </c>
      <c r="E7468">
        <f>anotacoes!A7468</f>
        <v>108</v>
      </c>
      <c r="F7468" t="str">
        <f>anotacoes!K7468</f>
        <v xml:space="preserve"> 00:07:18,952</v>
      </c>
      <c r="G7468" t="str">
        <f>anotacoes!L7468</f>
        <v xml:space="preserve"> 00:07:23,398</v>
      </c>
      <c r="H7468" t="str">
        <f>IF(J7468="PAUSE",D7468,IF(anotacoes!G7472=conversao_anotacoes!B7468,conversao_anotacoes!B7468,conversao_anotacoes!C7468))</f>
        <v>VALOIS-FORTIER</v>
      </c>
      <c r="I7468" t="str">
        <f t="shared" si="116"/>
        <v>BISCHOF</v>
      </c>
      <c r="J7468" t="str">
        <f>UPPER(anotacoes!H7468)</f>
        <v>GRIP TIME</v>
      </c>
      <c r="K7468" t="str">
        <f>UPPER(anotacoes!I7468)</f>
        <v>LEFT COLLAR</v>
      </c>
      <c r="L7468" s="6" t="str">
        <f>IF(anotacoes!N7468=0,"",anotacoes!N7468)</f>
        <v/>
      </c>
      <c r="M7468" t="str">
        <f>IF(anotacoes!M7468=0,"",UPPER(anotacoes!M7468))</f>
        <v/>
      </c>
    </row>
    <row r="7469" spans="1:13" x14ac:dyDescent="0.25">
      <c r="A7469" t="str">
        <f>anotacoes!C7469</f>
        <v>?</v>
      </c>
      <c r="B7469" t="str">
        <f>anotacoes!E7469</f>
        <v>VALOIS-FORTIER</v>
      </c>
      <c r="C7469" t="str">
        <f>anotacoes!F7469</f>
        <v>BISCHOF</v>
      </c>
      <c r="D7469" t="s">
        <v>10434</v>
      </c>
      <c r="E7469">
        <f>anotacoes!A7469</f>
        <v>108</v>
      </c>
      <c r="F7469" t="str">
        <f>anotacoes!K7469</f>
        <v xml:space="preserve"> 00:07:23,398</v>
      </c>
      <c r="G7469" t="str">
        <f>anotacoes!L7469</f>
        <v xml:space="preserve"> 00:07:27,553</v>
      </c>
      <c r="H7469" t="str">
        <f>IF(J7469="PAUSE",D7469,IF(anotacoes!G7473=conversao_anotacoes!B7469,conversao_anotacoes!B7469,conversao_anotacoes!C7469))</f>
        <v>VALOIS-FORTIER</v>
      </c>
      <c r="I7469" t="str">
        <f t="shared" si="116"/>
        <v>BISCHOF</v>
      </c>
      <c r="J7469" t="str">
        <f>UPPER(anotacoes!H7469)</f>
        <v>DISPLACEMENT</v>
      </c>
      <c r="K7469" t="str">
        <f>UPPER(anotacoes!I7469)</f>
        <v>TRY TO GRIP WITH CONTACT</v>
      </c>
      <c r="L7469" s="6" t="str">
        <f>IF(anotacoes!N7469=0,"",anotacoes!N7469)</f>
        <v/>
      </c>
      <c r="M7469" t="str">
        <f>IF(anotacoes!M7469=0,"",UPPER(anotacoes!M7469))</f>
        <v/>
      </c>
    </row>
    <row r="7470" spans="1:13" x14ac:dyDescent="0.25">
      <c r="A7470" t="str">
        <f>anotacoes!C7470</f>
        <v>?</v>
      </c>
      <c r="B7470" t="str">
        <f>anotacoes!E7470</f>
        <v>VALOIS-FORTIER</v>
      </c>
      <c r="C7470" t="str">
        <f>anotacoes!F7470</f>
        <v>BISCHOF</v>
      </c>
      <c r="D7470" t="s">
        <v>10434</v>
      </c>
      <c r="E7470">
        <f>anotacoes!A7470</f>
        <v>108</v>
      </c>
      <c r="F7470" t="str">
        <f>anotacoes!K7470</f>
        <v xml:space="preserve"> 00:07:27,742</v>
      </c>
      <c r="G7470" t="str">
        <f>anotacoes!L7470</f>
        <v xml:space="preserve"> 00:07:31,416</v>
      </c>
      <c r="H7470" t="str">
        <f>IF(J7470="PAUSE",D7470,IF(anotacoes!G7474=conversao_anotacoes!B7470,conversao_anotacoes!B7470,conversao_anotacoes!C7470))</f>
        <v>VALOIS-FORTIER</v>
      </c>
      <c r="I7470" t="str">
        <f t="shared" si="116"/>
        <v>BISCHOF</v>
      </c>
      <c r="J7470" t="str">
        <f>UPPER(anotacoes!H7470)</f>
        <v>GRIP TIME</v>
      </c>
      <c r="K7470" t="str">
        <f>UPPER(anotacoes!I7470)</f>
        <v>RIGHT SLEEVE LEFT SLEEVE</v>
      </c>
      <c r="L7470" s="6" t="str">
        <f>IF(anotacoes!N7470=0,"",anotacoes!N7470)</f>
        <v/>
      </c>
      <c r="M7470" t="str">
        <f>IF(anotacoes!M7470=0,"",UPPER(anotacoes!M7470))</f>
        <v/>
      </c>
    </row>
    <row r="7471" spans="1:13" x14ac:dyDescent="0.25">
      <c r="A7471" t="str">
        <f>anotacoes!C7471</f>
        <v>?</v>
      </c>
      <c r="B7471" t="str">
        <f>anotacoes!E7471</f>
        <v>VALOIS-FORTIER</v>
      </c>
      <c r="C7471" t="str">
        <f>anotacoes!F7471</f>
        <v>BISCHOF</v>
      </c>
      <c r="D7471" t="s">
        <v>10434</v>
      </c>
      <c r="E7471">
        <f>anotacoes!A7471</f>
        <v>108</v>
      </c>
      <c r="F7471" t="str">
        <f>anotacoes!K7471</f>
        <v xml:space="preserve"> 00:07:31,416</v>
      </c>
      <c r="G7471" t="str">
        <f>anotacoes!L7471</f>
        <v xml:space="preserve"> 00:07:31,416</v>
      </c>
      <c r="H7471" t="str">
        <f>IF(J7471="PAUSE",D7471,IF(anotacoes!G7475=conversao_anotacoes!B7471,conversao_anotacoes!B7471,conversao_anotacoes!C7471))</f>
        <v>VALOIS-FORTIER</v>
      </c>
      <c r="I7471" t="str">
        <f t="shared" si="116"/>
        <v>BISCHOF</v>
      </c>
      <c r="J7471" t="str">
        <f>UPPER(anotacoes!H7471)</f>
        <v>ATTACK</v>
      </c>
      <c r="K7471" t="str">
        <f>UPPER(anotacoes!I7471)</f>
        <v>OUCHI GARI</v>
      </c>
      <c r="L7471" s="6">
        <f>IF(anotacoes!N7471=0,"",anotacoes!N7471)</f>
        <v>2</v>
      </c>
      <c r="M7471" t="str">
        <f>IF(anotacoes!M7471=0,"",UPPER(anotacoes!M7471))</f>
        <v/>
      </c>
    </row>
    <row r="7472" spans="1:13" x14ac:dyDescent="0.25">
      <c r="A7472" t="str">
        <f>anotacoes!C7472</f>
        <v>?</v>
      </c>
      <c r="B7472" t="str">
        <f>anotacoes!E7472</f>
        <v>VALOIS-FORTIER</v>
      </c>
      <c r="C7472" t="str">
        <f>anotacoes!F7472</f>
        <v>BISCHOF</v>
      </c>
      <c r="D7472" t="s">
        <v>10434</v>
      </c>
      <c r="E7472">
        <f>anotacoes!A7472</f>
        <v>108</v>
      </c>
      <c r="F7472" t="str">
        <f>anotacoes!K7472</f>
        <v xml:space="preserve"> 00:07:31,416</v>
      </c>
      <c r="G7472" t="str">
        <f>anotacoes!L7472</f>
        <v xml:space="preserve"> 00:07:38,463</v>
      </c>
      <c r="H7472" t="str">
        <f>IF(J7472="PAUSE",D7472,IF(anotacoes!G7476=conversao_anotacoes!B7472,conversao_anotacoes!B7472,conversao_anotacoes!C7472))</f>
        <v>&lt;ARBITRO DESCONHECIDO&gt;</v>
      </c>
      <c r="I7472" t="str">
        <f t="shared" si="116"/>
        <v/>
      </c>
      <c r="J7472" t="str">
        <f>UPPER(anotacoes!H7472)</f>
        <v>PAUSE</v>
      </c>
      <c r="K7472" t="str">
        <f>UPPER(anotacoes!I7472)</f>
        <v>&lt;UNCLASSIFIED&gt;</v>
      </c>
      <c r="L7472" s="6" t="str">
        <f>IF(anotacoes!N7472=0,"",anotacoes!N7472)</f>
        <v/>
      </c>
      <c r="M7472" t="str">
        <f>IF(anotacoes!M7472=0,"",UPPER(anotacoes!M7472))</f>
        <v/>
      </c>
    </row>
    <row r="7473" spans="1:13" x14ac:dyDescent="0.25">
      <c r="A7473" t="str">
        <f>anotacoes!C7473</f>
        <v>?</v>
      </c>
      <c r="B7473" t="str">
        <f>anotacoes!E7473</f>
        <v>VALOIS-FORTIER</v>
      </c>
      <c r="C7473" t="str">
        <f>anotacoes!F7473</f>
        <v>BISCHOF</v>
      </c>
      <c r="D7473" t="s">
        <v>10434</v>
      </c>
      <c r="E7473">
        <f>anotacoes!A7473</f>
        <v>108</v>
      </c>
      <c r="F7473" t="str">
        <f>anotacoes!K7473</f>
        <v xml:space="preserve"> 00:07:38,463</v>
      </c>
      <c r="G7473" t="str">
        <f>anotacoes!L7473</f>
        <v xml:space="preserve"> 00:08:22,394</v>
      </c>
      <c r="H7473" t="str">
        <f>IF(J7473="PAUSE",D7473,IF(anotacoes!G7477=conversao_anotacoes!B7473,conversao_anotacoes!B7473,conversao_anotacoes!C7473))</f>
        <v>VALOIS-FORTIER</v>
      </c>
      <c r="I7473" t="str">
        <f t="shared" si="116"/>
        <v>BISCHOF</v>
      </c>
      <c r="J7473" t="str">
        <f>UPPER(anotacoes!H7473)</f>
        <v>DISPLACEMENT</v>
      </c>
      <c r="K7473" t="str">
        <f>UPPER(anotacoes!I7473)</f>
        <v>2-3 STEP HESITANT RIGHT</v>
      </c>
      <c r="L7473" s="6" t="str">
        <f>IF(anotacoes!N7473=0,"",anotacoes!N7473)</f>
        <v/>
      </c>
      <c r="M7473" t="str">
        <f>IF(anotacoes!M7473=0,"",UPPER(anotacoes!M7473))</f>
        <v/>
      </c>
    </row>
    <row r="7474" spans="1:13" x14ac:dyDescent="0.25">
      <c r="A7474" t="str">
        <f>anotacoes!C7474</f>
        <v>?</v>
      </c>
      <c r="B7474" t="str">
        <f>anotacoes!E7474</f>
        <v>VALOIS-FORTIER</v>
      </c>
      <c r="C7474" t="str">
        <f>anotacoes!F7474</f>
        <v>BISCHOF</v>
      </c>
      <c r="D7474" t="s">
        <v>10434</v>
      </c>
      <c r="E7474">
        <f>anotacoes!A7474</f>
        <v>108</v>
      </c>
      <c r="F7474" t="str">
        <f>anotacoes!K7474</f>
        <v xml:space="preserve"> 00:08:22,567</v>
      </c>
      <c r="G7474" t="str">
        <f>anotacoes!L7474</f>
        <v xml:space="preserve"> 00:08:24,768</v>
      </c>
      <c r="H7474" t="str">
        <f>IF(J7474="PAUSE",D7474,IF(anotacoes!G7478=conversao_anotacoes!B7474,conversao_anotacoes!B7474,conversao_anotacoes!C7474))</f>
        <v>VALOIS-FORTIER</v>
      </c>
      <c r="I7474" t="str">
        <f t="shared" si="116"/>
        <v>BISCHOF</v>
      </c>
      <c r="J7474" t="str">
        <f>UPPER(anotacoes!H7474)</f>
        <v>GRIP TIME</v>
      </c>
      <c r="K7474" t="str">
        <f>UPPER(anotacoes!I7474)</f>
        <v>RIGHT SLEEVE</v>
      </c>
      <c r="L7474" s="6" t="str">
        <f>IF(anotacoes!N7474=0,"",anotacoes!N7474)</f>
        <v/>
      </c>
      <c r="M7474" t="str">
        <f>IF(anotacoes!M7474=0,"",UPPER(anotacoes!M7474))</f>
        <v/>
      </c>
    </row>
    <row r="7475" spans="1:13" x14ac:dyDescent="0.25">
      <c r="A7475" t="str">
        <f>anotacoes!C7475</f>
        <v>?</v>
      </c>
      <c r="B7475" t="str">
        <f>anotacoes!E7475</f>
        <v>VALOIS-FORTIER</v>
      </c>
      <c r="C7475" t="str">
        <f>anotacoes!F7475</f>
        <v>BISCHOF</v>
      </c>
      <c r="D7475" t="s">
        <v>10434</v>
      </c>
      <c r="E7475">
        <f>anotacoes!A7475</f>
        <v>108</v>
      </c>
      <c r="F7475" t="str">
        <f>anotacoes!K7475</f>
        <v xml:space="preserve"> 00:08:24,768</v>
      </c>
      <c r="G7475" t="str">
        <f>anotacoes!L7475</f>
        <v xml:space="preserve"> 00:08:31,429</v>
      </c>
      <c r="H7475" t="str">
        <f>IF(J7475="PAUSE",D7475,IF(anotacoes!G7479=conversao_anotacoes!B7475,conversao_anotacoes!B7475,conversao_anotacoes!C7475))</f>
        <v>VALOIS-FORTIER</v>
      </c>
      <c r="I7475" t="str">
        <f t="shared" si="116"/>
        <v>BISCHOF</v>
      </c>
      <c r="J7475" t="str">
        <f>UPPER(anotacoes!H7475)</f>
        <v>DISPLACEMENT</v>
      </c>
      <c r="K7475" t="str">
        <f>UPPER(anotacoes!I7475)</f>
        <v>TRY TO GRIP WITH CONTACT</v>
      </c>
      <c r="L7475" s="6" t="str">
        <f>IF(anotacoes!N7475=0,"",anotacoes!N7475)</f>
        <v/>
      </c>
      <c r="M7475" t="str">
        <f>IF(anotacoes!M7475=0,"",UPPER(anotacoes!M7475))</f>
        <v/>
      </c>
    </row>
    <row r="7476" spans="1:13" x14ac:dyDescent="0.25">
      <c r="A7476" t="str">
        <f>anotacoes!C7476</f>
        <v>?</v>
      </c>
      <c r="B7476" t="str">
        <f>anotacoes!E7476</f>
        <v>VALOIS-FORTIER</v>
      </c>
      <c r="C7476" t="str">
        <f>anotacoes!F7476</f>
        <v>BISCHOF</v>
      </c>
      <c r="D7476" t="s">
        <v>10434</v>
      </c>
      <c r="E7476">
        <f>anotacoes!A7476</f>
        <v>108</v>
      </c>
      <c r="F7476" t="str">
        <f>anotacoes!K7476</f>
        <v xml:space="preserve"> 00:08:31,429</v>
      </c>
      <c r="G7476" t="str">
        <f>anotacoes!L7476</f>
        <v xml:space="preserve"> 00:08:31,877</v>
      </c>
      <c r="H7476" t="str">
        <f>IF(J7476="PAUSE",D7476,IF(anotacoes!G7480=conversao_anotacoes!B7476,conversao_anotacoes!B7476,conversao_anotacoes!C7476))</f>
        <v>VALOIS-FORTIER</v>
      </c>
      <c r="I7476" t="str">
        <f t="shared" si="116"/>
        <v>BISCHOF</v>
      </c>
      <c r="J7476" t="str">
        <f>UPPER(anotacoes!H7476)</f>
        <v>GRIP TIME</v>
      </c>
      <c r="K7476" t="str">
        <f>UPPER(anotacoes!I7476)</f>
        <v>LEFT BACK RIGHT SLEEVE</v>
      </c>
      <c r="L7476" s="6" t="str">
        <f>IF(anotacoes!N7476=0,"",anotacoes!N7476)</f>
        <v/>
      </c>
      <c r="M7476" t="str">
        <f>IF(anotacoes!M7476=0,"",UPPER(anotacoes!M7476))</f>
        <v/>
      </c>
    </row>
    <row r="7477" spans="1:13" x14ac:dyDescent="0.25">
      <c r="A7477" t="str">
        <f>anotacoes!C7477</f>
        <v>?</v>
      </c>
      <c r="B7477" t="str">
        <f>anotacoes!E7477</f>
        <v>VALOIS-FORTIER</v>
      </c>
      <c r="C7477" t="str">
        <f>anotacoes!F7477</f>
        <v>BISCHOF</v>
      </c>
      <c r="D7477" t="s">
        <v>10434</v>
      </c>
      <c r="E7477">
        <f>anotacoes!A7477</f>
        <v>108</v>
      </c>
      <c r="F7477" t="str">
        <f>anotacoes!K7477</f>
        <v xml:space="preserve"> 00:08:31,877</v>
      </c>
      <c r="G7477" t="str">
        <f>anotacoes!L7477</f>
        <v xml:space="preserve"> 00:08:32,153</v>
      </c>
      <c r="H7477" t="str">
        <f>IF(J7477="PAUSE",D7477,IF(anotacoes!G7481=conversao_anotacoes!B7477,conversao_anotacoes!B7477,conversao_anotacoes!C7477))</f>
        <v>VALOIS-FORTIER</v>
      </c>
      <c r="I7477" t="str">
        <f t="shared" si="116"/>
        <v>BISCHOF</v>
      </c>
      <c r="J7477" t="str">
        <f>UPPER(anotacoes!H7477)</f>
        <v>ATTACK</v>
      </c>
      <c r="K7477" t="str">
        <f>UPPER(anotacoes!I7477)</f>
        <v>KOSOTO GARI</v>
      </c>
      <c r="L7477" s="6">
        <f>IF(anotacoes!N7477=0,"",anotacoes!N7477)</f>
        <v>2</v>
      </c>
      <c r="M7477" t="str">
        <f>IF(anotacoes!M7477=0,"",UPPER(anotacoes!M7477))</f>
        <v/>
      </c>
    </row>
    <row r="7478" spans="1:13" x14ac:dyDescent="0.25">
      <c r="A7478" t="str">
        <f>anotacoes!C7478</f>
        <v>?</v>
      </c>
      <c r="B7478" t="str">
        <f>anotacoes!E7478</f>
        <v>VALOIS-FORTIER</v>
      </c>
      <c r="C7478" t="str">
        <f>anotacoes!F7478</f>
        <v>BISCHOF</v>
      </c>
      <c r="D7478" t="s">
        <v>10434</v>
      </c>
      <c r="E7478">
        <f>anotacoes!A7478</f>
        <v>108</v>
      </c>
      <c r="F7478" t="str">
        <f>anotacoes!K7478</f>
        <v xml:space="preserve"> 00:08:32,153</v>
      </c>
      <c r="G7478" t="str">
        <f>anotacoes!L7478</f>
        <v xml:space="preserve"> 00:08:46,473</v>
      </c>
      <c r="H7478" t="str">
        <f>IF(J7478="PAUSE",D7478,IF(anotacoes!G7482=conversao_anotacoes!B7478,conversao_anotacoes!B7478,conversao_anotacoes!C7478))</f>
        <v>VALOIS-FORTIER</v>
      </c>
      <c r="I7478" t="str">
        <f t="shared" si="116"/>
        <v>BISCHOF</v>
      </c>
      <c r="J7478" t="str">
        <f>UPPER(anotacoes!H7478)</f>
        <v>GROUNDWORK COMBAT</v>
      </c>
      <c r="K7478" t="str">
        <f>UPPER(anotacoes!I7478)</f>
        <v>DEFENSIVE POSITION</v>
      </c>
      <c r="L7478" s="6" t="str">
        <f>IF(anotacoes!N7478=0,"",anotacoes!N7478)</f>
        <v/>
      </c>
      <c r="M7478" t="str">
        <f>IF(anotacoes!M7478=0,"",UPPER(anotacoes!M7478))</f>
        <v/>
      </c>
    </row>
    <row r="7479" spans="1:13" x14ac:dyDescent="0.25">
      <c r="A7479" t="str">
        <f>anotacoes!C7479</f>
        <v>?</v>
      </c>
      <c r="B7479" t="str">
        <f>anotacoes!E7479</f>
        <v>VALOIS-FORTIER</v>
      </c>
      <c r="C7479" t="str">
        <f>anotacoes!F7479</f>
        <v>BISCHOF</v>
      </c>
      <c r="D7479" t="s">
        <v>10434</v>
      </c>
      <c r="E7479">
        <f>anotacoes!A7479</f>
        <v>108</v>
      </c>
      <c r="F7479" t="str">
        <f>anotacoes!K7479</f>
        <v xml:space="preserve"> 00:08:46,473</v>
      </c>
      <c r="G7479" t="str">
        <f>anotacoes!L7479</f>
        <v xml:space="preserve"> 00:08:56,796</v>
      </c>
      <c r="H7479" t="str">
        <f>IF(J7479="PAUSE",D7479,IF(anotacoes!G7483=conversao_anotacoes!B7479,conversao_anotacoes!B7479,conversao_anotacoes!C7479))</f>
        <v>&lt;ARBITRO DESCONHECIDO&gt;</v>
      </c>
      <c r="I7479" t="str">
        <f t="shared" si="116"/>
        <v/>
      </c>
      <c r="J7479" t="str">
        <f>UPPER(anotacoes!H7479)</f>
        <v>PAUSE</v>
      </c>
      <c r="K7479" t="str">
        <f>UPPER(anotacoes!I7479)</f>
        <v>&lt;UNCLASSIFIED&gt;</v>
      </c>
      <c r="L7479" s="6" t="str">
        <f>IF(anotacoes!N7479=0,"",anotacoes!N7479)</f>
        <v/>
      </c>
      <c r="M7479" t="str">
        <f>IF(anotacoes!M7479=0,"",UPPER(anotacoes!M7479))</f>
        <v/>
      </c>
    </row>
    <row r="7480" spans="1:13" x14ac:dyDescent="0.25">
      <c r="A7480" t="str">
        <f>anotacoes!C7480</f>
        <v>?</v>
      </c>
      <c r="B7480" t="str">
        <f>anotacoes!E7480</f>
        <v>VALOIS-FORTIER</v>
      </c>
      <c r="C7480" t="str">
        <f>anotacoes!F7480</f>
        <v>BISCHOF</v>
      </c>
      <c r="D7480" t="s">
        <v>10434</v>
      </c>
      <c r="E7480">
        <f>anotacoes!A7480</f>
        <v>108</v>
      </c>
      <c r="F7480" t="str">
        <f>anotacoes!K7480</f>
        <v xml:space="preserve"> 00:08:56,796</v>
      </c>
      <c r="G7480" t="str">
        <f>anotacoes!L7480</f>
        <v xml:space="preserve"> 00:08:57,784</v>
      </c>
      <c r="H7480" t="str">
        <f>IF(J7480="PAUSE",D7480,IF(anotacoes!G7484=conversao_anotacoes!B7480,conversao_anotacoes!B7480,conversao_anotacoes!C7480))</f>
        <v>VALOIS-FORTIER</v>
      </c>
      <c r="I7480" t="str">
        <f t="shared" si="116"/>
        <v>BISCHOF</v>
      </c>
      <c r="J7480" t="str">
        <f>UPPER(anotacoes!H7480)</f>
        <v>DISPLACEMENT</v>
      </c>
      <c r="K7480" t="str">
        <f>UPPER(anotacoes!I7480)</f>
        <v>TRY TO GRIP WITH CONTACT</v>
      </c>
      <c r="L7480" s="6" t="str">
        <f>IF(anotacoes!N7480=0,"",anotacoes!N7480)</f>
        <v/>
      </c>
      <c r="M7480" t="str">
        <f>IF(anotacoes!M7480=0,"",UPPER(anotacoes!M7480))</f>
        <v/>
      </c>
    </row>
    <row r="7481" spans="1:13" x14ac:dyDescent="0.25">
      <c r="A7481" t="str">
        <f>anotacoes!C7481</f>
        <v>?</v>
      </c>
      <c r="B7481" t="str">
        <f>anotacoes!E7481</f>
        <v>VALOIS-FORTIER</v>
      </c>
      <c r="C7481" t="str">
        <f>anotacoes!F7481</f>
        <v>BISCHOF</v>
      </c>
      <c r="D7481" t="s">
        <v>10434</v>
      </c>
      <c r="E7481">
        <f>anotacoes!A7481</f>
        <v>108</v>
      </c>
      <c r="F7481" t="str">
        <f>anotacoes!K7481</f>
        <v xml:space="preserve"> 00:08:57,784</v>
      </c>
      <c r="G7481" t="str">
        <f>anotacoes!L7481</f>
        <v xml:space="preserve"> 00:09:14,795</v>
      </c>
      <c r="H7481" t="str">
        <f>IF(J7481="PAUSE",D7481,IF(anotacoes!G7485=conversao_anotacoes!B7481,conversao_anotacoes!B7481,conversao_anotacoes!C7481))</f>
        <v>VALOIS-FORTIER</v>
      </c>
      <c r="I7481" t="str">
        <f t="shared" si="116"/>
        <v>BISCHOF</v>
      </c>
      <c r="J7481" t="str">
        <f>UPPER(anotacoes!H7481)</f>
        <v>GRIP TIME</v>
      </c>
      <c r="K7481" t="str">
        <f>UPPER(anotacoes!I7481)</f>
        <v>LEFT COLLAR RIGHT SLEEVE</v>
      </c>
      <c r="L7481" s="6" t="str">
        <f>IF(anotacoes!N7481=0,"",anotacoes!N7481)</f>
        <v/>
      </c>
      <c r="M7481" t="str">
        <f>IF(anotacoes!M7481=0,"",UPPER(anotacoes!M7481))</f>
        <v/>
      </c>
    </row>
    <row r="7482" spans="1:13" x14ac:dyDescent="0.25">
      <c r="A7482" t="str">
        <f>anotacoes!C7482</f>
        <v>?</v>
      </c>
      <c r="B7482" t="str">
        <f>anotacoes!E7482</f>
        <v>VALOIS-FORTIER</v>
      </c>
      <c r="C7482" t="str">
        <f>anotacoes!F7482</f>
        <v>BISCHOF</v>
      </c>
      <c r="D7482" t="s">
        <v>10434</v>
      </c>
      <c r="E7482">
        <f>anotacoes!A7482</f>
        <v>108</v>
      </c>
      <c r="F7482" t="str">
        <f>anotacoes!K7482</f>
        <v xml:space="preserve"> 00:09:14,962</v>
      </c>
      <c r="G7482" t="str">
        <f>anotacoes!L7482</f>
        <v xml:space="preserve"> 00:09:16,499</v>
      </c>
      <c r="H7482" t="str">
        <f>IF(J7482="PAUSE",D7482,IF(anotacoes!G7486=conversao_anotacoes!B7482,conversao_anotacoes!B7482,conversao_anotacoes!C7482))</f>
        <v>VALOIS-FORTIER</v>
      </c>
      <c r="I7482" t="str">
        <f t="shared" si="116"/>
        <v>BISCHOF</v>
      </c>
      <c r="J7482" t="str">
        <f>UPPER(anotacoes!H7482)</f>
        <v>DISPLACEMENT</v>
      </c>
      <c r="K7482" t="str">
        <f>UPPER(anotacoes!I7482)</f>
        <v>TRY TO GRIP WITH CONTACT</v>
      </c>
      <c r="L7482" s="6" t="str">
        <f>IF(anotacoes!N7482=0,"",anotacoes!N7482)</f>
        <v/>
      </c>
      <c r="M7482" t="str">
        <f>IF(anotacoes!M7482=0,"",UPPER(anotacoes!M7482))</f>
        <v/>
      </c>
    </row>
    <row r="7483" spans="1:13" x14ac:dyDescent="0.25">
      <c r="A7483" t="str">
        <f>anotacoes!C7483</f>
        <v>?</v>
      </c>
      <c r="B7483" t="str">
        <f>anotacoes!E7483</f>
        <v>VALOIS-FORTIER</v>
      </c>
      <c r="C7483" t="str">
        <f>anotacoes!F7483</f>
        <v>BISCHOF</v>
      </c>
      <c r="D7483" t="s">
        <v>10434</v>
      </c>
      <c r="E7483">
        <f>anotacoes!A7483</f>
        <v>108</v>
      </c>
      <c r="F7483" t="str">
        <f>anotacoes!K7483</f>
        <v xml:space="preserve"> 00:09:16,499</v>
      </c>
      <c r="G7483" t="str">
        <f>anotacoes!L7483</f>
        <v xml:space="preserve"> 00:09:19,610</v>
      </c>
      <c r="H7483" t="str">
        <f>IF(J7483="PAUSE",D7483,IF(anotacoes!G7487=conversao_anotacoes!B7483,conversao_anotacoes!B7483,conversao_anotacoes!C7483))</f>
        <v>VALOIS-FORTIER</v>
      </c>
      <c r="I7483" t="str">
        <f t="shared" si="116"/>
        <v>BISCHOF</v>
      </c>
      <c r="J7483" t="str">
        <f>UPPER(anotacoes!H7483)</f>
        <v>TRANSITION</v>
      </c>
      <c r="K7483" t="str">
        <f>UPPER(anotacoes!I7483)</f>
        <v>WITHOUT ATTACK</v>
      </c>
      <c r="L7483" s="6" t="str">
        <f>IF(anotacoes!N7483=0,"",anotacoes!N7483)</f>
        <v/>
      </c>
      <c r="M7483" t="str">
        <f>IF(anotacoes!M7483=0,"",UPPER(anotacoes!M7483))</f>
        <v/>
      </c>
    </row>
    <row r="7484" spans="1:13" x14ac:dyDescent="0.25">
      <c r="A7484" t="str">
        <f>anotacoes!C7484</f>
        <v>?</v>
      </c>
      <c r="B7484" t="str">
        <f>anotacoes!E7484</f>
        <v>VALOIS-FORTIER</v>
      </c>
      <c r="C7484" t="str">
        <f>anotacoes!F7484</f>
        <v>BISCHOF</v>
      </c>
      <c r="D7484" t="s">
        <v>10434</v>
      </c>
      <c r="E7484">
        <f>anotacoes!A7484</f>
        <v>108</v>
      </c>
      <c r="F7484" t="str">
        <f>anotacoes!K7484</f>
        <v xml:space="preserve"> 00:09:19,610</v>
      </c>
      <c r="G7484" t="str">
        <f>anotacoes!L7484</f>
        <v xml:space="preserve"> 00:10:06,951</v>
      </c>
      <c r="H7484" t="str">
        <f>IF(J7484="PAUSE",D7484,IF(anotacoes!G7488=conversao_anotacoes!B7484,conversao_anotacoes!B7484,conversao_anotacoes!C7484))</f>
        <v>&lt;ARBITRO DESCONHECIDO&gt;</v>
      </c>
      <c r="I7484" t="str">
        <f t="shared" si="116"/>
        <v/>
      </c>
      <c r="J7484" t="str">
        <f>UPPER(anotacoes!H7484)</f>
        <v>PAUSE</v>
      </c>
      <c r="K7484" t="str">
        <f>UPPER(anotacoes!I7484)</f>
        <v>SHIDO WITHOUT SCORE</v>
      </c>
      <c r="L7484" s="6" t="str">
        <f>IF(anotacoes!N7484=0,"",anotacoes!N7484)</f>
        <v/>
      </c>
      <c r="M7484" t="str">
        <f>IF(anotacoes!M7484=0,"",UPPER(anotacoes!M7484))</f>
        <v/>
      </c>
    </row>
    <row r="7485" spans="1:13" x14ac:dyDescent="0.25">
      <c r="A7485" t="str">
        <f>anotacoes!C7485</f>
        <v>?</v>
      </c>
      <c r="B7485" t="str">
        <f>anotacoes!E7485</f>
        <v>VALOIS-FORTIER</v>
      </c>
      <c r="C7485" t="str">
        <f>anotacoes!F7485</f>
        <v>BISCHOF</v>
      </c>
      <c r="D7485" t="s">
        <v>10434</v>
      </c>
      <c r="E7485">
        <f>anotacoes!A7485</f>
        <v>108</v>
      </c>
      <c r="F7485" t="str">
        <f>anotacoes!K7485</f>
        <v xml:space="preserve"> 00:10:06,951</v>
      </c>
      <c r="G7485" t="str">
        <f>anotacoes!L7485</f>
        <v xml:space="preserve"> 00:10:08,667</v>
      </c>
      <c r="H7485" t="str">
        <f>IF(J7485="PAUSE",D7485,IF(anotacoes!G7489=conversao_anotacoes!B7485,conversao_anotacoes!B7485,conversao_anotacoes!C7485))</f>
        <v>VALOIS-FORTIER</v>
      </c>
      <c r="I7485" t="str">
        <f t="shared" si="116"/>
        <v>BISCHOF</v>
      </c>
      <c r="J7485" t="str">
        <f>UPPER(anotacoes!H7485)</f>
        <v>DISPLACEMENT</v>
      </c>
      <c r="K7485" t="str">
        <f>UPPER(anotacoes!I7485)</f>
        <v>2-3 STEP HESITANT RIGHT</v>
      </c>
      <c r="L7485" s="6" t="str">
        <f>IF(anotacoes!N7485=0,"",anotacoes!N7485)</f>
        <v/>
      </c>
      <c r="M7485" t="str">
        <f>IF(anotacoes!M7485=0,"",UPPER(anotacoes!M7485))</f>
        <v/>
      </c>
    </row>
    <row r="7486" spans="1:13" x14ac:dyDescent="0.25">
      <c r="A7486" t="str">
        <f>anotacoes!C7486</f>
        <v>?</v>
      </c>
      <c r="B7486" t="str">
        <f>anotacoes!E7486</f>
        <v>VALOIS-FORTIER</v>
      </c>
      <c r="C7486" t="str">
        <f>anotacoes!F7486</f>
        <v>BISCHOF</v>
      </c>
      <c r="D7486" t="s">
        <v>10434</v>
      </c>
      <c r="E7486">
        <f>anotacoes!A7486</f>
        <v>108</v>
      </c>
      <c r="F7486" t="str">
        <f>anotacoes!K7486</f>
        <v xml:space="preserve"> 00:10:08,667</v>
      </c>
      <c r="G7486" t="str">
        <f>anotacoes!L7486</f>
        <v xml:space="preserve"> 00:10:14,986</v>
      </c>
      <c r="H7486" t="str">
        <f>IF(J7486="PAUSE",D7486,IF(anotacoes!G7490=conversao_anotacoes!B7486,conversao_anotacoes!B7486,conversao_anotacoes!C7486))</f>
        <v>VALOIS-FORTIER</v>
      </c>
      <c r="I7486" t="str">
        <f t="shared" si="116"/>
        <v>BISCHOF</v>
      </c>
      <c r="J7486" t="str">
        <f>UPPER(anotacoes!H7486)</f>
        <v>GRIP TIME</v>
      </c>
      <c r="K7486" t="str">
        <f>UPPER(anotacoes!I7486)</f>
        <v>RIGHT BACK LEFT SLEEVE</v>
      </c>
      <c r="L7486" s="6" t="str">
        <f>IF(anotacoes!N7486=0,"",anotacoes!N7486)</f>
        <v/>
      </c>
      <c r="M7486" t="str">
        <f>IF(anotacoes!M7486=0,"",UPPER(anotacoes!M7486))</f>
        <v/>
      </c>
    </row>
    <row r="7487" spans="1:13" x14ac:dyDescent="0.25">
      <c r="A7487" t="str">
        <f>anotacoes!C7487</f>
        <v>?</v>
      </c>
      <c r="B7487" t="str">
        <f>anotacoes!E7487</f>
        <v>VALOIS-FORTIER</v>
      </c>
      <c r="C7487" t="str">
        <f>anotacoes!F7487</f>
        <v>BISCHOF</v>
      </c>
      <c r="D7487" t="s">
        <v>10434</v>
      </c>
      <c r="E7487">
        <f>anotacoes!A7487</f>
        <v>108</v>
      </c>
      <c r="F7487" t="str">
        <f>anotacoes!K7487</f>
        <v xml:space="preserve"> 00:10:14,986</v>
      </c>
      <c r="G7487" t="str">
        <f>anotacoes!L7487</f>
        <v xml:space="preserve"> 00:10:17,418</v>
      </c>
      <c r="H7487" t="str">
        <f>IF(J7487="PAUSE",D7487,IF(anotacoes!G7491=conversao_anotacoes!B7487,conversao_anotacoes!B7487,conversao_anotacoes!C7487))</f>
        <v>VALOIS-FORTIER</v>
      </c>
      <c r="I7487" t="str">
        <f t="shared" si="116"/>
        <v>BISCHOF</v>
      </c>
      <c r="J7487" t="str">
        <f>UPPER(anotacoes!H7487)</f>
        <v>DISPLACEMENT</v>
      </c>
      <c r="K7487" t="str">
        <f>UPPER(anotacoes!I7487)</f>
        <v>TRY TO GRIP WITH CONTACT</v>
      </c>
      <c r="L7487" s="6" t="str">
        <f>IF(anotacoes!N7487=0,"",anotacoes!N7487)</f>
        <v/>
      </c>
      <c r="M7487" t="str">
        <f>IF(anotacoes!M7487=0,"",UPPER(anotacoes!M7487))</f>
        <v/>
      </c>
    </row>
    <row r="7488" spans="1:13" x14ac:dyDescent="0.25">
      <c r="A7488" t="str">
        <f>anotacoes!C7488</f>
        <v>?</v>
      </c>
      <c r="B7488" t="str">
        <f>anotacoes!E7488</f>
        <v>VALOIS-FORTIER</v>
      </c>
      <c r="C7488" t="str">
        <f>anotacoes!F7488</f>
        <v>BISCHOF</v>
      </c>
      <c r="D7488" t="s">
        <v>10434</v>
      </c>
      <c r="E7488">
        <f>anotacoes!A7488</f>
        <v>108</v>
      </c>
      <c r="F7488" t="str">
        <f>anotacoes!K7488</f>
        <v xml:space="preserve"> 00:10:17,418</v>
      </c>
      <c r="G7488" t="str">
        <f>anotacoes!L7488</f>
        <v xml:space="preserve"> 00:10:20,765</v>
      </c>
      <c r="H7488" t="str">
        <f>IF(J7488="PAUSE",D7488,IF(anotacoes!G7492=conversao_anotacoes!B7488,conversao_anotacoes!B7488,conversao_anotacoes!C7488))</f>
        <v>VALOIS-FORTIER</v>
      </c>
      <c r="I7488" t="str">
        <f t="shared" si="116"/>
        <v>BISCHOF</v>
      </c>
      <c r="J7488" t="str">
        <f>UPPER(anotacoes!H7488)</f>
        <v>GRIP TIME</v>
      </c>
      <c r="K7488" t="str">
        <f>UPPER(anotacoes!I7488)</f>
        <v>LEFT COLLAR RIGHT SLEEVE</v>
      </c>
      <c r="L7488" s="6" t="str">
        <f>IF(anotacoes!N7488=0,"",anotacoes!N7488)</f>
        <v/>
      </c>
      <c r="M7488" t="str">
        <f>IF(anotacoes!M7488=0,"",UPPER(anotacoes!M7488))</f>
        <v/>
      </c>
    </row>
    <row r="7489" spans="1:13" x14ac:dyDescent="0.25">
      <c r="A7489" t="str">
        <f>anotacoes!C7489</f>
        <v>?</v>
      </c>
      <c r="B7489" t="str">
        <f>anotacoes!E7489</f>
        <v>VALOIS-FORTIER</v>
      </c>
      <c r="C7489" t="str">
        <f>anotacoes!F7489</f>
        <v>BISCHOF</v>
      </c>
      <c r="D7489" t="s">
        <v>10434</v>
      </c>
      <c r="E7489">
        <f>anotacoes!A7489</f>
        <v>108</v>
      </c>
      <c r="F7489" t="str">
        <f>anotacoes!K7489</f>
        <v xml:space="preserve"> 00:10:20,765</v>
      </c>
      <c r="G7489" t="str">
        <f>anotacoes!L7489</f>
        <v xml:space="preserve"> 00:10:20,765</v>
      </c>
      <c r="H7489" t="str">
        <f>IF(J7489="PAUSE",D7489,IF(anotacoes!G7493=conversao_anotacoes!B7489,conversao_anotacoes!B7489,conversao_anotacoes!C7489))</f>
        <v>VALOIS-FORTIER</v>
      </c>
      <c r="I7489" t="str">
        <f t="shared" si="116"/>
        <v>BISCHOF</v>
      </c>
      <c r="J7489" t="str">
        <f>UPPER(anotacoes!H7489)</f>
        <v>GRIP TIME</v>
      </c>
      <c r="K7489" t="str">
        <f>UPPER(anotacoes!I7489)</f>
        <v>LEFT BACK RIGHT SLEEVE</v>
      </c>
      <c r="L7489" s="6" t="str">
        <f>IF(anotacoes!N7489=0,"",anotacoes!N7489)</f>
        <v/>
      </c>
      <c r="M7489" t="str">
        <f>IF(anotacoes!M7489=0,"",UPPER(anotacoes!M7489))</f>
        <v/>
      </c>
    </row>
    <row r="7490" spans="1:13" x14ac:dyDescent="0.25">
      <c r="A7490" t="str">
        <f>anotacoes!C7490</f>
        <v>?</v>
      </c>
      <c r="B7490" t="str">
        <f>anotacoes!E7490</f>
        <v>VALOIS-FORTIER</v>
      </c>
      <c r="C7490" t="str">
        <f>anotacoes!F7490</f>
        <v>BISCHOF</v>
      </c>
      <c r="D7490" t="s">
        <v>10434</v>
      </c>
      <c r="E7490">
        <f>anotacoes!A7490</f>
        <v>108</v>
      </c>
      <c r="F7490" t="str">
        <f>anotacoes!K7490</f>
        <v xml:space="preserve"> 00:10:20,765</v>
      </c>
      <c r="G7490" t="str">
        <f>anotacoes!L7490</f>
        <v xml:space="preserve"> 00:10:21,767</v>
      </c>
      <c r="H7490" t="str">
        <f>IF(J7490="PAUSE",D7490,IF(anotacoes!G7494=conversao_anotacoes!B7490,conversao_anotacoes!B7490,conversao_anotacoes!C7490))</f>
        <v>VALOIS-FORTIER</v>
      </c>
      <c r="I7490" t="str">
        <f t="shared" si="116"/>
        <v>BISCHOF</v>
      </c>
      <c r="J7490" t="str">
        <f>UPPER(anotacoes!H7490)</f>
        <v>ATTACK</v>
      </c>
      <c r="K7490" t="str">
        <f>UPPER(anotacoes!I7490)</f>
        <v>UCHIMATA</v>
      </c>
      <c r="L7490" s="6">
        <f>IF(anotacoes!N7490=0,"",anotacoes!N7490)</f>
        <v>6</v>
      </c>
      <c r="M7490" t="str">
        <f>IF(anotacoes!M7490=0,"",UPPER(anotacoes!M7490))</f>
        <v/>
      </c>
    </row>
    <row r="7491" spans="1:13" x14ac:dyDescent="0.25">
      <c r="A7491" t="str">
        <f>anotacoes!C7491</f>
        <v>?</v>
      </c>
      <c r="B7491" t="str">
        <f>anotacoes!E7491</f>
        <v>VALOIS-FORTIER</v>
      </c>
      <c r="C7491" t="str">
        <f>anotacoes!F7491</f>
        <v>BISCHOF</v>
      </c>
      <c r="D7491" t="s">
        <v>10434</v>
      </c>
      <c r="E7491">
        <f>anotacoes!A7491</f>
        <v>108</v>
      </c>
      <c r="F7491" t="str">
        <f>anotacoes!K7491</f>
        <v xml:space="preserve"> 00:10:21,767</v>
      </c>
      <c r="G7491" t="str">
        <f>anotacoes!L7491</f>
        <v xml:space="preserve"> 00:10:25,360</v>
      </c>
      <c r="H7491" t="str">
        <f>IF(J7491="PAUSE",D7491,IF(anotacoes!G7495=conversao_anotacoes!B7491,conversao_anotacoes!B7491,conversao_anotacoes!C7491))</f>
        <v>VALOIS-FORTIER</v>
      </c>
      <c r="I7491" t="str">
        <f t="shared" ref="I7491:I7554" si="117">IF(H7491=D7491,"",IF(H7491=B7491,C7491,B7491))</f>
        <v>BISCHOF</v>
      </c>
      <c r="J7491" t="str">
        <f>UPPER(anotacoes!H7491)</f>
        <v>GRIP TIME</v>
      </c>
      <c r="K7491" t="str">
        <f>UPPER(anotacoes!I7491)</f>
        <v>RIGHT SLEEVE</v>
      </c>
      <c r="L7491" s="6" t="str">
        <f>IF(anotacoes!N7491=0,"",anotacoes!N7491)</f>
        <v/>
      </c>
      <c r="M7491" t="str">
        <f>IF(anotacoes!M7491=0,"",UPPER(anotacoes!M7491))</f>
        <v/>
      </c>
    </row>
    <row r="7492" spans="1:13" x14ac:dyDescent="0.25">
      <c r="A7492" t="str">
        <f>anotacoes!C7492</f>
        <v>?</v>
      </c>
      <c r="B7492" t="str">
        <f>anotacoes!E7492</f>
        <v>VALOIS-FORTIER</v>
      </c>
      <c r="C7492" t="str">
        <f>anotacoes!F7492</f>
        <v>BISCHOF</v>
      </c>
      <c r="D7492" t="s">
        <v>10434</v>
      </c>
      <c r="E7492">
        <f>anotacoes!A7492</f>
        <v>108</v>
      </c>
      <c r="F7492" t="str">
        <f>anotacoes!K7492</f>
        <v xml:space="preserve"> 00:10:25,360</v>
      </c>
      <c r="G7492" t="str">
        <f>anotacoes!L7492</f>
        <v xml:space="preserve"> 00:10:25,814</v>
      </c>
      <c r="H7492" t="str">
        <f>IF(J7492="PAUSE",D7492,IF(anotacoes!G7496=conversao_anotacoes!B7492,conversao_anotacoes!B7492,conversao_anotacoes!C7492))</f>
        <v>VALOIS-FORTIER</v>
      </c>
      <c r="I7492" t="str">
        <f t="shared" si="117"/>
        <v>BISCHOF</v>
      </c>
      <c r="J7492" t="str">
        <f>UPPER(anotacoes!H7492)</f>
        <v>ATTACK</v>
      </c>
      <c r="K7492" t="str">
        <f>UPPER(anotacoes!I7492)</f>
        <v>KATA OTOSHI KUZURE</v>
      </c>
      <c r="L7492" s="6">
        <f>IF(anotacoes!N7492=0,"",anotacoes!N7492)</f>
        <v>9</v>
      </c>
      <c r="M7492" t="str">
        <f>IF(anotacoes!M7492=0,"",UPPER(anotacoes!M7492))</f>
        <v/>
      </c>
    </row>
    <row r="7493" spans="1:13" x14ac:dyDescent="0.25">
      <c r="A7493" t="str">
        <f>anotacoes!C7493</f>
        <v>?</v>
      </c>
      <c r="B7493" t="str">
        <f>anotacoes!E7493</f>
        <v>VALOIS-FORTIER</v>
      </c>
      <c r="C7493" t="str">
        <f>anotacoes!F7493</f>
        <v>BISCHOF</v>
      </c>
      <c r="D7493" t="s">
        <v>10434</v>
      </c>
      <c r="E7493">
        <f>anotacoes!A7493</f>
        <v>108</v>
      </c>
      <c r="F7493" t="str">
        <f>anotacoes!K7493</f>
        <v xml:space="preserve"> 00:10:25,814</v>
      </c>
      <c r="G7493" t="str">
        <f>anotacoes!L7493</f>
        <v xml:space="preserve"> 00:10:30,005</v>
      </c>
      <c r="H7493" t="str">
        <f>IF(J7493="PAUSE",D7493,IF(anotacoes!G7497=conversao_anotacoes!B7493,conversao_anotacoes!B7493,conversao_anotacoes!C7493))</f>
        <v>VALOIS-FORTIER</v>
      </c>
      <c r="I7493" t="str">
        <f t="shared" si="117"/>
        <v>BISCHOF</v>
      </c>
      <c r="J7493" t="str">
        <f>UPPER(anotacoes!H7493)</f>
        <v>GROUNDWORK COMBAT</v>
      </c>
      <c r="K7493" t="str">
        <f>UPPER(anotacoes!I7493)</f>
        <v>DEFENSIVE POSITION</v>
      </c>
      <c r="L7493" s="6" t="str">
        <f>IF(anotacoes!N7493=0,"",anotacoes!N7493)</f>
        <v/>
      </c>
      <c r="M7493" t="str">
        <f>IF(anotacoes!M7493=0,"",UPPER(anotacoes!M7493))</f>
        <v/>
      </c>
    </row>
    <row r="7494" spans="1:13" x14ac:dyDescent="0.25">
      <c r="A7494" t="str">
        <f>anotacoes!C7494</f>
        <v>?</v>
      </c>
      <c r="B7494" t="str">
        <f>anotacoes!E7494</f>
        <v>VALOIS-FORTIER</v>
      </c>
      <c r="C7494" t="str">
        <f>anotacoes!F7494</f>
        <v>BISCHOF</v>
      </c>
      <c r="D7494" t="s">
        <v>10434</v>
      </c>
      <c r="E7494">
        <f>anotacoes!A7494</f>
        <v>108</v>
      </c>
      <c r="F7494" t="str">
        <f>anotacoes!K7494</f>
        <v xml:space="preserve"> 00:10:30,180</v>
      </c>
      <c r="G7494" t="str">
        <f>anotacoes!L7494</f>
        <v xml:space="preserve"> 00:10:31,177</v>
      </c>
      <c r="H7494" t="str">
        <f>IF(J7494="PAUSE",D7494,IF(anotacoes!G7498=conversao_anotacoes!B7494,conversao_anotacoes!B7494,conversao_anotacoes!C7494))</f>
        <v>&lt;ARBITRO DESCONHECIDO&gt;</v>
      </c>
      <c r="I7494" t="str">
        <f t="shared" si="117"/>
        <v/>
      </c>
      <c r="J7494" t="str">
        <f>UPPER(anotacoes!H7494)</f>
        <v>PAUSE</v>
      </c>
      <c r="K7494" t="str">
        <f>UPPER(anotacoes!I7494)</f>
        <v>&lt;UNCLASSIFIED&gt;</v>
      </c>
      <c r="L7494" s="6" t="str">
        <f>IF(anotacoes!N7494=0,"",anotacoes!N7494)</f>
        <v/>
      </c>
      <c r="M7494" t="str">
        <f>IF(anotacoes!M7494=0,"",UPPER(anotacoes!M7494))</f>
        <v/>
      </c>
    </row>
    <row r="7495" spans="1:13" x14ac:dyDescent="0.25">
      <c r="A7495" t="str">
        <f>anotacoes!C7495</f>
        <v>GRAND PRIX LIVERPOOL</v>
      </c>
      <c r="B7495" t="str">
        <f>anotacoes!E7495</f>
        <v>VALOIS-FORTIER</v>
      </c>
      <c r="C7495" t="str">
        <f>anotacoes!F7495</f>
        <v>PIETRI</v>
      </c>
      <c r="D7495" t="s">
        <v>10434</v>
      </c>
      <c r="E7495">
        <f>anotacoes!A7495</f>
        <v>109</v>
      </c>
      <c r="F7495" t="str">
        <f>anotacoes!K7495</f>
        <v xml:space="preserve"> 00:00:00,941</v>
      </c>
      <c r="G7495" t="str">
        <f>anotacoes!L7495</f>
        <v xml:space="preserve"> 00:00:08,015</v>
      </c>
      <c r="H7495" t="str">
        <f>IF(J7495="PAUSE",D7495,IF(anotacoes!G7499=conversao_anotacoes!B7495,conversao_anotacoes!B7495,conversao_anotacoes!C7495))</f>
        <v>VALOIS-FORTIER</v>
      </c>
      <c r="I7495" t="str">
        <f t="shared" si="117"/>
        <v>PIETRI</v>
      </c>
      <c r="J7495" t="str">
        <f>UPPER(anotacoes!H7495)</f>
        <v>GRIP TIME</v>
      </c>
      <c r="K7495" t="str">
        <f>UPPER(anotacoes!I7495)</f>
        <v>LEFT COLLAR RIGHT SLEEVE</v>
      </c>
      <c r="L7495" s="6" t="str">
        <f>IF(anotacoes!N7495=0,"",anotacoes!N7495)</f>
        <v/>
      </c>
      <c r="M7495" t="str">
        <f>IF(anotacoes!M7495=0,"",UPPER(anotacoes!M7495))</f>
        <v/>
      </c>
    </row>
    <row r="7496" spans="1:13" x14ac:dyDescent="0.25">
      <c r="A7496" t="str">
        <f>anotacoes!C7496</f>
        <v>GRAND PRIX LIVERPOOL</v>
      </c>
      <c r="B7496" t="str">
        <f>anotacoes!E7496</f>
        <v>VALOIS-FORTIER</v>
      </c>
      <c r="C7496" t="str">
        <f>anotacoes!F7496</f>
        <v>PIETRI</v>
      </c>
      <c r="D7496" t="s">
        <v>10434</v>
      </c>
      <c r="E7496">
        <f>anotacoes!A7496</f>
        <v>109</v>
      </c>
      <c r="F7496" t="str">
        <f>anotacoes!K7496</f>
        <v xml:space="preserve"> 00:00:08,015</v>
      </c>
      <c r="G7496" t="str">
        <f>anotacoes!L7496</f>
        <v xml:space="preserve"> 00:00:09,947</v>
      </c>
      <c r="H7496" t="str">
        <f>IF(J7496="PAUSE",D7496,IF(anotacoes!G7500=conversao_anotacoes!B7496,conversao_anotacoes!B7496,conversao_anotacoes!C7496))</f>
        <v>VALOIS-FORTIER</v>
      </c>
      <c r="I7496" t="str">
        <f t="shared" si="117"/>
        <v>PIETRI</v>
      </c>
      <c r="J7496" t="str">
        <f>UPPER(anotacoes!H7496)</f>
        <v>GRIP TIME</v>
      </c>
      <c r="K7496" t="str">
        <f>UPPER(anotacoes!I7496)</f>
        <v>LEFT BACK RIGHT SLEEVE</v>
      </c>
      <c r="L7496" s="6" t="str">
        <f>IF(anotacoes!N7496=0,"",anotacoes!N7496)</f>
        <v/>
      </c>
      <c r="M7496" t="str">
        <f>IF(anotacoes!M7496=0,"",UPPER(anotacoes!M7496))</f>
        <v/>
      </c>
    </row>
    <row r="7497" spans="1:13" x14ac:dyDescent="0.25">
      <c r="A7497" t="str">
        <f>anotacoes!C7497</f>
        <v>GRAND PRIX LIVERPOOL</v>
      </c>
      <c r="B7497" t="str">
        <f>anotacoes!E7497</f>
        <v>VALOIS-FORTIER</v>
      </c>
      <c r="C7497" t="str">
        <f>anotacoes!F7497</f>
        <v>PIETRI</v>
      </c>
      <c r="D7497" t="s">
        <v>10434</v>
      </c>
      <c r="E7497">
        <f>anotacoes!A7497</f>
        <v>109</v>
      </c>
      <c r="F7497" t="str">
        <f>anotacoes!K7497</f>
        <v xml:space="preserve"> 00:00:09,947</v>
      </c>
      <c r="G7497" t="str">
        <f>anotacoes!L7497</f>
        <v xml:space="preserve"> 00:00:09,947</v>
      </c>
      <c r="H7497" t="str">
        <f>IF(J7497="PAUSE",D7497,IF(anotacoes!G7501=conversao_anotacoes!B7497,conversao_anotacoes!B7497,conversao_anotacoes!C7497))</f>
        <v>VALOIS-FORTIER</v>
      </c>
      <c r="I7497" t="str">
        <f t="shared" si="117"/>
        <v>PIETRI</v>
      </c>
      <c r="J7497" t="str">
        <f>UPPER(anotacoes!H7497)</f>
        <v>DEFENSE</v>
      </c>
      <c r="K7497" t="str">
        <f>UPPER(anotacoes!I7497)</f>
        <v>TAE-SABAKI LEFT INCLINED</v>
      </c>
      <c r="L7497" s="6" t="str">
        <f>IF(anotacoes!N7497=0,"",anotacoes!N7497)</f>
        <v/>
      </c>
      <c r="M7497" t="str">
        <f>IF(anotacoes!M7497=0,"",UPPER(anotacoes!M7497))</f>
        <v/>
      </c>
    </row>
    <row r="7498" spans="1:13" x14ac:dyDescent="0.25">
      <c r="A7498" t="str">
        <f>anotacoes!C7498</f>
        <v>GRAND PRIX LIVERPOOL</v>
      </c>
      <c r="B7498" t="str">
        <f>anotacoes!E7498</f>
        <v>VALOIS-FORTIER</v>
      </c>
      <c r="C7498" t="str">
        <f>anotacoes!F7498</f>
        <v>PIETRI</v>
      </c>
      <c r="D7498" t="s">
        <v>10434</v>
      </c>
      <c r="E7498">
        <f>anotacoes!A7498</f>
        <v>109</v>
      </c>
      <c r="F7498" t="str">
        <f>anotacoes!K7498</f>
        <v xml:space="preserve"> 00:00:09,947</v>
      </c>
      <c r="G7498" t="str">
        <f>anotacoes!L7498</f>
        <v xml:space="preserve"> 00:00:13,298</v>
      </c>
      <c r="H7498" t="str">
        <f>IF(J7498="PAUSE",D7498,IF(anotacoes!G7502=conversao_anotacoes!B7498,conversao_anotacoes!B7498,conversao_anotacoes!C7498))</f>
        <v>VALOIS-FORTIER</v>
      </c>
      <c r="I7498" t="str">
        <f t="shared" si="117"/>
        <v>PIETRI</v>
      </c>
      <c r="J7498" t="str">
        <f>UPPER(anotacoes!H7498)</f>
        <v>GROUNDWORK COMBAT</v>
      </c>
      <c r="K7498" t="str">
        <f>UPPER(anotacoes!I7498)</f>
        <v>TRYING TO ATTACK</v>
      </c>
      <c r="L7498" s="6" t="str">
        <f>IF(anotacoes!N7498=0,"",anotacoes!N7498)</f>
        <v/>
      </c>
      <c r="M7498" t="str">
        <f>IF(anotacoes!M7498=0,"",UPPER(anotacoes!M7498))</f>
        <v/>
      </c>
    </row>
    <row r="7499" spans="1:13" x14ac:dyDescent="0.25">
      <c r="A7499" t="str">
        <f>anotacoes!C7499</f>
        <v>GRAND PRIX LIVERPOOL</v>
      </c>
      <c r="B7499" t="str">
        <f>anotacoes!E7499</f>
        <v>VALOIS-FORTIER</v>
      </c>
      <c r="C7499" t="str">
        <f>anotacoes!F7499</f>
        <v>PIETRI</v>
      </c>
      <c r="D7499" t="s">
        <v>10434</v>
      </c>
      <c r="E7499">
        <f>anotacoes!A7499</f>
        <v>109</v>
      </c>
      <c r="F7499" t="str">
        <f>anotacoes!K7499</f>
        <v xml:space="preserve"> 00:00:13,298</v>
      </c>
      <c r="G7499" t="str">
        <f>anotacoes!L7499</f>
        <v xml:space="preserve"> 00:00:17,966</v>
      </c>
      <c r="H7499" t="str">
        <f>IF(J7499="PAUSE",D7499,IF(anotacoes!G7503=conversao_anotacoes!B7499,conversao_anotacoes!B7499,conversao_anotacoes!C7499))</f>
        <v>&lt;ARBITRO DESCONHECIDO&gt;</v>
      </c>
      <c r="I7499" t="str">
        <f t="shared" si="117"/>
        <v/>
      </c>
      <c r="J7499" t="str">
        <f>UPPER(anotacoes!H7499)</f>
        <v>PAUSE</v>
      </c>
      <c r="K7499" t="str">
        <f>UPPER(anotacoes!I7499)</f>
        <v>&lt;UNCLASSIFIED&gt;</v>
      </c>
      <c r="L7499" s="6" t="str">
        <f>IF(anotacoes!N7499=0,"",anotacoes!N7499)</f>
        <v/>
      </c>
      <c r="M7499" t="str">
        <f>IF(anotacoes!M7499=0,"",UPPER(anotacoes!M7499))</f>
        <v/>
      </c>
    </row>
    <row r="7500" spans="1:13" x14ac:dyDescent="0.25">
      <c r="A7500" t="str">
        <f>anotacoes!C7500</f>
        <v>GRAND PRIX LIVERPOOL</v>
      </c>
      <c r="B7500" t="str">
        <f>anotacoes!E7500</f>
        <v>VALOIS-FORTIER</v>
      </c>
      <c r="C7500" t="str">
        <f>anotacoes!F7500</f>
        <v>PIETRI</v>
      </c>
      <c r="D7500" t="s">
        <v>10434</v>
      </c>
      <c r="E7500">
        <f>anotacoes!A7500</f>
        <v>109</v>
      </c>
      <c r="F7500" t="str">
        <f>anotacoes!K7500</f>
        <v xml:space="preserve"> 00:00:18,138</v>
      </c>
      <c r="G7500" t="str">
        <f>anotacoes!L7500</f>
        <v xml:space="preserve"> 00:00:22,984</v>
      </c>
      <c r="H7500" t="str">
        <f>IF(J7500="PAUSE",D7500,IF(anotacoes!G7504=conversao_anotacoes!B7500,conversao_anotacoes!B7500,conversao_anotacoes!C7500))</f>
        <v>VALOIS-FORTIER</v>
      </c>
      <c r="I7500" t="str">
        <f t="shared" si="117"/>
        <v>PIETRI</v>
      </c>
      <c r="J7500" t="str">
        <f>UPPER(anotacoes!H7500)</f>
        <v>DISPLACEMENT</v>
      </c>
      <c r="K7500" t="str">
        <f>UPPER(anotacoes!I7500)</f>
        <v>2-3 STEP HESITANT RIGHT</v>
      </c>
      <c r="L7500" s="6" t="str">
        <f>IF(anotacoes!N7500=0,"",anotacoes!N7500)</f>
        <v/>
      </c>
      <c r="M7500" t="str">
        <f>IF(anotacoes!M7500=0,"",UPPER(anotacoes!M7500))</f>
        <v/>
      </c>
    </row>
    <row r="7501" spans="1:13" x14ac:dyDescent="0.25">
      <c r="A7501" t="str">
        <f>anotacoes!C7501</f>
        <v>GRAND PRIX LIVERPOOL</v>
      </c>
      <c r="B7501" t="str">
        <f>anotacoes!E7501</f>
        <v>VALOIS-FORTIER</v>
      </c>
      <c r="C7501" t="str">
        <f>anotacoes!F7501</f>
        <v>PIETRI</v>
      </c>
      <c r="D7501" t="s">
        <v>10434</v>
      </c>
      <c r="E7501">
        <f>anotacoes!A7501</f>
        <v>109</v>
      </c>
      <c r="F7501" t="str">
        <f>anotacoes!K7501</f>
        <v xml:space="preserve"> 00:00:22,984</v>
      </c>
      <c r="G7501" t="str">
        <f>anotacoes!L7501</f>
        <v xml:space="preserve"> 00:00:28,747</v>
      </c>
      <c r="H7501" t="str">
        <f>IF(J7501="PAUSE",D7501,IF(anotacoes!G7505=conversao_anotacoes!B7501,conversao_anotacoes!B7501,conversao_anotacoes!C7501))</f>
        <v>&lt;ARBITRO DESCONHECIDO&gt;</v>
      </c>
      <c r="I7501" t="str">
        <f t="shared" si="117"/>
        <v/>
      </c>
      <c r="J7501" t="str">
        <f>UPPER(anotacoes!H7501)</f>
        <v>PAUSE</v>
      </c>
      <c r="K7501" t="str">
        <f>UPPER(anotacoes!I7501)</f>
        <v>SHIDO WITHOUT SCORE</v>
      </c>
      <c r="L7501" s="6" t="str">
        <f>IF(anotacoes!N7501=0,"",anotacoes!N7501)</f>
        <v/>
      </c>
      <c r="M7501" t="str">
        <f>IF(anotacoes!M7501=0,"",UPPER(anotacoes!M7501))</f>
        <v/>
      </c>
    </row>
    <row r="7502" spans="1:13" x14ac:dyDescent="0.25">
      <c r="A7502" t="str">
        <f>anotacoes!C7502</f>
        <v>GRAND PRIX LIVERPOOL</v>
      </c>
      <c r="B7502" t="str">
        <f>anotacoes!E7502</f>
        <v>VALOIS-FORTIER</v>
      </c>
      <c r="C7502" t="str">
        <f>anotacoes!F7502</f>
        <v>PIETRI</v>
      </c>
      <c r="D7502" t="s">
        <v>10434</v>
      </c>
      <c r="E7502">
        <f>anotacoes!A7502</f>
        <v>109</v>
      </c>
      <c r="F7502" t="str">
        <f>anotacoes!K7502</f>
        <v xml:space="preserve"> 00:00:28,920</v>
      </c>
      <c r="G7502" t="str">
        <f>anotacoes!L7502</f>
        <v xml:space="preserve"> 00:00:35,568</v>
      </c>
      <c r="H7502" t="str">
        <f>IF(J7502="PAUSE",D7502,IF(anotacoes!G7506=conversao_anotacoes!B7502,conversao_anotacoes!B7502,conversao_anotacoes!C7502))</f>
        <v>VALOIS-FORTIER</v>
      </c>
      <c r="I7502" t="str">
        <f t="shared" si="117"/>
        <v>PIETRI</v>
      </c>
      <c r="J7502" t="str">
        <f>UPPER(anotacoes!H7502)</f>
        <v>DISPLACEMENT</v>
      </c>
      <c r="K7502" t="str">
        <f>UPPER(anotacoes!I7502)</f>
        <v>2-3 STEP HESITANT RIGHT</v>
      </c>
      <c r="L7502" s="6" t="str">
        <f>IF(anotacoes!N7502=0,"",anotacoes!N7502)</f>
        <v/>
      </c>
      <c r="M7502" t="str">
        <f>IF(anotacoes!M7502=0,"",UPPER(anotacoes!M7502))</f>
        <v/>
      </c>
    </row>
    <row r="7503" spans="1:13" x14ac:dyDescent="0.25">
      <c r="A7503" t="str">
        <f>anotacoes!C7503</f>
        <v>GRAND PRIX LIVERPOOL</v>
      </c>
      <c r="B7503" t="str">
        <f>anotacoes!E7503</f>
        <v>VALOIS-FORTIER</v>
      </c>
      <c r="C7503" t="str">
        <f>anotacoes!F7503</f>
        <v>PIETRI</v>
      </c>
      <c r="D7503" t="s">
        <v>10434</v>
      </c>
      <c r="E7503">
        <f>anotacoes!A7503</f>
        <v>109</v>
      </c>
      <c r="F7503" t="str">
        <f>anotacoes!K7503</f>
        <v xml:space="preserve"> 00:00:35,568</v>
      </c>
      <c r="G7503" t="str">
        <f>anotacoes!L7503</f>
        <v xml:space="preserve"> 00:00:50,844</v>
      </c>
      <c r="H7503" t="str">
        <f>IF(J7503="PAUSE",D7503,IF(anotacoes!G7507=conversao_anotacoes!B7503,conversao_anotacoes!B7503,conversao_anotacoes!C7503))</f>
        <v>VALOIS-FORTIER</v>
      </c>
      <c r="I7503" t="str">
        <f t="shared" si="117"/>
        <v>PIETRI</v>
      </c>
      <c r="J7503" t="str">
        <f>UPPER(anotacoes!H7503)</f>
        <v>GRIP TIME</v>
      </c>
      <c r="K7503" t="str">
        <f>UPPER(anotacoes!I7503)</f>
        <v>RIGHT SLEEVE LEFT SLEEVE</v>
      </c>
      <c r="L7503" s="6" t="str">
        <f>IF(anotacoes!N7503=0,"",anotacoes!N7503)</f>
        <v/>
      </c>
      <c r="M7503" t="str">
        <f>IF(anotacoes!M7503=0,"",UPPER(anotacoes!M7503))</f>
        <v/>
      </c>
    </row>
    <row r="7504" spans="1:13" x14ac:dyDescent="0.25">
      <c r="A7504" t="str">
        <f>anotacoes!C7504</f>
        <v>GRAND PRIX LIVERPOOL</v>
      </c>
      <c r="B7504" t="str">
        <f>anotacoes!E7504</f>
        <v>VALOIS-FORTIER</v>
      </c>
      <c r="C7504" t="str">
        <f>anotacoes!F7504</f>
        <v>PIETRI</v>
      </c>
      <c r="D7504" t="s">
        <v>10434</v>
      </c>
      <c r="E7504">
        <f>anotacoes!A7504</f>
        <v>109</v>
      </c>
      <c r="F7504" t="str">
        <f>anotacoes!K7504</f>
        <v xml:space="preserve"> 00:00:50,844</v>
      </c>
      <c r="G7504" t="str">
        <f>anotacoes!L7504</f>
        <v xml:space="preserve"> 00:00:57,598</v>
      </c>
      <c r="H7504" t="str">
        <f>IF(J7504="PAUSE",D7504,IF(anotacoes!G7508=conversao_anotacoes!B7504,conversao_anotacoes!B7504,conversao_anotacoes!C7504))</f>
        <v>VALOIS-FORTIER</v>
      </c>
      <c r="I7504" t="str">
        <f t="shared" si="117"/>
        <v>PIETRI</v>
      </c>
      <c r="J7504" t="str">
        <f>UPPER(anotacoes!H7504)</f>
        <v>GRIP TIME</v>
      </c>
      <c r="K7504" t="str">
        <f>UPPER(anotacoes!I7504)</f>
        <v>RIGHT SLEEVE LEFT SLEEVE</v>
      </c>
      <c r="L7504" s="6" t="str">
        <f>IF(anotacoes!N7504=0,"",anotacoes!N7504)</f>
        <v/>
      </c>
      <c r="M7504" t="str">
        <f>IF(anotacoes!M7504=0,"",UPPER(anotacoes!M7504))</f>
        <v/>
      </c>
    </row>
    <row r="7505" spans="1:13" x14ac:dyDescent="0.25">
      <c r="A7505" t="str">
        <f>anotacoes!C7505</f>
        <v>GRAND PRIX LIVERPOOL</v>
      </c>
      <c r="B7505" t="str">
        <f>anotacoes!E7505</f>
        <v>VALOIS-FORTIER</v>
      </c>
      <c r="C7505" t="str">
        <f>anotacoes!F7505</f>
        <v>PIETRI</v>
      </c>
      <c r="D7505" t="s">
        <v>10434</v>
      </c>
      <c r="E7505">
        <f>anotacoes!A7505</f>
        <v>109</v>
      </c>
      <c r="F7505" t="str">
        <f>anotacoes!K7505</f>
        <v xml:space="preserve"> 00:00:57,598</v>
      </c>
      <c r="G7505" t="str">
        <f>anotacoes!L7505</f>
        <v xml:space="preserve"> 00:00:59,089</v>
      </c>
      <c r="H7505" t="str">
        <f>IF(J7505="PAUSE",D7505,IF(anotacoes!G7509=conversao_anotacoes!B7505,conversao_anotacoes!B7505,conversao_anotacoes!C7505))</f>
        <v>VALOIS-FORTIER</v>
      </c>
      <c r="I7505" t="str">
        <f t="shared" si="117"/>
        <v>PIETRI</v>
      </c>
      <c r="J7505" t="str">
        <f>UPPER(anotacoes!H7505)</f>
        <v>DEFENSE</v>
      </c>
      <c r="K7505" t="str">
        <f>UPPER(anotacoes!I7505)</f>
        <v>CONTER-ATTACK</v>
      </c>
      <c r="L7505" s="6" t="str">
        <f>IF(anotacoes!N7505=0,"",anotacoes!N7505)</f>
        <v/>
      </c>
      <c r="M7505" t="str">
        <f>IF(anotacoes!M7505=0,"",UPPER(anotacoes!M7505))</f>
        <v/>
      </c>
    </row>
    <row r="7506" spans="1:13" x14ac:dyDescent="0.25">
      <c r="A7506" t="str">
        <f>anotacoes!C7506</f>
        <v>GRAND PRIX LIVERPOOL</v>
      </c>
      <c r="B7506" t="str">
        <f>anotacoes!E7506</f>
        <v>VALOIS-FORTIER</v>
      </c>
      <c r="C7506" t="str">
        <f>anotacoes!F7506</f>
        <v>PIETRI</v>
      </c>
      <c r="D7506" t="s">
        <v>10434</v>
      </c>
      <c r="E7506">
        <f>anotacoes!A7506</f>
        <v>109</v>
      </c>
      <c r="F7506" t="str">
        <f>anotacoes!K7506</f>
        <v xml:space="preserve"> 00:00:59,089</v>
      </c>
      <c r="G7506" t="str">
        <f>anotacoes!L7506</f>
        <v xml:space="preserve"> 00:01:40,336</v>
      </c>
      <c r="H7506" t="str">
        <f>IF(J7506="PAUSE",D7506,IF(anotacoes!G7510=conversao_anotacoes!B7506,conversao_anotacoes!B7506,conversao_anotacoes!C7506))</f>
        <v>VALOIS-FORTIER</v>
      </c>
      <c r="I7506" t="str">
        <f t="shared" si="117"/>
        <v>PIETRI</v>
      </c>
      <c r="J7506" t="str">
        <f>UPPER(anotacoes!H7506)</f>
        <v>ATTACK</v>
      </c>
      <c r="K7506" t="str">
        <f>UPPER(anotacoes!I7506)</f>
        <v>UDE HISHIGI JUJI GATAME</v>
      </c>
      <c r="L7506" s="6">
        <f>IF(anotacoes!N7506=0,"",anotacoes!N7506)</f>
        <v>9</v>
      </c>
      <c r="M7506" t="str">
        <f>IF(anotacoes!M7506=0,"",UPPER(anotacoes!M7506))</f>
        <v/>
      </c>
    </row>
    <row r="7507" spans="1:13" x14ac:dyDescent="0.25">
      <c r="A7507" t="str">
        <f>anotacoes!C7507</f>
        <v>GRAND PRIX LIVERPOOL</v>
      </c>
      <c r="B7507" t="str">
        <f>anotacoes!E7507</f>
        <v>VALOIS-FORTIER</v>
      </c>
      <c r="C7507" t="str">
        <f>anotacoes!F7507</f>
        <v>PIETRI</v>
      </c>
      <c r="D7507" t="s">
        <v>10434</v>
      </c>
      <c r="E7507">
        <f>anotacoes!A7507</f>
        <v>109</v>
      </c>
      <c r="F7507" t="str">
        <f>anotacoes!K7507</f>
        <v xml:space="preserve"> 00:01:40,336</v>
      </c>
      <c r="G7507" t="str">
        <f>anotacoes!L7507</f>
        <v xml:space="preserve"> 00:02:01,442</v>
      </c>
      <c r="H7507" t="str">
        <f>IF(J7507="PAUSE",D7507,IF(anotacoes!G7511=conversao_anotacoes!B7507,conversao_anotacoes!B7507,conversao_anotacoes!C7507))</f>
        <v>VALOIS-FORTIER</v>
      </c>
      <c r="I7507" t="str">
        <f t="shared" si="117"/>
        <v>PIETRI</v>
      </c>
      <c r="J7507" t="str">
        <f>UPPER(anotacoes!H7507)</f>
        <v>GROUNDWORK COMBAT</v>
      </c>
      <c r="K7507" t="str">
        <f>UPPER(anotacoes!I7507)</f>
        <v>TRYING TO ATTACK</v>
      </c>
      <c r="L7507" s="6" t="str">
        <f>IF(anotacoes!N7507=0,"",anotacoes!N7507)</f>
        <v/>
      </c>
      <c r="M7507" t="str">
        <f>IF(anotacoes!M7507=0,"",UPPER(anotacoes!M7507))</f>
        <v/>
      </c>
    </row>
    <row r="7508" spans="1:13" x14ac:dyDescent="0.25">
      <c r="A7508" t="str">
        <f>anotacoes!C7508</f>
        <v>GRAND PRIX LIVERPOOL</v>
      </c>
      <c r="B7508" t="str">
        <f>anotacoes!E7508</f>
        <v>VALOIS-FORTIER</v>
      </c>
      <c r="C7508" t="str">
        <f>anotacoes!F7508</f>
        <v>PIETRI</v>
      </c>
      <c r="D7508" t="s">
        <v>10434</v>
      </c>
      <c r="E7508">
        <f>anotacoes!A7508</f>
        <v>109</v>
      </c>
      <c r="F7508" t="str">
        <f>anotacoes!K7508</f>
        <v xml:space="preserve"> 00:02:01,679</v>
      </c>
      <c r="G7508" t="str">
        <f>anotacoes!L7508</f>
        <v xml:space="preserve"> 00:02:09,633</v>
      </c>
      <c r="H7508" t="str">
        <f>IF(J7508="PAUSE",D7508,IF(anotacoes!G7512=conversao_anotacoes!B7508,conversao_anotacoes!B7508,conversao_anotacoes!C7508))</f>
        <v>&lt;ARBITRO DESCONHECIDO&gt;</v>
      </c>
      <c r="I7508" t="str">
        <f t="shared" si="117"/>
        <v/>
      </c>
      <c r="J7508" t="str">
        <f>UPPER(anotacoes!H7508)</f>
        <v>PAUSE</v>
      </c>
      <c r="K7508" t="str">
        <f>UPPER(anotacoes!I7508)</f>
        <v>&lt;UNCLASSIFIED&gt;</v>
      </c>
      <c r="L7508" s="6" t="str">
        <f>IF(anotacoes!N7508=0,"",anotacoes!N7508)</f>
        <v/>
      </c>
      <c r="M7508" t="str">
        <f>IF(anotacoes!M7508=0,"",UPPER(anotacoes!M7508))</f>
        <v/>
      </c>
    </row>
    <row r="7509" spans="1:13" x14ac:dyDescent="0.25">
      <c r="A7509" t="str">
        <f>anotacoes!C7509</f>
        <v>GRAND PRIX LIVERPOOL</v>
      </c>
      <c r="B7509" t="str">
        <f>anotacoes!E7509</f>
        <v>VALOIS-FORTIER</v>
      </c>
      <c r="C7509" t="str">
        <f>anotacoes!F7509</f>
        <v>PIETRI</v>
      </c>
      <c r="D7509" t="s">
        <v>10434</v>
      </c>
      <c r="E7509">
        <f>anotacoes!A7509</f>
        <v>109</v>
      </c>
      <c r="F7509" t="str">
        <f>anotacoes!K7509</f>
        <v xml:space="preserve"> 00:02:09,866</v>
      </c>
      <c r="G7509" t="str">
        <f>anotacoes!L7509</f>
        <v xml:space="preserve"> 00:02:15,638</v>
      </c>
      <c r="H7509" t="str">
        <f>IF(J7509="PAUSE",D7509,IF(anotacoes!G7513=conversao_anotacoes!B7509,conversao_anotacoes!B7509,conversao_anotacoes!C7509))</f>
        <v>VALOIS-FORTIER</v>
      </c>
      <c r="I7509" t="str">
        <f t="shared" si="117"/>
        <v>PIETRI</v>
      </c>
      <c r="J7509" t="str">
        <f>UPPER(anotacoes!H7509)</f>
        <v>DISPLACEMENT</v>
      </c>
      <c r="K7509" t="str">
        <f>UPPER(anotacoes!I7509)</f>
        <v>2-3 STEP HESITANT RIGHT</v>
      </c>
      <c r="L7509" s="6" t="str">
        <f>IF(anotacoes!N7509=0,"",anotacoes!N7509)</f>
        <v/>
      </c>
      <c r="M7509" t="str">
        <f>IF(anotacoes!M7509=0,"",UPPER(anotacoes!M7509))</f>
        <v/>
      </c>
    </row>
    <row r="7510" spans="1:13" x14ac:dyDescent="0.25">
      <c r="A7510" t="str">
        <f>anotacoes!C7510</f>
        <v>GRAND PRIX LIVERPOOL</v>
      </c>
      <c r="B7510" t="str">
        <f>anotacoes!E7510</f>
        <v>VALOIS-FORTIER</v>
      </c>
      <c r="C7510" t="str">
        <f>anotacoes!F7510</f>
        <v>PIETRI</v>
      </c>
      <c r="D7510" t="s">
        <v>10434</v>
      </c>
      <c r="E7510">
        <f>anotacoes!A7510</f>
        <v>109</v>
      </c>
      <c r="F7510" t="str">
        <f>anotacoes!K7510</f>
        <v xml:space="preserve"> 00:02:15,809</v>
      </c>
      <c r="G7510" t="str">
        <f>anotacoes!L7510</f>
        <v xml:space="preserve"> 00:02:21,676</v>
      </c>
      <c r="H7510" t="str">
        <f>IF(J7510="PAUSE",D7510,IF(anotacoes!G7514=conversao_anotacoes!B7510,conversao_anotacoes!B7510,conversao_anotacoes!C7510))</f>
        <v>VALOIS-FORTIER</v>
      </c>
      <c r="I7510" t="str">
        <f t="shared" si="117"/>
        <v>PIETRI</v>
      </c>
      <c r="J7510" t="str">
        <f>UPPER(anotacoes!H7510)</f>
        <v>DISPLACEMENT</v>
      </c>
      <c r="K7510" t="str">
        <f>UPPER(anotacoes!I7510)</f>
        <v>TRY TO GRIP WITH CONTACT</v>
      </c>
      <c r="L7510" s="6" t="str">
        <f>IF(anotacoes!N7510=0,"",anotacoes!N7510)</f>
        <v/>
      </c>
      <c r="M7510" t="str">
        <f>IF(anotacoes!M7510=0,"",UPPER(anotacoes!M7510))</f>
        <v/>
      </c>
    </row>
    <row r="7511" spans="1:13" x14ac:dyDescent="0.25">
      <c r="A7511" t="str">
        <f>anotacoes!C7511</f>
        <v>GRAND PRIX LIVERPOOL</v>
      </c>
      <c r="B7511" t="str">
        <f>anotacoes!E7511</f>
        <v>VALOIS-FORTIER</v>
      </c>
      <c r="C7511" t="str">
        <f>anotacoes!F7511</f>
        <v>PIETRI</v>
      </c>
      <c r="D7511" t="s">
        <v>10434</v>
      </c>
      <c r="E7511">
        <f>anotacoes!A7511</f>
        <v>109</v>
      </c>
      <c r="F7511" t="str">
        <f>anotacoes!K7511</f>
        <v xml:space="preserve"> 00:02:21,676</v>
      </c>
      <c r="G7511" t="str">
        <f>anotacoes!L7511</f>
        <v xml:space="preserve"> 00:02:25,796</v>
      </c>
      <c r="H7511" t="str">
        <f>IF(J7511="PAUSE",D7511,IF(anotacoes!G7515=conversao_anotacoes!B7511,conversao_anotacoes!B7511,conversao_anotacoes!C7511))</f>
        <v>VALOIS-FORTIER</v>
      </c>
      <c r="I7511" t="str">
        <f t="shared" si="117"/>
        <v>PIETRI</v>
      </c>
      <c r="J7511" t="str">
        <f>UPPER(anotacoes!H7511)</f>
        <v>GRIP TIME</v>
      </c>
      <c r="K7511" t="str">
        <f>UPPER(anotacoes!I7511)</f>
        <v>RIGHT SLEEVE</v>
      </c>
      <c r="L7511" s="6" t="str">
        <f>IF(anotacoes!N7511=0,"",anotacoes!N7511)</f>
        <v/>
      </c>
      <c r="M7511" t="str">
        <f>IF(anotacoes!M7511=0,"",UPPER(anotacoes!M7511))</f>
        <v/>
      </c>
    </row>
    <row r="7512" spans="1:13" x14ac:dyDescent="0.25">
      <c r="A7512" t="str">
        <f>anotacoes!C7512</f>
        <v>GRAND PRIX LIVERPOOL</v>
      </c>
      <c r="B7512" t="str">
        <f>anotacoes!E7512</f>
        <v>VALOIS-FORTIER</v>
      </c>
      <c r="C7512" t="str">
        <f>anotacoes!F7512</f>
        <v>PIETRI</v>
      </c>
      <c r="D7512" t="s">
        <v>10434</v>
      </c>
      <c r="E7512">
        <f>anotacoes!A7512</f>
        <v>109</v>
      </c>
      <c r="F7512" t="str">
        <f>anotacoes!K7512</f>
        <v xml:space="preserve"> 00:02:25,967</v>
      </c>
      <c r="G7512" t="str">
        <f>anotacoes!L7512</f>
        <v xml:space="preserve"> 00:02:29,914</v>
      </c>
      <c r="H7512" t="str">
        <f>IF(J7512="PAUSE",D7512,IF(anotacoes!G7516=conversao_anotacoes!B7512,conversao_anotacoes!B7512,conversao_anotacoes!C7512))</f>
        <v>VALOIS-FORTIER</v>
      </c>
      <c r="I7512" t="str">
        <f t="shared" si="117"/>
        <v>PIETRI</v>
      </c>
      <c r="J7512" t="str">
        <f>UPPER(anotacoes!H7512)</f>
        <v>TRANSITION</v>
      </c>
      <c r="K7512" t="str">
        <f>UPPER(anotacoes!I7512)</f>
        <v>WITHOUT ATTACK</v>
      </c>
      <c r="L7512" s="6" t="str">
        <f>IF(anotacoes!N7512=0,"",anotacoes!N7512)</f>
        <v/>
      </c>
      <c r="M7512" t="str">
        <f>IF(anotacoes!M7512=0,"",UPPER(anotacoes!M7512))</f>
        <v/>
      </c>
    </row>
    <row r="7513" spans="1:13" x14ac:dyDescent="0.25">
      <c r="A7513" t="str">
        <f>anotacoes!C7513</f>
        <v>GRAND PRIX LIVERPOOL</v>
      </c>
      <c r="B7513" t="str">
        <f>anotacoes!E7513</f>
        <v>VALOIS-FORTIER</v>
      </c>
      <c r="C7513" t="str">
        <f>anotacoes!F7513</f>
        <v>PIETRI</v>
      </c>
      <c r="D7513" t="s">
        <v>10434</v>
      </c>
      <c r="E7513">
        <f>anotacoes!A7513</f>
        <v>109</v>
      </c>
      <c r="F7513" t="str">
        <f>anotacoes!K7513</f>
        <v xml:space="preserve"> 00:02:30,089</v>
      </c>
      <c r="G7513" t="str">
        <f>anotacoes!L7513</f>
        <v xml:space="preserve"> 00:02:35,859</v>
      </c>
      <c r="H7513" t="str">
        <f>IF(J7513="PAUSE",D7513,IF(anotacoes!G7517=conversao_anotacoes!B7513,conversao_anotacoes!B7513,conversao_anotacoes!C7513))</f>
        <v>&lt;ARBITRO DESCONHECIDO&gt;</v>
      </c>
      <c r="I7513" t="str">
        <f t="shared" si="117"/>
        <v/>
      </c>
      <c r="J7513" t="str">
        <f>UPPER(anotacoes!H7513)</f>
        <v>PAUSE</v>
      </c>
      <c r="K7513" t="str">
        <f>UPPER(anotacoes!I7513)</f>
        <v>&lt;UNCLASSIFIED&gt;</v>
      </c>
      <c r="L7513" s="6" t="str">
        <f>IF(anotacoes!N7513=0,"",anotacoes!N7513)</f>
        <v/>
      </c>
      <c r="M7513" t="str">
        <f>IF(anotacoes!M7513=0,"",UPPER(anotacoes!M7513))</f>
        <v/>
      </c>
    </row>
    <row r="7514" spans="1:13" x14ac:dyDescent="0.25">
      <c r="A7514" t="str">
        <f>anotacoes!C7514</f>
        <v>GRAND PRIX LIVERPOOL</v>
      </c>
      <c r="B7514" t="str">
        <f>anotacoes!E7514</f>
        <v>VALOIS-FORTIER</v>
      </c>
      <c r="C7514" t="str">
        <f>anotacoes!F7514</f>
        <v>PIETRI</v>
      </c>
      <c r="D7514" t="s">
        <v>10434</v>
      </c>
      <c r="E7514">
        <f>anotacoes!A7514</f>
        <v>109</v>
      </c>
      <c r="F7514" t="str">
        <f>anotacoes!K7514</f>
        <v xml:space="preserve"> 00:02:36,017</v>
      </c>
      <c r="G7514" t="str">
        <f>anotacoes!L7514</f>
        <v xml:space="preserve"> 00:02:39,521</v>
      </c>
      <c r="H7514" t="str">
        <f>IF(J7514="PAUSE",D7514,IF(anotacoes!G7518=conversao_anotacoes!B7514,conversao_anotacoes!B7514,conversao_anotacoes!C7514))</f>
        <v>VALOIS-FORTIER</v>
      </c>
      <c r="I7514" t="str">
        <f t="shared" si="117"/>
        <v>PIETRI</v>
      </c>
      <c r="J7514" t="str">
        <f>UPPER(anotacoes!H7514)</f>
        <v>DISPLACEMENT</v>
      </c>
      <c r="K7514" t="str">
        <f>UPPER(anotacoes!I7514)</f>
        <v>2-3 STEP HESITANT RIGHT</v>
      </c>
      <c r="L7514" s="6" t="str">
        <f>IF(anotacoes!N7514=0,"",anotacoes!N7514)</f>
        <v/>
      </c>
      <c r="M7514" t="str">
        <f>IF(anotacoes!M7514=0,"",UPPER(anotacoes!M7514))</f>
        <v/>
      </c>
    </row>
    <row r="7515" spans="1:13" x14ac:dyDescent="0.25">
      <c r="A7515" t="str">
        <f>anotacoes!C7515</f>
        <v>GRAND PRIX LIVERPOOL</v>
      </c>
      <c r="B7515" t="str">
        <f>anotacoes!E7515</f>
        <v>VALOIS-FORTIER</v>
      </c>
      <c r="C7515" t="str">
        <f>anotacoes!F7515</f>
        <v>PIETRI</v>
      </c>
      <c r="D7515" t="s">
        <v>10434</v>
      </c>
      <c r="E7515">
        <f>anotacoes!A7515</f>
        <v>109</v>
      </c>
      <c r="F7515" t="str">
        <f>anotacoes!K7515</f>
        <v xml:space="preserve"> 00:02:39,521</v>
      </c>
      <c r="G7515" t="str">
        <f>anotacoes!L7515</f>
        <v xml:space="preserve"> 00:03:25,461</v>
      </c>
      <c r="H7515" t="str">
        <f>IF(J7515="PAUSE",D7515,IF(anotacoes!G7519=conversao_anotacoes!B7515,conversao_anotacoes!B7515,conversao_anotacoes!C7515))</f>
        <v>VALOIS-FORTIER</v>
      </c>
      <c r="I7515" t="str">
        <f t="shared" si="117"/>
        <v>PIETRI</v>
      </c>
      <c r="J7515" t="str">
        <f>UPPER(anotacoes!H7515)</f>
        <v>GRIP TIME</v>
      </c>
      <c r="K7515" t="str">
        <f>UPPER(anotacoes!I7515)</f>
        <v>RIGHT SLEEVE LEFT SLEEVE</v>
      </c>
      <c r="L7515" s="6" t="str">
        <f>IF(anotacoes!N7515=0,"",anotacoes!N7515)</f>
        <v/>
      </c>
      <c r="M7515" t="str">
        <f>IF(anotacoes!M7515=0,"",UPPER(anotacoes!M7515))</f>
        <v/>
      </c>
    </row>
    <row r="7516" spans="1:13" x14ac:dyDescent="0.25">
      <c r="A7516" t="str">
        <f>anotacoes!C7516</f>
        <v>GRAND PRIX LIVERPOOL</v>
      </c>
      <c r="B7516" t="str">
        <f>anotacoes!E7516</f>
        <v>VALOIS-FORTIER</v>
      </c>
      <c r="C7516" t="str">
        <f>anotacoes!F7516</f>
        <v>PIETRI</v>
      </c>
      <c r="D7516" t="s">
        <v>10434</v>
      </c>
      <c r="E7516">
        <f>anotacoes!A7516</f>
        <v>109</v>
      </c>
      <c r="F7516" t="str">
        <f>anotacoes!K7516</f>
        <v xml:space="preserve"> 00:03:25,461</v>
      </c>
      <c r="G7516" t="str">
        <f>anotacoes!L7516</f>
        <v xml:space="preserve"> 00:03:25,461</v>
      </c>
      <c r="H7516" t="str">
        <f>IF(J7516="PAUSE",D7516,IF(anotacoes!G7520=conversao_anotacoes!B7516,conversao_anotacoes!B7516,conversao_anotacoes!C7516))</f>
        <v>VALOIS-FORTIER</v>
      </c>
      <c r="I7516" t="str">
        <f t="shared" si="117"/>
        <v>PIETRI</v>
      </c>
      <c r="J7516" t="str">
        <f>UPPER(anotacoes!H7516)</f>
        <v>GRIP TIME</v>
      </c>
      <c r="K7516" t="str">
        <f>UPPER(anotacoes!I7516)</f>
        <v>LEFT BACK RIGHT SLEEVE</v>
      </c>
      <c r="L7516" s="6" t="str">
        <f>IF(anotacoes!N7516=0,"",anotacoes!N7516)</f>
        <v/>
      </c>
      <c r="M7516" t="str">
        <f>IF(anotacoes!M7516=0,"",UPPER(anotacoes!M7516))</f>
        <v/>
      </c>
    </row>
    <row r="7517" spans="1:13" x14ac:dyDescent="0.25">
      <c r="A7517" t="str">
        <f>anotacoes!C7517</f>
        <v>GRAND PRIX LIVERPOOL</v>
      </c>
      <c r="B7517" t="str">
        <f>anotacoes!E7517</f>
        <v>VALOIS-FORTIER</v>
      </c>
      <c r="C7517" t="str">
        <f>anotacoes!F7517</f>
        <v>PIETRI</v>
      </c>
      <c r="D7517" t="s">
        <v>10434</v>
      </c>
      <c r="E7517">
        <f>anotacoes!A7517</f>
        <v>109</v>
      </c>
      <c r="F7517" t="str">
        <f>anotacoes!K7517</f>
        <v xml:space="preserve"> 00:03:25,461</v>
      </c>
      <c r="G7517" t="str">
        <f>anotacoes!L7517</f>
        <v xml:space="preserve"> 00:03:26,269</v>
      </c>
      <c r="H7517" t="str">
        <f>IF(J7517="PAUSE",D7517,IF(anotacoes!G7521=conversao_anotacoes!B7517,conversao_anotacoes!B7517,conversao_anotacoes!C7517))</f>
        <v>VALOIS-FORTIER</v>
      </c>
      <c r="I7517" t="str">
        <f t="shared" si="117"/>
        <v>PIETRI</v>
      </c>
      <c r="J7517" t="str">
        <f>UPPER(anotacoes!H7517)</f>
        <v>ATTACK</v>
      </c>
      <c r="K7517" t="str">
        <f>UPPER(anotacoes!I7517)</f>
        <v>UCHIMATA</v>
      </c>
      <c r="L7517" s="6">
        <f>IF(anotacoes!N7517=0,"",anotacoes!N7517)</f>
        <v>6</v>
      </c>
      <c r="M7517" t="str">
        <f>IF(anotacoes!M7517=0,"",UPPER(anotacoes!M7517))</f>
        <v/>
      </c>
    </row>
    <row r="7518" spans="1:13" x14ac:dyDescent="0.25">
      <c r="A7518" t="str">
        <f>anotacoes!C7518</f>
        <v>GRAND PRIX LIVERPOOL</v>
      </c>
      <c r="B7518" t="str">
        <f>anotacoes!E7518</f>
        <v>VALOIS-FORTIER</v>
      </c>
      <c r="C7518" t="str">
        <f>anotacoes!F7518</f>
        <v>PIETRI</v>
      </c>
      <c r="D7518" t="s">
        <v>10434</v>
      </c>
      <c r="E7518">
        <f>anotacoes!A7518</f>
        <v>109</v>
      </c>
      <c r="F7518" t="str">
        <f>anotacoes!K7518</f>
        <v xml:space="preserve"> 00:03:26,269</v>
      </c>
      <c r="G7518" t="str">
        <f>anotacoes!L7518</f>
        <v xml:space="preserve"> 00:03:28,165</v>
      </c>
      <c r="H7518" t="str">
        <f>IF(J7518="PAUSE",D7518,IF(anotacoes!G7522=conversao_anotacoes!B7518,conversao_anotacoes!B7518,conversao_anotacoes!C7518))</f>
        <v>VALOIS-FORTIER</v>
      </c>
      <c r="I7518" t="str">
        <f t="shared" si="117"/>
        <v>PIETRI</v>
      </c>
      <c r="J7518" t="str">
        <f>UPPER(anotacoes!H7518)</f>
        <v>DEFENSE</v>
      </c>
      <c r="K7518" t="str">
        <f>UPPER(anotacoes!I7518)</f>
        <v>TAE-SABAKI RIGHT</v>
      </c>
      <c r="L7518" s="6" t="str">
        <f>IF(anotacoes!N7518=0,"",anotacoes!N7518)</f>
        <v/>
      </c>
      <c r="M7518" t="str">
        <f>IF(anotacoes!M7518=0,"",UPPER(anotacoes!M7518))</f>
        <v/>
      </c>
    </row>
    <row r="7519" spans="1:13" x14ac:dyDescent="0.25">
      <c r="A7519" t="str">
        <f>anotacoes!C7519</f>
        <v>GRAND PRIX LIVERPOOL</v>
      </c>
      <c r="B7519" t="str">
        <f>anotacoes!E7519</f>
        <v>VALOIS-FORTIER</v>
      </c>
      <c r="C7519" t="str">
        <f>anotacoes!F7519</f>
        <v>PIETRI</v>
      </c>
      <c r="D7519" t="s">
        <v>10434</v>
      </c>
      <c r="E7519">
        <f>anotacoes!A7519</f>
        <v>109</v>
      </c>
      <c r="F7519" t="str">
        <f>anotacoes!K7519</f>
        <v xml:space="preserve"> 00:03:28,165</v>
      </c>
      <c r="G7519" t="str">
        <f>anotacoes!L7519</f>
        <v xml:space="preserve"> 00:03:29,143</v>
      </c>
      <c r="H7519" t="str">
        <f>IF(J7519="PAUSE",D7519,IF(anotacoes!G7523=conversao_anotacoes!B7519,conversao_anotacoes!B7519,conversao_anotacoes!C7519))</f>
        <v>VALOIS-FORTIER</v>
      </c>
      <c r="I7519" t="str">
        <f t="shared" si="117"/>
        <v>PIETRI</v>
      </c>
      <c r="J7519" t="str">
        <f>UPPER(anotacoes!H7519)</f>
        <v>GROUNDWORK COMBAT</v>
      </c>
      <c r="K7519" t="str">
        <f>UPPER(anotacoes!I7519)</f>
        <v>&lt;GROUNDWORK COMBAT&gt;</v>
      </c>
      <c r="L7519" s="6" t="str">
        <f>IF(anotacoes!N7519=0,"",anotacoes!N7519)</f>
        <v/>
      </c>
      <c r="M7519" t="str">
        <f>IF(anotacoes!M7519=0,"",UPPER(anotacoes!M7519))</f>
        <v/>
      </c>
    </row>
    <row r="7520" spans="1:13" x14ac:dyDescent="0.25">
      <c r="A7520" t="str">
        <f>anotacoes!C7520</f>
        <v>GRAND PRIX LIVERPOOL</v>
      </c>
      <c r="B7520" t="str">
        <f>anotacoes!E7520</f>
        <v>VALOIS-FORTIER</v>
      </c>
      <c r="C7520" t="str">
        <f>anotacoes!F7520</f>
        <v>PIETRI</v>
      </c>
      <c r="D7520" t="s">
        <v>10434</v>
      </c>
      <c r="E7520">
        <f>anotacoes!A7520</f>
        <v>109</v>
      </c>
      <c r="F7520" t="str">
        <f>anotacoes!K7520</f>
        <v xml:space="preserve"> 00:03:29,143</v>
      </c>
      <c r="G7520" t="str">
        <f>anotacoes!L7520</f>
        <v xml:space="preserve"> 00:03:32,497</v>
      </c>
      <c r="H7520" t="str">
        <f>IF(J7520="PAUSE",D7520,IF(anotacoes!G7524=conversao_anotacoes!B7520,conversao_anotacoes!B7520,conversao_anotacoes!C7520))</f>
        <v>&lt;ARBITRO DESCONHECIDO&gt;</v>
      </c>
      <c r="I7520" t="str">
        <f t="shared" si="117"/>
        <v/>
      </c>
      <c r="J7520" t="str">
        <f>UPPER(anotacoes!H7520)</f>
        <v>PAUSE</v>
      </c>
      <c r="K7520" t="str">
        <f>UPPER(anotacoes!I7520)</f>
        <v>&lt;UNCLASSIFIED&gt;</v>
      </c>
      <c r="L7520" s="6" t="str">
        <f>IF(anotacoes!N7520=0,"",anotacoes!N7520)</f>
        <v/>
      </c>
      <c r="M7520" t="str">
        <f>IF(anotacoes!M7520=0,"",UPPER(anotacoes!M7520))</f>
        <v/>
      </c>
    </row>
    <row r="7521" spans="1:13" x14ac:dyDescent="0.25">
      <c r="A7521" t="str">
        <f>anotacoes!C7521</f>
        <v>GRAND SLAM TOKYO</v>
      </c>
      <c r="B7521" t="str">
        <f>anotacoes!E7521</f>
        <v>VALOIS-FORTIER</v>
      </c>
      <c r="C7521" t="str">
        <f>anotacoes!F7521</f>
        <v>KRISZAN</v>
      </c>
      <c r="D7521" t="s">
        <v>10434</v>
      </c>
      <c r="E7521">
        <f>anotacoes!A7521</f>
        <v>110</v>
      </c>
      <c r="F7521" t="str">
        <f>anotacoes!K7521</f>
        <v xml:space="preserve"> 00:00:01,276</v>
      </c>
      <c r="G7521" t="str">
        <f>anotacoes!L7521</f>
        <v xml:space="preserve"> 00:00:09,052</v>
      </c>
      <c r="H7521" t="str">
        <f>IF(J7521="PAUSE",D7521,IF(anotacoes!G7525=conversao_anotacoes!B7521,conversao_anotacoes!B7521,conversao_anotacoes!C7521))</f>
        <v>VALOIS-FORTIER</v>
      </c>
      <c r="I7521" t="str">
        <f t="shared" si="117"/>
        <v>KRISZAN</v>
      </c>
      <c r="J7521" t="str">
        <f>UPPER(anotacoes!H7521)</f>
        <v>DISPLACEMENT</v>
      </c>
      <c r="K7521" t="str">
        <f>UPPER(anotacoes!I7521)</f>
        <v>2-3 STEP HESITANT RIGHT</v>
      </c>
      <c r="L7521" s="6" t="str">
        <f>IF(anotacoes!N7521=0,"",anotacoes!N7521)</f>
        <v/>
      </c>
      <c r="M7521" t="str">
        <f>IF(anotacoes!M7521=0,"",UPPER(anotacoes!M7521))</f>
        <v/>
      </c>
    </row>
    <row r="7522" spans="1:13" x14ac:dyDescent="0.25">
      <c r="A7522" t="str">
        <f>anotacoes!C7522</f>
        <v>GRAND SLAM TOKYO</v>
      </c>
      <c r="B7522" t="str">
        <f>anotacoes!E7522</f>
        <v>VALOIS-FORTIER</v>
      </c>
      <c r="C7522" t="str">
        <f>anotacoes!F7522</f>
        <v>KRISZAN</v>
      </c>
      <c r="D7522" t="s">
        <v>10434</v>
      </c>
      <c r="E7522">
        <f>anotacoes!A7522</f>
        <v>110</v>
      </c>
      <c r="F7522" t="str">
        <f>anotacoes!K7522</f>
        <v xml:space="preserve"> 00:00:09,052</v>
      </c>
      <c r="G7522" t="str">
        <f>anotacoes!L7522</f>
        <v xml:space="preserve"> 00:00:12,867</v>
      </c>
      <c r="H7522" t="str">
        <f>IF(J7522="PAUSE",D7522,IF(anotacoes!G7526=conversao_anotacoes!B7522,conversao_anotacoes!B7522,conversao_anotacoes!C7522))</f>
        <v>VALOIS-FORTIER</v>
      </c>
      <c r="I7522" t="str">
        <f t="shared" si="117"/>
        <v>KRISZAN</v>
      </c>
      <c r="J7522" t="str">
        <f>UPPER(anotacoes!H7522)</f>
        <v>GRIP TIME</v>
      </c>
      <c r="K7522" t="str">
        <f>UPPER(anotacoes!I7522)</f>
        <v>LEFT COLLAR</v>
      </c>
      <c r="L7522" s="6" t="str">
        <f>IF(anotacoes!N7522=0,"",anotacoes!N7522)</f>
        <v/>
      </c>
      <c r="M7522" t="str">
        <f>IF(anotacoes!M7522=0,"",UPPER(anotacoes!M7522))</f>
        <v/>
      </c>
    </row>
    <row r="7523" spans="1:13" x14ac:dyDescent="0.25">
      <c r="A7523" t="str">
        <f>anotacoes!C7523</f>
        <v>GRAND SLAM TOKYO</v>
      </c>
      <c r="B7523" t="str">
        <f>anotacoes!E7523</f>
        <v>VALOIS-FORTIER</v>
      </c>
      <c r="C7523" t="str">
        <f>anotacoes!F7523</f>
        <v>KRISZAN</v>
      </c>
      <c r="D7523" t="s">
        <v>10434</v>
      </c>
      <c r="E7523">
        <f>anotacoes!A7523</f>
        <v>110</v>
      </c>
      <c r="F7523" t="str">
        <f>anotacoes!K7523</f>
        <v xml:space="preserve"> 00:00:12,867</v>
      </c>
      <c r="G7523" t="str">
        <f>anotacoes!L7523</f>
        <v xml:space="preserve"> 00:00:17,328</v>
      </c>
      <c r="H7523" t="str">
        <f>IF(J7523="PAUSE",D7523,IF(anotacoes!G7527=conversao_anotacoes!B7523,conversao_anotacoes!B7523,conversao_anotacoes!C7523))</f>
        <v>VALOIS-FORTIER</v>
      </c>
      <c r="I7523" t="str">
        <f t="shared" si="117"/>
        <v>KRISZAN</v>
      </c>
      <c r="J7523" t="str">
        <f>UPPER(anotacoes!H7523)</f>
        <v>GRIP TIME</v>
      </c>
      <c r="K7523" t="str">
        <f>UPPER(anotacoes!I7523)</f>
        <v>LEFT COLLAR RIGHT SLEEVE</v>
      </c>
      <c r="L7523" s="6" t="str">
        <f>IF(anotacoes!N7523=0,"",anotacoes!N7523)</f>
        <v/>
      </c>
      <c r="M7523" t="str">
        <f>IF(anotacoes!M7523=0,"",UPPER(anotacoes!M7523))</f>
        <v/>
      </c>
    </row>
    <row r="7524" spans="1:13" x14ac:dyDescent="0.25">
      <c r="A7524" t="str">
        <f>anotacoes!C7524</f>
        <v>GRAND SLAM TOKYO</v>
      </c>
      <c r="B7524" t="str">
        <f>anotacoes!E7524</f>
        <v>VALOIS-FORTIER</v>
      </c>
      <c r="C7524" t="str">
        <f>anotacoes!F7524</f>
        <v>KRISZAN</v>
      </c>
      <c r="D7524" t="s">
        <v>10434</v>
      </c>
      <c r="E7524">
        <f>anotacoes!A7524</f>
        <v>110</v>
      </c>
      <c r="F7524" t="str">
        <f>anotacoes!K7524</f>
        <v xml:space="preserve"> 00:00:17,328</v>
      </c>
      <c r="G7524" t="str">
        <f>anotacoes!L7524</f>
        <v xml:space="preserve"> 00:00:18,494</v>
      </c>
      <c r="H7524" t="str">
        <f>IF(J7524="PAUSE",D7524,IF(anotacoes!G7528=conversao_anotacoes!B7524,conversao_anotacoes!B7524,conversao_anotacoes!C7524))</f>
        <v>VALOIS-FORTIER</v>
      </c>
      <c r="I7524" t="str">
        <f t="shared" si="117"/>
        <v>KRISZAN</v>
      </c>
      <c r="J7524" t="str">
        <f>UPPER(anotacoes!H7524)</f>
        <v>GRIP TIME</v>
      </c>
      <c r="K7524" t="str">
        <f>UPPER(anotacoes!I7524)</f>
        <v>RIGHT SLEEVE</v>
      </c>
      <c r="L7524" s="6" t="str">
        <f>IF(anotacoes!N7524=0,"",anotacoes!N7524)</f>
        <v/>
      </c>
      <c r="M7524" t="str">
        <f>IF(anotacoes!M7524=0,"",UPPER(anotacoes!M7524))</f>
        <v/>
      </c>
    </row>
    <row r="7525" spans="1:13" x14ac:dyDescent="0.25">
      <c r="A7525" t="str">
        <f>anotacoes!C7525</f>
        <v>GRAND SLAM TOKYO</v>
      </c>
      <c r="B7525" t="str">
        <f>anotacoes!E7525</f>
        <v>VALOIS-FORTIER</v>
      </c>
      <c r="C7525" t="str">
        <f>anotacoes!F7525</f>
        <v>KRISZAN</v>
      </c>
      <c r="D7525" t="s">
        <v>10434</v>
      </c>
      <c r="E7525">
        <f>anotacoes!A7525</f>
        <v>110</v>
      </c>
      <c r="F7525" t="str">
        <f>anotacoes!K7525</f>
        <v xml:space="preserve"> 00:00:18,494</v>
      </c>
      <c r="G7525" t="str">
        <f>anotacoes!L7525</f>
        <v xml:space="preserve"> 00:00:22,362</v>
      </c>
      <c r="H7525" t="str">
        <f>IF(J7525="PAUSE",D7525,IF(anotacoes!G7529=conversao_anotacoes!B7525,conversao_anotacoes!B7525,conversao_anotacoes!C7525))</f>
        <v>VALOIS-FORTIER</v>
      </c>
      <c r="I7525" t="str">
        <f t="shared" si="117"/>
        <v>KRISZAN</v>
      </c>
      <c r="J7525" t="str">
        <f>UPPER(anotacoes!H7525)</f>
        <v>TRANSITION</v>
      </c>
      <c r="K7525" t="str">
        <f>UPPER(anotacoes!I7525)</f>
        <v>WITHOUT ATTACK</v>
      </c>
      <c r="L7525" s="6" t="str">
        <f>IF(anotacoes!N7525=0,"",anotacoes!N7525)</f>
        <v/>
      </c>
      <c r="M7525" t="str">
        <f>IF(anotacoes!M7525=0,"",UPPER(anotacoes!M7525))</f>
        <v/>
      </c>
    </row>
    <row r="7526" spans="1:13" x14ac:dyDescent="0.25">
      <c r="A7526" t="str">
        <f>anotacoes!C7526</f>
        <v>GRAND SLAM TOKYO</v>
      </c>
      <c r="B7526" t="str">
        <f>anotacoes!E7526</f>
        <v>VALOIS-FORTIER</v>
      </c>
      <c r="C7526" t="str">
        <f>anotacoes!F7526</f>
        <v>KRISZAN</v>
      </c>
      <c r="D7526" t="s">
        <v>10434</v>
      </c>
      <c r="E7526">
        <f>anotacoes!A7526</f>
        <v>110</v>
      </c>
      <c r="F7526" t="str">
        <f>anotacoes!K7526</f>
        <v xml:space="preserve"> 00:00:22,545</v>
      </c>
      <c r="G7526" t="str">
        <f>anotacoes!L7526</f>
        <v xml:space="preserve"> 00:00:26,258</v>
      </c>
      <c r="H7526" t="str">
        <f>IF(J7526="PAUSE",D7526,IF(anotacoes!G7530=conversao_anotacoes!B7526,conversao_anotacoes!B7526,conversao_anotacoes!C7526))</f>
        <v>&lt;ARBITRO DESCONHECIDO&gt;</v>
      </c>
      <c r="I7526" t="str">
        <f t="shared" si="117"/>
        <v/>
      </c>
      <c r="J7526" t="str">
        <f>UPPER(anotacoes!H7526)</f>
        <v>PAUSE</v>
      </c>
      <c r="K7526" t="str">
        <f>UPPER(anotacoes!I7526)</f>
        <v>&lt;UNCLASSIFIED&gt;</v>
      </c>
      <c r="L7526" s="6" t="str">
        <f>IF(anotacoes!N7526=0,"",anotacoes!N7526)</f>
        <v/>
      </c>
      <c r="M7526" t="str">
        <f>IF(anotacoes!M7526=0,"",UPPER(anotacoes!M7526))</f>
        <v/>
      </c>
    </row>
    <row r="7527" spans="1:13" x14ac:dyDescent="0.25">
      <c r="A7527" t="str">
        <f>anotacoes!C7527</f>
        <v>GRAND SLAM TOKYO</v>
      </c>
      <c r="B7527" t="str">
        <f>anotacoes!E7527</f>
        <v>VALOIS-FORTIER</v>
      </c>
      <c r="C7527" t="str">
        <f>anotacoes!F7527</f>
        <v>KRISZAN</v>
      </c>
      <c r="D7527" t="s">
        <v>10434</v>
      </c>
      <c r="E7527">
        <f>anotacoes!A7527</f>
        <v>110</v>
      </c>
      <c r="F7527" t="str">
        <f>anotacoes!K7527</f>
        <v xml:space="preserve"> 00:00:26,258</v>
      </c>
      <c r="G7527" t="str">
        <f>anotacoes!L7527</f>
        <v xml:space="preserve"> 00:00:27,407</v>
      </c>
      <c r="H7527" t="str">
        <f>IF(J7527="PAUSE",D7527,IF(anotacoes!G7531=conversao_anotacoes!B7527,conversao_anotacoes!B7527,conversao_anotacoes!C7527))</f>
        <v>VALOIS-FORTIER</v>
      </c>
      <c r="I7527" t="str">
        <f t="shared" si="117"/>
        <v>KRISZAN</v>
      </c>
      <c r="J7527" t="str">
        <f>UPPER(anotacoes!H7527)</f>
        <v>DISPLACEMENT</v>
      </c>
      <c r="K7527" t="str">
        <f>UPPER(anotacoes!I7527)</f>
        <v>2-3 STEP HESITANT RIGHT</v>
      </c>
      <c r="L7527" s="6" t="str">
        <f>IF(anotacoes!N7527=0,"",anotacoes!N7527)</f>
        <v/>
      </c>
      <c r="M7527" t="str">
        <f>IF(anotacoes!M7527=0,"",UPPER(anotacoes!M7527))</f>
        <v/>
      </c>
    </row>
    <row r="7528" spans="1:13" x14ac:dyDescent="0.25">
      <c r="A7528" t="str">
        <f>anotacoes!C7528</f>
        <v>GRAND SLAM TOKYO</v>
      </c>
      <c r="B7528" t="str">
        <f>anotacoes!E7528</f>
        <v>VALOIS-FORTIER</v>
      </c>
      <c r="C7528" t="str">
        <f>anotacoes!F7528</f>
        <v>KRISZAN</v>
      </c>
      <c r="D7528" t="s">
        <v>10434</v>
      </c>
      <c r="E7528">
        <f>anotacoes!A7528</f>
        <v>110</v>
      </c>
      <c r="F7528" t="str">
        <f>anotacoes!K7528</f>
        <v xml:space="preserve"> 00:00:27,407</v>
      </c>
      <c r="G7528" t="str">
        <f>anotacoes!L7528</f>
        <v xml:space="preserve"> 00:00:28,839</v>
      </c>
      <c r="H7528" t="str">
        <f>IF(J7528="PAUSE",D7528,IF(anotacoes!G7532=conversao_anotacoes!B7528,conversao_anotacoes!B7528,conversao_anotacoes!C7528))</f>
        <v>VALOIS-FORTIER</v>
      </c>
      <c r="I7528" t="str">
        <f t="shared" si="117"/>
        <v>KRISZAN</v>
      </c>
      <c r="J7528" t="str">
        <f>UPPER(anotacoes!H7528)</f>
        <v>GRIP TIME</v>
      </c>
      <c r="K7528" t="str">
        <f>UPPER(anotacoes!I7528)</f>
        <v>LEFT COLLAR</v>
      </c>
      <c r="L7528" s="6" t="str">
        <f>IF(anotacoes!N7528=0,"",anotacoes!N7528)</f>
        <v/>
      </c>
      <c r="M7528" t="str">
        <f>IF(anotacoes!M7528=0,"",UPPER(anotacoes!M7528))</f>
        <v/>
      </c>
    </row>
    <row r="7529" spans="1:13" x14ac:dyDescent="0.25">
      <c r="A7529" t="str">
        <f>anotacoes!C7529</f>
        <v>GRAND SLAM TOKYO</v>
      </c>
      <c r="B7529" t="str">
        <f>anotacoes!E7529</f>
        <v>VALOIS-FORTIER</v>
      </c>
      <c r="C7529" t="str">
        <f>anotacoes!F7529</f>
        <v>KRISZAN</v>
      </c>
      <c r="D7529" t="s">
        <v>10434</v>
      </c>
      <c r="E7529">
        <f>anotacoes!A7529</f>
        <v>110</v>
      </c>
      <c r="F7529" t="str">
        <f>anotacoes!K7529</f>
        <v xml:space="preserve"> 00:00:28,839</v>
      </c>
      <c r="G7529" t="str">
        <f>anotacoes!L7529</f>
        <v xml:space="preserve"> 00:00:30,148</v>
      </c>
      <c r="H7529" t="str">
        <f>IF(J7529="PAUSE",D7529,IF(anotacoes!G7533=conversao_anotacoes!B7529,conversao_anotacoes!B7529,conversao_anotacoes!C7529))</f>
        <v>VALOIS-FORTIER</v>
      </c>
      <c r="I7529" t="str">
        <f t="shared" si="117"/>
        <v>KRISZAN</v>
      </c>
      <c r="J7529" t="str">
        <f>UPPER(anotacoes!H7529)</f>
        <v>FINTA</v>
      </c>
      <c r="K7529" t="str">
        <f>UPPER(anotacoes!I7529)</f>
        <v>KOUCHI GARI RIGHT</v>
      </c>
      <c r="L7529" s="6" t="str">
        <f>IF(anotacoes!N7529=0,"",anotacoes!N7529)</f>
        <v/>
      </c>
      <c r="M7529" t="str">
        <f>IF(anotacoes!M7529=0,"",UPPER(anotacoes!M7529))</f>
        <v/>
      </c>
    </row>
    <row r="7530" spans="1:13" x14ac:dyDescent="0.25">
      <c r="A7530" t="str">
        <f>anotacoes!C7530</f>
        <v>GRAND SLAM TOKYO</v>
      </c>
      <c r="B7530" t="str">
        <f>anotacoes!E7530</f>
        <v>VALOIS-FORTIER</v>
      </c>
      <c r="C7530" t="str">
        <f>anotacoes!F7530</f>
        <v>KRISZAN</v>
      </c>
      <c r="D7530" t="s">
        <v>10434</v>
      </c>
      <c r="E7530">
        <f>anotacoes!A7530</f>
        <v>110</v>
      </c>
      <c r="F7530" t="str">
        <f>anotacoes!K7530</f>
        <v xml:space="preserve"> 00:00:30,148</v>
      </c>
      <c r="G7530" t="str">
        <f>anotacoes!L7530</f>
        <v xml:space="preserve"> 00:00:31,099</v>
      </c>
      <c r="H7530" t="str">
        <f>IF(J7530="PAUSE",D7530,IF(anotacoes!G7534=conversao_anotacoes!B7530,conversao_anotacoes!B7530,conversao_anotacoes!C7530))</f>
        <v>VALOIS-FORTIER</v>
      </c>
      <c r="I7530" t="str">
        <f t="shared" si="117"/>
        <v>KRISZAN</v>
      </c>
      <c r="J7530" t="str">
        <f>UPPER(anotacoes!H7530)</f>
        <v>DEFENSE</v>
      </c>
      <c r="K7530" t="str">
        <f>UPPER(anotacoes!I7530)</f>
        <v>USING BODY MASS</v>
      </c>
      <c r="L7530" s="6" t="str">
        <f>IF(anotacoes!N7530=0,"",anotacoes!N7530)</f>
        <v/>
      </c>
      <c r="M7530" t="str">
        <f>IF(anotacoes!M7530=0,"",UPPER(anotacoes!M7530))</f>
        <v/>
      </c>
    </row>
    <row r="7531" spans="1:13" x14ac:dyDescent="0.25">
      <c r="A7531" t="str">
        <f>anotacoes!C7531</f>
        <v>GRAND SLAM TOKYO</v>
      </c>
      <c r="B7531" t="str">
        <f>anotacoes!E7531</f>
        <v>VALOIS-FORTIER</v>
      </c>
      <c r="C7531" t="str">
        <f>anotacoes!F7531</f>
        <v>KRISZAN</v>
      </c>
      <c r="D7531" t="s">
        <v>10434</v>
      </c>
      <c r="E7531">
        <f>anotacoes!A7531</f>
        <v>110</v>
      </c>
      <c r="F7531" t="str">
        <f>anotacoes!K7531</f>
        <v xml:space="preserve"> 00:00:31,099</v>
      </c>
      <c r="G7531" t="str">
        <f>anotacoes!L7531</f>
        <v xml:space="preserve"> 00:01:52,874</v>
      </c>
      <c r="H7531" t="str">
        <f>IF(J7531="PAUSE",D7531,IF(anotacoes!G7535=conversao_anotacoes!B7531,conversao_anotacoes!B7531,conversao_anotacoes!C7531))</f>
        <v>VALOIS-FORTIER</v>
      </c>
      <c r="I7531" t="str">
        <f t="shared" si="117"/>
        <v>KRISZAN</v>
      </c>
      <c r="J7531" t="str">
        <f>UPPER(anotacoes!H7531)</f>
        <v>GROUNDWORK COMBAT</v>
      </c>
      <c r="K7531" t="str">
        <f>UPPER(anotacoes!I7531)</f>
        <v>TRYING TO ATTACK</v>
      </c>
      <c r="L7531" s="6" t="str">
        <f>IF(anotacoes!N7531=0,"",anotacoes!N7531)</f>
        <v/>
      </c>
      <c r="M7531" t="str">
        <f>IF(anotacoes!M7531=0,"",UPPER(anotacoes!M7531))</f>
        <v/>
      </c>
    </row>
    <row r="7532" spans="1:13" x14ac:dyDescent="0.25">
      <c r="A7532" t="str">
        <f>anotacoes!C7532</f>
        <v>GRAND SLAM TOKYO</v>
      </c>
      <c r="B7532" t="str">
        <f>anotacoes!E7532</f>
        <v>VALOIS-FORTIER</v>
      </c>
      <c r="C7532" t="str">
        <f>anotacoes!F7532</f>
        <v>KRISZAN</v>
      </c>
      <c r="D7532" t="s">
        <v>10434</v>
      </c>
      <c r="E7532">
        <f>anotacoes!A7532</f>
        <v>110</v>
      </c>
      <c r="F7532" t="str">
        <f>anotacoes!K7532</f>
        <v xml:space="preserve"> 00:01:52,874</v>
      </c>
      <c r="G7532" t="str">
        <f>anotacoes!L7532</f>
        <v xml:space="preserve"> 00:01:52,874</v>
      </c>
      <c r="H7532" t="str">
        <f>IF(J7532="PAUSE",D7532,IF(anotacoes!G7536=conversao_anotacoes!B7532,conversao_anotacoes!B7532,conversao_anotacoes!C7532))</f>
        <v>VALOIS-FORTIER</v>
      </c>
      <c r="I7532" t="str">
        <f t="shared" si="117"/>
        <v>KRISZAN</v>
      </c>
      <c r="J7532" t="str">
        <f>UPPER(anotacoes!H7532)</f>
        <v>ATTACK</v>
      </c>
      <c r="K7532" t="str">
        <f>UPPER(anotacoes!I7532)</f>
        <v>KAMI SHIHO GATAME</v>
      </c>
      <c r="L7532" s="6">
        <f>IF(anotacoes!N7532=0,"",anotacoes!N7532)</f>
        <v>9</v>
      </c>
      <c r="M7532" t="str">
        <f>IF(anotacoes!M7532=0,"",UPPER(anotacoes!M7532))</f>
        <v>IPPON</v>
      </c>
    </row>
    <row r="7533" spans="1:13" x14ac:dyDescent="0.25">
      <c r="A7533" t="str">
        <f>anotacoes!C7533</f>
        <v>WORLD CUP OBERWART</v>
      </c>
      <c r="B7533" t="str">
        <f>anotacoes!E7533</f>
        <v>VALOIS-FORTIER</v>
      </c>
      <c r="C7533" t="str">
        <f>anotacoes!F7533</f>
        <v>TSIKLAURI</v>
      </c>
      <c r="D7533" t="s">
        <v>10434</v>
      </c>
      <c r="E7533">
        <f>anotacoes!A7533</f>
        <v>111</v>
      </c>
      <c r="F7533" t="str">
        <f>anotacoes!K7533</f>
        <v xml:space="preserve"> 00:00:01,875</v>
      </c>
      <c r="G7533" t="str">
        <f>anotacoes!L7533</f>
        <v xml:space="preserve"> 00:00:13,681</v>
      </c>
      <c r="H7533" t="str">
        <f>IF(J7533="PAUSE",D7533,IF(anotacoes!G7537=conversao_anotacoes!B7533,conversao_anotacoes!B7533,conversao_anotacoes!C7533))</f>
        <v>VALOIS-FORTIER</v>
      </c>
      <c r="I7533" t="str">
        <f t="shared" si="117"/>
        <v>TSIKLAURI</v>
      </c>
      <c r="J7533" t="str">
        <f>UPPER(anotacoes!H7533)</f>
        <v>DISPLACEMENT</v>
      </c>
      <c r="K7533" t="str">
        <f>UPPER(anotacoes!I7533)</f>
        <v>2-3 STEP HESITANT RIGHT</v>
      </c>
      <c r="L7533" s="6" t="str">
        <f>IF(anotacoes!N7533=0,"",anotacoes!N7533)</f>
        <v/>
      </c>
      <c r="M7533" t="str">
        <f>IF(anotacoes!M7533=0,"",UPPER(anotacoes!M7533))</f>
        <v/>
      </c>
    </row>
    <row r="7534" spans="1:13" x14ac:dyDescent="0.25">
      <c r="A7534" t="str">
        <f>anotacoes!C7534</f>
        <v>WORLD CUP OBERWART</v>
      </c>
      <c r="B7534" t="str">
        <f>anotacoes!E7534</f>
        <v>VALOIS-FORTIER</v>
      </c>
      <c r="C7534" t="str">
        <f>anotacoes!F7534</f>
        <v>TSIKLAURI</v>
      </c>
      <c r="D7534" t="s">
        <v>10434</v>
      </c>
      <c r="E7534">
        <f>anotacoes!A7534</f>
        <v>111</v>
      </c>
      <c r="F7534" t="str">
        <f>anotacoes!K7534</f>
        <v xml:space="preserve"> 00:00:13,862</v>
      </c>
      <c r="G7534" t="str">
        <f>anotacoes!L7534</f>
        <v xml:space="preserve"> 00:00:16,006</v>
      </c>
      <c r="H7534" t="str">
        <f>IF(J7534="PAUSE",D7534,IF(anotacoes!G7538=conversao_anotacoes!B7534,conversao_anotacoes!B7534,conversao_anotacoes!C7534))</f>
        <v>VALOIS-FORTIER</v>
      </c>
      <c r="I7534" t="str">
        <f t="shared" si="117"/>
        <v>TSIKLAURI</v>
      </c>
      <c r="J7534" t="str">
        <f>UPPER(anotacoes!H7534)</f>
        <v>DISPLACEMENT</v>
      </c>
      <c r="K7534" t="str">
        <f>UPPER(anotacoes!I7534)</f>
        <v>TRY TO GRIP WITH CONTACT</v>
      </c>
      <c r="L7534" s="6" t="str">
        <f>IF(anotacoes!N7534=0,"",anotacoes!N7534)</f>
        <v/>
      </c>
      <c r="M7534" t="str">
        <f>IF(anotacoes!M7534=0,"",UPPER(anotacoes!M7534))</f>
        <v/>
      </c>
    </row>
    <row r="7535" spans="1:13" x14ac:dyDescent="0.25">
      <c r="A7535" t="str">
        <f>anotacoes!C7535</f>
        <v>WORLD CUP OBERWART</v>
      </c>
      <c r="B7535" t="str">
        <f>anotacoes!E7535</f>
        <v>VALOIS-FORTIER</v>
      </c>
      <c r="C7535" t="str">
        <f>anotacoes!F7535</f>
        <v>TSIKLAURI</v>
      </c>
      <c r="D7535" t="s">
        <v>10434</v>
      </c>
      <c r="E7535">
        <f>anotacoes!A7535</f>
        <v>111</v>
      </c>
      <c r="F7535" t="str">
        <f>anotacoes!K7535</f>
        <v xml:space="preserve"> 00:00:01,406</v>
      </c>
      <c r="G7535" t="str">
        <f>anotacoes!L7535</f>
        <v xml:space="preserve"> 00:00:03,228</v>
      </c>
      <c r="H7535" t="str">
        <f>IF(J7535="PAUSE",D7535,IF(anotacoes!G7539=conversao_anotacoes!B7535,conversao_anotacoes!B7535,conversao_anotacoes!C7535))</f>
        <v>VALOIS-FORTIER</v>
      </c>
      <c r="I7535" t="str">
        <f t="shared" si="117"/>
        <v>TSIKLAURI</v>
      </c>
      <c r="J7535" t="str">
        <f>UPPER(anotacoes!H7535)</f>
        <v>GRIP TIME</v>
      </c>
      <c r="K7535" t="str">
        <f>UPPER(anotacoes!I7535)</f>
        <v>LEFT BACK RIGHT SLEEVE</v>
      </c>
      <c r="L7535" s="6" t="str">
        <f>IF(anotacoes!N7535=0,"",anotacoes!N7535)</f>
        <v/>
      </c>
      <c r="M7535" t="str">
        <f>IF(anotacoes!M7535=0,"",UPPER(anotacoes!M7535))</f>
        <v/>
      </c>
    </row>
    <row r="7536" spans="1:13" x14ac:dyDescent="0.25">
      <c r="A7536" t="str">
        <f>anotacoes!C7536</f>
        <v>WORLD CUP OBERWART</v>
      </c>
      <c r="B7536" t="str">
        <f>anotacoes!E7536</f>
        <v>VALOIS-FORTIER</v>
      </c>
      <c r="C7536" t="str">
        <f>anotacoes!F7536</f>
        <v>TSIKLAURI</v>
      </c>
      <c r="D7536" t="s">
        <v>10434</v>
      </c>
      <c r="E7536">
        <f>anotacoes!A7536</f>
        <v>111</v>
      </c>
      <c r="F7536" t="str">
        <f>anotacoes!K7536</f>
        <v xml:space="preserve"> 00:00:03,228</v>
      </c>
      <c r="G7536" t="str">
        <f>anotacoes!L7536</f>
        <v xml:space="preserve"> 00:00:03,228</v>
      </c>
      <c r="H7536" t="str">
        <f>IF(J7536="PAUSE",D7536,IF(anotacoes!G7540=conversao_anotacoes!B7536,conversao_anotacoes!B7536,conversao_anotacoes!C7536))</f>
        <v>VALOIS-FORTIER</v>
      </c>
      <c r="I7536" t="str">
        <f t="shared" si="117"/>
        <v>TSIKLAURI</v>
      </c>
      <c r="J7536" t="str">
        <f>UPPER(anotacoes!H7536)</f>
        <v>DEFENSE</v>
      </c>
      <c r="K7536" t="str">
        <f>UPPER(anotacoes!I7536)</f>
        <v>TAE-SABAKI RIGHT INCLINED</v>
      </c>
      <c r="L7536" s="6" t="str">
        <f>IF(anotacoes!N7536=0,"",anotacoes!N7536)</f>
        <v/>
      </c>
      <c r="M7536" t="str">
        <f>IF(anotacoes!M7536=0,"",UPPER(anotacoes!M7536))</f>
        <v/>
      </c>
    </row>
    <row r="7537" spans="1:13" x14ac:dyDescent="0.25">
      <c r="A7537" t="str">
        <f>anotacoes!C7537</f>
        <v>WORLD CUP OBERWART</v>
      </c>
      <c r="B7537" t="str">
        <f>anotacoes!E7537</f>
        <v>VALOIS-FORTIER</v>
      </c>
      <c r="C7537" t="str">
        <f>anotacoes!F7537</f>
        <v>TSIKLAURI</v>
      </c>
      <c r="D7537" t="s">
        <v>10434</v>
      </c>
      <c r="E7537">
        <f>anotacoes!A7537</f>
        <v>111</v>
      </c>
      <c r="F7537" t="str">
        <f>anotacoes!K7537</f>
        <v xml:space="preserve"> 00:00:03,228</v>
      </c>
      <c r="G7537" t="str">
        <f>anotacoes!L7537</f>
        <v xml:space="preserve"> 00:00:11,657</v>
      </c>
      <c r="H7537" t="str">
        <f>IF(J7537="PAUSE",D7537,IF(anotacoes!G7541=conversao_anotacoes!B7537,conversao_anotacoes!B7537,conversao_anotacoes!C7537))</f>
        <v>&lt;ARBITRO DESCONHECIDO&gt;</v>
      </c>
      <c r="I7537" t="str">
        <f t="shared" si="117"/>
        <v/>
      </c>
      <c r="J7537" t="str">
        <f>UPPER(anotacoes!H7537)</f>
        <v>PAUSE</v>
      </c>
      <c r="K7537" t="str">
        <f>UPPER(anotacoes!I7537)</f>
        <v>&lt;UNCLASSIFIED&gt;</v>
      </c>
      <c r="L7537" s="6" t="str">
        <f>IF(anotacoes!N7537=0,"",anotacoes!N7537)</f>
        <v/>
      </c>
      <c r="M7537" t="str">
        <f>IF(anotacoes!M7537=0,"",UPPER(anotacoes!M7537))</f>
        <v/>
      </c>
    </row>
    <row r="7538" spans="1:13" x14ac:dyDescent="0.25">
      <c r="A7538" t="str">
        <f>anotacoes!C7538</f>
        <v>WORLD CUP OBERWART</v>
      </c>
      <c r="B7538" t="str">
        <f>anotacoes!E7538</f>
        <v>VALOIS-FORTIER</v>
      </c>
      <c r="C7538" t="str">
        <f>anotacoes!F7538</f>
        <v>TSIKLAURI</v>
      </c>
      <c r="D7538" t="s">
        <v>10434</v>
      </c>
      <c r="E7538">
        <f>anotacoes!A7538</f>
        <v>111</v>
      </c>
      <c r="F7538" t="str">
        <f>anotacoes!K7538</f>
        <v xml:space="preserve"> 00:00:11,875</v>
      </c>
      <c r="G7538" t="str">
        <f>anotacoes!L7538</f>
        <v xml:space="preserve"> 00:00:16,681</v>
      </c>
      <c r="H7538" t="str">
        <f>IF(J7538="PAUSE",D7538,IF(anotacoes!G7542=conversao_anotacoes!B7538,conversao_anotacoes!B7538,conversao_anotacoes!C7538))</f>
        <v>VALOIS-FORTIER</v>
      </c>
      <c r="I7538" t="str">
        <f t="shared" si="117"/>
        <v>TSIKLAURI</v>
      </c>
      <c r="J7538" t="str">
        <f>UPPER(anotacoes!H7538)</f>
        <v>DISPLACEMENT</v>
      </c>
      <c r="K7538" t="str">
        <f>UPPER(anotacoes!I7538)</f>
        <v>2-3 STEP HESITANT RIGHT</v>
      </c>
      <c r="L7538" s="6" t="str">
        <f>IF(anotacoes!N7538=0,"",anotacoes!N7538)</f>
        <v/>
      </c>
      <c r="M7538" t="str">
        <f>IF(anotacoes!M7538=0,"",UPPER(anotacoes!M7538))</f>
        <v/>
      </c>
    </row>
    <row r="7539" spans="1:13" x14ac:dyDescent="0.25">
      <c r="A7539" t="str">
        <f>anotacoes!C7539</f>
        <v>WORLD CUP OBERWART</v>
      </c>
      <c r="B7539" t="str">
        <f>anotacoes!E7539</f>
        <v>VALOIS-FORTIER</v>
      </c>
      <c r="C7539" t="str">
        <f>anotacoes!F7539</f>
        <v>TSIKLAURI</v>
      </c>
      <c r="D7539" t="s">
        <v>10434</v>
      </c>
      <c r="E7539">
        <f>anotacoes!A7539</f>
        <v>111</v>
      </c>
      <c r="F7539" t="str">
        <f>anotacoes!K7539</f>
        <v xml:space="preserve"> 00:00:16,862</v>
      </c>
      <c r="G7539" t="str">
        <f>anotacoes!L7539</f>
        <v xml:space="preserve"> 00:00:19,006</v>
      </c>
      <c r="H7539" t="str">
        <f>IF(J7539="PAUSE",D7539,IF(anotacoes!G7543=conversao_anotacoes!B7539,conversao_anotacoes!B7539,conversao_anotacoes!C7539))</f>
        <v>VALOIS-FORTIER</v>
      </c>
      <c r="I7539" t="str">
        <f t="shared" si="117"/>
        <v>TSIKLAURI</v>
      </c>
      <c r="J7539" t="str">
        <f>UPPER(anotacoes!H7539)</f>
        <v>DISPLACEMENT</v>
      </c>
      <c r="K7539" t="str">
        <f>UPPER(anotacoes!I7539)</f>
        <v>TRY TO GRIP WITH CONTACT</v>
      </c>
      <c r="L7539" s="6" t="str">
        <f>IF(anotacoes!N7539=0,"",anotacoes!N7539)</f>
        <v/>
      </c>
      <c r="M7539" t="str">
        <f>IF(anotacoes!M7539=0,"",UPPER(anotacoes!M7539))</f>
        <v/>
      </c>
    </row>
    <row r="7540" spans="1:13" x14ac:dyDescent="0.25">
      <c r="A7540" t="str">
        <f>anotacoes!C7540</f>
        <v>WORLD CUP OBERWART</v>
      </c>
      <c r="B7540" t="str">
        <f>anotacoes!E7540</f>
        <v>VALOIS-FORTIER</v>
      </c>
      <c r="C7540" t="str">
        <f>anotacoes!F7540</f>
        <v>TSIKLAURI</v>
      </c>
      <c r="D7540" t="s">
        <v>10434</v>
      </c>
      <c r="E7540">
        <f>anotacoes!A7540</f>
        <v>111</v>
      </c>
      <c r="F7540" t="str">
        <f>anotacoes!K7540</f>
        <v xml:space="preserve"> 00:00:19,006</v>
      </c>
      <c r="G7540" t="str">
        <f>anotacoes!L7540</f>
        <v xml:space="preserve"> 00:00:32,013</v>
      </c>
      <c r="H7540" t="str">
        <f>IF(J7540="PAUSE",D7540,IF(anotacoes!G7544=conversao_anotacoes!B7540,conversao_anotacoes!B7540,conversao_anotacoes!C7540))</f>
        <v>VALOIS-FORTIER</v>
      </c>
      <c r="I7540" t="str">
        <f t="shared" si="117"/>
        <v>TSIKLAURI</v>
      </c>
      <c r="J7540" t="str">
        <f>UPPER(anotacoes!H7540)</f>
        <v>GRIP TIME</v>
      </c>
      <c r="K7540" t="str">
        <f>UPPER(anotacoes!I7540)</f>
        <v>RIGHT SLEEVE LEFT SLEEVE</v>
      </c>
      <c r="L7540" s="6" t="str">
        <f>IF(anotacoes!N7540=0,"",anotacoes!N7540)</f>
        <v/>
      </c>
      <c r="M7540" t="str">
        <f>IF(anotacoes!M7540=0,"",UPPER(anotacoes!M7540))</f>
        <v/>
      </c>
    </row>
    <row r="7541" spans="1:13" x14ac:dyDescent="0.25">
      <c r="A7541" t="str">
        <f>anotacoes!C7541</f>
        <v>WORLD CUP OBERWART</v>
      </c>
      <c r="B7541" t="str">
        <f>anotacoes!E7541</f>
        <v>VALOIS-FORTIER</v>
      </c>
      <c r="C7541" t="str">
        <f>anotacoes!F7541</f>
        <v>TSIKLAURI</v>
      </c>
      <c r="D7541" t="s">
        <v>10434</v>
      </c>
      <c r="E7541">
        <f>anotacoes!A7541</f>
        <v>111</v>
      </c>
      <c r="F7541" t="str">
        <f>anotacoes!K7541</f>
        <v xml:space="preserve"> 00:00:32,013</v>
      </c>
      <c r="G7541" t="str">
        <f>anotacoes!L7541</f>
        <v xml:space="preserve"> 00:00:32,538</v>
      </c>
      <c r="H7541" t="str">
        <f>IF(J7541="PAUSE",D7541,IF(anotacoes!G7545=conversao_anotacoes!B7541,conversao_anotacoes!B7541,conversao_anotacoes!C7541))</f>
        <v>VALOIS-FORTIER</v>
      </c>
      <c r="I7541" t="str">
        <f t="shared" si="117"/>
        <v>TSIKLAURI</v>
      </c>
      <c r="J7541" t="str">
        <f>UPPER(anotacoes!H7541)</f>
        <v>FINTA</v>
      </c>
      <c r="K7541" t="str">
        <f>UPPER(anotacoes!I7541)</f>
        <v>OUCHI GARI RIGHT</v>
      </c>
      <c r="L7541" s="6" t="str">
        <f>IF(anotacoes!N7541=0,"",anotacoes!N7541)</f>
        <v/>
      </c>
      <c r="M7541" t="str">
        <f>IF(anotacoes!M7541=0,"",UPPER(anotacoes!M7541))</f>
        <v/>
      </c>
    </row>
    <row r="7542" spans="1:13" x14ac:dyDescent="0.25">
      <c r="A7542" t="str">
        <f>anotacoes!C7542</f>
        <v>WORLD CUP OBERWART</v>
      </c>
      <c r="B7542" t="str">
        <f>anotacoes!E7542</f>
        <v>VALOIS-FORTIER</v>
      </c>
      <c r="C7542" t="str">
        <f>anotacoes!F7542</f>
        <v>TSIKLAURI</v>
      </c>
      <c r="D7542" t="s">
        <v>10434</v>
      </c>
      <c r="E7542">
        <f>anotacoes!A7542</f>
        <v>111</v>
      </c>
      <c r="F7542" t="str">
        <f>anotacoes!K7542</f>
        <v xml:space="preserve"> 00:00:32,538</v>
      </c>
      <c r="G7542" t="str">
        <f>anotacoes!L7542</f>
        <v xml:space="preserve"> 00:00:45,991</v>
      </c>
      <c r="H7542" t="str">
        <f>IF(J7542="PAUSE",D7542,IF(anotacoes!G7546=conversao_anotacoes!B7542,conversao_anotacoes!B7542,conversao_anotacoes!C7542))</f>
        <v>VALOIS-FORTIER</v>
      </c>
      <c r="I7542" t="str">
        <f t="shared" si="117"/>
        <v>TSIKLAURI</v>
      </c>
      <c r="J7542" t="str">
        <f>UPPER(anotacoes!H7542)</f>
        <v>GRIP TIME</v>
      </c>
      <c r="K7542" t="str">
        <f>UPPER(anotacoes!I7542)</f>
        <v>LEFT COLLAR RIGHT SLEEVE</v>
      </c>
      <c r="L7542" s="6" t="str">
        <f>IF(anotacoes!N7542=0,"",anotacoes!N7542)</f>
        <v/>
      </c>
      <c r="M7542" t="str">
        <f>IF(anotacoes!M7542=0,"",UPPER(anotacoes!M7542))</f>
        <v/>
      </c>
    </row>
    <row r="7543" spans="1:13" x14ac:dyDescent="0.25">
      <c r="A7543" t="str">
        <f>anotacoes!C7543</f>
        <v>WORLD CUP OBERWART</v>
      </c>
      <c r="B7543" t="str">
        <f>anotacoes!E7543</f>
        <v>VALOIS-FORTIER</v>
      </c>
      <c r="C7543" t="str">
        <f>anotacoes!F7543</f>
        <v>TSIKLAURI</v>
      </c>
      <c r="D7543" t="s">
        <v>10434</v>
      </c>
      <c r="E7543">
        <f>anotacoes!A7543</f>
        <v>111</v>
      </c>
      <c r="F7543" t="str">
        <f>anotacoes!K7543</f>
        <v xml:space="preserve"> 00:00:45,991</v>
      </c>
      <c r="G7543" t="str">
        <f>anotacoes!L7543</f>
        <v xml:space="preserve"> 00:00:46,701</v>
      </c>
      <c r="H7543" t="str">
        <f>IF(J7543="PAUSE",D7543,IF(anotacoes!G7547=conversao_anotacoes!B7543,conversao_anotacoes!B7543,conversao_anotacoes!C7543))</f>
        <v>VALOIS-FORTIER</v>
      </c>
      <c r="I7543" t="str">
        <f t="shared" si="117"/>
        <v>TSIKLAURI</v>
      </c>
      <c r="J7543" t="str">
        <f>UPPER(anotacoes!H7543)</f>
        <v>ATTACK</v>
      </c>
      <c r="K7543" t="str">
        <f>UPPER(anotacoes!I7543)</f>
        <v>UCHIMATA</v>
      </c>
      <c r="L7543" s="6">
        <f>IF(anotacoes!N7543=0,"",anotacoes!N7543)</f>
        <v>6</v>
      </c>
      <c r="M7543" t="str">
        <f>IF(anotacoes!M7543=0,"",UPPER(anotacoes!M7543))</f>
        <v/>
      </c>
    </row>
    <row r="7544" spans="1:13" x14ac:dyDescent="0.25">
      <c r="A7544" t="str">
        <f>anotacoes!C7544</f>
        <v>WORLD CUP OBERWART</v>
      </c>
      <c r="B7544" t="str">
        <f>anotacoes!E7544</f>
        <v>VALOIS-FORTIER</v>
      </c>
      <c r="C7544" t="str">
        <f>anotacoes!F7544</f>
        <v>TSIKLAURI</v>
      </c>
      <c r="D7544" t="s">
        <v>10434</v>
      </c>
      <c r="E7544">
        <f>anotacoes!A7544</f>
        <v>111</v>
      </c>
      <c r="F7544" t="str">
        <f>anotacoes!K7544</f>
        <v xml:space="preserve"> 00:00:46,701</v>
      </c>
      <c r="G7544" t="str">
        <f>anotacoes!L7544</f>
        <v xml:space="preserve"> 00:00:49,806</v>
      </c>
      <c r="H7544" t="str">
        <f>IF(J7544="PAUSE",D7544,IF(anotacoes!G7548=conversao_anotacoes!B7544,conversao_anotacoes!B7544,conversao_anotacoes!C7544))</f>
        <v>VALOIS-FORTIER</v>
      </c>
      <c r="I7544" t="str">
        <f t="shared" si="117"/>
        <v>TSIKLAURI</v>
      </c>
      <c r="J7544" t="str">
        <f>UPPER(anotacoes!H7544)</f>
        <v>GRIP TIME</v>
      </c>
      <c r="K7544" t="str">
        <f>UPPER(anotacoes!I7544)</f>
        <v>LEFT COLLAR RIGHT SLEEVE</v>
      </c>
      <c r="L7544" s="6" t="str">
        <f>IF(anotacoes!N7544=0,"",anotacoes!N7544)</f>
        <v/>
      </c>
      <c r="M7544" t="str">
        <f>IF(anotacoes!M7544=0,"",UPPER(anotacoes!M7544))</f>
        <v/>
      </c>
    </row>
    <row r="7545" spans="1:13" x14ac:dyDescent="0.25">
      <c r="A7545" t="str">
        <f>anotacoes!C7545</f>
        <v>WORLD CUP OBERWART</v>
      </c>
      <c r="B7545" t="str">
        <f>anotacoes!E7545</f>
        <v>VALOIS-FORTIER</v>
      </c>
      <c r="C7545" t="str">
        <f>anotacoes!F7545</f>
        <v>TSIKLAURI</v>
      </c>
      <c r="D7545" t="s">
        <v>10434</v>
      </c>
      <c r="E7545">
        <f>anotacoes!A7545</f>
        <v>111</v>
      </c>
      <c r="F7545" t="str">
        <f>anotacoes!K7545</f>
        <v xml:space="preserve"> 00:00:50,097</v>
      </c>
      <c r="G7545" t="str">
        <f>anotacoes!L7545</f>
        <v xml:space="preserve"> 00:00:56,281</v>
      </c>
      <c r="H7545" t="str">
        <f>IF(J7545="PAUSE",D7545,IF(anotacoes!G7549=conversao_anotacoes!B7545,conversao_anotacoes!B7545,conversao_anotacoes!C7545))</f>
        <v>&lt;ARBITRO DESCONHECIDO&gt;</v>
      </c>
      <c r="I7545" t="str">
        <f t="shared" si="117"/>
        <v/>
      </c>
      <c r="J7545" t="str">
        <f>UPPER(anotacoes!H7545)</f>
        <v>PAUSE</v>
      </c>
      <c r="K7545" t="str">
        <f>UPPER(anotacoes!I7545)</f>
        <v>&lt;UNCLASSIFIED&gt;</v>
      </c>
      <c r="L7545" s="6" t="str">
        <f>IF(anotacoes!N7545=0,"",anotacoes!N7545)</f>
        <v/>
      </c>
      <c r="M7545" t="str">
        <f>IF(anotacoes!M7545=0,"",UPPER(anotacoes!M7545))</f>
        <v/>
      </c>
    </row>
    <row r="7546" spans="1:13" x14ac:dyDescent="0.25">
      <c r="A7546" t="str">
        <f>anotacoes!C7546</f>
        <v>WORLD CUP OBERWART</v>
      </c>
      <c r="B7546" t="str">
        <f>anotacoes!E7546</f>
        <v>VALOIS-FORTIER</v>
      </c>
      <c r="C7546" t="str">
        <f>anotacoes!F7546</f>
        <v>TSIKLAURI</v>
      </c>
      <c r="D7546" t="s">
        <v>10434</v>
      </c>
      <c r="E7546">
        <f>anotacoes!A7546</f>
        <v>111</v>
      </c>
      <c r="F7546" t="str">
        <f>anotacoes!K7546</f>
        <v xml:space="preserve"> 00:00:56,281</v>
      </c>
      <c r="G7546" t="str">
        <f>anotacoes!L7546</f>
        <v xml:space="preserve"> 00:00:59,775</v>
      </c>
      <c r="H7546" t="str">
        <f>IF(J7546="PAUSE",D7546,IF(anotacoes!G7550=conversao_anotacoes!B7546,conversao_anotacoes!B7546,conversao_anotacoes!C7546))</f>
        <v>VALOIS-FORTIER</v>
      </c>
      <c r="I7546" t="str">
        <f t="shared" si="117"/>
        <v>TSIKLAURI</v>
      </c>
      <c r="J7546" t="str">
        <f>UPPER(anotacoes!H7546)</f>
        <v>DISPLACEMENT</v>
      </c>
      <c r="K7546" t="str">
        <f>UPPER(anotacoes!I7546)</f>
        <v>2-3 STEP HESITANT RIGHT</v>
      </c>
      <c r="L7546" s="6" t="str">
        <f>IF(anotacoes!N7546=0,"",anotacoes!N7546)</f>
        <v/>
      </c>
      <c r="M7546" t="str">
        <f>IF(anotacoes!M7546=0,"",UPPER(anotacoes!M7546))</f>
        <v/>
      </c>
    </row>
    <row r="7547" spans="1:13" x14ac:dyDescent="0.25">
      <c r="A7547" t="str">
        <f>anotacoes!C7547</f>
        <v>WORLD CUP OBERWART</v>
      </c>
      <c r="B7547" t="str">
        <f>anotacoes!E7547</f>
        <v>VALOIS-FORTIER</v>
      </c>
      <c r="C7547" t="str">
        <f>anotacoes!F7547</f>
        <v>TSIKLAURI</v>
      </c>
      <c r="D7547" t="s">
        <v>10434</v>
      </c>
      <c r="E7547">
        <f>anotacoes!A7547</f>
        <v>111</v>
      </c>
      <c r="F7547" t="str">
        <f>anotacoes!K7547</f>
        <v xml:space="preserve"> 00:00:59,961</v>
      </c>
      <c r="G7547" t="str">
        <f>anotacoes!L7547</f>
        <v xml:space="preserve"> 00:01:42,333</v>
      </c>
      <c r="H7547" t="str">
        <f>IF(J7547="PAUSE",D7547,IF(anotacoes!G7551=conversao_anotacoes!B7547,conversao_anotacoes!B7547,conversao_anotacoes!C7547))</f>
        <v>VALOIS-FORTIER</v>
      </c>
      <c r="I7547" t="str">
        <f t="shared" si="117"/>
        <v>TSIKLAURI</v>
      </c>
      <c r="J7547" t="str">
        <f>UPPER(anotacoes!H7547)</f>
        <v>DISPLACEMENT</v>
      </c>
      <c r="K7547" t="str">
        <f>UPPER(anotacoes!I7547)</f>
        <v>TRY TO GRIP WITH CONTACT</v>
      </c>
      <c r="L7547" s="6" t="str">
        <f>IF(anotacoes!N7547=0,"",anotacoes!N7547)</f>
        <v/>
      </c>
      <c r="M7547" t="str">
        <f>IF(anotacoes!M7547=0,"",UPPER(anotacoes!M7547))</f>
        <v/>
      </c>
    </row>
    <row r="7548" spans="1:13" x14ac:dyDescent="0.25">
      <c r="A7548" t="str">
        <f>anotacoes!C7548</f>
        <v>WORLD CUP OBERWART</v>
      </c>
      <c r="B7548" t="str">
        <f>anotacoes!E7548</f>
        <v>VALOIS-FORTIER</v>
      </c>
      <c r="C7548" t="str">
        <f>anotacoes!F7548</f>
        <v>TSIKLAURI</v>
      </c>
      <c r="D7548" t="s">
        <v>10434</v>
      </c>
      <c r="E7548">
        <f>anotacoes!A7548</f>
        <v>111</v>
      </c>
      <c r="F7548" t="str">
        <f>anotacoes!K7548</f>
        <v xml:space="preserve"> 00:01:42,570</v>
      </c>
      <c r="G7548" t="str">
        <f>anotacoes!L7548</f>
        <v xml:space="preserve"> 00:01:46,348</v>
      </c>
      <c r="H7548" t="str">
        <f>IF(J7548="PAUSE",D7548,IF(anotacoes!G7552=conversao_anotacoes!B7548,conversao_anotacoes!B7548,conversao_anotacoes!C7548))</f>
        <v>VALOIS-FORTIER</v>
      </c>
      <c r="I7548" t="str">
        <f t="shared" si="117"/>
        <v>TSIKLAURI</v>
      </c>
      <c r="J7548" t="str">
        <f>UPPER(anotacoes!H7548)</f>
        <v>GRIP TIME</v>
      </c>
      <c r="K7548" t="str">
        <f>UPPER(anotacoes!I7548)</f>
        <v>LEFT SLEEVE</v>
      </c>
      <c r="L7548" s="6" t="str">
        <f>IF(anotacoes!N7548=0,"",anotacoes!N7548)</f>
        <v/>
      </c>
      <c r="M7548" t="str">
        <f>IF(anotacoes!M7548=0,"",UPPER(anotacoes!M7548))</f>
        <v/>
      </c>
    </row>
    <row r="7549" spans="1:13" x14ac:dyDescent="0.25">
      <c r="A7549" t="str">
        <f>anotacoes!C7549</f>
        <v>WORLD CUP OBERWART</v>
      </c>
      <c r="B7549" t="str">
        <f>anotacoes!E7549</f>
        <v>VALOIS-FORTIER</v>
      </c>
      <c r="C7549" t="str">
        <f>anotacoes!F7549</f>
        <v>TSIKLAURI</v>
      </c>
      <c r="D7549" t="s">
        <v>10434</v>
      </c>
      <c r="E7549">
        <f>anotacoes!A7549</f>
        <v>111</v>
      </c>
      <c r="F7549" t="str">
        <f>anotacoes!K7549</f>
        <v xml:space="preserve"> 00:01:46,348</v>
      </c>
      <c r="G7549" t="str">
        <f>anotacoes!L7549</f>
        <v xml:space="preserve"> 00:01:47,908</v>
      </c>
      <c r="H7549" t="str">
        <f>IF(J7549="PAUSE",D7549,IF(anotacoes!G7553=conversao_anotacoes!B7549,conversao_anotacoes!B7549,conversao_anotacoes!C7549))</f>
        <v>VALOIS-FORTIER</v>
      </c>
      <c r="I7549" t="str">
        <f t="shared" si="117"/>
        <v>TSIKLAURI</v>
      </c>
      <c r="J7549" t="str">
        <f>UPPER(anotacoes!H7549)</f>
        <v>GRIP TIME</v>
      </c>
      <c r="K7549" t="str">
        <f>UPPER(anotacoes!I7549)</f>
        <v>LEFT COLLAR RIGHT SLEEVE</v>
      </c>
      <c r="L7549" s="6" t="str">
        <f>IF(anotacoes!N7549=0,"",anotacoes!N7549)</f>
        <v/>
      </c>
      <c r="M7549" t="str">
        <f>IF(anotacoes!M7549=0,"",UPPER(anotacoes!M7549))</f>
        <v/>
      </c>
    </row>
    <row r="7550" spans="1:13" x14ac:dyDescent="0.25">
      <c r="A7550" t="str">
        <f>anotacoes!C7550</f>
        <v>WORLD CUP OBERWART</v>
      </c>
      <c r="B7550" t="str">
        <f>anotacoes!E7550</f>
        <v>VALOIS-FORTIER</v>
      </c>
      <c r="C7550" t="str">
        <f>anotacoes!F7550</f>
        <v>TSIKLAURI</v>
      </c>
      <c r="D7550" t="s">
        <v>10434</v>
      </c>
      <c r="E7550">
        <f>anotacoes!A7550</f>
        <v>111</v>
      </c>
      <c r="F7550" t="str">
        <f>anotacoes!K7550</f>
        <v xml:space="preserve"> 00:01:47,908</v>
      </c>
      <c r="G7550" t="str">
        <f>anotacoes!L7550</f>
        <v xml:space="preserve"> 00:01:54,086</v>
      </c>
      <c r="H7550" t="str">
        <f>IF(J7550="PAUSE",D7550,IF(anotacoes!G7554=conversao_anotacoes!B7550,conversao_anotacoes!B7550,conversao_anotacoes!C7550))</f>
        <v>VALOIS-FORTIER</v>
      </c>
      <c r="I7550" t="str">
        <f t="shared" si="117"/>
        <v>TSIKLAURI</v>
      </c>
      <c r="J7550" t="str">
        <f>UPPER(anotacoes!H7550)</f>
        <v>GRIP TIME</v>
      </c>
      <c r="K7550" t="str">
        <f>UPPER(anotacoes!I7550)</f>
        <v>LEFT BACK RIGHT SLEEVE</v>
      </c>
      <c r="L7550" s="6" t="str">
        <f>IF(anotacoes!N7550=0,"",anotacoes!N7550)</f>
        <v/>
      </c>
      <c r="M7550" t="str">
        <f>IF(anotacoes!M7550=0,"",UPPER(anotacoes!M7550))</f>
        <v/>
      </c>
    </row>
    <row r="7551" spans="1:13" x14ac:dyDescent="0.25">
      <c r="A7551" t="str">
        <f>anotacoes!C7551</f>
        <v>WORLD CUP OBERWART</v>
      </c>
      <c r="B7551" t="str">
        <f>anotacoes!E7551</f>
        <v>VALOIS-FORTIER</v>
      </c>
      <c r="C7551" t="str">
        <f>anotacoes!F7551</f>
        <v>TSIKLAURI</v>
      </c>
      <c r="D7551" t="s">
        <v>10434</v>
      </c>
      <c r="E7551">
        <f>anotacoes!A7551</f>
        <v>111</v>
      </c>
      <c r="F7551" t="str">
        <f>anotacoes!K7551</f>
        <v xml:space="preserve"> 00:01:54,086</v>
      </c>
      <c r="G7551" t="str">
        <f>anotacoes!L7551</f>
        <v xml:space="preserve"> 00:01:55,611</v>
      </c>
      <c r="H7551" t="str">
        <f>IF(J7551="PAUSE",D7551,IF(anotacoes!G7555=conversao_anotacoes!B7551,conversao_anotacoes!B7551,conversao_anotacoes!C7551))</f>
        <v>TSIKLAURI</v>
      </c>
      <c r="I7551" t="str">
        <f t="shared" si="117"/>
        <v>VALOIS-FORTIER</v>
      </c>
      <c r="J7551" t="str">
        <f>UPPER(anotacoes!H7551)</f>
        <v>DEFENSE</v>
      </c>
      <c r="K7551" t="str">
        <f>UPPER(anotacoes!I7551)</f>
        <v>CONTER-ATTACK</v>
      </c>
      <c r="L7551" s="6" t="str">
        <f>IF(anotacoes!N7551=0,"",anotacoes!N7551)</f>
        <v/>
      </c>
      <c r="M7551" t="str">
        <f>IF(anotacoes!M7551=0,"",UPPER(anotacoes!M7551))</f>
        <v/>
      </c>
    </row>
    <row r="7552" spans="1:13" x14ac:dyDescent="0.25">
      <c r="A7552" t="str">
        <f>anotacoes!C7552</f>
        <v>WORLD CUP OBERWART</v>
      </c>
      <c r="B7552" t="str">
        <f>anotacoes!E7552</f>
        <v>VALOIS-FORTIER</v>
      </c>
      <c r="C7552" t="str">
        <f>anotacoes!F7552</f>
        <v>TSIKLAURI</v>
      </c>
      <c r="D7552" t="s">
        <v>10434</v>
      </c>
      <c r="E7552">
        <f>anotacoes!A7552</f>
        <v>111</v>
      </c>
      <c r="F7552" t="str">
        <f>anotacoes!K7552</f>
        <v xml:space="preserve"> 00:01:55,611</v>
      </c>
      <c r="G7552" t="str">
        <f>anotacoes!L7552</f>
        <v xml:space="preserve"> 00:01:56,311</v>
      </c>
      <c r="H7552" t="str">
        <f>IF(J7552="PAUSE",D7552,IF(anotacoes!G7556=conversao_anotacoes!B7552,conversao_anotacoes!B7552,conversao_anotacoes!C7552))</f>
        <v>VALOIS-FORTIER</v>
      </c>
      <c r="I7552" t="str">
        <f t="shared" si="117"/>
        <v>TSIKLAURI</v>
      </c>
      <c r="J7552" t="str">
        <f>UPPER(anotacoes!H7552)</f>
        <v>ATTACK</v>
      </c>
      <c r="K7552" t="str">
        <f>UPPER(anotacoes!I7552)</f>
        <v>KOUCHI MAKIKOMI</v>
      </c>
      <c r="L7552" s="6">
        <f>IF(anotacoes!N7552=0,"",anotacoes!N7552)</f>
        <v>2</v>
      </c>
      <c r="M7552" t="str">
        <f>IF(anotacoes!M7552=0,"",UPPER(anotacoes!M7552))</f>
        <v/>
      </c>
    </row>
    <row r="7553" spans="1:13" x14ac:dyDescent="0.25">
      <c r="A7553" t="str">
        <f>anotacoes!C7553</f>
        <v>WORLD CUP OBERWART</v>
      </c>
      <c r="B7553" t="str">
        <f>anotacoes!E7553</f>
        <v>VALOIS-FORTIER</v>
      </c>
      <c r="C7553" t="str">
        <f>anotacoes!F7553</f>
        <v>TSIKLAURI</v>
      </c>
      <c r="D7553" t="s">
        <v>10434</v>
      </c>
      <c r="E7553">
        <f>anotacoes!A7553</f>
        <v>111</v>
      </c>
      <c r="F7553" t="str">
        <f>anotacoes!K7553</f>
        <v xml:space="preserve"> 00:01:56,311</v>
      </c>
      <c r="G7553" t="str">
        <f>anotacoes!L7553</f>
        <v xml:space="preserve"> 00:02:03,310</v>
      </c>
      <c r="H7553" t="str">
        <f>IF(J7553="PAUSE",D7553,IF(anotacoes!G7557=conversao_anotacoes!B7553,conversao_anotacoes!B7553,conversao_anotacoes!C7553))</f>
        <v>VALOIS-FORTIER</v>
      </c>
      <c r="I7553" t="str">
        <f t="shared" si="117"/>
        <v>TSIKLAURI</v>
      </c>
      <c r="J7553" t="str">
        <f>UPPER(anotacoes!H7553)</f>
        <v>GROUNDWORK COMBAT</v>
      </c>
      <c r="K7553" t="str">
        <f>UPPER(anotacoes!I7553)</f>
        <v>DEFENSIVE POSITION</v>
      </c>
      <c r="L7553" s="6" t="str">
        <f>IF(anotacoes!N7553=0,"",anotacoes!N7553)</f>
        <v/>
      </c>
      <c r="M7553" t="str">
        <f>IF(anotacoes!M7553=0,"",UPPER(anotacoes!M7553))</f>
        <v/>
      </c>
    </row>
    <row r="7554" spans="1:13" x14ac:dyDescent="0.25">
      <c r="A7554" t="str">
        <f>anotacoes!C7554</f>
        <v>WORLD CUP OBERWART</v>
      </c>
      <c r="B7554" t="str">
        <f>anotacoes!E7554</f>
        <v>VALOIS-FORTIER</v>
      </c>
      <c r="C7554" t="str">
        <f>anotacoes!F7554</f>
        <v>TSIKLAURI</v>
      </c>
      <c r="D7554" t="s">
        <v>10434</v>
      </c>
      <c r="E7554">
        <f>anotacoes!A7554</f>
        <v>111</v>
      </c>
      <c r="F7554" t="str">
        <f>anotacoes!K7554</f>
        <v xml:space="preserve"> 00:02:03,541</v>
      </c>
      <c r="G7554" t="str">
        <f>anotacoes!L7554</f>
        <v xml:space="preserve"> 00:02:00,629</v>
      </c>
      <c r="H7554" t="str">
        <f>IF(J7554="PAUSE",D7554,IF(anotacoes!G7558=conversao_anotacoes!B7554,conversao_anotacoes!B7554,conversao_anotacoes!C7554))</f>
        <v>&lt;ARBITRO DESCONHECIDO&gt;</v>
      </c>
      <c r="I7554" t="str">
        <f t="shared" si="117"/>
        <v/>
      </c>
      <c r="J7554" t="str">
        <f>UPPER(anotacoes!H7554)</f>
        <v>PAUSE</v>
      </c>
      <c r="K7554" t="str">
        <f>UPPER(anotacoes!I7554)</f>
        <v>&lt;UNCLASSIFIED&gt;</v>
      </c>
      <c r="L7554" s="6" t="str">
        <f>IF(anotacoes!N7554=0,"",anotacoes!N7554)</f>
        <v/>
      </c>
      <c r="M7554" t="str">
        <f>IF(anotacoes!M7554=0,"",UPPER(anotacoes!M7554))</f>
        <v/>
      </c>
    </row>
    <row r="7555" spans="1:13" x14ac:dyDescent="0.25">
      <c r="A7555" t="str">
        <f>anotacoes!C7555</f>
        <v>WORLD CUP SÃO PAULO</v>
      </c>
      <c r="B7555" t="str">
        <f>anotacoes!E7555</f>
        <v>VALOIS-FORTIER</v>
      </c>
      <c r="C7555" t="str">
        <f>anotacoes!F7555</f>
        <v>WIECZERZAK</v>
      </c>
      <c r="D7555" t="s">
        <v>10434</v>
      </c>
      <c r="E7555">
        <f>anotacoes!A7555</f>
        <v>112</v>
      </c>
      <c r="F7555" t="str">
        <f>anotacoes!K7555</f>
        <v xml:space="preserve"> 00:00:51,377</v>
      </c>
      <c r="G7555" t="str">
        <f>anotacoes!L7555</f>
        <v xml:space="preserve"> 00:00:55,815</v>
      </c>
      <c r="H7555" t="str">
        <f>IF(J7555="PAUSE",D7555,IF(anotacoes!G7559=conversao_anotacoes!B7555,conversao_anotacoes!B7555,conversao_anotacoes!C7555))</f>
        <v>VALOIS-FORTIER</v>
      </c>
      <c r="I7555" t="str">
        <f t="shared" ref="I7555:I7618" si="118">IF(H7555=D7555,"",IF(H7555=B7555,C7555,B7555))</f>
        <v>WIECZERZAK</v>
      </c>
      <c r="J7555" t="str">
        <f>UPPER(anotacoes!H7555)</f>
        <v>DISPLACEMENT</v>
      </c>
      <c r="K7555" t="str">
        <f>UPPER(anotacoes!I7555)</f>
        <v>2-3 STEP HESITANT RIGHT</v>
      </c>
      <c r="L7555" s="6" t="str">
        <f>IF(anotacoes!N7555=0,"",anotacoes!N7555)</f>
        <v/>
      </c>
      <c r="M7555" t="str">
        <f>IF(anotacoes!M7555=0,"",UPPER(anotacoes!M7555))</f>
        <v/>
      </c>
    </row>
    <row r="7556" spans="1:13" x14ac:dyDescent="0.25">
      <c r="A7556" t="str">
        <f>anotacoes!C7556</f>
        <v>WORLD CUP SÃO PAULO</v>
      </c>
      <c r="B7556" t="str">
        <f>anotacoes!E7556</f>
        <v>VALOIS-FORTIER</v>
      </c>
      <c r="C7556" t="str">
        <f>anotacoes!F7556</f>
        <v>WIECZERZAK</v>
      </c>
      <c r="D7556" t="s">
        <v>10434</v>
      </c>
      <c r="E7556">
        <f>anotacoes!A7556</f>
        <v>112</v>
      </c>
      <c r="F7556" t="str">
        <f>anotacoes!K7556</f>
        <v xml:space="preserve"> 00:00:55,815</v>
      </c>
      <c r="G7556" t="str">
        <f>anotacoes!L7556</f>
        <v xml:space="preserve"> 00:01:48,674</v>
      </c>
      <c r="H7556" t="str">
        <f>IF(J7556="PAUSE",D7556,IF(anotacoes!G7560=conversao_anotacoes!B7556,conversao_anotacoes!B7556,conversao_anotacoes!C7556))</f>
        <v>VALOIS-FORTIER</v>
      </c>
      <c r="I7556" t="str">
        <f t="shared" si="118"/>
        <v>WIECZERZAK</v>
      </c>
      <c r="J7556" t="str">
        <f>UPPER(anotacoes!H7556)</f>
        <v>GRIP TIME</v>
      </c>
      <c r="K7556" t="str">
        <f>UPPER(anotacoes!I7556)</f>
        <v>RIGHT SLEEVE</v>
      </c>
      <c r="L7556" s="6" t="str">
        <f>IF(anotacoes!N7556=0,"",anotacoes!N7556)</f>
        <v/>
      </c>
      <c r="M7556" t="str">
        <f>IF(anotacoes!M7556=0,"",UPPER(anotacoes!M7556))</f>
        <v/>
      </c>
    </row>
    <row r="7557" spans="1:13" x14ac:dyDescent="0.25">
      <c r="A7557" t="str">
        <f>anotacoes!C7557</f>
        <v>WORLD CUP SÃO PAULO</v>
      </c>
      <c r="B7557" t="str">
        <f>anotacoes!E7557</f>
        <v>VALOIS-FORTIER</v>
      </c>
      <c r="C7557" t="str">
        <f>anotacoes!F7557</f>
        <v>WIECZERZAK</v>
      </c>
      <c r="D7557" t="s">
        <v>10434</v>
      </c>
      <c r="E7557">
        <f>anotacoes!A7557</f>
        <v>112</v>
      </c>
      <c r="F7557" t="str">
        <f>anotacoes!K7557</f>
        <v xml:space="preserve"> 00:01:48,674</v>
      </c>
      <c r="G7557" t="str">
        <f>anotacoes!L7557</f>
        <v xml:space="preserve"> 00:01:50,506</v>
      </c>
      <c r="H7557" t="str">
        <f>IF(J7557="PAUSE",D7557,IF(anotacoes!G7561=conversao_anotacoes!B7557,conversao_anotacoes!B7557,conversao_anotacoes!C7557))</f>
        <v>VALOIS-FORTIER</v>
      </c>
      <c r="I7557" t="str">
        <f t="shared" si="118"/>
        <v>WIECZERZAK</v>
      </c>
      <c r="J7557" t="str">
        <f>UPPER(anotacoes!H7557)</f>
        <v>GRIP TIME</v>
      </c>
      <c r="K7557" t="str">
        <f>UPPER(anotacoes!I7557)</f>
        <v>RIGHT SLEEVE LEFT SLEEVE</v>
      </c>
      <c r="L7557" s="6" t="str">
        <f>IF(anotacoes!N7557=0,"",anotacoes!N7557)</f>
        <v/>
      </c>
      <c r="M7557" t="str">
        <f>IF(anotacoes!M7557=0,"",UPPER(anotacoes!M7557))</f>
        <v/>
      </c>
    </row>
    <row r="7558" spans="1:13" x14ac:dyDescent="0.25">
      <c r="A7558" t="str">
        <f>anotacoes!C7558</f>
        <v>WORLD CUP SÃO PAULO</v>
      </c>
      <c r="B7558" t="str">
        <f>anotacoes!E7558</f>
        <v>VALOIS-FORTIER</v>
      </c>
      <c r="C7558" t="str">
        <f>anotacoes!F7558</f>
        <v>WIECZERZAK</v>
      </c>
      <c r="D7558" t="s">
        <v>10434</v>
      </c>
      <c r="E7558">
        <f>anotacoes!A7558</f>
        <v>112</v>
      </c>
      <c r="F7558" t="str">
        <f>anotacoes!K7558</f>
        <v xml:space="preserve"> 00:01:50,506</v>
      </c>
      <c r="G7558" t="str">
        <f>anotacoes!L7558</f>
        <v xml:space="preserve"> 00:01:50,506</v>
      </c>
      <c r="H7558" t="str">
        <f>IF(J7558="PAUSE",D7558,IF(anotacoes!G7562=conversao_anotacoes!B7558,conversao_anotacoes!B7558,conversao_anotacoes!C7558))</f>
        <v>VALOIS-FORTIER</v>
      </c>
      <c r="I7558" t="str">
        <f t="shared" si="118"/>
        <v>WIECZERZAK</v>
      </c>
      <c r="J7558" t="str">
        <f>UPPER(anotacoes!H7558)</f>
        <v>DEFENSE</v>
      </c>
      <c r="K7558" t="str">
        <f>UPPER(anotacoes!I7558)</f>
        <v>TAE-SABAKI RIGHT INCLINED</v>
      </c>
      <c r="L7558" s="6" t="str">
        <f>IF(anotacoes!N7558=0,"",anotacoes!N7558)</f>
        <v/>
      </c>
      <c r="M7558" t="str">
        <f>IF(anotacoes!M7558=0,"",UPPER(anotacoes!M7558))</f>
        <v/>
      </c>
    </row>
    <row r="7559" spans="1:13" x14ac:dyDescent="0.25">
      <c r="A7559" t="str">
        <f>anotacoes!C7559</f>
        <v>WORLD CUP SÃO PAULO</v>
      </c>
      <c r="B7559" t="str">
        <f>anotacoes!E7559</f>
        <v>VALOIS-FORTIER</v>
      </c>
      <c r="C7559" t="str">
        <f>anotacoes!F7559</f>
        <v>WIECZERZAK</v>
      </c>
      <c r="D7559" t="s">
        <v>10434</v>
      </c>
      <c r="E7559">
        <f>anotacoes!A7559</f>
        <v>112</v>
      </c>
      <c r="F7559" t="str">
        <f>anotacoes!K7559</f>
        <v xml:space="preserve"> 00:01:50,506</v>
      </c>
      <c r="G7559" t="str">
        <f>anotacoes!L7559</f>
        <v xml:space="preserve"> 00:01:52,209</v>
      </c>
      <c r="H7559" t="str">
        <f>IF(J7559="PAUSE",D7559,IF(anotacoes!G7563=conversao_anotacoes!B7559,conversao_anotacoes!B7559,conversao_anotacoes!C7559))</f>
        <v>VALOIS-FORTIER</v>
      </c>
      <c r="I7559" t="str">
        <f t="shared" si="118"/>
        <v>WIECZERZAK</v>
      </c>
      <c r="J7559" t="str">
        <f>UPPER(anotacoes!H7559)</f>
        <v>TRANSITION</v>
      </c>
      <c r="K7559" t="str">
        <f>UPPER(anotacoes!I7559)</f>
        <v>&lt;UNCLASSIFIED&gt;</v>
      </c>
      <c r="L7559" s="6" t="str">
        <f>IF(anotacoes!N7559=0,"",anotacoes!N7559)</f>
        <v/>
      </c>
      <c r="M7559" t="str">
        <f>IF(anotacoes!M7559=0,"",UPPER(anotacoes!M7559))</f>
        <v/>
      </c>
    </row>
    <row r="7560" spans="1:13" x14ac:dyDescent="0.25">
      <c r="A7560" t="str">
        <f>anotacoes!C7560</f>
        <v>WORLD CUP SÃO PAULO</v>
      </c>
      <c r="B7560" t="str">
        <f>anotacoes!E7560</f>
        <v>VALOIS-FORTIER</v>
      </c>
      <c r="C7560" t="str">
        <f>anotacoes!F7560</f>
        <v>WIECZERZAK</v>
      </c>
      <c r="D7560" t="s">
        <v>10434</v>
      </c>
      <c r="E7560">
        <f>anotacoes!A7560</f>
        <v>112</v>
      </c>
      <c r="F7560" t="str">
        <f>anotacoes!K7560</f>
        <v xml:space="preserve"> 00:01:52,209</v>
      </c>
      <c r="G7560" t="str">
        <f>anotacoes!L7560</f>
        <v xml:space="preserve"> 00:02:01,998</v>
      </c>
      <c r="H7560" t="str">
        <f>IF(J7560="PAUSE",D7560,IF(anotacoes!G7564=conversao_anotacoes!B7560,conversao_anotacoes!B7560,conversao_anotacoes!C7560))</f>
        <v>VALOIS-FORTIER</v>
      </c>
      <c r="I7560" t="str">
        <f t="shared" si="118"/>
        <v>WIECZERZAK</v>
      </c>
      <c r="J7560" t="str">
        <f>UPPER(anotacoes!H7560)</f>
        <v>GROUNDWORK COMBAT</v>
      </c>
      <c r="K7560" t="str">
        <f>UPPER(anotacoes!I7560)</f>
        <v>TRYING TO ATTACK</v>
      </c>
      <c r="L7560" s="6" t="str">
        <f>IF(anotacoes!N7560=0,"",anotacoes!N7560)</f>
        <v/>
      </c>
      <c r="M7560" t="str">
        <f>IF(anotacoes!M7560=0,"",UPPER(anotacoes!M7560))</f>
        <v/>
      </c>
    </row>
    <row r="7561" spans="1:13" x14ac:dyDescent="0.25">
      <c r="A7561" t="str">
        <f>anotacoes!C7561</f>
        <v>WORLD CUP SÃO PAULO</v>
      </c>
      <c r="B7561" t="str">
        <f>anotacoes!E7561</f>
        <v>VALOIS-FORTIER</v>
      </c>
      <c r="C7561" t="str">
        <f>anotacoes!F7561</f>
        <v>WIECZERZAK</v>
      </c>
      <c r="D7561" t="s">
        <v>10434</v>
      </c>
      <c r="E7561">
        <f>anotacoes!A7561</f>
        <v>112</v>
      </c>
      <c r="F7561" t="str">
        <f>anotacoes!K7561</f>
        <v xml:space="preserve"> 00:02:02,212</v>
      </c>
      <c r="G7561" t="str">
        <f>anotacoes!L7561</f>
        <v xml:space="preserve"> 00:02:06,581</v>
      </c>
      <c r="H7561" t="str">
        <f>IF(J7561="PAUSE",D7561,IF(anotacoes!G7565=conversao_anotacoes!B7561,conversao_anotacoes!B7561,conversao_anotacoes!C7561))</f>
        <v>&lt;ARBITRO DESCONHECIDO&gt;</v>
      </c>
      <c r="I7561" t="str">
        <f t="shared" si="118"/>
        <v/>
      </c>
      <c r="J7561" t="str">
        <f>UPPER(anotacoes!H7561)</f>
        <v>PAUSE</v>
      </c>
      <c r="K7561" t="str">
        <f>UPPER(anotacoes!I7561)</f>
        <v>&lt;UNCLASSIFIED&gt;</v>
      </c>
      <c r="L7561" s="6" t="str">
        <f>IF(anotacoes!N7561=0,"",anotacoes!N7561)</f>
        <v/>
      </c>
      <c r="M7561" t="str">
        <f>IF(anotacoes!M7561=0,"",UPPER(anotacoes!M7561))</f>
        <v/>
      </c>
    </row>
    <row r="7562" spans="1:13" x14ac:dyDescent="0.25">
      <c r="A7562" t="str">
        <f>anotacoes!C7562</f>
        <v>WORLD CUP SÃO PAULO</v>
      </c>
      <c r="B7562" t="str">
        <f>anotacoes!E7562</f>
        <v>VALOIS-FORTIER</v>
      </c>
      <c r="C7562" t="str">
        <f>anotacoes!F7562</f>
        <v>WIECZERZAK</v>
      </c>
      <c r="D7562" t="s">
        <v>10434</v>
      </c>
      <c r="E7562">
        <f>anotacoes!A7562</f>
        <v>112</v>
      </c>
      <c r="F7562" t="str">
        <f>anotacoes!K7562</f>
        <v xml:space="preserve"> 00:02:06,784</v>
      </c>
      <c r="G7562" t="str">
        <f>anotacoes!L7562</f>
        <v xml:space="preserve"> 00:02:11,961</v>
      </c>
      <c r="H7562" t="str">
        <f>IF(J7562="PAUSE",D7562,IF(anotacoes!G7566=conversao_anotacoes!B7562,conversao_anotacoes!B7562,conversao_anotacoes!C7562))</f>
        <v>VALOIS-FORTIER</v>
      </c>
      <c r="I7562" t="str">
        <f t="shared" si="118"/>
        <v>WIECZERZAK</v>
      </c>
      <c r="J7562" t="str">
        <f>UPPER(anotacoes!H7562)</f>
        <v>DISPLACEMENT</v>
      </c>
      <c r="K7562" t="str">
        <f>UPPER(anotacoes!I7562)</f>
        <v>2-3 STEP HESITANT RIGHT</v>
      </c>
      <c r="L7562" s="6" t="str">
        <f>IF(anotacoes!N7562=0,"",anotacoes!N7562)</f>
        <v/>
      </c>
      <c r="M7562" t="str">
        <f>IF(anotacoes!M7562=0,"",UPPER(anotacoes!M7562))</f>
        <v/>
      </c>
    </row>
    <row r="7563" spans="1:13" x14ac:dyDescent="0.25">
      <c r="A7563" t="str">
        <f>anotacoes!C7563</f>
        <v>WORLD CUP SÃO PAULO</v>
      </c>
      <c r="B7563" t="str">
        <f>anotacoes!E7563</f>
        <v>VALOIS-FORTIER</v>
      </c>
      <c r="C7563" t="str">
        <f>anotacoes!F7563</f>
        <v>WIECZERZAK</v>
      </c>
      <c r="D7563" t="s">
        <v>10434</v>
      </c>
      <c r="E7563">
        <f>anotacoes!A7563</f>
        <v>112</v>
      </c>
      <c r="F7563" t="str">
        <f>anotacoes!K7563</f>
        <v xml:space="preserve"> 00:02:12,136</v>
      </c>
      <c r="G7563" t="str">
        <f>anotacoes!L7563</f>
        <v xml:space="preserve"> 00:02:21,066</v>
      </c>
      <c r="H7563" t="str">
        <f>IF(J7563="PAUSE",D7563,IF(anotacoes!G7567=conversao_anotacoes!B7563,conversao_anotacoes!B7563,conversao_anotacoes!C7563))</f>
        <v>VALOIS-FORTIER</v>
      </c>
      <c r="I7563" t="str">
        <f t="shared" si="118"/>
        <v>WIECZERZAK</v>
      </c>
      <c r="J7563" t="str">
        <f>UPPER(anotacoes!H7563)</f>
        <v>GRIP TIME</v>
      </c>
      <c r="K7563" t="str">
        <f>UPPER(anotacoes!I7563)</f>
        <v>RIGHT SLEEVE LEFT SLEEVE</v>
      </c>
      <c r="L7563" s="6" t="str">
        <f>IF(anotacoes!N7563=0,"",anotacoes!N7563)</f>
        <v/>
      </c>
      <c r="M7563" t="str">
        <f>IF(anotacoes!M7563=0,"",UPPER(anotacoes!M7563))</f>
        <v/>
      </c>
    </row>
    <row r="7564" spans="1:13" x14ac:dyDescent="0.25">
      <c r="A7564" t="str">
        <f>anotacoes!C7564</f>
        <v>WORLD CUP SÃO PAULO</v>
      </c>
      <c r="B7564" t="str">
        <f>anotacoes!E7564</f>
        <v>VALOIS-FORTIER</v>
      </c>
      <c r="C7564" t="str">
        <f>anotacoes!F7564</f>
        <v>WIECZERZAK</v>
      </c>
      <c r="D7564" t="s">
        <v>10434</v>
      </c>
      <c r="E7564">
        <f>anotacoes!A7564</f>
        <v>112</v>
      </c>
      <c r="F7564" t="str">
        <f>anotacoes!K7564</f>
        <v xml:space="preserve"> 00:02:21,066</v>
      </c>
      <c r="G7564" t="str">
        <f>anotacoes!L7564</f>
        <v xml:space="preserve"> 00:02:28,609</v>
      </c>
      <c r="H7564" t="str">
        <f>IF(J7564="PAUSE",D7564,IF(anotacoes!G7568=conversao_anotacoes!B7564,conversao_anotacoes!B7564,conversao_anotacoes!C7564))</f>
        <v>VALOIS-FORTIER</v>
      </c>
      <c r="I7564" t="str">
        <f t="shared" si="118"/>
        <v>WIECZERZAK</v>
      </c>
      <c r="J7564" t="str">
        <f>UPPER(anotacoes!H7564)</f>
        <v>GRIP TIME</v>
      </c>
      <c r="K7564" t="str">
        <f>UPPER(anotacoes!I7564)</f>
        <v>RIGHT SLEEVE LEFT SLEEVE</v>
      </c>
      <c r="L7564" s="6" t="str">
        <f>IF(anotacoes!N7564=0,"",anotacoes!N7564)</f>
        <v/>
      </c>
      <c r="M7564" t="str">
        <f>IF(anotacoes!M7564=0,"",UPPER(anotacoes!M7564))</f>
        <v/>
      </c>
    </row>
    <row r="7565" spans="1:13" x14ac:dyDescent="0.25">
      <c r="A7565" t="str">
        <f>anotacoes!C7565</f>
        <v>WORLD CUP SÃO PAULO</v>
      </c>
      <c r="B7565" t="str">
        <f>anotacoes!E7565</f>
        <v>VALOIS-FORTIER</v>
      </c>
      <c r="C7565" t="str">
        <f>anotacoes!F7565</f>
        <v>WIECZERZAK</v>
      </c>
      <c r="D7565" t="s">
        <v>10434</v>
      </c>
      <c r="E7565">
        <f>anotacoes!A7565</f>
        <v>112</v>
      </c>
      <c r="F7565" t="str">
        <f>anotacoes!K7565</f>
        <v xml:space="preserve"> 00:02:28,838</v>
      </c>
      <c r="G7565" t="str">
        <f>anotacoes!L7565</f>
        <v xml:space="preserve"> 00:02:33,054</v>
      </c>
      <c r="H7565" t="str">
        <f>IF(J7565="PAUSE",D7565,IF(anotacoes!G7569=conversao_anotacoes!B7565,conversao_anotacoes!B7565,conversao_anotacoes!C7565))</f>
        <v>&lt;ARBITRO DESCONHECIDO&gt;</v>
      </c>
      <c r="I7565" t="str">
        <f t="shared" si="118"/>
        <v/>
      </c>
      <c r="J7565" t="str">
        <f>UPPER(anotacoes!H7565)</f>
        <v>PAUSE</v>
      </c>
      <c r="K7565" t="str">
        <f>UPPER(anotacoes!I7565)</f>
        <v>&lt;UNCLASSIFIED&gt;</v>
      </c>
      <c r="L7565" s="6" t="str">
        <f>IF(anotacoes!N7565=0,"",anotacoes!N7565)</f>
        <v/>
      </c>
      <c r="M7565" t="str">
        <f>IF(anotacoes!M7565=0,"",UPPER(anotacoes!M7565))</f>
        <v/>
      </c>
    </row>
    <row r="7566" spans="1:13" x14ac:dyDescent="0.25">
      <c r="A7566" t="str">
        <f>anotacoes!C7566</f>
        <v>WORLD CUP SÃO PAULO</v>
      </c>
      <c r="B7566" t="str">
        <f>anotacoes!E7566</f>
        <v>VALOIS-FORTIER</v>
      </c>
      <c r="C7566" t="str">
        <f>anotacoes!F7566</f>
        <v>WIECZERZAK</v>
      </c>
      <c r="D7566" t="s">
        <v>10434</v>
      </c>
      <c r="E7566">
        <f>anotacoes!A7566</f>
        <v>112</v>
      </c>
      <c r="F7566" t="str">
        <f>anotacoes!K7566</f>
        <v xml:space="preserve"> 00:02:33,223</v>
      </c>
      <c r="G7566" t="str">
        <f>anotacoes!L7566</f>
        <v xml:space="preserve"> 00:02:35,812</v>
      </c>
      <c r="H7566" t="str">
        <f>IF(J7566="PAUSE",D7566,IF(anotacoes!G7570=conversao_anotacoes!B7566,conversao_anotacoes!B7566,conversao_anotacoes!C7566))</f>
        <v>VALOIS-FORTIER</v>
      </c>
      <c r="I7566" t="str">
        <f t="shared" si="118"/>
        <v>WIECZERZAK</v>
      </c>
      <c r="J7566" t="str">
        <f>UPPER(anotacoes!H7566)</f>
        <v>DISPLACEMENT</v>
      </c>
      <c r="K7566" t="str">
        <f>UPPER(anotacoes!I7566)</f>
        <v>2-3 STEP HESITANT RIGHT</v>
      </c>
      <c r="L7566" s="6" t="str">
        <f>IF(anotacoes!N7566=0,"",anotacoes!N7566)</f>
        <v/>
      </c>
      <c r="M7566" t="str">
        <f>IF(anotacoes!M7566=0,"",UPPER(anotacoes!M7566))</f>
        <v/>
      </c>
    </row>
    <row r="7567" spans="1:13" x14ac:dyDescent="0.25">
      <c r="A7567" t="str">
        <f>anotacoes!C7567</f>
        <v>WORLD CUP SÃO PAULO</v>
      </c>
      <c r="B7567" t="str">
        <f>anotacoes!E7567</f>
        <v>VALOIS-FORTIER</v>
      </c>
      <c r="C7567" t="str">
        <f>anotacoes!F7567</f>
        <v>WIECZERZAK</v>
      </c>
      <c r="D7567" t="s">
        <v>10434</v>
      </c>
      <c r="E7567">
        <f>anotacoes!A7567</f>
        <v>112</v>
      </c>
      <c r="F7567" t="str">
        <f>anotacoes!K7567</f>
        <v xml:space="preserve"> 00:02:35,812</v>
      </c>
      <c r="G7567" t="str">
        <f>anotacoes!L7567</f>
        <v xml:space="preserve"> 00:03:20,348</v>
      </c>
      <c r="H7567" t="str">
        <f>IF(J7567="PAUSE",D7567,IF(anotacoes!G7571=conversao_anotacoes!B7567,conversao_anotacoes!B7567,conversao_anotacoes!C7567))</f>
        <v>VALOIS-FORTIER</v>
      </c>
      <c r="I7567" t="str">
        <f t="shared" si="118"/>
        <v>WIECZERZAK</v>
      </c>
      <c r="J7567" t="str">
        <f>UPPER(anotacoes!H7567)</f>
        <v>DISPLACEMENT</v>
      </c>
      <c r="K7567" t="str">
        <f>UPPER(anotacoes!I7567)</f>
        <v>TRY TO GRIP WITH CONTACT</v>
      </c>
      <c r="L7567" s="6" t="str">
        <f>IF(anotacoes!N7567=0,"",anotacoes!N7567)</f>
        <v/>
      </c>
      <c r="M7567" t="str">
        <f>IF(anotacoes!M7567=0,"",UPPER(anotacoes!M7567))</f>
        <v/>
      </c>
    </row>
    <row r="7568" spans="1:13" x14ac:dyDescent="0.25">
      <c r="A7568" t="str">
        <f>anotacoes!C7568</f>
        <v>WORLD CUP SÃO PAULO</v>
      </c>
      <c r="B7568" t="str">
        <f>anotacoes!E7568</f>
        <v>VALOIS-FORTIER</v>
      </c>
      <c r="C7568" t="str">
        <f>anotacoes!F7568</f>
        <v>WIECZERZAK</v>
      </c>
      <c r="D7568" t="s">
        <v>10434</v>
      </c>
      <c r="E7568">
        <f>anotacoes!A7568</f>
        <v>112</v>
      </c>
      <c r="F7568" t="str">
        <f>anotacoes!K7568</f>
        <v xml:space="preserve"> 00:03:20,348</v>
      </c>
      <c r="G7568" t="str">
        <f>anotacoes!L7568</f>
        <v xml:space="preserve"> 00:03:30,763</v>
      </c>
      <c r="H7568" t="str">
        <f>IF(J7568="PAUSE",D7568,IF(anotacoes!G7572=conversao_anotacoes!B7568,conversao_anotacoes!B7568,conversao_anotacoes!C7568))</f>
        <v>VALOIS-FORTIER</v>
      </c>
      <c r="I7568" t="str">
        <f t="shared" si="118"/>
        <v>WIECZERZAK</v>
      </c>
      <c r="J7568" t="str">
        <f>UPPER(anotacoes!H7568)</f>
        <v>GRIP TIME</v>
      </c>
      <c r="K7568" t="str">
        <f>UPPER(anotacoes!I7568)</f>
        <v>LEFT SLEEVE</v>
      </c>
      <c r="L7568" s="6" t="str">
        <f>IF(anotacoes!N7568=0,"",anotacoes!N7568)</f>
        <v/>
      </c>
      <c r="M7568" t="str">
        <f>IF(anotacoes!M7568=0,"",UPPER(anotacoes!M7568))</f>
        <v/>
      </c>
    </row>
    <row r="7569" spans="1:13" x14ac:dyDescent="0.25">
      <c r="A7569" t="str">
        <f>anotacoes!C7569</f>
        <v>WORLD CUP SÃO PAULO</v>
      </c>
      <c r="B7569" t="str">
        <f>anotacoes!E7569</f>
        <v>VALOIS-FORTIER</v>
      </c>
      <c r="C7569" t="str">
        <f>anotacoes!F7569</f>
        <v>WIECZERZAK</v>
      </c>
      <c r="D7569" t="s">
        <v>10434</v>
      </c>
      <c r="E7569">
        <f>anotacoes!A7569</f>
        <v>112</v>
      </c>
      <c r="F7569" t="str">
        <f>anotacoes!K7569</f>
        <v xml:space="preserve"> 00:03:30,763</v>
      </c>
      <c r="G7569" t="str">
        <f>anotacoes!L7569</f>
        <v xml:space="preserve"> 00:03:30,763</v>
      </c>
      <c r="H7569" t="str">
        <f>IF(J7569="PAUSE",D7569,IF(anotacoes!G7573=conversao_anotacoes!B7569,conversao_anotacoes!B7569,conversao_anotacoes!C7569))</f>
        <v>VALOIS-FORTIER</v>
      </c>
      <c r="I7569" t="str">
        <f t="shared" si="118"/>
        <v>WIECZERZAK</v>
      </c>
      <c r="J7569" t="str">
        <f>UPPER(anotacoes!H7569)</f>
        <v>DEFENSE</v>
      </c>
      <c r="K7569" t="str">
        <f>UPPER(anotacoes!I7569)</f>
        <v>CONTER-ATTACK</v>
      </c>
      <c r="L7569" s="6" t="str">
        <f>IF(anotacoes!N7569=0,"",anotacoes!N7569)</f>
        <v/>
      </c>
      <c r="M7569" t="str">
        <f>IF(anotacoes!M7569=0,"",UPPER(anotacoes!M7569))</f>
        <v/>
      </c>
    </row>
    <row r="7570" spans="1:13" x14ac:dyDescent="0.25">
      <c r="A7570" t="str">
        <f>anotacoes!C7570</f>
        <v>WORLD CUP SÃO PAULO</v>
      </c>
      <c r="B7570" t="str">
        <f>anotacoes!E7570</f>
        <v>VALOIS-FORTIER</v>
      </c>
      <c r="C7570" t="str">
        <f>anotacoes!F7570</f>
        <v>WIECZERZAK</v>
      </c>
      <c r="D7570" t="s">
        <v>10434</v>
      </c>
      <c r="E7570">
        <f>anotacoes!A7570</f>
        <v>112</v>
      </c>
      <c r="F7570" t="str">
        <f>anotacoes!K7570</f>
        <v xml:space="preserve"> 00:03:30,763</v>
      </c>
      <c r="G7570" t="str">
        <f>anotacoes!L7570</f>
        <v xml:space="preserve"> 00:03:31,474</v>
      </c>
      <c r="H7570" t="str">
        <f>IF(J7570="PAUSE",D7570,IF(anotacoes!G7574=conversao_anotacoes!B7570,conversao_anotacoes!B7570,conversao_anotacoes!C7570))</f>
        <v>VALOIS-FORTIER</v>
      </c>
      <c r="I7570" t="str">
        <f t="shared" si="118"/>
        <v>WIECZERZAK</v>
      </c>
      <c r="J7570" t="str">
        <f>UPPER(anotacoes!H7570)</f>
        <v>ATTACK</v>
      </c>
      <c r="K7570" t="str">
        <f>UPPER(anotacoes!I7570)</f>
        <v>DEASHI HARAI</v>
      </c>
      <c r="L7570" s="6">
        <f>IF(anotacoes!N7570=0,"",anotacoes!N7570)</f>
        <v>2</v>
      </c>
      <c r="M7570" t="str">
        <f>IF(anotacoes!M7570=0,"",UPPER(anotacoes!M7570))</f>
        <v/>
      </c>
    </row>
    <row r="7571" spans="1:13" x14ac:dyDescent="0.25">
      <c r="A7571" t="str">
        <f>anotacoes!C7571</f>
        <v>WORLD CUP SÃO PAULO</v>
      </c>
      <c r="B7571" t="str">
        <f>anotacoes!E7571</f>
        <v>VALOIS-FORTIER</v>
      </c>
      <c r="C7571" t="str">
        <f>anotacoes!F7571</f>
        <v>WIECZERZAK</v>
      </c>
      <c r="D7571" t="s">
        <v>10434</v>
      </c>
      <c r="E7571">
        <f>anotacoes!A7571</f>
        <v>112</v>
      </c>
      <c r="F7571" t="str">
        <f>anotacoes!K7571</f>
        <v xml:space="preserve"> 00:03:31,647</v>
      </c>
      <c r="G7571" t="str">
        <f>anotacoes!L7571</f>
        <v xml:space="preserve"> 00:03:36,589</v>
      </c>
      <c r="H7571" t="str">
        <f>IF(J7571="PAUSE",D7571,IF(anotacoes!G7575=conversao_anotacoes!B7571,conversao_anotacoes!B7571,conversao_anotacoes!C7571))</f>
        <v>VALOIS-FORTIER</v>
      </c>
      <c r="I7571" t="str">
        <f t="shared" si="118"/>
        <v>WIECZERZAK</v>
      </c>
      <c r="J7571" t="str">
        <f>UPPER(anotacoes!H7571)</f>
        <v>GROUNDWORK COMBAT</v>
      </c>
      <c r="K7571" t="str">
        <f>UPPER(anotacoes!I7571)</f>
        <v>TRYING TO ATTACK</v>
      </c>
      <c r="L7571" s="6" t="str">
        <f>IF(anotacoes!N7571=0,"",anotacoes!N7571)</f>
        <v/>
      </c>
      <c r="M7571" t="str">
        <f>IF(anotacoes!M7571=0,"",UPPER(anotacoes!M7571))</f>
        <v/>
      </c>
    </row>
    <row r="7572" spans="1:13" x14ac:dyDescent="0.25">
      <c r="A7572" t="str">
        <f>anotacoes!C7572</f>
        <v>WORLD CUP SÃO PAULO</v>
      </c>
      <c r="B7572" t="str">
        <f>anotacoes!E7572</f>
        <v>VALOIS-FORTIER</v>
      </c>
      <c r="C7572" t="str">
        <f>anotacoes!F7572</f>
        <v>WIECZERZAK</v>
      </c>
      <c r="D7572" t="s">
        <v>10434</v>
      </c>
      <c r="E7572">
        <f>anotacoes!A7572</f>
        <v>112</v>
      </c>
      <c r="F7572" t="str">
        <f>anotacoes!K7572</f>
        <v xml:space="preserve"> 00:03:36,777</v>
      </c>
      <c r="G7572" t="str">
        <f>anotacoes!L7572</f>
        <v xml:space="preserve"> 00:03:42,500</v>
      </c>
      <c r="H7572" t="str">
        <f>IF(J7572="PAUSE",D7572,IF(anotacoes!G7576=conversao_anotacoes!B7572,conversao_anotacoes!B7572,conversao_anotacoes!C7572))</f>
        <v>&lt;ARBITRO DESCONHECIDO&gt;</v>
      </c>
      <c r="I7572" t="str">
        <f t="shared" si="118"/>
        <v/>
      </c>
      <c r="J7572" t="str">
        <f>UPPER(anotacoes!H7572)</f>
        <v>PAUSE</v>
      </c>
      <c r="K7572" t="str">
        <f>UPPER(anotacoes!I7572)</f>
        <v>MODIFICATON OF SCORE</v>
      </c>
      <c r="L7572" s="6" t="str">
        <f>IF(anotacoes!N7572=0,"",anotacoes!N7572)</f>
        <v/>
      </c>
      <c r="M7572" t="str">
        <f>IF(anotacoes!M7572=0,"",UPPER(anotacoes!M7572))</f>
        <v/>
      </c>
    </row>
    <row r="7573" spans="1:13" x14ac:dyDescent="0.25">
      <c r="A7573" t="str">
        <f>anotacoes!C7573</f>
        <v>WORLD CUP SÃO PAULO</v>
      </c>
      <c r="B7573" t="str">
        <f>anotacoes!E7573</f>
        <v>VALOIS-FORTIER</v>
      </c>
      <c r="C7573" t="str">
        <f>anotacoes!F7573</f>
        <v>WIECZERZAK</v>
      </c>
      <c r="D7573" t="s">
        <v>10434</v>
      </c>
      <c r="E7573">
        <f>anotacoes!A7573</f>
        <v>112</v>
      </c>
      <c r="F7573" t="str">
        <f>anotacoes!K7573</f>
        <v xml:space="preserve"> 00:03:42,500</v>
      </c>
      <c r="G7573" t="str">
        <f>anotacoes!L7573</f>
        <v xml:space="preserve"> 00:03:42,500</v>
      </c>
      <c r="H7573" t="str">
        <f>IF(J7573="PAUSE",D7573,IF(anotacoes!G7577=conversao_anotacoes!B7573,conversao_anotacoes!B7573,conversao_anotacoes!C7573))</f>
        <v>VALOIS-FORTIER</v>
      </c>
      <c r="I7573" t="str">
        <f t="shared" si="118"/>
        <v>WIECZERZAK</v>
      </c>
      <c r="J7573" t="str">
        <f>UPPER(anotacoes!H7573)</f>
        <v>ATTACK</v>
      </c>
      <c r="K7573" t="str">
        <f>UPPER(anotacoes!I7573)</f>
        <v>DEASHI HARAI</v>
      </c>
      <c r="L7573" s="6">
        <f>IF(anotacoes!N7573=0,"",anotacoes!N7573)</f>
        <v>2</v>
      </c>
      <c r="M7573" t="str">
        <f>IF(anotacoes!M7573=0,"",UPPER(anotacoes!M7573))</f>
        <v>YUKO</v>
      </c>
    </row>
    <row r="7574" spans="1:13" x14ac:dyDescent="0.25">
      <c r="A7574" t="str">
        <f>anotacoes!C7574</f>
        <v>WORLD CUP SÃO PAULO</v>
      </c>
      <c r="B7574" t="str">
        <f>anotacoes!E7574</f>
        <v>VALOIS-FORTIER</v>
      </c>
      <c r="C7574" t="str">
        <f>anotacoes!F7574</f>
        <v>WIECZERZAK</v>
      </c>
      <c r="D7574" t="s">
        <v>10434</v>
      </c>
      <c r="E7574">
        <f>anotacoes!A7574</f>
        <v>112</v>
      </c>
      <c r="F7574" t="str">
        <f>anotacoes!K7574</f>
        <v xml:space="preserve"> 00:03:42,500</v>
      </c>
      <c r="G7574" t="str">
        <f>anotacoes!L7574</f>
        <v xml:space="preserve"> 00:03:43,426</v>
      </c>
      <c r="H7574" t="str">
        <f>IF(J7574="PAUSE",D7574,IF(anotacoes!G7578=conversao_anotacoes!B7574,conversao_anotacoes!B7574,conversao_anotacoes!C7574))</f>
        <v>&lt;ARBITRO DESCONHECIDO&gt;</v>
      </c>
      <c r="I7574" t="str">
        <f t="shared" si="118"/>
        <v/>
      </c>
      <c r="J7574" t="str">
        <f>UPPER(anotacoes!H7574)</f>
        <v>PAUSE</v>
      </c>
      <c r="K7574" t="str">
        <f>UPPER(anotacoes!I7574)</f>
        <v>&lt;UNCLASSIFIED&gt;</v>
      </c>
      <c r="L7574" s="6" t="str">
        <f>IF(anotacoes!N7574=0,"",anotacoes!N7574)</f>
        <v/>
      </c>
      <c r="M7574" t="str">
        <f>IF(anotacoes!M7574=0,"",UPPER(anotacoes!M7574))</f>
        <v/>
      </c>
    </row>
    <row r="7575" spans="1:13" x14ac:dyDescent="0.25">
      <c r="A7575" t="str">
        <f>anotacoes!C7575</f>
        <v>WORLD CUP SÃO PAULO</v>
      </c>
      <c r="B7575" t="str">
        <f>anotacoes!E7575</f>
        <v>VALOIS-FORTIER</v>
      </c>
      <c r="C7575" t="str">
        <f>anotacoes!F7575</f>
        <v>WIECZERZAK</v>
      </c>
      <c r="D7575" t="s">
        <v>10434</v>
      </c>
      <c r="E7575">
        <f>anotacoes!A7575</f>
        <v>112</v>
      </c>
      <c r="F7575" t="str">
        <f>anotacoes!K7575</f>
        <v xml:space="preserve"> 00:03:43,426</v>
      </c>
      <c r="G7575" t="str">
        <f>anotacoes!L7575</f>
        <v xml:space="preserve"> 00:03:45,048</v>
      </c>
      <c r="H7575" t="str">
        <f>IF(J7575="PAUSE",D7575,IF(anotacoes!G7579=conversao_anotacoes!B7575,conversao_anotacoes!B7575,conversao_anotacoes!C7575))</f>
        <v>VALOIS-FORTIER</v>
      </c>
      <c r="I7575" t="str">
        <f t="shared" si="118"/>
        <v>WIECZERZAK</v>
      </c>
      <c r="J7575" t="str">
        <f>UPPER(anotacoes!H7575)</f>
        <v>DISPLACEMENT</v>
      </c>
      <c r="K7575" t="str">
        <f>UPPER(anotacoes!I7575)</f>
        <v>2-3 STEP HESITANT RIGHT</v>
      </c>
      <c r="L7575" s="6" t="str">
        <f>IF(anotacoes!N7575=0,"",anotacoes!N7575)</f>
        <v/>
      </c>
      <c r="M7575" t="str">
        <f>IF(anotacoes!M7575=0,"",UPPER(anotacoes!M7575))</f>
        <v/>
      </c>
    </row>
    <row r="7576" spans="1:13" x14ac:dyDescent="0.25">
      <c r="A7576" t="str">
        <f>anotacoes!C7576</f>
        <v>WORLD CUP SÃO PAULO</v>
      </c>
      <c r="B7576" t="str">
        <f>anotacoes!E7576</f>
        <v>VALOIS-FORTIER</v>
      </c>
      <c r="C7576" t="str">
        <f>anotacoes!F7576</f>
        <v>WIECZERZAK</v>
      </c>
      <c r="D7576" t="s">
        <v>10434</v>
      </c>
      <c r="E7576">
        <f>anotacoes!A7576</f>
        <v>112</v>
      </c>
      <c r="F7576" t="str">
        <f>anotacoes!K7576</f>
        <v xml:space="preserve"> 00:03:45,048</v>
      </c>
      <c r="G7576" t="str">
        <f>anotacoes!L7576</f>
        <v xml:space="preserve"> 00:03:45,329</v>
      </c>
      <c r="H7576" t="str">
        <f>IF(J7576="PAUSE",D7576,IF(anotacoes!G7580=conversao_anotacoes!B7576,conversao_anotacoes!B7576,conversao_anotacoes!C7576))</f>
        <v>VALOIS-FORTIER</v>
      </c>
      <c r="I7576" t="str">
        <f t="shared" si="118"/>
        <v>WIECZERZAK</v>
      </c>
      <c r="J7576" t="str">
        <f>UPPER(anotacoes!H7576)</f>
        <v>DISPLACEMENT</v>
      </c>
      <c r="K7576" t="str">
        <f>UPPER(anotacoes!I7576)</f>
        <v>TRY TO GRIP WITH CONTACT</v>
      </c>
      <c r="L7576" s="6" t="str">
        <f>IF(anotacoes!N7576=0,"",anotacoes!N7576)</f>
        <v/>
      </c>
      <c r="M7576" t="str">
        <f>IF(anotacoes!M7576=0,"",UPPER(anotacoes!M7576))</f>
        <v/>
      </c>
    </row>
    <row r="7577" spans="1:13" x14ac:dyDescent="0.25">
      <c r="A7577" t="str">
        <f>anotacoes!C7577</f>
        <v>WORLD CUP SÃO PAULO</v>
      </c>
      <c r="B7577" t="str">
        <f>anotacoes!E7577</f>
        <v>VALOIS-FORTIER</v>
      </c>
      <c r="C7577" t="str">
        <f>anotacoes!F7577</f>
        <v>WIECZERZAK</v>
      </c>
      <c r="D7577" t="s">
        <v>10434</v>
      </c>
      <c r="E7577">
        <f>anotacoes!A7577</f>
        <v>112</v>
      </c>
      <c r="F7577" t="str">
        <f>anotacoes!K7577</f>
        <v xml:space="preserve"> 00:03:45,329</v>
      </c>
      <c r="G7577" t="str">
        <f>anotacoes!L7577</f>
        <v xml:space="preserve"> 00:03:51,639</v>
      </c>
      <c r="H7577" t="str">
        <f>IF(J7577="PAUSE",D7577,IF(anotacoes!G7581=conversao_anotacoes!B7577,conversao_anotacoes!B7577,conversao_anotacoes!C7577))</f>
        <v>VALOIS-FORTIER</v>
      </c>
      <c r="I7577" t="str">
        <f t="shared" si="118"/>
        <v>WIECZERZAK</v>
      </c>
      <c r="J7577" t="str">
        <f>UPPER(anotacoes!H7577)</f>
        <v>GRIP TIME</v>
      </c>
      <c r="K7577" t="str">
        <f>UPPER(anotacoes!I7577)</f>
        <v>RIGHT SLEEVE LEFT SLEEVE</v>
      </c>
      <c r="L7577" s="6" t="str">
        <f>IF(anotacoes!N7577=0,"",anotacoes!N7577)</f>
        <v/>
      </c>
      <c r="M7577" t="str">
        <f>IF(anotacoes!M7577=0,"",UPPER(anotacoes!M7577))</f>
        <v/>
      </c>
    </row>
    <row r="7578" spans="1:13" x14ac:dyDescent="0.25">
      <c r="A7578" t="str">
        <f>anotacoes!C7578</f>
        <v>WORLD CUP SÃO PAULO</v>
      </c>
      <c r="B7578" t="str">
        <f>anotacoes!E7578</f>
        <v>VALOIS-FORTIER</v>
      </c>
      <c r="C7578" t="str">
        <f>anotacoes!F7578</f>
        <v>WIECZERZAK</v>
      </c>
      <c r="D7578" t="s">
        <v>10434</v>
      </c>
      <c r="E7578">
        <f>anotacoes!A7578</f>
        <v>112</v>
      </c>
      <c r="F7578" t="str">
        <f>anotacoes!K7578</f>
        <v xml:space="preserve"> 00:03:51,639</v>
      </c>
      <c r="G7578" t="str">
        <f>anotacoes!L7578</f>
        <v xml:space="preserve"> 00:03:52,744</v>
      </c>
      <c r="H7578" t="str">
        <f>IF(J7578="PAUSE",D7578,IF(anotacoes!G7582=conversao_anotacoes!B7578,conversao_anotacoes!B7578,conversao_anotacoes!C7578))</f>
        <v>VALOIS-FORTIER</v>
      </c>
      <c r="I7578" t="str">
        <f t="shared" si="118"/>
        <v>WIECZERZAK</v>
      </c>
      <c r="J7578" t="str">
        <f>UPPER(anotacoes!H7578)</f>
        <v>DEFENSE</v>
      </c>
      <c r="K7578" t="str">
        <f>UPPER(anotacoes!I7578)</f>
        <v>TAE-SABAKI LEFT INCLINED</v>
      </c>
      <c r="L7578" s="6" t="str">
        <f>IF(anotacoes!N7578=0,"",anotacoes!N7578)</f>
        <v/>
      </c>
      <c r="M7578" t="str">
        <f>IF(anotacoes!M7578=0,"",UPPER(anotacoes!M7578))</f>
        <v/>
      </c>
    </row>
    <row r="7579" spans="1:13" x14ac:dyDescent="0.25">
      <c r="A7579" t="str">
        <f>anotacoes!C7579</f>
        <v>WORLD CUP SÃO PAULO</v>
      </c>
      <c r="B7579" t="str">
        <f>anotacoes!E7579</f>
        <v>VALOIS-FORTIER</v>
      </c>
      <c r="C7579" t="str">
        <f>anotacoes!F7579</f>
        <v>WIECZERZAK</v>
      </c>
      <c r="D7579" t="s">
        <v>10434</v>
      </c>
      <c r="E7579">
        <f>anotacoes!A7579</f>
        <v>112</v>
      </c>
      <c r="F7579" t="str">
        <f>anotacoes!K7579</f>
        <v xml:space="preserve"> 00:03:52,744</v>
      </c>
      <c r="G7579" t="str">
        <f>anotacoes!L7579</f>
        <v xml:space="preserve"> 00:04:05,965</v>
      </c>
      <c r="H7579" t="str">
        <f>IF(J7579="PAUSE",D7579,IF(anotacoes!G7583=conversao_anotacoes!B7579,conversao_anotacoes!B7579,conversao_anotacoes!C7579))</f>
        <v>VALOIS-FORTIER</v>
      </c>
      <c r="I7579" t="str">
        <f t="shared" si="118"/>
        <v>WIECZERZAK</v>
      </c>
      <c r="J7579" t="str">
        <f>UPPER(anotacoes!H7579)</f>
        <v>GROUNDWORK COMBAT</v>
      </c>
      <c r="K7579" t="str">
        <f>UPPER(anotacoes!I7579)</f>
        <v>TRYING TO ATTACK</v>
      </c>
      <c r="L7579" s="6" t="str">
        <f>IF(anotacoes!N7579=0,"",anotacoes!N7579)</f>
        <v/>
      </c>
      <c r="M7579" t="str">
        <f>IF(anotacoes!M7579=0,"",UPPER(anotacoes!M7579))</f>
        <v/>
      </c>
    </row>
    <row r="7580" spans="1:13" x14ac:dyDescent="0.25">
      <c r="A7580" t="str">
        <f>anotacoes!C7580</f>
        <v>WORLD CUP SÃO PAULO</v>
      </c>
      <c r="B7580" t="str">
        <f>anotacoes!E7580</f>
        <v>VALOIS-FORTIER</v>
      </c>
      <c r="C7580" t="str">
        <f>anotacoes!F7580</f>
        <v>WIECZERZAK</v>
      </c>
      <c r="D7580" t="s">
        <v>10434</v>
      </c>
      <c r="E7580">
        <f>anotacoes!A7580</f>
        <v>112</v>
      </c>
      <c r="F7580" t="str">
        <f>anotacoes!K7580</f>
        <v xml:space="preserve"> 00:04:06,166</v>
      </c>
      <c r="G7580" t="str">
        <f>anotacoes!L7580</f>
        <v xml:space="preserve"> 00:04:11,531</v>
      </c>
      <c r="H7580" t="str">
        <f>IF(J7580="PAUSE",D7580,IF(anotacoes!G7584=conversao_anotacoes!B7580,conversao_anotacoes!B7580,conversao_anotacoes!C7580))</f>
        <v>&lt;ARBITRO DESCONHECIDO&gt;</v>
      </c>
      <c r="I7580" t="str">
        <f t="shared" si="118"/>
        <v/>
      </c>
      <c r="J7580" t="str">
        <f>UPPER(anotacoes!H7580)</f>
        <v>PAUSE</v>
      </c>
      <c r="K7580" t="str">
        <f>UPPER(anotacoes!I7580)</f>
        <v>&lt;UNCLASSIFIED&gt;</v>
      </c>
      <c r="L7580" s="6" t="str">
        <f>IF(anotacoes!N7580=0,"",anotacoes!N7580)</f>
        <v/>
      </c>
      <c r="M7580" t="str">
        <f>IF(anotacoes!M7580=0,"",UPPER(anotacoes!M7580))</f>
        <v/>
      </c>
    </row>
    <row r="7581" spans="1:13" x14ac:dyDescent="0.25">
      <c r="A7581" t="str">
        <f>anotacoes!C7581</f>
        <v>WORLD CUP SÃO PAULO</v>
      </c>
      <c r="B7581" t="str">
        <f>anotacoes!E7581</f>
        <v>VALOIS-FORTIER</v>
      </c>
      <c r="C7581" t="str">
        <f>anotacoes!F7581</f>
        <v>WIECZERZAK</v>
      </c>
      <c r="D7581" t="s">
        <v>10434</v>
      </c>
      <c r="E7581">
        <f>anotacoes!A7581</f>
        <v>112</v>
      </c>
      <c r="F7581" t="str">
        <f>anotacoes!K7581</f>
        <v xml:space="preserve"> 00:04:11,687</v>
      </c>
      <c r="G7581" t="str">
        <f>anotacoes!L7581</f>
        <v xml:space="preserve"> 00:04:15,875</v>
      </c>
      <c r="H7581" t="str">
        <f>IF(J7581="PAUSE",D7581,IF(anotacoes!G7585=conversao_anotacoes!B7581,conversao_anotacoes!B7581,conversao_anotacoes!C7581))</f>
        <v>VALOIS-FORTIER</v>
      </c>
      <c r="I7581" t="str">
        <f t="shared" si="118"/>
        <v>WIECZERZAK</v>
      </c>
      <c r="J7581" t="str">
        <f>UPPER(anotacoes!H7581)</f>
        <v>DISPLACEMENT</v>
      </c>
      <c r="K7581" t="str">
        <f>UPPER(anotacoes!I7581)</f>
        <v>2-3 STEP HESITANT RIGHT</v>
      </c>
      <c r="L7581" s="6" t="str">
        <f>IF(anotacoes!N7581=0,"",anotacoes!N7581)</f>
        <v/>
      </c>
      <c r="M7581" t="str">
        <f>IF(anotacoes!M7581=0,"",UPPER(anotacoes!M7581))</f>
        <v/>
      </c>
    </row>
    <row r="7582" spans="1:13" x14ac:dyDescent="0.25">
      <c r="A7582" t="str">
        <f>anotacoes!C7582</f>
        <v>WORLD CUP SÃO PAULO</v>
      </c>
      <c r="B7582" t="str">
        <f>anotacoes!E7582</f>
        <v>VALOIS-FORTIER</v>
      </c>
      <c r="C7582" t="str">
        <f>anotacoes!F7582</f>
        <v>WIECZERZAK</v>
      </c>
      <c r="D7582" t="s">
        <v>10434</v>
      </c>
      <c r="E7582">
        <f>anotacoes!A7582</f>
        <v>112</v>
      </c>
      <c r="F7582" t="str">
        <f>anotacoes!K7582</f>
        <v xml:space="preserve"> 00:04:16,087</v>
      </c>
      <c r="G7582" t="str">
        <f>anotacoes!L7582</f>
        <v xml:space="preserve"> 00:04:19,049</v>
      </c>
      <c r="H7582" t="str">
        <f>IF(J7582="PAUSE",D7582,IF(anotacoes!G7586=conversao_anotacoes!B7582,conversao_anotacoes!B7582,conversao_anotacoes!C7582))</f>
        <v>VALOIS-FORTIER</v>
      </c>
      <c r="I7582" t="str">
        <f t="shared" si="118"/>
        <v>WIECZERZAK</v>
      </c>
      <c r="J7582" t="str">
        <f>UPPER(anotacoes!H7582)</f>
        <v>DISPLACEMENT</v>
      </c>
      <c r="K7582" t="str">
        <f>UPPER(anotacoes!I7582)</f>
        <v>TRY TO GRIP WITH CONTACT</v>
      </c>
      <c r="L7582" s="6" t="str">
        <f>IF(anotacoes!N7582=0,"",anotacoes!N7582)</f>
        <v/>
      </c>
      <c r="M7582" t="str">
        <f>IF(anotacoes!M7582=0,"",UPPER(anotacoes!M7582))</f>
        <v/>
      </c>
    </row>
    <row r="7583" spans="1:13" x14ac:dyDescent="0.25">
      <c r="A7583" t="str">
        <f>anotacoes!C7583</f>
        <v>WORLD CUP SÃO PAULO</v>
      </c>
      <c r="B7583" t="str">
        <f>anotacoes!E7583</f>
        <v>VALOIS-FORTIER</v>
      </c>
      <c r="C7583" t="str">
        <f>anotacoes!F7583</f>
        <v>WIECZERZAK</v>
      </c>
      <c r="D7583" t="s">
        <v>10434</v>
      </c>
      <c r="E7583">
        <f>anotacoes!A7583</f>
        <v>112</v>
      </c>
      <c r="F7583" t="str">
        <f>anotacoes!K7583</f>
        <v xml:space="preserve"> 00:04:19,049</v>
      </c>
      <c r="G7583" t="str">
        <f>anotacoes!L7583</f>
        <v xml:space="preserve"> 00:05:06,613</v>
      </c>
      <c r="H7583" t="str">
        <f>IF(J7583="PAUSE",D7583,IF(anotacoes!G7587=conversao_anotacoes!B7583,conversao_anotacoes!B7583,conversao_anotacoes!C7583))</f>
        <v>VALOIS-FORTIER</v>
      </c>
      <c r="I7583" t="str">
        <f t="shared" si="118"/>
        <v>WIECZERZAK</v>
      </c>
      <c r="J7583" t="str">
        <f>UPPER(anotacoes!H7583)</f>
        <v>GRIP TIME</v>
      </c>
      <c r="K7583" t="str">
        <f>UPPER(anotacoes!I7583)</f>
        <v>LEFT SLEEVE</v>
      </c>
      <c r="L7583" s="6" t="str">
        <f>IF(anotacoes!N7583=0,"",anotacoes!N7583)</f>
        <v/>
      </c>
      <c r="M7583" t="str">
        <f>IF(anotacoes!M7583=0,"",UPPER(anotacoes!M7583))</f>
        <v/>
      </c>
    </row>
    <row r="7584" spans="1:13" x14ac:dyDescent="0.25">
      <c r="A7584" t="str">
        <f>anotacoes!C7584</f>
        <v>WORLD CUP SÃO PAULO</v>
      </c>
      <c r="B7584" t="str">
        <f>anotacoes!E7584</f>
        <v>VALOIS-FORTIER</v>
      </c>
      <c r="C7584" t="str">
        <f>anotacoes!F7584</f>
        <v>WIECZERZAK</v>
      </c>
      <c r="D7584" t="s">
        <v>10434</v>
      </c>
      <c r="E7584">
        <f>anotacoes!A7584</f>
        <v>112</v>
      </c>
      <c r="F7584" t="str">
        <f>anotacoes!K7584</f>
        <v xml:space="preserve"> 00:05:06,613</v>
      </c>
      <c r="G7584" t="str">
        <f>anotacoes!L7584</f>
        <v xml:space="preserve"> 00:05:10,351</v>
      </c>
      <c r="H7584" t="str">
        <f>IF(J7584="PAUSE",D7584,IF(anotacoes!G7588=conversao_anotacoes!B7584,conversao_anotacoes!B7584,conversao_anotacoes!C7584))</f>
        <v>VALOIS-FORTIER</v>
      </c>
      <c r="I7584" t="str">
        <f t="shared" si="118"/>
        <v>WIECZERZAK</v>
      </c>
      <c r="J7584" t="str">
        <f>UPPER(anotacoes!H7584)</f>
        <v>GRIP TIME</v>
      </c>
      <c r="K7584" t="str">
        <f>UPPER(anotacoes!I7584)</f>
        <v>LEFT COLLAR RIGHT SLEEVE</v>
      </c>
      <c r="L7584" s="6" t="str">
        <f>IF(anotacoes!N7584=0,"",anotacoes!N7584)</f>
        <v/>
      </c>
      <c r="M7584" t="str">
        <f>IF(anotacoes!M7584=0,"",UPPER(anotacoes!M7584))</f>
        <v/>
      </c>
    </row>
    <row r="7585" spans="1:13" x14ac:dyDescent="0.25">
      <c r="A7585" t="str">
        <f>anotacoes!C7585</f>
        <v>WORLD CUP SÃO PAULO</v>
      </c>
      <c r="B7585" t="str">
        <f>anotacoes!E7585</f>
        <v>VALOIS-FORTIER</v>
      </c>
      <c r="C7585" t="str">
        <f>anotacoes!F7585</f>
        <v>WIECZERZAK</v>
      </c>
      <c r="D7585" t="s">
        <v>10434</v>
      </c>
      <c r="E7585">
        <f>anotacoes!A7585</f>
        <v>112</v>
      </c>
      <c r="F7585" t="str">
        <f>anotacoes!K7585</f>
        <v xml:space="preserve"> 00:05:10,351</v>
      </c>
      <c r="G7585" t="str">
        <f>anotacoes!L7585</f>
        <v xml:space="preserve"> 00:05:18,326</v>
      </c>
      <c r="H7585" t="str">
        <f>IF(J7585="PAUSE",D7585,IF(anotacoes!G7589=conversao_anotacoes!B7585,conversao_anotacoes!B7585,conversao_anotacoes!C7585))</f>
        <v>VALOIS-FORTIER</v>
      </c>
      <c r="I7585" t="str">
        <f t="shared" si="118"/>
        <v>WIECZERZAK</v>
      </c>
      <c r="J7585" t="str">
        <f>UPPER(anotacoes!H7585)</f>
        <v>GRIP TIME</v>
      </c>
      <c r="K7585" t="str">
        <f>UPPER(anotacoes!I7585)</f>
        <v>RIGHT SLEEVE LEFT SLEEVE</v>
      </c>
      <c r="L7585" s="6" t="str">
        <f>IF(anotacoes!N7585=0,"",anotacoes!N7585)</f>
        <v/>
      </c>
      <c r="M7585" t="str">
        <f>IF(anotacoes!M7585=0,"",UPPER(anotacoes!M7585))</f>
        <v/>
      </c>
    </row>
    <row r="7586" spans="1:13" x14ac:dyDescent="0.25">
      <c r="A7586" t="str">
        <f>anotacoes!C7586</f>
        <v>WORLD CUP SÃO PAULO</v>
      </c>
      <c r="B7586" t="str">
        <f>anotacoes!E7586</f>
        <v>VALOIS-FORTIER</v>
      </c>
      <c r="C7586" t="str">
        <f>anotacoes!F7586</f>
        <v>WIECZERZAK</v>
      </c>
      <c r="D7586" t="s">
        <v>10434</v>
      </c>
      <c r="E7586">
        <f>anotacoes!A7586</f>
        <v>112</v>
      </c>
      <c r="F7586" t="str">
        <f>anotacoes!K7586</f>
        <v xml:space="preserve"> 00:05:18,326</v>
      </c>
      <c r="G7586" t="str">
        <f>anotacoes!L7586</f>
        <v xml:space="preserve"> 00:05:19,661</v>
      </c>
      <c r="H7586" t="str">
        <f>IF(J7586="PAUSE",D7586,IF(anotacoes!G7590=conversao_anotacoes!B7586,conversao_anotacoes!B7586,conversao_anotacoes!C7586))</f>
        <v>VALOIS-FORTIER</v>
      </c>
      <c r="I7586" t="str">
        <f t="shared" si="118"/>
        <v>WIECZERZAK</v>
      </c>
      <c r="J7586" t="str">
        <f>UPPER(anotacoes!H7586)</f>
        <v>DEFENSE</v>
      </c>
      <c r="K7586" t="str">
        <f>UPPER(anotacoes!I7586)</f>
        <v>USING BODY MASS</v>
      </c>
      <c r="L7586" s="6" t="str">
        <f>IF(anotacoes!N7586=0,"",anotacoes!N7586)</f>
        <v/>
      </c>
      <c r="M7586" t="str">
        <f>IF(anotacoes!M7586=0,"",UPPER(anotacoes!M7586))</f>
        <v/>
      </c>
    </row>
    <row r="7587" spans="1:13" x14ac:dyDescent="0.25">
      <c r="A7587" t="str">
        <f>anotacoes!C7587</f>
        <v>WORLD CUP SÃO PAULO</v>
      </c>
      <c r="B7587" t="str">
        <f>anotacoes!E7587</f>
        <v>VALOIS-FORTIER</v>
      </c>
      <c r="C7587" t="str">
        <f>anotacoes!F7587</f>
        <v>WIECZERZAK</v>
      </c>
      <c r="D7587" t="s">
        <v>10434</v>
      </c>
      <c r="E7587">
        <f>anotacoes!A7587</f>
        <v>112</v>
      </c>
      <c r="F7587" t="str">
        <f>anotacoes!K7587</f>
        <v xml:space="preserve"> 00:05:19,842</v>
      </c>
      <c r="G7587" t="str">
        <f>anotacoes!L7587</f>
        <v xml:space="preserve"> 00:05:28,767</v>
      </c>
      <c r="H7587" t="str">
        <f>IF(J7587="PAUSE",D7587,IF(anotacoes!G7591=conversao_anotacoes!B7587,conversao_anotacoes!B7587,conversao_anotacoes!C7587))</f>
        <v>&lt;ARBITRO DESCONHECIDO&gt;</v>
      </c>
      <c r="I7587" t="str">
        <f t="shared" si="118"/>
        <v/>
      </c>
      <c r="J7587" t="str">
        <f>UPPER(anotacoes!H7587)</f>
        <v>PAUSE</v>
      </c>
      <c r="K7587" t="str">
        <f>UPPER(anotacoes!I7587)</f>
        <v>SHIDO WITHOUT SCORE</v>
      </c>
      <c r="L7587" s="6" t="str">
        <f>IF(anotacoes!N7587=0,"",anotacoes!N7587)</f>
        <v/>
      </c>
      <c r="M7587" t="str">
        <f>IF(anotacoes!M7587=0,"",UPPER(anotacoes!M7587))</f>
        <v/>
      </c>
    </row>
    <row r="7588" spans="1:13" x14ac:dyDescent="0.25">
      <c r="A7588" t="str">
        <f>anotacoes!C7588</f>
        <v>WORLD CUP SÃO PAULO</v>
      </c>
      <c r="B7588" t="str">
        <f>anotacoes!E7588</f>
        <v>VALOIS-FORTIER</v>
      </c>
      <c r="C7588" t="str">
        <f>anotacoes!F7588</f>
        <v>WIECZERZAK</v>
      </c>
      <c r="D7588" t="s">
        <v>10434</v>
      </c>
      <c r="E7588">
        <f>anotacoes!A7588</f>
        <v>112</v>
      </c>
      <c r="F7588" t="str">
        <f>anotacoes!K7588</f>
        <v xml:space="preserve"> 00:05:28,767</v>
      </c>
      <c r="G7588" t="str">
        <f>anotacoes!L7588</f>
        <v xml:space="preserve"> 00:05:30,295</v>
      </c>
      <c r="H7588" t="str">
        <f>IF(J7588="PAUSE",D7588,IF(anotacoes!G7592=conversao_anotacoes!B7588,conversao_anotacoes!B7588,conversao_anotacoes!C7588))</f>
        <v>VALOIS-FORTIER</v>
      </c>
      <c r="I7588" t="str">
        <f t="shared" si="118"/>
        <v>WIECZERZAK</v>
      </c>
      <c r="J7588" t="str">
        <f>UPPER(anotacoes!H7588)</f>
        <v>DISPLACEMENT</v>
      </c>
      <c r="K7588" t="str">
        <f>UPPER(anotacoes!I7588)</f>
        <v>2-3 STEP HESITANT RIGHT</v>
      </c>
      <c r="L7588" s="6" t="str">
        <f>IF(anotacoes!N7588=0,"",anotacoes!N7588)</f>
        <v/>
      </c>
      <c r="M7588" t="str">
        <f>IF(anotacoes!M7588=0,"",UPPER(anotacoes!M7588))</f>
        <v/>
      </c>
    </row>
    <row r="7589" spans="1:13" x14ac:dyDescent="0.25">
      <c r="A7589" t="str">
        <f>anotacoes!C7589</f>
        <v>WORLD CUP SÃO PAULO</v>
      </c>
      <c r="B7589" t="str">
        <f>anotacoes!E7589</f>
        <v>VALOIS-FORTIER</v>
      </c>
      <c r="C7589" t="str">
        <f>anotacoes!F7589</f>
        <v>WIECZERZAK</v>
      </c>
      <c r="D7589" t="s">
        <v>10434</v>
      </c>
      <c r="E7589">
        <f>anotacoes!A7589</f>
        <v>112</v>
      </c>
      <c r="F7589" t="str">
        <f>anotacoes!K7589</f>
        <v xml:space="preserve"> 00:05:30,295</v>
      </c>
      <c r="G7589" t="str">
        <f>anotacoes!L7589</f>
        <v xml:space="preserve"> 00:05:34,385</v>
      </c>
      <c r="H7589" t="str">
        <f>IF(J7589="PAUSE",D7589,IF(anotacoes!G7593=conversao_anotacoes!B7589,conversao_anotacoes!B7589,conversao_anotacoes!C7589))</f>
        <v>VALOIS-FORTIER</v>
      </c>
      <c r="I7589" t="str">
        <f t="shared" si="118"/>
        <v>WIECZERZAK</v>
      </c>
      <c r="J7589" t="str">
        <f>UPPER(anotacoes!H7589)</f>
        <v>DISPLACEMENT</v>
      </c>
      <c r="K7589" t="str">
        <f>UPPER(anotacoes!I7589)</f>
        <v>TRY TO GRIP WITH CONTACT</v>
      </c>
      <c r="L7589" s="6" t="str">
        <f>IF(anotacoes!N7589=0,"",anotacoes!N7589)</f>
        <v/>
      </c>
      <c r="M7589" t="str">
        <f>IF(anotacoes!M7589=0,"",UPPER(anotacoes!M7589))</f>
        <v/>
      </c>
    </row>
    <row r="7590" spans="1:13" x14ac:dyDescent="0.25">
      <c r="A7590" t="str">
        <f>anotacoes!C7590</f>
        <v>WORLD CUP SÃO PAULO</v>
      </c>
      <c r="B7590" t="str">
        <f>anotacoes!E7590</f>
        <v>VALOIS-FORTIER</v>
      </c>
      <c r="C7590" t="str">
        <f>anotacoes!F7590</f>
        <v>WIECZERZAK</v>
      </c>
      <c r="D7590" t="s">
        <v>10434</v>
      </c>
      <c r="E7590">
        <f>anotacoes!A7590</f>
        <v>112</v>
      </c>
      <c r="F7590" t="str">
        <f>anotacoes!K7590</f>
        <v xml:space="preserve"> 00:05:34,385</v>
      </c>
      <c r="G7590" t="str">
        <f>anotacoes!L7590</f>
        <v xml:space="preserve"> 00:05:39,713</v>
      </c>
      <c r="H7590" t="str">
        <f>IF(J7590="PAUSE",D7590,IF(anotacoes!G7594=conversao_anotacoes!B7590,conversao_anotacoes!B7590,conversao_anotacoes!C7590))</f>
        <v>VALOIS-FORTIER</v>
      </c>
      <c r="I7590" t="str">
        <f t="shared" si="118"/>
        <v>WIECZERZAK</v>
      </c>
      <c r="J7590" t="str">
        <f>UPPER(anotacoes!H7590)</f>
        <v>GRIP TIME</v>
      </c>
      <c r="K7590" t="str">
        <f>UPPER(anotacoes!I7590)</f>
        <v>RIGHT SLEEVE</v>
      </c>
      <c r="L7590" s="6" t="str">
        <f>IF(anotacoes!N7590=0,"",anotacoes!N7590)</f>
        <v/>
      </c>
      <c r="M7590" t="str">
        <f>IF(anotacoes!M7590=0,"",UPPER(anotacoes!M7590))</f>
        <v/>
      </c>
    </row>
    <row r="7591" spans="1:13" x14ac:dyDescent="0.25">
      <c r="A7591" t="str">
        <f>anotacoes!C7591</f>
        <v>WORLD CUP SÃO PAULO</v>
      </c>
      <c r="B7591" t="str">
        <f>anotacoes!E7591</f>
        <v>VALOIS-FORTIER</v>
      </c>
      <c r="C7591" t="str">
        <f>anotacoes!F7591</f>
        <v>WIECZERZAK</v>
      </c>
      <c r="D7591" t="s">
        <v>10434</v>
      </c>
      <c r="E7591">
        <f>anotacoes!A7591</f>
        <v>112</v>
      </c>
      <c r="F7591" t="str">
        <f>anotacoes!K7591</f>
        <v xml:space="preserve"> 00:05:39,879</v>
      </c>
      <c r="G7591" t="str">
        <f>anotacoes!L7591</f>
        <v xml:space="preserve"> 00:05:46,473</v>
      </c>
      <c r="H7591" t="str">
        <f>IF(J7591="PAUSE",D7591,IF(anotacoes!G7595=conversao_anotacoes!B7591,conversao_anotacoes!B7591,conversao_anotacoes!C7591))</f>
        <v>VALOIS-FORTIER</v>
      </c>
      <c r="I7591" t="str">
        <f t="shared" si="118"/>
        <v>WIECZERZAK</v>
      </c>
      <c r="J7591" t="str">
        <f>UPPER(anotacoes!H7591)</f>
        <v>GRIP TIME</v>
      </c>
      <c r="K7591" t="str">
        <f>UPPER(anotacoes!I7591)</f>
        <v>RIGHT SLEEVE LEFT SLEEVE</v>
      </c>
      <c r="L7591" s="6" t="str">
        <f>IF(anotacoes!N7591=0,"",anotacoes!N7591)</f>
        <v/>
      </c>
      <c r="M7591" t="str">
        <f>IF(anotacoes!M7591=0,"",UPPER(anotacoes!M7591))</f>
        <v/>
      </c>
    </row>
    <row r="7592" spans="1:13" x14ac:dyDescent="0.25">
      <c r="A7592" t="str">
        <f>anotacoes!C7592</f>
        <v>WORLD CUP SÃO PAULO</v>
      </c>
      <c r="B7592" t="str">
        <f>anotacoes!E7592</f>
        <v>VALOIS-FORTIER</v>
      </c>
      <c r="C7592" t="str">
        <f>anotacoes!F7592</f>
        <v>WIECZERZAK</v>
      </c>
      <c r="D7592" t="s">
        <v>10434</v>
      </c>
      <c r="E7592">
        <f>anotacoes!A7592</f>
        <v>112</v>
      </c>
      <c r="F7592" t="str">
        <f>anotacoes!K7592</f>
        <v xml:space="preserve"> 00:05:46,679</v>
      </c>
      <c r="G7592" t="str">
        <f>anotacoes!L7592</f>
        <v xml:space="preserve"> 00:05:53,013</v>
      </c>
      <c r="H7592" t="str">
        <f>IF(J7592="PAUSE",D7592,IF(anotacoes!G7596=conversao_anotacoes!B7592,conversao_anotacoes!B7592,conversao_anotacoes!C7592))</f>
        <v>&lt;ARBITRO DESCONHECIDO&gt;</v>
      </c>
      <c r="I7592" t="str">
        <f t="shared" si="118"/>
        <v/>
      </c>
      <c r="J7592" t="str">
        <f>UPPER(anotacoes!H7592)</f>
        <v>PAUSE</v>
      </c>
      <c r="K7592" t="str">
        <f>UPPER(anotacoes!I7592)</f>
        <v>SHIDO WITH SCORE</v>
      </c>
      <c r="L7592" s="6" t="str">
        <f>IF(anotacoes!N7592=0,"",anotacoes!N7592)</f>
        <v/>
      </c>
      <c r="M7592" t="str">
        <f>IF(anotacoes!M7592=0,"",UPPER(anotacoes!M7592))</f>
        <v/>
      </c>
    </row>
    <row r="7593" spans="1:13" x14ac:dyDescent="0.25">
      <c r="A7593" t="str">
        <f>anotacoes!C7593</f>
        <v>WORLD CUP SÃO PAULO</v>
      </c>
      <c r="B7593" t="str">
        <f>anotacoes!E7593</f>
        <v>VALOIS-FORTIER</v>
      </c>
      <c r="C7593" t="str">
        <f>anotacoes!F7593</f>
        <v>WIECZERZAK</v>
      </c>
      <c r="D7593" t="s">
        <v>10434</v>
      </c>
      <c r="E7593">
        <f>anotacoes!A7593</f>
        <v>112</v>
      </c>
      <c r="F7593" t="str">
        <f>anotacoes!K7593</f>
        <v xml:space="preserve"> 00:05:53,184</v>
      </c>
      <c r="G7593" t="str">
        <f>anotacoes!L7593</f>
        <v xml:space="preserve"> 00:05:55,260</v>
      </c>
      <c r="H7593" t="str">
        <f>IF(J7593="PAUSE",D7593,IF(anotacoes!G7597=conversao_anotacoes!B7593,conversao_anotacoes!B7593,conversao_anotacoes!C7593))</f>
        <v>VALOIS-FORTIER</v>
      </c>
      <c r="I7593" t="str">
        <f t="shared" si="118"/>
        <v>WIECZERZAK</v>
      </c>
      <c r="J7593" t="str">
        <f>UPPER(anotacoes!H7593)</f>
        <v>DISPLACEMENT</v>
      </c>
      <c r="K7593" t="str">
        <f>UPPER(anotacoes!I7593)</f>
        <v>2-3 STEP HESITANT RIGHT</v>
      </c>
      <c r="L7593" s="6" t="str">
        <f>IF(anotacoes!N7593=0,"",anotacoes!N7593)</f>
        <v/>
      </c>
      <c r="M7593" t="str">
        <f>IF(anotacoes!M7593=0,"",UPPER(anotacoes!M7593))</f>
        <v/>
      </c>
    </row>
    <row r="7594" spans="1:13" x14ac:dyDescent="0.25">
      <c r="A7594" t="str">
        <f>anotacoes!C7594</f>
        <v>WORLD CUP SÃO PAULO</v>
      </c>
      <c r="B7594" t="str">
        <f>anotacoes!E7594</f>
        <v>VALOIS-FORTIER</v>
      </c>
      <c r="C7594" t="str">
        <f>anotacoes!F7594</f>
        <v>WIECZERZAK</v>
      </c>
      <c r="D7594" t="s">
        <v>10434</v>
      </c>
      <c r="E7594">
        <f>anotacoes!A7594</f>
        <v>112</v>
      </c>
      <c r="F7594" t="str">
        <f>anotacoes!K7594</f>
        <v xml:space="preserve"> 00:05:55,260</v>
      </c>
      <c r="G7594" t="str">
        <f>anotacoes!L7594</f>
        <v xml:space="preserve"> 00:06:44,284</v>
      </c>
      <c r="H7594" t="str">
        <f>IF(J7594="PAUSE",D7594,IF(anotacoes!G7598=conversao_anotacoes!B7594,conversao_anotacoes!B7594,conversao_anotacoes!C7594))</f>
        <v>VALOIS-FORTIER</v>
      </c>
      <c r="I7594" t="str">
        <f t="shared" si="118"/>
        <v>WIECZERZAK</v>
      </c>
      <c r="J7594" t="str">
        <f>UPPER(anotacoes!H7594)</f>
        <v>GRIP TIME</v>
      </c>
      <c r="K7594" t="str">
        <f>UPPER(anotacoes!I7594)</f>
        <v>RIGHT SLEEVE</v>
      </c>
      <c r="L7594" s="6" t="str">
        <f>IF(anotacoes!N7594=0,"",anotacoes!N7594)</f>
        <v/>
      </c>
      <c r="M7594" t="str">
        <f>IF(anotacoes!M7594=0,"",UPPER(anotacoes!M7594))</f>
        <v/>
      </c>
    </row>
    <row r="7595" spans="1:13" x14ac:dyDescent="0.25">
      <c r="A7595" t="str">
        <f>anotacoes!C7595</f>
        <v>WORLD CUP SÃO PAULO</v>
      </c>
      <c r="B7595" t="str">
        <f>anotacoes!E7595</f>
        <v>VALOIS-FORTIER</v>
      </c>
      <c r="C7595" t="str">
        <f>anotacoes!F7595</f>
        <v>WIECZERZAK</v>
      </c>
      <c r="D7595" t="s">
        <v>10434</v>
      </c>
      <c r="E7595">
        <f>anotacoes!A7595</f>
        <v>112</v>
      </c>
      <c r="F7595" t="str">
        <f>anotacoes!K7595</f>
        <v xml:space="preserve"> 00:06:44,284</v>
      </c>
      <c r="G7595" t="str">
        <f>anotacoes!L7595</f>
        <v xml:space="preserve"> 00:06:48,869</v>
      </c>
      <c r="H7595" t="str">
        <f>IF(J7595="PAUSE",D7595,IF(anotacoes!G7599=conversao_anotacoes!B7595,conversao_anotacoes!B7595,conversao_anotacoes!C7595))</f>
        <v>&lt;ARBITRO DESCONHECIDO&gt;</v>
      </c>
      <c r="I7595" t="str">
        <f t="shared" si="118"/>
        <v/>
      </c>
      <c r="J7595" t="str">
        <f>UPPER(anotacoes!H7595)</f>
        <v>PAUSE</v>
      </c>
      <c r="K7595" t="str">
        <f>UPPER(anotacoes!I7595)</f>
        <v>&lt;UNCLASSIFIED&gt;</v>
      </c>
      <c r="L7595" s="6" t="str">
        <f>IF(anotacoes!N7595=0,"",anotacoes!N7595)</f>
        <v/>
      </c>
      <c r="M7595" t="str">
        <f>IF(anotacoes!M7595=0,"",UPPER(anotacoes!M7595))</f>
        <v/>
      </c>
    </row>
    <row r="7596" spans="1:13" x14ac:dyDescent="0.25">
      <c r="A7596" t="str">
        <f>anotacoes!C7596</f>
        <v>WORLD CUP SÃO PAULO</v>
      </c>
      <c r="B7596" t="str">
        <f>anotacoes!E7596</f>
        <v>VALOIS-FORTIER</v>
      </c>
      <c r="C7596" t="str">
        <f>anotacoes!F7596</f>
        <v>WIECZERZAK</v>
      </c>
      <c r="D7596" t="s">
        <v>10434</v>
      </c>
      <c r="E7596">
        <f>anotacoes!A7596</f>
        <v>112</v>
      </c>
      <c r="F7596" t="str">
        <f>anotacoes!K7596</f>
        <v xml:space="preserve"> 00:06:49,027</v>
      </c>
      <c r="G7596" t="str">
        <f>anotacoes!L7596</f>
        <v xml:space="preserve"> 00:06:50,636</v>
      </c>
      <c r="H7596" t="str">
        <f>IF(J7596="PAUSE",D7596,IF(anotacoes!G7600=conversao_anotacoes!B7596,conversao_anotacoes!B7596,conversao_anotacoes!C7596))</f>
        <v>VALOIS-FORTIER</v>
      </c>
      <c r="I7596" t="str">
        <f t="shared" si="118"/>
        <v>WIECZERZAK</v>
      </c>
      <c r="J7596" t="str">
        <f>UPPER(anotacoes!H7596)</f>
        <v>DISPLACEMENT</v>
      </c>
      <c r="K7596" t="str">
        <f>UPPER(anotacoes!I7596)</f>
        <v>2-3 STEP HESITANT RIGHT</v>
      </c>
      <c r="L7596" s="6" t="str">
        <f>IF(anotacoes!N7596=0,"",anotacoes!N7596)</f>
        <v/>
      </c>
      <c r="M7596" t="str">
        <f>IF(anotacoes!M7596=0,"",UPPER(anotacoes!M7596))</f>
        <v/>
      </c>
    </row>
    <row r="7597" spans="1:13" x14ac:dyDescent="0.25">
      <c r="A7597" t="str">
        <f>anotacoes!C7597</f>
        <v>WORLD CUP SÃO PAULO</v>
      </c>
      <c r="B7597" t="str">
        <f>anotacoes!E7597</f>
        <v>VALOIS-FORTIER</v>
      </c>
      <c r="C7597" t="str">
        <f>anotacoes!F7597</f>
        <v>WIECZERZAK</v>
      </c>
      <c r="D7597" t="s">
        <v>10434</v>
      </c>
      <c r="E7597">
        <f>anotacoes!A7597</f>
        <v>112</v>
      </c>
      <c r="F7597" t="str">
        <f>anotacoes!K7597</f>
        <v xml:space="preserve"> 00:06:50,636</v>
      </c>
      <c r="G7597" t="str">
        <f>anotacoes!L7597</f>
        <v xml:space="preserve"> 00:06:52,879</v>
      </c>
      <c r="H7597" t="str">
        <f>IF(J7597="PAUSE",D7597,IF(anotacoes!G7601=conversao_anotacoes!B7597,conversao_anotacoes!B7597,conversao_anotacoes!C7597))</f>
        <v>VALOIS-FORTIER</v>
      </c>
      <c r="I7597" t="str">
        <f t="shared" si="118"/>
        <v>WIECZERZAK</v>
      </c>
      <c r="J7597" t="str">
        <f>UPPER(anotacoes!H7597)</f>
        <v>GRIP TIME</v>
      </c>
      <c r="K7597" t="str">
        <f>UPPER(anotacoes!I7597)</f>
        <v>LEFT COLLAR</v>
      </c>
      <c r="L7597" s="6" t="str">
        <f>IF(anotacoes!N7597=0,"",anotacoes!N7597)</f>
        <v/>
      </c>
      <c r="M7597" t="str">
        <f>IF(anotacoes!M7597=0,"",UPPER(anotacoes!M7597))</f>
        <v/>
      </c>
    </row>
    <row r="7598" spans="1:13" x14ac:dyDescent="0.25">
      <c r="A7598" t="str">
        <f>anotacoes!C7598</f>
        <v>WORLD CUP SÃO PAULO</v>
      </c>
      <c r="B7598" t="str">
        <f>anotacoes!E7598</f>
        <v>VALOIS-FORTIER</v>
      </c>
      <c r="C7598" t="str">
        <f>anotacoes!F7598</f>
        <v>WIECZERZAK</v>
      </c>
      <c r="D7598" t="s">
        <v>10434</v>
      </c>
      <c r="E7598">
        <f>anotacoes!A7598</f>
        <v>112</v>
      </c>
      <c r="F7598" t="str">
        <f>anotacoes!K7598</f>
        <v xml:space="preserve"> 00:06:52,879</v>
      </c>
      <c r="G7598" t="str">
        <f>anotacoes!L7598</f>
        <v xml:space="preserve"> 00:06:54,598</v>
      </c>
      <c r="H7598" t="str">
        <f>IF(J7598="PAUSE",D7598,IF(anotacoes!G7602=conversao_anotacoes!B7598,conversao_anotacoes!B7598,conversao_anotacoes!C7598))</f>
        <v>VALOIS-FORTIER</v>
      </c>
      <c r="I7598" t="str">
        <f t="shared" si="118"/>
        <v>WIECZERZAK</v>
      </c>
      <c r="J7598" t="str">
        <f>UPPER(anotacoes!H7598)</f>
        <v>ATTACK</v>
      </c>
      <c r="K7598" t="str">
        <f>UPPER(anotacoes!I7598)</f>
        <v>OUCHI GARI</v>
      </c>
      <c r="L7598" s="6">
        <f>IF(anotacoes!N7598=0,"",anotacoes!N7598)</f>
        <v>2</v>
      </c>
      <c r="M7598" t="str">
        <f>IF(anotacoes!M7598=0,"",UPPER(anotacoes!M7598))</f>
        <v/>
      </c>
    </row>
    <row r="7599" spans="1:13" x14ac:dyDescent="0.25">
      <c r="A7599" t="str">
        <f>anotacoes!C7599</f>
        <v>WORLD CUP SÃO PAULO</v>
      </c>
      <c r="B7599" t="str">
        <f>anotacoes!E7599</f>
        <v>VALOIS-FORTIER</v>
      </c>
      <c r="C7599" t="str">
        <f>anotacoes!F7599</f>
        <v>WIECZERZAK</v>
      </c>
      <c r="D7599" t="s">
        <v>10434</v>
      </c>
      <c r="E7599">
        <f>anotacoes!A7599</f>
        <v>112</v>
      </c>
      <c r="F7599" t="str">
        <f>anotacoes!K7599</f>
        <v xml:space="preserve"> 00:06:54,598</v>
      </c>
      <c r="G7599" t="str">
        <f>anotacoes!L7599</f>
        <v xml:space="preserve"> 00:06:54,598</v>
      </c>
      <c r="H7599" t="str">
        <f>IF(J7599="PAUSE",D7599,IF(anotacoes!G7603=conversao_anotacoes!B7599,conversao_anotacoes!B7599,conversao_anotacoes!C7599))</f>
        <v>VALOIS-FORTIER</v>
      </c>
      <c r="I7599" t="str">
        <f t="shared" si="118"/>
        <v>WIECZERZAK</v>
      </c>
      <c r="J7599" t="str">
        <f>UPPER(anotacoes!H7599)</f>
        <v>ATTACK</v>
      </c>
      <c r="K7599" t="str">
        <f>UPPER(anotacoes!I7599)</f>
        <v>KIBISU GAESHI</v>
      </c>
      <c r="L7599" s="6">
        <f>IF(anotacoes!N7599=0,"",anotacoes!N7599)</f>
        <v>7</v>
      </c>
      <c r="M7599" t="str">
        <f>IF(anotacoes!M7599=0,"",UPPER(anotacoes!M7599))</f>
        <v/>
      </c>
    </row>
    <row r="7600" spans="1:13" x14ac:dyDescent="0.25">
      <c r="A7600" t="str">
        <f>anotacoes!C7600</f>
        <v>WORLD CUP SÃO PAULO</v>
      </c>
      <c r="B7600" t="str">
        <f>anotacoes!E7600</f>
        <v>VALOIS-FORTIER</v>
      </c>
      <c r="C7600" t="str">
        <f>anotacoes!F7600</f>
        <v>WIECZERZAK</v>
      </c>
      <c r="D7600" t="s">
        <v>10434</v>
      </c>
      <c r="E7600">
        <f>anotacoes!A7600</f>
        <v>112</v>
      </c>
      <c r="F7600" t="str">
        <f>anotacoes!K7600</f>
        <v xml:space="preserve"> 00:06:54,598</v>
      </c>
      <c r="G7600" t="str">
        <f>anotacoes!L7600</f>
        <v xml:space="preserve"> 00:06:57,697</v>
      </c>
      <c r="H7600" t="str">
        <f>IF(J7600="PAUSE",D7600,IF(anotacoes!G7604=conversao_anotacoes!B7600,conversao_anotacoes!B7600,conversao_anotacoes!C7600))</f>
        <v>VALOIS-FORTIER</v>
      </c>
      <c r="I7600" t="str">
        <f t="shared" si="118"/>
        <v>WIECZERZAK</v>
      </c>
      <c r="J7600" t="str">
        <f>UPPER(anotacoes!H7600)</f>
        <v>GROUNDWORK COMBAT</v>
      </c>
      <c r="K7600" t="str">
        <f>UPPER(anotacoes!I7600)</f>
        <v>TRYING TO ATTACK</v>
      </c>
      <c r="L7600" s="6" t="str">
        <f>IF(anotacoes!N7600=0,"",anotacoes!N7600)</f>
        <v/>
      </c>
      <c r="M7600" t="str">
        <f>IF(anotacoes!M7600=0,"",UPPER(anotacoes!M7600))</f>
        <v/>
      </c>
    </row>
    <row r="7601" spans="1:13" x14ac:dyDescent="0.25">
      <c r="A7601" t="str">
        <f>anotacoes!C7601</f>
        <v>WORLD CUP SÃO PAULO</v>
      </c>
      <c r="B7601" t="str">
        <f>anotacoes!E7601</f>
        <v>VALOIS-FORTIER</v>
      </c>
      <c r="C7601" t="str">
        <f>anotacoes!F7601</f>
        <v>WIECZERZAK</v>
      </c>
      <c r="D7601" t="s">
        <v>10434</v>
      </c>
      <c r="E7601">
        <f>anotacoes!A7601</f>
        <v>112</v>
      </c>
      <c r="F7601" t="str">
        <f>anotacoes!K7601</f>
        <v xml:space="preserve"> 00:06:57,900</v>
      </c>
      <c r="G7601" t="str">
        <f>anotacoes!L7601</f>
        <v xml:space="preserve"> 00:07:02,725</v>
      </c>
      <c r="H7601" t="str">
        <f>IF(J7601="PAUSE",D7601,IF(anotacoes!G7605=conversao_anotacoes!B7601,conversao_anotacoes!B7601,conversao_anotacoes!C7601))</f>
        <v>&lt;ARBITRO DESCONHECIDO&gt;</v>
      </c>
      <c r="I7601" t="str">
        <f t="shared" si="118"/>
        <v/>
      </c>
      <c r="J7601" t="str">
        <f>UPPER(anotacoes!H7601)</f>
        <v>PAUSE</v>
      </c>
      <c r="K7601" t="str">
        <f>UPPER(anotacoes!I7601)</f>
        <v>&lt;UNCLASSIFIED&gt;</v>
      </c>
      <c r="L7601" s="6" t="str">
        <f>IF(anotacoes!N7601=0,"",anotacoes!N7601)</f>
        <v/>
      </c>
      <c r="M7601" t="str">
        <f>IF(anotacoes!M7601=0,"",UPPER(anotacoes!M7601))</f>
        <v/>
      </c>
    </row>
    <row r="7602" spans="1:13" x14ac:dyDescent="0.25">
      <c r="A7602" t="str">
        <f>anotacoes!C7602</f>
        <v>WORLD CUP SÃO PAULO</v>
      </c>
      <c r="B7602" t="str">
        <f>anotacoes!E7602</f>
        <v>VALOIS-FORTIER</v>
      </c>
      <c r="C7602" t="str">
        <f>anotacoes!F7602</f>
        <v>WIECZERZAK</v>
      </c>
      <c r="D7602" t="s">
        <v>10434</v>
      </c>
      <c r="E7602">
        <f>anotacoes!A7602</f>
        <v>112</v>
      </c>
      <c r="F7602" t="str">
        <f>anotacoes!K7602</f>
        <v xml:space="preserve"> 00:07:02,892</v>
      </c>
      <c r="G7602" t="str">
        <f>anotacoes!L7602</f>
        <v xml:space="preserve"> 00:07:04,470</v>
      </c>
      <c r="H7602" t="str">
        <f>IF(J7602="PAUSE",D7602,IF(anotacoes!G7606=conversao_anotacoes!B7602,conversao_anotacoes!B7602,conversao_anotacoes!C7602))</f>
        <v>VALOIS-FORTIER</v>
      </c>
      <c r="I7602" t="str">
        <f t="shared" si="118"/>
        <v>WIECZERZAK</v>
      </c>
      <c r="J7602" t="str">
        <f>UPPER(anotacoes!H7602)</f>
        <v>DISPLACEMENT</v>
      </c>
      <c r="K7602" t="str">
        <f>UPPER(anotacoes!I7602)</f>
        <v>2-3 STEP HESITANT RIGHT</v>
      </c>
      <c r="L7602" s="6" t="str">
        <f>IF(anotacoes!N7602=0,"",anotacoes!N7602)</f>
        <v/>
      </c>
      <c r="M7602" t="str">
        <f>IF(anotacoes!M7602=0,"",UPPER(anotacoes!M7602))</f>
        <v/>
      </c>
    </row>
    <row r="7603" spans="1:13" x14ac:dyDescent="0.25">
      <c r="A7603" t="str">
        <f>anotacoes!C7603</f>
        <v>WORLD CUP SÃO PAULO</v>
      </c>
      <c r="B7603" t="str">
        <f>anotacoes!E7603</f>
        <v>VALOIS-FORTIER</v>
      </c>
      <c r="C7603" t="str">
        <f>anotacoes!F7603</f>
        <v>WIECZERZAK</v>
      </c>
      <c r="D7603" t="s">
        <v>10434</v>
      </c>
      <c r="E7603">
        <f>anotacoes!A7603</f>
        <v>112</v>
      </c>
      <c r="F7603" t="str">
        <f>anotacoes!K7603</f>
        <v xml:space="preserve"> 00:07:04,470</v>
      </c>
      <c r="G7603" t="str">
        <f>anotacoes!L7603</f>
        <v xml:space="preserve"> 00:07:12,651</v>
      </c>
      <c r="H7603" t="str">
        <f>IF(J7603="PAUSE",D7603,IF(anotacoes!G7607=conversao_anotacoes!B7603,conversao_anotacoes!B7603,conversao_anotacoes!C7603))</f>
        <v>VALOIS-FORTIER</v>
      </c>
      <c r="I7603" t="str">
        <f t="shared" si="118"/>
        <v>WIECZERZAK</v>
      </c>
      <c r="J7603" t="str">
        <f>UPPER(anotacoes!H7603)</f>
        <v>GRIP TIME</v>
      </c>
      <c r="K7603" t="str">
        <f>UPPER(anotacoes!I7603)</f>
        <v>RIGHT SLEEVE LEFT SLEEVE</v>
      </c>
      <c r="L7603" s="6" t="str">
        <f>IF(anotacoes!N7603=0,"",anotacoes!N7603)</f>
        <v/>
      </c>
      <c r="M7603" t="str">
        <f>IF(anotacoes!M7603=0,"",UPPER(anotacoes!M7603))</f>
        <v/>
      </c>
    </row>
    <row r="7604" spans="1:13" x14ac:dyDescent="0.25">
      <c r="A7604" t="str">
        <f>anotacoes!C7604</f>
        <v>WORLD CUP SÃO PAULO</v>
      </c>
      <c r="B7604" t="str">
        <f>anotacoes!E7604</f>
        <v>VALOIS-FORTIER</v>
      </c>
      <c r="C7604" t="str">
        <f>anotacoes!F7604</f>
        <v>WIECZERZAK</v>
      </c>
      <c r="D7604" t="s">
        <v>10434</v>
      </c>
      <c r="E7604">
        <f>anotacoes!A7604</f>
        <v>112</v>
      </c>
      <c r="F7604" t="str">
        <f>anotacoes!K7604</f>
        <v xml:space="preserve"> 00:07:12,651</v>
      </c>
      <c r="G7604" t="str">
        <f>anotacoes!L7604</f>
        <v xml:space="preserve"> 00:07:13,150</v>
      </c>
      <c r="H7604" t="str">
        <f>IF(J7604="PAUSE",D7604,IF(anotacoes!G7608=conversao_anotacoes!B7604,conversao_anotacoes!B7604,conversao_anotacoes!C7604))</f>
        <v>VALOIS-FORTIER</v>
      </c>
      <c r="I7604" t="str">
        <f t="shared" si="118"/>
        <v>WIECZERZAK</v>
      </c>
      <c r="J7604" t="str">
        <f>UPPER(anotacoes!H7604)</f>
        <v>ATTACK</v>
      </c>
      <c r="K7604" t="str">
        <f>UPPER(anotacoes!I7604)</f>
        <v>OUCHI GARI</v>
      </c>
      <c r="L7604" s="6">
        <f>IF(anotacoes!N7604=0,"",anotacoes!N7604)</f>
        <v>2</v>
      </c>
      <c r="M7604" t="str">
        <f>IF(anotacoes!M7604=0,"",UPPER(anotacoes!M7604))</f>
        <v/>
      </c>
    </row>
    <row r="7605" spans="1:13" x14ac:dyDescent="0.25">
      <c r="A7605" t="str">
        <f>anotacoes!C7605</f>
        <v>WORLD CUP SÃO PAULO</v>
      </c>
      <c r="B7605" t="str">
        <f>anotacoes!E7605</f>
        <v>VALOIS-FORTIER</v>
      </c>
      <c r="C7605" t="str">
        <f>anotacoes!F7605</f>
        <v>WIECZERZAK</v>
      </c>
      <c r="D7605" t="s">
        <v>10434</v>
      </c>
      <c r="E7605">
        <f>anotacoes!A7605</f>
        <v>112</v>
      </c>
      <c r="F7605" t="str">
        <f>anotacoes!K7605</f>
        <v xml:space="preserve"> 00:07:13,150</v>
      </c>
      <c r="G7605" t="str">
        <f>anotacoes!L7605</f>
        <v xml:space="preserve"> 00:07:15,824</v>
      </c>
      <c r="H7605" t="str">
        <f>IF(J7605="PAUSE",D7605,IF(anotacoes!G7609=conversao_anotacoes!B7605,conversao_anotacoes!B7605,conversao_anotacoes!C7605))</f>
        <v>VALOIS-FORTIER</v>
      </c>
      <c r="I7605" t="str">
        <f t="shared" si="118"/>
        <v>WIECZERZAK</v>
      </c>
      <c r="J7605" t="str">
        <f>UPPER(anotacoes!H7605)</f>
        <v>GRIP TIME</v>
      </c>
      <c r="K7605" t="str">
        <f>UPPER(anotacoes!I7605)</f>
        <v>LEFT BACK RIGHT SLEEVE</v>
      </c>
      <c r="L7605" s="6" t="str">
        <f>IF(anotacoes!N7605=0,"",anotacoes!N7605)</f>
        <v/>
      </c>
      <c r="M7605" t="str">
        <f>IF(anotacoes!M7605=0,"",UPPER(anotacoes!M7605))</f>
        <v/>
      </c>
    </row>
    <row r="7606" spans="1:13" x14ac:dyDescent="0.25">
      <c r="A7606" t="str">
        <f>anotacoes!C7606</f>
        <v>WORLD CUP SÃO PAULO</v>
      </c>
      <c r="B7606" t="str">
        <f>anotacoes!E7606</f>
        <v>VALOIS-FORTIER</v>
      </c>
      <c r="C7606" t="str">
        <f>anotacoes!F7606</f>
        <v>WIECZERZAK</v>
      </c>
      <c r="D7606" t="s">
        <v>10434</v>
      </c>
      <c r="E7606">
        <f>anotacoes!A7606</f>
        <v>112</v>
      </c>
      <c r="F7606" t="str">
        <f>anotacoes!K7606</f>
        <v xml:space="preserve"> 00:07:15,824</v>
      </c>
      <c r="G7606" t="str">
        <f>anotacoes!L7606</f>
        <v xml:space="preserve"> 00:07:17,919</v>
      </c>
      <c r="H7606" t="str">
        <f>IF(J7606="PAUSE",D7606,IF(anotacoes!G7610=conversao_anotacoes!B7606,conversao_anotacoes!B7606,conversao_anotacoes!C7606))</f>
        <v>VALOIS-FORTIER</v>
      </c>
      <c r="I7606" t="str">
        <f t="shared" si="118"/>
        <v>WIECZERZAK</v>
      </c>
      <c r="J7606" t="str">
        <f>UPPER(anotacoes!H7606)</f>
        <v>GRIP TIME</v>
      </c>
      <c r="K7606" t="str">
        <f>UPPER(anotacoes!I7606)</f>
        <v>LEFT SLEEVE</v>
      </c>
      <c r="L7606" s="6" t="str">
        <f>IF(anotacoes!N7606=0,"",anotacoes!N7606)</f>
        <v/>
      </c>
      <c r="M7606" t="str">
        <f>IF(anotacoes!M7606=0,"",UPPER(anotacoes!M7606))</f>
        <v/>
      </c>
    </row>
    <row r="7607" spans="1:13" x14ac:dyDescent="0.25">
      <c r="A7607" t="str">
        <f>anotacoes!C7607</f>
        <v>WORLD CUP SÃO PAULO</v>
      </c>
      <c r="B7607" t="str">
        <f>anotacoes!E7607</f>
        <v>VALOIS-FORTIER</v>
      </c>
      <c r="C7607" t="str">
        <f>anotacoes!F7607</f>
        <v>WIECZERZAK</v>
      </c>
      <c r="D7607" t="s">
        <v>10434</v>
      </c>
      <c r="E7607">
        <f>anotacoes!A7607</f>
        <v>112</v>
      </c>
      <c r="F7607" t="str">
        <f>anotacoes!K7607</f>
        <v xml:space="preserve"> 00:07:17,919</v>
      </c>
      <c r="G7607" t="str">
        <f>anotacoes!L7607</f>
        <v xml:space="preserve"> 00:07:20,096</v>
      </c>
      <c r="H7607" t="str">
        <f>IF(J7607="PAUSE",D7607,IF(anotacoes!G7611=conversao_anotacoes!B7607,conversao_anotacoes!B7607,conversao_anotacoes!C7607))</f>
        <v>VALOIS-FORTIER</v>
      </c>
      <c r="I7607" t="str">
        <f t="shared" si="118"/>
        <v>WIECZERZAK</v>
      </c>
      <c r="J7607" t="str">
        <f>UPPER(anotacoes!H7607)</f>
        <v>GRIP TIME</v>
      </c>
      <c r="K7607" t="str">
        <f>UPPER(anotacoes!I7607)</f>
        <v>RIGHT SLEEVE</v>
      </c>
      <c r="L7607" s="6" t="str">
        <f>IF(anotacoes!N7607=0,"",anotacoes!N7607)</f>
        <v/>
      </c>
      <c r="M7607" t="str">
        <f>IF(anotacoes!M7607=0,"",UPPER(anotacoes!M7607))</f>
        <v/>
      </c>
    </row>
    <row r="7608" spans="1:13" x14ac:dyDescent="0.25">
      <c r="A7608" t="str">
        <f>anotacoes!C7608</f>
        <v>WORLD CUP SÃO PAULO</v>
      </c>
      <c r="B7608" t="str">
        <f>anotacoes!E7608</f>
        <v>VALOIS-FORTIER</v>
      </c>
      <c r="C7608" t="str">
        <f>anotacoes!F7608</f>
        <v>WIECZERZAK</v>
      </c>
      <c r="D7608" t="s">
        <v>10434</v>
      </c>
      <c r="E7608">
        <f>anotacoes!A7608</f>
        <v>112</v>
      </c>
      <c r="F7608" t="str">
        <f>anotacoes!K7608</f>
        <v xml:space="preserve"> 00:07:20,096</v>
      </c>
      <c r="G7608" t="str">
        <f>anotacoes!L7608</f>
        <v xml:space="preserve"> 00:07:21,321</v>
      </c>
      <c r="H7608" t="str">
        <f>IF(J7608="PAUSE",D7608,IF(anotacoes!G7612=conversao_anotacoes!B7608,conversao_anotacoes!B7608,conversao_anotacoes!C7608))</f>
        <v>VALOIS-FORTIER</v>
      </c>
      <c r="I7608" t="str">
        <f t="shared" si="118"/>
        <v>WIECZERZAK</v>
      </c>
      <c r="J7608" t="str">
        <f>UPPER(anotacoes!H7608)</f>
        <v>GRIP TIME</v>
      </c>
      <c r="K7608" t="str">
        <f>UPPER(anotacoes!I7608)</f>
        <v>RIGHT SLEEVE</v>
      </c>
      <c r="L7608" s="6" t="str">
        <f>IF(anotacoes!N7608=0,"",anotacoes!N7608)</f>
        <v/>
      </c>
      <c r="M7608" t="str">
        <f>IF(anotacoes!M7608=0,"",UPPER(anotacoes!M7608))</f>
        <v/>
      </c>
    </row>
    <row r="7609" spans="1:13" x14ac:dyDescent="0.25">
      <c r="A7609" t="str">
        <f>anotacoes!C7609</f>
        <v>WORLD CUP SÃO PAULO</v>
      </c>
      <c r="B7609" t="str">
        <f>anotacoes!E7609</f>
        <v>VALOIS-FORTIER</v>
      </c>
      <c r="C7609" t="str">
        <f>anotacoes!F7609</f>
        <v>WIECZERZAK</v>
      </c>
      <c r="D7609" t="s">
        <v>10434</v>
      </c>
      <c r="E7609">
        <f>anotacoes!A7609</f>
        <v>112</v>
      </c>
      <c r="F7609" t="str">
        <f>anotacoes!K7609</f>
        <v xml:space="preserve"> 00:07:21,321</v>
      </c>
      <c r="G7609" t="str">
        <f>anotacoes!L7609</f>
        <v xml:space="preserve"> 00:07:29,240</v>
      </c>
      <c r="H7609" t="str">
        <f>IF(J7609="PAUSE",D7609,IF(anotacoes!G7613=conversao_anotacoes!B7609,conversao_anotacoes!B7609,conversao_anotacoes!C7609))</f>
        <v>VALOIS-FORTIER</v>
      </c>
      <c r="I7609" t="str">
        <f t="shared" si="118"/>
        <v>WIECZERZAK</v>
      </c>
      <c r="J7609" t="str">
        <f>UPPER(anotacoes!H7609)</f>
        <v>TRANSITION</v>
      </c>
      <c r="K7609" t="str">
        <f>UPPER(anotacoes!I7609)</f>
        <v>WITHOUT ATTACK</v>
      </c>
      <c r="L7609" s="6" t="str">
        <f>IF(anotacoes!N7609=0,"",anotacoes!N7609)</f>
        <v/>
      </c>
      <c r="M7609" t="str">
        <f>IF(anotacoes!M7609=0,"",UPPER(anotacoes!M7609))</f>
        <v/>
      </c>
    </row>
    <row r="7610" spans="1:13" x14ac:dyDescent="0.25">
      <c r="A7610" t="str">
        <f>anotacoes!C7610</f>
        <v>WORLD CUP SÃO PAULO</v>
      </c>
      <c r="B7610" t="str">
        <f>anotacoes!E7610</f>
        <v>VALOIS-FORTIER</v>
      </c>
      <c r="C7610" t="str">
        <f>anotacoes!F7610</f>
        <v>WIECZERZAK</v>
      </c>
      <c r="D7610" t="s">
        <v>10434</v>
      </c>
      <c r="E7610">
        <f>anotacoes!A7610</f>
        <v>112</v>
      </c>
      <c r="F7610" t="str">
        <f>anotacoes!K7610</f>
        <v xml:space="preserve"> 00:07:29,423</v>
      </c>
      <c r="G7610" t="str">
        <f>anotacoes!L7610</f>
        <v xml:space="preserve"> 00:07:34,079</v>
      </c>
      <c r="H7610" t="str">
        <f>IF(J7610="PAUSE",D7610,IF(anotacoes!G7614=conversao_anotacoes!B7610,conversao_anotacoes!B7610,conversao_anotacoes!C7610))</f>
        <v>&lt;ARBITRO DESCONHECIDO&gt;</v>
      </c>
      <c r="I7610" t="str">
        <f t="shared" si="118"/>
        <v/>
      </c>
      <c r="J7610" t="str">
        <f>UPPER(anotacoes!H7610)</f>
        <v>PAUSE</v>
      </c>
      <c r="K7610" t="str">
        <f>UPPER(anotacoes!I7610)</f>
        <v>&lt;UNCLASSIFIED&gt;</v>
      </c>
      <c r="L7610" s="6" t="str">
        <f>IF(anotacoes!N7610=0,"",anotacoes!N7610)</f>
        <v/>
      </c>
      <c r="M7610" t="str">
        <f>IF(anotacoes!M7610=0,"",UPPER(anotacoes!M7610))</f>
        <v/>
      </c>
    </row>
    <row r="7611" spans="1:13" x14ac:dyDescent="0.25">
      <c r="A7611" t="str">
        <f>anotacoes!C7611</f>
        <v>WORLD CUP SÃO PAULO</v>
      </c>
      <c r="B7611" t="str">
        <f>anotacoes!E7611</f>
        <v>VALOIS-FORTIER</v>
      </c>
      <c r="C7611" t="str">
        <f>anotacoes!F7611</f>
        <v>WIECZERZAK</v>
      </c>
      <c r="D7611" t="s">
        <v>10434</v>
      </c>
      <c r="E7611">
        <f>anotacoes!A7611</f>
        <v>112</v>
      </c>
      <c r="F7611" t="str">
        <f>anotacoes!K7611</f>
        <v xml:space="preserve"> 00:07:34,235</v>
      </c>
      <c r="G7611" t="str">
        <f>anotacoes!L7611</f>
        <v xml:space="preserve"> 00:07:36,663</v>
      </c>
      <c r="H7611" t="str">
        <f>IF(J7611="PAUSE",D7611,IF(anotacoes!G7615=conversao_anotacoes!B7611,conversao_anotacoes!B7611,conversao_anotacoes!C7611))</f>
        <v>VALOIS-FORTIER</v>
      </c>
      <c r="I7611" t="str">
        <f t="shared" si="118"/>
        <v>WIECZERZAK</v>
      </c>
      <c r="J7611" t="str">
        <f>UPPER(anotacoes!H7611)</f>
        <v>DISPLACEMENT</v>
      </c>
      <c r="K7611" t="str">
        <f>UPPER(anotacoes!I7611)</f>
        <v>2-3 STEP HESITANT RIGHT</v>
      </c>
      <c r="L7611" s="6" t="str">
        <f>IF(anotacoes!N7611=0,"",anotacoes!N7611)</f>
        <v/>
      </c>
      <c r="M7611" t="str">
        <f>IF(anotacoes!M7611=0,"",UPPER(anotacoes!M7611))</f>
        <v/>
      </c>
    </row>
    <row r="7612" spans="1:13" x14ac:dyDescent="0.25">
      <c r="A7612" t="str">
        <f>anotacoes!C7612</f>
        <v>WORLD CUP SÃO PAULO</v>
      </c>
      <c r="B7612" t="str">
        <f>anotacoes!E7612</f>
        <v>VALOIS-FORTIER</v>
      </c>
      <c r="C7612" t="str">
        <f>anotacoes!F7612</f>
        <v>WIECZERZAK</v>
      </c>
      <c r="D7612" t="s">
        <v>10434</v>
      </c>
      <c r="E7612">
        <f>anotacoes!A7612</f>
        <v>112</v>
      </c>
      <c r="F7612" t="str">
        <f>anotacoes!K7612</f>
        <v xml:space="preserve"> 00:07:36,663</v>
      </c>
      <c r="G7612" t="str">
        <f>anotacoes!L7612</f>
        <v xml:space="preserve"> 00:08:24,031</v>
      </c>
      <c r="H7612" t="str">
        <f>IF(J7612="PAUSE",D7612,IF(anotacoes!G7616=conversao_anotacoes!B7612,conversao_anotacoes!B7612,conversao_anotacoes!C7612))</f>
        <v>VALOIS-FORTIER</v>
      </c>
      <c r="I7612" t="str">
        <f t="shared" si="118"/>
        <v>WIECZERZAK</v>
      </c>
      <c r="J7612" t="str">
        <f>UPPER(anotacoes!H7612)</f>
        <v>GRIP TIME</v>
      </c>
      <c r="K7612" t="str">
        <f>UPPER(anotacoes!I7612)</f>
        <v>RIGHT SLEEVE</v>
      </c>
      <c r="L7612" s="6" t="str">
        <f>IF(anotacoes!N7612=0,"",anotacoes!N7612)</f>
        <v/>
      </c>
      <c r="M7612" t="str">
        <f>IF(anotacoes!M7612=0,"",UPPER(anotacoes!M7612))</f>
        <v/>
      </c>
    </row>
    <row r="7613" spans="1:13" x14ac:dyDescent="0.25">
      <c r="A7613" t="str">
        <f>anotacoes!C7613</f>
        <v>WORLD CUP SÃO PAULO</v>
      </c>
      <c r="B7613" t="str">
        <f>anotacoes!E7613</f>
        <v>VALOIS-FORTIER</v>
      </c>
      <c r="C7613" t="str">
        <f>anotacoes!F7613</f>
        <v>WIECZERZAK</v>
      </c>
      <c r="D7613" t="s">
        <v>10434</v>
      </c>
      <c r="E7613">
        <f>anotacoes!A7613</f>
        <v>112</v>
      </c>
      <c r="F7613" t="str">
        <f>anotacoes!K7613</f>
        <v xml:space="preserve"> 00:08:24,031</v>
      </c>
      <c r="G7613" t="str">
        <f>anotacoes!L7613</f>
        <v xml:space="preserve"> 00:08:30,009</v>
      </c>
      <c r="H7613" t="str">
        <f>IF(J7613="PAUSE",D7613,IF(anotacoes!G7617=conversao_anotacoes!B7613,conversao_anotacoes!B7613,conversao_anotacoes!C7613))</f>
        <v>&lt;ARBITRO DESCONHECIDO&gt;</v>
      </c>
      <c r="I7613" t="str">
        <f t="shared" si="118"/>
        <v/>
      </c>
      <c r="J7613" t="str">
        <f>UPPER(anotacoes!H7613)</f>
        <v>PAUSE</v>
      </c>
      <c r="K7613" t="str">
        <f>UPPER(anotacoes!I7613)</f>
        <v>&lt;UNCLASSIFIED&gt;</v>
      </c>
      <c r="L7613" s="6" t="str">
        <f>IF(anotacoes!N7613=0,"",anotacoes!N7613)</f>
        <v/>
      </c>
      <c r="M7613" t="str">
        <f>IF(anotacoes!M7613=0,"",UPPER(anotacoes!M7613))</f>
        <v/>
      </c>
    </row>
    <row r="7614" spans="1:13" x14ac:dyDescent="0.25">
      <c r="A7614" t="str">
        <f>anotacoes!C7614</f>
        <v>WORLD CUP SÃO PAULO</v>
      </c>
      <c r="B7614" t="str">
        <f>anotacoes!E7614</f>
        <v>VALOIS-FORTIER</v>
      </c>
      <c r="C7614" t="str">
        <f>anotacoes!F7614</f>
        <v>WIECZERZAK</v>
      </c>
      <c r="D7614" t="s">
        <v>10434</v>
      </c>
      <c r="E7614">
        <f>anotacoes!A7614</f>
        <v>112</v>
      </c>
      <c r="F7614" t="str">
        <f>anotacoes!K7614</f>
        <v xml:space="preserve"> 00:08:30,183</v>
      </c>
      <c r="G7614" t="str">
        <f>anotacoes!L7614</f>
        <v xml:space="preserve"> 00:08:33,191</v>
      </c>
      <c r="H7614" t="str">
        <f>IF(J7614="PAUSE",D7614,IF(anotacoes!G7618=conversao_anotacoes!B7614,conversao_anotacoes!B7614,conversao_anotacoes!C7614))</f>
        <v>VALOIS-FORTIER</v>
      </c>
      <c r="I7614" t="str">
        <f t="shared" si="118"/>
        <v>WIECZERZAK</v>
      </c>
      <c r="J7614" t="str">
        <f>UPPER(anotacoes!H7614)</f>
        <v>DISPLACEMENT</v>
      </c>
      <c r="K7614" t="str">
        <f>UPPER(anotacoes!I7614)</f>
        <v>2-3 STEP HESITANT RIGHT</v>
      </c>
      <c r="L7614" s="6" t="str">
        <f>IF(anotacoes!N7614=0,"",anotacoes!N7614)</f>
        <v/>
      </c>
      <c r="M7614" t="str">
        <f>IF(anotacoes!M7614=0,"",UPPER(anotacoes!M7614))</f>
        <v/>
      </c>
    </row>
    <row r="7615" spans="1:13" x14ac:dyDescent="0.25">
      <c r="A7615" t="str">
        <f>anotacoes!C7615</f>
        <v>WORLD CUP SÃO PAULO</v>
      </c>
      <c r="B7615" t="str">
        <f>anotacoes!E7615</f>
        <v>VALOIS-FORTIER</v>
      </c>
      <c r="C7615" t="str">
        <f>anotacoes!F7615</f>
        <v>WIECZERZAK</v>
      </c>
      <c r="D7615" t="s">
        <v>10434</v>
      </c>
      <c r="E7615">
        <f>anotacoes!A7615</f>
        <v>112</v>
      </c>
      <c r="F7615" t="str">
        <f>anotacoes!K7615</f>
        <v xml:space="preserve"> 00:08:33,191</v>
      </c>
      <c r="G7615" t="str">
        <f>anotacoes!L7615</f>
        <v xml:space="preserve"> 00:08:36,468</v>
      </c>
      <c r="H7615" t="str">
        <f>IF(J7615="PAUSE",D7615,IF(anotacoes!G7619=conversao_anotacoes!B7615,conversao_anotacoes!B7615,conversao_anotacoes!C7615))</f>
        <v>VALOIS-FORTIER</v>
      </c>
      <c r="I7615" t="str">
        <f t="shared" si="118"/>
        <v>WIECZERZAK</v>
      </c>
      <c r="J7615" t="str">
        <f>UPPER(anotacoes!H7615)</f>
        <v>GRIP TIME</v>
      </c>
      <c r="K7615" t="str">
        <f>UPPER(anotacoes!I7615)</f>
        <v>RIGHT SLEEVE</v>
      </c>
      <c r="L7615" s="6" t="str">
        <f>IF(anotacoes!N7615=0,"",anotacoes!N7615)</f>
        <v/>
      </c>
      <c r="M7615" t="str">
        <f>IF(anotacoes!M7615=0,"",UPPER(anotacoes!M7615))</f>
        <v/>
      </c>
    </row>
    <row r="7616" spans="1:13" x14ac:dyDescent="0.25">
      <c r="A7616" t="str">
        <f>anotacoes!C7616</f>
        <v>WORLD CUP SÃO PAULO</v>
      </c>
      <c r="B7616" t="str">
        <f>anotacoes!E7616</f>
        <v>VALOIS-FORTIER</v>
      </c>
      <c r="C7616" t="str">
        <f>anotacoes!F7616</f>
        <v>WIECZERZAK</v>
      </c>
      <c r="D7616" t="s">
        <v>10434</v>
      </c>
      <c r="E7616">
        <f>anotacoes!A7616</f>
        <v>112</v>
      </c>
      <c r="F7616" t="str">
        <f>anotacoes!K7616</f>
        <v xml:space="preserve"> 00:08:36,639</v>
      </c>
      <c r="G7616" t="str">
        <f>anotacoes!L7616</f>
        <v xml:space="preserve"> 00:08:45,549</v>
      </c>
      <c r="H7616" t="str">
        <f>IF(J7616="PAUSE",D7616,IF(anotacoes!G7620=conversao_anotacoes!B7616,conversao_anotacoes!B7616,conversao_anotacoes!C7616))</f>
        <v>&lt;ARBITRO DESCONHECIDO&gt;</v>
      </c>
      <c r="I7616" t="str">
        <f t="shared" si="118"/>
        <v/>
      </c>
      <c r="J7616" t="str">
        <f>UPPER(anotacoes!H7616)</f>
        <v>PAUSE</v>
      </c>
      <c r="K7616" t="str">
        <f>UPPER(anotacoes!I7616)</f>
        <v>&lt;UNCLASSIFIED&gt;</v>
      </c>
      <c r="L7616" s="6" t="str">
        <f>IF(anotacoes!N7616=0,"",anotacoes!N7616)</f>
        <v/>
      </c>
      <c r="M7616" t="str">
        <f>IF(anotacoes!M7616=0,"",UPPER(anotacoes!M7616))</f>
        <v/>
      </c>
    </row>
    <row r="7617" spans="1:13" x14ac:dyDescent="0.25">
      <c r="A7617" t="str">
        <f>anotacoes!C7617</f>
        <v>WORLD CUP SÃO PAULO</v>
      </c>
      <c r="B7617" t="str">
        <f>anotacoes!E7617</f>
        <v>VALOIS-FORTIER</v>
      </c>
      <c r="C7617" t="str">
        <f>anotacoes!F7617</f>
        <v>WIECZERZAK</v>
      </c>
      <c r="D7617" t="s">
        <v>10434</v>
      </c>
      <c r="E7617">
        <f>anotacoes!A7617</f>
        <v>112</v>
      </c>
      <c r="F7617" t="str">
        <f>anotacoes!K7617</f>
        <v xml:space="preserve"> 00:08:45,709</v>
      </c>
      <c r="G7617" t="str">
        <f>anotacoes!L7617</f>
        <v xml:space="preserve"> 00:08:50,474</v>
      </c>
      <c r="H7617" t="str">
        <f>IF(J7617="PAUSE",D7617,IF(anotacoes!G7621=conversao_anotacoes!B7617,conversao_anotacoes!B7617,conversao_anotacoes!C7617))</f>
        <v>VALOIS-FORTIER</v>
      </c>
      <c r="I7617" t="str">
        <f t="shared" si="118"/>
        <v>WIECZERZAK</v>
      </c>
      <c r="J7617" t="str">
        <f>UPPER(anotacoes!H7617)</f>
        <v>DISPLACEMENT</v>
      </c>
      <c r="K7617" t="str">
        <f>UPPER(anotacoes!I7617)</f>
        <v>2-3 STEP HESITANT RIGHT</v>
      </c>
      <c r="L7617" s="6" t="str">
        <f>IF(anotacoes!N7617=0,"",anotacoes!N7617)</f>
        <v/>
      </c>
      <c r="M7617" t="str">
        <f>IF(anotacoes!M7617=0,"",UPPER(anotacoes!M7617))</f>
        <v/>
      </c>
    </row>
    <row r="7618" spans="1:13" x14ac:dyDescent="0.25">
      <c r="A7618" t="str">
        <f>anotacoes!C7618</f>
        <v>WORLD CUP SÃO PAULO</v>
      </c>
      <c r="B7618" t="str">
        <f>anotacoes!E7618</f>
        <v>VALOIS-FORTIER</v>
      </c>
      <c r="C7618" t="str">
        <f>anotacoes!F7618</f>
        <v>WIECZERZAK</v>
      </c>
      <c r="D7618" t="s">
        <v>10434</v>
      </c>
      <c r="E7618">
        <f>anotacoes!A7618</f>
        <v>112</v>
      </c>
      <c r="F7618" t="str">
        <f>anotacoes!K7618</f>
        <v xml:space="preserve"> 00:08:50,474</v>
      </c>
      <c r="G7618" t="str">
        <f>anotacoes!L7618</f>
        <v xml:space="preserve"> 00:08:55,737</v>
      </c>
      <c r="H7618" t="str">
        <f>IF(J7618="PAUSE",D7618,IF(anotacoes!G7622=conversao_anotacoes!B7618,conversao_anotacoes!B7618,conversao_anotacoes!C7618))</f>
        <v>VALOIS-FORTIER</v>
      </c>
      <c r="I7618" t="str">
        <f t="shared" si="118"/>
        <v>WIECZERZAK</v>
      </c>
      <c r="J7618" t="str">
        <f>UPPER(anotacoes!H7618)</f>
        <v>DISPLACEMENT</v>
      </c>
      <c r="K7618" t="str">
        <f>UPPER(anotacoes!I7618)</f>
        <v>TRY TO GRIP WITH CONTACT</v>
      </c>
      <c r="L7618" s="6" t="str">
        <f>IF(anotacoes!N7618=0,"",anotacoes!N7618)</f>
        <v/>
      </c>
      <c r="M7618" t="str">
        <f>IF(anotacoes!M7618=0,"",UPPER(anotacoes!M7618))</f>
        <v/>
      </c>
    </row>
    <row r="7619" spans="1:13" x14ac:dyDescent="0.25">
      <c r="A7619" t="str">
        <f>anotacoes!C7619</f>
        <v>WORLD CUP SÃO PAULO</v>
      </c>
      <c r="B7619" t="str">
        <f>anotacoes!E7619</f>
        <v>VALOIS-FORTIER</v>
      </c>
      <c r="C7619" t="str">
        <f>anotacoes!F7619</f>
        <v>WIECZERZAK</v>
      </c>
      <c r="D7619" t="s">
        <v>10434</v>
      </c>
      <c r="E7619">
        <f>anotacoes!A7619</f>
        <v>112</v>
      </c>
      <c r="F7619" t="str">
        <f>anotacoes!K7619</f>
        <v xml:space="preserve"> 00:08:55,737</v>
      </c>
      <c r="G7619" t="str">
        <f>anotacoes!L7619</f>
        <v xml:space="preserve"> 00:08:55,737</v>
      </c>
      <c r="H7619" t="str">
        <f>IF(J7619="PAUSE",D7619,IF(anotacoes!G7623=conversao_anotacoes!B7619,conversao_anotacoes!B7619,conversao_anotacoes!C7619))</f>
        <v>VALOIS-FORTIER</v>
      </c>
      <c r="I7619" t="str">
        <f t="shared" ref="I7619:I7682" si="119">IF(H7619=D7619,"",IF(H7619=B7619,C7619,B7619))</f>
        <v>WIECZERZAK</v>
      </c>
      <c r="J7619" t="str">
        <f>UPPER(anotacoes!H7619)</f>
        <v>ATTACK</v>
      </c>
      <c r="K7619" t="str">
        <f>UPPER(anotacoes!I7619)</f>
        <v>DEASHI HARAI</v>
      </c>
      <c r="L7619" s="6">
        <f>IF(anotacoes!N7619=0,"",anotacoes!N7619)</f>
        <v>3</v>
      </c>
      <c r="M7619" t="str">
        <f>IF(anotacoes!M7619=0,"",UPPER(anotacoes!M7619))</f>
        <v/>
      </c>
    </row>
    <row r="7620" spans="1:13" x14ac:dyDescent="0.25">
      <c r="A7620" t="str">
        <f>anotacoes!C7620</f>
        <v>WORLD CUP SÃO PAULO</v>
      </c>
      <c r="B7620" t="str">
        <f>anotacoes!E7620</f>
        <v>VALOIS-FORTIER</v>
      </c>
      <c r="C7620" t="str">
        <f>anotacoes!F7620</f>
        <v>WIECZERZAK</v>
      </c>
      <c r="D7620" t="s">
        <v>10434</v>
      </c>
      <c r="E7620">
        <f>anotacoes!A7620</f>
        <v>112</v>
      </c>
      <c r="F7620" t="str">
        <f>anotacoes!K7620</f>
        <v xml:space="preserve"> 00:08:55,737</v>
      </c>
      <c r="G7620" t="str">
        <f>anotacoes!L7620</f>
        <v xml:space="preserve"> 00:09:01,093</v>
      </c>
      <c r="H7620" t="str">
        <f>IF(J7620="PAUSE",D7620,IF(anotacoes!G7624=conversao_anotacoes!B7620,conversao_anotacoes!B7620,conversao_anotacoes!C7620))</f>
        <v>VALOIS-FORTIER</v>
      </c>
      <c r="I7620" t="str">
        <f t="shared" si="119"/>
        <v>WIECZERZAK</v>
      </c>
      <c r="J7620" t="str">
        <f>UPPER(anotacoes!H7620)</f>
        <v>GRIP TIME</v>
      </c>
      <c r="K7620" t="str">
        <f>UPPER(anotacoes!I7620)</f>
        <v>RIGHT SLEEVE LEFT SLEEVE</v>
      </c>
      <c r="L7620" s="6" t="str">
        <f>IF(anotacoes!N7620=0,"",anotacoes!N7620)</f>
        <v/>
      </c>
      <c r="M7620" t="str">
        <f>IF(anotacoes!M7620=0,"",UPPER(anotacoes!M7620))</f>
        <v/>
      </c>
    </row>
    <row r="7621" spans="1:13" x14ac:dyDescent="0.25">
      <c r="A7621" t="str">
        <f>anotacoes!C7621</f>
        <v>WORLD CUP SÃO PAULO</v>
      </c>
      <c r="B7621" t="str">
        <f>anotacoes!E7621</f>
        <v>VALOIS-FORTIER</v>
      </c>
      <c r="C7621" t="str">
        <f>anotacoes!F7621</f>
        <v>WIECZERZAK</v>
      </c>
      <c r="D7621" t="s">
        <v>10434</v>
      </c>
      <c r="E7621">
        <f>anotacoes!A7621</f>
        <v>112</v>
      </c>
      <c r="F7621" t="str">
        <f>anotacoes!K7621</f>
        <v xml:space="preserve"> 00:09:01,093</v>
      </c>
      <c r="G7621" t="str">
        <f>anotacoes!L7621</f>
        <v xml:space="preserve"> 00:09:01,629</v>
      </c>
      <c r="H7621" t="str">
        <f>IF(J7621="PAUSE",D7621,IF(anotacoes!G7625=conversao_anotacoes!B7621,conversao_anotacoes!B7621,conversao_anotacoes!C7621))</f>
        <v>VALOIS-FORTIER</v>
      </c>
      <c r="I7621" t="str">
        <f t="shared" si="119"/>
        <v>WIECZERZAK</v>
      </c>
      <c r="J7621" t="str">
        <f>UPPER(anotacoes!H7621)</f>
        <v>DEFENSE</v>
      </c>
      <c r="K7621" t="str">
        <f>UPPER(anotacoes!I7621)</f>
        <v>CONTER-ATTACK</v>
      </c>
      <c r="L7621" s="6" t="str">
        <f>IF(anotacoes!N7621=0,"",anotacoes!N7621)</f>
        <v/>
      </c>
      <c r="M7621" t="str">
        <f>IF(anotacoes!M7621=0,"",UPPER(anotacoes!M7621))</f>
        <v/>
      </c>
    </row>
    <row r="7622" spans="1:13" x14ac:dyDescent="0.25">
      <c r="A7622" t="str">
        <f>anotacoes!C7622</f>
        <v>WORLD CUP SÃO PAULO</v>
      </c>
      <c r="B7622" t="str">
        <f>anotacoes!E7622</f>
        <v>VALOIS-FORTIER</v>
      </c>
      <c r="C7622" t="str">
        <f>anotacoes!F7622</f>
        <v>WIECZERZAK</v>
      </c>
      <c r="D7622" t="s">
        <v>10434</v>
      </c>
      <c r="E7622">
        <f>anotacoes!A7622</f>
        <v>112</v>
      </c>
      <c r="F7622" t="str">
        <f>anotacoes!K7622</f>
        <v xml:space="preserve"> 00:09:01,629</v>
      </c>
      <c r="G7622" t="str">
        <f>anotacoes!L7622</f>
        <v xml:space="preserve"> 00:09:02,503</v>
      </c>
      <c r="H7622" t="str">
        <f>IF(J7622="PAUSE",D7622,IF(anotacoes!G7626=conversao_anotacoes!B7622,conversao_anotacoes!B7622,conversao_anotacoes!C7622))</f>
        <v>VALOIS-FORTIER</v>
      </c>
      <c r="I7622" t="str">
        <f t="shared" si="119"/>
        <v>WIECZERZAK</v>
      </c>
      <c r="J7622" t="str">
        <f>UPPER(anotacoes!H7622)</f>
        <v>ATTACK</v>
      </c>
      <c r="K7622" t="str">
        <f>UPPER(anotacoes!I7622)</f>
        <v>TANI OTOSHI</v>
      </c>
      <c r="L7622" s="6">
        <f>IF(anotacoes!N7622=0,"",anotacoes!N7622)</f>
        <v>1</v>
      </c>
      <c r="M7622" t="str">
        <f>IF(anotacoes!M7622=0,"",UPPER(anotacoes!M7622))</f>
        <v>YUKO</v>
      </c>
    </row>
    <row r="7623" spans="1:13" x14ac:dyDescent="0.25">
      <c r="A7623" t="str">
        <f>anotacoes!C7623</f>
        <v>WORLD CUP SÃO PAULO</v>
      </c>
      <c r="B7623" t="str">
        <f>anotacoes!E7623</f>
        <v>VALOIS-FORTIER</v>
      </c>
      <c r="C7623" t="str">
        <f>anotacoes!F7623</f>
        <v>WIECZERZAK</v>
      </c>
      <c r="D7623" t="s">
        <v>10434</v>
      </c>
      <c r="E7623">
        <f>anotacoes!A7623</f>
        <v>112</v>
      </c>
      <c r="F7623" t="str">
        <f>anotacoes!K7623</f>
        <v xml:space="preserve"> 00:09:02,503</v>
      </c>
      <c r="G7623" t="str">
        <f>anotacoes!L7623</f>
        <v xml:space="preserve"> 00:09:10,454</v>
      </c>
      <c r="H7623" t="str">
        <f>IF(J7623="PAUSE",D7623,IF(anotacoes!G7627=conversao_anotacoes!B7623,conversao_anotacoes!B7623,conversao_anotacoes!C7623))</f>
        <v>VALOIS-FORTIER</v>
      </c>
      <c r="I7623" t="str">
        <f t="shared" si="119"/>
        <v>WIECZERZAK</v>
      </c>
      <c r="J7623" t="str">
        <f>UPPER(anotacoes!H7623)</f>
        <v>GROUNDWORK COMBAT</v>
      </c>
      <c r="K7623" t="str">
        <f>UPPER(anotacoes!I7623)</f>
        <v>TRYING TO ATTACK</v>
      </c>
      <c r="L7623" s="6" t="str">
        <f>IF(anotacoes!N7623=0,"",anotacoes!N7623)</f>
        <v/>
      </c>
      <c r="M7623" t="str">
        <f>IF(anotacoes!M7623=0,"",UPPER(anotacoes!M7623))</f>
        <v/>
      </c>
    </row>
    <row r="7624" spans="1:13" x14ac:dyDescent="0.25">
      <c r="A7624" t="str">
        <f>anotacoes!C7624</f>
        <v>WORLD CUP SÃO PAULO</v>
      </c>
      <c r="B7624" t="str">
        <f>anotacoes!E7624</f>
        <v>VALOIS-FORTIER</v>
      </c>
      <c r="C7624" t="str">
        <f>anotacoes!F7624</f>
        <v>WIECZERZAK</v>
      </c>
      <c r="D7624" t="s">
        <v>10434</v>
      </c>
      <c r="E7624">
        <f>anotacoes!A7624</f>
        <v>112</v>
      </c>
      <c r="F7624" t="str">
        <f>anotacoes!K7624</f>
        <v xml:space="preserve"> 00:09:10,631</v>
      </c>
      <c r="G7624" t="str">
        <f>anotacoes!L7624</f>
        <v xml:space="preserve"> 00:09:16,088</v>
      </c>
      <c r="H7624" t="str">
        <f>IF(J7624="PAUSE",D7624,IF(anotacoes!G7628=conversao_anotacoes!B7624,conversao_anotacoes!B7624,conversao_anotacoes!C7624))</f>
        <v>&lt;ARBITRO DESCONHECIDO&gt;</v>
      </c>
      <c r="I7624" t="str">
        <f t="shared" si="119"/>
        <v/>
      </c>
      <c r="J7624" t="str">
        <f>UPPER(anotacoes!H7624)</f>
        <v>PAUSE</v>
      </c>
      <c r="K7624" t="str">
        <f>UPPER(anotacoes!I7624)</f>
        <v>&lt;UNCLASSIFIED&gt;</v>
      </c>
      <c r="L7624" s="6" t="str">
        <f>IF(anotacoes!N7624=0,"",anotacoes!N7624)</f>
        <v/>
      </c>
      <c r="M7624" t="str">
        <f>IF(anotacoes!M7624=0,"",UPPER(anotacoes!M7624))</f>
        <v/>
      </c>
    </row>
    <row r="7625" spans="1:13" x14ac:dyDescent="0.25">
      <c r="A7625" t="str">
        <f>anotacoes!C7625</f>
        <v>WORLD CUP SÃO PAULO</v>
      </c>
      <c r="B7625" t="str">
        <f>anotacoes!E7625</f>
        <v>VALOIS-FORTIER</v>
      </c>
      <c r="C7625" t="str">
        <f>anotacoes!F7625</f>
        <v>WIECZERZAK</v>
      </c>
      <c r="D7625" t="s">
        <v>10434</v>
      </c>
      <c r="E7625">
        <f>anotacoes!A7625</f>
        <v>112</v>
      </c>
      <c r="F7625" t="str">
        <f>anotacoes!K7625</f>
        <v xml:space="preserve"> 00:09:16,242</v>
      </c>
      <c r="G7625" t="str">
        <f>anotacoes!L7625</f>
        <v xml:space="preserve"> 00:09:17,994</v>
      </c>
      <c r="H7625" t="str">
        <f>IF(J7625="PAUSE",D7625,IF(anotacoes!G7629=conversao_anotacoes!B7625,conversao_anotacoes!B7625,conversao_anotacoes!C7625))</f>
        <v>VALOIS-FORTIER</v>
      </c>
      <c r="I7625" t="str">
        <f t="shared" si="119"/>
        <v>WIECZERZAK</v>
      </c>
      <c r="J7625" t="str">
        <f>UPPER(anotacoes!H7625)</f>
        <v>DISPLACEMENT</v>
      </c>
      <c r="K7625" t="str">
        <f>UPPER(anotacoes!I7625)</f>
        <v>2-3 STEP HESITANT RIGHT</v>
      </c>
      <c r="L7625" s="6" t="str">
        <f>IF(anotacoes!N7625=0,"",anotacoes!N7625)</f>
        <v/>
      </c>
      <c r="M7625" t="str">
        <f>IF(anotacoes!M7625=0,"",UPPER(anotacoes!M7625))</f>
        <v/>
      </c>
    </row>
    <row r="7626" spans="1:13" x14ac:dyDescent="0.25">
      <c r="A7626" t="str">
        <f>anotacoes!C7626</f>
        <v>WORLD CUP SÃO PAULO</v>
      </c>
      <c r="B7626" t="str">
        <f>anotacoes!E7626</f>
        <v>VALOIS-FORTIER</v>
      </c>
      <c r="C7626" t="str">
        <f>anotacoes!F7626</f>
        <v>WIECZERZAK</v>
      </c>
      <c r="D7626" t="s">
        <v>10434</v>
      </c>
      <c r="E7626">
        <f>anotacoes!A7626</f>
        <v>112</v>
      </c>
      <c r="F7626" t="str">
        <f>anotacoes!K7626</f>
        <v xml:space="preserve"> 00:09:17,994</v>
      </c>
      <c r="G7626" t="str">
        <f>anotacoes!L7626</f>
        <v xml:space="preserve"> 00:09:19,272</v>
      </c>
      <c r="H7626" t="str">
        <f>IF(J7626="PAUSE",D7626,IF(anotacoes!G7630=conversao_anotacoes!B7626,conversao_anotacoes!B7626,conversao_anotacoes!C7626))</f>
        <v>VALOIS-FORTIER</v>
      </c>
      <c r="I7626" t="str">
        <f t="shared" si="119"/>
        <v>WIECZERZAK</v>
      </c>
      <c r="J7626" t="str">
        <f>UPPER(anotacoes!H7626)</f>
        <v>DISPLACEMENT</v>
      </c>
      <c r="K7626" t="str">
        <f>UPPER(anotacoes!I7626)</f>
        <v>TRY TO GRIP WITH CONTACT</v>
      </c>
      <c r="L7626" s="6" t="str">
        <f>IF(anotacoes!N7626=0,"",anotacoes!N7626)</f>
        <v/>
      </c>
      <c r="M7626" t="str">
        <f>IF(anotacoes!M7626=0,"",UPPER(anotacoes!M7626))</f>
        <v/>
      </c>
    </row>
    <row r="7627" spans="1:13" x14ac:dyDescent="0.25">
      <c r="A7627" t="str">
        <f>anotacoes!C7627</f>
        <v>WORLD CUP SÃO PAULO</v>
      </c>
      <c r="B7627" t="str">
        <f>anotacoes!E7627</f>
        <v>VALOIS-FORTIER</v>
      </c>
      <c r="C7627" t="str">
        <f>anotacoes!F7627</f>
        <v>WIECZERZAK</v>
      </c>
      <c r="D7627" t="s">
        <v>10434</v>
      </c>
      <c r="E7627">
        <f>anotacoes!A7627</f>
        <v>112</v>
      </c>
      <c r="F7627" t="str">
        <f>anotacoes!K7627</f>
        <v xml:space="preserve"> 00:09:19,272</v>
      </c>
      <c r="G7627" t="str">
        <f>anotacoes!L7627</f>
        <v xml:space="preserve"> 00:10:00,570</v>
      </c>
      <c r="H7627" t="str">
        <f>IF(J7627="PAUSE",D7627,IF(anotacoes!G7631=conversao_anotacoes!B7627,conversao_anotacoes!B7627,conversao_anotacoes!C7627))</f>
        <v>VALOIS-FORTIER</v>
      </c>
      <c r="I7627" t="str">
        <f t="shared" si="119"/>
        <v>WIECZERZAK</v>
      </c>
      <c r="J7627" t="str">
        <f>UPPER(anotacoes!H7627)</f>
        <v>GRIP TIME</v>
      </c>
      <c r="K7627" t="str">
        <f>UPPER(anotacoes!I7627)</f>
        <v>LEFT COLLAR RIGHT SLEEVE</v>
      </c>
      <c r="L7627" s="6" t="str">
        <f>IF(anotacoes!N7627=0,"",anotacoes!N7627)</f>
        <v/>
      </c>
      <c r="M7627" t="str">
        <f>IF(anotacoes!M7627=0,"",UPPER(anotacoes!M7627))</f>
        <v/>
      </c>
    </row>
    <row r="7628" spans="1:13" x14ac:dyDescent="0.25">
      <c r="A7628" t="str">
        <f>anotacoes!C7628</f>
        <v>WORLD CUP SÃO PAULO</v>
      </c>
      <c r="B7628" t="str">
        <f>anotacoes!E7628</f>
        <v>VALOIS-FORTIER</v>
      </c>
      <c r="C7628" t="str">
        <f>anotacoes!F7628</f>
        <v>WIECZERZAK</v>
      </c>
      <c r="D7628" t="s">
        <v>10434</v>
      </c>
      <c r="E7628">
        <f>anotacoes!A7628</f>
        <v>112</v>
      </c>
      <c r="F7628" t="str">
        <f>anotacoes!K7628</f>
        <v xml:space="preserve"> 00:10:00,570</v>
      </c>
      <c r="G7628" t="str">
        <f>anotacoes!L7628</f>
        <v xml:space="preserve"> 00:10:00,570</v>
      </c>
      <c r="H7628" t="str">
        <f>IF(J7628="PAUSE",D7628,IF(anotacoes!G7632=conversao_anotacoes!B7628,conversao_anotacoes!B7628,conversao_anotacoes!C7628))</f>
        <v>VALOIS-FORTIER</v>
      </c>
      <c r="I7628" t="str">
        <f t="shared" si="119"/>
        <v>WIECZERZAK</v>
      </c>
      <c r="J7628" t="str">
        <f>UPPER(anotacoes!H7628)</f>
        <v>DEFENSE</v>
      </c>
      <c r="K7628" t="str">
        <f>UPPER(anotacoes!I7628)</f>
        <v>TAE-SABAKI RIGHT</v>
      </c>
      <c r="L7628" s="6" t="str">
        <f>IF(anotacoes!N7628=0,"",anotacoes!N7628)</f>
        <v/>
      </c>
      <c r="M7628" t="str">
        <f>IF(anotacoes!M7628=0,"",UPPER(anotacoes!M7628))</f>
        <v/>
      </c>
    </row>
    <row r="7629" spans="1:13" x14ac:dyDescent="0.25">
      <c r="A7629" t="str">
        <f>anotacoes!C7629</f>
        <v>WORLD CUP SÃO PAULO</v>
      </c>
      <c r="B7629" t="str">
        <f>anotacoes!E7629</f>
        <v>VALOIS-FORTIER</v>
      </c>
      <c r="C7629" t="str">
        <f>anotacoes!F7629</f>
        <v>WIECZERZAK</v>
      </c>
      <c r="D7629" t="s">
        <v>10434</v>
      </c>
      <c r="E7629">
        <f>anotacoes!A7629</f>
        <v>112</v>
      </c>
      <c r="F7629" t="str">
        <f>anotacoes!K7629</f>
        <v xml:space="preserve"> 00:10:00,570</v>
      </c>
      <c r="G7629" t="str">
        <f>anotacoes!L7629</f>
        <v xml:space="preserve"> 00:10:07,099</v>
      </c>
      <c r="H7629" t="str">
        <f>IF(J7629="PAUSE",D7629,IF(anotacoes!G7633=conversao_anotacoes!B7629,conversao_anotacoes!B7629,conversao_anotacoes!C7629))</f>
        <v>VALOIS-FORTIER</v>
      </c>
      <c r="I7629" t="str">
        <f t="shared" si="119"/>
        <v>WIECZERZAK</v>
      </c>
      <c r="J7629" t="str">
        <f>UPPER(anotacoes!H7629)</f>
        <v>GRIP TIME</v>
      </c>
      <c r="K7629" t="str">
        <f>UPPER(anotacoes!I7629)</f>
        <v>LEFT COLLAR RIGHT SLEEVE</v>
      </c>
      <c r="L7629" s="6" t="str">
        <f>IF(anotacoes!N7629=0,"",anotacoes!N7629)</f>
        <v/>
      </c>
      <c r="M7629" t="str">
        <f>IF(anotacoes!M7629=0,"",UPPER(anotacoes!M7629))</f>
        <v/>
      </c>
    </row>
    <row r="7630" spans="1:13" x14ac:dyDescent="0.25">
      <c r="A7630" t="str">
        <f>anotacoes!C7630</f>
        <v>WORLD CUP SÃO PAULO</v>
      </c>
      <c r="B7630" t="str">
        <f>anotacoes!E7630</f>
        <v>VALOIS-FORTIER</v>
      </c>
      <c r="C7630" t="str">
        <f>anotacoes!F7630</f>
        <v>WIECZERZAK</v>
      </c>
      <c r="D7630" t="s">
        <v>10434</v>
      </c>
      <c r="E7630">
        <f>anotacoes!A7630</f>
        <v>112</v>
      </c>
      <c r="F7630" t="str">
        <f>anotacoes!K7630</f>
        <v xml:space="preserve"> 00:10:07,099</v>
      </c>
      <c r="G7630" t="str">
        <f>anotacoes!L7630</f>
        <v xml:space="preserve"> 00:10:08,199</v>
      </c>
      <c r="H7630" t="str">
        <f>IF(J7630="PAUSE",D7630,IF(anotacoes!G7634=conversao_anotacoes!B7630,conversao_anotacoes!B7630,conversao_anotacoes!C7630))</f>
        <v>VALOIS-FORTIER</v>
      </c>
      <c r="I7630" t="str">
        <f t="shared" si="119"/>
        <v>WIECZERZAK</v>
      </c>
      <c r="J7630" t="str">
        <f>UPPER(anotacoes!H7630)</f>
        <v>ATTACK</v>
      </c>
      <c r="K7630" t="str">
        <f>UPPER(anotacoes!I7630)</f>
        <v>UCHIMATA</v>
      </c>
      <c r="L7630" s="6">
        <f>IF(anotacoes!N7630=0,"",anotacoes!N7630)</f>
        <v>6</v>
      </c>
      <c r="M7630" t="str">
        <f>IF(anotacoes!M7630=0,"",UPPER(anotacoes!M7630))</f>
        <v/>
      </c>
    </row>
    <row r="7631" spans="1:13" x14ac:dyDescent="0.25">
      <c r="A7631" t="str">
        <f>anotacoes!C7631</f>
        <v>WORLD CUP SÃO PAULO</v>
      </c>
      <c r="B7631" t="str">
        <f>anotacoes!E7631</f>
        <v>VALOIS-FORTIER</v>
      </c>
      <c r="C7631" t="str">
        <f>anotacoes!F7631</f>
        <v>WIECZERZAK</v>
      </c>
      <c r="D7631" t="s">
        <v>10434</v>
      </c>
      <c r="E7631">
        <f>anotacoes!A7631</f>
        <v>112</v>
      </c>
      <c r="F7631" t="str">
        <f>anotacoes!K7631</f>
        <v xml:space="preserve"> 00:10:08,199</v>
      </c>
      <c r="G7631" t="str">
        <f>anotacoes!L7631</f>
        <v xml:space="preserve"> 00:10:14,282</v>
      </c>
      <c r="H7631" t="str">
        <f>IF(J7631="PAUSE",D7631,IF(anotacoes!G7635=conversao_anotacoes!B7631,conversao_anotacoes!B7631,conversao_anotacoes!C7631))</f>
        <v>&lt;ARBITRO DESCONHECIDO&gt;</v>
      </c>
      <c r="I7631" t="str">
        <f t="shared" si="119"/>
        <v/>
      </c>
      <c r="J7631" t="str">
        <f>UPPER(anotacoes!H7631)</f>
        <v>PAUSE</v>
      </c>
      <c r="K7631" t="str">
        <f>UPPER(anotacoes!I7631)</f>
        <v>&lt;UNCLASSIFIED&gt;</v>
      </c>
      <c r="L7631" s="6" t="str">
        <f>IF(anotacoes!N7631=0,"",anotacoes!N7631)</f>
        <v/>
      </c>
      <c r="M7631" t="str">
        <f>IF(anotacoes!M7631=0,"",UPPER(anotacoes!M7631))</f>
        <v/>
      </c>
    </row>
    <row r="7632" spans="1:13" x14ac:dyDescent="0.25">
      <c r="A7632" t="str">
        <f>anotacoes!C7632</f>
        <v>WORLD CUP SÃO PAULO</v>
      </c>
      <c r="B7632" t="str">
        <f>anotacoes!E7632</f>
        <v>VALOIS-FORTIER</v>
      </c>
      <c r="C7632" t="str">
        <f>anotacoes!F7632</f>
        <v>WIECZERZAK</v>
      </c>
      <c r="D7632" t="s">
        <v>10434</v>
      </c>
      <c r="E7632">
        <f>anotacoes!A7632</f>
        <v>112</v>
      </c>
      <c r="F7632" t="str">
        <f>anotacoes!K7632</f>
        <v xml:space="preserve"> 00:10:14,489</v>
      </c>
      <c r="G7632" t="str">
        <f>anotacoes!L7632</f>
        <v xml:space="preserve"> 00:10:17,705</v>
      </c>
      <c r="H7632" t="str">
        <f>IF(J7632="PAUSE",D7632,IF(anotacoes!G7636=conversao_anotacoes!B7632,conversao_anotacoes!B7632,conversao_anotacoes!C7632))</f>
        <v>VALOIS-FORTIER</v>
      </c>
      <c r="I7632" t="str">
        <f t="shared" si="119"/>
        <v>WIECZERZAK</v>
      </c>
      <c r="J7632" t="str">
        <f>UPPER(anotacoes!H7632)</f>
        <v>DISPLACEMENT</v>
      </c>
      <c r="K7632" t="str">
        <f>UPPER(anotacoes!I7632)</f>
        <v>2-3 STEP HESITANT RIGHT</v>
      </c>
      <c r="L7632" s="6" t="str">
        <f>IF(anotacoes!N7632=0,"",anotacoes!N7632)</f>
        <v/>
      </c>
      <c r="M7632" t="str">
        <f>IF(anotacoes!M7632=0,"",UPPER(anotacoes!M7632))</f>
        <v/>
      </c>
    </row>
    <row r="7633" spans="1:13" x14ac:dyDescent="0.25">
      <c r="A7633" t="str">
        <f>anotacoes!C7633</f>
        <v>WORLD CUP SÃO PAULO</v>
      </c>
      <c r="B7633" t="str">
        <f>anotacoes!E7633</f>
        <v>VALOIS-FORTIER</v>
      </c>
      <c r="C7633" t="str">
        <f>anotacoes!F7633</f>
        <v>WIECZERZAK</v>
      </c>
      <c r="D7633" t="s">
        <v>10434</v>
      </c>
      <c r="E7633">
        <f>anotacoes!A7633</f>
        <v>112</v>
      </c>
      <c r="F7633" t="str">
        <f>anotacoes!K7633</f>
        <v xml:space="preserve"> 00:10:17,705</v>
      </c>
      <c r="G7633" t="str">
        <f>anotacoes!L7633</f>
        <v xml:space="preserve"> 00:10:21,269</v>
      </c>
      <c r="H7633" t="str">
        <f>IF(J7633="PAUSE",D7633,IF(anotacoes!G7637=conversao_anotacoes!B7633,conversao_anotacoes!B7633,conversao_anotacoes!C7633))</f>
        <v>VALOIS-FORTIER</v>
      </c>
      <c r="I7633" t="str">
        <f t="shared" si="119"/>
        <v>WIECZERZAK</v>
      </c>
      <c r="J7633" t="str">
        <f>UPPER(anotacoes!H7633)</f>
        <v>GRIP TIME</v>
      </c>
      <c r="K7633" t="str">
        <f>UPPER(anotacoes!I7633)</f>
        <v>RIGHT SLEEVE LEFT SLEEVE</v>
      </c>
      <c r="L7633" s="6" t="str">
        <f>IF(anotacoes!N7633=0,"",anotacoes!N7633)</f>
        <v/>
      </c>
      <c r="M7633" t="str">
        <f>IF(anotacoes!M7633=0,"",UPPER(anotacoes!M7633))</f>
        <v/>
      </c>
    </row>
    <row r="7634" spans="1:13" x14ac:dyDescent="0.25">
      <c r="A7634" t="str">
        <f>anotacoes!C7634</f>
        <v>WORLD CUP SÃO PAULO</v>
      </c>
      <c r="B7634" t="str">
        <f>anotacoes!E7634</f>
        <v>VALOIS-FORTIER</v>
      </c>
      <c r="C7634" t="str">
        <f>anotacoes!F7634</f>
        <v>WIECZERZAK</v>
      </c>
      <c r="D7634" t="s">
        <v>10434</v>
      </c>
      <c r="E7634">
        <f>anotacoes!A7634</f>
        <v>112</v>
      </c>
      <c r="F7634" t="str">
        <f>anotacoes!K7634</f>
        <v xml:space="preserve"> 00:10:21,269</v>
      </c>
      <c r="G7634" t="str">
        <f>anotacoes!L7634</f>
        <v xml:space="preserve"> 00:10:21,269</v>
      </c>
      <c r="H7634" t="str">
        <f>IF(J7634="PAUSE",D7634,IF(anotacoes!G7638=conversao_anotacoes!B7634,conversao_anotacoes!B7634,conversao_anotacoes!C7634))</f>
        <v>VALOIS-FORTIER</v>
      </c>
      <c r="I7634" t="str">
        <f t="shared" si="119"/>
        <v>WIECZERZAK</v>
      </c>
      <c r="J7634" t="str">
        <f>UPPER(anotacoes!H7634)</f>
        <v>DEFENSE</v>
      </c>
      <c r="K7634" t="str">
        <f>UPPER(anotacoes!I7634)</f>
        <v>TAE-SABAKI LEFT INCLINED</v>
      </c>
      <c r="L7634" s="6" t="str">
        <f>IF(anotacoes!N7634=0,"",anotacoes!N7634)</f>
        <v/>
      </c>
      <c r="M7634" t="str">
        <f>IF(anotacoes!M7634=0,"",UPPER(anotacoes!M7634))</f>
        <v/>
      </c>
    </row>
    <row r="7635" spans="1:13" x14ac:dyDescent="0.25">
      <c r="A7635" t="str">
        <f>anotacoes!C7635</f>
        <v>WORLD CUP SÃO PAULO</v>
      </c>
      <c r="B7635" t="str">
        <f>anotacoes!E7635</f>
        <v>VALOIS-FORTIER</v>
      </c>
      <c r="C7635" t="str">
        <f>anotacoes!F7635</f>
        <v>WIECZERZAK</v>
      </c>
      <c r="D7635" t="s">
        <v>10434</v>
      </c>
      <c r="E7635">
        <f>anotacoes!A7635</f>
        <v>112</v>
      </c>
      <c r="F7635" t="str">
        <f>anotacoes!K7635</f>
        <v xml:space="preserve"> 00:10:21,269</v>
      </c>
      <c r="G7635" t="str">
        <f>anotacoes!L7635</f>
        <v xml:space="preserve"> 00:10:23,972</v>
      </c>
      <c r="H7635" t="str">
        <f>IF(J7635="PAUSE",D7635,IF(anotacoes!G7639=conversao_anotacoes!B7635,conversao_anotacoes!B7635,conversao_anotacoes!C7635))</f>
        <v>VALOIS-FORTIER</v>
      </c>
      <c r="I7635" t="str">
        <f t="shared" si="119"/>
        <v>WIECZERZAK</v>
      </c>
      <c r="J7635" t="str">
        <f>UPPER(anotacoes!H7635)</f>
        <v>GROUNDWORK COMBAT</v>
      </c>
      <c r="K7635" t="str">
        <f>UPPER(anotacoes!I7635)</f>
        <v>TRYING TO ATTACK</v>
      </c>
      <c r="L7635" s="6" t="str">
        <f>IF(anotacoes!N7635=0,"",anotacoes!N7635)</f>
        <v/>
      </c>
      <c r="M7635" t="str">
        <f>IF(anotacoes!M7635=0,"",UPPER(anotacoes!M7635))</f>
        <v/>
      </c>
    </row>
    <row r="7636" spans="1:13" x14ac:dyDescent="0.25">
      <c r="A7636" t="str">
        <f>anotacoes!C7636</f>
        <v>WORLD CUP SÃO PAULO</v>
      </c>
      <c r="B7636" t="str">
        <f>anotacoes!E7636</f>
        <v>VALOIS-FORTIER</v>
      </c>
      <c r="C7636" t="str">
        <f>anotacoes!F7636</f>
        <v>WIECZERZAK</v>
      </c>
      <c r="D7636" t="s">
        <v>10434</v>
      </c>
      <c r="E7636">
        <f>anotacoes!A7636</f>
        <v>112</v>
      </c>
      <c r="F7636" t="str">
        <f>anotacoes!K7636</f>
        <v xml:space="preserve"> 00:10:24,156</v>
      </c>
      <c r="G7636" t="str">
        <f>anotacoes!L7636</f>
        <v xml:space="preserve"> 00:10:32,656</v>
      </c>
      <c r="H7636" t="str">
        <f>IF(J7636="PAUSE",D7636,IF(anotacoes!G7640=conversao_anotacoes!B7636,conversao_anotacoes!B7636,conversao_anotacoes!C7636))</f>
        <v>&lt;ARBITRO DESCONHECIDO&gt;</v>
      </c>
      <c r="I7636" t="str">
        <f t="shared" si="119"/>
        <v/>
      </c>
      <c r="J7636" t="str">
        <f>UPPER(anotacoes!H7636)</f>
        <v>PAUSE</v>
      </c>
      <c r="K7636" t="str">
        <f>UPPER(anotacoes!I7636)</f>
        <v>SHIDO WITH SCORE</v>
      </c>
      <c r="L7636" s="6" t="str">
        <f>IF(anotacoes!N7636=0,"",anotacoes!N7636)</f>
        <v/>
      </c>
      <c r="M7636" t="str">
        <f>IF(anotacoes!M7636=0,"",UPPER(anotacoes!M7636))</f>
        <v/>
      </c>
    </row>
    <row r="7637" spans="1:13" x14ac:dyDescent="0.25">
      <c r="A7637" t="str">
        <f>anotacoes!C7637</f>
        <v>WORLD CUP SÃO PAULO</v>
      </c>
      <c r="B7637" t="str">
        <f>anotacoes!E7637</f>
        <v>VALOIS-FORTIER</v>
      </c>
      <c r="C7637" t="str">
        <f>anotacoes!F7637</f>
        <v>WIECZERZAK</v>
      </c>
      <c r="D7637" t="s">
        <v>10434</v>
      </c>
      <c r="E7637">
        <f>anotacoes!A7637</f>
        <v>112</v>
      </c>
      <c r="F7637" t="str">
        <f>anotacoes!K7637</f>
        <v xml:space="preserve"> 00:10:32,656</v>
      </c>
      <c r="G7637" t="str">
        <f>anotacoes!L7637</f>
        <v xml:space="preserve"> 00:10:37,922</v>
      </c>
      <c r="H7637" t="str">
        <f>IF(J7637="PAUSE",D7637,IF(anotacoes!G7641=conversao_anotacoes!B7637,conversao_anotacoes!B7637,conversao_anotacoes!C7637))</f>
        <v>VALOIS-FORTIER</v>
      </c>
      <c r="I7637" t="str">
        <f t="shared" si="119"/>
        <v>WIECZERZAK</v>
      </c>
      <c r="J7637" t="str">
        <f>UPPER(anotacoes!H7637)</f>
        <v>DISPLACEMENT</v>
      </c>
      <c r="K7637" t="str">
        <f>UPPER(anotacoes!I7637)</f>
        <v>2-3 STEP HESITANT RIGHT</v>
      </c>
      <c r="L7637" s="6" t="str">
        <f>IF(anotacoes!N7637=0,"",anotacoes!N7637)</f>
        <v/>
      </c>
      <c r="M7637" t="str">
        <f>IF(anotacoes!M7637=0,"",UPPER(anotacoes!M7637))</f>
        <v/>
      </c>
    </row>
    <row r="7638" spans="1:13" x14ac:dyDescent="0.25">
      <c r="A7638" t="str">
        <f>anotacoes!C7638</f>
        <v>WORLD CUP SÃO PAULO</v>
      </c>
      <c r="B7638" t="str">
        <f>anotacoes!E7638</f>
        <v>VALOIS-FORTIER</v>
      </c>
      <c r="C7638" t="str">
        <f>anotacoes!F7638</f>
        <v>WIECZERZAK</v>
      </c>
      <c r="D7638" t="s">
        <v>10434</v>
      </c>
      <c r="E7638">
        <f>anotacoes!A7638</f>
        <v>112</v>
      </c>
      <c r="F7638" t="str">
        <f>anotacoes!K7638</f>
        <v xml:space="preserve"> 00:10:37,922</v>
      </c>
      <c r="G7638" t="str">
        <f>anotacoes!L7638</f>
        <v xml:space="preserve"> 00:10:38,909</v>
      </c>
      <c r="H7638" t="str">
        <f>IF(J7638="PAUSE",D7638,IF(anotacoes!G7642=conversao_anotacoes!B7638,conversao_anotacoes!B7638,conversao_anotacoes!C7638))</f>
        <v>VALOIS-FORTIER</v>
      </c>
      <c r="I7638" t="str">
        <f t="shared" si="119"/>
        <v>WIECZERZAK</v>
      </c>
      <c r="J7638" t="str">
        <f>UPPER(anotacoes!H7638)</f>
        <v>GRIP TIME</v>
      </c>
      <c r="K7638" t="str">
        <f>UPPER(anotacoes!I7638)</f>
        <v>RIGHT SLEEVE</v>
      </c>
      <c r="L7638" s="6" t="str">
        <f>IF(anotacoes!N7638=0,"",anotacoes!N7638)</f>
        <v/>
      </c>
      <c r="M7638" t="str">
        <f>IF(anotacoes!M7638=0,"",UPPER(anotacoes!M7638))</f>
        <v/>
      </c>
    </row>
    <row r="7639" spans="1:13" x14ac:dyDescent="0.25">
      <c r="A7639" t="str">
        <f>anotacoes!C7639</f>
        <v>WORLD CUP SÃO PAULO</v>
      </c>
      <c r="B7639" t="str">
        <f>anotacoes!E7639</f>
        <v>VALOIS-FORTIER</v>
      </c>
      <c r="C7639" t="str">
        <f>anotacoes!F7639</f>
        <v>WIECZERZAK</v>
      </c>
      <c r="D7639" t="s">
        <v>10434</v>
      </c>
      <c r="E7639">
        <f>anotacoes!A7639</f>
        <v>112</v>
      </c>
      <c r="F7639" t="str">
        <f>anotacoes!K7639</f>
        <v xml:space="preserve"> 00:10:38,909</v>
      </c>
      <c r="G7639" t="str">
        <f>anotacoes!L7639</f>
        <v xml:space="preserve"> 00:10:39,289</v>
      </c>
      <c r="H7639" t="str">
        <f>IF(J7639="PAUSE",D7639,IF(anotacoes!G7643=conversao_anotacoes!B7639,conversao_anotacoes!B7639,conversao_anotacoes!C7639))</f>
        <v>VALOIS-FORTIER</v>
      </c>
      <c r="I7639" t="str">
        <f t="shared" si="119"/>
        <v>WIECZERZAK</v>
      </c>
      <c r="J7639" t="str">
        <f>UPPER(anotacoes!H7639)</f>
        <v>ATTACK</v>
      </c>
      <c r="K7639" t="str">
        <f>UPPER(anotacoes!I7639)</f>
        <v>DEASHI HARAI</v>
      </c>
      <c r="L7639" s="6">
        <f>IF(anotacoes!N7639=0,"",anotacoes!N7639)</f>
        <v>3</v>
      </c>
      <c r="M7639" t="str">
        <f>IF(anotacoes!M7639=0,"",UPPER(anotacoes!M7639))</f>
        <v/>
      </c>
    </row>
    <row r="7640" spans="1:13" x14ac:dyDescent="0.25">
      <c r="A7640" t="str">
        <f>anotacoes!C7640</f>
        <v>WORLD CUP SÃO PAULO</v>
      </c>
      <c r="B7640" t="str">
        <f>anotacoes!E7640</f>
        <v>VALOIS-FORTIER</v>
      </c>
      <c r="C7640" t="str">
        <f>anotacoes!F7640</f>
        <v>WIECZERZAK</v>
      </c>
      <c r="D7640" t="s">
        <v>10434</v>
      </c>
      <c r="E7640">
        <f>anotacoes!A7640</f>
        <v>112</v>
      </c>
      <c r="F7640" t="str">
        <f>anotacoes!K7640</f>
        <v xml:space="preserve"> 00:10:39,289</v>
      </c>
      <c r="G7640" t="str">
        <f>anotacoes!L7640</f>
        <v xml:space="preserve"> 00:10:40,840</v>
      </c>
      <c r="H7640" t="str">
        <f>IF(J7640="PAUSE",D7640,IF(anotacoes!G7644=conversao_anotacoes!B7640,conversao_anotacoes!B7640,conversao_anotacoes!C7640))</f>
        <v>VALOIS-FORTIER</v>
      </c>
      <c r="I7640" t="str">
        <f t="shared" si="119"/>
        <v>WIECZERZAK</v>
      </c>
      <c r="J7640" t="str">
        <f>UPPER(anotacoes!H7640)</f>
        <v>GRIP TIME</v>
      </c>
      <c r="K7640" t="str">
        <f>UPPER(anotacoes!I7640)</f>
        <v>LEFT COLLAR RIGHT SLEEVE</v>
      </c>
      <c r="L7640" s="6" t="str">
        <f>IF(anotacoes!N7640=0,"",anotacoes!N7640)</f>
        <v/>
      </c>
      <c r="M7640" t="str">
        <f>IF(anotacoes!M7640=0,"",UPPER(anotacoes!M7640))</f>
        <v/>
      </c>
    </row>
    <row r="7641" spans="1:13" x14ac:dyDescent="0.25">
      <c r="A7641" t="str">
        <f>anotacoes!C7641</f>
        <v>WORLD CUP SÃO PAULO</v>
      </c>
      <c r="B7641" t="str">
        <f>anotacoes!E7641</f>
        <v>VALOIS-FORTIER</v>
      </c>
      <c r="C7641" t="str">
        <f>anotacoes!F7641</f>
        <v>WIECZERZAK</v>
      </c>
      <c r="D7641" t="s">
        <v>10434</v>
      </c>
      <c r="E7641">
        <f>anotacoes!A7641</f>
        <v>112</v>
      </c>
      <c r="F7641" t="str">
        <f>anotacoes!K7641</f>
        <v xml:space="preserve"> 00:10:41,012</v>
      </c>
      <c r="G7641" t="str">
        <f>anotacoes!L7641</f>
        <v xml:space="preserve"> 00:10:46,153</v>
      </c>
      <c r="H7641" t="str">
        <f>IF(J7641="PAUSE",D7641,IF(anotacoes!G7645=conversao_anotacoes!B7641,conversao_anotacoes!B7641,conversao_anotacoes!C7641))</f>
        <v>&lt;ARBITRO DESCONHECIDO&gt;</v>
      </c>
      <c r="I7641" t="str">
        <f t="shared" si="119"/>
        <v/>
      </c>
      <c r="J7641" t="str">
        <f>UPPER(anotacoes!H7641)</f>
        <v>PAUSE</v>
      </c>
      <c r="K7641" t="str">
        <f>UPPER(anotacoes!I7641)</f>
        <v>&lt;UNCLASSIFIED&gt;</v>
      </c>
      <c r="L7641" s="6" t="str">
        <f>IF(anotacoes!N7641=0,"",anotacoes!N7641)</f>
        <v/>
      </c>
      <c r="M7641" t="str">
        <f>IF(anotacoes!M7641=0,"",UPPER(anotacoes!M7641))</f>
        <v/>
      </c>
    </row>
    <row r="7642" spans="1:13" x14ac:dyDescent="0.25">
      <c r="A7642" t="str">
        <f>anotacoes!C7642</f>
        <v>WORLD CUP SÃO PAULO</v>
      </c>
      <c r="B7642" t="str">
        <f>anotacoes!E7642</f>
        <v>VALOIS-FORTIER</v>
      </c>
      <c r="C7642" t="str">
        <f>anotacoes!F7642</f>
        <v>WIECZERZAK</v>
      </c>
      <c r="D7642" t="s">
        <v>10434</v>
      </c>
      <c r="E7642">
        <f>anotacoes!A7642</f>
        <v>112</v>
      </c>
      <c r="F7642" t="str">
        <f>anotacoes!K7642</f>
        <v xml:space="preserve"> 00:10:46,318</v>
      </c>
      <c r="G7642" t="str">
        <f>anotacoes!L7642</f>
        <v xml:space="preserve"> 00:10:48,189</v>
      </c>
      <c r="H7642" t="str">
        <f>IF(J7642="PAUSE",D7642,IF(anotacoes!G7646=conversao_anotacoes!B7642,conversao_anotacoes!B7642,conversao_anotacoes!C7642))</f>
        <v>VALOIS-FORTIER</v>
      </c>
      <c r="I7642" t="str">
        <f t="shared" si="119"/>
        <v>WIECZERZAK</v>
      </c>
      <c r="J7642" t="str">
        <f>UPPER(anotacoes!H7642)</f>
        <v>DISPLACEMENT</v>
      </c>
      <c r="K7642" t="str">
        <f>UPPER(anotacoes!I7642)</f>
        <v>2-3 STEP HESITANT RIGHT</v>
      </c>
      <c r="L7642" s="6" t="str">
        <f>IF(anotacoes!N7642=0,"",anotacoes!N7642)</f>
        <v/>
      </c>
      <c r="M7642" t="str">
        <f>IF(anotacoes!M7642=0,"",UPPER(anotacoes!M7642))</f>
        <v/>
      </c>
    </row>
    <row r="7643" spans="1:13" x14ac:dyDescent="0.25">
      <c r="A7643" t="str">
        <f>anotacoes!C7643</f>
        <v>WORLD CUP SÃO PAULO</v>
      </c>
      <c r="B7643" t="str">
        <f>anotacoes!E7643</f>
        <v>VALOIS-FORTIER</v>
      </c>
      <c r="C7643" t="str">
        <f>anotacoes!F7643</f>
        <v>WIECZERZAK</v>
      </c>
      <c r="D7643" t="s">
        <v>10434</v>
      </c>
      <c r="E7643">
        <f>anotacoes!A7643</f>
        <v>112</v>
      </c>
      <c r="F7643" t="str">
        <f>anotacoes!K7643</f>
        <v xml:space="preserve"> 00:10:48,189</v>
      </c>
      <c r="G7643" t="str">
        <f>anotacoes!L7643</f>
        <v xml:space="preserve"> 00:10:50,737</v>
      </c>
      <c r="H7643" t="str">
        <f>IF(J7643="PAUSE",D7643,IF(anotacoes!G7647=conversao_anotacoes!B7643,conversao_anotacoes!B7643,conversao_anotacoes!C7643))</f>
        <v>VALOIS-FORTIER</v>
      </c>
      <c r="I7643" t="str">
        <f t="shared" si="119"/>
        <v>WIECZERZAK</v>
      </c>
      <c r="J7643" t="str">
        <f>UPPER(anotacoes!H7643)</f>
        <v>GRIP TIME</v>
      </c>
      <c r="K7643" t="str">
        <f>UPPER(anotacoes!I7643)</f>
        <v>LEFT BACK RIGHT SLEEVE</v>
      </c>
      <c r="L7643" s="6" t="str">
        <f>IF(anotacoes!N7643=0,"",anotacoes!N7643)</f>
        <v/>
      </c>
      <c r="M7643" t="str">
        <f>IF(anotacoes!M7643=0,"",UPPER(anotacoes!M7643))</f>
        <v/>
      </c>
    </row>
    <row r="7644" spans="1:13" x14ac:dyDescent="0.25">
      <c r="A7644" t="str">
        <f>anotacoes!C7644</f>
        <v>WORLD CUP SÃO PAULO</v>
      </c>
      <c r="B7644" t="str">
        <f>anotacoes!E7644</f>
        <v>VALOIS-FORTIER</v>
      </c>
      <c r="C7644" t="str">
        <f>anotacoes!F7644</f>
        <v>WIECZERZAK</v>
      </c>
      <c r="D7644" t="s">
        <v>10434</v>
      </c>
      <c r="E7644">
        <f>anotacoes!A7644</f>
        <v>112</v>
      </c>
      <c r="F7644" t="str">
        <f>anotacoes!K7644</f>
        <v xml:space="preserve"> 00:10:50,737</v>
      </c>
      <c r="G7644" t="str">
        <f>anotacoes!L7644</f>
        <v xml:space="preserve"> 00:10:51,758</v>
      </c>
      <c r="H7644" t="str">
        <f>IF(J7644="PAUSE",D7644,IF(anotacoes!G7648=conversao_anotacoes!B7644,conversao_anotacoes!B7644,conversao_anotacoes!C7644))</f>
        <v>VALOIS-FORTIER</v>
      </c>
      <c r="I7644" t="str">
        <f t="shared" si="119"/>
        <v>WIECZERZAK</v>
      </c>
      <c r="J7644" t="str">
        <f>UPPER(anotacoes!H7644)</f>
        <v>ATTACK</v>
      </c>
      <c r="K7644" t="str">
        <f>UPPER(anotacoes!I7644)</f>
        <v>UCHIMATA</v>
      </c>
      <c r="L7644" s="6">
        <f>IF(anotacoes!N7644=0,"",anotacoes!N7644)</f>
        <v>6</v>
      </c>
      <c r="M7644" t="str">
        <f>IF(anotacoes!M7644=0,"",UPPER(anotacoes!M7644))</f>
        <v/>
      </c>
    </row>
    <row r="7645" spans="1:13" x14ac:dyDescent="0.25">
      <c r="A7645" t="str">
        <f>anotacoes!C7645</f>
        <v>WORLD CUP SÃO PAULO</v>
      </c>
      <c r="B7645" t="str">
        <f>anotacoes!E7645</f>
        <v>VALOIS-FORTIER</v>
      </c>
      <c r="C7645" t="str">
        <f>anotacoes!F7645</f>
        <v>WIECZERZAK</v>
      </c>
      <c r="D7645" t="s">
        <v>10434</v>
      </c>
      <c r="E7645">
        <f>anotacoes!A7645</f>
        <v>112</v>
      </c>
      <c r="F7645" t="str">
        <f>anotacoes!K7645</f>
        <v xml:space="preserve"> 00:10:51,758</v>
      </c>
      <c r="G7645" t="str">
        <f>anotacoes!L7645</f>
        <v xml:space="preserve"> 00:11:41,237</v>
      </c>
      <c r="H7645" t="str">
        <f>IF(J7645="PAUSE",D7645,IF(anotacoes!G7649=conversao_anotacoes!B7645,conversao_anotacoes!B7645,conversao_anotacoes!C7645))</f>
        <v>VALOIS-FORTIER</v>
      </c>
      <c r="I7645" t="str">
        <f t="shared" si="119"/>
        <v>WIECZERZAK</v>
      </c>
      <c r="J7645" t="str">
        <f>UPPER(anotacoes!H7645)</f>
        <v>GROUNDWORK COMBAT</v>
      </c>
      <c r="K7645" t="str">
        <f>UPPER(anotacoes!I7645)</f>
        <v>DEFENSIVE POSITION</v>
      </c>
      <c r="L7645" s="6" t="str">
        <f>IF(anotacoes!N7645=0,"",anotacoes!N7645)</f>
        <v/>
      </c>
      <c r="M7645" t="str">
        <f>IF(anotacoes!M7645=0,"",UPPER(anotacoes!M7645))</f>
        <v/>
      </c>
    </row>
    <row r="7646" spans="1:13" x14ac:dyDescent="0.25">
      <c r="A7646" t="str">
        <f>anotacoes!C7646</f>
        <v>WORLD CUP SÃO PAULO</v>
      </c>
      <c r="B7646" t="str">
        <f>anotacoes!E7646</f>
        <v>VALOIS-FORTIER</v>
      </c>
      <c r="C7646" t="str">
        <f>anotacoes!F7646</f>
        <v>WIECZERZAK</v>
      </c>
      <c r="D7646" t="s">
        <v>10434</v>
      </c>
      <c r="E7646">
        <f>anotacoes!A7646</f>
        <v>112</v>
      </c>
      <c r="F7646" t="str">
        <f>anotacoes!K7646</f>
        <v xml:space="preserve"> 00:11:41,459</v>
      </c>
      <c r="G7646" t="str">
        <f>anotacoes!L7646</f>
        <v xml:space="preserve"> 00:11:47,062</v>
      </c>
      <c r="H7646" t="str">
        <f>IF(J7646="PAUSE",D7646,IF(anotacoes!G7650=conversao_anotacoes!B7646,conversao_anotacoes!B7646,conversao_anotacoes!C7646))</f>
        <v>&lt;ARBITRO DESCONHECIDO&gt;</v>
      </c>
      <c r="I7646" t="str">
        <f t="shared" si="119"/>
        <v/>
      </c>
      <c r="J7646" t="str">
        <f>UPPER(anotacoes!H7646)</f>
        <v>PAUSE</v>
      </c>
      <c r="K7646" t="str">
        <f>UPPER(anotacoes!I7646)</f>
        <v>&lt;UNCLASSIFIED&gt;</v>
      </c>
      <c r="L7646" s="6" t="str">
        <f>IF(anotacoes!N7646=0,"",anotacoes!N7646)</f>
        <v/>
      </c>
      <c r="M7646" t="str">
        <f>IF(anotacoes!M7646=0,"",UPPER(anotacoes!M7646))</f>
        <v/>
      </c>
    </row>
    <row r="7647" spans="1:13" x14ac:dyDescent="0.25">
      <c r="A7647" t="str">
        <f>anotacoes!C7647</f>
        <v>WORLD CUP SÃO PAULO</v>
      </c>
      <c r="B7647" t="str">
        <f>anotacoes!E7647</f>
        <v>VALOIS-FORTIER</v>
      </c>
      <c r="C7647" t="str">
        <f>anotacoes!F7647</f>
        <v>WIECZERZAK</v>
      </c>
      <c r="D7647" t="s">
        <v>10434</v>
      </c>
      <c r="E7647">
        <f>anotacoes!A7647</f>
        <v>112</v>
      </c>
      <c r="F7647" t="str">
        <f>anotacoes!K7647</f>
        <v xml:space="preserve"> 00:11:47,062</v>
      </c>
      <c r="G7647" t="str">
        <f>anotacoes!L7647</f>
        <v xml:space="preserve"> 00:11:48,089</v>
      </c>
      <c r="H7647" t="str">
        <f>IF(J7647="PAUSE",D7647,IF(anotacoes!G7651=conversao_anotacoes!B7647,conversao_anotacoes!B7647,conversao_anotacoes!C7647))</f>
        <v>VALOIS-FORTIER</v>
      </c>
      <c r="I7647" t="str">
        <f t="shared" si="119"/>
        <v>WIECZERZAK</v>
      </c>
      <c r="J7647" t="str">
        <f>UPPER(anotacoes!H7647)</f>
        <v>DISPLACEMENT</v>
      </c>
      <c r="K7647" t="str">
        <f>UPPER(anotacoes!I7647)</f>
        <v>2-3 STEP HESITANT RIGHT</v>
      </c>
      <c r="L7647" s="6" t="str">
        <f>IF(anotacoes!N7647=0,"",anotacoes!N7647)</f>
        <v/>
      </c>
      <c r="M7647" t="str">
        <f>IF(anotacoes!M7647=0,"",UPPER(anotacoes!M7647))</f>
        <v/>
      </c>
    </row>
    <row r="7648" spans="1:13" x14ac:dyDescent="0.25">
      <c r="A7648" t="str">
        <f>anotacoes!C7648</f>
        <v>WORLD CUP SÃO PAULO</v>
      </c>
      <c r="B7648" t="str">
        <f>anotacoes!E7648</f>
        <v>VALOIS-FORTIER</v>
      </c>
      <c r="C7648" t="str">
        <f>anotacoes!F7648</f>
        <v>WIECZERZAK</v>
      </c>
      <c r="D7648" t="s">
        <v>10434</v>
      </c>
      <c r="E7648">
        <f>anotacoes!A7648</f>
        <v>112</v>
      </c>
      <c r="F7648" t="str">
        <f>anotacoes!K7648</f>
        <v xml:space="preserve"> 00:11:48,089</v>
      </c>
      <c r="G7648" t="str">
        <f>anotacoes!L7648</f>
        <v xml:space="preserve"> 00:11:50,299</v>
      </c>
      <c r="H7648" t="str">
        <f>IF(J7648="PAUSE",D7648,IF(anotacoes!G7652=conversao_anotacoes!B7648,conversao_anotacoes!B7648,conversao_anotacoes!C7648))</f>
        <v>VALOIS-FORTIER</v>
      </c>
      <c r="I7648" t="str">
        <f t="shared" si="119"/>
        <v>WIECZERZAK</v>
      </c>
      <c r="J7648" t="str">
        <f>UPPER(anotacoes!H7648)</f>
        <v>GRIP TIME</v>
      </c>
      <c r="K7648" t="str">
        <f>UPPER(anotacoes!I7648)</f>
        <v>RIGHT SLEEVE LEFT SLEEVE</v>
      </c>
      <c r="L7648" s="6" t="str">
        <f>IF(anotacoes!N7648=0,"",anotacoes!N7648)</f>
        <v/>
      </c>
      <c r="M7648" t="str">
        <f>IF(anotacoes!M7648=0,"",UPPER(anotacoes!M7648))</f>
        <v/>
      </c>
    </row>
    <row r="7649" spans="1:13" x14ac:dyDescent="0.25">
      <c r="A7649" t="str">
        <f>anotacoes!C7649</f>
        <v>WORLD CUP SÃO PAULO</v>
      </c>
      <c r="B7649" t="str">
        <f>anotacoes!E7649</f>
        <v>VALOIS-FORTIER</v>
      </c>
      <c r="C7649" t="str">
        <f>anotacoes!F7649</f>
        <v>WIECZERZAK</v>
      </c>
      <c r="D7649" t="s">
        <v>10434</v>
      </c>
      <c r="E7649">
        <f>anotacoes!A7649</f>
        <v>112</v>
      </c>
      <c r="F7649" t="str">
        <f>anotacoes!K7649</f>
        <v xml:space="preserve"> 00:11:50,299</v>
      </c>
      <c r="G7649" t="str">
        <f>anotacoes!L7649</f>
        <v xml:space="preserve"> 00:11:55,270</v>
      </c>
      <c r="H7649" t="str">
        <f>IF(J7649="PAUSE",D7649,IF(anotacoes!G7653=conversao_anotacoes!B7649,conversao_anotacoes!B7649,conversao_anotacoes!C7649))</f>
        <v>VALOIS-FORTIER</v>
      </c>
      <c r="I7649" t="str">
        <f t="shared" si="119"/>
        <v>WIECZERZAK</v>
      </c>
      <c r="J7649" t="str">
        <f>UPPER(anotacoes!H7649)</f>
        <v>GRIP TIME</v>
      </c>
      <c r="K7649" t="str">
        <f>UPPER(anotacoes!I7649)</f>
        <v>LEFT BACK RIGHT SLEEVE</v>
      </c>
      <c r="L7649" s="6" t="str">
        <f>IF(anotacoes!N7649=0,"",anotacoes!N7649)</f>
        <v/>
      </c>
      <c r="M7649" t="str">
        <f>IF(anotacoes!M7649=0,"",UPPER(anotacoes!M7649))</f>
        <v/>
      </c>
    </row>
    <row r="7650" spans="1:13" x14ac:dyDescent="0.25">
      <c r="A7650" t="str">
        <f>anotacoes!C7650</f>
        <v>WORLD CUP SÃO PAULO</v>
      </c>
      <c r="B7650" t="str">
        <f>anotacoes!E7650</f>
        <v>VALOIS-FORTIER</v>
      </c>
      <c r="C7650" t="str">
        <f>anotacoes!F7650</f>
        <v>WIECZERZAK</v>
      </c>
      <c r="D7650" t="s">
        <v>10434</v>
      </c>
      <c r="E7650">
        <f>anotacoes!A7650</f>
        <v>112</v>
      </c>
      <c r="F7650" t="str">
        <f>anotacoes!K7650</f>
        <v xml:space="preserve"> 00:11:55,270</v>
      </c>
      <c r="G7650" t="str">
        <f>anotacoes!L7650</f>
        <v xml:space="preserve"> 00:11:55,623</v>
      </c>
      <c r="H7650" t="str">
        <f>IF(J7650="PAUSE",D7650,IF(anotacoes!G7654=conversao_anotacoes!B7650,conversao_anotacoes!B7650,conversao_anotacoes!C7650))</f>
        <v>VALOIS-FORTIER</v>
      </c>
      <c r="I7650" t="str">
        <f t="shared" si="119"/>
        <v>WIECZERZAK</v>
      </c>
      <c r="J7650" t="str">
        <f>UPPER(anotacoes!H7650)</f>
        <v>ATTACK</v>
      </c>
      <c r="K7650" t="str">
        <f>UPPER(anotacoes!I7650)</f>
        <v>OSOTO GARI</v>
      </c>
      <c r="L7650" s="6">
        <f>IF(anotacoes!N7650=0,"",anotacoes!N7650)</f>
        <v>7</v>
      </c>
      <c r="M7650" t="str">
        <f>IF(anotacoes!M7650=0,"",UPPER(anotacoes!M7650))</f>
        <v/>
      </c>
    </row>
    <row r="7651" spans="1:13" x14ac:dyDescent="0.25">
      <c r="A7651" t="str">
        <f>anotacoes!C7651</f>
        <v>WORLD CUP SÃO PAULO</v>
      </c>
      <c r="B7651" t="str">
        <f>anotacoes!E7651</f>
        <v>VALOIS-FORTIER</v>
      </c>
      <c r="C7651" t="str">
        <f>anotacoes!F7651</f>
        <v>WIECZERZAK</v>
      </c>
      <c r="D7651" t="s">
        <v>10434</v>
      </c>
      <c r="E7651">
        <f>anotacoes!A7651</f>
        <v>112</v>
      </c>
      <c r="F7651" t="str">
        <f>anotacoes!K7651</f>
        <v xml:space="preserve"> 00:11:55,623</v>
      </c>
      <c r="G7651" t="str">
        <f>anotacoes!L7651</f>
        <v xml:space="preserve"> 00:12:02,236</v>
      </c>
      <c r="H7651" t="str">
        <f>IF(J7651="PAUSE",D7651,IF(anotacoes!G7655=conversao_anotacoes!B7651,conversao_anotacoes!B7651,conversao_anotacoes!C7651))</f>
        <v>&lt;ARBITRO DESCONHECIDO&gt;</v>
      </c>
      <c r="I7651" t="str">
        <f t="shared" si="119"/>
        <v/>
      </c>
      <c r="J7651" t="str">
        <f>UPPER(anotacoes!H7651)</f>
        <v>PAUSE</v>
      </c>
      <c r="K7651" t="str">
        <f>UPPER(anotacoes!I7651)</f>
        <v>SHIDO OPPONENT WITHOUT SCORE</v>
      </c>
      <c r="L7651" s="6" t="str">
        <f>IF(anotacoes!N7651=0,"",anotacoes!N7651)</f>
        <v/>
      </c>
      <c r="M7651" t="str">
        <f>IF(anotacoes!M7651=0,"",UPPER(anotacoes!M7651))</f>
        <v/>
      </c>
    </row>
    <row r="7652" spans="1:13" x14ac:dyDescent="0.25">
      <c r="A7652" t="str">
        <f>anotacoes!C7652</f>
        <v>WORLD CUP SÃO PAULO</v>
      </c>
      <c r="B7652" t="str">
        <f>anotacoes!E7652</f>
        <v>VALOIS-FORTIER</v>
      </c>
      <c r="C7652" t="str">
        <f>anotacoes!F7652</f>
        <v>WIECZERZAK</v>
      </c>
      <c r="D7652" t="s">
        <v>10434</v>
      </c>
      <c r="E7652">
        <f>anotacoes!A7652</f>
        <v>112</v>
      </c>
      <c r="F7652" t="str">
        <f>anotacoes!K7652</f>
        <v xml:space="preserve"> 00:12:02,236</v>
      </c>
      <c r="G7652" t="str">
        <f>anotacoes!L7652</f>
        <v xml:space="preserve"> 00:12:03,657</v>
      </c>
      <c r="H7652" t="str">
        <f>IF(J7652="PAUSE",D7652,IF(anotacoes!G7656=conversao_anotacoes!B7652,conversao_anotacoes!B7652,conversao_anotacoes!C7652))</f>
        <v>VALOIS-FORTIER</v>
      </c>
      <c r="I7652" t="str">
        <f t="shared" si="119"/>
        <v>WIECZERZAK</v>
      </c>
      <c r="J7652" t="str">
        <f>UPPER(anotacoes!H7652)</f>
        <v>DISPLACEMENT</v>
      </c>
      <c r="K7652" t="str">
        <f>UPPER(anotacoes!I7652)</f>
        <v>2-3 STEP HESITANT RIGHT</v>
      </c>
      <c r="L7652" s="6" t="str">
        <f>IF(anotacoes!N7652=0,"",anotacoes!N7652)</f>
        <v/>
      </c>
      <c r="M7652" t="str">
        <f>IF(anotacoes!M7652=0,"",UPPER(anotacoes!M7652))</f>
        <v/>
      </c>
    </row>
    <row r="7653" spans="1:13" x14ac:dyDescent="0.25">
      <c r="A7653" t="str">
        <f>anotacoes!C7653</f>
        <v>WORLD CUP SÃO PAULO</v>
      </c>
      <c r="B7653" t="str">
        <f>anotacoes!E7653</f>
        <v>VALOIS-FORTIER</v>
      </c>
      <c r="C7653" t="str">
        <f>anotacoes!F7653</f>
        <v>WIECZERZAK</v>
      </c>
      <c r="D7653" t="s">
        <v>10434</v>
      </c>
      <c r="E7653">
        <f>anotacoes!A7653</f>
        <v>112</v>
      </c>
      <c r="F7653" t="str">
        <f>anotacoes!K7653</f>
        <v xml:space="preserve"> 00:12:03,657</v>
      </c>
      <c r="G7653" t="str">
        <f>anotacoes!L7653</f>
        <v xml:space="preserve"> 00:12:05,095</v>
      </c>
      <c r="H7653" t="str">
        <f>IF(J7653="PAUSE",D7653,IF(anotacoes!G7657=conversao_anotacoes!B7653,conversao_anotacoes!B7653,conversao_anotacoes!C7653))</f>
        <v>VALOIS-FORTIER</v>
      </c>
      <c r="I7653" t="str">
        <f t="shared" si="119"/>
        <v>WIECZERZAK</v>
      </c>
      <c r="J7653" t="str">
        <f>UPPER(anotacoes!H7653)</f>
        <v>GRIP TIME</v>
      </c>
      <c r="K7653" t="str">
        <f>UPPER(anotacoes!I7653)</f>
        <v>LEFT COLLAR</v>
      </c>
      <c r="L7653" s="6" t="str">
        <f>IF(anotacoes!N7653=0,"",anotacoes!N7653)</f>
        <v/>
      </c>
      <c r="M7653" t="str">
        <f>IF(anotacoes!M7653=0,"",UPPER(anotacoes!M7653))</f>
        <v/>
      </c>
    </row>
    <row r="7654" spans="1:13" x14ac:dyDescent="0.25">
      <c r="A7654" t="str">
        <f>anotacoes!C7654</f>
        <v>WORLD CUP SÃO PAULO</v>
      </c>
      <c r="B7654" t="str">
        <f>anotacoes!E7654</f>
        <v>VALOIS-FORTIER</v>
      </c>
      <c r="C7654" t="str">
        <f>anotacoes!F7654</f>
        <v>WIECZERZAK</v>
      </c>
      <c r="D7654" t="s">
        <v>10434</v>
      </c>
      <c r="E7654">
        <f>anotacoes!A7654</f>
        <v>112</v>
      </c>
      <c r="F7654" t="str">
        <f>anotacoes!K7654</f>
        <v xml:space="preserve"> 00:12:05,095</v>
      </c>
      <c r="G7654" t="str">
        <f>anotacoes!L7654</f>
        <v xml:space="preserve"> 00:12:05,095</v>
      </c>
      <c r="H7654" t="str">
        <f>IF(J7654="PAUSE",D7654,IF(anotacoes!G7658=conversao_anotacoes!B7654,conversao_anotacoes!B7654,conversao_anotacoes!C7654))</f>
        <v>VALOIS-FORTIER</v>
      </c>
      <c r="I7654" t="str">
        <f t="shared" si="119"/>
        <v>WIECZERZAK</v>
      </c>
      <c r="J7654" t="str">
        <f>UPPER(anotacoes!H7654)</f>
        <v>DEFENSE</v>
      </c>
      <c r="K7654" t="str">
        <f>UPPER(anotacoes!I7654)</f>
        <v>USING BODY MASS</v>
      </c>
      <c r="L7654" s="6" t="str">
        <f>IF(anotacoes!N7654=0,"",anotacoes!N7654)</f>
        <v/>
      </c>
      <c r="M7654" t="str">
        <f>IF(anotacoes!M7654=0,"",UPPER(anotacoes!M7654))</f>
        <v/>
      </c>
    </row>
    <row r="7655" spans="1:13" x14ac:dyDescent="0.25">
      <c r="A7655" t="str">
        <f>anotacoes!C7655</f>
        <v>WORLD CUP SÃO PAULO</v>
      </c>
      <c r="B7655" t="str">
        <f>anotacoes!E7655</f>
        <v>VALOIS-FORTIER</v>
      </c>
      <c r="C7655" t="str">
        <f>anotacoes!F7655</f>
        <v>WIECZERZAK</v>
      </c>
      <c r="D7655" t="s">
        <v>10434</v>
      </c>
      <c r="E7655">
        <f>anotacoes!A7655</f>
        <v>112</v>
      </c>
      <c r="F7655" t="str">
        <f>anotacoes!K7655</f>
        <v xml:space="preserve"> 00:12:05,095</v>
      </c>
      <c r="G7655" t="str">
        <f>anotacoes!L7655</f>
        <v xml:space="preserve"> 00:12:08,174</v>
      </c>
      <c r="H7655" t="str">
        <f>IF(J7655="PAUSE",D7655,IF(anotacoes!G7659=conversao_anotacoes!B7655,conversao_anotacoes!B7655,conversao_anotacoes!C7655))</f>
        <v>VALOIS-FORTIER</v>
      </c>
      <c r="I7655" t="str">
        <f t="shared" si="119"/>
        <v>WIECZERZAK</v>
      </c>
      <c r="J7655" t="str">
        <f>UPPER(anotacoes!H7655)</f>
        <v>GROUNDWORK COMBAT</v>
      </c>
      <c r="K7655" t="str">
        <f>UPPER(anotacoes!I7655)</f>
        <v>DEFENSIVE POSITION</v>
      </c>
      <c r="L7655" s="6" t="str">
        <f>IF(anotacoes!N7655=0,"",anotacoes!N7655)</f>
        <v/>
      </c>
      <c r="M7655" t="str">
        <f>IF(anotacoes!M7655=0,"",UPPER(anotacoes!M7655))</f>
        <v/>
      </c>
    </row>
    <row r="7656" spans="1:13" x14ac:dyDescent="0.25">
      <c r="A7656" t="str">
        <f>anotacoes!C7656</f>
        <v>WORLD CUP SÃO PAULO</v>
      </c>
      <c r="B7656" t="str">
        <f>anotacoes!E7656</f>
        <v>VALOIS-FORTIER</v>
      </c>
      <c r="C7656" t="str">
        <f>anotacoes!F7656</f>
        <v>WIECZERZAK</v>
      </c>
      <c r="D7656" t="s">
        <v>10434</v>
      </c>
      <c r="E7656">
        <f>anotacoes!A7656</f>
        <v>112</v>
      </c>
      <c r="F7656" t="str">
        <f>anotacoes!K7656</f>
        <v xml:space="preserve"> 00:12:08,174</v>
      </c>
      <c r="G7656" t="str">
        <f>anotacoes!L7656</f>
        <v xml:space="preserve"> 00:12:12,381</v>
      </c>
      <c r="H7656" t="str">
        <f>IF(J7656="PAUSE",D7656,IF(anotacoes!G7660=conversao_anotacoes!B7656,conversao_anotacoes!B7656,conversao_anotacoes!C7656))</f>
        <v>&lt;ARBITRO DESCONHECIDO&gt;</v>
      </c>
      <c r="I7656" t="str">
        <f t="shared" si="119"/>
        <v/>
      </c>
      <c r="J7656" t="str">
        <f>UPPER(anotacoes!H7656)</f>
        <v>PAUSE</v>
      </c>
      <c r="K7656" t="str">
        <f>UPPER(anotacoes!I7656)</f>
        <v>&lt;UNCLASSIFIED&gt;</v>
      </c>
      <c r="L7656" s="6" t="str">
        <f>IF(anotacoes!N7656=0,"",anotacoes!N7656)</f>
        <v/>
      </c>
      <c r="M7656" t="str">
        <f>IF(anotacoes!M7656=0,"",UPPER(anotacoes!M7656))</f>
        <v/>
      </c>
    </row>
    <row r="7657" spans="1:13" x14ac:dyDescent="0.25">
      <c r="A7657" t="str">
        <f>anotacoes!C7657</f>
        <v>WCM</v>
      </c>
      <c r="B7657" t="str">
        <f>anotacoes!E7657</f>
        <v>VALOIS-FORTIER</v>
      </c>
      <c r="C7657" t="str">
        <f>anotacoes!F7657</f>
        <v>LORENZO</v>
      </c>
      <c r="D7657" t="s">
        <v>10434</v>
      </c>
      <c r="E7657">
        <f>anotacoes!A7657</f>
        <v>113</v>
      </c>
      <c r="F7657" t="str">
        <f>anotacoes!K7657</f>
        <v xml:space="preserve"> 00:00:05,212</v>
      </c>
      <c r="G7657" t="str">
        <f>anotacoes!L7657</f>
        <v xml:space="preserve"> 00:00:07,659</v>
      </c>
      <c r="H7657" t="str">
        <f>IF(J7657="PAUSE",D7657,IF(anotacoes!G7661=conversao_anotacoes!B7657,conversao_anotacoes!B7657,conversao_anotacoes!C7657))</f>
        <v>VALOIS-FORTIER</v>
      </c>
      <c r="I7657" t="str">
        <f t="shared" si="119"/>
        <v>LORENZO</v>
      </c>
      <c r="J7657" t="str">
        <f>UPPER(anotacoes!H7657)</f>
        <v>DISPLACEMENT</v>
      </c>
      <c r="K7657" t="str">
        <f>UPPER(anotacoes!I7657)</f>
        <v>CIRCULAR LEFT</v>
      </c>
      <c r="L7657" s="6" t="str">
        <f>IF(anotacoes!N7657=0,"",anotacoes!N7657)</f>
        <v/>
      </c>
      <c r="M7657" t="str">
        <f>IF(anotacoes!M7657=0,"",UPPER(anotacoes!M7657))</f>
        <v/>
      </c>
    </row>
    <row r="7658" spans="1:13" x14ac:dyDescent="0.25">
      <c r="A7658" t="str">
        <f>anotacoes!C7658</f>
        <v>WCM</v>
      </c>
      <c r="B7658" t="str">
        <f>anotacoes!E7658</f>
        <v>VALOIS-FORTIER</v>
      </c>
      <c r="C7658" t="str">
        <f>anotacoes!F7658</f>
        <v>LORENZO</v>
      </c>
      <c r="D7658" t="s">
        <v>10434</v>
      </c>
      <c r="E7658">
        <f>anotacoes!A7658</f>
        <v>113</v>
      </c>
      <c r="F7658" t="str">
        <f>anotacoes!K7658</f>
        <v xml:space="preserve"> 00:00:07,659</v>
      </c>
      <c r="G7658" t="str">
        <f>anotacoes!L7658</f>
        <v xml:space="preserve"> 00:00:11,949</v>
      </c>
      <c r="H7658" t="str">
        <f>IF(J7658="PAUSE",D7658,IF(anotacoes!G7662=conversao_anotacoes!B7658,conversao_anotacoes!B7658,conversao_anotacoes!C7658))</f>
        <v>VALOIS-FORTIER</v>
      </c>
      <c r="I7658" t="str">
        <f t="shared" si="119"/>
        <v>LORENZO</v>
      </c>
      <c r="J7658" t="str">
        <f>UPPER(anotacoes!H7658)</f>
        <v>DISPLACEMENT</v>
      </c>
      <c r="K7658" t="str">
        <f>UPPER(anotacoes!I7658)</f>
        <v>2-3 STEP HESITANT RIGHT</v>
      </c>
      <c r="L7658" s="6" t="str">
        <f>IF(anotacoes!N7658=0,"",anotacoes!N7658)</f>
        <v/>
      </c>
      <c r="M7658" t="str">
        <f>IF(anotacoes!M7658=0,"",UPPER(anotacoes!M7658))</f>
        <v/>
      </c>
    </row>
    <row r="7659" spans="1:13" x14ac:dyDescent="0.25">
      <c r="A7659" t="str">
        <f>anotacoes!C7659</f>
        <v>WCM</v>
      </c>
      <c r="B7659" t="str">
        <f>anotacoes!E7659</f>
        <v>VALOIS-FORTIER</v>
      </c>
      <c r="C7659" t="str">
        <f>anotacoes!F7659</f>
        <v>LORENZO</v>
      </c>
      <c r="D7659" t="s">
        <v>10434</v>
      </c>
      <c r="E7659">
        <f>anotacoes!A7659</f>
        <v>113</v>
      </c>
      <c r="F7659" t="str">
        <f>anotacoes!K7659</f>
        <v xml:space="preserve"> 00:00:11,949</v>
      </c>
      <c r="G7659" t="str">
        <f>anotacoes!L7659</f>
        <v xml:space="preserve"> 00:00:13,368</v>
      </c>
      <c r="H7659" t="str">
        <f>IF(J7659="PAUSE",D7659,IF(anotacoes!G7663=conversao_anotacoes!B7659,conversao_anotacoes!B7659,conversao_anotacoes!C7659))</f>
        <v>VALOIS-FORTIER</v>
      </c>
      <c r="I7659" t="str">
        <f t="shared" si="119"/>
        <v>LORENZO</v>
      </c>
      <c r="J7659" t="str">
        <f>UPPER(anotacoes!H7659)</f>
        <v>DISPLACEMENT</v>
      </c>
      <c r="K7659" t="str">
        <f>UPPER(anotacoes!I7659)</f>
        <v>TRY TO GRIP WITH CONTACT</v>
      </c>
      <c r="L7659" s="6" t="str">
        <f>IF(anotacoes!N7659=0,"",anotacoes!N7659)</f>
        <v/>
      </c>
      <c r="M7659" t="str">
        <f>IF(anotacoes!M7659=0,"",UPPER(anotacoes!M7659))</f>
        <v/>
      </c>
    </row>
    <row r="7660" spans="1:13" x14ac:dyDescent="0.25">
      <c r="A7660" t="str">
        <f>anotacoes!C7660</f>
        <v>WCM</v>
      </c>
      <c r="B7660" t="str">
        <f>anotacoes!E7660</f>
        <v>VALOIS-FORTIER</v>
      </c>
      <c r="C7660" t="str">
        <f>anotacoes!F7660</f>
        <v>LORENZO</v>
      </c>
      <c r="D7660" t="s">
        <v>10434</v>
      </c>
      <c r="E7660">
        <f>anotacoes!A7660</f>
        <v>113</v>
      </c>
      <c r="F7660" t="str">
        <f>anotacoes!K7660</f>
        <v xml:space="preserve"> 00:00:13,368</v>
      </c>
      <c r="G7660" t="str">
        <f>anotacoes!L7660</f>
        <v xml:space="preserve"> 00:00:24,211</v>
      </c>
      <c r="H7660" t="str">
        <f>IF(J7660="PAUSE",D7660,IF(anotacoes!G7664=conversao_anotacoes!B7660,conversao_anotacoes!B7660,conversao_anotacoes!C7660))</f>
        <v>VALOIS-FORTIER</v>
      </c>
      <c r="I7660" t="str">
        <f t="shared" si="119"/>
        <v>LORENZO</v>
      </c>
      <c r="J7660" t="str">
        <f>UPPER(anotacoes!H7660)</f>
        <v>GRIP TIME</v>
      </c>
      <c r="K7660" t="str">
        <f>UPPER(anotacoes!I7660)</f>
        <v>RIGHT COLLAR</v>
      </c>
      <c r="L7660" s="6" t="str">
        <f>IF(anotacoes!N7660=0,"",anotacoes!N7660)</f>
        <v/>
      </c>
      <c r="M7660" t="str">
        <f>IF(anotacoes!M7660=0,"",UPPER(anotacoes!M7660))</f>
        <v/>
      </c>
    </row>
    <row r="7661" spans="1:13" x14ac:dyDescent="0.25">
      <c r="A7661" t="str">
        <f>anotacoes!C7661</f>
        <v>WCM</v>
      </c>
      <c r="B7661" t="str">
        <f>anotacoes!E7661</f>
        <v>VALOIS-FORTIER</v>
      </c>
      <c r="C7661" t="str">
        <f>anotacoes!F7661</f>
        <v>LORENZO</v>
      </c>
      <c r="D7661" t="s">
        <v>10434</v>
      </c>
      <c r="E7661">
        <f>anotacoes!A7661</f>
        <v>113</v>
      </c>
      <c r="F7661" t="str">
        <f>anotacoes!K7661</f>
        <v xml:space="preserve"> 00:00:24,211</v>
      </c>
      <c r="G7661" t="str">
        <f>anotacoes!L7661</f>
        <v xml:space="preserve"> 00:00:24,211</v>
      </c>
      <c r="H7661" t="str">
        <f>IF(J7661="PAUSE",D7661,IF(anotacoes!G7665=conversao_anotacoes!B7661,conversao_anotacoes!B7661,conversao_anotacoes!C7661))</f>
        <v>VALOIS-FORTIER</v>
      </c>
      <c r="I7661" t="str">
        <f t="shared" si="119"/>
        <v>LORENZO</v>
      </c>
      <c r="J7661" t="str">
        <f>UPPER(anotacoes!H7661)</f>
        <v>DEFENSE</v>
      </c>
      <c r="K7661" t="str">
        <f>UPPER(anotacoes!I7661)</f>
        <v>TAE-SABAKI RIGHT</v>
      </c>
      <c r="L7661" s="6" t="str">
        <f>IF(anotacoes!N7661=0,"",anotacoes!N7661)</f>
        <v/>
      </c>
      <c r="M7661" t="str">
        <f>IF(anotacoes!M7661=0,"",UPPER(anotacoes!M7661))</f>
        <v/>
      </c>
    </row>
    <row r="7662" spans="1:13" x14ac:dyDescent="0.25">
      <c r="A7662" t="str">
        <f>anotacoes!C7662</f>
        <v>WCM</v>
      </c>
      <c r="B7662" t="str">
        <f>anotacoes!E7662</f>
        <v>VALOIS-FORTIER</v>
      </c>
      <c r="C7662" t="str">
        <f>anotacoes!F7662</f>
        <v>LORENZO</v>
      </c>
      <c r="D7662" t="s">
        <v>10434</v>
      </c>
      <c r="E7662">
        <f>anotacoes!A7662</f>
        <v>113</v>
      </c>
      <c r="F7662" t="str">
        <f>anotacoes!K7662</f>
        <v xml:space="preserve"> 00:00:24,211</v>
      </c>
      <c r="G7662" t="str">
        <f>anotacoes!L7662</f>
        <v xml:space="preserve"> 00:00:26,835</v>
      </c>
      <c r="H7662" t="str">
        <f>IF(J7662="PAUSE",D7662,IF(anotacoes!G7666=conversao_anotacoes!B7662,conversao_anotacoes!B7662,conversao_anotacoes!C7662))</f>
        <v>VALOIS-FORTIER</v>
      </c>
      <c r="I7662" t="str">
        <f t="shared" si="119"/>
        <v>LORENZO</v>
      </c>
      <c r="J7662" t="str">
        <f>UPPER(anotacoes!H7662)</f>
        <v>TRANSITION</v>
      </c>
      <c r="K7662" t="str">
        <f>UPPER(anotacoes!I7662)</f>
        <v>WITHOUT ATTACK</v>
      </c>
      <c r="L7662" s="6" t="str">
        <f>IF(anotacoes!N7662=0,"",anotacoes!N7662)</f>
        <v/>
      </c>
      <c r="M7662" t="str">
        <f>IF(anotacoes!M7662=0,"",UPPER(anotacoes!M7662))</f>
        <v/>
      </c>
    </row>
    <row r="7663" spans="1:13" x14ac:dyDescent="0.25">
      <c r="A7663" t="str">
        <f>anotacoes!C7663</f>
        <v>WCM</v>
      </c>
      <c r="B7663" t="str">
        <f>anotacoes!E7663</f>
        <v>VALOIS-FORTIER</v>
      </c>
      <c r="C7663" t="str">
        <f>anotacoes!F7663</f>
        <v>LORENZO</v>
      </c>
      <c r="D7663" t="s">
        <v>10434</v>
      </c>
      <c r="E7663">
        <f>anotacoes!A7663</f>
        <v>113</v>
      </c>
      <c r="F7663" t="str">
        <f>anotacoes!K7663</f>
        <v xml:space="preserve"> 00:00:27,008</v>
      </c>
      <c r="G7663" t="str">
        <f>anotacoes!L7663</f>
        <v xml:space="preserve"> 00:00:31,002</v>
      </c>
      <c r="H7663" t="str">
        <f>IF(J7663="PAUSE",D7663,IF(anotacoes!G7667=conversao_anotacoes!B7663,conversao_anotacoes!B7663,conversao_anotacoes!C7663))</f>
        <v>&lt;ARBITRO DESCONHECIDO&gt;</v>
      </c>
      <c r="I7663" t="str">
        <f t="shared" si="119"/>
        <v/>
      </c>
      <c r="J7663" t="str">
        <f>UPPER(anotacoes!H7663)</f>
        <v>PAUSE</v>
      </c>
      <c r="K7663" t="str">
        <f>UPPER(anotacoes!I7663)</f>
        <v>&lt;UNCLASSIFIED&gt;</v>
      </c>
      <c r="L7663" s="6" t="str">
        <f>IF(anotacoes!N7663=0,"",anotacoes!N7663)</f>
        <v/>
      </c>
      <c r="M7663" t="str">
        <f>IF(anotacoes!M7663=0,"",UPPER(anotacoes!M7663))</f>
        <v/>
      </c>
    </row>
    <row r="7664" spans="1:13" x14ac:dyDescent="0.25">
      <c r="A7664" t="str">
        <f>anotacoes!C7664</f>
        <v>WCM</v>
      </c>
      <c r="B7664" t="str">
        <f>anotacoes!E7664</f>
        <v>VALOIS-FORTIER</v>
      </c>
      <c r="C7664" t="str">
        <f>anotacoes!F7664</f>
        <v>LORENZO</v>
      </c>
      <c r="D7664" t="s">
        <v>10434</v>
      </c>
      <c r="E7664">
        <f>anotacoes!A7664</f>
        <v>113</v>
      </c>
      <c r="F7664" t="str">
        <f>anotacoes!K7664</f>
        <v xml:space="preserve"> 00:00:31,002</v>
      </c>
      <c r="G7664" t="str">
        <f>anotacoes!L7664</f>
        <v xml:space="preserve"> 00:00:33,104</v>
      </c>
      <c r="H7664" t="str">
        <f>IF(J7664="PAUSE",D7664,IF(anotacoes!G7668=conversao_anotacoes!B7664,conversao_anotacoes!B7664,conversao_anotacoes!C7664))</f>
        <v>VALOIS-FORTIER</v>
      </c>
      <c r="I7664" t="str">
        <f t="shared" si="119"/>
        <v>LORENZO</v>
      </c>
      <c r="J7664" t="str">
        <f>UPPER(anotacoes!H7664)</f>
        <v>DISPLACEMENT</v>
      </c>
      <c r="K7664" t="str">
        <f>UPPER(anotacoes!I7664)</f>
        <v>2-3 STEP HESITANT RIGHT</v>
      </c>
      <c r="L7664" s="6" t="str">
        <f>IF(anotacoes!N7664=0,"",anotacoes!N7664)</f>
        <v/>
      </c>
      <c r="M7664" t="str">
        <f>IF(anotacoes!M7664=0,"",UPPER(anotacoes!M7664))</f>
        <v/>
      </c>
    </row>
    <row r="7665" spans="1:13" x14ac:dyDescent="0.25">
      <c r="A7665" t="str">
        <f>anotacoes!C7665</f>
        <v>WCM</v>
      </c>
      <c r="B7665" t="str">
        <f>anotacoes!E7665</f>
        <v>VALOIS-FORTIER</v>
      </c>
      <c r="C7665" t="str">
        <f>anotacoes!F7665</f>
        <v>LORENZO</v>
      </c>
      <c r="D7665" t="s">
        <v>10434</v>
      </c>
      <c r="E7665">
        <f>anotacoes!A7665</f>
        <v>113</v>
      </c>
      <c r="F7665" t="str">
        <f>anotacoes!K7665</f>
        <v xml:space="preserve"> 00:00:33,104</v>
      </c>
      <c r="G7665" t="str">
        <f>anotacoes!L7665</f>
        <v xml:space="preserve"> 00:00:37,256</v>
      </c>
      <c r="H7665" t="str">
        <f>IF(J7665="PAUSE",D7665,IF(anotacoes!G7669=conversao_anotacoes!B7665,conversao_anotacoes!B7665,conversao_anotacoes!C7665))</f>
        <v>VALOIS-FORTIER</v>
      </c>
      <c r="I7665" t="str">
        <f t="shared" si="119"/>
        <v>LORENZO</v>
      </c>
      <c r="J7665" t="str">
        <f>UPPER(anotacoes!H7665)</f>
        <v>DISPLACEMENT</v>
      </c>
      <c r="K7665" t="str">
        <f>UPPER(anotacoes!I7665)</f>
        <v>TRY TO GRIP WITH CONTACT</v>
      </c>
      <c r="L7665" s="6" t="str">
        <f>IF(anotacoes!N7665=0,"",anotacoes!N7665)</f>
        <v/>
      </c>
      <c r="M7665" t="str">
        <f>IF(anotacoes!M7665=0,"",UPPER(anotacoes!M7665))</f>
        <v/>
      </c>
    </row>
    <row r="7666" spans="1:13" x14ac:dyDescent="0.25">
      <c r="A7666" t="str">
        <f>anotacoes!C7666</f>
        <v>WCM</v>
      </c>
      <c r="B7666" t="str">
        <f>anotacoes!E7666</f>
        <v>VALOIS-FORTIER</v>
      </c>
      <c r="C7666" t="str">
        <f>anotacoes!F7666</f>
        <v>LORENZO</v>
      </c>
      <c r="D7666" t="s">
        <v>10434</v>
      </c>
      <c r="E7666">
        <f>anotacoes!A7666</f>
        <v>113</v>
      </c>
      <c r="F7666" t="str">
        <f>anotacoes!K7666</f>
        <v xml:space="preserve"> 00:00:37,256</v>
      </c>
      <c r="G7666" t="str">
        <f>anotacoes!L7666</f>
        <v xml:space="preserve"> 00:00:38,434</v>
      </c>
      <c r="H7666" t="str">
        <f>IF(J7666="PAUSE",D7666,IF(anotacoes!G7670=conversao_anotacoes!B7666,conversao_anotacoes!B7666,conversao_anotacoes!C7666))</f>
        <v>VALOIS-FORTIER</v>
      </c>
      <c r="I7666" t="str">
        <f t="shared" si="119"/>
        <v>LORENZO</v>
      </c>
      <c r="J7666" t="str">
        <f>UPPER(anotacoes!H7666)</f>
        <v>GRIP TIME</v>
      </c>
      <c r="K7666" t="str">
        <f>UPPER(anotacoes!I7666)</f>
        <v>RIGHT COLLAR</v>
      </c>
      <c r="L7666" s="6" t="str">
        <f>IF(anotacoes!N7666=0,"",anotacoes!N7666)</f>
        <v/>
      </c>
      <c r="M7666" t="str">
        <f>IF(anotacoes!M7666=0,"",UPPER(anotacoes!M7666))</f>
        <v/>
      </c>
    </row>
    <row r="7667" spans="1:13" x14ac:dyDescent="0.25">
      <c r="A7667" t="str">
        <f>anotacoes!C7667</f>
        <v>WCM</v>
      </c>
      <c r="B7667" t="str">
        <f>anotacoes!E7667</f>
        <v>VALOIS-FORTIER</v>
      </c>
      <c r="C7667" t="str">
        <f>anotacoes!F7667</f>
        <v>LORENZO</v>
      </c>
      <c r="D7667" t="s">
        <v>10434</v>
      </c>
      <c r="E7667">
        <f>anotacoes!A7667</f>
        <v>113</v>
      </c>
      <c r="F7667" t="str">
        <f>anotacoes!K7667</f>
        <v xml:space="preserve"> 00:00:38,434</v>
      </c>
      <c r="G7667" t="str">
        <f>anotacoes!L7667</f>
        <v xml:space="preserve"> 00:00:42,628</v>
      </c>
      <c r="H7667" t="str">
        <f>IF(J7667="PAUSE",D7667,IF(anotacoes!G7671=conversao_anotacoes!B7667,conversao_anotacoes!B7667,conversao_anotacoes!C7667))</f>
        <v>VALOIS-FORTIER</v>
      </c>
      <c r="I7667" t="str">
        <f t="shared" si="119"/>
        <v>LORENZO</v>
      </c>
      <c r="J7667" t="str">
        <f>UPPER(anotacoes!H7667)</f>
        <v>GRIP TIME</v>
      </c>
      <c r="K7667" t="str">
        <f>UPPER(anotacoes!I7667)</f>
        <v>LEFT COLLAR RIGHT SLEEVE</v>
      </c>
      <c r="L7667" s="6" t="str">
        <f>IF(anotacoes!N7667=0,"",anotacoes!N7667)</f>
        <v/>
      </c>
      <c r="M7667" t="str">
        <f>IF(anotacoes!M7667=0,"",UPPER(anotacoes!M7667))</f>
        <v/>
      </c>
    </row>
    <row r="7668" spans="1:13" x14ac:dyDescent="0.25">
      <c r="A7668" t="str">
        <f>anotacoes!C7668</f>
        <v>WCM</v>
      </c>
      <c r="B7668" t="str">
        <f>anotacoes!E7668</f>
        <v>VALOIS-FORTIER</v>
      </c>
      <c r="C7668" t="str">
        <f>anotacoes!F7668</f>
        <v>LORENZO</v>
      </c>
      <c r="D7668" t="s">
        <v>10434</v>
      </c>
      <c r="E7668">
        <f>anotacoes!A7668</f>
        <v>113</v>
      </c>
      <c r="F7668" t="str">
        <f>anotacoes!K7668</f>
        <v xml:space="preserve"> 00:00:42,628</v>
      </c>
      <c r="G7668" t="str">
        <f>anotacoes!L7668</f>
        <v xml:space="preserve"> 00:00:44,538</v>
      </c>
      <c r="H7668" t="str">
        <f>IF(J7668="PAUSE",D7668,IF(anotacoes!G7672=conversao_anotacoes!B7668,conversao_anotacoes!B7668,conversao_anotacoes!C7668))</f>
        <v>VALOIS-FORTIER</v>
      </c>
      <c r="I7668" t="str">
        <f t="shared" si="119"/>
        <v>LORENZO</v>
      </c>
      <c r="J7668" t="str">
        <f>UPPER(anotacoes!H7668)</f>
        <v>GRIP TIME</v>
      </c>
      <c r="K7668" t="str">
        <f>UPPER(anotacoes!I7668)</f>
        <v>LEFT COLLAR RIGHT COLLAR</v>
      </c>
      <c r="L7668" s="6" t="str">
        <f>IF(anotacoes!N7668=0,"",anotacoes!N7668)</f>
        <v/>
      </c>
      <c r="M7668" t="str">
        <f>IF(anotacoes!M7668=0,"",UPPER(anotacoes!M7668))</f>
        <v/>
      </c>
    </row>
    <row r="7669" spans="1:13" x14ac:dyDescent="0.25">
      <c r="A7669" t="str">
        <f>anotacoes!C7669</f>
        <v>WCM</v>
      </c>
      <c r="B7669" t="str">
        <f>anotacoes!E7669</f>
        <v>VALOIS-FORTIER</v>
      </c>
      <c r="C7669" t="str">
        <f>anotacoes!F7669</f>
        <v>LORENZO</v>
      </c>
      <c r="D7669" t="s">
        <v>10434</v>
      </c>
      <c r="E7669">
        <f>anotacoes!A7669</f>
        <v>113</v>
      </c>
      <c r="F7669" t="str">
        <f>anotacoes!K7669</f>
        <v xml:space="preserve"> 00:00:44,538</v>
      </c>
      <c r="G7669" t="str">
        <f>anotacoes!L7669</f>
        <v xml:space="preserve"> 00:00:50,672</v>
      </c>
      <c r="H7669" t="str">
        <f>IF(J7669="PAUSE",D7669,IF(anotacoes!G7673=conversao_anotacoes!B7669,conversao_anotacoes!B7669,conversao_anotacoes!C7669))</f>
        <v>VALOIS-FORTIER</v>
      </c>
      <c r="I7669" t="str">
        <f t="shared" si="119"/>
        <v>LORENZO</v>
      </c>
      <c r="J7669" t="str">
        <f>UPPER(anotacoes!H7669)</f>
        <v>GRIP TIME</v>
      </c>
      <c r="K7669" t="str">
        <f>UPPER(anotacoes!I7669)</f>
        <v>RIGHT SLEEVE LEFT SLEEVE</v>
      </c>
      <c r="L7669" s="6" t="str">
        <f>IF(anotacoes!N7669=0,"",anotacoes!N7669)</f>
        <v/>
      </c>
      <c r="M7669" t="str">
        <f>IF(anotacoes!M7669=0,"",UPPER(anotacoes!M7669))</f>
        <v/>
      </c>
    </row>
    <row r="7670" spans="1:13" x14ac:dyDescent="0.25">
      <c r="A7670" t="str">
        <f>anotacoes!C7670</f>
        <v>WCM</v>
      </c>
      <c r="B7670" t="str">
        <f>anotacoes!E7670</f>
        <v>VALOIS-FORTIER</v>
      </c>
      <c r="C7670" t="str">
        <f>anotacoes!F7670</f>
        <v>LORENZO</v>
      </c>
      <c r="D7670" t="s">
        <v>10434</v>
      </c>
      <c r="E7670">
        <f>anotacoes!A7670</f>
        <v>113</v>
      </c>
      <c r="F7670" t="str">
        <f>anotacoes!K7670</f>
        <v xml:space="preserve"> 00:00:50,672</v>
      </c>
      <c r="G7670" t="str">
        <f>anotacoes!L7670</f>
        <v xml:space="preserve"> 00:00:50,672</v>
      </c>
      <c r="H7670" t="str">
        <f>IF(J7670="PAUSE",D7670,IF(anotacoes!G7674=conversao_anotacoes!B7670,conversao_anotacoes!B7670,conversao_anotacoes!C7670))</f>
        <v>VALOIS-FORTIER</v>
      </c>
      <c r="I7670" t="str">
        <f t="shared" si="119"/>
        <v>LORENZO</v>
      </c>
      <c r="J7670" t="str">
        <f>UPPER(anotacoes!H7670)</f>
        <v>ATTACK</v>
      </c>
      <c r="K7670" t="str">
        <f>UPPER(anotacoes!I7670)</f>
        <v>DEASHI HARAI</v>
      </c>
      <c r="L7670" s="6">
        <f>IF(anotacoes!N7670=0,"",anotacoes!N7670)</f>
        <v>3</v>
      </c>
      <c r="M7670" t="str">
        <f>IF(anotacoes!M7670=0,"",UPPER(anotacoes!M7670))</f>
        <v/>
      </c>
    </row>
    <row r="7671" spans="1:13" x14ac:dyDescent="0.25">
      <c r="A7671" t="str">
        <f>anotacoes!C7671</f>
        <v>WCM</v>
      </c>
      <c r="B7671" t="str">
        <f>anotacoes!E7671</f>
        <v>VALOIS-FORTIER</v>
      </c>
      <c r="C7671" t="str">
        <f>anotacoes!F7671</f>
        <v>LORENZO</v>
      </c>
      <c r="D7671" t="s">
        <v>10434</v>
      </c>
      <c r="E7671">
        <f>anotacoes!A7671</f>
        <v>113</v>
      </c>
      <c r="F7671" t="str">
        <f>anotacoes!K7671</f>
        <v xml:space="preserve"> 00:00:50,672</v>
      </c>
      <c r="G7671" t="str">
        <f>anotacoes!L7671</f>
        <v xml:space="preserve"> 00:00:57,695</v>
      </c>
      <c r="H7671" t="str">
        <f>IF(J7671="PAUSE",D7671,IF(anotacoes!G7675=conversao_anotacoes!B7671,conversao_anotacoes!B7671,conversao_anotacoes!C7671))</f>
        <v>VALOIS-FORTIER</v>
      </c>
      <c r="I7671" t="str">
        <f t="shared" si="119"/>
        <v>LORENZO</v>
      </c>
      <c r="J7671" t="str">
        <f>UPPER(anotacoes!H7671)</f>
        <v>GRIP TIME</v>
      </c>
      <c r="K7671" t="str">
        <f>UPPER(anotacoes!I7671)</f>
        <v>LEFT COLLAR RIGHT SLEEVE</v>
      </c>
      <c r="L7671" s="6" t="str">
        <f>IF(anotacoes!N7671=0,"",anotacoes!N7671)</f>
        <v/>
      </c>
      <c r="M7671" t="str">
        <f>IF(anotacoes!M7671=0,"",UPPER(anotacoes!M7671))</f>
        <v/>
      </c>
    </row>
    <row r="7672" spans="1:13" x14ac:dyDescent="0.25">
      <c r="A7672" t="str">
        <f>anotacoes!C7672</f>
        <v>WCM</v>
      </c>
      <c r="B7672" t="str">
        <f>anotacoes!E7672</f>
        <v>VALOIS-FORTIER</v>
      </c>
      <c r="C7672" t="str">
        <f>anotacoes!F7672</f>
        <v>LORENZO</v>
      </c>
      <c r="D7672" t="s">
        <v>10434</v>
      </c>
      <c r="E7672">
        <f>anotacoes!A7672</f>
        <v>113</v>
      </c>
      <c r="F7672" t="str">
        <f>anotacoes!K7672</f>
        <v xml:space="preserve"> 00:00:57,695</v>
      </c>
      <c r="G7672" t="str">
        <f>anotacoes!L7672</f>
        <v xml:space="preserve"> 00:00:58,401</v>
      </c>
      <c r="H7672" t="str">
        <f>IF(J7672="PAUSE",D7672,IF(anotacoes!G7676=conversao_anotacoes!B7672,conversao_anotacoes!B7672,conversao_anotacoes!C7672))</f>
        <v>VALOIS-FORTIER</v>
      </c>
      <c r="I7672" t="str">
        <f t="shared" si="119"/>
        <v>LORENZO</v>
      </c>
      <c r="J7672" t="str">
        <f>UPPER(anotacoes!H7672)</f>
        <v>ATTACK</v>
      </c>
      <c r="K7672" t="str">
        <f>UPPER(anotacoes!I7672)</f>
        <v>OUCHI GARI</v>
      </c>
      <c r="L7672" s="6">
        <f>IF(anotacoes!N7672=0,"",anotacoes!N7672)</f>
        <v>2</v>
      </c>
      <c r="M7672" t="str">
        <f>IF(anotacoes!M7672=0,"",UPPER(anotacoes!M7672))</f>
        <v/>
      </c>
    </row>
    <row r="7673" spans="1:13" x14ac:dyDescent="0.25">
      <c r="A7673" t="str">
        <f>anotacoes!C7673</f>
        <v>WCM</v>
      </c>
      <c r="B7673" t="str">
        <f>anotacoes!E7673</f>
        <v>VALOIS-FORTIER</v>
      </c>
      <c r="C7673" t="str">
        <f>anotacoes!F7673</f>
        <v>LORENZO</v>
      </c>
      <c r="D7673" t="s">
        <v>10434</v>
      </c>
      <c r="E7673">
        <f>anotacoes!A7673</f>
        <v>113</v>
      </c>
      <c r="F7673" t="str">
        <f>anotacoes!K7673</f>
        <v xml:space="preserve"> 00:00:58,401</v>
      </c>
      <c r="G7673" t="str">
        <f>anotacoes!L7673</f>
        <v xml:space="preserve"> 00:01:43,087</v>
      </c>
      <c r="H7673" t="str">
        <f>IF(J7673="PAUSE",D7673,IF(anotacoes!G7677=conversao_anotacoes!B7673,conversao_anotacoes!B7673,conversao_anotacoes!C7673))</f>
        <v>VALOIS-FORTIER</v>
      </c>
      <c r="I7673" t="str">
        <f t="shared" si="119"/>
        <v>LORENZO</v>
      </c>
      <c r="J7673" t="str">
        <f>UPPER(anotacoes!H7673)</f>
        <v>GRIP TIME</v>
      </c>
      <c r="K7673" t="str">
        <f>UPPER(anotacoes!I7673)</f>
        <v>RIGHT SLEEVE</v>
      </c>
      <c r="L7673" s="6" t="str">
        <f>IF(anotacoes!N7673=0,"",anotacoes!N7673)</f>
        <v/>
      </c>
      <c r="M7673" t="str">
        <f>IF(anotacoes!M7673=0,"",UPPER(anotacoes!M7673))</f>
        <v/>
      </c>
    </row>
    <row r="7674" spans="1:13" x14ac:dyDescent="0.25">
      <c r="A7674" t="str">
        <f>anotacoes!C7674</f>
        <v>WCM</v>
      </c>
      <c r="B7674" t="str">
        <f>anotacoes!E7674</f>
        <v>VALOIS-FORTIER</v>
      </c>
      <c r="C7674" t="str">
        <f>anotacoes!F7674</f>
        <v>LORENZO</v>
      </c>
      <c r="D7674" t="s">
        <v>10434</v>
      </c>
      <c r="E7674">
        <f>anotacoes!A7674</f>
        <v>113</v>
      </c>
      <c r="F7674" t="str">
        <f>anotacoes!K7674</f>
        <v xml:space="preserve"> 00:01:43,087</v>
      </c>
      <c r="G7674" t="str">
        <f>anotacoes!L7674</f>
        <v xml:space="preserve"> 00:01:43,908</v>
      </c>
      <c r="H7674" t="str">
        <f>IF(J7674="PAUSE",D7674,IF(anotacoes!G7678=conversao_anotacoes!B7674,conversao_anotacoes!B7674,conversao_anotacoes!C7674))</f>
        <v>VALOIS-FORTIER</v>
      </c>
      <c r="I7674" t="str">
        <f t="shared" si="119"/>
        <v>LORENZO</v>
      </c>
      <c r="J7674" t="str">
        <f>UPPER(anotacoes!H7674)</f>
        <v>ATTACK</v>
      </c>
      <c r="K7674" t="str">
        <f>UPPER(anotacoes!I7674)</f>
        <v>KATA OTOSHI KUZURE</v>
      </c>
      <c r="L7674" s="6">
        <f>IF(anotacoes!N7674=0,"",anotacoes!N7674)</f>
        <v>6</v>
      </c>
      <c r="M7674" t="str">
        <f>IF(anotacoes!M7674=0,"",UPPER(anotacoes!M7674))</f>
        <v/>
      </c>
    </row>
    <row r="7675" spans="1:13" x14ac:dyDescent="0.25">
      <c r="A7675" t="str">
        <f>anotacoes!C7675</f>
        <v>WCM</v>
      </c>
      <c r="B7675" t="str">
        <f>anotacoes!E7675</f>
        <v>VALOIS-FORTIER</v>
      </c>
      <c r="C7675" t="str">
        <f>anotacoes!F7675</f>
        <v>LORENZO</v>
      </c>
      <c r="D7675" t="s">
        <v>10434</v>
      </c>
      <c r="E7675">
        <f>anotacoes!A7675</f>
        <v>113</v>
      </c>
      <c r="F7675" t="str">
        <f>anotacoes!K7675</f>
        <v xml:space="preserve"> 00:01:43,908</v>
      </c>
      <c r="G7675" t="str">
        <f>anotacoes!L7675</f>
        <v xml:space="preserve"> 00:01:47,574</v>
      </c>
      <c r="H7675" t="str">
        <f>IF(J7675="PAUSE",D7675,IF(anotacoes!G7679=conversao_anotacoes!B7675,conversao_anotacoes!B7675,conversao_anotacoes!C7675))</f>
        <v>VALOIS-FORTIER</v>
      </c>
      <c r="I7675" t="str">
        <f t="shared" si="119"/>
        <v>LORENZO</v>
      </c>
      <c r="J7675" t="str">
        <f>UPPER(anotacoes!H7675)</f>
        <v>GROUNDWORK COMBAT</v>
      </c>
      <c r="K7675" t="str">
        <f>UPPER(anotacoes!I7675)</f>
        <v>&lt;GROUNDWORK COMBAT&gt;</v>
      </c>
      <c r="L7675" s="6" t="str">
        <f>IF(anotacoes!N7675=0,"",anotacoes!N7675)</f>
        <v/>
      </c>
      <c r="M7675" t="str">
        <f>IF(anotacoes!M7675=0,"",UPPER(anotacoes!M7675))</f>
        <v/>
      </c>
    </row>
    <row r="7676" spans="1:13" x14ac:dyDescent="0.25">
      <c r="A7676" t="str">
        <f>anotacoes!C7676</f>
        <v>WCM</v>
      </c>
      <c r="B7676" t="str">
        <f>anotacoes!E7676</f>
        <v>VALOIS-FORTIER</v>
      </c>
      <c r="C7676" t="str">
        <f>anotacoes!F7676</f>
        <v>LORENZO</v>
      </c>
      <c r="D7676" t="s">
        <v>10434</v>
      </c>
      <c r="E7676">
        <f>anotacoes!A7676</f>
        <v>113</v>
      </c>
      <c r="F7676" t="str">
        <f>anotacoes!K7676</f>
        <v xml:space="preserve"> 00:01:47,574</v>
      </c>
      <c r="G7676" t="str">
        <f>anotacoes!L7676</f>
        <v xml:space="preserve"> 00:01:47,574</v>
      </c>
      <c r="H7676" t="str">
        <f>IF(J7676="PAUSE",D7676,IF(anotacoes!G7680=conversao_anotacoes!B7676,conversao_anotacoes!B7676,conversao_anotacoes!C7676))</f>
        <v>&lt;ARBITRO DESCONHECIDO&gt;</v>
      </c>
      <c r="I7676" t="str">
        <f t="shared" si="119"/>
        <v/>
      </c>
      <c r="J7676" t="str">
        <f>UPPER(anotacoes!H7676)</f>
        <v>PAUSE</v>
      </c>
      <c r="K7676" t="str">
        <f>UPPER(anotacoes!I7676)</f>
        <v>MODIFICATON OF SCORE</v>
      </c>
      <c r="L7676" s="6" t="str">
        <f>IF(anotacoes!N7676=0,"",anotacoes!N7676)</f>
        <v/>
      </c>
      <c r="M7676" t="str">
        <f>IF(anotacoes!M7676=0,"",UPPER(anotacoes!M7676))</f>
        <v/>
      </c>
    </row>
    <row r="7677" spans="1:13" x14ac:dyDescent="0.25">
      <c r="A7677" t="str">
        <f>anotacoes!C7677</f>
        <v>WCM</v>
      </c>
      <c r="B7677" t="str">
        <f>anotacoes!E7677</f>
        <v>VALOIS-FORTIER</v>
      </c>
      <c r="C7677" t="str">
        <f>anotacoes!F7677</f>
        <v>LORENZO</v>
      </c>
      <c r="D7677" t="s">
        <v>10434</v>
      </c>
      <c r="E7677">
        <f>anotacoes!A7677</f>
        <v>113</v>
      </c>
      <c r="F7677" t="str">
        <f>anotacoes!K7677</f>
        <v xml:space="preserve"> 00:01:47,574</v>
      </c>
      <c r="G7677" t="str">
        <f>anotacoes!L7677</f>
        <v xml:space="preserve"> 00:01:47,574</v>
      </c>
      <c r="H7677" t="str">
        <f>IF(J7677="PAUSE",D7677,IF(anotacoes!G7681=conversao_anotacoes!B7677,conversao_anotacoes!B7677,conversao_anotacoes!C7677))</f>
        <v>VALOIS-FORTIER</v>
      </c>
      <c r="I7677" t="str">
        <f t="shared" si="119"/>
        <v>LORENZO</v>
      </c>
      <c r="J7677" t="str">
        <f>UPPER(anotacoes!H7677)</f>
        <v>ATTACK</v>
      </c>
      <c r="K7677" t="str">
        <f>UPPER(anotacoes!I7677)</f>
        <v>KATA OTOSHI KUZURE</v>
      </c>
      <c r="L7677" s="6">
        <f>IF(anotacoes!N7677=0,"",anotacoes!N7677)</f>
        <v>6</v>
      </c>
      <c r="M7677" t="str">
        <f>IF(anotacoes!M7677=0,"",UPPER(anotacoes!M7677))</f>
        <v>YUKO</v>
      </c>
    </row>
    <row r="7678" spans="1:13" x14ac:dyDescent="0.25">
      <c r="A7678" t="str">
        <f>anotacoes!C7678</f>
        <v>WCM</v>
      </c>
      <c r="B7678" t="str">
        <f>anotacoes!E7678</f>
        <v>VALOIS-FORTIER</v>
      </c>
      <c r="C7678" t="str">
        <f>anotacoes!F7678</f>
        <v>LORENZO</v>
      </c>
      <c r="D7678" t="s">
        <v>10434</v>
      </c>
      <c r="E7678">
        <f>anotacoes!A7678</f>
        <v>113</v>
      </c>
      <c r="F7678" t="str">
        <f>anotacoes!K7678</f>
        <v xml:space="preserve"> 00:01:47,574</v>
      </c>
      <c r="G7678" t="str">
        <f>anotacoes!L7678</f>
        <v xml:space="preserve"> 00:02:02,465</v>
      </c>
      <c r="H7678" t="str">
        <f>IF(J7678="PAUSE",D7678,IF(anotacoes!G7682=conversao_anotacoes!B7678,conversao_anotacoes!B7678,conversao_anotacoes!C7678))</f>
        <v>&lt;ARBITRO DESCONHECIDO&gt;</v>
      </c>
      <c r="I7678" t="str">
        <f t="shared" si="119"/>
        <v/>
      </c>
      <c r="J7678" t="str">
        <f>UPPER(anotacoes!H7678)</f>
        <v>PAUSE</v>
      </c>
      <c r="K7678" t="str">
        <f>UPPER(anotacoes!I7678)</f>
        <v>&lt;UNCLASSIFIED&gt;</v>
      </c>
      <c r="L7678" s="6" t="str">
        <f>IF(anotacoes!N7678=0,"",anotacoes!N7678)</f>
        <v/>
      </c>
      <c r="M7678" t="str">
        <f>IF(anotacoes!M7678=0,"",UPPER(anotacoes!M7678))</f>
        <v/>
      </c>
    </row>
    <row r="7679" spans="1:13" x14ac:dyDescent="0.25">
      <c r="A7679" t="str">
        <f>anotacoes!C7679</f>
        <v>WCM</v>
      </c>
      <c r="B7679" t="str">
        <f>anotacoes!E7679</f>
        <v>VALOIS-FORTIER</v>
      </c>
      <c r="C7679" t="str">
        <f>anotacoes!F7679</f>
        <v>LORENZO</v>
      </c>
      <c r="D7679" t="s">
        <v>10434</v>
      </c>
      <c r="E7679">
        <f>anotacoes!A7679</f>
        <v>113</v>
      </c>
      <c r="F7679" t="str">
        <f>anotacoes!K7679</f>
        <v xml:space="preserve"> 00:02:02,465</v>
      </c>
      <c r="G7679" t="str">
        <f>anotacoes!L7679</f>
        <v xml:space="preserve"> 00:02:10,770</v>
      </c>
      <c r="H7679" t="str">
        <f>IF(J7679="PAUSE",D7679,IF(anotacoes!G7683=conversao_anotacoes!B7679,conversao_anotacoes!B7679,conversao_anotacoes!C7679))</f>
        <v>VALOIS-FORTIER</v>
      </c>
      <c r="I7679" t="str">
        <f t="shared" si="119"/>
        <v>LORENZO</v>
      </c>
      <c r="J7679" t="str">
        <f>UPPER(anotacoes!H7679)</f>
        <v>DISPLACEMENT</v>
      </c>
      <c r="K7679" t="str">
        <f>UPPER(anotacoes!I7679)</f>
        <v>2-3 STEP HESITANT RIGHT</v>
      </c>
      <c r="L7679" s="6" t="str">
        <f>IF(anotacoes!N7679=0,"",anotacoes!N7679)</f>
        <v/>
      </c>
      <c r="M7679" t="str">
        <f>IF(anotacoes!M7679=0,"",UPPER(anotacoes!M7679))</f>
        <v/>
      </c>
    </row>
    <row r="7680" spans="1:13" x14ac:dyDescent="0.25">
      <c r="A7680" t="str">
        <f>anotacoes!C7680</f>
        <v>WCM</v>
      </c>
      <c r="B7680" t="str">
        <f>anotacoes!E7680</f>
        <v>VALOIS-FORTIER</v>
      </c>
      <c r="C7680" t="str">
        <f>anotacoes!F7680</f>
        <v>LORENZO</v>
      </c>
      <c r="D7680" t="s">
        <v>10434</v>
      </c>
      <c r="E7680">
        <f>anotacoes!A7680</f>
        <v>113</v>
      </c>
      <c r="F7680" t="str">
        <f>anotacoes!K7680</f>
        <v xml:space="preserve"> 00:02:10,770</v>
      </c>
      <c r="G7680" t="str">
        <f>anotacoes!L7680</f>
        <v xml:space="preserve"> 00:02:17,624</v>
      </c>
      <c r="H7680" t="str">
        <f>IF(J7680="PAUSE",D7680,IF(anotacoes!G7684=conversao_anotacoes!B7680,conversao_anotacoes!B7680,conversao_anotacoes!C7680))</f>
        <v>VALOIS-FORTIER</v>
      </c>
      <c r="I7680" t="str">
        <f t="shared" si="119"/>
        <v>LORENZO</v>
      </c>
      <c r="J7680" t="str">
        <f>UPPER(anotacoes!H7680)</f>
        <v>GRIP TIME</v>
      </c>
      <c r="K7680" t="str">
        <f>UPPER(anotacoes!I7680)</f>
        <v>RIGHT COLLAR</v>
      </c>
      <c r="L7680" s="6" t="str">
        <f>IF(anotacoes!N7680=0,"",anotacoes!N7680)</f>
        <v/>
      </c>
      <c r="M7680" t="str">
        <f>IF(anotacoes!M7680=0,"",UPPER(anotacoes!M7680))</f>
        <v/>
      </c>
    </row>
    <row r="7681" spans="1:13" x14ac:dyDescent="0.25">
      <c r="A7681" t="str">
        <f>anotacoes!C7681</f>
        <v>WCM</v>
      </c>
      <c r="B7681" t="str">
        <f>anotacoes!E7681</f>
        <v>VALOIS-FORTIER</v>
      </c>
      <c r="C7681" t="str">
        <f>anotacoes!F7681</f>
        <v>LORENZO</v>
      </c>
      <c r="D7681" t="s">
        <v>10434</v>
      </c>
      <c r="E7681">
        <f>anotacoes!A7681</f>
        <v>113</v>
      </c>
      <c r="F7681" t="str">
        <f>anotacoes!K7681</f>
        <v xml:space="preserve"> 00:02:17,624</v>
      </c>
      <c r="G7681" t="str">
        <f>anotacoes!L7681</f>
        <v xml:space="preserve"> 00:02:20,798</v>
      </c>
      <c r="H7681" t="str">
        <f>IF(J7681="PAUSE",D7681,IF(anotacoes!G7685=conversao_anotacoes!B7681,conversao_anotacoes!B7681,conversao_anotacoes!C7681))</f>
        <v>VALOIS-FORTIER</v>
      </c>
      <c r="I7681" t="str">
        <f t="shared" si="119"/>
        <v>LORENZO</v>
      </c>
      <c r="J7681" t="str">
        <f>UPPER(anotacoes!H7681)</f>
        <v>GROUNDWORK COMBAT</v>
      </c>
      <c r="K7681" t="str">
        <f>UPPER(anotacoes!I7681)</f>
        <v>DEFENSIVE POSITION</v>
      </c>
      <c r="L7681" s="6" t="str">
        <f>IF(anotacoes!N7681=0,"",anotacoes!N7681)</f>
        <v/>
      </c>
      <c r="M7681" t="str">
        <f>IF(anotacoes!M7681=0,"",UPPER(anotacoes!M7681))</f>
        <v/>
      </c>
    </row>
    <row r="7682" spans="1:13" x14ac:dyDescent="0.25">
      <c r="A7682" t="str">
        <f>anotacoes!C7682</f>
        <v>WCM</v>
      </c>
      <c r="B7682" t="str">
        <f>anotacoes!E7682</f>
        <v>VALOIS-FORTIER</v>
      </c>
      <c r="C7682" t="str">
        <f>anotacoes!F7682</f>
        <v>LORENZO</v>
      </c>
      <c r="D7682" t="s">
        <v>10434</v>
      </c>
      <c r="E7682">
        <f>anotacoes!A7682</f>
        <v>113</v>
      </c>
      <c r="F7682" t="str">
        <f>anotacoes!K7682</f>
        <v xml:space="preserve"> 00:02:20,999</v>
      </c>
      <c r="G7682" t="str">
        <f>anotacoes!L7682</f>
        <v xml:space="preserve"> 00:02:26,299</v>
      </c>
      <c r="H7682" t="str">
        <f>IF(J7682="PAUSE",D7682,IF(anotacoes!G7686=conversao_anotacoes!B7682,conversao_anotacoes!B7682,conversao_anotacoes!C7682))</f>
        <v>&lt;ARBITRO DESCONHECIDO&gt;</v>
      </c>
      <c r="I7682" t="str">
        <f t="shared" si="119"/>
        <v/>
      </c>
      <c r="J7682" t="str">
        <f>UPPER(anotacoes!H7682)</f>
        <v>PAUSE</v>
      </c>
      <c r="K7682" t="str">
        <f>UPPER(anotacoes!I7682)</f>
        <v>&lt;UNCLASSIFIED&gt;</v>
      </c>
      <c r="L7682" s="6" t="str">
        <f>IF(anotacoes!N7682=0,"",anotacoes!N7682)</f>
        <v/>
      </c>
      <c r="M7682" t="str">
        <f>IF(anotacoes!M7682=0,"",UPPER(anotacoes!M7682))</f>
        <v/>
      </c>
    </row>
    <row r="7683" spans="1:13" x14ac:dyDescent="0.25">
      <c r="A7683" t="str">
        <f>anotacoes!C7683</f>
        <v>WCM</v>
      </c>
      <c r="B7683" t="str">
        <f>anotacoes!E7683</f>
        <v>VALOIS-FORTIER</v>
      </c>
      <c r="C7683" t="str">
        <f>anotacoes!F7683</f>
        <v>LORENZO</v>
      </c>
      <c r="D7683" t="s">
        <v>10434</v>
      </c>
      <c r="E7683">
        <f>anotacoes!A7683</f>
        <v>113</v>
      </c>
      <c r="F7683" t="str">
        <f>anotacoes!K7683</f>
        <v xml:space="preserve"> 00:02:26,472</v>
      </c>
      <c r="G7683" t="str">
        <f>anotacoes!L7683</f>
        <v xml:space="preserve"> 00:02:28,452</v>
      </c>
      <c r="H7683" t="str">
        <f>IF(J7683="PAUSE",D7683,IF(anotacoes!G7687=conversao_anotacoes!B7683,conversao_anotacoes!B7683,conversao_anotacoes!C7683))</f>
        <v>VALOIS-FORTIER</v>
      </c>
      <c r="I7683" t="str">
        <f t="shared" ref="I7683:I7746" si="120">IF(H7683=D7683,"",IF(H7683=B7683,C7683,B7683))</f>
        <v>LORENZO</v>
      </c>
      <c r="J7683" t="str">
        <f>UPPER(anotacoes!H7683)</f>
        <v>DISPLACEMENT</v>
      </c>
      <c r="K7683" t="str">
        <f>UPPER(anotacoes!I7683)</f>
        <v>2-3 STEP HESITANT RIGHT</v>
      </c>
      <c r="L7683" s="6" t="str">
        <f>IF(anotacoes!N7683=0,"",anotacoes!N7683)</f>
        <v/>
      </c>
      <c r="M7683" t="str">
        <f>IF(anotacoes!M7683=0,"",UPPER(anotacoes!M7683))</f>
        <v/>
      </c>
    </row>
    <row r="7684" spans="1:13" x14ac:dyDescent="0.25">
      <c r="A7684" t="str">
        <f>anotacoes!C7684</f>
        <v>WCM</v>
      </c>
      <c r="B7684" t="str">
        <f>anotacoes!E7684</f>
        <v>VALOIS-FORTIER</v>
      </c>
      <c r="C7684" t="str">
        <f>anotacoes!F7684</f>
        <v>LORENZO</v>
      </c>
      <c r="D7684" t="s">
        <v>10434</v>
      </c>
      <c r="E7684">
        <f>anotacoes!A7684</f>
        <v>113</v>
      </c>
      <c r="F7684" t="str">
        <f>anotacoes!K7684</f>
        <v xml:space="preserve"> 00:02:28,452</v>
      </c>
      <c r="G7684" t="str">
        <f>anotacoes!L7684</f>
        <v xml:space="preserve"> 00:02:30,977</v>
      </c>
      <c r="H7684" t="str">
        <f>IF(J7684="PAUSE",D7684,IF(anotacoes!G7688=conversao_anotacoes!B7684,conversao_anotacoes!B7684,conversao_anotacoes!C7684))</f>
        <v>VALOIS-FORTIER</v>
      </c>
      <c r="I7684" t="str">
        <f t="shared" si="120"/>
        <v>LORENZO</v>
      </c>
      <c r="J7684" t="str">
        <f>UPPER(anotacoes!H7684)</f>
        <v>GRIP TIME</v>
      </c>
      <c r="K7684" t="str">
        <f>UPPER(anotacoes!I7684)</f>
        <v>RIGHT COLLAR LEFT SLEEVE</v>
      </c>
      <c r="L7684" s="6" t="str">
        <f>IF(anotacoes!N7684=0,"",anotacoes!N7684)</f>
        <v/>
      </c>
      <c r="M7684" t="str">
        <f>IF(anotacoes!M7684=0,"",UPPER(anotacoes!M7684))</f>
        <v/>
      </c>
    </row>
    <row r="7685" spans="1:13" x14ac:dyDescent="0.25">
      <c r="A7685" t="str">
        <f>anotacoes!C7685</f>
        <v>WCM</v>
      </c>
      <c r="B7685" t="str">
        <f>anotacoes!E7685</f>
        <v>VALOIS-FORTIER</v>
      </c>
      <c r="C7685" t="str">
        <f>anotacoes!F7685</f>
        <v>LORENZO</v>
      </c>
      <c r="D7685" t="s">
        <v>10434</v>
      </c>
      <c r="E7685">
        <f>anotacoes!A7685</f>
        <v>113</v>
      </c>
      <c r="F7685" t="str">
        <f>anotacoes!K7685</f>
        <v xml:space="preserve"> 00:02:30,977</v>
      </c>
      <c r="G7685" t="str">
        <f>anotacoes!L7685</f>
        <v xml:space="preserve"> 00:02:30,977</v>
      </c>
      <c r="H7685" t="str">
        <f>IF(J7685="PAUSE",D7685,IF(anotacoes!G7689=conversao_anotacoes!B7685,conversao_anotacoes!B7685,conversao_anotacoes!C7685))</f>
        <v>VALOIS-FORTIER</v>
      </c>
      <c r="I7685" t="str">
        <f t="shared" si="120"/>
        <v>LORENZO</v>
      </c>
      <c r="J7685" t="str">
        <f>UPPER(anotacoes!H7685)</f>
        <v>ATTACK</v>
      </c>
      <c r="K7685" t="str">
        <f>UPPER(anotacoes!I7685)</f>
        <v>OUCHI GARI</v>
      </c>
      <c r="L7685" s="6">
        <f>IF(anotacoes!N7685=0,"",anotacoes!N7685)</f>
        <v>2</v>
      </c>
      <c r="M7685" t="str">
        <f>IF(anotacoes!M7685=0,"",UPPER(anotacoes!M7685))</f>
        <v/>
      </c>
    </row>
    <row r="7686" spans="1:13" x14ac:dyDescent="0.25">
      <c r="A7686" t="str">
        <f>anotacoes!C7686</f>
        <v>WCM</v>
      </c>
      <c r="B7686" t="str">
        <f>anotacoes!E7686</f>
        <v>VALOIS-FORTIER</v>
      </c>
      <c r="C7686" t="str">
        <f>anotacoes!F7686</f>
        <v>LORENZO</v>
      </c>
      <c r="D7686" t="s">
        <v>10434</v>
      </c>
      <c r="E7686">
        <f>anotacoes!A7686</f>
        <v>113</v>
      </c>
      <c r="F7686" t="str">
        <f>anotacoes!K7686</f>
        <v xml:space="preserve"> 00:02:30,977</v>
      </c>
      <c r="G7686" t="str">
        <f>anotacoes!L7686</f>
        <v xml:space="preserve"> 00:02:38,261</v>
      </c>
      <c r="H7686" t="str">
        <f>IF(J7686="PAUSE",D7686,IF(anotacoes!G7690=conversao_anotacoes!B7686,conversao_anotacoes!B7686,conversao_anotacoes!C7686))</f>
        <v>VALOIS-FORTIER</v>
      </c>
      <c r="I7686" t="str">
        <f t="shared" si="120"/>
        <v>LORENZO</v>
      </c>
      <c r="J7686" t="str">
        <f>UPPER(anotacoes!H7686)</f>
        <v>GRIP TIME</v>
      </c>
      <c r="K7686" t="str">
        <f>UPPER(anotacoes!I7686)</f>
        <v>RIGHT COLLAR</v>
      </c>
      <c r="L7686" s="6" t="str">
        <f>IF(anotacoes!N7686=0,"",anotacoes!N7686)</f>
        <v/>
      </c>
      <c r="M7686" t="str">
        <f>IF(anotacoes!M7686=0,"",UPPER(anotacoes!M7686))</f>
        <v/>
      </c>
    </row>
    <row r="7687" spans="1:13" x14ac:dyDescent="0.25">
      <c r="A7687" t="str">
        <f>anotacoes!C7687</f>
        <v>WCM</v>
      </c>
      <c r="B7687" t="str">
        <f>anotacoes!E7687</f>
        <v>VALOIS-FORTIER</v>
      </c>
      <c r="C7687" t="str">
        <f>anotacoes!F7687</f>
        <v>LORENZO</v>
      </c>
      <c r="D7687" t="s">
        <v>10434</v>
      </c>
      <c r="E7687">
        <f>anotacoes!A7687</f>
        <v>113</v>
      </c>
      <c r="F7687" t="str">
        <f>anotacoes!K7687</f>
        <v xml:space="preserve"> 00:02:38,261</v>
      </c>
      <c r="G7687" t="str">
        <f>anotacoes!L7687</f>
        <v xml:space="preserve"> 00:03:22,621</v>
      </c>
      <c r="H7687" t="str">
        <f>IF(J7687="PAUSE",D7687,IF(anotacoes!G7691=conversao_anotacoes!B7687,conversao_anotacoes!B7687,conversao_anotacoes!C7687))</f>
        <v>VALOIS-FORTIER</v>
      </c>
      <c r="I7687" t="str">
        <f t="shared" si="120"/>
        <v>LORENZO</v>
      </c>
      <c r="J7687" t="str">
        <f>UPPER(anotacoes!H7687)</f>
        <v>GROUNDWORK COMBAT</v>
      </c>
      <c r="K7687" t="str">
        <f>UPPER(anotacoes!I7687)</f>
        <v>DEFENSIVE POSITION</v>
      </c>
      <c r="L7687" s="6" t="str">
        <f>IF(anotacoes!N7687=0,"",anotacoes!N7687)</f>
        <v/>
      </c>
      <c r="M7687" t="str">
        <f>IF(anotacoes!M7687=0,"",UPPER(anotacoes!M7687))</f>
        <v/>
      </c>
    </row>
    <row r="7688" spans="1:13" x14ac:dyDescent="0.25">
      <c r="A7688" t="str">
        <f>anotacoes!C7688</f>
        <v>WCM</v>
      </c>
      <c r="B7688" t="str">
        <f>anotacoes!E7688</f>
        <v>VALOIS-FORTIER</v>
      </c>
      <c r="C7688" t="str">
        <f>anotacoes!F7688</f>
        <v>LORENZO</v>
      </c>
      <c r="D7688" t="s">
        <v>10434</v>
      </c>
      <c r="E7688">
        <f>anotacoes!A7688</f>
        <v>113</v>
      </c>
      <c r="F7688" t="str">
        <f>anotacoes!K7688</f>
        <v xml:space="preserve"> 00:03:22,821</v>
      </c>
      <c r="G7688" t="str">
        <f>anotacoes!L7688</f>
        <v xml:space="preserve"> 00:03:26,286</v>
      </c>
      <c r="H7688" t="str">
        <f>IF(J7688="PAUSE",D7688,IF(anotacoes!G7692=conversao_anotacoes!B7688,conversao_anotacoes!B7688,conversao_anotacoes!C7688))</f>
        <v>&lt;ARBITRO DESCONHECIDO&gt;</v>
      </c>
      <c r="I7688" t="str">
        <f t="shared" si="120"/>
        <v/>
      </c>
      <c r="J7688" t="str">
        <f>UPPER(anotacoes!H7688)</f>
        <v>PAUSE</v>
      </c>
      <c r="K7688" t="str">
        <f>UPPER(anotacoes!I7688)</f>
        <v>&lt;UNCLASSIFIED&gt;</v>
      </c>
      <c r="L7688" s="6" t="str">
        <f>IF(anotacoes!N7688=0,"",anotacoes!N7688)</f>
        <v/>
      </c>
      <c r="M7688" t="str">
        <f>IF(anotacoes!M7688=0,"",UPPER(anotacoes!M7688))</f>
        <v/>
      </c>
    </row>
    <row r="7689" spans="1:13" x14ac:dyDescent="0.25">
      <c r="A7689" t="str">
        <f>anotacoes!C7689</f>
        <v>WCM</v>
      </c>
      <c r="B7689" t="str">
        <f>anotacoes!E7689</f>
        <v>VALOIS-FORTIER</v>
      </c>
      <c r="C7689" t="str">
        <f>anotacoes!F7689</f>
        <v>LORENZO</v>
      </c>
      <c r="D7689" t="s">
        <v>10434</v>
      </c>
      <c r="E7689">
        <f>anotacoes!A7689</f>
        <v>113</v>
      </c>
      <c r="F7689" t="str">
        <f>anotacoes!K7689</f>
        <v xml:space="preserve"> 00:03:26,818</v>
      </c>
      <c r="G7689" t="str">
        <f>anotacoes!L7689</f>
        <v xml:space="preserve"> 00:03:27,983</v>
      </c>
      <c r="H7689" t="str">
        <f>IF(J7689="PAUSE",D7689,IF(anotacoes!G7693=conversao_anotacoes!B7689,conversao_anotacoes!B7689,conversao_anotacoes!C7689))</f>
        <v>VALOIS-FORTIER</v>
      </c>
      <c r="I7689" t="str">
        <f t="shared" si="120"/>
        <v>LORENZO</v>
      </c>
      <c r="J7689" t="str">
        <f>UPPER(anotacoes!H7689)</f>
        <v>DISPLACEMENT</v>
      </c>
      <c r="K7689" t="str">
        <f>UPPER(anotacoes!I7689)</f>
        <v>2-3 STEP HESITANT RIGHT</v>
      </c>
      <c r="L7689" s="6" t="str">
        <f>IF(anotacoes!N7689=0,"",anotacoes!N7689)</f>
        <v/>
      </c>
      <c r="M7689" t="str">
        <f>IF(anotacoes!M7689=0,"",UPPER(anotacoes!M7689))</f>
        <v/>
      </c>
    </row>
    <row r="7690" spans="1:13" x14ac:dyDescent="0.25">
      <c r="A7690" t="str">
        <f>anotacoes!C7690</f>
        <v>WCM</v>
      </c>
      <c r="B7690" t="str">
        <f>anotacoes!E7690</f>
        <v>VALOIS-FORTIER</v>
      </c>
      <c r="C7690" t="str">
        <f>anotacoes!F7690</f>
        <v>LORENZO</v>
      </c>
      <c r="D7690" t="s">
        <v>10434</v>
      </c>
      <c r="E7690">
        <f>anotacoes!A7690</f>
        <v>113</v>
      </c>
      <c r="F7690" t="str">
        <f>anotacoes!K7690</f>
        <v xml:space="preserve"> 00:03:27,983</v>
      </c>
      <c r="G7690" t="str">
        <f>anotacoes!L7690</f>
        <v xml:space="preserve"> 00:03:34,391</v>
      </c>
      <c r="H7690" t="str">
        <f>IF(J7690="PAUSE",D7690,IF(anotacoes!G7694=conversao_anotacoes!B7690,conversao_anotacoes!B7690,conversao_anotacoes!C7690))</f>
        <v>VALOIS-FORTIER</v>
      </c>
      <c r="I7690" t="str">
        <f t="shared" si="120"/>
        <v>LORENZO</v>
      </c>
      <c r="J7690" t="str">
        <f>UPPER(anotacoes!H7690)</f>
        <v>GRIP TIME</v>
      </c>
      <c r="K7690" t="str">
        <f>UPPER(anotacoes!I7690)</f>
        <v>LEFT COLLAR RIGHT SLEEVE</v>
      </c>
      <c r="L7690" s="6" t="str">
        <f>IF(anotacoes!N7690=0,"",anotacoes!N7690)</f>
        <v/>
      </c>
      <c r="M7690" t="str">
        <f>IF(anotacoes!M7690=0,"",UPPER(anotacoes!M7690))</f>
        <v/>
      </c>
    </row>
    <row r="7691" spans="1:13" x14ac:dyDescent="0.25">
      <c r="A7691" t="str">
        <f>anotacoes!C7691</f>
        <v>WCM</v>
      </c>
      <c r="B7691" t="str">
        <f>anotacoes!E7691</f>
        <v>VALOIS-FORTIER</v>
      </c>
      <c r="C7691" t="str">
        <f>anotacoes!F7691</f>
        <v>LORENZO</v>
      </c>
      <c r="D7691" t="s">
        <v>10434</v>
      </c>
      <c r="E7691">
        <f>anotacoes!A7691</f>
        <v>113</v>
      </c>
      <c r="F7691" t="str">
        <f>anotacoes!K7691</f>
        <v xml:space="preserve"> 00:03:34,391</v>
      </c>
      <c r="G7691" t="str">
        <f>anotacoes!L7691</f>
        <v xml:space="preserve"> 00:03:38,873</v>
      </c>
      <c r="H7691" t="str">
        <f>IF(J7691="PAUSE",D7691,IF(anotacoes!G7695=conversao_anotacoes!B7691,conversao_anotacoes!B7691,conversao_anotacoes!C7691))</f>
        <v>VALOIS-FORTIER</v>
      </c>
      <c r="I7691" t="str">
        <f t="shared" si="120"/>
        <v>LORENZO</v>
      </c>
      <c r="J7691" t="str">
        <f>UPPER(anotacoes!H7691)</f>
        <v>GRIP TIME</v>
      </c>
      <c r="K7691" t="str">
        <f>UPPER(anotacoes!I7691)</f>
        <v>RIGHT SLEEVE LEFT SLEEVE</v>
      </c>
      <c r="L7691" s="6" t="str">
        <f>IF(anotacoes!N7691=0,"",anotacoes!N7691)</f>
        <v/>
      </c>
      <c r="M7691" t="str">
        <f>IF(anotacoes!M7691=0,"",UPPER(anotacoes!M7691))</f>
        <v/>
      </c>
    </row>
    <row r="7692" spans="1:13" x14ac:dyDescent="0.25">
      <c r="A7692" t="str">
        <f>anotacoes!C7692</f>
        <v>WCM</v>
      </c>
      <c r="B7692" t="str">
        <f>anotacoes!E7692</f>
        <v>VALOIS-FORTIER</v>
      </c>
      <c r="C7692" t="str">
        <f>anotacoes!F7692</f>
        <v>LORENZO</v>
      </c>
      <c r="D7692" t="s">
        <v>10434</v>
      </c>
      <c r="E7692">
        <f>anotacoes!A7692</f>
        <v>113</v>
      </c>
      <c r="F7692" t="str">
        <f>anotacoes!K7692</f>
        <v xml:space="preserve"> 00:03:38,873</v>
      </c>
      <c r="G7692" t="str">
        <f>anotacoes!L7692</f>
        <v xml:space="preserve"> 00:03:39,844</v>
      </c>
      <c r="H7692" t="str">
        <f>IF(J7692="PAUSE",D7692,IF(anotacoes!G7696=conversao_anotacoes!B7692,conversao_anotacoes!B7692,conversao_anotacoes!C7692))</f>
        <v>VALOIS-FORTIER</v>
      </c>
      <c r="I7692" t="str">
        <f t="shared" si="120"/>
        <v>LORENZO</v>
      </c>
      <c r="J7692" t="str">
        <f>UPPER(anotacoes!H7692)</f>
        <v>GRIP TIME</v>
      </c>
      <c r="K7692" t="str">
        <f>UPPER(anotacoes!I7692)</f>
        <v>RIGHT COLLAR</v>
      </c>
      <c r="L7692" s="6" t="str">
        <f>IF(anotacoes!N7692=0,"",anotacoes!N7692)</f>
        <v/>
      </c>
      <c r="M7692" t="str">
        <f>IF(anotacoes!M7692=0,"",UPPER(anotacoes!M7692))</f>
        <v/>
      </c>
    </row>
    <row r="7693" spans="1:13" x14ac:dyDescent="0.25">
      <c r="A7693" t="str">
        <f>anotacoes!C7693</f>
        <v>WCM</v>
      </c>
      <c r="B7693" t="str">
        <f>anotacoes!E7693</f>
        <v>VALOIS-FORTIER</v>
      </c>
      <c r="C7693" t="str">
        <f>anotacoes!F7693</f>
        <v>LORENZO</v>
      </c>
      <c r="D7693" t="s">
        <v>10434</v>
      </c>
      <c r="E7693">
        <f>anotacoes!A7693</f>
        <v>113</v>
      </c>
      <c r="F7693" t="str">
        <f>anotacoes!K7693</f>
        <v xml:space="preserve"> 00:03:39,844</v>
      </c>
      <c r="G7693" t="str">
        <f>anotacoes!L7693</f>
        <v xml:space="preserve"> 00:03:39,844</v>
      </c>
      <c r="H7693" t="str">
        <f>IF(J7693="PAUSE",D7693,IF(anotacoes!G7697=conversao_anotacoes!B7693,conversao_anotacoes!B7693,conversao_anotacoes!C7693))</f>
        <v>VALOIS-FORTIER</v>
      </c>
      <c r="I7693" t="str">
        <f t="shared" si="120"/>
        <v>LORENZO</v>
      </c>
      <c r="J7693" t="str">
        <f>UPPER(anotacoes!H7693)</f>
        <v>DEFENSE</v>
      </c>
      <c r="K7693" t="str">
        <f>UPPER(anotacoes!I7693)</f>
        <v>CONTER-ATTACK</v>
      </c>
      <c r="L7693" s="6" t="str">
        <f>IF(anotacoes!N7693=0,"",anotacoes!N7693)</f>
        <v/>
      </c>
      <c r="M7693" t="str">
        <f>IF(anotacoes!M7693=0,"",UPPER(anotacoes!M7693))</f>
        <v/>
      </c>
    </row>
    <row r="7694" spans="1:13" x14ac:dyDescent="0.25">
      <c r="A7694" t="str">
        <f>anotacoes!C7694</f>
        <v>WCM</v>
      </c>
      <c r="B7694" t="str">
        <f>anotacoes!E7694</f>
        <v>VALOIS-FORTIER</v>
      </c>
      <c r="C7694" t="str">
        <f>anotacoes!F7694</f>
        <v>LORENZO</v>
      </c>
      <c r="D7694" t="s">
        <v>10434</v>
      </c>
      <c r="E7694">
        <f>anotacoes!A7694</f>
        <v>113</v>
      </c>
      <c r="F7694" t="str">
        <f>anotacoes!K7694</f>
        <v xml:space="preserve"> 00:03:39,844</v>
      </c>
      <c r="G7694" t="str">
        <f>anotacoes!L7694</f>
        <v xml:space="preserve"> 00:03:41,884</v>
      </c>
      <c r="H7694" t="str">
        <f>IF(J7694="PAUSE",D7694,IF(anotacoes!G7698=conversao_anotacoes!B7694,conversao_anotacoes!B7694,conversao_anotacoes!C7694))</f>
        <v>VALOIS-FORTIER</v>
      </c>
      <c r="I7694" t="str">
        <f t="shared" si="120"/>
        <v>LORENZO</v>
      </c>
      <c r="J7694" t="str">
        <f>UPPER(anotacoes!H7694)</f>
        <v>ATTACK</v>
      </c>
      <c r="K7694" t="str">
        <f>UPPER(anotacoes!I7694)</f>
        <v>OSOTO GARI</v>
      </c>
      <c r="L7694" s="6">
        <f>IF(anotacoes!N7694=0,"",anotacoes!N7694)</f>
        <v>7</v>
      </c>
      <c r="M7694" t="str">
        <f>IF(anotacoes!M7694=0,"",UPPER(anotacoes!M7694))</f>
        <v/>
      </c>
    </row>
    <row r="7695" spans="1:13" x14ac:dyDescent="0.25">
      <c r="A7695" t="str">
        <f>anotacoes!C7695</f>
        <v>WCM</v>
      </c>
      <c r="B7695" t="str">
        <f>anotacoes!E7695</f>
        <v>VALOIS-FORTIER</v>
      </c>
      <c r="C7695" t="str">
        <f>anotacoes!F7695</f>
        <v>LORENZO</v>
      </c>
      <c r="D7695" t="s">
        <v>10434</v>
      </c>
      <c r="E7695">
        <f>anotacoes!A7695</f>
        <v>113</v>
      </c>
      <c r="F7695" t="str">
        <f>anotacoes!K7695</f>
        <v xml:space="preserve"> 00:03:41,884</v>
      </c>
      <c r="G7695" t="str">
        <f>anotacoes!L7695</f>
        <v xml:space="preserve"> 00:03:46,245</v>
      </c>
      <c r="H7695" t="str">
        <f>IF(J7695="PAUSE",D7695,IF(anotacoes!G7699=conversao_anotacoes!B7695,conversao_anotacoes!B7695,conversao_anotacoes!C7695))</f>
        <v>VALOIS-FORTIER</v>
      </c>
      <c r="I7695" t="str">
        <f t="shared" si="120"/>
        <v>LORENZO</v>
      </c>
      <c r="J7695" t="str">
        <f>UPPER(anotacoes!H7695)</f>
        <v>GROUNDWORK COMBAT</v>
      </c>
      <c r="K7695" t="str">
        <f>UPPER(anotacoes!I7695)</f>
        <v>TRYING TO ATTACK</v>
      </c>
      <c r="L7695" s="6" t="str">
        <f>IF(anotacoes!N7695=0,"",anotacoes!N7695)</f>
        <v/>
      </c>
      <c r="M7695" t="str">
        <f>IF(anotacoes!M7695=0,"",UPPER(anotacoes!M7695))</f>
        <v/>
      </c>
    </row>
    <row r="7696" spans="1:13" x14ac:dyDescent="0.25">
      <c r="A7696" t="str">
        <f>anotacoes!C7696</f>
        <v>WCM</v>
      </c>
      <c r="B7696" t="str">
        <f>anotacoes!E7696</f>
        <v>VALOIS-FORTIER</v>
      </c>
      <c r="C7696" t="str">
        <f>anotacoes!F7696</f>
        <v>LORENZO</v>
      </c>
      <c r="D7696" t="s">
        <v>10434</v>
      </c>
      <c r="E7696">
        <f>anotacoes!A7696</f>
        <v>113</v>
      </c>
      <c r="F7696" t="str">
        <f>anotacoes!K7696</f>
        <v xml:space="preserve"> 00:03:46,450</v>
      </c>
      <c r="G7696" t="str">
        <f>anotacoes!L7696</f>
        <v xml:space="preserve"> 00:03:52,188</v>
      </c>
      <c r="H7696" t="str">
        <f>IF(J7696="PAUSE",D7696,IF(anotacoes!G7700=conversao_anotacoes!B7696,conversao_anotacoes!B7696,conversao_anotacoes!C7696))</f>
        <v>&lt;ARBITRO DESCONHECIDO&gt;</v>
      </c>
      <c r="I7696" t="str">
        <f t="shared" si="120"/>
        <v/>
      </c>
      <c r="J7696" t="str">
        <f>UPPER(anotacoes!H7696)</f>
        <v>PAUSE</v>
      </c>
      <c r="K7696" t="str">
        <f>UPPER(anotacoes!I7696)</f>
        <v>&lt;UNCLASSIFIED&gt;</v>
      </c>
      <c r="L7696" s="6" t="str">
        <f>IF(anotacoes!N7696=0,"",anotacoes!N7696)</f>
        <v/>
      </c>
      <c r="M7696" t="str">
        <f>IF(anotacoes!M7696=0,"",UPPER(anotacoes!M7696))</f>
        <v/>
      </c>
    </row>
    <row r="7697" spans="1:13" x14ac:dyDescent="0.25">
      <c r="A7697" t="str">
        <f>anotacoes!C7697</f>
        <v>WCM</v>
      </c>
      <c r="B7697" t="str">
        <f>anotacoes!E7697</f>
        <v>VALOIS-FORTIER</v>
      </c>
      <c r="C7697" t="str">
        <f>anotacoes!F7697</f>
        <v>LORENZO</v>
      </c>
      <c r="D7697" t="s">
        <v>10434</v>
      </c>
      <c r="E7697">
        <f>anotacoes!A7697</f>
        <v>113</v>
      </c>
      <c r="F7697" t="str">
        <f>anotacoes!K7697</f>
        <v xml:space="preserve"> 00:03:52,363</v>
      </c>
      <c r="G7697" t="str">
        <f>anotacoes!L7697</f>
        <v xml:space="preserve"> 00:03:55,106</v>
      </c>
      <c r="H7697" t="str">
        <f>IF(J7697="PAUSE",D7697,IF(anotacoes!G7701=conversao_anotacoes!B7697,conversao_anotacoes!B7697,conversao_anotacoes!C7697))</f>
        <v>VALOIS-FORTIER</v>
      </c>
      <c r="I7697" t="str">
        <f t="shared" si="120"/>
        <v>LORENZO</v>
      </c>
      <c r="J7697" t="str">
        <f>UPPER(anotacoes!H7697)</f>
        <v>DISPLACEMENT</v>
      </c>
      <c r="K7697" t="str">
        <f>UPPER(anotacoes!I7697)</f>
        <v>2-3 STEP HESITANT RIGHT</v>
      </c>
      <c r="L7697" s="6" t="str">
        <f>IF(anotacoes!N7697=0,"",anotacoes!N7697)</f>
        <v/>
      </c>
      <c r="M7697" t="str">
        <f>IF(anotacoes!M7697=0,"",UPPER(anotacoes!M7697))</f>
        <v/>
      </c>
    </row>
    <row r="7698" spans="1:13" x14ac:dyDescent="0.25">
      <c r="A7698" t="str">
        <f>anotacoes!C7698</f>
        <v>WCM</v>
      </c>
      <c r="B7698" t="str">
        <f>anotacoes!E7698</f>
        <v>VALOIS-FORTIER</v>
      </c>
      <c r="C7698" t="str">
        <f>anotacoes!F7698</f>
        <v>LORENZO</v>
      </c>
      <c r="D7698" t="s">
        <v>10434</v>
      </c>
      <c r="E7698">
        <f>anotacoes!A7698</f>
        <v>113</v>
      </c>
      <c r="F7698" t="str">
        <f>anotacoes!K7698</f>
        <v xml:space="preserve"> 00:03:55,275</v>
      </c>
      <c r="G7698" t="str">
        <f>anotacoes!L7698</f>
        <v xml:space="preserve"> 00:03:57,903</v>
      </c>
      <c r="H7698" t="str">
        <f>IF(J7698="PAUSE",D7698,IF(anotacoes!G7702=conversao_anotacoes!B7698,conversao_anotacoes!B7698,conversao_anotacoes!C7698))</f>
        <v>VALOIS-FORTIER</v>
      </c>
      <c r="I7698" t="str">
        <f t="shared" si="120"/>
        <v>LORENZO</v>
      </c>
      <c r="J7698" t="str">
        <f>UPPER(anotacoes!H7698)</f>
        <v>GRIP TIME</v>
      </c>
      <c r="K7698" t="str">
        <f>UPPER(anotacoes!I7698)</f>
        <v>RIGHT SLEEVE</v>
      </c>
      <c r="L7698" s="6" t="str">
        <f>IF(anotacoes!N7698=0,"",anotacoes!N7698)</f>
        <v/>
      </c>
      <c r="M7698" t="str">
        <f>IF(anotacoes!M7698=0,"",UPPER(anotacoes!M7698))</f>
        <v/>
      </c>
    </row>
    <row r="7699" spans="1:13" x14ac:dyDescent="0.25">
      <c r="A7699" t="str">
        <f>anotacoes!C7699</f>
        <v>WCM</v>
      </c>
      <c r="B7699" t="str">
        <f>anotacoes!E7699</f>
        <v>VALOIS-FORTIER</v>
      </c>
      <c r="C7699" t="str">
        <f>anotacoes!F7699</f>
        <v>LORENZO</v>
      </c>
      <c r="D7699" t="s">
        <v>10434</v>
      </c>
      <c r="E7699">
        <f>anotacoes!A7699</f>
        <v>113</v>
      </c>
      <c r="F7699" t="str">
        <f>anotacoes!K7699</f>
        <v xml:space="preserve"> 00:03:57,903</v>
      </c>
      <c r="G7699" t="str">
        <f>anotacoes!L7699</f>
        <v xml:space="preserve"> 00:03:59,698</v>
      </c>
      <c r="H7699" t="str">
        <f>IF(J7699="PAUSE",D7699,IF(anotacoes!G7703=conversao_anotacoes!B7699,conversao_anotacoes!B7699,conversao_anotacoes!C7699))</f>
        <v>VALOIS-FORTIER</v>
      </c>
      <c r="I7699" t="str">
        <f t="shared" si="120"/>
        <v>LORENZO</v>
      </c>
      <c r="J7699" t="str">
        <f>UPPER(anotacoes!H7699)</f>
        <v>ATTACK</v>
      </c>
      <c r="K7699" t="str">
        <f>UPPER(anotacoes!I7699)</f>
        <v>KATA OTOSHI KUZURE</v>
      </c>
      <c r="L7699" s="6">
        <f>IF(anotacoes!N7699=0,"",anotacoes!N7699)</f>
        <v>6</v>
      </c>
      <c r="M7699" t="str">
        <f>IF(anotacoes!M7699=0,"",UPPER(anotacoes!M7699))</f>
        <v/>
      </c>
    </row>
    <row r="7700" spans="1:13" x14ac:dyDescent="0.25">
      <c r="A7700" t="str">
        <f>anotacoes!C7700</f>
        <v>WCM</v>
      </c>
      <c r="B7700" t="str">
        <f>anotacoes!E7700</f>
        <v>VALOIS-FORTIER</v>
      </c>
      <c r="C7700" t="str">
        <f>anotacoes!F7700</f>
        <v>LORENZO</v>
      </c>
      <c r="D7700" t="s">
        <v>10434</v>
      </c>
      <c r="E7700">
        <f>anotacoes!A7700</f>
        <v>113</v>
      </c>
      <c r="F7700" t="str">
        <f>anotacoes!K7700</f>
        <v xml:space="preserve"> 00:03:59,879</v>
      </c>
      <c r="G7700" t="str">
        <f>anotacoes!L7700</f>
        <v xml:space="preserve"> 00:04:08,969</v>
      </c>
      <c r="H7700" t="str">
        <f>IF(J7700="PAUSE",D7700,IF(anotacoes!G7704=conversao_anotacoes!B7700,conversao_anotacoes!B7700,conversao_anotacoes!C7700))</f>
        <v>&lt;ARBITRO DESCONHECIDO&gt;</v>
      </c>
      <c r="I7700" t="str">
        <f t="shared" si="120"/>
        <v/>
      </c>
      <c r="J7700" t="str">
        <f>UPPER(anotacoes!H7700)</f>
        <v>PAUSE</v>
      </c>
      <c r="K7700" t="str">
        <f>UPPER(anotacoes!I7700)</f>
        <v>SHIDO OPPONENT WITHOUT SCORE</v>
      </c>
      <c r="L7700" s="6" t="str">
        <f>IF(anotacoes!N7700=0,"",anotacoes!N7700)</f>
        <v/>
      </c>
      <c r="M7700" t="str">
        <f>IF(anotacoes!M7700=0,"",UPPER(anotacoes!M7700))</f>
        <v/>
      </c>
    </row>
    <row r="7701" spans="1:13" x14ac:dyDescent="0.25">
      <c r="A7701" t="str">
        <f>anotacoes!C7701</f>
        <v>WCM</v>
      </c>
      <c r="B7701" t="str">
        <f>anotacoes!E7701</f>
        <v>VALOIS-FORTIER</v>
      </c>
      <c r="C7701" t="str">
        <f>anotacoes!F7701</f>
        <v>LORENZO</v>
      </c>
      <c r="D7701" t="s">
        <v>10434</v>
      </c>
      <c r="E7701">
        <f>anotacoes!A7701</f>
        <v>113</v>
      </c>
      <c r="F7701" t="str">
        <f>anotacoes!K7701</f>
        <v xml:space="preserve"> 00:04:09,139</v>
      </c>
      <c r="G7701" t="str">
        <f>anotacoes!L7701</f>
        <v xml:space="preserve"> 00:04:11,112</v>
      </c>
      <c r="H7701" t="str">
        <f>IF(J7701="PAUSE",D7701,IF(anotacoes!G7705=conversao_anotacoes!B7701,conversao_anotacoes!B7701,conversao_anotacoes!C7701))</f>
        <v>VALOIS-FORTIER</v>
      </c>
      <c r="I7701" t="str">
        <f t="shared" si="120"/>
        <v>LORENZO</v>
      </c>
      <c r="J7701" t="str">
        <f>UPPER(anotacoes!H7701)</f>
        <v>DISPLACEMENT</v>
      </c>
      <c r="K7701" t="str">
        <f>UPPER(anotacoes!I7701)</f>
        <v>2-3 STEP HESITANT RIGHT</v>
      </c>
      <c r="L7701" s="6" t="str">
        <f>IF(anotacoes!N7701=0,"",anotacoes!N7701)</f>
        <v/>
      </c>
      <c r="M7701" t="str">
        <f>IF(anotacoes!M7701=0,"",UPPER(anotacoes!M7701))</f>
        <v/>
      </c>
    </row>
    <row r="7702" spans="1:13" x14ac:dyDescent="0.25">
      <c r="A7702" t="str">
        <f>anotacoes!C7702</f>
        <v>WCM</v>
      </c>
      <c r="B7702" t="str">
        <f>anotacoes!E7702</f>
        <v>VALOIS-FORTIER</v>
      </c>
      <c r="C7702" t="str">
        <f>anotacoes!F7702</f>
        <v>LORENZO</v>
      </c>
      <c r="D7702" t="s">
        <v>10434</v>
      </c>
      <c r="E7702">
        <f>anotacoes!A7702</f>
        <v>113</v>
      </c>
      <c r="F7702" t="str">
        <f>anotacoes!K7702</f>
        <v xml:space="preserve"> 00:04:11,112</v>
      </c>
      <c r="G7702" t="str">
        <f>anotacoes!L7702</f>
        <v xml:space="preserve"> 00:04:15,603</v>
      </c>
      <c r="H7702" t="str">
        <f>IF(J7702="PAUSE",D7702,IF(anotacoes!G7706=conversao_anotacoes!B7702,conversao_anotacoes!B7702,conversao_anotacoes!C7702))</f>
        <v>VALOIS-FORTIER</v>
      </c>
      <c r="I7702" t="str">
        <f t="shared" si="120"/>
        <v>LORENZO</v>
      </c>
      <c r="J7702" t="str">
        <f>UPPER(anotacoes!H7702)</f>
        <v>DISPLACEMENT</v>
      </c>
      <c r="K7702" t="str">
        <f>UPPER(anotacoes!I7702)</f>
        <v>TRY TO GRIP WITH CONTACT</v>
      </c>
      <c r="L7702" s="6" t="str">
        <f>IF(anotacoes!N7702=0,"",anotacoes!N7702)</f>
        <v/>
      </c>
      <c r="M7702" t="str">
        <f>IF(anotacoes!M7702=0,"",UPPER(anotacoes!M7702))</f>
        <v/>
      </c>
    </row>
    <row r="7703" spans="1:13" x14ac:dyDescent="0.25">
      <c r="A7703" t="str">
        <f>anotacoes!C7703</f>
        <v>WCM</v>
      </c>
      <c r="B7703" t="str">
        <f>anotacoes!E7703</f>
        <v>VALOIS-FORTIER</v>
      </c>
      <c r="C7703" t="str">
        <f>anotacoes!F7703</f>
        <v>LORENZO</v>
      </c>
      <c r="D7703" t="s">
        <v>10434</v>
      </c>
      <c r="E7703">
        <f>anotacoes!A7703</f>
        <v>113</v>
      </c>
      <c r="F7703" t="str">
        <f>anotacoes!K7703</f>
        <v xml:space="preserve"> 00:04:15,603</v>
      </c>
      <c r="G7703" t="str">
        <f>anotacoes!L7703</f>
        <v xml:space="preserve"> 00:05:03,019</v>
      </c>
      <c r="H7703" t="str">
        <f>IF(J7703="PAUSE",D7703,IF(anotacoes!G7707=conversao_anotacoes!B7703,conversao_anotacoes!B7703,conversao_anotacoes!C7703))</f>
        <v>VALOIS-FORTIER</v>
      </c>
      <c r="I7703" t="str">
        <f t="shared" si="120"/>
        <v>LORENZO</v>
      </c>
      <c r="J7703" t="str">
        <f>UPPER(anotacoes!H7703)</f>
        <v>GRIP TIME</v>
      </c>
      <c r="K7703" t="str">
        <f>UPPER(anotacoes!I7703)</f>
        <v>LEFT COLLAR RIGHT SLEEVE</v>
      </c>
      <c r="L7703" s="6" t="str">
        <f>IF(anotacoes!N7703=0,"",anotacoes!N7703)</f>
        <v/>
      </c>
      <c r="M7703" t="str">
        <f>IF(anotacoes!M7703=0,"",UPPER(anotacoes!M7703))</f>
        <v/>
      </c>
    </row>
    <row r="7704" spans="1:13" x14ac:dyDescent="0.25">
      <c r="A7704" t="str">
        <f>anotacoes!C7704</f>
        <v>WCM</v>
      </c>
      <c r="B7704" t="str">
        <f>anotacoes!E7704</f>
        <v>VALOIS-FORTIER</v>
      </c>
      <c r="C7704" t="str">
        <f>anotacoes!F7704</f>
        <v>LORENZO</v>
      </c>
      <c r="D7704" t="s">
        <v>10434</v>
      </c>
      <c r="E7704">
        <f>anotacoes!A7704</f>
        <v>113</v>
      </c>
      <c r="F7704" t="str">
        <f>anotacoes!K7704</f>
        <v xml:space="preserve"> 00:05:03,019</v>
      </c>
      <c r="G7704" t="str">
        <f>anotacoes!L7704</f>
        <v xml:space="preserve"> 00:05:10,992</v>
      </c>
      <c r="H7704" t="str">
        <f>IF(J7704="PAUSE",D7704,IF(anotacoes!G7708=conversao_anotacoes!B7704,conversao_anotacoes!B7704,conversao_anotacoes!C7704))</f>
        <v>VALOIS-FORTIER</v>
      </c>
      <c r="I7704" t="str">
        <f t="shared" si="120"/>
        <v>LORENZO</v>
      </c>
      <c r="J7704" t="str">
        <f>UPPER(anotacoes!H7704)</f>
        <v>GRIP TIME</v>
      </c>
      <c r="K7704" t="str">
        <f>UPPER(anotacoes!I7704)</f>
        <v>RIGHT SLEEVE LEFT SLEEVE</v>
      </c>
      <c r="L7704" s="6" t="str">
        <f>IF(anotacoes!N7704=0,"",anotacoes!N7704)</f>
        <v/>
      </c>
      <c r="M7704" t="str">
        <f>IF(anotacoes!M7704=0,"",UPPER(anotacoes!M7704))</f>
        <v/>
      </c>
    </row>
    <row r="7705" spans="1:13" x14ac:dyDescent="0.25">
      <c r="A7705" t="str">
        <f>anotacoes!C7705</f>
        <v>WCM</v>
      </c>
      <c r="B7705" t="str">
        <f>anotacoes!E7705</f>
        <v>VALOIS-FORTIER</v>
      </c>
      <c r="C7705" t="str">
        <f>anotacoes!F7705</f>
        <v>LORENZO</v>
      </c>
      <c r="D7705" t="s">
        <v>10434</v>
      </c>
      <c r="E7705">
        <f>anotacoes!A7705</f>
        <v>113</v>
      </c>
      <c r="F7705" t="str">
        <f>anotacoes!K7705</f>
        <v xml:space="preserve"> 00:05:10,992</v>
      </c>
      <c r="G7705" t="str">
        <f>anotacoes!L7705</f>
        <v xml:space="preserve"> 00:05:13,573</v>
      </c>
      <c r="H7705" t="str">
        <f>IF(J7705="PAUSE",D7705,IF(anotacoes!G7709=conversao_anotacoes!B7705,conversao_anotacoes!B7705,conversao_anotacoes!C7705))</f>
        <v>VALOIS-FORTIER</v>
      </c>
      <c r="I7705" t="str">
        <f t="shared" si="120"/>
        <v>LORENZO</v>
      </c>
      <c r="J7705" t="str">
        <f>UPPER(anotacoes!H7705)</f>
        <v>GRIP TIME</v>
      </c>
      <c r="K7705" t="str">
        <f>UPPER(anotacoes!I7705)</f>
        <v>LEFT COLLAR RIGHT SLEEVE</v>
      </c>
      <c r="L7705" s="6" t="str">
        <f>IF(anotacoes!N7705=0,"",anotacoes!N7705)</f>
        <v/>
      </c>
      <c r="M7705" t="str">
        <f>IF(anotacoes!M7705=0,"",UPPER(anotacoes!M7705))</f>
        <v/>
      </c>
    </row>
    <row r="7706" spans="1:13" x14ac:dyDescent="0.25">
      <c r="A7706" t="str">
        <f>anotacoes!C7706</f>
        <v>WCM</v>
      </c>
      <c r="B7706" t="str">
        <f>anotacoes!E7706</f>
        <v>VALOIS-FORTIER</v>
      </c>
      <c r="C7706" t="str">
        <f>anotacoes!F7706</f>
        <v>LORENZO</v>
      </c>
      <c r="D7706" t="s">
        <v>10434</v>
      </c>
      <c r="E7706">
        <f>anotacoes!A7706</f>
        <v>113</v>
      </c>
      <c r="F7706" t="str">
        <f>anotacoes!K7706</f>
        <v xml:space="preserve"> 00:05:13,728</v>
      </c>
      <c r="G7706" t="str">
        <f>anotacoes!L7706</f>
        <v xml:space="preserve"> 00:05:16,455</v>
      </c>
      <c r="H7706" t="str">
        <f>IF(J7706="PAUSE",D7706,IF(anotacoes!G7710=conversao_anotacoes!B7706,conversao_anotacoes!B7706,conversao_anotacoes!C7706))</f>
        <v>VALOIS-FORTIER</v>
      </c>
      <c r="I7706" t="str">
        <f t="shared" si="120"/>
        <v>LORENZO</v>
      </c>
      <c r="J7706" t="str">
        <f>UPPER(anotacoes!H7706)</f>
        <v>GRIP TIME</v>
      </c>
      <c r="K7706" t="str">
        <f>UPPER(anotacoes!I7706)</f>
        <v>LEFT COLLAR RIGHT COLLAR</v>
      </c>
      <c r="L7706" s="6" t="str">
        <f>IF(anotacoes!N7706=0,"",anotacoes!N7706)</f>
        <v/>
      </c>
      <c r="M7706" t="str">
        <f>IF(anotacoes!M7706=0,"",UPPER(anotacoes!M7706))</f>
        <v/>
      </c>
    </row>
    <row r="7707" spans="1:13" x14ac:dyDescent="0.25">
      <c r="A7707" t="str">
        <f>anotacoes!C7707</f>
        <v>WCM</v>
      </c>
      <c r="B7707" t="str">
        <f>anotacoes!E7707</f>
        <v>VALOIS-FORTIER</v>
      </c>
      <c r="C7707" t="str">
        <f>anotacoes!F7707</f>
        <v>LORENZO</v>
      </c>
      <c r="D7707" t="s">
        <v>10434</v>
      </c>
      <c r="E7707">
        <f>anotacoes!A7707</f>
        <v>113</v>
      </c>
      <c r="F7707" t="str">
        <f>anotacoes!K7707</f>
        <v xml:space="preserve"> 00:05:16,455</v>
      </c>
      <c r="G7707" t="str">
        <f>anotacoes!L7707</f>
        <v xml:space="preserve"> 00:05:17,448</v>
      </c>
      <c r="H7707" t="str">
        <f>IF(J7707="PAUSE",D7707,IF(anotacoes!G7711=conversao_anotacoes!B7707,conversao_anotacoes!B7707,conversao_anotacoes!C7707))</f>
        <v>VALOIS-FORTIER</v>
      </c>
      <c r="I7707" t="str">
        <f t="shared" si="120"/>
        <v>LORENZO</v>
      </c>
      <c r="J7707" t="str">
        <f>UPPER(anotacoes!H7707)</f>
        <v>GRIP TIME</v>
      </c>
      <c r="K7707" t="str">
        <f>UPPER(anotacoes!I7707)</f>
        <v>LEFT COLLAR RIGHT SLEEVE</v>
      </c>
      <c r="L7707" s="6" t="str">
        <f>IF(anotacoes!N7707=0,"",anotacoes!N7707)</f>
        <v/>
      </c>
      <c r="M7707" t="str">
        <f>IF(anotacoes!M7707=0,"",UPPER(anotacoes!M7707))</f>
        <v/>
      </c>
    </row>
    <row r="7708" spans="1:13" x14ac:dyDescent="0.25">
      <c r="A7708" t="str">
        <f>anotacoes!C7708</f>
        <v>WCM</v>
      </c>
      <c r="B7708" t="str">
        <f>anotacoes!E7708</f>
        <v>VALOIS-FORTIER</v>
      </c>
      <c r="C7708" t="str">
        <f>anotacoes!F7708</f>
        <v>LORENZO</v>
      </c>
      <c r="D7708" t="s">
        <v>10434</v>
      </c>
      <c r="E7708">
        <f>anotacoes!A7708</f>
        <v>113</v>
      </c>
      <c r="F7708" t="str">
        <f>anotacoes!K7708</f>
        <v xml:space="preserve"> 00:05:17,448</v>
      </c>
      <c r="G7708" t="str">
        <f>anotacoes!L7708</f>
        <v xml:space="preserve"> 00:05:17,448</v>
      </c>
      <c r="H7708" t="str">
        <f>IF(J7708="PAUSE",D7708,IF(anotacoes!G7712=conversao_anotacoes!B7708,conversao_anotacoes!B7708,conversao_anotacoes!C7708))</f>
        <v>VALOIS-FORTIER</v>
      </c>
      <c r="I7708" t="str">
        <f t="shared" si="120"/>
        <v>LORENZO</v>
      </c>
      <c r="J7708" t="str">
        <f>UPPER(anotacoes!H7708)</f>
        <v>ATTACK</v>
      </c>
      <c r="K7708" t="str">
        <f>UPPER(anotacoes!I7708)</f>
        <v>KOUCHI GARI</v>
      </c>
      <c r="L7708" s="6">
        <f>IF(anotacoes!N7708=0,"",anotacoes!N7708)</f>
        <v>4</v>
      </c>
      <c r="M7708" t="str">
        <f>IF(anotacoes!M7708=0,"",UPPER(anotacoes!M7708))</f>
        <v/>
      </c>
    </row>
    <row r="7709" spans="1:13" x14ac:dyDescent="0.25">
      <c r="A7709" t="str">
        <f>anotacoes!C7709</f>
        <v>WCM</v>
      </c>
      <c r="B7709" t="str">
        <f>anotacoes!E7709</f>
        <v>VALOIS-FORTIER</v>
      </c>
      <c r="C7709" t="str">
        <f>anotacoes!F7709</f>
        <v>LORENZO</v>
      </c>
      <c r="D7709" t="s">
        <v>10434</v>
      </c>
      <c r="E7709">
        <f>anotacoes!A7709</f>
        <v>113</v>
      </c>
      <c r="F7709" t="str">
        <f>anotacoes!K7709</f>
        <v xml:space="preserve"> 00:05:17,448</v>
      </c>
      <c r="G7709" t="str">
        <f>anotacoes!L7709</f>
        <v xml:space="preserve"> 00:05:18,112</v>
      </c>
      <c r="H7709" t="str">
        <f>IF(J7709="PAUSE",D7709,IF(anotacoes!G7713=conversao_anotacoes!B7709,conversao_anotacoes!B7709,conversao_anotacoes!C7709))</f>
        <v>VALOIS-FORTIER</v>
      </c>
      <c r="I7709" t="str">
        <f t="shared" si="120"/>
        <v>LORENZO</v>
      </c>
      <c r="J7709" t="str">
        <f>UPPER(anotacoes!H7709)</f>
        <v>TRANSITION</v>
      </c>
      <c r="K7709" t="str">
        <f>UPPER(anotacoes!I7709)</f>
        <v>&lt;UNCLASSIFIED&gt;</v>
      </c>
      <c r="L7709" s="6" t="str">
        <f>IF(anotacoes!N7709=0,"",anotacoes!N7709)</f>
        <v/>
      </c>
      <c r="M7709" t="str">
        <f>IF(anotacoes!M7709=0,"",UPPER(anotacoes!M7709))</f>
        <v/>
      </c>
    </row>
    <row r="7710" spans="1:13" x14ac:dyDescent="0.25">
      <c r="A7710" t="str">
        <f>anotacoes!C7710</f>
        <v>WCM</v>
      </c>
      <c r="B7710" t="str">
        <f>anotacoes!E7710</f>
        <v>VALOIS-FORTIER</v>
      </c>
      <c r="C7710" t="str">
        <f>anotacoes!F7710</f>
        <v>LORENZO</v>
      </c>
      <c r="D7710" t="s">
        <v>10434</v>
      </c>
      <c r="E7710">
        <f>anotacoes!A7710</f>
        <v>113</v>
      </c>
      <c r="F7710" t="str">
        <f>anotacoes!K7710</f>
        <v xml:space="preserve"> 00:05:18,112</v>
      </c>
      <c r="G7710" t="str">
        <f>anotacoes!L7710</f>
        <v xml:space="preserve"> 00:05:21,733</v>
      </c>
      <c r="H7710" t="str">
        <f>IF(J7710="PAUSE",D7710,IF(anotacoes!G7714=conversao_anotacoes!B7710,conversao_anotacoes!B7710,conversao_anotacoes!C7710))</f>
        <v>VALOIS-FORTIER</v>
      </c>
      <c r="I7710" t="str">
        <f t="shared" si="120"/>
        <v>LORENZO</v>
      </c>
      <c r="J7710" t="str">
        <f>UPPER(anotacoes!H7710)</f>
        <v>GRIP TIME</v>
      </c>
      <c r="K7710" t="str">
        <f>UPPER(anotacoes!I7710)</f>
        <v>RIGHT SLEEVE LEFT SLEEVE</v>
      </c>
      <c r="L7710" s="6" t="str">
        <f>IF(anotacoes!N7710=0,"",anotacoes!N7710)</f>
        <v/>
      </c>
      <c r="M7710" t="str">
        <f>IF(anotacoes!M7710=0,"",UPPER(anotacoes!M7710))</f>
        <v/>
      </c>
    </row>
    <row r="7711" spans="1:13" x14ac:dyDescent="0.25">
      <c r="A7711" t="str">
        <f>anotacoes!C7711</f>
        <v>WCM</v>
      </c>
      <c r="B7711" t="str">
        <f>anotacoes!E7711</f>
        <v>VALOIS-FORTIER</v>
      </c>
      <c r="C7711" t="str">
        <f>anotacoes!F7711</f>
        <v>LORENZO</v>
      </c>
      <c r="D7711" t="s">
        <v>10434</v>
      </c>
      <c r="E7711">
        <f>anotacoes!A7711</f>
        <v>113</v>
      </c>
      <c r="F7711" t="str">
        <f>anotacoes!K7711</f>
        <v xml:space="preserve"> 00:05:21,733</v>
      </c>
      <c r="G7711" t="str">
        <f>anotacoes!L7711</f>
        <v xml:space="preserve"> 00:05:23,151</v>
      </c>
      <c r="H7711" t="str">
        <f>IF(J7711="PAUSE",D7711,IF(anotacoes!G7715=conversao_anotacoes!B7711,conversao_anotacoes!B7711,conversao_anotacoes!C7711))</f>
        <v>VALOIS-FORTIER</v>
      </c>
      <c r="I7711" t="str">
        <f t="shared" si="120"/>
        <v>LORENZO</v>
      </c>
      <c r="J7711" t="str">
        <f>UPPER(anotacoes!H7711)</f>
        <v>DEFENSE</v>
      </c>
      <c r="K7711" t="str">
        <f>UPPER(anotacoes!I7711)</f>
        <v>TAE-SABAKI LEFT INCLINED</v>
      </c>
      <c r="L7711" s="6" t="str">
        <f>IF(anotacoes!N7711=0,"",anotacoes!N7711)</f>
        <v/>
      </c>
      <c r="M7711" t="str">
        <f>IF(anotacoes!M7711=0,"",UPPER(anotacoes!M7711))</f>
        <v/>
      </c>
    </row>
    <row r="7712" spans="1:13" x14ac:dyDescent="0.25">
      <c r="A7712" t="str">
        <f>anotacoes!C7712</f>
        <v>WCM</v>
      </c>
      <c r="B7712" t="str">
        <f>anotacoes!E7712</f>
        <v>VALOIS-FORTIER</v>
      </c>
      <c r="C7712" t="str">
        <f>anotacoes!F7712</f>
        <v>LORENZO</v>
      </c>
      <c r="D7712" t="s">
        <v>10434</v>
      </c>
      <c r="E7712">
        <f>anotacoes!A7712</f>
        <v>113</v>
      </c>
      <c r="F7712" t="str">
        <f>anotacoes!K7712</f>
        <v xml:space="preserve"> 00:05:23,151</v>
      </c>
      <c r="G7712" t="str">
        <f>anotacoes!L7712</f>
        <v xml:space="preserve"> 00:05:25,428</v>
      </c>
      <c r="H7712" t="str">
        <f>IF(J7712="PAUSE",D7712,IF(anotacoes!G7716=conversao_anotacoes!B7712,conversao_anotacoes!B7712,conversao_anotacoes!C7712))</f>
        <v>VALOIS-FORTIER</v>
      </c>
      <c r="I7712" t="str">
        <f t="shared" si="120"/>
        <v>LORENZO</v>
      </c>
      <c r="J7712" t="str">
        <f>UPPER(anotacoes!H7712)</f>
        <v>GRIP TIME</v>
      </c>
      <c r="K7712" t="str">
        <f>UPPER(anotacoes!I7712)</f>
        <v>LEFT BACK RIGHT SLEEVE</v>
      </c>
      <c r="L7712" s="6" t="str">
        <f>IF(anotacoes!N7712=0,"",anotacoes!N7712)</f>
        <v/>
      </c>
      <c r="M7712" t="str">
        <f>IF(anotacoes!M7712=0,"",UPPER(anotacoes!M7712))</f>
        <v/>
      </c>
    </row>
    <row r="7713" spans="1:13" x14ac:dyDescent="0.25">
      <c r="A7713" t="str">
        <f>anotacoes!C7713</f>
        <v>WCM</v>
      </c>
      <c r="B7713" t="str">
        <f>anotacoes!E7713</f>
        <v>VALOIS-FORTIER</v>
      </c>
      <c r="C7713" t="str">
        <f>anotacoes!F7713</f>
        <v>LORENZO</v>
      </c>
      <c r="D7713" t="s">
        <v>10434</v>
      </c>
      <c r="E7713">
        <f>anotacoes!A7713</f>
        <v>113</v>
      </c>
      <c r="F7713" t="str">
        <f>anotacoes!K7713</f>
        <v xml:space="preserve"> 00:05:25,590</v>
      </c>
      <c r="G7713" t="str">
        <f>anotacoes!L7713</f>
        <v xml:space="preserve"> 00:05:34,215</v>
      </c>
      <c r="H7713" t="str">
        <f>IF(J7713="PAUSE",D7713,IF(anotacoes!G7717=conversao_anotacoes!B7713,conversao_anotacoes!B7713,conversao_anotacoes!C7713))</f>
        <v>&lt;ARBITRO DESCONHECIDO&gt;</v>
      </c>
      <c r="I7713" t="str">
        <f t="shared" si="120"/>
        <v/>
      </c>
      <c r="J7713" t="str">
        <f>UPPER(anotacoes!H7713)</f>
        <v>PAUSE</v>
      </c>
      <c r="K7713" t="str">
        <f>UPPER(anotacoes!I7713)</f>
        <v>&lt;UNCLASSIFIED&gt;</v>
      </c>
      <c r="L7713" s="6" t="str">
        <f>IF(anotacoes!N7713=0,"",anotacoes!N7713)</f>
        <v/>
      </c>
      <c r="M7713" t="str">
        <f>IF(anotacoes!M7713=0,"",UPPER(anotacoes!M7713))</f>
        <v/>
      </c>
    </row>
    <row r="7714" spans="1:13" x14ac:dyDescent="0.25">
      <c r="A7714" t="str">
        <f>anotacoes!C7714</f>
        <v>WCM</v>
      </c>
      <c r="B7714" t="str">
        <f>anotacoes!E7714</f>
        <v>VALOIS-FORTIER</v>
      </c>
      <c r="C7714" t="str">
        <f>anotacoes!F7714</f>
        <v>LORENZO</v>
      </c>
      <c r="D7714" t="s">
        <v>10434</v>
      </c>
      <c r="E7714">
        <f>anotacoes!A7714</f>
        <v>113</v>
      </c>
      <c r="F7714" t="str">
        <f>anotacoes!K7714</f>
        <v xml:space="preserve"> 00:05:34,386</v>
      </c>
      <c r="G7714" t="str">
        <f>anotacoes!L7714</f>
        <v xml:space="preserve"> 00:05:39,661</v>
      </c>
      <c r="H7714" t="str">
        <f>IF(J7714="PAUSE",D7714,IF(anotacoes!G7718=conversao_anotacoes!B7714,conversao_anotacoes!B7714,conversao_anotacoes!C7714))</f>
        <v>VALOIS-FORTIER</v>
      </c>
      <c r="I7714" t="str">
        <f t="shared" si="120"/>
        <v>LORENZO</v>
      </c>
      <c r="J7714" t="str">
        <f>UPPER(anotacoes!H7714)</f>
        <v>DISPLACEMENT</v>
      </c>
      <c r="K7714" t="str">
        <f>UPPER(anotacoes!I7714)</f>
        <v>2-3 STEP HESITANT RIGHT</v>
      </c>
      <c r="L7714" s="6" t="str">
        <f>IF(anotacoes!N7714=0,"",anotacoes!N7714)</f>
        <v/>
      </c>
      <c r="M7714" t="str">
        <f>IF(anotacoes!M7714=0,"",UPPER(anotacoes!M7714))</f>
        <v/>
      </c>
    </row>
    <row r="7715" spans="1:13" x14ac:dyDescent="0.25">
      <c r="A7715" t="str">
        <f>anotacoes!C7715</f>
        <v>WCM</v>
      </c>
      <c r="B7715" t="str">
        <f>anotacoes!E7715</f>
        <v>VALOIS-FORTIER</v>
      </c>
      <c r="C7715" t="str">
        <f>anotacoes!F7715</f>
        <v>LORENZO</v>
      </c>
      <c r="D7715" t="s">
        <v>10434</v>
      </c>
      <c r="E7715">
        <f>anotacoes!A7715</f>
        <v>113</v>
      </c>
      <c r="F7715" t="str">
        <f>anotacoes!K7715</f>
        <v xml:space="preserve"> 00:05:39,661</v>
      </c>
      <c r="G7715" t="str">
        <f>anotacoes!L7715</f>
        <v xml:space="preserve"> 00:05:41,101</v>
      </c>
      <c r="H7715" t="str">
        <f>IF(J7715="PAUSE",D7715,IF(anotacoes!G7719=conversao_anotacoes!B7715,conversao_anotacoes!B7715,conversao_anotacoes!C7715))</f>
        <v>VALOIS-FORTIER</v>
      </c>
      <c r="I7715" t="str">
        <f t="shared" si="120"/>
        <v>LORENZO</v>
      </c>
      <c r="J7715" t="str">
        <f>UPPER(anotacoes!H7715)</f>
        <v>DISPLACEMENT</v>
      </c>
      <c r="K7715" t="str">
        <f>UPPER(anotacoes!I7715)</f>
        <v>TRY TO GRIP WITH CONTACT</v>
      </c>
      <c r="L7715" s="6" t="str">
        <f>IF(anotacoes!N7715=0,"",anotacoes!N7715)</f>
        <v/>
      </c>
      <c r="M7715" t="str">
        <f>IF(anotacoes!M7715=0,"",UPPER(anotacoes!M7715))</f>
        <v/>
      </c>
    </row>
    <row r="7716" spans="1:13" x14ac:dyDescent="0.25">
      <c r="A7716" t="str">
        <f>anotacoes!C7716</f>
        <v>WCM</v>
      </c>
      <c r="B7716" t="str">
        <f>anotacoes!E7716</f>
        <v>VALOIS-FORTIER</v>
      </c>
      <c r="C7716" t="str">
        <f>anotacoes!F7716</f>
        <v>LORENZO</v>
      </c>
      <c r="D7716" t="s">
        <v>10434</v>
      </c>
      <c r="E7716">
        <f>anotacoes!A7716</f>
        <v>113</v>
      </c>
      <c r="F7716" t="str">
        <f>anotacoes!K7716</f>
        <v xml:space="preserve"> 00:05:41,101</v>
      </c>
      <c r="G7716" t="str">
        <f>anotacoes!L7716</f>
        <v xml:space="preserve"> 00:05:50,340</v>
      </c>
      <c r="H7716" t="str">
        <f>IF(J7716="PAUSE",D7716,IF(anotacoes!G7720=conversao_anotacoes!B7716,conversao_anotacoes!B7716,conversao_anotacoes!C7716))</f>
        <v>VALOIS-FORTIER</v>
      </c>
      <c r="I7716" t="str">
        <f t="shared" si="120"/>
        <v>LORENZO</v>
      </c>
      <c r="J7716" t="str">
        <f>UPPER(anotacoes!H7716)</f>
        <v>GRIP TIME</v>
      </c>
      <c r="K7716" t="str">
        <f>UPPER(anotacoes!I7716)</f>
        <v>LEFT COLLAR RIGHT SLEEVE</v>
      </c>
      <c r="L7716" s="6" t="str">
        <f>IF(anotacoes!N7716=0,"",anotacoes!N7716)</f>
        <v/>
      </c>
      <c r="M7716" t="str">
        <f>IF(anotacoes!M7716=0,"",UPPER(anotacoes!M7716))</f>
        <v/>
      </c>
    </row>
    <row r="7717" spans="1:13" x14ac:dyDescent="0.25">
      <c r="A7717" t="str">
        <f>anotacoes!C7717</f>
        <v>WCM</v>
      </c>
      <c r="B7717" t="str">
        <f>anotacoes!E7717</f>
        <v>VALOIS-FORTIER</v>
      </c>
      <c r="C7717" t="str">
        <f>anotacoes!F7717</f>
        <v>LORENZO</v>
      </c>
      <c r="D7717" t="s">
        <v>10434</v>
      </c>
      <c r="E7717">
        <f>anotacoes!A7717</f>
        <v>113</v>
      </c>
      <c r="F7717" t="str">
        <f>anotacoes!K7717</f>
        <v xml:space="preserve"> 00:05:50,340</v>
      </c>
      <c r="G7717" t="str">
        <f>anotacoes!L7717</f>
        <v xml:space="preserve"> 00:05:51,132</v>
      </c>
      <c r="H7717" t="str">
        <f>IF(J7717="PAUSE",D7717,IF(anotacoes!G7721=conversao_anotacoes!B7717,conversao_anotacoes!B7717,conversao_anotacoes!C7717))</f>
        <v>VALOIS-FORTIER</v>
      </c>
      <c r="I7717" t="str">
        <f t="shared" si="120"/>
        <v>LORENZO</v>
      </c>
      <c r="J7717" t="str">
        <f>UPPER(anotacoes!H7717)</f>
        <v>DEFENSE</v>
      </c>
      <c r="K7717" t="str">
        <f>UPPER(anotacoes!I7717)</f>
        <v>TAE-SABAKI LEFT INCLINED</v>
      </c>
      <c r="L7717" s="6" t="str">
        <f>IF(anotacoes!N7717=0,"",anotacoes!N7717)</f>
        <v/>
      </c>
      <c r="M7717" t="str">
        <f>IF(anotacoes!M7717=0,"",UPPER(anotacoes!M7717))</f>
        <v/>
      </c>
    </row>
    <row r="7718" spans="1:13" x14ac:dyDescent="0.25">
      <c r="A7718" t="str">
        <f>anotacoes!C7718</f>
        <v>WCM</v>
      </c>
      <c r="B7718" t="str">
        <f>anotacoes!E7718</f>
        <v>VALOIS-FORTIER</v>
      </c>
      <c r="C7718" t="str">
        <f>anotacoes!F7718</f>
        <v>LORENZO</v>
      </c>
      <c r="D7718" t="s">
        <v>10434</v>
      </c>
      <c r="E7718">
        <f>anotacoes!A7718</f>
        <v>113</v>
      </c>
      <c r="F7718" t="str">
        <f>anotacoes!K7718</f>
        <v xml:space="preserve"> 00:05:51,132</v>
      </c>
      <c r="G7718" t="str">
        <f>anotacoes!L7718</f>
        <v xml:space="preserve"> 00:05:54,275</v>
      </c>
      <c r="H7718" t="str">
        <f>IF(J7718="PAUSE",D7718,IF(anotacoes!G7722=conversao_anotacoes!B7718,conversao_anotacoes!B7718,conversao_anotacoes!C7718))</f>
        <v>VALOIS-FORTIER</v>
      </c>
      <c r="I7718" t="str">
        <f t="shared" si="120"/>
        <v>LORENZO</v>
      </c>
      <c r="J7718" t="str">
        <f>UPPER(anotacoes!H7718)</f>
        <v>GROUNDWORK COMBAT</v>
      </c>
      <c r="K7718" t="str">
        <f>UPPER(anotacoes!I7718)</f>
        <v>DEFENSIVE POSITION</v>
      </c>
      <c r="L7718" s="6" t="str">
        <f>IF(anotacoes!N7718=0,"",anotacoes!N7718)</f>
        <v/>
      </c>
      <c r="M7718" t="str">
        <f>IF(anotacoes!M7718=0,"",UPPER(anotacoes!M7718))</f>
        <v/>
      </c>
    </row>
    <row r="7719" spans="1:13" x14ac:dyDescent="0.25">
      <c r="A7719" t="str">
        <f>anotacoes!C7719</f>
        <v>WCM</v>
      </c>
      <c r="B7719" t="str">
        <f>anotacoes!E7719</f>
        <v>VALOIS-FORTIER</v>
      </c>
      <c r="C7719" t="str">
        <f>anotacoes!F7719</f>
        <v>LORENZO</v>
      </c>
      <c r="D7719" t="s">
        <v>10434</v>
      </c>
      <c r="E7719">
        <f>anotacoes!A7719</f>
        <v>113</v>
      </c>
      <c r="F7719" t="str">
        <f>anotacoes!K7719</f>
        <v xml:space="preserve"> 00:05:54,447</v>
      </c>
      <c r="G7719" t="str">
        <f>anotacoes!L7719</f>
        <v xml:space="preserve"> 00:06:58,547</v>
      </c>
      <c r="H7719" t="str">
        <f>IF(J7719="PAUSE",D7719,IF(anotacoes!G7723=conversao_anotacoes!B7719,conversao_anotacoes!B7719,conversao_anotacoes!C7719))</f>
        <v>&lt;ARBITRO DESCONHECIDO&gt;</v>
      </c>
      <c r="I7719" t="str">
        <f t="shared" si="120"/>
        <v/>
      </c>
      <c r="J7719" t="str">
        <f>UPPER(anotacoes!H7719)</f>
        <v>PAUSE</v>
      </c>
      <c r="K7719" t="str">
        <f>UPPER(anotacoes!I7719)</f>
        <v>JUDOGI</v>
      </c>
      <c r="L7719" s="6" t="str">
        <f>IF(anotacoes!N7719=0,"",anotacoes!N7719)</f>
        <v/>
      </c>
      <c r="M7719" t="str">
        <f>IF(anotacoes!M7719=0,"",UPPER(anotacoes!M7719))</f>
        <v/>
      </c>
    </row>
    <row r="7720" spans="1:13" x14ac:dyDescent="0.25">
      <c r="A7720" t="str">
        <f>anotacoes!C7720</f>
        <v>WCM</v>
      </c>
      <c r="B7720" t="str">
        <f>anotacoes!E7720</f>
        <v>VALOIS-FORTIER</v>
      </c>
      <c r="C7720" t="str">
        <f>anotacoes!F7720</f>
        <v>LORENZO</v>
      </c>
      <c r="D7720" t="s">
        <v>10434</v>
      </c>
      <c r="E7720">
        <f>anotacoes!A7720</f>
        <v>113</v>
      </c>
      <c r="F7720" t="str">
        <f>anotacoes!K7720</f>
        <v xml:space="preserve"> 00:06:58,547</v>
      </c>
      <c r="G7720" t="str">
        <f>anotacoes!L7720</f>
        <v xml:space="preserve"> 00:07:00,033</v>
      </c>
      <c r="H7720" t="str">
        <f>IF(J7720="PAUSE",D7720,IF(anotacoes!G7724=conversao_anotacoes!B7720,conversao_anotacoes!B7720,conversao_anotacoes!C7720))</f>
        <v>&lt;ARBITRO DESCONHECIDO&gt;</v>
      </c>
      <c r="I7720" t="str">
        <f t="shared" si="120"/>
        <v/>
      </c>
      <c r="J7720" t="str">
        <f>UPPER(anotacoes!H7720)</f>
        <v>PAUSE</v>
      </c>
      <c r="K7720" t="str">
        <f>UPPER(anotacoes!I7720)</f>
        <v>SHIDO WITHOUT SCORE</v>
      </c>
      <c r="L7720" s="6" t="str">
        <f>IF(anotacoes!N7720=0,"",anotacoes!N7720)</f>
        <v/>
      </c>
      <c r="M7720" t="str">
        <f>IF(anotacoes!M7720=0,"",UPPER(anotacoes!M7720))</f>
        <v/>
      </c>
    </row>
    <row r="7721" spans="1:13" x14ac:dyDescent="0.25">
      <c r="A7721" t="str">
        <f>anotacoes!C7721</f>
        <v>WCM</v>
      </c>
      <c r="B7721" t="str">
        <f>anotacoes!E7721</f>
        <v>VALOIS-FORTIER</v>
      </c>
      <c r="C7721" t="str">
        <f>anotacoes!F7721</f>
        <v>LORENZO</v>
      </c>
      <c r="D7721" t="s">
        <v>10434</v>
      </c>
      <c r="E7721">
        <f>anotacoes!A7721</f>
        <v>113</v>
      </c>
      <c r="F7721" t="str">
        <f>anotacoes!K7721</f>
        <v xml:space="preserve"> 00:07:00,033</v>
      </c>
      <c r="G7721" t="str">
        <f>anotacoes!L7721</f>
        <v xml:space="preserve"> 00:07:03,208</v>
      </c>
      <c r="H7721" t="str">
        <f>IF(J7721="PAUSE",D7721,IF(anotacoes!G7725=conversao_anotacoes!B7721,conversao_anotacoes!B7721,conversao_anotacoes!C7721))</f>
        <v>VALOIS-FORTIER</v>
      </c>
      <c r="I7721" t="str">
        <f t="shared" si="120"/>
        <v>LORENZO</v>
      </c>
      <c r="J7721" t="str">
        <f>UPPER(anotacoes!H7721)</f>
        <v>DISPLACEMENT</v>
      </c>
      <c r="K7721" t="str">
        <f>UPPER(anotacoes!I7721)</f>
        <v>2-3 STEP HESITANT RIGHT</v>
      </c>
      <c r="L7721" s="6" t="str">
        <f>IF(anotacoes!N7721=0,"",anotacoes!N7721)</f>
        <v/>
      </c>
      <c r="M7721" t="str">
        <f>IF(anotacoes!M7721=0,"",UPPER(anotacoes!M7721))</f>
        <v/>
      </c>
    </row>
    <row r="7722" spans="1:13" x14ac:dyDescent="0.25">
      <c r="A7722" t="str">
        <f>anotacoes!C7722</f>
        <v>WCM</v>
      </c>
      <c r="B7722" t="str">
        <f>anotacoes!E7722</f>
        <v>VALOIS-FORTIER</v>
      </c>
      <c r="C7722" t="str">
        <f>anotacoes!F7722</f>
        <v>LORENZO</v>
      </c>
      <c r="D7722" t="s">
        <v>10434</v>
      </c>
      <c r="E7722">
        <f>anotacoes!A7722</f>
        <v>113</v>
      </c>
      <c r="F7722" t="str">
        <f>anotacoes!K7722</f>
        <v xml:space="preserve"> 00:07:03,208</v>
      </c>
      <c r="G7722" t="str">
        <f>anotacoes!L7722</f>
        <v xml:space="preserve"> 00:07:03,893</v>
      </c>
      <c r="H7722" t="str">
        <f>IF(J7722="PAUSE",D7722,IF(anotacoes!G7726=conversao_anotacoes!B7722,conversao_anotacoes!B7722,conversao_anotacoes!C7722))</f>
        <v>VALOIS-FORTIER</v>
      </c>
      <c r="I7722" t="str">
        <f t="shared" si="120"/>
        <v>LORENZO</v>
      </c>
      <c r="J7722" t="str">
        <f>UPPER(anotacoes!H7722)</f>
        <v>DISPLACEMENT</v>
      </c>
      <c r="K7722" t="str">
        <f>UPPER(anotacoes!I7722)</f>
        <v>TRY TO GRIP WITH CONTACT</v>
      </c>
      <c r="L7722" s="6" t="str">
        <f>IF(anotacoes!N7722=0,"",anotacoes!N7722)</f>
        <v/>
      </c>
      <c r="M7722" t="str">
        <f>IF(anotacoes!M7722=0,"",UPPER(anotacoes!M7722))</f>
        <v/>
      </c>
    </row>
    <row r="7723" spans="1:13" x14ac:dyDescent="0.25">
      <c r="A7723" t="str">
        <f>anotacoes!C7723</f>
        <v>WCM</v>
      </c>
      <c r="B7723" t="str">
        <f>anotacoes!E7723</f>
        <v>VALOIS-FORTIER</v>
      </c>
      <c r="C7723" t="str">
        <f>anotacoes!F7723</f>
        <v>LORENZO</v>
      </c>
      <c r="D7723" t="s">
        <v>10434</v>
      </c>
      <c r="E7723">
        <f>anotacoes!A7723</f>
        <v>113</v>
      </c>
      <c r="F7723" t="str">
        <f>anotacoes!K7723</f>
        <v xml:space="preserve"> 00:07:03,893</v>
      </c>
      <c r="G7723" t="str">
        <f>anotacoes!L7723</f>
        <v xml:space="preserve"> 00:07:13,324</v>
      </c>
      <c r="H7723" t="str">
        <f>IF(J7723="PAUSE",D7723,IF(anotacoes!G7727=conversao_anotacoes!B7723,conversao_anotacoes!B7723,conversao_anotacoes!C7723))</f>
        <v>VALOIS-FORTIER</v>
      </c>
      <c r="I7723" t="str">
        <f t="shared" si="120"/>
        <v>LORENZO</v>
      </c>
      <c r="J7723" t="str">
        <f>UPPER(anotacoes!H7723)</f>
        <v>GRIP TIME</v>
      </c>
      <c r="K7723" t="str">
        <f>UPPER(anotacoes!I7723)</f>
        <v>RIGHT SLEEVE LEFT SLEEVE</v>
      </c>
      <c r="L7723" s="6" t="str">
        <f>IF(anotacoes!N7723=0,"",anotacoes!N7723)</f>
        <v/>
      </c>
      <c r="M7723" t="str">
        <f>IF(anotacoes!M7723=0,"",UPPER(anotacoes!M7723))</f>
        <v/>
      </c>
    </row>
    <row r="7724" spans="1:13" x14ac:dyDescent="0.25">
      <c r="A7724" t="str">
        <f>anotacoes!C7724</f>
        <v>WCM</v>
      </c>
      <c r="B7724" t="str">
        <f>anotacoes!E7724</f>
        <v>VALOIS-FORTIER</v>
      </c>
      <c r="C7724" t="str">
        <f>anotacoes!F7724</f>
        <v>LORENZO</v>
      </c>
      <c r="D7724" t="s">
        <v>10434</v>
      </c>
      <c r="E7724">
        <f>anotacoes!A7724</f>
        <v>113</v>
      </c>
      <c r="F7724" t="str">
        <f>anotacoes!K7724</f>
        <v xml:space="preserve"> 00:07:13,324</v>
      </c>
      <c r="G7724" t="str">
        <f>anotacoes!L7724</f>
        <v xml:space="preserve"> 00:07:21,558</v>
      </c>
      <c r="H7724" t="str">
        <f>IF(J7724="PAUSE",D7724,IF(anotacoes!G7728=conversao_anotacoes!B7724,conversao_anotacoes!B7724,conversao_anotacoes!C7724))</f>
        <v>VALOIS-FORTIER</v>
      </c>
      <c r="I7724" t="str">
        <f t="shared" si="120"/>
        <v>LORENZO</v>
      </c>
      <c r="J7724" t="str">
        <f>UPPER(anotacoes!H7724)</f>
        <v>GRIP TIME</v>
      </c>
      <c r="K7724" t="str">
        <f>UPPER(anotacoes!I7724)</f>
        <v>RIGHT SLEEVE</v>
      </c>
      <c r="L7724" s="6" t="str">
        <f>IF(anotacoes!N7724=0,"",anotacoes!N7724)</f>
        <v/>
      </c>
      <c r="M7724" t="str">
        <f>IF(anotacoes!M7724=0,"",UPPER(anotacoes!M7724))</f>
        <v/>
      </c>
    </row>
    <row r="7725" spans="1:13" x14ac:dyDescent="0.25">
      <c r="A7725" t="str">
        <f>anotacoes!C7725</f>
        <v>WCM</v>
      </c>
      <c r="B7725" t="str">
        <f>anotacoes!E7725</f>
        <v>VALOIS-FORTIER</v>
      </c>
      <c r="C7725" t="str">
        <f>anotacoes!F7725</f>
        <v>LORENZO</v>
      </c>
      <c r="D7725" t="s">
        <v>10434</v>
      </c>
      <c r="E7725">
        <f>anotacoes!A7725</f>
        <v>113</v>
      </c>
      <c r="F7725" t="str">
        <f>anotacoes!K7725</f>
        <v xml:space="preserve"> 00:07:21,558</v>
      </c>
      <c r="G7725" t="str">
        <f>anotacoes!L7725</f>
        <v xml:space="preserve"> 00:07:22,348</v>
      </c>
      <c r="H7725" t="str">
        <f>IF(J7725="PAUSE",D7725,IF(anotacoes!G7729=conversao_anotacoes!B7725,conversao_anotacoes!B7725,conversao_anotacoes!C7725))</f>
        <v>VALOIS-FORTIER</v>
      </c>
      <c r="I7725" t="str">
        <f t="shared" si="120"/>
        <v>LORENZO</v>
      </c>
      <c r="J7725" t="str">
        <f>UPPER(anotacoes!H7725)</f>
        <v>ATTACK</v>
      </c>
      <c r="K7725" t="str">
        <f>UPPER(anotacoes!I7725)</f>
        <v>OUCHI GARI</v>
      </c>
      <c r="L7725" s="6">
        <f>IF(anotacoes!N7725=0,"",anotacoes!N7725)</f>
        <v>2</v>
      </c>
      <c r="M7725" t="str">
        <f>IF(anotacoes!M7725=0,"",UPPER(anotacoes!M7725))</f>
        <v/>
      </c>
    </row>
    <row r="7726" spans="1:13" x14ac:dyDescent="0.25">
      <c r="A7726" t="str">
        <f>anotacoes!C7726</f>
        <v>WCM</v>
      </c>
      <c r="B7726" t="str">
        <f>anotacoes!E7726</f>
        <v>VALOIS-FORTIER</v>
      </c>
      <c r="C7726" t="str">
        <f>anotacoes!F7726</f>
        <v>LORENZO</v>
      </c>
      <c r="D7726" t="s">
        <v>10434</v>
      </c>
      <c r="E7726">
        <f>anotacoes!A7726</f>
        <v>113</v>
      </c>
      <c r="F7726" t="str">
        <f>anotacoes!K7726</f>
        <v xml:space="preserve"> 00:07:22,348</v>
      </c>
      <c r="G7726" t="str">
        <f>anotacoes!L7726</f>
        <v xml:space="preserve"> 00:07:23,588</v>
      </c>
      <c r="H7726" t="str">
        <f>IF(J7726="PAUSE",D7726,IF(anotacoes!G7730=conversao_anotacoes!B7726,conversao_anotacoes!B7726,conversao_anotacoes!C7726))</f>
        <v>VALOIS-FORTIER</v>
      </c>
      <c r="I7726" t="str">
        <f t="shared" si="120"/>
        <v>LORENZO</v>
      </c>
      <c r="J7726" t="str">
        <f>UPPER(anotacoes!H7726)</f>
        <v>ATTACK</v>
      </c>
      <c r="K7726" t="str">
        <f>UPPER(anotacoes!I7726)</f>
        <v>KUCHIKI TAOSHI</v>
      </c>
      <c r="L7726" s="6">
        <f>IF(anotacoes!N7726=0,"",anotacoes!N7726)</f>
        <v>6</v>
      </c>
      <c r="M7726" t="str">
        <f>IF(anotacoes!M7726=0,"",UPPER(anotacoes!M7726))</f>
        <v/>
      </c>
    </row>
    <row r="7727" spans="1:13" x14ac:dyDescent="0.25">
      <c r="A7727" t="str">
        <f>anotacoes!C7727</f>
        <v>WCM</v>
      </c>
      <c r="B7727" t="str">
        <f>anotacoes!E7727</f>
        <v>VALOIS-FORTIER</v>
      </c>
      <c r="C7727" t="str">
        <f>anotacoes!F7727</f>
        <v>LORENZO</v>
      </c>
      <c r="D7727" t="s">
        <v>10434</v>
      </c>
      <c r="E7727">
        <f>anotacoes!A7727</f>
        <v>113</v>
      </c>
      <c r="F7727" t="str">
        <f>anotacoes!K7727</f>
        <v xml:space="preserve"> 00:07:23,805</v>
      </c>
      <c r="G7727" t="str">
        <f>anotacoes!L7727</f>
        <v xml:space="preserve"> 00:07:29,628</v>
      </c>
      <c r="H7727" t="str">
        <f>IF(J7727="PAUSE",D7727,IF(anotacoes!G7731=conversao_anotacoes!B7727,conversao_anotacoes!B7727,conversao_anotacoes!C7727))</f>
        <v>VALOIS-FORTIER</v>
      </c>
      <c r="I7727" t="str">
        <f t="shared" si="120"/>
        <v>LORENZO</v>
      </c>
      <c r="J7727" t="str">
        <f>UPPER(anotacoes!H7727)</f>
        <v>GRIP TIME</v>
      </c>
      <c r="K7727" t="str">
        <f>UPPER(anotacoes!I7727)</f>
        <v>LEFT COLLAR RIGHT SLEEVE</v>
      </c>
      <c r="L7727" s="6" t="str">
        <f>IF(anotacoes!N7727=0,"",anotacoes!N7727)</f>
        <v/>
      </c>
      <c r="M7727" t="str">
        <f>IF(anotacoes!M7727=0,"",UPPER(anotacoes!M7727))</f>
        <v/>
      </c>
    </row>
    <row r="7728" spans="1:13" x14ac:dyDescent="0.25">
      <c r="A7728" t="str">
        <f>anotacoes!C7728</f>
        <v>WCM</v>
      </c>
      <c r="B7728" t="str">
        <f>anotacoes!E7728</f>
        <v>VALOIS-FORTIER</v>
      </c>
      <c r="C7728" t="str">
        <f>anotacoes!F7728</f>
        <v>LORENZO</v>
      </c>
      <c r="D7728" t="s">
        <v>10434</v>
      </c>
      <c r="E7728">
        <f>anotacoes!A7728</f>
        <v>113</v>
      </c>
      <c r="F7728" t="str">
        <f>anotacoes!K7728</f>
        <v xml:space="preserve"> 00:07:29,795</v>
      </c>
      <c r="G7728" t="str">
        <f>anotacoes!L7728</f>
        <v xml:space="preserve"> 00:08:21,491</v>
      </c>
      <c r="H7728" t="str">
        <f>IF(J7728="PAUSE",D7728,IF(anotacoes!G7732=conversao_anotacoes!B7728,conversao_anotacoes!B7728,conversao_anotacoes!C7728))</f>
        <v>&lt;ARBITRO DESCONHECIDO&gt;</v>
      </c>
      <c r="I7728" t="str">
        <f t="shared" si="120"/>
        <v/>
      </c>
      <c r="J7728" t="str">
        <f>UPPER(anotacoes!H7728)</f>
        <v>PAUSE</v>
      </c>
      <c r="K7728" t="str">
        <f>UPPER(anotacoes!I7728)</f>
        <v>&lt;UNCLASSIFIED&gt;</v>
      </c>
      <c r="L7728" s="6" t="str">
        <f>IF(anotacoes!N7728=0,"",anotacoes!N7728)</f>
        <v/>
      </c>
      <c r="M7728" t="str">
        <f>IF(anotacoes!M7728=0,"",UPPER(anotacoes!M7728))</f>
        <v/>
      </c>
    </row>
    <row r="7729" spans="1:13" x14ac:dyDescent="0.25">
      <c r="A7729" t="str">
        <f>anotacoes!C7729</f>
        <v>WCM</v>
      </c>
      <c r="B7729" t="str">
        <f>anotacoes!E7729</f>
        <v>VALOIS-FORTIER</v>
      </c>
      <c r="C7729" t="str">
        <f>anotacoes!F7729</f>
        <v>LORENZO</v>
      </c>
      <c r="D7729" t="s">
        <v>10434</v>
      </c>
      <c r="E7729">
        <f>anotacoes!A7729</f>
        <v>113</v>
      </c>
      <c r="F7729" t="str">
        <f>anotacoes!K7729</f>
        <v xml:space="preserve"> 00:08:21,652</v>
      </c>
      <c r="G7729" t="str">
        <f>anotacoes!L7729</f>
        <v xml:space="preserve"> 00:08:24,172</v>
      </c>
      <c r="H7729" t="str">
        <f>IF(J7729="PAUSE",D7729,IF(anotacoes!G7733=conversao_anotacoes!B7729,conversao_anotacoes!B7729,conversao_anotacoes!C7729))</f>
        <v>VALOIS-FORTIER</v>
      </c>
      <c r="I7729" t="str">
        <f t="shared" si="120"/>
        <v>LORENZO</v>
      </c>
      <c r="J7729" t="str">
        <f>UPPER(anotacoes!H7729)</f>
        <v>DISPLACEMENT</v>
      </c>
      <c r="K7729" t="str">
        <f>UPPER(anotacoes!I7729)</f>
        <v>2-3 STEP HESITANT RIGHT</v>
      </c>
      <c r="L7729" s="6" t="str">
        <f>IF(anotacoes!N7729=0,"",anotacoes!N7729)</f>
        <v/>
      </c>
      <c r="M7729" t="str">
        <f>IF(anotacoes!M7729=0,"",UPPER(anotacoes!M7729))</f>
        <v/>
      </c>
    </row>
    <row r="7730" spans="1:13" x14ac:dyDescent="0.25">
      <c r="A7730" t="str">
        <f>anotacoes!C7730</f>
        <v>WCM</v>
      </c>
      <c r="B7730" t="str">
        <f>anotacoes!E7730</f>
        <v>VALOIS-FORTIER</v>
      </c>
      <c r="C7730" t="str">
        <f>anotacoes!F7730</f>
        <v>LORENZO</v>
      </c>
      <c r="D7730" t="s">
        <v>10434</v>
      </c>
      <c r="E7730">
        <f>anotacoes!A7730</f>
        <v>113</v>
      </c>
      <c r="F7730" t="str">
        <f>anotacoes!K7730</f>
        <v xml:space="preserve"> 00:08:24,361</v>
      </c>
      <c r="G7730" t="str">
        <f>anotacoes!L7730</f>
        <v xml:space="preserve"> 00:08:26,567</v>
      </c>
      <c r="H7730" t="str">
        <f>IF(J7730="PAUSE",D7730,IF(anotacoes!G7734=conversao_anotacoes!B7730,conversao_anotacoes!B7730,conversao_anotacoes!C7730))</f>
        <v>VALOIS-FORTIER</v>
      </c>
      <c r="I7730" t="str">
        <f t="shared" si="120"/>
        <v>LORENZO</v>
      </c>
      <c r="J7730" t="str">
        <f>UPPER(anotacoes!H7730)</f>
        <v>DISPLACEMENT</v>
      </c>
      <c r="K7730" t="str">
        <f>UPPER(anotacoes!I7730)</f>
        <v>TRY TO GRIP WITH CONTACT</v>
      </c>
      <c r="L7730" s="6" t="str">
        <f>IF(anotacoes!N7730=0,"",anotacoes!N7730)</f>
        <v/>
      </c>
      <c r="M7730" t="str">
        <f>IF(anotacoes!M7730=0,"",UPPER(anotacoes!M7730))</f>
        <v/>
      </c>
    </row>
    <row r="7731" spans="1:13" x14ac:dyDescent="0.25">
      <c r="A7731" t="str">
        <f>anotacoes!C7731</f>
        <v>WCM</v>
      </c>
      <c r="B7731" t="str">
        <f>anotacoes!E7731</f>
        <v>VALOIS-FORTIER</v>
      </c>
      <c r="C7731" t="str">
        <f>anotacoes!F7731</f>
        <v>LORENZO</v>
      </c>
      <c r="D7731" t="s">
        <v>10434</v>
      </c>
      <c r="E7731">
        <f>anotacoes!A7731</f>
        <v>113</v>
      </c>
      <c r="F7731" t="str">
        <f>anotacoes!K7731</f>
        <v xml:space="preserve"> 00:08:26,567</v>
      </c>
      <c r="G7731" t="str">
        <f>anotacoes!L7731</f>
        <v xml:space="preserve"> 00:08:27,955</v>
      </c>
      <c r="H7731" t="str">
        <f>IF(J7731="PAUSE",D7731,IF(anotacoes!G7735=conversao_anotacoes!B7731,conversao_anotacoes!B7731,conversao_anotacoes!C7731))</f>
        <v>VALOIS-FORTIER</v>
      </c>
      <c r="I7731" t="str">
        <f t="shared" si="120"/>
        <v>LORENZO</v>
      </c>
      <c r="J7731" t="str">
        <f>UPPER(anotacoes!H7731)</f>
        <v>DEFENSE</v>
      </c>
      <c r="K7731" t="str">
        <f>UPPER(anotacoes!I7731)</f>
        <v>TAE-SABAKI RIGHT INCLINED</v>
      </c>
      <c r="L7731" s="6" t="str">
        <f>IF(anotacoes!N7731=0,"",anotacoes!N7731)</f>
        <v/>
      </c>
      <c r="M7731" t="str">
        <f>IF(anotacoes!M7731=0,"",UPPER(anotacoes!M7731))</f>
        <v/>
      </c>
    </row>
    <row r="7732" spans="1:13" x14ac:dyDescent="0.25">
      <c r="A7732" t="str">
        <f>anotacoes!C7732</f>
        <v>WCM</v>
      </c>
      <c r="B7732" t="str">
        <f>anotacoes!E7732</f>
        <v>VALOIS-FORTIER</v>
      </c>
      <c r="C7732" t="str">
        <f>anotacoes!F7732</f>
        <v>LORENZO</v>
      </c>
      <c r="D7732" t="s">
        <v>10434</v>
      </c>
      <c r="E7732">
        <f>anotacoes!A7732</f>
        <v>113</v>
      </c>
      <c r="F7732" t="str">
        <f>anotacoes!K7732</f>
        <v xml:space="preserve"> 00:08:28,123</v>
      </c>
      <c r="G7732" t="str">
        <f>anotacoes!L7732</f>
        <v xml:space="preserve"> 00:08:30,639</v>
      </c>
      <c r="H7732" t="str">
        <f>IF(J7732="PAUSE",D7732,IF(anotacoes!G7736=conversao_anotacoes!B7732,conversao_anotacoes!B7732,conversao_anotacoes!C7732))</f>
        <v>VALOIS-FORTIER</v>
      </c>
      <c r="I7732" t="str">
        <f t="shared" si="120"/>
        <v>LORENZO</v>
      </c>
      <c r="J7732" t="str">
        <f>UPPER(anotacoes!H7732)</f>
        <v>GROUNDWORK COMBAT</v>
      </c>
      <c r="K7732" t="str">
        <f>UPPER(anotacoes!I7732)</f>
        <v>DEFENSIVE POSITION</v>
      </c>
      <c r="L7732" s="6" t="str">
        <f>IF(anotacoes!N7732=0,"",anotacoes!N7732)</f>
        <v/>
      </c>
      <c r="M7732" t="str">
        <f>IF(anotacoes!M7732=0,"",UPPER(anotacoes!M7732))</f>
        <v/>
      </c>
    </row>
    <row r="7733" spans="1:13" x14ac:dyDescent="0.25">
      <c r="A7733" t="str">
        <f>anotacoes!C7733</f>
        <v>WCM</v>
      </c>
      <c r="B7733" t="str">
        <f>anotacoes!E7733</f>
        <v>VALOIS-FORTIER</v>
      </c>
      <c r="C7733" t="str">
        <f>anotacoes!F7733</f>
        <v>LORENZO</v>
      </c>
      <c r="D7733" t="s">
        <v>10434</v>
      </c>
      <c r="E7733">
        <f>anotacoes!A7733</f>
        <v>113</v>
      </c>
      <c r="F7733" t="str">
        <f>anotacoes!K7733</f>
        <v xml:space="preserve"> 00:08:30,807</v>
      </c>
      <c r="G7733" t="str">
        <f>anotacoes!L7733</f>
        <v xml:space="preserve"> 00:08:33,895</v>
      </c>
      <c r="H7733" t="str">
        <f>IF(J7733="PAUSE",D7733,IF(anotacoes!G7737=conversao_anotacoes!B7733,conversao_anotacoes!B7733,conversao_anotacoes!C7733))</f>
        <v>&lt;ARBITRO DESCONHECIDO&gt;</v>
      </c>
      <c r="I7733" t="str">
        <f t="shared" si="120"/>
        <v/>
      </c>
      <c r="J7733" t="str">
        <f>UPPER(anotacoes!H7733)</f>
        <v>PAUSE</v>
      </c>
      <c r="K7733" t="str">
        <f>UPPER(anotacoes!I7733)</f>
        <v>&lt;UNCLASSIFIED&gt;</v>
      </c>
      <c r="L7733" s="6" t="str">
        <f>IF(anotacoes!N7733=0,"",anotacoes!N7733)</f>
        <v/>
      </c>
      <c r="M7733" t="str">
        <f>IF(anotacoes!M7733=0,"",UPPER(anotacoes!M7733))</f>
        <v/>
      </c>
    </row>
    <row r="7734" spans="1:13" x14ac:dyDescent="0.25">
      <c r="A7734" t="str">
        <f>anotacoes!C7734</f>
        <v>WCM</v>
      </c>
      <c r="B7734" t="str">
        <f>anotacoes!E7734</f>
        <v>VALOIS-FORTIER</v>
      </c>
      <c r="C7734" t="str">
        <f>anotacoes!F7734</f>
        <v>LORENZO</v>
      </c>
      <c r="D7734" t="s">
        <v>10434</v>
      </c>
      <c r="E7734">
        <f>anotacoes!A7734</f>
        <v>113</v>
      </c>
      <c r="F7734" t="str">
        <f>anotacoes!K7734</f>
        <v xml:space="preserve"> 00:08:34,059</v>
      </c>
      <c r="G7734" t="str">
        <f>anotacoes!L7734</f>
        <v xml:space="preserve"> 00:08:36,755</v>
      </c>
      <c r="H7734" t="str">
        <f>IF(J7734="PAUSE",D7734,IF(anotacoes!G7738=conversao_anotacoes!B7734,conversao_anotacoes!B7734,conversao_anotacoes!C7734))</f>
        <v>VALOIS-FORTIER</v>
      </c>
      <c r="I7734" t="str">
        <f t="shared" si="120"/>
        <v>LORENZO</v>
      </c>
      <c r="J7734" t="str">
        <f>UPPER(anotacoes!H7734)</f>
        <v>DISPLACEMENT</v>
      </c>
      <c r="K7734" t="str">
        <f>UPPER(anotacoes!I7734)</f>
        <v>2-3 STEP HESITANT RIGHT</v>
      </c>
      <c r="L7734" s="6" t="str">
        <f>IF(anotacoes!N7734=0,"",anotacoes!N7734)</f>
        <v/>
      </c>
      <c r="M7734" t="str">
        <f>IF(anotacoes!M7734=0,"",UPPER(anotacoes!M7734))</f>
        <v/>
      </c>
    </row>
    <row r="7735" spans="1:13" x14ac:dyDescent="0.25">
      <c r="A7735" t="str">
        <f>anotacoes!C7735</f>
        <v>WCM</v>
      </c>
      <c r="B7735" t="str">
        <f>anotacoes!E7735</f>
        <v>VALOIS-FORTIER</v>
      </c>
      <c r="C7735" t="str">
        <f>anotacoes!F7735</f>
        <v>LORENZO</v>
      </c>
      <c r="D7735" t="s">
        <v>10434</v>
      </c>
      <c r="E7735">
        <f>anotacoes!A7735</f>
        <v>113</v>
      </c>
      <c r="F7735" t="str">
        <f>anotacoes!K7735</f>
        <v xml:space="preserve"> 00:08:36,938</v>
      </c>
      <c r="G7735" t="str">
        <f>anotacoes!L7735</f>
        <v xml:space="preserve"> 00:08:38,280</v>
      </c>
      <c r="H7735" t="str">
        <f>IF(J7735="PAUSE",D7735,IF(anotacoes!G7739=conversao_anotacoes!B7735,conversao_anotacoes!B7735,conversao_anotacoes!C7735))</f>
        <v>VALOIS-FORTIER</v>
      </c>
      <c r="I7735" t="str">
        <f t="shared" si="120"/>
        <v>LORENZO</v>
      </c>
      <c r="J7735" t="str">
        <f>UPPER(anotacoes!H7735)</f>
        <v>DISPLACEMENT</v>
      </c>
      <c r="K7735" t="str">
        <f>UPPER(anotacoes!I7735)</f>
        <v>TRY TO GRIP WITH CONTACT</v>
      </c>
      <c r="L7735" s="6" t="str">
        <f>IF(anotacoes!N7735=0,"",anotacoes!N7735)</f>
        <v/>
      </c>
      <c r="M7735" t="str">
        <f>IF(anotacoes!M7735=0,"",UPPER(anotacoes!M7735))</f>
        <v/>
      </c>
    </row>
    <row r="7736" spans="1:13" x14ac:dyDescent="0.25">
      <c r="A7736" t="str">
        <f>anotacoes!C7736</f>
        <v>WCM</v>
      </c>
      <c r="B7736" t="str">
        <f>anotacoes!E7736</f>
        <v>VALOIS-FORTIER</v>
      </c>
      <c r="C7736" t="str">
        <f>anotacoes!F7736</f>
        <v>LORENZO</v>
      </c>
      <c r="D7736" t="s">
        <v>10434</v>
      </c>
      <c r="E7736">
        <f>anotacoes!A7736</f>
        <v>113</v>
      </c>
      <c r="F7736" t="str">
        <f>anotacoes!K7736</f>
        <v xml:space="preserve"> 00:08:38,280</v>
      </c>
      <c r="G7736" t="str">
        <f>anotacoes!L7736</f>
        <v xml:space="preserve"> 00:08:39,914</v>
      </c>
      <c r="H7736" t="str">
        <f>IF(J7736="PAUSE",D7736,IF(anotacoes!G7740=conversao_anotacoes!B7736,conversao_anotacoes!B7736,conversao_anotacoes!C7736))</f>
        <v>VALOIS-FORTIER</v>
      </c>
      <c r="I7736" t="str">
        <f t="shared" si="120"/>
        <v>LORENZO</v>
      </c>
      <c r="J7736" t="str">
        <f>UPPER(anotacoes!H7736)</f>
        <v>GRIP TIME</v>
      </c>
      <c r="K7736" t="str">
        <f>UPPER(anotacoes!I7736)</f>
        <v>LEFT BACK RIGHT SLEEVE</v>
      </c>
      <c r="L7736" s="6" t="str">
        <f>IF(anotacoes!N7736=0,"",anotacoes!N7736)</f>
        <v/>
      </c>
      <c r="M7736" t="str">
        <f>IF(anotacoes!M7736=0,"",UPPER(anotacoes!M7736))</f>
        <v/>
      </c>
    </row>
    <row r="7737" spans="1:13" x14ac:dyDescent="0.25">
      <c r="A7737" t="str">
        <f>anotacoes!C7737</f>
        <v>WCM</v>
      </c>
      <c r="B7737" t="str">
        <f>anotacoes!E7737</f>
        <v>VALOIS-FORTIER</v>
      </c>
      <c r="C7737" t="str">
        <f>anotacoes!F7737</f>
        <v>LORENZO</v>
      </c>
      <c r="D7737" t="s">
        <v>10434</v>
      </c>
      <c r="E7737">
        <f>anotacoes!A7737</f>
        <v>113</v>
      </c>
      <c r="F7737" t="str">
        <f>anotacoes!K7737</f>
        <v xml:space="preserve"> 00:08:39,914</v>
      </c>
      <c r="G7737" t="str">
        <f>anotacoes!L7737</f>
        <v xml:space="preserve"> 00:08:41,075</v>
      </c>
      <c r="H7737" t="str">
        <f>IF(J7737="PAUSE",D7737,IF(anotacoes!G7741=conversao_anotacoes!B7737,conversao_anotacoes!B7737,conversao_anotacoes!C7737))</f>
        <v>VALOIS-FORTIER</v>
      </c>
      <c r="I7737" t="str">
        <f t="shared" si="120"/>
        <v>LORENZO</v>
      </c>
      <c r="J7737" t="str">
        <f>UPPER(anotacoes!H7737)</f>
        <v>ATTACK</v>
      </c>
      <c r="K7737" t="str">
        <f>UPPER(anotacoes!I7737)</f>
        <v>KOSOTO GARI</v>
      </c>
      <c r="L7737" s="6">
        <f>IF(anotacoes!N7737=0,"",anotacoes!N7737)</f>
        <v>2</v>
      </c>
      <c r="M7737" t="str">
        <f>IF(anotacoes!M7737=0,"",UPPER(anotacoes!M7737))</f>
        <v>IPPON</v>
      </c>
    </row>
    <row r="7738" spans="1:13" x14ac:dyDescent="0.25">
      <c r="A7738" t="str">
        <f>anotacoes!C7738</f>
        <v>GRAND SLAM RIO DE JANEIRO</v>
      </c>
      <c r="B7738" t="str">
        <f>anotacoes!E7738</f>
        <v>VALOIS-FORTIER</v>
      </c>
      <c r="C7738" t="str">
        <f>anotacoes!F7738</f>
        <v>TAKAMATSU</v>
      </c>
      <c r="D7738" t="s">
        <v>10434</v>
      </c>
      <c r="E7738">
        <f>anotacoes!A7738</f>
        <v>114</v>
      </c>
      <c r="F7738" t="str">
        <f>anotacoes!K7738</f>
        <v xml:space="preserve"> 00:00:20,593</v>
      </c>
      <c r="G7738" t="str">
        <f>anotacoes!L7738</f>
        <v xml:space="preserve"> 00:00:22,732</v>
      </c>
      <c r="H7738" t="str">
        <f>IF(J7738="PAUSE",D7738,IF(anotacoes!G7742=conversao_anotacoes!B7738,conversao_anotacoes!B7738,conversao_anotacoes!C7738))</f>
        <v>VALOIS-FORTIER</v>
      </c>
      <c r="I7738" t="str">
        <f t="shared" si="120"/>
        <v>TAKAMATSU</v>
      </c>
      <c r="J7738" t="str">
        <f>UPPER(anotacoes!H7738)</f>
        <v>DISPLACEMENT</v>
      </c>
      <c r="K7738" t="str">
        <f>UPPER(anotacoes!I7738)</f>
        <v>CIRCULAR LEFT</v>
      </c>
      <c r="L7738" s="6" t="str">
        <f>IF(anotacoes!N7738=0,"",anotacoes!N7738)</f>
        <v/>
      </c>
      <c r="M7738" t="str">
        <f>IF(anotacoes!M7738=0,"",UPPER(anotacoes!M7738))</f>
        <v/>
      </c>
    </row>
    <row r="7739" spans="1:13" x14ac:dyDescent="0.25">
      <c r="A7739" t="str">
        <f>anotacoes!C7739</f>
        <v>GRAND SLAM RIO DE JANEIRO</v>
      </c>
      <c r="B7739" t="str">
        <f>anotacoes!E7739</f>
        <v>VALOIS-FORTIER</v>
      </c>
      <c r="C7739" t="str">
        <f>anotacoes!F7739</f>
        <v>TAKAMATSU</v>
      </c>
      <c r="D7739" t="s">
        <v>10434</v>
      </c>
      <c r="E7739">
        <f>anotacoes!A7739</f>
        <v>114</v>
      </c>
      <c r="F7739" t="str">
        <f>anotacoes!K7739</f>
        <v xml:space="preserve"> 00:00:22,732</v>
      </c>
      <c r="G7739" t="str">
        <f>anotacoes!L7739</f>
        <v xml:space="preserve"> 00:00:26,278</v>
      </c>
      <c r="H7739" t="str">
        <f>IF(J7739="PAUSE",D7739,IF(anotacoes!G7743=conversao_anotacoes!B7739,conversao_anotacoes!B7739,conversao_anotacoes!C7739))</f>
        <v>VALOIS-FORTIER</v>
      </c>
      <c r="I7739" t="str">
        <f t="shared" si="120"/>
        <v>TAKAMATSU</v>
      </c>
      <c r="J7739" t="str">
        <f>UPPER(anotacoes!H7739)</f>
        <v>DISPLACEMENT</v>
      </c>
      <c r="K7739" t="str">
        <f>UPPER(anotacoes!I7739)</f>
        <v>2-3 STEP HESITANT RIGHT</v>
      </c>
      <c r="L7739" s="6" t="str">
        <f>IF(anotacoes!N7739=0,"",anotacoes!N7739)</f>
        <v/>
      </c>
      <c r="M7739" t="str">
        <f>IF(anotacoes!M7739=0,"",UPPER(anotacoes!M7739))</f>
        <v/>
      </c>
    </row>
    <row r="7740" spans="1:13" x14ac:dyDescent="0.25">
      <c r="A7740" t="str">
        <f>anotacoes!C7740</f>
        <v>GRAND SLAM RIO DE JANEIRO</v>
      </c>
      <c r="B7740" t="str">
        <f>anotacoes!E7740</f>
        <v>VALOIS-FORTIER</v>
      </c>
      <c r="C7740" t="str">
        <f>anotacoes!F7740</f>
        <v>TAKAMATSU</v>
      </c>
      <c r="D7740" t="s">
        <v>10434</v>
      </c>
      <c r="E7740">
        <f>anotacoes!A7740</f>
        <v>114</v>
      </c>
      <c r="F7740" t="str">
        <f>anotacoes!K7740</f>
        <v xml:space="preserve"> 00:00:26,278</v>
      </c>
      <c r="G7740" t="str">
        <f>anotacoes!L7740</f>
        <v xml:space="preserve"> 00:00:27,627</v>
      </c>
      <c r="H7740" t="str">
        <f>IF(J7740="PAUSE",D7740,IF(anotacoes!G7744=conversao_anotacoes!B7740,conversao_anotacoes!B7740,conversao_anotacoes!C7740))</f>
        <v>VALOIS-FORTIER</v>
      </c>
      <c r="I7740" t="str">
        <f t="shared" si="120"/>
        <v>TAKAMATSU</v>
      </c>
      <c r="J7740" t="str">
        <f>UPPER(anotacoes!H7740)</f>
        <v>DISPLACEMENT</v>
      </c>
      <c r="K7740" t="str">
        <f>UPPER(anotacoes!I7740)</f>
        <v>TRY TO GRIP WITH CONTACT</v>
      </c>
      <c r="L7740" s="6" t="str">
        <f>IF(anotacoes!N7740=0,"",anotacoes!N7740)</f>
        <v/>
      </c>
      <c r="M7740" t="str">
        <f>IF(anotacoes!M7740=0,"",UPPER(anotacoes!M7740))</f>
        <v/>
      </c>
    </row>
    <row r="7741" spans="1:13" x14ac:dyDescent="0.25">
      <c r="A7741" t="str">
        <f>anotacoes!C7741</f>
        <v>GRAND SLAM RIO DE JANEIRO</v>
      </c>
      <c r="B7741" t="str">
        <f>anotacoes!E7741</f>
        <v>VALOIS-FORTIER</v>
      </c>
      <c r="C7741" t="str">
        <f>anotacoes!F7741</f>
        <v>TAKAMATSU</v>
      </c>
      <c r="D7741" t="s">
        <v>10434</v>
      </c>
      <c r="E7741">
        <f>anotacoes!A7741</f>
        <v>114</v>
      </c>
      <c r="F7741" t="str">
        <f>anotacoes!K7741</f>
        <v xml:space="preserve"> 00:00:27,627</v>
      </c>
      <c r="G7741" t="str">
        <f>anotacoes!L7741</f>
        <v xml:space="preserve"> 00:00:29,331</v>
      </c>
      <c r="H7741" t="str">
        <f>IF(J7741="PAUSE",D7741,IF(anotacoes!G7745=conversao_anotacoes!B7741,conversao_anotacoes!B7741,conversao_anotacoes!C7741))</f>
        <v>VALOIS-FORTIER</v>
      </c>
      <c r="I7741" t="str">
        <f t="shared" si="120"/>
        <v>TAKAMATSU</v>
      </c>
      <c r="J7741" t="str">
        <f>UPPER(anotacoes!H7741)</f>
        <v>GRIP TIME</v>
      </c>
      <c r="K7741" t="str">
        <f>UPPER(anotacoes!I7741)</f>
        <v>RIGHT SLEEVE</v>
      </c>
      <c r="L7741" s="6" t="str">
        <f>IF(anotacoes!N7741=0,"",anotacoes!N7741)</f>
        <v/>
      </c>
      <c r="M7741" t="str">
        <f>IF(anotacoes!M7741=0,"",UPPER(anotacoes!M7741))</f>
        <v/>
      </c>
    </row>
    <row r="7742" spans="1:13" x14ac:dyDescent="0.25">
      <c r="A7742" t="str">
        <f>anotacoes!C7742</f>
        <v>GRAND SLAM RIO DE JANEIRO</v>
      </c>
      <c r="B7742" t="str">
        <f>anotacoes!E7742</f>
        <v>VALOIS-FORTIER</v>
      </c>
      <c r="C7742" t="str">
        <f>anotacoes!F7742</f>
        <v>TAKAMATSU</v>
      </c>
      <c r="D7742" t="s">
        <v>10434</v>
      </c>
      <c r="E7742">
        <f>anotacoes!A7742</f>
        <v>114</v>
      </c>
      <c r="F7742" t="str">
        <f>anotacoes!K7742</f>
        <v xml:space="preserve"> 00:00:29,487</v>
      </c>
      <c r="G7742" t="str">
        <f>anotacoes!L7742</f>
        <v xml:space="preserve"> 00:00:32,483</v>
      </c>
      <c r="H7742" t="str">
        <f>IF(J7742="PAUSE",D7742,IF(anotacoes!G7746=conversao_anotacoes!B7742,conversao_anotacoes!B7742,conversao_anotacoes!C7742))</f>
        <v>VALOIS-FORTIER</v>
      </c>
      <c r="I7742" t="str">
        <f t="shared" si="120"/>
        <v>TAKAMATSU</v>
      </c>
      <c r="J7742" t="str">
        <f>UPPER(anotacoes!H7742)</f>
        <v>DISPLACEMENT</v>
      </c>
      <c r="K7742" t="str">
        <f>UPPER(anotacoes!I7742)</f>
        <v>TRY TO GRIP WITH CONTACT</v>
      </c>
      <c r="L7742" s="6" t="str">
        <f>IF(anotacoes!N7742=0,"",anotacoes!N7742)</f>
        <v/>
      </c>
      <c r="M7742" t="str">
        <f>IF(anotacoes!M7742=0,"",UPPER(anotacoes!M7742))</f>
        <v/>
      </c>
    </row>
    <row r="7743" spans="1:13" x14ac:dyDescent="0.25">
      <c r="A7743" t="str">
        <f>anotacoes!C7743</f>
        <v>GRAND SLAM RIO DE JANEIRO</v>
      </c>
      <c r="B7743" t="str">
        <f>anotacoes!E7743</f>
        <v>VALOIS-FORTIER</v>
      </c>
      <c r="C7743" t="str">
        <f>anotacoes!F7743</f>
        <v>TAKAMATSU</v>
      </c>
      <c r="D7743" t="s">
        <v>10434</v>
      </c>
      <c r="E7743">
        <f>anotacoes!A7743</f>
        <v>114</v>
      </c>
      <c r="F7743" t="str">
        <f>anotacoes!K7743</f>
        <v xml:space="preserve"> 00:00:32,483</v>
      </c>
      <c r="G7743" t="str">
        <f>anotacoes!L7743</f>
        <v xml:space="preserve"> 00:00:33,537</v>
      </c>
      <c r="H7743" t="str">
        <f>IF(J7743="PAUSE",D7743,IF(anotacoes!G7747=conversao_anotacoes!B7743,conversao_anotacoes!B7743,conversao_anotacoes!C7743))</f>
        <v>VALOIS-FORTIER</v>
      </c>
      <c r="I7743" t="str">
        <f t="shared" si="120"/>
        <v>TAKAMATSU</v>
      </c>
      <c r="J7743" t="str">
        <f>UPPER(anotacoes!H7743)</f>
        <v>TRANSITION</v>
      </c>
      <c r="K7743" t="str">
        <f>UPPER(anotacoes!I7743)</f>
        <v>WITHOUT ATTACK</v>
      </c>
      <c r="L7743" s="6" t="str">
        <f>IF(anotacoes!N7743=0,"",anotacoes!N7743)</f>
        <v/>
      </c>
      <c r="M7743" t="str">
        <f>IF(anotacoes!M7743=0,"",UPPER(anotacoes!M7743))</f>
        <v/>
      </c>
    </row>
    <row r="7744" spans="1:13" x14ac:dyDescent="0.25">
      <c r="A7744" t="str">
        <f>anotacoes!C7744</f>
        <v>GRAND SLAM RIO DE JANEIRO</v>
      </c>
      <c r="B7744" t="str">
        <f>anotacoes!E7744</f>
        <v>VALOIS-FORTIER</v>
      </c>
      <c r="C7744" t="str">
        <f>anotacoes!F7744</f>
        <v>TAKAMATSU</v>
      </c>
      <c r="D7744" t="s">
        <v>10434</v>
      </c>
      <c r="E7744">
        <f>anotacoes!A7744</f>
        <v>114</v>
      </c>
      <c r="F7744" t="str">
        <f>anotacoes!K7744</f>
        <v xml:space="preserve"> 00:00:33,716</v>
      </c>
      <c r="G7744" t="str">
        <f>anotacoes!L7744</f>
        <v xml:space="preserve"> 00:00:37,510</v>
      </c>
      <c r="H7744" t="str">
        <f>IF(J7744="PAUSE",D7744,IF(anotacoes!G7748=conversao_anotacoes!B7744,conversao_anotacoes!B7744,conversao_anotacoes!C7744))</f>
        <v>VALOIS-FORTIER</v>
      </c>
      <c r="I7744" t="str">
        <f t="shared" si="120"/>
        <v>TAKAMATSU</v>
      </c>
      <c r="J7744" t="str">
        <f>UPPER(anotacoes!H7744)</f>
        <v>TRANSITION</v>
      </c>
      <c r="K7744" t="str">
        <f>UPPER(anotacoes!I7744)</f>
        <v>WITHOUT ATTACK</v>
      </c>
      <c r="L7744" s="6" t="str">
        <f>IF(anotacoes!N7744=0,"",anotacoes!N7744)</f>
        <v/>
      </c>
      <c r="M7744" t="str">
        <f>IF(anotacoes!M7744=0,"",UPPER(anotacoes!M7744))</f>
        <v/>
      </c>
    </row>
    <row r="7745" spans="1:13" x14ac:dyDescent="0.25">
      <c r="A7745" t="str">
        <f>anotacoes!C7745</f>
        <v>GRAND SLAM RIO DE JANEIRO</v>
      </c>
      <c r="B7745" t="str">
        <f>anotacoes!E7745</f>
        <v>VALOIS-FORTIER</v>
      </c>
      <c r="C7745" t="str">
        <f>anotacoes!F7745</f>
        <v>TAKAMATSU</v>
      </c>
      <c r="D7745" t="s">
        <v>10434</v>
      </c>
      <c r="E7745">
        <f>anotacoes!A7745</f>
        <v>114</v>
      </c>
      <c r="F7745" t="str">
        <f>anotacoes!K7745</f>
        <v xml:space="preserve"> 00:00:37,678</v>
      </c>
      <c r="G7745" t="str">
        <f>anotacoes!L7745</f>
        <v xml:space="preserve"> 00:00:44,578</v>
      </c>
      <c r="H7745" t="str">
        <f>IF(J7745="PAUSE",D7745,IF(anotacoes!G7749=conversao_anotacoes!B7745,conversao_anotacoes!B7745,conversao_anotacoes!C7745))</f>
        <v>VALOIS-FORTIER</v>
      </c>
      <c r="I7745" t="str">
        <f t="shared" si="120"/>
        <v>TAKAMATSU</v>
      </c>
      <c r="J7745" t="str">
        <f>UPPER(anotacoes!H7745)</f>
        <v>GROUNDWORK COMBAT</v>
      </c>
      <c r="K7745" t="str">
        <f>UPPER(anotacoes!I7745)</f>
        <v>DEFENSIVE POSITION</v>
      </c>
      <c r="L7745" s="6" t="str">
        <f>IF(anotacoes!N7745=0,"",anotacoes!N7745)</f>
        <v/>
      </c>
      <c r="M7745" t="str">
        <f>IF(anotacoes!M7745=0,"",UPPER(anotacoes!M7745))</f>
        <v/>
      </c>
    </row>
    <row r="7746" spans="1:13" x14ac:dyDescent="0.25">
      <c r="A7746" t="str">
        <f>anotacoes!C7746</f>
        <v>GRAND SLAM RIO DE JANEIRO</v>
      </c>
      <c r="B7746" t="str">
        <f>anotacoes!E7746</f>
        <v>VALOIS-FORTIER</v>
      </c>
      <c r="C7746" t="str">
        <f>anotacoes!F7746</f>
        <v>TAKAMATSU</v>
      </c>
      <c r="D7746" t="s">
        <v>10434</v>
      </c>
      <c r="E7746">
        <f>anotacoes!A7746</f>
        <v>114</v>
      </c>
      <c r="F7746" t="str">
        <f>anotacoes!K7746</f>
        <v xml:space="preserve"> 00:00:44,747</v>
      </c>
      <c r="G7746" t="str">
        <f>anotacoes!L7746</f>
        <v xml:space="preserve"> 00:00:48,914</v>
      </c>
      <c r="H7746" t="str">
        <f>IF(J7746="PAUSE",D7746,IF(anotacoes!G7750=conversao_anotacoes!B7746,conversao_anotacoes!B7746,conversao_anotacoes!C7746))</f>
        <v>&lt;ARBITRO DESCONHECIDO&gt;</v>
      </c>
      <c r="I7746" t="str">
        <f t="shared" si="120"/>
        <v/>
      </c>
      <c r="J7746" t="str">
        <f>UPPER(anotacoes!H7746)</f>
        <v>PAUSE</v>
      </c>
      <c r="K7746" t="str">
        <f>UPPER(anotacoes!I7746)</f>
        <v>&lt;UNCLASSIFIED&gt;</v>
      </c>
      <c r="L7746" s="6" t="str">
        <f>IF(anotacoes!N7746=0,"",anotacoes!N7746)</f>
        <v/>
      </c>
      <c r="M7746" t="str">
        <f>IF(anotacoes!M7746=0,"",UPPER(anotacoes!M7746))</f>
        <v/>
      </c>
    </row>
    <row r="7747" spans="1:13" x14ac:dyDescent="0.25">
      <c r="A7747" t="str">
        <f>anotacoes!C7747</f>
        <v>GRAND SLAM RIO DE JANEIRO</v>
      </c>
      <c r="B7747" t="str">
        <f>anotacoes!E7747</f>
        <v>VALOIS-FORTIER</v>
      </c>
      <c r="C7747" t="str">
        <f>anotacoes!F7747</f>
        <v>TAKAMATSU</v>
      </c>
      <c r="D7747" t="s">
        <v>10434</v>
      </c>
      <c r="E7747">
        <f>anotacoes!A7747</f>
        <v>114</v>
      </c>
      <c r="F7747" t="str">
        <f>anotacoes!K7747</f>
        <v xml:space="preserve"> 00:00:49,067</v>
      </c>
      <c r="G7747" t="str">
        <f>anotacoes!L7747</f>
        <v xml:space="preserve"> 00:00:51,589</v>
      </c>
      <c r="H7747" t="str">
        <f>IF(J7747="PAUSE",D7747,IF(anotacoes!G7751=conversao_anotacoes!B7747,conversao_anotacoes!B7747,conversao_anotacoes!C7747))</f>
        <v>VALOIS-FORTIER</v>
      </c>
      <c r="I7747" t="str">
        <f t="shared" ref="I7747:I7810" si="121">IF(H7747=D7747,"",IF(H7747=B7747,C7747,B7747))</f>
        <v>TAKAMATSU</v>
      </c>
      <c r="J7747" t="str">
        <f>UPPER(anotacoes!H7747)</f>
        <v>DISPLACEMENT</v>
      </c>
      <c r="K7747" t="str">
        <f>UPPER(anotacoes!I7747)</f>
        <v>2-3 STEP HESITANT RIGHT</v>
      </c>
      <c r="L7747" s="6" t="str">
        <f>IF(anotacoes!N7747=0,"",anotacoes!N7747)</f>
        <v/>
      </c>
      <c r="M7747" t="str">
        <f>IF(anotacoes!M7747=0,"",UPPER(anotacoes!M7747))</f>
        <v/>
      </c>
    </row>
    <row r="7748" spans="1:13" x14ac:dyDescent="0.25">
      <c r="A7748" t="str">
        <f>anotacoes!C7748</f>
        <v>GRAND SLAM RIO DE JANEIRO</v>
      </c>
      <c r="B7748" t="str">
        <f>anotacoes!E7748</f>
        <v>VALOIS-FORTIER</v>
      </c>
      <c r="C7748" t="str">
        <f>anotacoes!F7748</f>
        <v>TAKAMATSU</v>
      </c>
      <c r="D7748" t="s">
        <v>10434</v>
      </c>
      <c r="E7748">
        <f>anotacoes!A7748</f>
        <v>114</v>
      </c>
      <c r="F7748" t="str">
        <f>anotacoes!K7748</f>
        <v xml:space="preserve"> 00:00:51,589</v>
      </c>
      <c r="G7748" t="str">
        <f>anotacoes!L7748</f>
        <v xml:space="preserve"> 00:00:54,848</v>
      </c>
      <c r="H7748" t="str">
        <f>IF(J7748="PAUSE",D7748,IF(anotacoes!G7752=conversao_anotacoes!B7748,conversao_anotacoes!B7748,conversao_anotacoes!C7748))</f>
        <v>VALOIS-FORTIER</v>
      </c>
      <c r="I7748" t="str">
        <f t="shared" si="121"/>
        <v>TAKAMATSU</v>
      </c>
      <c r="J7748" t="str">
        <f>UPPER(anotacoes!H7748)</f>
        <v>GRIP TIME</v>
      </c>
      <c r="K7748" t="str">
        <f>UPPER(anotacoes!I7748)</f>
        <v>RIGHT SLEEVE</v>
      </c>
      <c r="L7748" s="6" t="str">
        <f>IF(anotacoes!N7748=0,"",anotacoes!N7748)</f>
        <v/>
      </c>
      <c r="M7748" t="str">
        <f>IF(anotacoes!M7748=0,"",UPPER(anotacoes!M7748))</f>
        <v/>
      </c>
    </row>
    <row r="7749" spans="1:13" x14ac:dyDescent="0.25">
      <c r="A7749" t="str">
        <f>anotacoes!C7749</f>
        <v>GRAND SLAM RIO DE JANEIRO</v>
      </c>
      <c r="B7749" t="str">
        <f>anotacoes!E7749</f>
        <v>VALOIS-FORTIER</v>
      </c>
      <c r="C7749" t="str">
        <f>anotacoes!F7749</f>
        <v>TAKAMATSU</v>
      </c>
      <c r="D7749" t="s">
        <v>10434</v>
      </c>
      <c r="E7749">
        <f>anotacoes!A7749</f>
        <v>114</v>
      </c>
      <c r="F7749" t="str">
        <f>anotacoes!K7749</f>
        <v xml:space="preserve"> 00:00:55,011</v>
      </c>
      <c r="G7749" t="str">
        <f>anotacoes!L7749</f>
        <v xml:space="preserve"> 00:00:58,167</v>
      </c>
      <c r="H7749" t="str">
        <f>IF(J7749="PAUSE",D7749,IF(anotacoes!G7753=conversao_anotacoes!B7749,conversao_anotacoes!B7749,conversao_anotacoes!C7749))</f>
        <v>VALOIS-FORTIER</v>
      </c>
      <c r="I7749" t="str">
        <f t="shared" si="121"/>
        <v>TAKAMATSU</v>
      </c>
      <c r="J7749" t="str">
        <f>UPPER(anotacoes!H7749)</f>
        <v>GRIP TIME</v>
      </c>
      <c r="K7749" t="str">
        <f>UPPER(anotacoes!I7749)</f>
        <v>LEFT COLLAR RIGHT SLEEVE</v>
      </c>
      <c r="L7749" s="6" t="str">
        <f>IF(anotacoes!N7749=0,"",anotacoes!N7749)</f>
        <v/>
      </c>
      <c r="M7749" t="str">
        <f>IF(anotacoes!M7749=0,"",UPPER(anotacoes!M7749))</f>
        <v/>
      </c>
    </row>
    <row r="7750" spans="1:13" x14ac:dyDescent="0.25">
      <c r="A7750" t="str">
        <f>anotacoes!C7750</f>
        <v>GRAND SLAM RIO DE JANEIRO</v>
      </c>
      <c r="B7750" t="str">
        <f>anotacoes!E7750</f>
        <v>VALOIS-FORTIER</v>
      </c>
      <c r="C7750" t="str">
        <f>anotacoes!F7750</f>
        <v>TAKAMATSU</v>
      </c>
      <c r="D7750" t="s">
        <v>10434</v>
      </c>
      <c r="E7750">
        <f>anotacoes!A7750</f>
        <v>114</v>
      </c>
      <c r="F7750" t="str">
        <f>anotacoes!K7750</f>
        <v xml:space="preserve"> 00:00:58,167</v>
      </c>
      <c r="G7750" t="str">
        <f>anotacoes!L7750</f>
        <v xml:space="preserve"> 00:00:59,069</v>
      </c>
      <c r="H7750" t="str">
        <f>IF(J7750="PAUSE",D7750,IF(anotacoes!G7754=conversao_anotacoes!B7750,conversao_anotacoes!B7750,conversao_anotacoes!C7750))</f>
        <v>VALOIS-FORTIER</v>
      </c>
      <c r="I7750" t="str">
        <f t="shared" si="121"/>
        <v>TAKAMATSU</v>
      </c>
      <c r="J7750" t="str">
        <f>UPPER(anotacoes!H7750)</f>
        <v>GRIP TIME</v>
      </c>
      <c r="K7750" t="str">
        <f>UPPER(anotacoes!I7750)</f>
        <v>LEFT BACK RIGHT SLEEVE</v>
      </c>
      <c r="L7750" s="6" t="str">
        <f>IF(anotacoes!N7750=0,"",anotacoes!N7750)</f>
        <v/>
      </c>
      <c r="M7750" t="str">
        <f>IF(anotacoes!M7750=0,"",UPPER(anotacoes!M7750))</f>
        <v/>
      </c>
    </row>
    <row r="7751" spans="1:13" x14ac:dyDescent="0.25">
      <c r="A7751" t="str">
        <f>anotacoes!C7751</f>
        <v>GRAND SLAM RIO DE JANEIRO</v>
      </c>
      <c r="B7751" t="str">
        <f>anotacoes!E7751</f>
        <v>VALOIS-FORTIER</v>
      </c>
      <c r="C7751" t="str">
        <f>anotacoes!F7751</f>
        <v>TAKAMATSU</v>
      </c>
      <c r="D7751" t="s">
        <v>10434</v>
      </c>
      <c r="E7751">
        <f>anotacoes!A7751</f>
        <v>114</v>
      </c>
      <c r="F7751" t="str">
        <f>anotacoes!K7751</f>
        <v xml:space="preserve"> 00:00:59,069</v>
      </c>
      <c r="G7751" t="str">
        <f>anotacoes!L7751</f>
        <v xml:space="preserve"> 00:00:59,383</v>
      </c>
      <c r="H7751" t="str">
        <f>IF(J7751="PAUSE",D7751,IF(anotacoes!G7755=conversao_anotacoes!B7751,conversao_anotacoes!B7751,conversao_anotacoes!C7751))</f>
        <v>VALOIS-FORTIER</v>
      </c>
      <c r="I7751" t="str">
        <f t="shared" si="121"/>
        <v>TAKAMATSU</v>
      </c>
      <c r="J7751" t="str">
        <f>UPPER(anotacoes!H7751)</f>
        <v>ATTACK</v>
      </c>
      <c r="K7751" t="str">
        <f>UPPER(anotacoes!I7751)</f>
        <v>KOUCHI GARI</v>
      </c>
      <c r="L7751" s="6">
        <f>IF(anotacoes!N7751=0,"",anotacoes!N7751)</f>
        <v>4</v>
      </c>
      <c r="M7751" t="str">
        <f>IF(anotacoes!M7751=0,"",UPPER(anotacoes!M7751))</f>
        <v/>
      </c>
    </row>
    <row r="7752" spans="1:13" x14ac:dyDescent="0.25">
      <c r="A7752" t="str">
        <f>anotacoes!C7752</f>
        <v>GRAND SLAM RIO DE JANEIRO</v>
      </c>
      <c r="B7752" t="str">
        <f>anotacoes!E7752</f>
        <v>VALOIS-FORTIER</v>
      </c>
      <c r="C7752" t="str">
        <f>anotacoes!F7752</f>
        <v>TAKAMATSU</v>
      </c>
      <c r="D7752" t="s">
        <v>10434</v>
      </c>
      <c r="E7752">
        <f>anotacoes!A7752</f>
        <v>114</v>
      </c>
      <c r="F7752" t="str">
        <f>anotacoes!K7752</f>
        <v xml:space="preserve"> 00:00:59,383</v>
      </c>
      <c r="G7752" t="str">
        <f>anotacoes!L7752</f>
        <v xml:space="preserve"> 00:01:42,607</v>
      </c>
      <c r="H7752" t="str">
        <f>IF(J7752="PAUSE",D7752,IF(anotacoes!G7756=conversao_anotacoes!B7752,conversao_anotacoes!B7752,conversao_anotacoes!C7752))</f>
        <v>VALOIS-FORTIER</v>
      </c>
      <c r="I7752" t="str">
        <f t="shared" si="121"/>
        <v>TAKAMATSU</v>
      </c>
      <c r="J7752" t="str">
        <f>UPPER(anotacoes!H7752)</f>
        <v>GRIP TIME</v>
      </c>
      <c r="K7752" t="str">
        <f>UPPER(anotacoes!I7752)</f>
        <v>RIGHT SLEEVE</v>
      </c>
      <c r="L7752" s="6" t="str">
        <f>IF(anotacoes!N7752=0,"",anotacoes!N7752)</f>
        <v/>
      </c>
      <c r="M7752" t="str">
        <f>IF(anotacoes!M7752=0,"",UPPER(anotacoes!M7752))</f>
        <v/>
      </c>
    </row>
    <row r="7753" spans="1:13" x14ac:dyDescent="0.25">
      <c r="A7753" t="str">
        <f>anotacoes!C7753</f>
        <v>GRAND SLAM RIO DE JANEIRO</v>
      </c>
      <c r="B7753" t="str">
        <f>anotacoes!E7753</f>
        <v>VALOIS-FORTIER</v>
      </c>
      <c r="C7753" t="str">
        <f>anotacoes!F7753</f>
        <v>TAKAMATSU</v>
      </c>
      <c r="D7753" t="s">
        <v>10434</v>
      </c>
      <c r="E7753">
        <f>anotacoes!A7753</f>
        <v>114</v>
      </c>
      <c r="F7753" t="str">
        <f>anotacoes!K7753</f>
        <v xml:space="preserve"> 00:01:42,607</v>
      </c>
      <c r="G7753" t="str">
        <f>anotacoes!L7753</f>
        <v xml:space="preserve"> 00:01:49,578</v>
      </c>
      <c r="H7753" t="str">
        <f>IF(J7753="PAUSE",D7753,IF(anotacoes!G7757=conversao_anotacoes!B7753,conversao_anotacoes!B7753,conversao_anotacoes!C7753))</f>
        <v>VALOIS-FORTIER</v>
      </c>
      <c r="I7753" t="str">
        <f t="shared" si="121"/>
        <v>TAKAMATSU</v>
      </c>
      <c r="J7753" t="str">
        <f>UPPER(anotacoes!H7753)</f>
        <v>GRIP TIME</v>
      </c>
      <c r="K7753" t="str">
        <f>UPPER(anotacoes!I7753)</f>
        <v>RIGHT COLLAR LEFT SLEEVE</v>
      </c>
      <c r="L7753" s="6" t="str">
        <f>IF(anotacoes!N7753=0,"",anotacoes!N7753)</f>
        <v/>
      </c>
      <c r="M7753" t="str">
        <f>IF(anotacoes!M7753=0,"",UPPER(anotacoes!M7753))</f>
        <v/>
      </c>
    </row>
    <row r="7754" spans="1:13" x14ac:dyDescent="0.25">
      <c r="A7754" t="str">
        <f>anotacoes!C7754</f>
        <v>GRAND SLAM RIO DE JANEIRO</v>
      </c>
      <c r="B7754" t="str">
        <f>anotacoes!E7754</f>
        <v>VALOIS-FORTIER</v>
      </c>
      <c r="C7754" t="str">
        <f>anotacoes!F7754</f>
        <v>TAKAMATSU</v>
      </c>
      <c r="D7754" t="s">
        <v>10434</v>
      </c>
      <c r="E7754">
        <f>anotacoes!A7754</f>
        <v>114</v>
      </c>
      <c r="F7754" t="str">
        <f>anotacoes!K7754</f>
        <v xml:space="preserve"> 00:01:49,747</v>
      </c>
      <c r="G7754" t="str">
        <f>anotacoes!L7754</f>
        <v xml:space="preserve"> 00:01:55,934</v>
      </c>
      <c r="H7754" t="str">
        <f>IF(J7754="PAUSE",D7754,IF(anotacoes!G7758=conversao_anotacoes!B7754,conversao_anotacoes!B7754,conversao_anotacoes!C7754))</f>
        <v>&lt;ARBITRO DESCONHECIDO&gt;</v>
      </c>
      <c r="I7754" t="str">
        <f t="shared" si="121"/>
        <v/>
      </c>
      <c r="J7754" t="str">
        <f>UPPER(anotacoes!H7754)</f>
        <v>PAUSE</v>
      </c>
      <c r="K7754" t="str">
        <f>UPPER(anotacoes!I7754)</f>
        <v>&lt;UNCLASSIFIED&gt;</v>
      </c>
      <c r="L7754" s="6" t="str">
        <f>IF(anotacoes!N7754=0,"",anotacoes!N7754)</f>
        <v/>
      </c>
      <c r="M7754" t="str">
        <f>IF(anotacoes!M7754=0,"",UPPER(anotacoes!M7754))</f>
        <v/>
      </c>
    </row>
    <row r="7755" spans="1:13" x14ac:dyDescent="0.25">
      <c r="A7755" t="str">
        <f>anotacoes!C7755</f>
        <v>GRAND SLAM RIO DE JANEIRO</v>
      </c>
      <c r="B7755" t="str">
        <f>anotacoes!E7755</f>
        <v>VALOIS-FORTIER</v>
      </c>
      <c r="C7755" t="str">
        <f>anotacoes!F7755</f>
        <v>TAKAMATSU</v>
      </c>
      <c r="D7755" t="s">
        <v>10434</v>
      </c>
      <c r="E7755">
        <f>anotacoes!A7755</f>
        <v>114</v>
      </c>
      <c r="F7755" t="str">
        <f>anotacoes!K7755</f>
        <v xml:space="preserve"> 00:01:56,097</v>
      </c>
      <c r="G7755" t="str">
        <f>anotacoes!L7755</f>
        <v xml:space="preserve"> 00:01:57,647</v>
      </c>
      <c r="H7755" t="str">
        <f>IF(J7755="PAUSE",D7755,IF(anotacoes!G7759=conversao_anotacoes!B7755,conversao_anotacoes!B7755,conversao_anotacoes!C7755))</f>
        <v>VALOIS-FORTIER</v>
      </c>
      <c r="I7755" t="str">
        <f t="shared" si="121"/>
        <v>TAKAMATSU</v>
      </c>
      <c r="J7755" t="str">
        <f>UPPER(anotacoes!H7755)</f>
        <v>DISPLACEMENT</v>
      </c>
      <c r="K7755" t="str">
        <f>UPPER(anotacoes!I7755)</f>
        <v>2-3 STEP HESITANT RIGHT</v>
      </c>
      <c r="L7755" s="6" t="str">
        <f>IF(anotacoes!N7755=0,"",anotacoes!N7755)</f>
        <v/>
      </c>
      <c r="M7755" t="str">
        <f>IF(anotacoes!M7755=0,"",UPPER(anotacoes!M7755))</f>
        <v/>
      </c>
    </row>
    <row r="7756" spans="1:13" x14ac:dyDescent="0.25">
      <c r="A7756" t="str">
        <f>anotacoes!C7756</f>
        <v>GRAND SLAM RIO DE JANEIRO</v>
      </c>
      <c r="B7756" t="str">
        <f>anotacoes!E7756</f>
        <v>VALOIS-FORTIER</v>
      </c>
      <c r="C7756" t="str">
        <f>anotacoes!F7756</f>
        <v>TAKAMATSU</v>
      </c>
      <c r="D7756" t="s">
        <v>10434</v>
      </c>
      <c r="E7756">
        <f>anotacoes!A7756</f>
        <v>114</v>
      </c>
      <c r="F7756" t="str">
        <f>anotacoes!K7756</f>
        <v xml:space="preserve"> 00:01:57,788</v>
      </c>
      <c r="G7756" t="str">
        <f>anotacoes!L7756</f>
        <v xml:space="preserve"> 00:02:01,794</v>
      </c>
      <c r="H7756" t="str">
        <f>IF(J7756="PAUSE",D7756,IF(anotacoes!G7760=conversao_anotacoes!B7756,conversao_anotacoes!B7756,conversao_anotacoes!C7756))</f>
        <v>VALOIS-FORTIER</v>
      </c>
      <c r="I7756" t="str">
        <f t="shared" si="121"/>
        <v>TAKAMATSU</v>
      </c>
      <c r="J7756" t="str">
        <f>UPPER(anotacoes!H7756)</f>
        <v>DISPLACEMENT</v>
      </c>
      <c r="K7756" t="str">
        <f>UPPER(anotacoes!I7756)</f>
        <v>TRY TO GRIP WITH CONTACT</v>
      </c>
      <c r="L7756" s="6" t="str">
        <f>IF(anotacoes!N7756=0,"",anotacoes!N7756)</f>
        <v/>
      </c>
      <c r="M7756" t="str">
        <f>IF(anotacoes!M7756=0,"",UPPER(anotacoes!M7756))</f>
        <v/>
      </c>
    </row>
    <row r="7757" spans="1:13" x14ac:dyDescent="0.25">
      <c r="A7757" t="str">
        <f>anotacoes!C7757</f>
        <v>GRAND SLAM RIO DE JANEIRO</v>
      </c>
      <c r="B7757" t="str">
        <f>anotacoes!E7757</f>
        <v>VALOIS-FORTIER</v>
      </c>
      <c r="C7757" t="str">
        <f>anotacoes!F7757</f>
        <v>TAKAMATSU</v>
      </c>
      <c r="D7757" t="s">
        <v>10434</v>
      </c>
      <c r="E7757">
        <f>anotacoes!A7757</f>
        <v>114</v>
      </c>
      <c r="F7757" t="str">
        <f>anotacoes!K7757</f>
        <v xml:space="preserve"> 00:02:01,794</v>
      </c>
      <c r="G7757" t="str">
        <f>anotacoes!L7757</f>
        <v xml:space="preserve"> 00:02:07,286</v>
      </c>
      <c r="H7757" t="str">
        <f>IF(J7757="PAUSE",D7757,IF(anotacoes!G7761=conversao_anotacoes!B7757,conversao_anotacoes!B7757,conversao_anotacoes!C7757))</f>
        <v>VALOIS-FORTIER</v>
      </c>
      <c r="I7757" t="str">
        <f t="shared" si="121"/>
        <v>TAKAMATSU</v>
      </c>
      <c r="J7757" t="str">
        <f>UPPER(anotacoes!H7757)</f>
        <v>GRIP TIME</v>
      </c>
      <c r="K7757" t="str">
        <f>UPPER(anotacoes!I7757)</f>
        <v>LEFT COLLAR</v>
      </c>
      <c r="L7757" s="6" t="str">
        <f>IF(anotacoes!N7757=0,"",anotacoes!N7757)</f>
        <v/>
      </c>
      <c r="M7757" t="str">
        <f>IF(anotacoes!M7757=0,"",UPPER(anotacoes!M7757))</f>
        <v/>
      </c>
    </row>
    <row r="7758" spans="1:13" x14ac:dyDescent="0.25">
      <c r="A7758" t="str">
        <f>anotacoes!C7758</f>
        <v>GRAND SLAM RIO DE JANEIRO</v>
      </c>
      <c r="B7758" t="str">
        <f>anotacoes!E7758</f>
        <v>VALOIS-FORTIER</v>
      </c>
      <c r="C7758" t="str">
        <f>anotacoes!F7758</f>
        <v>TAKAMATSU</v>
      </c>
      <c r="D7758" t="s">
        <v>10434</v>
      </c>
      <c r="E7758">
        <f>anotacoes!A7758</f>
        <v>114</v>
      </c>
      <c r="F7758" t="str">
        <f>anotacoes!K7758</f>
        <v xml:space="preserve"> 00:02:07,286</v>
      </c>
      <c r="G7758" t="str">
        <f>anotacoes!L7758</f>
        <v xml:space="preserve"> 00:02:09,288</v>
      </c>
      <c r="H7758" t="str">
        <f>IF(J7758="PAUSE",D7758,IF(anotacoes!G7762=conversao_anotacoes!B7758,conversao_anotacoes!B7758,conversao_anotacoes!C7758))</f>
        <v>VALOIS-FORTIER</v>
      </c>
      <c r="I7758" t="str">
        <f t="shared" si="121"/>
        <v>TAKAMATSU</v>
      </c>
      <c r="J7758" t="str">
        <f>UPPER(anotacoes!H7758)</f>
        <v>GRIP TIME</v>
      </c>
      <c r="K7758" t="str">
        <f>UPPER(anotacoes!I7758)</f>
        <v>LEFT BACK RIGHT SLEEVE</v>
      </c>
      <c r="L7758" s="6" t="str">
        <f>IF(anotacoes!N7758=0,"",anotacoes!N7758)</f>
        <v/>
      </c>
      <c r="M7758" t="str">
        <f>IF(anotacoes!M7758=0,"",UPPER(anotacoes!M7758))</f>
        <v/>
      </c>
    </row>
    <row r="7759" spans="1:13" x14ac:dyDescent="0.25">
      <c r="A7759" t="str">
        <f>anotacoes!C7759</f>
        <v>GRAND SLAM RIO DE JANEIRO</v>
      </c>
      <c r="B7759" t="str">
        <f>anotacoes!E7759</f>
        <v>VALOIS-FORTIER</v>
      </c>
      <c r="C7759" t="str">
        <f>anotacoes!F7759</f>
        <v>TAKAMATSU</v>
      </c>
      <c r="D7759" t="s">
        <v>10434</v>
      </c>
      <c r="E7759">
        <f>anotacoes!A7759</f>
        <v>114</v>
      </c>
      <c r="F7759" t="str">
        <f>anotacoes!K7759</f>
        <v xml:space="preserve"> 00:02:09,288</v>
      </c>
      <c r="G7759" t="str">
        <f>anotacoes!L7759</f>
        <v xml:space="preserve"> 00:02:10,027</v>
      </c>
      <c r="H7759" t="str">
        <f>IF(J7759="PAUSE",D7759,IF(anotacoes!G7763=conversao_anotacoes!B7759,conversao_anotacoes!B7759,conversao_anotacoes!C7759))</f>
        <v>VALOIS-FORTIER</v>
      </c>
      <c r="I7759" t="str">
        <f t="shared" si="121"/>
        <v>TAKAMATSU</v>
      </c>
      <c r="J7759" t="str">
        <f>UPPER(anotacoes!H7759)</f>
        <v>ATTACK</v>
      </c>
      <c r="K7759" t="str">
        <f>UPPER(anotacoes!I7759)</f>
        <v>DEASHI HARAI</v>
      </c>
      <c r="L7759" s="6">
        <f>IF(anotacoes!N7759=0,"",anotacoes!N7759)</f>
        <v>3</v>
      </c>
      <c r="M7759" t="str">
        <f>IF(anotacoes!M7759=0,"",UPPER(anotacoes!M7759))</f>
        <v/>
      </c>
    </row>
    <row r="7760" spans="1:13" x14ac:dyDescent="0.25">
      <c r="A7760" t="str">
        <f>anotacoes!C7760</f>
        <v>GRAND SLAM RIO DE JANEIRO</v>
      </c>
      <c r="B7760" t="str">
        <f>anotacoes!E7760</f>
        <v>VALOIS-FORTIER</v>
      </c>
      <c r="C7760" t="str">
        <f>anotacoes!F7760</f>
        <v>TAKAMATSU</v>
      </c>
      <c r="D7760" t="s">
        <v>10434</v>
      </c>
      <c r="E7760">
        <f>anotacoes!A7760</f>
        <v>114</v>
      </c>
      <c r="F7760" t="str">
        <f>anotacoes!K7760</f>
        <v xml:space="preserve"> 00:02:10,027</v>
      </c>
      <c r="G7760" t="str">
        <f>anotacoes!L7760</f>
        <v xml:space="preserve"> 00:02:12,536</v>
      </c>
      <c r="H7760" t="str">
        <f>IF(J7760="PAUSE",D7760,IF(anotacoes!G7764=conversao_anotacoes!B7760,conversao_anotacoes!B7760,conversao_anotacoes!C7760))</f>
        <v>VALOIS-FORTIER</v>
      </c>
      <c r="I7760" t="str">
        <f t="shared" si="121"/>
        <v>TAKAMATSU</v>
      </c>
      <c r="J7760" t="str">
        <f>UPPER(anotacoes!H7760)</f>
        <v>GRIP TIME</v>
      </c>
      <c r="K7760" t="str">
        <f>UPPER(anotacoes!I7760)</f>
        <v>RIGHT COLLAR</v>
      </c>
      <c r="L7760" s="6" t="str">
        <f>IF(anotacoes!N7760=0,"",anotacoes!N7760)</f>
        <v/>
      </c>
      <c r="M7760" t="str">
        <f>IF(anotacoes!M7760=0,"",UPPER(anotacoes!M7760))</f>
        <v/>
      </c>
    </row>
    <row r="7761" spans="1:13" x14ac:dyDescent="0.25">
      <c r="A7761" t="str">
        <f>anotacoes!C7761</f>
        <v>GRAND SLAM RIO DE JANEIRO</v>
      </c>
      <c r="B7761" t="str">
        <f>anotacoes!E7761</f>
        <v>VALOIS-FORTIER</v>
      </c>
      <c r="C7761" t="str">
        <f>anotacoes!F7761</f>
        <v>TAKAMATSU</v>
      </c>
      <c r="D7761" t="s">
        <v>10434</v>
      </c>
      <c r="E7761">
        <f>anotacoes!A7761</f>
        <v>114</v>
      </c>
      <c r="F7761" t="str">
        <f>anotacoes!K7761</f>
        <v xml:space="preserve"> 00:02:12,720</v>
      </c>
      <c r="G7761" t="str">
        <f>anotacoes!L7761</f>
        <v xml:space="preserve"> 00:02:20,525</v>
      </c>
      <c r="H7761" t="str">
        <f>IF(J7761="PAUSE",D7761,IF(anotacoes!G7765=conversao_anotacoes!B7761,conversao_anotacoes!B7761,conversao_anotacoes!C7761))</f>
        <v>VALOIS-FORTIER</v>
      </c>
      <c r="I7761" t="str">
        <f t="shared" si="121"/>
        <v>TAKAMATSU</v>
      </c>
      <c r="J7761" t="str">
        <f>UPPER(anotacoes!H7761)</f>
        <v>GRIP TIME</v>
      </c>
      <c r="K7761" t="str">
        <f>UPPER(anotacoes!I7761)</f>
        <v>LEFT COLLAR</v>
      </c>
      <c r="L7761" s="6" t="str">
        <f>IF(anotacoes!N7761=0,"",anotacoes!N7761)</f>
        <v/>
      </c>
      <c r="M7761" t="str">
        <f>IF(anotacoes!M7761=0,"",UPPER(anotacoes!M7761))</f>
        <v/>
      </c>
    </row>
    <row r="7762" spans="1:13" x14ac:dyDescent="0.25">
      <c r="A7762" t="str">
        <f>anotacoes!C7762</f>
        <v>GRAND SLAM RIO DE JANEIRO</v>
      </c>
      <c r="B7762" t="str">
        <f>anotacoes!E7762</f>
        <v>VALOIS-FORTIER</v>
      </c>
      <c r="C7762" t="str">
        <f>anotacoes!F7762</f>
        <v>TAKAMATSU</v>
      </c>
      <c r="D7762" t="s">
        <v>10434</v>
      </c>
      <c r="E7762">
        <f>anotacoes!A7762</f>
        <v>114</v>
      </c>
      <c r="F7762" t="str">
        <f>anotacoes!K7762</f>
        <v xml:space="preserve"> 00:02:20,676</v>
      </c>
      <c r="G7762" t="str">
        <f>anotacoes!L7762</f>
        <v xml:space="preserve"> 00:02:24,283</v>
      </c>
      <c r="H7762" t="str">
        <f>IF(J7762="PAUSE",D7762,IF(anotacoes!G7766=conversao_anotacoes!B7762,conversao_anotacoes!B7762,conversao_anotacoes!C7762))</f>
        <v>VALOIS-FORTIER</v>
      </c>
      <c r="I7762" t="str">
        <f t="shared" si="121"/>
        <v>TAKAMATSU</v>
      </c>
      <c r="J7762" t="str">
        <f>UPPER(anotacoes!H7762)</f>
        <v>DISPLACEMENT</v>
      </c>
      <c r="K7762" t="str">
        <f>UPPER(anotacoes!I7762)</f>
        <v>TRY TO GRIP WITH CONTACT</v>
      </c>
      <c r="L7762" s="6" t="str">
        <f>IF(anotacoes!N7762=0,"",anotacoes!N7762)</f>
        <v/>
      </c>
      <c r="M7762" t="str">
        <f>IF(anotacoes!M7762=0,"",UPPER(anotacoes!M7762))</f>
        <v/>
      </c>
    </row>
    <row r="7763" spans="1:13" x14ac:dyDescent="0.25">
      <c r="A7763" t="str">
        <f>anotacoes!C7763</f>
        <v>GRAND SLAM RIO DE JANEIRO</v>
      </c>
      <c r="B7763" t="str">
        <f>anotacoes!E7763</f>
        <v>VALOIS-FORTIER</v>
      </c>
      <c r="C7763" t="str">
        <f>anotacoes!F7763</f>
        <v>TAKAMATSU</v>
      </c>
      <c r="D7763" t="s">
        <v>10434</v>
      </c>
      <c r="E7763">
        <f>anotacoes!A7763</f>
        <v>114</v>
      </c>
      <c r="F7763" t="str">
        <f>anotacoes!K7763</f>
        <v xml:space="preserve"> 00:02:24,471</v>
      </c>
      <c r="G7763" t="str">
        <f>anotacoes!L7763</f>
        <v xml:space="preserve"> 00:02:29,683</v>
      </c>
      <c r="H7763" t="str">
        <f>IF(J7763="PAUSE",D7763,IF(anotacoes!G7767=conversao_anotacoes!B7763,conversao_anotacoes!B7763,conversao_anotacoes!C7763))</f>
        <v>&lt;ARBITRO DESCONHECIDO&gt;</v>
      </c>
      <c r="I7763" t="str">
        <f t="shared" si="121"/>
        <v/>
      </c>
      <c r="J7763" t="str">
        <f>UPPER(anotacoes!H7763)</f>
        <v>PAUSE</v>
      </c>
      <c r="K7763" t="str">
        <f>UPPER(anotacoes!I7763)</f>
        <v>&lt;UNCLASSIFIED&gt;</v>
      </c>
      <c r="L7763" s="6" t="str">
        <f>IF(anotacoes!N7763=0,"",anotacoes!N7763)</f>
        <v/>
      </c>
      <c r="M7763" t="str">
        <f>IF(anotacoes!M7763=0,"",UPPER(anotacoes!M7763))</f>
        <v/>
      </c>
    </row>
    <row r="7764" spans="1:13" x14ac:dyDescent="0.25">
      <c r="A7764" t="str">
        <f>anotacoes!C7764</f>
        <v>GRAND SLAM RIO DE JANEIRO</v>
      </c>
      <c r="B7764" t="str">
        <f>anotacoes!E7764</f>
        <v>VALOIS-FORTIER</v>
      </c>
      <c r="C7764" t="str">
        <f>anotacoes!F7764</f>
        <v>TAKAMATSU</v>
      </c>
      <c r="D7764" t="s">
        <v>10434</v>
      </c>
      <c r="E7764">
        <f>anotacoes!A7764</f>
        <v>114</v>
      </c>
      <c r="F7764" t="str">
        <f>anotacoes!K7764</f>
        <v xml:space="preserve"> 00:02:29,869</v>
      </c>
      <c r="G7764" t="str">
        <f>anotacoes!L7764</f>
        <v xml:space="preserve"> 00:02:31,825</v>
      </c>
      <c r="H7764" t="str">
        <f>IF(J7764="PAUSE",D7764,IF(anotacoes!G7768=conversao_anotacoes!B7764,conversao_anotacoes!B7764,conversao_anotacoes!C7764))</f>
        <v>VALOIS-FORTIER</v>
      </c>
      <c r="I7764" t="str">
        <f t="shared" si="121"/>
        <v>TAKAMATSU</v>
      </c>
      <c r="J7764" t="str">
        <f>UPPER(anotacoes!H7764)</f>
        <v>DISPLACEMENT</v>
      </c>
      <c r="K7764" t="str">
        <f>UPPER(anotacoes!I7764)</f>
        <v>2-3 STEP HESITANT RIGHT</v>
      </c>
      <c r="L7764" s="6" t="str">
        <f>IF(anotacoes!N7764=0,"",anotacoes!N7764)</f>
        <v/>
      </c>
      <c r="M7764" t="str">
        <f>IF(anotacoes!M7764=0,"",UPPER(anotacoes!M7764))</f>
        <v/>
      </c>
    </row>
    <row r="7765" spans="1:13" x14ac:dyDescent="0.25">
      <c r="A7765" t="str">
        <f>anotacoes!C7765</f>
        <v>GRAND SLAM RIO DE JANEIRO</v>
      </c>
      <c r="B7765" t="str">
        <f>anotacoes!E7765</f>
        <v>VALOIS-FORTIER</v>
      </c>
      <c r="C7765" t="str">
        <f>anotacoes!F7765</f>
        <v>TAKAMATSU</v>
      </c>
      <c r="D7765" t="s">
        <v>10434</v>
      </c>
      <c r="E7765">
        <f>anotacoes!A7765</f>
        <v>114</v>
      </c>
      <c r="F7765" t="str">
        <f>anotacoes!K7765</f>
        <v xml:space="preserve"> 00:02:31,825</v>
      </c>
      <c r="G7765" t="str">
        <f>anotacoes!L7765</f>
        <v xml:space="preserve"> 00:02:38,181</v>
      </c>
      <c r="H7765" t="str">
        <f>IF(J7765="PAUSE",D7765,IF(anotacoes!G7769=conversao_anotacoes!B7765,conversao_anotacoes!B7765,conversao_anotacoes!C7765))</f>
        <v>VALOIS-FORTIER</v>
      </c>
      <c r="I7765" t="str">
        <f t="shared" si="121"/>
        <v>TAKAMATSU</v>
      </c>
      <c r="J7765" t="str">
        <f>UPPER(anotacoes!H7765)</f>
        <v>GRIP TIME</v>
      </c>
      <c r="K7765" t="str">
        <f>UPPER(anotacoes!I7765)</f>
        <v>RIGHT SLEEVE</v>
      </c>
      <c r="L7765" s="6" t="str">
        <f>IF(anotacoes!N7765=0,"",anotacoes!N7765)</f>
        <v/>
      </c>
      <c r="M7765" t="str">
        <f>IF(anotacoes!M7765=0,"",UPPER(anotacoes!M7765))</f>
        <v/>
      </c>
    </row>
    <row r="7766" spans="1:13" x14ac:dyDescent="0.25">
      <c r="A7766" t="str">
        <f>anotacoes!C7766</f>
        <v>GRAND SLAM RIO DE JANEIRO</v>
      </c>
      <c r="B7766" t="str">
        <f>anotacoes!E7766</f>
        <v>VALOIS-FORTIER</v>
      </c>
      <c r="C7766" t="str">
        <f>anotacoes!F7766</f>
        <v>TAKAMATSU</v>
      </c>
      <c r="D7766" t="s">
        <v>10434</v>
      </c>
      <c r="E7766">
        <f>anotacoes!A7766</f>
        <v>114</v>
      </c>
      <c r="F7766" t="str">
        <f>anotacoes!K7766</f>
        <v xml:space="preserve"> 00:02:38,181</v>
      </c>
      <c r="G7766" t="str">
        <f>anotacoes!L7766</f>
        <v xml:space="preserve"> 00:03:20,314</v>
      </c>
      <c r="H7766" t="str">
        <f>IF(J7766="PAUSE",D7766,IF(anotacoes!G7770=conversao_anotacoes!B7766,conversao_anotacoes!B7766,conversao_anotacoes!C7766))</f>
        <v>VALOIS-FORTIER</v>
      </c>
      <c r="I7766" t="str">
        <f t="shared" si="121"/>
        <v>TAKAMATSU</v>
      </c>
      <c r="J7766" t="str">
        <f>UPPER(anotacoes!H7766)</f>
        <v>ATTACK</v>
      </c>
      <c r="K7766" t="str">
        <f>UPPER(anotacoes!I7766)</f>
        <v>KATA OTOSHI KUZURE</v>
      </c>
      <c r="L7766" s="6">
        <f>IF(anotacoes!N7766=0,"",anotacoes!N7766)</f>
        <v>4</v>
      </c>
      <c r="M7766" t="str">
        <f>IF(anotacoes!M7766=0,"",UPPER(anotacoes!M7766))</f>
        <v/>
      </c>
    </row>
    <row r="7767" spans="1:13" x14ac:dyDescent="0.25">
      <c r="A7767" t="str">
        <f>anotacoes!C7767</f>
        <v>GRAND SLAM RIO DE JANEIRO</v>
      </c>
      <c r="B7767" t="str">
        <f>anotacoes!E7767</f>
        <v>VALOIS-FORTIER</v>
      </c>
      <c r="C7767" t="str">
        <f>anotacoes!F7767</f>
        <v>TAKAMATSU</v>
      </c>
      <c r="D7767" t="s">
        <v>10434</v>
      </c>
      <c r="E7767">
        <f>anotacoes!A7767</f>
        <v>114</v>
      </c>
      <c r="F7767" t="str">
        <f>anotacoes!K7767</f>
        <v xml:space="preserve"> 00:03:20,314</v>
      </c>
      <c r="G7767" t="str">
        <f>anotacoes!L7767</f>
        <v xml:space="preserve"> 00:03:26,878</v>
      </c>
      <c r="H7767" t="str">
        <f>IF(J7767="PAUSE",D7767,IF(anotacoes!G7771=conversao_anotacoes!B7767,conversao_anotacoes!B7767,conversao_anotacoes!C7767))</f>
        <v>VALOIS-FORTIER</v>
      </c>
      <c r="I7767" t="str">
        <f t="shared" si="121"/>
        <v>TAKAMATSU</v>
      </c>
      <c r="J7767" t="str">
        <f>UPPER(anotacoes!H7767)</f>
        <v>GROUNDWORK COMBAT</v>
      </c>
      <c r="K7767" t="str">
        <f>UPPER(anotacoes!I7767)</f>
        <v>TRYING TO ATTACK</v>
      </c>
      <c r="L7767" s="6" t="str">
        <f>IF(anotacoes!N7767=0,"",anotacoes!N7767)</f>
        <v/>
      </c>
      <c r="M7767" t="str">
        <f>IF(anotacoes!M7767=0,"",UPPER(anotacoes!M7767))</f>
        <v/>
      </c>
    </row>
    <row r="7768" spans="1:13" x14ac:dyDescent="0.25">
      <c r="A7768" t="str">
        <f>anotacoes!C7768</f>
        <v>GRAND SLAM RIO DE JANEIRO</v>
      </c>
      <c r="B7768" t="str">
        <f>anotacoes!E7768</f>
        <v>VALOIS-FORTIER</v>
      </c>
      <c r="C7768" t="str">
        <f>anotacoes!F7768</f>
        <v>TAKAMATSU</v>
      </c>
      <c r="D7768" t="s">
        <v>10434</v>
      </c>
      <c r="E7768">
        <f>anotacoes!A7768</f>
        <v>114</v>
      </c>
      <c r="F7768" t="str">
        <f>anotacoes!K7768</f>
        <v xml:space="preserve"> 00:03:27,035</v>
      </c>
      <c r="G7768" t="str">
        <f>anotacoes!L7768</f>
        <v xml:space="preserve"> 00:03:28,798</v>
      </c>
      <c r="H7768" t="str">
        <f>IF(J7768="PAUSE",D7768,IF(anotacoes!G7772=conversao_anotacoes!B7768,conversao_anotacoes!B7768,conversao_anotacoes!C7768))</f>
        <v>&lt;ARBITRO DESCONHECIDO&gt;</v>
      </c>
      <c r="I7768" t="str">
        <f t="shared" si="121"/>
        <v/>
      </c>
      <c r="J7768" t="str">
        <f>UPPER(anotacoes!H7768)</f>
        <v>PAUSE</v>
      </c>
      <c r="K7768" t="str">
        <f>UPPER(anotacoes!I7768)</f>
        <v>MODIFICATON OF SCORE</v>
      </c>
      <c r="L7768" s="6" t="str">
        <f>IF(anotacoes!N7768=0,"",anotacoes!N7768)</f>
        <v/>
      </c>
      <c r="M7768" t="str">
        <f>IF(anotacoes!M7768=0,"",UPPER(anotacoes!M7768))</f>
        <v/>
      </c>
    </row>
    <row r="7769" spans="1:13" x14ac:dyDescent="0.25">
      <c r="A7769" t="str">
        <f>anotacoes!C7769</f>
        <v>GRAND SLAM RIO DE JANEIRO</v>
      </c>
      <c r="B7769" t="str">
        <f>anotacoes!E7769</f>
        <v>VALOIS-FORTIER</v>
      </c>
      <c r="C7769" t="str">
        <f>anotacoes!F7769</f>
        <v>TAKAMATSU</v>
      </c>
      <c r="D7769" t="s">
        <v>10434</v>
      </c>
      <c r="E7769">
        <f>anotacoes!A7769</f>
        <v>114</v>
      </c>
      <c r="F7769" t="str">
        <f>anotacoes!K7769</f>
        <v xml:space="preserve"> 00:03:28,798</v>
      </c>
      <c r="G7769" t="str">
        <f>anotacoes!L7769</f>
        <v xml:space="preserve"> 00:03:28,798</v>
      </c>
      <c r="H7769" t="str">
        <f>IF(J7769="PAUSE",D7769,IF(anotacoes!G7773=conversao_anotacoes!B7769,conversao_anotacoes!B7769,conversao_anotacoes!C7769))</f>
        <v>VALOIS-FORTIER</v>
      </c>
      <c r="I7769" t="str">
        <f t="shared" si="121"/>
        <v>TAKAMATSU</v>
      </c>
      <c r="J7769" t="str">
        <f>UPPER(anotacoes!H7769)</f>
        <v>ATTACK</v>
      </c>
      <c r="K7769" t="str">
        <f>UPPER(anotacoes!I7769)</f>
        <v>KATA OTOSHI KUZURE</v>
      </c>
      <c r="L7769" s="6">
        <f>IF(anotacoes!N7769=0,"",anotacoes!N7769)</f>
        <v>4</v>
      </c>
      <c r="M7769" t="str">
        <f>IF(anotacoes!M7769=0,"",UPPER(anotacoes!M7769))</f>
        <v>YUKO</v>
      </c>
    </row>
    <row r="7770" spans="1:13" x14ac:dyDescent="0.25">
      <c r="A7770" t="str">
        <f>anotacoes!C7770</f>
        <v>GRAND SLAM RIO DE JANEIRO</v>
      </c>
      <c r="B7770" t="str">
        <f>anotacoes!E7770</f>
        <v>VALOIS-FORTIER</v>
      </c>
      <c r="C7770" t="str">
        <f>anotacoes!F7770</f>
        <v>TAKAMATSU</v>
      </c>
      <c r="D7770" t="s">
        <v>10434</v>
      </c>
      <c r="E7770">
        <f>anotacoes!A7770</f>
        <v>114</v>
      </c>
      <c r="F7770" t="str">
        <f>anotacoes!K7770</f>
        <v xml:space="preserve"> 00:03:28,798</v>
      </c>
      <c r="G7770" t="str">
        <f>anotacoes!L7770</f>
        <v xml:space="preserve"> 00:03:34,430</v>
      </c>
      <c r="H7770" t="str">
        <f>IF(J7770="PAUSE",D7770,IF(anotacoes!G7774=conversao_anotacoes!B7770,conversao_anotacoes!B7770,conversao_anotacoes!C7770))</f>
        <v>&lt;ARBITRO DESCONHECIDO&gt;</v>
      </c>
      <c r="I7770" t="str">
        <f t="shared" si="121"/>
        <v/>
      </c>
      <c r="J7770" t="str">
        <f>UPPER(anotacoes!H7770)</f>
        <v>PAUSE</v>
      </c>
      <c r="K7770" t="str">
        <f>UPPER(anotacoes!I7770)</f>
        <v>&lt;UNCLASSIFIED&gt;</v>
      </c>
      <c r="L7770" s="6" t="str">
        <f>IF(anotacoes!N7770=0,"",anotacoes!N7770)</f>
        <v/>
      </c>
      <c r="M7770" t="str">
        <f>IF(anotacoes!M7770=0,"",UPPER(anotacoes!M7770))</f>
        <v/>
      </c>
    </row>
    <row r="7771" spans="1:13" x14ac:dyDescent="0.25">
      <c r="A7771" t="str">
        <f>anotacoes!C7771</f>
        <v>GRAND SLAM RIO DE JANEIRO</v>
      </c>
      <c r="B7771" t="str">
        <f>anotacoes!E7771</f>
        <v>VALOIS-FORTIER</v>
      </c>
      <c r="C7771" t="str">
        <f>anotacoes!F7771</f>
        <v>TAKAMATSU</v>
      </c>
      <c r="D7771" t="s">
        <v>10434</v>
      </c>
      <c r="E7771">
        <f>anotacoes!A7771</f>
        <v>114</v>
      </c>
      <c r="F7771" t="str">
        <f>anotacoes!K7771</f>
        <v xml:space="preserve"> 00:03:34,605</v>
      </c>
      <c r="G7771" t="str">
        <f>anotacoes!L7771</f>
        <v xml:space="preserve"> 00:03:40,275</v>
      </c>
      <c r="H7771" t="str">
        <f>IF(J7771="PAUSE",D7771,IF(anotacoes!G7775=conversao_anotacoes!B7771,conversao_anotacoes!B7771,conversao_anotacoes!C7771))</f>
        <v>VALOIS-FORTIER</v>
      </c>
      <c r="I7771" t="str">
        <f t="shared" si="121"/>
        <v>TAKAMATSU</v>
      </c>
      <c r="J7771" t="str">
        <f>UPPER(anotacoes!H7771)</f>
        <v>DISPLACEMENT</v>
      </c>
      <c r="K7771" t="str">
        <f>UPPER(anotacoes!I7771)</f>
        <v>2-3 STEP HESITANT RIGHT</v>
      </c>
      <c r="L7771" s="6" t="str">
        <f>IF(anotacoes!N7771=0,"",anotacoes!N7771)</f>
        <v/>
      </c>
      <c r="M7771" t="str">
        <f>IF(anotacoes!M7771=0,"",UPPER(anotacoes!M7771))</f>
        <v/>
      </c>
    </row>
    <row r="7772" spans="1:13" x14ac:dyDescent="0.25">
      <c r="A7772" t="str">
        <f>anotacoes!C7772</f>
        <v>GRAND SLAM RIO DE JANEIRO</v>
      </c>
      <c r="B7772" t="str">
        <f>anotacoes!E7772</f>
        <v>VALOIS-FORTIER</v>
      </c>
      <c r="C7772" t="str">
        <f>anotacoes!F7772</f>
        <v>TAKAMATSU</v>
      </c>
      <c r="D7772" t="s">
        <v>10434</v>
      </c>
      <c r="E7772">
        <f>anotacoes!A7772</f>
        <v>114</v>
      </c>
      <c r="F7772" t="str">
        <f>anotacoes!K7772</f>
        <v xml:space="preserve"> 00:03:40,446</v>
      </c>
      <c r="G7772" t="str">
        <f>anotacoes!L7772</f>
        <v xml:space="preserve"> 00:03:43,309</v>
      </c>
      <c r="H7772" t="str">
        <f>IF(J7772="PAUSE",D7772,IF(anotacoes!G7776=conversao_anotacoes!B7772,conversao_anotacoes!B7772,conversao_anotacoes!C7772))</f>
        <v>VALOIS-FORTIER</v>
      </c>
      <c r="I7772" t="str">
        <f t="shared" si="121"/>
        <v>TAKAMATSU</v>
      </c>
      <c r="J7772" t="str">
        <f>UPPER(anotacoes!H7772)</f>
        <v>DISPLACEMENT</v>
      </c>
      <c r="K7772" t="str">
        <f>UPPER(anotacoes!I7772)</f>
        <v>TRY TO GRIP WITH CONTACT</v>
      </c>
      <c r="L7772" s="6" t="str">
        <f>IF(anotacoes!N7772=0,"",anotacoes!N7772)</f>
        <v/>
      </c>
      <c r="M7772" t="str">
        <f>IF(anotacoes!M7772=0,"",UPPER(anotacoes!M7772))</f>
        <v/>
      </c>
    </row>
    <row r="7773" spans="1:13" x14ac:dyDescent="0.25">
      <c r="A7773" t="str">
        <f>anotacoes!C7773</f>
        <v>GRAND SLAM RIO DE JANEIRO</v>
      </c>
      <c r="B7773" t="str">
        <f>anotacoes!E7773</f>
        <v>VALOIS-FORTIER</v>
      </c>
      <c r="C7773" t="str">
        <f>anotacoes!F7773</f>
        <v>TAKAMATSU</v>
      </c>
      <c r="D7773" t="s">
        <v>10434</v>
      </c>
      <c r="E7773">
        <f>anotacoes!A7773</f>
        <v>114</v>
      </c>
      <c r="F7773" t="str">
        <f>anotacoes!K7773</f>
        <v xml:space="preserve"> 00:03:43,497</v>
      </c>
      <c r="G7773" t="str">
        <f>anotacoes!L7773</f>
        <v xml:space="preserve"> 00:03:48,131</v>
      </c>
      <c r="H7773" t="str">
        <f>IF(J7773="PAUSE",D7773,IF(anotacoes!G7777=conversao_anotacoes!B7773,conversao_anotacoes!B7773,conversao_anotacoes!C7773))</f>
        <v>TAKAMATSU</v>
      </c>
      <c r="I7773" t="str">
        <f t="shared" si="121"/>
        <v>VALOIS-FORTIER</v>
      </c>
      <c r="J7773" t="str">
        <f>UPPER(anotacoes!H7773)</f>
        <v>GRIP TIME</v>
      </c>
      <c r="K7773" t="str">
        <f>UPPER(anotacoes!I7773)</f>
        <v>RIGHT SLEEVE LEFT SLEEVE</v>
      </c>
      <c r="L7773" s="6" t="str">
        <f>IF(anotacoes!N7773=0,"",anotacoes!N7773)</f>
        <v/>
      </c>
      <c r="M7773" t="str">
        <f>IF(anotacoes!M7773=0,"",UPPER(anotacoes!M7773))</f>
        <v/>
      </c>
    </row>
    <row r="7774" spans="1:13" x14ac:dyDescent="0.25">
      <c r="A7774" t="str">
        <f>anotacoes!C7774</f>
        <v>GRAND SLAM RIO DE JANEIRO</v>
      </c>
      <c r="B7774" t="str">
        <f>anotacoes!E7774</f>
        <v>VALOIS-FORTIER</v>
      </c>
      <c r="C7774" t="str">
        <f>anotacoes!F7774</f>
        <v>TAKAMATSU</v>
      </c>
      <c r="D7774" t="s">
        <v>10434</v>
      </c>
      <c r="E7774">
        <f>anotacoes!A7774</f>
        <v>114</v>
      </c>
      <c r="F7774" t="str">
        <f>anotacoes!K7774</f>
        <v xml:space="preserve"> 00:03:48,131</v>
      </c>
      <c r="G7774" t="str">
        <f>anotacoes!L7774</f>
        <v xml:space="preserve"> 00:03:48,882</v>
      </c>
      <c r="H7774" t="str">
        <f>IF(J7774="PAUSE",D7774,IF(anotacoes!G7778=conversao_anotacoes!B7774,conversao_anotacoes!B7774,conversao_anotacoes!C7774))</f>
        <v>VALOIS-FORTIER</v>
      </c>
      <c r="I7774" t="str">
        <f t="shared" si="121"/>
        <v>TAKAMATSU</v>
      </c>
      <c r="J7774" t="str">
        <f>UPPER(anotacoes!H7774)</f>
        <v>DEFENSE</v>
      </c>
      <c r="K7774" t="str">
        <f>UPPER(anotacoes!I7774)</f>
        <v>TAE-SABAKI LEFT INCLINED</v>
      </c>
      <c r="L7774" s="6" t="str">
        <f>IF(anotacoes!N7774=0,"",anotacoes!N7774)</f>
        <v/>
      </c>
      <c r="M7774" t="str">
        <f>IF(anotacoes!M7774=0,"",UPPER(anotacoes!M7774))</f>
        <v/>
      </c>
    </row>
    <row r="7775" spans="1:13" x14ac:dyDescent="0.25">
      <c r="A7775" t="str">
        <f>anotacoes!C7775</f>
        <v>GRAND SLAM RIO DE JANEIRO</v>
      </c>
      <c r="B7775" t="str">
        <f>anotacoes!E7775</f>
        <v>VALOIS-FORTIER</v>
      </c>
      <c r="C7775" t="str">
        <f>anotacoes!F7775</f>
        <v>TAKAMATSU</v>
      </c>
      <c r="D7775" t="s">
        <v>10434</v>
      </c>
      <c r="E7775">
        <f>anotacoes!A7775</f>
        <v>114</v>
      </c>
      <c r="F7775" t="str">
        <f>anotacoes!K7775</f>
        <v xml:space="preserve"> 00:03:49,037</v>
      </c>
      <c r="G7775" t="str">
        <f>anotacoes!L7775</f>
        <v xml:space="preserve"> 00:03:58,403</v>
      </c>
      <c r="H7775" t="str">
        <f>IF(J7775="PAUSE",D7775,IF(anotacoes!G7779=conversao_anotacoes!B7775,conversao_anotacoes!B7775,conversao_anotacoes!C7775))</f>
        <v>VALOIS-FORTIER</v>
      </c>
      <c r="I7775" t="str">
        <f t="shared" si="121"/>
        <v>TAKAMATSU</v>
      </c>
      <c r="J7775" t="str">
        <f>UPPER(anotacoes!H7775)</f>
        <v>GROUNDWORK COMBAT</v>
      </c>
      <c r="K7775" t="str">
        <f>UPPER(anotacoes!I7775)</f>
        <v>TRYING TO ATTACK</v>
      </c>
      <c r="L7775" s="6" t="str">
        <f>IF(anotacoes!N7775=0,"",anotacoes!N7775)</f>
        <v/>
      </c>
      <c r="M7775" t="str">
        <f>IF(anotacoes!M7775=0,"",UPPER(anotacoes!M7775))</f>
        <v/>
      </c>
    </row>
    <row r="7776" spans="1:13" x14ac:dyDescent="0.25">
      <c r="A7776" t="str">
        <f>anotacoes!C7776</f>
        <v>GRAND SLAM RIO DE JANEIRO</v>
      </c>
      <c r="B7776" t="str">
        <f>anotacoes!E7776</f>
        <v>VALOIS-FORTIER</v>
      </c>
      <c r="C7776" t="str">
        <f>anotacoes!F7776</f>
        <v>TAKAMATSU</v>
      </c>
      <c r="D7776" t="s">
        <v>10434</v>
      </c>
      <c r="E7776">
        <f>anotacoes!A7776</f>
        <v>114</v>
      </c>
      <c r="F7776" t="str">
        <f>anotacoes!K7776</f>
        <v xml:space="preserve"> 00:03:58,568</v>
      </c>
      <c r="G7776" t="str">
        <f>anotacoes!L7776</f>
        <v xml:space="preserve"> 00:04:04,596</v>
      </c>
      <c r="H7776" t="str">
        <f>IF(J7776="PAUSE",D7776,IF(anotacoes!G7780=conversao_anotacoes!B7776,conversao_anotacoes!B7776,conversao_anotacoes!C7776))</f>
        <v>&lt;ARBITRO DESCONHECIDO&gt;</v>
      </c>
      <c r="I7776" t="str">
        <f t="shared" si="121"/>
        <v/>
      </c>
      <c r="J7776" t="str">
        <f>UPPER(anotacoes!H7776)</f>
        <v>PAUSE</v>
      </c>
      <c r="K7776" t="str">
        <f>UPPER(anotacoes!I7776)</f>
        <v>&lt;UNCLASSIFIED&gt;</v>
      </c>
      <c r="L7776" s="6" t="str">
        <f>IF(anotacoes!N7776=0,"",anotacoes!N7776)</f>
        <v/>
      </c>
      <c r="M7776" t="str">
        <f>IF(anotacoes!M7776=0,"",UPPER(anotacoes!M7776))</f>
        <v/>
      </c>
    </row>
    <row r="7777" spans="1:13" x14ac:dyDescent="0.25">
      <c r="A7777" t="str">
        <f>anotacoes!C7777</f>
        <v>GRAND SLAM RIO DE JANEIRO</v>
      </c>
      <c r="B7777" t="str">
        <f>anotacoes!E7777</f>
        <v>VALOIS-FORTIER</v>
      </c>
      <c r="C7777" t="str">
        <f>anotacoes!F7777</f>
        <v>TAKAMATSU</v>
      </c>
      <c r="D7777" t="s">
        <v>10434</v>
      </c>
      <c r="E7777">
        <f>anotacoes!A7777</f>
        <v>114</v>
      </c>
      <c r="F7777" t="str">
        <f>anotacoes!K7777</f>
        <v xml:space="preserve"> 00:04:04,860</v>
      </c>
      <c r="G7777" t="str">
        <f>anotacoes!L7777</f>
        <v xml:space="preserve"> 00:04:09,239</v>
      </c>
      <c r="H7777" t="str">
        <f>IF(J7777="PAUSE",D7777,IF(anotacoes!G7781=conversao_anotacoes!B7777,conversao_anotacoes!B7777,conversao_anotacoes!C7777))</f>
        <v>VALOIS-FORTIER</v>
      </c>
      <c r="I7777" t="str">
        <f t="shared" si="121"/>
        <v>TAKAMATSU</v>
      </c>
      <c r="J7777" t="str">
        <f>UPPER(anotacoes!H7777)</f>
        <v>DISPLACEMENT</v>
      </c>
      <c r="K7777" t="str">
        <f>UPPER(anotacoes!I7777)</f>
        <v>2-3 STEP HESITANT RIGHT</v>
      </c>
      <c r="L7777" s="6" t="str">
        <f>IF(anotacoes!N7777=0,"",anotacoes!N7777)</f>
        <v/>
      </c>
      <c r="M7777" t="str">
        <f>IF(anotacoes!M7777=0,"",UPPER(anotacoes!M7777))</f>
        <v/>
      </c>
    </row>
    <row r="7778" spans="1:13" x14ac:dyDescent="0.25">
      <c r="A7778" t="str">
        <f>anotacoes!C7778</f>
        <v>GRAND SLAM RIO DE JANEIRO</v>
      </c>
      <c r="B7778" t="str">
        <f>anotacoes!E7778</f>
        <v>VALOIS-FORTIER</v>
      </c>
      <c r="C7778" t="str">
        <f>anotacoes!F7778</f>
        <v>TAKAMATSU</v>
      </c>
      <c r="D7778" t="s">
        <v>10434</v>
      </c>
      <c r="E7778">
        <f>anotacoes!A7778</f>
        <v>114</v>
      </c>
      <c r="F7778" t="str">
        <f>anotacoes!K7778</f>
        <v xml:space="preserve"> 00:04:09,368</v>
      </c>
      <c r="G7778" t="str">
        <f>anotacoes!L7778</f>
        <v xml:space="preserve"> 00:04:12,343</v>
      </c>
      <c r="H7778" t="str">
        <f>IF(J7778="PAUSE",D7778,IF(anotacoes!G7782=conversao_anotacoes!B7778,conversao_anotacoes!B7778,conversao_anotacoes!C7778))</f>
        <v>VALOIS-FORTIER</v>
      </c>
      <c r="I7778" t="str">
        <f t="shared" si="121"/>
        <v>TAKAMATSU</v>
      </c>
      <c r="J7778" t="str">
        <f>UPPER(anotacoes!H7778)</f>
        <v>DISPLACEMENT</v>
      </c>
      <c r="K7778" t="str">
        <f>UPPER(anotacoes!I7778)</f>
        <v>TRY TO GRIP WITH CONTACT</v>
      </c>
      <c r="L7778" s="6" t="str">
        <f>IF(anotacoes!N7778=0,"",anotacoes!N7778)</f>
        <v/>
      </c>
      <c r="M7778" t="str">
        <f>IF(anotacoes!M7778=0,"",UPPER(anotacoes!M7778))</f>
        <v/>
      </c>
    </row>
    <row r="7779" spans="1:13" x14ac:dyDescent="0.25">
      <c r="A7779" t="str">
        <f>anotacoes!C7779</f>
        <v>GRAND SLAM RIO DE JANEIRO</v>
      </c>
      <c r="B7779" t="str">
        <f>anotacoes!E7779</f>
        <v>VALOIS-FORTIER</v>
      </c>
      <c r="C7779" t="str">
        <f>anotacoes!F7779</f>
        <v>TAKAMATSU</v>
      </c>
      <c r="D7779" t="s">
        <v>10434</v>
      </c>
      <c r="E7779">
        <f>anotacoes!A7779</f>
        <v>114</v>
      </c>
      <c r="F7779" t="str">
        <f>anotacoes!K7779</f>
        <v xml:space="preserve"> 00:04:12,504</v>
      </c>
      <c r="G7779" t="str">
        <f>anotacoes!L7779</f>
        <v xml:space="preserve"> 00:04:14,981</v>
      </c>
      <c r="H7779" t="str">
        <f>IF(J7779="PAUSE",D7779,IF(anotacoes!G7783=conversao_anotacoes!B7779,conversao_anotacoes!B7779,conversao_anotacoes!C7779))</f>
        <v>VALOIS-FORTIER</v>
      </c>
      <c r="I7779" t="str">
        <f t="shared" si="121"/>
        <v>TAKAMATSU</v>
      </c>
      <c r="J7779" t="str">
        <f>UPPER(anotacoes!H7779)</f>
        <v>GRIP TIME</v>
      </c>
      <c r="K7779" t="str">
        <f>UPPER(anotacoes!I7779)</f>
        <v>LEFT COLLAR</v>
      </c>
      <c r="L7779" s="6" t="str">
        <f>IF(anotacoes!N7779=0,"",anotacoes!N7779)</f>
        <v/>
      </c>
      <c r="M7779" t="str">
        <f>IF(anotacoes!M7779=0,"",UPPER(anotacoes!M7779))</f>
        <v/>
      </c>
    </row>
    <row r="7780" spans="1:13" x14ac:dyDescent="0.25">
      <c r="A7780" t="str">
        <f>anotacoes!C7780</f>
        <v>GRAND SLAM RIO DE JANEIRO</v>
      </c>
      <c r="B7780" t="str">
        <f>anotacoes!E7780</f>
        <v>VALOIS-FORTIER</v>
      </c>
      <c r="C7780" t="str">
        <f>anotacoes!F7780</f>
        <v>TAKAMATSU</v>
      </c>
      <c r="D7780" t="s">
        <v>10434</v>
      </c>
      <c r="E7780">
        <f>anotacoes!A7780</f>
        <v>114</v>
      </c>
      <c r="F7780" t="str">
        <f>anotacoes!K7780</f>
        <v xml:space="preserve"> 00:04:14,981</v>
      </c>
      <c r="G7780" t="str">
        <f>anotacoes!L7780</f>
        <v xml:space="preserve"> 00:04:16,183</v>
      </c>
      <c r="H7780" t="str">
        <f>IF(J7780="PAUSE",D7780,IF(anotacoes!G7784=conversao_anotacoes!B7780,conversao_anotacoes!B7780,conversao_anotacoes!C7780))</f>
        <v>VALOIS-FORTIER</v>
      </c>
      <c r="I7780" t="str">
        <f t="shared" si="121"/>
        <v>TAKAMATSU</v>
      </c>
      <c r="J7780" t="str">
        <f>UPPER(anotacoes!H7780)</f>
        <v>ATTACK</v>
      </c>
      <c r="K7780" t="str">
        <f>UPPER(anotacoes!I7780)</f>
        <v>UCHIMATA</v>
      </c>
      <c r="L7780" s="6">
        <f>IF(anotacoes!N7780=0,"",anotacoes!N7780)</f>
        <v>6</v>
      </c>
      <c r="M7780" t="str">
        <f>IF(anotacoes!M7780=0,"",UPPER(anotacoes!M7780))</f>
        <v/>
      </c>
    </row>
    <row r="7781" spans="1:13" x14ac:dyDescent="0.25">
      <c r="A7781" t="str">
        <f>anotacoes!C7781</f>
        <v>GRAND SLAM RIO DE JANEIRO</v>
      </c>
      <c r="B7781" t="str">
        <f>anotacoes!E7781</f>
        <v>VALOIS-FORTIER</v>
      </c>
      <c r="C7781" t="str">
        <f>anotacoes!F7781</f>
        <v>TAKAMATSU</v>
      </c>
      <c r="D7781" t="s">
        <v>10434</v>
      </c>
      <c r="E7781">
        <f>anotacoes!A7781</f>
        <v>114</v>
      </c>
      <c r="F7781" t="str">
        <f>anotacoes!K7781</f>
        <v xml:space="preserve"> 00:04:16,183</v>
      </c>
      <c r="G7781" t="str">
        <f>anotacoes!L7781</f>
        <v xml:space="preserve"> 00:04:19,251</v>
      </c>
      <c r="H7781" t="str">
        <f>IF(J7781="PAUSE",D7781,IF(anotacoes!G7785=conversao_anotacoes!B7781,conversao_anotacoes!B7781,conversao_anotacoes!C7781))</f>
        <v>VALOIS-FORTIER</v>
      </c>
      <c r="I7781" t="str">
        <f t="shared" si="121"/>
        <v>TAKAMATSU</v>
      </c>
      <c r="J7781" t="str">
        <f>UPPER(anotacoes!H7781)</f>
        <v>GROUNDWORK COMBAT</v>
      </c>
      <c r="K7781" t="str">
        <f>UPPER(anotacoes!I7781)</f>
        <v>DEFENSIVE POSITION</v>
      </c>
      <c r="L7781" s="6" t="str">
        <f>IF(anotacoes!N7781=0,"",anotacoes!N7781)</f>
        <v/>
      </c>
      <c r="M7781" t="str">
        <f>IF(anotacoes!M7781=0,"",UPPER(anotacoes!M7781))</f>
        <v/>
      </c>
    </row>
    <row r="7782" spans="1:13" x14ac:dyDescent="0.25">
      <c r="A7782" t="str">
        <f>anotacoes!C7782</f>
        <v>GRAND SLAM RIO DE JANEIRO</v>
      </c>
      <c r="B7782" t="str">
        <f>anotacoes!E7782</f>
        <v>VALOIS-FORTIER</v>
      </c>
      <c r="C7782" t="str">
        <f>anotacoes!F7782</f>
        <v>TAKAMATSU</v>
      </c>
      <c r="D7782" t="s">
        <v>10434</v>
      </c>
      <c r="E7782">
        <f>anotacoes!A7782</f>
        <v>114</v>
      </c>
      <c r="F7782" t="str">
        <f>anotacoes!K7782</f>
        <v xml:space="preserve"> 00:04:19,419</v>
      </c>
      <c r="G7782" t="str">
        <f>anotacoes!L7782</f>
        <v xml:space="preserve"> 00:05:02,380</v>
      </c>
      <c r="H7782" t="str">
        <f>IF(J7782="PAUSE",D7782,IF(anotacoes!G7786=conversao_anotacoes!B7782,conversao_anotacoes!B7782,conversao_anotacoes!C7782))</f>
        <v>&lt;ARBITRO DESCONHECIDO&gt;</v>
      </c>
      <c r="I7782" t="str">
        <f t="shared" si="121"/>
        <v/>
      </c>
      <c r="J7782" t="str">
        <f>UPPER(anotacoes!H7782)</f>
        <v>PAUSE</v>
      </c>
      <c r="K7782" t="str">
        <f>UPPER(anotacoes!I7782)</f>
        <v>&lt;UNCLASSIFIED&gt;</v>
      </c>
      <c r="L7782" s="6" t="str">
        <f>IF(anotacoes!N7782=0,"",anotacoes!N7782)</f>
        <v/>
      </c>
      <c r="M7782" t="str">
        <f>IF(anotacoes!M7782=0,"",UPPER(anotacoes!M7782))</f>
        <v/>
      </c>
    </row>
    <row r="7783" spans="1:13" x14ac:dyDescent="0.25">
      <c r="A7783" t="str">
        <f>anotacoes!C7783</f>
        <v>GRAND SLAM RIO DE JANEIRO</v>
      </c>
      <c r="B7783" t="str">
        <f>anotacoes!E7783</f>
        <v>VALOIS-FORTIER</v>
      </c>
      <c r="C7783" t="str">
        <f>anotacoes!F7783</f>
        <v>TAKAMATSU</v>
      </c>
      <c r="D7783" t="s">
        <v>10434</v>
      </c>
      <c r="E7783">
        <f>anotacoes!A7783</f>
        <v>114</v>
      </c>
      <c r="F7783" t="str">
        <f>anotacoes!K7783</f>
        <v xml:space="preserve"> 00:05:02,380</v>
      </c>
      <c r="G7783" t="str">
        <f>anotacoes!L7783</f>
        <v xml:space="preserve"> 00:05:03,475</v>
      </c>
      <c r="H7783" t="str">
        <f>IF(J7783="PAUSE",D7783,IF(anotacoes!G7787=conversao_anotacoes!B7783,conversao_anotacoes!B7783,conversao_anotacoes!C7783))</f>
        <v>VALOIS-FORTIER</v>
      </c>
      <c r="I7783" t="str">
        <f t="shared" si="121"/>
        <v>TAKAMATSU</v>
      </c>
      <c r="J7783" t="str">
        <f>UPPER(anotacoes!H7783)</f>
        <v>DISPLACEMENT</v>
      </c>
      <c r="K7783" t="str">
        <f>UPPER(anotacoes!I7783)</f>
        <v>2-3 STEP HESITANT RIGHT</v>
      </c>
      <c r="L7783" s="6" t="str">
        <f>IF(anotacoes!N7783=0,"",anotacoes!N7783)</f>
        <v/>
      </c>
      <c r="M7783" t="str">
        <f>IF(anotacoes!M7783=0,"",UPPER(anotacoes!M7783))</f>
        <v/>
      </c>
    </row>
    <row r="7784" spans="1:13" x14ac:dyDescent="0.25">
      <c r="A7784" t="str">
        <f>anotacoes!C7784</f>
        <v>GRAND SLAM RIO DE JANEIRO</v>
      </c>
      <c r="B7784" t="str">
        <f>anotacoes!E7784</f>
        <v>VALOIS-FORTIER</v>
      </c>
      <c r="C7784" t="str">
        <f>anotacoes!F7784</f>
        <v>TAKAMATSU</v>
      </c>
      <c r="D7784" t="s">
        <v>10434</v>
      </c>
      <c r="E7784">
        <f>anotacoes!A7784</f>
        <v>114</v>
      </c>
      <c r="F7784" t="str">
        <f>anotacoes!K7784</f>
        <v xml:space="preserve"> 00:05:03,644</v>
      </c>
      <c r="G7784" t="str">
        <f>anotacoes!L7784</f>
        <v xml:space="preserve"> 00:05:04,900</v>
      </c>
      <c r="H7784" t="str">
        <f>IF(J7784="PAUSE",D7784,IF(anotacoes!G7788=conversao_anotacoes!B7784,conversao_anotacoes!B7784,conversao_anotacoes!C7784))</f>
        <v>VALOIS-FORTIER</v>
      </c>
      <c r="I7784" t="str">
        <f t="shared" si="121"/>
        <v>TAKAMATSU</v>
      </c>
      <c r="J7784" t="str">
        <f>UPPER(anotacoes!H7784)</f>
        <v>DISPLACEMENT</v>
      </c>
      <c r="K7784" t="str">
        <f>UPPER(anotacoes!I7784)</f>
        <v>TRY TO GRIP WITH CONTACT</v>
      </c>
      <c r="L7784" s="6" t="str">
        <f>IF(anotacoes!N7784=0,"",anotacoes!N7784)</f>
        <v/>
      </c>
      <c r="M7784" t="str">
        <f>IF(anotacoes!M7784=0,"",UPPER(anotacoes!M7784))</f>
        <v/>
      </c>
    </row>
    <row r="7785" spans="1:13" x14ac:dyDescent="0.25">
      <c r="A7785" t="str">
        <f>anotacoes!C7785</f>
        <v>GRAND SLAM RIO DE JANEIRO</v>
      </c>
      <c r="B7785" t="str">
        <f>anotacoes!E7785</f>
        <v>VALOIS-FORTIER</v>
      </c>
      <c r="C7785" t="str">
        <f>anotacoes!F7785</f>
        <v>TAKAMATSU</v>
      </c>
      <c r="D7785" t="s">
        <v>10434</v>
      </c>
      <c r="E7785">
        <f>anotacoes!A7785</f>
        <v>114</v>
      </c>
      <c r="F7785" t="str">
        <f>anotacoes!K7785</f>
        <v xml:space="preserve"> 00:05:04,900</v>
      </c>
      <c r="G7785" t="str">
        <f>anotacoes!L7785</f>
        <v xml:space="preserve"> 00:05:08,005</v>
      </c>
      <c r="H7785" t="str">
        <f>IF(J7785="PAUSE",D7785,IF(anotacoes!G7789=conversao_anotacoes!B7785,conversao_anotacoes!B7785,conversao_anotacoes!C7785))</f>
        <v>VALOIS-FORTIER</v>
      </c>
      <c r="I7785" t="str">
        <f t="shared" si="121"/>
        <v>TAKAMATSU</v>
      </c>
      <c r="J7785" t="str">
        <f>UPPER(anotacoes!H7785)</f>
        <v>GRIP TIME</v>
      </c>
      <c r="K7785" t="str">
        <f>UPPER(anotacoes!I7785)</f>
        <v>LEFT COLLAR RIGHT SLEEVE</v>
      </c>
      <c r="L7785" s="6" t="str">
        <f>IF(anotacoes!N7785=0,"",anotacoes!N7785)</f>
        <v/>
      </c>
      <c r="M7785" t="str">
        <f>IF(anotacoes!M7785=0,"",UPPER(anotacoes!M7785))</f>
        <v/>
      </c>
    </row>
    <row r="7786" spans="1:13" x14ac:dyDescent="0.25">
      <c r="A7786" t="str">
        <f>anotacoes!C7786</f>
        <v>GRAND SLAM RIO DE JANEIRO</v>
      </c>
      <c r="B7786" t="str">
        <f>anotacoes!E7786</f>
        <v>VALOIS-FORTIER</v>
      </c>
      <c r="C7786" t="str">
        <f>anotacoes!F7786</f>
        <v>TAKAMATSU</v>
      </c>
      <c r="D7786" t="s">
        <v>10434</v>
      </c>
      <c r="E7786">
        <f>anotacoes!A7786</f>
        <v>114</v>
      </c>
      <c r="F7786" t="str">
        <f>anotacoes!K7786</f>
        <v xml:space="preserve"> 00:05:08,005</v>
      </c>
      <c r="G7786" t="str">
        <f>anotacoes!L7786</f>
        <v xml:space="preserve"> 00:05:08,710</v>
      </c>
      <c r="H7786" t="str">
        <f>IF(J7786="PAUSE",D7786,IF(anotacoes!G7790=conversao_anotacoes!B7786,conversao_anotacoes!B7786,conversao_anotacoes!C7786))</f>
        <v>VALOIS-FORTIER</v>
      </c>
      <c r="I7786" t="str">
        <f t="shared" si="121"/>
        <v>TAKAMATSU</v>
      </c>
      <c r="J7786" t="str">
        <f>UPPER(anotacoes!H7786)</f>
        <v>ATTACK</v>
      </c>
      <c r="K7786" t="str">
        <f>UPPER(anotacoes!I7786)</f>
        <v>OKURIASHI HARAI</v>
      </c>
      <c r="L7786" s="6">
        <f>IF(anotacoes!N7786=0,"",anotacoes!N7786)</f>
        <v>3</v>
      </c>
      <c r="M7786" t="str">
        <f>IF(anotacoes!M7786=0,"",UPPER(anotacoes!M7786))</f>
        <v/>
      </c>
    </row>
    <row r="7787" spans="1:13" x14ac:dyDescent="0.25">
      <c r="A7787" t="str">
        <f>anotacoes!C7787</f>
        <v>GRAND SLAM RIO DE JANEIRO</v>
      </c>
      <c r="B7787" t="str">
        <f>anotacoes!E7787</f>
        <v>VALOIS-FORTIER</v>
      </c>
      <c r="C7787" t="str">
        <f>anotacoes!F7787</f>
        <v>TAKAMATSU</v>
      </c>
      <c r="D7787" t="s">
        <v>10434</v>
      </c>
      <c r="E7787">
        <f>anotacoes!A7787</f>
        <v>114</v>
      </c>
      <c r="F7787" t="str">
        <f>anotacoes!K7787</f>
        <v xml:space="preserve"> 00:05:08,710</v>
      </c>
      <c r="G7787" t="str">
        <f>anotacoes!L7787</f>
        <v xml:space="preserve"> 00:05:15,304</v>
      </c>
      <c r="H7787" t="str">
        <f>IF(J7787="PAUSE",D7787,IF(anotacoes!G7791=conversao_anotacoes!B7787,conversao_anotacoes!B7787,conversao_anotacoes!C7787))</f>
        <v>VALOIS-FORTIER</v>
      </c>
      <c r="I7787" t="str">
        <f t="shared" si="121"/>
        <v>TAKAMATSU</v>
      </c>
      <c r="J7787" t="str">
        <f>UPPER(anotacoes!H7787)</f>
        <v>GRIP TIME</v>
      </c>
      <c r="K7787" t="str">
        <f>UPPER(anotacoes!I7787)</f>
        <v>LEFT COLLAR RIGHT SLEEVE</v>
      </c>
      <c r="L7787" s="6" t="str">
        <f>IF(anotacoes!N7787=0,"",anotacoes!N7787)</f>
        <v/>
      </c>
      <c r="M7787" t="str">
        <f>IF(anotacoes!M7787=0,"",UPPER(anotacoes!M7787))</f>
        <v/>
      </c>
    </row>
    <row r="7788" spans="1:13" x14ac:dyDescent="0.25">
      <c r="A7788" t="str">
        <f>anotacoes!C7788</f>
        <v>GRAND SLAM RIO DE JANEIRO</v>
      </c>
      <c r="B7788" t="str">
        <f>anotacoes!E7788</f>
        <v>VALOIS-FORTIER</v>
      </c>
      <c r="C7788" t="str">
        <f>anotacoes!F7788</f>
        <v>TAKAMATSU</v>
      </c>
      <c r="D7788" t="s">
        <v>10434</v>
      </c>
      <c r="E7788">
        <f>anotacoes!A7788</f>
        <v>114</v>
      </c>
      <c r="F7788" t="str">
        <f>anotacoes!K7788</f>
        <v xml:space="preserve"> 00:05:15,304</v>
      </c>
      <c r="G7788" t="str">
        <f>anotacoes!L7788</f>
        <v xml:space="preserve"> 00:05:15,760</v>
      </c>
      <c r="H7788" t="str">
        <f>IF(J7788="PAUSE",D7788,IF(anotacoes!G7792=conversao_anotacoes!B7788,conversao_anotacoes!B7788,conversao_anotacoes!C7788))</f>
        <v>VALOIS-FORTIER</v>
      </c>
      <c r="I7788" t="str">
        <f t="shared" si="121"/>
        <v>TAKAMATSU</v>
      </c>
      <c r="J7788" t="str">
        <f>UPPER(anotacoes!H7788)</f>
        <v>ATTACK</v>
      </c>
      <c r="K7788" t="str">
        <f>UPPER(anotacoes!I7788)</f>
        <v>DEASHI HARAI</v>
      </c>
      <c r="L7788" s="6">
        <f>IF(anotacoes!N7788=0,"",anotacoes!N7788)</f>
        <v>3</v>
      </c>
      <c r="M7788" t="str">
        <f>IF(anotacoes!M7788=0,"",UPPER(anotacoes!M7788))</f>
        <v/>
      </c>
    </row>
    <row r="7789" spans="1:13" x14ac:dyDescent="0.25">
      <c r="A7789" t="str">
        <f>anotacoes!C7789</f>
        <v>GRAND SLAM RIO DE JANEIRO</v>
      </c>
      <c r="B7789" t="str">
        <f>anotacoes!E7789</f>
        <v>VALOIS-FORTIER</v>
      </c>
      <c r="C7789" t="str">
        <f>anotacoes!F7789</f>
        <v>TAKAMATSU</v>
      </c>
      <c r="D7789" t="s">
        <v>10434</v>
      </c>
      <c r="E7789">
        <f>anotacoes!A7789</f>
        <v>114</v>
      </c>
      <c r="F7789" t="str">
        <f>anotacoes!K7789</f>
        <v xml:space="preserve"> 00:05:15,760</v>
      </c>
      <c r="G7789" t="str">
        <f>anotacoes!L7789</f>
        <v xml:space="preserve"> 00:05:18,442</v>
      </c>
      <c r="H7789" t="str">
        <f>IF(J7789="PAUSE",D7789,IF(anotacoes!G7793=conversao_anotacoes!B7789,conversao_anotacoes!B7789,conversao_anotacoes!C7789))</f>
        <v>VALOIS-FORTIER</v>
      </c>
      <c r="I7789" t="str">
        <f t="shared" si="121"/>
        <v>TAKAMATSU</v>
      </c>
      <c r="J7789" t="str">
        <f>UPPER(anotacoes!H7789)</f>
        <v>GRIP TIME</v>
      </c>
      <c r="K7789" t="str">
        <f>UPPER(anotacoes!I7789)</f>
        <v>LEFT COLLAR RIGHT SLEEVE</v>
      </c>
      <c r="L7789" s="6" t="str">
        <f>IF(anotacoes!N7789=0,"",anotacoes!N7789)</f>
        <v/>
      </c>
      <c r="M7789" t="str">
        <f>IF(anotacoes!M7789=0,"",UPPER(anotacoes!M7789))</f>
        <v/>
      </c>
    </row>
    <row r="7790" spans="1:13" x14ac:dyDescent="0.25">
      <c r="A7790" t="str">
        <f>anotacoes!C7790</f>
        <v>GRAND SLAM RIO DE JANEIRO</v>
      </c>
      <c r="B7790" t="str">
        <f>anotacoes!E7790</f>
        <v>VALOIS-FORTIER</v>
      </c>
      <c r="C7790" t="str">
        <f>anotacoes!F7790</f>
        <v>TAKAMATSU</v>
      </c>
      <c r="D7790" t="s">
        <v>10434</v>
      </c>
      <c r="E7790">
        <f>anotacoes!A7790</f>
        <v>114</v>
      </c>
      <c r="F7790" t="str">
        <f>anotacoes!K7790</f>
        <v xml:space="preserve"> 00:05:18,617</v>
      </c>
      <c r="G7790" t="str">
        <f>anotacoes!L7790</f>
        <v xml:space="preserve"> 00:05:24,280</v>
      </c>
      <c r="H7790" t="str">
        <f>IF(J7790="PAUSE",D7790,IF(anotacoes!G7794=conversao_anotacoes!B7790,conversao_anotacoes!B7790,conversao_anotacoes!C7790))</f>
        <v>&lt;ARBITRO DESCONHECIDO&gt;</v>
      </c>
      <c r="I7790" t="str">
        <f t="shared" si="121"/>
        <v/>
      </c>
      <c r="J7790" t="str">
        <f>UPPER(anotacoes!H7790)</f>
        <v>PAUSE</v>
      </c>
      <c r="K7790" t="str">
        <f>UPPER(anotacoes!I7790)</f>
        <v>&lt;UNCLASSIFIED&gt;</v>
      </c>
      <c r="L7790" s="6" t="str">
        <f>IF(anotacoes!N7790=0,"",anotacoes!N7790)</f>
        <v/>
      </c>
      <c r="M7790" t="str">
        <f>IF(anotacoes!M7790=0,"",UPPER(anotacoes!M7790))</f>
        <v/>
      </c>
    </row>
    <row r="7791" spans="1:13" x14ac:dyDescent="0.25">
      <c r="A7791" t="str">
        <f>anotacoes!C7791</f>
        <v>GRAND SLAM RIO DE JANEIRO</v>
      </c>
      <c r="B7791" t="str">
        <f>anotacoes!E7791</f>
        <v>VALOIS-FORTIER</v>
      </c>
      <c r="C7791" t="str">
        <f>anotacoes!F7791</f>
        <v>TAKAMATSU</v>
      </c>
      <c r="D7791" t="s">
        <v>10434</v>
      </c>
      <c r="E7791">
        <f>anotacoes!A7791</f>
        <v>114</v>
      </c>
      <c r="F7791" t="str">
        <f>anotacoes!K7791</f>
        <v xml:space="preserve"> 00:05:24,450</v>
      </c>
      <c r="G7791" t="str">
        <f>anotacoes!L7791</f>
        <v xml:space="preserve"> 00:05:28,393</v>
      </c>
      <c r="H7791" t="str">
        <f>IF(J7791="PAUSE",D7791,IF(anotacoes!G7795=conversao_anotacoes!B7791,conversao_anotacoes!B7791,conversao_anotacoes!C7791))</f>
        <v>VALOIS-FORTIER</v>
      </c>
      <c r="I7791" t="str">
        <f t="shared" si="121"/>
        <v>TAKAMATSU</v>
      </c>
      <c r="J7791" t="str">
        <f>UPPER(anotacoes!H7791)</f>
        <v>DISPLACEMENT</v>
      </c>
      <c r="K7791" t="str">
        <f>UPPER(anotacoes!I7791)</f>
        <v>2-3 STEP HESITANT RIGHT</v>
      </c>
      <c r="L7791" s="6" t="str">
        <f>IF(anotacoes!N7791=0,"",anotacoes!N7791)</f>
        <v/>
      </c>
      <c r="M7791" t="str">
        <f>IF(anotacoes!M7791=0,"",UPPER(anotacoes!M7791))</f>
        <v/>
      </c>
    </row>
    <row r="7792" spans="1:13" x14ac:dyDescent="0.25">
      <c r="A7792" t="str">
        <f>anotacoes!C7792</f>
        <v>GRAND SLAM RIO DE JANEIRO</v>
      </c>
      <c r="B7792" t="str">
        <f>anotacoes!E7792</f>
        <v>VALOIS-FORTIER</v>
      </c>
      <c r="C7792" t="str">
        <f>anotacoes!F7792</f>
        <v>TAKAMATSU</v>
      </c>
      <c r="D7792" t="s">
        <v>10434</v>
      </c>
      <c r="E7792">
        <f>anotacoes!A7792</f>
        <v>114</v>
      </c>
      <c r="F7792" t="str">
        <f>anotacoes!K7792</f>
        <v xml:space="preserve"> 00:05:28,393</v>
      </c>
      <c r="G7792" t="str">
        <f>anotacoes!L7792</f>
        <v xml:space="preserve"> 00:05:30,349</v>
      </c>
      <c r="H7792" t="str">
        <f>IF(J7792="PAUSE",D7792,IF(anotacoes!G7796=conversao_anotacoes!B7792,conversao_anotacoes!B7792,conversao_anotacoes!C7792))</f>
        <v>VALOIS-FORTIER</v>
      </c>
      <c r="I7792" t="str">
        <f t="shared" si="121"/>
        <v>TAKAMATSU</v>
      </c>
      <c r="J7792" t="str">
        <f>UPPER(anotacoes!H7792)</f>
        <v>DISPLACEMENT</v>
      </c>
      <c r="K7792" t="str">
        <f>UPPER(anotacoes!I7792)</f>
        <v>TRY TO GRIP WITH CONTACT</v>
      </c>
      <c r="L7792" s="6" t="str">
        <f>IF(anotacoes!N7792=0,"",anotacoes!N7792)</f>
        <v/>
      </c>
      <c r="M7792" t="str">
        <f>IF(anotacoes!M7792=0,"",UPPER(anotacoes!M7792))</f>
        <v/>
      </c>
    </row>
    <row r="7793" spans="1:13" x14ac:dyDescent="0.25">
      <c r="A7793" t="str">
        <f>anotacoes!C7793</f>
        <v>GRAND SLAM RIO DE JANEIRO</v>
      </c>
      <c r="B7793" t="str">
        <f>anotacoes!E7793</f>
        <v>VALOIS-FORTIER</v>
      </c>
      <c r="C7793" t="str">
        <f>anotacoes!F7793</f>
        <v>TAKAMATSU</v>
      </c>
      <c r="D7793" t="s">
        <v>10434</v>
      </c>
      <c r="E7793">
        <f>anotacoes!A7793</f>
        <v>114</v>
      </c>
      <c r="F7793" t="str">
        <f>anotacoes!K7793</f>
        <v xml:space="preserve"> 00:05:30,349</v>
      </c>
      <c r="G7793" t="str">
        <f>anotacoes!L7793</f>
        <v xml:space="preserve"> 00:05:35,323</v>
      </c>
      <c r="H7793" t="str">
        <f>IF(J7793="PAUSE",D7793,IF(anotacoes!G7797=conversao_anotacoes!B7793,conversao_anotacoes!B7793,conversao_anotacoes!C7793))</f>
        <v>VALOIS-FORTIER</v>
      </c>
      <c r="I7793" t="str">
        <f t="shared" si="121"/>
        <v>TAKAMATSU</v>
      </c>
      <c r="J7793" t="str">
        <f>UPPER(anotacoes!H7793)</f>
        <v>GRIP TIME</v>
      </c>
      <c r="K7793" t="str">
        <f>UPPER(anotacoes!I7793)</f>
        <v>LEFT COLLAR</v>
      </c>
      <c r="L7793" s="6" t="str">
        <f>IF(anotacoes!N7793=0,"",anotacoes!N7793)</f>
        <v/>
      </c>
      <c r="M7793" t="str">
        <f>IF(anotacoes!M7793=0,"",UPPER(anotacoes!M7793))</f>
        <v/>
      </c>
    </row>
    <row r="7794" spans="1:13" x14ac:dyDescent="0.25">
      <c r="A7794" t="str">
        <f>anotacoes!C7794</f>
        <v>GRAND SLAM RIO DE JANEIRO</v>
      </c>
      <c r="B7794" t="str">
        <f>anotacoes!E7794</f>
        <v>VALOIS-FORTIER</v>
      </c>
      <c r="C7794" t="str">
        <f>anotacoes!F7794</f>
        <v>TAKAMATSU</v>
      </c>
      <c r="D7794" t="s">
        <v>10434</v>
      </c>
      <c r="E7794">
        <f>anotacoes!A7794</f>
        <v>114</v>
      </c>
      <c r="F7794" t="str">
        <f>anotacoes!K7794</f>
        <v xml:space="preserve"> 00:05:35,323</v>
      </c>
      <c r="G7794" t="str">
        <f>anotacoes!L7794</f>
        <v xml:space="preserve"> 00:05:38,703</v>
      </c>
      <c r="H7794" t="str">
        <f>IF(J7794="PAUSE",D7794,IF(anotacoes!G7798=conversao_anotacoes!B7794,conversao_anotacoes!B7794,conversao_anotacoes!C7794))</f>
        <v>VALOIS-FORTIER</v>
      </c>
      <c r="I7794" t="str">
        <f t="shared" si="121"/>
        <v>TAKAMATSU</v>
      </c>
      <c r="J7794" t="str">
        <f>UPPER(anotacoes!H7794)</f>
        <v>GRIP TIME</v>
      </c>
      <c r="K7794" t="str">
        <f>UPPER(anotacoes!I7794)</f>
        <v>LEFT SLEEVE</v>
      </c>
      <c r="L7794" s="6" t="str">
        <f>IF(anotacoes!N7794=0,"",anotacoes!N7794)</f>
        <v/>
      </c>
      <c r="M7794" t="str">
        <f>IF(anotacoes!M7794=0,"",UPPER(anotacoes!M7794))</f>
        <v/>
      </c>
    </row>
    <row r="7795" spans="1:13" x14ac:dyDescent="0.25">
      <c r="A7795" t="str">
        <f>anotacoes!C7795</f>
        <v>GRAND SLAM RIO DE JANEIRO</v>
      </c>
      <c r="B7795" t="str">
        <f>anotacoes!E7795</f>
        <v>VALOIS-FORTIER</v>
      </c>
      <c r="C7795" t="str">
        <f>anotacoes!F7795</f>
        <v>TAKAMATSU</v>
      </c>
      <c r="D7795" t="s">
        <v>10434</v>
      </c>
      <c r="E7795">
        <f>anotacoes!A7795</f>
        <v>114</v>
      </c>
      <c r="F7795" t="str">
        <f>anotacoes!K7795</f>
        <v xml:space="preserve"> 00:05:38,877</v>
      </c>
      <c r="G7795" t="str">
        <f>anotacoes!L7795</f>
        <v xml:space="preserve"> 00:05:45,995</v>
      </c>
      <c r="H7795" t="str">
        <f>IF(J7795="PAUSE",D7795,IF(anotacoes!G7799=conversao_anotacoes!B7795,conversao_anotacoes!B7795,conversao_anotacoes!C7795))</f>
        <v>&lt;ARBITRO DESCONHECIDO&gt;</v>
      </c>
      <c r="I7795" t="str">
        <f t="shared" si="121"/>
        <v/>
      </c>
      <c r="J7795" t="str">
        <f>UPPER(anotacoes!H7795)</f>
        <v>PAUSE</v>
      </c>
      <c r="K7795" t="str">
        <f>UPPER(anotacoes!I7795)</f>
        <v>SHIDO WITHOUT SCORE</v>
      </c>
      <c r="L7795" s="6" t="str">
        <f>IF(anotacoes!N7795=0,"",anotacoes!N7795)</f>
        <v/>
      </c>
      <c r="M7795" t="str">
        <f>IF(anotacoes!M7795=0,"",UPPER(anotacoes!M7795))</f>
        <v/>
      </c>
    </row>
    <row r="7796" spans="1:13" x14ac:dyDescent="0.25">
      <c r="A7796" t="str">
        <f>anotacoes!C7796</f>
        <v>GRAND SLAM RIO DE JANEIRO</v>
      </c>
      <c r="B7796" t="str">
        <f>anotacoes!E7796</f>
        <v>VALOIS-FORTIER</v>
      </c>
      <c r="C7796" t="str">
        <f>anotacoes!F7796</f>
        <v>TAKAMATSU</v>
      </c>
      <c r="D7796" t="s">
        <v>10434</v>
      </c>
      <c r="E7796">
        <f>anotacoes!A7796</f>
        <v>114</v>
      </c>
      <c r="F7796" t="str">
        <f>anotacoes!K7796</f>
        <v xml:space="preserve"> 00:05:46,152</v>
      </c>
      <c r="G7796" t="str">
        <f>anotacoes!L7796</f>
        <v xml:space="preserve"> 00:05:48,066</v>
      </c>
      <c r="H7796" t="str">
        <f>IF(J7796="PAUSE",D7796,IF(anotacoes!G7800=conversao_anotacoes!B7796,conversao_anotacoes!B7796,conversao_anotacoes!C7796))</f>
        <v>VALOIS-FORTIER</v>
      </c>
      <c r="I7796" t="str">
        <f t="shared" si="121"/>
        <v>TAKAMATSU</v>
      </c>
      <c r="J7796" t="str">
        <f>UPPER(anotacoes!H7796)</f>
        <v>DISPLACEMENT</v>
      </c>
      <c r="K7796" t="str">
        <f>UPPER(anotacoes!I7796)</f>
        <v>2-3 STEP HESITANT RIGHT</v>
      </c>
      <c r="L7796" s="6" t="str">
        <f>IF(anotacoes!N7796=0,"",anotacoes!N7796)</f>
        <v/>
      </c>
      <c r="M7796" t="str">
        <f>IF(anotacoes!M7796=0,"",UPPER(anotacoes!M7796))</f>
        <v/>
      </c>
    </row>
    <row r="7797" spans="1:13" x14ac:dyDescent="0.25">
      <c r="A7797" t="str">
        <f>anotacoes!C7797</f>
        <v>GRAND SLAM RIO DE JANEIRO</v>
      </c>
      <c r="B7797" t="str">
        <f>anotacoes!E7797</f>
        <v>VALOIS-FORTIER</v>
      </c>
      <c r="C7797" t="str">
        <f>anotacoes!F7797</f>
        <v>TAKAMATSU</v>
      </c>
      <c r="D7797" t="s">
        <v>10434</v>
      </c>
      <c r="E7797">
        <f>anotacoes!A7797</f>
        <v>114</v>
      </c>
      <c r="F7797" t="str">
        <f>anotacoes!K7797</f>
        <v xml:space="preserve"> 00:05:48,066</v>
      </c>
      <c r="G7797" t="str">
        <f>anotacoes!L7797</f>
        <v xml:space="preserve"> 00:05:50,326</v>
      </c>
      <c r="H7797" t="str">
        <f>IF(J7797="PAUSE",D7797,IF(anotacoes!G7801=conversao_anotacoes!B7797,conversao_anotacoes!B7797,conversao_anotacoes!C7797))</f>
        <v>VALOIS-FORTIER</v>
      </c>
      <c r="I7797" t="str">
        <f t="shared" si="121"/>
        <v>TAKAMATSU</v>
      </c>
      <c r="J7797" t="str">
        <f>UPPER(anotacoes!H7797)</f>
        <v>GRIP TIME</v>
      </c>
      <c r="K7797" t="str">
        <f>UPPER(anotacoes!I7797)</f>
        <v>LEFT SLEEVE</v>
      </c>
      <c r="L7797" s="6" t="str">
        <f>IF(anotacoes!N7797=0,"",anotacoes!N7797)</f>
        <v/>
      </c>
      <c r="M7797" t="str">
        <f>IF(anotacoes!M7797=0,"",UPPER(anotacoes!M7797))</f>
        <v/>
      </c>
    </row>
    <row r="7798" spans="1:13" x14ac:dyDescent="0.25">
      <c r="A7798" t="str">
        <f>anotacoes!C7798</f>
        <v>GRAND SLAM RIO DE JANEIRO</v>
      </c>
      <c r="B7798" t="str">
        <f>anotacoes!E7798</f>
        <v>VALOIS-FORTIER</v>
      </c>
      <c r="C7798" t="str">
        <f>anotacoes!F7798</f>
        <v>TAKAMATSU</v>
      </c>
      <c r="D7798" t="s">
        <v>10434</v>
      </c>
      <c r="E7798">
        <f>anotacoes!A7798</f>
        <v>114</v>
      </c>
      <c r="F7798" t="str">
        <f>anotacoes!K7798</f>
        <v xml:space="preserve"> 00:05:50,326</v>
      </c>
      <c r="G7798" t="str">
        <f>anotacoes!L7798</f>
        <v xml:space="preserve"> 00:05:56,523</v>
      </c>
      <c r="H7798" t="str">
        <f>IF(J7798="PAUSE",D7798,IF(anotacoes!G7802=conversao_anotacoes!B7798,conversao_anotacoes!B7798,conversao_anotacoes!C7798))</f>
        <v>VALOIS-FORTIER</v>
      </c>
      <c r="I7798" t="str">
        <f t="shared" si="121"/>
        <v>TAKAMATSU</v>
      </c>
      <c r="J7798" t="str">
        <f>UPPER(anotacoes!H7798)</f>
        <v>GRIP TIME</v>
      </c>
      <c r="K7798" t="str">
        <f>UPPER(anotacoes!I7798)</f>
        <v>LEFT COLLAR RIGHT SLEEVE</v>
      </c>
      <c r="L7798" s="6" t="str">
        <f>IF(anotacoes!N7798=0,"",anotacoes!N7798)</f>
        <v/>
      </c>
      <c r="M7798" t="str">
        <f>IF(anotacoes!M7798=0,"",UPPER(anotacoes!M7798))</f>
        <v/>
      </c>
    </row>
    <row r="7799" spans="1:13" x14ac:dyDescent="0.25">
      <c r="A7799" t="str">
        <f>anotacoes!C7799</f>
        <v>GRAND SLAM RIO DE JANEIRO</v>
      </c>
      <c r="B7799" t="str">
        <f>anotacoes!E7799</f>
        <v>VALOIS-FORTIER</v>
      </c>
      <c r="C7799" t="str">
        <f>anotacoes!F7799</f>
        <v>TAKAMATSU</v>
      </c>
      <c r="D7799" t="s">
        <v>10434</v>
      </c>
      <c r="E7799">
        <f>anotacoes!A7799</f>
        <v>114</v>
      </c>
      <c r="F7799" t="str">
        <f>anotacoes!K7799</f>
        <v xml:space="preserve"> 00:05:56,523</v>
      </c>
      <c r="G7799" t="str">
        <f>anotacoes!L7799</f>
        <v xml:space="preserve"> 00:05:57,359</v>
      </c>
      <c r="H7799" t="str">
        <f>IF(J7799="PAUSE",D7799,IF(anotacoes!G7803=conversao_anotacoes!B7799,conversao_anotacoes!B7799,conversao_anotacoes!C7799))</f>
        <v>VALOIS-FORTIER</v>
      </c>
      <c r="I7799" t="str">
        <f t="shared" si="121"/>
        <v>TAKAMATSU</v>
      </c>
      <c r="J7799" t="str">
        <f>UPPER(anotacoes!H7799)</f>
        <v>ATTACK</v>
      </c>
      <c r="K7799" t="str">
        <f>UPPER(anotacoes!I7799)</f>
        <v>KATA OTOSHI KUZURE</v>
      </c>
      <c r="L7799" s="6">
        <f>IF(anotacoes!N7799=0,"",anotacoes!N7799)</f>
        <v>4</v>
      </c>
      <c r="M7799" t="str">
        <f>IF(anotacoes!M7799=0,"",UPPER(anotacoes!M7799))</f>
        <v/>
      </c>
    </row>
    <row r="7800" spans="1:13" x14ac:dyDescent="0.25">
      <c r="A7800" t="str">
        <f>anotacoes!C7800</f>
        <v>GRAND SLAM RIO DE JANEIRO</v>
      </c>
      <c r="B7800" t="str">
        <f>anotacoes!E7800</f>
        <v>VALOIS-FORTIER</v>
      </c>
      <c r="C7800" t="str">
        <f>anotacoes!F7800</f>
        <v>TAKAMATSU</v>
      </c>
      <c r="D7800" t="s">
        <v>10434</v>
      </c>
      <c r="E7800">
        <f>anotacoes!A7800</f>
        <v>114</v>
      </c>
      <c r="F7800" t="str">
        <f>anotacoes!K7800</f>
        <v xml:space="preserve"> 00:05:57,512</v>
      </c>
      <c r="G7800" t="str">
        <f>anotacoes!L7800</f>
        <v xml:space="preserve"> 00:05:59,936</v>
      </c>
      <c r="H7800" t="str">
        <f>IF(J7800="PAUSE",D7800,IF(anotacoes!G7804=conversao_anotacoes!B7800,conversao_anotacoes!B7800,conversao_anotacoes!C7800))</f>
        <v>VALOIS-FORTIER</v>
      </c>
      <c r="I7800" t="str">
        <f t="shared" si="121"/>
        <v>TAKAMATSU</v>
      </c>
      <c r="J7800" t="str">
        <f>UPPER(anotacoes!H7800)</f>
        <v>TRANSITION</v>
      </c>
      <c r="K7800" t="str">
        <f>UPPER(anotacoes!I7800)</f>
        <v>WITHOUT ATTACK</v>
      </c>
      <c r="L7800" s="6" t="str">
        <f>IF(anotacoes!N7800=0,"",anotacoes!N7800)</f>
        <v/>
      </c>
      <c r="M7800" t="str">
        <f>IF(anotacoes!M7800=0,"",UPPER(anotacoes!M7800))</f>
        <v/>
      </c>
    </row>
    <row r="7801" spans="1:13" x14ac:dyDescent="0.25">
      <c r="A7801" t="str">
        <f>anotacoes!C7801</f>
        <v>GRAND SLAM RIO DE JANEIRO</v>
      </c>
      <c r="B7801" t="str">
        <f>anotacoes!E7801</f>
        <v>VALOIS-FORTIER</v>
      </c>
      <c r="C7801" t="str">
        <f>anotacoes!F7801</f>
        <v>TAKAMATSU</v>
      </c>
      <c r="D7801" t="s">
        <v>10434</v>
      </c>
      <c r="E7801">
        <f>anotacoes!A7801</f>
        <v>114</v>
      </c>
      <c r="F7801" t="str">
        <f>anotacoes!K7801</f>
        <v xml:space="preserve"> 00:05:59,936</v>
      </c>
      <c r="G7801" t="str">
        <f>anotacoes!L7801</f>
        <v xml:space="preserve"> 00:06:41,283</v>
      </c>
      <c r="H7801" t="str">
        <f>IF(J7801="PAUSE",D7801,IF(anotacoes!G7805=conversao_anotacoes!B7801,conversao_anotacoes!B7801,conversao_anotacoes!C7801))</f>
        <v>VALOIS-FORTIER</v>
      </c>
      <c r="I7801" t="str">
        <f t="shared" si="121"/>
        <v>TAKAMATSU</v>
      </c>
      <c r="J7801" t="str">
        <f>UPPER(anotacoes!H7801)</f>
        <v>GRIP TIME</v>
      </c>
      <c r="K7801" t="str">
        <f>UPPER(anotacoes!I7801)</f>
        <v>LEFT COLLAR RIGHT SLEEVE</v>
      </c>
      <c r="L7801" s="6" t="str">
        <f>IF(anotacoes!N7801=0,"",anotacoes!N7801)</f>
        <v/>
      </c>
      <c r="M7801" t="str">
        <f>IF(anotacoes!M7801=0,"",UPPER(anotacoes!M7801))</f>
        <v/>
      </c>
    </row>
    <row r="7802" spans="1:13" x14ac:dyDescent="0.25">
      <c r="A7802" t="str">
        <f>anotacoes!C7802</f>
        <v>GRAND SLAM RIO DE JANEIRO</v>
      </c>
      <c r="B7802" t="str">
        <f>anotacoes!E7802</f>
        <v>VALOIS-FORTIER</v>
      </c>
      <c r="C7802" t="str">
        <f>anotacoes!F7802</f>
        <v>TAKAMATSU</v>
      </c>
      <c r="D7802" t="s">
        <v>10434</v>
      </c>
      <c r="E7802">
        <f>anotacoes!A7802</f>
        <v>114</v>
      </c>
      <c r="F7802" t="str">
        <f>anotacoes!K7802</f>
        <v xml:space="preserve"> 00:06:41,283</v>
      </c>
      <c r="G7802" t="str">
        <f>anotacoes!L7802</f>
        <v xml:space="preserve"> 00:06:41,283</v>
      </c>
      <c r="H7802" t="str">
        <f>IF(J7802="PAUSE",D7802,IF(anotacoes!G7806=conversao_anotacoes!B7802,conversao_anotacoes!B7802,conversao_anotacoes!C7802))</f>
        <v>VALOIS-FORTIER</v>
      </c>
      <c r="I7802" t="str">
        <f t="shared" si="121"/>
        <v>TAKAMATSU</v>
      </c>
      <c r="J7802" t="str">
        <f>UPPER(anotacoes!H7802)</f>
        <v>ATTACK</v>
      </c>
      <c r="K7802" t="str">
        <f>UPPER(anotacoes!I7802)</f>
        <v>HARAI GOSHI GAESHI</v>
      </c>
      <c r="L7802" s="6">
        <f>IF(anotacoes!N7802=0,"",anotacoes!N7802)</f>
        <v>6</v>
      </c>
      <c r="M7802" t="str">
        <f>IF(anotacoes!M7802=0,"",UPPER(anotacoes!M7802))</f>
        <v/>
      </c>
    </row>
    <row r="7803" spans="1:13" x14ac:dyDescent="0.25">
      <c r="A7803" t="str">
        <f>anotacoes!C7803</f>
        <v>GRAND SLAM RIO DE JANEIRO</v>
      </c>
      <c r="B7803" t="str">
        <f>anotacoes!E7803</f>
        <v>VALOIS-FORTIER</v>
      </c>
      <c r="C7803" t="str">
        <f>anotacoes!F7803</f>
        <v>TAKAMATSU</v>
      </c>
      <c r="D7803" t="s">
        <v>10434</v>
      </c>
      <c r="E7803">
        <f>anotacoes!A7803</f>
        <v>114</v>
      </c>
      <c r="F7803" t="str">
        <f>anotacoes!K7803</f>
        <v xml:space="preserve"> 00:06:41,283</v>
      </c>
      <c r="G7803" t="str">
        <f>anotacoes!L7803</f>
        <v xml:space="preserve"> 00:06:48,399</v>
      </c>
      <c r="H7803" t="str">
        <f>IF(J7803="PAUSE",D7803,IF(anotacoes!G7807=conversao_anotacoes!B7803,conversao_anotacoes!B7803,conversao_anotacoes!C7803))</f>
        <v>VALOIS-FORTIER</v>
      </c>
      <c r="I7803" t="str">
        <f t="shared" si="121"/>
        <v>TAKAMATSU</v>
      </c>
      <c r="J7803" t="str">
        <f>UPPER(anotacoes!H7803)</f>
        <v>GRIP TIME</v>
      </c>
      <c r="K7803" t="str">
        <f>UPPER(anotacoes!I7803)</f>
        <v>LEFT COLLAR RIGHT SLEEVE</v>
      </c>
      <c r="L7803" s="6" t="str">
        <f>IF(anotacoes!N7803=0,"",anotacoes!N7803)</f>
        <v/>
      </c>
      <c r="M7803" t="str">
        <f>IF(anotacoes!M7803=0,"",UPPER(anotacoes!M7803))</f>
        <v/>
      </c>
    </row>
    <row r="7804" spans="1:13" x14ac:dyDescent="0.25">
      <c r="A7804" t="str">
        <f>anotacoes!C7804</f>
        <v>GRAND SLAM RIO DE JANEIRO</v>
      </c>
      <c r="B7804" t="str">
        <f>anotacoes!E7804</f>
        <v>VALOIS-FORTIER</v>
      </c>
      <c r="C7804" t="str">
        <f>anotacoes!F7804</f>
        <v>TAKAMATSU</v>
      </c>
      <c r="D7804" t="s">
        <v>10434</v>
      </c>
      <c r="E7804">
        <f>anotacoes!A7804</f>
        <v>114</v>
      </c>
      <c r="F7804" t="str">
        <f>anotacoes!K7804</f>
        <v xml:space="preserve"> 00:06:48,399</v>
      </c>
      <c r="G7804" t="str">
        <f>anotacoes!L7804</f>
        <v xml:space="preserve"> 00:06:57,065</v>
      </c>
      <c r="H7804" t="str">
        <f>IF(J7804="PAUSE",D7804,IF(anotacoes!G7808=conversao_anotacoes!B7804,conversao_anotacoes!B7804,conversao_anotacoes!C7804))</f>
        <v>VALOIS-FORTIER</v>
      </c>
      <c r="I7804" t="str">
        <f t="shared" si="121"/>
        <v>TAKAMATSU</v>
      </c>
      <c r="J7804" t="str">
        <f>UPPER(anotacoes!H7804)</f>
        <v>GRIP TIME</v>
      </c>
      <c r="K7804" t="str">
        <f>UPPER(anotacoes!I7804)</f>
        <v>LEFT BACK RIGHT SLEEVE</v>
      </c>
      <c r="L7804" s="6" t="str">
        <f>IF(anotacoes!N7804=0,"",anotacoes!N7804)</f>
        <v/>
      </c>
      <c r="M7804" t="str">
        <f>IF(anotacoes!M7804=0,"",UPPER(anotacoes!M7804))</f>
        <v/>
      </c>
    </row>
    <row r="7805" spans="1:13" x14ac:dyDescent="0.25">
      <c r="A7805" t="str">
        <f>anotacoes!C7805</f>
        <v>GRAND SLAM RIO DE JANEIRO</v>
      </c>
      <c r="B7805" t="str">
        <f>anotacoes!E7805</f>
        <v>VALOIS-FORTIER</v>
      </c>
      <c r="C7805" t="str">
        <f>anotacoes!F7805</f>
        <v>TAKAMATSU</v>
      </c>
      <c r="D7805" t="s">
        <v>10434</v>
      </c>
      <c r="E7805">
        <f>anotacoes!A7805</f>
        <v>114</v>
      </c>
      <c r="F7805" t="str">
        <f>anotacoes!K7805</f>
        <v xml:space="preserve"> 00:06:57,224</v>
      </c>
      <c r="G7805" t="str">
        <f>anotacoes!L7805</f>
        <v xml:space="preserve"> 00:06:58,809</v>
      </c>
      <c r="H7805" t="str">
        <f>IF(J7805="PAUSE",D7805,IF(anotacoes!G7809=conversao_anotacoes!B7805,conversao_anotacoes!B7805,conversao_anotacoes!C7805))</f>
        <v>VALOIS-FORTIER</v>
      </c>
      <c r="I7805" t="str">
        <f t="shared" si="121"/>
        <v>TAKAMATSU</v>
      </c>
      <c r="J7805" t="str">
        <f>UPPER(anotacoes!H7805)</f>
        <v>TRANSITION</v>
      </c>
      <c r="K7805" t="str">
        <f>UPPER(anotacoes!I7805)</f>
        <v>WITHOUT ATTACK</v>
      </c>
      <c r="L7805" s="6" t="str">
        <f>IF(anotacoes!N7805=0,"",anotacoes!N7805)</f>
        <v/>
      </c>
      <c r="M7805" t="str">
        <f>IF(anotacoes!M7805=0,"",UPPER(anotacoes!M7805))</f>
        <v/>
      </c>
    </row>
    <row r="7806" spans="1:13" x14ac:dyDescent="0.25">
      <c r="A7806" t="str">
        <f>anotacoes!C7806</f>
        <v>GRAND SLAM RIO DE JANEIRO</v>
      </c>
      <c r="B7806" t="str">
        <f>anotacoes!E7806</f>
        <v>VALOIS-FORTIER</v>
      </c>
      <c r="C7806" t="str">
        <f>anotacoes!F7806</f>
        <v>TAKAMATSU</v>
      </c>
      <c r="D7806" t="s">
        <v>10434</v>
      </c>
      <c r="E7806">
        <f>anotacoes!A7806</f>
        <v>114</v>
      </c>
      <c r="F7806" t="str">
        <f>anotacoes!K7806</f>
        <v xml:space="preserve"> 00:06:58,980</v>
      </c>
      <c r="G7806" t="str">
        <f>anotacoes!L7806</f>
        <v xml:space="preserve"> 00:07:05,692</v>
      </c>
      <c r="H7806" t="str">
        <f>IF(J7806="PAUSE",D7806,IF(anotacoes!G7810=conversao_anotacoes!B7806,conversao_anotacoes!B7806,conversao_anotacoes!C7806))</f>
        <v>&lt;ARBITRO DESCONHECIDO&gt;</v>
      </c>
      <c r="I7806" t="str">
        <f t="shared" si="121"/>
        <v/>
      </c>
      <c r="J7806" t="str">
        <f>UPPER(anotacoes!H7806)</f>
        <v>PAUSE</v>
      </c>
      <c r="K7806" t="str">
        <f>UPPER(anotacoes!I7806)</f>
        <v>&lt;UNCLASSIFIED&gt;</v>
      </c>
      <c r="L7806" s="6" t="str">
        <f>IF(anotacoes!N7806=0,"",anotacoes!N7806)</f>
        <v/>
      </c>
      <c r="M7806" t="str">
        <f>IF(anotacoes!M7806=0,"",UPPER(anotacoes!M7806))</f>
        <v/>
      </c>
    </row>
    <row r="7807" spans="1:13" x14ac:dyDescent="0.25">
      <c r="A7807" t="str">
        <f>anotacoes!C7807</f>
        <v>GRAND SLAM RIO DE JANEIRO</v>
      </c>
      <c r="B7807" t="str">
        <f>anotacoes!E7807</f>
        <v>VALOIS-FORTIER</v>
      </c>
      <c r="C7807" t="str">
        <f>anotacoes!F7807</f>
        <v>TAKAMATSU</v>
      </c>
      <c r="D7807" t="s">
        <v>10434</v>
      </c>
      <c r="E7807">
        <f>anotacoes!A7807</f>
        <v>114</v>
      </c>
      <c r="F7807" t="str">
        <f>anotacoes!K7807</f>
        <v xml:space="preserve"> 00:07:05,848</v>
      </c>
      <c r="G7807" t="str">
        <f>anotacoes!L7807</f>
        <v xml:space="preserve"> 00:07:07,941</v>
      </c>
      <c r="H7807" t="str">
        <f>IF(J7807="PAUSE",D7807,IF(anotacoes!G7811=conversao_anotacoes!B7807,conversao_anotacoes!B7807,conversao_anotacoes!C7807))</f>
        <v>VALOIS-FORTIER</v>
      </c>
      <c r="I7807" t="str">
        <f t="shared" si="121"/>
        <v>TAKAMATSU</v>
      </c>
      <c r="J7807" t="str">
        <f>UPPER(anotacoes!H7807)</f>
        <v>DISPLACEMENT</v>
      </c>
      <c r="K7807" t="str">
        <f>UPPER(anotacoes!I7807)</f>
        <v>2-3 STEP HESITANT RIGHT</v>
      </c>
      <c r="L7807" s="6" t="str">
        <f>IF(anotacoes!N7807=0,"",anotacoes!N7807)</f>
        <v/>
      </c>
      <c r="M7807" t="str">
        <f>IF(anotacoes!M7807=0,"",UPPER(anotacoes!M7807))</f>
        <v/>
      </c>
    </row>
    <row r="7808" spans="1:13" x14ac:dyDescent="0.25">
      <c r="A7808" t="str">
        <f>anotacoes!C7808</f>
        <v>GRAND SLAM RIO DE JANEIRO</v>
      </c>
      <c r="B7808" t="str">
        <f>anotacoes!E7808</f>
        <v>VALOIS-FORTIER</v>
      </c>
      <c r="C7808" t="str">
        <f>anotacoes!F7808</f>
        <v>TAKAMATSU</v>
      </c>
      <c r="D7808" t="s">
        <v>10434</v>
      </c>
      <c r="E7808">
        <f>anotacoes!A7808</f>
        <v>114</v>
      </c>
      <c r="F7808" t="str">
        <f>anotacoes!K7808</f>
        <v xml:space="preserve"> 00:07:07,941</v>
      </c>
      <c r="G7808" t="str">
        <f>anotacoes!L7808</f>
        <v xml:space="preserve"> 00:07:10,323</v>
      </c>
      <c r="H7808" t="str">
        <f>IF(J7808="PAUSE",D7808,IF(anotacoes!G7812=conversao_anotacoes!B7808,conversao_anotacoes!B7808,conversao_anotacoes!C7808))</f>
        <v>VALOIS-FORTIER</v>
      </c>
      <c r="I7808" t="str">
        <f t="shared" si="121"/>
        <v>TAKAMATSU</v>
      </c>
      <c r="J7808" t="str">
        <f>UPPER(anotacoes!H7808)</f>
        <v>DISPLACEMENT</v>
      </c>
      <c r="K7808" t="str">
        <f>UPPER(anotacoes!I7808)</f>
        <v>TRY TO GRIP WITH CONTACT</v>
      </c>
      <c r="L7808" s="6" t="str">
        <f>IF(anotacoes!N7808=0,"",anotacoes!N7808)</f>
        <v/>
      </c>
      <c r="M7808" t="str">
        <f>IF(anotacoes!M7808=0,"",UPPER(anotacoes!M7808))</f>
        <v/>
      </c>
    </row>
    <row r="7809" spans="1:13" x14ac:dyDescent="0.25">
      <c r="A7809" t="str">
        <f>anotacoes!C7809</f>
        <v>GRAND SLAM RIO DE JANEIRO</v>
      </c>
      <c r="B7809" t="str">
        <f>anotacoes!E7809</f>
        <v>VALOIS-FORTIER</v>
      </c>
      <c r="C7809" t="str">
        <f>anotacoes!F7809</f>
        <v>TAKAMATSU</v>
      </c>
      <c r="D7809" t="s">
        <v>10434</v>
      </c>
      <c r="E7809">
        <f>anotacoes!A7809</f>
        <v>114</v>
      </c>
      <c r="F7809" t="str">
        <f>anotacoes!K7809</f>
        <v xml:space="preserve"> 00:07:10,323</v>
      </c>
      <c r="G7809" t="str">
        <f>anotacoes!L7809</f>
        <v xml:space="preserve"> 00:07:13,696</v>
      </c>
      <c r="H7809" t="str">
        <f>IF(J7809="PAUSE",D7809,IF(anotacoes!G7813=conversao_anotacoes!B7809,conversao_anotacoes!B7809,conversao_anotacoes!C7809))</f>
        <v>VALOIS-FORTIER</v>
      </c>
      <c r="I7809" t="str">
        <f t="shared" si="121"/>
        <v>TAKAMATSU</v>
      </c>
      <c r="J7809" t="str">
        <f>UPPER(anotacoes!H7809)</f>
        <v>GRIP TIME</v>
      </c>
      <c r="K7809" t="str">
        <f>UPPER(anotacoes!I7809)</f>
        <v>RIGHT SLEEVE</v>
      </c>
      <c r="L7809" s="6" t="str">
        <f>IF(anotacoes!N7809=0,"",anotacoes!N7809)</f>
        <v/>
      </c>
      <c r="M7809" t="str">
        <f>IF(anotacoes!M7809=0,"",UPPER(anotacoes!M7809))</f>
        <v/>
      </c>
    </row>
    <row r="7810" spans="1:13" x14ac:dyDescent="0.25">
      <c r="A7810" t="str">
        <f>anotacoes!C7810</f>
        <v>GRAND SLAM RIO DE JANEIRO</v>
      </c>
      <c r="B7810" t="str">
        <f>anotacoes!E7810</f>
        <v>VALOIS-FORTIER</v>
      </c>
      <c r="C7810" t="str">
        <f>anotacoes!F7810</f>
        <v>TAKAMATSU</v>
      </c>
      <c r="D7810" t="s">
        <v>10434</v>
      </c>
      <c r="E7810">
        <f>anotacoes!A7810</f>
        <v>114</v>
      </c>
      <c r="F7810" t="str">
        <f>anotacoes!K7810</f>
        <v xml:space="preserve"> 00:07:13,696</v>
      </c>
      <c r="G7810" t="str">
        <f>anotacoes!L7810</f>
        <v xml:space="preserve"> 00:07:17,541</v>
      </c>
      <c r="H7810" t="str">
        <f>IF(J7810="PAUSE",D7810,IF(anotacoes!G7814=conversao_anotacoes!B7810,conversao_anotacoes!B7810,conversao_anotacoes!C7810))</f>
        <v>VALOIS-FORTIER</v>
      </c>
      <c r="I7810" t="str">
        <f t="shared" si="121"/>
        <v>TAKAMATSU</v>
      </c>
      <c r="J7810" t="str">
        <f>UPPER(anotacoes!H7810)</f>
        <v>GRIP TIME</v>
      </c>
      <c r="K7810" t="str">
        <f>UPPER(anotacoes!I7810)</f>
        <v>LEFT COLLAR RIGHT SLEEVE</v>
      </c>
      <c r="L7810" s="6" t="str">
        <f>IF(anotacoes!N7810=0,"",anotacoes!N7810)</f>
        <v/>
      </c>
      <c r="M7810" t="str">
        <f>IF(anotacoes!M7810=0,"",UPPER(anotacoes!M7810))</f>
        <v/>
      </c>
    </row>
    <row r="7811" spans="1:13" x14ac:dyDescent="0.25">
      <c r="A7811" t="str">
        <f>anotacoes!C7811</f>
        <v>GRAND SLAM RIO DE JANEIRO</v>
      </c>
      <c r="B7811" t="str">
        <f>anotacoes!E7811</f>
        <v>VALOIS-FORTIER</v>
      </c>
      <c r="C7811" t="str">
        <f>anotacoes!F7811</f>
        <v>TAKAMATSU</v>
      </c>
      <c r="D7811" t="s">
        <v>10434</v>
      </c>
      <c r="E7811">
        <f>anotacoes!A7811</f>
        <v>114</v>
      </c>
      <c r="F7811" t="str">
        <f>anotacoes!K7811</f>
        <v xml:space="preserve"> 00:07:17,541</v>
      </c>
      <c r="G7811" t="str">
        <f>anotacoes!L7811</f>
        <v xml:space="preserve"> 00:07:19,138</v>
      </c>
      <c r="H7811" t="str">
        <f>IF(J7811="PAUSE",D7811,IF(anotacoes!G7815=conversao_anotacoes!B7811,conversao_anotacoes!B7811,conversao_anotacoes!C7811))</f>
        <v>VALOIS-FORTIER</v>
      </c>
      <c r="I7811" t="str">
        <f t="shared" ref="I7811:I7874" si="122">IF(H7811=D7811,"",IF(H7811=B7811,C7811,B7811))</f>
        <v>TAKAMATSU</v>
      </c>
      <c r="J7811" t="str">
        <f>UPPER(anotacoes!H7811)</f>
        <v>GRIP TIME</v>
      </c>
      <c r="K7811" t="str">
        <f>UPPER(anotacoes!I7811)</f>
        <v>LEFT COLLAR</v>
      </c>
      <c r="L7811" s="6" t="str">
        <f>IF(anotacoes!N7811=0,"",anotacoes!N7811)</f>
        <v/>
      </c>
      <c r="M7811" t="str">
        <f>IF(anotacoes!M7811=0,"",UPPER(anotacoes!M7811))</f>
        <v/>
      </c>
    </row>
    <row r="7812" spans="1:13" x14ac:dyDescent="0.25">
      <c r="A7812" t="str">
        <f>anotacoes!C7812</f>
        <v>GRAND SLAM RIO DE JANEIRO</v>
      </c>
      <c r="B7812" t="str">
        <f>anotacoes!E7812</f>
        <v>VALOIS-FORTIER</v>
      </c>
      <c r="C7812" t="str">
        <f>anotacoes!F7812</f>
        <v>TAKAMATSU</v>
      </c>
      <c r="D7812" t="s">
        <v>10434</v>
      </c>
      <c r="E7812">
        <f>anotacoes!A7812</f>
        <v>114</v>
      </c>
      <c r="F7812" t="str">
        <f>anotacoes!K7812</f>
        <v xml:space="preserve"> 00:07:19,138</v>
      </c>
      <c r="G7812" t="str">
        <f>anotacoes!L7812</f>
        <v xml:space="preserve"> 00:07:19,492</v>
      </c>
      <c r="H7812" t="str">
        <f>IF(J7812="PAUSE",D7812,IF(anotacoes!G7816=conversao_anotacoes!B7812,conversao_anotacoes!B7812,conversao_anotacoes!C7812))</f>
        <v>VALOIS-FORTIER</v>
      </c>
      <c r="I7812" t="str">
        <f t="shared" si="122"/>
        <v>TAKAMATSU</v>
      </c>
      <c r="J7812" t="str">
        <f>UPPER(anotacoes!H7812)</f>
        <v>GRIP TIME</v>
      </c>
      <c r="K7812" t="str">
        <f>UPPER(anotacoes!I7812)</f>
        <v>LEFT COLLAR RIGHT COLLAR</v>
      </c>
      <c r="L7812" s="6" t="str">
        <f>IF(anotacoes!N7812=0,"",anotacoes!N7812)</f>
        <v/>
      </c>
      <c r="M7812" t="str">
        <f>IF(anotacoes!M7812=0,"",UPPER(anotacoes!M7812))</f>
        <v/>
      </c>
    </row>
    <row r="7813" spans="1:13" x14ac:dyDescent="0.25">
      <c r="A7813" t="str">
        <f>anotacoes!C7813</f>
        <v>GRAND SLAM RIO DE JANEIRO</v>
      </c>
      <c r="B7813" t="str">
        <f>anotacoes!E7813</f>
        <v>VALOIS-FORTIER</v>
      </c>
      <c r="C7813" t="str">
        <f>anotacoes!F7813</f>
        <v>TAKAMATSU</v>
      </c>
      <c r="D7813" t="s">
        <v>10434</v>
      </c>
      <c r="E7813">
        <f>anotacoes!A7813</f>
        <v>114</v>
      </c>
      <c r="F7813" t="str">
        <f>anotacoes!K7813</f>
        <v xml:space="preserve"> 00:07:19,492</v>
      </c>
      <c r="G7813" t="str">
        <f>anotacoes!L7813</f>
        <v xml:space="preserve"> 00:07:20,102</v>
      </c>
      <c r="H7813" t="str">
        <f>IF(J7813="PAUSE",D7813,IF(anotacoes!G7817=conversao_anotacoes!B7813,conversao_anotacoes!B7813,conversao_anotacoes!C7813))</f>
        <v>VALOIS-FORTIER</v>
      </c>
      <c r="I7813" t="str">
        <f t="shared" si="122"/>
        <v>TAKAMATSU</v>
      </c>
      <c r="J7813" t="str">
        <f>UPPER(anotacoes!H7813)</f>
        <v>ATTACK</v>
      </c>
      <c r="K7813" t="str">
        <f>UPPER(anotacoes!I7813)</f>
        <v>DEASHI HARAI</v>
      </c>
      <c r="L7813" s="6">
        <f>IF(anotacoes!N7813=0,"",anotacoes!N7813)</f>
        <v>3</v>
      </c>
      <c r="M7813" t="str">
        <f>IF(anotacoes!M7813=0,"",UPPER(anotacoes!M7813))</f>
        <v/>
      </c>
    </row>
    <row r="7814" spans="1:13" x14ac:dyDescent="0.25">
      <c r="A7814" t="str">
        <f>anotacoes!C7814</f>
        <v>GRAND SLAM RIO DE JANEIRO</v>
      </c>
      <c r="B7814" t="str">
        <f>anotacoes!E7814</f>
        <v>VALOIS-FORTIER</v>
      </c>
      <c r="C7814" t="str">
        <f>anotacoes!F7814</f>
        <v>TAKAMATSU</v>
      </c>
      <c r="D7814" t="s">
        <v>10434</v>
      </c>
      <c r="E7814">
        <f>anotacoes!A7814</f>
        <v>114</v>
      </c>
      <c r="F7814" t="str">
        <f>anotacoes!K7814</f>
        <v xml:space="preserve"> 00:07:20,102</v>
      </c>
      <c r="G7814" t="str">
        <f>anotacoes!L7814</f>
        <v xml:space="preserve"> 00:07:25,025</v>
      </c>
      <c r="H7814" t="str">
        <f>IF(J7814="PAUSE",D7814,IF(anotacoes!G7818=conversao_anotacoes!B7814,conversao_anotacoes!B7814,conversao_anotacoes!C7814))</f>
        <v>VALOIS-FORTIER</v>
      </c>
      <c r="I7814" t="str">
        <f t="shared" si="122"/>
        <v>TAKAMATSU</v>
      </c>
      <c r="J7814" t="str">
        <f>UPPER(anotacoes!H7814)</f>
        <v>GRIP TIME</v>
      </c>
      <c r="K7814" t="str">
        <f>UPPER(anotacoes!I7814)</f>
        <v>LEFT COLLAR RIGHT SLEEVE</v>
      </c>
      <c r="L7814" s="6" t="str">
        <f>IF(anotacoes!N7814=0,"",anotacoes!N7814)</f>
        <v/>
      </c>
      <c r="M7814" t="str">
        <f>IF(anotacoes!M7814=0,"",UPPER(anotacoes!M7814))</f>
        <v/>
      </c>
    </row>
    <row r="7815" spans="1:13" x14ac:dyDescent="0.25">
      <c r="A7815" t="str">
        <f>anotacoes!C7815</f>
        <v>GRAND SLAM RIO DE JANEIRO</v>
      </c>
      <c r="B7815" t="str">
        <f>anotacoes!E7815</f>
        <v>VALOIS-FORTIER</v>
      </c>
      <c r="C7815" t="str">
        <f>anotacoes!F7815</f>
        <v>TAKAMATSU</v>
      </c>
      <c r="D7815" t="s">
        <v>10434</v>
      </c>
      <c r="E7815">
        <f>anotacoes!A7815</f>
        <v>114</v>
      </c>
      <c r="F7815" t="str">
        <f>anotacoes!K7815</f>
        <v xml:space="preserve"> 00:07:25,025</v>
      </c>
      <c r="G7815" t="str">
        <f>anotacoes!L7815</f>
        <v xml:space="preserve"> 00:07:25,374</v>
      </c>
      <c r="H7815" t="str">
        <f>IF(J7815="PAUSE",D7815,IF(anotacoes!G7819=conversao_anotacoes!B7815,conversao_anotacoes!B7815,conversao_anotacoes!C7815))</f>
        <v>VALOIS-FORTIER</v>
      </c>
      <c r="I7815" t="str">
        <f t="shared" si="122"/>
        <v>TAKAMATSU</v>
      </c>
      <c r="J7815" t="str">
        <f>UPPER(anotacoes!H7815)</f>
        <v>ATTACK</v>
      </c>
      <c r="K7815" t="str">
        <f>UPPER(anotacoes!I7815)</f>
        <v>SASAE TSURIKOMI ASHI</v>
      </c>
      <c r="L7815" s="6">
        <f>IF(anotacoes!N7815=0,"",anotacoes!N7815)</f>
        <v>4</v>
      </c>
      <c r="M7815" t="str">
        <f>IF(anotacoes!M7815=0,"",UPPER(anotacoes!M7815))</f>
        <v/>
      </c>
    </row>
    <row r="7816" spans="1:13" x14ac:dyDescent="0.25">
      <c r="A7816" t="str">
        <f>anotacoes!C7816</f>
        <v>GRAND SLAM RIO DE JANEIRO</v>
      </c>
      <c r="B7816" t="str">
        <f>anotacoes!E7816</f>
        <v>VALOIS-FORTIER</v>
      </c>
      <c r="C7816" t="str">
        <f>anotacoes!F7816</f>
        <v>TAKAMATSU</v>
      </c>
      <c r="D7816" t="s">
        <v>10434</v>
      </c>
      <c r="E7816">
        <f>anotacoes!A7816</f>
        <v>114</v>
      </c>
      <c r="F7816" t="str">
        <f>anotacoes!K7816</f>
        <v xml:space="preserve"> 00:07:25,374</v>
      </c>
      <c r="G7816" t="str">
        <f>anotacoes!L7816</f>
        <v xml:space="preserve"> 00:07:32,058</v>
      </c>
      <c r="H7816" t="str">
        <f>IF(J7816="PAUSE",D7816,IF(anotacoes!G7820=conversao_anotacoes!B7816,conversao_anotacoes!B7816,conversao_anotacoes!C7816))</f>
        <v>VALOIS-FORTIER</v>
      </c>
      <c r="I7816" t="str">
        <f t="shared" si="122"/>
        <v>TAKAMATSU</v>
      </c>
      <c r="J7816" t="str">
        <f>UPPER(anotacoes!H7816)</f>
        <v>GRIP TIME</v>
      </c>
      <c r="K7816" t="str">
        <f>UPPER(anotacoes!I7816)</f>
        <v>LEFT COLLAR RIGHT SLEEVE</v>
      </c>
      <c r="L7816" s="6" t="str">
        <f>IF(anotacoes!N7816=0,"",anotacoes!N7816)</f>
        <v/>
      </c>
      <c r="M7816" t="str">
        <f>IF(anotacoes!M7816=0,"",UPPER(anotacoes!M7816))</f>
        <v/>
      </c>
    </row>
    <row r="7817" spans="1:13" x14ac:dyDescent="0.25">
      <c r="A7817" t="str">
        <f>anotacoes!C7817</f>
        <v>GRAND SLAM RIO DE JANEIRO</v>
      </c>
      <c r="B7817" t="str">
        <f>anotacoes!E7817</f>
        <v>VALOIS-FORTIER</v>
      </c>
      <c r="C7817" t="str">
        <f>anotacoes!F7817</f>
        <v>TAKAMATSU</v>
      </c>
      <c r="D7817" t="s">
        <v>10434</v>
      </c>
      <c r="E7817">
        <f>anotacoes!A7817</f>
        <v>114</v>
      </c>
      <c r="F7817" t="str">
        <f>anotacoes!K7817</f>
        <v xml:space="preserve"> 00:07:32,058</v>
      </c>
      <c r="G7817" t="str">
        <f>anotacoes!L7817</f>
        <v xml:space="preserve"> 00:08:25,823</v>
      </c>
      <c r="H7817" t="str">
        <f>IF(J7817="PAUSE",D7817,IF(anotacoes!G7821=conversao_anotacoes!B7817,conversao_anotacoes!B7817,conversao_anotacoes!C7817))</f>
        <v>VALOIS-FORTIER</v>
      </c>
      <c r="I7817" t="str">
        <f t="shared" si="122"/>
        <v>TAKAMATSU</v>
      </c>
      <c r="J7817" t="str">
        <f>UPPER(anotacoes!H7817)</f>
        <v>GROUNDWORK COMBAT</v>
      </c>
      <c r="K7817" t="str">
        <f>UPPER(anotacoes!I7817)</f>
        <v>DEFENSIVE POSITION</v>
      </c>
      <c r="L7817" s="6" t="str">
        <f>IF(anotacoes!N7817=0,"",anotacoes!N7817)</f>
        <v/>
      </c>
      <c r="M7817" t="str">
        <f>IF(anotacoes!M7817=0,"",UPPER(anotacoes!M7817))</f>
        <v/>
      </c>
    </row>
    <row r="7818" spans="1:13" x14ac:dyDescent="0.25">
      <c r="A7818" t="str">
        <f>anotacoes!C7818</f>
        <v>GRAND SLAM RIO DE JANEIRO</v>
      </c>
      <c r="B7818" t="str">
        <f>anotacoes!E7818</f>
        <v>VALOIS-FORTIER</v>
      </c>
      <c r="C7818" t="str">
        <f>anotacoes!F7818</f>
        <v>TAKAMATSU</v>
      </c>
      <c r="D7818" t="s">
        <v>10434</v>
      </c>
      <c r="E7818">
        <f>anotacoes!A7818</f>
        <v>114</v>
      </c>
      <c r="F7818" t="str">
        <f>anotacoes!K7818</f>
        <v xml:space="preserve"> 00:08:28,552</v>
      </c>
      <c r="G7818" t="str">
        <f>anotacoes!L7818</f>
        <v xml:space="preserve"> 00:08:37,626</v>
      </c>
      <c r="H7818" t="str">
        <f>IF(J7818="PAUSE",D7818,IF(anotacoes!G7822=conversao_anotacoes!B7818,conversao_anotacoes!B7818,conversao_anotacoes!C7818))</f>
        <v>&lt;ARBITRO DESCONHECIDO&gt;</v>
      </c>
      <c r="I7818" t="str">
        <f t="shared" si="122"/>
        <v/>
      </c>
      <c r="J7818" t="str">
        <f>UPPER(anotacoes!H7818)</f>
        <v>PAUSE</v>
      </c>
      <c r="K7818" t="str">
        <f>UPPER(anotacoes!I7818)</f>
        <v>&lt;UNCLASSIFIED&gt;</v>
      </c>
      <c r="L7818" s="6" t="str">
        <f>IF(anotacoes!N7818=0,"",anotacoes!N7818)</f>
        <v/>
      </c>
      <c r="M7818" t="str">
        <f>IF(anotacoes!M7818=0,"",UPPER(anotacoes!M7818))</f>
        <v/>
      </c>
    </row>
    <row r="7819" spans="1:13" x14ac:dyDescent="0.25">
      <c r="A7819" t="str">
        <f>anotacoes!C7819</f>
        <v>GRAND SLAM RIO DE JANEIRO</v>
      </c>
      <c r="B7819" t="str">
        <f>anotacoes!E7819</f>
        <v>VALOIS-FORTIER</v>
      </c>
      <c r="C7819" t="str">
        <f>anotacoes!F7819</f>
        <v>TAKAMATSU</v>
      </c>
      <c r="D7819" t="s">
        <v>10434</v>
      </c>
      <c r="E7819">
        <f>anotacoes!A7819</f>
        <v>114</v>
      </c>
      <c r="F7819" t="str">
        <f>anotacoes!K7819</f>
        <v xml:space="preserve"> 00:08:37,626</v>
      </c>
      <c r="G7819" t="str">
        <f>anotacoes!L7819</f>
        <v xml:space="preserve"> 00:08:38,979</v>
      </c>
      <c r="H7819" t="str">
        <f>IF(J7819="PAUSE",D7819,IF(anotacoes!G7823=conversao_anotacoes!B7819,conversao_anotacoes!B7819,conversao_anotacoes!C7819))</f>
        <v>VALOIS-FORTIER</v>
      </c>
      <c r="I7819" t="str">
        <f t="shared" si="122"/>
        <v>TAKAMATSU</v>
      </c>
      <c r="J7819" t="str">
        <f>UPPER(anotacoes!H7819)</f>
        <v>DISPLACEMENT</v>
      </c>
      <c r="K7819" t="str">
        <f>UPPER(anotacoes!I7819)</f>
        <v>2-3 STEP HESITANT RIGHT</v>
      </c>
      <c r="L7819" s="6" t="str">
        <f>IF(anotacoes!N7819=0,"",anotacoes!N7819)</f>
        <v/>
      </c>
      <c r="M7819" t="str">
        <f>IF(anotacoes!M7819=0,"",UPPER(anotacoes!M7819))</f>
        <v/>
      </c>
    </row>
    <row r="7820" spans="1:13" x14ac:dyDescent="0.25">
      <c r="A7820" t="str">
        <f>anotacoes!C7820</f>
        <v>GRAND SLAM RIO DE JANEIRO</v>
      </c>
      <c r="B7820" t="str">
        <f>anotacoes!E7820</f>
        <v>VALOIS-FORTIER</v>
      </c>
      <c r="C7820" t="str">
        <f>anotacoes!F7820</f>
        <v>TAKAMATSU</v>
      </c>
      <c r="D7820" t="s">
        <v>10434</v>
      </c>
      <c r="E7820">
        <f>anotacoes!A7820</f>
        <v>114</v>
      </c>
      <c r="F7820" t="str">
        <f>anotacoes!K7820</f>
        <v xml:space="preserve"> 00:08:38,979</v>
      </c>
      <c r="G7820" t="str">
        <f>anotacoes!L7820</f>
        <v xml:space="preserve"> 00:08:39,298</v>
      </c>
      <c r="H7820" t="str">
        <f>IF(J7820="PAUSE",D7820,IF(anotacoes!G7824=conversao_anotacoes!B7820,conversao_anotacoes!B7820,conversao_anotacoes!C7820))</f>
        <v>VALOIS-FORTIER</v>
      </c>
      <c r="I7820" t="str">
        <f t="shared" si="122"/>
        <v>TAKAMATSU</v>
      </c>
      <c r="J7820" t="str">
        <f>UPPER(anotacoes!H7820)</f>
        <v>DISPLACEMENT</v>
      </c>
      <c r="K7820" t="str">
        <f>UPPER(anotacoes!I7820)</f>
        <v>TRY TO GRIP WITH CONTACT</v>
      </c>
      <c r="L7820" s="6" t="str">
        <f>IF(anotacoes!N7820=0,"",anotacoes!N7820)</f>
        <v/>
      </c>
      <c r="M7820" t="str">
        <f>IF(anotacoes!M7820=0,"",UPPER(anotacoes!M7820))</f>
        <v/>
      </c>
    </row>
    <row r="7821" spans="1:13" x14ac:dyDescent="0.25">
      <c r="A7821" t="str">
        <f>anotacoes!C7821</f>
        <v>GRAND SLAM RIO DE JANEIRO</v>
      </c>
      <c r="B7821" t="str">
        <f>anotacoes!E7821</f>
        <v>VALOIS-FORTIER</v>
      </c>
      <c r="C7821" t="str">
        <f>anotacoes!F7821</f>
        <v>TAKAMATSU</v>
      </c>
      <c r="D7821" t="s">
        <v>10434</v>
      </c>
      <c r="E7821">
        <f>anotacoes!A7821</f>
        <v>114</v>
      </c>
      <c r="F7821" t="str">
        <f>anotacoes!K7821</f>
        <v xml:space="preserve"> 00:08:39,298</v>
      </c>
      <c r="G7821" t="str">
        <f>anotacoes!L7821</f>
        <v xml:space="preserve"> 00:08:42,541</v>
      </c>
      <c r="H7821" t="str">
        <f>IF(J7821="PAUSE",D7821,IF(anotacoes!G7825=conversao_anotacoes!B7821,conversao_anotacoes!B7821,conversao_anotacoes!C7821))</f>
        <v>VALOIS-FORTIER</v>
      </c>
      <c r="I7821" t="str">
        <f t="shared" si="122"/>
        <v>TAKAMATSU</v>
      </c>
      <c r="J7821" t="str">
        <f>UPPER(anotacoes!H7821)</f>
        <v>GRIP TIME</v>
      </c>
      <c r="K7821" t="str">
        <f>UPPER(anotacoes!I7821)</f>
        <v>RIGHT COLLAR</v>
      </c>
      <c r="L7821" s="6" t="str">
        <f>IF(anotacoes!N7821=0,"",anotacoes!N7821)</f>
        <v/>
      </c>
      <c r="M7821" t="str">
        <f>IF(anotacoes!M7821=0,"",UPPER(anotacoes!M7821))</f>
        <v/>
      </c>
    </row>
    <row r="7822" spans="1:13" x14ac:dyDescent="0.25">
      <c r="A7822" t="str">
        <f>anotacoes!C7822</f>
        <v>GRAND SLAM RIO DE JANEIRO</v>
      </c>
      <c r="B7822" t="str">
        <f>anotacoes!E7822</f>
        <v>VALOIS-FORTIER</v>
      </c>
      <c r="C7822" t="str">
        <f>anotacoes!F7822</f>
        <v>TAKAMATSU</v>
      </c>
      <c r="D7822" t="s">
        <v>10434</v>
      </c>
      <c r="E7822">
        <f>anotacoes!A7822</f>
        <v>114</v>
      </c>
      <c r="F7822" t="str">
        <f>anotacoes!K7822</f>
        <v xml:space="preserve"> 00:08:42,541</v>
      </c>
      <c r="G7822" t="str">
        <f>anotacoes!L7822</f>
        <v xml:space="preserve"> 00:08:43,795</v>
      </c>
      <c r="H7822" t="str">
        <f>IF(J7822="PAUSE",D7822,IF(anotacoes!G7826=conversao_anotacoes!B7822,conversao_anotacoes!B7822,conversao_anotacoes!C7822))</f>
        <v>VALOIS-FORTIER</v>
      </c>
      <c r="I7822" t="str">
        <f t="shared" si="122"/>
        <v>TAKAMATSU</v>
      </c>
      <c r="J7822" t="str">
        <f>UPPER(anotacoes!H7822)</f>
        <v>GRIP TIME</v>
      </c>
      <c r="K7822" t="str">
        <f>UPPER(anotacoes!I7822)</f>
        <v>LEFT COLLAR RIGHT SLEEVE</v>
      </c>
      <c r="L7822" s="6" t="str">
        <f>IF(anotacoes!N7822=0,"",anotacoes!N7822)</f>
        <v/>
      </c>
      <c r="M7822" t="str">
        <f>IF(anotacoes!M7822=0,"",UPPER(anotacoes!M7822))</f>
        <v/>
      </c>
    </row>
    <row r="7823" spans="1:13" x14ac:dyDescent="0.25">
      <c r="A7823" t="str">
        <f>anotacoes!C7823</f>
        <v>GRAND SLAM RIO DE JANEIRO</v>
      </c>
      <c r="B7823" t="str">
        <f>anotacoes!E7823</f>
        <v>VALOIS-FORTIER</v>
      </c>
      <c r="C7823" t="str">
        <f>anotacoes!F7823</f>
        <v>TAKAMATSU</v>
      </c>
      <c r="D7823" t="s">
        <v>10434</v>
      </c>
      <c r="E7823">
        <f>anotacoes!A7823</f>
        <v>114</v>
      </c>
      <c r="F7823" t="str">
        <f>anotacoes!K7823</f>
        <v xml:space="preserve"> 00:08:43,795</v>
      </c>
      <c r="G7823" t="str">
        <f>anotacoes!L7823</f>
        <v xml:space="preserve"> 00:08:44,903</v>
      </c>
      <c r="H7823" t="str">
        <f>IF(J7823="PAUSE",D7823,IF(anotacoes!G7827=conversao_anotacoes!B7823,conversao_anotacoes!B7823,conversao_anotacoes!C7823))</f>
        <v>VALOIS-FORTIER</v>
      </c>
      <c r="I7823" t="str">
        <f t="shared" si="122"/>
        <v>TAKAMATSU</v>
      </c>
      <c r="J7823" t="str">
        <f>UPPER(anotacoes!H7823)</f>
        <v>ATTACK</v>
      </c>
      <c r="K7823" t="str">
        <f>UPPER(anotacoes!I7823)</f>
        <v>OKURIASHI HARAI</v>
      </c>
      <c r="L7823" s="6">
        <f>IF(anotacoes!N7823=0,"",anotacoes!N7823)</f>
        <v>2</v>
      </c>
      <c r="M7823" t="str">
        <f>IF(anotacoes!M7823=0,"",UPPER(anotacoes!M7823))</f>
        <v>IPPON</v>
      </c>
    </row>
    <row r="7824" spans="1:13" x14ac:dyDescent="0.25">
      <c r="A7824" t="str">
        <f>anotacoes!C7824</f>
        <v>WORLD CHAMPIONSHIP OERWART</v>
      </c>
      <c r="B7824" t="str">
        <f>anotacoes!E7824</f>
        <v>VALOIS-FORTIER</v>
      </c>
      <c r="C7824" t="str">
        <f>anotacoes!F7824</f>
        <v>GAL</v>
      </c>
      <c r="D7824" t="s">
        <v>10434</v>
      </c>
      <c r="E7824">
        <f>anotacoes!A7824</f>
        <v>115</v>
      </c>
      <c r="F7824" t="str">
        <f>anotacoes!K7824</f>
        <v xml:space="preserve"> 00:00:08,404</v>
      </c>
      <c r="G7824" t="str">
        <f>anotacoes!L7824</f>
        <v xml:space="preserve"> 00:00:10,485</v>
      </c>
      <c r="H7824" t="str">
        <f>IF(J7824="PAUSE",D7824,IF(anotacoes!G7828=conversao_anotacoes!B7824,conversao_anotacoes!B7824,conversao_anotacoes!C7824))</f>
        <v>VALOIS-FORTIER</v>
      </c>
      <c r="I7824" t="str">
        <f t="shared" si="122"/>
        <v>GAL</v>
      </c>
      <c r="J7824" t="str">
        <f>UPPER(anotacoes!H7824)</f>
        <v>DISPLACEMENT</v>
      </c>
      <c r="K7824" t="str">
        <f>UPPER(anotacoes!I7824)</f>
        <v>CIRCULAR LEFT</v>
      </c>
      <c r="L7824" s="6" t="str">
        <f>IF(anotacoes!N7824=0,"",anotacoes!N7824)</f>
        <v/>
      </c>
      <c r="M7824" t="str">
        <f>IF(anotacoes!M7824=0,"",UPPER(anotacoes!M7824))</f>
        <v/>
      </c>
    </row>
    <row r="7825" spans="1:13" x14ac:dyDescent="0.25">
      <c r="A7825" t="str">
        <f>anotacoes!C7825</f>
        <v>WORLD CHAMPIONSHIP OERWART</v>
      </c>
      <c r="B7825" t="str">
        <f>anotacoes!E7825</f>
        <v>VALOIS-FORTIER</v>
      </c>
      <c r="C7825" t="str">
        <f>anotacoes!F7825</f>
        <v>GAL</v>
      </c>
      <c r="D7825" t="s">
        <v>10434</v>
      </c>
      <c r="E7825">
        <f>anotacoes!A7825</f>
        <v>115</v>
      </c>
      <c r="F7825" t="str">
        <f>anotacoes!K7825</f>
        <v xml:space="preserve"> 00:00:10,485</v>
      </c>
      <c r="G7825" t="str">
        <f>anotacoes!L7825</f>
        <v xml:space="preserve"> 00:00:13,974</v>
      </c>
      <c r="H7825" t="str">
        <f>IF(J7825="PAUSE",D7825,IF(anotacoes!G7829=conversao_anotacoes!B7825,conversao_anotacoes!B7825,conversao_anotacoes!C7825))</f>
        <v>VALOIS-FORTIER</v>
      </c>
      <c r="I7825" t="str">
        <f t="shared" si="122"/>
        <v>GAL</v>
      </c>
      <c r="J7825" t="str">
        <f>UPPER(anotacoes!H7825)</f>
        <v>DISPLACEMENT</v>
      </c>
      <c r="K7825" t="str">
        <f>UPPER(anotacoes!I7825)</f>
        <v>2-3 STEP HESITANT RIGHT</v>
      </c>
      <c r="L7825" s="6" t="str">
        <f>IF(anotacoes!N7825=0,"",anotacoes!N7825)</f>
        <v/>
      </c>
      <c r="M7825" t="str">
        <f>IF(anotacoes!M7825=0,"",UPPER(anotacoes!M7825))</f>
        <v/>
      </c>
    </row>
    <row r="7826" spans="1:13" x14ac:dyDescent="0.25">
      <c r="A7826" t="str">
        <f>anotacoes!C7826</f>
        <v>WORLD CHAMPIONSHIP OERWART</v>
      </c>
      <c r="B7826" t="str">
        <f>anotacoes!E7826</f>
        <v>VALOIS-FORTIER</v>
      </c>
      <c r="C7826" t="str">
        <f>anotacoes!F7826</f>
        <v>GAL</v>
      </c>
      <c r="D7826" t="s">
        <v>10434</v>
      </c>
      <c r="E7826">
        <f>anotacoes!A7826</f>
        <v>115</v>
      </c>
      <c r="F7826" t="str">
        <f>anotacoes!K7826</f>
        <v xml:space="preserve"> 00:00:14,146</v>
      </c>
      <c r="G7826" t="str">
        <f>anotacoes!L7826</f>
        <v xml:space="preserve"> 00:00:17,150</v>
      </c>
      <c r="H7826" t="str">
        <f>IF(J7826="PAUSE",D7826,IF(anotacoes!G7830=conversao_anotacoes!B7826,conversao_anotacoes!B7826,conversao_anotacoes!C7826))</f>
        <v>VALOIS-FORTIER</v>
      </c>
      <c r="I7826" t="str">
        <f t="shared" si="122"/>
        <v>GAL</v>
      </c>
      <c r="J7826" t="str">
        <f>UPPER(anotacoes!H7826)</f>
        <v>DISPLACEMENT</v>
      </c>
      <c r="K7826" t="str">
        <f>UPPER(anotacoes!I7826)</f>
        <v>TRY TO GRIP WITH CONTACT</v>
      </c>
      <c r="L7826" s="6" t="str">
        <f>IF(anotacoes!N7826=0,"",anotacoes!N7826)</f>
        <v/>
      </c>
      <c r="M7826" t="str">
        <f>IF(anotacoes!M7826=0,"",UPPER(anotacoes!M7826))</f>
        <v/>
      </c>
    </row>
    <row r="7827" spans="1:13" x14ac:dyDescent="0.25">
      <c r="A7827" t="str">
        <f>anotacoes!C7827</f>
        <v>WORLD CHAMPIONSHIP OERWART</v>
      </c>
      <c r="B7827" t="str">
        <f>anotacoes!E7827</f>
        <v>VALOIS-FORTIER</v>
      </c>
      <c r="C7827" t="str">
        <f>anotacoes!F7827</f>
        <v>GAL</v>
      </c>
      <c r="D7827" t="s">
        <v>10434</v>
      </c>
      <c r="E7827">
        <f>anotacoes!A7827</f>
        <v>115</v>
      </c>
      <c r="F7827" t="str">
        <f>anotacoes!K7827</f>
        <v xml:space="preserve"> 00:00:17,150</v>
      </c>
      <c r="G7827" t="str">
        <f>anotacoes!L7827</f>
        <v xml:space="preserve"> 00:00:22,022</v>
      </c>
      <c r="H7827" t="str">
        <f>IF(J7827="PAUSE",D7827,IF(anotacoes!G7831=conversao_anotacoes!B7827,conversao_anotacoes!B7827,conversao_anotacoes!C7827))</f>
        <v>VALOIS-FORTIER</v>
      </c>
      <c r="I7827" t="str">
        <f t="shared" si="122"/>
        <v>GAL</v>
      </c>
      <c r="J7827" t="str">
        <f>UPPER(anotacoes!H7827)</f>
        <v>GRIP TIME</v>
      </c>
      <c r="K7827" t="str">
        <f>UPPER(anotacoes!I7827)</f>
        <v>LEFT SLEEVE</v>
      </c>
      <c r="L7827" s="6" t="str">
        <f>IF(anotacoes!N7827=0,"",anotacoes!N7827)</f>
        <v/>
      </c>
      <c r="M7827" t="str">
        <f>IF(anotacoes!M7827=0,"",UPPER(anotacoes!M7827))</f>
        <v/>
      </c>
    </row>
    <row r="7828" spans="1:13" x14ac:dyDescent="0.25">
      <c r="A7828" t="str">
        <f>anotacoes!C7828</f>
        <v>WORLD CHAMPIONSHIP OERWART</v>
      </c>
      <c r="B7828" t="str">
        <f>anotacoes!E7828</f>
        <v>VALOIS-FORTIER</v>
      </c>
      <c r="C7828" t="str">
        <f>anotacoes!F7828</f>
        <v>GAL</v>
      </c>
      <c r="D7828" t="s">
        <v>10434</v>
      </c>
      <c r="E7828">
        <f>anotacoes!A7828</f>
        <v>115</v>
      </c>
      <c r="F7828" t="str">
        <f>anotacoes!K7828</f>
        <v xml:space="preserve"> 00:00:22,022</v>
      </c>
      <c r="G7828" t="str">
        <f>anotacoes!L7828</f>
        <v xml:space="preserve"> 00:00:25,441</v>
      </c>
      <c r="H7828" t="str">
        <f>IF(J7828="PAUSE",D7828,IF(anotacoes!G7832=conversao_anotacoes!B7828,conversao_anotacoes!B7828,conversao_anotacoes!C7828))</f>
        <v>VALOIS-FORTIER</v>
      </c>
      <c r="I7828" t="str">
        <f t="shared" si="122"/>
        <v>GAL</v>
      </c>
      <c r="J7828" t="str">
        <f>UPPER(anotacoes!H7828)</f>
        <v>GRIP TIME</v>
      </c>
      <c r="K7828" t="str">
        <f>UPPER(anotacoes!I7828)</f>
        <v>RIGHT COLLAR</v>
      </c>
      <c r="L7828" s="6" t="str">
        <f>IF(anotacoes!N7828=0,"",anotacoes!N7828)</f>
        <v/>
      </c>
      <c r="M7828" t="str">
        <f>IF(anotacoes!M7828=0,"",UPPER(anotacoes!M7828))</f>
        <v/>
      </c>
    </row>
    <row r="7829" spans="1:13" x14ac:dyDescent="0.25">
      <c r="A7829" t="str">
        <f>anotacoes!C7829</f>
        <v>WORLD CHAMPIONSHIP OERWART</v>
      </c>
      <c r="B7829" t="str">
        <f>anotacoes!E7829</f>
        <v>VALOIS-FORTIER</v>
      </c>
      <c r="C7829" t="str">
        <f>anotacoes!F7829</f>
        <v>GAL</v>
      </c>
      <c r="D7829" t="s">
        <v>10434</v>
      </c>
      <c r="E7829">
        <f>anotacoes!A7829</f>
        <v>115</v>
      </c>
      <c r="F7829" t="str">
        <f>anotacoes!K7829</f>
        <v xml:space="preserve"> 00:00:25,441</v>
      </c>
      <c r="G7829" t="str">
        <f>anotacoes!L7829</f>
        <v xml:space="preserve"> 00:00:28,477</v>
      </c>
      <c r="H7829" t="str">
        <f>IF(J7829="PAUSE",D7829,IF(anotacoes!G7833=conversao_anotacoes!B7829,conversao_anotacoes!B7829,conversao_anotacoes!C7829))</f>
        <v>VALOIS-FORTIER</v>
      </c>
      <c r="I7829" t="str">
        <f t="shared" si="122"/>
        <v>GAL</v>
      </c>
      <c r="J7829" t="str">
        <f>UPPER(anotacoes!H7829)</f>
        <v>GRIP TIME</v>
      </c>
      <c r="K7829" t="str">
        <f>UPPER(anotacoes!I7829)</f>
        <v>LEFT SLEEVE</v>
      </c>
      <c r="L7829" s="6" t="str">
        <f>IF(anotacoes!N7829=0,"",anotacoes!N7829)</f>
        <v/>
      </c>
      <c r="M7829" t="str">
        <f>IF(anotacoes!M7829=0,"",UPPER(anotacoes!M7829))</f>
        <v/>
      </c>
    </row>
    <row r="7830" spans="1:13" x14ac:dyDescent="0.25">
      <c r="A7830" t="str">
        <f>anotacoes!C7830</f>
        <v>WORLD CHAMPIONSHIP OERWART</v>
      </c>
      <c r="B7830" t="str">
        <f>anotacoes!E7830</f>
        <v>VALOIS-FORTIER</v>
      </c>
      <c r="C7830" t="str">
        <f>anotacoes!F7830</f>
        <v>GAL</v>
      </c>
      <c r="D7830" t="s">
        <v>10434</v>
      </c>
      <c r="E7830">
        <f>anotacoes!A7830</f>
        <v>115</v>
      </c>
      <c r="F7830" t="str">
        <f>anotacoes!K7830</f>
        <v xml:space="preserve"> 00:00:28,477</v>
      </c>
      <c r="G7830" t="str">
        <f>anotacoes!L7830</f>
        <v xml:space="preserve"> 00:00:31,691</v>
      </c>
      <c r="H7830" t="str">
        <f>IF(J7830="PAUSE",D7830,IF(anotacoes!G7834=conversao_anotacoes!B7830,conversao_anotacoes!B7830,conversao_anotacoes!C7830))</f>
        <v>VALOIS-FORTIER</v>
      </c>
      <c r="I7830" t="str">
        <f t="shared" si="122"/>
        <v>GAL</v>
      </c>
      <c r="J7830" t="str">
        <f>UPPER(anotacoes!H7830)</f>
        <v>GROUNDWORK COMBAT</v>
      </c>
      <c r="K7830" t="str">
        <f>UPPER(anotacoes!I7830)</f>
        <v>DEFENSIVE POSITION</v>
      </c>
      <c r="L7830" s="6" t="str">
        <f>IF(anotacoes!N7830=0,"",anotacoes!N7830)</f>
        <v/>
      </c>
      <c r="M7830" t="str">
        <f>IF(anotacoes!M7830=0,"",UPPER(anotacoes!M7830))</f>
        <v/>
      </c>
    </row>
    <row r="7831" spans="1:13" x14ac:dyDescent="0.25">
      <c r="A7831" t="str">
        <f>anotacoes!C7831</f>
        <v>WORLD CHAMPIONSHIP OERWART</v>
      </c>
      <c r="B7831" t="str">
        <f>anotacoes!E7831</f>
        <v>VALOIS-FORTIER</v>
      </c>
      <c r="C7831" t="str">
        <f>anotacoes!F7831</f>
        <v>GAL</v>
      </c>
      <c r="D7831" t="s">
        <v>10434</v>
      </c>
      <c r="E7831">
        <f>anotacoes!A7831</f>
        <v>115</v>
      </c>
      <c r="F7831" t="str">
        <f>anotacoes!K7831</f>
        <v xml:space="preserve"> 00:00:31,862</v>
      </c>
      <c r="G7831" t="str">
        <f>anotacoes!L7831</f>
        <v xml:space="preserve"> 00:00:33,899</v>
      </c>
      <c r="H7831" t="str">
        <f>IF(J7831="PAUSE",D7831,IF(anotacoes!G7835=conversao_anotacoes!B7831,conversao_anotacoes!B7831,conversao_anotacoes!C7831))</f>
        <v>&lt;ARBITRO DESCONHECIDO&gt;</v>
      </c>
      <c r="I7831" t="str">
        <f t="shared" si="122"/>
        <v/>
      </c>
      <c r="J7831" t="str">
        <f>UPPER(anotacoes!H7831)</f>
        <v>PAUSE</v>
      </c>
      <c r="K7831" t="str">
        <f>UPPER(anotacoes!I7831)</f>
        <v>&lt;UNCLASSIFIED&gt;</v>
      </c>
      <c r="L7831" s="6" t="str">
        <f>IF(anotacoes!N7831=0,"",anotacoes!N7831)</f>
        <v/>
      </c>
      <c r="M7831" t="str">
        <f>IF(anotacoes!M7831=0,"",UPPER(anotacoes!M7831))</f>
        <v/>
      </c>
    </row>
    <row r="7832" spans="1:13" x14ac:dyDescent="0.25">
      <c r="A7832" t="str">
        <f>anotacoes!C7832</f>
        <v>WORLD CHAMPIONSHIP OERWART</v>
      </c>
      <c r="B7832" t="str">
        <f>anotacoes!E7832</f>
        <v>VALOIS-FORTIER</v>
      </c>
      <c r="C7832" t="str">
        <f>anotacoes!F7832</f>
        <v>GAL</v>
      </c>
      <c r="D7832" t="s">
        <v>10434</v>
      </c>
      <c r="E7832">
        <f>anotacoes!A7832</f>
        <v>115</v>
      </c>
      <c r="F7832" t="str">
        <f>anotacoes!K7832</f>
        <v xml:space="preserve"> 00:00:33,899</v>
      </c>
      <c r="G7832" t="str">
        <f>anotacoes!L7832</f>
        <v xml:space="preserve"> 00:00:36,629</v>
      </c>
      <c r="H7832" t="str">
        <f>IF(J7832="PAUSE",D7832,IF(anotacoes!G7836=conversao_anotacoes!B7832,conversao_anotacoes!B7832,conversao_anotacoes!C7832))</f>
        <v>VALOIS-FORTIER</v>
      </c>
      <c r="I7832" t="str">
        <f t="shared" si="122"/>
        <v>GAL</v>
      </c>
      <c r="J7832" t="str">
        <f>UPPER(anotacoes!H7832)</f>
        <v>DISPLACEMENT</v>
      </c>
      <c r="K7832" t="str">
        <f>UPPER(anotacoes!I7832)</f>
        <v>2-3 STEP HESITANT RIGHT</v>
      </c>
      <c r="L7832" s="6" t="str">
        <f>IF(anotacoes!N7832=0,"",anotacoes!N7832)</f>
        <v/>
      </c>
      <c r="M7832" t="str">
        <f>IF(anotacoes!M7832=0,"",UPPER(anotacoes!M7832))</f>
        <v/>
      </c>
    </row>
    <row r="7833" spans="1:13" x14ac:dyDescent="0.25">
      <c r="A7833" t="str">
        <f>anotacoes!C7833</f>
        <v>WORLD CHAMPIONSHIP OERWART</v>
      </c>
      <c r="B7833" t="str">
        <f>anotacoes!E7833</f>
        <v>VALOIS-FORTIER</v>
      </c>
      <c r="C7833" t="str">
        <f>anotacoes!F7833</f>
        <v>GAL</v>
      </c>
      <c r="D7833" t="s">
        <v>10434</v>
      </c>
      <c r="E7833">
        <f>anotacoes!A7833</f>
        <v>115</v>
      </c>
      <c r="F7833" t="str">
        <f>anotacoes!K7833</f>
        <v xml:space="preserve"> 00:00:36,802</v>
      </c>
      <c r="G7833" t="str">
        <f>anotacoes!L7833</f>
        <v xml:space="preserve"> 00:00:39,076</v>
      </c>
      <c r="H7833" t="str">
        <f>IF(J7833="PAUSE",D7833,IF(anotacoes!G7837=conversao_anotacoes!B7833,conversao_anotacoes!B7833,conversao_anotacoes!C7833))</f>
        <v>VALOIS-FORTIER</v>
      </c>
      <c r="I7833" t="str">
        <f t="shared" si="122"/>
        <v>GAL</v>
      </c>
      <c r="J7833" t="str">
        <f>UPPER(anotacoes!H7833)</f>
        <v>DISPLACEMENT</v>
      </c>
      <c r="K7833" t="str">
        <f>UPPER(anotacoes!I7833)</f>
        <v>TRY TO GRIP WITH CONTACT</v>
      </c>
      <c r="L7833" s="6" t="str">
        <f>IF(anotacoes!N7833=0,"",anotacoes!N7833)</f>
        <v/>
      </c>
      <c r="M7833" t="str">
        <f>IF(anotacoes!M7833=0,"",UPPER(anotacoes!M7833))</f>
        <v/>
      </c>
    </row>
    <row r="7834" spans="1:13" x14ac:dyDescent="0.25">
      <c r="A7834" t="str">
        <f>anotacoes!C7834</f>
        <v>WORLD CHAMPIONSHIP OERWART</v>
      </c>
      <c r="B7834" t="str">
        <f>anotacoes!E7834</f>
        <v>VALOIS-FORTIER</v>
      </c>
      <c r="C7834" t="str">
        <f>anotacoes!F7834</f>
        <v>GAL</v>
      </c>
      <c r="D7834" t="s">
        <v>10434</v>
      </c>
      <c r="E7834">
        <f>anotacoes!A7834</f>
        <v>115</v>
      </c>
      <c r="F7834" t="str">
        <f>anotacoes!K7834</f>
        <v xml:space="preserve"> 00:00:39,272</v>
      </c>
      <c r="G7834" t="str">
        <f>anotacoes!L7834</f>
        <v xml:space="preserve"> 00:00:42,403</v>
      </c>
      <c r="H7834" t="str">
        <f>IF(J7834="PAUSE",D7834,IF(anotacoes!G7838=conversao_anotacoes!B7834,conversao_anotacoes!B7834,conversao_anotacoes!C7834))</f>
        <v>VALOIS-FORTIER</v>
      </c>
      <c r="I7834" t="str">
        <f t="shared" si="122"/>
        <v>GAL</v>
      </c>
      <c r="J7834" t="str">
        <f>UPPER(anotacoes!H7834)</f>
        <v>GRIP TIME</v>
      </c>
      <c r="K7834" t="str">
        <f>UPPER(anotacoes!I7834)</f>
        <v>RIGHT SLEEVE LEFT SLEEVE</v>
      </c>
      <c r="L7834" s="6" t="str">
        <f>IF(anotacoes!N7834=0,"",anotacoes!N7834)</f>
        <v/>
      </c>
      <c r="M7834" t="str">
        <f>IF(anotacoes!M7834=0,"",UPPER(anotacoes!M7834))</f>
        <v/>
      </c>
    </row>
    <row r="7835" spans="1:13" x14ac:dyDescent="0.25">
      <c r="A7835" t="str">
        <f>anotacoes!C7835</f>
        <v>WORLD CHAMPIONSHIP OERWART</v>
      </c>
      <c r="B7835" t="str">
        <f>anotacoes!E7835</f>
        <v>VALOIS-FORTIER</v>
      </c>
      <c r="C7835" t="str">
        <f>anotacoes!F7835</f>
        <v>GAL</v>
      </c>
      <c r="D7835" t="s">
        <v>10434</v>
      </c>
      <c r="E7835">
        <f>anotacoes!A7835</f>
        <v>115</v>
      </c>
      <c r="F7835" t="str">
        <f>anotacoes!K7835</f>
        <v xml:space="preserve"> 00:00:42,403</v>
      </c>
      <c r="G7835" t="str">
        <f>anotacoes!L7835</f>
        <v xml:space="preserve"> 00:00:47,126</v>
      </c>
      <c r="H7835" t="str">
        <f>IF(J7835="PAUSE",D7835,IF(anotacoes!G7839=conversao_anotacoes!B7835,conversao_anotacoes!B7835,conversao_anotacoes!C7835))</f>
        <v>VALOIS-FORTIER</v>
      </c>
      <c r="I7835" t="str">
        <f t="shared" si="122"/>
        <v>GAL</v>
      </c>
      <c r="J7835" t="str">
        <f>UPPER(anotacoes!H7835)</f>
        <v>GRIP TIME</v>
      </c>
      <c r="K7835" t="str">
        <f>UPPER(anotacoes!I7835)</f>
        <v>RIGHT SLEEVE</v>
      </c>
      <c r="L7835" s="6" t="str">
        <f>IF(anotacoes!N7835=0,"",anotacoes!N7835)</f>
        <v/>
      </c>
      <c r="M7835" t="str">
        <f>IF(anotacoes!M7835=0,"",UPPER(anotacoes!M7835))</f>
        <v/>
      </c>
    </row>
    <row r="7836" spans="1:13" x14ac:dyDescent="0.25">
      <c r="A7836" t="str">
        <f>anotacoes!C7836</f>
        <v>WORLD CHAMPIONSHIP OERWART</v>
      </c>
      <c r="B7836" t="str">
        <f>anotacoes!E7836</f>
        <v>VALOIS-FORTIER</v>
      </c>
      <c r="C7836" t="str">
        <f>anotacoes!F7836</f>
        <v>GAL</v>
      </c>
      <c r="D7836" t="s">
        <v>10434</v>
      </c>
      <c r="E7836">
        <f>anotacoes!A7836</f>
        <v>115</v>
      </c>
      <c r="F7836" t="str">
        <f>anotacoes!K7836</f>
        <v xml:space="preserve"> 00:00:47,126</v>
      </c>
      <c r="G7836" t="str">
        <f>anotacoes!L7836</f>
        <v xml:space="preserve"> 00:00:54,557</v>
      </c>
      <c r="H7836" t="str">
        <f>IF(J7836="PAUSE",D7836,IF(anotacoes!G7840=conversao_anotacoes!B7836,conversao_anotacoes!B7836,conversao_anotacoes!C7836))</f>
        <v>VALOIS-FORTIER</v>
      </c>
      <c r="I7836" t="str">
        <f t="shared" si="122"/>
        <v>GAL</v>
      </c>
      <c r="J7836" t="str">
        <f>UPPER(anotacoes!H7836)</f>
        <v>DISPLACEMENT</v>
      </c>
      <c r="K7836" t="str">
        <f>UPPER(anotacoes!I7836)</f>
        <v>TRY TO GRIP WITH CONTACT</v>
      </c>
      <c r="L7836" s="6" t="str">
        <f>IF(anotacoes!N7836=0,"",anotacoes!N7836)</f>
        <v/>
      </c>
      <c r="M7836" t="str">
        <f>IF(anotacoes!M7836=0,"",UPPER(anotacoes!M7836))</f>
        <v/>
      </c>
    </row>
    <row r="7837" spans="1:13" x14ac:dyDescent="0.25">
      <c r="A7837" t="str">
        <f>anotacoes!C7837</f>
        <v>WORLD CHAMPIONSHIP OERWART</v>
      </c>
      <c r="B7837" t="str">
        <f>anotacoes!E7837</f>
        <v>VALOIS-FORTIER</v>
      </c>
      <c r="C7837" t="str">
        <f>anotacoes!F7837</f>
        <v>GAL</v>
      </c>
      <c r="D7837" t="s">
        <v>10434</v>
      </c>
      <c r="E7837">
        <f>anotacoes!A7837</f>
        <v>115</v>
      </c>
      <c r="F7837" t="str">
        <f>anotacoes!K7837</f>
        <v xml:space="preserve"> 00:00:54,557</v>
      </c>
      <c r="G7837" t="str">
        <f>anotacoes!L7837</f>
        <v xml:space="preserve"> 00:00:56,528</v>
      </c>
      <c r="H7837" t="str">
        <f>IF(J7837="PAUSE",D7837,IF(anotacoes!G7841=conversao_anotacoes!B7837,conversao_anotacoes!B7837,conversao_anotacoes!C7837))</f>
        <v>VALOIS-FORTIER</v>
      </c>
      <c r="I7837" t="str">
        <f t="shared" si="122"/>
        <v>GAL</v>
      </c>
      <c r="J7837" t="str">
        <f>UPPER(anotacoes!H7837)</f>
        <v>GRIP TIME</v>
      </c>
      <c r="K7837" t="str">
        <f>UPPER(anotacoes!I7837)</f>
        <v>RIGHT COLLAR</v>
      </c>
      <c r="L7837" s="6" t="str">
        <f>IF(anotacoes!N7837=0,"",anotacoes!N7837)</f>
        <v/>
      </c>
      <c r="M7837" t="str">
        <f>IF(anotacoes!M7837=0,"",UPPER(anotacoes!M7837))</f>
        <v/>
      </c>
    </row>
    <row r="7838" spans="1:13" x14ac:dyDescent="0.25">
      <c r="A7838" t="str">
        <f>anotacoes!C7838</f>
        <v>WORLD CHAMPIONSHIP OERWART</v>
      </c>
      <c r="B7838" t="str">
        <f>anotacoes!E7838</f>
        <v>VALOIS-FORTIER</v>
      </c>
      <c r="C7838" t="str">
        <f>anotacoes!F7838</f>
        <v>GAL</v>
      </c>
      <c r="D7838" t="s">
        <v>10434</v>
      </c>
      <c r="E7838">
        <f>anotacoes!A7838</f>
        <v>115</v>
      </c>
      <c r="F7838" t="str">
        <f>anotacoes!K7838</f>
        <v xml:space="preserve"> 00:00:56,712</v>
      </c>
      <c r="G7838" t="str">
        <f>anotacoes!L7838</f>
        <v xml:space="preserve"> 00:01:45,380</v>
      </c>
      <c r="H7838" t="str">
        <f>IF(J7838="PAUSE",D7838,IF(anotacoes!G7842=conversao_anotacoes!B7838,conversao_anotacoes!B7838,conversao_anotacoes!C7838))</f>
        <v>&lt;ARBITRO DESCONHECIDO&gt;</v>
      </c>
      <c r="I7838" t="str">
        <f t="shared" si="122"/>
        <v/>
      </c>
      <c r="J7838" t="str">
        <f>UPPER(anotacoes!H7838)</f>
        <v>PAUSE</v>
      </c>
      <c r="K7838" t="str">
        <f>UPPER(anotacoes!I7838)</f>
        <v>&lt;UNCLASSIFIED&gt;</v>
      </c>
      <c r="L7838" s="6" t="str">
        <f>IF(anotacoes!N7838=0,"",anotacoes!N7838)</f>
        <v/>
      </c>
      <c r="M7838" t="str">
        <f>IF(anotacoes!M7838=0,"",UPPER(anotacoes!M7838))</f>
        <v/>
      </c>
    </row>
    <row r="7839" spans="1:13" x14ac:dyDescent="0.25">
      <c r="A7839" t="str">
        <f>anotacoes!C7839</f>
        <v>WORLD CHAMPIONSHIP OERWART</v>
      </c>
      <c r="B7839" t="str">
        <f>anotacoes!E7839</f>
        <v>VALOIS-FORTIER</v>
      </c>
      <c r="C7839" t="str">
        <f>anotacoes!F7839</f>
        <v>GAL</v>
      </c>
      <c r="D7839" t="s">
        <v>10434</v>
      </c>
      <c r="E7839">
        <f>anotacoes!A7839</f>
        <v>115</v>
      </c>
      <c r="F7839" t="str">
        <f>anotacoes!K7839</f>
        <v xml:space="preserve"> 00:01:45,677</v>
      </c>
      <c r="G7839" t="str">
        <f>anotacoes!L7839</f>
        <v xml:space="preserve"> 00:01:48,839</v>
      </c>
      <c r="H7839" t="str">
        <f>IF(J7839="PAUSE",D7839,IF(anotacoes!G7843=conversao_anotacoes!B7839,conversao_anotacoes!B7839,conversao_anotacoes!C7839))</f>
        <v>VALOIS-FORTIER</v>
      </c>
      <c r="I7839" t="str">
        <f t="shared" si="122"/>
        <v>GAL</v>
      </c>
      <c r="J7839" t="str">
        <f>UPPER(anotacoes!H7839)</f>
        <v>DISPLACEMENT</v>
      </c>
      <c r="K7839" t="str">
        <f>UPPER(anotacoes!I7839)</f>
        <v>2-3 STEP HESITANT RIGHT</v>
      </c>
      <c r="L7839" s="6" t="str">
        <f>IF(anotacoes!N7839=0,"",anotacoes!N7839)</f>
        <v/>
      </c>
      <c r="M7839" t="str">
        <f>IF(anotacoes!M7839=0,"",UPPER(anotacoes!M7839))</f>
        <v/>
      </c>
    </row>
    <row r="7840" spans="1:13" x14ac:dyDescent="0.25">
      <c r="A7840" t="str">
        <f>anotacoes!C7840</f>
        <v>WORLD CHAMPIONSHIP OERWART</v>
      </c>
      <c r="B7840" t="str">
        <f>anotacoes!E7840</f>
        <v>VALOIS-FORTIER</v>
      </c>
      <c r="C7840" t="str">
        <f>anotacoes!F7840</f>
        <v>GAL</v>
      </c>
      <c r="D7840" t="s">
        <v>10434</v>
      </c>
      <c r="E7840">
        <f>anotacoes!A7840</f>
        <v>115</v>
      </c>
      <c r="F7840" t="str">
        <f>anotacoes!K7840</f>
        <v xml:space="preserve"> 00:01:48,839</v>
      </c>
      <c r="G7840" t="str">
        <f>anotacoes!L7840</f>
        <v xml:space="preserve"> 00:01:53,062</v>
      </c>
      <c r="H7840" t="str">
        <f>IF(J7840="PAUSE",D7840,IF(anotacoes!G7844=conversao_anotacoes!B7840,conversao_anotacoes!B7840,conversao_anotacoes!C7840))</f>
        <v>VALOIS-FORTIER</v>
      </c>
      <c r="I7840" t="str">
        <f t="shared" si="122"/>
        <v>GAL</v>
      </c>
      <c r="J7840" t="str">
        <f>UPPER(anotacoes!H7840)</f>
        <v>GRIP TIME</v>
      </c>
      <c r="K7840" t="str">
        <f>UPPER(anotacoes!I7840)</f>
        <v>LEFT COLLAR RIGHT SLEEVE</v>
      </c>
      <c r="L7840" s="6" t="str">
        <f>IF(anotacoes!N7840=0,"",anotacoes!N7840)</f>
        <v/>
      </c>
      <c r="M7840" t="str">
        <f>IF(anotacoes!M7840=0,"",UPPER(anotacoes!M7840))</f>
        <v/>
      </c>
    </row>
    <row r="7841" spans="1:13" x14ac:dyDescent="0.25">
      <c r="A7841" t="str">
        <f>anotacoes!C7841</f>
        <v>WORLD CHAMPIONSHIP OERWART</v>
      </c>
      <c r="B7841" t="str">
        <f>anotacoes!E7841</f>
        <v>VALOIS-FORTIER</v>
      </c>
      <c r="C7841" t="str">
        <f>anotacoes!F7841</f>
        <v>GAL</v>
      </c>
      <c r="D7841" t="s">
        <v>10434</v>
      </c>
      <c r="E7841">
        <f>anotacoes!A7841</f>
        <v>115</v>
      </c>
      <c r="F7841" t="str">
        <f>anotacoes!K7841</f>
        <v xml:space="preserve"> 00:01:53,062</v>
      </c>
      <c r="G7841" t="str">
        <f>anotacoes!L7841</f>
        <v xml:space="preserve"> 00:02:03,193</v>
      </c>
      <c r="H7841" t="str">
        <f>IF(J7841="PAUSE",D7841,IF(anotacoes!G7845=conversao_anotacoes!B7841,conversao_anotacoes!B7841,conversao_anotacoes!C7841))</f>
        <v>VALOIS-FORTIER</v>
      </c>
      <c r="I7841" t="str">
        <f t="shared" si="122"/>
        <v>GAL</v>
      </c>
      <c r="J7841" t="str">
        <f>UPPER(anotacoes!H7841)</f>
        <v>GRIP TIME</v>
      </c>
      <c r="K7841" t="str">
        <f>UPPER(anotacoes!I7841)</f>
        <v>RIGHT SLEEVE</v>
      </c>
      <c r="L7841" s="6" t="str">
        <f>IF(anotacoes!N7841=0,"",anotacoes!N7841)</f>
        <v/>
      </c>
      <c r="M7841" t="str">
        <f>IF(anotacoes!M7841=0,"",UPPER(anotacoes!M7841))</f>
        <v/>
      </c>
    </row>
    <row r="7842" spans="1:13" x14ac:dyDescent="0.25">
      <c r="A7842" t="str">
        <f>anotacoes!C7842</f>
        <v>WORLD CHAMPIONSHIP OERWART</v>
      </c>
      <c r="B7842" t="str">
        <f>anotacoes!E7842</f>
        <v>VALOIS-FORTIER</v>
      </c>
      <c r="C7842" t="str">
        <f>anotacoes!F7842</f>
        <v>GAL</v>
      </c>
      <c r="D7842" t="s">
        <v>10434</v>
      </c>
      <c r="E7842">
        <f>anotacoes!A7842</f>
        <v>115</v>
      </c>
      <c r="F7842" t="str">
        <f>anotacoes!K7842</f>
        <v xml:space="preserve"> 00:02:03,193</v>
      </c>
      <c r="G7842" t="str">
        <f>anotacoes!L7842</f>
        <v xml:space="preserve"> 00:02:07,516</v>
      </c>
      <c r="H7842" t="str">
        <f>IF(J7842="PAUSE",D7842,IF(anotacoes!G7846=conversao_anotacoes!B7842,conversao_anotacoes!B7842,conversao_anotacoes!C7842))</f>
        <v>VALOIS-FORTIER</v>
      </c>
      <c r="I7842" t="str">
        <f t="shared" si="122"/>
        <v>GAL</v>
      </c>
      <c r="J7842" t="str">
        <f>UPPER(anotacoes!H7842)</f>
        <v>GRIP TIME</v>
      </c>
      <c r="K7842" t="str">
        <f>UPPER(anotacoes!I7842)</f>
        <v>LEFT SLEEVE</v>
      </c>
      <c r="L7842" s="6" t="str">
        <f>IF(anotacoes!N7842=0,"",anotacoes!N7842)</f>
        <v/>
      </c>
      <c r="M7842" t="str">
        <f>IF(anotacoes!M7842=0,"",UPPER(anotacoes!M7842))</f>
        <v/>
      </c>
    </row>
    <row r="7843" spans="1:13" x14ac:dyDescent="0.25">
      <c r="A7843" t="str">
        <f>anotacoes!C7843</f>
        <v>WORLD CHAMPIONSHIP OERWART</v>
      </c>
      <c r="B7843" t="str">
        <f>anotacoes!E7843</f>
        <v>VALOIS-FORTIER</v>
      </c>
      <c r="C7843" t="str">
        <f>anotacoes!F7843</f>
        <v>GAL</v>
      </c>
      <c r="D7843" t="s">
        <v>10434</v>
      </c>
      <c r="E7843">
        <f>anotacoes!A7843</f>
        <v>115</v>
      </c>
      <c r="F7843" t="str">
        <f>anotacoes!K7843</f>
        <v xml:space="preserve"> 00:02:07,516</v>
      </c>
      <c r="G7843" t="str">
        <f>anotacoes!L7843</f>
        <v xml:space="preserve"> 00:02:07,516</v>
      </c>
      <c r="H7843" t="str">
        <f>IF(J7843="PAUSE",D7843,IF(anotacoes!G7847=conversao_anotacoes!B7843,conversao_anotacoes!B7843,conversao_anotacoes!C7843))</f>
        <v>VALOIS-FORTIER</v>
      </c>
      <c r="I7843" t="str">
        <f t="shared" si="122"/>
        <v>GAL</v>
      </c>
      <c r="J7843" t="str">
        <f>UPPER(anotacoes!H7843)</f>
        <v>ATTACK</v>
      </c>
      <c r="K7843" t="str">
        <f>UPPER(anotacoes!I7843)</f>
        <v>KOUCHI GARI</v>
      </c>
      <c r="L7843" s="6">
        <f>IF(anotacoes!N7843=0,"",anotacoes!N7843)</f>
        <v>7</v>
      </c>
      <c r="M7843" t="str">
        <f>IF(anotacoes!M7843=0,"",UPPER(anotacoes!M7843))</f>
        <v/>
      </c>
    </row>
    <row r="7844" spans="1:13" x14ac:dyDescent="0.25">
      <c r="A7844" t="str">
        <f>anotacoes!C7844</f>
        <v>WORLD CHAMPIONSHIP OERWART</v>
      </c>
      <c r="B7844" t="str">
        <f>anotacoes!E7844</f>
        <v>VALOIS-FORTIER</v>
      </c>
      <c r="C7844" t="str">
        <f>anotacoes!F7844</f>
        <v>GAL</v>
      </c>
      <c r="D7844" t="s">
        <v>10434</v>
      </c>
      <c r="E7844">
        <f>anotacoes!A7844</f>
        <v>115</v>
      </c>
      <c r="F7844" t="str">
        <f>anotacoes!K7844</f>
        <v xml:space="preserve"> 00:02:07,516</v>
      </c>
      <c r="G7844" t="str">
        <f>anotacoes!L7844</f>
        <v xml:space="preserve"> 00:02:11,228</v>
      </c>
      <c r="H7844" t="str">
        <f>IF(J7844="PAUSE",D7844,IF(anotacoes!G7848=conversao_anotacoes!B7844,conversao_anotacoes!B7844,conversao_anotacoes!C7844))</f>
        <v>VALOIS-FORTIER</v>
      </c>
      <c r="I7844" t="str">
        <f t="shared" si="122"/>
        <v>GAL</v>
      </c>
      <c r="J7844" t="str">
        <f>UPPER(anotacoes!H7844)</f>
        <v>GRIP TIME</v>
      </c>
      <c r="K7844" t="str">
        <f>UPPER(anotacoes!I7844)</f>
        <v>RIGHT SLEEVE</v>
      </c>
      <c r="L7844" s="6" t="str">
        <f>IF(anotacoes!N7844=0,"",anotacoes!N7844)</f>
        <v/>
      </c>
      <c r="M7844" t="str">
        <f>IF(anotacoes!M7844=0,"",UPPER(anotacoes!M7844))</f>
        <v/>
      </c>
    </row>
    <row r="7845" spans="1:13" x14ac:dyDescent="0.25">
      <c r="A7845" t="str">
        <f>anotacoes!C7845</f>
        <v>WORLD CHAMPIONSHIP OERWART</v>
      </c>
      <c r="B7845" t="str">
        <f>anotacoes!E7845</f>
        <v>VALOIS-FORTIER</v>
      </c>
      <c r="C7845" t="str">
        <f>anotacoes!F7845</f>
        <v>GAL</v>
      </c>
      <c r="D7845" t="s">
        <v>10434</v>
      </c>
      <c r="E7845">
        <f>anotacoes!A7845</f>
        <v>115</v>
      </c>
      <c r="F7845" t="str">
        <f>anotacoes!K7845</f>
        <v xml:space="preserve"> 00:02:11,228</v>
      </c>
      <c r="G7845" t="str">
        <f>anotacoes!L7845</f>
        <v xml:space="preserve"> 00:02:15,158</v>
      </c>
      <c r="H7845" t="str">
        <f>IF(J7845="PAUSE",D7845,IF(anotacoes!G7849=conversao_anotacoes!B7845,conversao_anotacoes!B7845,conversao_anotacoes!C7845))</f>
        <v>VALOIS-FORTIER</v>
      </c>
      <c r="I7845" t="str">
        <f t="shared" si="122"/>
        <v>GAL</v>
      </c>
      <c r="J7845" t="str">
        <f>UPPER(anotacoes!H7845)</f>
        <v>DISPLACEMENT</v>
      </c>
      <c r="K7845" t="str">
        <f>UPPER(anotacoes!I7845)</f>
        <v>TRY TO GRIP WITH CONTACT</v>
      </c>
      <c r="L7845" s="6" t="str">
        <f>IF(anotacoes!N7845=0,"",anotacoes!N7845)</f>
        <v/>
      </c>
      <c r="M7845" t="str">
        <f>IF(anotacoes!M7845=0,"",UPPER(anotacoes!M7845))</f>
        <v/>
      </c>
    </row>
    <row r="7846" spans="1:13" x14ac:dyDescent="0.25">
      <c r="A7846" t="str">
        <f>anotacoes!C7846</f>
        <v>WORLD CHAMPIONSHIP OERWART</v>
      </c>
      <c r="B7846" t="str">
        <f>anotacoes!E7846</f>
        <v>VALOIS-FORTIER</v>
      </c>
      <c r="C7846" t="str">
        <f>anotacoes!F7846</f>
        <v>GAL</v>
      </c>
      <c r="D7846" t="s">
        <v>10434</v>
      </c>
      <c r="E7846">
        <f>anotacoes!A7846</f>
        <v>115</v>
      </c>
      <c r="F7846" t="str">
        <f>anotacoes!K7846</f>
        <v xml:space="preserve"> 00:02:15,351</v>
      </c>
      <c r="G7846" t="str">
        <f>anotacoes!L7846</f>
        <v xml:space="preserve"> 00:02:17,680</v>
      </c>
      <c r="H7846" t="str">
        <f>IF(J7846="PAUSE",D7846,IF(anotacoes!G7850=conversao_anotacoes!B7846,conversao_anotacoes!B7846,conversao_anotacoes!C7846))</f>
        <v>VALOIS-FORTIER</v>
      </c>
      <c r="I7846" t="str">
        <f t="shared" si="122"/>
        <v>GAL</v>
      </c>
      <c r="J7846" t="str">
        <f>UPPER(anotacoes!H7846)</f>
        <v>GRIP TIME</v>
      </c>
      <c r="K7846" t="str">
        <f>UPPER(anotacoes!I7846)</f>
        <v>RIGHT SLEEVE LEFT SLEEVE</v>
      </c>
      <c r="L7846" s="6" t="str">
        <f>IF(anotacoes!N7846=0,"",anotacoes!N7846)</f>
        <v/>
      </c>
      <c r="M7846" t="str">
        <f>IF(anotacoes!M7846=0,"",UPPER(anotacoes!M7846))</f>
        <v/>
      </c>
    </row>
    <row r="7847" spans="1:13" x14ac:dyDescent="0.25">
      <c r="A7847" t="str">
        <f>anotacoes!C7847</f>
        <v>WORLD CHAMPIONSHIP OERWART</v>
      </c>
      <c r="B7847" t="str">
        <f>anotacoes!E7847</f>
        <v>VALOIS-FORTIER</v>
      </c>
      <c r="C7847" t="str">
        <f>anotacoes!F7847</f>
        <v>GAL</v>
      </c>
      <c r="D7847" t="s">
        <v>10434</v>
      </c>
      <c r="E7847">
        <f>anotacoes!A7847</f>
        <v>115</v>
      </c>
      <c r="F7847" t="str">
        <f>anotacoes!K7847</f>
        <v xml:space="preserve"> 00:02:17,680</v>
      </c>
      <c r="G7847" t="str">
        <f>anotacoes!L7847</f>
        <v xml:space="preserve"> 00:02:19,181</v>
      </c>
      <c r="H7847" t="str">
        <f>IF(J7847="PAUSE",D7847,IF(anotacoes!G7851=conversao_anotacoes!B7847,conversao_anotacoes!B7847,conversao_anotacoes!C7847))</f>
        <v>VALOIS-FORTIER</v>
      </c>
      <c r="I7847" t="str">
        <f t="shared" si="122"/>
        <v>GAL</v>
      </c>
      <c r="J7847" t="str">
        <f>UPPER(anotacoes!H7847)</f>
        <v>DISPLACEMENT</v>
      </c>
      <c r="K7847" t="str">
        <f>UPPER(anotacoes!I7847)</f>
        <v>TRY TO GRIP WITH CONTACT</v>
      </c>
      <c r="L7847" s="6" t="str">
        <f>IF(anotacoes!N7847=0,"",anotacoes!N7847)</f>
        <v/>
      </c>
      <c r="M7847" t="str">
        <f>IF(anotacoes!M7847=0,"",UPPER(anotacoes!M7847))</f>
        <v/>
      </c>
    </row>
    <row r="7848" spans="1:13" x14ac:dyDescent="0.25">
      <c r="A7848" t="str">
        <f>anotacoes!C7848</f>
        <v>WORLD CHAMPIONSHIP OERWART</v>
      </c>
      <c r="B7848" t="str">
        <f>anotacoes!E7848</f>
        <v>VALOIS-FORTIER</v>
      </c>
      <c r="C7848" t="str">
        <f>anotacoes!F7848</f>
        <v>GAL</v>
      </c>
      <c r="D7848" t="s">
        <v>10434</v>
      </c>
      <c r="E7848">
        <f>anotacoes!A7848</f>
        <v>115</v>
      </c>
      <c r="F7848" t="str">
        <f>anotacoes!K7848</f>
        <v xml:space="preserve"> 00:02:19,354</v>
      </c>
      <c r="G7848" t="str">
        <f>anotacoes!L7848</f>
        <v xml:space="preserve"> 00:02:25,822</v>
      </c>
      <c r="H7848" t="str">
        <f>IF(J7848="PAUSE",D7848,IF(anotacoes!G7852=conversao_anotacoes!B7848,conversao_anotacoes!B7848,conversao_anotacoes!C7848))</f>
        <v>&lt;ARBITRO DESCONHECIDO&gt;</v>
      </c>
      <c r="I7848" t="str">
        <f t="shared" si="122"/>
        <v/>
      </c>
      <c r="J7848" t="str">
        <f>UPPER(anotacoes!H7848)</f>
        <v>PAUSE</v>
      </c>
      <c r="K7848" t="str">
        <f>UPPER(anotacoes!I7848)</f>
        <v>&lt;UNCLASSIFIED&gt;</v>
      </c>
      <c r="L7848" s="6" t="str">
        <f>IF(anotacoes!N7848=0,"",anotacoes!N7848)</f>
        <v/>
      </c>
      <c r="M7848" t="str">
        <f>IF(anotacoes!M7848=0,"",UPPER(anotacoes!M7848))</f>
        <v/>
      </c>
    </row>
    <row r="7849" spans="1:13" x14ac:dyDescent="0.25">
      <c r="A7849" t="str">
        <f>anotacoes!C7849</f>
        <v>WORLD CHAMPIONSHIP OERWART</v>
      </c>
      <c r="B7849" t="str">
        <f>anotacoes!E7849</f>
        <v>VALOIS-FORTIER</v>
      </c>
      <c r="C7849" t="str">
        <f>anotacoes!F7849</f>
        <v>GAL</v>
      </c>
      <c r="D7849" t="s">
        <v>10434</v>
      </c>
      <c r="E7849">
        <f>anotacoes!A7849</f>
        <v>115</v>
      </c>
      <c r="F7849" t="str">
        <f>anotacoes!K7849</f>
        <v xml:space="preserve"> 00:02:25,822</v>
      </c>
      <c r="G7849" t="str">
        <f>anotacoes!L7849</f>
        <v xml:space="preserve"> 00:02:28,889</v>
      </c>
      <c r="H7849" t="str">
        <f>IF(J7849="PAUSE",D7849,IF(anotacoes!G7853=conversao_anotacoes!B7849,conversao_anotacoes!B7849,conversao_anotacoes!C7849))</f>
        <v>VALOIS-FORTIER</v>
      </c>
      <c r="I7849" t="str">
        <f t="shared" si="122"/>
        <v>GAL</v>
      </c>
      <c r="J7849" t="str">
        <f>UPPER(anotacoes!H7849)</f>
        <v>DISPLACEMENT</v>
      </c>
      <c r="K7849" t="str">
        <f>UPPER(anotacoes!I7849)</f>
        <v>2-3 STEP HESITANT RIGHT</v>
      </c>
      <c r="L7849" s="6" t="str">
        <f>IF(anotacoes!N7849=0,"",anotacoes!N7849)</f>
        <v/>
      </c>
      <c r="M7849" t="str">
        <f>IF(anotacoes!M7849=0,"",UPPER(anotacoes!M7849))</f>
        <v/>
      </c>
    </row>
    <row r="7850" spans="1:13" x14ac:dyDescent="0.25">
      <c r="A7850" t="str">
        <f>anotacoes!C7850</f>
        <v>WORLD CHAMPIONSHIP OERWART</v>
      </c>
      <c r="B7850" t="str">
        <f>anotacoes!E7850</f>
        <v>VALOIS-FORTIER</v>
      </c>
      <c r="C7850" t="str">
        <f>anotacoes!F7850</f>
        <v>GAL</v>
      </c>
      <c r="D7850" t="s">
        <v>10434</v>
      </c>
      <c r="E7850">
        <f>anotacoes!A7850</f>
        <v>115</v>
      </c>
      <c r="F7850" t="str">
        <f>anotacoes!K7850</f>
        <v xml:space="preserve"> 00:02:28,889</v>
      </c>
      <c r="G7850" t="str">
        <f>anotacoes!L7850</f>
        <v xml:space="preserve"> 00:02:29,585</v>
      </c>
      <c r="H7850" t="str">
        <f>IF(J7850="PAUSE",D7850,IF(anotacoes!G7854=conversao_anotacoes!B7850,conversao_anotacoes!B7850,conversao_anotacoes!C7850))</f>
        <v>VALOIS-FORTIER</v>
      </c>
      <c r="I7850" t="str">
        <f t="shared" si="122"/>
        <v>GAL</v>
      </c>
      <c r="J7850" t="str">
        <f>UPPER(anotacoes!H7850)</f>
        <v>GRIP TIME</v>
      </c>
      <c r="K7850" t="str">
        <f>UPPER(anotacoes!I7850)</f>
        <v>RIGHT COLLAR</v>
      </c>
      <c r="L7850" s="6" t="str">
        <f>IF(anotacoes!N7850=0,"",anotacoes!N7850)</f>
        <v/>
      </c>
      <c r="M7850" t="str">
        <f>IF(anotacoes!M7850=0,"",UPPER(anotacoes!M7850))</f>
        <v/>
      </c>
    </row>
    <row r="7851" spans="1:13" x14ac:dyDescent="0.25">
      <c r="A7851" t="str">
        <f>anotacoes!C7851</f>
        <v>WORLD CHAMPIONSHIP OERWART</v>
      </c>
      <c r="B7851" t="str">
        <f>anotacoes!E7851</f>
        <v>VALOIS-FORTIER</v>
      </c>
      <c r="C7851" t="str">
        <f>anotacoes!F7851</f>
        <v>GAL</v>
      </c>
      <c r="D7851" t="s">
        <v>10434</v>
      </c>
      <c r="E7851">
        <f>anotacoes!A7851</f>
        <v>115</v>
      </c>
      <c r="F7851" t="str">
        <f>anotacoes!K7851</f>
        <v xml:space="preserve"> 00:02:29,585</v>
      </c>
      <c r="G7851" t="str">
        <f>anotacoes!L7851</f>
        <v xml:space="preserve"> 00:02:29,585</v>
      </c>
      <c r="H7851" t="str">
        <f>IF(J7851="PAUSE",D7851,IF(anotacoes!G7855=conversao_anotacoes!B7851,conversao_anotacoes!B7851,conversao_anotacoes!C7851))</f>
        <v>VALOIS-FORTIER</v>
      </c>
      <c r="I7851" t="str">
        <f t="shared" si="122"/>
        <v>GAL</v>
      </c>
      <c r="J7851" t="str">
        <f>UPPER(anotacoes!H7851)</f>
        <v>DEFENSE</v>
      </c>
      <c r="K7851" t="str">
        <f>UPPER(anotacoes!I7851)</f>
        <v>TAE-SABAKI RIGHT</v>
      </c>
      <c r="L7851" s="6" t="str">
        <f>IF(anotacoes!N7851=0,"",anotacoes!N7851)</f>
        <v/>
      </c>
      <c r="M7851" t="str">
        <f>IF(anotacoes!M7851=0,"",UPPER(anotacoes!M7851))</f>
        <v/>
      </c>
    </row>
    <row r="7852" spans="1:13" x14ac:dyDescent="0.25">
      <c r="A7852" t="str">
        <f>anotacoes!C7852</f>
        <v>WORLD CHAMPIONSHIP OERWART</v>
      </c>
      <c r="B7852" t="str">
        <f>anotacoes!E7852</f>
        <v>VALOIS-FORTIER</v>
      </c>
      <c r="C7852" t="str">
        <f>anotacoes!F7852</f>
        <v>GAL</v>
      </c>
      <c r="D7852" t="s">
        <v>10434</v>
      </c>
      <c r="E7852">
        <f>anotacoes!A7852</f>
        <v>115</v>
      </c>
      <c r="F7852" t="str">
        <f>anotacoes!K7852</f>
        <v xml:space="preserve"> 00:02:29,585</v>
      </c>
      <c r="G7852" t="str">
        <f>anotacoes!L7852</f>
        <v xml:space="preserve"> 00:03:28,302</v>
      </c>
      <c r="H7852" t="str">
        <f>IF(J7852="PAUSE",D7852,IF(anotacoes!G7856=conversao_anotacoes!B7852,conversao_anotacoes!B7852,conversao_anotacoes!C7852))</f>
        <v>VALOIS-FORTIER</v>
      </c>
      <c r="I7852" t="str">
        <f t="shared" si="122"/>
        <v>GAL</v>
      </c>
      <c r="J7852" t="str">
        <f>UPPER(anotacoes!H7852)</f>
        <v>GRIP TIME</v>
      </c>
      <c r="K7852" t="str">
        <f>UPPER(anotacoes!I7852)</f>
        <v>LEFT COLLAR RIGHT SLEEVE</v>
      </c>
      <c r="L7852" s="6" t="str">
        <f>IF(anotacoes!N7852=0,"",anotacoes!N7852)</f>
        <v/>
      </c>
      <c r="M7852" t="str">
        <f>IF(anotacoes!M7852=0,"",UPPER(anotacoes!M7852))</f>
        <v/>
      </c>
    </row>
    <row r="7853" spans="1:13" x14ac:dyDescent="0.25">
      <c r="A7853" t="str">
        <f>anotacoes!C7853</f>
        <v>WORLD CHAMPIONSHIP OERWART</v>
      </c>
      <c r="B7853" t="str">
        <f>anotacoes!E7853</f>
        <v>VALOIS-FORTIER</v>
      </c>
      <c r="C7853" t="str">
        <f>anotacoes!F7853</f>
        <v>GAL</v>
      </c>
      <c r="D7853" t="s">
        <v>10434</v>
      </c>
      <c r="E7853">
        <f>anotacoes!A7853</f>
        <v>115</v>
      </c>
      <c r="F7853" t="str">
        <f>anotacoes!K7853</f>
        <v xml:space="preserve"> 00:03:28,302</v>
      </c>
      <c r="G7853" t="str">
        <f>anotacoes!L7853</f>
        <v xml:space="preserve"> 00:03:29,319</v>
      </c>
      <c r="H7853" t="str">
        <f>IF(J7853="PAUSE",D7853,IF(anotacoes!G7857=conversao_anotacoes!B7853,conversao_anotacoes!B7853,conversao_anotacoes!C7853))</f>
        <v>VALOIS-FORTIER</v>
      </c>
      <c r="I7853" t="str">
        <f t="shared" si="122"/>
        <v>GAL</v>
      </c>
      <c r="J7853" t="str">
        <f>UPPER(anotacoes!H7853)</f>
        <v>ATTACK</v>
      </c>
      <c r="K7853" t="str">
        <f>UPPER(anotacoes!I7853)</f>
        <v>HARAI GOSHI GAESHI</v>
      </c>
      <c r="L7853" s="6">
        <f>IF(anotacoes!N7853=0,"",anotacoes!N7853)</f>
        <v>7</v>
      </c>
      <c r="M7853" t="str">
        <f>IF(anotacoes!M7853=0,"",UPPER(anotacoes!M7853))</f>
        <v/>
      </c>
    </row>
    <row r="7854" spans="1:13" x14ac:dyDescent="0.25">
      <c r="A7854" t="str">
        <f>anotacoes!C7854</f>
        <v>WORLD CHAMPIONSHIP OERWART</v>
      </c>
      <c r="B7854" t="str">
        <f>anotacoes!E7854</f>
        <v>VALOIS-FORTIER</v>
      </c>
      <c r="C7854" t="str">
        <f>anotacoes!F7854</f>
        <v>GAL</v>
      </c>
      <c r="D7854" t="s">
        <v>10434</v>
      </c>
      <c r="E7854">
        <f>anotacoes!A7854</f>
        <v>115</v>
      </c>
      <c r="F7854" t="str">
        <f>anotacoes!K7854</f>
        <v xml:space="preserve"> 00:03:29,319</v>
      </c>
      <c r="G7854" t="str">
        <f>anotacoes!L7854</f>
        <v xml:space="preserve"> 00:03:30,481</v>
      </c>
      <c r="H7854" t="str">
        <f>IF(J7854="PAUSE",D7854,IF(anotacoes!G7858=conversao_anotacoes!B7854,conversao_anotacoes!B7854,conversao_anotacoes!C7854))</f>
        <v>VALOIS-FORTIER</v>
      </c>
      <c r="I7854" t="str">
        <f t="shared" si="122"/>
        <v>GAL</v>
      </c>
      <c r="J7854" t="str">
        <f>UPPER(anotacoes!H7854)</f>
        <v>GRIP TIME</v>
      </c>
      <c r="K7854" t="str">
        <f>UPPER(anotacoes!I7854)</f>
        <v>LEFT COLLAR RIGHT SLEEVE</v>
      </c>
      <c r="L7854" s="6" t="str">
        <f>IF(anotacoes!N7854=0,"",anotacoes!N7854)</f>
        <v/>
      </c>
      <c r="M7854" t="str">
        <f>IF(anotacoes!M7854=0,"",UPPER(anotacoes!M7854))</f>
        <v/>
      </c>
    </row>
    <row r="7855" spans="1:13" x14ac:dyDescent="0.25">
      <c r="A7855" t="str">
        <f>anotacoes!C7855</f>
        <v>WORLD CHAMPIONSHIP OERWART</v>
      </c>
      <c r="B7855" t="str">
        <f>anotacoes!E7855</f>
        <v>VALOIS-FORTIER</v>
      </c>
      <c r="C7855" t="str">
        <f>anotacoes!F7855</f>
        <v>GAL</v>
      </c>
      <c r="D7855" t="s">
        <v>10434</v>
      </c>
      <c r="E7855">
        <f>anotacoes!A7855</f>
        <v>115</v>
      </c>
      <c r="F7855" t="str">
        <f>anotacoes!K7855</f>
        <v xml:space="preserve"> 00:03:30,481</v>
      </c>
      <c r="G7855" t="str">
        <f>anotacoes!L7855</f>
        <v xml:space="preserve"> 00:03:35,207</v>
      </c>
      <c r="H7855" t="str">
        <f>IF(J7855="PAUSE",D7855,IF(anotacoes!G7859=conversao_anotacoes!B7855,conversao_anotacoes!B7855,conversao_anotacoes!C7855))</f>
        <v>VALOIS-FORTIER</v>
      </c>
      <c r="I7855" t="str">
        <f t="shared" si="122"/>
        <v>GAL</v>
      </c>
      <c r="J7855" t="str">
        <f>UPPER(anotacoes!H7855)</f>
        <v>GROUNDWORK COMBAT</v>
      </c>
      <c r="K7855" t="str">
        <f>UPPER(anotacoes!I7855)</f>
        <v>&lt;GROUNDWORK COMBAT&gt;</v>
      </c>
      <c r="L7855" s="6" t="str">
        <f>IF(anotacoes!N7855=0,"",anotacoes!N7855)</f>
        <v/>
      </c>
      <c r="M7855" t="str">
        <f>IF(anotacoes!M7855=0,"",UPPER(anotacoes!M7855))</f>
        <v/>
      </c>
    </row>
    <row r="7856" spans="1:13" x14ac:dyDescent="0.25">
      <c r="A7856" t="str">
        <f>anotacoes!C7856</f>
        <v>WORLD CHAMPIONSHIP OERWART</v>
      </c>
      <c r="B7856" t="str">
        <f>anotacoes!E7856</f>
        <v>VALOIS-FORTIER</v>
      </c>
      <c r="C7856" t="str">
        <f>anotacoes!F7856</f>
        <v>GAL</v>
      </c>
      <c r="D7856" t="s">
        <v>10434</v>
      </c>
      <c r="E7856">
        <f>anotacoes!A7856</f>
        <v>115</v>
      </c>
      <c r="F7856" t="str">
        <f>anotacoes!K7856</f>
        <v xml:space="preserve"> 00:03:35,381</v>
      </c>
      <c r="G7856" t="str">
        <f>anotacoes!L7856</f>
        <v xml:space="preserve"> 00:03:38,189</v>
      </c>
      <c r="H7856" t="str">
        <f>IF(J7856="PAUSE",D7856,IF(anotacoes!G7860=conversao_anotacoes!B7856,conversao_anotacoes!B7856,conversao_anotacoes!C7856))</f>
        <v>&lt;ARBITRO DESCONHECIDO&gt;</v>
      </c>
      <c r="I7856" t="str">
        <f t="shared" si="122"/>
        <v/>
      </c>
      <c r="J7856" t="str">
        <f>UPPER(anotacoes!H7856)</f>
        <v>PAUSE</v>
      </c>
      <c r="K7856" t="str">
        <f>UPPER(anotacoes!I7856)</f>
        <v>&lt;UNCLASSIFIED&gt;</v>
      </c>
      <c r="L7856" s="6" t="str">
        <f>IF(anotacoes!N7856=0,"",anotacoes!N7856)</f>
        <v/>
      </c>
      <c r="M7856" t="str">
        <f>IF(anotacoes!M7856=0,"",UPPER(anotacoes!M7856))</f>
        <v/>
      </c>
    </row>
    <row r="7857" spans="1:13" x14ac:dyDescent="0.25">
      <c r="A7857" t="str">
        <f>anotacoes!C7857</f>
        <v>WORLD CHAMPIONSHIP OERWART</v>
      </c>
      <c r="B7857" t="str">
        <f>anotacoes!E7857</f>
        <v>VALOIS-FORTIER</v>
      </c>
      <c r="C7857" t="str">
        <f>anotacoes!F7857</f>
        <v>GAL</v>
      </c>
      <c r="D7857" t="s">
        <v>10434</v>
      </c>
      <c r="E7857">
        <f>anotacoes!A7857</f>
        <v>115</v>
      </c>
      <c r="F7857" t="str">
        <f>anotacoes!K7857</f>
        <v xml:space="preserve"> 00:03:38,374</v>
      </c>
      <c r="G7857" t="str">
        <f>anotacoes!L7857</f>
        <v xml:space="preserve"> 00:03:41,780</v>
      </c>
      <c r="H7857" t="str">
        <f>IF(J7857="PAUSE",D7857,IF(anotacoes!G7861=conversao_anotacoes!B7857,conversao_anotacoes!B7857,conversao_anotacoes!C7857))</f>
        <v>VALOIS-FORTIER</v>
      </c>
      <c r="I7857" t="str">
        <f t="shared" si="122"/>
        <v>GAL</v>
      </c>
      <c r="J7857" t="str">
        <f>UPPER(anotacoes!H7857)</f>
        <v>DISPLACEMENT</v>
      </c>
      <c r="K7857" t="str">
        <f>UPPER(anotacoes!I7857)</f>
        <v>2-3 STEP HESITANT RIGHT</v>
      </c>
      <c r="L7857" s="6" t="str">
        <f>IF(anotacoes!N7857=0,"",anotacoes!N7857)</f>
        <v/>
      </c>
      <c r="M7857" t="str">
        <f>IF(anotacoes!M7857=0,"",UPPER(anotacoes!M7857))</f>
        <v/>
      </c>
    </row>
    <row r="7858" spans="1:13" x14ac:dyDescent="0.25">
      <c r="A7858" t="str">
        <f>anotacoes!C7858</f>
        <v>WORLD CHAMPIONSHIP OERWART</v>
      </c>
      <c r="B7858" t="str">
        <f>anotacoes!E7858</f>
        <v>VALOIS-FORTIER</v>
      </c>
      <c r="C7858" t="str">
        <f>anotacoes!F7858</f>
        <v>GAL</v>
      </c>
      <c r="D7858" t="s">
        <v>10434</v>
      </c>
      <c r="E7858">
        <f>anotacoes!A7858</f>
        <v>115</v>
      </c>
      <c r="F7858" t="str">
        <f>anotacoes!K7858</f>
        <v xml:space="preserve"> 00:03:41,962</v>
      </c>
      <c r="G7858" t="str">
        <f>anotacoes!L7858</f>
        <v xml:space="preserve"> 00:03:44,666</v>
      </c>
      <c r="H7858" t="str">
        <f>IF(J7858="PAUSE",D7858,IF(anotacoes!G7862=conversao_anotacoes!B7858,conversao_anotacoes!B7858,conversao_anotacoes!C7858))</f>
        <v>VALOIS-FORTIER</v>
      </c>
      <c r="I7858" t="str">
        <f t="shared" si="122"/>
        <v>GAL</v>
      </c>
      <c r="J7858" t="str">
        <f>UPPER(anotacoes!H7858)</f>
        <v>DISPLACEMENT</v>
      </c>
      <c r="K7858" t="str">
        <f>UPPER(anotacoes!I7858)</f>
        <v>TRY TO GRIP WITH CONTACT</v>
      </c>
      <c r="L7858" s="6" t="str">
        <f>IF(anotacoes!N7858=0,"",anotacoes!N7858)</f>
        <v/>
      </c>
      <c r="M7858" t="str">
        <f>IF(anotacoes!M7858=0,"",UPPER(anotacoes!M7858))</f>
        <v/>
      </c>
    </row>
    <row r="7859" spans="1:13" x14ac:dyDescent="0.25">
      <c r="A7859" t="str">
        <f>anotacoes!C7859</f>
        <v>WORLD CHAMPIONSHIP OERWART</v>
      </c>
      <c r="B7859" t="str">
        <f>anotacoes!E7859</f>
        <v>VALOIS-FORTIER</v>
      </c>
      <c r="C7859" t="str">
        <f>anotacoes!F7859</f>
        <v>GAL</v>
      </c>
      <c r="D7859" t="s">
        <v>10434</v>
      </c>
      <c r="E7859">
        <f>anotacoes!A7859</f>
        <v>115</v>
      </c>
      <c r="F7859" t="str">
        <f>anotacoes!K7859</f>
        <v xml:space="preserve"> 00:03:44,666</v>
      </c>
      <c r="G7859" t="str">
        <f>anotacoes!L7859</f>
        <v xml:space="preserve"> 00:03:44,666</v>
      </c>
      <c r="H7859" t="str">
        <f>IF(J7859="PAUSE",D7859,IF(anotacoes!G7863=conversao_anotacoes!B7859,conversao_anotacoes!B7859,conversao_anotacoes!C7859))</f>
        <v>VALOIS-FORTIER</v>
      </c>
      <c r="I7859" t="str">
        <f t="shared" si="122"/>
        <v>GAL</v>
      </c>
      <c r="J7859" t="str">
        <f>UPPER(anotacoes!H7859)</f>
        <v>GRIP TIME</v>
      </c>
      <c r="K7859" t="str">
        <f>UPPER(anotacoes!I7859)</f>
        <v>RIGHT SLEEVE</v>
      </c>
      <c r="L7859" s="6" t="str">
        <f>IF(anotacoes!N7859=0,"",anotacoes!N7859)</f>
        <v/>
      </c>
      <c r="M7859" t="str">
        <f>IF(anotacoes!M7859=0,"",UPPER(anotacoes!M7859))</f>
        <v/>
      </c>
    </row>
    <row r="7860" spans="1:13" x14ac:dyDescent="0.25">
      <c r="A7860" t="str">
        <f>anotacoes!C7860</f>
        <v>WORLD CHAMPIONSHIP OERWART</v>
      </c>
      <c r="B7860" t="str">
        <f>anotacoes!E7860</f>
        <v>VALOIS-FORTIER</v>
      </c>
      <c r="C7860" t="str">
        <f>anotacoes!F7860</f>
        <v>GAL</v>
      </c>
      <c r="D7860" t="s">
        <v>10434</v>
      </c>
      <c r="E7860">
        <f>anotacoes!A7860</f>
        <v>115</v>
      </c>
      <c r="F7860" t="str">
        <f>anotacoes!K7860</f>
        <v xml:space="preserve"> 00:03:44,666</v>
      </c>
      <c r="G7860" t="str">
        <f>anotacoes!L7860</f>
        <v xml:space="preserve"> 00:03:46,975</v>
      </c>
      <c r="H7860" t="str">
        <f>IF(J7860="PAUSE",D7860,IF(anotacoes!G7864=conversao_anotacoes!B7860,conversao_anotacoes!B7860,conversao_anotacoes!C7860))</f>
        <v>VALOIS-FORTIER</v>
      </c>
      <c r="I7860" t="str">
        <f t="shared" si="122"/>
        <v>GAL</v>
      </c>
      <c r="J7860" t="str">
        <f>UPPER(anotacoes!H7860)</f>
        <v>ATTACK</v>
      </c>
      <c r="K7860" t="str">
        <f>UPPER(anotacoes!I7860)</f>
        <v>KATA OTOSHI KUZURE</v>
      </c>
      <c r="L7860" s="6">
        <f>IF(anotacoes!N7860=0,"",anotacoes!N7860)</f>
        <v>6</v>
      </c>
      <c r="M7860" t="str">
        <f>IF(anotacoes!M7860=0,"",UPPER(anotacoes!M7860))</f>
        <v>WAZARI</v>
      </c>
    </row>
    <row r="7861" spans="1:13" x14ac:dyDescent="0.25">
      <c r="A7861" t="str">
        <f>anotacoes!C7861</f>
        <v>WORLD CHAMPIONSHIP OERWART</v>
      </c>
      <c r="B7861" t="str">
        <f>anotacoes!E7861</f>
        <v>VALOIS-FORTIER</v>
      </c>
      <c r="C7861" t="str">
        <f>anotacoes!F7861</f>
        <v>GAL</v>
      </c>
      <c r="D7861" t="s">
        <v>10434</v>
      </c>
      <c r="E7861">
        <f>anotacoes!A7861</f>
        <v>115</v>
      </c>
      <c r="F7861" t="str">
        <f>anotacoes!K7861</f>
        <v xml:space="preserve"> 00:03:46,975</v>
      </c>
      <c r="G7861" t="str">
        <f>anotacoes!L7861</f>
        <v xml:space="preserve"> 00:03:50,248</v>
      </c>
      <c r="H7861" t="str">
        <f>IF(J7861="PAUSE",D7861,IF(anotacoes!G7865=conversao_anotacoes!B7861,conversao_anotacoes!B7861,conversao_anotacoes!C7861))</f>
        <v>VALOIS-FORTIER</v>
      </c>
      <c r="I7861" t="str">
        <f t="shared" si="122"/>
        <v>GAL</v>
      </c>
      <c r="J7861" t="str">
        <f>UPPER(anotacoes!H7861)</f>
        <v>GROUNDWORK COMBAT</v>
      </c>
      <c r="K7861" t="str">
        <f>UPPER(anotacoes!I7861)</f>
        <v>TRYING TO ATTACK</v>
      </c>
      <c r="L7861" s="6" t="str">
        <f>IF(anotacoes!N7861=0,"",anotacoes!N7861)</f>
        <v/>
      </c>
      <c r="M7861" t="str">
        <f>IF(anotacoes!M7861=0,"",UPPER(anotacoes!M7861))</f>
        <v/>
      </c>
    </row>
    <row r="7862" spans="1:13" x14ac:dyDescent="0.25">
      <c r="A7862" t="str">
        <f>anotacoes!C7862</f>
        <v>WORLD CHAMPIONSHIP OERWART</v>
      </c>
      <c r="B7862" t="str">
        <f>anotacoes!E7862</f>
        <v>VALOIS-FORTIER</v>
      </c>
      <c r="C7862" t="str">
        <f>anotacoes!F7862</f>
        <v>GAL</v>
      </c>
      <c r="D7862" t="s">
        <v>10434</v>
      </c>
      <c r="E7862">
        <f>anotacoes!A7862</f>
        <v>115</v>
      </c>
      <c r="F7862" t="str">
        <f>anotacoes!K7862</f>
        <v xml:space="preserve"> 00:03:50,437</v>
      </c>
      <c r="G7862" t="str">
        <f>anotacoes!L7862</f>
        <v xml:space="preserve"> 00:03:54,975</v>
      </c>
      <c r="H7862" t="str">
        <f>IF(J7862="PAUSE",D7862,IF(anotacoes!G7866=conversao_anotacoes!B7862,conversao_anotacoes!B7862,conversao_anotacoes!C7862))</f>
        <v>VALOIS-FORTIER</v>
      </c>
      <c r="I7862" t="str">
        <f t="shared" si="122"/>
        <v>GAL</v>
      </c>
      <c r="J7862" t="str">
        <f>UPPER(anotacoes!H7862)</f>
        <v>GROUNDWORK COMBAT</v>
      </c>
      <c r="K7862" t="str">
        <f>UPPER(anotacoes!I7862)</f>
        <v>TRYING TO ATTACK</v>
      </c>
      <c r="L7862" s="6" t="str">
        <f>IF(anotacoes!N7862=0,"",anotacoes!N7862)</f>
        <v/>
      </c>
      <c r="M7862" t="str">
        <f>IF(anotacoes!M7862=0,"",UPPER(anotacoes!M7862))</f>
        <v/>
      </c>
    </row>
    <row r="7863" spans="1:13" x14ac:dyDescent="0.25">
      <c r="A7863" t="str">
        <f>anotacoes!C7863</f>
        <v>WORLD CHAMPIONSHIP OERWART</v>
      </c>
      <c r="B7863" t="str">
        <f>anotacoes!E7863</f>
        <v>VALOIS-FORTIER</v>
      </c>
      <c r="C7863" t="str">
        <f>anotacoes!F7863</f>
        <v>GAL</v>
      </c>
      <c r="D7863" t="s">
        <v>10434</v>
      </c>
      <c r="E7863">
        <f>anotacoes!A7863</f>
        <v>115</v>
      </c>
      <c r="F7863" t="str">
        <f>anotacoes!K7863</f>
        <v xml:space="preserve"> 00:03:55,166</v>
      </c>
      <c r="G7863" t="str">
        <f>anotacoes!L7863</f>
        <v xml:space="preserve"> 00:04:03,919</v>
      </c>
      <c r="H7863" t="str">
        <f>IF(J7863="PAUSE",D7863,IF(anotacoes!G7867=conversao_anotacoes!B7863,conversao_anotacoes!B7863,conversao_anotacoes!C7863))</f>
        <v>&lt;ARBITRO DESCONHECIDO&gt;</v>
      </c>
      <c r="I7863" t="str">
        <f t="shared" si="122"/>
        <v/>
      </c>
      <c r="J7863" t="str">
        <f>UPPER(anotacoes!H7863)</f>
        <v>PAUSE</v>
      </c>
      <c r="K7863" t="str">
        <f>UPPER(anotacoes!I7863)</f>
        <v>&lt;UNCLASSIFIED&gt;</v>
      </c>
      <c r="L7863" s="6" t="str">
        <f>IF(anotacoes!N7863=0,"",anotacoes!N7863)</f>
        <v/>
      </c>
      <c r="M7863" t="str">
        <f>IF(anotacoes!M7863=0,"",UPPER(anotacoes!M7863))</f>
        <v/>
      </c>
    </row>
    <row r="7864" spans="1:13" x14ac:dyDescent="0.25">
      <c r="A7864" t="str">
        <f>anotacoes!C7864</f>
        <v>WORLD CHAMPIONSHIP OERWART</v>
      </c>
      <c r="B7864" t="str">
        <f>anotacoes!E7864</f>
        <v>VALOIS-FORTIER</v>
      </c>
      <c r="C7864" t="str">
        <f>anotacoes!F7864</f>
        <v>GAL</v>
      </c>
      <c r="D7864" t="s">
        <v>10434</v>
      </c>
      <c r="E7864">
        <f>anotacoes!A7864</f>
        <v>115</v>
      </c>
      <c r="F7864" t="str">
        <f>anotacoes!K7864</f>
        <v xml:space="preserve"> 00:04:04,085</v>
      </c>
      <c r="G7864" t="str">
        <f>anotacoes!L7864</f>
        <v xml:space="preserve"> 00:04:06,849</v>
      </c>
      <c r="H7864" t="str">
        <f>IF(J7864="PAUSE",D7864,IF(anotacoes!G7868=conversao_anotacoes!B7864,conversao_anotacoes!B7864,conversao_anotacoes!C7864))</f>
        <v>VALOIS-FORTIER</v>
      </c>
      <c r="I7864" t="str">
        <f t="shared" si="122"/>
        <v>GAL</v>
      </c>
      <c r="J7864" t="str">
        <f>UPPER(anotacoes!H7864)</f>
        <v>DISPLACEMENT</v>
      </c>
      <c r="K7864" t="str">
        <f>UPPER(anotacoes!I7864)</f>
        <v>2-3 STEP HESITANT RIGHT</v>
      </c>
      <c r="L7864" s="6" t="str">
        <f>IF(anotacoes!N7864=0,"",anotacoes!N7864)</f>
        <v/>
      </c>
      <c r="M7864" t="str">
        <f>IF(anotacoes!M7864=0,"",UPPER(anotacoes!M7864))</f>
        <v/>
      </c>
    </row>
    <row r="7865" spans="1:13" x14ac:dyDescent="0.25">
      <c r="A7865" t="str">
        <f>anotacoes!C7865</f>
        <v>WORLD CHAMPIONSHIP OERWART</v>
      </c>
      <c r="B7865" t="str">
        <f>anotacoes!E7865</f>
        <v>VALOIS-FORTIER</v>
      </c>
      <c r="C7865" t="str">
        <f>anotacoes!F7865</f>
        <v>GAL</v>
      </c>
      <c r="D7865" t="s">
        <v>10434</v>
      </c>
      <c r="E7865">
        <f>anotacoes!A7865</f>
        <v>115</v>
      </c>
      <c r="F7865" t="str">
        <f>anotacoes!K7865</f>
        <v xml:space="preserve"> 00:04:06,849</v>
      </c>
      <c r="G7865" t="str">
        <f>anotacoes!L7865</f>
        <v xml:space="preserve"> 00:04:10,080</v>
      </c>
      <c r="H7865" t="str">
        <f>IF(J7865="PAUSE",D7865,IF(anotacoes!G7869=conversao_anotacoes!B7865,conversao_anotacoes!B7865,conversao_anotacoes!C7865))</f>
        <v>VALOIS-FORTIER</v>
      </c>
      <c r="I7865" t="str">
        <f t="shared" si="122"/>
        <v>GAL</v>
      </c>
      <c r="J7865" t="str">
        <f>UPPER(anotacoes!H7865)</f>
        <v>GRIP TIME</v>
      </c>
      <c r="K7865" t="str">
        <f>UPPER(anotacoes!I7865)</f>
        <v>RIGHT SLEEVE</v>
      </c>
      <c r="L7865" s="6" t="str">
        <f>IF(anotacoes!N7865=0,"",anotacoes!N7865)</f>
        <v/>
      </c>
      <c r="M7865" t="str">
        <f>IF(anotacoes!M7865=0,"",UPPER(anotacoes!M7865))</f>
        <v/>
      </c>
    </row>
    <row r="7866" spans="1:13" x14ac:dyDescent="0.25">
      <c r="A7866" t="str">
        <f>anotacoes!C7866</f>
        <v>WORLD CHAMPIONSHIP OERWART</v>
      </c>
      <c r="B7866" t="str">
        <f>anotacoes!E7866</f>
        <v>VALOIS-FORTIER</v>
      </c>
      <c r="C7866" t="str">
        <f>anotacoes!F7866</f>
        <v>GAL</v>
      </c>
      <c r="D7866" t="s">
        <v>10434</v>
      </c>
      <c r="E7866">
        <f>anotacoes!A7866</f>
        <v>115</v>
      </c>
      <c r="F7866" t="str">
        <f>anotacoes!K7866</f>
        <v xml:space="preserve"> 00:04:10,080</v>
      </c>
      <c r="G7866" t="str">
        <f>anotacoes!L7866</f>
        <v xml:space="preserve"> 00:04:11,678</v>
      </c>
      <c r="H7866" t="str">
        <f>IF(J7866="PAUSE",D7866,IF(anotacoes!G7870=conversao_anotacoes!B7866,conversao_anotacoes!B7866,conversao_anotacoes!C7866))</f>
        <v>VALOIS-FORTIER</v>
      </c>
      <c r="I7866" t="str">
        <f t="shared" si="122"/>
        <v>GAL</v>
      </c>
      <c r="J7866" t="str">
        <f>UPPER(anotacoes!H7866)</f>
        <v>ATTACK</v>
      </c>
      <c r="K7866" t="str">
        <f>UPPER(anotacoes!I7866)</f>
        <v>KATA OTOSHI KUZURE</v>
      </c>
      <c r="L7866" s="6">
        <f>IF(anotacoes!N7866=0,"",anotacoes!N7866)</f>
        <v>6</v>
      </c>
      <c r="M7866" t="str">
        <f>IF(anotacoes!M7866=0,"",UPPER(anotacoes!M7866))</f>
        <v/>
      </c>
    </row>
    <row r="7867" spans="1:13" x14ac:dyDescent="0.25">
      <c r="A7867" t="str">
        <f>anotacoes!C7867</f>
        <v>WORLD CHAMPIONSHIP OERWART</v>
      </c>
      <c r="B7867" t="str">
        <f>anotacoes!E7867</f>
        <v>VALOIS-FORTIER</v>
      </c>
      <c r="C7867" t="str">
        <f>anotacoes!F7867</f>
        <v>GAL</v>
      </c>
      <c r="D7867" t="s">
        <v>10434</v>
      </c>
      <c r="E7867">
        <f>anotacoes!A7867</f>
        <v>115</v>
      </c>
      <c r="F7867" t="str">
        <f>anotacoes!K7867</f>
        <v xml:space="preserve"> 00:04:11,846</v>
      </c>
      <c r="G7867" t="str">
        <f>anotacoes!L7867</f>
        <v xml:space="preserve"> 00:04:16,336</v>
      </c>
      <c r="H7867" t="str">
        <f>IF(J7867="PAUSE",D7867,IF(anotacoes!G7871=conversao_anotacoes!B7867,conversao_anotacoes!B7867,conversao_anotacoes!C7867))</f>
        <v>&lt;ARBITRO DESCONHECIDO&gt;</v>
      </c>
      <c r="I7867" t="str">
        <f t="shared" si="122"/>
        <v/>
      </c>
      <c r="J7867" t="str">
        <f>UPPER(anotacoes!H7867)</f>
        <v>PAUSE</v>
      </c>
      <c r="K7867" t="str">
        <f>UPPER(anotacoes!I7867)</f>
        <v>&lt;UNCLASSIFIED&gt;</v>
      </c>
      <c r="L7867" s="6" t="str">
        <f>IF(anotacoes!N7867=0,"",anotacoes!N7867)</f>
        <v/>
      </c>
      <c r="M7867" t="str">
        <f>IF(anotacoes!M7867=0,"",UPPER(anotacoes!M7867))</f>
        <v/>
      </c>
    </row>
    <row r="7868" spans="1:13" x14ac:dyDescent="0.25">
      <c r="A7868" t="str">
        <f>anotacoes!C7868</f>
        <v>WORLD CHAMPIONSHIP OERWART</v>
      </c>
      <c r="B7868" t="str">
        <f>anotacoes!E7868</f>
        <v>VALOIS-FORTIER</v>
      </c>
      <c r="C7868" t="str">
        <f>anotacoes!F7868</f>
        <v>GAL</v>
      </c>
      <c r="D7868" t="s">
        <v>10434</v>
      </c>
      <c r="E7868">
        <f>anotacoes!A7868</f>
        <v>115</v>
      </c>
      <c r="F7868" t="str">
        <f>anotacoes!K7868</f>
        <v xml:space="preserve"> 00:04:16,521</v>
      </c>
      <c r="G7868" t="str">
        <f>anotacoes!L7868</f>
        <v xml:space="preserve"> 00:05:02,460</v>
      </c>
      <c r="H7868" t="str">
        <f>IF(J7868="PAUSE",D7868,IF(anotacoes!G7872=conversao_anotacoes!B7868,conversao_anotacoes!B7868,conversao_anotacoes!C7868))</f>
        <v>VALOIS-FORTIER</v>
      </c>
      <c r="I7868" t="str">
        <f t="shared" si="122"/>
        <v>GAL</v>
      </c>
      <c r="J7868" t="str">
        <f>UPPER(anotacoes!H7868)</f>
        <v>DISPLACEMENT</v>
      </c>
      <c r="K7868" t="str">
        <f>UPPER(anotacoes!I7868)</f>
        <v>2-3 STEP HESITANT RIGHT</v>
      </c>
      <c r="L7868" s="6" t="str">
        <f>IF(anotacoes!N7868=0,"",anotacoes!N7868)</f>
        <v/>
      </c>
      <c r="M7868" t="str">
        <f>IF(anotacoes!M7868=0,"",UPPER(anotacoes!M7868))</f>
        <v/>
      </c>
    </row>
    <row r="7869" spans="1:13" x14ac:dyDescent="0.25">
      <c r="A7869" t="str">
        <f>anotacoes!C7869</f>
        <v>WORLD CHAMPIONSHIP OERWART</v>
      </c>
      <c r="B7869" t="str">
        <f>anotacoes!E7869</f>
        <v>VALOIS-FORTIER</v>
      </c>
      <c r="C7869" t="str">
        <f>anotacoes!F7869</f>
        <v>GAL</v>
      </c>
      <c r="D7869" t="s">
        <v>10434</v>
      </c>
      <c r="E7869">
        <f>anotacoes!A7869</f>
        <v>115</v>
      </c>
      <c r="F7869" t="str">
        <f>anotacoes!K7869</f>
        <v xml:space="preserve"> 00:05:02,460</v>
      </c>
      <c r="G7869" t="str">
        <f>anotacoes!L7869</f>
        <v xml:space="preserve"> 00:05:05,306</v>
      </c>
      <c r="H7869" t="str">
        <f>IF(J7869="PAUSE",D7869,IF(anotacoes!G7873=conversao_anotacoes!B7869,conversao_anotacoes!B7869,conversao_anotacoes!C7869))</f>
        <v>VALOIS-FORTIER</v>
      </c>
      <c r="I7869" t="str">
        <f t="shared" si="122"/>
        <v>GAL</v>
      </c>
      <c r="J7869" t="str">
        <f>UPPER(anotacoes!H7869)</f>
        <v>GRIP TIME</v>
      </c>
      <c r="K7869" t="str">
        <f>UPPER(anotacoes!I7869)</f>
        <v>LEFT SLEEVE</v>
      </c>
      <c r="L7869" s="6" t="str">
        <f>IF(anotacoes!N7869=0,"",anotacoes!N7869)</f>
        <v/>
      </c>
      <c r="M7869" t="str">
        <f>IF(anotacoes!M7869=0,"",UPPER(anotacoes!M7869))</f>
        <v/>
      </c>
    </row>
    <row r="7870" spans="1:13" x14ac:dyDescent="0.25">
      <c r="A7870" t="str">
        <f>anotacoes!C7870</f>
        <v>WORLD CHAMPIONSHIP OERWART</v>
      </c>
      <c r="B7870" t="str">
        <f>anotacoes!E7870</f>
        <v>VALOIS-FORTIER</v>
      </c>
      <c r="C7870" t="str">
        <f>anotacoes!F7870</f>
        <v>GAL</v>
      </c>
      <c r="D7870" t="s">
        <v>10434</v>
      </c>
      <c r="E7870">
        <f>anotacoes!A7870</f>
        <v>115</v>
      </c>
      <c r="F7870" t="str">
        <f>anotacoes!K7870</f>
        <v xml:space="preserve"> 00:05:05,467</v>
      </c>
      <c r="G7870" t="str">
        <f>anotacoes!L7870</f>
        <v xml:space="preserve"> 00:05:11,170</v>
      </c>
      <c r="H7870" t="str">
        <f>IF(J7870="PAUSE",D7870,IF(anotacoes!G7874=conversao_anotacoes!B7870,conversao_anotacoes!B7870,conversao_anotacoes!C7870))</f>
        <v>VALOIS-FORTIER</v>
      </c>
      <c r="I7870" t="str">
        <f t="shared" si="122"/>
        <v>GAL</v>
      </c>
      <c r="J7870" t="str">
        <f>UPPER(anotacoes!H7870)</f>
        <v>GRIP TIME</v>
      </c>
      <c r="K7870" t="str">
        <f>UPPER(anotacoes!I7870)</f>
        <v>LEFT COLLAR</v>
      </c>
      <c r="L7870" s="6" t="str">
        <f>IF(anotacoes!N7870=0,"",anotacoes!N7870)</f>
        <v/>
      </c>
      <c r="M7870" t="str">
        <f>IF(anotacoes!M7870=0,"",UPPER(anotacoes!M7870))</f>
        <v/>
      </c>
    </row>
    <row r="7871" spans="1:13" x14ac:dyDescent="0.25">
      <c r="A7871" t="str">
        <f>anotacoes!C7871</f>
        <v>WORLD CHAMPIONSHIP OERWART</v>
      </c>
      <c r="B7871" t="str">
        <f>anotacoes!E7871</f>
        <v>VALOIS-FORTIER</v>
      </c>
      <c r="C7871" t="str">
        <f>anotacoes!F7871</f>
        <v>GAL</v>
      </c>
      <c r="D7871" t="s">
        <v>10434</v>
      </c>
      <c r="E7871">
        <f>anotacoes!A7871</f>
        <v>115</v>
      </c>
      <c r="F7871" t="str">
        <f>anotacoes!K7871</f>
        <v xml:space="preserve"> 00:05:11,170</v>
      </c>
      <c r="G7871" t="str">
        <f>anotacoes!L7871</f>
        <v xml:space="preserve"> 00:05:12,472</v>
      </c>
      <c r="H7871" t="str">
        <f>IF(J7871="PAUSE",D7871,IF(anotacoes!G7875=conversao_anotacoes!B7871,conversao_anotacoes!B7871,conversao_anotacoes!C7871))</f>
        <v>VALOIS-FORTIER</v>
      </c>
      <c r="I7871" t="str">
        <f t="shared" si="122"/>
        <v>GAL</v>
      </c>
      <c r="J7871" t="str">
        <f>UPPER(anotacoes!H7871)</f>
        <v>ATTACK</v>
      </c>
      <c r="K7871" t="str">
        <f>UPPER(anotacoes!I7871)</f>
        <v>OUCHI GARI</v>
      </c>
      <c r="L7871" s="6">
        <f>IF(anotacoes!N7871=0,"",anotacoes!N7871)</f>
        <v>2</v>
      </c>
      <c r="M7871" t="str">
        <f>IF(anotacoes!M7871=0,"",UPPER(anotacoes!M7871))</f>
        <v/>
      </c>
    </row>
    <row r="7872" spans="1:13" x14ac:dyDescent="0.25">
      <c r="A7872" t="str">
        <f>anotacoes!C7872</f>
        <v>WORLD CHAMPIONSHIP OERWART</v>
      </c>
      <c r="B7872" t="str">
        <f>anotacoes!E7872</f>
        <v>VALOIS-FORTIER</v>
      </c>
      <c r="C7872" t="str">
        <f>anotacoes!F7872</f>
        <v>GAL</v>
      </c>
      <c r="D7872" t="s">
        <v>10434</v>
      </c>
      <c r="E7872">
        <f>anotacoes!A7872</f>
        <v>115</v>
      </c>
      <c r="F7872" t="str">
        <f>anotacoes!K7872</f>
        <v xml:space="preserve"> 00:05:12,754</v>
      </c>
      <c r="G7872" t="str">
        <f>anotacoes!L7872</f>
        <v xml:space="preserve"> 00:05:16,737</v>
      </c>
      <c r="H7872" t="str">
        <f>IF(J7872="PAUSE",D7872,IF(anotacoes!G7876=conversao_anotacoes!B7872,conversao_anotacoes!B7872,conversao_anotacoes!C7872))</f>
        <v>VALOIS-FORTIER</v>
      </c>
      <c r="I7872" t="str">
        <f t="shared" si="122"/>
        <v>GAL</v>
      </c>
      <c r="J7872" t="str">
        <f>UPPER(anotacoes!H7872)</f>
        <v>GRIP TIME</v>
      </c>
      <c r="K7872" t="str">
        <f>UPPER(anotacoes!I7872)</f>
        <v>LEFT COLLAR</v>
      </c>
      <c r="L7872" s="6" t="str">
        <f>IF(anotacoes!N7872=0,"",anotacoes!N7872)</f>
        <v/>
      </c>
      <c r="M7872" t="str">
        <f>IF(anotacoes!M7872=0,"",UPPER(anotacoes!M7872))</f>
        <v/>
      </c>
    </row>
    <row r="7873" spans="1:13" x14ac:dyDescent="0.25">
      <c r="A7873" t="str">
        <f>anotacoes!C7873</f>
        <v>WORLD CHAMPIONSHIP OERWART</v>
      </c>
      <c r="B7873" t="str">
        <f>anotacoes!E7873</f>
        <v>VALOIS-FORTIER</v>
      </c>
      <c r="C7873" t="str">
        <f>anotacoes!F7873</f>
        <v>GAL</v>
      </c>
      <c r="D7873" t="s">
        <v>10434</v>
      </c>
      <c r="E7873">
        <f>anotacoes!A7873</f>
        <v>115</v>
      </c>
      <c r="F7873" t="str">
        <f>anotacoes!K7873</f>
        <v xml:space="preserve"> 00:05:16,737</v>
      </c>
      <c r="G7873" t="str">
        <f>anotacoes!L7873</f>
        <v xml:space="preserve"> 00:05:18,262</v>
      </c>
      <c r="H7873" t="str">
        <f>IF(J7873="PAUSE",D7873,IF(anotacoes!G7877=conversao_anotacoes!B7873,conversao_anotacoes!B7873,conversao_anotacoes!C7873))</f>
        <v>VALOIS-FORTIER</v>
      </c>
      <c r="I7873" t="str">
        <f t="shared" si="122"/>
        <v>GAL</v>
      </c>
      <c r="J7873" t="str">
        <f>UPPER(anotacoes!H7873)</f>
        <v>GRIP TIME</v>
      </c>
      <c r="K7873" t="str">
        <f>UPPER(anotacoes!I7873)</f>
        <v>LEFT COLLAR RIGHT SLEEVE</v>
      </c>
      <c r="L7873" s="6" t="str">
        <f>IF(anotacoes!N7873=0,"",anotacoes!N7873)</f>
        <v/>
      </c>
      <c r="M7873" t="str">
        <f>IF(anotacoes!M7873=0,"",UPPER(anotacoes!M7873))</f>
        <v/>
      </c>
    </row>
    <row r="7874" spans="1:13" x14ac:dyDescent="0.25">
      <c r="A7874" t="str">
        <f>anotacoes!C7874</f>
        <v>WORLD CHAMPIONSHIP OERWART</v>
      </c>
      <c r="B7874" t="str">
        <f>anotacoes!E7874</f>
        <v>VALOIS-FORTIER</v>
      </c>
      <c r="C7874" t="str">
        <f>anotacoes!F7874</f>
        <v>GAL</v>
      </c>
      <c r="D7874" t="s">
        <v>10434</v>
      </c>
      <c r="E7874">
        <f>anotacoes!A7874</f>
        <v>115</v>
      </c>
      <c r="F7874" t="str">
        <f>anotacoes!K7874</f>
        <v xml:space="preserve"> 00:05:18,262</v>
      </c>
      <c r="G7874" t="str">
        <f>anotacoes!L7874</f>
        <v xml:space="preserve"> 00:05:18,262</v>
      </c>
      <c r="H7874" t="str">
        <f>IF(J7874="PAUSE",D7874,IF(anotacoes!G7878=conversao_anotacoes!B7874,conversao_anotacoes!B7874,conversao_anotacoes!C7874))</f>
        <v>VALOIS-FORTIER</v>
      </c>
      <c r="I7874" t="str">
        <f t="shared" si="122"/>
        <v>GAL</v>
      </c>
      <c r="J7874" t="str">
        <f>UPPER(anotacoes!H7874)</f>
        <v>ATTACK</v>
      </c>
      <c r="K7874" t="str">
        <f>UPPER(anotacoes!I7874)</f>
        <v>KOUCHI GARI</v>
      </c>
      <c r="L7874" s="6">
        <f>IF(anotacoes!N7874=0,"",anotacoes!N7874)</f>
        <v>7</v>
      </c>
      <c r="M7874" t="str">
        <f>IF(anotacoes!M7874=0,"",UPPER(anotacoes!M7874))</f>
        <v/>
      </c>
    </row>
    <row r="7875" spans="1:13" x14ac:dyDescent="0.25">
      <c r="A7875" t="str">
        <f>anotacoes!C7875</f>
        <v>WORLD CHAMPIONSHIP OERWART</v>
      </c>
      <c r="B7875" t="str">
        <f>anotacoes!E7875</f>
        <v>VALOIS-FORTIER</v>
      </c>
      <c r="C7875" t="str">
        <f>anotacoes!F7875</f>
        <v>GAL</v>
      </c>
      <c r="D7875" t="s">
        <v>10434</v>
      </c>
      <c r="E7875">
        <f>anotacoes!A7875</f>
        <v>115</v>
      </c>
      <c r="F7875" t="str">
        <f>anotacoes!K7875</f>
        <v xml:space="preserve"> 00:05:18,262</v>
      </c>
      <c r="G7875" t="str">
        <f>anotacoes!L7875</f>
        <v xml:space="preserve"> 00:05:20,131</v>
      </c>
      <c r="H7875" t="str">
        <f>IF(J7875="PAUSE",D7875,IF(anotacoes!G7879=conversao_anotacoes!B7875,conversao_anotacoes!B7875,conversao_anotacoes!C7875))</f>
        <v>VALOIS-FORTIER</v>
      </c>
      <c r="I7875" t="str">
        <f t="shared" ref="I7875:I7938" si="123">IF(H7875=D7875,"",IF(H7875=B7875,C7875,B7875))</f>
        <v>GAL</v>
      </c>
      <c r="J7875" t="str">
        <f>UPPER(anotacoes!H7875)</f>
        <v>GRIP TIME</v>
      </c>
      <c r="K7875" t="str">
        <f>UPPER(anotacoes!I7875)</f>
        <v>RIGHT SLEEVE</v>
      </c>
      <c r="L7875" s="6" t="str">
        <f>IF(anotacoes!N7875=0,"",anotacoes!N7875)</f>
        <v/>
      </c>
      <c r="M7875" t="str">
        <f>IF(anotacoes!M7875=0,"",UPPER(anotacoes!M7875))</f>
        <v/>
      </c>
    </row>
    <row r="7876" spans="1:13" x14ac:dyDescent="0.25">
      <c r="A7876" t="str">
        <f>anotacoes!C7876</f>
        <v>WORLD CHAMPIONSHIP OERWART</v>
      </c>
      <c r="B7876" t="str">
        <f>anotacoes!E7876</f>
        <v>VALOIS-FORTIER</v>
      </c>
      <c r="C7876" t="str">
        <f>anotacoes!F7876</f>
        <v>GAL</v>
      </c>
      <c r="D7876" t="s">
        <v>10434</v>
      </c>
      <c r="E7876">
        <f>anotacoes!A7876</f>
        <v>115</v>
      </c>
      <c r="F7876" t="str">
        <f>anotacoes!K7876</f>
        <v xml:space="preserve"> 00:05:20,131</v>
      </c>
      <c r="G7876" t="str">
        <f>anotacoes!L7876</f>
        <v xml:space="preserve"> 00:05:24,964</v>
      </c>
      <c r="H7876" t="str">
        <f>IF(J7876="PAUSE",D7876,IF(anotacoes!G7880=conversao_anotacoes!B7876,conversao_anotacoes!B7876,conversao_anotacoes!C7876))</f>
        <v>VALOIS-FORTIER</v>
      </c>
      <c r="I7876" t="str">
        <f t="shared" si="123"/>
        <v>GAL</v>
      </c>
      <c r="J7876" t="str">
        <f>UPPER(anotacoes!H7876)</f>
        <v>GRIP TIME</v>
      </c>
      <c r="K7876" t="str">
        <f>UPPER(anotacoes!I7876)</f>
        <v>LEFT COLLAR RIGHT SLEEVE</v>
      </c>
      <c r="L7876" s="6" t="str">
        <f>IF(anotacoes!N7876=0,"",anotacoes!N7876)</f>
        <v/>
      </c>
      <c r="M7876" t="str">
        <f>IF(anotacoes!M7876=0,"",UPPER(anotacoes!M7876))</f>
        <v/>
      </c>
    </row>
    <row r="7877" spans="1:13" x14ac:dyDescent="0.25">
      <c r="A7877" t="str">
        <f>anotacoes!C7877</f>
        <v>WORLD CHAMPIONSHIP OERWART</v>
      </c>
      <c r="B7877" t="str">
        <f>anotacoes!E7877</f>
        <v>VALOIS-FORTIER</v>
      </c>
      <c r="C7877" t="str">
        <f>anotacoes!F7877</f>
        <v>GAL</v>
      </c>
      <c r="D7877" t="s">
        <v>10434</v>
      </c>
      <c r="E7877">
        <f>anotacoes!A7877</f>
        <v>115</v>
      </c>
      <c r="F7877" t="str">
        <f>anotacoes!K7877</f>
        <v xml:space="preserve"> 00:05:25,142</v>
      </c>
      <c r="G7877" t="str">
        <f>anotacoes!L7877</f>
        <v xml:space="preserve"> 00:05:32,421</v>
      </c>
      <c r="H7877" t="str">
        <f>IF(J7877="PAUSE",D7877,IF(anotacoes!G7881=conversao_anotacoes!B7877,conversao_anotacoes!B7877,conversao_anotacoes!C7877))</f>
        <v>&lt;ARBITRO DESCONHECIDO&gt;</v>
      </c>
      <c r="I7877" t="str">
        <f t="shared" si="123"/>
        <v/>
      </c>
      <c r="J7877" t="str">
        <f>UPPER(anotacoes!H7877)</f>
        <v>PAUSE</v>
      </c>
      <c r="K7877" t="str">
        <f>UPPER(anotacoes!I7877)</f>
        <v>&lt;UNCLASSIFIED&gt;</v>
      </c>
      <c r="L7877" s="6" t="str">
        <f>IF(anotacoes!N7877=0,"",anotacoes!N7877)</f>
        <v/>
      </c>
      <c r="M7877" t="str">
        <f>IF(anotacoes!M7877=0,"",UPPER(anotacoes!M7877))</f>
        <v/>
      </c>
    </row>
    <row r="7878" spans="1:13" x14ac:dyDescent="0.25">
      <c r="A7878" t="str">
        <f>anotacoes!C7878</f>
        <v>WORLD CHAMPIONSHIP OERWART</v>
      </c>
      <c r="B7878" t="str">
        <f>anotacoes!E7878</f>
        <v>VALOIS-FORTIER</v>
      </c>
      <c r="C7878" t="str">
        <f>anotacoes!F7878</f>
        <v>GAL</v>
      </c>
      <c r="D7878" t="s">
        <v>10434</v>
      </c>
      <c r="E7878">
        <f>anotacoes!A7878</f>
        <v>115</v>
      </c>
      <c r="F7878" t="str">
        <f>anotacoes!K7878</f>
        <v xml:space="preserve"> 00:05:32,616</v>
      </c>
      <c r="G7878" t="str">
        <f>anotacoes!L7878</f>
        <v xml:space="preserve"> 00:05:35,758</v>
      </c>
      <c r="H7878" t="str">
        <f>IF(J7878="PAUSE",D7878,IF(anotacoes!G7882=conversao_anotacoes!B7878,conversao_anotacoes!B7878,conversao_anotacoes!C7878))</f>
        <v>VALOIS-FORTIER</v>
      </c>
      <c r="I7878" t="str">
        <f t="shared" si="123"/>
        <v>GAL</v>
      </c>
      <c r="J7878" t="str">
        <f>UPPER(anotacoes!H7878)</f>
        <v>DISPLACEMENT</v>
      </c>
      <c r="K7878" t="str">
        <f>UPPER(anotacoes!I7878)</f>
        <v>2-3 STEP HESITANT RIGHT</v>
      </c>
      <c r="L7878" s="6" t="str">
        <f>IF(anotacoes!N7878=0,"",anotacoes!N7878)</f>
        <v/>
      </c>
      <c r="M7878" t="str">
        <f>IF(anotacoes!M7878=0,"",UPPER(anotacoes!M7878))</f>
        <v/>
      </c>
    </row>
    <row r="7879" spans="1:13" x14ac:dyDescent="0.25">
      <c r="A7879" t="str">
        <f>anotacoes!C7879</f>
        <v>WORLD CHAMPIONSHIP OERWART</v>
      </c>
      <c r="B7879" t="str">
        <f>anotacoes!E7879</f>
        <v>VALOIS-FORTIER</v>
      </c>
      <c r="C7879" t="str">
        <f>anotacoes!F7879</f>
        <v>GAL</v>
      </c>
      <c r="D7879" t="s">
        <v>10434</v>
      </c>
      <c r="E7879">
        <f>anotacoes!A7879</f>
        <v>115</v>
      </c>
      <c r="F7879" t="str">
        <f>anotacoes!K7879</f>
        <v xml:space="preserve"> 00:05:35,930</v>
      </c>
      <c r="G7879" t="str">
        <f>anotacoes!L7879</f>
        <v xml:space="preserve"> 00:05:40,829</v>
      </c>
      <c r="H7879" t="str">
        <f>IF(J7879="PAUSE",D7879,IF(anotacoes!G7883=conversao_anotacoes!B7879,conversao_anotacoes!B7879,conversao_anotacoes!C7879))</f>
        <v>VALOIS-FORTIER</v>
      </c>
      <c r="I7879" t="str">
        <f t="shared" si="123"/>
        <v>GAL</v>
      </c>
      <c r="J7879" t="str">
        <f>UPPER(anotacoes!H7879)</f>
        <v>GRIP TIME</v>
      </c>
      <c r="K7879" t="str">
        <f>UPPER(anotacoes!I7879)</f>
        <v>RIGHT SLEEVE</v>
      </c>
      <c r="L7879" s="6" t="str">
        <f>IF(anotacoes!N7879=0,"",anotacoes!N7879)</f>
        <v/>
      </c>
      <c r="M7879" t="str">
        <f>IF(anotacoes!M7879=0,"",UPPER(anotacoes!M7879))</f>
        <v/>
      </c>
    </row>
    <row r="7880" spans="1:13" x14ac:dyDescent="0.25">
      <c r="A7880" t="str">
        <f>anotacoes!C7880</f>
        <v>WORLD CHAMPIONSHIP OERWART</v>
      </c>
      <c r="B7880" t="str">
        <f>anotacoes!E7880</f>
        <v>VALOIS-FORTIER</v>
      </c>
      <c r="C7880" t="str">
        <f>anotacoes!F7880</f>
        <v>GAL</v>
      </c>
      <c r="D7880" t="s">
        <v>10434</v>
      </c>
      <c r="E7880">
        <f>anotacoes!A7880</f>
        <v>115</v>
      </c>
      <c r="F7880" t="str">
        <f>anotacoes!K7880</f>
        <v xml:space="preserve"> 00:05:40,989</v>
      </c>
      <c r="G7880" t="str">
        <f>anotacoes!L7880</f>
        <v xml:space="preserve"> 00:05:43,064</v>
      </c>
      <c r="H7880" t="str">
        <f>IF(J7880="PAUSE",D7880,IF(anotacoes!G7884=conversao_anotacoes!B7880,conversao_anotacoes!B7880,conversao_anotacoes!C7880))</f>
        <v>VALOIS-FORTIER</v>
      </c>
      <c r="I7880" t="str">
        <f t="shared" si="123"/>
        <v>GAL</v>
      </c>
      <c r="J7880" t="str">
        <f>UPPER(anotacoes!H7880)</f>
        <v>GRIP TIME</v>
      </c>
      <c r="K7880" t="str">
        <f>UPPER(anotacoes!I7880)</f>
        <v>LEFT COLLAR RIGHT SLEEVE</v>
      </c>
      <c r="L7880" s="6" t="str">
        <f>IF(anotacoes!N7880=0,"",anotacoes!N7880)</f>
        <v/>
      </c>
      <c r="M7880" t="str">
        <f>IF(anotacoes!M7880=0,"",UPPER(anotacoes!M7880))</f>
        <v/>
      </c>
    </row>
    <row r="7881" spans="1:13" x14ac:dyDescent="0.25">
      <c r="A7881" t="str">
        <f>anotacoes!C7881</f>
        <v>WORLD CHAMPIONSHIP OERWART</v>
      </c>
      <c r="B7881" t="str">
        <f>anotacoes!E7881</f>
        <v>VALOIS-FORTIER</v>
      </c>
      <c r="C7881" t="str">
        <f>anotacoes!F7881</f>
        <v>GAL</v>
      </c>
      <c r="D7881" t="s">
        <v>10434</v>
      </c>
      <c r="E7881">
        <f>anotacoes!A7881</f>
        <v>115</v>
      </c>
      <c r="F7881" t="str">
        <f>anotacoes!K7881</f>
        <v xml:space="preserve"> 00:05:43,064</v>
      </c>
      <c r="G7881" t="str">
        <f>anotacoes!L7881</f>
        <v xml:space="preserve"> 00:05:43,064</v>
      </c>
      <c r="H7881" t="str">
        <f>IF(J7881="PAUSE",D7881,IF(anotacoes!G7885=conversao_anotacoes!B7881,conversao_anotacoes!B7881,conversao_anotacoes!C7881))</f>
        <v>VALOIS-FORTIER</v>
      </c>
      <c r="I7881" t="str">
        <f t="shared" si="123"/>
        <v>GAL</v>
      </c>
      <c r="J7881" t="str">
        <f>UPPER(anotacoes!H7881)</f>
        <v>ATTACK</v>
      </c>
      <c r="K7881" t="str">
        <f>UPPER(anotacoes!I7881)</f>
        <v>KOUCHI GARI</v>
      </c>
      <c r="L7881" s="6">
        <f>IF(anotacoes!N7881=0,"",anotacoes!N7881)</f>
        <v>7</v>
      </c>
      <c r="M7881" t="str">
        <f>IF(anotacoes!M7881=0,"",UPPER(anotacoes!M7881))</f>
        <v/>
      </c>
    </row>
    <row r="7882" spans="1:13" x14ac:dyDescent="0.25">
      <c r="A7882" t="str">
        <f>anotacoes!C7882</f>
        <v>WORLD CHAMPIONSHIP OERWART</v>
      </c>
      <c r="B7882" t="str">
        <f>anotacoes!E7882</f>
        <v>VALOIS-FORTIER</v>
      </c>
      <c r="C7882" t="str">
        <f>anotacoes!F7882</f>
        <v>GAL</v>
      </c>
      <c r="D7882" t="s">
        <v>10434</v>
      </c>
      <c r="E7882">
        <f>anotacoes!A7882</f>
        <v>115</v>
      </c>
      <c r="F7882" t="str">
        <f>anotacoes!K7882</f>
        <v xml:space="preserve"> 00:05:43,064</v>
      </c>
      <c r="G7882" t="str">
        <f>anotacoes!L7882</f>
        <v xml:space="preserve"> 00:05:45,763</v>
      </c>
      <c r="H7882" t="str">
        <f>IF(J7882="PAUSE",D7882,IF(anotacoes!G7886=conversao_anotacoes!B7882,conversao_anotacoes!B7882,conversao_anotacoes!C7882))</f>
        <v>VALOIS-FORTIER</v>
      </c>
      <c r="I7882" t="str">
        <f t="shared" si="123"/>
        <v>GAL</v>
      </c>
      <c r="J7882" t="str">
        <f>UPPER(anotacoes!H7882)</f>
        <v>GRIP TIME</v>
      </c>
      <c r="K7882" t="str">
        <f>UPPER(anotacoes!I7882)</f>
        <v>LEFT COLLAR RIGHT SLEEVE</v>
      </c>
      <c r="L7882" s="6" t="str">
        <f>IF(anotacoes!N7882=0,"",anotacoes!N7882)</f>
        <v/>
      </c>
      <c r="M7882" t="str">
        <f>IF(anotacoes!M7882=0,"",UPPER(anotacoes!M7882))</f>
        <v/>
      </c>
    </row>
    <row r="7883" spans="1:13" x14ac:dyDescent="0.25">
      <c r="A7883" t="str">
        <f>anotacoes!C7883</f>
        <v>WORLD CHAMPIONSHIP OERWART</v>
      </c>
      <c r="B7883" t="str">
        <f>anotacoes!E7883</f>
        <v>VALOIS-FORTIER</v>
      </c>
      <c r="C7883" t="str">
        <f>anotacoes!F7883</f>
        <v>GAL</v>
      </c>
      <c r="D7883" t="s">
        <v>10434</v>
      </c>
      <c r="E7883">
        <f>anotacoes!A7883</f>
        <v>115</v>
      </c>
      <c r="F7883" t="str">
        <f>anotacoes!K7883</f>
        <v xml:space="preserve"> 00:05:45,921</v>
      </c>
      <c r="G7883" t="str">
        <f>anotacoes!L7883</f>
        <v xml:space="preserve"> 00:05:51,585</v>
      </c>
      <c r="H7883" t="str">
        <f>IF(J7883="PAUSE",D7883,IF(anotacoes!G7887=conversao_anotacoes!B7883,conversao_anotacoes!B7883,conversao_anotacoes!C7883))</f>
        <v>&lt;ARBITRO DESCONHECIDO&gt;</v>
      </c>
      <c r="I7883" t="str">
        <f t="shared" si="123"/>
        <v/>
      </c>
      <c r="J7883" t="str">
        <f>UPPER(anotacoes!H7883)</f>
        <v>PAUSE</v>
      </c>
      <c r="K7883" t="str">
        <f>UPPER(anotacoes!I7883)</f>
        <v>&lt;UNCLASSIFIED&gt;</v>
      </c>
      <c r="L7883" s="6" t="str">
        <f>IF(anotacoes!N7883=0,"",anotacoes!N7883)</f>
        <v/>
      </c>
      <c r="M7883" t="str">
        <f>IF(anotacoes!M7883=0,"",UPPER(anotacoes!M7883))</f>
        <v/>
      </c>
    </row>
    <row r="7884" spans="1:13" x14ac:dyDescent="0.25">
      <c r="A7884" t="str">
        <f>anotacoes!C7884</f>
        <v>WORLD CHAMPIONSHIP OERWART</v>
      </c>
      <c r="B7884" t="str">
        <f>anotacoes!E7884</f>
        <v>VALOIS-FORTIER</v>
      </c>
      <c r="C7884" t="str">
        <f>anotacoes!F7884</f>
        <v>GAL</v>
      </c>
      <c r="D7884" t="s">
        <v>10434</v>
      </c>
      <c r="E7884">
        <f>anotacoes!A7884</f>
        <v>115</v>
      </c>
      <c r="F7884" t="str">
        <f>anotacoes!K7884</f>
        <v xml:space="preserve"> 00:05:51,739</v>
      </c>
      <c r="G7884" t="str">
        <f>anotacoes!L7884</f>
        <v xml:space="preserve"> 00:05:54,014</v>
      </c>
      <c r="H7884" t="str">
        <f>IF(J7884="PAUSE",D7884,IF(anotacoes!G7888=conversao_anotacoes!B7884,conversao_anotacoes!B7884,conversao_anotacoes!C7884))</f>
        <v>VALOIS-FORTIER</v>
      </c>
      <c r="I7884" t="str">
        <f t="shared" si="123"/>
        <v>GAL</v>
      </c>
      <c r="J7884" t="str">
        <f>UPPER(anotacoes!H7884)</f>
        <v>DISPLACEMENT</v>
      </c>
      <c r="K7884" t="str">
        <f>UPPER(anotacoes!I7884)</f>
        <v>2-3 STEP HESITANT RIGHT</v>
      </c>
      <c r="L7884" s="6" t="str">
        <f>IF(anotacoes!N7884=0,"",anotacoes!N7884)</f>
        <v/>
      </c>
      <c r="M7884" t="str">
        <f>IF(anotacoes!M7884=0,"",UPPER(anotacoes!M7884))</f>
        <v/>
      </c>
    </row>
    <row r="7885" spans="1:13" x14ac:dyDescent="0.25">
      <c r="A7885" t="str">
        <f>anotacoes!C7885</f>
        <v>WORLD CHAMPIONSHIP OERWART</v>
      </c>
      <c r="B7885" t="str">
        <f>anotacoes!E7885</f>
        <v>VALOIS-FORTIER</v>
      </c>
      <c r="C7885" t="str">
        <f>anotacoes!F7885</f>
        <v>GAL</v>
      </c>
      <c r="D7885" t="s">
        <v>10434</v>
      </c>
      <c r="E7885">
        <f>anotacoes!A7885</f>
        <v>115</v>
      </c>
      <c r="F7885" t="str">
        <f>anotacoes!K7885</f>
        <v xml:space="preserve"> 00:05:54,014</v>
      </c>
      <c r="G7885" t="str">
        <f>anotacoes!L7885</f>
        <v xml:space="preserve"> 00:05:56,685</v>
      </c>
      <c r="H7885" t="str">
        <f>IF(J7885="PAUSE",D7885,IF(anotacoes!G7889=conversao_anotacoes!B7885,conversao_anotacoes!B7885,conversao_anotacoes!C7885))</f>
        <v>VALOIS-FORTIER</v>
      </c>
      <c r="I7885" t="str">
        <f t="shared" si="123"/>
        <v>GAL</v>
      </c>
      <c r="J7885" t="str">
        <f>UPPER(anotacoes!H7885)</f>
        <v>GRIP TIME</v>
      </c>
      <c r="K7885" t="str">
        <f>UPPER(anotacoes!I7885)</f>
        <v>RIGHT SLEEVE</v>
      </c>
      <c r="L7885" s="6" t="str">
        <f>IF(anotacoes!N7885=0,"",anotacoes!N7885)</f>
        <v/>
      </c>
      <c r="M7885" t="str">
        <f>IF(anotacoes!M7885=0,"",UPPER(anotacoes!M7885))</f>
        <v/>
      </c>
    </row>
    <row r="7886" spans="1:13" x14ac:dyDescent="0.25">
      <c r="A7886" t="str">
        <f>anotacoes!C7886</f>
        <v>WORLD CHAMPIONSHIP OERWART</v>
      </c>
      <c r="B7886" t="str">
        <f>anotacoes!E7886</f>
        <v>VALOIS-FORTIER</v>
      </c>
      <c r="C7886" t="str">
        <f>anotacoes!F7886</f>
        <v>GAL</v>
      </c>
      <c r="D7886" t="s">
        <v>10434</v>
      </c>
      <c r="E7886">
        <f>anotacoes!A7886</f>
        <v>115</v>
      </c>
      <c r="F7886" t="str">
        <f>anotacoes!K7886</f>
        <v xml:space="preserve"> 00:05:56,838</v>
      </c>
      <c r="G7886" t="str">
        <f>anotacoes!L7886</f>
        <v xml:space="preserve"> 00:05:58,235</v>
      </c>
      <c r="H7886" t="str">
        <f>IF(J7886="PAUSE",D7886,IF(anotacoes!G7890=conversao_anotacoes!B7886,conversao_anotacoes!B7886,conversao_anotacoes!C7886))</f>
        <v>VALOIS-FORTIER</v>
      </c>
      <c r="I7886" t="str">
        <f t="shared" si="123"/>
        <v>GAL</v>
      </c>
      <c r="J7886" t="str">
        <f>UPPER(anotacoes!H7886)</f>
        <v>GRIP TIME</v>
      </c>
      <c r="K7886" t="str">
        <f>UPPER(anotacoes!I7886)</f>
        <v>LEFT COLLAR RIGHT SLEEVE</v>
      </c>
      <c r="L7886" s="6" t="str">
        <f>IF(anotacoes!N7886=0,"",anotacoes!N7886)</f>
        <v/>
      </c>
      <c r="M7886" t="str">
        <f>IF(anotacoes!M7886=0,"",UPPER(anotacoes!M7886))</f>
        <v/>
      </c>
    </row>
    <row r="7887" spans="1:13" x14ac:dyDescent="0.25">
      <c r="A7887" t="str">
        <f>anotacoes!C7887</f>
        <v>WORLD CHAMPIONSHIP OERWART</v>
      </c>
      <c r="B7887" t="str">
        <f>anotacoes!E7887</f>
        <v>VALOIS-FORTIER</v>
      </c>
      <c r="C7887" t="str">
        <f>anotacoes!F7887</f>
        <v>GAL</v>
      </c>
      <c r="D7887" t="s">
        <v>10434</v>
      </c>
      <c r="E7887">
        <f>anotacoes!A7887</f>
        <v>115</v>
      </c>
      <c r="F7887" t="str">
        <f>anotacoes!K7887</f>
        <v xml:space="preserve"> 00:05:58,235</v>
      </c>
      <c r="G7887" t="str">
        <f>anotacoes!L7887</f>
        <v xml:space="preserve"> 00:05:59,266</v>
      </c>
      <c r="H7887" t="str">
        <f>IF(J7887="PAUSE",D7887,IF(anotacoes!G7891=conversao_anotacoes!B7887,conversao_anotacoes!B7887,conversao_anotacoes!C7887))</f>
        <v>VALOIS-FORTIER</v>
      </c>
      <c r="I7887" t="str">
        <f t="shared" si="123"/>
        <v>GAL</v>
      </c>
      <c r="J7887" t="str">
        <f>UPPER(anotacoes!H7887)</f>
        <v>GRIP TIME</v>
      </c>
      <c r="K7887" t="str">
        <f>UPPER(anotacoes!I7887)</f>
        <v>LEFT BACK</v>
      </c>
      <c r="L7887" s="6" t="str">
        <f>IF(anotacoes!N7887=0,"",anotacoes!N7887)</f>
        <v/>
      </c>
      <c r="M7887" t="str">
        <f>IF(anotacoes!M7887=0,"",UPPER(anotacoes!M7887))</f>
        <v/>
      </c>
    </row>
    <row r="7888" spans="1:13" x14ac:dyDescent="0.25">
      <c r="A7888" t="str">
        <f>anotacoes!C7888</f>
        <v>WORLD CHAMPIONSHIP OERWART</v>
      </c>
      <c r="B7888" t="str">
        <f>anotacoes!E7888</f>
        <v>VALOIS-FORTIER</v>
      </c>
      <c r="C7888" t="str">
        <f>anotacoes!F7888</f>
        <v>GAL</v>
      </c>
      <c r="D7888" t="s">
        <v>10434</v>
      </c>
      <c r="E7888">
        <f>anotacoes!A7888</f>
        <v>115</v>
      </c>
      <c r="F7888" t="str">
        <f>anotacoes!K7888</f>
        <v xml:space="preserve"> 00:05:59,266</v>
      </c>
      <c r="G7888" t="str">
        <f>anotacoes!L7888</f>
        <v xml:space="preserve"> 00:06:40,577</v>
      </c>
      <c r="H7888" t="str">
        <f>IF(J7888="PAUSE",D7888,IF(anotacoes!G7892=conversao_anotacoes!B7888,conversao_anotacoes!B7888,conversao_anotacoes!C7888))</f>
        <v>VALOIS-FORTIER</v>
      </c>
      <c r="I7888" t="str">
        <f t="shared" si="123"/>
        <v>GAL</v>
      </c>
      <c r="J7888" t="str">
        <f>UPPER(anotacoes!H7888)</f>
        <v>ATTACK</v>
      </c>
      <c r="K7888" t="str">
        <f>UPPER(anotacoes!I7888)</f>
        <v>UCHIMATA</v>
      </c>
      <c r="L7888" s="6">
        <f>IF(anotacoes!N7888=0,"",anotacoes!N7888)</f>
        <v>6</v>
      </c>
      <c r="M7888" t="str">
        <f>IF(anotacoes!M7888=0,"",UPPER(anotacoes!M7888))</f>
        <v/>
      </c>
    </row>
    <row r="7889" spans="1:13" x14ac:dyDescent="0.25">
      <c r="A7889" t="str">
        <f>anotacoes!C7889</f>
        <v>WORLD CHAMPIONSHIP OERWART</v>
      </c>
      <c r="B7889" t="str">
        <f>anotacoes!E7889</f>
        <v>VALOIS-FORTIER</v>
      </c>
      <c r="C7889" t="str">
        <f>anotacoes!F7889</f>
        <v>GAL</v>
      </c>
      <c r="D7889" t="s">
        <v>10434</v>
      </c>
      <c r="E7889">
        <f>anotacoes!A7889</f>
        <v>115</v>
      </c>
      <c r="F7889" t="str">
        <f>anotacoes!K7889</f>
        <v xml:space="preserve"> 00:06:40,742</v>
      </c>
      <c r="G7889" t="str">
        <f>anotacoes!L7889</f>
        <v xml:space="preserve"> 00:06:43,419</v>
      </c>
      <c r="H7889" t="str">
        <f>IF(J7889="PAUSE",D7889,IF(anotacoes!G7893=conversao_anotacoes!B7889,conversao_anotacoes!B7889,conversao_anotacoes!C7889))</f>
        <v>VALOIS-FORTIER</v>
      </c>
      <c r="I7889" t="str">
        <f t="shared" si="123"/>
        <v>GAL</v>
      </c>
      <c r="J7889" t="str">
        <f>UPPER(anotacoes!H7889)</f>
        <v>GROUNDWORK COMBAT</v>
      </c>
      <c r="K7889" t="str">
        <f>UPPER(anotacoes!I7889)</f>
        <v>DEFENSIVE POSITION</v>
      </c>
      <c r="L7889" s="6" t="str">
        <f>IF(anotacoes!N7889=0,"",anotacoes!N7889)</f>
        <v/>
      </c>
      <c r="M7889" t="str">
        <f>IF(anotacoes!M7889=0,"",UPPER(anotacoes!M7889))</f>
        <v/>
      </c>
    </row>
    <row r="7890" spans="1:13" x14ac:dyDescent="0.25">
      <c r="A7890" t="str">
        <f>anotacoes!C7890</f>
        <v>WORLD CHAMPIONSHIP OERWART</v>
      </c>
      <c r="B7890" t="str">
        <f>anotacoes!E7890</f>
        <v>VALOIS-FORTIER</v>
      </c>
      <c r="C7890" t="str">
        <f>anotacoes!F7890</f>
        <v>GAL</v>
      </c>
      <c r="D7890" t="s">
        <v>10434</v>
      </c>
      <c r="E7890">
        <f>anotacoes!A7890</f>
        <v>115</v>
      </c>
      <c r="F7890" t="str">
        <f>anotacoes!K7890</f>
        <v xml:space="preserve"> 00:06:43,601</v>
      </c>
      <c r="G7890" t="str">
        <f>anotacoes!L7890</f>
        <v xml:space="preserve"> 00:06:52,117</v>
      </c>
      <c r="H7890" t="str">
        <f>IF(J7890="PAUSE",D7890,IF(anotacoes!G7894=conversao_anotacoes!B7890,conversao_anotacoes!B7890,conversao_anotacoes!C7890))</f>
        <v>&lt;ARBITRO DESCONHECIDO&gt;</v>
      </c>
      <c r="I7890" t="str">
        <f t="shared" si="123"/>
        <v/>
      </c>
      <c r="J7890" t="str">
        <f>UPPER(anotacoes!H7890)</f>
        <v>PAUSE</v>
      </c>
      <c r="K7890" t="str">
        <f>UPPER(anotacoes!I7890)</f>
        <v>SHIDO WITHOUT SCORE</v>
      </c>
      <c r="L7890" s="6" t="str">
        <f>IF(anotacoes!N7890=0,"",anotacoes!N7890)</f>
        <v/>
      </c>
      <c r="M7890" t="str">
        <f>IF(anotacoes!M7890=0,"",UPPER(anotacoes!M7890))</f>
        <v/>
      </c>
    </row>
    <row r="7891" spans="1:13" x14ac:dyDescent="0.25">
      <c r="A7891" t="str">
        <f>anotacoes!C7891</f>
        <v>WORLD CHAMPIONSHIP OERWART</v>
      </c>
      <c r="B7891" t="str">
        <f>anotacoes!E7891</f>
        <v>VALOIS-FORTIER</v>
      </c>
      <c r="C7891" t="str">
        <f>anotacoes!F7891</f>
        <v>GAL</v>
      </c>
      <c r="D7891" t="s">
        <v>10434</v>
      </c>
      <c r="E7891">
        <f>anotacoes!A7891</f>
        <v>115</v>
      </c>
      <c r="F7891" t="str">
        <f>anotacoes!K7891</f>
        <v xml:space="preserve"> 00:06:52,117</v>
      </c>
      <c r="G7891" t="str">
        <f>anotacoes!L7891</f>
        <v xml:space="preserve"> 00:06:53,481</v>
      </c>
      <c r="H7891" t="str">
        <f>IF(J7891="PAUSE",D7891,IF(anotacoes!G7895=conversao_anotacoes!B7891,conversao_anotacoes!B7891,conversao_anotacoes!C7891))</f>
        <v>VALOIS-FORTIER</v>
      </c>
      <c r="I7891" t="str">
        <f t="shared" si="123"/>
        <v>GAL</v>
      </c>
      <c r="J7891" t="str">
        <f>UPPER(anotacoes!H7891)</f>
        <v>DISPLACEMENT</v>
      </c>
      <c r="K7891" t="str">
        <f>UPPER(anotacoes!I7891)</f>
        <v>2-3 STEP HESITANT RIGHT</v>
      </c>
      <c r="L7891" s="6" t="str">
        <f>IF(anotacoes!N7891=0,"",anotacoes!N7891)</f>
        <v/>
      </c>
      <c r="M7891" t="str">
        <f>IF(anotacoes!M7891=0,"",UPPER(anotacoes!M7891))</f>
        <v/>
      </c>
    </row>
    <row r="7892" spans="1:13" x14ac:dyDescent="0.25">
      <c r="A7892" t="str">
        <f>anotacoes!C7892</f>
        <v>WORLD CHAMPIONSHIP OERWART</v>
      </c>
      <c r="B7892" t="str">
        <f>anotacoes!E7892</f>
        <v>VALOIS-FORTIER</v>
      </c>
      <c r="C7892" t="str">
        <f>anotacoes!F7892</f>
        <v>GAL</v>
      </c>
      <c r="D7892" t="s">
        <v>10434</v>
      </c>
      <c r="E7892">
        <f>anotacoes!A7892</f>
        <v>115</v>
      </c>
      <c r="F7892" t="str">
        <f>anotacoes!K7892</f>
        <v xml:space="preserve"> 00:06:53,646</v>
      </c>
      <c r="G7892" t="str">
        <f>anotacoes!L7892</f>
        <v xml:space="preserve"> 00:06:54,253</v>
      </c>
      <c r="H7892" t="str">
        <f>IF(J7892="PAUSE",D7892,IF(anotacoes!G7896=conversao_anotacoes!B7892,conversao_anotacoes!B7892,conversao_anotacoes!C7892))</f>
        <v>VALOIS-FORTIER</v>
      </c>
      <c r="I7892" t="str">
        <f t="shared" si="123"/>
        <v>GAL</v>
      </c>
      <c r="J7892" t="str">
        <f>UPPER(anotacoes!H7892)</f>
        <v>ATTACK</v>
      </c>
      <c r="K7892" t="str">
        <f>UPPER(anotacoes!I7892)</f>
        <v>KATA OTOSHI KUZURE</v>
      </c>
      <c r="L7892" s="6">
        <f>IF(anotacoes!N7892=0,"",anotacoes!N7892)</f>
        <v>6</v>
      </c>
      <c r="M7892" t="str">
        <f>IF(anotacoes!M7892=0,"",UPPER(anotacoes!M7892))</f>
        <v/>
      </c>
    </row>
    <row r="7893" spans="1:13" x14ac:dyDescent="0.25">
      <c r="A7893" t="str">
        <f>anotacoes!C7893</f>
        <v>WORLD CHAMPIONSHIP OERWART</v>
      </c>
      <c r="B7893" t="str">
        <f>anotacoes!E7893</f>
        <v>VALOIS-FORTIER</v>
      </c>
      <c r="C7893" t="str">
        <f>anotacoes!F7893</f>
        <v>GAL</v>
      </c>
      <c r="D7893" t="s">
        <v>10434</v>
      </c>
      <c r="E7893">
        <f>anotacoes!A7893</f>
        <v>115</v>
      </c>
      <c r="F7893" t="str">
        <f>anotacoes!K7893</f>
        <v xml:space="preserve"> 00:06:54,253</v>
      </c>
      <c r="G7893" t="str">
        <f>anotacoes!L7893</f>
        <v xml:space="preserve"> 00:06:59,703</v>
      </c>
      <c r="H7893" t="str">
        <f>IF(J7893="PAUSE",D7893,IF(anotacoes!G7897=conversao_anotacoes!B7893,conversao_anotacoes!B7893,conversao_anotacoes!C7893))</f>
        <v>VALOIS-FORTIER</v>
      </c>
      <c r="I7893" t="str">
        <f t="shared" si="123"/>
        <v>GAL</v>
      </c>
      <c r="J7893" t="str">
        <f>UPPER(anotacoes!H7893)</f>
        <v>GROUNDWORK COMBAT</v>
      </c>
      <c r="K7893" t="str">
        <f>UPPER(anotacoes!I7893)</f>
        <v>DEFENSIVE POSITION</v>
      </c>
      <c r="L7893" s="6" t="str">
        <f>IF(anotacoes!N7893=0,"",anotacoes!N7893)</f>
        <v/>
      </c>
      <c r="M7893" t="str">
        <f>IF(anotacoes!M7893=0,"",UPPER(anotacoes!M7893))</f>
        <v/>
      </c>
    </row>
    <row r="7894" spans="1:13" x14ac:dyDescent="0.25">
      <c r="A7894" t="str">
        <f>anotacoes!C7894</f>
        <v>WORLD CHAMPIONSHIP OERWART</v>
      </c>
      <c r="B7894" t="str">
        <f>anotacoes!E7894</f>
        <v>VALOIS-FORTIER</v>
      </c>
      <c r="C7894" t="str">
        <f>anotacoes!F7894</f>
        <v>GAL</v>
      </c>
      <c r="D7894" t="s">
        <v>10434</v>
      </c>
      <c r="E7894">
        <f>anotacoes!A7894</f>
        <v>115</v>
      </c>
      <c r="F7894" t="str">
        <f>anotacoes!K7894</f>
        <v xml:space="preserve"> 00:06:59,877</v>
      </c>
      <c r="G7894" t="str">
        <f>anotacoes!L7894</f>
        <v xml:space="preserve"> 00:07:04,100</v>
      </c>
      <c r="H7894" t="str">
        <f>IF(J7894="PAUSE",D7894,IF(anotacoes!G7898=conversao_anotacoes!B7894,conversao_anotacoes!B7894,conversao_anotacoes!C7894))</f>
        <v>&lt;ARBITRO DESCONHECIDO&gt;</v>
      </c>
      <c r="I7894" t="str">
        <f t="shared" si="123"/>
        <v/>
      </c>
      <c r="J7894" t="str">
        <f>UPPER(anotacoes!H7894)</f>
        <v>PAUSE</v>
      </c>
      <c r="K7894" t="str">
        <f>UPPER(anotacoes!I7894)</f>
        <v>ENTRE LUTAS</v>
      </c>
      <c r="L7894" s="6" t="str">
        <f>IF(anotacoes!N7894=0,"",anotacoes!N7894)</f>
        <v/>
      </c>
      <c r="M7894" t="str">
        <f>IF(anotacoes!M7894=0,"",UPPER(anotacoes!M7894))</f>
        <v/>
      </c>
    </row>
    <row r="7895" spans="1:13" x14ac:dyDescent="0.25">
      <c r="A7895" t="str">
        <f>anotacoes!C7895</f>
        <v>WORLD CHAMPIONSHIP OERWART</v>
      </c>
      <c r="B7895" t="str">
        <f>anotacoes!E7895</f>
        <v>VALOIS-FORTIER</v>
      </c>
      <c r="C7895" t="str">
        <f>anotacoes!F7895</f>
        <v>GAL</v>
      </c>
      <c r="D7895" t="s">
        <v>10434</v>
      </c>
      <c r="E7895">
        <f>anotacoes!A7895</f>
        <v>115</v>
      </c>
      <c r="F7895" t="str">
        <f>anotacoes!K7895</f>
        <v xml:space="preserve"> 00:07:04,100</v>
      </c>
      <c r="G7895" t="str">
        <f>anotacoes!L7895</f>
        <v xml:space="preserve"> 00:07:05,771</v>
      </c>
      <c r="H7895" t="str">
        <f>IF(J7895="PAUSE",D7895,IF(anotacoes!G7899=conversao_anotacoes!B7895,conversao_anotacoes!B7895,conversao_anotacoes!C7895))</f>
        <v>VALOIS-FORTIER</v>
      </c>
      <c r="I7895" t="str">
        <f t="shared" si="123"/>
        <v>GAL</v>
      </c>
      <c r="J7895" t="str">
        <f>UPPER(anotacoes!H7895)</f>
        <v>DISPLACEMENT</v>
      </c>
      <c r="K7895" t="str">
        <f>UPPER(anotacoes!I7895)</f>
        <v>2-3 STEP HESITANT RIGHT</v>
      </c>
      <c r="L7895" s="6" t="str">
        <f>IF(anotacoes!N7895=0,"",anotacoes!N7895)</f>
        <v/>
      </c>
      <c r="M7895" t="str">
        <f>IF(anotacoes!M7895=0,"",UPPER(anotacoes!M7895))</f>
        <v/>
      </c>
    </row>
    <row r="7896" spans="1:13" x14ac:dyDescent="0.25">
      <c r="A7896" t="str">
        <f>anotacoes!C7896</f>
        <v>WORLD CHAMPIONSHIP OERWART</v>
      </c>
      <c r="B7896" t="str">
        <f>anotacoes!E7896</f>
        <v>VALOIS-FORTIER</v>
      </c>
      <c r="C7896" t="str">
        <f>anotacoes!F7896</f>
        <v>GAL</v>
      </c>
      <c r="D7896" t="s">
        <v>10434</v>
      </c>
      <c r="E7896">
        <f>anotacoes!A7896</f>
        <v>115</v>
      </c>
      <c r="F7896" t="str">
        <f>anotacoes!K7896</f>
        <v xml:space="preserve"> 00:07:05,771</v>
      </c>
      <c r="G7896" t="str">
        <f>anotacoes!L7896</f>
        <v xml:space="preserve"> 00:07:08,267</v>
      </c>
      <c r="H7896" t="str">
        <f>IF(J7896="PAUSE",D7896,IF(anotacoes!G7900=conversao_anotacoes!B7896,conversao_anotacoes!B7896,conversao_anotacoes!C7896))</f>
        <v>VALOIS-FORTIER</v>
      </c>
      <c r="I7896" t="str">
        <f t="shared" si="123"/>
        <v>GAL</v>
      </c>
      <c r="J7896" t="str">
        <f>UPPER(anotacoes!H7896)</f>
        <v>GRIP TIME</v>
      </c>
      <c r="K7896" t="str">
        <f>UPPER(anotacoes!I7896)</f>
        <v>LEFT COLLAR</v>
      </c>
      <c r="L7896" s="6" t="str">
        <f>IF(anotacoes!N7896=0,"",anotacoes!N7896)</f>
        <v/>
      </c>
      <c r="M7896" t="str">
        <f>IF(anotacoes!M7896=0,"",UPPER(anotacoes!M7896))</f>
        <v/>
      </c>
    </row>
    <row r="7897" spans="1:13" x14ac:dyDescent="0.25">
      <c r="A7897" t="str">
        <f>anotacoes!C7897</f>
        <v>WORLD CHAMPIONSHIP OERWART</v>
      </c>
      <c r="B7897" t="str">
        <f>anotacoes!E7897</f>
        <v>VALOIS-FORTIER</v>
      </c>
      <c r="C7897" t="str">
        <f>anotacoes!F7897</f>
        <v>GAL</v>
      </c>
      <c r="D7897" t="s">
        <v>10434</v>
      </c>
      <c r="E7897">
        <f>anotacoes!A7897</f>
        <v>115</v>
      </c>
      <c r="F7897" t="str">
        <f>anotacoes!K7897</f>
        <v xml:space="preserve"> 00:07:08,408</v>
      </c>
      <c r="G7897" t="str">
        <f>anotacoes!L7897</f>
        <v xml:space="preserve"> 00:07:14,507</v>
      </c>
      <c r="H7897" t="str">
        <f>IF(J7897="PAUSE",D7897,IF(anotacoes!G7901=conversao_anotacoes!B7897,conversao_anotacoes!B7897,conversao_anotacoes!C7897))</f>
        <v>VALOIS-FORTIER</v>
      </c>
      <c r="I7897" t="str">
        <f t="shared" si="123"/>
        <v>GAL</v>
      </c>
      <c r="J7897" t="str">
        <f>UPPER(anotacoes!H7897)</f>
        <v>GRIP TIME</v>
      </c>
      <c r="K7897" t="str">
        <f>UPPER(anotacoes!I7897)</f>
        <v>LEFT COLLAR RIGHT COLLAR</v>
      </c>
      <c r="L7897" s="6" t="str">
        <f>IF(anotacoes!N7897=0,"",anotacoes!N7897)</f>
        <v/>
      </c>
      <c r="M7897" t="str">
        <f>IF(anotacoes!M7897=0,"",UPPER(anotacoes!M7897))</f>
        <v/>
      </c>
    </row>
    <row r="7898" spans="1:13" x14ac:dyDescent="0.25">
      <c r="A7898" t="str">
        <f>anotacoes!C7898</f>
        <v>WORLD CHAMPIONSHIP OERWART</v>
      </c>
      <c r="B7898" t="str">
        <f>anotacoes!E7898</f>
        <v>VALOIS-FORTIER</v>
      </c>
      <c r="C7898" t="str">
        <f>anotacoes!F7898</f>
        <v>GAL</v>
      </c>
      <c r="D7898" t="s">
        <v>10434</v>
      </c>
      <c r="E7898">
        <f>anotacoes!A7898</f>
        <v>115</v>
      </c>
      <c r="F7898" t="str">
        <f>anotacoes!K7898</f>
        <v xml:space="preserve"> 00:07:14,507</v>
      </c>
      <c r="G7898" t="str">
        <f>anotacoes!L7898</f>
        <v xml:space="preserve"> 00:07:14,507</v>
      </c>
      <c r="H7898" t="str">
        <f>IF(J7898="PAUSE",D7898,IF(anotacoes!G7902=conversao_anotacoes!B7898,conversao_anotacoes!B7898,conversao_anotacoes!C7898))</f>
        <v>VALOIS-FORTIER</v>
      </c>
      <c r="I7898" t="str">
        <f t="shared" si="123"/>
        <v>GAL</v>
      </c>
      <c r="J7898" t="str">
        <f>UPPER(anotacoes!H7898)</f>
        <v>ATTACK</v>
      </c>
      <c r="K7898" t="str">
        <f>UPPER(anotacoes!I7898)</f>
        <v>KOUCHI GARI</v>
      </c>
      <c r="L7898" s="6">
        <f>IF(anotacoes!N7898=0,"",anotacoes!N7898)</f>
        <v>7</v>
      </c>
      <c r="M7898" t="str">
        <f>IF(anotacoes!M7898=0,"",UPPER(anotacoes!M7898))</f>
        <v/>
      </c>
    </row>
    <row r="7899" spans="1:13" x14ac:dyDescent="0.25">
      <c r="A7899" t="str">
        <f>anotacoes!C7899</f>
        <v>WORLD CHAMPIONSHIP OERWART</v>
      </c>
      <c r="B7899" t="str">
        <f>anotacoes!E7899</f>
        <v>VALOIS-FORTIER</v>
      </c>
      <c r="C7899" t="str">
        <f>anotacoes!F7899</f>
        <v>GAL</v>
      </c>
      <c r="D7899" t="s">
        <v>10434</v>
      </c>
      <c r="E7899">
        <f>anotacoes!A7899</f>
        <v>115</v>
      </c>
      <c r="F7899" t="str">
        <f>anotacoes!K7899</f>
        <v xml:space="preserve"> 00:07:14,507</v>
      </c>
      <c r="G7899" t="str">
        <f>anotacoes!L7899</f>
        <v xml:space="preserve"> 00:07:24,503</v>
      </c>
      <c r="H7899" t="str">
        <f>IF(J7899="PAUSE",D7899,IF(anotacoes!G7903=conversao_anotacoes!B7899,conversao_anotacoes!B7899,conversao_anotacoes!C7899))</f>
        <v>VALOIS-FORTIER</v>
      </c>
      <c r="I7899" t="str">
        <f t="shared" si="123"/>
        <v>GAL</v>
      </c>
      <c r="J7899" t="str">
        <f>UPPER(anotacoes!H7899)</f>
        <v>GRIP TIME</v>
      </c>
      <c r="K7899" t="str">
        <f>UPPER(anotacoes!I7899)</f>
        <v>LEFT COLLAR</v>
      </c>
      <c r="L7899" s="6" t="str">
        <f>IF(anotacoes!N7899=0,"",anotacoes!N7899)</f>
        <v/>
      </c>
      <c r="M7899" t="str">
        <f>IF(anotacoes!M7899=0,"",UPPER(anotacoes!M7899))</f>
        <v/>
      </c>
    </row>
    <row r="7900" spans="1:13" x14ac:dyDescent="0.25">
      <c r="A7900" t="str">
        <f>anotacoes!C7900</f>
        <v>WORLD CHAMPIONSHIP OERWART</v>
      </c>
      <c r="B7900" t="str">
        <f>anotacoes!E7900</f>
        <v>VALOIS-FORTIER</v>
      </c>
      <c r="C7900" t="str">
        <f>anotacoes!F7900</f>
        <v>GAL</v>
      </c>
      <c r="D7900" t="s">
        <v>10434</v>
      </c>
      <c r="E7900">
        <f>anotacoes!A7900</f>
        <v>115</v>
      </c>
      <c r="F7900" t="str">
        <f>anotacoes!K7900</f>
        <v xml:space="preserve"> 00:07:24,658</v>
      </c>
      <c r="G7900" t="str">
        <f>anotacoes!L7900</f>
        <v xml:space="preserve"> 00:07:30,214</v>
      </c>
      <c r="H7900" t="str">
        <f>IF(J7900="PAUSE",D7900,IF(anotacoes!G7904=conversao_anotacoes!B7900,conversao_anotacoes!B7900,conversao_anotacoes!C7900))</f>
        <v>&lt;ARBITRO DESCONHECIDO&gt;</v>
      </c>
      <c r="I7900" t="str">
        <f t="shared" si="123"/>
        <v/>
      </c>
      <c r="J7900" t="str">
        <f>UPPER(anotacoes!H7900)</f>
        <v>PAUSE</v>
      </c>
      <c r="K7900" t="str">
        <f>UPPER(anotacoes!I7900)</f>
        <v>&lt;UNCLASSIFIED&gt;</v>
      </c>
      <c r="L7900" s="6" t="str">
        <f>IF(anotacoes!N7900=0,"",anotacoes!N7900)</f>
        <v/>
      </c>
      <c r="M7900" t="str">
        <f>IF(anotacoes!M7900=0,"",UPPER(anotacoes!M7900))</f>
        <v/>
      </c>
    </row>
    <row r="7901" spans="1:13" x14ac:dyDescent="0.25">
      <c r="A7901" t="str">
        <f>anotacoes!C7901</f>
        <v>WORLD CHAMPIONSHIP OERWART</v>
      </c>
      <c r="B7901" t="str">
        <f>anotacoes!E7901</f>
        <v>VALOIS-FORTIER</v>
      </c>
      <c r="C7901" t="str">
        <f>anotacoes!F7901</f>
        <v>GAL</v>
      </c>
      <c r="D7901" t="s">
        <v>10434</v>
      </c>
      <c r="E7901">
        <f>anotacoes!A7901</f>
        <v>115</v>
      </c>
      <c r="F7901" t="str">
        <f>anotacoes!K7901</f>
        <v xml:space="preserve"> 00:07:30,376</v>
      </c>
      <c r="G7901" t="str">
        <f>anotacoes!L7901</f>
        <v xml:space="preserve"> 00:07:32,705</v>
      </c>
      <c r="H7901" t="str">
        <f>IF(J7901="PAUSE",D7901,IF(anotacoes!G7905=conversao_anotacoes!B7901,conversao_anotacoes!B7901,conversao_anotacoes!C7901))</f>
        <v>VALOIS-FORTIER</v>
      </c>
      <c r="I7901" t="str">
        <f t="shared" si="123"/>
        <v>GAL</v>
      </c>
      <c r="J7901" t="str">
        <f>UPPER(anotacoes!H7901)</f>
        <v>DISPLACEMENT</v>
      </c>
      <c r="K7901" t="str">
        <f>UPPER(anotacoes!I7901)</f>
        <v>2-3 STEP HESITANT RIGHT</v>
      </c>
      <c r="L7901" s="6" t="str">
        <f>IF(anotacoes!N7901=0,"",anotacoes!N7901)</f>
        <v/>
      </c>
      <c r="M7901" t="str">
        <f>IF(anotacoes!M7901=0,"",UPPER(anotacoes!M7901))</f>
        <v/>
      </c>
    </row>
    <row r="7902" spans="1:13" x14ac:dyDescent="0.25">
      <c r="A7902" t="str">
        <f>anotacoes!C7902</f>
        <v>WORLD CHAMPIONSHIP OERWART</v>
      </c>
      <c r="B7902" t="str">
        <f>anotacoes!E7902</f>
        <v>VALOIS-FORTIER</v>
      </c>
      <c r="C7902" t="str">
        <f>anotacoes!F7902</f>
        <v>GAL</v>
      </c>
      <c r="D7902" t="s">
        <v>10434</v>
      </c>
      <c r="E7902">
        <f>anotacoes!A7902</f>
        <v>115</v>
      </c>
      <c r="F7902" t="str">
        <f>anotacoes!K7902</f>
        <v xml:space="preserve"> 00:07:32,705</v>
      </c>
      <c r="G7902" t="str">
        <f>anotacoes!L7902</f>
        <v xml:space="preserve"> 00:07:33,745</v>
      </c>
      <c r="H7902" t="str">
        <f>IF(J7902="PAUSE",D7902,IF(anotacoes!G7906=conversao_anotacoes!B7902,conversao_anotacoes!B7902,conversao_anotacoes!C7902))</f>
        <v>VALOIS-FORTIER</v>
      </c>
      <c r="I7902" t="str">
        <f t="shared" si="123"/>
        <v>GAL</v>
      </c>
      <c r="J7902" t="str">
        <f>UPPER(anotacoes!H7902)</f>
        <v>DISPLACEMENT</v>
      </c>
      <c r="K7902" t="str">
        <f>UPPER(anotacoes!I7902)</f>
        <v>TRY TO GRIP WITH CONTACT</v>
      </c>
      <c r="L7902" s="6" t="str">
        <f>IF(anotacoes!N7902=0,"",anotacoes!N7902)</f>
        <v/>
      </c>
      <c r="M7902" t="str">
        <f>IF(anotacoes!M7902=0,"",UPPER(anotacoes!M7902))</f>
        <v/>
      </c>
    </row>
    <row r="7903" spans="1:13" x14ac:dyDescent="0.25">
      <c r="A7903" t="str">
        <f>anotacoes!C7903</f>
        <v>WORLD CHAMPIONSHIP OERWART</v>
      </c>
      <c r="B7903" t="str">
        <f>anotacoes!E7903</f>
        <v>VALOIS-FORTIER</v>
      </c>
      <c r="C7903" t="str">
        <f>anotacoes!F7903</f>
        <v>GAL</v>
      </c>
      <c r="D7903" t="s">
        <v>10434</v>
      </c>
      <c r="E7903">
        <f>anotacoes!A7903</f>
        <v>115</v>
      </c>
      <c r="F7903" t="str">
        <f>anotacoes!K7903</f>
        <v xml:space="preserve"> 00:07:33,745</v>
      </c>
      <c r="G7903" t="str">
        <f>anotacoes!L7903</f>
        <v xml:space="preserve"> 00:07:33,963</v>
      </c>
      <c r="H7903" t="str">
        <f>IF(J7903="PAUSE",D7903,IF(anotacoes!G7907=conversao_anotacoes!B7903,conversao_anotacoes!B7903,conversao_anotacoes!C7903))</f>
        <v>VALOIS-FORTIER</v>
      </c>
      <c r="I7903" t="str">
        <f t="shared" si="123"/>
        <v>GAL</v>
      </c>
      <c r="J7903" t="str">
        <f>UPPER(anotacoes!H7903)</f>
        <v>GRIP TIME</v>
      </c>
      <c r="K7903" t="str">
        <f>UPPER(anotacoes!I7903)</f>
        <v>LEFT COLLAR RIGHT SLEEVE</v>
      </c>
      <c r="L7903" s="6" t="str">
        <f>IF(anotacoes!N7903=0,"",anotacoes!N7903)</f>
        <v/>
      </c>
      <c r="M7903" t="str">
        <f>IF(anotacoes!M7903=0,"",UPPER(anotacoes!M7903))</f>
        <v/>
      </c>
    </row>
    <row r="7904" spans="1:13" x14ac:dyDescent="0.25">
      <c r="A7904" t="str">
        <f>anotacoes!C7904</f>
        <v>WORLD CHAMPIONSHIP OERWART</v>
      </c>
      <c r="B7904" t="str">
        <f>anotacoes!E7904</f>
        <v>VALOIS-FORTIER</v>
      </c>
      <c r="C7904" t="str">
        <f>anotacoes!F7904</f>
        <v>GAL</v>
      </c>
      <c r="D7904" t="s">
        <v>10434</v>
      </c>
      <c r="E7904">
        <f>anotacoes!A7904</f>
        <v>115</v>
      </c>
      <c r="F7904" t="str">
        <f>anotacoes!K7904</f>
        <v xml:space="preserve"> 00:07:33,963</v>
      </c>
      <c r="G7904" t="str">
        <f>anotacoes!L7904</f>
        <v xml:space="preserve"> 00:07:33,963</v>
      </c>
      <c r="H7904" t="str">
        <f>IF(J7904="PAUSE",D7904,IF(anotacoes!G7908=conversao_anotacoes!B7904,conversao_anotacoes!B7904,conversao_anotacoes!C7904))</f>
        <v>VALOIS-FORTIER</v>
      </c>
      <c r="I7904" t="str">
        <f t="shared" si="123"/>
        <v>GAL</v>
      </c>
      <c r="J7904" t="str">
        <f>UPPER(anotacoes!H7904)</f>
        <v>ATTACK</v>
      </c>
      <c r="K7904" t="str">
        <f>UPPER(anotacoes!I7904)</f>
        <v>KOUCHI GARI</v>
      </c>
      <c r="L7904" s="6">
        <f>IF(anotacoes!N7904=0,"",anotacoes!N7904)</f>
        <v>4</v>
      </c>
      <c r="M7904" t="str">
        <f>IF(anotacoes!M7904=0,"",UPPER(anotacoes!M7904))</f>
        <v/>
      </c>
    </row>
    <row r="7905" spans="1:13" x14ac:dyDescent="0.25">
      <c r="A7905" t="str">
        <f>anotacoes!C7905</f>
        <v>WORLD CHAMPIONSHIP OERWART</v>
      </c>
      <c r="B7905" t="str">
        <f>anotacoes!E7905</f>
        <v>VALOIS-FORTIER</v>
      </c>
      <c r="C7905" t="str">
        <f>anotacoes!F7905</f>
        <v>GAL</v>
      </c>
      <c r="D7905" t="s">
        <v>10434</v>
      </c>
      <c r="E7905">
        <f>anotacoes!A7905</f>
        <v>115</v>
      </c>
      <c r="F7905" t="str">
        <f>anotacoes!K7905</f>
        <v xml:space="preserve"> 00:07:33,963</v>
      </c>
      <c r="G7905" t="str">
        <f>anotacoes!L7905</f>
        <v xml:space="preserve"> 00:07:36,654</v>
      </c>
      <c r="H7905" t="str">
        <f>IF(J7905="PAUSE",D7905,IF(anotacoes!G7909=conversao_anotacoes!B7905,conversao_anotacoes!B7905,conversao_anotacoes!C7905))</f>
        <v>VALOIS-FORTIER</v>
      </c>
      <c r="I7905" t="str">
        <f t="shared" si="123"/>
        <v>GAL</v>
      </c>
      <c r="J7905" t="str">
        <f>UPPER(anotacoes!H7905)</f>
        <v>GRIP TIME</v>
      </c>
      <c r="K7905" t="str">
        <f>UPPER(anotacoes!I7905)</f>
        <v>LEFT COLLAR RIGHT SLEEVE</v>
      </c>
      <c r="L7905" s="6" t="str">
        <f>IF(anotacoes!N7905=0,"",anotacoes!N7905)</f>
        <v/>
      </c>
      <c r="M7905" t="str">
        <f>IF(anotacoes!M7905=0,"",UPPER(anotacoes!M7905))</f>
        <v/>
      </c>
    </row>
    <row r="7906" spans="1:13" x14ac:dyDescent="0.25">
      <c r="A7906" t="str">
        <f>anotacoes!C7906</f>
        <v>WORLD CHAMPIONSHIP OERWART</v>
      </c>
      <c r="B7906" t="str">
        <f>anotacoes!E7906</f>
        <v>VALOIS-FORTIER</v>
      </c>
      <c r="C7906" t="str">
        <f>anotacoes!F7906</f>
        <v>GAL</v>
      </c>
      <c r="D7906" t="s">
        <v>10434</v>
      </c>
      <c r="E7906">
        <f>anotacoes!A7906</f>
        <v>115</v>
      </c>
      <c r="F7906" t="str">
        <f>anotacoes!K7906</f>
        <v xml:space="preserve"> 00:07:36,654</v>
      </c>
      <c r="G7906" t="str">
        <f>anotacoes!L7906</f>
        <v xml:space="preserve"> 00:08:26,710</v>
      </c>
      <c r="H7906" t="str">
        <f>IF(J7906="PAUSE",D7906,IF(anotacoes!G7910=conversao_anotacoes!B7906,conversao_anotacoes!B7906,conversao_anotacoes!C7906))</f>
        <v>&lt;ARBITRO DESCONHECIDO&gt;</v>
      </c>
      <c r="I7906" t="str">
        <f t="shared" si="123"/>
        <v/>
      </c>
      <c r="J7906" t="str">
        <f>UPPER(anotacoes!H7906)</f>
        <v>PAUSE</v>
      </c>
      <c r="K7906" t="str">
        <f>UPPER(anotacoes!I7906)</f>
        <v>&lt;UNCLASSIFIED&gt;</v>
      </c>
      <c r="L7906" s="6" t="str">
        <f>IF(anotacoes!N7906=0,"",anotacoes!N7906)</f>
        <v/>
      </c>
      <c r="M7906" t="str">
        <f>IF(anotacoes!M7906=0,"",UPPER(anotacoes!M7906))</f>
        <v/>
      </c>
    </row>
    <row r="7907" spans="1:13" x14ac:dyDescent="0.25">
      <c r="A7907" t="str">
        <f>anotacoes!C7907</f>
        <v>WORLD CHAMPIONSHIP OERWART</v>
      </c>
      <c r="B7907" t="str">
        <f>anotacoes!E7907</f>
        <v>VALOIS-FORTIER</v>
      </c>
      <c r="C7907" t="str">
        <f>anotacoes!F7907</f>
        <v>GAL</v>
      </c>
      <c r="D7907" t="s">
        <v>10434</v>
      </c>
      <c r="E7907">
        <f>anotacoes!A7907</f>
        <v>115</v>
      </c>
      <c r="F7907" t="str">
        <f>anotacoes!K7907</f>
        <v xml:space="preserve"> 00:08:26,859</v>
      </c>
      <c r="G7907" t="str">
        <f>anotacoes!L7907</f>
        <v xml:space="preserve"> 00:08:29,728</v>
      </c>
      <c r="H7907" t="str">
        <f>IF(J7907="PAUSE",D7907,IF(anotacoes!G7911=conversao_anotacoes!B7907,conversao_anotacoes!B7907,conversao_anotacoes!C7907))</f>
        <v>VALOIS-FORTIER</v>
      </c>
      <c r="I7907" t="str">
        <f t="shared" si="123"/>
        <v>GAL</v>
      </c>
      <c r="J7907" t="str">
        <f>UPPER(anotacoes!H7907)</f>
        <v>DISPLACEMENT</v>
      </c>
      <c r="K7907" t="str">
        <f>UPPER(anotacoes!I7907)</f>
        <v>2-3 STEP HESITANT RIGHT</v>
      </c>
      <c r="L7907" s="6" t="str">
        <f>IF(anotacoes!N7907=0,"",anotacoes!N7907)</f>
        <v/>
      </c>
      <c r="M7907" t="str">
        <f>IF(anotacoes!M7907=0,"",UPPER(anotacoes!M7907))</f>
        <v/>
      </c>
    </row>
    <row r="7908" spans="1:13" x14ac:dyDescent="0.25">
      <c r="A7908" t="str">
        <f>anotacoes!C7908</f>
        <v>WORLD CHAMPIONSHIP OERWART</v>
      </c>
      <c r="B7908" t="str">
        <f>anotacoes!E7908</f>
        <v>VALOIS-FORTIER</v>
      </c>
      <c r="C7908" t="str">
        <f>anotacoes!F7908</f>
        <v>GAL</v>
      </c>
      <c r="D7908" t="s">
        <v>10434</v>
      </c>
      <c r="E7908">
        <f>anotacoes!A7908</f>
        <v>115</v>
      </c>
      <c r="F7908" t="str">
        <f>anotacoes!K7908</f>
        <v xml:space="preserve"> 00:08:29,728</v>
      </c>
      <c r="G7908" t="str">
        <f>anotacoes!L7908</f>
        <v xml:space="preserve"> 00:08:32,893</v>
      </c>
      <c r="H7908" t="str">
        <f>IF(J7908="PAUSE",D7908,IF(anotacoes!G7912=conversao_anotacoes!B7908,conversao_anotacoes!B7908,conversao_anotacoes!C7908))</f>
        <v>VALOIS-FORTIER</v>
      </c>
      <c r="I7908" t="str">
        <f t="shared" si="123"/>
        <v>GAL</v>
      </c>
      <c r="J7908" t="str">
        <f>UPPER(anotacoes!H7908)</f>
        <v>GRIP TIME</v>
      </c>
      <c r="K7908" t="str">
        <f>UPPER(anotacoes!I7908)</f>
        <v>LEFT COLLAR RIGHT SLEEVE</v>
      </c>
      <c r="L7908" s="6" t="str">
        <f>IF(anotacoes!N7908=0,"",anotacoes!N7908)</f>
        <v/>
      </c>
      <c r="M7908" t="str">
        <f>IF(anotacoes!M7908=0,"",UPPER(anotacoes!M7908))</f>
        <v/>
      </c>
    </row>
    <row r="7909" spans="1:13" x14ac:dyDescent="0.25">
      <c r="A7909" t="str">
        <f>anotacoes!C7909</f>
        <v>WORLD CHAMPIONSHIP OERWART</v>
      </c>
      <c r="B7909" t="str">
        <f>anotacoes!E7909</f>
        <v>VALOIS-FORTIER</v>
      </c>
      <c r="C7909" t="str">
        <f>anotacoes!F7909</f>
        <v>GAL</v>
      </c>
      <c r="D7909" t="s">
        <v>10434</v>
      </c>
      <c r="E7909">
        <f>anotacoes!A7909</f>
        <v>115</v>
      </c>
      <c r="F7909" t="str">
        <f>anotacoes!K7909</f>
        <v xml:space="preserve"> 00:08:33,059</v>
      </c>
      <c r="G7909" t="str">
        <f>anotacoes!L7909</f>
        <v xml:space="preserve"> 00:09:05,110</v>
      </c>
      <c r="H7909" t="str">
        <f>IF(J7909="PAUSE",D7909,IF(anotacoes!G7913=conversao_anotacoes!B7909,conversao_anotacoes!B7909,conversao_anotacoes!C7909))</f>
        <v>&lt;ARBITRO DESCONHECIDO&gt;</v>
      </c>
      <c r="I7909" t="str">
        <f t="shared" si="123"/>
        <v/>
      </c>
      <c r="J7909" t="str">
        <f>UPPER(anotacoes!H7909)</f>
        <v>PAUSE</v>
      </c>
      <c r="K7909" t="str">
        <f>UPPER(anotacoes!I7909)</f>
        <v>JUDOGI</v>
      </c>
      <c r="L7909" s="6" t="str">
        <f>IF(anotacoes!N7909=0,"",anotacoes!N7909)</f>
        <v/>
      </c>
      <c r="M7909" t="str">
        <f>IF(anotacoes!M7909=0,"",UPPER(anotacoes!M7909))</f>
        <v/>
      </c>
    </row>
    <row r="7910" spans="1:13" x14ac:dyDescent="0.25">
      <c r="A7910" t="str">
        <f>anotacoes!C7910</f>
        <v>WORLD CHAMPIONSHIP OERWART</v>
      </c>
      <c r="B7910" t="str">
        <f>anotacoes!E7910</f>
        <v>VALOIS-FORTIER</v>
      </c>
      <c r="C7910" t="str">
        <f>anotacoes!F7910</f>
        <v>GAL</v>
      </c>
      <c r="D7910" t="s">
        <v>10434</v>
      </c>
      <c r="E7910">
        <f>anotacoes!A7910</f>
        <v>115</v>
      </c>
      <c r="F7910" t="str">
        <f>anotacoes!K7910</f>
        <v xml:space="preserve"> 00:09:05,110</v>
      </c>
      <c r="G7910" t="str">
        <f>anotacoes!L7910</f>
        <v xml:space="preserve"> 00:09:10,307</v>
      </c>
      <c r="H7910" t="str">
        <f>IF(J7910="PAUSE",D7910,IF(anotacoes!G7914=conversao_anotacoes!B7910,conversao_anotacoes!B7910,conversao_anotacoes!C7910))</f>
        <v>VALOIS-FORTIER</v>
      </c>
      <c r="I7910" t="str">
        <f t="shared" si="123"/>
        <v>GAL</v>
      </c>
      <c r="J7910" t="str">
        <f>UPPER(anotacoes!H7910)</f>
        <v>DISPLACEMENT</v>
      </c>
      <c r="K7910" t="str">
        <f>UPPER(anotacoes!I7910)</f>
        <v>2-3 STEP HESITANT RIGHT</v>
      </c>
      <c r="L7910" s="6" t="str">
        <f>IF(anotacoes!N7910=0,"",anotacoes!N7910)</f>
        <v/>
      </c>
      <c r="M7910" t="str">
        <f>IF(anotacoes!M7910=0,"",UPPER(anotacoes!M7910))</f>
        <v/>
      </c>
    </row>
    <row r="7911" spans="1:13" x14ac:dyDescent="0.25">
      <c r="A7911" t="str">
        <f>anotacoes!C7911</f>
        <v>WORLD CHAMPIONSHIP OERWART</v>
      </c>
      <c r="B7911" t="str">
        <f>anotacoes!E7911</f>
        <v>VALOIS-FORTIER</v>
      </c>
      <c r="C7911" t="str">
        <f>anotacoes!F7911</f>
        <v>GAL</v>
      </c>
      <c r="D7911" t="s">
        <v>10434</v>
      </c>
      <c r="E7911">
        <f>anotacoes!A7911</f>
        <v>115</v>
      </c>
      <c r="F7911" t="str">
        <f>anotacoes!K7911</f>
        <v xml:space="preserve"> 00:09:10,307</v>
      </c>
      <c r="G7911" t="str">
        <f>anotacoes!L7911</f>
        <v xml:space="preserve"> 00:09:12,567</v>
      </c>
      <c r="H7911" t="str">
        <f>IF(J7911="PAUSE",D7911,IF(anotacoes!G7915=conversao_anotacoes!B7911,conversao_anotacoes!B7911,conversao_anotacoes!C7911))</f>
        <v>VALOIS-FORTIER</v>
      </c>
      <c r="I7911" t="str">
        <f t="shared" si="123"/>
        <v>GAL</v>
      </c>
      <c r="J7911" t="str">
        <f>UPPER(anotacoes!H7911)</f>
        <v>GRIP TIME</v>
      </c>
      <c r="K7911" t="str">
        <f>UPPER(anotacoes!I7911)</f>
        <v>LEFT SLEEVE</v>
      </c>
      <c r="L7911" s="6" t="str">
        <f>IF(anotacoes!N7911=0,"",anotacoes!N7911)</f>
        <v/>
      </c>
      <c r="M7911" t="str">
        <f>IF(anotacoes!M7911=0,"",UPPER(anotacoes!M7911))</f>
        <v/>
      </c>
    </row>
    <row r="7912" spans="1:13" x14ac:dyDescent="0.25">
      <c r="A7912" t="str">
        <f>anotacoes!C7912</f>
        <v>WORLD CHAMPIONSHIP OERWART</v>
      </c>
      <c r="B7912" t="str">
        <f>anotacoes!E7912</f>
        <v>VALOIS-FORTIER</v>
      </c>
      <c r="C7912" t="str">
        <f>anotacoes!F7912</f>
        <v>GAL</v>
      </c>
      <c r="D7912" t="s">
        <v>10434</v>
      </c>
      <c r="E7912">
        <f>anotacoes!A7912</f>
        <v>115</v>
      </c>
      <c r="F7912" t="str">
        <f>anotacoes!K7912</f>
        <v xml:space="preserve"> 00:09:12,567</v>
      </c>
      <c r="G7912" t="str">
        <f>anotacoes!L7912</f>
        <v xml:space="preserve"> 00:09:16,262</v>
      </c>
      <c r="H7912" t="str">
        <f>IF(J7912="PAUSE",D7912,IF(anotacoes!G7916=conversao_anotacoes!B7912,conversao_anotacoes!B7912,conversao_anotacoes!C7912))</f>
        <v>VALOIS-FORTIER</v>
      </c>
      <c r="I7912" t="str">
        <f t="shared" si="123"/>
        <v>GAL</v>
      </c>
      <c r="J7912" t="str">
        <f>UPPER(anotacoes!H7912)</f>
        <v>GRIP TIME</v>
      </c>
      <c r="K7912" t="str">
        <f>UPPER(anotacoes!I7912)</f>
        <v>RIGHT SLEEVE</v>
      </c>
      <c r="L7912" s="6" t="str">
        <f>IF(anotacoes!N7912=0,"",anotacoes!N7912)</f>
        <v/>
      </c>
      <c r="M7912" t="str">
        <f>IF(anotacoes!M7912=0,"",UPPER(anotacoes!M7912))</f>
        <v/>
      </c>
    </row>
    <row r="7913" spans="1:13" x14ac:dyDescent="0.25">
      <c r="A7913" t="str">
        <f>anotacoes!C7913</f>
        <v>WORLD CHAMPIONSHIP OERWART</v>
      </c>
      <c r="B7913" t="str">
        <f>anotacoes!E7913</f>
        <v>VALOIS-FORTIER</v>
      </c>
      <c r="C7913" t="str">
        <f>anotacoes!F7913</f>
        <v>GAL</v>
      </c>
      <c r="D7913" t="s">
        <v>10434</v>
      </c>
      <c r="E7913">
        <f>anotacoes!A7913</f>
        <v>115</v>
      </c>
      <c r="F7913" t="str">
        <f>anotacoes!K7913</f>
        <v xml:space="preserve"> 00:09:16,262</v>
      </c>
      <c r="G7913" t="str">
        <f>anotacoes!L7913</f>
        <v xml:space="preserve"> 00:09:19,328</v>
      </c>
      <c r="H7913" t="str">
        <f>IF(J7913="PAUSE",D7913,IF(anotacoes!G7917=conversao_anotacoes!B7913,conversao_anotacoes!B7913,conversao_anotacoes!C7913))</f>
        <v>VALOIS-FORTIER</v>
      </c>
      <c r="I7913" t="str">
        <f t="shared" si="123"/>
        <v>GAL</v>
      </c>
      <c r="J7913" t="str">
        <f>UPPER(anotacoes!H7913)</f>
        <v>GRIP TIME</v>
      </c>
      <c r="K7913" t="str">
        <f>UPPER(anotacoes!I7913)</f>
        <v>LEFT COLLAR RIGHT SLEEVE</v>
      </c>
      <c r="L7913" s="6" t="str">
        <f>IF(anotacoes!N7913=0,"",anotacoes!N7913)</f>
        <v/>
      </c>
      <c r="M7913" t="str">
        <f>IF(anotacoes!M7913=0,"",UPPER(anotacoes!M7913))</f>
        <v/>
      </c>
    </row>
    <row r="7914" spans="1:13" x14ac:dyDescent="0.25">
      <c r="A7914" t="str">
        <f>anotacoes!C7914</f>
        <v>WORLD CHAMPIONSHIP OERWART</v>
      </c>
      <c r="B7914" t="str">
        <f>anotacoes!E7914</f>
        <v>VALOIS-FORTIER</v>
      </c>
      <c r="C7914" t="str">
        <f>anotacoes!F7914</f>
        <v>GAL</v>
      </c>
      <c r="D7914" t="s">
        <v>10434</v>
      </c>
      <c r="E7914">
        <f>anotacoes!A7914</f>
        <v>115</v>
      </c>
      <c r="F7914" t="str">
        <f>anotacoes!K7914</f>
        <v xml:space="preserve"> 00:09:19,328</v>
      </c>
      <c r="G7914" t="str">
        <f>anotacoes!L7914</f>
        <v xml:space="preserve"> 00:10:01,880</v>
      </c>
      <c r="H7914" t="str">
        <f>IF(J7914="PAUSE",D7914,IF(anotacoes!G7918=conversao_anotacoes!B7914,conversao_anotacoes!B7914,conversao_anotacoes!C7914))</f>
        <v>VALOIS-FORTIER</v>
      </c>
      <c r="I7914" t="str">
        <f t="shared" si="123"/>
        <v>GAL</v>
      </c>
      <c r="J7914" t="str">
        <f>UPPER(anotacoes!H7914)</f>
        <v>DISPLACEMENT</v>
      </c>
      <c r="K7914" t="str">
        <f>UPPER(anotacoes!I7914)</f>
        <v>TRY TO GRIP WITH CONTACT</v>
      </c>
      <c r="L7914" s="6" t="str">
        <f>IF(anotacoes!N7914=0,"",anotacoes!N7914)</f>
        <v/>
      </c>
      <c r="M7914" t="str">
        <f>IF(anotacoes!M7914=0,"",UPPER(anotacoes!M7914))</f>
        <v/>
      </c>
    </row>
    <row r="7915" spans="1:13" x14ac:dyDescent="0.25">
      <c r="A7915" t="str">
        <f>anotacoes!C7915</f>
        <v>WORLD CHAMPIONSHIP OERWART</v>
      </c>
      <c r="B7915" t="str">
        <f>anotacoes!E7915</f>
        <v>VALOIS-FORTIER</v>
      </c>
      <c r="C7915" t="str">
        <f>anotacoes!F7915</f>
        <v>GAL</v>
      </c>
      <c r="D7915" t="s">
        <v>10434</v>
      </c>
      <c r="E7915">
        <f>anotacoes!A7915</f>
        <v>115</v>
      </c>
      <c r="F7915" t="str">
        <f>anotacoes!K7915</f>
        <v xml:space="preserve"> 00:10:01,880</v>
      </c>
      <c r="G7915" t="str">
        <f>anotacoes!L7915</f>
        <v xml:space="preserve"> 00:10:04,026</v>
      </c>
      <c r="H7915" t="str">
        <f>IF(J7915="PAUSE",D7915,IF(anotacoes!G7919=conversao_anotacoes!B7915,conversao_anotacoes!B7915,conversao_anotacoes!C7915))</f>
        <v>VALOIS-FORTIER</v>
      </c>
      <c r="I7915" t="str">
        <f t="shared" si="123"/>
        <v>GAL</v>
      </c>
      <c r="J7915" t="str">
        <f>UPPER(anotacoes!H7915)</f>
        <v>GRIP TIME</v>
      </c>
      <c r="K7915" t="str">
        <f>UPPER(anotacoes!I7915)</f>
        <v>LEFT COLLAR RIGHT SLEEVE</v>
      </c>
      <c r="L7915" s="6" t="str">
        <f>IF(anotacoes!N7915=0,"",anotacoes!N7915)</f>
        <v/>
      </c>
      <c r="M7915" t="str">
        <f>IF(anotacoes!M7915=0,"",UPPER(anotacoes!M7915))</f>
        <v/>
      </c>
    </row>
    <row r="7916" spans="1:13" x14ac:dyDescent="0.25">
      <c r="A7916" t="str">
        <f>anotacoes!C7916</f>
        <v>WORLD CHAMPIONSHIP OERWART</v>
      </c>
      <c r="B7916" t="str">
        <f>anotacoes!E7916</f>
        <v>VALOIS-FORTIER</v>
      </c>
      <c r="C7916" t="str">
        <f>anotacoes!F7916</f>
        <v>GAL</v>
      </c>
      <c r="D7916" t="s">
        <v>10434</v>
      </c>
      <c r="E7916">
        <f>anotacoes!A7916</f>
        <v>115</v>
      </c>
      <c r="F7916" t="str">
        <f>anotacoes!K7916</f>
        <v xml:space="preserve"> 00:10:04,026</v>
      </c>
      <c r="G7916" t="str">
        <f>anotacoes!L7916</f>
        <v xml:space="preserve"> 00:10:04,026</v>
      </c>
      <c r="H7916" t="str">
        <f>IF(J7916="PAUSE",D7916,IF(anotacoes!G7920=conversao_anotacoes!B7916,conversao_anotacoes!B7916,conversao_anotacoes!C7916))</f>
        <v>VALOIS-FORTIER</v>
      </c>
      <c r="I7916" t="str">
        <f t="shared" si="123"/>
        <v>GAL</v>
      </c>
      <c r="J7916" t="str">
        <f>UPPER(anotacoes!H7916)</f>
        <v>ATTACK</v>
      </c>
      <c r="K7916" t="str">
        <f>UPPER(anotacoes!I7916)</f>
        <v>KOUCHI GARI</v>
      </c>
      <c r="L7916" s="6">
        <f>IF(anotacoes!N7916=0,"",anotacoes!N7916)</f>
        <v>7</v>
      </c>
      <c r="M7916" t="str">
        <f>IF(anotacoes!M7916=0,"",UPPER(anotacoes!M7916))</f>
        <v/>
      </c>
    </row>
    <row r="7917" spans="1:13" x14ac:dyDescent="0.25">
      <c r="A7917" t="str">
        <f>anotacoes!C7917</f>
        <v>WORLD CHAMPIONSHIP OERWART</v>
      </c>
      <c r="B7917" t="str">
        <f>anotacoes!E7917</f>
        <v>VALOIS-FORTIER</v>
      </c>
      <c r="C7917" t="str">
        <f>anotacoes!F7917</f>
        <v>GAL</v>
      </c>
      <c r="D7917" t="s">
        <v>10434</v>
      </c>
      <c r="E7917">
        <f>anotacoes!A7917</f>
        <v>115</v>
      </c>
      <c r="F7917" t="str">
        <f>anotacoes!K7917</f>
        <v xml:space="preserve"> 00:10:04,026</v>
      </c>
      <c r="G7917" t="str">
        <f>anotacoes!L7917</f>
        <v xml:space="preserve"> 00:10:04,771</v>
      </c>
      <c r="H7917" t="str">
        <f>IF(J7917="PAUSE",D7917,IF(anotacoes!G7921=conversao_anotacoes!B7917,conversao_anotacoes!B7917,conversao_anotacoes!C7917))</f>
        <v>VALOIS-FORTIER</v>
      </c>
      <c r="I7917" t="str">
        <f t="shared" si="123"/>
        <v>GAL</v>
      </c>
      <c r="J7917" t="str">
        <f>UPPER(anotacoes!H7917)</f>
        <v>GRIP TIME</v>
      </c>
      <c r="K7917" t="str">
        <f>UPPER(anotacoes!I7917)</f>
        <v>LEFT COLLAR RIGHT SLEEVE</v>
      </c>
      <c r="L7917" s="6" t="str">
        <f>IF(anotacoes!N7917=0,"",anotacoes!N7917)</f>
        <v/>
      </c>
      <c r="M7917" t="str">
        <f>IF(anotacoes!M7917=0,"",UPPER(anotacoes!M7917))</f>
        <v/>
      </c>
    </row>
    <row r="7918" spans="1:13" x14ac:dyDescent="0.25">
      <c r="A7918" t="str">
        <f>anotacoes!C7918</f>
        <v>WORLD CHAMPIONSHIP OERWART</v>
      </c>
      <c r="B7918" t="str">
        <f>anotacoes!E7918</f>
        <v>VALOIS-FORTIER</v>
      </c>
      <c r="C7918" t="str">
        <f>anotacoes!F7918</f>
        <v>GAL</v>
      </c>
      <c r="D7918" t="s">
        <v>10434</v>
      </c>
      <c r="E7918">
        <f>anotacoes!A7918</f>
        <v>115</v>
      </c>
      <c r="F7918" t="str">
        <f>anotacoes!K7918</f>
        <v xml:space="preserve"> 00:10:04,771</v>
      </c>
      <c r="G7918" t="str">
        <f>anotacoes!L7918</f>
        <v xml:space="preserve"> 00:10:05,721</v>
      </c>
      <c r="H7918" t="str">
        <f>IF(J7918="PAUSE",D7918,IF(anotacoes!G7922=conversao_anotacoes!B7918,conversao_anotacoes!B7918,conversao_anotacoes!C7918))</f>
        <v>VALOIS-FORTIER</v>
      </c>
      <c r="I7918" t="str">
        <f t="shared" si="123"/>
        <v>GAL</v>
      </c>
      <c r="J7918" t="str">
        <f>UPPER(anotacoes!H7918)</f>
        <v>ATTACK</v>
      </c>
      <c r="K7918" t="str">
        <f>UPPER(anotacoes!I7918)</f>
        <v>OUCHI GARI</v>
      </c>
      <c r="L7918" s="6">
        <f>IF(anotacoes!N7918=0,"",anotacoes!N7918)</f>
        <v>6</v>
      </c>
      <c r="M7918" t="str">
        <f>IF(anotacoes!M7918=0,"",UPPER(anotacoes!M7918))</f>
        <v/>
      </c>
    </row>
    <row r="7919" spans="1:13" x14ac:dyDescent="0.25">
      <c r="A7919" t="str">
        <f>anotacoes!C7919</f>
        <v>WORLD CHAMPIONSHIP OERWART</v>
      </c>
      <c r="B7919" t="str">
        <f>anotacoes!E7919</f>
        <v>VALOIS-FORTIER</v>
      </c>
      <c r="C7919" t="str">
        <f>anotacoes!F7919</f>
        <v>GAL</v>
      </c>
      <c r="D7919" t="s">
        <v>10434</v>
      </c>
      <c r="E7919">
        <f>anotacoes!A7919</f>
        <v>115</v>
      </c>
      <c r="F7919" t="str">
        <f>anotacoes!K7919</f>
        <v xml:space="preserve"> 00:10:05,721</v>
      </c>
      <c r="G7919" t="str">
        <f>anotacoes!L7919</f>
        <v xml:space="preserve"> 00:10:09,403</v>
      </c>
      <c r="H7919" t="str">
        <f>IF(J7919="PAUSE",D7919,IF(anotacoes!G7923=conversao_anotacoes!B7919,conversao_anotacoes!B7919,conversao_anotacoes!C7919))</f>
        <v>VALOIS-FORTIER</v>
      </c>
      <c r="I7919" t="str">
        <f t="shared" si="123"/>
        <v>GAL</v>
      </c>
      <c r="J7919" t="str">
        <f>UPPER(anotacoes!H7919)</f>
        <v>GRIP TIME</v>
      </c>
      <c r="K7919" t="str">
        <f>UPPER(anotacoes!I7919)</f>
        <v>RIGHT SLEEVE</v>
      </c>
      <c r="L7919" s="6" t="str">
        <f>IF(anotacoes!N7919=0,"",anotacoes!N7919)</f>
        <v/>
      </c>
      <c r="M7919" t="str">
        <f>IF(anotacoes!M7919=0,"",UPPER(anotacoes!M7919))</f>
        <v/>
      </c>
    </row>
    <row r="7920" spans="1:13" x14ac:dyDescent="0.25">
      <c r="A7920" t="str">
        <f>anotacoes!C7920</f>
        <v>WORLD CHAMPIONSHIP OERWART</v>
      </c>
      <c r="B7920" t="str">
        <f>anotacoes!E7920</f>
        <v>VALOIS-FORTIER</v>
      </c>
      <c r="C7920" t="str">
        <f>anotacoes!F7920</f>
        <v>GAL</v>
      </c>
      <c r="D7920" t="s">
        <v>10434</v>
      </c>
      <c r="E7920">
        <f>anotacoes!A7920</f>
        <v>115</v>
      </c>
      <c r="F7920" t="str">
        <f>anotacoes!K7920</f>
        <v xml:space="preserve"> 00:10:09,403</v>
      </c>
      <c r="G7920" t="str">
        <f>anotacoes!L7920</f>
        <v xml:space="preserve"> 00:10:12,149</v>
      </c>
      <c r="H7920" t="str">
        <f>IF(J7920="PAUSE",D7920,IF(anotacoes!G7924=conversao_anotacoes!B7920,conversao_anotacoes!B7920,conversao_anotacoes!C7920))</f>
        <v>VALOIS-FORTIER</v>
      </c>
      <c r="I7920" t="str">
        <f t="shared" si="123"/>
        <v>GAL</v>
      </c>
      <c r="J7920" t="str">
        <f>UPPER(anotacoes!H7920)</f>
        <v>GRIP TIME</v>
      </c>
      <c r="K7920" t="str">
        <f>UPPER(anotacoes!I7920)</f>
        <v>LEFT COLLAR RIGHT SLEEVE</v>
      </c>
      <c r="L7920" s="6" t="str">
        <f>IF(anotacoes!N7920=0,"",anotacoes!N7920)</f>
        <v/>
      </c>
      <c r="M7920" t="str">
        <f>IF(anotacoes!M7920=0,"",UPPER(anotacoes!M7920))</f>
        <v/>
      </c>
    </row>
    <row r="7921" spans="1:13" x14ac:dyDescent="0.25">
      <c r="A7921" t="str">
        <f>anotacoes!C7921</f>
        <v>WORLD CHAMPIONSHIP OERWART</v>
      </c>
      <c r="B7921" t="str">
        <f>anotacoes!E7921</f>
        <v>VALOIS-FORTIER</v>
      </c>
      <c r="C7921" t="str">
        <f>anotacoes!F7921</f>
        <v>GAL</v>
      </c>
      <c r="D7921" t="s">
        <v>10434</v>
      </c>
      <c r="E7921">
        <f>anotacoes!A7921</f>
        <v>115</v>
      </c>
      <c r="F7921" t="str">
        <f>anotacoes!K7921</f>
        <v xml:space="preserve"> 00:10:12,149</v>
      </c>
      <c r="G7921" t="str">
        <f>anotacoes!L7921</f>
        <v xml:space="preserve"> 00:10:12,409</v>
      </c>
      <c r="H7921" t="str">
        <f>IF(J7921="PAUSE",D7921,IF(anotacoes!G7925=conversao_anotacoes!B7921,conversao_anotacoes!B7921,conversao_anotacoes!C7921))</f>
        <v>VALOIS-FORTIER</v>
      </c>
      <c r="I7921" t="str">
        <f t="shared" si="123"/>
        <v>GAL</v>
      </c>
      <c r="J7921" t="str">
        <f>UPPER(anotacoes!H7921)</f>
        <v>DEFENSE</v>
      </c>
      <c r="K7921" t="str">
        <f>UPPER(anotacoes!I7921)</f>
        <v>TAE-SABAKI LEFT INCLINED</v>
      </c>
      <c r="L7921" s="6" t="str">
        <f>IF(anotacoes!N7921=0,"",anotacoes!N7921)</f>
        <v/>
      </c>
      <c r="M7921" t="str">
        <f>IF(anotacoes!M7921=0,"",UPPER(anotacoes!M7921))</f>
        <v/>
      </c>
    </row>
    <row r="7922" spans="1:13" x14ac:dyDescent="0.25">
      <c r="A7922" t="str">
        <f>anotacoes!C7922</f>
        <v>WORLD CHAMPIONSHIP OERWART</v>
      </c>
      <c r="B7922" t="str">
        <f>anotacoes!E7922</f>
        <v>VALOIS-FORTIER</v>
      </c>
      <c r="C7922" t="str">
        <f>anotacoes!F7922</f>
        <v>GAL</v>
      </c>
      <c r="D7922" t="s">
        <v>10434</v>
      </c>
      <c r="E7922">
        <f>anotacoes!A7922</f>
        <v>115</v>
      </c>
      <c r="F7922" t="str">
        <f>anotacoes!K7922</f>
        <v xml:space="preserve"> 00:10:12,597</v>
      </c>
      <c r="G7922" t="str">
        <f>anotacoes!L7922</f>
        <v xml:space="preserve"> 00:10:22,645</v>
      </c>
      <c r="H7922" t="str">
        <f>IF(J7922="PAUSE",D7922,IF(anotacoes!G7926=conversao_anotacoes!B7922,conversao_anotacoes!B7922,conversao_anotacoes!C7922))</f>
        <v>&lt;ARBITRO DESCONHECIDO&gt;</v>
      </c>
      <c r="I7922" t="str">
        <f t="shared" si="123"/>
        <v/>
      </c>
      <c r="J7922" t="str">
        <f>UPPER(anotacoes!H7922)</f>
        <v>PAUSE</v>
      </c>
      <c r="K7922" t="str">
        <f>UPPER(anotacoes!I7922)</f>
        <v>&lt;UNCLASSIFIED&gt;</v>
      </c>
      <c r="L7922" s="6" t="str">
        <f>IF(anotacoes!N7922=0,"",anotacoes!N7922)</f>
        <v/>
      </c>
      <c r="M7922" t="str">
        <f>IF(anotacoes!M7922=0,"",UPPER(anotacoes!M7922))</f>
        <v/>
      </c>
    </row>
    <row r="7923" spans="1:13" x14ac:dyDescent="0.25">
      <c r="A7923" t="str">
        <f>anotacoes!C7923</f>
        <v>WORLD CHAMPIONSHIP OERWART</v>
      </c>
      <c r="B7923" t="str">
        <f>anotacoes!E7923</f>
        <v>VALOIS-FORTIER</v>
      </c>
      <c r="C7923" t="str">
        <f>anotacoes!F7923</f>
        <v>GAL</v>
      </c>
      <c r="D7923" t="s">
        <v>10434</v>
      </c>
      <c r="E7923">
        <f>anotacoes!A7923</f>
        <v>115</v>
      </c>
      <c r="F7923" t="str">
        <f>anotacoes!K7923</f>
        <v xml:space="preserve"> 00:10:22,816</v>
      </c>
      <c r="G7923" t="str">
        <f>anotacoes!L7923</f>
        <v xml:space="preserve"> 00:10:24,619</v>
      </c>
      <c r="H7923" t="str">
        <f>IF(J7923="PAUSE",D7923,IF(anotacoes!G7927=conversao_anotacoes!B7923,conversao_anotacoes!B7923,conversao_anotacoes!C7923))</f>
        <v>VALOIS-FORTIER</v>
      </c>
      <c r="I7923" t="str">
        <f t="shared" si="123"/>
        <v>GAL</v>
      </c>
      <c r="J7923" t="str">
        <f>UPPER(anotacoes!H7923)</f>
        <v>DISPLACEMENT</v>
      </c>
      <c r="K7923" t="str">
        <f>UPPER(anotacoes!I7923)</f>
        <v>2-3 STEP HESITANT RIGHT</v>
      </c>
      <c r="L7923" s="6" t="str">
        <f>IF(anotacoes!N7923=0,"",anotacoes!N7923)</f>
        <v/>
      </c>
      <c r="M7923" t="str">
        <f>IF(anotacoes!M7923=0,"",UPPER(anotacoes!M7923))</f>
        <v/>
      </c>
    </row>
    <row r="7924" spans="1:13" x14ac:dyDescent="0.25">
      <c r="A7924" t="str">
        <f>anotacoes!C7924</f>
        <v>WORLD CHAMPIONSHIP OERWART</v>
      </c>
      <c r="B7924" t="str">
        <f>anotacoes!E7924</f>
        <v>VALOIS-FORTIER</v>
      </c>
      <c r="C7924" t="str">
        <f>anotacoes!F7924</f>
        <v>GAL</v>
      </c>
      <c r="D7924" t="s">
        <v>10434</v>
      </c>
      <c r="E7924">
        <f>anotacoes!A7924</f>
        <v>115</v>
      </c>
      <c r="F7924" t="str">
        <f>anotacoes!K7924</f>
        <v xml:space="preserve"> 00:10:24,619</v>
      </c>
      <c r="G7924" t="str">
        <f>anotacoes!L7924</f>
        <v xml:space="preserve"> 00:10:29,385</v>
      </c>
      <c r="H7924" t="str">
        <f>IF(J7924="PAUSE",D7924,IF(anotacoes!G7928=conversao_anotacoes!B7924,conversao_anotacoes!B7924,conversao_anotacoes!C7924))</f>
        <v>VALOIS-FORTIER</v>
      </c>
      <c r="I7924" t="str">
        <f t="shared" si="123"/>
        <v>GAL</v>
      </c>
      <c r="J7924" t="str">
        <f>UPPER(anotacoes!H7924)</f>
        <v>GRIP TIME</v>
      </c>
      <c r="K7924" t="str">
        <f>UPPER(anotacoes!I7924)</f>
        <v>LEFT COLLAR RIGHT SLEEVE</v>
      </c>
      <c r="L7924" s="6" t="str">
        <f>IF(anotacoes!N7924=0,"",anotacoes!N7924)</f>
        <v/>
      </c>
      <c r="M7924" t="str">
        <f>IF(anotacoes!M7924=0,"",UPPER(anotacoes!M7924))</f>
        <v/>
      </c>
    </row>
    <row r="7925" spans="1:13" x14ac:dyDescent="0.25">
      <c r="A7925" t="str">
        <f>anotacoes!C7925</f>
        <v>WORLD CHAMPIONSHIP OERWART</v>
      </c>
      <c r="B7925" t="str">
        <f>anotacoes!E7925</f>
        <v>VALOIS-FORTIER</v>
      </c>
      <c r="C7925" t="str">
        <f>anotacoes!F7925</f>
        <v>GAL</v>
      </c>
      <c r="D7925" t="s">
        <v>10434</v>
      </c>
      <c r="E7925">
        <f>anotacoes!A7925</f>
        <v>115</v>
      </c>
      <c r="F7925" t="str">
        <f>anotacoes!K7925</f>
        <v xml:space="preserve"> 00:10:29,385</v>
      </c>
      <c r="G7925" t="str">
        <f>anotacoes!L7925</f>
        <v xml:space="preserve"> 00:10:29,896</v>
      </c>
      <c r="H7925" t="str">
        <f>IF(J7925="PAUSE",D7925,IF(anotacoes!G7929=conversao_anotacoes!B7925,conversao_anotacoes!B7925,conversao_anotacoes!C7925))</f>
        <v>VALOIS-FORTIER</v>
      </c>
      <c r="I7925" t="str">
        <f t="shared" si="123"/>
        <v>GAL</v>
      </c>
      <c r="J7925" t="str">
        <f>UPPER(anotacoes!H7925)</f>
        <v>ATTACK</v>
      </c>
      <c r="K7925" t="str">
        <f>UPPER(anotacoes!I7925)</f>
        <v>KATA OTOSHI KUZURE</v>
      </c>
      <c r="L7925" s="6">
        <f>IF(anotacoes!N7925=0,"",anotacoes!N7925)</f>
        <v>6</v>
      </c>
      <c r="M7925" t="str">
        <f>IF(anotacoes!M7925=0,"",UPPER(anotacoes!M7925))</f>
        <v/>
      </c>
    </row>
    <row r="7926" spans="1:13" x14ac:dyDescent="0.25">
      <c r="A7926" t="str">
        <f>anotacoes!C7926</f>
        <v>WORLD CHAMPIONSHIP OERWART</v>
      </c>
      <c r="B7926" t="str">
        <f>anotacoes!E7926</f>
        <v>VALOIS-FORTIER</v>
      </c>
      <c r="C7926" t="str">
        <f>anotacoes!F7926</f>
        <v>GAL</v>
      </c>
      <c r="D7926" t="s">
        <v>10434</v>
      </c>
      <c r="E7926">
        <f>anotacoes!A7926</f>
        <v>115</v>
      </c>
      <c r="F7926" t="str">
        <f>anotacoes!K7926</f>
        <v xml:space="preserve"> 00:10:29,896</v>
      </c>
      <c r="G7926" t="str">
        <f>anotacoes!L7926</f>
        <v xml:space="preserve"> 00:10:35,467</v>
      </c>
      <c r="H7926" t="str">
        <f>IF(J7926="PAUSE",D7926,IF(anotacoes!G7930=conversao_anotacoes!B7926,conversao_anotacoes!B7926,conversao_anotacoes!C7926))</f>
        <v>VALOIS-FORTIER</v>
      </c>
      <c r="I7926" t="str">
        <f t="shared" si="123"/>
        <v>GAL</v>
      </c>
      <c r="J7926" t="str">
        <f>UPPER(anotacoes!H7926)</f>
        <v>GROUNDWORK COMBAT</v>
      </c>
      <c r="K7926" t="str">
        <f>UPPER(anotacoes!I7926)</f>
        <v>DEFENSIVE POSITION</v>
      </c>
      <c r="L7926" s="6" t="str">
        <f>IF(anotacoes!N7926=0,"",anotacoes!N7926)</f>
        <v/>
      </c>
      <c r="M7926" t="str">
        <f>IF(anotacoes!M7926=0,"",UPPER(anotacoes!M7926))</f>
        <v/>
      </c>
    </row>
    <row r="7927" spans="1:13" x14ac:dyDescent="0.25">
      <c r="A7927" t="str">
        <f>anotacoes!C7927</f>
        <v>WORLD CHAMPIONSHIP OERWART</v>
      </c>
      <c r="B7927" t="str">
        <f>anotacoes!E7927</f>
        <v>VALOIS-FORTIER</v>
      </c>
      <c r="C7927" t="str">
        <f>anotacoes!F7927</f>
        <v>GAL</v>
      </c>
      <c r="D7927" t="s">
        <v>10434</v>
      </c>
      <c r="E7927">
        <f>anotacoes!A7927</f>
        <v>115</v>
      </c>
      <c r="F7927" t="str">
        <f>anotacoes!K7927</f>
        <v xml:space="preserve"> 00:10:35,642</v>
      </c>
      <c r="G7927" t="str">
        <f>anotacoes!L7927</f>
        <v xml:space="preserve"> 00:10:49,976</v>
      </c>
      <c r="H7927" t="str">
        <f>IF(J7927="PAUSE",D7927,IF(anotacoes!G7931=conversao_anotacoes!B7927,conversao_anotacoes!B7927,conversao_anotacoes!C7927))</f>
        <v>&lt;ARBITRO DESCONHECIDO&gt;</v>
      </c>
      <c r="I7927" t="str">
        <f t="shared" si="123"/>
        <v/>
      </c>
      <c r="J7927" t="str">
        <f>UPPER(anotacoes!H7927)</f>
        <v>PAUSE</v>
      </c>
      <c r="K7927" t="str">
        <f>UPPER(anotacoes!I7927)</f>
        <v>&lt;UNCLASSIFIED&gt;</v>
      </c>
      <c r="L7927" s="6" t="str">
        <f>IF(anotacoes!N7927=0,"",anotacoes!N7927)</f>
        <v/>
      </c>
      <c r="M7927" t="str">
        <f>IF(anotacoes!M7927=0,"",UPPER(anotacoes!M7927))</f>
        <v/>
      </c>
    </row>
    <row r="7928" spans="1:13" x14ac:dyDescent="0.25">
      <c r="A7928" t="str">
        <f>anotacoes!C7928</f>
        <v>WORLD CHAMPIONSHIP OERWART</v>
      </c>
      <c r="B7928" t="str">
        <f>anotacoes!E7928</f>
        <v>VALOIS-FORTIER</v>
      </c>
      <c r="C7928" t="str">
        <f>anotacoes!F7928</f>
        <v>GAL</v>
      </c>
      <c r="D7928" t="s">
        <v>10434</v>
      </c>
      <c r="E7928">
        <f>anotacoes!A7928</f>
        <v>115</v>
      </c>
      <c r="F7928" t="str">
        <f>anotacoes!K7928</f>
        <v xml:space="preserve"> 00:10:50,166</v>
      </c>
      <c r="G7928" t="str">
        <f>anotacoes!L7928</f>
        <v xml:space="preserve"> 00:10:51,882</v>
      </c>
      <c r="H7928" t="str">
        <f>IF(J7928="PAUSE",D7928,IF(anotacoes!G7932=conversao_anotacoes!B7928,conversao_anotacoes!B7928,conversao_anotacoes!C7928))</f>
        <v>VALOIS-FORTIER</v>
      </c>
      <c r="I7928" t="str">
        <f t="shared" si="123"/>
        <v>GAL</v>
      </c>
      <c r="J7928" t="str">
        <f>UPPER(anotacoes!H7928)</f>
        <v>DISPLACEMENT</v>
      </c>
      <c r="K7928" t="str">
        <f>UPPER(anotacoes!I7928)</f>
        <v>2-3 STEP HESITANT RIGHT</v>
      </c>
      <c r="L7928" s="6" t="str">
        <f>IF(anotacoes!N7928=0,"",anotacoes!N7928)</f>
        <v/>
      </c>
      <c r="M7928" t="str">
        <f>IF(anotacoes!M7928=0,"",UPPER(anotacoes!M7928))</f>
        <v/>
      </c>
    </row>
    <row r="7929" spans="1:13" x14ac:dyDescent="0.25">
      <c r="A7929" t="str">
        <f>anotacoes!C7929</f>
        <v>WORLD CHAMPIONSHIP OERWART</v>
      </c>
      <c r="B7929" t="str">
        <f>anotacoes!E7929</f>
        <v>VALOIS-FORTIER</v>
      </c>
      <c r="C7929" t="str">
        <f>anotacoes!F7929</f>
        <v>GAL</v>
      </c>
      <c r="D7929" t="s">
        <v>10434</v>
      </c>
      <c r="E7929">
        <f>anotacoes!A7929</f>
        <v>115</v>
      </c>
      <c r="F7929" t="str">
        <f>anotacoes!K7929</f>
        <v xml:space="preserve"> 00:10:51,882</v>
      </c>
      <c r="G7929" t="str">
        <f>anotacoes!L7929</f>
        <v xml:space="preserve"> 00:10:55,863</v>
      </c>
      <c r="H7929" t="str">
        <f>IF(J7929="PAUSE",D7929,IF(anotacoes!G7933=conversao_anotacoes!B7929,conversao_anotacoes!B7929,conversao_anotacoes!C7929))</f>
        <v>VALOIS-FORTIER</v>
      </c>
      <c r="I7929" t="str">
        <f t="shared" si="123"/>
        <v>GAL</v>
      </c>
      <c r="J7929" t="str">
        <f>UPPER(anotacoes!H7929)</f>
        <v>GRIP TIME</v>
      </c>
      <c r="K7929" t="str">
        <f>UPPER(anotacoes!I7929)</f>
        <v>LEFT COLLAR</v>
      </c>
      <c r="L7929" s="6" t="str">
        <f>IF(anotacoes!N7929=0,"",anotacoes!N7929)</f>
        <v/>
      </c>
      <c r="M7929" t="str">
        <f>IF(anotacoes!M7929=0,"",UPPER(anotacoes!M7929))</f>
        <v/>
      </c>
    </row>
    <row r="7930" spans="1:13" x14ac:dyDescent="0.25">
      <c r="A7930" t="str">
        <f>anotacoes!C7930</f>
        <v>WORLD CHAMPIONSHIP OERWART</v>
      </c>
      <c r="B7930" t="str">
        <f>anotacoes!E7930</f>
        <v>VALOIS-FORTIER</v>
      </c>
      <c r="C7930" t="str">
        <f>anotacoes!F7930</f>
        <v>GAL</v>
      </c>
      <c r="D7930" t="s">
        <v>10434</v>
      </c>
      <c r="E7930">
        <f>anotacoes!A7930</f>
        <v>115</v>
      </c>
      <c r="F7930" t="str">
        <f>anotacoes!K7930</f>
        <v xml:space="preserve"> 00:10:55,863</v>
      </c>
      <c r="G7930" t="str">
        <f>anotacoes!L7930</f>
        <v xml:space="preserve"> 00:11:42,077</v>
      </c>
      <c r="H7930" t="str">
        <f>IF(J7930="PAUSE",D7930,IF(anotacoes!G7934=conversao_anotacoes!B7930,conversao_anotacoes!B7930,conversao_anotacoes!C7930))</f>
        <v>VALOIS-FORTIER</v>
      </c>
      <c r="I7930" t="str">
        <f t="shared" si="123"/>
        <v>GAL</v>
      </c>
      <c r="J7930" t="str">
        <f>UPPER(anotacoes!H7930)</f>
        <v>GRIP TIME</v>
      </c>
      <c r="K7930" t="str">
        <f>UPPER(anotacoes!I7930)</f>
        <v>LEFT COLLAR RIGHT SLEEVE</v>
      </c>
      <c r="L7930" s="6" t="str">
        <f>IF(anotacoes!N7930=0,"",anotacoes!N7930)</f>
        <v/>
      </c>
      <c r="M7930" t="str">
        <f>IF(anotacoes!M7930=0,"",UPPER(anotacoes!M7930))</f>
        <v/>
      </c>
    </row>
    <row r="7931" spans="1:13" x14ac:dyDescent="0.25">
      <c r="A7931" t="str">
        <f>anotacoes!C7931</f>
        <v>WORLD CHAMPIONSHIP OERWART</v>
      </c>
      <c r="B7931" t="str">
        <f>anotacoes!E7931</f>
        <v>VALOIS-FORTIER</v>
      </c>
      <c r="C7931" t="str">
        <f>anotacoes!F7931</f>
        <v>GAL</v>
      </c>
      <c r="D7931" t="s">
        <v>10434</v>
      </c>
      <c r="E7931">
        <f>anotacoes!A7931</f>
        <v>115</v>
      </c>
      <c r="F7931" t="str">
        <f>anotacoes!K7931</f>
        <v xml:space="preserve"> 00:11:42,077</v>
      </c>
      <c r="G7931" t="str">
        <f>anotacoes!L7931</f>
        <v xml:space="preserve"> 00:11:44,867</v>
      </c>
      <c r="H7931" t="str">
        <f>IF(J7931="PAUSE",D7931,IF(anotacoes!G7935=conversao_anotacoes!B7931,conversao_anotacoes!B7931,conversao_anotacoes!C7931))</f>
        <v>VALOIS-FORTIER</v>
      </c>
      <c r="I7931" t="str">
        <f t="shared" si="123"/>
        <v>GAL</v>
      </c>
      <c r="J7931" t="str">
        <f>UPPER(anotacoes!H7931)</f>
        <v>GRIP TIME</v>
      </c>
      <c r="K7931" t="str">
        <f>UPPER(anotacoes!I7931)</f>
        <v>RIGHT COLLAR</v>
      </c>
      <c r="L7931" s="6" t="str">
        <f>IF(anotacoes!N7931=0,"",anotacoes!N7931)</f>
        <v/>
      </c>
      <c r="M7931" t="str">
        <f>IF(anotacoes!M7931=0,"",UPPER(anotacoes!M7931))</f>
        <v/>
      </c>
    </row>
    <row r="7932" spans="1:13" x14ac:dyDescent="0.25">
      <c r="A7932" t="str">
        <f>anotacoes!C7932</f>
        <v>WORLD CHAMPIONSHIP OERWART</v>
      </c>
      <c r="B7932" t="str">
        <f>anotacoes!E7932</f>
        <v>VALOIS-FORTIER</v>
      </c>
      <c r="C7932" t="str">
        <f>anotacoes!F7932</f>
        <v>GAL</v>
      </c>
      <c r="D7932" t="s">
        <v>10434</v>
      </c>
      <c r="E7932">
        <f>anotacoes!A7932</f>
        <v>115</v>
      </c>
      <c r="F7932" t="str">
        <f>anotacoes!K7932</f>
        <v xml:space="preserve"> 00:11:44,867</v>
      </c>
      <c r="G7932" t="str">
        <f>anotacoes!L7932</f>
        <v xml:space="preserve"> 00:11:45,629</v>
      </c>
      <c r="H7932" t="str">
        <f>IF(J7932="PAUSE",D7932,IF(anotacoes!G7936=conversao_anotacoes!B7932,conversao_anotacoes!B7932,conversao_anotacoes!C7932))</f>
        <v>VALOIS-FORTIER</v>
      </c>
      <c r="I7932" t="str">
        <f t="shared" si="123"/>
        <v>GAL</v>
      </c>
      <c r="J7932" t="str">
        <f>UPPER(anotacoes!H7932)</f>
        <v>ATTACK</v>
      </c>
      <c r="K7932" t="str">
        <f>UPPER(anotacoes!I7932)</f>
        <v>DEASHI HARAI</v>
      </c>
      <c r="L7932" s="6">
        <f>IF(anotacoes!N7932=0,"",anotacoes!N7932)</f>
        <v>3</v>
      </c>
      <c r="M7932" t="str">
        <f>IF(anotacoes!M7932=0,"",UPPER(anotacoes!M7932))</f>
        <v/>
      </c>
    </row>
    <row r="7933" spans="1:13" x14ac:dyDescent="0.25">
      <c r="A7933" t="str">
        <f>anotacoes!C7933</f>
        <v>WORLD CHAMPIONSHIP OERWART</v>
      </c>
      <c r="B7933" t="str">
        <f>anotacoes!E7933</f>
        <v>VALOIS-FORTIER</v>
      </c>
      <c r="C7933" t="str">
        <f>anotacoes!F7933</f>
        <v>GAL</v>
      </c>
      <c r="D7933" t="s">
        <v>10434</v>
      </c>
      <c r="E7933">
        <f>anotacoes!A7933</f>
        <v>115</v>
      </c>
      <c r="F7933" t="str">
        <f>anotacoes!K7933</f>
        <v xml:space="preserve"> 00:11:45,629</v>
      </c>
      <c r="G7933" t="str">
        <f>anotacoes!L7933</f>
        <v xml:space="preserve"> 00:11:49,185</v>
      </c>
      <c r="H7933" t="str">
        <f>IF(J7933="PAUSE",D7933,IF(anotacoes!G7937=conversao_anotacoes!B7933,conversao_anotacoes!B7933,conversao_anotacoes!C7933))</f>
        <v>VALOIS-FORTIER</v>
      </c>
      <c r="I7933" t="str">
        <f t="shared" si="123"/>
        <v>GAL</v>
      </c>
      <c r="J7933" t="str">
        <f>UPPER(anotacoes!H7933)</f>
        <v>GROUNDWORK COMBAT</v>
      </c>
      <c r="K7933" t="str">
        <f>UPPER(anotacoes!I7933)</f>
        <v>TRYING TO ATTACK</v>
      </c>
      <c r="L7933" s="6" t="str">
        <f>IF(anotacoes!N7933=0,"",anotacoes!N7933)</f>
        <v/>
      </c>
      <c r="M7933" t="str">
        <f>IF(anotacoes!M7933=0,"",UPPER(anotacoes!M7933))</f>
        <v/>
      </c>
    </row>
    <row r="7934" spans="1:13" x14ac:dyDescent="0.25">
      <c r="A7934" t="str">
        <f>anotacoes!C7934</f>
        <v>WORLD CHAMPIONSHIP OERWART</v>
      </c>
      <c r="B7934" t="str">
        <f>anotacoes!E7934</f>
        <v>VALOIS-FORTIER</v>
      </c>
      <c r="C7934" t="str">
        <f>anotacoes!F7934</f>
        <v>GAL</v>
      </c>
      <c r="D7934" t="s">
        <v>10434</v>
      </c>
      <c r="E7934">
        <f>anotacoes!A7934</f>
        <v>115</v>
      </c>
      <c r="F7934" t="str">
        <f>anotacoes!K7934</f>
        <v xml:space="preserve"> 00:11:49,350</v>
      </c>
      <c r="G7934" t="str">
        <f>anotacoes!L7934</f>
        <v xml:space="preserve"> 00:11:57,524</v>
      </c>
      <c r="H7934" t="str">
        <f>IF(J7934="PAUSE",D7934,IF(anotacoes!G7938=conversao_anotacoes!B7934,conversao_anotacoes!B7934,conversao_anotacoes!C7934))</f>
        <v>&lt;ARBITRO DESCONHECIDO&gt;</v>
      </c>
      <c r="I7934" t="str">
        <f t="shared" si="123"/>
        <v/>
      </c>
      <c r="J7934" t="str">
        <f>UPPER(anotacoes!H7934)</f>
        <v>PAUSE</v>
      </c>
      <c r="K7934" t="str">
        <f>UPPER(anotacoes!I7934)</f>
        <v>&lt;UNCLASSIFIED&gt;</v>
      </c>
      <c r="L7934" s="6" t="str">
        <f>IF(anotacoes!N7934=0,"",anotacoes!N7934)</f>
        <v/>
      </c>
      <c r="M7934" t="str">
        <f>IF(anotacoes!M7934=0,"",UPPER(anotacoes!M7934))</f>
        <v/>
      </c>
    </row>
    <row r="7935" spans="1:13" x14ac:dyDescent="0.25">
      <c r="A7935" t="str">
        <f>anotacoes!C7935</f>
        <v>WORLD CHAMPIONSHIP OERWART</v>
      </c>
      <c r="B7935" t="str">
        <f>anotacoes!E7935</f>
        <v>VALOIS-FORTIER</v>
      </c>
      <c r="C7935" t="str">
        <f>anotacoes!F7935</f>
        <v>GAL</v>
      </c>
      <c r="D7935" t="s">
        <v>10434</v>
      </c>
      <c r="E7935">
        <f>anotacoes!A7935</f>
        <v>115</v>
      </c>
      <c r="F7935" t="str">
        <f>anotacoes!K7935</f>
        <v xml:space="preserve"> 00:11:57,680</v>
      </c>
      <c r="G7935" t="str">
        <f>anotacoes!L7935</f>
        <v xml:space="preserve"> 00:11:59,686</v>
      </c>
      <c r="H7935" t="str">
        <f>IF(J7935="PAUSE",D7935,IF(anotacoes!G7939=conversao_anotacoes!B7935,conversao_anotacoes!B7935,conversao_anotacoes!C7935))</f>
        <v>VALOIS-FORTIER</v>
      </c>
      <c r="I7935" t="str">
        <f t="shared" si="123"/>
        <v>GAL</v>
      </c>
      <c r="J7935" t="str">
        <f>UPPER(anotacoes!H7935)</f>
        <v>DISPLACEMENT</v>
      </c>
      <c r="K7935" t="str">
        <f>UPPER(anotacoes!I7935)</f>
        <v>2-3 STEP HESITANT RIGHT</v>
      </c>
      <c r="L7935" s="6" t="str">
        <f>IF(anotacoes!N7935=0,"",anotacoes!N7935)</f>
        <v/>
      </c>
      <c r="M7935" t="str">
        <f>IF(anotacoes!M7935=0,"",UPPER(anotacoes!M7935))</f>
        <v/>
      </c>
    </row>
    <row r="7936" spans="1:13" x14ac:dyDescent="0.25">
      <c r="A7936" t="str">
        <f>anotacoes!C7936</f>
        <v>WORLD CHAMPIONSHIP OERWART</v>
      </c>
      <c r="B7936" t="str">
        <f>anotacoes!E7936</f>
        <v>VALOIS-FORTIER</v>
      </c>
      <c r="C7936" t="str">
        <f>anotacoes!F7936</f>
        <v>GAL</v>
      </c>
      <c r="D7936" t="s">
        <v>10434</v>
      </c>
      <c r="E7936">
        <f>anotacoes!A7936</f>
        <v>115</v>
      </c>
      <c r="F7936" t="str">
        <f>anotacoes!K7936</f>
        <v xml:space="preserve"> 00:11:59,686</v>
      </c>
      <c r="G7936" t="str">
        <f>anotacoes!L7936</f>
        <v xml:space="preserve"> 00:12:03,784</v>
      </c>
      <c r="H7936" t="str">
        <f>IF(J7936="PAUSE",D7936,IF(anotacoes!G7940=conversao_anotacoes!B7936,conversao_anotacoes!B7936,conversao_anotacoes!C7936))</f>
        <v>VALOIS-FORTIER</v>
      </c>
      <c r="I7936" t="str">
        <f t="shared" si="123"/>
        <v>GAL</v>
      </c>
      <c r="J7936" t="str">
        <f>UPPER(anotacoes!H7936)</f>
        <v>GRIP TIME</v>
      </c>
      <c r="K7936" t="str">
        <f>UPPER(anotacoes!I7936)</f>
        <v>LEFT COLLAR</v>
      </c>
      <c r="L7936" s="6" t="str">
        <f>IF(anotacoes!N7936=0,"",anotacoes!N7936)</f>
        <v/>
      </c>
      <c r="M7936" t="str">
        <f>IF(anotacoes!M7936=0,"",UPPER(anotacoes!M7936))</f>
        <v/>
      </c>
    </row>
    <row r="7937" spans="1:13" x14ac:dyDescent="0.25">
      <c r="A7937" t="str">
        <f>anotacoes!C7937</f>
        <v>WORLD CHAMPIONSHIP OERWART</v>
      </c>
      <c r="B7937" t="str">
        <f>anotacoes!E7937</f>
        <v>VALOIS-FORTIER</v>
      </c>
      <c r="C7937" t="str">
        <f>anotacoes!F7937</f>
        <v>GAL</v>
      </c>
      <c r="D7937" t="s">
        <v>10434</v>
      </c>
      <c r="E7937">
        <f>anotacoes!A7937</f>
        <v>115</v>
      </c>
      <c r="F7937" t="str">
        <f>anotacoes!K7937</f>
        <v xml:space="preserve"> 00:12:03,784</v>
      </c>
      <c r="G7937" t="str">
        <f>anotacoes!L7937</f>
        <v xml:space="preserve"> 00:12:07,177</v>
      </c>
      <c r="H7937" t="str">
        <f>IF(J7937="PAUSE",D7937,IF(anotacoes!G7941=conversao_anotacoes!B7937,conversao_anotacoes!B7937,conversao_anotacoes!C7937))</f>
        <v>&lt;ARBITRO DESCONHECIDO&gt;</v>
      </c>
      <c r="I7937" t="str">
        <f t="shared" si="123"/>
        <v/>
      </c>
      <c r="J7937" t="str">
        <f>UPPER(anotacoes!H7937)</f>
        <v>PAUSE</v>
      </c>
      <c r="K7937" t="str">
        <f>UPPER(anotacoes!I7937)</f>
        <v>&lt;UNCLASSIFIED&gt;</v>
      </c>
      <c r="L7937" s="6" t="str">
        <f>IF(anotacoes!N7937=0,"",anotacoes!N7937)</f>
        <v/>
      </c>
      <c r="M7937" t="str">
        <f>IF(anotacoes!M7937=0,"",UPPER(anotacoes!M7937))</f>
        <v/>
      </c>
    </row>
    <row r="7938" spans="1:13" x14ac:dyDescent="0.25">
      <c r="A7938" t="str">
        <f>anotacoes!C7938</f>
        <v>GRAND SLAM TOKYO</v>
      </c>
      <c r="B7938" t="str">
        <f>anotacoes!E7938</f>
        <v>VALOIS-FORTIER</v>
      </c>
      <c r="C7938" t="str">
        <f>anotacoes!F7938</f>
        <v>MARESCH</v>
      </c>
      <c r="D7938" t="s">
        <v>10434</v>
      </c>
      <c r="E7938">
        <f>anotacoes!A7938</f>
        <v>116</v>
      </c>
      <c r="F7938" t="str">
        <f>anotacoes!K7938</f>
        <v xml:space="preserve"> 00:00:02,264</v>
      </c>
      <c r="G7938" t="str">
        <f>anotacoes!L7938</f>
        <v xml:space="preserve"> 00:00:05,481</v>
      </c>
      <c r="H7938" t="str">
        <f>IF(J7938="PAUSE",D7938,IF(anotacoes!G7942=conversao_anotacoes!B7938,conversao_anotacoes!B7938,conversao_anotacoes!C7938))</f>
        <v>VALOIS-FORTIER</v>
      </c>
      <c r="I7938" t="str">
        <f t="shared" si="123"/>
        <v>MARESCH</v>
      </c>
      <c r="J7938" t="str">
        <f>UPPER(anotacoes!H7938)</f>
        <v>DISPLACEMENT</v>
      </c>
      <c r="K7938" t="str">
        <f>UPPER(anotacoes!I7938)</f>
        <v>2-3 STEP HESITANT RIGHT</v>
      </c>
      <c r="L7938" s="6" t="str">
        <f>IF(anotacoes!N7938=0,"",anotacoes!N7938)</f>
        <v/>
      </c>
      <c r="M7938" t="str">
        <f>IF(anotacoes!M7938=0,"",UPPER(anotacoes!M7938))</f>
        <v/>
      </c>
    </row>
    <row r="7939" spans="1:13" x14ac:dyDescent="0.25">
      <c r="A7939" t="str">
        <f>anotacoes!C7939</f>
        <v>GRAND SLAM TOKYO</v>
      </c>
      <c r="B7939" t="str">
        <f>anotacoes!E7939</f>
        <v>VALOIS-FORTIER</v>
      </c>
      <c r="C7939" t="str">
        <f>anotacoes!F7939</f>
        <v>MARESCH</v>
      </c>
      <c r="D7939" t="s">
        <v>10434</v>
      </c>
      <c r="E7939">
        <f>anotacoes!A7939</f>
        <v>116</v>
      </c>
      <c r="F7939" t="str">
        <f>anotacoes!K7939</f>
        <v xml:space="preserve"> 00:00:05,646</v>
      </c>
      <c r="G7939" t="str">
        <f>anotacoes!L7939</f>
        <v xml:space="preserve"> 00:00:12,974</v>
      </c>
      <c r="H7939" t="str">
        <f>IF(J7939="PAUSE",D7939,IF(anotacoes!G7943=conversao_anotacoes!B7939,conversao_anotacoes!B7939,conversao_anotacoes!C7939))</f>
        <v>VALOIS-FORTIER</v>
      </c>
      <c r="I7939" t="str">
        <f t="shared" ref="I7939:I8002" si="124">IF(H7939=D7939,"",IF(H7939=B7939,C7939,B7939))</f>
        <v>MARESCH</v>
      </c>
      <c r="J7939" t="str">
        <f>UPPER(anotacoes!H7939)</f>
        <v>DISPLACEMENT</v>
      </c>
      <c r="K7939" t="str">
        <f>UPPER(anotacoes!I7939)</f>
        <v>TRY TO GRIP WITH CONTACT</v>
      </c>
      <c r="L7939" s="6" t="str">
        <f>IF(anotacoes!N7939=0,"",anotacoes!N7939)</f>
        <v/>
      </c>
      <c r="M7939" t="str">
        <f>IF(anotacoes!M7939=0,"",UPPER(anotacoes!M7939))</f>
        <v/>
      </c>
    </row>
    <row r="7940" spans="1:13" x14ac:dyDescent="0.25">
      <c r="A7940" t="str">
        <f>anotacoes!C7940</f>
        <v>GRAND SLAM TOKYO</v>
      </c>
      <c r="B7940" t="str">
        <f>anotacoes!E7940</f>
        <v>VALOIS-FORTIER</v>
      </c>
      <c r="C7940" t="str">
        <f>anotacoes!F7940</f>
        <v>MARESCH</v>
      </c>
      <c r="D7940" t="s">
        <v>10434</v>
      </c>
      <c r="E7940">
        <f>anotacoes!A7940</f>
        <v>116</v>
      </c>
      <c r="F7940" t="str">
        <f>anotacoes!K7940</f>
        <v xml:space="preserve"> 00:00:12,974</v>
      </c>
      <c r="G7940" t="str">
        <f>anotacoes!L7940</f>
        <v xml:space="preserve"> 00:00:15,830</v>
      </c>
      <c r="H7940" t="str">
        <f>IF(J7940="PAUSE",D7940,IF(anotacoes!G7944=conversao_anotacoes!B7940,conversao_anotacoes!B7940,conversao_anotacoes!C7940))</f>
        <v>VALOIS-FORTIER</v>
      </c>
      <c r="I7940" t="str">
        <f t="shared" si="124"/>
        <v>MARESCH</v>
      </c>
      <c r="J7940" t="str">
        <f>UPPER(anotacoes!H7940)</f>
        <v>GRIP TIME</v>
      </c>
      <c r="K7940" t="str">
        <f>UPPER(anotacoes!I7940)</f>
        <v>RIGHT SLEEVE</v>
      </c>
      <c r="L7940" s="6" t="str">
        <f>IF(anotacoes!N7940=0,"",anotacoes!N7940)</f>
        <v/>
      </c>
      <c r="M7940" t="str">
        <f>IF(anotacoes!M7940=0,"",UPPER(anotacoes!M7940))</f>
        <v/>
      </c>
    </row>
    <row r="7941" spans="1:13" x14ac:dyDescent="0.25">
      <c r="A7941" t="str">
        <f>anotacoes!C7941</f>
        <v>GRAND SLAM TOKYO</v>
      </c>
      <c r="B7941" t="str">
        <f>anotacoes!E7941</f>
        <v>VALOIS-FORTIER</v>
      </c>
      <c r="C7941" t="str">
        <f>anotacoes!F7941</f>
        <v>MARESCH</v>
      </c>
      <c r="D7941" t="s">
        <v>10434</v>
      </c>
      <c r="E7941">
        <f>anotacoes!A7941</f>
        <v>116</v>
      </c>
      <c r="F7941" t="str">
        <f>anotacoes!K7941</f>
        <v xml:space="preserve"> 00:00:15,830</v>
      </c>
      <c r="G7941" t="str">
        <f>anotacoes!L7941</f>
        <v xml:space="preserve"> 00:00:21,391</v>
      </c>
      <c r="H7941" t="str">
        <f>IF(J7941="PAUSE",D7941,IF(anotacoes!G7945=conversao_anotacoes!B7941,conversao_anotacoes!B7941,conversao_anotacoes!C7941))</f>
        <v>VALOIS-FORTIER</v>
      </c>
      <c r="I7941" t="str">
        <f t="shared" si="124"/>
        <v>MARESCH</v>
      </c>
      <c r="J7941" t="str">
        <f>UPPER(anotacoes!H7941)</f>
        <v>GRIP TIME</v>
      </c>
      <c r="K7941" t="str">
        <f>UPPER(anotacoes!I7941)</f>
        <v>RIGHT SLEEVE LEFT SLEEVE</v>
      </c>
      <c r="L7941" s="6" t="str">
        <f>IF(anotacoes!N7941=0,"",anotacoes!N7941)</f>
        <v/>
      </c>
      <c r="M7941" t="str">
        <f>IF(anotacoes!M7941=0,"",UPPER(anotacoes!M7941))</f>
        <v/>
      </c>
    </row>
    <row r="7942" spans="1:13" x14ac:dyDescent="0.25">
      <c r="A7942" t="str">
        <f>anotacoes!C7942</f>
        <v>GRAND SLAM TOKYO</v>
      </c>
      <c r="B7942" t="str">
        <f>anotacoes!E7942</f>
        <v>VALOIS-FORTIER</v>
      </c>
      <c r="C7942" t="str">
        <f>anotacoes!F7942</f>
        <v>MARESCH</v>
      </c>
      <c r="D7942" t="s">
        <v>10434</v>
      </c>
      <c r="E7942">
        <f>anotacoes!A7942</f>
        <v>116</v>
      </c>
      <c r="F7942" t="str">
        <f>anotacoes!K7942</f>
        <v xml:space="preserve"> 00:00:21,547</v>
      </c>
      <c r="G7942" t="str">
        <f>anotacoes!L7942</f>
        <v xml:space="preserve"> 00:00:25,686</v>
      </c>
      <c r="H7942" t="str">
        <f>IF(J7942="PAUSE",D7942,IF(anotacoes!G7946=conversao_anotacoes!B7942,conversao_anotacoes!B7942,conversao_anotacoes!C7942))</f>
        <v>&lt;ARBITRO DESCONHECIDO&gt;</v>
      </c>
      <c r="I7942" t="str">
        <f t="shared" si="124"/>
        <v/>
      </c>
      <c r="J7942" t="str">
        <f>UPPER(anotacoes!H7942)</f>
        <v>PAUSE</v>
      </c>
      <c r="K7942" t="str">
        <f>UPPER(anotacoes!I7942)</f>
        <v>&lt;UNCLASSIFIED&gt;</v>
      </c>
      <c r="L7942" s="6" t="str">
        <f>IF(anotacoes!N7942=0,"",anotacoes!N7942)</f>
        <v/>
      </c>
      <c r="M7942" t="str">
        <f>IF(anotacoes!M7942=0,"",UPPER(anotacoes!M7942))</f>
        <v/>
      </c>
    </row>
    <row r="7943" spans="1:13" x14ac:dyDescent="0.25">
      <c r="A7943" t="str">
        <f>anotacoes!C7943</f>
        <v>GRAND SLAM TOKYO</v>
      </c>
      <c r="B7943" t="str">
        <f>anotacoes!E7943</f>
        <v>VALOIS-FORTIER</v>
      </c>
      <c r="C7943" t="str">
        <f>anotacoes!F7943</f>
        <v>MARESCH</v>
      </c>
      <c r="D7943" t="s">
        <v>10434</v>
      </c>
      <c r="E7943">
        <f>anotacoes!A7943</f>
        <v>116</v>
      </c>
      <c r="F7943" t="str">
        <f>anotacoes!K7943</f>
        <v xml:space="preserve"> 00:00:25,837</v>
      </c>
      <c r="G7943" t="str">
        <f>anotacoes!L7943</f>
        <v xml:space="preserve"> 00:00:29,212</v>
      </c>
      <c r="H7943" t="str">
        <f>IF(J7943="PAUSE",D7943,IF(anotacoes!G7947=conversao_anotacoes!B7943,conversao_anotacoes!B7943,conversao_anotacoes!C7943))</f>
        <v>VALOIS-FORTIER</v>
      </c>
      <c r="I7943" t="str">
        <f t="shared" si="124"/>
        <v>MARESCH</v>
      </c>
      <c r="J7943" t="str">
        <f>UPPER(anotacoes!H7943)</f>
        <v>DISPLACEMENT</v>
      </c>
      <c r="K7943" t="str">
        <f>UPPER(anotacoes!I7943)</f>
        <v>2-3 STEP HESITANT RIGHT</v>
      </c>
      <c r="L7943" s="6" t="str">
        <f>IF(anotacoes!N7943=0,"",anotacoes!N7943)</f>
        <v/>
      </c>
      <c r="M7943" t="str">
        <f>IF(anotacoes!M7943=0,"",UPPER(anotacoes!M7943))</f>
        <v/>
      </c>
    </row>
    <row r="7944" spans="1:13" x14ac:dyDescent="0.25">
      <c r="A7944" t="str">
        <f>anotacoes!C7944</f>
        <v>GRAND SLAM TOKYO</v>
      </c>
      <c r="B7944" t="str">
        <f>anotacoes!E7944</f>
        <v>VALOIS-FORTIER</v>
      </c>
      <c r="C7944" t="str">
        <f>anotacoes!F7944</f>
        <v>MARESCH</v>
      </c>
      <c r="D7944" t="s">
        <v>10434</v>
      </c>
      <c r="E7944">
        <f>anotacoes!A7944</f>
        <v>116</v>
      </c>
      <c r="F7944" t="str">
        <f>anotacoes!K7944</f>
        <v xml:space="preserve"> 00:00:29,369</v>
      </c>
      <c r="G7944" t="str">
        <f>anotacoes!L7944</f>
        <v xml:space="preserve"> 00:00:32,591</v>
      </c>
      <c r="H7944" t="str">
        <f>IF(J7944="PAUSE",D7944,IF(anotacoes!G7948=conversao_anotacoes!B7944,conversao_anotacoes!B7944,conversao_anotacoes!C7944))</f>
        <v>VALOIS-FORTIER</v>
      </c>
      <c r="I7944" t="str">
        <f t="shared" si="124"/>
        <v>MARESCH</v>
      </c>
      <c r="J7944" t="str">
        <f>UPPER(anotacoes!H7944)</f>
        <v>DISPLACEMENT</v>
      </c>
      <c r="K7944" t="str">
        <f>UPPER(anotacoes!I7944)</f>
        <v>TRY TO GRIP WITH CONTACT</v>
      </c>
      <c r="L7944" s="6" t="str">
        <f>IF(anotacoes!N7944=0,"",anotacoes!N7944)</f>
        <v/>
      </c>
      <c r="M7944" t="str">
        <f>IF(anotacoes!M7944=0,"",UPPER(anotacoes!M7944))</f>
        <v/>
      </c>
    </row>
    <row r="7945" spans="1:13" x14ac:dyDescent="0.25">
      <c r="A7945" t="str">
        <f>anotacoes!C7945</f>
        <v>GRAND SLAM TOKYO</v>
      </c>
      <c r="B7945" t="str">
        <f>anotacoes!E7945</f>
        <v>VALOIS-FORTIER</v>
      </c>
      <c r="C7945" t="str">
        <f>anotacoes!F7945</f>
        <v>MARESCH</v>
      </c>
      <c r="D7945" t="s">
        <v>10434</v>
      </c>
      <c r="E7945">
        <f>anotacoes!A7945</f>
        <v>116</v>
      </c>
      <c r="F7945" t="str">
        <f>anotacoes!K7945</f>
        <v xml:space="preserve"> 00:00:32,591</v>
      </c>
      <c r="G7945" t="str">
        <f>anotacoes!L7945</f>
        <v xml:space="preserve"> 00:00:37,868</v>
      </c>
      <c r="H7945" t="str">
        <f>IF(J7945="PAUSE",D7945,IF(anotacoes!G7949=conversao_anotacoes!B7945,conversao_anotacoes!B7945,conversao_anotacoes!C7945))</f>
        <v>VALOIS-FORTIER</v>
      </c>
      <c r="I7945" t="str">
        <f t="shared" si="124"/>
        <v>MARESCH</v>
      </c>
      <c r="J7945" t="str">
        <f>UPPER(anotacoes!H7945)</f>
        <v>GRIP TIME</v>
      </c>
      <c r="K7945" t="str">
        <f>UPPER(anotacoes!I7945)</f>
        <v>LEFT COLLAR RIGHT SLEEVE</v>
      </c>
      <c r="L7945" s="6" t="str">
        <f>IF(anotacoes!N7945=0,"",anotacoes!N7945)</f>
        <v/>
      </c>
      <c r="M7945" t="str">
        <f>IF(anotacoes!M7945=0,"",UPPER(anotacoes!M7945))</f>
        <v/>
      </c>
    </row>
    <row r="7946" spans="1:13" x14ac:dyDescent="0.25">
      <c r="A7946" t="str">
        <f>anotacoes!C7946</f>
        <v>GRAND SLAM TOKYO</v>
      </c>
      <c r="B7946" t="str">
        <f>anotacoes!E7946</f>
        <v>VALOIS-FORTIER</v>
      </c>
      <c r="C7946" t="str">
        <f>anotacoes!F7946</f>
        <v>MARESCH</v>
      </c>
      <c r="D7946" t="s">
        <v>10434</v>
      </c>
      <c r="E7946">
        <f>anotacoes!A7946</f>
        <v>116</v>
      </c>
      <c r="F7946" t="str">
        <f>anotacoes!K7946</f>
        <v xml:space="preserve"> 00:00:37,868</v>
      </c>
      <c r="G7946" t="str">
        <f>anotacoes!L7946</f>
        <v xml:space="preserve"> 00:00:38,678</v>
      </c>
      <c r="H7946" t="str">
        <f>IF(J7946="PAUSE",D7946,IF(anotacoes!G7950=conversao_anotacoes!B7946,conversao_anotacoes!B7946,conversao_anotacoes!C7946))</f>
        <v>VALOIS-FORTIER</v>
      </c>
      <c r="I7946" t="str">
        <f t="shared" si="124"/>
        <v>MARESCH</v>
      </c>
      <c r="J7946" t="str">
        <f>UPPER(anotacoes!H7946)</f>
        <v>DEFENSE</v>
      </c>
      <c r="K7946" t="str">
        <f>UPPER(anotacoes!I7946)</f>
        <v>TAE-SABAKI LEFT INCLINED</v>
      </c>
      <c r="L7946" s="6" t="str">
        <f>IF(anotacoes!N7946=0,"",anotacoes!N7946)</f>
        <v/>
      </c>
      <c r="M7946" t="str">
        <f>IF(anotacoes!M7946=0,"",UPPER(anotacoes!M7946))</f>
        <v/>
      </c>
    </row>
    <row r="7947" spans="1:13" x14ac:dyDescent="0.25">
      <c r="A7947" t="str">
        <f>anotacoes!C7947</f>
        <v>GRAND SLAM TOKYO</v>
      </c>
      <c r="B7947" t="str">
        <f>anotacoes!E7947</f>
        <v>VALOIS-FORTIER</v>
      </c>
      <c r="C7947" t="str">
        <f>anotacoes!F7947</f>
        <v>MARESCH</v>
      </c>
      <c r="D7947" t="s">
        <v>10434</v>
      </c>
      <c r="E7947">
        <f>anotacoes!A7947</f>
        <v>116</v>
      </c>
      <c r="F7947" t="str">
        <f>anotacoes!K7947</f>
        <v xml:space="preserve"> 00:00:38,880</v>
      </c>
      <c r="G7947" t="str">
        <f>anotacoes!L7947</f>
        <v xml:space="preserve"> 00:00:45,966</v>
      </c>
      <c r="H7947" t="str">
        <f>IF(J7947="PAUSE",D7947,IF(anotacoes!G7951=conversao_anotacoes!B7947,conversao_anotacoes!B7947,conversao_anotacoes!C7947))</f>
        <v>&lt;ARBITRO DESCONHECIDO&gt;</v>
      </c>
      <c r="I7947" t="str">
        <f t="shared" si="124"/>
        <v/>
      </c>
      <c r="J7947" t="str">
        <f>UPPER(anotacoes!H7947)</f>
        <v>PAUSE</v>
      </c>
      <c r="K7947" t="str">
        <f>UPPER(anotacoes!I7947)</f>
        <v>&lt;UNCLASSIFIED&gt;</v>
      </c>
      <c r="L7947" s="6" t="str">
        <f>IF(anotacoes!N7947=0,"",anotacoes!N7947)</f>
        <v/>
      </c>
      <c r="M7947" t="str">
        <f>IF(anotacoes!M7947=0,"",UPPER(anotacoes!M7947))</f>
        <v/>
      </c>
    </row>
    <row r="7948" spans="1:13" x14ac:dyDescent="0.25">
      <c r="A7948" t="str">
        <f>anotacoes!C7948</f>
        <v>GRAND SLAM TOKYO</v>
      </c>
      <c r="B7948" t="str">
        <f>anotacoes!E7948</f>
        <v>VALOIS-FORTIER</v>
      </c>
      <c r="C7948" t="str">
        <f>anotacoes!F7948</f>
        <v>MARESCH</v>
      </c>
      <c r="D7948" t="s">
        <v>10434</v>
      </c>
      <c r="E7948">
        <f>anotacoes!A7948</f>
        <v>116</v>
      </c>
      <c r="F7948" t="str">
        <f>anotacoes!K7948</f>
        <v xml:space="preserve"> 00:00:46,135</v>
      </c>
      <c r="G7948" t="str">
        <f>anotacoes!L7948</f>
        <v xml:space="preserve"> 00:00:51,080</v>
      </c>
      <c r="H7948" t="str">
        <f>IF(J7948="PAUSE",D7948,IF(anotacoes!G7952=conversao_anotacoes!B7948,conversao_anotacoes!B7948,conversao_anotacoes!C7948))</f>
        <v>VALOIS-FORTIER</v>
      </c>
      <c r="I7948" t="str">
        <f t="shared" si="124"/>
        <v>MARESCH</v>
      </c>
      <c r="J7948" t="str">
        <f>UPPER(anotacoes!H7948)</f>
        <v>DISPLACEMENT</v>
      </c>
      <c r="K7948" t="str">
        <f>UPPER(anotacoes!I7948)</f>
        <v>2-3 STEP HESITANT RIGHT</v>
      </c>
      <c r="L7948" s="6" t="str">
        <f>IF(anotacoes!N7948=0,"",anotacoes!N7948)</f>
        <v/>
      </c>
      <c r="M7948" t="str">
        <f>IF(anotacoes!M7948=0,"",UPPER(anotacoes!M7948))</f>
        <v/>
      </c>
    </row>
    <row r="7949" spans="1:13" x14ac:dyDescent="0.25">
      <c r="A7949" t="str">
        <f>anotacoes!C7949</f>
        <v>GRAND SLAM TOKYO</v>
      </c>
      <c r="B7949" t="str">
        <f>anotacoes!E7949</f>
        <v>VALOIS-FORTIER</v>
      </c>
      <c r="C7949" t="str">
        <f>anotacoes!F7949</f>
        <v>MARESCH</v>
      </c>
      <c r="D7949" t="s">
        <v>10434</v>
      </c>
      <c r="E7949">
        <f>anotacoes!A7949</f>
        <v>116</v>
      </c>
      <c r="F7949" t="str">
        <f>anotacoes!K7949</f>
        <v xml:space="preserve"> 00:00:51,240</v>
      </c>
      <c r="G7949" t="str">
        <f>anotacoes!L7949</f>
        <v xml:space="preserve"> 00:00:54,821</v>
      </c>
      <c r="H7949" t="str">
        <f>IF(J7949="PAUSE",D7949,IF(anotacoes!G7953=conversao_anotacoes!B7949,conversao_anotacoes!B7949,conversao_anotacoes!C7949))</f>
        <v>VALOIS-FORTIER</v>
      </c>
      <c r="I7949" t="str">
        <f t="shared" si="124"/>
        <v>MARESCH</v>
      </c>
      <c r="J7949" t="str">
        <f>UPPER(anotacoes!H7949)</f>
        <v>GRIP TIME</v>
      </c>
      <c r="K7949" t="str">
        <f>UPPER(anotacoes!I7949)</f>
        <v>RIGHT SLEEVE</v>
      </c>
      <c r="L7949" s="6" t="str">
        <f>IF(anotacoes!N7949=0,"",anotacoes!N7949)</f>
        <v/>
      </c>
      <c r="M7949" t="str">
        <f>IF(anotacoes!M7949=0,"",UPPER(anotacoes!M7949))</f>
        <v/>
      </c>
    </row>
    <row r="7950" spans="1:13" x14ac:dyDescent="0.25">
      <c r="A7950" t="str">
        <f>anotacoes!C7950</f>
        <v>GRAND SLAM TOKYO</v>
      </c>
      <c r="B7950" t="str">
        <f>anotacoes!E7950</f>
        <v>VALOIS-FORTIER</v>
      </c>
      <c r="C7950" t="str">
        <f>anotacoes!F7950</f>
        <v>MARESCH</v>
      </c>
      <c r="D7950" t="s">
        <v>10434</v>
      </c>
      <c r="E7950">
        <f>anotacoes!A7950</f>
        <v>116</v>
      </c>
      <c r="F7950" t="str">
        <f>anotacoes!K7950</f>
        <v xml:space="preserve"> 00:00:54,821</v>
      </c>
      <c r="G7950" t="str">
        <f>anotacoes!L7950</f>
        <v xml:space="preserve"> 00:00:56,100</v>
      </c>
      <c r="H7950" t="str">
        <f>IF(J7950="PAUSE",D7950,IF(anotacoes!G7954=conversao_anotacoes!B7950,conversao_anotacoes!B7950,conversao_anotacoes!C7950))</f>
        <v>VALOIS-FORTIER</v>
      </c>
      <c r="I7950" t="str">
        <f t="shared" si="124"/>
        <v>MARESCH</v>
      </c>
      <c r="J7950" t="str">
        <f>UPPER(anotacoes!H7950)</f>
        <v>ATTACK</v>
      </c>
      <c r="K7950" t="str">
        <f>UPPER(anotacoes!I7950)</f>
        <v>KATA OTOSHI KUZURE</v>
      </c>
      <c r="L7950" s="6">
        <f>IF(anotacoes!N7950=0,"",anotacoes!N7950)</f>
        <v>6</v>
      </c>
      <c r="M7950" t="str">
        <f>IF(anotacoes!M7950=0,"",UPPER(anotacoes!M7950))</f>
        <v/>
      </c>
    </row>
    <row r="7951" spans="1:13" x14ac:dyDescent="0.25">
      <c r="A7951" t="str">
        <f>anotacoes!C7951</f>
        <v>GRAND SLAM TOKYO</v>
      </c>
      <c r="B7951" t="str">
        <f>anotacoes!E7951</f>
        <v>VALOIS-FORTIER</v>
      </c>
      <c r="C7951" t="str">
        <f>anotacoes!F7951</f>
        <v>MARESCH</v>
      </c>
      <c r="D7951" t="s">
        <v>10434</v>
      </c>
      <c r="E7951">
        <f>anotacoes!A7951</f>
        <v>116</v>
      </c>
      <c r="F7951" t="str">
        <f>anotacoes!K7951</f>
        <v xml:space="preserve"> 00:00:56,271</v>
      </c>
      <c r="G7951" t="str">
        <f>anotacoes!L7951</f>
        <v xml:space="preserve"> 00:00:59,156</v>
      </c>
      <c r="H7951" t="str">
        <f>IF(J7951="PAUSE",D7951,IF(anotacoes!G7955=conversao_anotacoes!B7951,conversao_anotacoes!B7951,conversao_anotacoes!C7951))</f>
        <v>VALOIS-FORTIER</v>
      </c>
      <c r="I7951" t="str">
        <f t="shared" si="124"/>
        <v>MARESCH</v>
      </c>
      <c r="J7951" t="str">
        <f>UPPER(anotacoes!H7951)</f>
        <v>TRANSITION</v>
      </c>
      <c r="K7951" t="str">
        <f>UPPER(anotacoes!I7951)</f>
        <v>WITHOUT ATTACK</v>
      </c>
      <c r="L7951" s="6" t="str">
        <f>IF(anotacoes!N7951=0,"",anotacoes!N7951)</f>
        <v/>
      </c>
      <c r="M7951" t="str">
        <f>IF(anotacoes!M7951=0,"",UPPER(anotacoes!M7951))</f>
        <v/>
      </c>
    </row>
    <row r="7952" spans="1:13" x14ac:dyDescent="0.25">
      <c r="A7952" t="str">
        <f>anotacoes!C7952</f>
        <v>GRAND SLAM TOKYO</v>
      </c>
      <c r="B7952" t="str">
        <f>anotacoes!E7952</f>
        <v>VALOIS-FORTIER</v>
      </c>
      <c r="C7952" t="str">
        <f>anotacoes!F7952</f>
        <v>MARESCH</v>
      </c>
      <c r="D7952" t="s">
        <v>10434</v>
      </c>
      <c r="E7952">
        <f>anotacoes!A7952</f>
        <v>116</v>
      </c>
      <c r="F7952" t="str">
        <f>anotacoes!K7952</f>
        <v xml:space="preserve"> 00:00:59,328</v>
      </c>
      <c r="G7952" t="str">
        <f>anotacoes!L7952</f>
        <v xml:space="preserve"> 00:01:43,449</v>
      </c>
      <c r="H7952" t="str">
        <f>IF(J7952="PAUSE",D7952,IF(anotacoes!G7956=conversao_anotacoes!B7952,conversao_anotacoes!B7952,conversao_anotacoes!C7952))</f>
        <v>&lt;ARBITRO DESCONHECIDO&gt;</v>
      </c>
      <c r="I7952" t="str">
        <f t="shared" si="124"/>
        <v/>
      </c>
      <c r="J7952" t="str">
        <f>UPPER(anotacoes!H7952)</f>
        <v>PAUSE</v>
      </c>
      <c r="K7952" t="str">
        <f>UPPER(anotacoes!I7952)</f>
        <v>&lt;UNCLASSIFIED&gt;</v>
      </c>
      <c r="L7952" s="6" t="str">
        <f>IF(anotacoes!N7952=0,"",anotacoes!N7952)</f>
        <v/>
      </c>
      <c r="M7952" t="str">
        <f>IF(anotacoes!M7952=0,"",UPPER(anotacoes!M7952))</f>
        <v/>
      </c>
    </row>
    <row r="7953" spans="1:13" x14ac:dyDescent="0.25">
      <c r="A7953" t="str">
        <f>anotacoes!C7953</f>
        <v>GRAND SLAM TOKYO</v>
      </c>
      <c r="B7953" t="str">
        <f>anotacoes!E7953</f>
        <v>VALOIS-FORTIER</v>
      </c>
      <c r="C7953" t="str">
        <f>anotacoes!F7953</f>
        <v>MARESCH</v>
      </c>
      <c r="D7953" t="s">
        <v>10434</v>
      </c>
      <c r="E7953">
        <f>anotacoes!A7953</f>
        <v>116</v>
      </c>
      <c r="F7953" t="str">
        <f>anotacoes!K7953</f>
        <v xml:space="preserve"> 00:01:43,606</v>
      </c>
      <c r="G7953" t="str">
        <f>anotacoes!L7953</f>
        <v xml:space="preserve"> 00:01:46,602</v>
      </c>
      <c r="H7953" t="str">
        <f>IF(J7953="PAUSE",D7953,IF(anotacoes!G7957=conversao_anotacoes!B7953,conversao_anotacoes!B7953,conversao_anotacoes!C7953))</f>
        <v>VALOIS-FORTIER</v>
      </c>
      <c r="I7953" t="str">
        <f t="shared" si="124"/>
        <v>MARESCH</v>
      </c>
      <c r="J7953" t="str">
        <f>UPPER(anotacoes!H7953)</f>
        <v>DISPLACEMENT</v>
      </c>
      <c r="K7953" t="str">
        <f>UPPER(anotacoes!I7953)</f>
        <v>2-3 STEP HESITANT RIGHT</v>
      </c>
      <c r="L7953" s="6" t="str">
        <f>IF(anotacoes!N7953=0,"",anotacoes!N7953)</f>
        <v/>
      </c>
      <c r="M7953" t="str">
        <f>IF(anotacoes!M7953=0,"",UPPER(anotacoes!M7953))</f>
        <v/>
      </c>
    </row>
    <row r="7954" spans="1:13" x14ac:dyDescent="0.25">
      <c r="A7954" t="str">
        <f>anotacoes!C7954</f>
        <v>GRAND SLAM TOKYO</v>
      </c>
      <c r="B7954" t="str">
        <f>anotacoes!E7954</f>
        <v>VALOIS-FORTIER</v>
      </c>
      <c r="C7954" t="str">
        <f>anotacoes!F7954</f>
        <v>MARESCH</v>
      </c>
      <c r="D7954" t="s">
        <v>10434</v>
      </c>
      <c r="E7954">
        <f>anotacoes!A7954</f>
        <v>116</v>
      </c>
      <c r="F7954" t="str">
        <f>anotacoes!K7954</f>
        <v xml:space="preserve"> 00:01:46,792</v>
      </c>
      <c r="G7954" t="str">
        <f>anotacoes!L7954</f>
        <v xml:space="preserve"> 00:01:48,159</v>
      </c>
      <c r="H7954" t="str">
        <f>IF(J7954="PAUSE",D7954,IF(anotacoes!G7958=conversao_anotacoes!B7954,conversao_anotacoes!B7954,conversao_anotacoes!C7954))</f>
        <v>VALOIS-FORTIER</v>
      </c>
      <c r="I7954" t="str">
        <f t="shared" si="124"/>
        <v>MARESCH</v>
      </c>
      <c r="J7954" t="str">
        <f>UPPER(anotacoes!H7954)</f>
        <v>DISPLACEMENT</v>
      </c>
      <c r="K7954" t="str">
        <f>UPPER(anotacoes!I7954)</f>
        <v>TRY TO GRIP WITH CONTACT</v>
      </c>
      <c r="L7954" s="6" t="str">
        <f>IF(anotacoes!N7954=0,"",anotacoes!N7954)</f>
        <v/>
      </c>
      <c r="M7954" t="str">
        <f>IF(anotacoes!M7954=0,"",UPPER(anotacoes!M7954))</f>
        <v/>
      </c>
    </row>
    <row r="7955" spans="1:13" x14ac:dyDescent="0.25">
      <c r="A7955" t="str">
        <f>anotacoes!C7955</f>
        <v>GRAND SLAM TOKYO</v>
      </c>
      <c r="B7955" t="str">
        <f>anotacoes!E7955</f>
        <v>VALOIS-FORTIER</v>
      </c>
      <c r="C7955" t="str">
        <f>anotacoes!F7955</f>
        <v>MARESCH</v>
      </c>
      <c r="D7955" t="s">
        <v>10434</v>
      </c>
      <c r="E7955">
        <f>anotacoes!A7955</f>
        <v>116</v>
      </c>
      <c r="F7955" t="str">
        <f>anotacoes!K7955</f>
        <v xml:space="preserve"> 00:01:48,159</v>
      </c>
      <c r="G7955" t="str">
        <f>anotacoes!L7955</f>
        <v xml:space="preserve"> 00:01:50,671</v>
      </c>
      <c r="H7955" t="str">
        <f>IF(J7955="PAUSE",D7955,IF(anotacoes!G7959=conversao_anotacoes!B7955,conversao_anotacoes!B7955,conversao_anotacoes!C7955))</f>
        <v>VALOIS-FORTIER</v>
      </c>
      <c r="I7955" t="str">
        <f t="shared" si="124"/>
        <v>MARESCH</v>
      </c>
      <c r="J7955" t="str">
        <f>UPPER(anotacoes!H7955)</f>
        <v>GRIP TIME</v>
      </c>
      <c r="K7955" t="str">
        <f>UPPER(anotacoes!I7955)</f>
        <v>LEFT COLLAR RIGHT SLEEVE</v>
      </c>
      <c r="L7955" s="6" t="str">
        <f>IF(anotacoes!N7955=0,"",anotacoes!N7955)</f>
        <v/>
      </c>
      <c r="M7955" t="str">
        <f>IF(anotacoes!M7955=0,"",UPPER(anotacoes!M7955))</f>
        <v/>
      </c>
    </row>
    <row r="7956" spans="1:13" x14ac:dyDescent="0.25">
      <c r="A7956" t="str">
        <f>anotacoes!C7956</f>
        <v>GRAND SLAM TOKYO</v>
      </c>
      <c r="B7956" t="str">
        <f>anotacoes!E7956</f>
        <v>VALOIS-FORTIER</v>
      </c>
      <c r="C7956" t="str">
        <f>anotacoes!F7956</f>
        <v>MARESCH</v>
      </c>
      <c r="D7956" t="s">
        <v>10434</v>
      </c>
      <c r="E7956">
        <f>anotacoes!A7956</f>
        <v>116</v>
      </c>
      <c r="F7956" t="str">
        <f>anotacoes!K7956</f>
        <v xml:space="preserve"> 00:01:50,671</v>
      </c>
      <c r="G7956" t="str">
        <f>anotacoes!L7956</f>
        <v xml:space="preserve"> 00:01:52,048</v>
      </c>
      <c r="H7956" t="str">
        <f>IF(J7956="PAUSE",D7956,IF(anotacoes!G7960=conversao_anotacoes!B7956,conversao_anotacoes!B7956,conversao_anotacoes!C7956))</f>
        <v>VALOIS-FORTIER</v>
      </c>
      <c r="I7956" t="str">
        <f t="shared" si="124"/>
        <v>MARESCH</v>
      </c>
      <c r="J7956" t="str">
        <f>UPPER(anotacoes!H7956)</f>
        <v>GRIP TIME</v>
      </c>
      <c r="K7956" t="str">
        <f>UPPER(anotacoes!I7956)</f>
        <v>LEFT SLEEVE</v>
      </c>
      <c r="L7956" s="6" t="str">
        <f>IF(anotacoes!N7956=0,"",anotacoes!N7956)</f>
        <v/>
      </c>
      <c r="M7956" t="str">
        <f>IF(anotacoes!M7956=0,"",UPPER(anotacoes!M7956))</f>
        <v/>
      </c>
    </row>
    <row r="7957" spans="1:13" x14ac:dyDescent="0.25">
      <c r="A7957" t="str">
        <f>anotacoes!C7957</f>
        <v>GRAND SLAM TOKYO</v>
      </c>
      <c r="B7957" t="str">
        <f>anotacoes!E7957</f>
        <v>VALOIS-FORTIER</v>
      </c>
      <c r="C7957" t="str">
        <f>anotacoes!F7957</f>
        <v>MARESCH</v>
      </c>
      <c r="D7957" t="s">
        <v>10434</v>
      </c>
      <c r="E7957">
        <f>anotacoes!A7957</f>
        <v>116</v>
      </c>
      <c r="F7957" t="str">
        <f>anotacoes!K7957</f>
        <v xml:space="preserve"> 00:01:52,048</v>
      </c>
      <c r="G7957" t="str">
        <f>anotacoes!L7957</f>
        <v xml:space="preserve"> 00:01:55,782</v>
      </c>
      <c r="H7957" t="str">
        <f>IF(J7957="PAUSE",D7957,IF(anotacoes!G7961=conversao_anotacoes!B7957,conversao_anotacoes!B7957,conversao_anotacoes!C7957))</f>
        <v>VALOIS-FORTIER</v>
      </c>
      <c r="I7957" t="str">
        <f t="shared" si="124"/>
        <v>MARESCH</v>
      </c>
      <c r="J7957" t="str">
        <f>UPPER(anotacoes!H7957)</f>
        <v>DISPLACEMENT</v>
      </c>
      <c r="K7957" t="str">
        <f>UPPER(anotacoes!I7957)</f>
        <v>2-3 STEP HESITANT RIGHT</v>
      </c>
      <c r="L7957" s="6" t="str">
        <f>IF(anotacoes!N7957=0,"",anotacoes!N7957)</f>
        <v/>
      </c>
      <c r="M7957" t="str">
        <f>IF(anotacoes!M7957=0,"",UPPER(anotacoes!M7957))</f>
        <v/>
      </c>
    </row>
    <row r="7958" spans="1:13" x14ac:dyDescent="0.25">
      <c r="A7958" t="str">
        <f>anotacoes!C7958</f>
        <v>GRAND SLAM TOKYO</v>
      </c>
      <c r="B7958" t="str">
        <f>anotacoes!E7958</f>
        <v>VALOIS-FORTIER</v>
      </c>
      <c r="C7958" t="str">
        <f>anotacoes!F7958</f>
        <v>MARESCH</v>
      </c>
      <c r="D7958" t="s">
        <v>10434</v>
      </c>
      <c r="E7958">
        <f>anotacoes!A7958</f>
        <v>116</v>
      </c>
      <c r="F7958" t="str">
        <f>anotacoes!K7958</f>
        <v xml:space="preserve"> 00:01:55,782</v>
      </c>
      <c r="G7958" t="str">
        <f>anotacoes!L7958</f>
        <v xml:space="preserve"> 00:01:55,782</v>
      </c>
      <c r="H7958" t="str">
        <f>IF(J7958="PAUSE",D7958,IF(anotacoes!G7962=conversao_anotacoes!B7958,conversao_anotacoes!B7958,conversao_anotacoes!C7958))</f>
        <v>VALOIS-FORTIER</v>
      </c>
      <c r="I7958" t="str">
        <f t="shared" si="124"/>
        <v>MARESCH</v>
      </c>
      <c r="J7958" t="str">
        <f>UPPER(anotacoes!H7958)</f>
        <v>GRIP TIME</v>
      </c>
      <c r="K7958" t="str">
        <f>UPPER(anotacoes!I7958)</f>
        <v>LEFT COLLAR RIGHT SLEEVE</v>
      </c>
      <c r="L7958" s="6" t="str">
        <f>IF(anotacoes!N7958=0,"",anotacoes!N7958)</f>
        <v/>
      </c>
      <c r="M7958" t="str">
        <f>IF(anotacoes!M7958=0,"",UPPER(anotacoes!M7958))</f>
        <v/>
      </c>
    </row>
    <row r="7959" spans="1:13" x14ac:dyDescent="0.25">
      <c r="A7959" t="str">
        <f>anotacoes!C7959</f>
        <v>GRAND SLAM TOKYO</v>
      </c>
      <c r="B7959" t="str">
        <f>anotacoes!E7959</f>
        <v>VALOIS-FORTIER</v>
      </c>
      <c r="C7959" t="str">
        <f>anotacoes!F7959</f>
        <v>MARESCH</v>
      </c>
      <c r="D7959" t="s">
        <v>10434</v>
      </c>
      <c r="E7959">
        <f>anotacoes!A7959</f>
        <v>116</v>
      </c>
      <c r="F7959" t="str">
        <f>anotacoes!K7959</f>
        <v xml:space="preserve"> 00:01:55,782</v>
      </c>
      <c r="G7959" t="str">
        <f>anotacoes!L7959</f>
        <v xml:space="preserve"> 00:01:56,420</v>
      </c>
      <c r="H7959" t="str">
        <f>IF(J7959="PAUSE",D7959,IF(anotacoes!G7963=conversao_anotacoes!B7959,conversao_anotacoes!B7959,conversao_anotacoes!C7959))</f>
        <v>VALOIS-FORTIER</v>
      </c>
      <c r="I7959" t="str">
        <f t="shared" si="124"/>
        <v>MARESCH</v>
      </c>
      <c r="J7959" t="str">
        <f>UPPER(anotacoes!H7959)</f>
        <v>ATTACK</v>
      </c>
      <c r="K7959" t="str">
        <f>UPPER(anotacoes!I7959)</f>
        <v>HARAI GOSHI GAESHI</v>
      </c>
      <c r="L7959" s="6">
        <f>IF(anotacoes!N7959=0,"",anotacoes!N7959)</f>
        <v>6</v>
      </c>
      <c r="M7959" t="str">
        <f>IF(anotacoes!M7959=0,"",UPPER(anotacoes!M7959))</f>
        <v/>
      </c>
    </row>
    <row r="7960" spans="1:13" x14ac:dyDescent="0.25">
      <c r="A7960" t="str">
        <f>anotacoes!C7960</f>
        <v>GRAND SLAM TOKYO</v>
      </c>
      <c r="B7960" t="str">
        <f>anotacoes!E7960</f>
        <v>VALOIS-FORTIER</v>
      </c>
      <c r="C7960" t="str">
        <f>anotacoes!F7960</f>
        <v>MARESCH</v>
      </c>
      <c r="D7960" t="s">
        <v>10434</v>
      </c>
      <c r="E7960">
        <f>anotacoes!A7960</f>
        <v>116</v>
      </c>
      <c r="F7960" t="str">
        <f>anotacoes!K7960</f>
        <v xml:space="preserve"> 00:01:56,420</v>
      </c>
      <c r="G7960" t="str">
        <f>anotacoes!L7960</f>
        <v xml:space="preserve"> 00:01:56,906</v>
      </c>
      <c r="H7960" t="str">
        <f>IF(J7960="PAUSE",D7960,IF(anotacoes!G7964=conversao_anotacoes!B7960,conversao_anotacoes!B7960,conversao_anotacoes!C7960))</f>
        <v>VALOIS-FORTIER</v>
      </c>
      <c r="I7960" t="str">
        <f t="shared" si="124"/>
        <v>MARESCH</v>
      </c>
      <c r="J7960" t="str">
        <f>UPPER(anotacoes!H7960)</f>
        <v>GRIP TIME</v>
      </c>
      <c r="K7960" t="str">
        <f>UPPER(anotacoes!I7960)</f>
        <v>RIGHT SLEEVE</v>
      </c>
      <c r="L7960" s="6" t="str">
        <f>IF(anotacoes!N7960=0,"",anotacoes!N7960)</f>
        <v/>
      </c>
      <c r="M7960" t="str">
        <f>IF(anotacoes!M7960=0,"",UPPER(anotacoes!M7960))</f>
        <v/>
      </c>
    </row>
    <row r="7961" spans="1:13" x14ac:dyDescent="0.25">
      <c r="A7961" t="str">
        <f>anotacoes!C7961</f>
        <v>GRAND SLAM TOKYO</v>
      </c>
      <c r="B7961" t="str">
        <f>anotacoes!E7961</f>
        <v>VALOIS-FORTIER</v>
      </c>
      <c r="C7961" t="str">
        <f>anotacoes!F7961</f>
        <v>MARESCH</v>
      </c>
      <c r="D7961" t="s">
        <v>10434</v>
      </c>
      <c r="E7961">
        <f>anotacoes!A7961</f>
        <v>116</v>
      </c>
      <c r="F7961" t="str">
        <f>anotacoes!K7961</f>
        <v xml:space="preserve"> 00:01:56,906</v>
      </c>
      <c r="G7961" t="str">
        <f>anotacoes!L7961</f>
        <v xml:space="preserve"> 00:01:57,718</v>
      </c>
      <c r="H7961" t="str">
        <f>IF(J7961="PAUSE",D7961,IF(anotacoes!G7965=conversao_anotacoes!B7961,conversao_anotacoes!B7961,conversao_anotacoes!C7961))</f>
        <v>VALOIS-FORTIER</v>
      </c>
      <c r="I7961" t="str">
        <f t="shared" si="124"/>
        <v>MARESCH</v>
      </c>
      <c r="J7961" t="str">
        <f>UPPER(anotacoes!H7961)</f>
        <v>ATTACK</v>
      </c>
      <c r="K7961" t="str">
        <f>UPPER(anotacoes!I7961)</f>
        <v>KATA OTOSHI KUZURE</v>
      </c>
      <c r="L7961" s="6">
        <f>IF(anotacoes!N7961=0,"",anotacoes!N7961)</f>
        <v>6</v>
      </c>
      <c r="M7961" t="str">
        <f>IF(anotacoes!M7961=0,"",UPPER(anotacoes!M7961))</f>
        <v/>
      </c>
    </row>
    <row r="7962" spans="1:13" x14ac:dyDescent="0.25">
      <c r="A7962" t="str">
        <f>anotacoes!C7962</f>
        <v>GRAND SLAM TOKYO</v>
      </c>
      <c r="B7962" t="str">
        <f>anotacoes!E7962</f>
        <v>VALOIS-FORTIER</v>
      </c>
      <c r="C7962" t="str">
        <f>anotacoes!F7962</f>
        <v>MARESCH</v>
      </c>
      <c r="D7962" t="s">
        <v>10434</v>
      </c>
      <c r="E7962">
        <f>anotacoes!A7962</f>
        <v>116</v>
      </c>
      <c r="F7962" t="str">
        <f>anotacoes!K7962</f>
        <v xml:space="preserve"> 00:01:57,718</v>
      </c>
      <c r="G7962" t="str">
        <f>anotacoes!L7962</f>
        <v xml:space="preserve"> 00:01:59,837</v>
      </c>
      <c r="H7962" t="str">
        <f>IF(J7962="PAUSE",D7962,IF(anotacoes!G7966=conversao_anotacoes!B7962,conversao_anotacoes!B7962,conversao_anotacoes!C7962))</f>
        <v>VALOIS-FORTIER</v>
      </c>
      <c r="I7962" t="str">
        <f t="shared" si="124"/>
        <v>MARESCH</v>
      </c>
      <c r="J7962" t="str">
        <f>UPPER(anotacoes!H7962)</f>
        <v>GRIP TIME</v>
      </c>
      <c r="K7962" t="str">
        <f>UPPER(anotacoes!I7962)</f>
        <v>RIGHT SLEEVE</v>
      </c>
      <c r="L7962" s="6" t="str">
        <f>IF(anotacoes!N7962=0,"",anotacoes!N7962)</f>
        <v/>
      </c>
      <c r="M7962" t="str">
        <f>IF(anotacoes!M7962=0,"",UPPER(anotacoes!M7962))</f>
        <v/>
      </c>
    </row>
    <row r="7963" spans="1:13" x14ac:dyDescent="0.25">
      <c r="A7963" t="str">
        <f>anotacoes!C7963</f>
        <v>GRAND SLAM TOKYO</v>
      </c>
      <c r="B7963" t="str">
        <f>anotacoes!E7963</f>
        <v>VALOIS-FORTIER</v>
      </c>
      <c r="C7963" t="str">
        <f>anotacoes!F7963</f>
        <v>MARESCH</v>
      </c>
      <c r="D7963" t="s">
        <v>10434</v>
      </c>
      <c r="E7963">
        <f>anotacoes!A7963</f>
        <v>116</v>
      </c>
      <c r="F7963" t="str">
        <f>anotacoes!K7963</f>
        <v xml:space="preserve"> 00:01:59,837</v>
      </c>
      <c r="G7963" t="str">
        <f>anotacoes!L7963</f>
        <v xml:space="preserve"> 00:02:05,864</v>
      </c>
      <c r="H7963" t="str">
        <f>IF(J7963="PAUSE",D7963,IF(anotacoes!G7967=conversao_anotacoes!B7963,conversao_anotacoes!B7963,conversao_anotacoes!C7963))</f>
        <v>&lt;ARBITRO DESCONHECIDO&gt;</v>
      </c>
      <c r="I7963" t="str">
        <f t="shared" si="124"/>
        <v/>
      </c>
      <c r="J7963" t="str">
        <f>UPPER(anotacoes!H7963)</f>
        <v>PAUSE</v>
      </c>
      <c r="K7963" t="str">
        <f>UPPER(anotacoes!I7963)</f>
        <v>&lt;UNCLASSIFIED&gt;</v>
      </c>
      <c r="L7963" s="6" t="str">
        <f>IF(anotacoes!N7963=0,"",anotacoes!N7963)</f>
        <v/>
      </c>
      <c r="M7963" t="str">
        <f>IF(anotacoes!M7963=0,"",UPPER(anotacoes!M7963))</f>
        <v/>
      </c>
    </row>
    <row r="7964" spans="1:13" x14ac:dyDescent="0.25">
      <c r="A7964" t="str">
        <f>anotacoes!C7964</f>
        <v>GRAND SLAM TOKYO</v>
      </c>
      <c r="B7964" t="str">
        <f>anotacoes!E7964</f>
        <v>VALOIS-FORTIER</v>
      </c>
      <c r="C7964" t="str">
        <f>anotacoes!F7964</f>
        <v>MARESCH</v>
      </c>
      <c r="D7964" t="s">
        <v>10434</v>
      </c>
      <c r="E7964">
        <f>anotacoes!A7964</f>
        <v>116</v>
      </c>
      <c r="F7964" t="str">
        <f>anotacoes!K7964</f>
        <v xml:space="preserve"> 00:02:06,049</v>
      </c>
      <c r="G7964" t="str">
        <f>anotacoes!L7964</f>
        <v xml:space="preserve"> 00:02:12,036</v>
      </c>
      <c r="H7964" t="str">
        <f>IF(J7964="PAUSE",D7964,IF(anotacoes!G7968=conversao_anotacoes!B7964,conversao_anotacoes!B7964,conversao_anotacoes!C7964))</f>
        <v>&lt;ARBITRO DESCONHECIDO&gt;</v>
      </c>
      <c r="I7964" t="str">
        <f t="shared" si="124"/>
        <v/>
      </c>
      <c r="J7964" t="str">
        <f>UPPER(anotacoes!H7964)</f>
        <v>PAUSE</v>
      </c>
      <c r="K7964" t="str">
        <f>UPPER(anotacoes!I7964)</f>
        <v>SHIDO OPPONENT WITHOUT SCORE</v>
      </c>
      <c r="L7964" s="6" t="str">
        <f>IF(anotacoes!N7964=0,"",anotacoes!N7964)</f>
        <v/>
      </c>
      <c r="M7964" t="str">
        <f>IF(anotacoes!M7964=0,"",UPPER(anotacoes!M7964))</f>
        <v/>
      </c>
    </row>
    <row r="7965" spans="1:13" x14ac:dyDescent="0.25">
      <c r="A7965" t="str">
        <f>anotacoes!C7965</f>
        <v>GRAND SLAM TOKYO</v>
      </c>
      <c r="B7965" t="str">
        <f>anotacoes!E7965</f>
        <v>VALOIS-FORTIER</v>
      </c>
      <c r="C7965" t="str">
        <f>anotacoes!F7965</f>
        <v>MARESCH</v>
      </c>
      <c r="D7965" t="s">
        <v>10434</v>
      </c>
      <c r="E7965">
        <f>anotacoes!A7965</f>
        <v>116</v>
      </c>
      <c r="F7965" t="str">
        <f>anotacoes!K7965</f>
        <v xml:space="preserve"> 00:02:12,036</v>
      </c>
      <c r="G7965" t="str">
        <f>anotacoes!L7965</f>
        <v xml:space="preserve"> 00:02:14,835</v>
      </c>
      <c r="H7965" t="str">
        <f>IF(J7965="PAUSE",D7965,IF(anotacoes!G7969=conversao_anotacoes!B7965,conversao_anotacoes!B7965,conversao_anotacoes!C7965))</f>
        <v>VALOIS-FORTIER</v>
      </c>
      <c r="I7965" t="str">
        <f t="shared" si="124"/>
        <v>MARESCH</v>
      </c>
      <c r="J7965" t="str">
        <f>UPPER(anotacoes!H7965)</f>
        <v>DISPLACEMENT</v>
      </c>
      <c r="K7965" t="str">
        <f>UPPER(anotacoes!I7965)</f>
        <v>2-3 STEP HESITANT RIGHT</v>
      </c>
      <c r="L7965" s="6" t="str">
        <f>IF(anotacoes!N7965=0,"",anotacoes!N7965)</f>
        <v/>
      </c>
      <c r="M7965" t="str">
        <f>IF(anotacoes!M7965=0,"",UPPER(anotacoes!M7965))</f>
        <v/>
      </c>
    </row>
    <row r="7966" spans="1:13" x14ac:dyDescent="0.25">
      <c r="A7966" t="str">
        <f>anotacoes!C7966</f>
        <v>GRAND SLAM TOKYO</v>
      </c>
      <c r="B7966" t="str">
        <f>anotacoes!E7966</f>
        <v>VALOIS-FORTIER</v>
      </c>
      <c r="C7966" t="str">
        <f>anotacoes!F7966</f>
        <v>MARESCH</v>
      </c>
      <c r="D7966" t="s">
        <v>10434</v>
      </c>
      <c r="E7966">
        <f>anotacoes!A7966</f>
        <v>116</v>
      </c>
      <c r="F7966" t="str">
        <f>anotacoes!K7966</f>
        <v xml:space="preserve"> 00:02:14,835</v>
      </c>
      <c r="G7966" t="str">
        <f>anotacoes!L7966</f>
        <v xml:space="preserve"> 00:02:15,526</v>
      </c>
      <c r="H7966" t="str">
        <f>IF(J7966="PAUSE",D7966,IF(anotacoes!G7970=conversao_anotacoes!B7966,conversao_anotacoes!B7966,conversao_anotacoes!C7966))</f>
        <v>VALOIS-FORTIER</v>
      </c>
      <c r="I7966" t="str">
        <f t="shared" si="124"/>
        <v>MARESCH</v>
      </c>
      <c r="J7966" t="str">
        <f>UPPER(anotacoes!H7966)</f>
        <v>DISPLACEMENT</v>
      </c>
      <c r="K7966" t="str">
        <f>UPPER(anotacoes!I7966)</f>
        <v>TRY TO GRIP WITH CONTACT</v>
      </c>
      <c r="L7966" s="6" t="str">
        <f>IF(anotacoes!N7966=0,"",anotacoes!N7966)</f>
        <v/>
      </c>
      <c r="M7966" t="str">
        <f>IF(anotacoes!M7966=0,"",UPPER(anotacoes!M7966))</f>
        <v/>
      </c>
    </row>
    <row r="7967" spans="1:13" x14ac:dyDescent="0.25">
      <c r="A7967" t="str">
        <f>anotacoes!C7967</f>
        <v>GRAND SLAM TOKYO</v>
      </c>
      <c r="B7967" t="str">
        <f>anotacoes!E7967</f>
        <v>VALOIS-FORTIER</v>
      </c>
      <c r="C7967" t="str">
        <f>anotacoes!F7967</f>
        <v>MARESCH</v>
      </c>
      <c r="D7967" t="s">
        <v>10434</v>
      </c>
      <c r="E7967">
        <f>anotacoes!A7967</f>
        <v>116</v>
      </c>
      <c r="F7967" t="str">
        <f>anotacoes!K7967</f>
        <v xml:space="preserve"> 00:02:15,526</v>
      </c>
      <c r="G7967" t="str">
        <f>anotacoes!L7967</f>
        <v xml:space="preserve"> 00:02:22,123</v>
      </c>
      <c r="H7967" t="str">
        <f>IF(J7967="PAUSE",D7967,IF(anotacoes!G7971=conversao_anotacoes!B7967,conversao_anotacoes!B7967,conversao_anotacoes!C7967))</f>
        <v>VALOIS-FORTIER</v>
      </c>
      <c r="I7967" t="str">
        <f t="shared" si="124"/>
        <v>MARESCH</v>
      </c>
      <c r="J7967" t="str">
        <f>UPPER(anotacoes!H7967)</f>
        <v>GRIP TIME</v>
      </c>
      <c r="K7967" t="str">
        <f>UPPER(anotacoes!I7967)</f>
        <v>RIGHT SLEEVE LEFT SLEEVE</v>
      </c>
      <c r="L7967" s="6" t="str">
        <f>IF(anotacoes!N7967=0,"",anotacoes!N7967)</f>
        <v/>
      </c>
      <c r="M7967" t="str">
        <f>IF(anotacoes!M7967=0,"",UPPER(anotacoes!M7967))</f>
        <v/>
      </c>
    </row>
    <row r="7968" spans="1:13" x14ac:dyDescent="0.25">
      <c r="A7968" t="str">
        <f>anotacoes!C7968</f>
        <v>GRAND SLAM TOKYO</v>
      </c>
      <c r="B7968" t="str">
        <f>anotacoes!E7968</f>
        <v>VALOIS-FORTIER</v>
      </c>
      <c r="C7968" t="str">
        <f>anotacoes!F7968</f>
        <v>MARESCH</v>
      </c>
      <c r="D7968" t="s">
        <v>10434</v>
      </c>
      <c r="E7968">
        <f>anotacoes!A7968</f>
        <v>116</v>
      </c>
      <c r="F7968" t="str">
        <f>anotacoes!K7968</f>
        <v xml:space="preserve"> 00:02:22,328</v>
      </c>
      <c r="G7968" t="str">
        <f>anotacoes!L7968</f>
        <v xml:space="preserve"> 00:02:23,925</v>
      </c>
      <c r="H7968" t="str">
        <f>IF(J7968="PAUSE",D7968,IF(anotacoes!G7972=conversao_anotacoes!B7968,conversao_anotacoes!B7968,conversao_anotacoes!C7968))</f>
        <v>VALOIS-FORTIER</v>
      </c>
      <c r="I7968" t="str">
        <f t="shared" si="124"/>
        <v>MARESCH</v>
      </c>
      <c r="J7968" t="str">
        <f>UPPER(anotacoes!H7968)</f>
        <v>GRIP TIME</v>
      </c>
      <c r="K7968" t="str">
        <f>UPPER(anotacoes!I7968)</f>
        <v>LEFT SLEEVE</v>
      </c>
      <c r="L7968" s="6" t="str">
        <f>IF(anotacoes!N7968=0,"",anotacoes!N7968)</f>
        <v/>
      </c>
      <c r="M7968" t="str">
        <f>IF(anotacoes!M7968=0,"",UPPER(anotacoes!M7968))</f>
        <v/>
      </c>
    </row>
    <row r="7969" spans="1:13" x14ac:dyDescent="0.25">
      <c r="A7969" t="str">
        <f>anotacoes!C7969</f>
        <v>GRAND SLAM TOKYO</v>
      </c>
      <c r="B7969" t="str">
        <f>anotacoes!E7969</f>
        <v>VALOIS-FORTIER</v>
      </c>
      <c r="C7969" t="str">
        <f>anotacoes!F7969</f>
        <v>MARESCH</v>
      </c>
      <c r="D7969" t="s">
        <v>10434</v>
      </c>
      <c r="E7969">
        <f>anotacoes!A7969</f>
        <v>116</v>
      </c>
      <c r="F7969" t="str">
        <f>anotacoes!K7969</f>
        <v xml:space="preserve"> 00:02:23,925</v>
      </c>
      <c r="G7969" t="str">
        <f>anotacoes!L7969</f>
        <v xml:space="preserve"> 00:02:27,171</v>
      </c>
      <c r="H7969" t="str">
        <f>IF(J7969="PAUSE",D7969,IF(anotacoes!G7973=conversao_anotacoes!B7969,conversao_anotacoes!B7969,conversao_anotacoes!C7969))</f>
        <v>VALOIS-FORTIER</v>
      </c>
      <c r="I7969" t="str">
        <f t="shared" si="124"/>
        <v>MARESCH</v>
      </c>
      <c r="J7969" t="str">
        <f>UPPER(anotacoes!H7969)</f>
        <v>DISPLACEMENT</v>
      </c>
      <c r="K7969" t="str">
        <f>UPPER(anotacoes!I7969)</f>
        <v>TRY TO GRIP WITH CONTACT</v>
      </c>
      <c r="L7969" s="6" t="str">
        <f>IF(anotacoes!N7969=0,"",anotacoes!N7969)</f>
        <v/>
      </c>
      <c r="M7969" t="str">
        <f>IF(anotacoes!M7969=0,"",UPPER(anotacoes!M7969))</f>
        <v/>
      </c>
    </row>
    <row r="7970" spans="1:13" x14ac:dyDescent="0.25">
      <c r="A7970" t="str">
        <f>anotacoes!C7970</f>
        <v>GRAND SLAM TOKYO</v>
      </c>
      <c r="B7970" t="str">
        <f>anotacoes!E7970</f>
        <v>VALOIS-FORTIER</v>
      </c>
      <c r="C7970" t="str">
        <f>anotacoes!F7970</f>
        <v>MARESCH</v>
      </c>
      <c r="D7970" t="s">
        <v>10434</v>
      </c>
      <c r="E7970">
        <f>anotacoes!A7970</f>
        <v>116</v>
      </c>
      <c r="F7970" t="str">
        <f>anotacoes!K7970</f>
        <v xml:space="preserve"> 00:02:27,171</v>
      </c>
      <c r="G7970" t="str">
        <f>anotacoes!L7970</f>
        <v xml:space="preserve"> 00:02:34,564</v>
      </c>
      <c r="H7970" t="str">
        <f>IF(J7970="PAUSE",D7970,IF(anotacoes!G7974=conversao_anotacoes!B7970,conversao_anotacoes!B7970,conversao_anotacoes!C7970))</f>
        <v>VALOIS-FORTIER</v>
      </c>
      <c r="I7970" t="str">
        <f t="shared" si="124"/>
        <v>MARESCH</v>
      </c>
      <c r="J7970" t="str">
        <f>UPPER(anotacoes!H7970)</f>
        <v>GRIP TIME</v>
      </c>
      <c r="K7970" t="str">
        <f>UPPER(anotacoes!I7970)</f>
        <v>RIGHT SLEEVE LEFT SLEEVE</v>
      </c>
      <c r="L7970" s="6" t="str">
        <f>IF(anotacoes!N7970=0,"",anotacoes!N7970)</f>
        <v/>
      </c>
      <c r="M7970" t="str">
        <f>IF(anotacoes!M7970=0,"",UPPER(anotacoes!M7970))</f>
        <v/>
      </c>
    </row>
    <row r="7971" spans="1:13" x14ac:dyDescent="0.25">
      <c r="A7971" t="str">
        <f>anotacoes!C7971</f>
        <v>GRAND SLAM TOKYO</v>
      </c>
      <c r="B7971" t="str">
        <f>anotacoes!E7971</f>
        <v>VALOIS-FORTIER</v>
      </c>
      <c r="C7971" t="str">
        <f>anotacoes!F7971</f>
        <v>MARESCH</v>
      </c>
      <c r="D7971" t="s">
        <v>10434</v>
      </c>
      <c r="E7971">
        <f>anotacoes!A7971</f>
        <v>116</v>
      </c>
      <c r="F7971" t="str">
        <f>anotacoes!K7971</f>
        <v xml:space="preserve"> 00:02:34,564</v>
      </c>
      <c r="G7971" t="str">
        <f>anotacoes!L7971</f>
        <v xml:space="preserve"> 00:03:22,978</v>
      </c>
      <c r="H7971" t="str">
        <f>IF(J7971="PAUSE",D7971,IF(anotacoes!G7975=conversao_anotacoes!B7971,conversao_anotacoes!B7971,conversao_anotacoes!C7971))</f>
        <v>VALOIS-FORTIER</v>
      </c>
      <c r="I7971" t="str">
        <f t="shared" si="124"/>
        <v>MARESCH</v>
      </c>
      <c r="J7971" t="str">
        <f>UPPER(anotacoes!H7971)</f>
        <v>DISPLACEMENT</v>
      </c>
      <c r="K7971" t="str">
        <f>UPPER(anotacoes!I7971)</f>
        <v>TRY TO GRIP WITH CONTACT</v>
      </c>
      <c r="L7971" s="6" t="str">
        <f>IF(anotacoes!N7971=0,"",anotacoes!N7971)</f>
        <v/>
      </c>
      <c r="M7971" t="str">
        <f>IF(anotacoes!M7971=0,"",UPPER(anotacoes!M7971))</f>
        <v/>
      </c>
    </row>
    <row r="7972" spans="1:13" x14ac:dyDescent="0.25">
      <c r="A7972" t="str">
        <f>anotacoes!C7972</f>
        <v>GRAND SLAM TOKYO</v>
      </c>
      <c r="B7972" t="str">
        <f>anotacoes!E7972</f>
        <v>VALOIS-FORTIER</v>
      </c>
      <c r="C7972" t="str">
        <f>anotacoes!F7972</f>
        <v>MARESCH</v>
      </c>
      <c r="D7972" t="s">
        <v>10434</v>
      </c>
      <c r="E7972">
        <f>anotacoes!A7972</f>
        <v>116</v>
      </c>
      <c r="F7972" t="str">
        <f>anotacoes!K7972</f>
        <v xml:space="preserve"> 00:03:22,978</v>
      </c>
      <c r="G7972" t="str">
        <f>anotacoes!L7972</f>
        <v xml:space="preserve"> 00:03:29,478</v>
      </c>
      <c r="H7972" t="str">
        <f>IF(J7972="PAUSE",D7972,IF(anotacoes!G7976=conversao_anotacoes!B7972,conversao_anotacoes!B7972,conversao_anotacoes!C7972))</f>
        <v>VALOIS-FORTIER</v>
      </c>
      <c r="I7972" t="str">
        <f t="shared" si="124"/>
        <v>MARESCH</v>
      </c>
      <c r="J7972" t="str">
        <f>UPPER(anotacoes!H7972)</f>
        <v>GRIP TIME</v>
      </c>
      <c r="K7972" t="str">
        <f>UPPER(anotacoes!I7972)</f>
        <v>RIGHT SLEEVE LEFT SLEEVE</v>
      </c>
      <c r="L7972" s="6" t="str">
        <f>IF(anotacoes!N7972=0,"",anotacoes!N7972)</f>
        <v/>
      </c>
      <c r="M7972" t="str">
        <f>IF(anotacoes!M7972=0,"",UPPER(anotacoes!M7972))</f>
        <v/>
      </c>
    </row>
    <row r="7973" spans="1:13" x14ac:dyDescent="0.25">
      <c r="A7973" t="str">
        <f>anotacoes!C7973</f>
        <v>GRAND SLAM TOKYO</v>
      </c>
      <c r="B7973" t="str">
        <f>anotacoes!E7973</f>
        <v>VALOIS-FORTIER</v>
      </c>
      <c r="C7973" t="str">
        <f>anotacoes!F7973</f>
        <v>MARESCH</v>
      </c>
      <c r="D7973" t="s">
        <v>10434</v>
      </c>
      <c r="E7973">
        <f>anotacoes!A7973</f>
        <v>116</v>
      </c>
      <c r="F7973" t="str">
        <f>anotacoes!K7973</f>
        <v xml:space="preserve"> 00:03:29,478</v>
      </c>
      <c r="G7973" t="str">
        <f>anotacoes!L7973</f>
        <v xml:space="preserve"> 00:03:29,478</v>
      </c>
      <c r="H7973" t="str">
        <f>IF(J7973="PAUSE",D7973,IF(anotacoes!G7977=conversao_anotacoes!B7973,conversao_anotacoes!B7973,conversao_anotacoes!C7973))</f>
        <v>VALOIS-FORTIER</v>
      </c>
      <c r="I7973" t="str">
        <f t="shared" si="124"/>
        <v>MARESCH</v>
      </c>
      <c r="J7973" t="str">
        <f>UPPER(anotacoes!H7973)</f>
        <v>ATTACK</v>
      </c>
      <c r="K7973" t="str">
        <f>UPPER(anotacoes!I7973)</f>
        <v>DEASHI HARAI</v>
      </c>
      <c r="L7973" s="6">
        <f>IF(anotacoes!N7973=0,"",anotacoes!N7973)</f>
        <v>3</v>
      </c>
      <c r="M7973" t="str">
        <f>IF(anotacoes!M7973=0,"",UPPER(anotacoes!M7973))</f>
        <v/>
      </c>
    </row>
    <row r="7974" spans="1:13" x14ac:dyDescent="0.25">
      <c r="A7974" t="str">
        <f>anotacoes!C7974</f>
        <v>GRAND SLAM TOKYO</v>
      </c>
      <c r="B7974" t="str">
        <f>anotacoes!E7974</f>
        <v>VALOIS-FORTIER</v>
      </c>
      <c r="C7974" t="str">
        <f>anotacoes!F7974</f>
        <v>MARESCH</v>
      </c>
      <c r="D7974" t="s">
        <v>10434</v>
      </c>
      <c r="E7974">
        <f>anotacoes!A7974</f>
        <v>116</v>
      </c>
      <c r="F7974" t="str">
        <f>anotacoes!K7974</f>
        <v xml:space="preserve"> 00:03:29,478</v>
      </c>
      <c r="G7974" t="str">
        <f>anotacoes!L7974</f>
        <v xml:space="preserve"> 00:03:36,373</v>
      </c>
      <c r="H7974" t="str">
        <f>IF(J7974="PAUSE",D7974,IF(anotacoes!G7978=conversao_anotacoes!B7974,conversao_anotacoes!B7974,conversao_anotacoes!C7974))</f>
        <v>VALOIS-FORTIER</v>
      </c>
      <c r="I7974" t="str">
        <f t="shared" si="124"/>
        <v>MARESCH</v>
      </c>
      <c r="J7974" t="str">
        <f>UPPER(anotacoes!H7974)</f>
        <v>GRIP TIME</v>
      </c>
      <c r="K7974" t="str">
        <f>UPPER(anotacoes!I7974)</f>
        <v>RIGHT SLEEVE LEFT SLEEVE</v>
      </c>
      <c r="L7974" s="6" t="str">
        <f>IF(anotacoes!N7974=0,"",anotacoes!N7974)</f>
        <v/>
      </c>
      <c r="M7974" t="str">
        <f>IF(anotacoes!M7974=0,"",UPPER(anotacoes!M7974))</f>
        <v/>
      </c>
    </row>
    <row r="7975" spans="1:13" x14ac:dyDescent="0.25">
      <c r="A7975" t="str">
        <f>anotacoes!C7975</f>
        <v>GRAND SLAM TOKYO</v>
      </c>
      <c r="B7975" t="str">
        <f>anotacoes!E7975</f>
        <v>VALOIS-FORTIER</v>
      </c>
      <c r="C7975" t="str">
        <f>anotacoes!F7975</f>
        <v>MARESCH</v>
      </c>
      <c r="D7975" t="s">
        <v>10434</v>
      </c>
      <c r="E7975">
        <f>anotacoes!A7975</f>
        <v>116</v>
      </c>
      <c r="F7975" t="str">
        <f>anotacoes!K7975</f>
        <v xml:space="preserve"> 00:03:36,373</v>
      </c>
      <c r="G7975" t="str">
        <f>anotacoes!L7975</f>
        <v xml:space="preserve"> 00:03:36,373</v>
      </c>
      <c r="H7975" t="str">
        <f>IF(J7975="PAUSE",D7975,IF(anotacoes!G7979=conversao_anotacoes!B7975,conversao_anotacoes!B7975,conversao_anotacoes!C7975))</f>
        <v>VALOIS-FORTIER</v>
      </c>
      <c r="I7975" t="str">
        <f t="shared" si="124"/>
        <v>MARESCH</v>
      </c>
      <c r="J7975" t="str">
        <f>UPPER(anotacoes!H7975)</f>
        <v>DEFENSE</v>
      </c>
      <c r="K7975" t="str">
        <f>UPPER(anotacoes!I7975)</f>
        <v>TAE-SABAKI LEFT INCLINED</v>
      </c>
      <c r="L7975" s="6" t="str">
        <f>IF(anotacoes!N7975=0,"",anotacoes!N7975)</f>
        <v/>
      </c>
      <c r="M7975" t="str">
        <f>IF(anotacoes!M7975=0,"",UPPER(anotacoes!M7975))</f>
        <v/>
      </c>
    </row>
    <row r="7976" spans="1:13" x14ac:dyDescent="0.25">
      <c r="A7976" t="str">
        <f>anotacoes!C7976</f>
        <v>GRAND SLAM TOKYO</v>
      </c>
      <c r="B7976" t="str">
        <f>anotacoes!E7976</f>
        <v>VALOIS-FORTIER</v>
      </c>
      <c r="C7976" t="str">
        <f>anotacoes!F7976</f>
        <v>MARESCH</v>
      </c>
      <c r="D7976" t="s">
        <v>10434</v>
      </c>
      <c r="E7976">
        <f>anotacoes!A7976</f>
        <v>116</v>
      </c>
      <c r="F7976" t="str">
        <f>anotacoes!K7976</f>
        <v xml:space="preserve"> 00:03:36,373</v>
      </c>
      <c r="G7976" t="str">
        <f>anotacoes!L7976</f>
        <v xml:space="preserve"> 00:03:37,610</v>
      </c>
      <c r="H7976" t="str">
        <f>IF(J7976="PAUSE",D7976,IF(anotacoes!G7980=conversao_anotacoes!B7976,conversao_anotacoes!B7976,conversao_anotacoes!C7976))</f>
        <v>VALOIS-FORTIER</v>
      </c>
      <c r="I7976" t="str">
        <f t="shared" si="124"/>
        <v>MARESCH</v>
      </c>
      <c r="J7976" t="str">
        <f>UPPER(anotacoes!H7976)</f>
        <v>GRIP TIME</v>
      </c>
      <c r="K7976" t="str">
        <f>UPPER(anotacoes!I7976)</f>
        <v>RIGHT SLEEVE LEFT SLEEVE</v>
      </c>
      <c r="L7976" s="6" t="str">
        <f>IF(anotacoes!N7976=0,"",anotacoes!N7976)</f>
        <v/>
      </c>
      <c r="M7976" t="str">
        <f>IF(anotacoes!M7976=0,"",UPPER(anotacoes!M7976))</f>
        <v/>
      </c>
    </row>
    <row r="7977" spans="1:13" x14ac:dyDescent="0.25">
      <c r="A7977" t="str">
        <f>anotacoes!C7977</f>
        <v>GRAND SLAM TOKYO</v>
      </c>
      <c r="B7977" t="str">
        <f>anotacoes!E7977</f>
        <v>VALOIS-FORTIER</v>
      </c>
      <c r="C7977" t="str">
        <f>anotacoes!F7977</f>
        <v>MARESCH</v>
      </c>
      <c r="D7977" t="s">
        <v>10434</v>
      </c>
      <c r="E7977">
        <f>anotacoes!A7977</f>
        <v>116</v>
      </c>
      <c r="F7977" t="str">
        <f>anotacoes!K7977</f>
        <v xml:space="preserve"> 00:03:37,918</v>
      </c>
      <c r="G7977" t="str">
        <f>anotacoes!L7977</f>
        <v xml:space="preserve"> 00:03:44,381</v>
      </c>
      <c r="H7977" t="str">
        <f>IF(J7977="PAUSE",D7977,IF(anotacoes!G7981=conversao_anotacoes!B7977,conversao_anotacoes!B7977,conversao_anotacoes!C7977))</f>
        <v>&lt;ARBITRO DESCONHECIDO&gt;</v>
      </c>
      <c r="I7977" t="str">
        <f t="shared" si="124"/>
        <v/>
      </c>
      <c r="J7977" t="str">
        <f>UPPER(anotacoes!H7977)</f>
        <v>PAUSE</v>
      </c>
      <c r="K7977" t="str">
        <f>UPPER(anotacoes!I7977)</f>
        <v>&lt;UNCLASSIFIED&gt;</v>
      </c>
      <c r="L7977" s="6" t="str">
        <f>IF(anotacoes!N7977=0,"",anotacoes!N7977)</f>
        <v/>
      </c>
      <c r="M7977" t="str">
        <f>IF(anotacoes!M7977=0,"",UPPER(anotacoes!M7977))</f>
        <v/>
      </c>
    </row>
    <row r="7978" spans="1:13" x14ac:dyDescent="0.25">
      <c r="A7978" t="str">
        <f>anotacoes!C7978</f>
        <v>GRAND SLAM TOKYO</v>
      </c>
      <c r="B7978" t="str">
        <f>anotacoes!E7978</f>
        <v>VALOIS-FORTIER</v>
      </c>
      <c r="C7978" t="str">
        <f>anotacoes!F7978</f>
        <v>MARESCH</v>
      </c>
      <c r="D7978" t="s">
        <v>10434</v>
      </c>
      <c r="E7978">
        <f>anotacoes!A7978</f>
        <v>116</v>
      </c>
      <c r="F7978" t="str">
        <f>anotacoes!K7978</f>
        <v xml:space="preserve"> 00:03:44,597</v>
      </c>
      <c r="G7978" t="str">
        <f>anotacoes!L7978</f>
        <v xml:space="preserve"> 00:03:48,682</v>
      </c>
      <c r="H7978" t="str">
        <f>IF(J7978="PAUSE",D7978,IF(anotacoes!G7982=conversao_anotacoes!B7978,conversao_anotacoes!B7978,conversao_anotacoes!C7978))</f>
        <v>VALOIS-FORTIER</v>
      </c>
      <c r="I7978" t="str">
        <f t="shared" si="124"/>
        <v>MARESCH</v>
      </c>
      <c r="J7978" t="str">
        <f>UPPER(anotacoes!H7978)</f>
        <v>DISPLACEMENT</v>
      </c>
      <c r="K7978" t="str">
        <f>UPPER(anotacoes!I7978)</f>
        <v>2-3 STEP HESITANT RIGHT</v>
      </c>
      <c r="L7978" s="6" t="str">
        <f>IF(anotacoes!N7978=0,"",anotacoes!N7978)</f>
        <v/>
      </c>
      <c r="M7978" t="str">
        <f>IF(anotacoes!M7978=0,"",UPPER(anotacoes!M7978))</f>
        <v/>
      </c>
    </row>
    <row r="7979" spans="1:13" x14ac:dyDescent="0.25">
      <c r="A7979" t="str">
        <f>anotacoes!C7979</f>
        <v>GRAND SLAM TOKYO</v>
      </c>
      <c r="B7979" t="str">
        <f>anotacoes!E7979</f>
        <v>VALOIS-FORTIER</v>
      </c>
      <c r="C7979" t="str">
        <f>anotacoes!F7979</f>
        <v>MARESCH</v>
      </c>
      <c r="D7979" t="s">
        <v>10434</v>
      </c>
      <c r="E7979">
        <f>anotacoes!A7979</f>
        <v>116</v>
      </c>
      <c r="F7979" t="str">
        <f>anotacoes!K7979</f>
        <v xml:space="preserve"> 00:03:48,839</v>
      </c>
      <c r="G7979" t="str">
        <f>anotacoes!L7979</f>
        <v xml:space="preserve"> 00:03:51,055</v>
      </c>
      <c r="H7979" t="str">
        <f>IF(J7979="PAUSE",D7979,IF(anotacoes!G7983=conversao_anotacoes!B7979,conversao_anotacoes!B7979,conversao_anotacoes!C7979))</f>
        <v>VALOIS-FORTIER</v>
      </c>
      <c r="I7979" t="str">
        <f t="shared" si="124"/>
        <v>MARESCH</v>
      </c>
      <c r="J7979" t="str">
        <f>UPPER(anotacoes!H7979)</f>
        <v>DISPLACEMENT</v>
      </c>
      <c r="K7979" t="str">
        <f>UPPER(anotacoes!I7979)</f>
        <v>TRY TO GRIP WITH CONTACT</v>
      </c>
      <c r="L7979" s="6" t="str">
        <f>IF(anotacoes!N7979=0,"",anotacoes!N7979)</f>
        <v/>
      </c>
      <c r="M7979" t="str">
        <f>IF(anotacoes!M7979=0,"",UPPER(anotacoes!M7979))</f>
        <v/>
      </c>
    </row>
    <row r="7980" spans="1:13" x14ac:dyDescent="0.25">
      <c r="A7980" t="str">
        <f>anotacoes!C7980</f>
        <v>GRAND SLAM TOKYO</v>
      </c>
      <c r="B7980" t="str">
        <f>anotacoes!E7980</f>
        <v>VALOIS-FORTIER</v>
      </c>
      <c r="C7980" t="str">
        <f>anotacoes!F7980</f>
        <v>MARESCH</v>
      </c>
      <c r="D7980" t="s">
        <v>10434</v>
      </c>
      <c r="E7980">
        <f>anotacoes!A7980</f>
        <v>116</v>
      </c>
      <c r="F7980" t="str">
        <f>anotacoes!K7980</f>
        <v xml:space="preserve"> 00:03:51,250</v>
      </c>
      <c r="G7980" t="str">
        <f>anotacoes!L7980</f>
        <v xml:space="preserve"> 00:04:00,163</v>
      </c>
      <c r="H7980" t="str">
        <f>IF(J7980="PAUSE",D7980,IF(anotacoes!G7984=conversao_anotacoes!B7980,conversao_anotacoes!B7980,conversao_anotacoes!C7980))</f>
        <v>VALOIS-FORTIER</v>
      </c>
      <c r="I7980" t="str">
        <f t="shared" si="124"/>
        <v>MARESCH</v>
      </c>
      <c r="J7980" t="str">
        <f>UPPER(anotacoes!H7980)</f>
        <v>GRIP TIME</v>
      </c>
      <c r="K7980" t="str">
        <f>UPPER(anotacoes!I7980)</f>
        <v>LEFT COLLAR RIGHT SLEEVE</v>
      </c>
      <c r="L7980" s="6" t="str">
        <f>IF(anotacoes!N7980=0,"",anotacoes!N7980)</f>
        <v/>
      </c>
      <c r="M7980" t="str">
        <f>IF(anotacoes!M7980=0,"",UPPER(anotacoes!M7980))</f>
        <v/>
      </c>
    </row>
    <row r="7981" spans="1:13" x14ac:dyDescent="0.25">
      <c r="A7981" t="str">
        <f>anotacoes!C7981</f>
        <v>GRAND SLAM TOKYO</v>
      </c>
      <c r="B7981" t="str">
        <f>anotacoes!E7981</f>
        <v>VALOIS-FORTIER</v>
      </c>
      <c r="C7981" t="str">
        <f>anotacoes!F7981</f>
        <v>MARESCH</v>
      </c>
      <c r="D7981" t="s">
        <v>10434</v>
      </c>
      <c r="E7981">
        <f>anotacoes!A7981</f>
        <v>116</v>
      </c>
      <c r="F7981" t="str">
        <f>anotacoes!K7981</f>
        <v xml:space="preserve"> 00:04:00,163</v>
      </c>
      <c r="G7981" t="str">
        <f>anotacoes!L7981</f>
        <v xml:space="preserve"> 00:04:01,547</v>
      </c>
      <c r="H7981" t="str">
        <f>IF(J7981="PAUSE",D7981,IF(anotacoes!G7985=conversao_anotacoes!B7981,conversao_anotacoes!B7981,conversao_anotacoes!C7981))</f>
        <v>VALOIS-FORTIER</v>
      </c>
      <c r="I7981" t="str">
        <f t="shared" si="124"/>
        <v>MARESCH</v>
      </c>
      <c r="J7981" t="str">
        <f>UPPER(anotacoes!H7981)</f>
        <v>GRIP TIME</v>
      </c>
      <c r="K7981" t="str">
        <f>UPPER(anotacoes!I7981)</f>
        <v>RIGHT SLEEVE LEFT SLEEVE</v>
      </c>
      <c r="L7981" s="6" t="str">
        <f>IF(anotacoes!N7981=0,"",anotacoes!N7981)</f>
        <v/>
      </c>
      <c r="M7981" t="str">
        <f>IF(anotacoes!M7981=0,"",UPPER(anotacoes!M7981))</f>
        <v/>
      </c>
    </row>
    <row r="7982" spans="1:13" x14ac:dyDescent="0.25">
      <c r="A7982" t="str">
        <f>anotacoes!C7982</f>
        <v>GRAND SLAM TOKYO</v>
      </c>
      <c r="B7982" t="str">
        <f>anotacoes!E7982</f>
        <v>VALOIS-FORTIER</v>
      </c>
      <c r="C7982" t="str">
        <f>anotacoes!F7982</f>
        <v>MARESCH</v>
      </c>
      <c r="D7982" t="s">
        <v>10434</v>
      </c>
      <c r="E7982">
        <f>anotacoes!A7982</f>
        <v>116</v>
      </c>
      <c r="F7982" t="str">
        <f>anotacoes!K7982</f>
        <v xml:space="preserve"> 00:04:01,547</v>
      </c>
      <c r="G7982" t="str">
        <f>anotacoes!L7982</f>
        <v xml:space="preserve"> 00:04:05,342</v>
      </c>
      <c r="H7982" t="str">
        <f>IF(J7982="PAUSE",D7982,IF(anotacoes!G7986=conversao_anotacoes!B7982,conversao_anotacoes!B7982,conversao_anotacoes!C7982))</f>
        <v>VALOIS-FORTIER</v>
      </c>
      <c r="I7982" t="str">
        <f t="shared" si="124"/>
        <v>MARESCH</v>
      </c>
      <c r="J7982" t="str">
        <f>UPPER(anotacoes!H7982)</f>
        <v>GROUNDWORK COMBAT</v>
      </c>
      <c r="K7982" t="str">
        <f>UPPER(anotacoes!I7982)</f>
        <v>DEFENSIVE POSITION</v>
      </c>
      <c r="L7982" s="6" t="str">
        <f>IF(anotacoes!N7982=0,"",anotacoes!N7982)</f>
        <v/>
      </c>
      <c r="M7982" t="str">
        <f>IF(anotacoes!M7982=0,"",UPPER(anotacoes!M7982))</f>
        <v/>
      </c>
    </row>
    <row r="7983" spans="1:13" x14ac:dyDescent="0.25">
      <c r="A7983" t="str">
        <f>anotacoes!C7983</f>
        <v>GRAND SLAM TOKYO</v>
      </c>
      <c r="B7983" t="str">
        <f>anotacoes!E7983</f>
        <v>VALOIS-FORTIER</v>
      </c>
      <c r="C7983" t="str">
        <f>anotacoes!F7983</f>
        <v>MARESCH</v>
      </c>
      <c r="D7983" t="s">
        <v>10434</v>
      </c>
      <c r="E7983">
        <f>anotacoes!A7983</f>
        <v>116</v>
      </c>
      <c r="F7983" t="str">
        <f>anotacoes!K7983</f>
        <v xml:space="preserve"> 00:04:05,496</v>
      </c>
      <c r="G7983" t="str">
        <f>anotacoes!L7983</f>
        <v xml:space="preserve"> 00:04:13,170</v>
      </c>
      <c r="H7983" t="str">
        <f>IF(J7983="PAUSE",D7983,IF(anotacoes!G7987=conversao_anotacoes!B7983,conversao_anotacoes!B7983,conversao_anotacoes!C7983))</f>
        <v>&lt;ARBITRO DESCONHECIDO&gt;</v>
      </c>
      <c r="I7983" t="str">
        <f t="shared" si="124"/>
        <v/>
      </c>
      <c r="J7983" t="str">
        <f>UPPER(anotacoes!H7983)</f>
        <v>PAUSE</v>
      </c>
      <c r="K7983" t="str">
        <f>UPPER(anotacoes!I7983)</f>
        <v>&lt;UNCLASSIFIED&gt;</v>
      </c>
      <c r="L7983" s="6" t="str">
        <f>IF(anotacoes!N7983=0,"",anotacoes!N7983)</f>
        <v/>
      </c>
      <c r="M7983" t="str">
        <f>IF(anotacoes!M7983=0,"",UPPER(anotacoes!M7983))</f>
        <v/>
      </c>
    </row>
    <row r="7984" spans="1:13" x14ac:dyDescent="0.25">
      <c r="A7984" t="str">
        <f>anotacoes!C7984</f>
        <v>GRAND SLAM TOKYO</v>
      </c>
      <c r="B7984" t="str">
        <f>anotacoes!E7984</f>
        <v>VALOIS-FORTIER</v>
      </c>
      <c r="C7984" t="str">
        <f>anotacoes!F7984</f>
        <v>MARESCH</v>
      </c>
      <c r="D7984" t="s">
        <v>10434</v>
      </c>
      <c r="E7984">
        <f>anotacoes!A7984</f>
        <v>116</v>
      </c>
      <c r="F7984" t="str">
        <f>anotacoes!K7984</f>
        <v xml:space="preserve"> 00:04:13,329</v>
      </c>
      <c r="G7984" t="str">
        <f>anotacoes!L7984</f>
        <v xml:space="preserve"> 00:04:16,121</v>
      </c>
      <c r="H7984" t="str">
        <f>IF(J7984="PAUSE",D7984,IF(anotacoes!G7988=conversao_anotacoes!B7984,conversao_anotacoes!B7984,conversao_anotacoes!C7984))</f>
        <v>VALOIS-FORTIER</v>
      </c>
      <c r="I7984" t="str">
        <f t="shared" si="124"/>
        <v>MARESCH</v>
      </c>
      <c r="J7984" t="str">
        <f>UPPER(anotacoes!H7984)</f>
        <v>DISPLACEMENT</v>
      </c>
      <c r="K7984" t="str">
        <f>UPPER(anotacoes!I7984)</f>
        <v>2-3 STEP HESITANT RIGHT</v>
      </c>
      <c r="L7984" s="6" t="str">
        <f>IF(anotacoes!N7984=0,"",anotacoes!N7984)</f>
        <v/>
      </c>
      <c r="M7984" t="str">
        <f>IF(anotacoes!M7984=0,"",UPPER(anotacoes!M7984))</f>
        <v/>
      </c>
    </row>
    <row r="7985" spans="1:13" x14ac:dyDescent="0.25">
      <c r="A7985" t="str">
        <f>anotacoes!C7985</f>
        <v>GRAND SLAM TOKYO</v>
      </c>
      <c r="B7985" t="str">
        <f>anotacoes!E7985</f>
        <v>VALOIS-FORTIER</v>
      </c>
      <c r="C7985" t="str">
        <f>anotacoes!F7985</f>
        <v>MARESCH</v>
      </c>
      <c r="D7985" t="s">
        <v>10434</v>
      </c>
      <c r="E7985">
        <f>anotacoes!A7985</f>
        <v>116</v>
      </c>
      <c r="F7985" t="str">
        <f>anotacoes!K7985</f>
        <v xml:space="preserve"> 00:04:16,320</v>
      </c>
      <c r="G7985" t="str">
        <f>anotacoes!L7985</f>
        <v xml:space="preserve"> 00:05:00,748</v>
      </c>
      <c r="H7985" t="str">
        <f>IF(J7985="PAUSE",D7985,IF(anotacoes!G7989=conversao_anotacoes!B7985,conversao_anotacoes!B7985,conversao_anotacoes!C7985))</f>
        <v>VALOIS-FORTIER</v>
      </c>
      <c r="I7985" t="str">
        <f t="shared" si="124"/>
        <v>MARESCH</v>
      </c>
      <c r="J7985" t="str">
        <f>UPPER(anotacoes!H7985)</f>
        <v>GRIP TIME</v>
      </c>
      <c r="K7985" t="str">
        <f>UPPER(anotacoes!I7985)</f>
        <v>RIGHT SLEEVE LEFT SLEEVE</v>
      </c>
      <c r="L7985" s="6" t="str">
        <f>IF(anotacoes!N7985=0,"",anotacoes!N7985)</f>
        <v/>
      </c>
      <c r="M7985" t="str">
        <f>IF(anotacoes!M7985=0,"",UPPER(anotacoes!M7985))</f>
        <v/>
      </c>
    </row>
    <row r="7986" spans="1:13" x14ac:dyDescent="0.25">
      <c r="A7986" t="str">
        <f>anotacoes!C7986</f>
        <v>GRAND SLAM TOKYO</v>
      </c>
      <c r="B7986" t="str">
        <f>anotacoes!E7986</f>
        <v>VALOIS-FORTIER</v>
      </c>
      <c r="C7986" t="str">
        <f>anotacoes!F7986</f>
        <v>MARESCH</v>
      </c>
      <c r="D7986" t="s">
        <v>10434</v>
      </c>
      <c r="E7986">
        <f>anotacoes!A7986</f>
        <v>116</v>
      </c>
      <c r="F7986" t="str">
        <f>anotacoes!K7986</f>
        <v xml:space="preserve"> 00:05:00,748</v>
      </c>
      <c r="G7986" t="str">
        <f>anotacoes!L7986</f>
        <v xml:space="preserve"> 00:05:02,599</v>
      </c>
      <c r="H7986" t="str">
        <f>IF(J7986="PAUSE",D7986,IF(anotacoes!G7990=conversao_anotacoes!B7986,conversao_anotacoes!B7986,conversao_anotacoes!C7986))</f>
        <v>VALOIS-FORTIER</v>
      </c>
      <c r="I7986" t="str">
        <f t="shared" si="124"/>
        <v>MARESCH</v>
      </c>
      <c r="J7986" t="str">
        <f>UPPER(anotacoes!H7986)</f>
        <v>GRIP TIME</v>
      </c>
      <c r="K7986" t="str">
        <f>UPPER(anotacoes!I7986)</f>
        <v>LEFT COLLAR</v>
      </c>
      <c r="L7986" s="6" t="str">
        <f>IF(anotacoes!N7986=0,"",anotacoes!N7986)</f>
        <v/>
      </c>
      <c r="M7986" t="str">
        <f>IF(anotacoes!M7986=0,"",UPPER(anotacoes!M7986))</f>
        <v/>
      </c>
    </row>
    <row r="7987" spans="1:13" x14ac:dyDescent="0.25">
      <c r="A7987" t="str">
        <f>anotacoes!C7987</f>
        <v>GRAND SLAM TOKYO</v>
      </c>
      <c r="B7987" t="str">
        <f>anotacoes!E7987</f>
        <v>VALOIS-FORTIER</v>
      </c>
      <c r="C7987" t="str">
        <f>anotacoes!F7987</f>
        <v>MARESCH</v>
      </c>
      <c r="D7987" t="s">
        <v>10434</v>
      </c>
      <c r="E7987">
        <f>anotacoes!A7987</f>
        <v>116</v>
      </c>
      <c r="F7987" t="str">
        <f>anotacoes!K7987</f>
        <v xml:space="preserve"> 00:05:04,293</v>
      </c>
      <c r="G7987" t="str">
        <f>anotacoes!L7987</f>
        <v xml:space="preserve"> 00:05:05,598</v>
      </c>
      <c r="H7987" t="str">
        <f>IF(J7987="PAUSE",D7987,IF(anotacoes!G7991=conversao_anotacoes!B7987,conversao_anotacoes!B7987,conversao_anotacoes!C7987))</f>
        <v>&lt;ARBITRO DESCONHECIDO&gt;</v>
      </c>
      <c r="I7987" t="str">
        <f t="shared" si="124"/>
        <v/>
      </c>
      <c r="J7987" t="str">
        <f>UPPER(anotacoes!H7987)</f>
        <v>PAUSE</v>
      </c>
      <c r="K7987" t="str">
        <f>UPPER(anotacoes!I7987)</f>
        <v>&lt;UNCLASSIFIED&gt;</v>
      </c>
      <c r="L7987" s="6" t="str">
        <f>IF(anotacoes!N7987=0,"",anotacoes!N7987)</f>
        <v/>
      </c>
      <c r="M7987" t="str">
        <f>IF(anotacoes!M7987=0,"",UPPER(anotacoes!M7987))</f>
        <v/>
      </c>
    </row>
    <row r="7988" spans="1:13" x14ac:dyDescent="0.25">
      <c r="A7988" t="str">
        <f>anotacoes!C7988</f>
        <v>BRITISH OPEN</v>
      </c>
      <c r="B7988" t="str">
        <f>anotacoes!E7988</f>
        <v>VALOIS-FORTIER</v>
      </c>
      <c r="C7988" t="str">
        <f>anotacoes!F7988</f>
        <v>?</v>
      </c>
      <c r="D7988" t="s">
        <v>10434</v>
      </c>
      <c r="E7988">
        <f>anotacoes!A7988</f>
        <v>117</v>
      </c>
      <c r="F7988" t="str">
        <f>anotacoes!K7988</f>
        <v xml:space="preserve"> 00:00:19,739</v>
      </c>
      <c r="G7988" t="str">
        <f>anotacoes!L7988</f>
        <v xml:space="preserve"> 00:00:21,087</v>
      </c>
      <c r="H7988" t="str">
        <f>IF(J7988="PAUSE",D7988,IF(anotacoes!G7992=conversao_anotacoes!B7988,conversao_anotacoes!B7988,conversao_anotacoes!C7988))</f>
        <v>VALOIS-FORTIER</v>
      </c>
      <c r="I7988" t="str">
        <f t="shared" si="124"/>
        <v>?</v>
      </c>
      <c r="J7988" t="str">
        <f>UPPER(anotacoes!H7988)</f>
        <v>DISPLACEMENT</v>
      </c>
      <c r="K7988" t="str">
        <f>UPPER(anotacoes!I7988)</f>
        <v>CIRCULAR LEFT</v>
      </c>
      <c r="L7988" s="6" t="str">
        <f>IF(anotacoes!N7988=0,"",anotacoes!N7988)</f>
        <v/>
      </c>
      <c r="M7988" t="str">
        <f>IF(anotacoes!M7988=0,"",UPPER(anotacoes!M7988))</f>
        <v/>
      </c>
    </row>
    <row r="7989" spans="1:13" x14ac:dyDescent="0.25">
      <c r="A7989" t="str">
        <f>anotacoes!C7989</f>
        <v>BRITISH OPEN</v>
      </c>
      <c r="B7989" t="str">
        <f>anotacoes!E7989</f>
        <v>VALOIS-FORTIER</v>
      </c>
      <c r="C7989" t="str">
        <f>anotacoes!F7989</f>
        <v>?</v>
      </c>
      <c r="D7989" t="s">
        <v>10434</v>
      </c>
      <c r="E7989">
        <f>anotacoes!A7989</f>
        <v>117</v>
      </c>
      <c r="F7989" t="str">
        <f>anotacoes!K7989</f>
        <v xml:space="preserve"> 00:00:21,087</v>
      </c>
      <c r="G7989" t="str">
        <f>anotacoes!L7989</f>
        <v xml:space="preserve"> 00:00:23,944</v>
      </c>
      <c r="H7989" t="str">
        <f>IF(J7989="PAUSE",D7989,IF(anotacoes!G7993=conversao_anotacoes!B7989,conversao_anotacoes!B7989,conversao_anotacoes!C7989))</f>
        <v>VALOIS-FORTIER</v>
      </c>
      <c r="I7989" t="str">
        <f t="shared" si="124"/>
        <v>?</v>
      </c>
      <c r="J7989" t="str">
        <f>UPPER(anotacoes!H7989)</f>
        <v>DISPLACEMENT</v>
      </c>
      <c r="K7989" t="str">
        <f>UPPER(anotacoes!I7989)</f>
        <v>2-3 STEP HESITANT RIGHT</v>
      </c>
      <c r="L7989" s="6" t="str">
        <f>IF(anotacoes!N7989=0,"",anotacoes!N7989)</f>
        <v/>
      </c>
      <c r="M7989" t="str">
        <f>IF(anotacoes!M7989=0,"",UPPER(anotacoes!M7989))</f>
        <v/>
      </c>
    </row>
    <row r="7990" spans="1:13" x14ac:dyDescent="0.25">
      <c r="A7990" t="str">
        <f>anotacoes!C7990</f>
        <v>BRITISH OPEN</v>
      </c>
      <c r="B7990" t="str">
        <f>anotacoes!E7990</f>
        <v>VALOIS-FORTIER</v>
      </c>
      <c r="C7990" t="str">
        <f>anotacoes!F7990</f>
        <v>?</v>
      </c>
      <c r="D7990" t="s">
        <v>10434</v>
      </c>
      <c r="E7990">
        <f>anotacoes!A7990</f>
        <v>117</v>
      </c>
      <c r="F7990" t="str">
        <f>anotacoes!K7990</f>
        <v xml:space="preserve"> 00:00:23,944</v>
      </c>
      <c r="G7990" t="str">
        <f>anotacoes!L7990</f>
        <v xml:space="preserve"> 00:00:26,281</v>
      </c>
      <c r="H7990" t="str">
        <f>IF(J7990="PAUSE",D7990,IF(anotacoes!G7994=conversao_anotacoes!B7990,conversao_anotacoes!B7990,conversao_anotacoes!C7990))</f>
        <v>VALOIS-FORTIER</v>
      </c>
      <c r="I7990" t="str">
        <f t="shared" si="124"/>
        <v>?</v>
      </c>
      <c r="J7990" t="str">
        <f>UPPER(anotacoes!H7990)</f>
        <v>DISPLACEMENT</v>
      </c>
      <c r="K7990" t="str">
        <f>UPPER(anotacoes!I7990)</f>
        <v>TRY TO GRIP WITH CONTACT</v>
      </c>
      <c r="L7990" s="6" t="str">
        <f>IF(anotacoes!N7990=0,"",anotacoes!N7990)</f>
        <v/>
      </c>
      <c r="M7990" t="str">
        <f>IF(anotacoes!M7990=0,"",UPPER(anotacoes!M7990))</f>
        <v/>
      </c>
    </row>
    <row r="7991" spans="1:13" x14ac:dyDescent="0.25">
      <c r="A7991" t="str">
        <f>anotacoes!C7991</f>
        <v>BRITISH OPEN</v>
      </c>
      <c r="B7991" t="str">
        <f>anotacoes!E7991</f>
        <v>VALOIS-FORTIER</v>
      </c>
      <c r="C7991" t="str">
        <f>anotacoes!F7991</f>
        <v>?</v>
      </c>
      <c r="D7991" t="s">
        <v>10434</v>
      </c>
      <c r="E7991">
        <f>anotacoes!A7991</f>
        <v>117</v>
      </c>
      <c r="F7991" t="str">
        <f>anotacoes!K7991</f>
        <v xml:space="preserve"> 00:00:26,281</v>
      </c>
      <c r="G7991" t="str">
        <f>anotacoes!L7991</f>
        <v xml:space="preserve"> 00:00:34,546</v>
      </c>
      <c r="H7991" t="str">
        <f>IF(J7991="PAUSE",D7991,IF(anotacoes!G7995=conversao_anotacoes!B7991,conversao_anotacoes!B7991,conversao_anotacoes!C7991))</f>
        <v>VALOIS-FORTIER</v>
      </c>
      <c r="I7991" t="str">
        <f t="shared" si="124"/>
        <v>?</v>
      </c>
      <c r="J7991" t="str">
        <f>UPPER(anotacoes!H7991)</f>
        <v>GRIP TIME</v>
      </c>
      <c r="K7991" t="str">
        <f>UPPER(anotacoes!I7991)</f>
        <v>RIGHT SLEEVE</v>
      </c>
      <c r="L7991" s="6" t="str">
        <f>IF(anotacoes!N7991=0,"",anotacoes!N7991)</f>
        <v/>
      </c>
      <c r="M7991" t="str">
        <f>IF(anotacoes!M7991=0,"",UPPER(anotacoes!M7991))</f>
        <v/>
      </c>
    </row>
    <row r="7992" spans="1:13" x14ac:dyDescent="0.25">
      <c r="A7992" t="str">
        <f>anotacoes!C7992</f>
        <v>BRITISH OPEN</v>
      </c>
      <c r="B7992" t="str">
        <f>anotacoes!E7992</f>
        <v>VALOIS-FORTIER</v>
      </c>
      <c r="C7992" t="str">
        <f>anotacoes!F7992</f>
        <v>?</v>
      </c>
      <c r="D7992" t="s">
        <v>10434</v>
      </c>
      <c r="E7992">
        <f>anotacoes!A7992</f>
        <v>117</v>
      </c>
      <c r="F7992" t="str">
        <f>anotacoes!K7992</f>
        <v xml:space="preserve"> 00:00:34,751</v>
      </c>
      <c r="G7992" t="str">
        <f>anotacoes!L7992</f>
        <v xml:space="preserve"> 00:00:35,672</v>
      </c>
      <c r="H7992" t="str">
        <f>IF(J7992="PAUSE",D7992,IF(anotacoes!G7996=conversao_anotacoes!B7992,conversao_anotacoes!B7992,conversao_anotacoes!C7992))</f>
        <v>VALOIS-FORTIER</v>
      </c>
      <c r="I7992" t="str">
        <f t="shared" si="124"/>
        <v>?</v>
      </c>
      <c r="J7992" t="str">
        <f>UPPER(anotacoes!H7992)</f>
        <v>FINTA</v>
      </c>
      <c r="K7992" t="str">
        <f>UPPER(anotacoes!I7992)</f>
        <v>DEASHI HARAI RIGHT</v>
      </c>
      <c r="L7992" s="6" t="str">
        <f>IF(anotacoes!N7992=0,"",anotacoes!N7992)</f>
        <v/>
      </c>
      <c r="M7992" t="str">
        <f>IF(anotacoes!M7992=0,"",UPPER(anotacoes!M7992))</f>
        <v/>
      </c>
    </row>
    <row r="7993" spans="1:13" x14ac:dyDescent="0.25">
      <c r="A7993" t="str">
        <f>anotacoes!C7993</f>
        <v>BRITISH OPEN</v>
      </c>
      <c r="B7993" t="str">
        <f>anotacoes!E7993</f>
        <v>VALOIS-FORTIER</v>
      </c>
      <c r="C7993" t="str">
        <f>anotacoes!F7993</f>
        <v>?</v>
      </c>
      <c r="D7993" t="s">
        <v>10434</v>
      </c>
      <c r="E7993">
        <f>anotacoes!A7993</f>
        <v>117</v>
      </c>
      <c r="F7993" t="str">
        <f>anotacoes!K7993</f>
        <v xml:space="preserve"> 00:00:35,672</v>
      </c>
      <c r="G7993" t="str">
        <f>anotacoes!L7993</f>
        <v xml:space="preserve"> 00:00:39,433</v>
      </c>
      <c r="H7993" t="str">
        <f>IF(J7993="PAUSE",D7993,IF(anotacoes!G7997=conversao_anotacoes!B7993,conversao_anotacoes!B7993,conversao_anotacoes!C7993))</f>
        <v>&lt;ARBITRO DESCONHECIDO&gt;</v>
      </c>
      <c r="I7993" t="str">
        <f t="shared" si="124"/>
        <v/>
      </c>
      <c r="J7993" t="str">
        <f>UPPER(anotacoes!H7993)</f>
        <v>PAUSE</v>
      </c>
      <c r="K7993" t="str">
        <f>UPPER(anotacoes!I7993)</f>
        <v>&lt;UNCLASSIFIED&gt;</v>
      </c>
      <c r="L7993" s="6" t="str">
        <f>IF(anotacoes!N7993=0,"",anotacoes!N7993)</f>
        <v/>
      </c>
      <c r="M7993" t="str">
        <f>IF(anotacoes!M7993=0,"",UPPER(anotacoes!M7993))</f>
        <v/>
      </c>
    </row>
    <row r="7994" spans="1:13" x14ac:dyDescent="0.25">
      <c r="A7994" t="str">
        <f>anotacoes!C7994</f>
        <v>BRITISH OPEN</v>
      </c>
      <c r="B7994" t="str">
        <f>anotacoes!E7994</f>
        <v>VALOIS-FORTIER</v>
      </c>
      <c r="C7994" t="str">
        <f>anotacoes!F7994</f>
        <v>?</v>
      </c>
      <c r="D7994" t="s">
        <v>10434</v>
      </c>
      <c r="E7994">
        <f>anotacoes!A7994</f>
        <v>117</v>
      </c>
      <c r="F7994" t="str">
        <f>anotacoes!K7994</f>
        <v xml:space="preserve"> 00:00:39,619</v>
      </c>
      <c r="G7994" t="str">
        <f>anotacoes!L7994</f>
        <v xml:space="preserve"> 00:00:44,063</v>
      </c>
      <c r="H7994" t="str">
        <f>IF(J7994="PAUSE",D7994,IF(anotacoes!G7998=conversao_anotacoes!B7994,conversao_anotacoes!B7994,conversao_anotacoes!C7994))</f>
        <v>VALOIS-FORTIER</v>
      </c>
      <c r="I7994" t="str">
        <f t="shared" si="124"/>
        <v>?</v>
      </c>
      <c r="J7994" t="str">
        <f>UPPER(anotacoes!H7994)</f>
        <v>DISPLACEMENT</v>
      </c>
      <c r="K7994" t="str">
        <f>UPPER(anotacoes!I7994)</f>
        <v>2-3 STEP HESITANT RIGHT</v>
      </c>
      <c r="L7994" s="6" t="str">
        <f>IF(anotacoes!N7994=0,"",anotacoes!N7994)</f>
        <v/>
      </c>
      <c r="M7994" t="str">
        <f>IF(anotacoes!M7994=0,"",UPPER(anotacoes!M7994))</f>
        <v/>
      </c>
    </row>
    <row r="7995" spans="1:13" x14ac:dyDescent="0.25">
      <c r="A7995" t="str">
        <f>anotacoes!C7995</f>
        <v>BRITISH OPEN</v>
      </c>
      <c r="B7995" t="str">
        <f>anotacoes!E7995</f>
        <v>VALOIS-FORTIER</v>
      </c>
      <c r="C7995" t="str">
        <f>anotacoes!F7995</f>
        <v>?</v>
      </c>
      <c r="D7995" t="s">
        <v>10434</v>
      </c>
      <c r="E7995">
        <f>anotacoes!A7995</f>
        <v>117</v>
      </c>
      <c r="F7995" t="str">
        <f>anotacoes!K7995</f>
        <v xml:space="preserve"> 00:00:44,063</v>
      </c>
      <c r="G7995" t="str">
        <f>anotacoes!L7995</f>
        <v xml:space="preserve"> 00:00:53,682</v>
      </c>
      <c r="H7995" t="str">
        <f>IF(J7995="PAUSE",D7995,IF(anotacoes!G7999=conversao_anotacoes!B7995,conversao_anotacoes!B7995,conversao_anotacoes!C7995))</f>
        <v>VALOIS-FORTIER</v>
      </c>
      <c r="I7995" t="str">
        <f t="shared" si="124"/>
        <v>?</v>
      </c>
      <c r="J7995" t="str">
        <f>UPPER(anotacoes!H7995)</f>
        <v>GRIP TIME</v>
      </c>
      <c r="K7995" t="str">
        <f>UPPER(anotacoes!I7995)</f>
        <v>RIGHT SLEEVE</v>
      </c>
      <c r="L7995" s="6" t="str">
        <f>IF(anotacoes!N7995=0,"",anotacoes!N7995)</f>
        <v/>
      </c>
      <c r="M7995" t="str">
        <f>IF(anotacoes!M7995=0,"",UPPER(anotacoes!M7995))</f>
        <v/>
      </c>
    </row>
    <row r="7996" spans="1:13" x14ac:dyDescent="0.25">
      <c r="A7996" t="str">
        <f>anotacoes!C7996</f>
        <v>BRITISH OPEN</v>
      </c>
      <c r="B7996" t="str">
        <f>anotacoes!E7996</f>
        <v>VALOIS-FORTIER</v>
      </c>
      <c r="C7996" t="str">
        <f>anotacoes!F7996</f>
        <v>?</v>
      </c>
      <c r="D7996" t="s">
        <v>10434</v>
      </c>
      <c r="E7996">
        <f>anotacoes!A7996</f>
        <v>117</v>
      </c>
      <c r="F7996" t="str">
        <f>anotacoes!K7996</f>
        <v xml:space="preserve"> 00:00:53,682</v>
      </c>
      <c r="G7996" t="str">
        <f>anotacoes!L7996</f>
        <v xml:space="preserve"> 00:00:54,852</v>
      </c>
      <c r="H7996" t="str">
        <f>IF(J7996="PAUSE",D7996,IF(anotacoes!G8000=conversao_anotacoes!B7996,conversao_anotacoes!B7996,conversao_anotacoes!C7996))</f>
        <v>VALOIS-FORTIER</v>
      </c>
      <c r="I7996" t="str">
        <f t="shared" si="124"/>
        <v>?</v>
      </c>
      <c r="J7996" t="str">
        <f>UPPER(anotacoes!H7996)</f>
        <v>GRIP TIME</v>
      </c>
      <c r="K7996" t="str">
        <f>UPPER(anotacoes!I7996)</f>
        <v>RIGHT SLEEVE LEFT SLEEVE</v>
      </c>
      <c r="L7996" s="6" t="str">
        <f>IF(anotacoes!N7996=0,"",anotacoes!N7996)</f>
        <v/>
      </c>
      <c r="M7996" t="str">
        <f>IF(anotacoes!M7996=0,"",UPPER(anotacoes!M7996))</f>
        <v/>
      </c>
    </row>
    <row r="7997" spans="1:13" x14ac:dyDescent="0.25">
      <c r="A7997" t="str">
        <f>anotacoes!C7997</f>
        <v>BRITISH OPEN</v>
      </c>
      <c r="B7997" t="str">
        <f>anotacoes!E7997</f>
        <v>VALOIS-FORTIER</v>
      </c>
      <c r="C7997" t="str">
        <f>anotacoes!F7997</f>
        <v>?</v>
      </c>
      <c r="D7997" t="s">
        <v>10434</v>
      </c>
      <c r="E7997">
        <f>anotacoes!A7997</f>
        <v>117</v>
      </c>
      <c r="F7997" t="str">
        <f>anotacoes!K7997</f>
        <v xml:space="preserve"> 00:00:54,852</v>
      </c>
      <c r="G7997" t="str">
        <f>anotacoes!L7997</f>
        <v xml:space="preserve"> 00:01:40,326</v>
      </c>
      <c r="H7997" t="str">
        <f>IF(J7997="PAUSE",D7997,IF(anotacoes!G8001=conversao_anotacoes!B7997,conversao_anotacoes!B7997,conversao_anotacoes!C7997))</f>
        <v>&lt;ARBITRO DESCONHECIDO&gt;</v>
      </c>
      <c r="I7997" t="str">
        <f t="shared" si="124"/>
        <v/>
      </c>
      <c r="J7997" t="str">
        <f>UPPER(anotacoes!H7997)</f>
        <v>PAUSE</v>
      </c>
      <c r="K7997" t="str">
        <f>UPPER(anotacoes!I7997)</f>
        <v>&lt;UNCLASSIFIED&gt;</v>
      </c>
      <c r="L7997" s="6" t="str">
        <f>IF(anotacoes!N7997=0,"",anotacoes!N7997)</f>
        <v/>
      </c>
      <c r="M7997" t="str">
        <f>IF(anotacoes!M7997=0,"",UPPER(anotacoes!M7997))</f>
        <v/>
      </c>
    </row>
    <row r="7998" spans="1:13" x14ac:dyDescent="0.25">
      <c r="A7998" t="str">
        <f>anotacoes!C7998</f>
        <v>BRITISH OPEN</v>
      </c>
      <c r="B7998" t="str">
        <f>anotacoes!E7998</f>
        <v>VALOIS-FORTIER</v>
      </c>
      <c r="C7998" t="str">
        <f>anotacoes!F7998</f>
        <v>?</v>
      </c>
      <c r="D7998" t="s">
        <v>10434</v>
      </c>
      <c r="E7998">
        <f>anotacoes!A7998</f>
        <v>117</v>
      </c>
      <c r="F7998" t="str">
        <f>anotacoes!K7998</f>
        <v xml:space="preserve"> 00:01:40,513</v>
      </c>
      <c r="G7998" t="str">
        <f>anotacoes!L7998</f>
        <v xml:space="preserve"> 00:01:44,992</v>
      </c>
      <c r="H7998" t="str">
        <f>IF(J7998="PAUSE",D7998,IF(anotacoes!G8002=conversao_anotacoes!B7998,conversao_anotacoes!B7998,conversao_anotacoes!C7998))</f>
        <v>VALOIS-FORTIER</v>
      </c>
      <c r="I7998" t="str">
        <f t="shared" si="124"/>
        <v>?</v>
      </c>
      <c r="J7998" t="str">
        <f>UPPER(anotacoes!H7998)</f>
        <v>DISPLACEMENT</v>
      </c>
      <c r="K7998" t="str">
        <f>UPPER(anotacoes!I7998)</f>
        <v>2-3 STEP HESITANT RIGHT</v>
      </c>
      <c r="L7998" s="6" t="str">
        <f>IF(anotacoes!N7998=0,"",anotacoes!N7998)</f>
        <v/>
      </c>
      <c r="M7998" t="str">
        <f>IF(anotacoes!M7998=0,"",UPPER(anotacoes!M7998))</f>
        <v/>
      </c>
    </row>
    <row r="7999" spans="1:13" x14ac:dyDescent="0.25">
      <c r="A7999" t="str">
        <f>anotacoes!C7999</f>
        <v>BRITISH OPEN</v>
      </c>
      <c r="B7999" t="str">
        <f>anotacoes!E7999</f>
        <v>VALOIS-FORTIER</v>
      </c>
      <c r="C7999" t="str">
        <f>anotacoes!F7999</f>
        <v>?</v>
      </c>
      <c r="D7999" t="s">
        <v>10434</v>
      </c>
      <c r="E7999">
        <f>anotacoes!A7999</f>
        <v>117</v>
      </c>
      <c r="F7999" t="str">
        <f>anotacoes!K7999</f>
        <v xml:space="preserve"> 00:01:44,992</v>
      </c>
      <c r="G7999" t="str">
        <f>anotacoes!L7999</f>
        <v xml:space="preserve"> 00:01:50,049</v>
      </c>
      <c r="H7999" t="str">
        <f>IF(J7999="PAUSE",D7999,IF(anotacoes!G8003=conversao_anotacoes!B7999,conversao_anotacoes!B7999,conversao_anotacoes!C7999))</f>
        <v>VALOIS-FORTIER</v>
      </c>
      <c r="I7999" t="str">
        <f t="shared" si="124"/>
        <v>?</v>
      </c>
      <c r="J7999" t="str">
        <f>UPPER(anotacoes!H7999)</f>
        <v>GRIP TIME</v>
      </c>
      <c r="K7999" t="str">
        <f>UPPER(anotacoes!I7999)</f>
        <v>LEFT COLLAR RIGHT SLEEVE</v>
      </c>
      <c r="L7999" s="6" t="str">
        <f>IF(anotacoes!N7999=0,"",anotacoes!N7999)</f>
        <v/>
      </c>
      <c r="M7999" t="str">
        <f>IF(anotacoes!M7999=0,"",UPPER(anotacoes!M7999))</f>
        <v/>
      </c>
    </row>
    <row r="8000" spans="1:13" x14ac:dyDescent="0.25">
      <c r="A8000" t="str">
        <f>anotacoes!C8000</f>
        <v>BRITISH OPEN</v>
      </c>
      <c r="B8000" t="str">
        <f>anotacoes!E8000</f>
        <v>VALOIS-FORTIER</v>
      </c>
      <c r="C8000" t="str">
        <f>anotacoes!F8000</f>
        <v>?</v>
      </c>
      <c r="D8000" t="s">
        <v>10434</v>
      </c>
      <c r="E8000">
        <f>anotacoes!A8000</f>
        <v>117</v>
      </c>
      <c r="F8000" t="str">
        <f>anotacoes!K8000</f>
        <v xml:space="preserve"> 00:01:50,224</v>
      </c>
      <c r="G8000" t="str">
        <f>anotacoes!L8000</f>
        <v xml:space="preserve"> 00:01:53,857</v>
      </c>
      <c r="H8000" t="str">
        <f>IF(J8000="PAUSE",D8000,IF(anotacoes!G8004=conversao_anotacoes!B8000,conversao_anotacoes!B8000,conversao_anotacoes!C8000))</f>
        <v>VALOIS-FORTIER</v>
      </c>
      <c r="I8000" t="str">
        <f t="shared" si="124"/>
        <v>?</v>
      </c>
      <c r="J8000" t="str">
        <f>UPPER(anotacoes!H8000)</f>
        <v>GRIP TIME</v>
      </c>
      <c r="K8000" t="str">
        <f>UPPER(anotacoes!I8000)</f>
        <v>RIGHT SLEEVE</v>
      </c>
      <c r="L8000" s="6" t="str">
        <f>IF(anotacoes!N8000=0,"",anotacoes!N8000)</f>
        <v/>
      </c>
      <c r="M8000" t="str">
        <f>IF(anotacoes!M8000=0,"",UPPER(anotacoes!M8000))</f>
        <v/>
      </c>
    </row>
    <row r="8001" spans="1:13" x14ac:dyDescent="0.25">
      <c r="A8001" t="str">
        <f>anotacoes!C8001</f>
        <v>BRITISH OPEN</v>
      </c>
      <c r="B8001" t="str">
        <f>anotacoes!E8001</f>
        <v>VALOIS-FORTIER</v>
      </c>
      <c r="C8001" t="str">
        <f>anotacoes!F8001</f>
        <v>?</v>
      </c>
      <c r="D8001" t="s">
        <v>10434</v>
      </c>
      <c r="E8001">
        <f>anotacoes!A8001</f>
        <v>117</v>
      </c>
      <c r="F8001" t="str">
        <f>anotacoes!K8001</f>
        <v xml:space="preserve"> 00:01:53,857</v>
      </c>
      <c r="G8001" t="str">
        <f>anotacoes!L8001</f>
        <v xml:space="preserve"> 00:01:58,925</v>
      </c>
      <c r="H8001" t="str">
        <f>IF(J8001="PAUSE",D8001,IF(anotacoes!G8005=conversao_anotacoes!B8001,conversao_anotacoes!B8001,conversao_anotacoes!C8001))</f>
        <v>VALOIS-FORTIER</v>
      </c>
      <c r="I8001" t="str">
        <f t="shared" si="124"/>
        <v>?</v>
      </c>
      <c r="J8001" t="str">
        <f>UPPER(anotacoes!H8001)</f>
        <v>GRIP TIME</v>
      </c>
      <c r="K8001" t="str">
        <f>UPPER(anotacoes!I8001)</f>
        <v>LEFT COLLAR RIGHT SLEEVE</v>
      </c>
      <c r="L8001" s="6" t="str">
        <f>IF(anotacoes!N8001=0,"",anotacoes!N8001)</f>
        <v/>
      </c>
      <c r="M8001" t="str">
        <f>IF(anotacoes!M8001=0,"",UPPER(anotacoes!M8001))</f>
        <v/>
      </c>
    </row>
    <row r="8002" spans="1:13" x14ac:dyDescent="0.25">
      <c r="A8002" t="str">
        <f>anotacoes!C8002</f>
        <v>BRITISH OPEN</v>
      </c>
      <c r="B8002" t="str">
        <f>anotacoes!E8002</f>
        <v>VALOIS-FORTIER</v>
      </c>
      <c r="C8002" t="str">
        <f>anotacoes!F8002</f>
        <v>?</v>
      </c>
      <c r="D8002" t="s">
        <v>10434</v>
      </c>
      <c r="E8002">
        <f>anotacoes!A8002</f>
        <v>117</v>
      </c>
      <c r="F8002" t="str">
        <f>anotacoes!K8002</f>
        <v xml:space="preserve"> 00:01:58,925</v>
      </c>
      <c r="G8002" t="str">
        <f>anotacoes!L8002</f>
        <v xml:space="preserve"> 00:02:06,517</v>
      </c>
      <c r="H8002" t="str">
        <f>IF(J8002="PAUSE",D8002,IF(anotacoes!G8006=conversao_anotacoes!B8002,conversao_anotacoes!B8002,conversao_anotacoes!C8002))</f>
        <v>&lt;ARBITRO DESCONHECIDO&gt;</v>
      </c>
      <c r="I8002" t="str">
        <f t="shared" si="124"/>
        <v/>
      </c>
      <c r="J8002" t="str">
        <f>UPPER(anotacoes!H8002)</f>
        <v>PAUSE</v>
      </c>
      <c r="K8002" t="str">
        <f>UPPER(anotacoes!I8002)</f>
        <v>&lt;UNCLASSIFIED&gt;</v>
      </c>
      <c r="L8002" s="6" t="str">
        <f>IF(anotacoes!N8002=0,"",anotacoes!N8002)</f>
        <v/>
      </c>
      <c r="M8002" t="str">
        <f>IF(anotacoes!M8002=0,"",UPPER(anotacoes!M8002))</f>
        <v/>
      </c>
    </row>
    <row r="8003" spans="1:13" x14ac:dyDescent="0.25">
      <c r="A8003" t="str">
        <f>anotacoes!C8003</f>
        <v>BRITISH OPEN</v>
      </c>
      <c r="B8003" t="str">
        <f>anotacoes!E8003</f>
        <v>VALOIS-FORTIER</v>
      </c>
      <c r="C8003" t="str">
        <f>anotacoes!F8003</f>
        <v>?</v>
      </c>
      <c r="D8003" t="s">
        <v>10434</v>
      </c>
      <c r="E8003">
        <f>anotacoes!A8003</f>
        <v>117</v>
      </c>
      <c r="F8003" t="str">
        <f>anotacoes!K8003</f>
        <v xml:space="preserve"> 00:02:06,693</v>
      </c>
      <c r="G8003" t="str">
        <f>anotacoes!L8003</f>
        <v xml:space="preserve"> 00:02:11,029</v>
      </c>
      <c r="H8003" t="str">
        <f>IF(J8003="PAUSE",D8003,IF(anotacoes!G8007=conversao_anotacoes!B8003,conversao_anotacoes!B8003,conversao_anotacoes!C8003))</f>
        <v>VALOIS-FORTIER</v>
      </c>
      <c r="I8003" t="str">
        <f t="shared" ref="I8003:I8066" si="125">IF(H8003=D8003,"",IF(H8003=B8003,C8003,B8003))</f>
        <v>?</v>
      </c>
      <c r="J8003" t="str">
        <f>UPPER(anotacoes!H8003)</f>
        <v>DISPLACEMENT</v>
      </c>
      <c r="K8003" t="str">
        <f>UPPER(anotacoes!I8003)</f>
        <v>2-3 STEP HESITANT RIGHT</v>
      </c>
      <c r="L8003" s="6" t="str">
        <f>IF(anotacoes!N8003=0,"",anotacoes!N8003)</f>
        <v/>
      </c>
      <c r="M8003" t="str">
        <f>IF(anotacoes!M8003=0,"",UPPER(anotacoes!M8003))</f>
        <v/>
      </c>
    </row>
    <row r="8004" spans="1:13" x14ac:dyDescent="0.25">
      <c r="A8004" t="str">
        <f>anotacoes!C8004</f>
        <v>BRITISH OPEN</v>
      </c>
      <c r="B8004" t="str">
        <f>anotacoes!E8004</f>
        <v>VALOIS-FORTIER</v>
      </c>
      <c r="C8004" t="str">
        <f>anotacoes!F8004</f>
        <v>?</v>
      </c>
      <c r="D8004" t="s">
        <v>10434</v>
      </c>
      <c r="E8004">
        <f>anotacoes!A8004</f>
        <v>117</v>
      </c>
      <c r="F8004" t="str">
        <f>anotacoes!K8004</f>
        <v xml:space="preserve"> 00:02:11,029</v>
      </c>
      <c r="G8004" t="str">
        <f>anotacoes!L8004</f>
        <v xml:space="preserve"> 00:02:13,417</v>
      </c>
      <c r="H8004" t="str">
        <f>IF(J8004="PAUSE",D8004,IF(anotacoes!G8008=conversao_anotacoes!B8004,conversao_anotacoes!B8004,conversao_anotacoes!C8004))</f>
        <v>VALOIS-FORTIER</v>
      </c>
      <c r="I8004" t="str">
        <f t="shared" si="125"/>
        <v>?</v>
      </c>
      <c r="J8004" t="str">
        <f>UPPER(anotacoes!H8004)</f>
        <v>GRIP TIME</v>
      </c>
      <c r="K8004" t="str">
        <f>UPPER(anotacoes!I8004)</f>
        <v>LEFT COLLAR RIGHT SLEEVE</v>
      </c>
      <c r="L8004" s="6" t="str">
        <f>IF(anotacoes!N8004=0,"",anotacoes!N8004)</f>
        <v/>
      </c>
      <c r="M8004" t="str">
        <f>IF(anotacoes!M8004=0,"",UPPER(anotacoes!M8004))</f>
        <v/>
      </c>
    </row>
    <row r="8005" spans="1:13" x14ac:dyDescent="0.25">
      <c r="A8005" t="str">
        <f>anotacoes!C8005</f>
        <v>BRITISH OPEN</v>
      </c>
      <c r="B8005" t="str">
        <f>anotacoes!E8005</f>
        <v>VALOIS-FORTIER</v>
      </c>
      <c r="C8005" t="str">
        <f>anotacoes!F8005</f>
        <v>?</v>
      </c>
      <c r="D8005" t="s">
        <v>10434</v>
      </c>
      <c r="E8005">
        <f>anotacoes!A8005</f>
        <v>117</v>
      </c>
      <c r="F8005" t="str">
        <f>anotacoes!K8005</f>
        <v xml:space="preserve"> 00:02:13,417</v>
      </c>
      <c r="G8005" t="str">
        <f>anotacoes!L8005</f>
        <v xml:space="preserve"> 00:02:16,764</v>
      </c>
      <c r="H8005" t="str">
        <f>IF(J8005="PAUSE",D8005,IF(anotacoes!G8009=conversao_anotacoes!B8005,conversao_anotacoes!B8005,conversao_anotacoes!C8005))</f>
        <v>VALOIS-FORTIER</v>
      </c>
      <c r="I8005" t="str">
        <f t="shared" si="125"/>
        <v>?</v>
      </c>
      <c r="J8005" t="str">
        <f>UPPER(anotacoes!H8005)</f>
        <v>GRIP TIME</v>
      </c>
      <c r="K8005" t="str">
        <f>UPPER(anotacoes!I8005)</f>
        <v>LEFT COLLAR</v>
      </c>
      <c r="L8005" s="6" t="str">
        <f>IF(anotacoes!N8005=0,"",anotacoes!N8005)</f>
        <v/>
      </c>
      <c r="M8005" t="str">
        <f>IF(anotacoes!M8005=0,"",UPPER(anotacoes!M8005))</f>
        <v/>
      </c>
    </row>
    <row r="8006" spans="1:13" x14ac:dyDescent="0.25">
      <c r="A8006" t="str">
        <f>anotacoes!C8006</f>
        <v>BRITISH OPEN</v>
      </c>
      <c r="B8006" t="str">
        <f>anotacoes!E8006</f>
        <v>VALOIS-FORTIER</v>
      </c>
      <c r="C8006" t="str">
        <f>anotacoes!F8006</f>
        <v>?</v>
      </c>
      <c r="D8006" t="s">
        <v>10434</v>
      </c>
      <c r="E8006">
        <f>anotacoes!A8006</f>
        <v>117</v>
      </c>
      <c r="F8006" t="str">
        <f>anotacoes!K8006</f>
        <v xml:space="preserve"> 00:02:16,764</v>
      </c>
      <c r="G8006" t="str">
        <f>anotacoes!L8006</f>
        <v xml:space="preserve"> 00:02:19,483</v>
      </c>
      <c r="H8006" t="str">
        <f>IF(J8006="PAUSE",D8006,IF(anotacoes!G8010=conversao_anotacoes!B8006,conversao_anotacoes!B8006,conversao_anotacoes!C8006))</f>
        <v>VALOIS-FORTIER</v>
      </c>
      <c r="I8006" t="str">
        <f t="shared" si="125"/>
        <v>?</v>
      </c>
      <c r="J8006" t="str">
        <f>UPPER(anotacoes!H8006)</f>
        <v>ATTACK</v>
      </c>
      <c r="K8006" t="str">
        <f>UPPER(anotacoes!I8006)</f>
        <v>KATA OTOSHI KUZURE</v>
      </c>
      <c r="L8006" s="6">
        <f>IF(anotacoes!N8006=0,"",anotacoes!N8006)</f>
        <v>6</v>
      </c>
      <c r="M8006" t="str">
        <f>IF(anotacoes!M8006=0,"",UPPER(anotacoes!M8006))</f>
        <v>WAZARI</v>
      </c>
    </row>
    <row r="8007" spans="1:13" x14ac:dyDescent="0.25">
      <c r="A8007" t="str">
        <f>anotacoes!C8007</f>
        <v>BRITISH OPEN</v>
      </c>
      <c r="B8007" t="str">
        <f>anotacoes!E8007</f>
        <v>VALOIS-FORTIER</v>
      </c>
      <c r="C8007" t="str">
        <f>anotacoes!F8007</f>
        <v>?</v>
      </c>
      <c r="D8007" t="s">
        <v>10434</v>
      </c>
      <c r="E8007">
        <f>anotacoes!A8007</f>
        <v>117</v>
      </c>
      <c r="F8007" t="str">
        <f>anotacoes!K8007</f>
        <v xml:space="preserve"> 00:02:19,483</v>
      </c>
      <c r="G8007" t="str">
        <f>anotacoes!L8007</f>
        <v xml:space="preserve"> 00:02:23,658</v>
      </c>
      <c r="H8007" t="str">
        <f>IF(J8007="PAUSE",D8007,IF(anotacoes!G8011=conversao_anotacoes!B8007,conversao_anotacoes!B8007,conversao_anotacoes!C8007))</f>
        <v>VALOIS-FORTIER</v>
      </c>
      <c r="I8007" t="str">
        <f t="shared" si="125"/>
        <v>?</v>
      </c>
      <c r="J8007" t="str">
        <f>UPPER(anotacoes!H8007)</f>
        <v>GROUNDWORK COMBAT</v>
      </c>
      <c r="K8007" t="str">
        <f>UPPER(anotacoes!I8007)</f>
        <v>TRYING TO ATTACK</v>
      </c>
      <c r="L8007" s="6" t="str">
        <f>IF(anotacoes!N8007=0,"",anotacoes!N8007)</f>
        <v/>
      </c>
      <c r="M8007" t="str">
        <f>IF(anotacoes!M8007=0,"",UPPER(anotacoes!M8007))</f>
        <v/>
      </c>
    </row>
    <row r="8008" spans="1:13" x14ac:dyDescent="0.25">
      <c r="A8008" t="str">
        <f>anotacoes!C8008</f>
        <v>BRITISH OPEN</v>
      </c>
      <c r="B8008" t="str">
        <f>anotacoes!E8008</f>
        <v>VALOIS-FORTIER</v>
      </c>
      <c r="C8008" t="str">
        <f>anotacoes!F8008</f>
        <v>?</v>
      </c>
      <c r="D8008" t="s">
        <v>10434</v>
      </c>
      <c r="E8008">
        <f>anotacoes!A8008</f>
        <v>117</v>
      </c>
      <c r="F8008" t="str">
        <f>anotacoes!K8008</f>
        <v xml:space="preserve"> 00:02:23,838</v>
      </c>
      <c r="G8008" t="str">
        <f>anotacoes!L8008</f>
        <v xml:space="preserve"> 00:02:28,983</v>
      </c>
      <c r="H8008" t="str">
        <f>IF(J8008="PAUSE",D8008,IF(anotacoes!G8012=conversao_anotacoes!B8008,conversao_anotacoes!B8008,conversao_anotacoes!C8008))</f>
        <v>&lt;ARBITRO DESCONHECIDO&gt;</v>
      </c>
      <c r="I8008" t="str">
        <f t="shared" si="125"/>
        <v/>
      </c>
      <c r="J8008" t="str">
        <f>UPPER(anotacoes!H8008)</f>
        <v>PAUSE</v>
      </c>
      <c r="K8008" t="str">
        <f>UPPER(anotacoes!I8008)</f>
        <v>&lt;UNCLASSIFIED&gt;</v>
      </c>
      <c r="L8008" s="6" t="str">
        <f>IF(anotacoes!N8008=0,"",anotacoes!N8008)</f>
        <v/>
      </c>
      <c r="M8008" t="str">
        <f>IF(anotacoes!M8008=0,"",UPPER(anotacoes!M8008))</f>
        <v/>
      </c>
    </row>
    <row r="8009" spans="1:13" x14ac:dyDescent="0.25">
      <c r="A8009" t="str">
        <f>anotacoes!C8009</f>
        <v>BRITISH OPEN</v>
      </c>
      <c r="B8009" t="str">
        <f>anotacoes!E8009</f>
        <v>VALOIS-FORTIER</v>
      </c>
      <c r="C8009" t="str">
        <f>anotacoes!F8009</f>
        <v>?</v>
      </c>
      <c r="D8009" t="s">
        <v>10434</v>
      </c>
      <c r="E8009">
        <f>anotacoes!A8009</f>
        <v>117</v>
      </c>
      <c r="F8009" t="str">
        <f>anotacoes!K8009</f>
        <v xml:space="preserve"> 00:02:29,154</v>
      </c>
      <c r="G8009" t="str">
        <f>anotacoes!L8009</f>
        <v xml:space="preserve"> 00:02:32,361</v>
      </c>
      <c r="H8009" t="str">
        <f>IF(J8009="PAUSE",D8009,IF(anotacoes!G8013=conversao_anotacoes!B8009,conversao_anotacoes!B8009,conversao_anotacoes!C8009))</f>
        <v>VALOIS-FORTIER</v>
      </c>
      <c r="I8009" t="str">
        <f t="shared" si="125"/>
        <v>?</v>
      </c>
      <c r="J8009" t="str">
        <f>UPPER(anotacoes!H8009)</f>
        <v>DISPLACEMENT</v>
      </c>
      <c r="K8009" t="str">
        <f>UPPER(anotacoes!I8009)</f>
        <v>2-3 STEP HESITANT RIGHT</v>
      </c>
      <c r="L8009" s="6" t="str">
        <f>IF(anotacoes!N8009=0,"",anotacoes!N8009)</f>
        <v/>
      </c>
      <c r="M8009" t="str">
        <f>IF(anotacoes!M8009=0,"",UPPER(anotacoes!M8009))</f>
        <v/>
      </c>
    </row>
    <row r="8010" spans="1:13" x14ac:dyDescent="0.25">
      <c r="A8010" t="str">
        <f>anotacoes!C8010</f>
        <v>BRITISH OPEN</v>
      </c>
      <c r="B8010" t="str">
        <f>anotacoes!E8010</f>
        <v>VALOIS-FORTIER</v>
      </c>
      <c r="C8010" t="str">
        <f>anotacoes!F8010</f>
        <v>?</v>
      </c>
      <c r="D8010" t="s">
        <v>10434</v>
      </c>
      <c r="E8010">
        <f>anotacoes!A8010</f>
        <v>117</v>
      </c>
      <c r="F8010" t="str">
        <f>anotacoes!K8010</f>
        <v xml:space="preserve"> 00:02:32,539</v>
      </c>
      <c r="G8010" t="str">
        <f>anotacoes!L8010</f>
        <v xml:space="preserve"> 00:03:25,603</v>
      </c>
      <c r="H8010" t="str">
        <f>IF(J8010="PAUSE",D8010,IF(anotacoes!G8014=conversao_anotacoes!B8010,conversao_anotacoes!B8010,conversao_anotacoes!C8010))</f>
        <v>VALOIS-FORTIER</v>
      </c>
      <c r="I8010" t="str">
        <f t="shared" si="125"/>
        <v>?</v>
      </c>
      <c r="J8010" t="str">
        <f>UPPER(anotacoes!H8010)</f>
        <v>GRIP TIME</v>
      </c>
      <c r="K8010" t="str">
        <f>UPPER(anotacoes!I8010)</f>
        <v>RIGHT SLEEVE</v>
      </c>
      <c r="L8010" s="6" t="str">
        <f>IF(anotacoes!N8010=0,"",anotacoes!N8010)</f>
        <v/>
      </c>
      <c r="M8010" t="str">
        <f>IF(anotacoes!M8010=0,"",UPPER(anotacoes!M8010))</f>
        <v/>
      </c>
    </row>
    <row r="8011" spans="1:13" x14ac:dyDescent="0.25">
      <c r="A8011" t="str">
        <f>anotacoes!C8011</f>
        <v>BRITISH OPEN</v>
      </c>
      <c r="B8011" t="str">
        <f>anotacoes!E8011</f>
        <v>VALOIS-FORTIER</v>
      </c>
      <c r="C8011" t="str">
        <f>anotacoes!F8011</f>
        <v>?</v>
      </c>
      <c r="D8011" t="s">
        <v>10434</v>
      </c>
      <c r="E8011">
        <f>anotacoes!A8011</f>
        <v>117</v>
      </c>
      <c r="F8011" t="str">
        <f>anotacoes!K8011</f>
        <v xml:space="preserve"> 00:03:25,806</v>
      </c>
      <c r="G8011" t="str">
        <f>anotacoes!L8011</f>
        <v xml:space="preserve"> 00:03:31,577</v>
      </c>
      <c r="H8011" t="str">
        <f>IF(J8011="PAUSE",D8011,IF(anotacoes!G8015=conversao_anotacoes!B8011,conversao_anotacoes!B8011,conversao_anotacoes!C8011))</f>
        <v>&lt;ARBITRO DESCONHECIDO&gt;</v>
      </c>
      <c r="I8011" t="str">
        <f t="shared" si="125"/>
        <v/>
      </c>
      <c r="J8011" t="str">
        <f>UPPER(anotacoes!H8011)</f>
        <v>PAUSE</v>
      </c>
      <c r="K8011" t="str">
        <f>UPPER(anotacoes!I8011)</f>
        <v>&lt;UNCLASSIFIED&gt;</v>
      </c>
      <c r="L8011" s="6" t="str">
        <f>IF(anotacoes!N8011=0,"",anotacoes!N8011)</f>
        <v/>
      </c>
      <c r="M8011" t="str">
        <f>IF(anotacoes!M8011=0,"",UPPER(anotacoes!M8011))</f>
        <v/>
      </c>
    </row>
    <row r="8012" spans="1:13" x14ac:dyDescent="0.25">
      <c r="A8012" t="str">
        <f>anotacoes!C8012</f>
        <v>BRITISH OPEN</v>
      </c>
      <c r="B8012" t="str">
        <f>anotacoes!E8012</f>
        <v>VALOIS-FORTIER</v>
      </c>
      <c r="C8012" t="str">
        <f>anotacoes!F8012</f>
        <v>?</v>
      </c>
      <c r="D8012" t="s">
        <v>10434</v>
      </c>
      <c r="E8012">
        <f>anotacoes!A8012</f>
        <v>117</v>
      </c>
      <c r="F8012" t="str">
        <f>anotacoes!K8012</f>
        <v xml:space="preserve"> 00:03:31,747</v>
      </c>
      <c r="G8012" t="str">
        <f>anotacoes!L8012</f>
        <v xml:space="preserve"> 00:03:36,374</v>
      </c>
      <c r="H8012" t="str">
        <f>IF(J8012="PAUSE",D8012,IF(anotacoes!G8016=conversao_anotacoes!B8012,conversao_anotacoes!B8012,conversao_anotacoes!C8012))</f>
        <v>VALOIS-FORTIER</v>
      </c>
      <c r="I8012" t="str">
        <f t="shared" si="125"/>
        <v>?</v>
      </c>
      <c r="J8012" t="str">
        <f>UPPER(anotacoes!H8012)</f>
        <v>DISPLACEMENT</v>
      </c>
      <c r="K8012" t="str">
        <f>UPPER(anotacoes!I8012)</f>
        <v>2-3 STEP HESITANT RIGHT</v>
      </c>
      <c r="L8012" s="6" t="str">
        <f>IF(anotacoes!N8012=0,"",anotacoes!N8012)</f>
        <v/>
      </c>
      <c r="M8012" t="str">
        <f>IF(anotacoes!M8012=0,"",UPPER(anotacoes!M8012))</f>
        <v/>
      </c>
    </row>
    <row r="8013" spans="1:13" x14ac:dyDescent="0.25">
      <c r="A8013" t="str">
        <f>anotacoes!C8013</f>
        <v>BRITISH OPEN</v>
      </c>
      <c r="B8013" t="str">
        <f>anotacoes!E8013</f>
        <v>VALOIS-FORTIER</v>
      </c>
      <c r="C8013" t="str">
        <f>anotacoes!F8013</f>
        <v>?</v>
      </c>
      <c r="D8013" t="s">
        <v>10434</v>
      </c>
      <c r="E8013">
        <f>anotacoes!A8013</f>
        <v>117</v>
      </c>
      <c r="F8013" t="str">
        <f>anotacoes!K8013</f>
        <v xml:space="preserve"> 00:03:36,374</v>
      </c>
      <c r="G8013" t="str">
        <f>anotacoes!L8013</f>
        <v xml:space="preserve"> 00:03:40,778</v>
      </c>
      <c r="H8013" t="str">
        <f>IF(J8013="PAUSE",D8013,IF(anotacoes!G8017=conversao_anotacoes!B8013,conversao_anotacoes!B8013,conversao_anotacoes!C8013))</f>
        <v>VALOIS-FORTIER</v>
      </c>
      <c r="I8013" t="str">
        <f t="shared" si="125"/>
        <v>?</v>
      </c>
      <c r="J8013" t="str">
        <f>UPPER(anotacoes!H8013)</f>
        <v>GRIP TIME</v>
      </c>
      <c r="K8013" t="str">
        <f>UPPER(anotacoes!I8013)</f>
        <v>RIGHT SLEEVE</v>
      </c>
      <c r="L8013" s="6" t="str">
        <f>IF(anotacoes!N8013=0,"",anotacoes!N8013)</f>
        <v/>
      </c>
      <c r="M8013" t="str">
        <f>IF(anotacoes!M8013=0,"",UPPER(anotacoes!M8013))</f>
        <v/>
      </c>
    </row>
    <row r="8014" spans="1:13" x14ac:dyDescent="0.25">
      <c r="A8014" t="str">
        <f>anotacoes!C8014</f>
        <v>BRITISH OPEN</v>
      </c>
      <c r="B8014" t="str">
        <f>anotacoes!E8014</f>
        <v>VALOIS-FORTIER</v>
      </c>
      <c r="C8014" t="str">
        <f>anotacoes!F8014</f>
        <v>?</v>
      </c>
      <c r="D8014" t="s">
        <v>10434</v>
      </c>
      <c r="E8014">
        <f>anotacoes!A8014</f>
        <v>117</v>
      </c>
      <c r="F8014" t="str">
        <f>anotacoes!K8014</f>
        <v xml:space="preserve"> 00:03:40,938</v>
      </c>
      <c r="G8014" t="str">
        <f>anotacoes!L8014</f>
        <v xml:space="preserve"> 00:03:42,537</v>
      </c>
      <c r="H8014" t="str">
        <f>IF(J8014="PAUSE",D8014,IF(anotacoes!G8018=conversao_anotacoes!B8014,conversao_anotacoes!B8014,conversao_anotacoes!C8014))</f>
        <v>VALOIS-FORTIER</v>
      </c>
      <c r="I8014" t="str">
        <f t="shared" si="125"/>
        <v>?</v>
      </c>
      <c r="J8014" t="str">
        <f>UPPER(anotacoes!H8014)</f>
        <v>GRIP TIME</v>
      </c>
      <c r="K8014" t="str">
        <f>UPPER(anotacoes!I8014)</f>
        <v>RIGHT COLLAR LEFT SLEEVE</v>
      </c>
      <c r="L8014" s="6" t="str">
        <f>IF(anotacoes!N8014=0,"",anotacoes!N8014)</f>
        <v/>
      </c>
      <c r="M8014" t="str">
        <f>IF(anotacoes!M8014=0,"",UPPER(anotacoes!M8014))</f>
        <v/>
      </c>
    </row>
    <row r="8015" spans="1:13" x14ac:dyDescent="0.25">
      <c r="A8015" t="str">
        <f>anotacoes!C8015</f>
        <v>BRITISH OPEN</v>
      </c>
      <c r="B8015" t="str">
        <f>anotacoes!E8015</f>
        <v>VALOIS-FORTIER</v>
      </c>
      <c r="C8015" t="str">
        <f>anotacoes!F8015</f>
        <v>?</v>
      </c>
      <c r="D8015" t="s">
        <v>10434</v>
      </c>
      <c r="E8015">
        <f>anotacoes!A8015</f>
        <v>117</v>
      </c>
      <c r="F8015" t="str">
        <f>anotacoes!K8015</f>
        <v xml:space="preserve"> 00:03:42,537</v>
      </c>
      <c r="G8015" t="str">
        <f>anotacoes!L8015</f>
        <v xml:space="preserve"> 00:03:43,340</v>
      </c>
      <c r="H8015" t="str">
        <f>IF(J8015="PAUSE",D8015,IF(anotacoes!G8019=conversao_anotacoes!B8015,conversao_anotacoes!B8015,conversao_anotacoes!C8015))</f>
        <v>VALOIS-FORTIER</v>
      </c>
      <c r="I8015" t="str">
        <f t="shared" si="125"/>
        <v>?</v>
      </c>
      <c r="J8015" t="str">
        <f>UPPER(anotacoes!H8015)</f>
        <v>ATTACK</v>
      </c>
      <c r="K8015" t="str">
        <f>UPPER(anotacoes!I8015)</f>
        <v>DEASHI HARAI</v>
      </c>
      <c r="L8015" s="6">
        <f>IF(anotacoes!N8015=0,"",anotacoes!N8015)</f>
        <v>3</v>
      </c>
      <c r="M8015" t="str">
        <f>IF(anotacoes!M8015=0,"",UPPER(anotacoes!M8015))</f>
        <v/>
      </c>
    </row>
    <row r="8016" spans="1:13" x14ac:dyDescent="0.25">
      <c r="A8016" t="str">
        <f>anotacoes!C8016</f>
        <v>BRITISH OPEN</v>
      </c>
      <c r="B8016" t="str">
        <f>anotacoes!E8016</f>
        <v>VALOIS-FORTIER</v>
      </c>
      <c r="C8016" t="str">
        <f>anotacoes!F8016</f>
        <v>?</v>
      </c>
      <c r="D8016" t="s">
        <v>10434</v>
      </c>
      <c r="E8016">
        <f>anotacoes!A8016</f>
        <v>117</v>
      </c>
      <c r="F8016" t="str">
        <f>anotacoes!K8016</f>
        <v xml:space="preserve"> 00:03:43,340</v>
      </c>
      <c r="G8016" t="str">
        <f>anotacoes!L8016</f>
        <v xml:space="preserve"> 00:03:48,877</v>
      </c>
      <c r="H8016" t="str">
        <f>IF(J8016="PAUSE",D8016,IF(anotacoes!G8020=conversao_anotacoes!B8016,conversao_anotacoes!B8016,conversao_anotacoes!C8016))</f>
        <v>&lt;ARBITRO DESCONHECIDO&gt;</v>
      </c>
      <c r="I8016" t="str">
        <f t="shared" si="125"/>
        <v/>
      </c>
      <c r="J8016" t="str">
        <f>UPPER(anotacoes!H8016)</f>
        <v>PAUSE</v>
      </c>
      <c r="K8016" t="str">
        <f>UPPER(anotacoes!I8016)</f>
        <v>&lt;UNCLASSIFIED&gt;</v>
      </c>
      <c r="L8016" s="6" t="str">
        <f>IF(anotacoes!N8016=0,"",anotacoes!N8016)</f>
        <v/>
      </c>
      <c r="M8016" t="str">
        <f>IF(anotacoes!M8016=0,"",UPPER(anotacoes!M8016))</f>
        <v/>
      </c>
    </row>
    <row r="8017" spans="1:13" x14ac:dyDescent="0.25">
      <c r="A8017" t="str">
        <f>anotacoes!C8017</f>
        <v>BRITISH OPEN</v>
      </c>
      <c r="B8017" t="str">
        <f>anotacoes!E8017</f>
        <v>VALOIS-FORTIER</v>
      </c>
      <c r="C8017" t="str">
        <f>anotacoes!F8017</f>
        <v>?</v>
      </c>
      <c r="D8017" t="s">
        <v>10434</v>
      </c>
      <c r="E8017">
        <f>anotacoes!A8017</f>
        <v>117</v>
      </c>
      <c r="F8017" t="str">
        <f>anotacoes!K8017</f>
        <v xml:space="preserve"> 00:03:49,037</v>
      </c>
      <c r="G8017" t="str">
        <f>anotacoes!L8017</f>
        <v xml:space="preserve"> 00:03:52,387</v>
      </c>
      <c r="H8017" t="str">
        <f>IF(J8017="PAUSE",D8017,IF(anotacoes!G8021=conversao_anotacoes!B8017,conversao_anotacoes!B8017,conversao_anotacoes!C8017))</f>
        <v>VALOIS-FORTIER</v>
      </c>
      <c r="I8017" t="str">
        <f t="shared" si="125"/>
        <v>?</v>
      </c>
      <c r="J8017" t="str">
        <f>UPPER(anotacoes!H8017)</f>
        <v>DISPLACEMENT</v>
      </c>
      <c r="K8017" t="str">
        <f>UPPER(anotacoes!I8017)</f>
        <v>2-3 STEP HESITANT RIGHT</v>
      </c>
      <c r="L8017" s="6" t="str">
        <f>IF(anotacoes!N8017=0,"",anotacoes!N8017)</f>
        <v/>
      </c>
      <c r="M8017" t="str">
        <f>IF(anotacoes!M8017=0,"",UPPER(anotacoes!M8017))</f>
        <v/>
      </c>
    </row>
    <row r="8018" spans="1:13" x14ac:dyDescent="0.25">
      <c r="A8018" t="str">
        <f>anotacoes!C8018</f>
        <v>BRITISH OPEN</v>
      </c>
      <c r="B8018" t="str">
        <f>anotacoes!E8018</f>
        <v>VALOIS-FORTIER</v>
      </c>
      <c r="C8018" t="str">
        <f>anotacoes!F8018</f>
        <v>?</v>
      </c>
      <c r="D8018" t="s">
        <v>10434</v>
      </c>
      <c r="E8018">
        <f>anotacoes!A8018</f>
        <v>117</v>
      </c>
      <c r="F8018" t="str">
        <f>anotacoes!K8018</f>
        <v xml:space="preserve"> 00:03:52,552</v>
      </c>
      <c r="G8018" t="str">
        <f>anotacoes!L8018</f>
        <v xml:space="preserve"> 00:03:58,324</v>
      </c>
      <c r="H8018" t="str">
        <f>IF(J8018="PAUSE",D8018,IF(anotacoes!G8022=conversao_anotacoes!B8018,conversao_anotacoes!B8018,conversao_anotacoes!C8018))</f>
        <v>VALOIS-FORTIER</v>
      </c>
      <c r="I8018" t="str">
        <f t="shared" si="125"/>
        <v>?</v>
      </c>
      <c r="J8018" t="str">
        <f>UPPER(anotacoes!H8018)</f>
        <v>GRIP TIME</v>
      </c>
      <c r="K8018" t="str">
        <f>UPPER(anotacoes!I8018)</f>
        <v>LEFT COLLAR LEFT SLEEVE</v>
      </c>
      <c r="L8018" s="6" t="str">
        <f>IF(anotacoes!N8018=0,"",anotacoes!N8018)</f>
        <v/>
      </c>
      <c r="M8018" t="str">
        <f>IF(anotacoes!M8018=0,"",UPPER(anotacoes!M8018))</f>
        <v/>
      </c>
    </row>
    <row r="8019" spans="1:13" x14ac:dyDescent="0.25">
      <c r="A8019" t="str">
        <f>anotacoes!C8019</f>
        <v>BRITISH OPEN</v>
      </c>
      <c r="B8019" t="str">
        <f>anotacoes!E8019</f>
        <v>VALOIS-FORTIER</v>
      </c>
      <c r="C8019" t="str">
        <f>anotacoes!F8019</f>
        <v>?</v>
      </c>
      <c r="D8019" t="s">
        <v>10434</v>
      </c>
      <c r="E8019">
        <f>anotacoes!A8019</f>
        <v>117</v>
      </c>
      <c r="F8019" t="str">
        <f>anotacoes!K8019</f>
        <v xml:space="preserve"> 00:03:58,324</v>
      </c>
      <c r="G8019" t="str">
        <f>anotacoes!L8019</f>
        <v xml:space="preserve"> 00:04:00,259</v>
      </c>
      <c r="H8019" t="str">
        <f>IF(J8019="PAUSE",D8019,IF(anotacoes!G8023=conversao_anotacoes!B8019,conversao_anotacoes!B8019,conversao_anotacoes!C8019))</f>
        <v>VALOIS-FORTIER</v>
      </c>
      <c r="I8019" t="str">
        <f t="shared" si="125"/>
        <v>?</v>
      </c>
      <c r="J8019" t="str">
        <f>UPPER(anotacoes!H8019)</f>
        <v>TRANSITION</v>
      </c>
      <c r="K8019" t="str">
        <f>UPPER(anotacoes!I8019)</f>
        <v>WITHOUT ATTACK</v>
      </c>
      <c r="L8019" s="6" t="str">
        <f>IF(anotacoes!N8019=0,"",anotacoes!N8019)</f>
        <v/>
      </c>
      <c r="M8019" t="str">
        <f>IF(anotacoes!M8019=0,"",UPPER(anotacoes!M8019))</f>
        <v/>
      </c>
    </row>
    <row r="8020" spans="1:13" x14ac:dyDescent="0.25">
      <c r="A8020" t="str">
        <f>anotacoes!C8020</f>
        <v>BRITISH OPEN</v>
      </c>
      <c r="B8020" t="str">
        <f>anotacoes!E8020</f>
        <v>VALOIS-FORTIER</v>
      </c>
      <c r="C8020" t="str">
        <f>anotacoes!F8020</f>
        <v>?</v>
      </c>
      <c r="D8020" t="s">
        <v>10434</v>
      </c>
      <c r="E8020">
        <f>anotacoes!A8020</f>
        <v>117</v>
      </c>
      <c r="F8020" t="str">
        <f>anotacoes!K8020</f>
        <v xml:space="preserve"> 00:04:00,443</v>
      </c>
      <c r="G8020" t="str">
        <f>anotacoes!L8020</f>
        <v xml:space="preserve"> 00:04:06,759</v>
      </c>
      <c r="H8020" t="str">
        <f>IF(J8020="PAUSE",D8020,IF(anotacoes!G8024=conversao_anotacoes!B8020,conversao_anotacoes!B8020,conversao_anotacoes!C8020))</f>
        <v>&lt;ARBITRO DESCONHECIDO&gt;</v>
      </c>
      <c r="I8020" t="str">
        <f t="shared" si="125"/>
        <v/>
      </c>
      <c r="J8020" t="str">
        <f>UPPER(anotacoes!H8020)</f>
        <v>PAUSE</v>
      </c>
      <c r="K8020" t="str">
        <f>UPPER(anotacoes!I8020)</f>
        <v>&lt;UNCLASSIFIED&gt;</v>
      </c>
      <c r="L8020" s="6" t="str">
        <f>IF(anotacoes!N8020=0,"",anotacoes!N8020)</f>
        <v/>
      </c>
      <c r="M8020" t="str">
        <f>IF(anotacoes!M8020=0,"",UPPER(anotacoes!M8020))</f>
        <v/>
      </c>
    </row>
    <row r="8021" spans="1:13" x14ac:dyDescent="0.25">
      <c r="A8021" t="str">
        <f>anotacoes!C8021</f>
        <v>BRITISH OPEN</v>
      </c>
      <c r="B8021" t="str">
        <f>anotacoes!E8021</f>
        <v>VALOIS-FORTIER</v>
      </c>
      <c r="C8021" t="str">
        <f>anotacoes!F8021</f>
        <v>?</v>
      </c>
      <c r="D8021" t="s">
        <v>10434</v>
      </c>
      <c r="E8021">
        <f>anotacoes!A8021</f>
        <v>117</v>
      </c>
      <c r="F8021" t="str">
        <f>anotacoes!K8021</f>
        <v xml:space="preserve"> 00:04:06,920</v>
      </c>
      <c r="G8021" t="str">
        <f>anotacoes!L8021</f>
        <v xml:space="preserve"> 00:04:11,107</v>
      </c>
      <c r="H8021" t="str">
        <f>IF(J8021="PAUSE",D8021,IF(anotacoes!G8025=conversao_anotacoes!B8021,conversao_anotacoes!B8021,conversao_anotacoes!C8021))</f>
        <v>VALOIS-FORTIER</v>
      </c>
      <c r="I8021" t="str">
        <f t="shared" si="125"/>
        <v>?</v>
      </c>
      <c r="J8021" t="str">
        <f>UPPER(anotacoes!H8021)</f>
        <v>DISPLACEMENT</v>
      </c>
      <c r="K8021" t="str">
        <f>UPPER(anotacoes!I8021)</f>
        <v>2-3 STEP HESITANT RIGHT</v>
      </c>
      <c r="L8021" s="6" t="str">
        <f>IF(anotacoes!N8021=0,"",anotacoes!N8021)</f>
        <v/>
      </c>
      <c r="M8021" t="str">
        <f>IF(anotacoes!M8021=0,"",UPPER(anotacoes!M8021))</f>
        <v/>
      </c>
    </row>
    <row r="8022" spans="1:13" x14ac:dyDescent="0.25">
      <c r="A8022" t="str">
        <f>anotacoes!C8022</f>
        <v>BRITISH OPEN</v>
      </c>
      <c r="B8022" t="str">
        <f>anotacoes!E8022</f>
        <v>VALOIS-FORTIER</v>
      </c>
      <c r="C8022" t="str">
        <f>anotacoes!F8022</f>
        <v>?</v>
      </c>
      <c r="D8022" t="s">
        <v>10434</v>
      </c>
      <c r="E8022">
        <f>anotacoes!A8022</f>
        <v>117</v>
      </c>
      <c r="F8022" t="str">
        <f>anotacoes!K8022</f>
        <v xml:space="preserve"> 00:04:11,107</v>
      </c>
      <c r="G8022" t="str">
        <f>anotacoes!L8022</f>
        <v xml:space="preserve"> 00:04:11,756</v>
      </c>
      <c r="H8022" t="str">
        <f>IF(J8022="PAUSE",D8022,IF(anotacoes!G8026=conversao_anotacoes!B8022,conversao_anotacoes!B8022,conversao_anotacoes!C8022))</f>
        <v>VALOIS-FORTIER</v>
      </c>
      <c r="I8022" t="str">
        <f t="shared" si="125"/>
        <v>?</v>
      </c>
      <c r="J8022" t="str">
        <f>UPPER(anotacoes!H8022)</f>
        <v>GRIP TIME</v>
      </c>
      <c r="K8022" t="str">
        <f>UPPER(anotacoes!I8022)</f>
        <v>RIGHT SLEEVE</v>
      </c>
      <c r="L8022" s="6" t="str">
        <f>IF(anotacoes!N8022=0,"",anotacoes!N8022)</f>
        <v/>
      </c>
      <c r="M8022" t="str">
        <f>IF(anotacoes!M8022=0,"",UPPER(anotacoes!M8022))</f>
        <v/>
      </c>
    </row>
    <row r="8023" spans="1:13" x14ac:dyDescent="0.25">
      <c r="A8023" t="str">
        <f>anotacoes!C8023</f>
        <v>BRITISH OPEN</v>
      </c>
      <c r="B8023" t="str">
        <f>anotacoes!E8023</f>
        <v>VALOIS-FORTIER</v>
      </c>
      <c r="C8023" t="str">
        <f>anotacoes!F8023</f>
        <v>?</v>
      </c>
      <c r="D8023" t="s">
        <v>10434</v>
      </c>
      <c r="E8023">
        <f>anotacoes!A8023</f>
        <v>117</v>
      </c>
      <c r="F8023" t="str">
        <f>anotacoes!K8023</f>
        <v xml:space="preserve"> 00:04:11,756</v>
      </c>
      <c r="G8023" t="str">
        <f>anotacoes!L8023</f>
        <v xml:space="preserve"> 00:04:12,840</v>
      </c>
      <c r="H8023" t="str">
        <f>IF(J8023="PAUSE",D8023,IF(anotacoes!G8027=conversao_anotacoes!B8023,conversao_anotacoes!B8023,conversao_anotacoes!C8023))</f>
        <v>VALOIS-FORTIER</v>
      </c>
      <c r="I8023" t="str">
        <f t="shared" si="125"/>
        <v>?</v>
      </c>
      <c r="J8023" t="str">
        <f>UPPER(anotacoes!H8023)</f>
        <v>DEFENSE</v>
      </c>
      <c r="K8023" t="str">
        <f>UPPER(anotacoes!I8023)</f>
        <v>TAE-SABAKI LEFT</v>
      </c>
      <c r="L8023" s="6" t="str">
        <f>IF(anotacoes!N8023=0,"",anotacoes!N8023)</f>
        <v/>
      </c>
      <c r="M8023" t="str">
        <f>IF(anotacoes!M8023=0,"",UPPER(anotacoes!M8023))</f>
        <v/>
      </c>
    </row>
    <row r="8024" spans="1:13" x14ac:dyDescent="0.25">
      <c r="A8024" t="str">
        <f>anotacoes!C8024</f>
        <v>BRITISH OPEN</v>
      </c>
      <c r="B8024" t="str">
        <f>anotacoes!E8024</f>
        <v>VALOIS-FORTIER</v>
      </c>
      <c r="C8024" t="str">
        <f>anotacoes!F8024</f>
        <v>?</v>
      </c>
      <c r="D8024" t="s">
        <v>10434</v>
      </c>
      <c r="E8024">
        <f>anotacoes!A8024</f>
        <v>117</v>
      </c>
      <c r="F8024" t="str">
        <f>anotacoes!K8024</f>
        <v xml:space="preserve"> 00:04:13,016</v>
      </c>
      <c r="G8024" t="str">
        <f>anotacoes!L8024</f>
        <v xml:space="preserve"> 00:04:18,773</v>
      </c>
      <c r="H8024" t="str">
        <f>IF(J8024="PAUSE",D8024,IF(anotacoes!G8028=conversao_anotacoes!B8024,conversao_anotacoes!B8024,conversao_anotacoes!C8024))</f>
        <v>VALOIS-FORTIER</v>
      </c>
      <c r="I8024" t="str">
        <f t="shared" si="125"/>
        <v>?</v>
      </c>
      <c r="J8024" t="str">
        <f>UPPER(anotacoes!H8024)</f>
        <v>GROUNDWORK COMBAT</v>
      </c>
      <c r="K8024" t="str">
        <f>UPPER(anotacoes!I8024)</f>
        <v>TRYING TO ATTACK</v>
      </c>
      <c r="L8024" s="6" t="str">
        <f>IF(anotacoes!N8024=0,"",anotacoes!N8024)</f>
        <v/>
      </c>
      <c r="M8024" t="str">
        <f>IF(anotacoes!M8024=0,"",UPPER(anotacoes!M8024))</f>
        <v/>
      </c>
    </row>
    <row r="8025" spans="1:13" x14ac:dyDescent="0.25">
      <c r="A8025" t="str">
        <f>anotacoes!C8025</f>
        <v>BRITISH OPEN</v>
      </c>
      <c r="B8025" t="str">
        <f>anotacoes!E8025</f>
        <v>VALOIS-FORTIER</v>
      </c>
      <c r="C8025" t="str">
        <f>anotacoes!F8025</f>
        <v>?</v>
      </c>
      <c r="D8025" t="s">
        <v>10434</v>
      </c>
      <c r="E8025">
        <f>anotacoes!A8025</f>
        <v>117</v>
      </c>
      <c r="F8025" t="str">
        <f>anotacoes!K8025</f>
        <v xml:space="preserve"> 00:04:19,015</v>
      </c>
      <c r="G8025" t="str">
        <f>anotacoes!L8025</f>
        <v xml:space="preserve"> 00:05:03,851</v>
      </c>
      <c r="H8025" t="str">
        <f>IF(J8025="PAUSE",D8025,IF(anotacoes!G8029=conversao_anotacoes!B8025,conversao_anotacoes!B8025,conversao_anotacoes!C8025))</f>
        <v>&lt;ARBITRO DESCONHECIDO&gt;</v>
      </c>
      <c r="I8025" t="str">
        <f t="shared" si="125"/>
        <v/>
      </c>
      <c r="J8025" t="str">
        <f>UPPER(anotacoes!H8025)</f>
        <v>PAUSE</v>
      </c>
      <c r="K8025" t="str">
        <f>UPPER(anotacoes!I8025)</f>
        <v>&lt;UNCLASSIFIED&gt;</v>
      </c>
      <c r="L8025" s="6" t="str">
        <f>IF(anotacoes!N8025=0,"",anotacoes!N8025)</f>
        <v/>
      </c>
      <c r="M8025" t="str">
        <f>IF(anotacoes!M8025=0,"",UPPER(anotacoes!M8025))</f>
        <v/>
      </c>
    </row>
    <row r="8026" spans="1:13" x14ac:dyDescent="0.25">
      <c r="A8026" t="str">
        <f>anotacoes!C8026</f>
        <v>BRITISH OPEN</v>
      </c>
      <c r="B8026" t="str">
        <f>anotacoes!E8026</f>
        <v>VALOIS-FORTIER</v>
      </c>
      <c r="C8026" t="str">
        <f>anotacoes!F8026</f>
        <v>?</v>
      </c>
      <c r="D8026" t="s">
        <v>10434</v>
      </c>
      <c r="E8026">
        <f>anotacoes!A8026</f>
        <v>117</v>
      </c>
      <c r="F8026" t="str">
        <f>anotacoes!K8026</f>
        <v xml:space="preserve"> 00:05:04,031</v>
      </c>
      <c r="G8026" t="str">
        <f>anotacoes!L8026</f>
        <v xml:space="preserve"> 00:05:06,591</v>
      </c>
      <c r="H8026" t="str">
        <f>IF(J8026="PAUSE",D8026,IF(anotacoes!G8030=conversao_anotacoes!B8026,conversao_anotacoes!B8026,conversao_anotacoes!C8026))</f>
        <v>VALOIS-FORTIER</v>
      </c>
      <c r="I8026" t="str">
        <f t="shared" si="125"/>
        <v>?</v>
      </c>
      <c r="J8026" t="str">
        <f>UPPER(anotacoes!H8026)</f>
        <v>DISPLACEMENT</v>
      </c>
      <c r="K8026" t="str">
        <f>UPPER(anotacoes!I8026)</f>
        <v>2-3 STEP HESITANT RIGHT</v>
      </c>
      <c r="L8026" s="6" t="str">
        <f>IF(anotacoes!N8026=0,"",anotacoes!N8026)</f>
        <v/>
      </c>
      <c r="M8026" t="str">
        <f>IF(anotacoes!M8026=0,"",UPPER(anotacoes!M8026))</f>
        <v/>
      </c>
    </row>
    <row r="8027" spans="1:13" x14ac:dyDescent="0.25">
      <c r="A8027" t="str">
        <f>anotacoes!C8027</f>
        <v>BRITISH OPEN</v>
      </c>
      <c r="B8027" t="str">
        <f>anotacoes!E8027</f>
        <v>VALOIS-FORTIER</v>
      </c>
      <c r="C8027" t="str">
        <f>anotacoes!F8027</f>
        <v>?</v>
      </c>
      <c r="D8027" t="s">
        <v>10434</v>
      </c>
      <c r="E8027">
        <f>anotacoes!A8027</f>
        <v>117</v>
      </c>
      <c r="F8027" t="str">
        <f>anotacoes!K8027</f>
        <v xml:space="preserve"> 00:05:06,591</v>
      </c>
      <c r="G8027" t="str">
        <f>anotacoes!L8027</f>
        <v xml:space="preserve"> 00:05:08,771</v>
      </c>
      <c r="H8027" t="str">
        <f>IF(J8027="PAUSE",D8027,IF(anotacoes!G8031=conversao_anotacoes!B8027,conversao_anotacoes!B8027,conversao_anotacoes!C8027))</f>
        <v>VALOIS-FORTIER</v>
      </c>
      <c r="I8027" t="str">
        <f t="shared" si="125"/>
        <v>?</v>
      </c>
      <c r="J8027" t="str">
        <f>UPPER(anotacoes!H8027)</f>
        <v>GRIP TIME</v>
      </c>
      <c r="K8027" t="str">
        <f>UPPER(anotacoes!I8027)</f>
        <v>LEFT COLLAR RIGHT SLEEVE</v>
      </c>
      <c r="L8027" s="6" t="str">
        <f>IF(anotacoes!N8027=0,"",anotacoes!N8027)</f>
        <v/>
      </c>
      <c r="M8027" t="str">
        <f>IF(anotacoes!M8027=0,"",UPPER(anotacoes!M8027))</f>
        <v/>
      </c>
    </row>
    <row r="8028" spans="1:13" x14ac:dyDescent="0.25">
      <c r="A8028" t="str">
        <f>anotacoes!C8028</f>
        <v>BRITISH OPEN</v>
      </c>
      <c r="B8028" t="str">
        <f>anotacoes!E8028</f>
        <v>VALOIS-FORTIER</v>
      </c>
      <c r="C8028" t="str">
        <f>anotacoes!F8028</f>
        <v>?</v>
      </c>
      <c r="D8028" t="s">
        <v>10434</v>
      </c>
      <c r="E8028">
        <f>anotacoes!A8028</f>
        <v>117</v>
      </c>
      <c r="F8028" t="str">
        <f>anotacoes!K8028</f>
        <v xml:space="preserve"> 00:05:08,771</v>
      </c>
      <c r="G8028" t="str">
        <f>anotacoes!L8028</f>
        <v xml:space="preserve"> 00:05:10,999</v>
      </c>
      <c r="H8028" t="str">
        <f>IF(J8028="PAUSE",D8028,IF(anotacoes!G8032=conversao_anotacoes!B8028,conversao_anotacoes!B8028,conversao_anotacoes!C8028))</f>
        <v>VALOIS-FORTIER</v>
      </c>
      <c r="I8028" t="str">
        <f t="shared" si="125"/>
        <v>?</v>
      </c>
      <c r="J8028" t="str">
        <f>UPPER(anotacoes!H8028)</f>
        <v>GRIP TIME</v>
      </c>
      <c r="K8028" t="str">
        <f>UPPER(anotacoes!I8028)</f>
        <v>LEFT COLLAR</v>
      </c>
      <c r="L8028" s="6" t="str">
        <f>IF(anotacoes!N8028=0,"",anotacoes!N8028)</f>
        <v/>
      </c>
      <c r="M8028" t="str">
        <f>IF(anotacoes!M8028=0,"",UPPER(anotacoes!M8028))</f>
        <v/>
      </c>
    </row>
    <row r="8029" spans="1:13" x14ac:dyDescent="0.25">
      <c r="A8029" t="str">
        <f>anotacoes!C8029</f>
        <v>BRITISH OPEN</v>
      </c>
      <c r="B8029" t="str">
        <f>anotacoes!E8029</f>
        <v>VALOIS-FORTIER</v>
      </c>
      <c r="C8029" t="str">
        <f>anotacoes!F8029</f>
        <v>?</v>
      </c>
      <c r="D8029" t="s">
        <v>10434</v>
      </c>
      <c r="E8029">
        <f>anotacoes!A8029</f>
        <v>117</v>
      </c>
      <c r="F8029" t="str">
        <f>anotacoes!K8029</f>
        <v xml:space="preserve"> 00:05:10,999</v>
      </c>
      <c r="G8029" t="str">
        <f>anotacoes!L8029</f>
        <v xml:space="preserve"> 00:05:10,999</v>
      </c>
      <c r="H8029" t="str">
        <f>IF(J8029="PAUSE",D8029,IF(anotacoes!G8033=conversao_anotacoes!B8029,conversao_anotacoes!B8029,conversao_anotacoes!C8029))</f>
        <v>VALOIS-FORTIER</v>
      </c>
      <c r="I8029" t="str">
        <f t="shared" si="125"/>
        <v>?</v>
      </c>
      <c r="J8029" t="str">
        <f>UPPER(anotacoes!H8029)</f>
        <v>DEFENSE</v>
      </c>
      <c r="K8029" t="str">
        <f>UPPER(anotacoes!I8029)</f>
        <v>TAE-SABAKI RIGHT INCLINED</v>
      </c>
      <c r="L8029" s="6" t="str">
        <f>IF(anotacoes!N8029=0,"",anotacoes!N8029)</f>
        <v/>
      </c>
      <c r="M8029" t="str">
        <f>IF(anotacoes!M8029=0,"",UPPER(anotacoes!M8029))</f>
        <v/>
      </c>
    </row>
    <row r="8030" spans="1:13" x14ac:dyDescent="0.25">
      <c r="A8030" t="str">
        <f>anotacoes!C8030</f>
        <v>BRITISH OPEN</v>
      </c>
      <c r="B8030" t="str">
        <f>anotacoes!E8030</f>
        <v>VALOIS-FORTIER</v>
      </c>
      <c r="C8030" t="str">
        <f>anotacoes!F8030</f>
        <v>?</v>
      </c>
      <c r="D8030" t="s">
        <v>10434</v>
      </c>
      <c r="E8030">
        <f>anotacoes!A8030</f>
        <v>117</v>
      </c>
      <c r="F8030" t="str">
        <f>anotacoes!K8030</f>
        <v xml:space="preserve"> 00:05:10,999</v>
      </c>
      <c r="G8030" t="str">
        <f>anotacoes!L8030</f>
        <v xml:space="preserve"> 00:05:13,234</v>
      </c>
      <c r="H8030" t="str">
        <f>IF(J8030="PAUSE",D8030,IF(anotacoes!G8034=conversao_anotacoes!B8030,conversao_anotacoes!B8030,conversao_anotacoes!C8030))</f>
        <v>VALOIS-FORTIER</v>
      </c>
      <c r="I8030" t="str">
        <f t="shared" si="125"/>
        <v>?</v>
      </c>
      <c r="J8030" t="str">
        <f>UPPER(anotacoes!H8030)</f>
        <v>GROUNDWORK COMBAT</v>
      </c>
      <c r="K8030" t="str">
        <f>UPPER(anotacoes!I8030)</f>
        <v>DEFENSIVE POSITION</v>
      </c>
      <c r="L8030" s="6" t="str">
        <f>IF(anotacoes!N8030=0,"",anotacoes!N8030)</f>
        <v/>
      </c>
      <c r="M8030" t="str">
        <f>IF(anotacoes!M8030=0,"",UPPER(anotacoes!M8030))</f>
        <v/>
      </c>
    </row>
    <row r="8031" spans="1:13" x14ac:dyDescent="0.25">
      <c r="A8031" t="str">
        <f>anotacoes!C8031</f>
        <v>BRITISH OPEN</v>
      </c>
      <c r="B8031" t="str">
        <f>anotacoes!E8031</f>
        <v>VALOIS-FORTIER</v>
      </c>
      <c r="C8031" t="str">
        <f>anotacoes!F8031</f>
        <v>?</v>
      </c>
      <c r="D8031" t="s">
        <v>10434</v>
      </c>
      <c r="E8031">
        <f>anotacoes!A8031</f>
        <v>117</v>
      </c>
      <c r="F8031" t="str">
        <f>anotacoes!K8031</f>
        <v xml:space="preserve"> 00:05:13,543</v>
      </c>
      <c r="G8031" t="str">
        <f>anotacoes!L8031</f>
        <v xml:space="preserve"> 00:05:19,410</v>
      </c>
      <c r="H8031" t="str">
        <f>IF(J8031="PAUSE",D8031,IF(anotacoes!G8035=conversao_anotacoes!B8031,conversao_anotacoes!B8031,conversao_anotacoes!C8031))</f>
        <v>&lt;ARBITRO DESCONHECIDO&gt;</v>
      </c>
      <c r="I8031" t="str">
        <f t="shared" si="125"/>
        <v/>
      </c>
      <c r="J8031" t="str">
        <f>UPPER(anotacoes!H8031)</f>
        <v>PAUSE</v>
      </c>
      <c r="K8031" t="str">
        <f>UPPER(anotacoes!I8031)</f>
        <v>&lt;UNCLASSIFIED&gt;</v>
      </c>
      <c r="L8031" s="6" t="str">
        <f>IF(anotacoes!N8031=0,"",anotacoes!N8031)</f>
        <v/>
      </c>
      <c r="M8031" t="str">
        <f>IF(anotacoes!M8031=0,"",UPPER(anotacoes!M8031))</f>
        <v/>
      </c>
    </row>
    <row r="8032" spans="1:13" x14ac:dyDescent="0.25">
      <c r="A8032" t="str">
        <f>anotacoes!C8032</f>
        <v>BRITISH OPEN</v>
      </c>
      <c r="B8032" t="str">
        <f>anotacoes!E8032</f>
        <v>VALOIS-FORTIER</v>
      </c>
      <c r="C8032" t="str">
        <f>anotacoes!F8032</f>
        <v>?</v>
      </c>
      <c r="D8032" t="s">
        <v>10434</v>
      </c>
      <c r="E8032">
        <f>anotacoes!A8032</f>
        <v>117</v>
      </c>
      <c r="F8032" t="str">
        <f>anotacoes!K8032</f>
        <v xml:space="preserve"> 00:05:19,585</v>
      </c>
      <c r="G8032" t="str">
        <f>anotacoes!L8032</f>
        <v xml:space="preserve"> 00:05:21,794</v>
      </c>
      <c r="H8032" t="str">
        <f>IF(J8032="PAUSE",D8032,IF(anotacoes!G8036=conversao_anotacoes!B8032,conversao_anotacoes!B8032,conversao_anotacoes!C8032))</f>
        <v>VALOIS-FORTIER</v>
      </c>
      <c r="I8032" t="str">
        <f t="shared" si="125"/>
        <v>?</v>
      </c>
      <c r="J8032" t="str">
        <f>UPPER(anotacoes!H8032)</f>
        <v>DISPLACEMENT</v>
      </c>
      <c r="K8032" t="str">
        <f>UPPER(anotacoes!I8032)</f>
        <v>2-3 STEP HESITANT RIGHT</v>
      </c>
      <c r="L8032" s="6" t="str">
        <f>IF(anotacoes!N8032=0,"",anotacoes!N8032)</f>
        <v/>
      </c>
      <c r="M8032" t="str">
        <f>IF(anotacoes!M8032=0,"",UPPER(anotacoes!M8032))</f>
        <v/>
      </c>
    </row>
    <row r="8033" spans="1:13" x14ac:dyDescent="0.25">
      <c r="A8033" t="str">
        <f>anotacoes!C8033</f>
        <v>BRITISH OPEN</v>
      </c>
      <c r="B8033" t="str">
        <f>anotacoes!E8033</f>
        <v>VALOIS-FORTIER</v>
      </c>
      <c r="C8033" t="str">
        <f>anotacoes!F8033</f>
        <v>?</v>
      </c>
      <c r="D8033" t="s">
        <v>10434</v>
      </c>
      <c r="E8033">
        <f>anotacoes!A8033</f>
        <v>117</v>
      </c>
      <c r="F8033" t="str">
        <f>anotacoes!K8033</f>
        <v xml:space="preserve"> 00:05:21,794</v>
      </c>
      <c r="G8033" t="str">
        <f>anotacoes!L8033</f>
        <v xml:space="preserve"> 00:05:26,073</v>
      </c>
      <c r="H8033" t="str">
        <f>IF(J8033="PAUSE",D8033,IF(anotacoes!G8037=conversao_anotacoes!B8033,conversao_anotacoes!B8033,conversao_anotacoes!C8033))</f>
        <v>VALOIS-FORTIER</v>
      </c>
      <c r="I8033" t="str">
        <f t="shared" si="125"/>
        <v>?</v>
      </c>
      <c r="J8033" t="str">
        <f>UPPER(anotacoes!H8033)</f>
        <v>GRIP TIME</v>
      </c>
      <c r="K8033" t="str">
        <f>UPPER(anotacoes!I8033)</f>
        <v>LEFT COLLAR RIGHT SLEEVE</v>
      </c>
      <c r="L8033" s="6" t="str">
        <f>IF(anotacoes!N8033=0,"",anotacoes!N8033)</f>
        <v/>
      </c>
      <c r="M8033" t="str">
        <f>IF(anotacoes!M8033=0,"",UPPER(anotacoes!M8033))</f>
        <v/>
      </c>
    </row>
    <row r="8034" spans="1:13" x14ac:dyDescent="0.25">
      <c r="A8034" t="str">
        <f>anotacoes!C8034</f>
        <v>BRITISH OPEN</v>
      </c>
      <c r="B8034" t="str">
        <f>anotacoes!E8034</f>
        <v>VALOIS-FORTIER</v>
      </c>
      <c r="C8034" t="str">
        <f>anotacoes!F8034</f>
        <v>?</v>
      </c>
      <c r="D8034" t="s">
        <v>10434</v>
      </c>
      <c r="E8034">
        <f>anotacoes!A8034</f>
        <v>117</v>
      </c>
      <c r="F8034" t="str">
        <f>anotacoes!K8034</f>
        <v xml:space="preserve"> 00:05:26,241</v>
      </c>
      <c r="G8034" t="str">
        <f>anotacoes!L8034</f>
        <v xml:space="preserve"> 00:05:28,717</v>
      </c>
      <c r="H8034" t="str">
        <f>IF(J8034="PAUSE",D8034,IF(anotacoes!G8038=conversao_anotacoes!B8034,conversao_anotacoes!B8034,conversao_anotacoes!C8034))</f>
        <v>VALOIS-FORTIER</v>
      </c>
      <c r="I8034" t="str">
        <f t="shared" si="125"/>
        <v>?</v>
      </c>
      <c r="J8034" t="str">
        <f>UPPER(anotacoes!H8034)</f>
        <v>GRIP TIME</v>
      </c>
      <c r="K8034" t="str">
        <f>UPPER(anotacoes!I8034)</f>
        <v>RIGHT SLEEVE</v>
      </c>
      <c r="L8034" s="6" t="str">
        <f>IF(anotacoes!N8034=0,"",anotacoes!N8034)</f>
        <v/>
      </c>
      <c r="M8034" t="str">
        <f>IF(anotacoes!M8034=0,"",UPPER(anotacoes!M8034))</f>
        <v/>
      </c>
    </row>
    <row r="8035" spans="1:13" x14ac:dyDescent="0.25">
      <c r="A8035" t="str">
        <f>anotacoes!C8035</f>
        <v>BRITISH OPEN</v>
      </c>
      <c r="B8035" t="str">
        <f>anotacoes!E8035</f>
        <v>VALOIS-FORTIER</v>
      </c>
      <c r="C8035" t="str">
        <f>anotacoes!F8035</f>
        <v>?</v>
      </c>
      <c r="D8035" t="s">
        <v>10434</v>
      </c>
      <c r="E8035">
        <f>anotacoes!A8035</f>
        <v>117</v>
      </c>
      <c r="F8035" t="str">
        <f>anotacoes!K8035</f>
        <v xml:space="preserve"> 00:05:28,717</v>
      </c>
      <c r="G8035" t="str">
        <f>anotacoes!L8035</f>
        <v xml:space="preserve"> 00:05:31,821</v>
      </c>
      <c r="H8035" t="str">
        <f>IF(J8035="PAUSE",D8035,IF(anotacoes!G8039=conversao_anotacoes!B8035,conversao_anotacoes!B8035,conversao_anotacoes!C8035))</f>
        <v>VALOIS-FORTIER</v>
      </c>
      <c r="I8035" t="str">
        <f t="shared" si="125"/>
        <v>?</v>
      </c>
      <c r="J8035" t="str">
        <f>UPPER(anotacoes!H8035)</f>
        <v>GRIP TIME</v>
      </c>
      <c r="K8035" t="str">
        <f>UPPER(anotacoes!I8035)</f>
        <v>LEFT COLLAR RIGHT SLEEVE</v>
      </c>
      <c r="L8035" s="6" t="str">
        <f>IF(anotacoes!N8035=0,"",anotacoes!N8035)</f>
        <v/>
      </c>
      <c r="M8035" t="str">
        <f>IF(anotacoes!M8035=0,"",UPPER(anotacoes!M8035))</f>
        <v/>
      </c>
    </row>
    <row r="8036" spans="1:13" x14ac:dyDescent="0.25">
      <c r="A8036" t="str">
        <f>anotacoes!C8036</f>
        <v>BRITISH OPEN</v>
      </c>
      <c r="B8036" t="str">
        <f>anotacoes!E8036</f>
        <v>VALOIS-FORTIER</v>
      </c>
      <c r="C8036" t="str">
        <f>anotacoes!F8036</f>
        <v>?</v>
      </c>
      <c r="D8036" t="s">
        <v>10434</v>
      </c>
      <c r="E8036">
        <f>anotacoes!A8036</f>
        <v>117</v>
      </c>
      <c r="F8036" t="str">
        <f>anotacoes!K8036</f>
        <v xml:space="preserve"> 00:05:32,013</v>
      </c>
      <c r="G8036" t="str">
        <f>anotacoes!L8036</f>
        <v xml:space="preserve"> 00:05:36,928</v>
      </c>
      <c r="H8036" t="str">
        <f>IF(J8036="PAUSE",D8036,IF(anotacoes!G8040=conversao_anotacoes!B8036,conversao_anotacoes!B8036,conversao_anotacoes!C8036))</f>
        <v>VALOIS-FORTIER</v>
      </c>
      <c r="I8036" t="str">
        <f t="shared" si="125"/>
        <v>?</v>
      </c>
      <c r="J8036" t="str">
        <f>UPPER(anotacoes!H8036)</f>
        <v>GRIP TIME</v>
      </c>
      <c r="K8036" t="str">
        <f>UPPER(anotacoes!I8036)</f>
        <v>RIGHT SLEEVE</v>
      </c>
      <c r="L8036" s="6" t="str">
        <f>IF(anotacoes!N8036=0,"",anotacoes!N8036)</f>
        <v/>
      </c>
      <c r="M8036" t="str">
        <f>IF(anotacoes!M8036=0,"",UPPER(anotacoes!M8036))</f>
        <v/>
      </c>
    </row>
    <row r="8037" spans="1:13" x14ac:dyDescent="0.25">
      <c r="A8037" t="str">
        <f>anotacoes!C8037</f>
        <v>BRITISH OPEN</v>
      </c>
      <c r="B8037" t="str">
        <f>anotacoes!E8037</f>
        <v>VALOIS-FORTIER</v>
      </c>
      <c r="C8037" t="str">
        <f>anotacoes!F8037</f>
        <v>?</v>
      </c>
      <c r="D8037" t="s">
        <v>10434</v>
      </c>
      <c r="E8037">
        <f>anotacoes!A8037</f>
        <v>117</v>
      </c>
      <c r="F8037" t="str">
        <f>anotacoes!K8037</f>
        <v xml:space="preserve"> 00:05:37,111</v>
      </c>
      <c r="G8037" t="str">
        <f>anotacoes!L8037</f>
        <v xml:space="preserve"> 00:05:43,494</v>
      </c>
      <c r="H8037" t="str">
        <f>IF(J8037="PAUSE",D8037,IF(anotacoes!G8041=conversao_anotacoes!B8037,conversao_anotacoes!B8037,conversao_anotacoes!C8037))</f>
        <v>&lt;ARBITRO DESCONHECIDO&gt;</v>
      </c>
      <c r="I8037" t="str">
        <f t="shared" si="125"/>
        <v/>
      </c>
      <c r="J8037" t="str">
        <f>UPPER(anotacoes!H8037)</f>
        <v>PAUSE</v>
      </c>
      <c r="K8037" t="str">
        <f>UPPER(anotacoes!I8037)</f>
        <v>&lt;UNCLASSIFIED&gt;</v>
      </c>
      <c r="L8037" s="6" t="str">
        <f>IF(anotacoes!N8037=0,"",anotacoes!N8037)</f>
        <v/>
      </c>
      <c r="M8037" t="str">
        <f>IF(anotacoes!M8037=0,"",UPPER(anotacoes!M8037))</f>
        <v/>
      </c>
    </row>
    <row r="8038" spans="1:13" x14ac:dyDescent="0.25">
      <c r="A8038" t="str">
        <f>anotacoes!C8038</f>
        <v>BRITISH OPEN</v>
      </c>
      <c r="B8038" t="str">
        <f>anotacoes!E8038</f>
        <v>VALOIS-FORTIER</v>
      </c>
      <c r="C8038" t="str">
        <f>anotacoes!F8038</f>
        <v>?</v>
      </c>
      <c r="D8038" t="s">
        <v>10434</v>
      </c>
      <c r="E8038">
        <f>anotacoes!A8038</f>
        <v>117</v>
      </c>
      <c r="F8038" t="str">
        <f>anotacoes!K8038</f>
        <v xml:space="preserve"> 00:05:43,668</v>
      </c>
      <c r="G8038" t="str">
        <f>anotacoes!L8038</f>
        <v xml:space="preserve"> 00:05:46,462</v>
      </c>
      <c r="H8038" t="str">
        <f>IF(J8038="PAUSE",D8038,IF(anotacoes!G8042=conversao_anotacoes!B8038,conversao_anotacoes!B8038,conversao_anotacoes!C8038))</f>
        <v>VALOIS-FORTIER</v>
      </c>
      <c r="I8038" t="str">
        <f t="shared" si="125"/>
        <v>?</v>
      </c>
      <c r="J8038" t="str">
        <f>UPPER(anotacoes!H8038)</f>
        <v>DISPLACEMENT</v>
      </c>
      <c r="K8038" t="str">
        <f>UPPER(anotacoes!I8038)</f>
        <v>2-3 STEP HESITANT RIGHT</v>
      </c>
      <c r="L8038" s="6" t="str">
        <f>IF(anotacoes!N8038=0,"",anotacoes!N8038)</f>
        <v/>
      </c>
      <c r="M8038" t="str">
        <f>IF(anotacoes!M8038=0,"",UPPER(anotacoes!M8038))</f>
        <v/>
      </c>
    </row>
    <row r="8039" spans="1:13" x14ac:dyDescent="0.25">
      <c r="A8039" t="str">
        <f>anotacoes!C8039</f>
        <v>BRITISH OPEN</v>
      </c>
      <c r="B8039" t="str">
        <f>anotacoes!E8039</f>
        <v>VALOIS-FORTIER</v>
      </c>
      <c r="C8039" t="str">
        <f>anotacoes!F8039</f>
        <v>?</v>
      </c>
      <c r="D8039" t="s">
        <v>10434</v>
      </c>
      <c r="E8039">
        <f>anotacoes!A8039</f>
        <v>117</v>
      </c>
      <c r="F8039" t="str">
        <f>anotacoes!K8039</f>
        <v xml:space="preserve"> 00:05:46,616</v>
      </c>
      <c r="G8039" t="str">
        <f>anotacoes!L8039</f>
        <v xml:space="preserve"> 00:05:48,442</v>
      </c>
      <c r="H8039" t="str">
        <f>IF(J8039="PAUSE",D8039,IF(anotacoes!G8043=conversao_anotacoes!B8039,conversao_anotacoes!B8039,conversao_anotacoes!C8039))</f>
        <v>VALOIS-FORTIER</v>
      </c>
      <c r="I8039" t="str">
        <f t="shared" si="125"/>
        <v>?</v>
      </c>
      <c r="J8039" t="str">
        <f>UPPER(anotacoes!H8039)</f>
        <v>DISPLACEMENT</v>
      </c>
      <c r="K8039" t="str">
        <f>UPPER(anotacoes!I8039)</f>
        <v>TRY TO GRIP WITH CONTACT</v>
      </c>
      <c r="L8039" s="6" t="str">
        <f>IF(anotacoes!N8039=0,"",anotacoes!N8039)</f>
        <v/>
      </c>
      <c r="M8039" t="str">
        <f>IF(anotacoes!M8039=0,"",UPPER(anotacoes!M8039))</f>
        <v/>
      </c>
    </row>
    <row r="8040" spans="1:13" x14ac:dyDescent="0.25">
      <c r="A8040" t="str">
        <f>anotacoes!C8040</f>
        <v>BRITISH OPEN</v>
      </c>
      <c r="B8040" t="str">
        <f>anotacoes!E8040</f>
        <v>VALOIS-FORTIER</v>
      </c>
      <c r="C8040" t="str">
        <f>anotacoes!F8040</f>
        <v>?</v>
      </c>
      <c r="D8040" t="s">
        <v>10434</v>
      </c>
      <c r="E8040">
        <f>anotacoes!A8040</f>
        <v>117</v>
      </c>
      <c r="F8040" t="str">
        <f>anotacoes!K8040</f>
        <v xml:space="preserve"> 00:05:48,626</v>
      </c>
      <c r="G8040" t="str">
        <f>anotacoes!L8040</f>
        <v xml:space="preserve"> 00:05:51,674</v>
      </c>
      <c r="H8040" t="str">
        <f>IF(J8040="PAUSE",D8040,IF(anotacoes!G8044=conversao_anotacoes!B8040,conversao_anotacoes!B8040,conversao_anotacoes!C8040))</f>
        <v>&lt;ARBITRO DESCONHECIDO&gt;</v>
      </c>
      <c r="I8040" t="str">
        <f t="shared" si="125"/>
        <v/>
      </c>
      <c r="J8040" t="str">
        <f>UPPER(anotacoes!H8040)</f>
        <v>PAUSE</v>
      </c>
      <c r="K8040" t="str">
        <f>UPPER(anotacoes!I8040)</f>
        <v>&lt;UNCLASSIFIED&gt;</v>
      </c>
      <c r="L8040" s="6" t="str">
        <f>IF(anotacoes!N8040=0,"",anotacoes!N8040)</f>
        <v/>
      </c>
      <c r="M8040" t="str">
        <f>IF(anotacoes!M8040=0,"",UPPER(anotacoes!M8040))</f>
        <v/>
      </c>
    </row>
    <row r="8041" spans="1:13" x14ac:dyDescent="0.25">
      <c r="A8041" t="str">
        <f>anotacoes!C8041</f>
        <v>BRITISH OPEN</v>
      </c>
      <c r="B8041" t="str">
        <f>anotacoes!E8041</f>
        <v>VALOIS-FORTIER</v>
      </c>
      <c r="C8041" t="str">
        <f>anotacoes!F8041</f>
        <v>?</v>
      </c>
      <c r="D8041" t="s">
        <v>10434</v>
      </c>
      <c r="E8041">
        <f>anotacoes!A8041</f>
        <v>117</v>
      </c>
      <c r="F8041" t="str">
        <f>anotacoes!K8041</f>
        <v xml:space="preserve"> 00:05:51,838</v>
      </c>
      <c r="G8041" t="str">
        <f>anotacoes!L8041</f>
        <v xml:space="preserve"> 00:05:53,900</v>
      </c>
      <c r="H8041" t="str">
        <f>IF(J8041="PAUSE",D8041,IF(anotacoes!G8045=conversao_anotacoes!B8041,conversao_anotacoes!B8041,conversao_anotacoes!C8041))</f>
        <v>VALOIS-FORTIER</v>
      </c>
      <c r="I8041" t="str">
        <f t="shared" si="125"/>
        <v>?</v>
      </c>
      <c r="J8041" t="str">
        <f>UPPER(anotacoes!H8041)</f>
        <v>DISPLACEMENT</v>
      </c>
      <c r="K8041" t="str">
        <f>UPPER(anotacoes!I8041)</f>
        <v>2-3 STEP HESITANT RIGHT</v>
      </c>
      <c r="L8041" s="6" t="str">
        <f>IF(anotacoes!N8041=0,"",anotacoes!N8041)</f>
        <v/>
      </c>
      <c r="M8041" t="str">
        <f>IF(anotacoes!M8041=0,"",UPPER(anotacoes!M8041))</f>
        <v/>
      </c>
    </row>
    <row r="8042" spans="1:13" x14ac:dyDescent="0.25">
      <c r="A8042" t="str">
        <f>anotacoes!C8042</f>
        <v>BRITISH OPEN</v>
      </c>
      <c r="B8042" t="str">
        <f>anotacoes!E8042</f>
        <v>VALOIS-FORTIER</v>
      </c>
      <c r="C8042" t="str">
        <f>anotacoes!F8042</f>
        <v>?</v>
      </c>
      <c r="D8042" t="s">
        <v>10434</v>
      </c>
      <c r="E8042">
        <f>anotacoes!A8042</f>
        <v>117</v>
      </c>
      <c r="F8042" t="str">
        <f>anotacoes!K8042</f>
        <v xml:space="preserve"> 00:05:53,900</v>
      </c>
      <c r="G8042" t="str">
        <f>anotacoes!L8042</f>
        <v xml:space="preserve"> 00:05:54,635</v>
      </c>
      <c r="H8042" t="str">
        <f>IF(J8042="PAUSE",D8042,IF(anotacoes!G8046=conversao_anotacoes!B8042,conversao_anotacoes!B8042,conversao_anotacoes!C8042))</f>
        <v>VALOIS-FORTIER</v>
      </c>
      <c r="I8042" t="str">
        <f t="shared" si="125"/>
        <v>?</v>
      </c>
      <c r="J8042" t="str">
        <f>UPPER(anotacoes!H8042)</f>
        <v>DISPLACEMENT</v>
      </c>
      <c r="K8042" t="str">
        <f>UPPER(anotacoes!I8042)</f>
        <v>TRY TO GRIP WITH CONTACT</v>
      </c>
      <c r="L8042" s="6" t="str">
        <f>IF(anotacoes!N8042=0,"",anotacoes!N8042)</f>
        <v/>
      </c>
      <c r="M8042" t="str">
        <f>IF(anotacoes!M8042=0,"",UPPER(anotacoes!M8042))</f>
        <v/>
      </c>
    </row>
    <row r="8043" spans="1:13" x14ac:dyDescent="0.25">
      <c r="A8043" t="str">
        <f>anotacoes!C8043</f>
        <v>BRITISH OPEN</v>
      </c>
      <c r="B8043" t="str">
        <f>anotacoes!E8043</f>
        <v>VALOIS-FORTIER</v>
      </c>
      <c r="C8043" t="str">
        <f>anotacoes!F8043</f>
        <v>?</v>
      </c>
      <c r="D8043" t="s">
        <v>10434</v>
      </c>
      <c r="E8043">
        <f>anotacoes!A8043</f>
        <v>117</v>
      </c>
      <c r="F8043" t="str">
        <f>anotacoes!K8043</f>
        <v xml:space="preserve"> 00:05:54,635</v>
      </c>
      <c r="G8043" t="str">
        <f>anotacoes!L8043</f>
        <v xml:space="preserve"> 00:06:46,614</v>
      </c>
      <c r="H8043" t="str">
        <f>IF(J8043="PAUSE",D8043,IF(anotacoes!G8047=conversao_anotacoes!B8043,conversao_anotacoes!B8043,conversao_anotacoes!C8043))</f>
        <v>VALOIS-FORTIER</v>
      </c>
      <c r="I8043" t="str">
        <f t="shared" si="125"/>
        <v>?</v>
      </c>
      <c r="J8043" t="str">
        <f>UPPER(anotacoes!H8043)</f>
        <v>GRIP TIME</v>
      </c>
      <c r="K8043" t="str">
        <f>UPPER(anotacoes!I8043)</f>
        <v>LEFT COLLAR RIGHT SLEEVE</v>
      </c>
      <c r="L8043" s="6" t="str">
        <f>IF(anotacoes!N8043=0,"",anotacoes!N8043)</f>
        <v/>
      </c>
      <c r="M8043" t="str">
        <f>IF(anotacoes!M8043=0,"",UPPER(anotacoes!M8043))</f>
        <v/>
      </c>
    </row>
    <row r="8044" spans="1:13" x14ac:dyDescent="0.25">
      <c r="A8044" t="str">
        <f>anotacoes!C8044</f>
        <v>BRITISH OPEN</v>
      </c>
      <c r="B8044" t="str">
        <f>anotacoes!E8044</f>
        <v>VALOIS-FORTIER</v>
      </c>
      <c r="C8044" t="str">
        <f>anotacoes!F8044</f>
        <v>?</v>
      </c>
      <c r="D8044" t="s">
        <v>10434</v>
      </c>
      <c r="E8044">
        <f>anotacoes!A8044</f>
        <v>117</v>
      </c>
      <c r="F8044" t="str">
        <f>anotacoes!K8044</f>
        <v xml:space="preserve"> 00:06:46,614</v>
      </c>
      <c r="G8044" t="str">
        <f>anotacoes!L8044</f>
        <v xml:space="preserve"> 00:06:47,471</v>
      </c>
      <c r="H8044" t="str">
        <f>IF(J8044="PAUSE",D8044,IF(anotacoes!G8048=conversao_anotacoes!B8044,conversao_anotacoes!B8044,conversao_anotacoes!C8044))</f>
        <v>VALOIS-FORTIER</v>
      </c>
      <c r="I8044" t="str">
        <f t="shared" si="125"/>
        <v>?</v>
      </c>
      <c r="J8044" t="str">
        <f>UPPER(anotacoes!H8044)</f>
        <v>ATTACK</v>
      </c>
      <c r="K8044" t="str">
        <f>UPPER(anotacoes!I8044)</f>
        <v>DEASHI HARAI</v>
      </c>
      <c r="L8044" s="6">
        <f>IF(anotacoes!N8044=0,"",anotacoes!N8044)</f>
        <v>3</v>
      </c>
      <c r="M8044" t="str">
        <f>IF(anotacoes!M8044=0,"",UPPER(anotacoes!M8044))</f>
        <v/>
      </c>
    </row>
    <row r="8045" spans="1:13" x14ac:dyDescent="0.25">
      <c r="A8045" t="str">
        <f>anotacoes!C8045</f>
        <v>BRITISH OPEN</v>
      </c>
      <c r="B8045" t="str">
        <f>anotacoes!E8045</f>
        <v>VALOIS-FORTIER</v>
      </c>
      <c r="C8045" t="str">
        <f>anotacoes!F8045</f>
        <v>?</v>
      </c>
      <c r="D8045" t="s">
        <v>10434</v>
      </c>
      <c r="E8045">
        <f>anotacoes!A8045</f>
        <v>117</v>
      </c>
      <c r="F8045" t="str">
        <f>anotacoes!K8045</f>
        <v xml:space="preserve"> 00:06:47,471</v>
      </c>
      <c r="G8045" t="str">
        <f>anotacoes!L8045</f>
        <v xml:space="preserve"> 00:06:49,337</v>
      </c>
      <c r="H8045" t="str">
        <f>IF(J8045="PAUSE",D8045,IF(anotacoes!G8049=conversao_anotacoes!B8045,conversao_anotacoes!B8045,conversao_anotacoes!C8045))</f>
        <v>VALOIS-FORTIER</v>
      </c>
      <c r="I8045" t="str">
        <f t="shared" si="125"/>
        <v>?</v>
      </c>
      <c r="J8045" t="str">
        <f>UPPER(anotacoes!H8045)</f>
        <v>GRIP TIME</v>
      </c>
      <c r="K8045" t="str">
        <f>UPPER(anotacoes!I8045)</f>
        <v>RIGHT SLEEVE</v>
      </c>
      <c r="L8045" s="6" t="str">
        <f>IF(anotacoes!N8045=0,"",anotacoes!N8045)</f>
        <v/>
      </c>
      <c r="M8045" t="str">
        <f>IF(anotacoes!M8045=0,"",UPPER(anotacoes!M8045))</f>
        <v/>
      </c>
    </row>
    <row r="8046" spans="1:13" x14ac:dyDescent="0.25">
      <c r="A8046" t="str">
        <f>anotacoes!C8046</f>
        <v>BRITISH OPEN</v>
      </c>
      <c r="B8046" t="str">
        <f>anotacoes!E8046</f>
        <v>VALOIS-FORTIER</v>
      </c>
      <c r="C8046" t="str">
        <f>anotacoes!F8046</f>
        <v>?</v>
      </c>
      <c r="D8046" t="s">
        <v>10434</v>
      </c>
      <c r="E8046">
        <f>anotacoes!A8046</f>
        <v>117</v>
      </c>
      <c r="F8046" t="str">
        <f>anotacoes!K8046</f>
        <v xml:space="preserve"> 00:06:49,337</v>
      </c>
      <c r="G8046" t="str">
        <f>anotacoes!L8046</f>
        <v xml:space="preserve"> 00:07:00,174</v>
      </c>
      <c r="H8046" t="str">
        <f>IF(J8046="PAUSE",D8046,IF(anotacoes!G8050=conversao_anotacoes!B8046,conversao_anotacoes!B8046,conversao_anotacoes!C8046))</f>
        <v>&lt;ARBITRO DESCONHECIDO&gt;</v>
      </c>
      <c r="I8046" t="str">
        <f t="shared" si="125"/>
        <v/>
      </c>
      <c r="J8046" t="str">
        <f>UPPER(anotacoes!H8046)</f>
        <v>PAUSE</v>
      </c>
      <c r="K8046" t="str">
        <f>UPPER(anotacoes!I8046)</f>
        <v>SHIDO WITHOUT SCORE</v>
      </c>
      <c r="L8046" s="6" t="str">
        <f>IF(anotacoes!N8046=0,"",anotacoes!N8046)</f>
        <v/>
      </c>
      <c r="M8046" t="str">
        <f>IF(anotacoes!M8046=0,"",UPPER(anotacoes!M8046))</f>
        <v/>
      </c>
    </row>
    <row r="8047" spans="1:13" x14ac:dyDescent="0.25">
      <c r="A8047" t="str">
        <f>anotacoes!C8047</f>
        <v>BRITISH OPEN</v>
      </c>
      <c r="B8047" t="str">
        <f>anotacoes!E8047</f>
        <v>VALOIS-FORTIER</v>
      </c>
      <c r="C8047" t="str">
        <f>anotacoes!F8047</f>
        <v>?</v>
      </c>
      <c r="D8047" t="s">
        <v>10434</v>
      </c>
      <c r="E8047">
        <f>anotacoes!A8047</f>
        <v>117</v>
      </c>
      <c r="F8047" t="str">
        <f>anotacoes!K8047</f>
        <v xml:space="preserve"> 00:07:00,174</v>
      </c>
      <c r="G8047" t="str">
        <f>anotacoes!L8047</f>
        <v xml:space="preserve"> 00:07:02,619</v>
      </c>
      <c r="H8047" t="str">
        <f>IF(J8047="PAUSE",D8047,IF(anotacoes!G8051=conversao_anotacoes!B8047,conversao_anotacoes!B8047,conversao_anotacoes!C8047))</f>
        <v>VALOIS-FORTIER</v>
      </c>
      <c r="I8047" t="str">
        <f t="shared" si="125"/>
        <v>?</v>
      </c>
      <c r="J8047" t="str">
        <f>UPPER(anotacoes!H8047)</f>
        <v>DISPLACEMENT</v>
      </c>
      <c r="K8047" t="str">
        <f>UPPER(anotacoes!I8047)</f>
        <v>2-3 STEP HESITANT RIGHT</v>
      </c>
      <c r="L8047" s="6" t="str">
        <f>IF(anotacoes!N8047=0,"",anotacoes!N8047)</f>
        <v/>
      </c>
      <c r="M8047" t="str">
        <f>IF(anotacoes!M8047=0,"",UPPER(anotacoes!M8047))</f>
        <v/>
      </c>
    </row>
    <row r="8048" spans="1:13" x14ac:dyDescent="0.25">
      <c r="A8048" t="str">
        <f>anotacoes!C8048</f>
        <v>BRITISH OPEN</v>
      </c>
      <c r="B8048" t="str">
        <f>anotacoes!E8048</f>
        <v>VALOIS-FORTIER</v>
      </c>
      <c r="C8048" t="str">
        <f>anotacoes!F8048</f>
        <v>?</v>
      </c>
      <c r="D8048" t="s">
        <v>10434</v>
      </c>
      <c r="E8048">
        <f>anotacoes!A8048</f>
        <v>117</v>
      </c>
      <c r="F8048" t="str">
        <f>anotacoes!K8048</f>
        <v xml:space="preserve"> 00:07:02,795</v>
      </c>
      <c r="G8048" t="str">
        <f>anotacoes!L8048</f>
        <v xml:space="preserve"> 00:07:04,220</v>
      </c>
      <c r="H8048" t="str">
        <f>IF(J8048="PAUSE",D8048,IF(anotacoes!G8052=conversao_anotacoes!B8048,conversao_anotacoes!B8048,conversao_anotacoes!C8048))</f>
        <v>VALOIS-FORTIER</v>
      </c>
      <c r="I8048" t="str">
        <f t="shared" si="125"/>
        <v>?</v>
      </c>
      <c r="J8048" t="str">
        <f>UPPER(anotacoes!H8048)</f>
        <v>DISPLACEMENT</v>
      </c>
      <c r="K8048" t="str">
        <f>UPPER(anotacoes!I8048)</f>
        <v>TRY TO GRIP WITH CONTACT</v>
      </c>
      <c r="L8048" s="6" t="str">
        <f>IF(anotacoes!N8048=0,"",anotacoes!N8048)</f>
        <v/>
      </c>
      <c r="M8048" t="str">
        <f>IF(anotacoes!M8048=0,"",UPPER(anotacoes!M8048))</f>
        <v/>
      </c>
    </row>
    <row r="8049" spans="1:13" x14ac:dyDescent="0.25">
      <c r="A8049" t="str">
        <f>anotacoes!C8049</f>
        <v>BRITISH OPEN</v>
      </c>
      <c r="B8049" t="str">
        <f>anotacoes!E8049</f>
        <v>VALOIS-FORTIER</v>
      </c>
      <c r="C8049" t="str">
        <f>anotacoes!F8049</f>
        <v>?</v>
      </c>
      <c r="D8049" t="s">
        <v>10434</v>
      </c>
      <c r="E8049">
        <f>anotacoes!A8049</f>
        <v>117</v>
      </c>
      <c r="F8049" t="str">
        <f>anotacoes!K8049</f>
        <v xml:space="preserve"> 00:07:04,220</v>
      </c>
      <c r="G8049" t="str">
        <f>anotacoes!L8049</f>
        <v xml:space="preserve"> 00:07:18,417</v>
      </c>
      <c r="H8049" t="str">
        <f>IF(J8049="PAUSE",D8049,IF(anotacoes!G8053=conversao_anotacoes!B8049,conversao_anotacoes!B8049,conversao_anotacoes!C8049))</f>
        <v>VALOIS-FORTIER</v>
      </c>
      <c r="I8049" t="str">
        <f t="shared" si="125"/>
        <v>?</v>
      </c>
      <c r="J8049" t="str">
        <f>UPPER(anotacoes!H8049)</f>
        <v>GRIP TIME</v>
      </c>
      <c r="K8049" t="str">
        <f>UPPER(anotacoes!I8049)</f>
        <v>LEFT COLLAR RIGHT SLEEVE</v>
      </c>
      <c r="L8049" s="6" t="str">
        <f>IF(anotacoes!N8049=0,"",anotacoes!N8049)</f>
        <v/>
      </c>
      <c r="M8049" t="str">
        <f>IF(anotacoes!M8049=0,"",UPPER(anotacoes!M8049))</f>
        <v/>
      </c>
    </row>
    <row r="8050" spans="1:13" x14ac:dyDescent="0.25">
      <c r="A8050" t="str">
        <f>anotacoes!C8050</f>
        <v>BRITISH OPEN</v>
      </c>
      <c r="B8050" t="str">
        <f>anotacoes!E8050</f>
        <v>VALOIS-FORTIER</v>
      </c>
      <c r="C8050" t="str">
        <f>anotacoes!F8050</f>
        <v>?</v>
      </c>
      <c r="D8050" t="s">
        <v>10434</v>
      </c>
      <c r="E8050">
        <f>anotacoes!A8050</f>
        <v>117</v>
      </c>
      <c r="F8050" t="str">
        <f>anotacoes!K8050</f>
        <v xml:space="preserve"> 00:07:18,606</v>
      </c>
      <c r="G8050" t="str">
        <f>anotacoes!L8050</f>
        <v xml:space="preserve"> 00:07:25,846</v>
      </c>
      <c r="H8050" t="str">
        <f>IF(J8050="PAUSE",D8050,IF(anotacoes!G8054=conversao_anotacoes!B8050,conversao_anotacoes!B8050,conversao_anotacoes!C8050))</f>
        <v>&lt;ARBITRO DESCONHECIDO&gt;</v>
      </c>
      <c r="I8050" t="str">
        <f t="shared" si="125"/>
        <v/>
      </c>
      <c r="J8050" t="str">
        <f>UPPER(anotacoes!H8050)</f>
        <v>PAUSE</v>
      </c>
      <c r="K8050" t="str">
        <f>UPPER(anotacoes!I8050)</f>
        <v>&lt;UNCLASSIFIED&gt;</v>
      </c>
      <c r="L8050" s="6" t="str">
        <f>IF(anotacoes!N8050=0,"",anotacoes!N8050)</f>
        <v/>
      </c>
      <c r="M8050" t="str">
        <f>IF(anotacoes!M8050=0,"",UPPER(anotacoes!M8050))</f>
        <v/>
      </c>
    </row>
    <row r="8051" spans="1:13" x14ac:dyDescent="0.25">
      <c r="A8051" t="str">
        <f>anotacoes!C8051</f>
        <v>BRITISH OPEN</v>
      </c>
      <c r="B8051" t="str">
        <f>anotacoes!E8051</f>
        <v>VALOIS-FORTIER</v>
      </c>
      <c r="C8051" t="str">
        <f>anotacoes!F8051</f>
        <v>?</v>
      </c>
      <c r="D8051" t="s">
        <v>10434</v>
      </c>
      <c r="E8051">
        <f>anotacoes!A8051</f>
        <v>117</v>
      </c>
      <c r="F8051" t="str">
        <f>anotacoes!K8051</f>
        <v xml:space="preserve"> 00:07:26,037</v>
      </c>
      <c r="G8051" t="str">
        <f>anotacoes!L8051</f>
        <v xml:space="preserve"> 00:07:29,247</v>
      </c>
      <c r="H8051" t="str">
        <f>IF(J8051="PAUSE",D8051,IF(anotacoes!G8055=conversao_anotacoes!B8051,conversao_anotacoes!B8051,conversao_anotacoes!C8051))</f>
        <v>VALOIS-FORTIER</v>
      </c>
      <c r="I8051" t="str">
        <f t="shared" si="125"/>
        <v>?</v>
      </c>
      <c r="J8051" t="str">
        <f>UPPER(anotacoes!H8051)</f>
        <v>DISPLACEMENT</v>
      </c>
      <c r="K8051" t="str">
        <f>UPPER(anotacoes!I8051)</f>
        <v>2-3 STEP HESITANT RIGHT</v>
      </c>
      <c r="L8051" s="6" t="str">
        <f>IF(anotacoes!N8051=0,"",anotacoes!N8051)</f>
        <v/>
      </c>
      <c r="M8051" t="str">
        <f>IF(anotacoes!M8051=0,"",UPPER(anotacoes!M8051))</f>
        <v/>
      </c>
    </row>
    <row r="8052" spans="1:13" x14ac:dyDescent="0.25">
      <c r="A8052" t="str">
        <f>anotacoes!C8052</f>
        <v>BRITISH OPEN</v>
      </c>
      <c r="B8052" t="str">
        <f>anotacoes!E8052</f>
        <v>VALOIS-FORTIER</v>
      </c>
      <c r="C8052" t="str">
        <f>anotacoes!F8052</f>
        <v>?</v>
      </c>
      <c r="D8052" t="s">
        <v>10434</v>
      </c>
      <c r="E8052">
        <f>anotacoes!A8052</f>
        <v>117</v>
      </c>
      <c r="F8052" t="str">
        <f>anotacoes!K8052</f>
        <v xml:space="preserve"> 00:07:29,414</v>
      </c>
      <c r="G8052" t="str">
        <f>anotacoes!L8052</f>
        <v xml:space="preserve"> 00:07:34,418</v>
      </c>
      <c r="H8052" t="str">
        <f>IF(J8052="PAUSE",D8052,IF(anotacoes!G8056=conversao_anotacoes!B8052,conversao_anotacoes!B8052,conversao_anotacoes!C8052))</f>
        <v>VALOIS-FORTIER</v>
      </c>
      <c r="I8052" t="str">
        <f t="shared" si="125"/>
        <v>?</v>
      </c>
      <c r="J8052" t="str">
        <f>UPPER(anotacoes!H8052)</f>
        <v>GRIP TIME</v>
      </c>
      <c r="K8052" t="str">
        <f>UPPER(anotacoes!I8052)</f>
        <v>LEFT COLLAR RIGHT SLEEVE</v>
      </c>
      <c r="L8052" s="6" t="str">
        <f>IF(anotacoes!N8052=0,"",anotacoes!N8052)</f>
        <v/>
      </c>
      <c r="M8052" t="str">
        <f>IF(anotacoes!M8052=0,"",UPPER(anotacoes!M8052))</f>
        <v/>
      </c>
    </row>
    <row r="8053" spans="1:13" x14ac:dyDescent="0.25">
      <c r="A8053" t="str">
        <f>anotacoes!C8053</f>
        <v>BRITISH OPEN</v>
      </c>
      <c r="B8053" t="str">
        <f>anotacoes!E8053</f>
        <v>VALOIS-FORTIER</v>
      </c>
      <c r="C8053" t="str">
        <f>anotacoes!F8053</f>
        <v>?</v>
      </c>
      <c r="D8053" t="s">
        <v>10434</v>
      </c>
      <c r="E8053">
        <f>anotacoes!A8053</f>
        <v>117</v>
      </c>
      <c r="F8053" t="str">
        <f>anotacoes!K8053</f>
        <v xml:space="preserve"> 00:07:34,418</v>
      </c>
      <c r="G8053" t="str">
        <f>anotacoes!L8053</f>
        <v xml:space="preserve"> 00:07:37,624</v>
      </c>
      <c r="H8053" t="str">
        <f>IF(J8053="PAUSE",D8053,IF(anotacoes!G8057=conversao_anotacoes!B8053,conversao_anotacoes!B8053,conversao_anotacoes!C8053))</f>
        <v>VALOIS-FORTIER</v>
      </c>
      <c r="I8053" t="str">
        <f t="shared" si="125"/>
        <v>?</v>
      </c>
      <c r="J8053" t="str">
        <f>UPPER(anotacoes!H8053)</f>
        <v>TRANSITION</v>
      </c>
      <c r="K8053" t="str">
        <f>UPPER(anotacoes!I8053)</f>
        <v>WITHOUT ATTACK</v>
      </c>
      <c r="L8053" s="6" t="str">
        <f>IF(anotacoes!N8053=0,"",anotacoes!N8053)</f>
        <v/>
      </c>
      <c r="M8053" t="str">
        <f>IF(anotacoes!M8053=0,"",UPPER(anotacoes!M8053))</f>
        <v/>
      </c>
    </row>
    <row r="8054" spans="1:13" x14ac:dyDescent="0.25">
      <c r="A8054" t="str">
        <f>anotacoes!C8054</f>
        <v>BRITISH OPEN</v>
      </c>
      <c r="B8054" t="str">
        <f>anotacoes!E8054</f>
        <v>VALOIS-FORTIER</v>
      </c>
      <c r="C8054" t="str">
        <f>anotacoes!F8054</f>
        <v>?</v>
      </c>
      <c r="D8054" t="s">
        <v>10434</v>
      </c>
      <c r="E8054">
        <f>anotacoes!A8054</f>
        <v>117</v>
      </c>
      <c r="F8054" t="str">
        <f>anotacoes!K8054</f>
        <v xml:space="preserve"> 00:07:37,799</v>
      </c>
      <c r="G8054" t="str">
        <f>anotacoes!L8054</f>
        <v xml:space="preserve"> 00:08:22,305</v>
      </c>
      <c r="H8054" t="str">
        <f>IF(J8054="PAUSE",D8054,IF(anotacoes!G8058=conversao_anotacoes!B8054,conversao_anotacoes!B8054,conversao_anotacoes!C8054))</f>
        <v>&lt;ARBITRO DESCONHECIDO&gt;</v>
      </c>
      <c r="I8054" t="str">
        <f t="shared" si="125"/>
        <v/>
      </c>
      <c r="J8054" t="str">
        <f>UPPER(anotacoes!H8054)</f>
        <v>PAUSE</v>
      </c>
      <c r="K8054" t="str">
        <f>UPPER(anotacoes!I8054)</f>
        <v>&lt;UNCLASSIFIED&gt;</v>
      </c>
      <c r="L8054" s="6" t="str">
        <f>IF(anotacoes!N8054=0,"",anotacoes!N8054)</f>
        <v/>
      </c>
      <c r="M8054" t="str">
        <f>IF(anotacoes!M8054=0,"",UPPER(anotacoes!M8054))</f>
        <v/>
      </c>
    </row>
    <row r="8055" spans="1:13" x14ac:dyDescent="0.25">
      <c r="A8055" t="str">
        <f>anotacoes!C8055</f>
        <v>BRITISH OPEN</v>
      </c>
      <c r="B8055" t="str">
        <f>anotacoes!E8055</f>
        <v>VALOIS-FORTIER</v>
      </c>
      <c r="C8055" t="str">
        <f>anotacoes!F8055</f>
        <v>?</v>
      </c>
      <c r="D8055" t="s">
        <v>10434</v>
      </c>
      <c r="E8055">
        <f>anotacoes!A8055</f>
        <v>117</v>
      </c>
      <c r="F8055" t="str">
        <f>anotacoes!K8055</f>
        <v xml:space="preserve"> 00:08:22,475</v>
      </c>
      <c r="G8055" t="str">
        <f>anotacoes!L8055</f>
        <v xml:space="preserve"> 00:08:25,969</v>
      </c>
      <c r="H8055" t="str">
        <f>IF(J8055="PAUSE",D8055,IF(anotacoes!G8059=conversao_anotacoes!B8055,conversao_anotacoes!B8055,conversao_anotacoes!C8055))</f>
        <v>VALOIS-FORTIER</v>
      </c>
      <c r="I8055" t="str">
        <f t="shared" si="125"/>
        <v>?</v>
      </c>
      <c r="J8055" t="str">
        <f>UPPER(anotacoes!H8055)</f>
        <v>DISPLACEMENT</v>
      </c>
      <c r="K8055" t="str">
        <f>UPPER(anotacoes!I8055)</f>
        <v>2-3 STEP HESITANT RIGHT</v>
      </c>
      <c r="L8055" s="6" t="str">
        <f>IF(anotacoes!N8055=0,"",anotacoes!N8055)</f>
        <v/>
      </c>
      <c r="M8055" t="str">
        <f>IF(anotacoes!M8055=0,"",UPPER(anotacoes!M8055))</f>
        <v/>
      </c>
    </row>
    <row r="8056" spans="1:13" x14ac:dyDescent="0.25">
      <c r="A8056" t="str">
        <f>anotacoes!C8056</f>
        <v>BRITISH OPEN</v>
      </c>
      <c r="B8056" t="str">
        <f>anotacoes!E8056</f>
        <v>VALOIS-FORTIER</v>
      </c>
      <c r="C8056" t="str">
        <f>anotacoes!F8056</f>
        <v>?</v>
      </c>
      <c r="D8056" t="s">
        <v>10434</v>
      </c>
      <c r="E8056">
        <f>anotacoes!A8056</f>
        <v>117</v>
      </c>
      <c r="F8056" t="str">
        <f>anotacoes!K8056</f>
        <v xml:space="preserve"> 00:08:26,154</v>
      </c>
      <c r="G8056" t="str">
        <f>anotacoes!L8056</f>
        <v xml:space="preserve"> 00:08:28,347</v>
      </c>
      <c r="H8056" t="str">
        <f>IF(J8056="PAUSE",D8056,IF(anotacoes!G8060=conversao_anotacoes!B8056,conversao_anotacoes!B8056,conversao_anotacoes!C8056))</f>
        <v>VALOIS-FORTIER</v>
      </c>
      <c r="I8056" t="str">
        <f t="shared" si="125"/>
        <v>?</v>
      </c>
      <c r="J8056" t="str">
        <f>UPPER(anotacoes!H8056)</f>
        <v>GRIP TIME</v>
      </c>
      <c r="K8056" t="str">
        <f>UPPER(anotacoes!I8056)</f>
        <v>LEFT COLLAR</v>
      </c>
      <c r="L8056" s="6" t="str">
        <f>IF(anotacoes!N8056=0,"",anotacoes!N8056)</f>
        <v/>
      </c>
      <c r="M8056" t="str">
        <f>IF(anotacoes!M8056=0,"",UPPER(anotacoes!M8056))</f>
        <v/>
      </c>
    </row>
    <row r="8057" spans="1:13" x14ac:dyDescent="0.25">
      <c r="A8057" t="str">
        <f>anotacoes!C8057</f>
        <v>BRITISH OPEN</v>
      </c>
      <c r="B8057" t="str">
        <f>anotacoes!E8057</f>
        <v>VALOIS-FORTIER</v>
      </c>
      <c r="C8057" t="str">
        <f>anotacoes!F8057</f>
        <v>?</v>
      </c>
      <c r="D8057" t="s">
        <v>10434</v>
      </c>
      <c r="E8057">
        <f>anotacoes!A8057</f>
        <v>117</v>
      </c>
      <c r="F8057" t="str">
        <f>anotacoes!K8057</f>
        <v xml:space="preserve"> 00:08:28,347</v>
      </c>
      <c r="G8057" t="str">
        <f>anotacoes!L8057</f>
        <v xml:space="preserve"> 00:08:41,412</v>
      </c>
      <c r="H8057" t="str">
        <f>IF(J8057="PAUSE",D8057,IF(anotacoes!G8061=conversao_anotacoes!B8057,conversao_anotacoes!B8057,conversao_anotacoes!C8057))</f>
        <v>VALOIS-FORTIER</v>
      </c>
      <c r="I8057" t="str">
        <f t="shared" si="125"/>
        <v>?</v>
      </c>
      <c r="J8057" t="str">
        <f>UPPER(anotacoes!H8057)</f>
        <v>GRIP TIME</v>
      </c>
      <c r="K8057" t="str">
        <f>UPPER(anotacoes!I8057)</f>
        <v>LEFT COLLAR RIGHT COLLAR</v>
      </c>
      <c r="L8057" s="6" t="str">
        <f>IF(anotacoes!N8057=0,"",anotacoes!N8057)</f>
        <v/>
      </c>
      <c r="M8057" t="str">
        <f>IF(anotacoes!M8057=0,"",UPPER(anotacoes!M8057))</f>
        <v/>
      </c>
    </row>
    <row r="8058" spans="1:13" x14ac:dyDescent="0.25">
      <c r="A8058" t="str">
        <f>anotacoes!C8058</f>
        <v>BRITISH OPEN</v>
      </c>
      <c r="B8058" t="str">
        <f>anotacoes!E8058</f>
        <v>VALOIS-FORTIER</v>
      </c>
      <c r="C8058" t="str">
        <f>anotacoes!F8058</f>
        <v>?</v>
      </c>
      <c r="D8058" t="s">
        <v>10434</v>
      </c>
      <c r="E8058">
        <f>anotacoes!A8058</f>
        <v>117</v>
      </c>
      <c r="F8058" t="str">
        <f>anotacoes!K8058</f>
        <v xml:space="preserve"> 00:08:41,412</v>
      </c>
      <c r="G8058" t="str">
        <f>anotacoes!L8058</f>
        <v xml:space="preserve"> 00:08:41,412</v>
      </c>
      <c r="H8058" t="str">
        <f>IF(J8058="PAUSE",D8058,IF(anotacoes!G8062=conversao_anotacoes!B8058,conversao_anotacoes!B8058,conversao_anotacoes!C8058))</f>
        <v>VALOIS-FORTIER</v>
      </c>
      <c r="I8058" t="str">
        <f t="shared" si="125"/>
        <v>?</v>
      </c>
      <c r="J8058" t="str">
        <f>UPPER(anotacoes!H8058)</f>
        <v>DEFENSE</v>
      </c>
      <c r="K8058" t="str">
        <f>UPPER(anotacoes!I8058)</f>
        <v>CONTER-ATTACK</v>
      </c>
      <c r="L8058" s="6" t="str">
        <f>IF(anotacoes!N8058=0,"",anotacoes!N8058)</f>
        <v/>
      </c>
      <c r="M8058" t="str">
        <f>IF(anotacoes!M8058=0,"",UPPER(anotacoes!M8058))</f>
        <v/>
      </c>
    </row>
    <row r="8059" spans="1:13" x14ac:dyDescent="0.25">
      <c r="A8059" t="str">
        <f>anotacoes!C8059</f>
        <v>BRITISH OPEN</v>
      </c>
      <c r="B8059" t="str">
        <f>anotacoes!E8059</f>
        <v>VALOIS-FORTIER</v>
      </c>
      <c r="C8059" t="str">
        <f>anotacoes!F8059</f>
        <v>?</v>
      </c>
      <c r="D8059" t="s">
        <v>10434</v>
      </c>
      <c r="E8059">
        <f>anotacoes!A8059</f>
        <v>117</v>
      </c>
      <c r="F8059" t="str">
        <f>anotacoes!K8059</f>
        <v xml:space="preserve"> 00:08:41,412</v>
      </c>
      <c r="G8059" t="str">
        <f>anotacoes!L8059</f>
        <v xml:space="preserve"> 00:08:42,888</v>
      </c>
      <c r="H8059" t="str">
        <f>IF(J8059="PAUSE",D8059,IF(anotacoes!G8063=conversao_anotacoes!B8059,conversao_anotacoes!B8059,conversao_anotacoes!C8059))</f>
        <v>VALOIS-FORTIER</v>
      </c>
      <c r="I8059" t="str">
        <f t="shared" si="125"/>
        <v>?</v>
      </c>
      <c r="J8059" t="str">
        <f>UPPER(anotacoes!H8059)</f>
        <v>ATTACK</v>
      </c>
      <c r="K8059" t="str">
        <f>UPPER(anotacoes!I8059)</f>
        <v>TE GURUMA</v>
      </c>
      <c r="L8059" s="6">
        <f>IF(anotacoes!N8059=0,"",anotacoes!N8059)</f>
        <v>7</v>
      </c>
      <c r="M8059" t="str">
        <f>IF(anotacoes!M8059=0,"",UPPER(anotacoes!M8059))</f>
        <v/>
      </c>
    </row>
    <row r="8060" spans="1:13" x14ac:dyDescent="0.25">
      <c r="A8060" t="str">
        <f>anotacoes!C8060</f>
        <v>BRITISH OPEN</v>
      </c>
      <c r="B8060" t="str">
        <f>anotacoes!E8060</f>
        <v>VALOIS-FORTIER</v>
      </c>
      <c r="C8060" t="str">
        <f>anotacoes!F8060</f>
        <v>?</v>
      </c>
      <c r="D8060" t="s">
        <v>10434</v>
      </c>
      <c r="E8060">
        <f>anotacoes!A8060</f>
        <v>117</v>
      </c>
      <c r="F8060" t="str">
        <f>anotacoes!K8060</f>
        <v xml:space="preserve"> 00:08:42,888</v>
      </c>
      <c r="G8060" t="str">
        <f>anotacoes!L8060</f>
        <v xml:space="preserve"> 00:08:50,794</v>
      </c>
      <c r="H8060" t="str">
        <f>IF(J8060="PAUSE",D8060,IF(anotacoes!G8064=conversao_anotacoes!B8060,conversao_anotacoes!B8060,conversao_anotacoes!C8060))</f>
        <v>&lt;ARBITRO DESCONHECIDO&gt;</v>
      </c>
      <c r="I8060" t="str">
        <f t="shared" si="125"/>
        <v/>
      </c>
      <c r="J8060" t="str">
        <f>UPPER(anotacoes!H8060)</f>
        <v>PAUSE</v>
      </c>
      <c r="K8060" t="str">
        <f>UPPER(anotacoes!I8060)</f>
        <v>&lt;UNCLASSIFIED&gt;</v>
      </c>
      <c r="L8060" s="6" t="str">
        <f>IF(anotacoes!N8060=0,"",anotacoes!N8060)</f>
        <v/>
      </c>
      <c r="M8060" t="str">
        <f>IF(anotacoes!M8060=0,"",UPPER(anotacoes!M8060))</f>
        <v/>
      </c>
    </row>
    <row r="8061" spans="1:13" x14ac:dyDescent="0.25">
      <c r="A8061" t="str">
        <f>anotacoes!C8061</f>
        <v>BRITISH OPEN</v>
      </c>
      <c r="B8061" t="str">
        <f>anotacoes!E8061</f>
        <v>VALOIS-FORTIER</v>
      </c>
      <c r="C8061" t="str">
        <f>anotacoes!F8061</f>
        <v>?</v>
      </c>
      <c r="D8061" t="s">
        <v>10434</v>
      </c>
      <c r="E8061">
        <f>anotacoes!A8061</f>
        <v>117</v>
      </c>
      <c r="F8061" t="str">
        <f>anotacoes!K8061</f>
        <v xml:space="preserve"> 00:08:50,950</v>
      </c>
      <c r="G8061" t="str">
        <f>anotacoes!L8061</f>
        <v xml:space="preserve"> 00:08:55,148</v>
      </c>
      <c r="H8061" t="str">
        <f>IF(J8061="PAUSE",D8061,IF(anotacoes!G8065=conversao_anotacoes!B8061,conversao_anotacoes!B8061,conversao_anotacoes!C8061))</f>
        <v>VALOIS-FORTIER</v>
      </c>
      <c r="I8061" t="str">
        <f t="shared" si="125"/>
        <v>?</v>
      </c>
      <c r="J8061" t="str">
        <f>UPPER(anotacoes!H8061)</f>
        <v>DISPLACEMENT</v>
      </c>
      <c r="K8061" t="str">
        <f>UPPER(anotacoes!I8061)</f>
        <v>2-3 STEP HESITANT RIGHT</v>
      </c>
      <c r="L8061" s="6" t="str">
        <f>IF(anotacoes!N8061=0,"",anotacoes!N8061)</f>
        <v/>
      </c>
      <c r="M8061" t="str">
        <f>IF(anotacoes!M8061=0,"",UPPER(anotacoes!M8061))</f>
        <v/>
      </c>
    </row>
    <row r="8062" spans="1:13" x14ac:dyDescent="0.25">
      <c r="A8062" t="str">
        <f>anotacoes!C8062</f>
        <v>BRITISH OPEN</v>
      </c>
      <c r="B8062" t="str">
        <f>anotacoes!E8062</f>
        <v>VALOIS-FORTIER</v>
      </c>
      <c r="C8062" t="str">
        <f>anotacoes!F8062</f>
        <v>?</v>
      </c>
      <c r="D8062" t="s">
        <v>10434</v>
      </c>
      <c r="E8062">
        <f>anotacoes!A8062</f>
        <v>117</v>
      </c>
      <c r="F8062" t="str">
        <f>anotacoes!K8062</f>
        <v xml:space="preserve"> 00:08:55,318</v>
      </c>
      <c r="G8062" t="str">
        <f>anotacoes!L8062</f>
        <v xml:space="preserve"> 00:08:58,566</v>
      </c>
      <c r="H8062" t="str">
        <f>IF(J8062="PAUSE",D8062,IF(anotacoes!G8066=conversao_anotacoes!B8062,conversao_anotacoes!B8062,conversao_anotacoes!C8062))</f>
        <v>VALOIS-FORTIER</v>
      </c>
      <c r="I8062" t="str">
        <f t="shared" si="125"/>
        <v>?</v>
      </c>
      <c r="J8062" t="str">
        <f>UPPER(anotacoes!H8062)</f>
        <v>GRIP TIME</v>
      </c>
      <c r="K8062" t="str">
        <f>UPPER(anotacoes!I8062)</f>
        <v>RIGHT COLLAR</v>
      </c>
      <c r="L8062" s="6" t="str">
        <f>IF(anotacoes!N8062=0,"",anotacoes!N8062)</f>
        <v/>
      </c>
      <c r="M8062" t="str">
        <f>IF(anotacoes!M8062=0,"",UPPER(anotacoes!M8062))</f>
        <v/>
      </c>
    </row>
    <row r="8063" spans="1:13" x14ac:dyDescent="0.25">
      <c r="A8063" t="str">
        <f>anotacoes!C8063</f>
        <v>BRITISH OPEN</v>
      </c>
      <c r="B8063" t="str">
        <f>anotacoes!E8063</f>
        <v>VALOIS-FORTIER</v>
      </c>
      <c r="C8063" t="str">
        <f>anotacoes!F8063</f>
        <v>?</v>
      </c>
      <c r="D8063" t="s">
        <v>10434</v>
      </c>
      <c r="E8063">
        <f>anotacoes!A8063</f>
        <v>117</v>
      </c>
      <c r="F8063" t="str">
        <f>anotacoes!K8063</f>
        <v xml:space="preserve"> 00:08:58,566</v>
      </c>
      <c r="G8063" t="str">
        <f>anotacoes!L8063</f>
        <v xml:space="preserve"> 00:09:03,392</v>
      </c>
      <c r="H8063" t="str">
        <f>IF(J8063="PAUSE",D8063,IF(anotacoes!G8067=conversao_anotacoes!B8063,conversao_anotacoes!B8063,conversao_anotacoes!C8063))</f>
        <v>VALOIS-FORTIER</v>
      </c>
      <c r="I8063" t="str">
        <f t="shared" si="125"/>
        <v>?</v>
      </c>
      <c r="J8063" t="str">
        <f>UPPER(anotacoes!H8063)</f>
        <v>GRIP TIME</v>
      </c>
      <c r="K8063" t="str">
        <f>UPPER(anotacoes!I8063)</f>
        <v>LEFT COLLAR RIGHT COLLAR</v>
      </c>
      <c r="L8063" s="6" t="str">
        <f>IF(anotacoes!N8063=0,"",anotacoes!N8063)</f>
        <v/>
      </c>
      <c r="M8063" t="str">
        <f>IF(anotacoes!M8063=0,"",UPPER(anotacoes!M8063))</f>
        <v/>
      </c>
    </row>
    <row r="8064" spans="1:13" x14ac:dyDescent="0.25">
      <c r="A8064" t="str">
        <f>anotacoes!C8064</f>
        <v>BRITISH OPEN</v>
      </c>
      <c r="B8064" t="str">
        <f>anotacoes!E8064</f>
        <v>VALOIS-FORTIER</v>
      </c>
      <c r="C8064" t="str">
        <f>anotacoes!F8064</f>
        <v>?</v>
      </c>
      <c r="D8064" t="s">
        <v>10434</v>
      </c>
      <c r="E8064">
        <f>anotacoes!A8064</f>
        <v>117</v>
      </c>
      <c r="F8064" t="str">
        <f>anotacoes!K8064</f>
        <v xml:space="preserve"> 00:09:03,392</v>
      </c>
      <c r="G8064" t="str">
        <f>anotacoes!L8064</f>
        <v xml:space="preserve"> 00:09:04,863</v>
      </c>
      <c r="H8064" t="str">
        <f>IF(J8064="PAUSE",D8064,IF(anotacoes!G8068=conversao_anotacoes!B8064,conversao_anotacoes!B8064,conversao_anotacoes!C8064))</f>
        <v>VALOIS-FORTIER</v>
      </c>
      <c r="I8064" t="str">
        <f t="shared" si="125"/>
        <v>?</v>
      </c>
      <c r="J8064" t="str">
        <f>UPPER(anotacoes!H8064)</f>
        <v>GRIP TIME</v>
      </c>
      <c r="K8064" t="str">
        <f>UPPER(anotacoes!I8064)</f>
        <v>RIGHT SLEEVE</v>
      </c>
      <c r="L8064" s="6" t="str">
        <f>IF(anotacoes!N8064=0,"",anotacoes!N8064)</f>
        <v/>
      </c>
      <c r="M8064" t="str">
        <f>IF(anotacoes!M8064=0,"",UPPER(anotacoes!M8064))</f>
        <v/>
      </c>
    </row>
    <row r="8065" spans="1:13" x14ac:dyDescent="0.25">
      <c r="A8065" t="str">
        <f>anotacoes!C8065</f>
        <v>BRITISH OPEN</v>
      </c>
      <c r="B8065" t="str">
        <f>anotacoes!E8065</f>
        <v>VALOIS-FORTIER</v>
      </c>
      <c r="C8065" t="str">
        <f>anotacoes!F8065</f>
        <v>?</v>
      </c>
      <c r="D8065" t="s">
        <v>10434</v>
      </c>
      <c r="E8065">
        <f>anotacoes!A8065</f>
        <v>117</v>
      </c>
      <c r="F8065" t="str">
        <f>anotacoes!K8065</f>
        <v xml:space="preserve"> 00:09:04,863</v>
      </c>
      <c r="G8065" t="str">
        <f>anotacoes!L8065</f>
        <v xml:space="preserve"> 00:09:07,301</v>
      </c>
      <c r="H8065" t="str">
        <f>IF(J8065="PAUSE",D8065,IF(anotacoes!G8069=conversao_anotacoes!B8065,conversao_anotacoes!B8065,conversao_anotacoes!C8065))</f>
        <v>VALOIS-FORTIER</v>
      </c>
      <c r="I8065" t="str">
        <f t="shared" si="125"/>
        <v>?</v>
      </c>
      <c r="J8065" t="str">
        <f>UPPER(anotacoes!H8065)</f>
        <v>GRIP TIME</v>
      </c>
      <c r="K8065" t="str">
        <f>UPPER(anotacoes!I8065)</f>
        <v>LEFT BACK RIGHT SLEEVE</v>
      </c>
      <c r="L8065" s="6" t="str">
        <f>IF(anotacoes!N8065=0,"",anotacoes!N8065)</f>
        <v/>
      </c>
      <c r="M8065" t="str">
        <f>IF(anotacoes!M8065=0,"",UPPER(anotacoes!M8065))</f>
        <v/>
      </c>
    </row>
    <row r="8066" spans="1:13" x14ac:dyDescent="0.25">
      <c r="A8066" t="str">
        <f>anotacoes!C8066</f>
        <v>BRITISH OPEN</v>
      </c>
      <c r="B8066" t="str">
        <f>anotacoes!E8066</f>
        <v>VALOIS-FORTIER</v>
      </c>
      <c r="C8066" t="str">
        <f>anotacoes!F8066</f>
        <v>?</v>
      </c>
      <c r="D8066" t="s">
        <v>10434</v>
      </c>
      <c r="E8066">
        <f>anotacoes!A8066</f>
        <v>117</v>
      </c>
      <c r="F8066" t="str">
        <f>anotacoes!K8066</f>
        <v xml:space="preserve"> 00:09:07,301</v>
      </c>
      <c r="G8066" t="str">
        <f>anotacoes!L8066</f>
        <v xml:space="preserve"> 00:09:07,644</v>
      </c>
      <c r="H8066" t="str">
        <f>IF(J8066="PAUSE",D8066,IF(anotacoes!G8070=conversao_anotacoes!B8066,conversao_anotacoes!B8066,conversao_anotacoes!C8066))</f>
        <v>VALOIS-FORTIER</v>
      </c>
      <c r="I8066" t="str">
        <f t="shared" si="125"/>
        <v>?</v>
      </c>
      <c r="J8066" t="str">
        <f>UPPER(anotacoes!H8066)</f>
        <v>ATTACK</v>
      </c>
      <c r="K8066" t="str">
        <f>UPPER(anotacoes!I8066)</f>
        <v>KOUCHI GARI</v>
      </c>
      <c r="L8066" s="6">
        <f>IF(anotacoes!N8066=0,"",anotacoes!N8066)</f>
        <v>4</v>
      </c>
      <c r="M8066" t="str">
        <f>IF(anotacoes!M8066=0,"",UPPER(anotacoes!M8066))</f>
        <v/>
      </c>
    </row>
    <row r="8067" spans="1:13" x14ac:dyDescent="0.25">
      <c r="A8067" t="str">
        <f>anotacoes!C8067</f>
        <v>BRITISH OPEN</v>
      </c>
      <c r="B8067" t="str">
        <f>anotacoes!E8067</f>
        <v>VALOIS-FORTIER</v>
      </c>
      <c r="C8067" t="str">
        <f>anotacoes!F8067</f>
        <v>?</v>
      </c>
      <c r="D8067" t="s">
        <v>10434</v>
      </c>
      <c r="E8067">
        <f>anotacoes!A8067</f>
        <v>117</v>
      </c>
      <c r="F8067" t="str">
        <f>anotacoes!K8067</f>
        <v xml:space="preserve"> 00:09:07,644</v>
      </c>
      <c r="G8067" t="str">
        <f>anotacoes!L8067</f>
        <v xml:space="preserve"> 00:09:13,908</v>
      </c>
      <c r="H8067" t="str">
        <f>IF(J8067="PAUSE",D8067,IF(anotacoes!G8071=conversao_anotacoes!B8067,conversao_anotacoes!B8067,conversao_anotacoes!C8067))</f>
        <v>?</v>
      </c>
      <c r="I8067" t="str">
        <f t="shared" ref="I8067:I8130" si="126">IF(H8067=D8067,"",IF(H8067=B8067,C8067,B8067))</f>
        <v>VALOIS-FORTIER</v>
      </c>
      <c r="J8067" t="str">
        <f>UPPER(anotacoes!H8067)</f>
        <v>GROUNDWORK COMBAT</v>
      </c>
      <c r="K8067" t="str">
        <f>UPPER(anotacoes!I8067)</f>
        <v>TRYING TO ATTACK</v>
      </c>
      <c r="L8067" s="6" t="str">
        <f>IF(anotacoes!N8067=0,"",anotacoes!N8067)</f>
        <v/>
      </c>
      <c r="M8067" t="str">
        <f>IF(anotacoes!M8067=0,"",UPPER(anotacoes!M8067))</f>
        <v/>
      </c>
    </row>
    <row r="8068" spans="1:13" x14ac:dyDescent="0.25">
      <c r="A8068" t="str">
        <f>anotacoes!C8068</f>
        <v>BRITISH OPEN</v>
      </c>
      <c r="B8068" t="str">
        <f>anotacoes!E8068</f>
        <v>VALOIS-FORTIER</v>
      </c>
      <c r="C8068" t="str">
        <f>anotacoes!F8068</f>
        <v>?</v>
      </c>
      <c r="D8068" t="s">
        <v>10434</v>
      </c>
      <c r="E8068">
        <f>anotacoes!A8068</f>
        <v>117</v>
      </c>
      <c r="F8068" t="str">
        <f>anotacoes!K8068</f>
        <v xml:space="preserve"> 00:09:14,080</v>
      </c>
      <c r="G8068" t="str">
        <f>anotacoes!L8068</f>
        <v xml:space="preserve"> 00:10:00,920</v>
      </c>
      <c r="H8068" t="str">
        <f>IF(J8068="PAUSE",D8068,IF(anotacoes!G8072=conversao_anotacoes!B8068,conversao_anotacoes!B8068,conversao_anotacoes!C8068))</f>
        <v>&lt;ARBITRO DESCONHECIDO&gt;</v>
      </c>
      <c r="I8068" t="str">
        <f t="shared" si="126"/>
        <v/>
      </c>
      <c r="J8068" t="str">
        <f>UPPER(anotacoes!H8068)</f>
        <v>PAUSE</v>
      </c>
      <c r="K8068" t="str">
        <f>UPPER(anotacoes!I8068)</f>
        <v>&lt;UNCLASSIFIED&gt;</v>
      </c>
      <c r="L8068" s="6" t="str">
        <f>IF(anotacoes!N8068=0,"",anotacoes!N8068)</f>
        <v/>
      </c>
      <c r="M8068" t="str">
        <f>IF(anotacoes!M8068=0,"",UPPER(anotacoes!M8068))</f>
        <v/>
      </c>
    </row>
    <row r="8069" spans="1:13" x14ac:dyDescent="0.25">
      <c r="A8069" t="str">
        <f>anotacoes!C8069</f>
        <v>BRITISH OPEN</v>
      </c>
      <c r="B8069" t="str">
        <f>anotacoes!E8069</f>
        <v>VALOIS-FORTIER</v>
      </c>
      <c r="C8069" t="str">
        <f>anotacoes!F8069</f>
        <v>?</v>
      </c>
      <c r="D8069" t="s">
        <v>10434</v>
      </c>
      <c r="E8069">
        <f>anotacoes!A8069</f>
        <v>117</v>
      </c>
      <c r="F8069" t="str">
        <f>anotacoes!K8069</f>
        <v xml:space="preserve"> 00:10:01,088</v>
      </c>
      <c r="G8069" t="str">
        <f>anotacoes!L8069</f>
        <v xml:space="preserve"> 00:10:04,181</v>
      </c>
      <c r="H8069" t="str">
        <f>IF(J8069="PAUSE",D8069,IF(anotacoes!G8073=conversao_anotacoes!B8069,conversao_anotacoes!B8069,conversao_anotacoes!C8069))</f>
        <v>?</v>
      </c>
      <c r="I8069" t="str">
        <f t="shared" si="126"/>
        <v>VALOIS-FORTIER</v>
      </c>
      <c r="J8069" t="str">
        <f>UPPER(anotacoes!H8069)</f>
        <v>DISPLACEMENT</v>
      </c>
      <c r="K8069" t="str">
        <f>UPPER(anotacoes!I8069)</f>
        <v>2-3 STEP HESITANT RIGHT</v>
      </c>
      <c r="L8069" s="6" t="str">
        <f>IF(anotacoes!N8069=0,"",anotacoes!N8069)</f>
        <v/>
      </c>
      <c r="M8069" t="str">
        <f>IF(anotacoes!M8069=0,"",UPPER(anotacoes!M8069))</f>
        <v/>
      </c>
    </row>
    <row r="8070" spans="1:13" x14ac:dyDescent="0.25">
      <c r="A8070" t="str">
        <f>anotacoes!C8070</f>
        <v>BRITISH OPEN</v>
      </c>
      <c r="B8070" t="str">
        <f>anotacoes!E8070</f>
        <v>VALOIS-FORTIER</v>
      </c>
      <c r="C8070" t="str">
        <f>anotacoes!F8070</f>
        <v>?</v>
      </c>
      <c r="D8070" t="s">
        <v>10434</v>
      </c>
      <c r="E8070">
        <f>anotacoes!A8070</f>
        <v>117</v>
      </c>
      <c r="F8070" t="str">
        <f>anotacoes!K8070</f>
        <v xml:space="preserve"> 00:10:04,181</v>
      </c>
      <c r="G8070" t="str">
        <f>anotacoes!L8070</f>
        <v xml:space="preserve"> 00:10:06,026</v>
      </c>
      <c r="H8070" t="str">
        <f>IF(J8070="PAUSE",D8070,IF(anotacoes!G8074=conversao_anotacoes!B8070,conversao_anotacoes!B8070,conversao_anotacoes!C8070))</f>
        <v>?</v>
      </c>
      <c r="I8070" t="str">
        <f t="shared" si="126"/>
        <v>VALOIS-FORTIER</v>
      </c>
      <c r="J8070" t="str">
        <f>UPPER(anotacoes!H8070)</f>
        <v>ATTACK</v>
      </c>
      <c r="K8070" t="str">
        <f>UPPER(anotacoes!I8070)</f>
        <v>KOSOTO MAKIKOMI</v>
      </c>
      <c r="L8070" s="6">
        <f>IF(anotacoes!N8070=0,"",anotacoes!N8070)</f>
        <v>7</v>
      </c>
      <c r="M8070" t="str">
        <f>IF(anotacoes!M8070=0,"",UPPER(anotacoes!M8070))</f>
        <v>WAZARI</v>
      </c>
    </row>
    <row r="8071" spans="1:13" x14ac:dyDescent="0.25">
      <c r="A8071" t="str">
        <f>anotacoes!C8071</f>
        <v>WORLD CHAMPIONSHIP</v>
      </c>
      <c r="B8071" t="str">
        <f>anotacoes!E8071</f>
        <v>VASYLENKO</v>
      </c>
      <c r="C8071" t="str">
        <f>anotacoes!F8071</f>
        <v>TOMA</v>
      </c>
      <c r="D8071" t="s">
        <v>10434</v>
      </c>
      <c r="E8071">
        <f>anotacoes!A8071</f>
        <v>118</v>
      </c>
      <c r="F8071" t="str">
        <f>anotacoes!K8071</f>
        <v xml:space="preserve"> 00:00:01,147</v>
      </c>
      <c r="G8071" t="str">
        <f>anotacoes!L8071</f>
        <v xml:space="preserve"> 00:00:05,110</v>
      </c>
      <c r="H8071" t="str">
        <f>IF(J8071="PAUSE",D8071,IF(anotacoes!G8075=conversao_anotacoes!B8071,conversao_anotacoes!B8071,conversao_anotacoes!C8071))</f>
        <v>VASYLENKO</v>
      </c>
      <c r="I8071" t="str">
        <f t="shared" si="126"/>
        <v>TOMA</v>
      </c>
      <c r="J8071" t="str">
        <f>UPPER(anotacoes!H8071)</f>
        <v>DISPLACEMENT</v>
      </c>
      <c r="K8071" t="str">
        <f>UPPER(anotacoes!I8071)</f>
        <v>CIRCULAR LEFT</v>
      </c>
      <c r="L8071" s="6" t="str">
        <f>IF(anotacoes!N8071=0,"",anotacoes!N8071)</f>
        <v/>
      </c>
      <c r="M8071" t="str">
        <f>IF(anotacoes!M8071=0,"",UPPER(anotacoes!M8071))</f>
        <v/>
      </c>
    </row>
    <row r="8072" spans="1:13" x14ac:dyDescent="0.25">
      <c r="A8072" t="str">
        <f>anotacoes!C8072</f>
        <v>WORLD CHAMPIONSHIP</v>
      </c>
      <c r="B8072" t="str">
        <f>anotacoes!E8072</f>
        <v>VASYLENKO</v>
      </c>
      <c r="C8072" t="str">
        <f>anotacoes!F8072</f>
        <v>TOMA</v>
      </c>
      <c r="D8072" t="s">
        <v>10434</v>
      </c>
      <c r="E8072">
        <f>anotacoes!A8072</f>
        <v>118</v>
      </c>
      <c r="F8072" t="str">
        <f>anotacoes!K8072</f>
        <v xml:space="preserve"> 00:00:05,110</v>
      </c>
      <c r="G8072" t="str">
        <f>anotacoes!L8072</f>
        <v xml:space="preserve"> 00:00:10,515</v>
      </c>
      <c r="H8072" t="str">
        <f>IF(J8072="PAUSE",D8072,IF(anotacoes!G8076=conversao_anotacoes!B8072,conversao_anotacoes!B8072,conversao_anotacoes!C8072))</f>
        <v>VASYLENKO</v>
      </c>
      <c r="I8072" t="str">
        <f t="shared" si="126"/>
        <v>TOMA</v>
      </c>
      <c r="J8072" t="str">
        <f>UPPER(anotacoes!H8072)</f>
        <v>DISPLACEMENT</v>
      </c>
      <c r="K8072" t="str">
        <f>UPPER(anotacoes!I8072)</f>
        <v>2-3 STEP HESITANT LEFT</v>
      </c>
      <c r="L8072" s="6" t="str">
        <f>IF(anotacoes!N8072=0,"",anotacoes!N8072)</f>
        <v/>
      </c>
      <c r="M8072" t="str">
        <f>IF(anotacoes!M8072=0,"",UPPER(anotacoes!M8072))</f>
        <v/>
      </c>
    </row>
    <row r="8073" spans="1:13" x14ac:dyDescent="0.25">
      <c r="A8073" t="str">
        <f>anotacoes!C8073</f>
        <v>WORLD CHAMPIONSHIP</v>
      </c>
      <c r="B8073" t="str">
        <f>anotacoes!E8073</f>
        <v>VASYLENKO</v>
      </c>
      <c r="C8073" t="str">
        <f>anotacoes!F8073</f>
        <v>TOMA</v>
      </c>
      <c r="D8073" t="s">
        <v>10434</v>
      </c>
      <c r="E8073">
        <f>anotacoes!A8073</f>
        <v>118</v>
      </c>
      <c r="F8073" t="str">
        <f>anotacoes!K8073</f>
        <v xml:space="preserve"> 00:00:10,730</v>
      </c>
      <c r="G8073" t="str">
        <f>anotacoes!L8073</f>
        <v xml:space="preserve"> 00:00:16,565</v>
      </c>
      <c r="H8073" t="str">
        <f>IF(J8073="PAUSE",D8073,IF(anotacoes!G8077=conversao_anotacoes!B8073,conversao_anotacoes!B8073,conversao_anotacoes!C8073))</f>
        <v>VASYLENKO</v>
      </c>
      <c r="I8073" t="str">
        <f t="shared" si="126"/>
        <v>TOMA</v>
      </c>
      <c r="J8073" t="str">
        <f>UPPER(anotacoes!H8073)</f>
        <v>DISPLACEMENT</v>
      </c>
      <c r="K8073" t="str">
        <f>UPPER(anotacoes!I8073)</f>
        <v>TRY TO GRIP WITH CONTACT</v>
      </c>
      <c r="L8073" s="6" t="str">
        <f>IF(anotacoes!N8073=0,"",anotacoes!N8073)</f>
        <v/>
      </c>
      <c r="M8073" t="str">
        <f>IF(anotacoes!M8073=0,"",UPPER(anotacoes!M8073))</f>
        <v/>
      </c>
    </row>
    <row r="8074" spans="1:13" x14ac:dyDescent="0.25">
      <c r="A8074" t="str">
        <f>anotacoes!C8074</f>
        <v>WORLD CHAMPIONSHIP</v>
      </c>
      <c r="B8074" t="str">
        <f>anotacoes!E8074</f>
        <v>VASYLENKO</v>
      </c>
      <c r="C8074" t="str">
        <f>anotacoes!F8074</f>
        <v>TOMA</v>
      </c>
      <c r="D8074" t="s">
        <v>10434</v>
      </c>
      <c r="E8074">
        <f>anotacoes!A8074</f>
        <v>118</v>
      </c>
      <c r="F8074" t="str">
        <f>anotacoes!K8074</f>
        <v xml:space="preserve"> 00:00:16,745</v>
      </c>
      <c r="G8074" t="str">
        <f>anotacoes!L8074</f>
        <v xml:space="preserve"> 00:00:19,808</v>
      </c>
      <c r="H8074" t="str">
        <f>IF(J8074="PAUSE",D8074,IF(anotacoes!G8078=conversao_anotacoes!B8074,conversao_anotacoes!B8074,conversao_anotacoes!C8074))</f>
        <v>VASYLENKO</v>
      </c>
      <c r="I8074" t="str">
        <f t="shared" si="126"/>
        <v>TOMA</v>
      </c>
      <c r="J8074" t="str">
        <f>UPPER(anotacoes!H8074)</f>
        <v>GRIP TIME</v>
      </c>
      <c r="K8074" t="str">
        <f>UPPER(anotacoes!I8074)</f>
        <v>LEFT COLLAR</v>
      </c>
      <c r="L8074" s="6" t="str">
        <f>IF(anotacoes!N8074=0,"",anotacoes!N8074)</f>
        <v/>
      </c>
      <c r="M8074" t="str">
        <f>IF(anotacoes!M8074=0,"",UPPER(anotacoes!M8074))</f>
        <v/>
      </c>
    </row>
    <row r="8075" spans="1:13" x14ac:dyDescent="0.25">
      <c r="A8075" t="str">
        <f>anotacoes!C8075</f>
        <v>WORLD CHAMPIONSHIP</v>
      </c>
      <c r="B8075" t="str">
        <f>anotacoes!E8075</f>
        <v>VASYLENKO</v>
      </c>
      <c r="C8075" t="str">
        <f>anotacoes!F8075</f>
        <v>TOMA</v>
      </c>
      <c r="D8075" t="s">
        <v>10434</v>
      </c>
      <c r="E8075">
        <f>anotacoes!A8075</f>
        <v>118</v>
      </c>
      <c r="F8075" t="str">
        <f>anotacoes!K8075</f>
        <v xml:space="preserve"> 00:00:19,808</v>
      </c>
      <c r="G8075" t="str">
        <f>anotacoes!L8075</f>
        <v xml:space="preserve"> 00:00:22,883</v>
      </c>
      <c r="H8075" t="str">
        <f>IF(J8075="PAUSE",D8075,IF(anotacoes!G8079=conversao_anotacoes!B8075,conversao_anotacoes!B8075,conversao_anotacoes!C8075))</f>
        <v>VASYLENKO</v>
      </c>
      <c r="I8075" t="str">
        <f t="shared" si="126"/>
        <v>TOMA</v>
      </c>
      <c r="J8075" t="str">
        <f>UPPER(anotacoes!H8075)</f>
        <v>TRANSITION</v>
      </c>
      <c r="K8075" t="str">
        <f>UPPER(anotacoes!I8075)</f>
        <v>WITHOUT ATTACK</v>
      </c>
      <c r="L8075" s="6" t="str">
        <f>IF(anotacoes!N8075=0,"",anotacoes!N8075)</f>
        <v/>
      </c>
      <c r="M8075" t="str">
        <f>IF(anotacoes!M8075=0,"",UPPER(anotacoes!M8075))</f>
        <v/>
      </c>
    </row>
    <row r="8076" spans="1:13" x14ac:dyDescent="0.25">
      <c r="A8076" t="str">
        <f>anotacoes!C8076</f>
        <v>WORLD CHAMPIONSHIP</v>
      </c>
      <c r="B8076" t="str">
        <f>anotacoes!E8076</f>
        <v>VASYLENKO</v>
      </c>
      <c r="C8076" t="str">
        <f>anotacoes!F8076</f>
        <v>TOMA</v>
      </c>
      <c r="D8076" t="s">
        <v>10434</v>
      </c>
      <c r="E8076">
        <f>anotacoes!A8076</f>
        <v>118</v>
      </c>
      <c r="F8076" t="str">
        <f>anotacoes!K8076</f>
        <v xml:space="preserve"> 00:00:23,052</v>
      </c>
      <c r="G8076" t="str">
        <f>anotacoes!L8076</f>
        <v xml:space="preserve"> 00:00:37,749</v>
      </c>
      <c r="H8076" t="str">
        <f>IF(J8076="PAUSE",D8076,IF(anotacoes!G8080=conversao_anotacoes!B8076,conversao_anotacoes!B8076,conversao_anotacoes!C8076))</f>
        <v>VASYLENKO</v>
      </c>
      <c r="I8076" t="str">
        <f t="shared" si="126"/>
        <v>TOMA</v>
      </c>
      <c r="J8076" t="str">
        <f>UPPER(anotacoes!H8076)</f>
        <v>GROUNDWORK COMBAT</v>
      </c>
      <c r="K8076" t="str">
        <f>UPPER(anotacoes!I8076)</f>
        <v>DEFENSIVE POSITION</v>
      </c>
      <c r="L8076" s="6" t="str">
        <f>IF(anotacoes!N8076=0,"",anotacoes!N8076)</f>
        <v/>
      </c>
      <c r="M8076" t="str">
        <f>IF(anotacoes!M8076=0,"",UPPER(anotacoes!M8076))</f>
        <v/>
      </c>
    </row>
    <row r="8077" spans="1:13" x14ac:dyDescent="0.25">
      <c r="A8077" t="str">
        <f>anotacoes!C8077</f>
        <v>WORLD CHAMPIONSHIP</v>
      </c>
      <c r="B8077" t="str">
        <f>anotacoes!E8077</f>
        <v>VASYLENKO</v>
      </c>
      <c r="C8077" t="str">
        <f>anotacoes!F8077</f>
        <v>TOMA</v>
      </c>
      <c r="D8077" t="s">
        <v>10434</v>
      </c>
      <c r="E8077">
        <f>anotacoes!A8077</f>
        <v>118</v>
      </c>
      <c r="F8077" t="str">
        <f>anotacoes!K8077</f>
        <v xml:space="preserve"> 00:00:37,918</v>
      </c>
      <c r="G8077" t="str">
        <f>anotacoes!L8077</f>
        <v xml:space="preserve"> 00:00:39,833</v>
      </c>
      <c r="H8077" t="str">
        <f>IF(J8077="PAUSE",D8077,IF(anotacoes!G8081=conversao_anotacoes!B8077,conversao_anotacoes!B8077,conversao_anotacoes!C8077))</f>
        <v>&lt;ARBITRO DESCONHECIDO&gt;</v>
      </c>
      <c r="I8077" t="str">
        <f t="shared" si="126"/>
        <v/>
      </c>
      <c r="J8077" t="str">
        <f>UPPER(anotacoes!H8077)</f>
        <v>PAUSE</v>
      </c>
      <c r="K8077" t="str">
        <f>UPPER(anotacoes!I8077)</f>
        <v>&lt;UNCLASSIFIED&gt;</v>
      </c>
      <c r="L8077" s="6" t="str">
        <f>IF(anotacoes!N8077=0,"",anotacoes!N8077)</f>
        <v/>
      </c>
      <c r="M8077" t="str">
        <f>IF(anotacoes!M8077=0,"",UPPER(anotacoes!M8077))</f>
        <v/>
      </c>
    </row>
    <row r="8078" spans="1:13" x14ac:dyDescent="0.25">
      <c r="A8078" t="str">
        <f>anotacoes!C8078</f>
        <v>WORLD CHAMPIONSHIP</v>
      </c>
      <c r="B8078" t="str">
        <f>anotacoes!E8078</f>
        <v>VASYLENKO</v>
      </c>
      <c r="C8078" t="str">
        <f>anotacoes!F8078</f>
        <v>TOMA</v>
      </c>
      <c r="D8078" t="s">
        <v>10434</v>
      </c>
      <c r="E8078">
        <f>anotacoes!A8078</f>
        <v>118</v>
      </c>
      <c r="F8078" t="str">
        <f>anotacoes!K8078</f>
        <v xml:space="preserve"> 00:00:39,833</v>
      </c>
      <c r="G8078" t="str">
        <f>anotacoes!L8078</f>
        <v xml:space="preserve"> 00:00:40,246</v>
      </c>
      <c r="H8078" t="str">
        <f>IF(J8078="PAUSE",D8078,IF(anotacoes!G8082=conversao_anotacoes!B8078,conversao_anotacoes!B8078,conversao_anotacoes!C8078))</f>
        <v>VASYLENKO</v>
      </c>
      <c r="I8078" t="str">
        <f t="shared" si="126"/>
        <v>TOMA</v>
      </c>
      <c r="J8078" t="str">
        <f>UPPER(anotacoes!H8078)</f>
        <v>DISPLACEMENT</v>
      </c>
      <c r="K8078" t="str">
        <f>UPPER(anotacoes!I8078)</f>
        <v>TRY TO GRIP WITH CONTACT</v>
      </c>
      <c r="L8078" s="6" t="str">
        <f>IF(anotacoes!N8078=0,"",anotacoes!N8078)</f>
        <v/>
      </c>
      <c r="M8078" t="str">
        <f>IF(anotacoes!M8078=0,"",UPPER(anotacoes!M8078))</f>
        <v/>
      </c>
    </row>
    <row r="8079" spans="1:13" x14ac:dyDescent="0.25">
      <c r="A8079" t="str">
        <f>anotacoes!C8079</f>
        <v>WORLD CHAMPIONSHIP</v>
      </c>
      <c r="B8079" t="str">
        <f>anotacoes!E8079</f>
        <v>VASYLENKO</v>
      </c>
      <c r="C8079" t="str">
        <f>anotacoes!F8079</f>
        <v>TOMA</v>
      </c>
      <c r="D8079" t="s">
        <v>10434</v>
      </c>
      <c r="E8079">
        <f>anotacoes!A8079</f>
        <v>118</v>
      </c>
      <c r="F8079" t="str">
        <f>anotacoes!K8079</f>
        <v xml:space="preserve"> 00:00:40,246</v>
      </c>
      <c r="G8079" t="str">
        <f>anotacoes!L8079</f>
        <v xml:space="preserve"> 00:00:41,895</v>
      </c>
      <c r="H8079" t="str">
        <f>IF(J8079="PAUSE",D8079,IF(anotacoes!G8083=conversao_anotacoes!B8079,conversao_anotacoes!B8079,conversao_anotacoes!C8079))</f>
        <v>VASYLENKO</v>
      </c>
      <c r="I8079" t="str">
        <f t="shared" si="126"/>
        <v>TOMA</v>
      </c>
      <c r="J8079" t="str">
        <f>UPPER(anotacoes!H8079)</f>
        <v>GRIP TIME</v>
      </c>
      <c r="K8079" t="str">
        <f>UPPER(anotacoes!I8079)</f>
        <v>LEFT COLLAR</v>
      </c>
      <c r="L8079" s="6" t="str">
        <f>IF(anotacoes!N8079=0,"",anotacoes!N8079)</f>
        <v/>
      </c>
      <c r="M8079" t="str">
        <f>IF(anotacoes!M8079=0,"",UPPER(anotacoes!M8079))</f>
        <v/>
      </c>
    </row>
    <row r="8080" spans="1:13" x14ac:dyDescent="0.25">
      <c r="A8080" t="str">
        <f>anotacoes!C8080</f>
        <v>WORLD CHAMPIONSHIP</v>
      </c>
      <c r="B8080" t="str">
        <f>anotacoes!E8080</f>
        <v>VASYLENKO</v>
      </c>
      <c r="C8080" t="str">
        <f>anotacoes!F8080</f>
        <v>TOMA</v>
      </c>
      <c r="D8080" t="s">
        <v>10434</v>
      </c>
      <c r="E8080">
        <f>anotacoes!A8080</f>
        <v>118</v>
      </c>
      <c r="F8080" t="str">
        <f>anotacoes!K8080</f>
        <v xml:space="preserve"> 00:00:41,895</v>
      </c>
      <c r="G8080" t="str">
        <f>anotacoes!L8080</f>
        <v xml:space="preserve"> 00:00:42,749</v>
      </c>
      <c r="H8080" t="str">
        <f>IF(J8080="PAUSE",D8080,IF(anotacoes!G8084=conversao_anotacoes!B8080,conversao_anotacoes!B8080,conversao_anotacoes!C8080))</f>
        <v>VASYLENKO</v>
      </c>
      <c r="I8080" t="str">
        <f t="shared" si="126"/>
        <v>TOMA</v>
      </c>
      <c r="J8080" t="str">
        <f>UPPER(anotacoes!H8080)</f>
        <v>ATTACK</v>
      </c>
      <c r="K8080" t="str">
        <f>UPPER(anotacoes!I8080)</f>
        <v>SEOI NAGE</v>
      </c>
      <c r="L8080" s="6">
        <f>IF(anotacoes!N8080=0,"",anotacoes!N8080)</f>
        <v>4</v>
      </c>
      <c r="M8080" t="str">
        <f>IF(anotacoes!M8080=0,"",UPPER(anotacoes!M8080))</f>
        <v/>
      </c>
    </row>
    <row r="8081" spans="1:13" x14ac:dyDescent="0.25">
      <c r="A8081" t="str">
        <f>anotacoes!C8081</f>
        <v>WORLD CHAMPIONSHIP</v>
      </c>
      <c r="B8081" t="str">
        <f>anotacoes!E8081</f>
        <v>VASYLENKO</v>
      </c>
      <c r="C8081" t="str">
        <f>anotacoes!F8081</f>
        <v>TOMA</v>
      </c>
      <c r="D8081" t="s">
        <v>10434</v>
      </c>
      <c r="E8081">
        <f>anotacoes!A8081</f>
        <v>118</v>
      </c>
      <c r="F8081" t="str">
        <f>anotacoes!K8081</f>
        <v xml:space="preserve"> 00:00:42,749</v>
      </c>
      <c r="G8081" t="str">
        <f>anotacoes!L8081</f>
        <v xml:space="preserve"> 00:00:47,821</v>
      </c>
      <c r="H8081" t="str">
        <f>IF(J8081="PAUSE",D8081,IF(anotacoes!G8085=conversao_anotacoes!B8081,conversao_anotacoes!B8081,conversao_anotacoes!C8081))</f>
        <v>VASYLENKO</v>
      </c>
      <c r="I8081" t="str">
        <f t="shared" si="126"/>
        <v>TOMA</v>
      </c>
      <c r="J8081" t="str">
        <f>UPPER(anotacoes!H8081)</f>
        <v>GROUNDWORK COMBAT</v>
      </c>
      <c r="K8081" t="str">
        <f>UPPER(anotacoes!I8081)</f>
        <v>DEFENSIVE POSITION</v>
      </c>
      <c r="L8081" s="6" t="str">
        <f>IF(anotacoes!N8081=0,"",anotacoes!N8081)</f>
        <v/>
      </c>
      <c r="M8081" t="str">
        <f>IF(anotacoes!M8081=0,"",UPPER(anotacoes!M8081))</f>
        <v/>
      </c>
    </row>
    <row r="8082" spans="1:13" x14ac:dyDescent="0.25">
      <c r="A8082" t="str">
        <f>anotacoes!C8082</f>
        <v>WORLD CHAMPIONSHIP</v>
      </c>
      <c r="B8082" t="str">
        <f>anotacoes!E8082</f>
        <v>VASYLENKO</v>
      </c>
      <c r="C8082" t="str">
        <f>anotacoes!F8082</f>
        <v>TOMA</v>
      </c>
      <c r="D8082" t="s">
        <v>10434</v>
      </c>
      <c r="E8082">
        <f>anotacoes!A8082</f>
        <v>118</v>
      </c>
      <c r="F8082" t="str">
        <f>anotacoes!K8082</f>
        <v xml:space="preserve"> 00:00:47,990</v>
      </c>
      <c r="G8082" t="str">
        <f>anotacoes!L8082</f>
        <v xml:space="preserve"> 00:00:54,229</v>
      </c>
      <c r="H8082" t="str">
        <f>IF(J8082="PAUSE",D8082,IF(anotacoes!G8086=conversao_anotacoes!B8082,conversao_anotacoes!B8082,conversao_anotacoes!C8082))</f>
        <v>&lt;ARBITRO DESCONHECIDO&gt;</v>
      </c>
      <c r="I8082" t="str">
        <f t="shared" si="126"/>
        <v/>
      </c>
      <c r="J8082" t="str">
        <f>UPPER(anotacoes!H8082)</f>
        <v>PAUSE</v>
      </c>
      <c r="K8082" t="str">
        <f>UPPER(anotacoes!I8082)</f>
        <v>&lt;UNCLASSIFIED&gt;</v>
      </c>
      <c r="L8082" s="6" t="str">
        <f>IF(anotacoes!N8082=0,"",anotacoes!N8082)</f>
        <v/>
      </c>
      <c r="M8082" t="str">
        <f>IF(anotacoes!M8082=0,"",UPPER(anotacoes!M8082))</f>
        <v/>
      </c>
    </row>
    <row r="8083" spans="1:13" x14ac:dyDescent="0.25">
      <c r="A8083" t="str">
        <f>anotacoes!C8083</f>
        <v>WORLD CHAMPIONSHIP</v>
      </c>
      <c r="B8083" t="str">
        <f>anotacoes!E8083</f>
        <v>VASYLENKO</v>
      </c>
      <c r="C8083" t="str">
        <f>anotacoes!F8083</f>
        <v>TOMA</v>
      </c>
      <c r="D8083" t="s">
        <v>10434</v>
      </c>
      <c r="E8083">
        <f>anotacoes!A8083</f>
        <v>118</v>
      </c>
      <c r="F8083" t="str">
        <f>anotacoes!K8083</f>
        <v xml:space="preserve"> 00:00:54,389</v>
      </c>
      <c r="G8083" t="str">
        <f>anotacoes!L8083</f>
        <v xml:space="preserve"> 00:00:58,575</v>
      </c>
      <c r="H8083" t="str">
        <f>IF(J8083="PAUSE",D8083,IF(anotacoes!G8087=conversao_anotacoes!B8083,conversao_anotacoes!B8083,conversao_anotacoes!C8083))</f>
        <v>VASYLENKO</v>
      </c>
      <c r="I8083" t="str">
        <f t="shared" si="126"/>
        <v>TOMA</v>
      </c>
      <c r="J8083" t="str">
        <f>UPPER(anotacoes!H8083)</f>
        <v>DISPLACEMENT</v>
      </c>
      <c r="K8083" t="str">
        <f>UPPER(anotacoes!I8083)</f>
        <v>CIRCULAR LEFT</v>
      </c>
      <c r="L8083" s="6" t="str">
        <f>IF(anotacoes!N8083=0,"",anotacoes!N8083)</f>
        <v/>
      </c>
      <c r="M8083" t="str">
        <f>IF(anotacoes!M8083=0,"",UPPER(anotacoes!M8083))</f>
        <v/>
      </c>
    </row>
    <row r="8084" spans="1:13" x14ac:dyDescent="0.25">
      <c r="A8084" t="str">
        <f>anotacoes!C8084</f>
        <v>WORLD CHAMPIONSHIP</v>
      </c>
      <c r="B8084" t="str">
        <f>anotacoes!E8084</f>
        <v>VASYLENKO</v>
      </c>
      <c r="C8084" t="str">
        <f>anotacoes!F8084</f>
        <v>TOMA</v>
      </c>
      <c r="D8084" t="s">
        <v>10434</v>
      </c>
      <c r="E8084">
        <f>anotacoes!A8084</f>
        <v>118</v>
      </c>
      <c r="F8084" t="str">
        <f>anotacoes!K8084</f>
        <v xml:space="preserve"> 00:00:58,746</v>
      </c>
      <c r="G8084" t="str">
        <f>anotacoes!L8084</f>
        <v xml:space="preserve"> 00:01:42,141</v>
      </c>
      <c r="H8084" t="str">
        <f>IF(J8084="PAUSE",D8084,IF(anotacoes!G8088=conversao_anotacoes!B8084,conversao_anotacoes!B8084,conversao_anotacoes!C8084))</f>
        <v>VASYLENKO</v>
      </c>
      <c r="I8084" t="str">
        <f t="shared" si="126"/>
        <v>TOMA</v>
      </c>
      <c r="J8084" t="str">
        <f>UPPER(anotacoes!H8084)</f>
        <v>DISPLACEMENT</v>
      </c>
      <c r="K8084" t="str">
        <f>UPPER(anotacoes!I8084)</f>
        <v>2-3 STEP HESITANT LEFT</v>
      </c>
      <c r="L8084" s="6" t="str">
        <f>IF(anotacoes!N8084=0,"",anotacoes!N8084)</f>
        <v/>
      </c>
      <c r="M8084" t="str">
        <f>IF(anotacoes!M8084=0,"",UPPER(anotacoes!M8084))</f>
        <v/>
      </c>
    </row>
    <row r="8085" spans="1:13" x14ac:dyDescent="0.25">
      <c r="A8085" t="str">
        <f>anotacoes!C8085</f>
        <v>WORLD CHAMPIONSHIP</v>
      </c>
      <c r="B8085" t="str">
        <f>anotacoes!E8085</f>
        <v>VASYLENKO</v>
      </c>
      <c r="C8085" t="str">
        <f>anotacoes!F8085</f>
        <v>TOMA</v>
      </c>
      <c r="D8085" t="s">
        <v>10434</v>
      </c>
      <c r="E8085">
        <f>anotacoes!A8085</f>
        <v>118</v>
      </c>
      <c r="F8085" t="str">
        <f>anotacoes!K8085</f>
        <v xml:space="preserve"> 00:01:42,141</v>
      </c>
      <c r="G8085" t="str">
        <f>anotacoes!L8085</f>
        <v xml:space="preserve"> 00:01:46,385</v>
      </c>
      <c r="H8085" t="str">
        <f>IF(J8085="PAUSE",D8085,IF(anotacoes!G8089=conversao_anotacoes!B8085,conversao_anotacoes!B8085,conversao_anotacoes!C8085))</f>
        <v>VASYLENKO</v>
      </c>
      <c r="I8085" t="str">
        <f t="shared" si="126"/>
        <v>TOMA</v>
      </c>
      <c r="J8085" t="str">
        <f>UPPER(anotacoes!H8085)</f>
        <v>DISPLACEMENT</v>
      </c>
      <c r="K8085" t="str">
        <f>UPPER(anotacoes!I8085)</f>
        <v>TRY TO GRIP WITH CONTACT</v>
      </c>
      <c r="L8085" s="6" t="str">
        <f>IF(anotacoes!N8085=0,"",anotacoes!N8085)</f>
        <v/>
      </c>
      <c r="M8085" t="str">
        <f>IF(anotacoes!M8085=0,"",UPPER(anotacoes!M8085))</f>
        <v/>
      </c>
    </row>
    <row r="8086" spans="1:13" x14ac:dyDescent="0.25">
      <c r="A8086" t="str">
        <f>anotacoes!C8086</f>
        <v>WORLD CHAMPIONSHIP</v>
      </c>
      <c r="B8086" t="str">
        <f>anotacoes!E8086</f>
        <v>VASYLENKO</v>
      </c>
      <c r="C8086" t="str">
        <f>anotacoes!F8086</f>
        <v>TOMA</v>
      </c>
      <c r="D8086" t="s">
        <v>10434</v>
      </c>
      <c r="E8086">
        <f>anotacoes!A8086</f>
        <v>118</v>
      </c>
      <c r="F8086" t="str">
        <f>anotacoes!K8086</f>
        <v xml:space="preserve"> 00:01:46,385</v>
      </c>
      <c r="G8086" t="str">
        <f>anotacoes!L8086</f>
        <v xml:space="preserve"> 00:01:59,966</v>
      </c>
      <c r="H8086" t="str">
        <f>IF(J8086="PAUSE",D8086,IF(anotacoes!G8090=conversao_anotacoes!B8086,conversao_anotacoes!B8086,conversao_anotacoes!C8086))</f>
        <v>VASYLENKO</v>
      </c>
      <c r="I8086" t="str">
        <f t="shared" si="126"/>
        <v>TOMA</v>
      </c>
      <c r="J8086" t="str">
        <f>UPPER(anotacoes!H8086)</f>
        <v>GRIP TIME</v>
      </c>
      <c r="K8086" t="str">
        <f>UPPER(anotacoes!I8086)</f>
        <v>LEFT SLEEVE</v>
      </c>
      <c r="L8086" s="6" t="str">
        <f>IF(anotacoes!N8086=0,"",anotacoes!N8086)</f>
        <v/>
      </c>
      <c r="M8086" t="str">
        <f>IF(anotacoes!M8086=0,"",UPPER(anotacoes!M8086))</f>
        <v/>
      </c>
    </row>
    <row r="8087" spans="1:13" x14ac:dyDescent="0.25">
      <c r="A8087" t="str">
        <f>anotacoes!C8087</f>
        <v>WORLD CHAMPIONSHIP</v>
      </c>
      <c r="B8087" t="str">
        <f>anotacoes!E8087</f>
        <v>VASYLENKO</v>
      </c>
      <c r="C8087" t="str">
        <f>anotacoes!F8087</f>
        <v>TOMA</v>
      </c>
      <c r="D8087" t="s">
        <v>10434</v>
      </c>
      <c r="E8087">
        <f>anotacoes!A8087</f>
        <v>118</v>
      </c>
      <c r="F8087" t="str">
        <f>anotacoes!K8087</f>
        <v xml:space="preserve"> 00:01:59,966</v>
      </c>
      <c r="G8087" t="str">
        <f>anotacoes!L8087</f>
        <v xml:space="preserve"> 00:02:00,472</v>
      </c>
      <c r="H8087" t="str">
        <f>IF(J8087="PAUSE",D8087,IF(anotacoes!G8091=conversao_anotacoes!B8087,conversao_anotacoes!B8087,conversao_anotacoes!C8087))</f>
        <v>VASYLENKO</v>
      </c>
      <c r="I8087" t="str">
        <f t="shared" si="126"/>
        <v>TOMA</v>
      </c>
      <c r="J8087" t="str">
        <f>UPPER(anotacoes!H8087)</f>
        <v>ATTACK</v>
      </c>
      <c r="K8087" t="str">
        <f>UPPER(anotacoes!I8087)</f>
        <v>SEOI NAGE</v>
      </c>
      <c r="L8087" s="6">
        <f>IF(anotacoes!N8087=0,"",anotacoes!N8087)</f>
        <v>4</v>
      </c>
      <c r="M8087" t="str">
        <f>IF(anotacoes!M8087=0,"",UPPER(anotacoes!M8087))</f>
        <v/>
      </c>
    </row>
    <row r="8088" spans="1:13" x14ac:dyDescent="0.25">
      <c r="A8088" t="str">
        <f>anotacoes!C8088</f>
        <v>WORLD CHAMPIONSHIP</v>
      </c>
      <c r="B8088" t="str">
        <f>anotacoes!E8088</f>
        <v>VASYLENKO</v>
      </c>
      <c r="C8088" t="str">
        <f>anotacoes!F8088</f>
        <v>TOMA</v>
      </c>
      <c r="D8088" t="s">
        <v>10434</v>
      </c>
      <c r="E8088">
        <f>anotacoes!A8088</f>
        <v>118</v>
      </c>
      <c r="F8088" t="str">
        <f>anotacoes!K8088</f>
        <v xml:space="preserve"> 00:02:00,647</v>
      </c>
      <c r="G8088" t="str">
        <f>anotacoes!L8088</f>
        <v xml:space="preserve"> 00:02:10,944</v>
      </c>
      <c r="H8088" t="str">
        <f>IF(J8088="PAUSE",D8088,IF(anotacoes!G8092=conversao_anotacoes!B8088,conversao_anotacoes!B8088,conversao_anotacoes!C8088))</f>
        <v>&lt;ARBITRO DESCONHECIDO&gt;</v>
      </c>
      <c r="I8088" t="str">
        <f t="shared" si="126"/>
        <v/>
      </c>
      <c r="J8088" t="str">
        <f>UPPER(anotacoes!H8088)</f>
        <v>PAUSE</v>
      </c>
      <c r="K8088" t="str">
        <f>UPPER(anotacoes!I8088)</f>
        <v>SHIDO WITHOUT SCORE</v>
      </c>
      <c r="L8088" s="6" t="str">
        <f>IF(anotacoes!N8088=0,"",anotacoes!N8088)</f>
        <v/>
      </c>
      <c r="M8088" t="str">
        <f>IF(anotacoes!M8088=0,"",UPPER(anotacoes!M8088))</f>
        <v/>
      </c>
    </row>
    <row r="8089" spans="1:13" x14ac:dyDescent="0.25">
      <c r="A8089" t="str">
        <f>anotacoes!C8089</f>
        <v>WORLD CHAMPIONSHIP</v>
      </c>
      <c r="B8089" t="str">
        <f>anotacoes!E8089</f>
        <v>VASYLENKO</v>
      </c>
      <c r="C8089" t="str">
        <f>anotacoes!F8089</f>
        <v>TOMA</v>
      </c>
      <c r="D8089" t="s">
        <v>10434</v>
      </c>
      <c r="E8089">
        <f>anotacoes!A8089</f>
        <v>118</v>
      </c>
      <c r="F8089" t="str">
        <f>anotacoes!K8089</f>
        <v xml:space="preserve"> 00:02:11,111</v>
      </c>
      <c r="G8089" t="str">
        <f>anotacoes!L8089</f>
        <v xml:space="preserve"> 00:02:13,302</v>
      </c>
      <c r="H8089" t="str">
        <f>IF(J8089="PAUSE",D8089,IF(anotacoes!G8093=conversao_anotacoes!B8089,conversao_anotacoes!B8089,conversao_anotacoes!C8089))</f>
        <v>VASYLENKO</v>
      </c>
      <c r="I8089" t="str">
        <f t="shared" si="126"/>
        <v>TOMA</v>
      </c>
      <c r="J8089" t="str">
        <f>UPPER(anotacoes!H8089)</f>
        <v>DISPLACEMENT</v>
      </c>
      <c r="K8089" t="str">
        <f>UPPER(anotacoes!I8089)</f>
        <v>CIRCULAR LEFT</v>
      </c>
      <c r="L8089" s="6" t="str">
        <f>IF(anotacoes!N8089=0,"",anotacoes!N8089)</f>
        <v/>
      </c>
      <c r="M8089" t="str">
        <f>IF(anotacoes!M8089=0,"",UPPER(anotacoes!M8089))</f>
        <v/>
      </c>
    </row>
    <row r="8090" spans="1:13" x14ac:dyDescent="0.25">
      <c r="A8090" t="str">
        <f>anotacoes!C8090</f>
        <v>WORLD CHAMPIONSHIP</v>
      </c>
      <c r="B8090" t="str">
        <f>anotacoes!E8090</f>
        <v>VASYLENKO</v>
      </c>
      <c r="C8090" t="str">
        <f>anotacoes!F8090</f>
        <v>TOMA</v>
      </c>
      <c r="D8090" t="s">
        <v>10434</v>
      </c>
      <c r="E8090">
        <f>anotacoes!A8090</f>
        <v>118</v>
      </c>
      <c r="F8090" t="str">
        <f>anotacoes!K8090</f>
        <v xml:space="preserve"> 00:02:13,302</v>
      </c>
      <c r="G8090" t="str">
        <f>anotacoes!L8090</f>
        <v xml:space="preserve"> 00:02:14,496</v>
      </c>
      <c r="H8090" t="str">
        <f>IF(J8090="PAUSE",D8090,IF(anotacoes!G8094=conversao_anotacoes!B8090,conversao_anotacoes!B8090,conversao_anotacoes!C8090))</f>
        <v>VASYLENKO</v>
      </c>
      <c r="I8090" t="str">
        <f t="shared" si="126"/>
        <v>TOMA</v>
      </c>
      <c r="J8090" t="str">
        <f>UPPER(anotacoes!H8090)</f>
        <v>DISPLACEMENT</v>
      </c>
      <c r="K8090" t="str">
        <f>UPPER(anotacoes!I8090)</f>
        <v>TRY TO GRIP WITH CONTACT</v>
      </c>
      <c r="L8090" s="6" t="str">
        <f>IF(anotacoes!N8090=0,"",anotacoes!N8090)</f>
        <v/>
      </c>
      <c r="M8090" t="str">
        <f>IF(anotacoes!M8090=0,"",UPPER(anotacoes!M8090))</f>
        <v/>
      </c>
    </row>
    <row r="8091" spans="1:13" x14ac:dyDescent="0.25">
      <c r="A8091" t="str">
        <f>anotacoes!C8091</f>
        <v>WORLD CHAMPIONSHIP</v>
      </c>
      <c r="B8091" t="str">
        <f>anotacoes!E8091</f>
        <v>VASYLENKO</v>
      </c>
      <c r="C8091" t="str">
        <f>anotacoes!F8091</f>
        <v>TOMA</v>
      </c>
      <c r="D8091" t="s">
        <v>10434</v>
      </c>
      <c r="E8091">
        <f>anotacoes!A8091</f>
        <v>118</v>
      </c>
      <c r="F8091" t="str">
        <f>anotacoes!K8091</f>
        <v xml:space="preserve"> 00:02:14,496</v>
      </c>
      <c r="G8091" t="str">
        <f>anotacoes!L8091</f>
        <v xml:space="preserve"> 00:02:14,867</v>
      </c>
      <c r="H8091" t="str">
        <f>IF(J8091="PAUSE",D8091,IF(anotacoes!G8095=conversao_anotacoes!B8091,conversao_anotacoes!B8091,conversao_anotacoes!C8091))</f>
        <v>VASYLENKO</v>
      </c>
      <c r="I8091" t="str">
        <f t="shared" si="126"/>
        <v>TOMA</v>
      </c>
      <c r="J8091" t="str">
        <f>UPPER(anotacoes!H8091)</f>
        <v>GRIP TIME</v>
      </c>
      <c r="K8091" t="str">
        <f>UPPER(anotacoes!I8091)</f>
        <v>LEFT COLLAR</v>
      </c>
      <c r="L8091" s="6" t="str">
        <f>IF(anotacoes!N8091=0,"",anotacoes!N8091)</f>
        <v/>
      </c>
      <c r="M8091" t="str">
        <f>IF(anotacoes!M8091=0,"",UPPER(anotacoes!M8091))</f>
        <v/>
      </c>
    </row>
    <row r="8092" spans="1:13" x14ac:dyDescent="0.25">
      <c r="A8092" t="str">
        <f>anotacoes!C8092</f>
        <v>WORLD JUDO CHAMPIONSHIP</v>
      </c>
      <c r="B8092" t="str">
        <f>anotacoes!E8092</f>
        <v>VASYLENKO</v>
      </c>
      <c r="C8092" t="str">
        <f>anotacoes!F8092</f>
        <v>MRVALJEVIC</v>
      </c>
      <c r="D8092" t="s">
        <v>10434</v>
      </c>
      <c r="E8092">
        <f>anotacoes!A8092</f>
        <v>119</v>
      </c>
      <c r="F8092" t="str">
        <f>anotacoes!K8092</f>
        <v xml:space="preserve"> 00:00:00,446</v>
      </c>
      <c r="G8092" t="str">
        <f>anotacoes!L8092</f>
        <v xml:space="preserve"> 00:00:01,642</v>
      </c>
      <c r="H8092" t="str">
        <f>IF(J8092="PAUSE",D8092,IF(anotacoes!G8096=conversao_anotacoes!B8092,conversao_anotacoes!B8092,conversao_anotacoes!C8092))</f>
        <v>VASYLENKO</v>
      </c>
      <c r="I8092" t="str">
        <f t="shared" si="126"/>
        <v>MRVALJEVIC</v>
      </c>
      <c r="J8092" t="str">
        <f>UPPER(anotacoes!H8092)</f>
        <v>GRIP TIME</v>
      </c>
      <c r="K8092" t="str">
        <f>UPPER(anotacoes!I8092)</f>
        <v>RIGHT COLLAR RIGHT SLEEVE</v>
      </c>
      <c r="L8092" s="6" t="str">
        <f>IF(anotacoes!N8092=0,"",anotacoes!N8092)</f>
        <v/>
      </c>
      <c r="M8092" t="str">
        <f>IF(anotacoes!M8092=0,"",UPPER(anotacoes!M8092))</f>
        <v/>
      </c>
    </row>
    <row r="8093" spans="1:13" x14ac:dyDescent="0.25">
      <c r="A8093" t="str">
        <f>anotacoes!C8093</f>
        <v>WORLD JUDO CHAMPIONSHIP</v>
      </c>
      <c r="B8093" t="str">
        <f>anotacoes!E8093</f>
        <v>VASYLENKO</v>
      </c>
      <c r="C8093" t="str">
        <f>anotacoes!F8093</f>
        <v>MRVALJEVIC</v>
      </c>
      <c r="D8093" t="s">
        <v>10434</v>
      </c>
      <c r="E8093">
        <f>anotacoes!A8093</f>
        <v>119</v>
      </c>
      <c r="F8093" t="str">
        <f>anotacoes!K8093</f>
        <v xml:space="preserve"> 00:00:01,642</v>
      </c>
      <c r="G8093" t="str">
        <f>anotacoes!L8093</f>
        <v xml:space="preserve"> 00:00:10,772</v>
      </c>
      <c r="H8093" t="str">
        <f>IF(J8093="PAUSE",D8093,IF(anotacoes!G8097=conversao_anotacoes!B8093,conversao_anotacoes!B8093,conversao_anotacoes!C8093))</f>
        <v>&lt;ARBITRO DESCONHECIDO&gt;</v>
      </c>
      <c r="I8093" t="str">
        <f t="shared" si="126"/>
        <v/>
      </c>
      <c r="J8093" t="str">
        <f>UPPER(anotacoes!H8093)</f>
        <v>PAUSE</v>
      </c>
      <c r="K8093" t="str">
        <f>UPPER(anotacoes!I8093)</f>
        <v>&lt;UNCLASSIFIED&gt;</v>
      </c>
      <c r="L8093" s="6" t="str">
        <f>IF(anotacoes!N8093=0,"",anotacoes!N8093)</f>
        <v/>
      </c>
      <c r="M8093" t="str">
        <f>IF(anotacoes!M8093=0,"",UPPER(anotacoes!M8093))</f>
        <v/>
      </c>
    </row>
    <row r="8094" spans="1:13" x14ac:dyDescent="0.25">
      <c r="A8094" t="str">
        <f>anotacoes!C8094</f>
        <v>WORLD JUDO CHAMPIONSHIP</v>
      </c>
      <c r="B8094" t="str">
        <f>anotacoes!E8094</f>
        <v>VASYLENKO</v>
      </c>
      <c r="C8094" t="str">
        <f>anotacoes!F8094</f>
        <v>MRVALJEVIC</v>
      </c>
      <c r="D8094" t="s">
        <v>10434</v>
      </c>
      <c r="E8094">
        <f>anotacoes!A8094</f>
        <v>119</v>
      </c>
      <c r="F8094" t="str">
        <f>anotacoes!K8094</f>
        <v xml:space="preserve"> 00:00:10,960</v>
      </c>
      <c r="G8094" t="str">
        <f>anotacoes!L8094</f>
        <v xml:space="preserve"> 00:00:13,225</v>
      </c>
      <c r="H8094" t="str">
        <f>IF(J8094="PAUSE",D8094,IF(anotacoes!G8098=conversao_anotacoes!B8094,conversao_anotacoes!B8094,conversao_anotacoes!C8094))</f>
        <v>VASYLENKO</v>
      </c>
      <c r="I8094" t="str">
        <f t="shared" si="126"/>
        <v>MRVALJEVIC</v>
      </c>
      <c r="J8094" t="str">
        <f>UPPER(anotacoes!H8094)</f>
        <v>DISPLACEMENT</v>
      </c>
      <c r="K8094" t="str">
        <f>UPPER(anotacoes!I8094)</f>
        <v>CIRCULAR RIGHT</v>
      </c>
      <c r="L8094" s="6" t="str">
        <f>IF(anotacoes!N8094=0,"",anotacoes!N8094)</f>
        <v/>
      </c>
      <c r="M8094" t="str">
        <f>IF(anotacoes!M8094=0,"",UPPER(anotacoes!M8094))</f>
        <v/>
      </c>
    </row>
    <row r="8095" spans="1:13" x14ac:dyDescent="0.25">
      <c r="A8095" t="str">
        <f>anotacoes!C8095</f>
        <v>WORLD JUDO CHAMPIONSHIP</v>
      </c>
      <c r="B8095" t="str">
        <f>anotacoes!E8095</f>
        <v>VASYLENKO</v>
      </c>
      <c r="C8095" t="str">
        <f>anotacoes!F8095</f>
        <v>MRVALJEVIC</v>
      </c>
      <c r="D8095" t="s">
        <v>10434</v>
      </c>
      <c r="E8095">
        <f>anotacoes!A8095</f>
        <v>119</v>
      </c>
      <c r="F8095" t="str">
        <f>anotacoes!K8095</f>
        <v xml:space="preserve"> 00:00:13,225</v>
      </c>
      <c r="G8095" t="str">
        <f>anotacoes!L8095</f>
        <v xml:space="preserve"> 00:00:18,828</v>
      </c>
      <c r="H8095" t="str">
        <f>IF(J8095="PAUSE",D8095,IF(anotacoes!G8099=conversao_anotacoes!B8095,conversao_anotacoes!B8095,conversao_anotacoes!C8095))</f>
        <v>VASYLENKO</v>
      </c>
      <c r="I8095" t="str">
        <f t="shared" si="126"/>
        <v>MRVALJEVIC</v>
      </c>
      <c r="J8095" t="str">
        <f>UPPER(anotacoes!H8095)</f>
        <v>GRIP TIME</v>
      </c>
      <c r="K8095" t="str">
        <f>UPPER(anotacoes!I8095)</f>
        <v>RIGHT COLLAR</v>
      </c>
      <c r="L8095" s="6" t="str">
        <f>IF(anotacoes!N8095=0,"",anotacoes!N8095)</f>
        <v/>
      </c>
      <c r="M8095" t="str">
        <f>IF(anotacoes!M8095=0,"",UPPER(anotacoes!M8095))</f>
        <v/>
      </c>
    </row>
    <row r="8096" spans="1:13" x14ac:dyDescent="0.25">
      <c r="A8096" t="str">
        <f>anotacoes!C8096</f>
        <v>WORLD JUDO CHAMPIONSHIP</v>
      </c>
      <c r="B8096" t="str">
        <f>anotacoes!E8096</f>
        <v>VASYLENKO</v>
      </c>
      <c r="C8096" t="str">
        <f>anotacoes!F8096</f>
        <v>MRVALJEVIC</v>
      </c>
      <c r="D8096" t="s">
        <v>10434</v>
      </c>
      <c r="E8096">
        <f>anotacoes!A8096</f>
        <v>119</v>
      </c>
      <c r="F8096" t="str">
        <f>anotacoes!K8096</f>
        <v xml:space="preserve"> 00:00:18,828</v>
      </c>
      <c r="G8096" t="str">
        <f>anotacoes!L8096</f>
        <v xml:space="preserve"> 00:00:27,203</v>
      </c>
      <c r="H8096" t="str">
        <f>IF(J8096="PAUSE",D8096,IF(anotacoes!G8100=conversao_anotacoes!B8096,conversao_anotacoes!B8096,conversao_anotacoes!C8096))</f>
        <v>VASYLENKO</v>
      </c>
      <c r="I8096" t="str">
        <f t="shared" si="126"/>
        <v>MRVALJEVIC</v>
      </c>
      <c r="J8096" t="str">
        <f>UPPER(anotacoes!H8096)</f>
        <v>GRIP TIME</v>
      </c>
      <c r="K8096" t="str">
        <f>UPPER(anotacoes!I8096)</f>
        <v>LEFT COLLAR RIGHT COLLAR</v>
      </c>
      <c r="L8096" s="6" t="str">
        <f>IF(anotacoes!N8096=0,"",anotacoes!N8096)</f>
        <v/>
      </c>
      <c r="M8096" t="str">
        <f>IF(anotacoes!M8096=0,"",UPPER(anotacoes!M8096))</f>
        <v/>
      </c>
    </row>
    <row r="8097" spans="1:13" x14ac:dyDescent="0.25">
      <c r="A8097" t="str">
        <f>anotacoes!C8097</f>
        <v>WORLD JUDO CHAMPIONSHIP</v>
      </c>
      <c r="B8097" t="str">
        <f>anotacoes!E8097</f>
        <v>VASYLENKO</v>
      </c>
      <c r="C8097" t="str">
        <f>anotacoes!F8097</f>
        <v>MRVALJEVIC</v>
      </c>
      <c r="D8097" t="s">
        <v>10434</v>
      </c>
      <c r="E8097">
        <f>anotacoes!A8097</f>
        <v>119</v>
      </c>
      <c r="F8097" t="str">
        <f>anotacoes!K8097</f>
        <v xml:space="preserve"> 00:00:27,203</v>
      </c>
      <c r="G8097" t="str">
        <f>anotacoes!L8097</f>
        <v xml:space="preserve"> 00:00:30,553</v>
      </c>
      <c r="H8097" t="str">
        <f>IF(J8097="PAUSE",D8097,IF(anotacoes!G8101=conversao_anotacoes!B8097,conversao_anotacoes!B8097,conversao_anotacoes!C8097))</f>
        <v>VASYLENKO</v>
      </c>
      <c r="I8097" t="str">
        <f t="shared" si="126"/>
        <v>MRVALJEVIC</v>
      </c>
      <c r="J8097" t="str">
        <f>UPPER(anotacoes!H8097)</f>
        <v>GRIP TIME</v>
      </c>
      <c r="K8097" t="str">
        <f>UPPER(anotacoes!I8097)</f>
        <v>RIGHT COLLAR LEFT SLEEVE</v>
      </c>
      <c r="L8097" s="6" t="str">
        <f>IF(anotacoes!N8097=0,"",anotacoes!N8097)</f>
        <v/>
      </c>
      <c r="M8097" t="str">
        <f>IF(anotacoes!M8097=0,"",UPPER(anotacoes!M8097))</f>
        <v/>
      </c>
    </row>
    <row r="8098" spans="1:13" x14ac:dyDescent="0.25">
      <c r="A8098" t="str">
        <f>anotacoes!C8098</f>
        <v>WORLD JUDO CHAMPIONSHIP</v>
      </c>
      <c r="B8098" t="str">
        <f>anotacoes!E8098</f>
        <v>VASYLENKO</v>
      </c>
      <c r="C8098" t="str">
        <f>anotacoes!F8098</f>
        <v>MRVALJEVIC</v>
      </c>
      <c r="D8098" t="s">
        <v>10434</v>
      </c>
      <c r="E8098">
        <f>anotacoes!A8098</f>
        <v>119</v>
      </c>
      <c r="F8098" t="str">
        <f>anotacoes!K8098</f>
        <v xml:space="preserve"> 00:00:30,553</v>
      </c>
      <c r="G8098" t="str">
        <f>anotacoes!L8098</f>
        <v xml:space="preserve"> 00:00:30,553</v>
      </c>
      <c r="H8098" t="str">
        <f>IF(J8098="PAUSE",D8098,IF(anotacoes!G8102=conversao_anotacoes!B8098,conversao_anotacoes!B8098,conversao_anotacoes!C8098))</f>
        <v>VASYLENKO</v>
      </c>
      <c r="I8098" t="str">
        <f t="shared" si="126"/>
        <v>MRVALJEVIC</v>
      </c>
      <c r="J8098" t="str">
        <f>UPPER(anotacoes!H8098)</f>
        <v>ATTACK</v>
      </c>
      <c r="K8098" t="str">
        <f>UPPER(anotacoes!I8098)</f>
        <v>KOUCHI GARI</v>
      </c>
      <c r="L8098" s="6">
        <f>IF(anotacoes!N8098=0,"",anotacoes!N8098)</f>
        <v>7</v>
      </c>
      <c r="M8098" t="str">
        <f>IF(anotacoes!M8098=0,"",UPPER(anotacoes!M8098))</f>
        <v/>
      </c>
    </row>
    <row r="8099" spans="1:13" x14ac:dyDescent="0.25">
      <c r="A8099" t="str">
        <f>anotacoes!C8099</f>
        <v>WORLD JUDO CHAMPIONSHIP</v>
      </c>
      <c r="B8099" t="str">
        <f>anotacoes!E8099</f>
        <v>VASYLENKO</v>
      </c>
      <c r="C8099" t="str">
        <f>anotacoes!F8099</f>
        <v>MRVALJEVIC</v>
      </c>
      <c r="D8099" t="s">
        <v>10434</v>
      </c>
      <c r="E8099">
        <f>anotacoes!A8099</f>
        <v>119</v>
      </c>
      <c r="F8099" t="str">
        <f>anotacoes!K8099</f>
        <v xml:space="preserve"> 00:00:30,553</v>
      </c>
      <c r="G8099" t="str">
        <f>anotacoes!L8099</f>
        <v xml:space="preserve"> 00:00:32,991</v>
      </c>
      <c r="H8099" t="str">
        <f>IF(J8099="PAUSE",D8099,IF(anotacoes!G8103=conversao_anotacoes!B8099,conversao_anotacoes!B8099,conversao_anotacoes!C8099))</f>
        <v>VASYLENKO</v>
      </c>
      <c r="I8099" t="str">
        <f t="shared" si="126"/>
        <v>MRVALJEVIC</v>
      </c>
      <c r="J8099" t="str">
        <f>UPPER(anotacoes!H8099)</f>
        <v>GRIP TIME</v>
      </c>
      <c r="K8099" t="str">
        <f>UPPER(anotacoes!I8099)</f>
        <v>LEFT COLLAR RIGHT COLLAR</v>
      </c>
      <c r="L8099" s="6" t="str">
        <f>IF(anotacoes!N8099=0,"",anotacoes!N8099)</f>
        <v/>
      </c>
      <c r="M8099" t="str">
        <f>IF(anotacoes!M8099=0,"",UPPER(anotacoes!M8099))</f>
        <v/>
      </c>
    </row>
    <row r="8100" spans="1:13" x14ac:dyDescent="0.25">
      <c r="A8100" t="str">
        <f>anotacoes!C8100</f>
        <v>WORLD JUDO CHAMPIONSHIP</v>
      </c>
      <c r="B8100" t="str">
        <f>anotacoes!E8100</f>
        <v>VASYLENKO</v>
      </c>
      <c r="C8100" t="str">
        <f>anotacoes!F8100</f>
        <v>MRVALJEVIC</v>
      </c>
      <c r="D8100" t="s">
        <v>10434</v>
      </c>
      <c r="E8100">
        <f>anotacoes!A8100</f>
        <v>119</v>
      </c>
      <c r="F8100" t="str">
        <f>anotacoes!K8100</f>
        <v xml:space="preserve"> 00:00:33,162</v>
      </c>
      <c r="G8100" t="str">
        <f>anotacoes!L8100</f>
        <v xml:space="preserve"> 00:00:37,864</v>
      </c>
      <c r="H8100" t="str">
        <f>IF(J8100="PAUSE",D8100,IF(anotacoes!G8104=conversao_anotacoes!B8100,conversao_anotacoes!B8100,conversao_anotacoes!C8100))</f>
        <v>&lt;ARBITRO DESCONHECIDO&gt;</v>
      </c>
      <c r="I8100" t="str">
        <f t="shared" si="126"/>
        <v/>
      </c>
      <c r="J8100" t="str">
        <f>UPPER(anotacoes!H8100)</f>
        <v>PAUSE</v>
      </c>
      <c r="K8100" t="str">
        <f>UPPER(anotacoes!I8100)</f>
        <v>&lt;UNCLASSIFIED&gt;</v>
      </c>
      <c r="L8100" s="6" t="str">
        <f>IF(anotacoes!N8100=0,"",anotacoes!N8100)</f>
        <v/>
      </c>
      <c r="M8100" t="str">
        <f>IF(anotacoes!M8100=0,"",UPPER(anotacoes!M8100))</f>
        <v/>
      </c>
    </row>
    <row r="8101" spans="1:13" x14ac:dyDescent="0.25">
      <c r="A8101" t="str">
        <f>anotacoes!C8101</f>
        <v>WORLD JUDO CHAMPIONSHIP</v>
      </c>
      <c r="B8101" t="str">
        <f>anotacoes!E8101</f>
        <v>VASYLENKO</v>
      </c>
      <c r="C8101" t="str">
        <f>anotacoes!F8101</f>
        <v>MRVALJEVIC</v>
      </c>
      <c r="D8101" t="s">
        <v>10434</v>
      </c>
      <c r="E8101">
        <f>anotacoes!A8101</f>
        <v>119</v>
      </c>
      <c r="F8101" t="str">
        <f>anotacoes!K8101</f>
        <v xml:space="preserve"> 00:00:37,864</v>
      </c>
      <c r="G8101" t="str">
        <f>anotacoes!L8101</f>
        <v xml:space="preserve"> 00:00:42,732</v>
      </c>
      <c r="H8101" t="str">
        <f>IF(J8101="PAUSE",D8101,IF(anotacoes!G8105=conversao_anotacoes!B8101,conversao_anotacoes!B8101,conversao_anotacoes!C8101))</f>
        <v>VASYLENKO</v>
      </c>
      <c r="I8101" t="str">
        <f t="shared" si="126"/>
        <v>MRVALJEVIC</v>
      </c>
      <c r="J8101" t="str">
        <f>UPPER(anotacoes!H8101)</f>
        <v>DISPLACEMENT</v>
      </c>
      <c r="K8101" t="str">
        <f>UPPER(anotacoes!I8101)</f>
        <v>2-3 STEP HESITANT LEFT</v>
      </c>
      <c r="L8101" s="6" t="str">
        <f>IF(anotacoes!N8101=0,"",anotacoes!N8101)</f>
        <v/>
      </c>
      <c r="M8101" t="str">
        <f>IF(anotacoes!M8101=0,"",UPPER(anotacoes!M8101))</f>
        <v/>
      </c>
    </row>
    <row r="8102" spans="1:13" x14ac:dyDescent="0.25">
      <c r="A8102" t="str">
        <f>anotacoes!C8102</f>
        <v>WORLD JUDO CHAMPIONSHIP</v>
      </c>
      <c r="B8102" t="str">
        <f>anotacoes!E8102</f>
        <v>VASYLENKO</v>
      </c>
      <c r="C8102" t="str">
        <f>anotacoes!F8102</f>
        <v>MRVALJEVIC</v>
      </c>
      <c r="D8102" t="s">
        <v>10434</v>
      </c>
      <c r="E8102">
        <f>anotacoes!A8102</f>
        <v>119</v>
      </c>
      <c r="F8102" t="str">
        <f>anotacoes!K8102</f>
        <v xml:space="preserve"> 00:00:42,732</v>
      </c>
      <c r="G8102" t="str">
        <f>anotacoes!L8102</f>
        <v xml:space="preserve"> 00:00:48,487</v>
      </c>
      <c r="H8102" t="str">
        <f>IF(J8102="PAUSE",D8102,IF(anotacoes!G8106=conversao_anotacoes!B8102,conversao_anotacoes!B8102,conversao_anotacoes!C8102))</f>
        <v>VASYLENKO</v>
      </c>
      <c r="I8102" t="str">
        <f t="shared" si="126"/>
        <v>MRVALJEVIC</v>
      </c>
      <c r="J8102" t="str">
        <f>UPPER(anotacoes!H8102)</f>
        <v>GRIP TIME</v>
      </c>
      <c r="K8102" t="str">
        <f>UPPER(anotacoes!I8102)</f>
        <v>RIGHT COLLAR LEFT SLEEVE</v>
      </c>
      <c r="L8102" s="6" t="str">
        <f>IF(anotacoes!N8102=0,"",anotacoes!N8102)</f>
        <v/>
      </c>
      <c r="M8102" t="str">
        <f>IF(anotacoes!M8102=0,"",UPPER(anotacoes!M8102))</f>
        <v/>
      </c>
    </row>
    <row r="8103" spans="1:13" x14ac:dyDescent="0.25">
      <c r="A8103" t="str">
        <f>anotacoes!C8103</f>
        <v>WORLD JUDO CHAMPIONSHIP</v>
      </c>
      <c r="B8103" t="str">
        <f>anotacoes!E8103</f>
        <v>VASYLENKO</v>
      </c>
      <c r="C8103" t="str">
        <f>anotacoes!F8103</f>
        <v>MRVALJEVIC</v>
      </c>
      <c r="D8103" t="s">
        <v>10434</v>
      </c>
      <c r="E8103">
        <f>anotacoes!A8103</f>
        <v>119</v>
      </c>
      <c r="F8103" t="str">
        <f>anotacoes!K8103</f>
        <v xml:space="preserve"> 00:00:48,487</v>
      </c>
      <c r="G8103" t="str">
        <f>anotacoes!L8103</f>
        <v xml:space="preserve"> 00:00:50,347</v>
      </c>
      <c r="H8103" t="str">
        <f>IF(J8103="PAUSE",D8103,IF(anotacoes!G8107=conversao_anotacoes!B8103,conversao_anotacoes!B8103,conversao_anotacoes!C8103))</f>
        <v>VASYLENKO</v>
      </c>
      <c r="I8103" t="str">
        <f t="shared" si="126"/>
        <v>MRVALJEVIC</v>
      </c>
      <c r="J8103" t="str">
        <f>UPPER(anotacoes!H8103)</f>
        <v>ATTACK</v>
      </c>
      <c r="K8103" t="str">
        <f>UPPER(anotacoes!I8103)</f>
        <v>OUCHI GARI</v>
      </c>
      <c r="L8103" s="6">
        <f>IF(anotacoes!N8103=0,"",anotacoes!N8103)</f>
        <v>8</v>
      </c>
      <c r="M8103" t="str">
        <f>IF(anotacoes!M8103=0,"",UPPER(anotacoes!M8103))</f>
        <v/>
      </c>
    </row>
    <row r="8104" spans="1:13" x14ac:dyDescent="0.25">
      <c r="A8104" t="str">
        <f>anotacoes!C8104</f>
        <v>WORLD JUDO CHAMPIONSHIP</v>
      </c>
      <c r="B8104" t="str">
        <f>anotacoes!E8104</f>
        <v>VASYLENKO</v>
      </c>
      <c r="C8104" t="str">
        <f>anotacoes!F8104</f>
        <v>MRVALJEVIC</v>
      </c>
      <c r="D8104" t="s">
        <v>10434</v>
      </c>
      <c r="E8104">
        <f>anotacoes!A8104</f>
        <v>119</v>
      </c>
      <c r="F8104" t="str">
        <f>anotacoes!K8104</f>
        <v xml:space="preserve"> 00:00:50,537</v>
      </c>
      <c r="G8104" t="str">
        <f>anotacoes!L8104</f>
        <v xml:space="preserve"> 00:00:52,685</v>
      </c>
      <c r="H8104" t="str">
        <f>IF(J8104="PAUSE",D8104,IF(anotacoes!G8108=conversao_anotacoes!B8104,conversao_anotacoes!B8104,conversao_anotacoes!C8104))</f>
        <v>VASYLENKO</v>
      </c>
      <c r="I8104" t="str">
        <f t="shared" si="126"/>
        <v>MRVALJEVIC</v>
      </c>
      <c r="J8104" t="str">
        <f>UPPER(anotacoes!H8104)</f>
        <v>GRIP TIME</v>
      </c>
      <c r="K8104" t="str">
        <f>UPPER(anotacoes!I8104)</f>
        <v>RIGHT COLLAR</v>
      </c>
      <c r="L8104" s="6" t="str">
        <f>IF(anotacoes!N8104=0,"",anotacoes!N8104)</f>
        <v/>
      </c>
      <c r="M8104" t="str">
        <f>IF(anotacoes!M8104=0,"",UPPER(anotacoes!M8104))</f>
        <v/>
      </c>
    </row>
    <row r="8105" spans="1:13" x14ac:dyDescent="0.25">
      <c r="A8105" t="str">
        <f>anotacoes!C8105</f>
        <v>WORLD JUDO CHAMPIONSHIP</v>
      </c>
      <c r="B8105" t="str">
        <f>anotacoes!E8105</f>
        <v>VASYLENKO</v>
      </c>
      <c r="C8105" t="str">
        <f>anotacoes!F8105</f>
        <v>MRVALJEVIC</v>
      </c>
      <c r="D8105" t="s">
        <v>10434</v>
      </c>
      <c r="E8105">
        <f>anotacoes!A8105</f>
        <v>119</v>
      </c>
      <c r="F8105" t="str">
        <f>anotacoes!K8105</f>
        <v xml:space="preserve"> 00:00:52,870</v>
      </c>
      <c r="G8105" t="str">
        <f>anotacoes!L8105</f>
        <v xml:space="preserve"> 00:00:57,793</v>
      </c>
      <c r="H8105" t="str">
        <f>IF(J8105="PAUSE",D8105,IF(anotacoes!G8109=conversao_anotacoes!B8105,conversao_anotacoes!B8105,conversao_anotacoes!C8105))</f>
        <v>&lt;ARBITRO DESCONHECIDO&gt;</v>
      </c>
      <c r="I8105" t="str">
        <f t="shared" si="126"/>
        <v/>
      </c>
      <c r="J8105" t="str">
        <f>UPPER(anotacoes!H8105)</f>
        <v>PAUSE</v>
      </c>
      <c r="K8105" t="str">
        <f>UPPER(anotacoes!I8105)</f>
        <v>&lt;UNCLASSIFIED&gt;</v>
      </c>
      <c r="L8105" s="6" t="str">
        <f>IF(anotacoes!N8105=0,"",anotacoes!N8105)</f>
        <v/>
      </c>
      <c r="M8105" t="str">
        <f>IF(anotacoes!M8105=0,"",UPPER(anotacoes!M8105))</f>
        <v/>
      </c>
    </row>
    <row r="8106" spans="1:13" x14ac:dyDescent="0.25">
      <c r="A8106" t="str">
        <f>anotacoes!C8106</f>
        <v>WORLD JUDO CHAMPIONSHIP</v>
      </c>
      <c r="B8106" t="str">
        <f>anotacoes!E8106</f>
        <v>VASYLENKO</v>
      </c>
      <c r="C8106" t="str">
        <f>anotacoes!F8106</f>
        <v>MRVALJEVIC</v>
      </c>
      <c r="D8106" t="s">
        <v>10434</v>
      </c>
      <c r="E8106">
        <f>anotacoes!A8106</f>
        <v>119</v>
      </c>
      <c r="F8106" t="str">
        <f>anotacoes!K8106</f>
        <v xml:space="preserve"> 00:00:57,966</v>
      </c>
      <c r="G8106" t="str">
        <f>anotacoes!L8106</f>
        <v xml:space="preserve"> 00:00:59,883</v>
      </c>
      <c r="H8106" t="str">
        <f>IF(J8106="PAUSE",D8106,IF(anotacoes!G8110=conversao_anotacoes!B8106,conversao_anotacoes!B8106,conversao_anotacoes!C8106))</f>
        <v>VASYLENKO</v>
      </c>
      <c r="I8106" t="str">
        <f t="shared" si="126"/>
        <v>MRVALJEVIC</v>
      </c>
      <c r="J8106" t="str">
        <f>UPPER(anotacoes!H8106)</f>
        <v>DISPLACEMENT</v>
      </c>
      <c r="K8106" t="str">
        <f>UPPER(anotacoes!I8106)</f>
        <v>2-3 STEP HESITANT LEFT</v>
      </c>
      <c r="L8106" s="6" t="str">
        <f>IF(anotacoes!N8106=0,"",anotacoes!N8106)</f>
        <v/>
      </c>
      <c r="M8106" t="str">
        <f>IF(anotacoes!M8106=0,"",UPPER(anotacoes!M8106))</f>
        <v/>
      </c>
    </row>
    <row r="8107" spans="1:13" x14ac:dyDescent="0.25">
      <c r="A8107" t="str">
        <f>anotacoes!C8107</f>
        <v>WORLD JUDO CHAMPIONSHIP</v>
      </c>
      <c r="B8107" t="str">
        <f>anotacoes!E8107</f>
        <v>VASYLENKO</v>
      </c>
      <c r="C8107" t="str">
        <f>anotacoes!F8107</f>
        <v>MRVALJEVIC</v>
      </c>
      <c r="D8107" t="s">
        <v>10434</v>
      </c>
      <c r="E8107">
        <f>anotacoes!A8107</f>
        <v>119</v>
      </c>
      <c r="F8107" t="str">
        <f>anotacoes!K8107</f>
        <v xml:space="preserve"> 00:00:59,883</v>
      </c>
      <c r="G8107" t="str">
        <f>anotacoes!L8107</f>
        <v xml:space="preserve"> 00:01:43,375</v>
      </c>
      <c r="H8107" t="str">
        <f>IF(J8107="PAUSE",D8107,IF(anotacoes!G8111=conversao_anotacoes!B8107,conversao_anotacoes!B8107,conversao_anotacoes!C8107))</f>
        <v>VASYLENKO</v>
      </c>
      <c r="I8107" t="str">
        <f t="shared" si="126"/>
        <v>MRVALJEVIC</v>
      </c>
      <c r="J8107" t="str">
        <f>UPPER(anotacoes!H8107)</f>
        <v>GRIP TIME</v>
      </c>
      <c r="K8107" t="str">
        <f>UPPER(anotacoes!I8107)</f>
        <v>RIGHT COLLAR LEFT SLEEVE</v>
      </c>
      <c r="L8107" s="6" t="str">
        <f>IF(anotacoes!N8107=0,"",anotacoes!N8107)</f>
        <v/>
      </c>
      <c r="M8107" t="str">
        <f>IF(anotacoes!M8107=0,"",UPPER(anotacoes!M8107))</f>
        <v/>
      </c>
    </row>
    <row r="8108" spans="1:13" x14ac:dyDescent="0.25">
      <c r="A8108" t="str">
        <f>anotacoes!C8108</f>
        <v>WORLD JUDO CHAMPIONSHIP</v>
      </c>
      <c r="B8108" t="str">
        <f>anotacoes!E8108</f>
        <v>VASYLENKO</v>
      </c>
      <c r="C8108" t="str">
        <f>anotacoes!F8108</f>
        <v>MRVALJEVIC</v>
      </c>
      <c r="D8108" t="s">
        <v>10434</v>
      </c>
      <c r="E8108">
        <f>anotacoes!A8108</f>
        <v>119</v>
      </c>
      <c r="F8108" t="str">
        <f>anotacoes!K8108</f>
        <v xml:space="preserve"> 00:01:43,375</v>
      </c>
      <c r="G8108" t="str">
        <f>anotacoes!L8108</f>
        <v xml:space="preserve"> 00:01:44,245</v>
      </c>
      <c r="H8108" t="str">
        <f>IF(J8108="PAUSE",D8108,IF(anotacoes!G8112=conversao_anotacoes!B8108,conversao_anotacoes!B8108,conversao_anotacoes!C8108))</f>
        <v>VASYLENKO</v>
      </c>
      <c r="I8108" t="str">
        <f t="shared" si="126"/>
        <v>MRVALJEVIC</v>
      </c>
      <c r="J8108" t="str">
        <f>UPPER(anotacoes!H8108)</f>
        <v>DEFENSE</v>
      </c>
      <c r="K8108" t="str">
        <f>UPPER(anotacoes!I8108)</f>
        <v>TAE-SABAKI LEFT INCLINED</v>
      </c>
      <c r="L8108" s="6" t="str">
        <f>IF(anotacoes!N8108=0,"",anotacoes!N8108)</f>
        <v/>
      </c>
      <c r="M8108" t="str">
        <f>IF(anotacoes!M8108=0,"",UPPER(anotacoes!M8108))</f>
        <v/>
      </c>
    </row>
    <row r="8109" spans="1:13" x14ac:dyDescent="0.25">
      <c r="A8109" t="str">
        <f>anotacoes!C8109</f>
        <v>WORLD JUDO CHAMPIONSHIP</v>
      </c>
      <c r="B8109" t="str">
        <f>anotacoes!E8109</f>
        <v>VASYLENKO</v>
      </c>
      <c r="C8109" t="str">
        <f>anotacoes!F8109</f>
        <v>MRVALJEVIC</v>
      </c>
      <c r="D8109" t="s">
        <v>10434</v>
      </c>
      <c r="E8109">
        <f>anotacoes!A8109</f>
        <v>119</v>
      </c>
      <c r="F8109" t="str">
        <f>anotacoes!K8109</f>
        <v xml:space="preserve"> 00:01:44,245</v>
      </c>
      <c r="G8109" t="str">
        <f>anotacoes!L8109</f>
        <v xml:space="preserve"> 00:01:46,383</v>
      </c>
      <c r="H8109" t="str">
        <f>IF(J8109="PAUSE",D8109,IF(anotacoes!G8113=conversao_anotacoes!B8109,conversao_anotacoes!B8109,conversao_anotacoes!C8109))</f>
        <v>VASYLENKO</v>
      </c>
      <c r="I8109" t="str">
        <f t="shared" si="126"/>
        <v>MRVALJEVIC</v>
      </c>
      <c r="J8109" t="str">
        <f>UPPER(anotacoes!H8109)</f>
        <v>TRANSITION</v>
      </c>
      <c r="K8109" t="str">
        <f>UPPER(anotacoes!I8109)</f>
        <v>WITHOUT ATTACK</v>
      </c>
      <c r="L8109" s="6" t="str">
        <f>IF(anotacoes!N8109=0,"",anotacoes!N8109)</f>
        <v/>
      </c>
      <c r="M8109" t="str">
        <f>IF(anotacoes!M8109=0,"",UPPER(anotacoes!M8109))</f>
        <v/>
      </c>
    </row>
    <row r="8110" spans="1:13" x14ac:dyDescent="0.25">
      <c r="A8110" t="str">
        <f>anotacoes!C8110</f>
        <v>WORLD JUDO CHAMPIONSHIP</v>
      </c>
      <c r="B8110" t="str">
        <f>anotacoes!E8110</f>
        <v>VASYLENKO</v>
      </c>
      <c r="C8110" t="str">
        <f>anotacoes!F8110</f>
        <v>MRVALJEVIC</v>
      </c>
      <c r="D8110" t="s">
        <v>10434</v>
      </c>
      <c r="E8110">
        <f>anotacoes!A8110</f>
        <v>119</v>
      </c>
      <c r="F8110" t="str">
        <f>anotacoes!K8110</f>
        <v xml:space="preserve"> 00:01:46,555</v>
      </c>
      <c r="G8110" t="str">
        <f>anotacoes!L8110</f>
        <v xml:space="preserve"> 00:01:51,526</v>
      </c>
      <c r="H8110" t="str">
        <f>IF(J8110="PAUSE",D8110,IF(anotacoes!G8114=conversao_anotacoes!B8110,conversao_anotacoes!B8110,conversao_anotacoes!C8110))</f>
        <v>&lt;ARBITRO DESCONHECIDO&gt;</v>
      </c>
      <c r="I8110" t="str">
        <f t="shared" si="126"/>
        <v/>
      </c>
      <c r="J8110" t="str">
        <f>UPPER(anotacoes!H8110)</f>
        <v>PAUSE</v>
      </c>
      <c r="K8110" t="str">
        <f>UPPER(anotacoes!I8110)</f>
        <v>&lt;UNCLASSIFIED&gt;</v>
      </c>
      <c r="L8110" s="6" t="str">
        <f>IF(anotacoes!N8110=0,"",anotacoes!N8110)</f>
        <v/>
      </c>
      <c r="M8110" t="str">
        <f>IF(anotacoes!M8110=0,"",UPPER(anotacoes!M8110))</f>
        <v/>
      </c>
    </row>
    <row r="8111" spans="1:13" x14ac:dyDescent="0.25">
      <c r="A8111" t="str">
        <f>anotacoes!C8111</f>
        <v>WORLD JUDO CHAMPIONSHIP</v>
      </c>
      <c r="B8111" t="str">
        <f>anotacoes!E8111</f>
        <v>VASYLENKO</v>
      </c>
      <c r="C8111" t="str">
        <f>anotacoes!F8111</f>
        <v>MRVALJEVIC</v>
      </c>
      <c r="D8111" t="s">
        <v>10434</v>
      </c>
      <c r="E8111">
        <f>anotacoes!A8111</f>
        <v>119</v>
      </c>
      <c r="F8111" t="str">
        <f>anotacoes!K8111</f>
        <v xml:space="preserve"> 00:01:51,735</v>
      </c>
      <c r="G8111" t="str">
        <f>anotacoes!L8111</f>
        <v xml:space="preserve"> 00:01:54,266</v>
      </c>
      <c r="H8111" t="str">
        <f>IF(J8111="PAUSE",D8111,IF(anotacoes!G8115=conversao_anotacoes!B8111,conversao_anotacoes!B8111,conversao_anotacoes!C8111))</f>
        <v>VASYLENKO</v>
      </c>
      <c r="I8111" t="str">
        <f t="shared" si="126"/>
        <v>MRVALJEVIC</v>
      </c>
      <c r="J8111" t="str">
        <f>UPPER(anotacoes!H8111)</f>
        <v>DISPLACEMENT</v>
      </c>
      <c r="K8111" t="str">
        <f>UPPER(anotacoes!I8111)</f>
        <v>2-3 STEP HESITANT LEFT</v>
      </c>
      <c r="L8111" s="6" t="str">
        <f>IF(anotacoes!N8111=0,"",anotacoes!N8111)</f>
        <v/>
      </c>
      <c r="M8111" t="str">
        <f>IF(anotacoes!M8111=0,"",UPPER(anotacoes!M8111))</f>
        <v/>
      </c>
    </row>
    <row r="8112" spans="1:13" x14ac:dyDescent="0.25">
      <c r="A8112" t="str">
        <f>anotacoes!C8112</f>
        <v>WORLD JUDO CHAMPIONSHIP</v>
      </c>
      <c r="B8112" t="str">
        <f>anotacoes!E8112</f>
        <v>VASYLENKO</v>
      </c>
      <c r="C8112" t="str">
        <f>anotacoes!F8112</f>
        <v>MRVALJEVIC</v>
      </c>
      <c r="D8112" t="s">
        <v>10434</v>
      </c>
      <c r="E8112">
        <f>anotacoes!A8112</f>
        <v>119</v>
      </c>
      <c r="F8112" t="str">
        <f>anotacoes!K8112</f>
        <v xml:space="preserve"> 00:01:54,266</v>
      </c>
      <c r="G8112" t="str">
        <f>anotacoes!L8112</f>
        <v xml:space="preserve"> 00:01:55,378</v>
      </c>
      <c r="H8112" t="str">
        <f>IF(J8112="PAUSE",D8112,IF(anotacoes!G8116=conversao_anotacoes!B8112,conversao_anotacoes!B8112,conversao_anotacoes!C8112))</f>
        <v>VASYLENKO</v>
      </c>
      <c r="I8112" t="str">
        <f t="shared" si="126"/>
        <v>MRVALJEVIC</v>
      </c>
      <c r="J8112" t="str">
        <f>UPPER(anotacoes!H8112)</f>
        <v>GRIP TIME</v>
      </c>
      <c r="K8112" t="str">
        <f>UPPER(anotacoes!I8112)</f>
        <v>RIGHT SLEEVE</v>
      </c>
      <c r="L8112" s="6" t="str">
        <f>IF(anotacoes!N8112=0,"",anotacoes!N8112)</f>
        <v/>
      </c>
      <c r="M8112" t="str">
        <f>IF(anotacoes!M8112=0,"",UPPER(anotacoes!M8112))</f>
        <v/>
      </c>
    </row>
    <row r="8113" spans="1:13" x14ac:dyDescent="0.25">
      <c r="A8113" t="str">
        <f>anotacoes!C8113</f>
        <v>WORLD JUDO CHAMPIONSHIP</v>
      </c>
      <c r="B8113" t="str">
        <f>anotacoes!E8113</f>
        <v>VASYLENKO</v>
      </c>
      <c r="C8113" t="str">
        <f>anotacoes!F8113</f>
        <v>MRVALJEVIC</v>
      </c>
      <c r="D8113" t="s">
        <v>10434</v>
      </c>
      <c r="E8113">
        <f>anotacoes!A8113</f>
        <v>119</v>
      </c>
      <c r="F8113" t="str">
        <f>anotacoes!K8113</f>
        <v xml:space="preserve"> 00:01:55,378</v>
      </c>
      <c r="G8113" t="str">
        <f>anotacoes!L8113</f>
        <v xml:space="preserve"> 00:01:59,386</v>
      </c>
      <c r="H8113" t="str">
        <f>IF(J8113="PAUSE",D8113,IF(anotacoes!G8117=conversao_anotacoes!B8113,conversao_anotacoes!B8113,conversao_anotacoes!C8113))</f>
        <v>VASYLENKO</v>
      </c>
      <c r="I8113" t="str">
        <f t="shared" si="126"/>
        <v>MRVALJEVIC</v>
      </c>
      <c r="J8113" t="str">
        <f>UPPER(anotacoes!H8113)</f>
        <v>ATTACK</v>
      </c>
      <c r="K8113" t="str">
        <f>UPPER(anotacoes!I8113)</f>
        <v>SODE SEOI NAGE</v>
      </c>
      <c r="L8113" s="6">
        <f>IF(anotacoes!N8113=0,"",anotacoes!N8113)</f>
        <v>6</v>
      </c>
      <c r="M8113" t="str">
        <f>IF(anotacoes!M8113=0,"",UPPER(anotacoes!M8113))</f>
        <v/>
      </c>
    </row>
    <row r="8114" spans="1:13" x14ac:dyDescent="0.25">
      <c r="A8114" t="str">
        <f>anotacoes!C8114</f>
        <v>WORLD JUDO CHAMPIONSHIP</v>
      </c>
      <c r="B8114" t="str">
        <f>anotacoes!E8114</f>
        <v>VASYLENKO</v>
      </c>
      <c r="C8114" t="str">
        <f>anotacoes!F8114</f>
        <v>MRVALJEVIC</v>
      </c>
      <c r="D8114" t="s">
        <v>10434</v>
      </c>
      <c r="E8114">
        <f>anotacoes!A8114</f>
        <v>119</v>
      </c>
      <c r="F8114" t="str">
        <f>anotacoes!K8114</f>
        <v xml:space="preserve"> 00:01:59,386</v>
      </c>
      <c r="G8114" t="str">
        <f>anotacoes!L8114</f>
        <v xml:space="preserve"> 00:02:17,199</v>
      </c>
      <c r="H8114" t="str">
        <f>IF(J8114="PAUSE",D8114,IF(anotacoes!G8118=conversao_anotacoes!B8114,conversao_anotacoes!B8114,conversao_anotacoes!C8114))</f>
        <v>VASYLENKO</v>
      </c>
      <c r="I8114" t="str">
        <f t="shared" si="126"/>
        <v>MRVALJEVIC</v>
      </c>
      <c r="J8114" t="str">
        <f>UPPER(anotacoes!H8114)</f>
        <v>GROUNDWORK COMBAT</v>
      </c>
      <c r="K8114" t="str">
        <f>UPPER(anotacoes!I8114)</f>
        <v>TRYING TO ATTACK</v>
      </c>
      <c r="L8114" s="6" t="str">
        <f>IF(anotacoes!N8114=0,"",anotacoes!N8114)</f>
        <v/>
      </c>
      <c r="M8114" t="str">
        <f>IF(anotacoes!M8114=0,"",UPPER(anotacoes!M8114))</f>
        <v/>
      </c>
    </row>
    <row r="8115" spans="1:13" x14ac:dyDescent="0.25">
      <c r="A8115" t="str">
        <f>anotacoes!C8115</f>
        <v>WORLD JUDO CHAMPIONSHIP</v>
      </c>
      <c r="B8115" t="str">
        <f>anotacoes!E8115</f>
        <v>VASYLENKO</v>
      </c>
      <c r="C8115" t="str">
        <f>anotacoes!F8115</f>
        <v>MRVALJEVIC</v>
      </c>
      <c r="D8115" t="s">
        <v>10434</v>
      </c>
      <c r="E8115">
        <f>anotacoes!A8115</f>
        <v>119</v>
      </c>
      <c r="F8115" t="str">
        <f>anotacoes!K8115</f>
        <v xml:space="preserve"> 00:02:17,387</v>
      </c>
      <c r="G8115" t="str">
        <f>anotacoes!L8115</f>
        <v xml:space="preserve"> 00:02:17,978</v>
      </c>
      <c r="H8115" t="str">
        <f>IF(J8115="PAUSE",D8115,IF(anotacoes!G8119=conversao_anotacoes!B8115,conversao_anotacoes!B8115,conversao_anotacoes!C8115))</f>
        <v>&lt;ARBITRO DESCONHECIDO&gt;</v>
      </c>
      <c r="I8115" t="str">
        <f t="shared" si="126"/>
        <v/>
      </c>
      <c r="J8115" t="str">
        <f>UPPER(anotacoes!H8115)</f>
        <v>PAUSE</v>
      </c>
      <c r="K8115" t="str">
        <f>UPPER(anotacoes!I8115)</f>
        <v>MODIFICATON OF SCORE</v>
      </c>
      <c r="L8115" s="6" t="str">
        <f>IF(anotacoes!N8115=0,"",anotacoes!N8115)</f>
        <v/>
      </c>
      <c r="M8115" t="str">
        <f>IF(anotacoes!M8115=0,"",UPPER(anotacoes!M8115))</f>
        <v/>
      </c>
    </row>
    <row r="8116" spans="1:13" x14ac:dyDescent="0.25">
      <c r="A8116" t="str">
        <f>anotacoes!C8116</f>
        <v>WORLD JUDO CHAMPIONSHIP</v>
      </c>
      <c r="B8116" t="str">
        <f>anotacoes!E8116</f>
        <v>VASYLENKO</v>
      </c>
      <c r="C8116" t="str">
        <f>anotacoes!F8116</f>
        <v>MRVALJEVIC</v>
      </c>
      <c r="D8116" t="s">
        <v>10434</v>
      </c>
      <c r="E8116">
        <f>anotacoes!A8116</f>
        <v>119</v>
      </c>
      <c r="F8116" t="str">
        <f>anotacoes!K8116</f>
        <v xml:space="preserve"> 00:02:17,978</v>
      </c>
      <c r="G8116" t="str">
        <f>anotacoes!L8116</f>
        <v xml:space="preserve"> 00:02:18,486</v>
      </c>
      <c r="H8116" t="str">
        <f>IF(J8116="PAUSE",D8116,IF(anotacoes!G8120=conversao_anotacoes!B8116,conversao_anotacoes!B8116,conversao_anotacoes!C8116))</f>
        <v>VASYLENKO</v>
      </c>
      <c r="I8116" t="str">
        <f t="shared" si="126"/>
        <v>MRVALJEVIC</v>
      </c>
      <c r="J8116" t="str">
        <f>UPPER(anotacoes!H8116)</f>
        <v>ATTACK</v>
      </c>
      <c r="K8116" t="str">
        <f>UPPER(anotacoes!I8116)</f>
        <v>SODE SEOI NAGE</v>
      </c>
      <c r="L8116" s="6">
        <f>IF(anotacoes!N8116=0,"",anotacoes!N8116)</f>
        <v>6</v>
      </c>
      <c r="M8116" t="str">
        <f>IF(anotacoes!M8116=0,"",UPPER(anotacoes!M8116))</f>
        <v>YUKO</v>
      </c>
    </row>
    <row r="8117" spans="1:13" x14ac:dyDescent="0.25">
      <c r="A8117" t="str">
        <f>anotacoes!C8117</f>
        <v>WORLD JUDO CHAMPIONSHIP</v>
      </c>
      <c r="B8117" t="str">
        <f>anotacoes!E8117</f>
        <v>VASYLENKO</v>
      </c>
      <c r="C8117" t="str">
        <f>anotacoes!F8117</f>
        <v>MRVALJEVIC</v>
      </c>
      <c r="D8117" t="s">
        <v>10434</v>
      </c>
      <c r="E8117">
        <f>anotacoes!A8117</f>
        <v>119</v>
      </c>
      <c r="F8117" t="str">
        <f>anotacoes!K8117</f>
        <v xml:space="preserve"> 00:02:18,486</v>
      </c>
      <c r="G8117" t="str">
        <f>anotacoes!L8117</f>
        <v xml:space="preserve"> 00:02:26,390</v>
      </c>
      <c r="H8117" t="str">
        <f>IF(J8117="PAUSE",D8117,IF(anotacoes!G8121=conversao_anotacoes!B8117,conversao_anotacoes!B8117,conversao_anotacoes!C8117))</f>
        <v>&lt;ARBITRO DESCONHECIDO&gt;</v>
      </c>
      <c r="I8117" t="str">
        <f t="shared" si="126"/>
        <v/>
      </c>
      <c r="J8117" t="str">
        <f>UPPER(anotacoes!H8117)</f>
        <v>PAUSE</v>
      </c>
      <c r="K8117" t="str">
        <f>UPPER(anotacoes!I8117)</f>
        <v>&lt;UNCLASSIFIED&gt;</v>
      </c>
      <c r="L8117" s="6" t="str">
        <f>IF(anotacoes!N8117=0,"",anotacoes!N8117)</f>
        <v/>
      </c>
      <c r="M8117" t="str">
        <f>IF(anotacoes!M8117=0,"",UPPER(anotacoes!M8117))</f>
        <v/>
      </c>
    </row>
    <row r="8118" spans="1:13" x14ac:dyDescent="0.25">
      <c r="A8118" t="str">
        <f>anotacoes!C8118</f>
        <v>WORLD JUDO CHAMPIONSHIP</v>
      </c>
      <c r="B8118" t="str">
        <f>anotacoes!E8118</f>
        <v>VASYLENKO</v>
      </c>
      <c r="C8118" t="str">
        <f>anotacoes!F8118</f>
        <v>MRVALJEVIC</v>
      </c>
      <c r="D8118" t="s">
        <v>10434</v>
      </c>
      <c r="E8118">
        <f>anotacoes!A8118</f>
        <v>119</v>
      </c>
      <c r="F8118" t="str">
        <f>anotacoes!K8118</f>
        <v xml:space="preserve"> 00:02:26,546</v>
      </c>
      <c r="G8118" t="str">
        <f>anotacoes!L8118</f>
        <v xml:space="preserve"> 00:02:29,434</v>
      </c>
      <c r="H8118" t="str">
        <f>IF(J8118="PAUSE",D8118,IF(anotacoes!G8122=conversao_anotacoes!B8118,conversao_anotacoes!B8118,conversao_anotacoes!C8118))</f>
        <v>VASYLENKO</v>
      </c>
      <c r="I8118" t="str">
        <f t="shared" si="126"/>
        <v>MRVALJEVIC</v>
      </c>
      <c r="J8118" t="str">
        <f>UPPER(anotacoes!H8118)</f>
        <v>DISPLACEMENT</v>
      </c>
      <c r="K8118" t="str">
        <f>UPPER(anotacoes!I8118)</f>
        <v>CIRCULAR RIGHT</v>
      </c>
      <c r="L8118" s="6" t="str">
        <f>IF(anotacoes!N8118=0,"",anotacoes!N8118)</f>
        <v/>
      </c>
      <c r="M8118" t="str">
        <f>IF(anotacoes!M8118=0,"",UPPER(anotacoes!M8118))</f>
        <v/>
      </c>
    </row>
    <row r="8119" spans="1:13" x14ac:dyDescent="0.25">
      <c r="A8119" t="str">
        <f>anotacoes!C8119</f>
        <v>WORLD JUDO CHAMPIONSHIP</v>
      </c>
      <c r="B8119" t="str">
        <f>anotacoes!E8119</f>
        <v>VASYLENKO</v>
      </c>
      <c r="C8119" t="str">
        <f>anotacoes!F8119</f>
        <v>MRVALJEVIC</v>
      </c>
      <c r="D8119" t="s">
        <v>10434</v>
      </c>
      <c r="E8119">
        <f>anotacoes!A8119</f>
        <v>119</v>
      </c>
      <c r="F8119" t="str">
        <f>anotacoes!K8119</f>
        <v xml:space="preserve"> 00:02:29,434</v>
      </c>
      <c r="G8119" t="str">
        <f>anotacoes!L8119</f>
        <v xml:space="preserve"> 00:02:33,287</v>
      </c>
      <c r="H8119" t="str">
        <f>IF(J8119="PAUSE",D8119,IF(anotacoes!G8123=conversao_anotacoes!B8119,conversao_anotacoes!B8119,conversao_anotacoes!C8119))</f>
        <v>VASYLENKO</v>
      </c>
      <c r="I8119" t="str">
        <f t="shared" si="126"/>
        <v>MRVALJEVIC</v>
      </c>
      <c r="J8119" t="str">
        <f>UPPER(anotacoes!H8119)</f>
        <v>DISPLACEMENT</v>
      </c>
      <c r="K8119" t="str">
        <f>UPPER(anotacoes!I8119)</f>
        <v>2-3 STEP HESITANT LEFT</v>
      </c>
      <c r="L8119" s="6" t="str">
        <f>IF(anotacoes!N8119=0,"",anotacoes!N8119)</f>
        <v/>
      </c>
      <c r="M8119" t="str">
        <f>IF(anotacoes!M8119=0,"",UPPER(anotacoes!M8119))</f>
        <v/>
      </c>
    </row>
    <row r="8120" spans="1:13" x14ac:dyDescent="0.25">
      <c r="A8120" t="str">
        <f>anotacoes!C8120</f>
        <v>WORLD JUDO CHAMPIONSHIP</v>
      </c>
      <c r="B8120" t="str">
        <f>anotacoes!E8120</f>
        <v>VASYLENKO</v>
      </c>
      <c r="C8120" t="str">
        <f>anotacoes!F8120</f>
        <v>MRVALJEVIC</v>
      </c>
      <c r="D8120" t="s">
        <v>10434</v>
      </c>
      <c r="E8120">
        <f>anotacoes!A8120</f>
        <v>119</v>
      </c>
      <c r="F8120" t="str">
        <f>anotacoes!K8120</f>
        <v xml:space="preserve"> 00:02:33,287</v>
      </c>
      <c r="G8120" t="str">
        <f>anotacoes!L8120</f>
        <v xml:space="preserve"> 00:02:34,915</v>
      </c>
      <c r="H8120" t="str">
        <f>IF(J8120="PAUSE",D8120,IF(anotacoes!G8124=conversao_anotacoes!B8120,conversao_anotacoes!B8120,conversao_anotacoes!C8120))</f>
        <v>VASYLENKO</v>
      </c>
      <c r="I8120" t="str">
        <f t="shared" si="126"/>
        <v>MRVALJEVIC</v>
      </c>
      <c r="J8120" t="str">
        <f>UPPER(anotacoes!H8120)</f>
        <v>DISPLACEMENT</v>
      </c>
      <c r="K8120" t="str">
        <f>UPPER(anotacoes!I8120)</f>
        <v>TRY TO GRIP WITH CONTACT</v>
      </c>
      <c r="L8120" s="6" t="str">
        <f>IF(anotacoes!N8120=0,"",anotacoes!N8120)</f>
        <v/>
      </c>
      <c r="M8120" t="str">
        <f>IF(anotacoes!M8120=0,"",UPPER(anotacoes!M8120))</f>
        <v/>
      </c>
    </row>
    <row r="8121" spans="1:13" x14ac:dyDescent="0.25">
      <c r="A8121" t="str">
        <f>anotacoes!C8121</f>
        <v>WORLD JUDO CHAMPIONSHIP</v>
      </c>
      <c r="B8121" t="str">
        <f>anotacoes!E8121</f>
        <v>VASYLENKO</v>
      </c>
      <c r="C8121" t="str">
        <f>anotacoes!F8121</f>
        <v>MRVALJEVIC</v>
      </c>
      <c r="D8121" t="s">
        <v>10434</v>
      </c>
      <c r="E8121">
        <f>anotacoes!A8121</f>
        <v>119</v>
      </c>
      <c r="F8121" t="str">
        <f>anotacoes!K8121</f>
        <v xml:space="preserve"> 00:02:34,915</v>
      </c>
      <c r="G8121" t="str">
        <f>anotacoes!L8121</f>
        <v xml:space="preserve"> 00:02:34,915</v>
      </c>
      <c r="H8121" t="str">
        <f>IF(J8121="PAUSE",D8121,IF(anotacoes!G8125=conversao_anotacoes!B8121,conversao_anotacoes!B8121,conversao_anotacoes!C8121))</f>
        <v>VASYLENKO</v>
      </c>
      <c r="I8121" t="str">
        <f t="shared" si="126"/>
        <v>MRVALJEVIC</v>
      </c>
      <c r="J8121" t="str">
        <f>UPPER(anotacoes!H8121)</f>
        <v>GRIP TIME</v>
      </c>
      <c r="K8121" t="str">
        <f>UPPER(anotacoes!I8121)</f>
        <v>LEFT COLLAR RIGHT COLLAR</v>
      </c>
      <c r="L8121" s="6" t="str">
        <f>IF(anotacoes!N8121=0,"",anotacoes!N8121)</f>
        <v/>
      </c>
      <c r="M8121" t="str">
        <f>IF(anotacoes!M8121=0,"",UPPER(anotacoes!M8121))</f>
        <v/>
      </c>
    </row>
    <row r="8122" spans="1:13" x14ac:dyDescent="0.25">
      <c r="A8122" t="str">
        <f>anotacoes!C8122</f>
        <v>WORLD JUDO CHAMPIONSHIP</v>
      </c>
      <c r="B8122" t="str">
        <f>anotacoes!E8122</f>
        <v>VASYLENKO</v>
      </c>
      <c r="C8122" t="str">
        <f>anotacoes!F8122</f>
        <v>MRVALJEVIC</v>
      </c>
      <c r="D8122" t="s">
        <v>10434</v>
      </c>
      <c r="E8122">
        <f>anotacoes!A8122</f>
        <v>119</v>
      </c>
      <c r="F8122" t="str">
        <f>anotacoes!K8122</f>
        <v xml:space="preserve"> 00:02:34,915</v>
      </c>
      <c r="G8122" t="str">
        <f>anotacoes!L8122</f>
        <v xml:space="preserve"> 00:02:35,830</v>
      </c>
      <c r="H8122" t="str">
        <f>IF(J8122="PAUSE",D8122,IF(anotacoes!G8126=conversao_anotacoes!B8122,conversao_anotacoes!B8122,conversao_anotacoes!C8122))</f>
        <v>VASYLENKO</v>
      </c>
      <c r="I8122" t="str">
        <f t="shared" si="126"/>
        <v>MRVALJEVIC</v>
      </c>
      <c r="J8122" t="str">
        <f>UPPER(anotacoes!H8122)</f>
        <v>ATTACK</v>
      </c>
      <c r="K8122" t="str">
        <f>UPPER(anotacoes!I8122)</f>
        <v>SEOI NAGE</v>
      </c>
      <c r="L8122" s="6">
        <f>IF(anotacoes!N8122=0,"",anotacoes!N8122)</f>
        <v>4</v>
      </c>
      <c r="M8122" t="str">
        <f>IF(anotacoes!M8122=0,"",UPPER(anotacoes!M8122))</f>
        <v/>
      </c>
    </row>
    <row r="8123" spans="1:13" x14ac:dyDescent="0.25">
      <c r="A8123" t="str">
        <f>anotacoes!C8123</f>
        <v>WORLD JUDO CHAMPIONSHIP</v>
      </c>
      <c r="B8123" t="str">
        <f>anotacoes!E8123</f>
        <v>VASYLENKO</v>
      </c>
      <c r="C8123" t="str">
        <f>anotacoes!F8123</f>
        <v>MRVALJEVIC</v>
      </c>
      <c r="D8123" t="s">
        <v>10434</v>
      </c>
      <c r="E8123">
        <f>anotacoes!A8123</f>
        <v>119</v>
      </c>
      <c r="F8123" t="str">
        <f>anotacoes!K8123</f>
        <v xml:space="preserve"> 00:02:35,830</v>
      </c>
      <c r="G8123" t="str">
        <f>anotacoes!L8123</f>
        <v xml:space="preserve"> 00:04:02,747</v>
      </c>
      <c r="H8123" t="str">
        <f>IF(J8123="PAUSE",D8123,IF(anotacoes!G8127=conversao_anotacoes!B8123,conversao_anotacoes!B8123,conversao_anotacoes!C8123))</f>
        <v>VASYLENKO</v>
      </c>
      <c r="I8123" t="str">
        <f t="shared" si="126"/>
        <v>MRVALJEVIC</v>
      </c>
      <c r="J8123" t="str">
        <f>UPPER(anotacoes!H8123)</f>
        <v>GROUNDWORK COMBAT</v>
      </c>
      <c r="K8123" t="str">
        <f>UPPER(anotacoes!I8123)</f>
        <v>TRYING TO ATTACK</v>
      </c>
      <c r="L8123" s="6" t="str">
        <f>IF(anotacoes!N8123=0,"",anotacoes!N8123)</f>
        <v/>
      </c>
      <c r="M8123" t="str">
        <f>IF(anotacoes!M8123=0,"",UPPER(anotacoes!M8123))</f>
        <v/>
      </c>
    </row>
    <row r="8124" spans="1:13" x14ac:dyDescent="0.25">
      <c r="A8124" t="str">
        <f>anotacoes!C8124</f>
        <v>WORLD JUDO CHAMPIONSHIP</v>
      </c>
      <c r="B8124" t="str">
        <f>anotacoes!E8124</f>
        <v>VASYLENKO</v>
      </c>
      <c r="C8124" t="str">
        <f>anotacoes!F8124</f>
        <v>MRVALJEVIC</v>
      </c>
      <c r="D8124" t="s">
        <v>10434</v>
      </c>
      <c r="E8124">
        <f>anotacoes!A8124</f>
        <v>119</v>
      </c>
      <c r="F8124" t="str">
        <f>anotacoes!K8124</f>
        <v xml:space="preserve"> 00:04:02,989</v>
      </c>
      <c r="G8124" t="str">
        <f>anotacoes!L8124</f>
        <v xml:space="preserve"> 00:04:14,921</v>
      </c>
      <c r="H8124" t="str">
        <f>IF(J8124="PAUSE",D8124,IF(anotacoes!G8128=conversao_anotacoes!B8124,conversao_anotacoes!B8124,conversao_anotacoes!C8124))</f>
        <v>&lt;ARBITRO DESCONHECIDO&gt;</v>
      </c>
      <c r="I8124" t="str">
        <f t="shared" si="126"/>
        <v/>
      </c>
      <c r="J8124" t="str">
        <f>UPPER(anotacoes!H8124)</f>
        <v>PAUSE</v>
      </c>
      <c r="K8124" t="str">
        <f>UPPER(anotacoes!I8124)</f>
        <v>&lt;UNCLASSIFIED&gt;</v>
      </c>
      <c r="L8124" s="6" t="str">
        <f>IF(anotacoes!N8124=0,"",anotacoes!N8124)</f>
        <v/>
      </c>
      <c r="M8124" t="str">
        <f>IF(anotacoes!M8124=0,"",UPPER(anotacoes!M8124))</f>
        <v/>
      </c>
    </row>
    <row r="8125" spans="1:13" x14ac:dyDescent="0.25">
      <c r="A8125" t="str">
        <f>anotacoes!C8125</f>
        <v>WORLD JUDO CHAMPIONSHIP</v>
      </c>
      <c r="B8125" t="str">
        <f>anotacoes!E8125</f>
        <v>VASYLENKO</v>
      </c>
      <c r="C8125" t="str">
        <f>anotacoes!F8125</f>
        <v>MRVALJEVIC</v>
      </c>
      <c r="D8125" t="s">
        <v>10434</v>
      </c>
      <c r="E8125">
        <f>anotacoes!A8125</f>
        <v>119</v>
      </c>
      <c r="F8125" t="str">
        <f>anotacoes!K8125</f>
        <v xml:space="preserve"> 00:04:15,112</v>
      </c>
      <c r="G8125" t="str">
        <f>anotacoes!L8125</f>
        <v xml:space="preserve"> 00:04:17,036</v>
      </c>
      <c r="H8125" t="str">
        <f>IF(J8125="PAUSE",D8125,IF(anotacoes!G8129=conversao_anotacoes!B8125,conversao_anotacoes!B8125,conversao_anotacoes!C8125))</f>
        <v>VASYLENKO</v>
      </c>
      <c r="I8125" t="str">
        <f t="shared" si="126"/>
        <v>MRVALJEVIC</v>
      </c>
      <c r="J8125" t="str">
        <f>UPPER(anotacoes!H8125)</f>
        <v>DISPLACEMENT</v>
      </c>
      <c r="K8125" t="str">
        <f>UPPER(anotacoes!I8125)</f>
        <v>2-3 STEP HESITANT LEFT</v>
      </c>
      <c r="L8125" s="6" t="str">
        <f>IF(anotacoes!N8125=0,"",anotacoes!N8125)</f>
        <v/>
      </c>
      <c r="M8125" t="str">
        <f>IF(anotacoes!M8125=0,"",UPPER(anotacoes!M8125))</f>
        <v/>
      </c>
    </row>
    <row r="8126" spans="1:13" x14ac:dyDescent="0.25">
      <c r="A8126" t="str">
        <f>anotacoes!C8126</f>
        <v>WORLD JUDO CHAMPIONSHIP</v>
      </c>
      <c r="B8126" t="str">
        <f>anotacoes!E8126</f>
        <v>VASYLENKO</v>
      </c>
      <c r="C8126" t="str">
        <f>anotacoes!F8126</f>
        <v>MRVALJEVIC</v>
      </c>
      <c r="D8126" t="s">
        <v>10434</v>
      </c>
      <c r="E8126">
        <f>anotacoes!A8126</f>
        <v>119</v>
      </c>
      <c r="F8126" t="str">
        <f>anotacoes!K8126</f>
        <v xml:space="preserve"> 00:04:17,036</v>
      </c>
      <c r="G8126" t="str">
        <f>anotacoes!L8126</f>
        <v xml:space="preserve"> 00:04:17,792</v>
      </c>
      <c r="H8126" t="str">
        <f>IF(J8126="PAUSE",D8126,IF(anotacoes!G8130=conversao_anotacoes!B8126,conversao_anotacoes!B8126,conversao_anotacoes!C8126))</f>
        <v>VASYLENKO</v>
      </c>
      <c r="I8126" t="str">
        <f t="shared" si="126"/>
        <v>MRVALJEVIC</v>
      </c>
      <c r="J8126" t="str">
        <f>UPPER(anotacoes!H8126)</f>
        <v>GRIP TIME</v>
      </c>
      <c r="K8126" t="str">
        <f>UPPER(anotacoes!I8126)</f>
        <v>RIGHT SLEEVE LEFT SLEEVE</v>
      </c>
      <c r="L8126" s="6" t="str">
        <f>IF(anotacoes!N8126=0,"",anotacoes!N8126)</f>
        <v/>
      </c>
      <c r="M8126" t="str">
        <f>IF(anotacoes!M8126=0,"",UPPER(anotacoes!M8126))</f>
        <v/>
      </c>
    </row>
    <row r="8127" spans="1:13" x14ac:dyDescent="0.25">
      <c r="A8127" t="str">
        <f>anotacoes!C8127</f>
        <v>WORLD JUDO CHAMPIONSHIP</v>
      </c>
      <c r="B8127" t="str">
        <f>anotacoes!E8127</f>
        <v>VASYLENKO</v>
      </c>
      <c r="C8127" t="str">
        <f>anotacoes!F8127</f>
        <v>MRVALJEVIC</v>
      </c>
      <c r="D8127" t="s">
        <v>10434</v>
      </c>
      <c r="E8127">
        <f>anotacoes!A8127</f>
        <v>119</v>
      </c>
      <c r="F8127" t="str">
        <f>anotacoes!K8127</f>
        <v xml:space="preserve"> 00:04:17,792</v>
      </c>
      <c r="G8127" t="str">
        <f>anotacoes!L8127</f>
        <v xml:space="preserve"> 00:05:01,799</v>
      </c>
      <c r="H8127" t="str">
        <f>IF(J8127="PAUSE",D8127,IF(anotacoes!G8131=conversao_anotacoes!B8127,conversao_anotacoes!B8127,conversao_anotacoes!C8127))</f>
        <v>VASYLENKO</v>
      </c>
      <c r="I8127" t="str">
        <f t="shared" si="126"/>
        <v>MRVALJEVIC</v>
      </c>
      <c r="J8127" t="str">
        <f>UPPER(anotacoes!H8127)</f>
        <v>ATTACK</v>
      </c>
      <c r="K8127" t="str">
        <f>UPPER(anotacoes!I8127)</f>
        <v>SEOI NAGE</v>
      </c>
      <c r="L8127" s="6">
        <f>IF(anotacoes!N8127=0,"",anotacoes!N8127)</f>
        <v>4</v>
      </c>
      <c r="M8127" t="str">
        <f>IF(anotacoes!M8127=0,"",UPPER(anotacoes!M8127))</f>
        <v/>
      </c>
    </row>
    <row r="8128" spans="1:13" x14ac:dyDescent="0.25">
      <c r="A8128" t="str">
        <f>anotacoes!C8128</f>
        <v>WORLD JUDO CHAMPIONSHIP</v>
      </c>
      <c r="B8128" t="str">
        <f>anotacoes!E8128</f>
        <v>VASYLENKO</v>
      </c>
      <c r="C8128" t="str">
        <f>anotacoes!F8128</f>
        <v>MRVALJEVIC</v>
      </c>
      <c r="D8128" t="s">
        <v>10434</v>
      </c>
      <c r="E8128">
        <f>anotacoes!A8128</f>
        <v>119</v>
      </c>
      <c r="F8128" t="str">
        <f>anotacoes!K8128</f>
        <v xml:space="preserve"> 00:05:01,984</v>
      </c>
      <c r="G8128" t="str">
        <f>anotacoes!L8128</f>
        <v xml:space="preserve"> 00:05:16,007</v>
      </c>
      <c r="H8128" t="str">
        <f>IF(J8128="PAUSE",D8128,IF(anotacoes!G8132=conversao_anotacoes!B8128,conversao_anotacoes!B8128,conversao_anotacoes!C8128))</f>
        <v>&lt;ARBITRO DESCONHECIDO&gt;</v>
      </c>
      <c r="I8128" t="str">
        <f t="shared" si="126"/>
        <v/>
      </c>
      <c r="J8128" t="str">
        <f>UPPER(anotacoes!H8128)</f>
        <v>PAUSE</v>
      </c>
      <c r="K8128" t="str">
        <f>UPPER(anotacoes!I8128)</f>
        <v>&lt;UNCLASSIFIED&gt;</v>
      </c>
      <c r="L8128" s="6" t="str">
        <f>IF(anotacoes!N8128=0,"",anotacoes!N8128)</f>
        <v/>
      </c>
      <c r="M8128" t="str">
        <f>IF(anotacoes!M8128=0,"",UPPER(anotacoes!M8128))</f>
        <v/>
      </c>
    </row>
    <row r="8129" spans="1:13" x14ac:dyDescent="0.25">
      <c r="A8129" t="str">
        <f>anotacoes!C8129</f>
        <v>WORLD JUDO CHAMPIONSHIP</v>
      </c>
      <c r="B8129" t="str">
        <f>anotacoes!E8129</f>
        <v>VASYLENKO</v>
      </c>
      <c r="C8129" t="str">
        <f>anotacoes!F8129</f>
        <v>MRVALJEVIC</v>
      </c>
      <c r="D8129" t="s">
        <v>10434</v>
      </c>
      <c r="E8129">
        <f>anotacoes!A8129</f>
        <v>119</v>
      </c>
      <c r="F8129" t="str">
        <f>anotacoes!K8129</f>
        <v xml:space="preserve"> 00:05:16,007</v>
      </c>
      <c r="G8129" t="str">
        <f>anotacoes!L8129</f>
        <v xml:space="preserve"> 00:05:20,050</v>
      </c>
      <c r="H8129" t="str">
        <f>IF(J8129="PAUSE",D8129,IF(anotacoes!G8133=conversao_anotacoes!B8129,conversao_anotacoes!B8129,conversao_anotacoes!C8129))</f>
        <v>VASYLENKO</v>
      </c>
      <c r="I8129" t="str">
        <f t="shared" si="126"/>
        <v>MRVALJEVIC</v>
      </c>
      <c r="J8129" t="str">
        <f>UPPER(anotacoes!H8129)</f>
        <v>GRIP TIME</v>
      </c>
      <c r="K8129" t="str">
        <f>UPPER(anotacoes!I8129)</f>
        <v>LEFT COLLAR</v>
      </c>
      <c r="L8129" s="6" t="str">
        <f>IF(anotacoes!N8129=0,"",anotacoes!N8129)</f>
        <v/>
      </c>
      <c r="M8129" t="str">
        <f>IF(anotacoes!M8129=0,"",UPPER(anotacoes!M8129))</f>
        <v/>
      </c>
    </row>
    <row r="8130" spans="1:13" x14ac:dyDescent="0.25">
      <c r="A8130" t="str">
        <f>anotacoes!C8130</f>
        <v>WORLD JUDO CHAMPIONSHIP</v>
      </c>
      <c r="B8130" t="str">
        <f>anotacoes!E8130</f>
        <v>VASYLENKO</v>
      </c>
      <c r="C8130" t="str">
        <f>anotacoes!F8130</f>
        <v>MRVALJEVIC</v>
      </c>
      <c r="D8130" t="s">
        <v>10434</v>
      </c>
      <c r="E8130">
        <f>anotacoes!A8130</f>
        <v>119</v>
      </c>
      <c r="F8130" t="str">
        <f>anotacoes!K8130</f>
        <v xml:space="preserve"> 00:05:20,050</v>
      </c>
      <c r="G8130" t="str">
        <f>anotacoes!L8130</f>
        <v xml:space="preserve"> 00:05:27,015</v>
      </c>
      <c r="H8130" t="str">
        <f>IF(J8130="PAUSE",D8130,IF(anotacoes!G8134=conversao_anotacoes!B8130,conversao_anotacoes!B8130,conversao_anotacoes!C8130))</f>
        <v>&lt;ARBITRO DESCONHECIDO&gt;</v>
      </c>
      <c r="I8130" t="str">
        <f t="shared" si="126"/>
        <v/>
      </c>
      <c r="J8130" t="str">
        <f>UPPER(anotacoes!H8130)</f>
        <v>PAUSE</v>
      </c>
      <c r="K8130" t="str">
        <f>UPPER(anotacoes!I8130)</f>
        <v>&lt;UNCLASSIFIED&gt;</v>
      </c>
      <c r="L8130" s="6" t="str">
        <f>IF(anotacoes!N8130=0,"",anotacoes!N8130)</f>
        <v/>
      </c>
      <c r="M8130" t="str">
        <f>IF(anotacoes!M8130=0,"",UPPER(anotacoes!M8130))</f>
        <v/>
      </c>
    </row>
    <row r="8131" spans="1:13" x14ac:dyDescent="0.25">
      <c r="A8131" t="str">
        <f>anotacoes!C8131</f>
        <v>WORLD JUDO CHAMPIONSHIP</v>
      </c>
      <c r="B8131" t="str">
        <f>anotacoes!E8131</f>
        <v>VASYLENKO</v>
      </c>
      <c r="C8131" t="str">
        <f>anotacoes!F8131</f>
        <v>MRVALJEVIC</v>
      </c>
      <c r="D8131" t="s">
        <v>10434</v>
      </c>
      <c r="E8131">
        <f>anotacoes!A8131</f>
        <v>119</v>
      </c>
      <c r="F8131" t="str">
        <f>anotacoes!K8131</f>
        <v xml:space="preserve"> 00:05:27,015</v>
      </c>
      <c r="G8131" t="str">
        <f>anotacoes!L8131</f>
        <v xml:space="preserve"> 00:05:28,709</v>
      </c>
      <c r="H8131" t="str">
        <f>IF(J8131="PAUSE",D8131,IF(anotacoes!G8135=conversao_anotacoes!B8131,conversao_anotacoes!B8131,conversao_anotacoes!C8131))</f>
        <v>VASYLENKO</v>
      </c>
      <c r="I8131" t="str">
        <f t="shared" ref="I8131:I8194" si="127">IF(H8131=D8131,"",IF(H8131=B8131,C8131,B8131))</f>
        <v>MRVALJEVIC</v>
      </c>
      <c r="J8131" t="str">
        <f>UPPER(anotacoes!H8131)</f>
        <v>DISPLACEMENT</v>
      </c>
      <c r="K8131" t="str">
        <f>UPPER(anotacoes!I8131)</f>
        <v>2-3 STEP HESITANT LEFT</v>
      </c>
      <c r="L8131" s="6" t="str">
        <f>IF(anotacoes!N8131=0,"",anotacoes!N8131)</f>
        <v/>
      </c>
      <c r="M8131" t="str">
        <f>IF(anotacoes!M8131=0,"",UPPER(anotacoes!M8131))</f>
        <v/>
      </c>
    </row>
    <row r="8132" spans="1:13" x14ac:dyDescent="0.25">
      <c r="A8132" t="str">
        <f>anotacoes!C8132</f>
        <v>WORLD JUDO CHAMPIONSHIP</v>
      </c>
      <c r="B8132" t="str">
        <f>anotacoes!E8132</f>
        <v>VASYLENKO</v>
      </c>
      <c r="C8132" t="str">
        <f>anotacoes!F8132</f>
        <v>MRVALJEVIC</v>
      </c>
      <c r="D8132" t="s">
        <v>10434</v>
      </c>
      <c r="E8132">
        <f>anotacoes!A8132</f>
        <v>119</v>
      </c>
      <c r="F8132" t="str">
        <f>anotacoes!K8132</f>
        <v xml:space="preserve"> 00:05:28,709</v>
      </c>
      <c r="G8132" t="str">
        <f>anotacoes!L8132</f>
        <v xml:space="preserve"> 00:05:38,520</v>
      </c>
      <c r="H8132" t="str">
        <f>IF(J8132="PAUSE",D8132,IF(anotacoes!G8136=conversao_anotacoes!B8132,conversao_anotacoes!B8132,conversao_anotacoes!C8132))</f>
        <v>VASYLENKO</v>
      </c>
      <c r="I8132" t="str">
        <f t="shared" si="127"/>
        <v>MRVALJEVIC</v>
      </c>
      <c r="J8132" t="str">
        <f>UPPER(anotacoes!H8132)</f>
        <v>GRIP TIME</v>
      </c>
      <c r="K8132" t="str">
        <f>UPPER(anotacoes!I8132)</f>
        <v>RIGHT SLEEVE LEFT SLEEVE</v>
      </c>
      <c r="L8132" s="6" t="str">
        <f>IF(anotacoes!N8132=0,"",anotacoes!N8132)</f>
        <v/>
      </c>
      <c r="M8132" t="str">
        <f>IF(anotacoes!M8132=0,"",UPPER(anotacoes!M8132))</f>
        <v/>
      </c>
    </row>
    <row r="8133" spans="1:13" x14ac:dyDescent="0.25">
      <c r="A8133" t="str">
        <f>anotacoes!C8133</f>
        <v>WORLD JUDO CHAMPIONSHIP</v>
      </c>
      <c r="B8133" t="str">
        <f>anotacoes!E8133</f>
        <v>VASYLENKO</v>
      </c>
      <c r="C8133" t="str">
        <f>anotacoes!F8133</f>
        <v>MRVALJEVIC</v>
      </c>
      <c r="D8133" t="s">
        <v>10434</v>
      </c>
      <c r="E8133">
        <f>anotacoes!A8133</f>
        <v>119</v>
      </c>
      <c r="F8133" t="str">
        <f>anotacoes!K8133</f>
        <v xml:space="preserve"> 00:05:38,520</v>
      </c>
      <c r="G8133" t="str">
        <f>anotacoes!L8133</f>
        <v xml:space="preserve"> 00:05:40,267</v>
      </c>
      <c r="H8133" t="str">
        <f>IF(J8133="PAUSE",D8133,IF(anotacoes!G8137=conversao_anotacoes!B8133,conversao_anotacoes!B8133,conversao_anotacoes!C8133))</f>
        <v>VASYLENKO</v>
      </c>
      <c r="I8133" t="str">
        <f t="shared" si="127"/>
        <v>MRVALJEVIC</v>
      </c>
      <c r="J8133" t="str">
        <f>UPPER(anotacoes!H8133)</f>
        <v>DEFENSE</v>
      </c>
      <c r="K8133" t="str">
        <f>UPPER(anotacoes!I8133)</f>
        <v>TAE-SABAKI RIGHT INCLINED</v>
      </c>
      <c r="L8133" s="6" t="str">
        <f>IF(anotacoes!N8133=0,"",anotacoes!N8133)</f>
        <v/>
      </c>
      <c r="M8133" t="str">
        <f>IF(anotacoes!M8133=0,"",UPPER(anotacoes!M8133))</f>
        <v/>
      </c>
    </row>
    <row r="8134" spans="1:13" x14ac:dyDescent="0.25">
      <c r="A8134" t="str">
        <f>anotacoes!C8134</f>
        <v>WORLD JUDO CHAMPIONSHIP</v>
      </c>
      <c r="B8134" t="str">
        <f>anotacoes!E8134</f>
        <v>VASYLENKO</v>
      </c>
      <c r="C8134" t="str">
        <f>anotacoes!F8134</f>
        <v>MRVALJEVIC</v>
      </c>
      <c r="D8134" t="s">
        <v>10434</v>
      </c>
      <c r="E8134">
        <f>anotacoes!A8134</f>
        <v>119</v>
      </c>
      <c r="F8134" t="str">
        <f>anotacoes!K8134</f>
        <v xml:space="preserve"> 00:05:40,434</v>
      </c>
      <c r="G8134" t="str">
        <f>anotacoes!L8134</f>
        <v xml:space="preserve"> 00:05:53,381</v>
      </c>
      <c r="H8134" t="str">
        <f>IF(J8134="PAUSE",D8134,IF(anotacoes!G8138=conversao_anotacoes!B8134,conversao_anotacoes!B8134,conversao_anotacoes!C8134))</f>
        <v>VASYLENKO</v>
      </c>
      <c r="I8134" t="str">
        <f t="shared" si="127"/>
        <v>MRVALJEVIC</v>
      </c>
      <c r="J8134" t="str">
        <f>UPPER(anotacoes!H8134)</f>
        <v>GROUNDWORK COMBAT</v>
      </c>
      <c r="K8134" t="str">
        <f>UPPER(anotacoes!I8134)</f>
        <v>DEFENSIVE POSITION</v>
      </c>
      <c r="L8134" s="6" t="str">
        <f>IF(anotacoes!N8134=0,"",anotacoes!N8134)</f>
        <v/>
      </c>
      <c r="M8134" t="str">
        <f>IF(anotacoes!M8134=0,"",UPPER(anotacoes!M8134))</f>
        <v/>
      </c>
    </row>
    <row r="8135" spans="1:13" x14ac:dyDescent="0.25">
      <c r="A8135" t="str">
        <f>anotacoes!C8135</f>
        <v>WORLD JUDO CHAMPIONSHIP</v>
      </c>
      <c r="B8135" t="str">
        <f>anotacoes!E8135</f>
        <v>VASYLENKO</v>
      </c>
      <c r="C8135" t="str">
        <f>anotacoes!F8135</f>
        <v>MRVALJEVIC</v>
      </c>
      <c r="D8135" t="s">
        <v>10434</v>
      </c>
      <c r="E8135">
        <f>anotacoes!A8135</f>
        <v>119</v>
      </c>
      <c r="F8135" t="str">
        <f>anotacoes!K8135</f>
        <v xml:space="preserve"> 00:05:53,603</v>
      </c>
      <c r="G8135" t="str">
        <f>anotacoes!L8135</f>
        <v xml:space="preserve"> 00:06:47,974</v>
      </c>
      <c r="H8135" t="str">
        <f>IF(J8135="PAUSE",D8135,IF(anotacoes!G8139=conversao_anotacoes!B8135,conversao_anotacoes!B8135,conversao_anotacoes!C8135))</f>
        <v>&lt;ARBITRO DESCONHECIDO&gt;</v>
      </c>
      <c r="I8135" t="str">
        <f t="shared" si="127"/>
        <v/>
      </c>
      <c r="J8135" t="str">
        <f>UPPER(anotacoes!H8135)</f>
        <v>PAUSE</v>
      </c>
      <c r="K8135" t="str">
        <f>UPPER(anotacoes!I8135)</f>
        <v>&lt;UNCLASSIFIED&gt;</v>
      </c>
      <c r="L8135" s="6" t="str">
        <f>IF(anotacoes!N8135=0,"",anotacoes!N8135)</f>
        <v/>
      </c>
      <c r="M8135" t="str">
        <f>IF(anotacoes!M8135=0,"",UPPER(anotacoes!M8135))</f>
        <v/>
      </c>
    </row>
    <row r="8136" spans="1:13" x14ac:dyDescent="0.25">
      <c r="A8136" t="str">
        <f>anotacoes!C8136</f>
        <v>WORLD JUDO CHAMPIONSHIP</v>
      </c>
      <c r="B8136" t="str">
        <f>anotacoes!E8136</f>
        <v>VASYLENKO</v>
      </c>
      <c r="C8136" t="str">
        <f>anotacoes!F8136</f>
        <v>MRVALJEVIC</v>
      </c>
      <c r="D8136" t="s">
        <v>10434</v>
      </c>
      <c r="E8136">
        <f>anotacoes!A8136</f>
        <v>119</v>
      </c>
      <c r="F8136" t="str">
        <f>anotacoes!K8136</f>
        <v xml:space="preserve"> 00:06:47,974</v>
      </c>
      <c r="G8136" t="str">
        <f>anotacoes!L8136</f>
        <v xml:space="preserve"> 00:06:48,558</v>
      </c>
      <c r="H8136" t="str">
        <f>IF(J8136="PAUSE",D8136,IF(anotacoes!G8140=conversao_anotacoes!B8136,conversao_anotacoes!B8136,conversao_anotacoes!C8136))</f>
        <v>VASYLENKO</v>
      </c>
      <c r="I8136" t="str">
        <f t="shared" si="127"/>
        <v>MRVALJEVIC</v>
      </c>
      <c r="J8136" t="str">
        <f>UPPER(anotacoes!H8136)</f>
        <v>DISPLACEMENT</v>
      </c>
      <c r="K8136" t="str">
        <f>UPPER(anotacoes!I8136)</f>
        <v>2-3 STEP HESITANT LEFT</v>
      </c>
      <c r="L8136" s="6" t="str">
        <f>IF(anotacoes!N8136=0,"",anotacoes!N8136)</f>
        <v/>
      </c>
      <c r="M8136" t="str">
        <f>IF(anotacoes!M8136=0,"",UPPER(anotacoes!M8136))</f>
        <v/>
      </c>
    </row>
    <row r="8137" spans="1:13" x14ac:dyDescent="0.25">
      <c r="A8137" t="str">
        <f>anotacoes!C8137</f>
        <v>WORLD JUDO CHAMPIONSHIP</v>
      </c>
      <c r="B8137" t="str">
        <f>anotacoes!E8137</f>
        <v>VASYLENKO</v>
      </c>
      <c r="C8137" t="str">
        <f>anotacoes!F8137</f>
        <v>MRVALJEVIC</v>
      </c>
      <c r="D8137" t="s">
        <v>10434</v>
      </c>
      <c r="E8137">
        <f>anotacoes!A8137</f>
        <v>119</v>
      </c>
      <c r="F8137" t="str">
        <f>anotacoes!K8137</f>
        <v xml:space="preserve"> 00:06:48,558</v>
      </c>
      <c r="G8137" t="str">
        <f>anotacoes!L8137</f>
        <v xml:space="preserve"> 00:06:52,451</v>
      </c>
      <c r="H8137" t="str">
        <f>IF(J8137="PAUSE",D8137,IF(anotacoes!G8141=conversao_anotacoes!B8137,conversao_anotacoes!B8137,conversao_anotacoes!C8137))</f>
        <v>VASYLENKO</v>
      </c>
      <c r="I8137" t="str">
        <f t="shared" si="127"/>
        <v>MRVALJEVIC</v>
      </c>
      <c r="J8137" t="str">
        <f>UPPER(anotacoes!H8137)</f>
        <v>GRIP TIME</v>
      </c>
      <c r="K8137" t="str">
        <f>UPPER(anotacoes!I8137)</f>
        <v>RIGHT SLEEVE LEFT SLEEVE</v>
      </c>
      <c r="L8137" s="6" t="str">
        <f>IF(anotacoes!N8137=0,"",anotacoes!N8137)</f>
        <v/>
      </c>
      <c r="M8137" t="str">
        <f>IF(anotacoes!M8137=0,"",UPPER(anotacoes!M8137))</f>
        <v/>
      </c>
    </row>
    <row r="8138" spans="1:13" x14ac:dyDescent="0.25">
      <c r="A8138" t="str">
        <f>anotacoes!C8138</f>
        <v>WORLD JUDO CHAMPIONSHIP</v>
      </c>
      <c r="B8138" t="str">
        <f>anotacoes!E8138</f>
        <v>VASYLENKO</v>
      </c>
      <c r="C8138" t="str">
        <f>anotacoes!F8138</f>
        <v>MRVALJEVIC</v>
      </c>
      <c r="D8138" t="s">
        <v>10434</v>
      </c>
      <c r="E8138">
        <f>anotacoes!A8138</f>
        <v>119</v>
      </c>
      <c r="F8138" t="str">
        <f>anotacoes!K8138</f>
        <v xml:space="preserve"> 00:06:52,619</v>
      </c>
      <c r="G8138" t="str">
        <f>anotacoes!L8138</f>
        <v xml:space="preserve"> 00:06:56,605</v>
      </c>
      <c r="H8138" t="str">
        <f>IF(J8138="PAUSE",D8138,IF(anotacoes!G8142=conversao_anotacoes!B8138,conversao_anotacoes!B8138,conversao_anotacoes!C8138))</f>
        <v>VASYLENKO</v>
      </c>
      <c r="I8138" t="str">
        <f t="shared" si="127"/>
        <v>MRVALJEVIC</v>
      </c>
      <c r="J8138" t="str">
        <f>UPPER(anotacoes!H8138)</f>
        <v>DISPLACEMENT</v>
      </c>
      <c r="K8138" t="str">
        <f>UPPER(anotacoes!I8138)</f>
        <v>TRY TO GRIP WITH CONTACT</v>
      </c>
      <c r="L8138" s="6" t="str">
        <f>IF(anotacoes!N8138=0,"",anotacoes!N8138)</f>
        <v/>
      </c>
      <c r="M8138" t="str">
        <f>IF(anotacoes!M8138=0,"",UPPER(anotacoes!M8138))</f>
        <v/>
      </c>
    </row>
    <row r="8139" spans="1:13" x14ac:dyDescent="0.25">
      <c r="A8139" t="str">
        <f>anotacoes!C8139</f>
        <v>WORLD JUDO CHAMPIONSHIP</v>
      </c>
      <c r="B8139" t="str">
        <f>anotacoes!E8139</f>
        <v>VASYLENKO</v>
      </c>
      <c r="C8139" t="str">
        <f>anotacoes!F8139</f>
        <v>MRVALJEVIC</v>
      </c>
      <c r="D8139" t="s">
        <v>10434</v>
      </c>
      <c r="E8139">
        <f>anotacoes!A8139</f>
        <v>119</v>
      </c>
      <c r="F8139" t="str">
        <f>anotacoes!K8139</f>
        <v xml:space="preserve"> 00:06:56,605</v>
      </c>
      <c r="G8139" t="str">
        <f>anotacoes!L8139</f>
        <v xml:space="preserve"> 00:07:02,405</v>
      </c>
      <c r="H8139" t="str">
        <f>IF(J8139="PAUSE",D8139,IF(anotacoes!G8143=conversao_anotacoes!B8139,conversao_anotacoes!B8139,conversao_anotacoes!C8139))</f>
        <v>VASYLENKO</v>
      </c>
      <c r="I8139" t="str">
        <f t="shared" si="127"/>
        <v>MRVALJEVIC</v>
      </c>
      <c r="J8139" t="str">
        <f>UPPER(anotacoes!H8139)</f>
        <v>GRIP TIME</v>
      </c>
      <c r="K8139" t="str">
        <f>UPPER(anotacoes!I8139)</f>
        <v>RIGHT COLLAR LEFT SLEEVE</v>
      </c>
      <c r="L8139" s="6" t="str">
        <f>IF(anotacoes!N8139=0,"",anotacoes!N8139)</f>
        <v/>
      </c>
      <c r="M8139" t="str">
        <f>IF(anotacoes!M8139=0,"",UPPER(anotacoes!M8139))</f>
        <v/>
      </c>
    </row>
    <row r="8140" spans="1:13" x14ac:dyDescent="0.25">
      <c r="A8140" t="str">
        <f>anotacoes!C8140</f>
        <v>WORLD JUDO CHAMPIONSHIP</v>
      </c>
      <c r="B8140" t="str">
        <f>anotacoes!E8140</f>
        <v>VASYLENKO</v>
      </c>
      <c r="C8140" t="str">
        <f>anotacoes!F8140</f>
        <v>MRVALJEVIC</v>
      </c>
      <c r="D8140" t="s">
        <v>10434</v>
      </c>
      <c r="E8140">
        <f>anotacoes!A8140</f>
        <v>119</v>
      </c>
      <c r="F8140" t="str">
        <f>anotacoes!K8140</f>
        <v xml:space="preserve"> 00:07:02,405</v>
      </c>
      <c r="G8140" t="str">
        <f>anotacoes!L8140</f>
        <v xml:space="preserve"> 00:07:02,988</v>
      </c>
      <c r="H8140" t="str">
        <f>IF(J8140="PAUSE",D8140,IF(anotacoes!G8144=conversao_anotacoes!B8140,conversao_anotacoes!B8140,conversao_anotacoes!C8140))</f>
        <v>VASYLENKO</v>
      </c>
      <c r="I8140" t="str">
        <f t="shared" si="127"/>
        <v>MRVALJEVIC</v>
      </c>
      <c r="J8140" t="str">
        <f>UPPER(anotacoes!H8140)</f>
        <v>DEFENSE</v>
      </c>
      <c r="K8140" t="str">
        <f>UPPER(anotacoes!I8140)</f>
        <v>USING BODY MASS</v>
      </c>
      <c r="L8140" s="6" t="str">
        <f>IF(anotacoes!N8140=0,"",anotacoes!N8140)</f>
        <v/>
      </c>
      <c r="M8140" t="str">
        <f>IF(anotacoes!M8140=0,"",UPPER(anotacoes!M8140))</f>
        <v/>
      </c>
    </row>
    <row r="8141" spans="1:13" x14ac:dyDescent="0.25">
      <c r="A8141" t="str">
        <f>anotacoes!C8141</f>
        <v>WORLD JUDO CHAMPIONSHIP</v>
      </c>
      <c r="B8141" t="str">
        <f>anotacoes!E8141</f>
        <v>VASYLENKO</v>
      </c>
      <c r="C8141" t="str">
        <f>anotacoes!F8141</f>
        <v>MRVALJEVIC</v>
      </c>
      <c r="D8141" t="s">
        <v>10434</v>
      </c>
      <c r="E8141">
        <f>anotacoes!A8141</f>
        <v>119</v>
      </c>
      <c r="F8141" t="str">
        <f>anotacoes!K8141</f>
        <v xml:space="preserve"> 00:07:02,988</v>
      </c>
      <c r="G8141" t="str">
        <f>anotacoes!L8141</f>
        <v xml:space="preserve"> 00:07:08,383</v>
      </c>
      <c r="H8141" t="str">
        <f>IF(J8141="PAUSE",D8141,IF(anotacoes!G8145=conversao_anotacoes!B8141,conversao_anotacoes!B8141,conversao_anotacoes!C8141))</f>
        <v>VASYLENKO</v>
      </c>
      <c r="I8141" t="str">
        <f t="shared" si="127"/>
        <v>MRVALJEVIC</v>
      </c>
      <c r="J8141" t="str">
        <f>UPPER(anotacoes!H8141)</f>
        <v>GROUNDWORK COMBAT</v>
      </c>
      <c r="K8141" t="str">
        <f>UPPER(anotacoes!I8141)</f>
        <v>TRYING TO ATTACK</v>
      </c>
      <c r="L8141" s="6" t="str">
        <f>IF(anotacoes!N8141=0,"",anotacoes!N8141)</f>
        <v/>
      </c>
      <c r="M8141" t="str">
        <f>IF(anotacoes!M8141=0,"",UPPER(anotacoes!M8141))</f>
        <v/>
      </c>
    </row>
    <row r="8142" spans="1:13" x14ac:dyDescent="0.25">
      <c r="A8142" t="str">
        <f>anotacoes!C8142</f>
        <v>WORLD JUDO CHAMPIONSHIP</v>
      </c>
      <c r="B8142" t="str">
        <f>anotacoes!E8142</f>
        <v>VASYLENKO</v>
      </c>
      <c r="C8142" t="str">
        <f>anotacoes!F8142</f>
        <v>MRVALJEVIC</v>
      </c>
      <c r="D8142" t="s">
        <v>10434</v>
      </c>
      <c r="E8142">
        <f>anotacoes!A8142</f>
        <v>119</v>
      </c>
      <c r="F8142" t="str">
        <f>anotacoes!K8142</f>
        <v xml:space="preserve"> 00:07:08,533</v>
      </c>
      <c r="G8142" t="str">
        <f>anotacoes!L8142</f>
        <v xml:space="preserve"> 00:07:19,474</v>
      </c>
      <c r="H8142" t="str">
        <f>IF(J8142="PAUSE",D8142,IF(anotacoes!G8146=conversao_anotacoes!B8142,conversao_anotacoes!B8142,conversao_anotacoes!C8142))</f>
        <v>&lt;ARBITRO DESCONHECIDO&gt;</v>
      </c>
      <c r="I8142" t="str">
        <f t="shared" si="127"/>
        <v/>
      </c>
      <c r="J8142" t="str">
        <f>UPPER(anotacoes!H8142)</f>
        <v>PAUSE</v>
      </c>
      <c r="K8142" t="str">
        <f>UPPER(anotacoes!I8142)</f>
        <v>JUDOGI</v>
      </c>
      <c r="L8142" s="6" t="str">
        <f>IF(anotacoes!N8142=0,"",anotacoes!N8142)</f>
        <v/>
      </c>
      <c r="M8142" t="str">
        <f>IF(anotacoes!M8142=0,"",UPPER(anotacoes!M8142))</f>
        <v/>
      </c>
    </row>
    <row r="8143" spans="1:13" x14ac:dyDescent="0.25">
      <c r="A8143" t="str">
        <f>anotacoes!C8143</f>
        <v>WORLD JUDO CHAMPIONSHIP</v>
      </c>
      <c r="B8143" t="str">
        <f>anotacoes!E8143</f>
        <v>VASYLENKO</v>
      </c>
      <c r="C8143" t="str">
        <f>anotacoes!F8143</f>
        <v>MRVALJEVIC</v>
      </c>
      <c r="D8143" t="s">
        <v>10434</v>
      </c>
      <c r="E8143">
        <f>anotacoes!A8143</f>
        <v>119</v>
      </c>
      <c r="F8143" t="str">
        <f>anotacoes!K8143</f>
        <v xml:space="preserve"> 00:07:19,474</v>
      </c>
      <c r="G8143" t="str">
        <f>anotacoes!L8143</f>
        <v xml:space="preserve"> 00:07:21,733</v>
      </c>
      <c r="H8143" t="str">
        <f>IF(J8143="PAUSE",D8143,IF(anotacoes!G8147=conversao_anotacoes!B8143,conversao_anotacoes!B8143,conversao_anotacoes!C8143))</f>
        <v>VASYLENKO</v>
      </c>
      <c r="I8143" t="str">
        <f t="shared" si="127"/>
        <v>MRVALJEVIC</v>
      </c>
      <c r="J8143" t="str">
        <f>UPPER(anotacoes!H8143)</f>
        <v>DISPLACEMENT</v>
      </c>
      <c r="K8143" t="str">
        <f>UPPER(anotacoes!I8143)</f>
        <v>2-3 STEP HESITANT LEFT</v>
      </c>
      <c r="L8143" s="6" t="str">
        <f>IF(anotacoes!N8143=0,"",anotacoes!N8143)</f>
        <v/>
      </c>
      <c r="M8143" t="str">
        <f>IF(anotacoes!M8143=0,"",UPPER(anotacoes!M8143))</f>
        <v/>
      </c>
    </row>
    <row r="8144" spans="1:13" x14ac:dyDescent="0.25">
      <c r="A8144" t="str">
        <f>anotacoes!C8144</f>
        <v>WORLD JUDO CHAMPIONSHIP</v>
      </c>
      <c r="B8144" t="str">
        <f>anotacoes!E8144</f>
        <v>VASYLENKO</v>
      </c>
      <c r="C8144" t="str">
        <f>anotacoes!F8144</f>
        <v>MRVALJEVIC</v>
      </c>
      <c r="D8144" t="s">
        <v>10434</v>
      </c>
      <c r="E8144">
        <f>anotacoes!A8144</f>
        <v>119</v>
      </c>
      <c r="F8144" t="str">
        <f>anotacoes!K8144</f>
        <v xml:space="preserve"> 00:07:21,733</v>
      </c>
      <c r="G8144" t="str">
        <f>anotacoes!L8144</f>
        <v xml:space="preserve"> 00:07:22,679</v>
      </c>
      <c r="H8144" t="str">
        <f>IF(J8144="PAUSE",D8144,IF(anotacoes!G8148=conversao_anotacoes!B8144,conversao_anotacoes!B8144,conversao_anotacoes!C8144))</f>
        <v>VASYLENKO</v>
      </c>
      <c r="I8144" t="str">
        <f t="shared" si="127"/>
        <v>MRVALJEVIC</v>
      </c>
      <c r="J8144" t="str">
        <f>UPPER(anotacoes!H8144)</f>
        <v>GRIP TIME</v>
      </c>
      <c r="K8144" t="str">
        <f>UPPER(anotacoes!I8144)</f>
        <v>LEFT COLLAR RIGHT SLEEVE</v>
      </c>
      <c r="L8144" s="6" t="str">
        <f>IF(anotacoes!N8144=0,"",anotacoes!N8144)</f>
        <v/>
      </c>
      <c r="M8144" t="str">
        <f>IF(anotacoes!M8144=0,"",UPPER(anotacoes!M8144))</f>
        <v/>
      </c>
    </row>
    <row r="8145" spans="1:13" x14ac:dyDescent="0.25">
      <c r="A8145" t="str">
        <f>anotacoes!C8145</f>
        <v>WORLD JUDO CHAMPIONSHIP</v>
      </c>
      <c r="B8145" t="str">
        <f>anotacoes!E8145</f>
        <v>VASYLENKO</v>
      </c>
      <c r="C8145" t="str">
        <f>anotacoes!F8145</f>
        <v>MRVALJEVIC</v>
      </c>
      <c r="D8145" t="s">
        <v>10434</v>
      </c>
      <c r="E8145">
        <f>anotacoes!A8145</f>
        <v>119</v>
      </c>
      <c r="F8145" t="str">
        <f>anotacoes!K8145</f>
        <v xml:space="preserve"> 00:07:22,679</v>
      </c>
      <c r="G8145" t="str">
        <f>anotacoes!L8145</f>
        <v xml:space="preserve"> 00:07:23,871</v>
      </c>
      <c r="H8145" t="str">
        <f>IF(J8145="PAUSE",D8145,IF(anotacoes!G8149=conversao_anotacoes!B8145,conversao_anotacoes!B8145,conversao_anotacoes!C8145))</f>
        <v>VASYLENKO</v>
      </c>
      <c r="I8145" t="str">
        <f t="shared" si="127"/>
        <v>MRVALJEVIC</v>
      </c>
      <c r="J8145" t="str">
        <f>UPPER(anotacoes!H8145)</f>
        <v>ATTACK</v>
      </c>
      <c r="K8145" t="str">
        <f>UPPER(anotacoes!I8145)</f>
        <v>SODE SEOI NAGE</v>
      </c>
      <c r="L8145" s="6">
        <f>IF(anotacoes!N8145=0,"",anotacoes!N8145)</f>
        <v>4</v>
      </c>
      <c r="M8145" t="str">
        <f>IF(anotacoes!M8145=0,"",UPPER(anotacoes!M8145))</f>
        <v/>
      </c>
    </row>
    <row r="8146" spans="1:13" x14ac:dyDescent="0.25">
      <c r="A8146" t="str">
        <f>anotacoes!C8146</f>
        <v>WORLD JUDO CHAMPIONSHIP</v>
      </c>
      <c r="B8146" t="str">
        <f>anotacoes!E8146</f>
        <v>VASYLENKO</v>
      </c>
      <c r="C8146" t="str">
        <f>anotacoes!F8146</f>
        <v>MRVALJEVIC</v>
      </c>
      <c r="D8146" t="s">
        <v>10434</v>
      </c>
      <c r="E8146">
        <f>anotacoes!A8146</f>
        <v>119</v>
      </c>
      <c r="F8146" t="str">
        <f>anotacoes!K8146</f>
        <v xml:space="preserve"> 00:07:24,072</v>
      </c>
      <c r="G8146" t="str">
        <f>anotacoes!L8146</f>
        <v xml:space="preserve"> 00:07:27,318</v>
      </c>
      <c r="H8146" t="str">
        <f>IF(J8146="PAUSE",D8146,IF(anotacoes!G8150=conversao_anotacoes!B8146,conversao_anotacoes!B8146,conversao_anotacoes!C8146))</f>
        <v>VASYLENKO</v>
      </c>
      <c r="I8146" t="str">
        <f t="shared" si="127"/>
        <v>MRVALJEVIC</v>
      </c>
      <c r="J8146" t="str">
        <f>UPPER(anotacoes!H8146)</f>
        <v>TRANSITION</v>
      </c>
      <c r="K8146" t="str">
        <f>UPPER(anotacoes!I8146)</f>
        <v>WITHOUT ATTACK</v>
      </c>
      <c r="L8146" s="6" t="str">
        <f>IF(anotacoes!N8146=0,"",anotacoes!N8146)</f>
        <v/>
      </c>
      <c r="M8146" t="str">
        <f>IF(anotacoes!M8146=0,"",UPPER(anotacoes!M8146))</f>
        <v/>
      </c>
    </row>
    <row r="8147" spans="1:13" x14ac:dyDescent="0.25">
      <c r="A8147" t="str">
        <f>anotacoes!C8147</f>
        <v>WORLD JUDO CHAMPIONSHIP</v>
      </c>
      <c r="B8147" t="str">
        <f>anotacoes!E8147</f>
        <v>VASYLENKO</v>
      </c>
      <c r="C8147" t="str">
        <f>anotacoes!F8147</f>
        <v>MRVALJEVIC</v>
      </c>
      <c r="D8147" t="s">
        <v>10434</v>
      </c>
      <c r="E8147">
        <f>anotacoes!A8147</f>
        <v>119</v>
      </c>
      <c r="F8147" t="str">
        <f>anotacoes!K8147</f>
        <v xml:space="preserve"> 00:07:27,521</v>
      </c>
      <c r="G8147" t="str">
        <f>anotacoes!L8147</f>
        <v xml:space="preserve"> 00:07:31,574</v>
      </c>
      <c r="H8147" t="str">
        <f>IF(J8147="PAUSE",D8147,IF(anotacoes!G8151=conversao_anotacoes!B8147,conversao_anotacoes!B8147,conversao_anotacoes!C8147))</f>
        <v>&lt;ARBITRO DESCONHECIDO&gt;</v>
      </c>
      <c r="I8147" t="str">
        <f t="shared" si="127"/>
        <v/>
      </c>
      <c r="J8147" t="str">
        <f>UPPER(anotacoes!H8147)</f>
        <v>PAUSE</v>
      </c>
      <c r="K8147" t="str">
        <f>UPPER(anotacoes!I8147)</f>
        <v>&lt;UNCLASSIFIED&gt;</v>
      </c>
      <c r="L8147" s="6" t="str">
        <f>IF(anotacoes!N8147=0,"",anotacoes!N8147)</f>
        <v/>
      </c>
      <c r="M8147" t="str">
        <f>IF(anotacoes!M8147=0,"",UPPER(anotacoes!M8147))</f>
        <v/>
      </c>
    </row>
    <row r="8148" spans="1:13" x14ac:dyDescent="0.25">
      <c r="A8148" t="str">
        <f>anotacoes!C8148</f>
        <v>WORLD JUDO CHAMPIONSHIP</v>
      </c>
      <c r="B8148" t="str">
        <f>anotacoes!E8148</f>
        <v>VASYLENKO</v>
      </c>
      <c r="C8148" t="str">
        <f>anotacoes!F8148</f>
        <v>MRVALJEVIC</v>
      </c>
      <c r="D8148" t="s">
        <v>10434</v>
      </c>
      <c r="E8148">
        <f>anotacoes!A8148</f>
        <v>119</v>
      </c>
      <c r="F8148" t="str">
        <f>anotacoes!K8148</f>
        <v xml:space="preserve"> 00:07:31,767</v>
      </c>
      <c r="G8148" t="str">
        <f>anotacoes!L8148</f>
        <v xml:space="preserve"> 00:07:36,614</v>
      </c>
      <c r="H8148" t="str">
        <f>IF(J8148="PAUSE",D8148,IF(anotacoes!G8152=conversao_anotacoes!B8148,conversao_anotacoes!B8148,conversao_anotacoes!C8148))</f>
        <v>VASYLENKO</v>
      </c>
      <c r="I8148" t="str">
        <f t="shared" si="127"/>
        <v>MRVALJEVIC</v>
      </c>
      <c r="J8148" t="str">
        <f>UPPER(anotacoes!H8148)</f>
        <v>DISPLACEMENT</v>
      </c>
      <c r="K8148" t="str">
        <f>UPPER(anotacoes!I8148)</f>
        <v>2-3 STEP HESITANT LEFT</v>
      </c>
      <c r="L8148" s="6" t="str">
        <f>IF(anotacoes!N8148=0,"",anotacoes!N8148)</f>
        <v/>
      </c>
      <c r="M8148" t="str">
        <f>IF(anotacoes!M8148=0,"",UPPER(anotacoes!M8148))</f>
        <v/>
      </c>
    </row>
    <row r="8149" spans="1:13" x14ac:dyDescent="0.25">
      <c r="A8149" t="str">
        <f>anotacoes!C8149</f>
        <v>WORLD JUDO CHAMPIONSHIP</v>
      </c>
      <c r="B8149" t="str">
        <f>anotacoes!E8149</f>
        <v>VASYLENKO</v>
      </c>
      <c r="C8149" t="str">
        <f>anotacoes!F8149</f>
        <v>MRVALJEVIC</v>
      </c>
      <c r="D8149" t="s">
        <v>10434</v>
      </c>
      <c r="E8149">
        <f>anotacoes!A8149</f>
        <v>119</v>
      </c>
      <c r="F8149" t="str">
        <f>anotacoes!K8149</f>
        <v xml:space="preserve"> 00:07:36,614</v>
      </c>
      <c r="G8149" t="str">
        <f>anotacoes!L8149</f>
        <v xml:space="preserve"> 00:07:38,614</v>
      </c>
      <c r="H8149" t="str">
        <f>IF(J8149="PAUSE",D8149,IF(anotacoes!G8153=conversao_anotacoes!B8149,conversao_anotacoes!B8149,conversao_anotacoes!C8149))</f>
        <v>VASYLENKO</v>
      </c>
      <c r="I8149" t="str">
        <f t="shared" si="127"/>
        <v>MRVALJEVIC</v>
      </c>
      <c r="J8149" t="str">
        <f>UPPER(anotacoes!H8149)</f>
        <v>DISPLACEMENT</v>
      </c>
      <c r="K8149" t="str">
        <f>UPPER(anotacoes!I8149)</f>
        <v>TRY TO GRIP WITH CONTACT</v>
      </c>
      <c r="L8149" s="6" t="str">
        <f>IF(anotacoes!N8149=0,"",anotacoes!N8149)</f>
        <v/>
      </c>
      <c r="M8149" t="str">
        <f>IF(anotacoes!M8149=0,"",UPPER(anotacoes!M8149))</f>
        <v/>
      </c>
    </row>
    <row r="8150" spans="1:13" x14ac:dyDescent="0.25">
      <c r="A8150" t="str">
        <f>anotacoes!C8150</f>
        <v>WORLD JUDO CHAMPIONSHIP</v>
      </c>
      <c r="B8150" t="str">
        <f>anotacoes!E8150</f>
        <v>VASYLENKO</v>
      </c>
      <c r="C8150" t="str">
        <f>anotacoes!F8150</f>
        <v>MRVALJEVIC</v>
      </c>
      <c r="D8150" t="s">
        <v>10434</v>
      </c>
      <c r="E8150">
        <f>anotacoes!A8150</f>
        <v>119</v>
      </c>
      <c r="F8150" t="str">
        <f>anotacoes!K8150</f>
        <v xml:space="preserve"> 00:07:38,614</v>
      </c>
      <c r="G8150" t="str">
        <f>anotacoes!L8150</f>
        <v xml:space="preserve"> 00:08:27,069</v>
      </c>
      <c r="H8150" t="str">
        <f>IF(J8150="PAUSE",D8150,IF(anotacoes!G8154=conversao_anotacoes!B8150,conversao_anotacoes!B8150,conversao_anotacoes!C8150))</f>
        <v>VASYLENKO</v>
      </c>
      <c r="I8150" t="str">
        <f t="shared" si="127"/>
        <v>MRVALJEVIC</v>
      </c>
      <c r="J8150" t="str">
        <f>UPPER(anotacoes!H8150)</f>
        <v>GRIP TIME</v>
      </c>
      <c r="K8150" t="str">
        <f>UPPER(anotacoes!I8150)</f>
        <v>RIGHT COLLAR LEFT SLEEVE</v>
      </c>
      <c r="L8150" s="6" t="str">
        <f>IF(anotacoes!N8150=0,"",anotacoes!N8150)</f>
        <v/>
      </c>
      <c r="M8150" t="str">
        <f>IF(anotacoes!M8150=0,"",UPPER(anotacoes!M8150))</f>
        <v/>
      </c>
    </row>
    <row r="8151" spans="1:13" x14ac:dyDescent="0.25">
      <c r="A8151" t="str">
        <f>anotacoes!C8151</f>
        <v>WORLD JUDO CHAMPIONSHIP</v>
      </c>
      <c r="B8151" t="str">
        <f>anotacoes!E8151</f>
        <v>VASYLENKO</v>
      </c>
      <c r="C8151" t="str">
        <f>anotacoes!F8151</f>
        <v>MRVALJEVIC</v>
      </c>
      <c r="D8151" t="s">
        <v>10434</v>
      </c>
      <c r="E8151">
        <f>anotacoes!A8151</f>
        <v>119</v>
      </c>
      <c r="F8151" t="str">
        <f>anotacoes!K8151</f>
        <v xml:space="preserve"> 00:08:27,069</v>
      </c>
      <c r="G8151" t="str">
        <f>anotacoes!L8151</f>
        <v xml:space="preserve"> 00:08:28,831</v>
      </c>
      <c r="H8151" t="str">
        <f>IF(J8151="PAUSE",D8151,IF(anotacoes!G8155=conversao_anotacoes!B8151,conversao_anotacoes!B8151,conversao_anotacoes!C8151))</f>
        <v>&lt;ARBITRO DESCONHECIDO&gt;</v>
      </c>
      <c r="I8151" t="str">
        <f t="shared" si="127"/>
        <v/>
      </c>
      <c r="J8151" t="str">
        <f>UPPER(anotacoes!H8151)</f>
        <v>PAUSE</v>
      </c>
      <c r="K8151" t="str">
        <f>UPPER(anotacoes!I8151)</f>
        <v>&lt;UNCLASSIFIED&gt;</v>
      </c>
      <c r="L8151" s="6" t="str">
        <f>IF(anotacoes!N8151=0,"",anotacoes!N8151)</f>
        <v/>
      </c>
      <c r="M8151" t="str">
        <f>IF(anotacoes!M8151=0,"",UPPER(anotacoes!M8151))</f>
        <v/>
      </c>
    </row>
    <row r="8152" spans="1:13" x14ac:dyDescent="0.25">
      <c r="A8152" t="str">
        <f>anotacoes!C8152</f>
        <v>GRAND SLAM PARIS</v>
      </c>
      <c r="B8152" t="str">
        <f>anotacoes!E8152</f>
        <v>VASYLENKO</v>
      </c>
      <c r="C8152" t="str">
        <f>anotacoes!F8152</f>
        <v>CIANO</v>
      </c>
      <c r="D8152" t="s">
        <v>10434</v>
      </c>
      <c r="E8152">
        <f>anotacoes!A8152</f>
        <v>120</v>
      </c>
      <c r="F8152" t="str">
        <f>anotacoes!K8152</f>
        <v xml:space="preserve"> 00:00:01,237</v>
      </c>
      <c r="G8152" t="str">
        <f>anotacoes!L8152</f>
        <v xml:space="preserve"> 00:00:03,533</v>
      </c>
      <c r="H8152" t="str">
        <f>IF(J8152="PAUSE",D8152,IF(anotacoes!G8156=conversao_anotacoes!B8152,conversao_anotacoes!B8152,conversao_anotacoes!C8152))</f>
        <v>VASYLENKO</v>
      </c>
      <c r="I8152" t="str">
        <f t="shared" si="127"/>
        <v>CIANO</v>
      </c>
      <c r="J8152" t="str">
        <f>UPPER(anotacoes!H8152)</f>
        <v>DISPLACEMENT</v>
      </c>
      <c r="K8152" t="str">
        <f>UPPER(anotacoes!I8152)</f>
        <v>2-3 STEP HESITANT RIGHT</v>
      </c>
      <c r="L8152" s="6" t="str">
        <f>IF(anotacoes!N8152=0,"",anotacoes!N8152)</f>
        <v/>
      </c>
      <c r="M8152" t="str">
        <f>IF(anotacoes!M8152=0,"",UPPER(anotacoes!M8152))</f>
        <v/>
      </c>
    </row>
    <row r="8153" spans="1:13" x14ac:dyDescent="0.25">
      <c r="A8153" t="str">
        <f>anotacoes!C8153</f>
        <v>GRAND SLAM PARIS</v>
      </c>
      <c r="B8153" t="str">
        <f>anotacoes!E8153</f>
        <v>VASYLENKO</v>
      </c>
      <c r="C8153" t="str">
        <f>anotacoes!F8153</f>
        <v>CIANO</v>
      </c>
      <c r="D8153" t="s">
        <v>10434</v>
      </c>
      <c r="E8153">
        <f>anotacoes!A8153</f>
        <v>120</v>
      </c>
      <c r="F8153" t="str">
        <f>anotacoes!K8153</f>
        <v xml:space="preserve"> 00:00:03,533</v>
      </c>
      <c r="G8153" t="str">
        <f>anotacoes!L8153</f>
        <v xml:space="preserve"> 00:00:04,043</v>
      </c>
      <c r="H8153" t="str">
        <f>IF(J8153="PAUSE",D8153,IF(anotacoes!G8157=conversao_anotacoes!B8153,conversao_anotacoes!B8153,conversao_anotacoes!C8153))</f>
        <v>VASYLENKO</v>
      </c>
      <c r="I8153" t="str">
        <f t="shared" si="127"/>
        <v>CIANO</v>
      </c>
      <c r="J8153" t="str">
        <f>UPPER(anotacoes!H8153)</f>
        <v>DISPLACEMENT</v>
      </c>
      <c r="K8153" t="str">
        <f>UPPER(anotacoes!I8153)</f>
        <v>TRY TO GRIP WITH CONTACT</v>
      </c>
      <c r="L8153" s="6" t="str">
        <f>IF(anotacoes!N8153=0,"",anotacoes!N8153)</f>
        <v/>
      </c>
      <c r="M8153" t="str">
        <f>IF(anotacoes!M8153=0,"",UPPER(anotacoes!M8153))</f>
        <v/>
      </c>
    </row>
    <row r="8154" spans="1:13" x14ac:dyDescent="0.25">
      <c r="A8154" t="str">
        <f>anotacoes!C8154</f>
        <v>GRAND SLAM PARIS</v>
      </c>
      <c r="B8154" t="str">
        <f>anotacoes!E8154</f>
        <v>VASYLENKO</v>
      </c>
      <c r="C8154" t="str">
        <f>anotacoes!F8154</f>
        <v>CIANO</v>
      </c>
      <c r="D8154" t="s">
        <v>10434</v>
      </c>
      <c r="E8154">
        <f>anotacoes!A8154</f>
        <v>120</v>
      </c>
      <c r="F8154" t="str">
        <f>anotacoes!K8154</f>
        <v xml:space="preserve"> 00:00:04,043</v>
      </c>
      <c r="G8154" t="str">
        <f>anotacoes!L8154</f>
        <v xml:space="preserve"> 00:00:06,358</v>
      </c>
      <c r="H8154" t="str">
        <f>IF(J8154="PAUSE",D8154,IF(anotacoes!G8158=conversao_anotacoes!B8154,conversao_anotacoes!B8154,conversao_anotacoes!C8154))</f>
        <v>VASYLENKO</v>
      </c>
      <c r="I8154" t="str">
        <f t="shared" si="127"/>
        <v>CIANO</v>
      </c>
      <c r="J8154" t="str">
        <f>UPPER(anotacoes!H8154)</f>
        <v>GRIP TIME</v>
      </c>
      <c r="K8154" t="str">
        <f>UPPER(anotacoes!I8154)</f>
        <v>RIGHT COLLAR</v>
      </c>
      <c r="L8154" s="6" t="str">
        <f>IF(anotacoes!N8154=0,"",anotacoes!N8154)</f>
        <v/>
      </c>
      <c r="M8154" t="str">
        <f>IF(anotacoes!M8154=0,"",UPPER(anotacoes!M8154))</f>
        <v/>
      </c>
    </row>
    <row r="8155" spans="1:13" x14ac:dyDescent="0.25">
      <c r="A8155" t="str">
        <f>anotacoes!C8155</f>
        <v>GRAND SLAM PARIS</v>
      </c>
      <c r="B8155" t="str">
        <f>anotacoes!E8155</f>
        <v>VASYLENKO</v>
      </c>
      <c r="C8155" t="str">
        <f>anotacoes!F8155</f>
        <v>CIANO</v>
      </c>
      <c r="D8155" t="s">
        <v>10434</v>
      </c>
      <c r="E8155">
        <f>anotacoes!A8155</f>
        <v>120</v>
      </c>
      <c r="F8155" t="str">
        <f>anotacoes!K8155</f>
        <v xml:space="preserve"> 00:00:06,358</v>
      </c>
      <c r="G8155" t="str">
        <f>anotacoes!L8155</f>
        <v xml:space="preserve"> 00:00:11,616</v>
      </c>
      <c r="H8155" t="str">
        <f>IF(J8155="PAUSE",D8155,IF(anotacoes!G8159=conversao_anotacoes!B8155,conversao_anotacoes!B8155,conversao_anotacoes!C8155))</f>
        <v>VASYLENKO</v>
      </c>
      <c r="I8155" t="str">
        <f t="shared" si="127"/>
        <v>CIANO</v>
      </c>
      <c r="J8155" t="str">
        <f>UPPER(anotacoes!H8155)</f>
        <v>DISPLACEMENT</v>
      </c>
      <c r="K8155" t="str">
        <f>UPPER(anotacoes!I8155)</f>
        <v>TRY TO GRIP WITH CONTACT</v>
      </c>
      <c r="L8155" s="6" t="str">
        <f>IF(anotacoes!N8155=0,"",anotacoes!N8155)</f>
        <v/>
      </c>
      <c r="M8155" t="str">
        <f>IF(anotacoes!M8155=0,"",UPPER(anotacoes!M8155))</f>
        <v/>
      </c>
    </row>
    <row r="8156" spans="1:13" x14ac:dyDescent="0.25">
      <c r="A8156" t="str">
        <f>anotacoes!C8156</f>
        <v>GRAND SLAM PARIS</v>
      </c>
      <c r="B8156" t="str">
        <f>anotacoes!E8156</f>
        <v>VASYLENKO</v>
      </c>
      <c r="C8156" t="str">
        <f>anotacoes!F8156</f>
        <v>CIANO</v>
      </c>
      <c r="D8156" t="s">
        <v>10434</v>
      </c>
      <c r="E8156">
        <f>anotacoes!A8156</f>
        <v>120</v>
      </c>
      <c r="F8156" t="str">
        <f>anotacoes!K8156</f>
        <v xml:space="preserve"> 00:00:11,616</v>
      </c>
      <c r="G8156" t="str">
        <f>anotacoes!L8156</f>
        <v xml:space="preserve"> 00:00:13,559</v>
      </c>
      <c r="H8156" t="str">
        <f>IF(J8156="PAUSE",D8156,IF(anotacoes!G8160=conversao_anotacoes!B8156,conversao_anotacoes!B8156,conversao_anotacoes!C8156))</f>
        <v>VASYLENKO</v>
      </c>
      <c r="I8156" t="str">
        <f t="shared" si="127"/>
        <v>CIANO</v>
      </c>
      <c r="J8156" t="str">
        <f>UPPER(anotacoes!H8156)</f>
        <v>GRIP TIME</v>
      </c>
      <c r="K8156" t="str">
        <f>UPPER(anotacoes!I8156)</f>
        <v>RIGHT COLLAR</v>
      </c>
      <c r="L8156" s="6" t="str">
        <f>IF(anotacoes!N8156=0,"",anotacoes!N8156)</f>
        <v/>
      </c>
      <c r="M8156" t="str">
        <f>IF(anotacoes!M8156=0,"",UPPER(anotacoes!M8156))</f>
        <v/>
      </c>
    </row>
    <row r="8157" spans="1:13" x14ac:dyDescent="0.25">
      <c r="A8157" t="str">
        <f>anotacoes!C8157</f>
        <v>GRAND SLAM PARIS</v>
      </c>
      <c r="B8157" t="str">
        <f>anotacoes!E8157</f>
        <v>VASYLENKO</v>
      </c>
      <c r="C8157" t="str">
        <f>anotacoes!F8157</f>
        <v>CIANO</v>
      </c>
      <c r="D8157" t="s">
        <v>10434</v>
      </c>
      <c r="E8157">
        <f>anotacoes!A8157</f>
        <v>120</v>
      </c>
      <c r="F8157" t="str">
        <f>anotacoes!K8157</f>
        <v xml:space="preserve"> 00:00:13,715</v>
      </c>
      <c r="G8157" t="str">
        <f>anotacoes!L8157</f>
        <v xml:space="preserve"> 00:00:18,585</v>
      </c>
      <c r="H8157" t="str">
        <f>IF(J8157="PAUSE",D8157,IF(anotacoes!G8161=conversao_anotacoes!B8157,conversao_anotacoes!B8157,conversao_anotacoes!C8157))</f>
        <v>VASYLENKO</v>
      </c>
      <c r="I8157" t="str">
        <f t="shared" si="127"/>
        <v>CIANO</v>
      </c>
      <c r="J8157" t="str">
        <f>UPPER(anotacoes!H8157)</f>
        <v>DISPLACEMENT</v>
      </c>
      <c r="K8157" t="str">
        <f>UPPER(anotacoes!I8157)</f>
        <v>2-3 STEP HESITANT RIGHT</v>
      </c>
      <c r="L8157" s="6" t="str">
        <f>IF(anotacoes!N8157=0,"",anotacoes!N8157)</f>
        <v/>
      </c>
      <c r="M8157" t="str">
        <f>IF(anotacoes!M8157=0,"",UPPER(anotacoes!M8157))</f>
        <v/>
      </c>
    </row>
    <row r="8158" spans="1:13" x14ac:dyDescent="0.25">
      <c r="A8158" t="str">
        <f>anotacoes!C8158</f>
        <v>GRAND SLAM PARIS</v>
      </c>
      <c r="B8158" t="str">
        <f>anotacoes!E8158</f>
        <v>VASYLENKO</v>
      </c>
      <c r="C8158" t="str">
        <f>anotacoes!F8158</f>
        <v>CIANO</v>
      </c>
      <c r="D8158" t="s">
        <v>10434</v>
      </c>
      <c r="E8158">
        <f>anotacoes!A8158</f>
        <v>120</v>
      </c>
      <c r="F8158" t="str">
        <f>anotacoes!K8158</f>
        <v xml:space="preserve"> 00:00:18,879</v>
      </c>
      <c r="G8158" t="str">
        <f>anotacoes!L8158</f>
        <v xml:space="preserve"> 00:00:22,155</v>
      </c>
      <c r="H8158" t="str">
        <f>IF(J8158="PAUSE",D8158,IF(anotacoes!G8162=conversao_anotacoes!B8158,conversao_anotacoes!B8158,conversao_anotacoes!C8158))</f>
        <v>VASYLENKO</v>
      </c>
      <c r="I8158" t="str">
        <f t="shared" si="127"/>
        <v>CIANO</v>
      </c>
      <c r="J8158" t="str">
        <f>UPPER(anotacoes!H8158)</f>
        <v>DISPLACEMENT</v>
      </c>
      <c r="K8158" t="str">
        <f>UPPER(anotacoes!I8158)</f>
        <v>TRY TO GRIP WITH CONTACT</v>
      </c>
      <c r="L8158" s="6" t="str">
        <f>IF(anotacoes!N8158=0,"",anotacoes!N8158)</f>
        <v/>
      </c>
      <c r="M8158" t="str">
        <f>IF(anotacoes!M8158=0,"",UPPER(anotacoes!M8158))</f>
        <v/>
      </c>
    </row>
    <row r="8159" spans="1:13" x14ac:dyDescent="0.25">
      <c r="A8159" t="str">
        <f>anotacoes!C8159</f>
        <v>GRAND SLAM PARIS</v>
      </c>
      <c r="B8159" t="str">
        <f>anotacoes!E8159</f>
        <v>VASYLENKO</v>
      </c>
      <c r="C8159" t="str">
        <f>anotacoes!F8159</f>
        <v>CIANO</v>
      </c>
      <c r="D8159" t="s">
        <v>10434</v>
      </c>
      <c r="E8159">
        <f>anotacoes!A8159</f>
        <v>120</v>
      </c>
      <c r="F8159" t="str">
        <f>anotacoes!K8159</f>
        <v xml:space="preserve"> 00:00:22,343</v>
      </c>
      <c r="G8159" t="str">
        <f>anotacoes!L8159</f>
        <v xml:space="preserve"> 00:00:37,531</v>
      </c>
      <c r="H8159" t="str">
        <f>IF(J8159="PAUSE",D8159,IF(anotacoes!G8163=conversao_anotacoes!B8159,conversao_anotacoes!B8159,conversao_anotacoes!C8159))</f>
        <v>VASYLENKO</v>
      </c>
      <c r="I8159" t="str">
        <f t="shared" si="127"/>
        <v>CIANO</v>
      </c>
      <c r="J8159" t="str">
        <f>UPPER(anotacoes!H8159)</f>
        <v>DISPLACEMENT</v>
      </c>
      <c r="K8159" t="str">
        <f>UPPER(anotacoes!I8159)</f>
        <v>TRY TO GRIP WITH CONTACT</v>
      </c>
      <c r="L8159" s="6" t="str">
        <f>IF(anotacoes!N8159=0,"",anotacoes!N8159)</f>
        <v/>
      </c>
      <c r="M8159" t="str">
        <f>IF(anotacoes!M8159=0,"",UPPER(anotacoes!M8159))</f>
        <v/>
      </c>
    </row>
    <row r="8160" spans="1:13" x14ac:dyDescent="0.25">
      <c r="A8160" t="str">
        <f>anotacoes!C8160</f>
        <v>GRAND SLAM PARIS</v>
      </c>
      <c r="B8160" t="str">
        <f>anotacoes!E8160</f>
        <v>VASYLENKO</v>
      </c>
      <c r="C8160" t="str">
        <f>anotacoes!F8160</f>
        <v>CIANO</v>
      </c>
      <c r="D8160" t="s">
        <v>10434</v>
      </c>
      <c r="E8160">
        <f>anotacoes!A8160</f>
        <v>120</v>
      </c>
      <c r="F8160" t="str">
        <f>anotacoes!K8160</f>
        <v xml:space="preserve"> 00:00:37,531</v>
      </c>
      <c r="G8160" t="str">
        <f>anotacoes!L8160</f>
        <v xml:space="preserve"> 00:00:37,531</v>
      </c>
      <c r="H8160" t="str">
        <f>IF(J8160="PAUSE",D8160,IF(anotacoes!G8164=conversao_anotacoes!B8160,conversao_anotacoes!B8160,conversao_anotacoes!C8160))</f>
        <v>VASYLENKO</v>
      </c>
      <c r="I8160" t="str">
        <f t="shared" si="127"/>
        <v>CIANO</v>
      </c>
      <c r="J8160" t="str">
        <f>UPPER(anotacoes!H8160)</f>
        <v>GRIP TIME</v>
      </c>
      <c r="K8160" t="str">
        <f>UPPER(anotacoes!I8160)</f>
        <v>RIGHT SLEEVE LEFT SLEEVE</v>
      </c>
      <c r="L8160" s="6" t="str">
        <f>IF(anotacoes!N8160=0,"",anotacoes!N8160)</f>
        <v/>
      </c>
      <c r="M8160" t="str">
        <f>IF(anotacoes!M8160=0,"",UPPER(anotacoes!M8160))</f>
        <v/>
      </c>
    </row>
    <row r="8161" spans="1:13" x14ac:dyDescent="0.25">
      <c r="A8161" t="str">
        <f>anotacoes!C8161</f>
        <v>GRAND SLAM PARIS</v>
      </c>
      <c r="B8161" t="str">
        <f>anotacoes!E8161</f>
        <v>VASYLENKO</v>
      </c>
      <c r="C8161" t="str">
        <f>anotacoes!F8161</f>
        <v>CIANO</v>
      </c>
      <c r="D8161" t="s">
        <v>10434</v>
      </c>
      <c r="E8161">
        <f>anotacoes!A8161</f>
        <v>120</v>
      </c>
      <c r="F8161" t="str">
        <f>anotacoes!K8161</f>
        <v xml:space="preserve"> 00:00:37,531</v>
      </c>
      <c r="G8161" t="str">
        <f>anotacoes!L8161</f>
        <v xml:space="preserve"> 00:00:38,755</v>
      </c>
      <c r="H8161" t="str">
        <f>IF(J8161="PAUSE",D8161,IF(anotacoes!G8165=conversao_anotacoes!B8161,conversao_anotacoes!B8161,conversao_anotacoes!C8161))</f>
        <v>VASYLENKO</v>
      </c>
      <c r="I8161" t="str">
        <f t="shared" si="127"/>
        <v>CIANO</v>
      </c>
      <c r="J8161" t="str">
        <f>UPPER(anotacoes!H8161)</f>
        <v>ATTACK</v>
      </c>
      <c r="K8161" t="str">
        <f>UPPER(anotacoes!I8161)</f>
        <v>SODE SEOI NAGE</v>
      </c>
      <c r="L8161" s="6">
        <f>IF(anotacoes!N8161=0,"",anotacoes!N8161)</f>
        <v>4</v>
      </c>
      <c r="M8161" t="str">
        <f>IF(anotacoes!M8161=0,"",UPPER(anotacoes!M8161))</f>
        <v/>
      </c>
    </row>
    <row r="8162" spans="1:13" x14ac:dyDescent="0.25">
      <c r="A8162" t="str">
        <f>anotacoes!C8162</f>
        <v>GRAND SLAM PARIS</v>
      </c>
      <c r="B8162" t="str">
        <f>anotacoes!E8162</f>
        <v>VASYLENKO</v>
      </c>
      <c r="C8162" t="str">
        <f>anotacoes!F8162</f>
        <v>CIANO</v>
      </c>
      <c r="D8162" t="s">
        <v>10434</v>
      </c>
      <c r="E8162">
        <f>anotacoes!A8162</f>
        <v>120</v>
      </c>
      <c r="F8162" t="str">
        <f>anotacoes!K8162</f>
        <v xml:space="preserve"> 00:00:38,925</v>
      </c>
      <c r="G8162" t="str">
        <f>anotacoes!L8162</f>
        <v xml:space="preserve"> 00:00:41,304</v>
      </c>
      <c r="H8162" t="str">
        <f>IF(J8162="PAUSE",D8162,IF(anotacoes!G8166=conversao_anotacoes!B8162,conversao_anotacoes!B8162,conversao_anotacoes!C8162))</f>
        <v>VASYLENKO</v>
      </c>
      <c r="I8162" t="str">
        <f t="shared" si="127"/>
        <v>CIANO</v>
      </c>
      <c r="J8162" t="str">
        <f>UPPER(anotacoes!H8162)</f>
        <v>GROUNDWORK COMBAT</v>
      </c>
      <c r="K8162" t="str">
        <f>UPPER(anotacoes!I8162)</f>
        <v>DEFENSIVE POSITION</v>
      </c>
      <c r="L8162" s="6" t="str">
        <f>IF(anotacoes!N8162=0,"",anotacoes!N8162)</f>
        <v/>
      </c>
      <c r="M8162" t="str">
        <f>IF(anotacoes!M8162=0,"",UPPER(anotacoes!M8162))</f>
        <v/>
      </c>
    </row>
    <row r="8163" spans="1:13" x14ac:dyDescent="0.25">
      <c r="A8163" t="str">
        <f>anotacoes!C8163</f>
        <v>GRAND SLAM PARIS</v>
      </c>
      <c r="B8163" t="str">
        <f>anotacoes!E8163</f>
        <v>VASYLENKO</v>
      </c>
      <c r="C8163" t="str">
        <f>anotacoes!F8163</f>
        <v>CIANO</v>
      </c>
      <c r="D8163" t="s">
        <v>10434</v>
      </c>
      <c r="E8163">
        <f>anotacoes!A8163</f>
        <v>120</v>
      </c>
      <c r="F8163" t="str">
        <f>anotacoes!K8163</f>
        <v xml:space="preserve"> 00:00:41,468</v>
      </c>
      <c r="G8163" t="str">
        <f>anotacoes!L8163</f>
        <v xml:space="preserve"> 00:00:45,574</v>
      </c>
      <c r="H8163" t="str">
        <f>IF(J8163="PAUSE",D8163,IF(anotacoes!G8167=conversao_anotacoes!B8163,conversao_anotacoes!B8163,conversao_anotacoes!C8163))</f>
        <v>&lt;ARBITRO DESCONHECIDO&gt;</v>
      </c>
      <c r="I8163" t="str">
        <f t="shared" si="127"/>
        <v/>
      </c>
      <c r="J8163" t="str">
        <f>UPPER(anotacoes!H8163)</f>
        <v>PAUSE</v>
      </c>
      <c r="K8163" t="str">
        <f>UPPER(anotacoes!I8163)</f>
        <v>&lt;UNCLASSIFIED&gt;</v>
      </c>
      <c r="L8163" s="6" t="str">
        <f>IF(anotacoes!N8163=0,"",anotacoes!N8163)</f>
        <v/>
      </c>
      <c r="M8163" t="str">
        <f>IF(anotacoes!M8163=0,"",UPPER(anotacoes!M8163))</f>
        <v/>
      </c>
    </row>
    <row r="8164" spans="1:13" x14ac:dyDescent="0.25">
      <c r="A8164" t="str">
        <f>anotacoes!C8164</f>
        <v>GRAND SLAM PARIS</v>
      </c>
      <c r="B8164" t="str">
        <f>anotacoes!E8164</f>
        <v>VASYLENKO</v>
      </c>
      <c r="C8164" t="str">
        <f>anotacoes!F8164</f>
        <v>CIANO</v>
      </c>
      <c r="D8164" t="s">
        <v>10434</v>
      </c>
      <c r="E8164">
        <f>anotacoes!A8164</f>
        <v>120</v>
      </c>
      <c r="F8164" t="str">
        <f>anotacoes!K8164</f>
        <v xml:space="preserve"> 00:00:45,743</v>
      </c>
      <c r="G8164" t="str">
        <f>anotacoes!L8164</f>
        <v xml:space="preserve"> 00:00:48,752</v>
      </c>
      <c r="H8164" t="str">
        <f>IF(J8164="PAUSE",D8164,IF(anotacoes!G8168=conversao_anotacoes!B8164,conversao_anotacoes!B8164,conversao_anotacoes!C8164))</f>
        <v>VASYLENKO</v>
      </c>
      <c r="I8164" t="str">
        <f t="shared" si="127"/>
        <v>CIANO</v>
      </c>
      <c r="J8164" t="str">
        <f>UPPER(anotacoes!H8164)</f>
        <v>DISPLACEMENT</v>
      </c>
      <c r="K8164" t="str">
        <f>UPPER(anotacoes!I8164)</f>
        <v>2-3 STEP HESITANT LEFT</v>
      </c>
      <c r="L8164" s="6" t="str">
        <f>IF(anotacoes!N8164=0,"",anotacoes!N8164)</f>
        <v/>
      </c>
      <c r="M8164" t="str">
        <f>IF(anotacoes!M8164=0,"",UPPER(anotacoes!M8164))</f>
        <v/>
      </c>
    </row>
    <row r="8165" spans="1:13" x14ac:dyDescent="0.25">
      <c r="A8165" t="str">
        <f>anotacoes!C8165</f>
        <v>GRAND SLAM PARIS</v>
      </c>
      <c r="B8165" t="str">
        <f>anotacoes!E8165</f>
        <v>VASYLENKO</v>
      </c>
      <c r="C8165" t="str">
        <f>anotacoes!F8165</f>
        <v>CIANO</v>
      </c>
      <c r="D8165" t="s">
        <v>10434</v>
      </c>
      <c r="E8165">
        <f>anotacoes!A8165</f>
        <v>120</v>
      </c>
      <c r="F8165" t="str">
        <f>anotacoes!K8165</f>
        <v xml:space="preserve"> 00:00:48,916</v>
      </c>
      <c r="G8165" t="str">
        <f>anotacoes!L8165</f>
        <v xml:space="preserve"> 00:00:53,019</v>
      </c>
      <c r="H8165" t="str">
        <f>IF(J8165="PAUSE",D8165,IF(anotacoes!G8169=conversao_anotacoes!B8165,conversao_anotacoes!B8165,conversao_anotacoes!C8165))</f>
        <v>VASYLENKO</v>
      </c>
      <c r="I8165" t="str">
        <f t="shared" si="127"/>
        <v>CIANO</v>
      </c>
      <c r="J8165" t="str">
        <f>UPPER(anotacoes!H8165)</f>
        <v>DISPLACEMENT</v>
      </c>
      <c r="K8165" t="str">
        <f>UPPER(anotacoes!I8165)</f>
        <v>TRY TO GRIP WITH CONTACT</v>
      </c>
      <c r="L8165" s="6" t="str">
        <f>IF(anotacoes!N8165=0,"",anotacoes!N8165)</f>
        <v/>
      </c>
      <c r="M8165" t="str">
        <f>IF(anotacoes!M8165=0,"",UPPER(anotacoes!M8165))</f>
        <v/>
      </c>
    </row>
    <row r="8166" spans="1:13" x14ac:dyDescent="0.25">
      <c r="A8166" t="str">
        <f>anotacoes!C8166</f>
        <v>GRAND SLAM PARIS</v>
      </c>
      <c r="B8166" t="str">
        <f>anotacoes!E8166</f>
        <v>VASYLENKO</v>
      </c>
      <c r="C8166" t="str">
        <f>anotacoes!F8166</f>
        <v>CIANO</v>
      </c>
      <c r="D8166" t="s">
        <v>10434</v>
      </c>
      <c r="E8166">
        <f>anotacoes!A8166</f>
        <v>120</v>
      </c>
      <c r="F8166" t="str">
        <f>anotacoes!K8166</f>
        <v xml:space="preserve"> 00:00:53,184</v>
      </c>
      <c r="G8166" t="str">
        <f>anotacoes!L8166</f>
        <v xml:space="preserve"> 00:00:55,952</v>
      </c>
      <c r="H8166" t="str">
        <f>IF(J8166="PAUSE",D8166,IF(anotacoes!G8170=conversao_anotacoes!B8166,conversao_anotacoes!B8166,conversao_anotacoes!C8166))</f>
        <v>&lt;ARBITRO DESCONHECIDO&gt;</v>
      </c>
      <c r="I8166" t="str">
        <f t="shared" si="127"/>
        <v/>
      </c>
      <c r="J8166" t="str">
        <f>UPPER(anotacoes!H8166)</f>
        <v>PAUSE</v>
      </c>
      <c r="K8166" t="str">
        <f>UPPER(anotacoes!I8166)</f>
        <v>&lt;UNCLASSIFIED&gt;</v>
      </c>
      <c r="L8166" s="6" t="str">
        <f>IF(anotacoes!N8166=0,"",anotacoes!N8166)</f>
        <v/>
      </c>
      <c r="M8166" t="str">
        <f>IF(anotacoes!M8166=0,"",UPPER(anotacoes!M8166))</f>
        <v/>
      </c>
    </row>
    <row r="8167" spans="1:13" x14ac:dyDescent="0.25">
      <c r="A8167" t="str">
        <f>anotacoes!C8167</f>
        <v>GRAND SLAM PARIS</v>
      </c>
      <c r="B8167" t="str">
        <f>anotacoes!E8167</f>
        <v>VASYLENKO</v>
      </c>
      <c r="C8167" t="str">
        <f>anotacoes!F8167</f>
        <v>CIANO</v>
      </c>
      <c r="D8167" t="s">
        <v>10434</v>
      </c>
      <c r="E8167">
        <f>anotacoes!A8167</f>
        <v>120</v>
      </c>
      <c r="F8167" t="str">
        <f>anotacoes!K8167</f>
        <v xml:space="preserve"> 00:00:56,113</v>
      </c>
      <c r="G8167" t="str">
        <f>anotacoes!L8167</f>
        <v xml:space="preserve"> 00:00:58,500</v>
      </c>
      <c r="H8167" t="str">
        <f>IF(J8167="PAUSE",D8167,IF(anotacoes!G8171=conversao_anotacoes!B8167,conversao_anotacoes!B8167,conversao_anotacoes!C8167))</f>
        <v>VASYLENKO</v>
      </c>
      <c r="I8167" t="str">
        <f t="shared" si="127"/>
        <v>CIANO</v>
      </c>
      <c r="J8167" t="str">
        <f>UPPER(anotacoes!H8167)</f>
        <v>DISPLACEMENT</v>
      </c>
      <c r="K8167" t="str">
        <f>UPPER(anotacoes!I8167)</f>
        <v>CIRCULAR LEFT</v>
      </c>
      <c r="L8167" s="6" t="str">
        <f>IF(anotacoes!N8167=0,"",anotacoes!N8167)</f>
        <v/>
      </c>
      <c r="M8167" t="str">
        <f>IF(anotacoes!M8167=0,"",UPPER(anotacoes!M8167))</f>
        <v/>
      </c>
    </row>
    <row r="8168" spans="1:13" x14ac:dyDescent="0.25">
      <c r="A8168" t="str">
        <f>anotacoes!C8168</f>
        <v>GRAND SLAM PARIS</v>
      </c>
      <c r="B8168" t="str">
        <f>anotacoes!E8168</f>
        <v>VASYLENKO</v>
      </c>
      <c r="C8168" t="str">
        <f>anotacoes!F8168</f>
        <v>CIANO</v>
      </c>
      <c r="D8168" t="s">
        <v>10434</v>
      </c>
      <c r="E8168">
        <f>anotacoes!A8168</f>
        <v>120</v>
      </c>
      <c r="F8168" t="str">
        <f>anotacoes!K8168</f>
        <v xml:space="preserve"> 00:00:58,500</v>
      </c>
      <c r="G8168" t="str">
        <f>anotacoes!L8168</f>
        <v xml:space="preserve"> 00:01:40,054</v>
      </c>
      <c r="H8168" t="str">
        <f>IF(J8168="PAUSE",D8168,IF(anotacoes!G8172=conversao_anotacoes!B8168,conversao_anotacoes!B8168,conversao_anotacoes!C8168))</f>
        <v>VASYLENKO</v>
      </c>
      <c r="I8168" t="str">
        <f t="shared" si="127"/>
        <v>CIANO</v>
      </c>
      <c r="J8168" t="str">
        <f>UPPER(anotacoes!H8168)</f>
        <v>DISPLACEMENT</v>
      </c>
      <c r="K8168" t="str">
        <f>UPPER(anotacoes!I8168)</f>
        <v>2-3 STEP HESITANT LEFT</v>
      </c>
      <c r="L8168" s="6" t="str">
        <f>IF(anotacoes!N8168=0,"",anotacoes!N8168)</f>
        <v/>
      </c>
      <c r="M8168" t="str">
        <f>IF(anotacoes!M8168=0,"",UPPER(anotacoes!M8168))</f>
        <v/>
      </c>
    </row>
    <row r="8169" spans="1:13" x14ac:dyDescent="0.25">
      <c r="A8169" t="str">
        <f>anotacoes!C8169</f>
        <v>GRAND SLAM PARIS</v>
      </c>
      <c r="B8169" t="str">
        <f>anotacoes!E8169</f>
        <v>VASYLENKO</v>
      </c>
      <c r="C8169" t="str">
        <f>anotacoes!F8169</f>
        <v>CIANO</v>
      </c>
      <c r="D8169" t="s">
        <v>10434</v>
      </c>
      <c r="E8169">
        <f>anotacoes!A8169</f>
        <v>120</v>
      </c>
      <c r="F8169" t="str">
        <f>anotacoes!K8169</f>
        <v xml:space="preserve"> 00:01:40,054</v>
      </c>
      <c r="G8169" t="str">
        <f>anotacoes!L8169</f>
        <v xml:space="preserve"> 00:01:42,046</v>
      </c>
      <c r="H8169" t="str">
        <f>IF(J8169="PAUSE",D8169,IF(anotacoes!G8173=conversao_anotacoes!B8169,conversao_anotacoes!B8169,conversao_anotacoes!C8169))</f>
        <v>VASYLENKO</v>
      </c>
      <c r="I8169" t="str">
        <f t="shared" si="127"/>
        <v>CIANO</v>
      </c>
      <c r="J8169" t="str">
        <f>UPPER(anotacoes!H8169)</f>
        <v>DISPLACEMENT</v>
      </c>
      <c r="K8169" t="str">
        <f>UPPER(anotacoes!I8169)</f>
        <v>TRY TO GRIP WITH CONTACT</v>
      </c>
      <c r="L8169" s="6" t="str">
        <f>IF(anotacoes!N8169=0,"",anotacoes!N8169)</f>
        <v/>
      </c>
      <c r="M8169" t="str">
        <f>IF(anotacoes!M8169=0,"",UPPER(anotacoes!M8169))</f>
        <v/>
      </c>
    </row>
    <row r="8170" spans="1:13" x14ac:dyDescent="0.25">
      <c r="A8170" t="str">
        <f>anotacoes!C8170</f>
        <v>GRAND SLAM PARIS</v>
      </c>
      <c r="B8170" t="str">
        <f>anotacoes!E8170</f>
        <v>VASYLENKO</v>
      </c>
      <c r="C8170" t="str">
        <f>anotacoes!F8170</f>
        <v>CIANO</v>
      </c>
      <c r="D8170" t="s">
        <v>10434</v>
      </c>
      <c r="E8170">
        <f>anotacoes!A8170</f>
        <v>120</v>
      </c>
      <c r="F8170" t="str">
        <f>anotacoes!K8170</f>
        <v xml:space="preserve"> 00:01:42,046</v>
      </c>
      <c r="G8170" t="str">
        <f>anotacoes!L8170</f>
        <v xml:space="preserve"> 00:01:44,810</v>
      </c>
      <c r="H8170" t="str">
        <f>IF(J8170="PAUSE",D8170,IF(anotacoes!G8174=conversao_anotacoes!B8170,conversao_anotacoes!B8170,conversao_anotacoes!C8170))</f>
        <v>VASYLENKO</v>
      </c>
      <c r="I8170" t="str">
        <f t="shared" si="127"/>
        <v>CIANO</v>
      </c>
      <c r="J8170" t="str">
        <f>UPPER(anotacoes!H8170)</f>
        <v>GRIP TIME</v>
      </c>
      <c r="K8170" t="str">
        <f>UPPER(anotacoes!I8170)</f>
        <v>RIGHT COLLAR</v>
      </c>
      <c r="L8170" s="6" t="str">
        <f>IF(anotacoes!N8170=0,"",anotacoes!N8170)</f>
        <v/>
      </c>
      <c r="M8170" t="str">
        <f>IF(anotacoes!M8170=0,"",UPPER(anotacoes!M8170))</f>
        <v/>
      </c>
    </row>
    <row r="8171" spans="1:13" x14ac:dyDescent="0.25">
      <c r="A8171" t="str">
        <f>anotacoes!C8171</f>
        <v>GRAND SLAM PARIS</v>
      </c>
      <c r="B8171" t="str">
        <f>anotacoes!E8171</f>
        <v>VASYLENKO</v>
      </c>
      <c r="C8171" t="str">
        <f>anotacoes!F8171</f>
        <v>CIANO</v>
      </c>
      <c r="D8171" t="s">
        <v>10434</v>
      </c>
      <c r="E8171">
        <f>anotacoes!A8171</f>
        <v>120</v>
      </c>
      <c r="F8171" t="str">
        <f>anotacoes!K8171</f>
        <v xml:space="preserve"> 00:01:44,810</v>
      </c>
      <c r="G8171" t="str">
        <f>anotacoes!L8171</f>
        <v xml:space="preserve"> 00:01:48,229</v>
      </c>
      <c r="H8171" t="str">
        <f>IF(J8171="PAUSE",D8171,IF(anotacoes!G8175=conversao_anotacoes!B8171,conversao_anotacoes!B8171,conversao_anotacoes!C8171))</f>
        <v>VASYLENKO</v>
      </c>
      <c r="I8171" t="str">
        <f t="shared" si="127"/>
        <v>CIANO</v>
      </c>
      <c r="J8171" t="str">
        <f>UPPER(anotacoes!H8171)</f>
        <v>DISPLACEMENT</v>
      </c>
      <c r="K8171" t="str">
        <f>UPPER(anotacoes!I8171)</f>
        <v>TRY TO GRIP WITH CONTACT</v>
      </c>
      <c r="L8171" s="6" t="str">
        <f>IF(anotacoes!N8171=0,"",anotacoes!N8171)</f>
        <v/>
      </c>
      <c r="M8171" t="str">
        <f>IF(anotacoes!M8171=0,"",UPPER(anotacoes!M8171))</f>
        <v/>
      </c>
    </row>
    <row r="8172" spans="1:13" x14ac:dyDescent="0.25">
      <c r="A8172" t="str">
        <f>anotacoes!C8172</f>
        <v>GRAND SLAM PARIS</v>
      </c>
      <c r="B8172" t="str">
        <f>anotacoes!E8172</f>
        <v>VASYLENKO</v>
      </c>
      <c r="C8172" t="str">
        <f>anotacoes!F8172</f>
        <v>CIANO</v>
      </c>
      <c r="D8172" t="s">
        <v>10434</v>
      </c>
      <c r="E8172">
        <f>anotacoes!A8172</f>
        <v>120</v>
      </c>
      <c r="F8172" t="str">
        <f>anotacoes!K8172</f>
        <v xml:space="preserve"> 00:01:48,229</v>
      </c>
      <c r="G8172" t="str">
        <f>anotacoes!L8172</f>
        <v xml:space="preserve"> 00:02:02,592</v>
      </c>
      <c r="H8172" t="str">
        <f>IF(J8172="PAUSE",D8172,IF(anotacoes!G8176=conversao_anotacoes!B8172,conversao_anotacoes!B8172,conversao_anotacoes!C8172))</f>
        <v>VASYLENKO</v>
      </c>
      <c r="I8172" t="str">
        <f t="shared" si="127"/>
        <v>CIANO</v>
      </c>
      <c r="J8172" t="str">
        <f>UPPER(anotacoes!H8172)</f>
        <v>GROUNDWORK COMBAT</v>
      </c>
      <c r="K8172" t="str">
        <f>UPPER(anotacoes!I8172)</f>
        <v>DEFENSIVE POSITION</v>
      </c>
      <c r="L8172" s="6" t="str">
        <f>IF(anotacoes!N8172=0,"",anotacoes!N8172)</f>
        <v/>
      </c>
      <c r="M8172" t="str">
        <f>IF(anotacoes!M8172=0,"",UPPER(anotacoes!M8172))</f>
        <v/>
      </c>
    </row>
    <row r="8173" spans="1:13" x14ac:dyDescent="0.25">
      <c r="A8173" t="str">
        <f>anotacoes!C8173</f>
        <v>GRAND SLAM PARIS</v>
      </c>
      <c r="B8173" t="str">
        <f>anotacoes!E8173</f>
        <v>VASYLENKO</v>
      </c>
      <c r="C8173" t="str">
        <f>anotacoes!F8173</f>
        <v>CIANO</v>
      </c>
      <c r="D8173" t="s">
        <v>10434</v>
      </c>
      <c r="E8173">
        <f>anotacoes!A8173</f>
        <v>120</v>
      </c>
      <c r="F8173" t="str">
        <f>anotacoes!K8173</f>
        <v xml:space="preserve"> 00:02:02,752</v>
      </c>
      <c r="G8173" t="str">
        <f>anotacoes!L8173</f>
        <v xml:space="preserve"> 00:02:10,584</v>
      </c>
      <c r="H8173" t="str">
        <f>IF(J8173="PAUSE",D8173,IF(anotacoes!G8177=conversao_anotacoes!B8173,conversao_anotacoes!B8173,conversao_anotacoes!C8173))</f>
        <v>&lt;ARBITRO DESCONHECIDO&gt;</v>
      </c>
      <c r="I8173" t="str">
        <f t="shared" si="127"/>
        <v/>
      </c>
      <c r="J8173" t="str">
        <f>UPPER(anotacoes!H8173)</f>
        <v>PAUSE</v>
      </c>
      <c r="K8173" t="str">
        <f>UPPER(anotacoes!I8173)</f>
        <v>&lt;UNCLASSIFIED&gt;</v>
      </c>
      <c r="L8173" s="6" t="str">
        <f>IF(anotacoes!N8173=0,"",anotacoes!N8173)</f>
        <v/>
      </c>
      <c r="M8173" t="str">
        <f>IF(anotacoes!M8173=0,"",UPPER(anotacoes!M8173))</f>
        <v/>
      </c>
    </row>
    <row r="8174" spans="1:13" x14ac:dyDescent="0.25">
      <c r="A8174" t="str">
        <f>anotacoes!C8174</f>
        <v>GRAND SLAM PARIS</v>
      </c>
      <c r="B8174" t="str">
        <f>anotacoes!E8174</f>
        <v>VASYLENKO</v>
      </c>
      <c r="C8174" t="str">
        <f>anotacoes!F8174</f>
        <v>CIANO</v>
      </c>
      <c r="D8174" t="s">
        <v>10434</v>
      </c>
      <c r="E8174">
        <f>anotacoes!A8174</f>
        <v>120</v>
      </c>
      <c r="F8174" t="str">
        <f>anotacoes!K8174</f>
        <v xml:space="preserve"> 00:02:10,877</v>
      </c>
      <c r="G8174" t="str">
        <f>anotacoes!L8174</f>
        <v xml:space="preserve"> 00:02:15,045</v>
      </c>
      <c r="H8174" t="str">
        <f>IF(J8174="PAUSE",D8174,IF(anotacoes!G8178=conversao_anotacoes!B8174,conversao_anotacoes!B8174,conversao_anotacoes!C8174))</f>
        <v>VASYLENKO</v>
      </c>
      <c r="I8174" t="str">
        <f t="shared" si="127"/>
        <v>CIANO</v>
      </c>
      <c r="J8174" t="str">
        <f>UPPER(anotacoes!H8174)</f>
        <v>DISPLACEMENT</v>
      </c>
      <c r="K8174" t="str">
        <f>UPPER(anotacoes!I8174)</f>
        <v>2-3 STEP HESITANT LEFT</v>
      </c>
      <c r="L8174" s="6" t="str">
        <f>IF(anotacoes!N8174=0,"",anotacoes!N8174)</f>
        <v/>
      </c>
      <c r="M8174" t="str">
        <f>IF(anotacoes!M8174=0,"",UPPER(anotacoes!M8174))</f>
        <v/>
      </c>
    </row>
    <row r="8175" spans="1:13" x14ac:dyDescent="0.25">
      <c r="A8175" t="str">
        <f>anotacoes!C8175</f>
        <v>GRAND SLAM PARIS</v>
      </c>
      <c r="B8175" t="str">
        <f>anotacoes!E8175</f>
        <v>VASYLENKO</v>
      </c>
      <c r="C8175" t="str">
        <f>anotacoes!F8175</f>
        <v>CIANO</v>
      </c>
      <c r="D8175" t="s">
        <v>10434</v>
      </c>
      <c r="E8175">
        <f>anotacoes!A8175</f>
        <v>120</v>
      </c>
      <c r="F8175" t="str">
        <f>anotacoes!K8175</f>
        <v xml:space="preserve"> 00:02:15,045</v>
      </c>
      <c r="G8175" t="str">
        <f>anotacoes!L8175</f>
        <v xml:space="preserve"> 00:02:20,145</v>
      </c>
      <c r="H8175" t="str">
        <f>IF(J8175="PAUSE",D8175,IF(anotacoes!G8179=conversao_anotacoes!B8175,conversao_anotacoes!B8175,conversao_anotacoes!C8175))</f>
        <v>VASYLENKO</v>
      </c>
      <c r="I8175" t="str">
        <f t="shared" si="127"/>
        <v>CIANO</v>
      </c>
      <c r="J8175" t="str">
        <f>UPPER(anotacoes!H8175)</f>
        <v>DISPLACEMENT</v>
      </c>
      <c r="K8175" t="str">
        <f>UPPER(anotacoes!I8175)</f>
        <v>TRY TO GRIP WITH CONTACT</v>
      </c>
      <c r="L8175" s="6" t="str">
        <f>IF(anotacoes!N8175=0,"",anotacoes!N8175)</f>
        <v/>
      </c>
      <c r="M8175" t="str">
        <f>IF(anotacoes!M8175=0,"",UPPER(anotacoes!M8175))</f>
        <v/>
      </c>
    </row>
    <row r="8176" spans="1:13" x14ac:dyDescent="0.25">
      <c r="A8176" t="str">
        <f>anotacoes!C8176</f>
        <v>GRAND SLAM PARIS</v>
      </c>
      <c r="B8176" t="str">
        <f>anotacoes!E8176</f>
        <v>VASYLENKO</v>
      </c>
      <c r="C8176" t="str">
        <f>anotacoes!F8176</f>
        <v>CIANO</v>
      </c>
      <c r="D8176" t="s">
        <v>10434</v>
      </c>
      <c r="E8176">
        <f>anotacoes!A8176</f>
        <v>120</v>
      </c>
      <c r="F8176" t="str">
        <f>anotacoes!K8176</f>
        <v xml:space="preserve"> 00:02:20,145</v>
      </c>
      <c r="G8176" t="str">
        <f>anotacoes!L8176</f>
        <v xml:space="preserve"> 00:02:24,332</v>
      </c>
      <c r="H8176" t="str">
        <f>IF(J8176="PAUSE",D8176,IF(anotacoes!G8180=conversao_anotacoes!B8176,conversao_anotacoes!B8176,conversao_anotacoes!C8176))</f>
        <v>VASYLENKO</v>
      </c>
      <c r="I8176" t="str">
        <f t="shared" si="127"/>
        <v>CIANO</v>
      </c>
      <c r="J8176" t="str">
        <f>UPPER(anotacoes!H8176)</f>
        <v>GRIP TIME</v>
      </c>
      <c r="K8176" t="str">
        <f>UPPER(anotacoes!I8176)</f>
        <v>RIGHT COLLAR LEFT SLEEVE</v>
      </c>
      <c r="L8176" s="6" t="str">
        <f>IF(anotacoes!N8176=0,"",anotacoes!N8176)</f>
        <v/>
      </c>
      <c r="M8176" t="str">
        <f>IF(anotacoes!M8176=0,"",UPPER(anotacoes!M8176))</f>
        <v/>
      </c>
    </row>
    <row r="8177" spans="1:13" x14ac:dyDescent="0.25">
      <c r="A8177" t="str">
        <f>anotacoes!C8177</f>
        <v>GRAND SLAM PARIS</v>
      </c>
      <c r="B8177" t="str">
        <f>anotacoes!E8177</f>
        <v>VASYLENKO</v>
      </c>
      <c r="C8177" t="str">
        <f>anotacoes!F8177</f>
        <v>CIANO</v>
      </c>
      <c r="D8177" t="s">
        <v>10434</v>
      </c>
      <c r="E8177">
        <f>anotacoes!A8177</f>
        <v>120</v>
      </c>
      <c r="F8177" t="str">
        <f>anotacoes!K8177</f>
        <v xml:space="preserve"> 00:02:24,332</v>
      </c>
      <c r="G8177" t="str">
        <f>anotacoes!L8177</f>
        <v xml:space="preserve"> 00:02:26,766</v>
      </c>
      <c r="H8177" t="str">
        <f>IF(J8177="PAUSE",D8177,IF(anotacoes!G8181=conversao_anotacoes!B8177,conversao_anotacoes!B8177,conversao_anotacoes!C8177))</f>
        <v>VASYLENKO</v>
      </c>
      <c r="I8177" t="str">
        <f t="shared" si="127"/>
        <v>CIANO</v>
      </c>
      <c r="J8177" t="str">
        <f>UPPER(anotacoes!H8177)</f>
        <v>DISPLACEMENT</v>
      </c>
      <c r="K8177" t="str">
        <f>UPPER(anotacoes!I8177)</f>
        <v>TRY TO GRIP WITH CONTACT</v>
      </c>
      <c r="L8177" s="6" t="str">
        <f>IF(anotacoes!N8177=0,"",anotacoes!N8177)</f>
        <v/>
      </c>
      <c r="M8177" t="str">
        <f>IF(anotacoes!M8177=0,"",UPPER(anotacoes!M8177))</f>
        <v/>
      </c>
    </row>
    <row r="8178" spans="1:13" x14ac:dyDescent="0.25">
      <c r="A8178" t="str">
        <f>anotacoes!C8178</f>
        <v>GRAND SLAM PARIS</v>
      </c>
      <c r="B8178" t="str">
        <f>anotacoes!E8178</f>
        <v>VASYLENKO</v>
      </c>
      <c r="C8178" t="str">
        <f>anotacoes!F8178</f>
        <v>CIANO</v>
      </c>
      <c r="D8178" t="s">
        <v>10434</v>
      </c>
      <c r="E8178">
        <f>anotacoes!A8178</f>
        <v>120</v>
      </c>
      <c r="F8178" t="str">
        <f>anotacoes!K8178</f>
        <v xml:space="preserve"> 00:02:26,766</v>
      </c>
      <c r="G8178" t="str">
        <f>anotacoes!L8178</f>
        <v xml:space="preserve"> 00:02:28,146</v>
      </c>
      <c r="H8178" t="str">
        <f>IF(J8178="PAUSE",D8178,IF(anotacoes!G8182=conversao_anotacoes!B8178,conversao_anotacoes!B8178,conversao_anotacoes!C8178))</f>
        <v>VASYLENKO</v>
      </c>
      <c r="I8178" t="str">
        <f t="shared" si="127"/>
        <v>CIANO</v>
      </c>
      <c r="J8178" t="str">
        <f>UPPER(anotacoes!H8178)</f>
        <v>GRIP TIME</v>
      </c>
      <c r="K8178" t="str">
        <f>UPPER(anotacoes!I8178)</f>
        <v>RIGHT COLLAR LEFT SLEEVE</v>
      </c>
      <c r="L8178" s="6" t="str">
        <f>IF(anotacoes!N8178=0,"",anotacoes!N8178)</f>
        <v/>
      </c>
      <c r="M8178" t="str">
        <f>IF(anotacoes!M8178=0,"",UPPER(anotacoes!M8178))</f>
        <v/>
      </c>
    </row>
    <row r="8179" spans="1:13" x14ac:dyDescent="0.25">
      <c r="A8179" t="str">
        <f>anotacoes!C8179</f>
        <v>GRAND SLAM PARIS</v>
      </c>
      <c r="B8179" t="str">
        <f>anotacoes!E8179</f>
        <v>VASYLENKO</v>
      </c>
      <c r="C8179" t="str">
        <f>anotacoes!F8179</f>
        <v>CIANO</v>
      </c>
      <c r="D8179" t="s">
        <v>10434</v>
      </c>
      <c r="E8179">
        <f>anotacoes!A8179</f>
        <v>120</v>
      </c>
      <c r="F8179" t="str">
        <f>anotacoes!K8179</f>
        <v xml:space="preserve"> 00:02:28,146</v>
      </c>
      <c r="G8179" t="str">
        <f>anotacoes!L8179</f>
        <v xml:space="preserve"> 00:02:29,157</v>
      </c>
      <c r="H8179" t="str">
        <f>IF(J8179="PAUSE",D8179,IF(anotacoes!G8183=conversao_anotacoes!B8179,conversao_anotacoes!B8179,conversao_anotacoes!C8179))</f>
        <v>VASYLENKO</v>
      </c>
      <c r="I8179" t="str">
        <f t="shared" si="127"/>
        <v>CIANO</v>
      </c>
      <c r="J8179" t="str">
        <f>UPPER(anotacoes!H8179)</f>
        <v>ATTACK</v>
      </c>
      <c r="K8179" t="str">
        <f>UPPER(anotacoes!I8179)</f>
        <v>SEOI NAGE</v>
      </c>
      <c r="L8179" s="6">
        <f>IF(anotacoes!N8179=0,"",anotacoes!N8179)</f>
        <v>4</v>
      </c>
      <c r="M8179" t="str">
        <f>IF(anotacoes!M8179=0,"",UPPER(anotacoes!M8179))</f>
        <v/>
      </c>
    </row>
    <row r="8180" spans="1:13" x14ac:dyDescent="0.25">
      <c r="A8180" t="str">
        <f>anotacoes!C8180</f>
        <v>GRAND SLAM PARIS</v>
      </c>
      <c r="B8180" t="str">
        <f>anotacoes!E8180</f>
        <v>VASYLENKO</v>
      </c>
      <c r="C8180" t="str">
        <f>anotacoes!F8180</f>
        <v>CIANO</v>
      </c>
      <c r="D8180" t="s">
        <v>10434</v>
      </c>
      <c r="E8180">
        <f>anotacoes!A8180</f>
        <v>120</v>
      </c>
      <c r="F8180" t="str">
        <f>anotacoes!K8180</f>
        <v xml:space="preserve"> 00:02:29,346</v>
      </c>
      <c r="G8180" t="str">
        <f>anotacoes!L8180</f>
        <v xml:space="preserve"> 00:03:21,044</v>
      </c>
      <c r="H8180" t="str">
        <f>IF(J8180="PAUSE",D8180,IF(anotacoes!G8184=conversao_anotacoes!B8180,conversao_anotacoes!B8180,conversao_anotacoes!C8180))</f>
        <v>&lt;ARBITRO DESCONHECIDO&gt;</v>
      </c>
      <c r="I8180" t="str">
        <f t="shared" si="127"/>
        <v/>
      </c>
      <c r="J8180" t="str">
        <f>UPPER(anotacoes!H8180)</f>
        <v>PAUSE</v>
      </c>
      <c r="K8180" t="str">
        <f>UPPER(anotacoes!I8180)</f>
        <v>&lt;UNCLASSIFIED&gt;</v>
      </c>
      <c r="L8180" s="6" t="str">
        <f>IF(anotacoes!N8180=0,"",anotacoes!N8180)</f>
        <v/>
      </c>
      <c r="M8180" t="str">
        <f>IF(anotacoes!M8180=0,"",UPPER(anotacoes!M8180))</f>
        <v/>
      </c>
    </row>
    <row r="8181" spans="1:13" x14ac:dyDescent="0.25">
      <c r="A8181" t="str">
        <f>anotacoes!C8181</f>
        <v>GRAND SLAM PARIS</v>
      </c>
      <c r="B8181" t="str">
        <f>anotacoes!E8181</f>
        <v>VASYLENKO</v>
      </c>
      <c r="C8181" t="str">
        <f>anotacoes!F8181</f>
        <v>CIANO</v>
      </c>
      <c r="D8181" t="s">
        <v>10434</v>
      </c>
      <c r="E8181">
        <f>anotacoes!A8181</f>
        <v>120</v>
      </c>
      <c r="F8181" t="str">
        <f>anotacoes!K8181</f>
        <v xml:space="preserve"> 00:03:21,044</v>
      </c>
      <c r="G8181" t="str">
        <f>anotacoes!L8181</f>
        <v xml:space="preserve"> 00:03:24,208</v>
      </c>
      <c r="H8181" t="str">
        <f>IF(J8181="PAUSE",D8181,IF(anotacoes!G8185=conversao_anotacoes!B8181,conversao_anotacoes!B8181,conversao_anotacoes!C8181))</f>
        <v>VASYLENKO</v>
      </c>
      <c r="I8181" t="str">
        <f t="shared" si="127"/>
        <v>CIANO</v>
      </c>
      <c r="J8181" t="str">
        <f>UPPER(anotacoes!H8181)</f>
        <v>DISPLACEMENT</v>
      </c>
      <c r="K8181" t="str">
        <f>UPPER(anotacoes!I8181)</f>
        <v>2-3 STEP HESITANT LEFT</v>
      </c>
      <c r="L8181" s="6" t="str">
        <f>IF(anotacoes!N8181=0,"",anotacoes!N8181)</f>
        <v/>
      </c>
      <c r="M8181" t="str">
        <f>IF(anotacoes!M8181=0,"",UPPER(anotacoes!M8181))</f>
        <v/>
      </c>
    </row>
    <row r="8182" spans="1:13" x14ac:dyDescent="0.25">
      <c r="A8182" t="str">
        <f>anotacoes!C8182</f>
        <v>GRAND SLAM PARIS</v>
      </c>
      <c r="B8182" t="str">
        <f>anotacoes!E8182</f>
        <v>VASYLENKO</v>
      </c>
      <c r="C8182" t="str">
        <f>anotacoes!F8182</f>
        <v>CIANO</v>
      </c>
      <c r="D8182" t="s">
        <v>10434</v>
      </c>
      <c r="E8182">
        <f>anotacoes!A8182</f>
        <v>120</v>
      </c>
      <c r="F8182" t="str">
        <f>anotacoes!K8182</f>
        <v xml:space="preserve"> 00:03:24,378</v>
      </c>
      <c r="G8182" t="str">
        <f>anotacoes!L8182</f>
        <v xml:space="preserve"> 00:03:27,049</v>
      </c>
      <c r="H8182" t="str">
        <f>IF(J8182="PAUSE",D8182,IF(anotacoes!G8186=conversao_anotacoes!B8182,conversao_anotacoes!B8182,conversao_anotacoes!C8182))</f>
        <v>VASYLENKO</v>
      </c>
      <c r="I8182" t="str">
        <f t="shared" si="127"/>
        <v>CIANO</v>
      </c>
      <c r="J8182" t="str">
        <f>UPPER(anotacoes!H8182)</f>
        <v>DISPLACEMENT</v>
      </c>
      <c r="K8182" t="str">
        <f>UPPER(anotacoes!I8182)</f>
        <v>TRY TO GRIP WITH CONTACT</v>
      </c>
      <c r="L8182" s="6" t="str">
        <f>IF(anotacoes!N8182=0,"",anotacoes!N8182)</f>
        <v/>
      </c>
      <c r="M8182" t="str">
        <f>IF(anotacoes!M8182=0,"",UPPER(anotacoes!M8182))</f>
        <v/>
      </c>
    </row>
    <row r="8183" spans="1:13" x14ac:dyDescent="0.25">
      <c r="A8183" t="str">
        <f>anotacoes!C8183</f>
        <v>GRAND SLAM PARIS</v>
      </c>
      <c r="B8183" t="str">
        <f>anotacoes!E8183</f>
        <v>VASYLENKO</v>
      </c>
      <c r="C8183" t="str">
        <f>anotacoes!F8183</f>
        <v>CIANO</v>
      </c>
      <c r="D8183" t="s">
        <v>10434</v>
      </c>
      <c r="E8183">
        <f>anotacoes!A8183</f>
        <v>120</v>
      </c>
      <c r="F8183" t="str">
        <f>anotacoes!K8183</f>
        <v xml:space="preserve"> 00:03:27,049</v>
      </c>
      <c r="G8183" t="str">
        <f>anotacoes!L8183</f>
        <v xml:space="preserve"> 00:03:27,809</v>
      </c>
      <c r="H8183" t="str">
        <f>IF(J8183="PAUSE",D8183,IF(anotacoes!G8187=conversao_anotacoes!B8183,conversao_anotacoes!B8183,conversao_anotacoes!C8183))</f>
        <v>VASYLENKO</v>
      </c>
      <c r="I8183" t="str">
        <f t="shared" si="127"/>
        <v>CIANO</v>
      </c>
      <c r="J8183" t="str">
        <f>UPPER(anotacoes!H8183)</f>
        <v>GRIP TIME</v>
      </c>
      <c r="K8183" t="str">
        <f>UPPER(anotacoes!I8183)</f>
        <v>RIGHT SLEEVE</v>
      </c>
      <c r="L8183" s="6" t="str">
        <f>IF(anotacoes!N8183=0,"",anotacoes!N8183)</f>
        <v/>
      </c>
      <c r="M8183" t="str">
        <f>IF(anotacoes!M8183=0,"",UPPER(anotacoes!M8183))</f>
        <v/>
      </c>
    </row>
    <row r="8184" spans="1:13" x14ac:dyDescent="0.25">
      <c r="A8184" t="str">
        <f>anotacoes!C8184</f>
        <v>GRAND SLAM PARIS</v>
      </c>
      <c r="B8184" t="str">
        <f>anotacoes!E8184</f>
        <v>VASYLENKO</v>
      </c>
      <c r="C8184" t="str">
        <f>anotacoes!F8184</f>
        <v>CIANO</v>
      </c>
      <c r="D8184" t="s">
        <v>10434</v>
      </c>
      <c r="E8184">
        <f>anotacoes!A8184</f>
        <v>120</v>
      </c>
      <c r="F8184" t="str">
        <f>anotacoes!K8184</f>
        <v xml:space="preserve"> 00:03:27,809</v>
      </c>
      <c r="G8184" t="str">
        <f>anotacoes!L8184</f>
        <v xml:space="preserve"> 00:03:31,572</v>
      </c>
      <c r="H8184" t="str">
        <f>IF(J8184="PAUSE",D8184,IF(anotacoes!G8188=conversao_anotacoes!B8184,conversao_anotacoes!B8184,conversao_anotacoes!C8184))</f>
        <v>VASYLENKO</v>
      </c>
      <c r="I8184" t="str">
        <f t="shared" si="127"/>
        <v>CIANO</v>
      </c>
      <c r="J8184" t="str">
        <f>UPPER(anotacoes!H8184)</f>
        <v>DISPLACEMENT</v>
      </c>
      <c r="K8184" t="str">
        <f>UPPER(anotacoes!I8184)</f>
        <v>TRY TO GRIP WITH CONTACT</v>
      </c>
      <c r="L8184" s="6" t="str">
        <f>IF(anotacoes!N8184=0,"",anotacoes!N8184)</f>
        <v/>
      </c>
      <c r="M8184" t="str">
        <f>IF(anotacoes!M8184=0,"",UPPER(anotacoes!M8184))</f>
        <v/>
      </c>
    </row>
    <row r="8185" spans="1:13" x14ac:dyDescent="0.25">
      <c r="A8185" t="str">
        <f>anotacoes!C8185</f>
        <v>GRAND SLAM PARIS</v>
      </c>
      <c r="B8185" t="str">
        <f>anotacoes!E8185</f>
        <v>VASYLENKO</v>
      </c>
      <c r="C8185" t="str">
        <f>anotacoes!F8185</f>
        <v>CIANO</v>
      </c>
      <c r="D8185" t="s">
        <v>10434</v>
      </c>
      <c r="E8185">
        <f>anotacoes!A8185</f>
        <v>120</v>
      </c>
      <c r="F8185" t="str">
        <f>anotacoes!K8185</f>
        <v xml:space="preserve"> 00:03:31,752</v>
      </c>
      <c r="G8185" t="str">
        <f>anotacoes!L8185</f>
        <v xml:space="preserve"> 00:03:32,046</v>
      </c>
      <c r="H8185" t="str">
        <f>IF(J8185="PAUSE",D8185,IF(anotacoes!G8189=conversao_anotacoes!B8185,conversao_anotacoes!B8185,conversao_anotacoes!C8185))</f>
        <v>VASYLENKO</v>
      </c>
      <c r="I8185" t="str">
        <f t="shared" si="127"/>
        <v>CIANO</v>
      </c>
      <c r="J8185" t="str">
        <f>UPPER(anotacoes!H8185)</f>
        <v>GRIP TIME</v>
      </c>
      <c r="K8185" t="str">
        <f>UPPER(anotacoes!I8185)</f>
        <v>RIGHT COLLAR</v>
      </c>
      <c r="L8185" s="6" t="str">
        <f>IF(anotacoes!N8185=0,"",anotacoes!N8185)</f>
        <v/>
      </c>
      <c r="M8185" t="str">
        <f>IF(anotacoes!M8185=0,"",UPPER(anotacoes!M8185))</f>
        <v/>
      </c>
    </row>
    <row r="8186" spans="1:13" x14ac:dyDescent="0.25">
      <c r="A8186" t="str">
        <f>anotacoes!C8186</f>
        <v>GRAND SLAM PARIS</v>
      </c>
      <c r="B8186" t="str">
        <f>anotacoes!E8186</f>
        <v>VASYLENKO</v>
      </c>
      <c r="C8186" t="str">
        <f>anotacoes!F8186</f>
        <v>CIANO</v>
      </c>
      <c r="D8186" t="s">
        <v>10434</v>
      </c>
      <c r="E8186">
        <f>anotacoes!A8186</f>
        <v>120</v>
      </c>
      <c r="F8186" t="str">
        <f>anotacoes!K8186</f>
        <v xml:space="preserve"> 00:03:32,046</v>
      </c>
      <c r="G8186" t="str">
        <f>anotacoes!L8186</f>
        <v xml:space="preserve"> 00:03:33,725</v>
      </c>
      <c r="H8186" t="str">
        <f>IF(J8186="PAUSE",D8186,IF(anotacoes!G8190=conversao_anotacoes!B8186,conversao_anotacoes!B8186,conversao_anotacoes!C8186))</f>
        <v>VASYLENKO</v>
      </c>
      <c r="I8186" t="str">
        <f t="shared" si="127"/>
        <v>CIANO</v>
      </c>
      <c r="J8186" t="str">
        <f>UPPER(anotacoes!H8186)</f>
        <v>ATTACK</v>
      </c>
      <c r="K8186" t="str">
        <f>UPPER(anotacoes!I8186)</f>
        <v>IPPON SEOINAGE</v>
      </c>
      <c r="L8186" s="6">
        <f>IF(anotacoes!N8186=0,"",anotacoes!N8186)</f>
        <v>6</v>
      </c>
      <c r="M8186" t="str">
        <f>IF(anotacoes!M8186=0,"",UPPER(anotacoes!M8186))</f>
        <v/>
      </c>
    </row>
    <row r="8187" spans="1:13" x14ac:dyDescent="0.25">
      <c r="A8187" t="str">
        <f>anotacoes!C8187</f>
        <v>GRAND SLAM PARIS</v>
      </c>
      <c r="B8187" t="str">
        <f>anotacoes!E8187</f>
        <v>VASYLENKO</v>
      </c>
      <c r="C8187" t="str">
        <f>anotacoes!F8187</f>
        <v>CIANO</v>
      </c>
      <c r="D8187" t="s">
        <v>10434</v>
      </c>
      <c r="E8187">
        <f>anotacoes!A8187</f>
        <v>120</v>
      </c>
      <c r="F8187" t="str">
        <f>anotacoes!K8187</f>
        <v xml:space="preserve"> 00:03:33,882</v>
      </c>
      <c r="G8187" t="str">
        <f>anotacoes!L8187</f>
        <v xml:space="preserve"> 00:03:36,470</v>
      </c>
      <c r="H8187" t="str">
        <f>IF(J8187="PAUSE",D8187,IF(anotacoes!G8191=conversao_anotacoes!B8187,conversao_anotacoes!B8187,conversao_anotacoes!C8187))</f>
        <v>VASYLENKO</v>
      </c>
      <c r="I8187" t="str">
        <f t="shared" si="127"/>
        <v>CIANO</v>
      </c>
      <c r="J8187" t="str">
        <f>UPPER(anotacoes!H8187)</f>
        <v>GROUNDWORK COMBAT</v>
      </c>
      <c r="K8187" t="str">
        <f>UPPER(anotacoes!I8187)</f>
        <v>DEFENSIVE POSITION</v>
      </c>
      <c r="L8187" s="6" t="str">
        <f>IF(anotacoes!N8187=0,"",anotacoes!N8187)</f>
        <v/>
      </c>
      <c r="M8187" t="str">
        <f>IF(anotacoes!M8187=0,"",UPPER(anotacoes!M8187))</f>
        <v/>
      </c>
    </row>
    <row r="8188" spans="1:13" x14ac:dyDescent="0.25">
      <c r="A8188" t="str">
        <f>anotacoes!C8188</f>
        <v>GRAND SLAM PARIS</v>
      </c>
      <c r="B8188" t="str">
        <f>anotacoes!E8188</f>
        <v>VASYLENKO</v>
      </c>
      <c r="C8188" t="str">
        <f>anotacoes!F8188</f>
        <v>CIANO</v>
      </c>
      <c r="D8188" t="s">
        <v>10434</v>
      </c>
      <c r="E8188">
        <f>anotacoes!A8188</f>
        <v>120</v>
      </c>
      <c r="F8188" t="str">
        <f>anotacoes!K8188</f>
        <v xml:space="preserve"> 00:03:36,641</v>
      </c>
      <c r="G8188" t="str">
        <f>anotacoes!L8188</f>
        <v xml:space="preserve"> 00:03:40,604</v>
      </c>
      <c r="H8188" t="str">
        <f>IF(J8188="PAUSE",D8188,IF(anotacoes!G8192=conversao_anotacoes!B8188,conversao_anotacoes!B8188,conversao_anotacoes!C8188))</f>
        <v>&lt;ARBITRO DESCONHECIDO&gt;</v>
      </c>
      <c r="I8188" t="str">
        <f t="shared" si="127"/>
        <v/>
      </c>
      <c r="J8188" t="str">
        <f>UPPER(anotacoes!H8188)</f>
        <v>PAUSE</v>
      </c>
      <c r="K8188" t="str">
        <f>UPPER(anotacoes!I8188)</f>
        <v>&lt;UNCLASSIFIED&gt;</v>
      </c>
      <c r="L8188" s="6" t="str">
        <f>IF(anotacoes!N8188=0,"",anotacoes!N8188)</f>
        <v/>
      </c>
      <c r="M8188" t="str">
        <f>IF(anotacoes!M8188=0,"",UPPER(anotacoes!M8188))</f>
        <v/>
      </c>
    </row>
    <row r="8189" spans="1:13" x14ac:dyDescent="0.25">
      <c r="A8189" t="str">
        <f>anotacoes!C8189</f>
        <v>GRAND SLAM PARIS</v>
      </c>
      <c r="B8189" t="str">
        <f>anotacoes!E8189</f>
        <v>VASYLENKO</v>
      </c>
      <c r="C8189" t="str">
        <f>anotacoes!F8189</f>
        <v>CIANO</v>
      </c>
      <c r="D8189" t="s">
        <v>10434</v>
      </c>
      <c r="E8189">
        <f>anotacoes!A8189</f>
        <v>120</v>
      </c>
      <c r="F8189" t="str">
        <f>anotacoes!K8189</f>
        <v xml:space="preserve"> 00:03:40,763</v>
      </c>
      <c r="G8189" t="str">
        <f>anotacoes!L8189</f>
        <v xml:space="preserve"> 00:03:43,275</v>
      </c>
      <c r="H8189" t="str">
        <f>IF(J8189="PAUSE",D8189,IF(anotacoes!G8193=conversao_anotacoes!B8189,conversao_anotacoes!B8189,conversao_anotacoes!C8189))</f>
        <v>VASYLENKO</v>
      </c>
      <c r="I8189" t="str">
        <f t="shared" si="127"/>
        <v>CIANO</v>
      </c>
      <c r="J8189" t="str">
        <f>UPPER(anotacoes!H8189)</f>
        <v>DISPLACEMENT</v>
      </c>
      <c r="K8189" t="str">
        <f>UPPER(anotacoes!I8189)</f>
        <v>2-3 STEP HESITANT LEFT</v>
      </c>
      <c r="L8189" s="6" t="str">
        <f>IF(anotacoes!N8189=0,"",anotacoes!N8189)</f>
        <v/>
      </c>
      <c r="M8189" t="str">
        <f>IF(anotacoes!M8189=0,"",UPPER(anotacoes!M8189))</f>
        <v/>
      </c>
    </row>
    <row r="8190" spans="1:13" x14ac:dyDescent="0.25">
      <c r="A8190" t="str">
        <f>anotacoes!C8190</f>
        <v>GRAND SLAM PARIS</v>
      </c>
      <c r="B8190" t="str">
        <f>anotacoes!E8190</f>
        <v>VASYLENKO</v>
      </c>
      <c r="C8190" t="str">
        <f>anotacoes!F8190</f>
        <v>CIANO</v>
      </c>
      <c r="D8190" t="s">
        <v>10434</v>
      </c>
      <c r="E8190">
        <f>anotacoes!A8190</f>
        <v>120</v>
      </c>
      <c r="F8190" t="str">
        <f>anotacoes!K8190</f>
        <v xml:space="preserve"> 00:03:43,435</v>
      </c>
      <c r="G8190" t="str">
        <f>anotacoes!L8190</f>
        <v xml:space="preserve"> 00:03:45,139</v>
      </c>
      <c r="H8190" t="str">
        <f>IF(J8190="PAUSE",D8190,IF(anotacoes!G8194=conversao_anotacoes!B8190,conversao_anotacoes!B8190,conversao_anotacoes!C8190))</f>
        <v>VASYLENKO</v>
      </c>
      <c r="I8190" t="str">
        <f t="shared" si="127"/>
        <v>CIANO</v>
      </c>
      <c r="J8190" t="str">
        <f>UPPER(anotacoes!H8190)</f>
        <v>GRIP TIME</v>
      </c>
      <c r="K8190" t="str">
        <f>UPPER(anotacoes!I8190)</f>
        <v>RIGHT COLLAR</v>
      </c>
      <c r="L8190" s="6" t="str">
        <f>IF(anotacoes!N8190=0,"",anotacoes!N8190)</f>
        <v/>
      </c>
      <c r="M8190" t="str">
        <f>IF(anotacoes!M8190=0,"",UPPER(anotacoes!M8190))</f>
        <v/>
      </c>
    </row>
    <row r="8191" spans="1:13" x14ac:dyDescent="0.25">
      <c r="A8191" t="str">
        <f>anotacoes!C8191</f>
        <v>GRAND SLAM PARIS</v>
      </c>
      <c r="B8191" t="str">
        <f>anotacoes!E8191</f>
        <v>VASYLENKO</v>
      </c>
      <c r="C8191" t="str">
        <f>anotacoes!F8191</f>
        <v>CIANO</v>
      </c>
      <c r="D8191" t="s">
        <v>10434</v>
      </c>
      <c r="E8191">
        <f>anotacoes!A8191</f>
        <v>120</v>
      </c>
      <c r="F8191" t="str">
        <f>anotacoes!K8191</f>
        <v xml:space="preserve"> 00:03:45,322</v>
      </c>
      <c r="G8191" t="str">
        <f>anotacoes!L8191</f>
        <v xml:space="preserve"> 00:03:48,832</v>
      </c>
      <c r="H8191" t="str">
        <f>IF(J8191="PAUSE",D8191,IF(anotacoes!G8195=conversao_anotacoes!B8191,conversao_anotacoes!B8191,conversao_anotacoes!C8191))</f>
        <v>VASYLENKO</v>
      </c>
      <c r="I8191" t="str">
        <f t="shared" si="127"/>
        <v>CIANO</v>
      </c>
      <c r="J8191" t="str">
        <f>UPPER(anotacoes!H8191)</f>
        <v>GROUNDWORK COMBAT</v>
      </c>
      <c r="K8191" t="str">
        <f>UPPER(anotacoes!I8191)</f>
        <v>TRYING TO ATTACK</v>
      </c>
      <c r="L8191" s="6" t="str">
        <f>IF(anotacoes!N8191=0,"",anotacoes!N8191)</f>
        <v/>
      </c>
      <c r="M8191" t="str">
        <f>IF(anotacoes!M8191=0,"",UPPER(anotacoes!M8191))</f>
        <v/>
      </c>
    </row>
    <row r="8192" spans="1:13" x14ac:dyDescent="0.25">
      <c r="A8192" t="str">
        <f>anotacoes!C8192</f>
        <v>GRAND SLAM PARIS</v>
      </c>
      <c r="B8192" t="str">
        <f>anotacoes!E8192</f>
        <v>VASYLENKO</v>
      </c>
      <c r="C8192" t="str">
        <f>anotacoes!F8192</f>
        <v>CIANO</v>
      </c>
      <c r="D8192" t="s">
        <v>10434</v>
      </c>
      <c r="E8192">
        <f>anotacoes!A8192</f>
        <v>120</v>
      </c>
      <c r="F8192" t="str">
        <f>anotacoes!K8192</f>
        <v xml:space="preserve"> 00:03:48,989</v>
      </c>
      <c r="G8192" t="str">
        <f>anotacoes!L8192</f>
        <v xml:space="preserve"> 00:03:52,984</v>
      </c>
      <c r="H8192" t="str">
        <f>IF(J8192="PAUSE",D8192,IF(anotacoes!G8196=conversao_anotacoes!B8192,conversao_anotacoes!B8192,conversao_anotacoes!C8192))</f>
        <v>&lt;ARBITRO DESCONHECIDO&gt;</v>
      </c>
      <c r="I8192" t="str">
        <f t="shared" si="127"/>
        <v/>
      </c>
      <c r="J8192" t="str">
        <f>UPPER(anotacoes!H8192)</f>
        <v>PAUSE</v>
      </c>
      <c r="K8192" t="str">
        <f>UPPER(anotacoes!I8192)</f>
        <v>&lt;UNCLASSIFIED&gt;</v>
      </c>
      <c r="L8192" s="6" t="str">
        <f>IF(anotacoes!N8192=0,"",anotacoes!N8192)</f>
        <v/>
      </c>
      <c r="M8192" t="str">
        <f>IF(anotacoes!M8192=0,"",UPPER(anotacoes!M8192))</f>
        <v/>
      </c>
    </row>
    <row r="8193" spans="1:13" x14ac:dyDescent="0.25">
      <c r="A8193" t="str">
        <f>anotacoes!C8193</f>
        <v>GRAND SLAM PARIS</v>
      </c>
      <c r="B8193" t="str">
        <f>anotacoes!E8193</f>
        <v>VASYLENKO</v>
      </c>
      <c r="C8193" t="str">
        <f>anotacoes!F8193</f>
        <v>CIANO</v>
      </c>
      <c r="D8193" t="s">
        <v>10434</v>
      </c>
      <c r="E8193">
        <f>anotacoes!A8193</f>
        <v>120</v>
      </c>
      <c r="F8193" t="str">
        <f>anotacoes!K8193</f>
        <v xml:space="preserve"> 00:03:53,142</v>
      </c>
      <c r="G8193" t="str">
        <f>anotacoes!L8193</f>
        <v xml:space="preserve"> 00:03:55,785</v>
      </c>
      <c r="H8193" t="str">
        <f>IF(J8193="PAUSE",D8193,IF(anotacoes!G8197=conversao_anotacoes!B8193,conversao_anotacoes!B8193,conversao_anotacoes!C8193))</f>
        <v>VASYLENKO</v>
      </c>
      <c r="I8193" t="str">
        <f t="shared" si="127"/>
        <v>CIANO</v>
      </c>
      <c r="J8193" t="str">
        <f>UPPER(anotacoes!H8193)</f>
        <v>DISPLACEMENT</v>
      </c>
      <c r="K8193" t="str">
        <f>UPPER(anotacoes!I8193)</f>
        <v>2-3 STEP HESITANT LEFT</v>
      </c>
      <c r="L8193" s="6" t="str">
        <f>IF(anotacoes!N8193=0,"",anotacoes!N8193)</f>
        <v/>
      </c>
      <c r="M8193" t="str">
        <f>IF(anotacoes!M8193=0,"",UPPER(anotacoes!M8193))</f>
        <v/>
      </c>
    </row>
    <row r="8194" spans="1:13" x14ac:dyDescent="0.25">
      <c r="A8194" t="str">
        <f>anotacoes!C8194</f>
        <v>GRAND SLAM PARIS</v>
      </c>
      <c r="B8194" t="str">
        <f>anotacoes!E8194</f>
        <v>VASYLENKO</v>
      </c>
      <c r="C8194" t="str">
        <f>anotacoes!F8194</f>
        <v>CIANO</v>
      </c>
      <c r="D8194" t="s">
        <v>10434</v>
      </c>
      <c r="E8194">
        <f>anotacoes!A8194</f>
        <v>120</v>
      </c>
      <c r="F8194" t="str">
        <f>anotacoes!K8194</f>
        <v xml:space="preserve"> 00:03:55,785</v>
      </c>
      <c r="G8194" t="str">
        <f>anotacoes!L8194</f>
        <v xml:space="preserve"> 00:03:56,924</v>
      </c>
      <c r="H8194" t="str">
        <f>IF(J8194="PAUSE",D8194,IF(anotacoes!G8198=conversao_anotacoes!B8194,conversao_anotacoes!B8194,conversao_anotacoes!C8194))</f>
        <v>VASYLENKO</v>
      </c>
      <c r="I8194" t="str">
        <f t="shared" si="127"/>
        <v>CIANO</v>
      </c>
      <c r="J8194" t="str">
        <f>UPPER(anotacoes!H8194)</f>
        <v>GRIP TIME</v>
      </c>
      <c r="K8194" t="str">
        <f>UPPER(anotacoes!I8194)</f>
        <v>RIGHT COLLAR LEFT SLEEVE</v>
      </c>
      <c r="L8194" s="6" t="str">
        <f>IF(anotacoes!N8194=0,"",anotacoes!N8194)</f>
        <v/>
      </c>
      <c r="M8194" t="str">
        <f>IF(anotacoes!M8194=0,"",UPPER(anotacoes!M8194))</f>
        <v/>
      </c>
    </row>
    <row r="8195" spans="1:13" x14ac:dyDescent="0.25">
      <c r="A8195" t="str">
        <f>anotacoes!C8195</f>
        <v>GRAND SLAM PARIS</v>
      </c>
      <c r="B8195" t="str">
        <f>anotacoes!E8195</f>
        <v>VASYLENKO</v>
      </c>
      <c r="C8195" t="str">
        <f>anotacoes!F8195</f>
        <v>CIANO</v>
      </c>
      <c r="D8195" t="s">
        <v>10434</v>
      </c>
      <c r="E8195">
        <f>anotacoes!A8195</f>
        <v>120</v>
      </c>
      <c r="F8195" t="str">
        <f>anotacoes!K8195</f>
        <v xml:space="preserve"> 00:03:56,924</v>
      </c>
      <c r="G8195" t="str">
        <f>anotacoes!L8195</f>
        <v xml:space="preserve"> 00:03:56,924</v>
      </c>
      <c r="H8195" t="str">
        <f>IF(J8195="PAUSE",D8195,IF(anotacoes!G8199=conversao_anotacoes!B8195,conversao_anotacoes!B8195,conversao_anotacoes!C8195))</f>
        <v>VASYLENKO</v>
      </c>
      <c r="I8195" t="str">
        <f t="shared" ref="I8195:I8258" si="128">IF(H8195=D8195,"",IF(H8195=B8195,C8195,B8195))</f>
        <v>CIANO</v>
      </c>
      <c r="J8195" t="str">
        <f>UPPER(anotacoes!H8195)</f>
        <v>ATTACK</v>
      </c>
      <c r="K8195" t="str">
        <f>UPPER(anotacoes!I8195)</f>
        <v>SODE SEOI NAGE</v>
      </c>
      <c r="L8195" s="6">
        <f>IF(anotacoes!N8195=0,"",anotacoes!N8195)</f>
        <v>4</v>
      </c>
      <c r="M8195" t="str">
        <f>IF(anotacoes!M8195=0,"",UPPER(anotacoes!M8195))</f>
        <v/>
      </c>
    </row>
    <row r="8196" spans="1:13" x14ac:dyDescent="0.25">
      <c r="A8196" t="str">
        <f>anotacoes!C8196</f>
        <v>GRAND SLAM PARIS</v>
      </c>
      <c r="B8196" t="str">
        <f>anotacoes!E8196</f>
        <v>VASYLENKO</v>
      </c>
      <c r="C8196" t="str">
        <f>anotacoes!F8196</f>
        <v>CIANO</v>
      </c>
      <c r="D8196" t="s">
        <v>10434</v>
      </c>
      <c r="E8196">
        <f>anotacoes!A8196</f>
        <v>120</v>
      </c>
      <c r="F8196" t="str">
        <f>anotacoes!K8196</f>
        <v xml:space="preserve"> 00:03:56,924</v>
      </c>
      <c r="G8196" t="str">
        <f>anotacoes!L8196</f>
        <v xml:space="preserve"> 00:03:58,685</v>
      </c>
      <c r="H8196" t="str">
        <f>IF(J8196="PAUSE",D8196,IF(anotacoes!G8200=conversao_anotacoes!B8196,conversao_anotacoes!B8196,conversao_anotacoes!C8196))</f>
        <v>VASYLENKO</v>
      </c>
      <c r="I8196" t="str">
        <f t="shared" si="128"/>
        <v>CIANO</v>
      </c>
      <c r="J8196" t="str">
        <f>UPPER(anotacoes!H8196)</f>
        <v>ATTACK</v>
      </c>
      <c r="K8196" t="str">
        <f>UPPER(anotacoes!I8196)</f>
        <v>OUCHI GARI</v>
      </c>
      <c r="L8196" s="6">
        <f>IF(anotacoes!N8196=0,"",anotacoes!N8196)</f>
        <v>2</v>
      </c>
      <c r="M8196" t="str">
        <f>IF(anotacoes!M8196=0,"",UPPER(anotacoes!M8196))</f>
        <v/>
      </c>
    </row>
    <row r="8197" spans="1:13" x14ac:dyDescent="0.25">
      <c r="A8197" t="str">
        <f>anotacoes!C8197</f>
        <v>GRAND SLAM PARIS</v>
      </c>
      <c r="B8197" t="str">
        <f>anotacoes!E8197</f>
        <v>VASYLENKO</v>
      </c>
      <c r="C8197" t="str">
        <f>anotacoes!F8197</f>
        <v>CIANO</v>
      </c>
      <c r="D8197" t="s">
        <v>10434</v>
      </c>
      <c r="E8197">
        <f>anotacoes!A8197</f>
        <v>120</v>
      </c>
      <c r="F8197" t="str">
        <f>anotacoes!K8197</f>
        <v xml:space="preserve"> 00:03:58,685</v>
      </c>
      <c r="G8197" t="str">
        <f>anotacoes!L8197</f>
        <v xml:space="preserve"> 00:04:00,970</v>
      </c>
      <c r="H8197" t="str">
        <f>IF(J8197="PAUSE",D8197,IF(anotacoes!G8201=conversao_anotacoes!B8197,conversao_anotacoes!B8197,conversao_anotacoes!C8197))</f>
        <v>VASYLENKO</v>
      </c>
      <c r="I8197" t="str">
        <f t="shared" si="128"/>
        <v>CIANO</v>
      </c>
      <c r="J8197" t="str">
        <f>UPPER(anotacoes!H8197)</f>
        <v>GROUNDWORK COMBAT</v>
      </c>
      <c r="K8197" t="str">
        <f>UPPER(anotacoes!I8197)</f>
        <v>DEFENSIVE POSITION</v>
      </c>
      <c r="L8197" s="6" t="str">
        <f>IF(anotacoes!N8197=0,"",anotacoes!N8197)</f>
        <v/>
      </c>
      <c r="M8197" t="str">
        <f>IF(anotacoes!M8197=0,"",UPPER(anotacoes!M8197))</f>
        <v/>
      </c>
    </row>
    <row r="8198" spans="1:13" x14ac:dyDescent="0.25">
      <c r="A8198" t="str">
        <f>anotacoes!C8198</f>
        <v>GRAND SLAM PARIS</v>
      </c>
      <c r="B8198" t="str">
        <f>anotacoes!E8198</f>
        <v>VASYLENKO</v>
      </c>
      <c r="C8198" t="str">
        <f>anotacoes!F8198</f>
        <v>CIANO</v>
      </c>
      <c r="D8198" t="s">
        <v>10434</v>
      </c>
      <c r="E8198">
        <f>anotacoes!A8198</f>
        <v>120</v>
      </c>
      <c r="F8198" t="str">
        <f>anotacoes!K8198</f>
        <v xml:space="preserve"> 00:04:01,135</v>
      </c>
      <c r="G8198" t="str">
        <f>anotacoes!L8198</f>
        <v xml:space="preserve"> 00:04:06,056</v>
      </c>
      <c r="H8198" t="str">
        <f>IF(J8198="PAUSE",D8198,IF(anotacoes!G8202=conversao_anotacoes!B8198,conversao_anotacoes!B8198,conversao_anotacoes!C8198))</f>
        <v>&lt;ARBITRO DESCONHECIDO&gt;</v>
      </c>
      <c r="I8198" t="str">
        <f t="shared" si="128"/>
        <v/>
      </c>
      <c r="J8198" t="str">
        <f>UPPER(anotacoes!H8198)</f>
        <v>PAUSE</v>
      </c>
      <c r="K8198" t="str">
        <f>UPPER(anotacoes!I8198)</f>
        <v>&lt;UNCLASSIFIED&gt;</v>
      </c>
      <c r="L8198" s="6" t="str">
        <f>IF(anotacoes!N8198=0,"",anotacoes!N8198)</f>
        <v/>
      </c>
      <c r="M8198" t="str">
        <f>IF(anotacoes!M8198=0,"",UPPER(anotacoes!M8198))</f>
        <v/>
      </c>
    </row>
    <row r="8199" spans="1:13" x14ac:dyDescent="0.25">
      <c r="A8199" t="str">
        <f>anotacoes!C8199</f>
        <v>GRAND SLAM PARIS</v>
      </c>
      <c r="B8199" t="str">
        <f>anotacoes!E8199</f>
        <v>VASYLENKO</v>
      </c>
      <c r="C8199" t="str">
        <f>anotacoes!F8199</f>
        <v>CIANO</v>
      </c>
      <c r="D8199" t="s">
        <v>10434</v>
      </c>
      <c r="E8199">
        <f>anotacoes!A8199</f>
        <v>120</v>
      </c>
      <c r="F8199" t="str">
        <f>anotacoes!K8199</f>
        <v xml:space="preserve"> 00:04:06,227</v>
      </c>
      <c r="G8199" t="str">
        <f>anotacoes!L8199</f>
        <v xml:space="preserve"> 00:04:09,158</v>
      </c>
      <c r="H8199" t="str">
        <f>IF(J8199="PAUSE",D8199,IF(anotacoes!G8203=conversao_anotacoes!B8199,conversao_anotacoes!B8199,conversao_anotacoes!C8199))</f>
        <v>VASYLENKO</v>
      </c>
      <c r="I8199" t="str">
        <f t="shared" si="128"/>
        <v>CIANO</v>
      </c>
      <c r="J8199" t="str">
        <f>UPPER(anotacoes!H8199)</f>
        <v>DISPLACEMENT</v>
      </c>
      <c r="K8199" t="str">
        <f>UPPER(anotacoes!I8199)</f>
        <v>2-3 STEP HESITANT RIGHT</v>
      </c>
      <c r="L8199" s="6" t="str">
        <f>IF(anotacoes!N8199=0,"",anotacoes!N8199)</f>
        <v/>
      </c>
      <c r="M8199" t="str">
        <f>IF(anotacoes!M8199=0,"",UPPER(anotacoes!M8199))</f>
        <v/>
      </c>
    </row>
    <row r="8200" spans="1:13" x14ac:dyDescent="0.25">
      <c r="A8200" t="str">
        <f>anotacoes!C8200</f>
        <v>GRAND SLAM PARIS</v>
      </c>
      <c r="B8200" t="str">
        <f>anotacoes!E8200</f>
        <v>VASYLENKO</v>
      </c>
      <c r="C8200" t="str">
        <f>anotacoes!F8200</f>
        <v>CIANO</v>
      </c>
      <c r="D8200" t="s">
        <v>10434</v>
      </c>
      <c r="E8200">
        <f>anotacoes!A8200</f>
        <v>120</v>
      </c>
      <c r="F8200" t="str">
        <f>anotacoes!K8200</f>
        <v xml:space="preserve"> 00:04:09,330</v>
      </c>
      <c r="G8200" t="str">
        <f>anotacoes!L8200</f>
        <v xml:space="preserve"> 00:04:14,209</v>
      </c>
      <c r="H8200" t="str">
        <f>IF(J8200="PAUSE",D8200,IF(anotacoes!G8204=conversao_anotacoes!B8200,conversao_anotacoes!B8200,conversao_anotacoes!C8200))</f>
        <v>VASYLENKO</v>
      </c>
      <c r="I8200" t="str">
        <f t="shared" si="128"/>
        <v>CIANO</v>
      </c>
      <c r="J8200" t="str">
        <f>UPPER(anotacoes!H8200)</f>
        <v>GRIP TIME</v>
      </c>
      <c r="K8200" t="str">
        <f>UPPER(anotacoes!I8200)</f>
        <v>RIGHT COLLAR</v>
      </c>
      <c r="L8200" s="6" t="str">
        <f>IF(anotacoes!N8200=0,"",anotacoes!N8200)</f>
        <v/>
      </c>
      <c r="M8200" t="str">
        <f>IF(anotacoes!M8200=0,"",UPPER(anotacoes!M8200))</f>
        <v/>
      </c>
    </row>
    <row r="8201" spans="1:13" x14ac:dyDescent="0.25">
      <c r="A8201" t="str">
        <f>anotacoes!C8201</f>
        <v>GRAND SLAM PARIS</v>
      </c>
      <c r="B8201" t="str">
        <f>anotacoes!E8201</f>
        <v>VASYLENKO</v>
      </c>
      <c r="C8201" t="str">
        <f>anotacoes!F8201</f>
        <v>CIANO</v>
      </c>
      <c r="D8201" t="s">
        <v>10434</v>
      </c>
      <c r="E8201">
        <f>anotacoes!A8201</f>
        <v>120</v>
      </c>
      <c r="F8201" t="str">
        <f>anotacoes!K8201</f>
        <v xml:space="preserve"> 00:04:14,209</v>
      </c>
      <c r="G8201" t="str">
        <f>anotacoes!L8201</f>
        <v xml:space="preserve"> 00:04:16,674</v>
      </c>
      <c r="H8201" t="str">
        <f>IF(J8201="PAUSE",D8201,IF(anotacoes!G8205=conversao_anotacoes!B8201,conversao_anotacoes!B8201,conversao_anotacoes!C8201))</f>
        <v>VASYLENKO</v>
      </c>
      <c r="I8201" t="str">
        <f t="shared" si="128"/>
        <v>CIANO</v>
      </c>
      <c r="J8201" t="str">
        <f>UPPER(anotacoes!H8201)</f>
        <v>GRIP TIME</v>
      </c>
      <c r="K8201" t="str">
        <f>UPPER(anotacoes!I8201)</f>
        <v>RIGHT SLEEVE</v>
      </c>
      <c r="L8201" s="6" t="str">
        <f>IF(anotacoes!N8201=0,"",anotacoes!N8201)</f>
        <v/>
      </c>
      <c r="M8201" t="str">
        <f>IF(anotacoes!M8201=0,"",UPPER(anotacoes!M8201))</f>
        <v/>
      </c>
    </row>
    <row r="8202" spans="1:13" x14ac:dyDescent="0.25">
      <c r="A8202" t="str">
        <f>anotacoes!C8202</f>
        <v>GRAND SLAM PARIS</v>
      </c>
      <c r="B8202" t="str">
        <f>anotacoes!E8202</f>
        <v>VASYLENKO</v>
      </c>
      <c r="C8202" t="str">
        <f>anotacoes!F8202</f>
        <v>CIANO</v>
      </c>
      <c r="D8202" t="s">
        <v>10434</v>
      </c>
      <c r="E8202">
        <f>anotacoes!A8202</f>
        <v>120</v>
      </c>
      <c r="F8202" t="str">
        <f>anotacoes!K8202</f>
        <v xml:space="preserve"> 00:04:16,840</v>
      </c>
      <c r="G8202" t="str">
        <f>anotacoes!L8202</f>
        <v xml:space="preserve"> 00:05:02,192</v>
      </c>
      <c r="H8202" t="str">
        <f>IF(J8202="PAUSE",D8202,IF(anotacoes!G8206=conversao_anotacoes!B8202,conversao_anotacoes!B8202,conversao_anotacoes!C8202))</f>
        <v>VASYLENKO</v>
      </c>
      <c r="I8202" t="str">
        <f t="shared" si="128"/>
        <v>CIANO</v>
      </c>
      <c r="J8202" t="str">
        <f>UPPER(anotacoes!H8202)</f>
        <v>GRIP TIME</v>
      </c>
      <c r="K8202" t="str">
        <f>UPPER(anotacoes!I8202)</f>
        <v>LEFT COLLAR</v>
      </c>
      <c r="L8202" s="6" t="str">
        <f>IF(anotacoes!N8202=0,"",anotacoes!N8202)</f>
        <v/>
      </c>
      <c r="M8202" t="str">
        <f>IF(anotacoes!M8202=0,"",UPPER(anotacoes!M8202))</f>
        <v/>
      </c>
    </row>
    <row r="8203" spans="1:13" x14ac:dyDescent="0.25">
      <c r="A8203" t="str">
        <f>anotacoes!C8203</f>
        <v>GRAND SLAM PARIS</v>
      </c>
      <c r="B8203" t="str">
        <f>anotacoes!E8203</f>
        <v>VASYLENKO</v>
      </c>
      <c r="C8203" t="str">
        <f>anotacoes!F8203</f>
        <v>CIANO</v>
      </c>
      <c r="D8203" t="s">
        <v>10434</v>
      </c>
      <c r="E8203">
        <f>anotacoes!A8203</f>
        <v>120</v>
      </c>
      <c r="F8203" t="str">
        <f>anotacoes!K8203</f>
        <v xml:space="preserve"> 00:05:02,192</v>
      </c>
      <c r="G8203" t="str">
        <f>anotacoes!L8203</f>
        <v xml:space="preserve"> 00:05:03,199</v>
      </c>
      <c r="H8203" t="str">
        <f>IF(J8203="PAUSE",D8203,IF(anotacoes!G8207=conversao_anotacoes!B8203,conversao_anotacoes!B8203,conversao_anotacoes!C8203))</f>
        <v>VASYLENKO</v>
      </c>
      <c r="I8203" t="str">
        <f t="shared" si="128"/>
        <v>CIANO</v>
      </c>
      <c r="J8203" t="str">
        <f>UPPER(anotacoes!H8203)</f>
        <v>ATTACK</v>
      </c>
      <c r="K8203" t="str">
        <f>UPPER(anotacoes!I8203)</f>
        <v>SEOI NAGE</v>
      </c>
      <c r="L8203" s="6">
        <f>IF(anotacoes!N8203=0,"",anotacoes!N8203)</f>
        <v>4</v>
      </c>
      <c r="M8203" t="str">
        <f>IF(anotacoes!M8203=0,"",UPPER(anotacoes!M8203))</f>
        <v/>
      </c>
    </row>
    <row r="8204" spans="1:13" x14ac:dyDescent="0.25">
      <c r="A8204" t="str">
        <f>anotacoes!C8204</f>
        <v>GRAND SLAM PARIS</v>
      </c>
      <c r="B8204" t="str">
        <f>anotacoes!E8204</f>
        <v>VASYLENKO</v>
      </c>
      <c r="C8204" t="str">
        <f>anotacoes!F8204</f>
        <v>CIANO</v>
      </c>
      <c r="D8204" t="s">
        <v>10434</v>
      </c>
      <c r="E8204">
        <f>anotacoes!A8204</f>
        <v>120</v>
      </c>
      <c r="F8204" t="str">
        <f>anotacoes!K8204</f>
        <v xml:space="preserve"> 00:05:03,385</v>
      </c>
      <c r="G8204" t="str">
        <f>anotacoes!L8204</f>
        <v xml:space="preserve"> 00:05:06,193</v>
      </c>
      <c r="H8204" t="str">
        <f>IF(J8204="PAUSE",D8204,IF(anotacoes!G8208=conversao_anotacoes!B8204,conversao_anotacoes!B8204,conversao_anotacoes!C8204))</f>
        <v>VASYLENKO</v>
      </c>
      <c r="I8204" t="str">
        <f t="shared" si="128"/>
        <v>CIANO</v>
      </c>
      <c r="J8204" t="str">
        <f>UPPER(anotacoes!H8204)</f>
        <v>GROUNDWORK COMBAT</v>
      </c>
      <c r="K8204" t="str">
        <f>UPPER(anotacoes!I8204)</f>
        <v>DEFENSIVE POSITION</v>
      </c>
      <c r="L8204" s="6" t="str">
        <f>IF(anotacoes!N8204=0,"",anotacoes!N8204)</f>
        <v/>
      </c>
      <c r="M8204" t="str">
        <f>IF(anotacoes!M8204=0,"",UPPER(anotacoes!M8204))</f>
        <v/>
      </c>
    </row>
    <row r="8205" spans="1:13" x14ac:dyDescent="0.25">
      <c r="A8205" t="str">
        <f>anotacoes!C8205</f>
        <v>GRAND SLAM PARIS</v>
      </c>
      <c r="B8205" t="str">
        <f>anotacoes!E8205</f>
        <v>VASYLENKO</v>
      </c>
      <c r="C8205" t="str">
        <f>anotacoes!F8205</f>
        <v>CIANO</v>
      </c>
      <c r="D8205" t="s">
        <v>10434</v>
      </c>
      <c r="E8205">
        <f>anotacoes!A8205</f>
        <v>120</v>
      </c>
      <c r="F8205" t="str">
        <f>anotacoes!K8205</f>
        <v xml:space="preserve"> 00:05:06,362</v>
      </c>
      <c r="G8205" t="str">
        <f>anotacoes!L8205</f>
        <v xml:space="preserve"> 00:05:09,997</v>
      </c>
      <c r="H8205" t="str">
        <f>IF(J8205="PAUSE",D8205,IF(anotacoes!G8209=conversao_anotacoes!B8205,conversao_anotacoes!B8205,conversao_anotacoes!C8205))</f>
        <v>&lt;ARBITRO DESCONHECIDO&gt;</v>
      </c>
      <c r="I8205" t="str">
        <f t="shared" si="128"/>
        <v/>
      </c>
      <c r="J8205" t="str">
        <f>UPPER(anotacoes!H8205)</f>
        <v>PAUSE</v>
      </c>
      <c r="K8205" t="str">
        <f>UPPER(anotacoes!I8205)</f>
        <v>&lt;UNCLASSIFIED&gt;</v>
      </c>
      <c r="L8205" s="6" t="str">
        <f>IF(anotacoes!N8205=0,"",anotacoes!N8205)</f>
        <v/>
      </c>
      <c r="M8205" t="str">
        <f>IF(anotacoes!M8205=0,"",UPPER(anotacoes!M8205))</f>
        <v/>
      </c>
    </row>
    <row r="8206" spans="1:13" x14ac:dyDescent="0.25">
      <c r="A8206" t="str">
        <f>anotacoes!C8206</f>
        <v>GRAND SLAM PARIS</v>
      </c>
      <c r="B8206" t="str">
        <f>anotacoes!E8206</f>
        <v>VASYLENKO</v>
      </c>
      <c r="C8206" t="str">
        <f>anotacoes!F8206</f>
        <v>CIANO</v>
      </c>
      <c r="D8206" t="s">
        <v>10434</v>
      </c>
      <c r="E8206">
        <f>anotacoes!A8206</f>
        <v>120</v>
      </c>
      <c r="F8206" t="str">
        <f>anotacoes!K8206</f>
        <v xml:space="preserve"> 00:05:10,157</v>
      </c>
      <c r="G8206" t="str">
        <f>anotacoes!L8206</f>
        <v xml:space="preserve"> 00:05:13,054</v>
      </c>
      <c r="H8206" t="str">
        <f>IF(J8206="PAUSE",D8206,IF(anotacoes!G8210=conversao_anotacoes!B8206,conversao_anotacoes!B8206,conversao_anotacoes!C8206))</f>
        <v>VASYLENKO</v>
      </c>
      <c r="I8206" t="str">
        <f t="shared" si="128"/>
        <v>CIANO</v>
      </c>
      <c r="J8206" t="str">
        <f>UPPER(anotacoes!H8206)</f>
        <v>DISPLACEMENT</v>
      </c>
      <c r="K8206" t="str">
        <f>UPPER(anotacoes!I8206)</f>
        <v>2-3 STEP HESITANT LEFT</v>
      </c>
      <c r="L8206" s="6" t="str">
        <f>IF(anotacoes!N8206=0,"",anotacoes!N8206)</f>
        <v/>
      </c>
      <c r="M8206" t="str">
        <f>IF(anotacoes!M8206=0,"",UPPER(anotacoes!M8206))</f>
        <v/>
      </c>
    </row>
    <row r="8207" spans="1:13" x14ac:dyDescent="0.25">
      <c r="A8207" t="str">
        <f>anotacoes!C8207</f>
        <v>GRAND SLAM PARIS</v>
      </c>
      <c r="B8207" t="str">
        <f>anotacoes!E8207</f>
        <v>VASYLENKO</v>
      </c>
      <c r="C8207" t="str">
        <f>anotacoes!F8207</f>
        <v>CIANO</v>
      </c>
      <c r="D8207" t="s">
        <v>10434</v>
      </c>
      <c r="E8207">
        <f>anotacoes!A8207</f>
        <v>120</v>
      </c>
      <c r="F8207" t="str">
        <f>anotacoes!K8207</f>
        <v xml:space="preserve"> 00:05:13,054</v>
      </c>
      <c r="G8207" t="str">
        <f>anotacoes!L8207</f>
        <v xml:space="preserve"> 00:05:14,779</v>
      </c>
      <c r="H8207" t="str">
        <f>IF(J8207="PAUSE",D8207,IF(anotacoes!G8211=conversao_anotacoes!B8207,conversao_anotacoes!B8207,conversao_anotacoes!C8207))</f>
        <v>VASYLENKO</v>
      </c>
      <c r="I8207" t="str">
        <f t="shared" si="128"/>
        <v>CIANO</v>
      </c>
      <c r="J8207" t="str">
        <f>UPPER(anotacoes!H8207)</f>
        <v>GRIP TIME</v>
      </c>
      <c r="K8207" t="str">
        <f>UPPER(anotacoes!I8207)</f>
        <v>RIGHT SLEEVE LEFT SLEEVE</v>
      </c>
      <c r="L8207" s="6" t="str">
        <f>IF(anotacoes!N8207=0,"",anotacoes!N8207)</f>
        <v/>
      </c>
      <c r="M8207" t="str">
        <f>IF(anotacoes!M8207=0,"",UPPER(anotacoes!M8207))</f>
        <v/>
      </c>
    </row>
    <row r="8208" spans="1:13" x14ac:dyDescent="0.25">
      <c r="A8208" t="str">
        <f>anotacoes!C8208</f>
        <v>GRAND SLAM PARIS</v>
      </c>
      <c r="B8208" t="str">
        <f>anotacoes!E8208</f>
        <v>VASYLENKO</v>
      </c>
      <c r="C8208" t="str">
        <f>anotacoes!F8208</f>
        <v>CIANO</v>
      </c>
      <c r="D8208" t="s">
        <v>10434</v>
      </c>
      <c r="E8208">
        <f>anotacoes!A8208</f>
        <v>120</v>
      </c>
      <c r="F8208" t="str">
        <f>anotacoes!K8208</f>
        <v xml:space="preserve"> 00:05:14,779</v>
      </c>
      <c r="G8208" t="str">
        <f>anotacoes!L8208</f>
        <v xml:space="preserve"> 00:05:19,518</v>
      </c>
      <c r="H8208" t="str">
        <f>IF(J8208="PAUSE",D8208,IF(anotacoes!G8212=conversao_anotacoes!B8208,conversao_anotacoes!B8208,conversao_anotacoes!C8208))</f>
        <v>VASYLENKO</v>
      </c>
      <c r="I8208" t="str">
        <f t="shared" si="128"/>
        <v>CIANO</v>
      </c>
      <c r="J8208" t="str">
        <f>UPPER(anotacoes!H8208)</f>
        <v>GRIP TIME</v>
      </c>
      <c r="K8208" t="str">
        <f>UPPER(anotacoes!I8208)</f>
        <v>RIGHT SLEEVE LEFT SLEEVE</v>
      </c>
      <c r="L8208" s="6" t="str">
        <f>IF(anotacoes!N8208=0,"",anotacoes!N8208)</f>
        <v/>
      </c>
      <c r="M8208" t="str">
        <f>IF(anotacoes!M8208=0,"",UPPER(anotacoes!M8208))</f>
        <v/>
      </c>
    </row>
    <row r="8209" spans="1:13" x14ac:dyDescent="0.25">
      <c r="A8209" t="str">
        <f>anotacoes!C8209</f>
        <v>GRAND SLAM PARIS</v>
      </c>
      <c r="B8209" t="str">
        <f>anotacoes!E8209</f>
        <v>VASYLENKO</v>
      </c>
      <c r="C8209" t="str">
        <f>anotacoes!F8209</f>
        <v>CIANO</v>
      </c>
      <c r="D8209" t="s">
        <v>10434</v>
      </c>
      <c r="E8209">
        <f>anotacoes!A8209</f>
        <v>120</v>
      </c>
      <c r="F8209" t="str">
        <f>anotacoes!K8209</f>
        <v xml:space="preserve"> 00:05:19,518</v>
      </c>
      <c r="G8209" t="str">
        <f>anotacoes!L8209</f>
        <v xml:space="preserve"> 00:05:21,827</v>
      </c>
      <c r="H8209" t="str">
        <f>IF(J8209="PAUSE",D8209,IF(anotacoes!G8213=conversao_anotacoes!B8209,conversao_anotacoes!B8209,conversao_anotacoes!C8209))</f>
        <v>VASYLENKO</v>
      </c>
      <c r="I8209" t="str">
        <f t="shared" si="128"/>
        <v>CIANO</v>
      </c>
      <c r="J8209" t="str">
        <f>UPPER(anotacoes!H8209)</f>
        <v>GROUNDWORK COMBAT</v>
      </c>
      <c r="K8209" t="str">
        <f>UPPER(anotacoes!I8209)</f>
        <v>TRYING TO ATTACK</v>
      </c>
      <c r="L8209" s="6" t="str">
        <f>IF(anotacoes!N8209=0,"",anotacoes!N8209)</f>
        <v/>
      </c>
      <c r="M8209" t="str">
        <f>IF(anotacoes!M8209=0,"",UPPER(anotacoes!M8209))</f>
        <v/>
      </c>
    </row>
    <row r="8210" spans="1:13" x14ac:dyDescent="0.25">
      <c r="A8210" t="str">
        <f>anotacoes!C8210</f>
        <v>GRAND SLAM PARIS</v>
      </c>
      <c r="B8210" t="str">
        <f>anotacoes!E8210</f>
        <v>VASYLENKO</v>
      </c>
      <c r="C8210" t="str">
        <f>anotacoes!F8210</f>
        <v>CIANO</v>
      </c>
      <c r="D8210" t="s">
        <v>10434</v>
      </c>
      <c r="E8210">
        <f>anotacoes!A8210</f>
        <v>120</v>
      </c>
      <c r="F8210" t="str">
        <f>anotacoes!K8210</f>
        <v xml:space="preserve"> 00:05:21,988</v>
      </c>
      <c r="G8210" t="str">
        <f>anotacoes!L8210</f>
        <v xml:space="preserve"> 00:05:27,583</v>
      </c>
      <c r="H8210" t="str">
        <f>IF(J8210="PAUSE",D8210,IF(anotacoes!G8214=conversao_anotacoes!B8210,conversao_anotacoes!B8210,conversao_anotacoes!C8210))</f>
        <v>&lt;ARBITRO DESCONHECIDO&gt;</v>
      </c>
      <c r="I8210" t="str">
        <f t="shared" si="128"/>
        <v/>
      </c>
      <c r="J8210" t="str">
        <f>UPPER(anotacoes!H8210)</f>
        <v>PAUSE</v>
      </c>
      <c r="K8210" t="str">
        <f>UPPER(anotacoes!I8210)</f>
        <v>&lt;UNCLASSIFIED&gt;</v>
      </c>
      <c r="L8210" s="6" t="str">
        <f>IF(anotacoes!N8210=0,"",anotacoes!N8210)</f>
        <v/>
      </c>
      <c r="M8210" t="str">
        <f>IF(anotacoes!M8210=0,"",UPPER(anotacoes!M8210))</f>
        <v/>
      </c>
    </row>
    <row r="8211" spans="1:13" x14ac:dyDescent="0.25">
      <c r="A8211" t="str">
        <f>anotacoes!C8211</f>
        <v>GRAND SLAM PARIS</v>
      </c>
      <c r="B8211" t="str">
        <f>anotacoes!E8211</f>
        <v>VASYLENKO</v>
      </c>
      <c r="C8211" t="str">
        <f>anotacoes!F8211</f>
        <v>CIANO</v>
      </c>
      <c r="D8211" t="s">
        <v>10434</v>
      </c>
      <c r="E8211">
        <f>anotacoes!A8211</f>
        <v>120</v>
      </c>
      <c r="F8211" t="str">
        <f>anotacoes!K8211</f>
        <v xml:space="preserve"> 00:05:27,747</v>
      </c>
      <c r="G8211" t="str">
        <f>anotacoes!L8211</f>
        <v xml:space="preserve"> 00:05:30,833</v>
      </c>
      <c r="H8211" t="str">
        <f>IF(J8211="PAUSE",D8211,IF(anotacoes!G8215=conversao_anotacoes!B8211,conversao_anotacoes!B8211,conversao_anotacoes!C8211))</f>
        <v>VASYLENKO</v>
      </c>
      <c r="I8211" t="str">
        <f t="shared" si="128"/>
        <v>CIANO</v>
      </c>
      <c r="J8211" t="str">
        <f>UPPER(anotacoes!H8211)</f>
        <v>DISPLACEMENT</v>
      </c>
      <c r="K8211" t="str">
        <f>UPPER(anotacoes!I8211)</f>
        <v>2-3 STEP HESITANT LEFT</v>
      </c>
      <c r="L8211" s="6" t="str">
        <f>IF(anotacoes!N8211=0,"",anotacoes!N8211)</f>
        <v/>
      </c>
      <c r="M8211" t="str">
        <f>IF(anotacoes!M8211=0,"",UPPER(anotacoes!M8211))</f>
        <v/>
      </c>
    </row>
    <row r="8212" spans="1:13" x14ac:dyDescent="0.25">
      <c r="A8212" t="str">
        <f>anotacoes!C8212</f>
        <v>GRAND SLAM PARIS</v>
      </c>
      <c r="B8212" t="str">
        <f>anotacoes!E8212</f>
        <v>VASYLENKO</v>
      </c>
      <c r="C8212" t="str">
        <f>anotacoes!F8212</f>
        <v>CIANO</v>
      </c>
      <c r="D8212" t="s">
        <v>10434</v>
      </c>
      <c r="E8212">
        <f>anotacoes!A8212</f>
        <v>120</v>
      </c>
      <c r="F8212" t="str">
        <f>anotacoes!K8212</f>
        <v xml:space="preserve"> 00:05:30,833</v>
      </c>
      <c r="G8212" t="str">
        <f>anotacoes!L8212</f>
        <v xml:space="preserve"> 00:05:32,172</v>
      </c>
      <c r="H8212" t="str">
        <f>IF(J8212="PAUSE",D8212,IF(anotacoes!G8216=conversao_anotacoes!B8212,conversao_anotacoes!B8212,conversao_anotacoes!C8212))</f>
        <v>VASYLENKO</v>
      </c>
      <c r="I8212" t="str">
        <f t="shared" si="128"/>
        <v>CIANO</v>
      </c>
      <c r="J8212" t="str">
        <f>UPPER(anotacoes!H8212)</f>
        <v>GRIP TIME</v>
      </c>
      <c r="K8212" t="str">
        <f>UPPER(anotacoes!I8212)</f>
        <v>LEFT COLLAR</v>
      </c>
      <c r="L8212" s="6" t="str">
        <f>IF(anotacoes!N8212=0,"",anotacoes!N8212)</f>
        <v/>
      </c>
      <c r="M8212" t="str">
        <f>IF(anotacoes!M8212=0,"",UPPER(anotacoes!M8212))</f>
        <v/>
      </c>
    </row>
    <row r="8213" spans="1:13" x14ac:dyDescent="0.25">
      <c r="A8213" t="str">
        <f>anotacoes!C8213</f>
        <v>GRAND SLAM PARIS</v>
      </c>
      <c r="B8213" t="str">
        <f>anotacoes!E8213</f>
        <v>VASYLENKO</v>
      </c>
      <c r="C8213" t="str">
        <f>anotacoes!F8213</f>
        <v>CIANO</v>
      </c>
      <c r="D8213" t="s">
        <v>10434</v>
      </c>
      <c r="E8213">
        <f>anotacoes!A8213</f>
        <v>120</v>
      </c>
      <c r="F8213" t="str">
        <f>anotacoes!K8213</f>
        <v xml:space="preserve"> 00:05:32,172</v>
      </c>
      <c r="G8213" t="str">
        <f>anotacoes!L8213</f>
        <v xml:space="preserve"> 00:05:35,698</v>
      </c>
      <c r="H8213" t="str">
        <f>IF(J8213="PAUSE",D8213,IF(anotacoes!G8217=conversao_anotacoes!B8213,conversao_anotacoes!B8213,conversao_anotacoes!C8213))</f>
        <v>VASYLENKO</v>
      </c>
      <c r="I8213" t="str">
        <f t="shared" si="128"/>
        <v>CIANO</v>
      </c>
      <c r="J8213" t="str">
        <f>UPPER(anotacoes!H8213)</f>
        <v>GRIP TIME</v>
      </c>
      <c r="K8213" t="str">
        <f>UPPER(anotacoes!I8213)</f>
        <v>RIGHT BACK LEFT SLEEVE</v>
      </c>
      <c r="L8213" s="6" t="str">
        <f>IF(anotacoes!N8213=0,"",anotacoes!N8213)</f>
        <v/>
      </c>
      <c r="M8213" t="str">
        <f>IF(anotacoes!M8213=0,"",UPPER(anotacoes!M8213))</f>
        <v/>
      </c>
    </row>
    <row r="8214" spans="1:13" x14ac:dyDescent="0.25">
      <c r="A8214" t="str">
        <f>anotacoes!C8214</f>
        <v>GRAND SLAM PARIS</v>
      </c>
      <c r="B8214" t="str">
        <f>anotacoes!E8214</f>
        <v>VASYLENKO</v>
      </c>
      <c r="C8214" t="str">
        <f>anotacoes!F8214</f>
        <v>CIANO</v>
      </c>
      <c r="D8214" t="s">
        <v>10434</v>
      </c>
      <c r="E8214">
        <f>anotacoes!A8214</f>
        <v>120</v>
      </c>
      <c r="F8214" t="str">
        <f>anotacoes!K8214</f>
        <v xml:space="preserve"> 00:05:35,698</v>
      </c>
      <c r="G8214" t="str">
        <f>anotacoes!L8214</f>
        <v xml:space="preserve"> 00:05:38,847</v>
      </c>
      <c r="H8214" t="str">
        <f>IF(J8214="PAUSE",D8214,IF(anotacoes!G8218=conversao_anotacoes!B8214,conversao_anotacoes!B8214,conversao_anotacoes!C8214))</f>
        <v>VASYLENKO</v>
      </c>
      <c r="I8214" t="str">
        <f t="shared" si="128"/>
        <v>CIANO</v>
      </c>
      <c r="J8214" t="str">
        <f>UPPER(anotacoes!H8214)</f>
        <v>GRIP TIME</v>
      </c>
      <c r="K8214" t="str">
        <f>UPPER(anotacoes!I8214)</f>
        <v>RIGHT SLEEVE LEFT SLEEVE</v>
      </c>
      <c r="L8214" s="6" t="str">
        <f>IF(anotacoes!N8214=0,"",anotacoes!N8214)</f>
        <v/>
      </c>
      <c r="M8214" t="str">
        <f>IF(anotacoes!M8214=0,"",UPPER(anotacoes!M8214))</f>
        <v/>
      </c>
    </row>
    <row r="8215" spans="1:13" x14ac:dyDescent="0.25">
      <c r="A8215" t="str">
        <f>anotacoes!C8215</f>
        <v>GRAND SLAM PARIS</v>
      </c>
      <c r="B8215" t="str">
        <f>anotacoes!E8215</f>
        <v>VASYLENKO</v>
      </c>
      <c r="C8215" t="str">
        <f>anotacoes!F8215</f>
        <v>CIANO</v>
      </c>
      <c r="D8215" t="s">
        <v>10434</v>
      </c>
      <c r="E8215">
        <f>anotacoes!A8215</f>
        <v>120</v>
      </c>
      <c r="F8215" t="str">
        <f>anotacoes!K8215</f>
        <v xml:space="preserve"> 00:05:39,017</v>
      </c>
      <c r="G8215" t="str">
        <f>anotacoes!L8215</f>
        <v xml:space="preserve"> 00:05:41,834</v>
      </c>
      <c r="H8215" t="str">
        <f>IF(J8215="PAUSE",D8215,IF(anotacoes!G8219=conversao_anotacoes!B8215,conversao_anotacoes!B8215,conversao_anotacoes!C8215))</f>
        <v>VASYLENKO</v>
      </c>
      <c r="I8215" t="str">
        <f t="shared" si="128"/>
        <v>CIANO</v>
      </c>
      <c r="J8215" t="str">
        <f>UPPER(anotacoes!H8215)</f>
        <v>DISPLACEMENT</v>
      </c>
      <c r="K8215" t="str">
        <f>UPPER(anotacoes!I8215)</f>
        <v>TRY TO GRIP WITH CONTACT</v>
      </c>
      <c r="L8215" s="6" t="str">
        <f>IF(anotacoes!N8215=0,"",anotacoes!N8215)</f>
        <v/>
      </c>
      <c r="M8215" t="str">
        <f>IF(anotacoes!M8215=0,"",UPPER(anotacoes!M8215))</f>
        <v/>
      </c>
    </row>
    <row r="8216" spans="1:13" x14ac:dyDescent="0.25">
      <c r="A8216" t="str">
        <f>anotacoes!C8216</f>
        <v>GRAND SLAM PARIS</v>
      </c>
      <c r="B8216" t="str">
        <f>anotacoes!E8216</f>
        <v>VASYLENKO</v>
      </c>
      <c r="C8216" t="str">
        <f>anotacoes!F8216</f>
        <v>CIANO</v>
      </c>
      <c r="D8216" t="s">
        <v>10434</v>
      </c>
      <c r="E8216">
        <f>anotacoes!A8216</f>
        <v>120</v>
      </c>
      <c r="F8216" t="str">
        <f>anotacoes!K8216</f>
        <v xml:space="preserve"> 00:05:41,834</v>
      </c>
      <c r="G8216" t="str">
        <f>anotacoes!L8216</f>
        <v xml:space="preserve"> 00:05:43,166</v>
      </c>
      <c r="H8216" t="str">
        <f>IF(J8216="PAUSE",D8216,IF(anotacoes!G8220=conversao_anotacoes!B8216,conversao_anotacoes!B8216,conversao_anotacoes!C8216))</f>
        <v>VASYLENKO</v>
      </c>
      <c r="I8216" t="str">
        <f t="shared" si="128"/>
        <v>CIANO</v>
      </c>
      <c r="J8216" t="str">
        <f>UPPER(anotacoes!H8216)</f>
        <v>GRIP TIME</v>
      </c>
      <c r="K8216" t="str">
        <f>UPPER(anotacoes!I8216)</f>
        <v>RIGHT COLLAR LEFT SLEEVE</v>
      </c>
      <c r="L8216" s="6" t="str">
        <f>IF(anotacoes!N8216=0,"",anotacoes!N8216)</f>
        <v/>
      </c>
      <c r="M8216" t="str">
        <f>IF(anotacoes!M8216=0,"",UPPER(anotacoes!M8216))</f>
        <v/>
      </c>
    </row>
    <row r="8217" spans="1:13" x14ac:dyDescent="0.25">
      <c r="A8217" t="str">
        <f>anotacoes!C8217</f>
        <v>GRAND SLAM PARIS</v>
      </c>
      <c r="B8217" t="str">
        <f>anotacoes!E8217</f>
        <v>VASYLENKO</v>
      </c>
      <c r="C8217" t="str">
        <f>anotacoes!F8217</f>
        <v>CIANO</v>
      </c>
      <c r="D8217" t="s">
        <v>10434</v>
      </c>
      <c r="E8217">
        <f>anotacoes!A8217</f>
        <v>120</v>
      </c>
      <c r="F8217" t="str">
        <f>anotacoes!K8217</f>
        <v xml:space="preserve"> 00:05:43,166</v>
      </c>
      <c r="G8217" t="str">
        <f>anotacoes!L8217</f>
        <v xml:space="preserve"> 00:05:43,166</v>
      </c>
      <c r="H8217" t="str">
        <f>IF(J8217="PAUSE",D8217,IF(anotacoes!G8221=conversao_anotacoes!B8217,conversao_anotacoes!B8217,conversao_anotacoes!C8217))</f>
        <v>VASYLENKO</v>
      </c>
      <c r="I8217" t="str">
        <f t="shared" si="128"/>
        <v>CIANO</v>
      </c>
      <c r="J8217" t="str">
        <f>UPPER(anotacoes!H8217)</f>
        <v>ATTACK</v>
      </c>
      <c r="K8217" t="str">
        <f>UPPER(anotacoes!I8217)</f>
        <v>OUCHI GARI</v>
      </c>
      <c r="L8217" s="6">
        <f>IF(anotacoes!N8217=0,"",anotacoes!N8217)</f>
        <v>7</v>
      </c>
      <c r="M8217" t="str">
        <f>IF(anotacoes!M8217=0,"",UPPER(anotacoes!M8217))</f>
        <v/>
      </c>
    </row>
    <row r="8218" spans="1:13" x14ac:dyDescent="0.25">
      <c r="A8218" t="str">
        <f>anotacoes!C8218</f>
        <v>GRAND SLAM PARIS</v>
      </c>
      <c r="B8218" t="str">
        <f>anotacoes!E8218</f>
        <v>VASYLENKO</v>
      </c>
      <c r="C8218" t="str">
        <f>anotacoes!F8218</f>
        <v>CIANO</v>
      </c>
      <c r="D8218" t="s">
        <v>10434</v>
      </c>
      <c r="E8218">
        <f>anotacoes!A8218</f>
        <v>120</v>
      </c>
      <c r="F8218" t="str">
        <f>anotacoes!K8218</f>
        <v xml:space="preserve"> 00:05:43,166</v>
      </c>
      <c r="G8218" t="str">
        <f>anotacoes!L8218</f>
        <v xml:space="preserve"> 00:05:44,903</v>
      </c>
      <c r="H8218" t="str">
        <f>IF(J8218="PAUSE",D8218,IF(anotacoes!G8222=conversao_anotacoes!B8218,conversao_anotacoes!B8218,conversao_anotacoes!C8218))</f>
        <v>VASYLENKO</v>
      </c>
      <c r="I8218" t="str">
        <f t="shared" si="128"/>
        <v>CIANO</v>
      </c>
      <c r="J8218" t="str">
        <f>UPPER(anotacoes!H8218)</f>
        <v>GRIP TIME</v>
      </c>
      <c r="K8218" t="str">
        <f>UPPER(anotacoes!I8218)</f>
        <v>RIGHT SLEEVE LEFT SLEEVE</v>
      </c>
      <c r="L8218" s="6" t="str">
        <f>IF(anotacoes!N8218=0,"",anotacoes!N8218)</f>
        <v/>
      </c>
      <c r="M8218" t="str">
        <f>IF(anotacoes!M8218=0,"",UPPER(anotacoes!M8218))</f>
        <v/>
      </c>
    </row>
    <row r="8219" spans="1:13" x14ac:dyDescent="0.25">
      <c r="A8219" t="str">
        <f>anotacoes!C8219</f>
        <v>GRAND SLAM PARIS</v>
      </c>
      <c r="B8219" t="str">
        <f>anotacoes!E8219</f>
        <v>VASYLENKO</v>
      </c>
      <c r="C8219" t="str">
        <f>anotacoes!F8219</f>
        <v>CIANO</v>
      </c>
      <c r="D8219" t="s">
        <v>10434</v>
      </c>
      <c r="E8219">
        <f>anotacoes!A8219</f>
        <v>120</v>
      </c>
      <c r="F8219" t="str">
        <f>anotacoes!K8219</f>
        <v xml:space="preserve"> 00:05:44,903</v>
      </c>
      <c r="G8219" t="str">
        <f>anotacoes!L8219</f>
        <v xml:space="preserve"> 00:05:48,228</v>
      </c>
      <c r="H8219" t="str">
        <f>IF(J8219="PAUSE",D8219,IF(anotacoes!G8223=conversao_anotacoes!B8219,conversao_anotacoes!B8219,conversao_anotacoes!C8219))</f>
        <v>VASYLENKO</v>
      </c>
      <c r="I8219" t="str">
        <f t="shared" si="128"/>
        <v>CIANO</v>
      </c>
      <c r="J8219" t="str">
        <f>UPPER(anotacoes!H8219)</f>
        <v>DISPLACEMENT</v>
      </c>
      <c r="K8219" t="str">
        <f>UPPER(anotacoes!I8219)</f>
        <v>TRY TO GRIP WITH CONTACT</v>
      </c>
      <c r="L8219" s="6" t="str">
        <f>IF(anotacoes!N8219=0,"",anotacoes!N8219)</f>
        <v/>
      </c>
      <c r="M8219" t="str">
        <f>IF(anotacoes!M8219=0,"",UPPER(anotacoes!M8219))</f>
        <v/>
      </c>
    </row>
    <row r="8220" spans="1:13" x14ac:dyDescent="0.25">
      <c r="A8220" t="str">
        <f>anotacoes!C8220</f>
        <v>GRAND SLAM PARIS</v>
      </c>
      <c r="B8220" t="str">
        <f>anotacoes!E8220</f>
        <v>VASYLENKO</v>
      </c>
      <c r="C8220" t="str">
        <f>anotacoes!F8220</f>
        <v>CIANO</v>
      </c>
      <c r="D8220" t="s">
        <v>10434</v>
      </c>
      <c r="E8220">
        <f>anotacoes!A8220</f>
        <v>120</v>
      </c>
      <c r="F8220" t="str">
        <f>anotacoes!K8220</f>
        <v xml:space="preserve"> 00:05:48,391</v>
      </c>
      <c r="G8220" t="str">
        <f>anotacoes!L8220</f>
        <v xml:space="preserve"> 00:05:50,362</v>
      </c>
      <c r="H8220" t="str">
        <f>IF(J8220="PAUSE",D8220,IF(anotacoes!G8224=conversao_anotacoes!B8220,conversao_anotacoes!B8220,conversao_anotacoes!C8220))</f>
        <v>VASYLENKO</v>
      </c>
      <c r="I8220" t="str">
        <f t="shared" si="128"/>
        <v>CIANO</v>
      </c>
      <c r="J8220" t="str">
        <f>UPPER(anotacoes!H8220)</f>
        <v>GRIP TIME</v>
      </c>
      <c r="K8220" t="str">
        <f>UPPER(anotacoes!I8220)</f>
        <v>LEFT COLLAR RIGHT SLEEVE</v>
      </c>
      <c r="L8220" s="6" t="str">
        <f>IF(anotacoes!N8220=0,"",anotacoes!N8220)</f>
        <v/>
      </c>
      <c r="M8220" t="str">
        <f>IF(anotacoes!M8220=0,"",UPPER(anotacoes!M8220))</f>
        <v/>
      </c>
    </row>
    <row r="8221" spans="1:13" x14ac:dyDescent="0.25">
      <c r="A8221" t="str">
        <f>anotacoes!C8221</f>
        <v>GRAND SLAM PARIS</v>
      </c>
      <c r="B8221" t="str">
        <f>anotacoes!E8221</f>
        <v>VASYLENKO</v>
      </c>
      <c r="C8221" t="str">
        <f>anotacoes!F8221</f>
        <v>CIANO</v>
      </c>
      <c r="D8221" t="s">
        <v>10434</v>
      </c>
      <c r="E8221">
        <f>anotacoes!A8221</f>
        <v>120</v>
      </c>
      <c r="F8221" t="str">
        <f>anotacoes!K8221</f>
        <v xml:space="preserve"> 00:05:50,362</v>
      </c>
      <c r="G8221" t="str">
        <f>anotacoes!L8221</f>
        <v xml:space="preserve"> 00:05:53,027</v>
      </c>
      <c r="H8221" t="str">
        <f>IF(J8221="PAUSE",D8221,IF(anotacoes!G8225=conversao_anotacoes!B8221,conversao_anotacoes!B8221,conversao_anotacoes!C8221))</f>
        <v>VASYLENKO</v>
      </c>
      <c r="I8221" t="str">
        <f t="shared" si="128"/>
        <v>CIANO</v>
      </c>
      <c r="J8221" t="str">
        <f>UPPER(anotacoes!H8221)</f>
        <v>ATTACK</v>
      </c>
      <c r="K8221" t="str">
        <f>UPPER(anotacoes!I8221)</f>
        <v>SEOI NAGE</v>
      </c>
      <c r="L8221" s="6">
        <f>IF(anotacoes!N8221=0,"",anotacoes!N8221)</f>
        <v>4</v>
      </c>
      <c r="M8221" t="str">
        <f>IF(anotacoes!M8221=0,"",UPPER(anotacoes!M8221))</f>
        <v/>
      </c>
    </row>
    <row r="8222" spans="1:13" x14ac:dyDescent="0.25">
      <c r="A8222" t="str">
        <f>anotacoes!C8222</f>
        <v>GRAND SLAM PARIS</v>
      </c>
      <c r="B8222" t="str">
        <f>anotacoes!E8222</f>
        <v>VASYLENKO</v>
      </c>
      <c r="C8222" t="str">
        <f>anotacoes!F8222</f>
        <v>CIANO</v>
      </c>
      <c r="D8222" t="s">
        <v>10434</v>
      </c>
      <c r="E8222">
        <f>anotacoes!A8222</f>
        <v>120</v>
      </c>
      <c r="F8222" t="str">
        <f>anotacoes!K8222</f>
        <v xml:space="preserve"> 00:05:53,192</v>
      </c>
      <c r="G8222" t="str">
        <f>anotacoes!L8222</f>
        <v xml:space="preserve"> 00:05:54,455</v>
      </c>
      <c r="H8222" t="str">
        <f>IF(J8222="PAUSE",D8222,IF(anotacoes!G8226=conversao_anotacoes!B8222,conversao_anotacoes!B8222,conversao_anotacoes!C8222))</f>
        <v>VASYLENKO</v>
      </c>
      <c r="I8222" t="str">
        <f t="shared" si="128"/>
        <v>CIANO</v>
      </c>
      <c r="J8222" t="str">
        <f>UPPER(anotacoes!H8222)</f>
        <v>GRIP TIME</v>
      </c>
      <c r="K8222" t="str">
        <f>UPPER(anotacoes!I8222)</f>
        <v>RIGHT COLLAR</v>
      </c>
      <c r="L8222" s="6" t="str">
        <f>IF(anotacoes!N8222=0,"",anotacoes!N8222)</f>
        <v/>
      </c>
      <c r="M8222" t="str">
        <f>IF(anotacoes!M8222=0,"",UPPER(anotacoes!M8222))</f>
        <v/>
      </c>
    </row>
    <row r="8223" spans="1:13" x14ac:dyDescent="0.25">
      <c r="A8223" t="str">
        <f>anotacoes!C8223</f>
        <v>GRAND SLAM PARIS</v>
      </c>
      <c r="B8223" t="str">
        <f>anotacoes!E8223</f>
        <v>VASYLENKO</v>
      </c>
      <c r="C8223" t="str">
        <f>anotacoes!F8223</f>
        <v>CIANO</v>
      </c>
      <c r="D8223" t="s">
        <v>10434</v>
      </c>
      <c r="E8223">
        <f>anotacoes!A8223</f>
        <v>120</v>
      </c>
      <c r="F8223" t="str">
        <f>anotacoes!K8223</f>
        <v xml:space="preserve"> 00:05:54,455</v>
      </c>
      <c r="G8223" t="str">
        <f>anotacoes!L8223</f>
        <v xml:space="preserve"> 00:05:55,726</v>
      </c>
      <c r="H8223" t="str">
        <f>IF(J8223="PAUSE",D8223,IF(anotacoes!G8227=conversao_anotacoes!B8223,conversao_anotacoes!B8223,conversao_anotacoes!C8223))</f>
        <v>VASYLENKO</v>
      </c>
      <c r="I8223" t="str">
        <f t="shared" si="128"/>
        <v>CIANO</v>
      </c>
      <c r="J8223" t="str">
        <f>UPPER(anotacoes!H8223)</f>
        <v>ATTACK</v>
      </c>
      <c r="K8223" t="str">
        <f>UPPER(anotacoes!I8223)</f>
        <v>SEOI NAGE</v>
      </c>
      <c r="L8223" s="6">
        <f>IF(anotacoes!N8223=0,"",anotacoes!N8223)</f>
        <v>6</v>
      </c>
      <c r="M8223" t="str">
        <f>IF(anotacoes!M8223=0,"",UPPER(anotacoes!M8223))</f>
        <v/>
      </c>
    </row>
    <row r="8224" spans="1:13" x14ac:dyDescent="0.25">
      <c r="A8224" t="str">
        <f>anotacoes!C8224</f>
        <v>GRAND SLAM PARIS</v>
      </c>
      <c r="B8224" t="str">
        <f>anotacoes!E8224</f>
        <v>VASYLENKO</v>
      </c>
      <c r="C8224" t="str">
        <f>anotacoes!F8224</f>
        <v>CIANO</v>
      </c>
      <c r="D8224" t="s">
        <v>10434</v>
      </c>
      <c r="E8224">
        <f>anotacoes!A8224</f>
        <v>120</v>
      </c>
      <c r="F8224" t="str">
        <f>anotacoes!K8224</f>
        <v xml:space="preserve"> 00:05:55,916</v>
      </c>
      <c r="G8224" t="str">
        <f>anotacoes!L8224</f>
        <v xml:space="preserve"> 00:06:43,819</v>
      </c>
      <c r="H8224" t="str">
        <f>IF(J8224="PAUSE",D8224,IF(anotacoes!G8228=conversao_anotacoes!B8224,conversao_anotacoes!B8224,conversao_anotacoes!C8224))</f>
        <v>&lt;ARBITRO DESCONHECIDO&gt;</v>
      </c>
      <c r="I8224" t="str">
        <f t="shared" si="128"/>
        <v/>
      </c>
      <c r="J8224" t="str">
        <f>UPPER(anotacoes!H8224)</f>
        <v>PAUSE</v>
      </c>
      <c r="K8224" t="str">
        <f>UPPER(anotacoes!I8224)</f>
        <v>&lt;UNCLASSIFIED&gt;</v>
      </c>
      <c r="L8224" s="6" t="str">
        <f>IF(anotacoes!N8224=0,"",anotacoes!N8224)</f>
        <v/>
      </c>
      <c r="M8224" t="str">
        <f>IF(anotacoes!M8224=0,"",UPPER(anotacoes!M8224))</f>
        <v/>
      </c>
    </row>
    <row r="8225" spans="1:13" x14ac:dyDescent="0.25">
      <c r="A8225" t="str">
        <f>anotacoes!C8225</f>
        <v>GRAND SLAM PARIS</v>
      </c>
      <c r="B8225" t="str">
        <f>anotacoes!E8225</f>
        <v>VASYLENKO</v>
      </c>
      <c r="C8225" t="str">
        <f>anotacoes!F8225</f>
        <v>CIANO</v>
      </c>
      <c r="D8225" t="s">
        <v>10434</v>
      </c>
      <c r="E8225">
        <f>anotacoes!A8225</f>
        <v>120</v>
      </c>
      <c r="F8225" t="str">
        <f>anotacoes!K8225</f>
        <v xml:space="preserve"> 00:06:43,819</v>
      </c>
      <c r="G8225" t="str">
        <f>anotacoes!L8225</f>
        <v xml:space="preserve"> 00:08:53,610</v>
      </c>
      <c r="H8225" t="str">
        <f>IF(J8225="PAUSE",D8225,IF(anotacoes!G8229=conversao_anotacoes!B8225,conversao_anotacoes!B8225,conversao_anotacoes!C8225))</f>
        <v>&lt;ARBITRO DESCONHECIDO&gt;</v>
      </c>
      <c r="I8225" t="str">
        <f t="shared" si="128"/>
        <v/>
      </c>
      <c r="J8225" t="str">
        <f>UPPER(anotacoes!H8225)</f>
        <v>PAUSE</v>
      </c>
      <c r="K8225" t="str">
        <f>UPPER(anotacoes!I8225)</f>
        <v>AID</v>
      </c>
      <c r="L8225" s="6" t="str">
        <f>IF(anotacoes!N8225=0,"",anotacoes!N8225)</f>
        <v/>
      </c>
      <c r="M8225" t="str">
        <f>IF(anotacoes!M8225=0,"",UPPER(anotacoes!M8225))</f>
        <v/>
      </c>
    </row>
    <row r="8226" spans="1:13" x14ac:dyDescent="0.25">
      <c r="A8226" t="str">
        <f>anotacoes!C8226</f>
        <v>GRAND SLAM PARIS</v>
      </c>
      <c r="B8226" t="str">
        <f>anotacoes!E8226</f>
        <v>VASYLENKO</v>
      </c>
      <c r="C8226" t="str">
        <f>anotacoes!F8226</f>
        <v>CIANO</v>
      </c>
      <c r="D8226" t="s">
        <v>10434</v>
      </c>
      <c r="E8226">
        <f>anotacoes!A8226</f>
        <v>120</v>
      </c>
      <c r="F8226" t="str">
        <f>anotacoes!K8226</f>
        <v xml:space="preserve"> 00:08:53,610</v>
      </c>
      <c r="G8226" t="str">
        <f>anotacoes!L8226</f>
        <v xml:space="preserve"> 00:08:57,785</v>
      </c>
      <c r="H8226" t="str">
        <f>IF(J8226="PAUSE",D8226,IF(anotacoes!G8230=conversao_anotacoes!B8226,conversao_anotacoes!B8226,conversao_anotacoes!C8226))</f>
        <v>&lt;ARBITRO DESCONHECIDO&gt;</v>
      </c>
      <c r="I8226" t="str">
        <f t="shared" si="128"/>
        <v/>
      </c>
      <c r="J8226" t="str">
        <f>UPPER(anotacoes!H8226)</f>
        <v>PAUSE</v>
      </c>
      <c r="K8226" t="str">
        <f>UPPER(anotacoes!I8226)</f>
        <v>TRY TO GRIP WITHOUT CONTACT</v>
      </c>
      <c r="L8226" s="6" t="str">
        <f>IF(anotacoes!N8226=0,"",anotacoes!N8226)</f>
        <v/>
      </c>
      <c r="M8226" t="str">
        <f>IF(anotacoes!M8226=0,"",UPPER(anotacoes!M8226))</f>
        <v/>
      </c>
    </row>
    <row r="8227" spans="1:13" x14ac:dyDescent="0.25">
      <c r="A8227" t="str">
        <f>anotacoes!C8227</f>
        <v>GRAND SLAM PARIS</v>
      </c>
      <c r="B8227" t="str">
        <f>anotacoes!E8227</f>
        <v>VASYLENKO</v>
      </c>
      <c r="C8227" t="str">
        <f>anotacoes!F8227</f>
        <v>CIANO</v>
      </c>
      <c r="D8227" t="s">
        <v>10434</v>
      </c>
      <c r="E8227">
        <f>anotacoes!A8227</f>
        <v>120</v>
      </c>
      <c r="F8227" t="str">
        <f>anotacoes!K8227</f>
        <v xml:space="preserve"> 00:08:57,785</v>
      </c>
      <c r="G8227" t="str">
        <f>anotacoes!L8227</f>
        <v xml:space="preserve"> 00:09:00,251</v>
      </c>
      <c r="H8227" t="str">
        <f>IF(J8227="PAUSE",D8227,IF(anotacoes!G8231=conversao_anotacoes!B8227,conversao_anotacoes!B8227,conversao_anotacoes!C8227))</f>
        <v>VASYLENKO</v>
      </c>
      <c r="I8227" t="str">
        <f t="shared" si="128"/>
        <v>CIANO</v>
      </c>
      <c r="J8227" t="str">
        <f>UPPER(anotacoes!H8227)</f>
        <v>DISPLACEMENT</v>
      </c>
      <c r="K8227" t="str">
        <f>UPPER(anotacoes!I8227)</f>
        <v>2-3 STEP HESITANT LEFT</v>
      </c>
      <c r="L8227" s="6" t="str">
        <f>IF(anotacoes!N8227=0,"",anotacoes!N8227)</f>
        <v/>
      </c>
      <c r="M8227" t="str">
        <f>IF(anotacoes!M8227=0,"",UPPER(anotacoes!M8227))</f>
        <v/>
      </c>
    </row>
    <row r="8228" spans="1:13" x14ac:dyDescent="0.25">
      <c r="A8228" t="str">
        <f>anotacoes!C8228</f>
        <v>GRAND SLAM PARIS</v>
      </c>
      <c r="B8228" t="str">
        <f>anotacoes!E8228</f>
        <v>VASYLENKO</v>
      </c>
      <c r="C8228" t="str">
        <f>anotacoes!F8228</f>
        <v>CIANO</v>
      </c>
      <c r="D8228" t="s">
        <v>10434</v>
      </c>
      <c r="E8228">
        <f>anotacoes!A8228</f>
        <v>120</v>
      </c>
      <c r="F8228" t="str">
        <f>anotacoes!K8228</f>
        <v xml:space="preserve"> 00:09:00,251</v>
      </c>
      <c r="G8228" t="str">
        <f>anotacoes!L8228</f>
        <v xml:space="preserve"> 00:09:01,919</v>
      </c>
      <c r="H8228" t="str">
        <f>IF(J8228="PAUSE",D8228,IF(anotacoes!G8232=conversao_anotacoes!B8228,conversao_anotacoes!B8228,conversao_anotacoes!C8228))</f>
        <v>VASYLENKO</v>
      </c>
      <c r="I8228" t="str">
        <f t="shared" si="128"/>
        <v>CIANO</v>
      </c>
      <c r="J8228" t="str">
        <f>UPPER(anotacoes!H8228)</f>
        <v>DISPLACEMENT</v>
      </c>
      <c r="K8228" t="str">
        <f>UPPER(anotacoes!I8228)</f>
        <v>TRY TO GRIP WITH CONTACT</v>
      </c>
      <c r="L8228" s="6" t="str">
        <f>IF(anotacoes!N8228=0,"",anotacoes!N8228)</f>
        <v/>
      </c>
      <c r="M8228" t="str">
        <f>IF(anotacoes!M8228=0,"",UPPER(anotacoes!M8228))</f>
        <v/>
      </c>
    </row>
    <row r="8229" spans="1:13" x14ac:dyDescent="0.25">
      <c r="A8229" t="str">
        <f>anotacoes!C8229</f>
        <v>GRAND SLAM PARIS</v>
      </c>
      <c r="B8229" t="str">
        <f>anotacoes!E8229</f>
        <v>VASYLENKO</v>
      </c>
      <c r="C8229" t="str">
        <f>anotacoes!F8229</f>
        <v>CIANO</v>
      </c>
      <c r="D8229" t="s">
        <v>10434</v>
      </c>
      <c r="E8229">
        <f>anotacoes!A8229</f>
        <v>120</v>
      </c>
      <c r="F8229" t="str">
        <f>anotacoes!K8229</f>
        <v xml:space="preserve"> 00:09:01,919</v>
      </c>
      <c r="G8229" t="str">
        <f>anotacoes!L8229</f>
        <v xml:space="preserve"> 00:09:05,252</v>
      </c>
      <c r="H8229" t="str">
        <f>IF(J8229="PAUSE",D8229,IF(anotacoes!G8233=conversao_anotacoes!B8229,conversao_anotacoes!B8229,conversao_anotacoes!C8229))</f>
        <v>VASYLENKO</v>
      </c>
      <c r="I8229" t="str">
        <f t="shared" si="128"/>
        <v>CIANO</v>
      </c>
      <c r="J8229" t="str">
        <f>UPPER(anotacoes!H8229)</f>
        <v>GRIP TIME</v>
      </c>
      <c r="K8229" t="str">
        <f>UPPER(anotacoes!I8229)</f>
        <v>RIGHT COLLAR LEFT SLEEVE</v>
      </c>
      <c r="L8229" s="6" t="str">
        <f>IF(anotacoes!N8229=0,"",anotacoes!N8229)</f>
        <v/>
      </c>
      <c r="M8229" t="str">
        <f>IF(anotacoes!M8229=0,"",UPPER(anotacoes!M8229))</f>
        <v/>
      </c>
    </row>
    <row r="8230" spans="1:13" x14ac:dyDescent="0.25">
      <c r="A8230" t="str">
        <f>anotacoes!C8230</f>
        <v>GRAND SLAM PARIS</v>
      </c>
      <c r="B8230" t="str">
        <f>anotacoes!E8230</f>
        <v>VASYLENKO</v>
      </c>
      <c r="C8230" t="str">
        <f>anotacoes!F8230</f>
        <v>CIANO</v>
      </c>
      <c r="D8230" t="s">
        <v>10434</v>
      </c>
      <c r="E8230">
        <f>anotacoes!A8230</f>
        <v>120</v>
      </c>
      <c r="F8230" t="str">
        <f>anotacoes!K8230</f>
        <v xml:space="preserve"> 00:09:05,252</v>
      </c>
      <c r="G8230" t="str">
        <f>anotacoes!L8230</f>
        <v xml:space="preserve"> 00:09:05,252</v>
      </c>
      <c r="H8230" t="str">
        <f>IF(J8230="PAUSE",D8230,IF(anotacoes!G8234=conversao_anotacoes!B8230,conversao_anotacoes!B8230,conversao_anotacoes!C8230))</f>
        <v>VASYLENKO</v>
      </c>
      <c r="I8230" t="str">
        <f t="shared" si="128"/>
        <v>CIANO</v>
      </c>
      <c r="J8230" t="str">
        <f>UPPER(anotacoes!H8230)</f>
        <v>ATTACK</v>
      </c>
      <c r="K8230" t="str">
        <f>UPPER(anotacoes!I8230)</f>
        <v>SEOI NAGE</v>
      </c>
      <c r="L8230" s="6">
        <f>IF(anotacoes!N8230=0,"",anotacoes!N8230)</f>
        <v>4</v>
      </c>
      <c r="M8230" t="str">
        <f>IF(anotacoes!M8230=0,"",UPPER(anotacoes!M8230))</f>
        <v/>
      </c>
    </row>
    <row r="8231" spans="1:13" x14ac:dyDescent="0.25">
      <c r="A8231" t="str">
        <f>anotacoes!C8231</f>
        <v>GRAND SLAM PARIS</v>
      </c>
      <c r="B8231" t="str">
        <f>anotacoes!E8231</f>
        <v>VASYLENKO</v>
      </c>
      <c r="C8231" t="str">
        <f>anotacoes!F8231</f>
        <v>CIANO</v>
      </c>
      <c r="D8231" t="s">
        <v>10434</v>
      </c>
      <c r="E8231">
        <f>anotacoes!A8231</f>
        <v>120</v>
      </c>
      <c r="F8231" t="str">
        <f>anotacoes!K8231</f>
        <v xml:space="preserve"> 00:09:05,252</v>
      </c>
      <c r="G8231" t="str">
        <f>anotacoes!L8231</f>
        <v xml:space="preserve"> 00:09:08,387</v>
      </c>
      <c r="H8231" t="str">
        <f>IF(J8231="PAUSE",D8231,IF(anotacoes!G8235=conversao_anotacoes!B8231,conversao_anotacoes!B8231,conversao_anotacoes!C8231))</f>
        <v>VASYLENKO</v>
      </c>
      <c r="I8231" t="str">
        <f t="shared" si="128"/>
        <v>CIANO</v>
      </c>
      <c r="J8231" t="str">
        <f>UPPER(anotacoes!H8231)</f>
        <v>TRANSITION</v>
      </c>
      <c r="K8231" t="str">
        <f>UPPER(anotacoes!I8231)</f>
        <v>WITHOUT ATTACK</v>
      </c>
      <c r="L8231" s="6" t="str">
        <f>IF(anotacoes!N8231=0,"",anotacoes!N8231)</f>
        <v/>
      </c>
      <c r="M8231" t="str">
        <f>IF(anotacoes!M8231=0,"",UPPER(anotacoes!M8231))</f>
        <v/>
      </c>
    </row>
    <row r="8232" spans="1:13" x14ac:dyDescent="0.25">
      <c r="A8232" t="str">
        <f>anotacoes!C8232</f>
        <v>GRAND SLAM PARIS</v>
      </c>
      <c r="B8232" t="str">
        <f>anotacoes!E8232</f>
        <v>VASYLENKO</v>
      </c>
      <c r="C8232" t="str">
        <f>anotacoes!F8232</f>
        <v>CIANO</v>
      </c>
      <c r="D8232" t="s">
        <v>10434</v>
      </c>
      <c r="E8232">
        <f>anotacoes!A8232</f>
        <v>120</v>
      </c>
      <c r="F8232" t="str">
        <f>anotacoes!K8232</f>
        <v xml:space="preserve"> 00:09:08,556</v>
      </c>
      <c r="G8232" t="str">
        <f>anotacoes!L8232</f>
        <v xml:space="preserve"> 00:09:14,597</v>
      </c>
      <c r="H8232" t="str">
        <f>IF(J8232="PAUSE",D8232,IF(anotacoes!G8236=conversao_anotacoes!B8232,conversao_anotacoes!B8232,conversao_anotacoes!C8232))</f>
        <v>VASYLENKO</v>
      </c>
      <c r="I8232" t="str">
        <f t="shared" si="128"/>
        <v>CIANO</v>
      </c>
      <c r="J8232" t="str">
        <f>UPPER(anotacoes!H8232)</f>
        <v>GROUNDWORK COMBAT</v>
      </c>
      <c r="K8232" t="str">
        <f>UPPER(anotacoes!I8232)</f>
        <v>DEFENSIVE POSITION</v>
      </c>
      <c r="L8232" s="6" t="str">
        <f>IF(anotacoes!N8232=0,"",anotacoes!N8232)</f>
        <v/>
      </c>
      <c r="M8232" t="str">
        <f>IF(anotacoes!M8232=0,"",UPPER(anotacoes!M8232))</f>
        <v/>
      </c>
    </row>
    <row r="8233" spans="1:13" x14ac:dyDescent="0.25">
      <c r="A8233" t="str">
        <f>anotacoes!C8233</f>
        <v>GRAND SLAM PARIS</v>
      </c>
      <c r="B8233" t="str">
        <f>anotacoes!E8233</f>
        <v>VASYLENKO</v>
      </c>
      <c r="C8233" t="str">
        <f>anotacoes!F8233</f>
        <v>CIANO</v>
      </c>
      <c r="D8233" t="s">
        <v>10434</v>
      </c>
      <c r="E8233">
        <f>anotacoes!A8233</f>
        <v>120</v>
      </c>
      <c r="F8233" t="str">
        <f>anotacoes!K8233</f>
        <v xml:space="preserve"> 00:09:14,768</v>
      </c>
      <c r="G8233" t="str">
        <f>anotacoes!L8233</f>
        <v xml:space="preserve"> 00:09:19,121</v>
      </c>
      <c r="H8233" t="str">
        <f>IF(J8233="PAUSE",D8233,IF(anotacoes!G8237=conversao_anotacoes!B8233,conversao_anotacoes!B8233,conversao_anotacoes!C8233))</f>
        <v>&lt;ARBITRO DESCONHECIDO&gt;</v>
      </c>
      <c r="I8233" t="str">
        <f t="shared" si="128"/>
        <v/>
      </c>
      <c r="J8233" t="str">
        <f>UPPER(anotacoes!H8233)</f>
        <v>PAUSE</v>
      </c>
      <c r="K8233" t="str">
        <f>UPPER(anotacoes!I8233)</f>
        <v>&lt;UNCLASSIFIED&gt;</v>
      </c>
      <c r="L8233" s="6" t="str">
        <f>IF(anotacoes!N8233=0,"",anotacoes!N8233)</f>
        <v/>
      </c>
      <c r="M8233" t="str">
        <f>IF(anotacoes!M8233=0,"",UPPER(anotacoes!M8233))</f>
        <v/>
      </c>
    </row>
    <row r="8234" spans="1:13" x14ac:dyDescent="0.25">
      <c r="A8234" t="str">
        <f>anotacoes!C8234</f>
        <v>GRAND SLAM PARIS</v>
      </c>
      <c r="B8234" t="str">
        <f>anotacoes!E8234</f>
        <v>VASYLENKO</v>
      </c>
      <c r="C8234" t="str">
        <f>anotacoes!F8234</f>
        <v>CIANO</v>
      </c>
      <c r="D8234" t="s">
        <v>10434</v>
      </c>
      <c r="E8234">
        <f>anotacoes!A8234</f>
        <v>120</v>
      </c>
      <c r="F8234" t="str">
        <f>anotacoes!K8234</f>
        <v xml:space="preserve"> 00:09:19,296</v>
      </c>
      <c r="G8234" t="str">
        <f>anotacoes!L8234</f>
        <v xml:space="preserve"> 00:10:00,863</v>
      </c>
      <c r="H8234" t="str">
        <f>IF(J8234="PAUSE",D8234,IF(anotacoes!G8238=conversao_anotacoes!B8234,conversao_anotacoes!B8234,conversao_anotacoes!C8234))</f>
        <v>VASYLENKO</v>
      </c>
      <c r="I8234" t="str">
        <f t="shared" si="128"/>
        <v>CIANO</v>
      </c>
      <c r="J8234" t="str">
        <f>UPPER(anotacoes!H8234)</f>
        <v>DISPLACEMENT</v>
      </c>
      <c r="K8234" t="str">
        <f>UPPER(anotacoes!I8234)</f>
        <v>2-3 STEP HESITANT RIGHT</v>
      </c>
      <c r="L8234" s="6" t="str">
        <f>IF(anotacoes!N8234=0,"",anotacoes!N8234)</f>
        <v/>
      </c>
      <c r="M8234" t="str">
        <f>IF(anotacoes!M8234=0,"",UPPER(anotacoes!M8234))</f>
        <v/>
      </c>
    </row>
    <row r="8235" spans="1:13" x14ac:dyDescent="0.25">
      <c r="A8235" t="str">
        <f>anotacoes!C8235</f>
        <v>GRAND SLAM PARIS</v>
      </c>
      <c r="B8235" t="str">
        <f>anotacoes!E8235</f>
        <v>VASYLENKO</v>
      </c>
      <c r="C8235" t="str">
        <f>anotacoes!F8235</f>
        <v>CIANO</v>
      </c>
      <c r="D8235" t="s">
        <v>10434</v>
      </c>
      <c r="E8235">
        <f>anotacoes!A8235</f>
        <v>120</v>
      </c>
      <c r="F8235" t="str">
        <f>anotacoes!K8235</f>
        <v xml:space="preserve"> 00:10:00,863</v>
      </c>
      <c r="G8235" t="str">
        <f>anotacoes!L8235</f>
        <v xml:space="preserve"> 00:10:05,498</v>
      </c>
      <c r="H8235" t="str">
        <f>IF(J8235="PAUSE",D8235,IF(anotacoes!G8239=conversao_anotacoes!B8235,conversao_anotacoes!B8235,conversao_anotacoes!C8235))</f>
        <v>VASYLENKO</v>
      </c>
      <c r="I8235" t="str">
        <f t="shared" si="128"/>
        <v>CIANO</v>
      </c>
      <c r="J8235" t="str">
        <f>UPPER(anotacoes!H8235)</f>
        <v>DISPLACEMENT</v>
      </c>
      <c r="K8235" t="str">
        <f>UPPER(anotacoes!I8235)</f>
        <v>TRY TO GRIP WITH CONTACT</v>
      </c>
      <c r="L8235" s="6" t="str">
        <f>IF(anotacoes!N8235=0,"",anotacoes!N8235)</f>
        <v/>
      </c>
      <c r="M8235" t="str">
        <f>IF(anotacoes!M8235=0,"",UPPER(anotacoes!M8235))</f>
        <v/>
      </c>
    </row>
    <row r="8236" spans="1:13" x14ac:dyDescent="0.25">
      <c r="A8236" t="str">
        <f>anotacoes!C8236</f>
        <v>GRAND SLAM PARIS</v>
      </c>
      <c r="B8236" t="str">
        <f>anotacoes!E8236</f>
        <v>VASYLENKO</v>
      </c>
      <c r="C8236" t="str">
        <f>anotacoes!F8236</f>
        <v>CIANO</v>
      </c>
      <c r="D8236" t="s">
        <v>10434</v>
      </c>
      <c r="E8236">
        <f>anotacoes!A8236</f>
        <v>120</v>
      </c>
      <c r="F8236" t="str">
        <f>anotacoes!K8236</f>
        <v xml:space="preserve"> 00:10:05,498</v>
      </c>
      <c r="G8236" t="str">
        <f>anotacoes!L8236</f>
        <v xml:space="preserve"> 00:10:06,482</v>
      </c>
      <c r="H8236" t="str">
        <f>IF(J8236="PAUSE",D8236,IF(anotacoes!G8240=conversao_anotacoes!B8236,conversao_anotacoes!B8236,conversao_anotacoes!C8236))</f>
        <v>VASYLENKO</v>
      </c>
      <c r="I8236" t="str">
        <f t="shared" si="128"/>
        <v>CIANO</v>
      </c>
      <c r="J8236" t="str">
        <f>UPPER(anotacoes!H8236)</f>
        <v>GRIP TIME</v>
      </c>
      <c r="K8236" t="str">
        <f>UPPER(anotacoes!I8236)</f>
        <v>LEFT SLEEVE</v>
      </c>
      <c r="L8236" s="6" t="str">
        <f>IF(anotacoes!N8236=0,"",anotacoes!N8236)</f>
        <v/>
      </c>
      <c r="M8236" t="str">
        <f>IF(anotacoes!M8236=0,"",UPPER(anotacoes!M8236))</f>
        <v/>
      </c>
    </row>
    <row r="8237" spans="1:13" x14ac:dyDescent="0.25">
      <c r="A8237" t="str">
        <f>anotacoes!C8237</f>
        <v>GRAND SLAM PARIS</v>
      </c>
      <c r="B8237" t="str">
        <f>anotacoes!E8237</f>
        <v>VASYLENKO</v>
      </c>
      <c r="C8237" t="str">
        <f>anotacoes!F8237</f>
        <v>CIANO</v>
      </c>
      <c r="D8237" t="s">
        <v>10434</v>
      </c>
      <c r="E8237">
        <f>anotacoes!A8237</f>
        <v>120</v>
      </c>
      <c r="F8237" t="str">
        <f>anotacoes!K8237</f>
        <v xml:space="preserve"> 00:10:06,482</v>
      </c>
      <c r="G8237" t="str">
        <f>anotacoes!L8237</f>
        <v xml:space="preserve"> 00:10:09,121</v>
      </c>
      <c r="H8237" t="str">
        <f>IF(J8237="PAUSE",D8237,IF(anotacoes!G8241=conversao_anotacoes!B8237,conversao_anotacoes!B8237,conversao_anotacoes!C8237))</f>
        <v>VASYLENKO</v>
      </c>
      <c r="I8237" t="str">
        <f t="shared" si="128"/>
        <v>CIANO</v>
      </c>
      <c r="J8237" t="str">
        <f>UPPER(anotacoes!H8237)</f>
        <v>DISPLACEMENT</v>
      </c>
      <c r="K8237" t="str">
        <f>UPPER(anotacoes!I8237)</f>
        <v>TRY TO GRIP WITH CONTACT</v>
      </c>
      <c r="L8237" s="6" t="str">
        <f>IF(anotacoes!N8237=0,"",anotacoes!N8237)</f>
        <v/>
      </c>
      <c r="M8237" t="str">
        <f>IF(anotacoes!M8237=0,"",UPPER(anotacoes!M8237))</f>
        <v/>
      </c>
    </row>
    <row r="8238" spans="1:13" x14ac:dyDescent="0.25">
      <c r="A8238" t="str">
        <f>anotacoes!C8238</f>
        <v>GRAND SLAM PARIS</v>
      </c>
      <c r="B8238" t="str">
        <f>anotacoes!E8238</f>
        <v>VASYLENKO</v>
      </c>
      <c r="C8238" t="str">
        <f>anotacoes!F8238</f>
        <v>CIANO</v>
      </c>
      <c r="D8238" t="s">
        <v>10434</v>
      </c>
      <c r="E8238">
        <f>anotacoes!A8238</f>
        <v>120</v>
      </c>
      <c r="F8238" t="str">
        <f>anotacoes!K8238</f>
        <v xml:space="preserve"> 00:10:09,121</v>
      </c>
      <c r="G8238" t="str">
        <f>anotacoes!L8238</f>
        <v xml:space="preserve"> 00:10:14,300</v>
      </c>
      <c r="H8238" t="str">
        <f>IF(J8238="PAUSE",D8238,IF(anotacoes!G8242=conversao_anotacoes!B8238,conversao_anotacoes!B8238,conversao_anotacoes!C8238))</f>
        <v>VASYLENKO</v>
      </c>
      <c r="I8238" t="str">
        <f t="shared" si="128"/>
        <v>CIANO</v>
      </c>
      <c r="J8238" t="str">
        <f>UPPER(anotacoes!H8238)</f>
        <v>GRIP TIME</v>
      </c>
      <c r="K8238" t="str">
        <f>UPPER(anotacoes!I8238)</f>
        <v>LEFT SLEEVE</v>
      </c>
      <c r="L8238" s="6" t="str">
        <f>IF(anotacoes!N8238=0,"",anotacoes!N8238)</f>
        <v/>
      </c>
      <c r="M8238" t="str">
        <f>IF(anotacoes!M8238=0,"",UPPER(anotacoes!M8238))</f>
        <v/>
      </c>
    </row>
    <row r="8239" spans="1:13" x14ac:dyDescent="0.25">
      <c r="A8239" t="str">
        <f>anotacoes!C8239</f>
        <v>GRAND SLAM PARIS</v>
      </c>
      <c r="B8239" t="str">
        <f>anotacoes!E8239</f>
        <v>VASYLENKO</v>
      </c>
      <c r="C8239" t="str">
        <f>anotacoes!F8239</f>
        <v>CIANO</v>
      </c>
      <c r="D8239" t="s">
        <v>10434</v>
      </c>
      <c r="E8239">
        <f>anotacoes!A8239</f>
        <v>120</v>
      </c>
      <c r="F8239" t="str">
        <f>anotacoes!K8239</f>
        <v xml:space="preserve"> 00:10:14,300</v>
      </c>
      <c r="G8239" t="str">
        <f>anotacoes!L8239</f>
        <v xml:space="preserve"> 00:10:20,136</v>
      </c>
      <c r="H8239" t="str">
        <f>IF(J8239="PAUSE",D8239,IF(anotacoes!G8243=conversao_anotacoes!B8239,conversao_anotacoes!B8239,conversao_anotacoes!C8239))</f>
        <v>VASYLENKO</v>
      </c>
      <c r="I8239" t="str">
        <f t="shared" si="128"/>
        <v>CIANO</v>
      </c>
      <c r="J8239" t="str">
        <f>UPPER(anotacoes!H8239)</f>
        <v>GRIP TIME</v>
      </c>
      <c r="K8239" t="str">
        <f>UPPER(anotacoes!I8239)</f>
        <v>LEFT COLLAR RIGHT SLEEVE</v>
      </c>
      <c r="L8239" s="6" t="str">
        <f>IF(anotacoes!N8239=0,"",anotacoes!N8239)</f>
        <v/>
      </c>
      <c r="M8239" t="str">
        <f>IF(anotacoes!M8239=0,"",UPPER(anotacoes!M8239))</f>
        <v/>
      </c>
    </row>
    <row r="8240" spans="1:13" x14ac:dyDescent="0.25">
      <c r="A8240" t="str">
        <f>anotacoes!C8240</f>
        <v>WORLD CHAMPIONSHIP FRANCE</v>
      </c>
      <c r="B8240" t="str">
        <f>anotacoes!E8240</f>
        <v>VASYLENKO</v>
      </c>
      <c r="C8240" t="str">
        <f>anotacoes!F8240</f>
        <v>SEDEJ</v>
      </c>
      <c r="D8240" t="s">
        <v>10434</v>
      </c>
      <c r="E8240">
        <f>anotacoes!A8240</f>
        <v>121</v>
      </c>
      <c r="F8240" t="str">
        <f>anotacoes!K8240</f>
        <v xml:space="preserve"> 00:00:01,817</v>
      </c>
      <c r="G8240" t="str">
        <f>anotacoes!L8240</f>
        <v xml:space="preserve"> 00:00:07,905</v>
      </c>
      <c r="H8240" t="str">
        <f>IF(J8240="PAUSE",D8240,IF(anotacoes!G8244=conversao_anotacoes!B8240,conversao_anotacoes!B8240,conversao_anotacoes!C8240))</f>
        <v>VASYLENKO</v>
      </c>
      <c r="I8240" t="str">
        <f t="shared" si="128"/>
        <v>SEDEJ</v>
      </c>
      <c r="J8240" t="str">
        <f>UPPER(anotacoes!H8240)</f>
        <v>DISPLACEMENT</v>
      </c>
      <c r="K8240" t="str">
        <f>UPPER(anotacoes!I8240)</f>
        <v>2-3 STEP HESITANT RIGHT</v>
      </c>
      <c r="L8240" s="6" t="str">
        <f>IF(anotacoes!N8240=0,"",anotacoes!N8240)</f>
        <v/>
      </c>
      <c r="M8240" t="str">
        <f>IF(anotacoes!M8240=0,"",UPPER(anotacoes!M8240))</f>
        <v/>
      </c>
    </row>
    <row r="8241" spans="1:13" x14ac:dyDescent="0.25">
      <c r="A8241" t="str">
        <f>anotacoes!C8241</f>
        <v>WORLD CHAMPIONSHIP FRANCE</v>
      </c>
      <c r="B8241" t="str">
        <f>anotacoes!E8241</f>
        <v>VASYLENKO</v>
      </c>
      <c r="C8241" t="str">
        <f>anotacoes!F8241</f>
        <v>SEDEJ</v>
      </c>
      <c r="D8241" t="s">
        <v>10434</v>
      </c>
      <c r="E8241">
        <f>anotacoes!A8241</f>
        <v>121</v>
      </c>
      <c r="F8241" t="str">
        <f>anotacoes!K8241</f>
        <v xml:space="preserve"> 00:00:07,905</v>
      </c>
      <c r="G8241" t="str">
        <f>anotacoes!L8241</f>
        <v xml:space="preserve"> 00:00:18,271</v>
      </c>
      <c r="H8241" t="str">
        <f>IF(J8241="PAUSE",D8241,IF(anotacoes!G8245=conversao_anotacoes!B8241,conversao_anotacoes!B8241,conversao_anotacoes!C8241))</f>
        <v>VASYLENKO</v>
      </c>
      <c r="I8241" t="str">
        <f t="shared" si="128"/>
        <v>SEDEJ</v>
      </c>
      <c r="J8241" t="str">
        <f>UPPER(anotacoes!H8241)</f>
        <v>DISPLACEMENT</v>
      </c>
      <c r="K8241" t="str">
        <f>UPPER(anotacoes!I8241)</f>
        <v>TRY TO GRIP WITH CONTACT</v>
      </c>
      <c r="L8241" s="6" t="str">
        <f>IF(anotacoes!N8241=0,"",anotacoes!N8241)</f>
        <v/>
      </c>
      <c r="M8241" t="str">
        <f>IF(anotacoes!M8241=0,"",UPPER(anotacoes!M8241))</f>
        <v/>
      </c>
    </row>
    <row r="8242" spans="1:13" x14ac:dyDescent="0.25">
      <c r="A8242" t="str">
        <f>anotacoes!C8242</f>
        <v>WORLD CHAMPIONSHIP FRANCE</v>
      </c>
      <c r="B8242" t="str">
        <f>anotacoes!E8242</f>
        <v>VASYLENKO</v>
      </c>
      <c r="C8242" t="str">
        <f>anotacoes!F8242</f>
        <v>SEDEJ</v>
      </c>
      <c r="D8242" t="s">
        <v>10434</v>
      </c>
      <c r="E8242">
        <f>anotacoes!A8242</f>
        <v>121</v>
      </c>
      <c r="F8242" t="str">
        <f>anotacoes!K8242</f>
        <v xml:space="preserve"> 00:00:18,271</v>
      </c>
      <c r="G8242" t="str">
        <f>anotacoes!L8242</f>
        <v xml:space="preserve"> 00:00:25,840</v>
      </c>
      <c r="H8242" t="str">
        <f>IF(J8242="PAUSE",D8242,IF(anotacoes!G8246=conversao_anotacoes!B8242,conversao_anotacoes!B8242,conversao_anotacoes!C8242))</f>
        <v>VASYLENKO</v>
      </c>
      <c r="I8242" t="str">
        <f t="shared" si="128"/>
        <v>SEDEJ</v>
      </c>
      <c r="J8242" t="str">
        <f>UPPER(anotacoes!H8242)</f>
        <v>GRIP TIME</v>
      </c>
      <c r="K8242" t="str">
        <f>UPPER(anotacoes!I8242)</f>
        <v>LEFT COLLAR RIGHT SLEEVE</v>
      </c>
      <c r="L8242" s="6" t="str">
        <f>IF(anotacoes!N8242=0,"",anotacoes!N8242)</f>
        <v/>
      </c>
      <c r="M8242" t="str">
        <f>IF(anotacoes!M8242=0,"",UPPER(anotacoes!M8242))</f>
        <v/>
      </c>
    </row>
    <row r="8243" spans="1:13" x14ac:dyDescent="0.25">
      <c r="A8243" t="str">
        <f>anotacoes!C8243</f>
        <v>WORLD CHAMPIONSHIP FRANCE</v>
      </c>
      <c r="B8243" t="str">
        <f>anotacoes!E8243</f>
        <v>VASYLENKO</v>
      </c>
      <c r="C8243" t="str">
        <f>anotacoes!F8243</f>
        <v>SEDEJ</v>
      </c>
      <c r="D8243" t="s">
        <v>10434</v>
      </c>
      <c r="E8243">
        <f>anotacoes!A8243</f>
        <v>121</v>
      </c>
      <c r="F8243" t="str">
        <f>anotacoes!K8243</f>
        <v xml:space="preserve"> 00:00:25,840</v>
      </c>
      <c r="G8243" t="str">
        <f>anotacoes!L8243</f>
        <v xml:space="preserve"> 00:00:38,034</v>
      </c>
      <c r="H8243" t="str">
        <f>IF(J8243="PAUSE",D8243,IF(anotacoes!G8247=conversao_anotacoes!B8243,conversao_anotacoes!B8243,conversao_anotacoes!C8243))</f>
        <v>VASYLENKO</v>
      </c>
      <c r="I8243" t="str">
        <f t="shared" si="128"/>
        <v>SEDEJ</v>
      </c>
      <c r="J8243" t="str">
        <f>UPPER(anotacoes!H8243)</f>
        <v>DISPLACEMENT</v>
      </c>
      <c r="K8243" t="str">
        <f>UPPER(anotacoes!I8243)</f>
        <v>TRY TO GRIP WITH CONTACT</v>
      </c>
      <c r="L8243" s="6" t="str">
        <f>IF(anotacoes!N8243=0,"",anotacoes!N8243)</f>
        <v/>
      </c>
      <c r="M8243" t="str">
        <f>IF(anotacoes!M8243=0,"",UPPER(anotacoes!M8243))</f>
        <v/>
      </c>
    </row>
    <row r="8244" spans="1:13" x14ac:dyDescent="0.25">
      <c r="A8244" t="str">
        <f>anotacoes!C8244</f>
        <v>WORLD CHAMPIONSHIP FRANCE</v>
      </c>
      <c r="B8244" t="str">
        <f>anotacoes!E8244</f>
        <v>VASYLENKO</v>
      </c>
      <c r="C8244" t="str">
        <f>anotacoes!F8244</f>
        <v>SEDEJ</v>
      </c>
      <c r="D8244" t="s">
        <v>10434</v>
      </c>
      <c r="E8244">
        <f>anotacoes!A8244</f>
        <v>121</v>
      </c>
      <c r="F8244" t="str">
        <f>anotacoes!K8244</f>
        <v xml:space="preserve"> 00:00:38,034</v>
      </c>
      <c r="G8244" t="str">
        <f>anotacoes!L8244</f>
        <v xml:space="preserve"> 00:00:39,658</v>
      </c>
      <c r="H8244" t="str">
        <f>IF(J8244="PAUSE",D8244,IF(anotacoes!G8248=conversao_anotacoes!B8244,conversao_anotacoes!B8244,conversao_anotacoes!C8244))</f>
        <v>VASYLENKO</v>
      </c>
      <c r="I8244" t="str">
        <f t="shared" si="128"/>
        <v>SEDEJ</v>
      </c>
      <c r="J8244" t="str">
        <f>UPPER(anotacoes!H8244)</f>
        <v>GRIP TIME</v>
      </c>
      <c r="K8244" t="str">
        <f>UPPER(anotacoes!I8244)</f>
        <v>LEFT COLLAR</v>
      </c>
      <c r="L8244" s="6" t="str">
        <f>IF(anotacoes!N8244=0,"",anotacoes!N8244)</f>
        <v/>
      </c>
      <c r="M8244" t="str">
        <f>IF(anotacoes!M8244=0,"",UPPER(anotacoes!M8244))</f>
        <v/>
      </c>
    </row>
    <row r="8245" spans="1:13" x14ac:dyDescent="0.25">
      <c r="A8245" t="str">
        <f>anotacoes!C8245</f>
        <v>WORLD CHAMPIONSHIP FRANCE</v>
      </c>
      <c r="B8245" t="str">
        <f>anotacoes!E8245</f>
        <v>VASYLENKO</v>
      </c>
      <c r="C8245" t="str">
        <f>anotacoes!F8245</f>
        <v>SEDEJ</v>
      </c>
      <c r="D8245" t="s">
        <v>10434</v>
      </c>
      <c r="E8245">
        <f>anotacoes!A8245</f>
        <v>121</v>
      </c>
      <c r="F8245" t="str">
        <f>anotacoes!K8245</f>
        <v xml:space="preserve"> 00:00:39,658</v>
      </c>
      <c r="G8245" t="str">
        <f>anotacoes!L8245</f>
        <v xml:space="preserve"> 00:00:41,467</v>
      </c>
      <c r="H8245" t="str">
        <f>IF(J8245="PAUSE",D8245,IF(anotacoes!G8249=conversao_anotacoes!B8245,conversao_anotacoes!B8245,conversao_anotacoes!C8245))</f>
        <v>VASYLENKO</v>
      </c>
      <c r="I8245" t="str">
        <f t="shared" si="128"/>
        <v>SEDEJ</v>
      </c>
      <c r="J8245" t="str">
        <f>UPPER(anotacoes!H8245)</f>
        <v>ATTACK</v>
      </c>
      <c r="K8245" t="str">
        <f>UPPER(anotacoes!I8245)</f>
        <v>SEOI NAGE</v>
      </c>
      <c r="L8245" s="6">
        <f>IF(anotacoes!N8245=0,"",anotacoes!N8245)</f>
        <v>4</v>
      </c>
      <c r="M8245" t="str">
        <f>IF(anotacoes!M8245=0,"",UPPER(anotacoes!M8245))</f>
        <v/>
      </c>
    </row>
    <row r="8246" spans="1:13" x14ac:dyDescent="0.25">
      <c r="A8246" t="str">
        <f>anotacoes!C8246</f>
        <v>WORLD CHAMPIONSHIP FRANCE</v>
      </c>
      <c r="B8246" t="str">
        <f>anotacoes!E8246</f>
        <v>VASYLENKO</v>
      </c>
      <c r="C8246" t="str">
        <f>anotacoes!F8246</f>
        <v>SEDEJ</v>
      </c>
      <c r="D8246" t="s">
        <v>10434</v>
      </c>
      <c r="E8246">
        <f>anotacoes!A8246</f>
        <v>121</v>
      </c>
      <c r="F8246" t="str">
        <f>anotacoes!K8246</f>
        <v xml:space="preserve"> 00:00:41,670</v>
      </c>
      <c r="G8246" t="str">
        <f>anotacoes!L8246</f>
        <v xml:space="preserve"> 00:00:53,530</v>
      </c>
      <c r="H8246" t="str">
        <f>IF(J8246="PAUSE",D8246,IF(anotacoes!G8250=conversao_anotacoes!B8246,conversao_anotacoes!B8246,conversao_anotacoes!C8246))</f>
        <v>VASYLENKO</v>
      </c>
      <c r="I8246" t="str">
        <f t="shared" si="128"/>
        <v>SEDEJ</v>
      </c>
      <c r="J8246" t="str">
        <f>UPPER(anotacoes!H8246)</f>
        <v>GROUNDWORK COMBAT</v>
      </c>
      <c r="K8246" t="str">
        <f>UPPER(anotacoes!I8246)</f>
        <v>TRYING TO ATTACK</v>
      </c>
      <c r="L8246" s="6" t="str">
        <f>IF(anotacoes!N8246=0,"",anotacoes!N8246)</f>
        <v/>
      </c>
      <c r="M8246" t="str">
        <f>IF(anotacoes!M8246=0,"",UPPER(anotacoes!M8246))</f>
        <v/>
      </c>
    </row>
    <row r="8247" spans="1:13" x14ac:dyDescent="0.25">
      <c r="A8247" t="str">
        <f>anotacoes!C8247</f>
        <v>WORLD CHAMPIONSHIP FRANCE</v>
      </c>
      <c r="B8247" t="str">
        <f>anotacoes!E8247</f>
        <v>VASYLENKO</v>
      </c>
      <c r="C8247" t="str">
        <f>anotacoes!F8247</f>
        <v>SEDEJ</v>
      </c>
      <c r="D8247" t="s">
        <v>10434</v>
      </c>
      <c r="E8247">
        <f>anotacoes!A8247</f>
        <v>121</v>
      </c>
      <c r="F8247" t="str">
        <f>anotacoes!K8247</f>
        <v xml:space="preserve"> 00:00:53,744</v>
      </c>
      <c r="G8247" t="str">
        <f>anotacoes!L8247</f>
        <v xml:space="preserve"> 00:00:59,396</v>
      </c>
      <c r="H8247" t="str">
        <f>IF(J8247="PAUSE",D8247,IF(anotacoes!G8251=conversao_anotacoes!B8247,conversao_anotacoes!B8247,conversao_anotacoes!C8247))</f>
        <v>&lt;ARBITRO DESCONHECIDO&gt;</v>
      </c>
      <c r="I8247" t="str">
        <f t="shared" si="128"/>
        <v/>
      </c>
      <c r="J8247" t="str">
        <f>UPPER(anotacoes!H8247)</f>
        <v>PAUSE</v>
      </c>
      <c r="K8247" t="str">
        <f>UPPER(anotacoes!I8247)</f>
        <v>&lt;UNCLASSIFIED&gt;</v>
      </c>
      <c r="L8247" s="6" t="str">
        <f>IF(anotacoes!N8247=0,"",anotacoes!N8247)</f>
        <v/>
      </c>
      <c r="M8247" t="str">
        <f>IF(anotacoes!M8247=0,"",UPPER(anotacoes!M8247))</f>
        <v/>
      </c>
    </row>
    <row r="8248" spans="1:13" x14ac:dyDescent="0.25">
      <c r="A8248" t="str">
        <f>anotacoes!C8248</f>
        <v>WORLD CHAMPIONSHIP FRANCE</v>
      </c>
      <c r="B8248" t="str">
        <f>anotacoes!E8248</f>
        <v>VASYLENKO</v>
      </c>
      <c r="C8248" t="str">
        <f>anotacoes!F8248</f>
        <v>SEDEJ</v>
      </c>
      <c r="D8248" t="s">
        <v>10434</v>
      </c>
      <c r="E8248">
        <f>anotacoes!A8248</f>
        <v>121</v>
      </c>
      <c r="F8248" t="str">
        <f>anotacoes!K8248</f>
        <v xml:space="preserve"> 00:00:59,566</v>
      </c>
      <c r="G8248" t="str">
        <f>anotacoes!L8248</f>
        <v xml:space="preserve"> 00:01:43,032</v>
      </c>
      <c r="H8248" t="str">
        <f>IF(J8248="PAUSE",D8248,IF(anotacoes!G8252=conversao_anotacoes!B8248,conversao_anotacoes!B8248,conversao_anotacoes!C8248))</f>
        <v>VASYLENKO</v>
      </c>
      <c r="I8248" t="str">
        <f t="shared" si="128"/>
        <v>SEDEJ</v>
      </c>
      <c r="J8248" t="str">
        <f>UPPER(anotacoes!H8248)</f>
        <v>DISPLACEMENT</v>
      </c>
      <c r="K8248" t="str">
        <f>UPPER(anotacoes!I8248)</f>
        <v>2-3 STEP HESITANT RIGHT</v>
      </c>
      <c r="L8248" s="6" t="str">
        <f>IF(anotacoes!N8248=0,"",anotacoes!N8248)</f>
        <v/>
      </c>
      <c r="M8248" t="str">
        <f>IF(anotacoes!M8248=0,"",UPPER(anotacoes!M8248))</f>
        <v/>
      </c>
    </row>
    <row r="8249" spans="1:13" x14ac:dyDescent="0.25">
      <c r="A8249" t="str">
        <f>anotacoes!C8249</f>
        <v>WORLD CHAMPIONSHIP FRANCE</v>
      </c>
      <c r="B8249" t="str">
        <f>anotacoes!E8249</f>
        <v>VASYLENKO</v>
      </c>
      <c r="C8249" t="str">
        <f>anotacoes!F8249</f>
        <v>SEDEJ</v>
      </c>
      <c r="D8249" t="s">
        <v>10434</v>
      </c>
      <c r="E8249">
        <f>anotacoes!A8249</f>
        <v>121</v>
      </c>
      <c r="F8249" t="str">
        <f>anotacoes!K8249</f>
        <v xml:space="preserve"> 00:01:43,032</v>
      </c>
      <c r="G8249" t="str">
        <f>anotacoes!L8249</f>
        <v xml:space="preserve"> 00:01:44,577</v>
      </c>
      <c r="H8249" t="str">
        <f>IF(J8249="PAUSE",D8249,IF(anotacoes!G8253=conversao_anotacoes!B8249,conversao_anotacoes!B8249,conversao_anotacoes!C8249))</f>
        <v>VASYLENKO</v>
      </c>
      <c r="I8249" t="str">
        <f t="shared" si="128"/>
        <v>SEDEJ</v>
      </c>
      <c r="J8249" t="str">
        <f>UPPER(anotacoes!H8249)</f>
        <v>DISPLACEMENT</v>
      </c>
      <c r="K8249" t="str">
        <f>UPPER(anotacoes!I8249)</f>
        <v>TRY TO GRIP WITH CONTACT</v>
      </c>
      <c r="L8249" s="6" t="str">
        <f>IF(anotacoes!N8249=0,"",anotacoes!N8249)</f>
        <v/>
      </c>
      <c r="M8249" t="str">
        <f>IF(anotacoes!M8249=0,"",UPPER(anotacoes!M8249))</f>
        <v/>
      </c>
    </row>
    <row r="8250" spans="1:13" x14ac:dyDescent="0.25">
      <c r="A8250" t="str">
        <f>anotacoes!C8250</f>
        <v>WORLD CHAMPIONSHIP FRANCE</v>
      </c>
      <c r="B8250" t="str">
        <f>anotacoes!E8250</f>
        <v>VASYLENKO</v>
      </c>
      <c r="C8250" t="str">
        <f>anotacoes!F8250</f>
        <v>SEDEJ</v>
      </c>
      <c r="D8250" t="s">
        <v>10434</v>
      </c>
      <c r="E8250">
        <f>anotacoes!A8250</f>
        <v>121</v>
      </c>
      <c r="F8250" t="str">
        <f>anotacoes!K8250</f>
        <v xml:space="preserve"> 00:01:44,577</v>
      </c>
      <c r="G8250" t="str">
        <f>anotacoes!L8250</f>
        <v xml:space="preserve"> 00:01:48,143</v>
      </c>
      <c r="H8250" t="str">
        <f>IF(J8250="PAUSE",D8250,IF(anotacoes!G8254=conversao_anotacoes!B8250,conversao_anotacoes!B8250,conversao_anotacoes!C8250))</f>
        <v>VASYLENKO</v>
      </c>
      <c r="I8250" t="str">
        <f t="shared" si="128"/>
        <v>SEDEJ</v>
      </c>
      <c r="J8250" t="str">
        <f>UPPER(anotacoes!H8250)</f>
        <v>GRIP TIME</v>
      </c>
      <c r="K8250" t="str">
        <f>UPPER(anotacoes!I8250)</f>
        <v>LEFT BACK RIGHT SLEEVE</v>
      </c>
      <c r="L8250" s="6" t="str">
        <f>IF(anotacoes!N8250=0,"",anotacoes!N8250)</f>
        <v/>
      </c>
      <c r="M8250" t="str">
        <f>IF(anotacoes!M8250=0,"",UPPER(anotacoes!M8250))</f>
        <v/>
      </c>
    </row>
    <row r="8251" spans="1:13" x14ac:dyDescent="0.25">
      <c r="A8251" t="str">
        <f>anotacoes!C8251</f>
        <v>WORLD CHAMPIONSHIP FRANCE</v>
      </c>
      <c r="B8251" t="str">
        <f>anotacoes!E8251</f>
        <v>VASYLENKO</v>
      </c>
      <c r="C8251" t="str">
        <f>anotacoes!F8251</f>
        <v>SEDEJ</v>
      </c>
      <c r="D8251" t="s">
        <v>10434</v>
      </c>
      <c r="E8251">
        <f>anotacoes!A8251</f>
        <v>121</v>
      </c>
      <c r="F8251" t="str">
        <f>anotacoes!K8251</f>
        <v xml:space="preserve"> 00:01:48,143</v>
      </c>
      <c r="G8251" t="str">
        <f>anotacoes!L8251</f>
        <v xml:space="preserve"> 00:01:48,143</v>
      </c>
      <c r="H8251" t="str">
        <f>IF(J8251="PAUSE",D8251,IF(anotacoes!G8255=conversao_anotacoes!B8251,conversao_anotacoes!B8251,conversao_anotacoes!C8251))</f>
        <v>VASYLENKO</v>
      </c>
      <c r="I8251" t="str">
        <f t="shared" si="128"/>
        <v>SEDEJ</v>
      </c>
      <c r="J8251" t="str">
        <f>UPPER(anotacoes!H8251)</f>
        <v>DEFENSE</v>
      </c>
      <c r="K8251" t="str">
        <f>UPPER(anotacoes!I8251)</f>
        <v>USING BODY MASS</v>
      </c>
      <c r="L8251" s="6" t="str">
        <f>IF(anotacoes!N8251=0,"",anotacoes!N8251)</f>
        <v/>
      </c>
      <c r="M8251" t="str">
        <f>IF(anotacoes!M8251=0,"",UPPER(anotacoes!M8251))</f>
        <v/>
      </c>
    </row>
    <row r="8252" spans="1:13" x14ac:dyDescent="0.25">
      <c r="A8252" t="str">
        <f>anotacoes!C8252</f>
        <v>WORLD CHAMPIONSHIP FRANCE</v>
      </c>
      <c r="B8252" t="str">
        <f>anotacoes!E8252</f>
        <v>VASYLENKO</v>
      </c>
      <c r="C8252" t="str">
        <f>anotacoes!F8252</f>
        <v>SEDEJ</v>
      </c>
      <c r="D8252" t="s">
        <v>10434</v>
      </c>
      <c r="E8252">
        <f>anotacoes!A8252</f>
        <v>121</v>
      </c>
      <c r="F8252" t="str">
        <f>anotacoes!K8252</f>
        <v xml:space="preserve"> 00:01:48,143</v>
      </c>
      <c r="G8252" t="str">
        <f>anotacoes!L8252</f>
        <v xml:space="preserve"> 00:01:56,025</v>
      </c>
      <c r="H8252" t="str">
        <f>IF(J8252="PAUSE",D8252,IF(anotacoes!G8256=conversao_anotacoes!B8252,conversao_anotacoes!B8252,conversao_anotacoes!C8252))</f>
        <v>&lt;ARBITRO DESCONHECIDO&gt;</v>
      </c>
      <c r="I8252" t="str">
        <f t="shared" si="128"/>
        <v/>
      </c>
      <c r="J8252" t="str">
        <f>UPPER(anotacoes!H8252)</f>
        <v>PAUSE</v>
      </c>
      <c r="K8252" t="str">
        <f>UPPER(anotacoes!I8252)</f>
        <v>&lt;UNCLASSIFIED&gt;</v>
      </c>
      <c r="L8252" s="6" t="str">
        <f>IF(anotacoes!N8252=0,"",anotacoes!N8252)</f>
        <v/>
      </c>
      <c r="M8252" t="str">
        <f>IF(anotacoes!M8252=0,"",UPPER(anotacoes!M8252))</f>
        <v/>
      </c>
    </row>
    <row r="8253" spans="1:13" x14ac:dyDescent="0.25">
      <c r="A8253" t="str">
        <f>anotacoes!C8253</f>
        <v>WORLD CHAMPIONSHIP FRANCE</v>
      </c>
      <c r="B8253" t="str">
        <f>anotacoes!E8253</f>
        <v>VASYLENKO</v>
      </c>
      <c r="C8253" t="str">
        <f>anotacoes!F8253</f>
        <v>SEDEJ</v>
      </c>
      <c r="D8253" t="s">
        <v>10434</v>
      </c>
      <c r="E8253">
        <f>anotacoes!A8253</f>
        <v>121</v>
      </c>
      <c r="F8253" t="str">
        <f>anotacoes!K8253</f>
        <v xml:space="preserve"> 00:01:56,025</v>
      </c>
      <c r="G8253" t="str">
        <f>anotacoes!L8253</f>
        <v xml:space="preserve"> 00:01:59,557</v>
      </c>
      <c r="H8253" t="str">
        <f>IF(J8253="PAUSE",D8253,IF(anotacoes!G8257=conversao_anotacoes!B8253,conversao_anotacoes!B8253,conversao_anotacoes!C8253))</f>
        <v>VASYLENKO</v>
      </c>
      <c r="I8253" t="str">
        <f t="shared" si="128"/>
        <v>SEDEJ</v>
      </c>
      <c r="J8253" t="str">
        <f>UPPER(anotacoes!H8253)</f>
        <v>DISPLACEMENT</v>
      </c>
      <c r="K8253" t="str">
        <f>UPPER(anotacoes!I8253)</f>
        <v>2-3 STEP HESITANT RIGHT</v>
      </c>
      <c r="L8253" s="6" t="str">
        <f>IF(anotacoes!N8253=0,"",anotacoes!N8253)</f>
        <v/>
      </c>
      <c r="M8253" t="str">
        <f>IF(anotacoes!M8253=0,"",UPPER(anotacoes!M8253))</f>
        <v/>
      </c>
    </row>
    <row r="8254" spans="1:13" x14ac:dyDescent="0.25">
      <c r="A8254" t="str">
        <f>anotacoes!C8254</f>
        <v>WORLD CHAMPIONSHIP FRANCE</v>
      </c>
      <c r="B8254" t="str">
        <f>anotacoes!E8254</f>
        <v>VASYLENKO</v>
      </c>
      <c r="C8254" t="str">
        <f>anotacoes!F8254</f>
        <v>SEDEJ</v>
      </c>
      <c r="D8254" t="s">
        <v>10434</v>
      </c>
      <c r="E8254">
        <f>anotacoes!A8254</f>
        <v>121</v>
      </c>
      <c r="F8254" t="str">
        <f>anotacoes!K8254</f>
        <v xml:space="preserve"> 00:01:59,557</v>
      </c>
      <c r="G8254" t="str">
        <f>anotacoes!L8254</f>
        <v xml:space="preserve"> 00:02:02,802</v>
      </c>
      <c r="H8254" t="str">
        <f>IF(J8254="PAUSE",D8254,IF(anotacoes!G8258=conversao_anotacoes!B8254,conversao_anotacoes!B8254,conversao_anotacoes!C8254))</f>
        <v>VASYLENKO</v>
      </c>
      <c r="I8254" t="str">
        <f t="shared" si="128"/>
        <v>SEDEJ</v>
      </c>
      <c r="J8254" t="str">
        <f>UPPER(anotacoes!H8254)</f>
        <v>GRIP TIME</v>
      </c>
      <c r="K8254" t="str">
        <f>UPPER(anotacoes!I8254)</f>
        <v>LEFT COLLAR</v>
      </c>
      <c r="L8254" s="6" t="str">
        <f>IF(anotacoes!N8254=0,"",anotacoes!N8254)</f>
        <v/>
      </c>
      <c r="M8254" t="str">
        <f>IF(anotacoes!M8254=0,"",UPPER(anotacoes!M8254))</f>
        <v/>
      </c>
    </row>
    <row r="8255" spans="1:13" x14ac:dyDescent="0.25">
      <c r="A8255" t="str">
        <f>anotacoes!C8255</f>
        <v>WORLD CHAMPIONSHIP FRANCE</v>
      </c>
      <c r="B8255" t="str">
        <f>anotacoes!E8255</f>
        <v>VASYLENKO</v>
      </c>
      <c r="C8255" t="str">
        <f>anotacoes!F8255</f>
        <v>SEDEJ</v>
      </c>
      <c r="D8255" t="s">
        <v>10434</v>
      </c>
      <c r="E8255">
        <f>anotacoes!A8255</f>
        <v>121</v>
      </c>
      <c r="F8255" t="str">
        <f>anotacoes!K8255</f>
        <v xml:space="preserve"> 00:02:02,802</v>
      </c>
      <c r="G8255" t="str">
        <f>anotacoes!L8255</f>
        <v xml:space="preserve"> 00:02:04,979</v>
      </c>
      <c r="H8255" t="str">
        <f>IF(J8255="PAUSE",D8255,IF(anotacoes!G8259=conversao_anotacoes!B8255,conversao_anotacoes!B8255,conversao_anotacoes!C8255))</f>
        <v>VASYLENKO</v>
      </c>
      <c r="I8255" t="str">
        <f t="shared" si="128"/>
        <v>SEDEJ</v>
      </c>
      <c r="J8255" t="str">
        <f>UPPER(anotacoes!H8255)</f>
        <v>ATTACK</v>
      </c>
      <c r="K8255" t="str">
        <f>UPPER(anotacoes!I8255)</f>
        <v>SEOI NAGE</v>
      </c>
      <c r="L8255" s="6">
        <f>IF(anotacoes!N8255=0,"",anotacoes!N8255)</f>
        <v>6</v>
      </c>
      <c r="M8255" t="str">
        <f>IF(anotacoes!M8255=0,"",UPPER(anotacoes!M8255))</f>
        <v/>
      </c>
    </row>
    <row r="8256" spans="1:13" x14ac:dyDescent="0.25">
      <c r="A8256" t="str">
        <f>anotacoes!C8256</f>
        <v>WORLD CHAMPIONSHIP FRANCE</v>
      </c>
      <c r="B8256" t="str">
        <f>anotacoes!E8256</f>
        <v>VASYLENKO</v>
      </c>
      <c r="C8256" t="str">
        <f>anotacoes!F8256</f>
        <v>SEDEJ</v>
      </c>
      <c r="D8256" t="s">
        <v>10434</v>
      </c>
      <c r="E8256">
        <f>anotacoes!A8256</f>
        <v>121</v>
      </c>
      <c r="F8256" t="str">
        <f>anotacoes!K8256</f>
        <v xml:space="preserve"> 00:02:04,979</v>
      </c>
      <c r="G8256" t="str">
        <f>anotacoes!L8256</f>
        <v xml:space="preserve"> 00:02:14,862</v>
      </c>
      <c r="H8256" t="str">
        <f>IF(J8256="PAUSE",D8256,IF(anotacoes!G8260=conversao_anotacoes!B8256,conversao_anotacoes!B8256,conversao_anotacoes!C8256))</f>
        <v>VASYLENKO</v>
      </c>
      <c r="I8256" t="str">
        <f t="shared" si="128"/>
        <v>SEDEJ</v>
      </c>
      <c r="J8256" t="str">
        <f>UPPER(anotacoes!H8256)</f>
        <v>GROUNDWORK COMBAT</v>
      </c>
      <c r="K8256" t="str">
        <f>UPPER(anotacoes!I8256)</f>
        <v>CONTROL WITH LEGS</v>
      </c>
      <c r="L8256" s="6" t="str">
        <f>IF(anotacoes!N8256=0,"",anotacoes!N8256)</f>
        <v/>
      </c>
      <c r="M8256" t="str">
        <f>IF(anotacoes!M8256=0,"",UPPER(anotacoes!M8256))</f>
        <v/>
      </c>
    </row>
    <row r="8257" spans="1:13" x14ac:dyDescent="0.25">
      <c r="A8257" t="str">
        <f>anotacoes!C8257</f>
        <v>WORLD CHAMPIONSHIP FRANCE</v>
      </c>
      <c r="B8257" t="str">
        <f>anotacoes!E8257</f>
        <v>VASYLENKO</v>
      </c>
      <c r="C8257" t="str">
        <f>anotacoes!F8257</f>
        <v>SEDEJ</v>
      </c>
      <c r="D8257" t="s">
        <v>10434</v>
      </c>
      <c r="E8257">
        <f>anotacoes!A8257</f>
        <v>121</v>
      </c>
      <c r="F8257" t="str">
        <f>anotacoes!K8257</f>
        <v xml:space="preserve"> 00:02:14,862</v>
      </c>
      <c r="G8257" t="str">
        <f>anotacoes!L8257</f>
        <v xml:space="preserve"> 00:02:21,068</v>
      </c>
      <c r="H8257" t="str">
        <f>IF(J8257="PAUSE",D8257,IF(anotacoes!G8261=conversao_anotacoes!B8257,conversao_anotacoes!B8257,conversao_anotacoes!C8257))</f>
        <v>&lt;ARBITRO DESCONHECIDO&gt;</v>
      </c>
      <c r="I8257" t="str">
        <f t="shared" si="128"/>
        <v/>
      </c>
      <c r="J8257" t="str">
        <f>UPPER(anotacoes!H8257)</f>
        <v>PAUSE</v>
      </c>
      <c r="K8257" t="str">
        <f>UPPER(anotacoes!I8257)</f>
        <v>&lt;UNCLASSIFIED&gt;</v>
      </c>
      <c r="L8257" s="6" t="str">
        <f>IF(anotacoes!N8257=0,"",anotacoes!N8257)</f>
        <v/>
      </c>
      <c r="M8257" t="str">
        <f>IF(anotacoes!M8257=0,"",UPPER(anotacoes!M8257))</f>
        <v/>
      </c>
    </row>
    <row r="8258" spans="1:13" x14ac:dyDescent="0.25">
      <c r="A8258" t="str">
        <f>anotacoes!C8258</f>
        <v>WORLD CHAMPIONSHIP FRANCE</v>
      </c>
      <c r="B8258" t="str">
        <f>anotacoes!E8258</f>
        <v>VASYLENKO</v>
      </c>
      <c r="C8258" t="str">
        <f>anotacoes!F8258</f>
        <v>SEDEJ</v>
      </c>
      <c r="D8258" t="s">
        <v>10434</v>
      </c>
      <c r="E8258">
        <f>anotacoes!A8258</f>
        <v>121</v>
      </c>
      <c r="F8258" t="str">
        <f>anotacoes!K8258</f>
        <v xml:space="preserve"> 00:02:21,274</v>
      </c>
      <c r="G8258" t="str">
        <f>anotacoes!L8258</f>
        <v xml:space="preserve"> 00:02:24,410</v>
      </c>
      <c r="H8258" t="str">
        <f>IF(J8258="PAUSE",D8258,IF(anotacoes!G8262=conversao_anotacoes!B8258,conversao_anotacoes!B8258,conversao_anotacoes!C8258))</f>
        <v>VASYLENKO</v>
      </c>
      <c r="I8258" t="str">
        <f t="shared" si="128"/>
        <v>SEDEJ</v>
      </c>
      <c r="J8258" t="str">
        <f>UPPER(anotacoes!H8258)</f>
        <v>DISPLACEMENT</v>
      </c>
      <c r="K8258" t="str">
        <f>UPPER(anotacoes!I8258)</f>
        <v>2-3 STEP HESITANT RIGHT</v>
      </c>
      <c r="L8258" s="6" t="str">
        <f>IF(anotacoes!N8258=0,"",anotacoes!N8258)</f>
        <v/>
      </c>
      <c r="M8258" t="str">
        <f>IF(anotacoes!M8258=0,"",UPPER(anotacoes!M8258))</f>
        <v/>
      </c>
    </row>
    <row r="8259" spans="1:13" x14ac:dyDescent="0.25">
      <c r="A8259" t="str">
        <f>anotacoes!C8259</f>
        <v>WORLD CHAMPIONSHIP FRANCE</v>
      </c>
      <c r="B8259" t="str">
        <f>anotacoes!E8259</f>
        <v>VASYLENKO</v>
      </c>
      <c r="C8259" t="str">
        <f>anotacoes!F8259</f>
        <v>SEDEJ</v>
      </c>
      <c r="D8259" t="s">
        <v>10434</v>
      </c>
      <c r="E8259">
        <f>anotacoes!A8259</f>
        <v>121</v>
      </c>
      <c r="F8259" t="str">
        <f>anotacoes!K8259</f>
        <v xml:space="preserve"> 00:02:24,410</v>
      </c>
      <c r="G8259" t="str">
        <f>anotacoes!L8259</f>
        <v xml:space="preserve"> 00:02:26,257</v>
      </c>
      <c r="H8259" t="str">
        <f>IF(J8259="PAUSE",D8259,IF(anotacoes!G8263=conversao_anotacoes!B8259,conversao_anotacoes!B8259,conversao_anotacoes!C8259))</f>
        <v>VASYLENKO</v>
      </c>
      <c r="I8259" t="str">
        <f t="shared" ref="I8259:I8278" si="129">IF(H8259=D8259,"",IF(H8259=B8259,C8259,B8259))</f>
        <v>SEDEJ</v>
      </c>
      <c r="J8259" t="str">
        <f>UPPER(anotacoes!H8259)</f>
        <v>DISPLACEMENT</v>
      </c>
      <c r="K8259" t="str">
        <f>UPPER(anotacoes!I8259)</f>
        <v>TRY TO GRIP WITH CONTACT</v>
      </c>
      <c r="L8259" s="6" t="str">
        <f>IF(anotacoes!N8259=0,"",anotacoes!N8259)</f>
        <v/>
      </c>
      <c r="M8259" t="str">
        <f>IF(anotacoes!M8259=0,"",UPPER(anotacoes!M8259))</f>
        <v/>
      </c>
    </row>
    <row r="8260" spans="1:13" x14ac:dyDescent="0.25">
      <c r="A8260" t="str">
        <f>anotacoes!C8260</f>
        <v>WORLD CHAMPIONSHIP FRANCE</v>
      </c>
      <c r="B8260" t="str">
        <f>anotacoes!E8260</f>
        <v>VASYLENKO</v>
      </c>
      <c r="C8260" t="str">
        <f>anotacoes!F8260</f>
        <v>SEDEJ</v>
      </c>
      <c r="D8260" t="s">
        <v>10434</v>
      </c>
      <c r="E8260">
        <f>anotacoes!A8260</f>
        <v>121</v>
      </c>
      <c r="F8260" t="str">
        <f>anotacoes!K8260</f>
        <v xml:space="preserve"> 00:02:26,257</v>
      </c>
      <c r="G8260" t="str">
        <f>anotacoes!L8260</f>
        <v xml:space="preserve"> 00:02:26,647</v>
      </c>
      <c r="H8260" t="str">
        <f>IF(J8260="PAUSE",D8260,IF(anotacoes!G8264=conversao_anotacoes!B8260,conversao_anotacoes!B8260,conversao_anotacoes!C8260))</f>
        <v>VASYLENKO</v>
      </c>
      <c r="I8260" t="str">
        <f t="shared" si="129"/>
        <v>SEDEJ</v>
      </c>
      <c r="J8260" t="str">
        <f>UPPER(anotacoes!H8260)</f>
        <v>GRIP TIME</v>
      </c>
      <c r="K8260" t="str">
        <f>UPPER(anotacoes!I8260)</f>
        <v>RIGHT SLEEVE</v>
      </c>
      <c r="L8260" s="6" t="str">
        <f>IF(anotacoes!N8260=0,"",anotacoes!N8260)</f>
        <v/>
      </c>
      <c r="M8260" t="str">
        <f>IF(anotacoes!M8260=0,"",UPPER(anotacoes!M8260))</f>
        <v/>
      </c>
    </row>
    <row r="8261" spans="1:13" x14ac:dyDescent="0.25">
      <c r="A8261" t="str">
        <f>anotacoes!C8261</f>
        <v>WORLD CHAMPIONSHIP FRANCE</v>
      </c>
      <c r="B8261" t="str">
        <f>anotacoes!E8261</f>
        <v>VASYLENKO</v>
      </c>
      <c r="C8261" t="str">
        <f>anotacoes!F8261</f>
        <v>SEDEJ</v>
      </c>
      <c r="D8261" t="s">
        <v>10434</v>
      </c>
      <c r="E8261">
        <f>anotacoes!A8261</f>
        <v>121</v>
      </c>
      <c r="F8261" t="str">
        <f>anotacoes!K8261</f>
        <v xml:space="preserve"> 00:02:26,647</v>
      </c>
      <c r="G8261" t="str">
        <f>anotacoes!L8261</f>
        <v xml:space="preserve"> 00:02:28,511</v>
      </c>
      <c r="H8261" t="str">
        <f>IF(J8261="PAUSE",D8261,IF(anotacoes!G8265=conversao_anotacoes!B8261,conversao_anotacoes!B8261,conversao_anotacoes!C8261))</f>
        <v>VASYLENKO</v>
      </c>
      <c r="I8261" t="str">
        <f t="shared" si="129"/>
        <v>SEDEJ</v>
      </c>
      <c r="J8261" t="str">
        <f>UPPER(anotacoes!H8261)</f>
        <v>ATTACK</v>
      </c>
      <c r="K8261" t="str">
        <f>UPPER(anotacoes!I8261)</f>
        <v>HARAI GOSHI MAKIKOMI</v>
      </c>
      <c r="L8261" s="6">
        <f>IF(anotacoes!N8261=0,"",anotacoes!N8261)</f>
        <v>6</v>
      </c>
      <c r="M8261" t="str">
        <f>IF(anotacoes!M8261=0,"",UPPER(anotacoes!M8261))</f>
        <v/>
      </c>
    </row>
    <row r="8262" spans="1:13" x14ac:dyDescent="0.25">
      <c r="A8262" t="str">
        <f>anotacoes!C8262</f>
        <v>WORLD CHAMPIONSHIP FRANCE</v>
      </c>
      <c r="B8262" t="str">
        <f>anotacoes!E8262</f>
        <v>VASYLENKO</v>
      </c>
      <c r="C8262" t="str">
        <f>anotacoes!F8262</f>
        <v>SEDEJ</v>
      </c>
      <c r="D8262" t="s">
        <v>10434</v>
      </c>
      <c r="E8262">
        <f>anotacoes!A8262</f>
        <v>121</v>
      </c>
      <c r="F8262" t="str">
        <f>anotacoes!K8262</f>
        <v xml:space="preserve"> 00:02:28,511</v>
      </c>
      <c r="G8262" t="str">
        <f>anotacoes!L8262</f>
        <v xml:space="preserve"> 00:03:22,840</v>
      </c>
      <c r="H8262" t="str">
        <f>IF(J8262="PAUSE",D8262,IF(anotacoes!G8266=conversao_anotacoes!B8262,conversao_anotacoes!B8262,conversao_anotacoes!C8262))</f>
        <v>VASYLENKO</v>
      </c>
      <c r="I8262" t="str">
        <f t="shared" si="129"/>
        <v>SEDEJ</v>
      </c>
      <c r="J8262" t="str">
        <f>UPPER(anotacoes!H8262)</f>
        <v>GROUNDWORK COMBAT</v>
      </c>
      <c r="K8262" t="str">
        <f>UPPER(anotacoes!I8262)</f>
        <v>DEFENSIVE POSITION</v>
      </c>
      <c r="L8262" s="6" t="str">
        <f>IF(anotacoes!N8262=0,"",anotacoes!N8262)</f>
        <v/>
      </c>
      <c r="M8262" t="str">
        <f>IF(anotacoes!M8262=0,"",UPPER(anotacoes!M8262))</f>
        <v/>
      </c>
    </row>
    <row r="8263" spans="1:13" x14ac:dyDescent="0.25">
      <c r="A8263" t="str">
        <f>anotacoes!C8263</f>
        <v>WORLD CHAMPIONSHIP FRANCE</v>
      </c>
      <c r="B8263" t="str">
        <f>anotacoes!E8263</f>
        <v>VASYLENKO</v>
      </c>
      <c r="C8263" t="str">
        <f>anotacoes!F8263</f>
        <v>SEDEJ</v>
      </c>
      <c r="D8263" t="s">
        <v>10434</v>
      </c>
      <c r="E8263">
        <f>anotacoes!A8263</f>
        <v>121</v>
      </c>
      <c r="F8263" t="str">
        <f>anotacoes!K8263</f>
        <v xml:space="preserve"> 00:03:23,024</v>
      </c>
      <c r="G8263" t="str">
        <f>anotacoes!L8263</f>
        <v xml:space="preserve"> 00:03:30,386</v>
      </c>
      <c r="H8263" t="str">
        <f>IF(J8263="PAUSE",D8263,IF(anotacoes!G8267=conversao_anotacoes!B8263,conversao_anotacoes!B8263,conversao_anotacoes!C8263))</f>
        <v>&lt;ARBITRO DESCONHECIDO&gt;</v>
      </c>
      <c r="I8263" t="str">
        <f t="shared" si="129"/>
        <v/>
      </c>
      <c r="J8263" t="str">
        <f>UPPER(anotacoes!H8263)</f>
        <v>PAUSE</v>
      </c>
      <c r="K8263" t="str">
        <f>UPPER(anotacoes!I8263)</f>
        <v>&lt;UNCLASSIFIED&gt;</v>
      </c>
      <c r="L8263" s="6" t="str">
        <f>IF(anotacoes!N8263=0,"",anotacoes!N8263)</f>
        <v/>
      </c>
      <c r="M8263" t="str">
        <f>IF(anotacoes!M8263=0,"",UPPER(anotacoes!M8263))</f>
        <v/>
      </c>
    </row>
    <row r="8264" spans="1:13" x14ac:dyDescent="0.25">
      <c r="A8264" t="str">
        <f>anotacoes!C8264</f>
        <v>WORLD CHAMPIONSHIP FRANCE</v>
      </c>
      <c r="B8264" t="str">
        <f>anotacoes!E8264</f>
        <v>VASYLENKO</v>
      </c>
      <c r="C8264" t="str">
        <f>anotacoes!F8264</f>
        <v>SEDEJ</v>
      </c>
      <c r="D8264" t="s">
        <v>10434</v>
      </c>
      <c r="E8264">
        <f>anotacoes!A8264</f>
        <v>121</v>
      </c>
      <c r="F8264" t="str">
        <f>anotacoes!K8264</f>
        <v xml:space="preserve"> 00:03:30,558</v>
      </c>
      <c r="G8264" t="str">
        <f>anotacoes!L8264</f>
        <v xml:space="preserve"> 00:03:33,914</v>
      </c>
      <c r="H8264" t="str">
        <f>IF(J8264="PAUSE",D8264,IF(anotacoes!G8268=conversao_anotacoes!B8264,conversao_anotacoes!B8264,conversao_anotacoes!C8264))</f>
        <v>VASYLENKO</v>
      </c>
      <c r="I8264" t="str">
        <f t="shared" si="129"/>
        <v>SEDEJ</v>
      </c>
      <c r="J8264" t="str">
        <f>UPPER(anotacoes!H8264)</f>
        <v>DISPLACEMENT</v>
      </c>
      <c r="K8264" t="str">
        <f>UPPER(anotacoes!I8264)</f>
        <v>2-3 STEP HESITANT RIGHT</v>
      </c>
      <c r="L8264" s="6" t="str">
        <f>IF(anotacoes!N8264=0,"",anotacoes!N8264)</f>
        <v/>
      </c>
      <c r="M8264" t="str">
        <f>IF(anotacoes!M8264=0,"",UPPER(anotacoes!M8264))</f>
        <v/>
      </c>
    </row>
    <row r="8265" spans="1:13" x14ac:dyDescent="0.25">
      <c r="A8265" t="str">
        <f>anotacoes!C8265</f>
        <v>WORLD CHAMPIONSHIP FRANCE</v>
      </c>
      <c r="B8265" t="str">
        <f>anotacoes!E8265</f>
        <v>VASYLENKO</v>
      </c>
      <c r="C8265" t="str">
        <f>anotacoes!F8265</f>
        <v>SEDEJ</v>
      </c>
      <c r="D8265" t="s">
        <v>10434</v>
      </c>
      <c r="E8265">
        <f>anotacoes!A8265</f>
        <v>121</v>
      </c>
      <c r="F8265" t="str">
        <f>anotacoes!K8265</f>
        <v xml:space="preserve"> 00:03:33,914</v>
      </c>
      <c r="G8265" t="str">
        <f>anotacoes!L8265</f>
        <v xml:space="preserve"> 00:03:45,418</v>
      </c>
      <c r="H8265" t="str">
        <f>IF(J8265="PAUSE",D8265,IF(anotacoes!G8269=conversao_anotacoes!B8265,conversao_anotacoes!B8265,conversao_anotacoes!C8265))</f>
        <v>VASYLENKO</v>
      </c>
      <c r="I8265" t="str">
        <f t="shared" si="129"/>
        <v>SEDEJ</v>
      </c>
      <c r="J8265" t="str">
        <f>UPPER(anotacoes!H8265)</f>
        <v>GRIP TIME</v>
      </c>
      <c r="K8265" t="str">
        <f>UPPER(anotacoes!I8265)</f>
        <v>LEFT COLLAR RIGHT SLEEVE</v>
      </c>
      <c r="L8265" s="6" t="str">
        <f>IF(anotacoes!N8265=0,"",anotacoes!N8265)</f>
        <v/>
      </c>
      <c r="M8265" t="str">
        <f>IF(anotacoes!M8265=0,"",UPPER(anotacoes!M8265))</f>
        <v/>
      </c>
    </row>
    <row r="8266" spans="1:13" x14ac:dyDescent="0.25">
      <c r="A8266" t="str">
        <f>anotacoes!C8266</f>
        <v>WORLD CHAMPIONSHIP FRANCE</v>
      </c>
      <c r="B8266" t="str">
        <f>anotacoes!E8266</f>
        <v>VASYLENKO</v>
      </c>
      <c r="C8266" t="str">
        <f>anotacoes!F8266</f>
        <v>SEDEJ</v>
      </c>
      <c r="D8266" t="s">
        <v>10434</v>
      </c>
      <c r="E8266">
        <f>anotacoes!A8266</f>
        <v>121</v>
      </c>
      <c r="F8266" t="str">
        <f>anotacoes!K8266</f>
        <v xml:space="preserve"> 00:03:45,602</v>
      </c>
      <c r="G8266" t="str">
        <f>anotacoes!L8266</f>
        <v xml:space="preserve"> 00:03:55,947</v>
      </c>
      <c r="H8266" t="str">
        <f>IF(J8266="PAUSE",D8266,IF(anotacoes!G8270=conversao_anotacoes!B8266,conversao_anotacoes!B8266,conversao_anotacoes!C8266))</f>
        <v>VASYLENKO</v>
      </c>
      <c r="I8266" t="str">
        <f t="shared" si="129"/>
        <v>SEDEJ</v>
      </c>
      <c r="J8266" t="str">
        <f>UPPER(anotacoes!H8266)</f>
        <v>DISPLACEMENT</v>
      </c>
      <c r="K8266" t="str">
        <f>UPPER(anotacoes!I8266)</f>
        <v>TRY TO GRIP WITH CONTACT</v>
      </c>
      <c r="L8266" s="6" t="str">
        <f>IF(anotacoes!N8266=0,"",anotacoes!N8266)</f>
        <v/>
      </c>
      <c r="M8266" t="str">
        <f>IF(anotacoes!M8266=0,"",UPPER(anotacoes!M8266))</f>
        <v/>
      </c>
    </row>
    <row r="8267" spans="1:13" x14ac:dyDescent="0.25">
      <c r="A8267" t="str">
        <f>anotacoes!C8267</f>
        <v>WORLD CHAMPIONSHIP FRANCE</v>
      </c>
      <c r="B8267" t="str">
        <f>anotacoes!E8267</f>
        <v>VASYLENKO</v>
      </c>
      <c r="C8267" t="str">
        <f>anotacoes!F8267</f>
        <v>SEDEJ</v>
      </c>
      <c r="D8267" t="s">
        <v>10434</v>
      </c>
      <c r="E8267">
        <f>anotacoes!A8267</f>
        <v>121</v>
      </c>
      <c r="F8267" t="str">
        <f>anotacoes!K8267</f>
        <v xml:space="preserve"> 00:03:55,947</v>
      </c>
      <c r="G8267" t="str">
        <f>anotacoes!L8267</f>
        <v xml:space="preserve"> 00:03:58,298</v>
      </c>
      <c r="H8267" t="str">
        <f>IF(J8267="PAUSE",D8267,IF(anotacoes!G8271=conversao_anotacoes!B8267,conversao_anotacoes!B8267,conversao_anotacoes!C8267))</f>
        <v>VASYLENKO</v>
      </c>
      <c r="I8267" t="str">
        <f t="shared" si="129"/>
        <v>SEDEJ</v>
      </c>
      <c r="J8267" t="str">
        <f>UPPER(anotacoes!H8267)</f>
        <v>DEFENSE</v>
      </c>
      <c r="K8267" t="str">
        <f>UPPER(anotacoes!I8267)</f>
        <v>TAE-SABAKI RIGHT INCLINED</v>
      </c>
      <c r="L8267" s="6" t="str">
        <f>IF(anotacoes!N8267=0,"",anotacoes!N8267)</f>
        <v/>
      </c>
      <c r="M8267" t="str">
        <f>IF(anotacoes!M8267=0,"",UPPER(anotacoes!M8267))</f>
        <v/>
      </c>
    </row>
    <row r="8268" spans="1:13" x14ac:dyDescent="0.25">
      <c r="A8268" t="str">
        <f>anotacoes!C8268</f>
        <v>WORLD CHAMPIONSHIP FRANCE</v>
      </c>
      <c r="B8268" t="str">
        <f>anotacoes!E8268</f>
        <v>VASYLENKO</v>
      </c>
      <c r="C8268" t="str">
        <f>anotacoes!F8268</f>
        <v>SEDEJ</v>
      </c>
      <c r="D8268" t="s">
        <v>10434</v>
      </c>
      <c r="E8268">
        <f>anotacoes!A8268</f>
        <v>121</v>
      </c>
      <c r="F8268" t="str">
        <f>anotacoes!K8268</f>
        <v xml:space="preserve"> 00:03:58,469</v>
      </c>
      <c r="G8268" t="str">
        <f>anotacoes!L8268</f>
        <v xml:space="preserve"> 00:04:06,233</v>
      </c>
      <c r="H8268" t="str">
        <f>IF(J8268="PAUSE",D8268,IF(anotacoes!G8272=conversao_anotacoes!B8268,conversao_anotacoes!B8268,conversao_anotacoes!C8268))</f>
        <v>VASYLENKO</v>
      </c>
      <c r="I8268" t="str">
        <f t="shared" si="129"/>
        <v>SEDEJ</v>
      </c>
      <c r="J8268" t="str">
        <f>UPPER(anotacoes!H8268)</f>
        <v>GROUNDWORK COMBAT</v>
      </c>
      <c r="K8268" t="str">
        <f>UPPER(anotacoes!I8268)</f>
        <v>TRYING TO ATTACK</v>
      </c>
      <c r="L8268" s="6" t="str">
        <f>IF(anotacoes!N8268=0,"",anotacoes!N8268)</f>
        <v/>
      </c>
      <c r="M8268" t="str">
        <f>IF(anotacoes!M8268=0,"",UPPER(anotacoes!M8268))</f>
        <v/>
      </c>
    </row>
    <row r="8269" spans="1:13" x14ac:dyDescent="0.25">
      <c r="A8269" t="str">
        <f>anotacoes!C8269</f>
        <v>WORLD CHAMPIONSHIP FRANCE</v>
      </c>
      <c r="B8269" t="str">
        <f>anotacoes!E8269</f>
        <v>VASYLENKO</v>
      </c>
      <c r="C8269" t="str">
        <f>anotacoes!F8269</f>
        <v>SEDEJ</v>
      </c>
      <c r="D8269" t="s">
        <v>10434</v>
      </c>
      <c r="E8269">
        <f>anotacoes!A8269</f>
        <v>121</v>
      </c>
      <c r="F8269" t="str">
        <f>anotacoes!K8269</f>
        <v xml:space="preserve"> 00:04:06,407</v>
      </c>
      <c r="G8269" t="str">
        <f>anotacoes!L8269</f>
        <v xml:space="preserve"> 00:04:12,523</v>
      </c>
      <c r="H8269" t="str">
        <f>IF(J8269="PAUSE",D8269,IF(anotacoes!G8273=conversao_anotacoes!B8269,conversao_anotacoes!B8269,conversao_anotacoes!C8269))</f>
        <v>&lt;ARBITRO DESCONHECIDO&gt;</v>
      </c>
      <c r="I8269" t="str">
        <f t="shared" si="129"/>
        <v/>
      </c>
      <c r="J8269" t="str">
        <f>UPPER(anotacoes!H8269)</f>
        <v>PAUSE</v>
      </c>
      <c r="K8269" t="str">
        <f>UPPER(anotacoes!I8269)</f>
        <v>&lt;UNCLASSIFIED&gt;</v>
      </c>
      <c r="L8269" s="6" t="str">
        <f>IF(anotacoes!N8269=0,"",anotacoes!N8269)</f>
        <v/>
      </c>
      <c r="M8269" t="str">
        <f>IF(anotacoes!M8269=0,"",UPPER(anotacoes!M8269))</f>
        <v/>
      </c>
    </row>
    <row r="8270" spans="1:13" x14ac:dyDescent="0.25">
      <c r="A8270" t="str">
        <f>anotacoes!C8270</f>
        <v>WORLD CHAMPIONSHIP FRANCE</v>
      </c>
      <c r="B8270" t="str">
        <f>anotacoes!E8270</f>
        <v>VASYLENKO</v>
      </c>
      <c r="C8270" t="str">
        <f>anotacoes!F8270</f>
        <v>SEDEJ</v>
      </c>
      <c r="D8270" t="s">
        <v>10434</v>
      </c>
      <c r="E8270">
        <f>anotacoes!A8270</f>
        <v>121</v>
      </c>
      <c r="F8270" t="str">
        <f>anotacoes!K8270</f>
        <v xml:space="preserve"> 00:04:12,696</v>
      </c>
      <c r="G8270" t="str">
        <f>anotacoes!L8270</f>
        <v xml:space="preserve"> 00:04:16,332</v>
      </c>
      <c r="H8270" t="str">
        <f>IF(J8270="PAUSE",D8270,IF(anotacoes!G8274=conversao_anotacoes!B8270,conversao_anotacoes!B8270,conversao_anotacoes!C8270))</f>
        <v>VASYLENKO</v>
      </c>
      <c r="I8270" t="str">
        <f t="shared" si="129"/>
        <v>SEDEJ</v>
      </c>
      <c r="J8270" t="str">
        <f>UPPER(anotacoes!H8270)</f>
        <v>DISPLACEMENT</v>
      </c>
      <c r="K8270" t="str">
        <f>UPPER(anotacoes!I8270)</f>
        <v>2-3 STEP HESITANT RIGHT</v>
      </c>
      <c r="L8270" s="6" t="str">
        <f>IF(anotacoes!N8270=0,"",anotacoes!N8270)</f>
        <v/>
      </c>
      <c r="M8270" t="str">
        <f>IF(anotacoes!M8270=0,"",UPPER(anotacoes!M8270))</f>
        <v/>
      </c>
    </row>
    <row r="8271" spans="1:13" x14ac:dyDescent="0.25">
      <c r="A8271" t="str">
        <f>anotacoes!C8271</f>
        <v>WORLD CHAMPIONSHIP FRANCE</v>
      </c>
      <c r="B8271" t="str">
        <f>anotacoes!E8271</f>
        <v>VASYLENKO</v>
      </c>
      <c r="C8271" t="str">
        <f>anotacoes!F8271</f>
        <v>SEDEJ</v>
      </c>
      <c r="D8271" t="s">
        <v>10434</v>
      </c>
      <c r="E8271">
        <f>anotacoes!A8271</f>
        <v>121</v>
      </c>
      <c r="F8271" t="str">
        <f>anotacoes!K8271</f>
        <v xml:space="preserve"> 00:04:16,520</v>
      </c>
      <c r="G8271" t="str">
        <f>anotacoes!L8271</f>
        <v xml:space="preserve"> 00:05:00,932</v>
      </c>
      <c r="H8271" t="str">
        <f>IF(J8271="PAUSE",D8271,IF(anotacoes!G8275=conversao_anotacoes!B8271,conversao_anotacoes!B8271,conversao_anotacoes!C8271))</f>
        <v>VASYLENKO</v>
      </c>
      <c r="I8271" t="str">
        <f t="shared" si="129"/>
        <v>SEDEJ</v>
      </c>
      <c r="J8271" t="str">
        <f>UPPER(anotacoes!H8271)</f>
        <v>DISPLACEMENT</v>
      </c>
      <c r="K8271" t="str">
        <f>UPPER(anotacoes!I8271)</f>
        <v>TRY TO GRIP WITH CONTACT</v>
      </c>
      <c r="L8271" s="6" t="str">
        <f>IF(anotacoes!N8271=0,"",anotacoes!N8271)</f>
        <v/>
      </c>
      <c r="M8271" t="str">
        <f>IF(anotacoes!M8271=0,"",UPPER(anotacoes!M8271))</f>
        <v/>
      </c>
    </row>
    <row r="8272" spans="1:13" x14ac:dyDescent="0.25">
      <c r="A8272" t="str">
        <f>anotacoes!C8272</f>
        <v>WORLD CHAMPIONSHIP FRANCE</v>
      </c>
      <c r="B8272" t="str">
        <f>anotacoes!E8272</f>
        <v>VASYLENKO</v>
      </c>
      <c r="C8272" t="str">
        <f>anotacoes!F8272</f>
        <v>SEDEJ</v>
      </c>
      <c r="D8272" t="s">
        <v>10434</v>
      </c>
      <c r="E8272">
        <f>anotacoes!A8272</f>
        <v>121</v>
      </c>
      <c r="F8272" t="str">
        <f>anotacoes!K8272</f>
        <v xml:space="preserve"> 00:05:00,932</v>
      </c>
      <c r="G8272" t="str">
        <f>anotacoes!L8272</f>
        <v xml:space="preserve"> 00:05:03,179</v>
      </c>
      <c r="H8272" t="str">
        <f>IF(J8272="PAUSE",D8272,IF(anotacoes!G8276=conversao_anotacoes!B8272,conversao_anotacoes!B8272,conversao_anotacoes!C8272))</f>
        <v>VASYLENKO</v>
      </c>
      <c r="I8272" t="str">
        <f t="shared" si="129"/>
        <v>SEDEJ</v>
      </c>
      <c r="J8272" t="str">
        <f>UPPER(anotacoes!H8272)</f>
        <v>GRIP TIME</v>
      </c>
      <c r="K8272" t="str">
        <f>UPPER(anotacoes!I8272)</f>
        <v>RIGHT COLLAR LEFT SLEEVE</v>
      </c>
      <c r="L8272" s="6" t="str">
        <f>IF(anotacoes!N8272=0,"",anotacoes!N8272)</f>
        <v/>
      </c>
      <c r="M8272" t="str">
        <f>IF(anotacoes!M8272=0,"",UPPER(anotacoes!M8272))</f>
        <v/>
      </c>
    </row>
    <row r="8273" spans="1:13" x14ac:dyDescent="0.25">
      <c r="A8273" t="str">
        <f>anotacoes!C8273</f>
        <v>WORLD CHAMPIONSHIP FRANCE</v>
      </c>
      <c r="B8273" t="str">
        <f>anotacoes!E8273</f>
        <v>VASYLENKO</v>
      </c>
      <c r="C8273" t="str">
        <f>anotacoes!F8273</f>
        <v>SEDEJ</v>
      </c>
      <c r="D8273" t="s">
        <v>10434</v>
      </c>
      <c r="E8273">
        <f>anotacoes!A8273</f>
        <v>121</v>
      </c>
      <c r="F8273" t="str">
        <f>anotacoes!K8273</f>
        <v xml:space="preserve"> 00:05:03,179</v>
      </c>
      <c r="G8273" t="str">
        <f>anotacoes!L8273</f>
        <v xml:space="preserve"> 00:05:04,417</v>
      </c>
      <c r="H8273" t="str">
        <f>IF(J8273="PAUSE",D8273,IF(anotacoes!G8277=conversao_anotacoes!B8273,conversao_anotacoes!B8273,conversao_anotacoes!C8273))</f>
        <v>VASYLENKO</v>
      </c>
      <c r="I8273" t="str">
        <f t="shared" si="129"/>
        <v>SEDEJ</v>
      </c>
      <c r="J8273" t="str">
        <f>UPPER(anotacoes!H8273)</f>
        <v>ATTACK</v>
      </c>
      <c r="K8273" t="str">
        <f>UPPER(anotacoes!I8273)</f>
        <v>SEOI NAGE</v>
      </c>
      <c r="L8273" s="6">
        <f>IF(anotacoes!N8273=0,"",anotacoes!N8273)</f>
        <v>4</v>
      </c>
      <c r="M8273" t="str">
        <f>IF(anotacoes!M8273=0,"",UPPER(anotacoes!M8273))</f>
        <v/>
      </c>
    </row>
    <row r="8274" spans="1:13" x14ac:dyDescent="0.25">
      <c r="A8274" t="str">
        <f>anotacoes!C8274</f>
        <v>WORLD CHAMPIONSHIP FRANCE</v>
      </c>
      <c r="B8274" t="str">
        <f>anotacoes!E8274</f>
        <v>VASYLENKO</v>
      </c>
      <c r="C8274" t="str">
        <f>anotacoes!F8274</f>
        <v>SEDEJ</v>
      </c>
      <c r="D8274" t="s">
        <v>10434</v>
      </c>
      <c r="E8274">
        <f>anotacoes!A8274</f>
        <v>121</v>
      </c>
      <c r="F8274" t="str">
        <f>anotacoes!K8274</f>
        <v xml:space="preserve"> 00:05:04,604</v>
      </c>
      <c r="G8274" t="str">
        <f>anotacoes!L8274</f>
        <v xml:space="preserve"> 00:05:07,893</v>
      </c>
      <c r="H8274" t="str">
        <f>IF(J8274="PAUSE",D8274,IF(anotacoes!G8278=conversao_anotacoes!B8274,conversao_anotacoes!B8274,conversao_anotacoes!C8274))</f>
        <v>VASYLENKO</v>
      </c>
      <c r="I8274" t="str">
        <f t="shared" si="129"/>
        <v>SEDEJ</v>
      </c>
      <c r="J8274" t="str">
        <f>UPPER(anotacoes!H8274)</f>
        <v>GROUNDWORK COMBAT</v>
      </c>
      <c r="K8274" t="str">
        <f>UPPER(anotacoes!I8274)</f>
        <v>TRYING TO ATTACK</v>
      </c>
      <c r="L8274" s="6" t="str">
        <f>IF(anotacoes!N8274=0,"",anotacoes!N8274)</f>
        <v/>
      </c>
      <c r="M8274" t="str">
        <f>IF(anotacoes!M8274=0,"",UPPER(anotacoes!M8274))</f>
        <v/>
      </c>
    </row>
    <row r="8275" spans="1:13" x14ac:dyDescent="0.25">
      <c r="A8275" t="str">
        <f>anotacoes!C8275</f>
        <v>WORLD CHAMPIONSHIP FRANCE</v>
      </c>
      <c r="B8275" t="str">
        <f>anotacoes!E8275</f>
        <v>VASYLENKO</v>
      </c>
      <c r="C8275" t="str">
        <f>anotacoes!F8275</f>
        <v>SEDEJ</v>
      </c>
      <c r="D8275" t="s">
        <v>10434</v>
      </c>
      <c r="E8275">
        <f>anotacoes!A8275</f>
        <v>121</v>
      </c>
      <c r="F8275" t="str">
        <f>anotacoes!K8275</f>
        <v xml:space="preserve"> 00:05:08,065</v>
      </c>
      <c r="G8275" t="str">
        <f>anotacoes!L8275</f>
        <v xml:space="preserve"> 00:05:19,673</v>
      </c>
      <c r="H8275" t="str">
        <f>IF(J8275="PAUSE",D8275,IF(anotacoes!G8279=conversao_anotacoes!B8275,conversao_anotacoes!B8275,conversao_anotacoes!C8275))</f>
        <v>&lt;ARBITRO DESCONHECIDO&gt;</v>
      </c>
      <c r="I8275" t="str">
        <f t="shared" si="129"/>
        <v/>
      </c>
      <c r="J8275" t="str">
        <f>UPPER(anotacoes!H8275)</f>
        <v>PAUSE</v>
      </c>
      <c r="K8275" t="str">
        <f>UPPER(anotacoes!I8275)</f>
        <v>&lt;UNCLASSIFIED&gt;</v>
      </c>
      <c r="L8275" s="6" t="str">
        <f>IF(anotacoes!N8275=0,"",anotacoes!N8275)</f>
        <v/>
      </c>
      <c r="M8275" t="str">
        <f>IF(anotacoes!M8275=0,"",UPPER(anotacoes!M8275))</f>
        <v/>
      </c>
    </row>
    <row r="8276" spans="1:13" x14ac:dyDescent="0.25">
      <c r="A8276" t="str">
        <f>anotacoes!C8276</f>
        <v>WORLD CHAMPIONSHIP FRANCE</v>
      </c>
      <c r="B8276" t="str">
        <f>anotacoes!E8276</f>
        <v>VASYLENKO</v>
      </c>
      <c r="C8276" t="str">
        <f>anotacoes!F8276</f>
        <v>SEDEJ</v>
      </c>
      <c r="D8276" t="s">
        <v>10434</v>
      </c>
      <c r="E8276">
        <f>anotacoes!A8276</f>
        <v>121</v>
      </c>
      <c r="F8276" t="str">
        <f>anotacoes!K8276</f>
        <v xml:space="preserve"> 00:05:19,846</v>
      </c>
      <c r="G8276" t="str">
        <f>anotacoes!L8276</f>
        <v xml:space="preserve"> 00:05:22,998</v>
      </c>
      <c r="H8276" t="str">
        <f>IF(J8276="PAUSE",D8276,IF(anotacoes!G8280=conversao_anotacoes!B8276,conversao_anotacoes!B8276,conversao_anotacoes!C8276))</f>
        <v>SEDEJ</v>
      </c>
      <c r="I8276" t="str">
        <f t="shared" si="129"/>
        <v>VASYLENKO</v>
      </c>
      <c r="J8276" t="str">
        <f>UPPER(anotacoes!H8276)</f>
        <v>DISPLACEMENT</v>
      </c>
      <c r="K8276" t="str">
        <f>UPPER(anotacoes!I8276)</f>
        <v>2-3 STEP HESITANT RIGHT</v>
      </c>
      <c r="L8276" s="6" t="str">
        <f>IF(anotacoes!N8276=0,"",anotacoes!N8276)</f>
        <v/>
      </c>
      <c r="M8276" t="str">
        <f>IF(anotacoes!M8276=0,"",UPPER(anotacoes!M8276))</f>
        <v/>
      </c>
    </row>
    <row r="8277" spans="1:13" x14ac:dyDescent="0.25">
      <c r="A8277" t="str">
        <f>anotacoes!C8277</f>
        <v>WORLD CHAMPIONSHIP FRANCE</v>
      </c>
      <c r="B8277" t="str">
        <f>anotacoes!E8277</f>
        <v>VASYLENKO</v>
      </c>
      <c r="C8277" t="str">
        <f>anotacoes!F8277</f>
        <v>SEDEJ</v>
      </c>
      <c r="D8277" t="s">
        <v>10434</v>
      </c>
      <c r="E8277">
        <f>anotacoes!A8277</f>
        <v>121</v>
      </c>
      <c r="F8277" t="str">
        <f>anotacoes!K8277</f>
        <v xml:space="preserve"> 00:05:22,998</v>
      </c>
      <c r="G8277" t="str">
        <f>anotacoes!L8277</f>
        <v xml:space="preserve"> 00:05:22,998</v>
      </c>
      <c r="H8277" t="str">
        <f>IF(J8277="PAUSE",D8277,IF(anotacoes!G8281=conversao_anotacoes!B8277,conversao_anotacoes!B8277,conversao_anotacoes!C8277))</f>
        <v>SEDEJ</v>
      </c>
      <c r="I8277" t="str">
        <f t="shared" si="129"/>
        <v>VASYLENKO</v>
      </c>
      <c r="J8277" t="str">
        <f>UPPER(anotacoes!H8277)</f>
        <v>GRIP TIME</v>
      </c>
      <c r="K8277" t="str">
        <f>UPPER(anotacoes!I8277)</f>
        <v>RIGHT SLEEVE</v>
      </c>
      <c r="L8277" s="6" t="str">
        <f>IF(anotacoes!N8277=0,"",anotacoes!N8277)</f>
        <v/>
      </c>
      <c r="M8277" t="str">
        <f>IF(anotacoes!M8277=0,"",UPPER(anotacoes!M8277))</f>
        <v/>
      </c>
    </row>
    <row r="8278" spans="1:13" x14ac:dyDescent="0.25">
      <c r="A8278" t="str">
        <f>anotacoes!C8278</f>
        <v>WORLD CHAMPIONSHIP FRANCE</v>
      </c>
      <c r="B8278" t="str">
        <f>anotacoes!E8278</f>
        <v>VASYLENKO</v>
      </c>
      <c r="C8278" t="str">
        <f>anotacoes!F8278</f>
        <v>SEDEJ</v>
      </c>
      <c r="D8278" t="s">
        <v>10434</v>
      </c>
      <c r="E8278">
        <f>anotacoes!A8278</f>
        <v>121</v>
      </c>
      <c r="F8278" t="str">
        <f>anotacoes!K8278</f>
        <v xml:space="preserve"> 00:05:22,998</v>
      </c>
      <c r="G8278" t="str">
        <f>anotacoes!L8278</f>
        <v xml:space="preserve"> 00:05:24,732</v>
      </c>
      <c r="H8278" t="str">
        <f>IF(J8278="PAUSE",D8278,IF(anotacoes!G8282=conversao_anotacoes!B8278,conversao_anotacoes!B8278,conversao_anotacoes!C8278))</f>
        <v>SEDEJ</v>
      </c>
      <c r="I8278" t="str">
        <f t="shared" si="129"/>
        <v>VASYLENKO</v>
      </c>
      <c r="J8278" t="str">
        <f>UPPER(anotacoes!H8278)</f>
        <v>ATTACK</v>
      </c>
      <c r="K8278" t="str">
        <f>UPPER(anotacoes!I8278)</f>
        <v>SODE SEOI NAGE</v>
      </c>
      <c r="L8278" s="6">
        <f>IF(anotacoes!N8278=0,"",anotacoes!N8278)</f>
        <v>5</v>
      </c>
      <c r="M8278" t="str">
        <f>IF(anotacoes!M8278=0,"",UPPER(anotacoes!M8278))</f>
        <v>IPPON</v>
      </c>
    </row>
  </sheetData>
  <autoFilter ref="A1:M8278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9.5703125" bestFit="1" customWidth="1"/>
    <col min="2" max="2" width="27.28515625" bestFit="1" customWidth="1"/>
    <col min="3" max="3" width="23" bestFit="1" customWidth="1"/>
    <col min="4" max="4" width="30" bestFit="1" customWidth="1"/>
    <col min="5" max="5" width="25.85546875" bestFit="1" customWidth="1"/>
    <col min="6" max="6" width="38.5703125" bestFit="1" customWidth="1"/>
    <col min="7" max="7" width="16.7109375" bestFit="1" customWidth="1"/>
    <col min="8" max="8" width="26.7109375" bestFit="1" customWidth="1"/>
  </cols>
  <sheetData>
    <row r="1" spans="1:7" x14ac:dyDescent="0.25">
      <c r="A1" t="s">
        <v>4</v>
      </c>
      <c r="B1" t="s">
        <v>5</v>
      </c>
      <c r="C1" t="s">
        <v>10353</v>
      </c>
      <c r="D1" t="s">
        <v>10354</v>
      </c>
      <c r="E1" t="s">
        <v>10355</v>
      </c>
      <c r="F1" t="s">
        <v>10352</v>
      </c>
      <c r="G1" t="s">
        <v>10415</v>
      </c>
    </row>
    <row r="2" spans="1:7" x14ac:dyDescent="0.25">
      <c r="A2" t="s">
        <v>12</v>
      </c>
      <c r="B2" t="s">
        <v>10351</v>
      </c>
      <c r="C2" t="str">
        <f>UPPER(A2)</f>
        <v>DISPLACEMENT</v>
      </c>
      <c r="D2" t="str">
        <f>UPPER(B2)</f>
        <v>&lt;UNCLASSIFIED&gt;</v>
      </c>
      <c r="E2" t="s">
        <v>10356</v>
      </c>
      <c r="F2" t="s">
        <v>10359</v>
      </c>
      <c r="G2">
        <v>1</v>
      </c>
    </row>
    <row r="3" spans="1:7" x14ac:dyDescent="0.25">
      <c r="A3" t="s">
        <v>12</v>
      </c>
      <c r="B3" t="s">
        <v>13</v>
      </c>
      <c r="C3" t="str">
        <f t="shared" ref="C3:C65" si="0">UPPER(A3)</f>
        <v>DISPLACEMENT</v>
      </c>
      <c r="D3" t="str">
        <f t="shared" ref="D3:D65" si="1">UPPER(B3)</f>
        <v>2-3 STEP HESITANT LEFT</v>
      </c>
      <c r="E3" t="s">
        <v>10356</v>
      </c>
      <c r="F3" t="s">
        <v>10358</v>
      </c>
      <c r="G3">
        <v>1</v>
      </c>
    </row>
    <row r="4" spans="1:7" x14ac:dyDescent="0.25">
      <c r="A4" t="s">
        <v>12</v>
      </c>
      <c r="B4" t="s">
        <v>121</v>
      </c>
      <c r="C4" t="str">
        <f t="shared" si="0"/>
        <v>DISPLACEMENT</v>
      </c>
      <c r="D4" t="str">
        <f t="shared" si="1"/>
        <v>2-3 STEP HESITANT RIGHT</v>
      </c>
      <c r="E4" t="s">
        <v>10356</v>
      </c>
      <c r="F4" t="s">
        <v>10357</v>
      </c>
      <c r="G4">
        <v>1</v>
      </c>
    </row>
    <row r="5" spans="1:7" x14ac:dyDescent="0.25">
      <c r="A5" t="s">
        <v>12</v>
      </c>
      <c r="B5" t="s">
        <v>116</v>
      </c>
      <c r="C5" t="str">
        <f t="shared" si="0"/>
        <v>DISPLACEMENT</v>
      </c>
      <c r="D5" t="str">
        <f t="shared" si="1"/>
        <v>CIRCULAR LEFT</v>
      </c>
      <c r="E5" t="s">
        <v>10356</v>
      </c>
      <c r="F5" t="s">
        <v>10362</v>
      </c>
      <c r="G5">
        <v>0</v>
      </c>
    </row>
    <row r="6" spans="1:7" x14ac:dyDescent="0.25">
      <c r="A6" t="s">
        <v>12</v>
      </c>
      <c r="B6" t="s">
        <v>64</v>
      </c>
      <c r="C6" t="str">
        <f t="shared" si="0"/>
        <v>DISPLACEMENT</v>
      </c>
      <c r="D6" t="str">
        <f t="shared" si="1"/>
        <v>CIRCULAR RIGHT</v>
      </c>
      <c r="E6" t="s">
        <v>10356</v>
      </c>
      <c r="F6" t="s">
        <v>10363</v>
      </c>
      <c r="G6">
        <v>0</v>
      </c>
    </row>
    <row r="7" spans="1:7" x14ac:dyDescent="0.25">
      <c r="A7" t="s">
        <v>12</v>
      </c>
      <c r="B7" t="s">
        <v>16</v>
      </c>
      <c r="C7" t="str">
        <f t="shared" si="0"/>
        <v>DISPLACEMENT</v>
      </c>
      <c r="D7" t="str">
        <f t="shared" si="1"/>
        <v>TRY TO GRIP WITH CONTACT</v>
      </c>
      <c r="E7" t="s">
        <v>10356</v>
      </c>
      <c r="F7" t="s">
        <v>10360</v>
      </c>
      <c r="G7">
        <v>1</v>
      </c>
    </row>
    <row r="8" spans="1:7" x14ac:dyDescent="0.25">
      <c r="A8" t="s">
        <v>12</v>
      </c>
      <c r="B8" t="s">
        <v>5477</v>
      </c>
      <c r="C8" t="str">
        <f t="shared" si="0"/>
        <v>DISPLACEMENT</v>
      </c>
      <c r="D8" t="str">
        <f t="shared" si="1"/>
        <v>TRY TO GRIP WITHOUT CONTACT</v>
      </c>
      <c r="E8" t="s">
        <v>10356</v>
      </c>
      <c r="F8" t="s">
        <v>10361</v>
      </c>
      <c r="G8">
        <v>0</v>
      </c>
    </row>
    <row r="9" spans="1:7" x14ac:dyDescent="0.25">
      <c r="A9" t="s">
        <v>12</v>
      </c>
      <c r="B9" t="s">
        <v>2185</v>
      </c>
      <c r="C9" t="str">
        <f t="shared" si="0"/>
        <v>DISPLACEMENT</v>
      </c>
      <c r="D9" t="str">
        <f t="shared" si="1"/>
        <v>WIDE STEP LATERAL MOVEMENT</v>
      </c>
      <c r="E9" t="s">
        <v>10356</v>
      </c>
      <c r="F9" t="s">
        <v>10364</v>
      </c>
      <c r="G9">
        <v>0</v>
      </c>
    </row>
    <row r="10" spans="1:7" x14ac:dyDescent="0.25">
      <c r="A10" t="s">
        <v>55</v>
      </c>
      <c r="B10" t="s">
        <v>10365</v>
      </c>
      <c r="C10" t="str">
        <f t="shared" si="0"/>
        <v>ATTACK</v>
      </c>
      <c r="D10" t="str">
        <f t="shared" si="1"/>
        <v>&lt;TECNIQUE&gt;</v>
      </c>
      <c r="E10" t="s">
        <v>10366</v>
      </c>
      <c r="F10" t="s">
        <v>10366</v>
      </c>
      <c r="G10">
        <v>1</v>
      </c>
    </row>
    <row r="11" spans="1:7" x14ac:dyDescent="0.25">
      <c r="A11" t="s">
        <v>55</v>
      </c>
      <c r="B11" t="s">
        <v>10351</v>
      </c>
      <c r="C11" t="str">
        <f t="shared" si="0"/>
        <v>ATTACK</v>
      </c>
      <c r="D11" t="str">
        <f t="shared" si="1"/>
        <v>&lt;UNCLASSIFIED&gt;</v>
      </c>
      <c r="E11" t="s">
        <v>10366</v>
      </c>
      <c r="F11" t="s">
        <v>10366</v>
      </c>
      <c r="G11">
        <v>1</v>
      </c>
    </row>
    <row r="12" spans="1:7" x14ac:dyDescent="0.25">
      <c r="A12" t="s">
        <v>35</v>
      </c>
      <c r="B12" t="s">
        <v>36</v>
      </c>
      <c r="C12" t="str">
        <f t="shared" si="0"/>
        <v>DEFENSE</v>
      </c>
      <c r="D12" t="str">
        <f t="shared" si="1"/>
        <v>USING BODY MASS</v>
      </c>
      <c r="E12" t="s">
        <v>10371</v>
      </c>
      <c r="F12" t="s">
        <v>10367</v>
      </c>
      <c r="G12">
        <v>1</v>
      </c>
    </row>
    <row r="13" spans="1:7" x14ac:dyDescent="0.25">
      <c r="A13" t="s">
        <v>35</v>
      </c>
      <c r="B13" t="s">
        <v>126</v>
      </c>
      <c r="C13" t="str">
        <f t="shared" si="0"/>
        <v>DEFENSE</v>
      </c>
      <c r="D13" t="str">
        <f t="shared" si="1"/>
        <v>CONTER-ATTACK</v>
      </c>
      <c r="E13" t="s">
        <v>10371</v>
      </c>
      <c r="F13" t="s">
        <v>10368</v>
      </c>
      <c r="G13">
        <v>1</v>
      </c>
    </row>
    <row r="14" spans="1:7" x14ac:dyDescent="0.25">
      <c r="A14" t="s">
        <v>35</v>
      </c>
      <c r="B14" t="s">
        <v>164</v>
      </c>
      <c r="C14" t="str">
        <f t="shared" si="0"/>
        <v>DEFENSE</v>
      </c>
      <c r="D14" t="str">
        <f t="shared" si="1"/>
        <v>TAE-SABAKI RIGHT INCLINED</v>
      </c>
      <c r="E14" t="s">
        <v>10371</v>
      </c>
      <c r="F14" t="s">
        <v>10372</v>
      </c>
      <c r="G14">
        <v>0</v>
      </c>
    </row>
    <row r="15" spans="1:7" x14ac:dyDescent="0.25">
      <c r="A15" t="s">
        <v>35</v>
      </c>
      <c r="B15" t="s">
        <v>196</v>
      </c>
      <c r="C15" t="str">
        <f t="shared" si="0"/>
        <v>DEFENSE</v>
      </c>
      <c r="D15" t="str">
        <f t="shared" si="1"/>
        <v>TAE-SABAKI LEFT INCLINED</v>
      </c>
      <c r="E15" t="s">
        <v>10371</v>
      </c>
      <c r="F15" t="s">
        <v>10373</v>
      </c>
      <c r="G15">
        <v>0</v>
      </c>
    </row>
    <row r="16" spans="1:7" x14ac:dyDescent="0.25">
      <c r="A16" t="s">
        <v>35</v>
      </c>
      <c r="B16" t="s">
        <v>242</v>
      </c>
      <c r="C16" t="str">
        <f t="shared" si="0"/>
        <v>DEFENSE</v>
      </c>
      <c r="D16" t="str">
        <f t="shared" si="1"/>
        <v>TAE-SABAKI RIGHT</v>
      </c>
      <c r="E16" t="s">
        <v>10371</v>
      </c>
      <c r="F16" t="s">
        <v>10369</v>
      </c>
      <c r="G16">
        <v>1</v>
      </c>
    </row>
    <row r="17" spans="1:7" x14ac:dyDescent="0.25">
      <c r="A17" t="s">
        <v>35</v>
      </c>
      <c r="B17" t="s">
        <v>611</v>
      </c>
      <c r="C17" t="str">
        <f t="shared" si="0"/>
        <v>DEFENSE</v>
      </c>
      <c r="D17" t="str">
        <f t="shared" si="1"/>
        <v>TAE-SABAKI LEFT</v>
      </c>
      <c r="E17" t="s">
        <v>10371</v>
      </c>
      <c r="F17" t="s">
        <v>10370</v>
      </c>
      <c r="G17">
        <v>1</v>
      </c>
    </row>
    <row r="18" spans="1:7" x14ac:dyDescent="0.25">
      <c r="A18" t="s">
        <v>322</v>
      </c>
      <c r="B18" s="3" t="s">
        <v>10374</v>
      </c>
      <c r="C18" t="str">
        <f t="shared" si="0"/>
        <v>END OF COMBAT</v>
      </c>
      <c r="D18" t="str">
        <f t="shared" si="1"/>
        <v>&lt;NOTHING&gt;</v>
      </c>
      <c r="E18" t="s">
        <v>10375</v>
      </c>
      <c r="F18" t="s">
        <v>10376</v>
      </c>
      <c r="G18">
        <v>1</v>
      </c>
    </row>
    <row r="19" spans="1:7" x14ac:dyDescent="0.25">
      <c r="A19" t="s">
        <v>355</v>
      </c>
      <c r="B19" s="3" t="s">
        <v>10365</v>
      </c>
      <c r="C19" t="str">
        <f t="shared" si="0"/>
        <v>FINTA</v>
      </c>
      <c r="D19" t="str">
        <f t="shared" si="1"/>
        <v>&lt;TECNIQUE&gt;</v>
      </c>
      <c r="E19" t="s">
        <v>10366</v>
      </c>
      <c r="F19" t="s">
        <v>10377</v>
      </c>
      <c r="G19">
        <v>0</v>
      </c>
    </row>
    <row r="20" spans="1:7" x14ac:dyDescent="0.25">
      <c r="A20" t="s">
        <v>19</v>
      </c>
      <c r="B20" t="s">
        <v>824</v>
      </c>
      <c r="C20" t="str">
        <f t="shared" si="0"/>
        <v>GRIP TIME</v>
      </c>
      <c r="D20" t="str">
        <f t="shared" si="1"/>
        <v>LEFT BACK</v>
      </c>
      <c r="E20" t="s">
        <v>10386</v>
      </c>
      <c r="F20" t="s">
        <v>10379</v>
      </c>
      <c r="G20">
        <v>1</v>
      </c>
    </row>
    <row r="21" spans="1:7" x14ac:dyDescent="0.25">
      <c r="A21" t="s">
        <v>19</v>
      </c>
      <c r="B21" t="s">
        <v>157</v>
      </c>
      <c r="C21" t="str">
        <f t="shared" si="0"/>
        <v>GRIP TIME</v>
      </c>
      <c r="D21" t="str">
        <f t="shared" si="1"/>
        <v>LEFT BACK RIGHT SLEEVE</v>
      </c>
      <c r="E21" t="s">
        <v>10386</v>
      </c>
      <c r="F21" t="s">
        <v>10387</v>
      </c>
      <c r="G21">
        <v>1</v>
      </c>
    </row>
    <row r="22" spans="1:7" x14ac:dyDescent="0.25">
      <c r="A22" t="s">
        <v>19</v>
      </c>
      <c r="B22" t="s">
        <v>20</v>
      </c>
      <c r="C22" t="str">
        <f t="shared" si="0"/>
        <v>GRIP TIME</v>
      </c>
      <c r="D22" t="str">
        <f t="shared" si="1"/>
        <v>LEFT COLLAR</v>
      </c>
      <c r="E22" t="s">
        <v>10386</v>
      </c>
      <c r="F22" t="s">
        <v>10381</v>
      </c>
      <c r="G22">
        <v>1</v>
      </c>
    </row>
    <row r="23" spans="1:7" x14ac:dyDescent="0.25">
      <c r="A23" t="s">
        <v>19</v>
      </c>
      <c r="B23" t="s">
        <v>3720</v>
      </c>
      <c r="C23" t="str">
        <f t="shared" si="0"/>
        <v>GRIP TIME</v>
      </c>
      <c r="D23" t="str">
        <f t="shared" si="1"/>
        <v>LEFT COLLAR LEFT SLEEVE</v>
      </c>
      <c r="E23" t="s">
        <v>10386</v>
      </c>
      <c r="F23" t="s">
        <v>10388</v>
      </c>
      <c r="G23">
        <v>1</v>
      </c>
    </row>
    <row r="24" spans="1:7" x14ac:dyDescent="0.25">
      <c r="A24" t="s">
        <v>19</v>
      </c>
      <c r="B24" t="s">
        <v>47</v>
      </c>
      <c r="C24" t="str">
        <f t="shared" si="0"/>
        <v>GRIP TIME</v>
      </c>
      <c r="D24" t="str">
        <f t="shared" si="1"/>
        <v>LEFT COLLAR RIGHT COLLAR</v>
      </c>
      <c r="E24" t="s">
        <v>10386</v>
      </c>
      <c r="F24" t="s">
        <v>10382</v>
      </c>
      <c r="G24">
        <v>1</v>
      </c>
    </row>
    <row r="25" spans="1:7" x14ac:dyDescent="0.25">
      <c r="A25" t="s">
        <v>19</v>
      </c>
      <c r="B25" t="s">
        <v>103</v>
      </c>
      <c r="C25" t="str">
        <f t="shared" si="0"/>
        <v>GRIP TIME</v>
      </c>
      <c r="D25" t="str">
        <f t="shared" si="1"/>
        <v>LEFT COLLAR RIGHT SLEEVE</v>
      </c>
      <c r="E25" t="s">
        <v>10386</v>
      </c>
      <c r="F25" t="s">
        <v>10389</v>
      </c>
      <c r="G25">
        <v>1</v>
      </c>
    </row>
    <row r="26" spans="1:7" x14ac:dyDescent="0.25">
      <c r="A26" t="s">
        <v>19</v>
      </c>
      <c r="B26" t="s">
        <v>50</v>
      </c>
      <c r="C26" t="str">
        <f t="shared" si="0"/>
        <v>GRIP TIME</v>
      </c>
      <c r="D26" t="str">
        <f t="shared" si="1"/>
        <v>LEFT SLEEVE</v>
      </c>
      <c r="E26" t="s">
        <v>10386</v>
      </c>
      <c r="F26" t="s">
        <v>10384</v>
      </c>
      <c r="G26">
        <v>1</v>
      </c>
    </row>
    <row r="27" spans="1:7" x14ac:dyDescent="0.25">
      <c r="A27" t="s">
        <v>19</v>
      </c>
      <c r="B27" t="s">
        <v>3673</v>
      </c>
      <c r="C27" t="str">
        <f t="shared" si="0"/>
        <v>GRIP TIME</v>
      </c>
      <c r="D27" t="str">
        <f t="shared" si="1"/>
        <v>RIGHT BACK</v>
      </c>
      <c r="E27" t="s">
        <v>10386</v>
      </c>
      <c r="F27" t="s">
        <v>10378</v>
      </c>
      <c r="G27">
        <v>1</v>
      </c>
    </row>
    <row r="28" spans="1:7" x14ac:dyDescent="0.25">
      <c r="A28" t="s">
        <v>19</v>
      </c>
      <c r="B28" t="s">
        <v>53</v>
      </c>
      <c r="C28" t="str">
        <f t="shared" si="0"/>
        <v>GRIP TIME</v>
      </c>
      <c r="D28" t="str">
        <f t="shared" si="1"/>
        <v>RIGHT BACK LEFT SLEEVE</v>
      </c>
      <c r="E28" t="s">
        <v>10386</v>
      </c>
      <c r="F28" t="s">
        <v>10390</v>
      </c>
      <c r="G28">
        <v>1</v>
      </c>
    </row>
    <row r="29" spans="1:7" x14ac:dyDescent="0.25">
      <c r="A29" t="s">
        <v>19</v>
      </c>
      <c r="B29" t="s">
        <v>6740</v>
      </c>
      <c r="C29" t="str">
        <f t="shared" si="0"/>
        <v>GRIP TIME</v>
      </c>
      <c r="D29" t="str">
        <f t="shared" si="1"/>
        <v>RIGHT BACK RICHT SLEEVE</v>
      </c>
      <c r="E29" t="s">
        <v>10386</v>
      </c>
      <c r="F29" t="s">
        <v>10391</v>
      </c>
      <c r="G29">
        <v>1</v>
      </c>
    </row>
    <row r="30" spans="1:7" x14ac:dyDescent="0.25">
      <c r="A30" t="s">
        <v>19</v>
      </c>
      <c r="B30" t="s">
        <v>123</v>
      </c>
      <c r="C30" t="str">
        <f t="shared" si="0"/>
        <v>GRIP TIME</v>
      </c>
      <c r="D30" t="str">
        <f t="shared" si="1"/>
        <v>RIGHT COLLAR</v>
      </c>
      <c r="E30" t="s">
        <v>10386</v>
      </c>
      <c r="F30" t="s">
        <v>10380</v>
      </c>
      <c r="G30">
        <v>1</v>
      </c>
    </row>
    <row r="31" spans="1:7" x14ac:dyDescent="0.25">
      <c r="A31" t="s">
        <v>19</v>
      </c>
      <c r="B31" t="s">
        <v>79</v>
      </c>
      <c r="C31" t="str">
        <f t="shared" si="0"/>
        <v>GRIP TIME</v>
      </c>
      <c r="D31" t="str">
        <f t="shared" si="1"/>
        <v>RIGHT COLLAR LEFT SLEEVE</v>
      </c>
      <c r="E31" t="s">
        <v>10386</v>
      </c>
      <c r="F31" t="s">
        <v>10392</v>
      </c>
      <c r="G31">
        <v>1</v>
      </c>
    </row>
    <row r="32" spans="1:7" x14ac:dyDescent="0.25">
      <c r="A32" t="s">
        <v>19</v>
      </c>
      <c r="B32" t="s">
        <v>1995</v>
      </c>
      <c r="C32" t="str">
        <f t="shared" si="0"/>
        <v>GRIP TIME</v>
      </c>
      <c r="D32" t="str">
        <f t="shared" si="1"/>
        <v>RIGHT COLLAR RIGHT SLEEVE</v>
      </c>
      <c r="E32" t="s">
        <v>10386</v>
      </c>
      <c r="F32" t="s">
        <v>10393</v>
      </c>
      <c r="G32">
        <v>1</v>
      </c>
    </row>
    <row r="33" spans="1:7" x14ac:dyDescent="0.25">
      <c r="A33" t="s">
        <v>19</v>
      </c>
      <c r="B33" t="s">
        <v>296</v>
      </c>
      <c r="C33" t="str">
        <f t="shared" si="0"/>
        <v>GRIP TIME</v>
      </c>
      <c r="D33" t="str">
        <f t="shared" si="1"/>
        <v>RIGHT SLEEVE</v>
      </c>
      <c r="E33" t="s">
        <v>10386</v>
      </c>
      <c r="F33" t="s">
        <v>10383</v>
      </c>
      <c r="G33">
        <v>1</v>
      </c>
    </row>
    <row r="34" spans="1:7" x14ac:dyDescent="0.25">
      <c r="A34" t="s">
        <v>19</v>
      </c>
      <c r="B34" t="s">
        <v>75</v>
      </c>
      <c r="C34" t="str">
        <f t="shared" si="0"/>
        <v>GRIP TIME</v>
      </c>
      <c r="D34" t="str">
        <f t="shared" si="1"/>
        <v>RIGHT SLEEVE LEFT SLEEVE</v>
      </c>
      <c r="E34" t="s">
        <v>10386</v>
      </c>
      <c r="F34" t="s">
        <v>10385</v>
      </c>
      <c r="G34">
        <v>1</v>
      </c>
    </row>
    <row r="35" spans="1:7" x14ac:dyDescent="0.25">
      <c r="A35" t="s">
        <v>23</v>
      </c>
      <c r="B35" t="s">
        <v>24</v>
      </c>
      <c r="C35" t="str">
        <f t="shared" si="0"/>
        <v>GROUNDWORK COMBAT</v>
      </c>
      <c r="D35" t="str">
        <f t="shared" si="1"/>
        <v>TRYING TO ATTACK</v>
      </c>
      <c r="E35" t="s">
        <v>10396</v>
      </c>
      <c r="F35" t="s">
        <v>10398</v>
      </c>
      <c r="G35">
        <v>0</v>
      </c>
    </row>
    <row r="36" spans="1:7" x14ac:dyDescent="0.25">
      <c r="A36" t="s">
        <v>23</v>
      </c>
      <c r="B36" t="s">
        <v>290</v>
      </c>
      <c r="C36" t="str">
        <f t="shared" si="0"/>
        <v>GROUNDWORK COMBAT</v>
      </c>
      <c r="D36" t="str">
        <f t="shared" si="1"/>
        <v>CONTROL WITH LEGS</v>
      </c>
      <c r="E36" t="s">
        <v>10396</v>
      </c>
      <c r="F36" t="s">
        <v>10399</v>
      </c>
      <c r="G36">
        <v>0</v>
      </c>
    </row>
    <row r="37" spans="1:7" x14ac:dyDescent="0.25">
      <c r="A37" t="s">
        <v>23</v>
      </c>
      <c r="B37" t="s">
        <v>341</v>
      </c>
      <c r="C37" t="str">
        <f t="shared" si="0"/>
        <v>GROUNDWORK COMBAT</v>
      </c>
      <c r="D37" t="str">
        <f t="shared" si="1"/>
        <v>DEFENSIVE POSITION</v>
      </c>
      <c r="E37" t="s">
        <v>10396</v>
      </c>
      <c r="F37" t="s">
        <v>10400</v>
      </c>
      <c r="G37">
        <v>0</v>
      </c>
    </row>
    <row r="38" spans="1:7" x14ac:dyDescent="0.25">
      <c r="A38" t="s">
        <v>23</v>
      </c>
      <c r="B38" t="s">
        <v>10395</v>
      </c>
      <c r="C38" t="str">
        <f t="shared" si="0"/>
        <v>GROUNDWORK COMBAT</v>
      </c>
      <c r="D38" t="str">
        <f t="shared" si="1"/>
        <v>&lt;GROUNDWORK COMBAT&gt;</v>
      </c>
      <c r="E38" t="s">
        <v>10396</v>
      </c>
      <c r="F38" t="s">
        <v>10397</v>
      </c>
      <c r="G38">
        <v>1</v>
      </c>
    </row>
    <row r="39" spans="1:7" x14ac:dyDescent="0.25">
      <c r="A39" t="s">
        <v>26</v>
      </c>
      <c r="B39" t="s">
        <v>10351</v>
      </c>
      <c r="C39" t="str">
        <f t="shared" si="0"/>
        <v>PAUSE</v>
      </c>
      <c r="D39" t="str">
        <f t="shared" si="1"/>
        <v>&lt;UNCLASSIFIED&gt;</v>
      </c>
      <c r="E39" t="s">
        <v>10375</v>
      </c>
      <c r="F39" t="s">
        <v>10403</v>
      </c>
      <c r="G39">
        <v>1</v>
      </c>
    </row>
    <row r="40" spans="1:7" x14ac:dyDescent="0.25">
      <c r="A40" t="s">
        <v>26</v>
      </c>
      <c r="B40" t="s">
        <v>41</v>
      </c>
      <c r="C40" t="str">
        <f t="shared" si="0"/>
        <v>PAUSE</v>
      </c>
      <c r="D40" t="str">
        <f t="shared" si="1"/>
        <v>SHIDO WITHOUT SCORE</v>
      </c>
      <c r="E40" t="s">
        <v>10402</v>
      </c>
      <c r="F40" t="s">
        <v>10401</v>
      </c>
      <c r="G40">
        <v>1</v>
      </c>
    </row>
    <row r="41" spans="1:7" x14ac:dyDescent="0.25">
      <c r="A41" t="s">
        <v>26</v>
      </c>
      <c r="B41" t="s">
        <v>106</v>
      </c>
      <c r="C41" t="str">
        <f t="shared" si="0"/>
        <v>PAUSE</v>
      </c>
      <c r="D41" t="str">
        <f t="shared" si="1"/>
        <v>SCORE BY FLAGS</v>
      </c>
      <c r="E41" t="s">
        <v>10405</v>
      </c>
      <c r="F41" t="s">
        <v>10404</v>
      </c>
      <c r="G41">
        <v>0</v>
      </c>
    </row>
    <row r="42" spans="1:7" x14ac:dyDescent="0.25">
      <c r="A42" t="s">
        <v>26</v>
      </c>
      <c r="B42" t="s">
        <v>168</v>
      </c>
      <c r="C42" t="str">
        <f t="shared" si="0"/>
        <v>PAUSE</v>
      </c>
      <c r="D42" t="str">
        <f t="shared" si="1"/>
        <v>JUDOGI</v>
      </c>
      <c r="E42" t="s">
        <v>10406</v>
      </c>
      <c r="F42" t="s">
        <v>10407</v>
      </c>
      <c r="G42">
        <v>0</v>
      </c>
    </row>
    <row r="43" spans="1:7" x14ac:dyDescent="0.25">
      <c r="A43" t="s">
        <v>26</v>
      </c>
      <c r="B43" t="s">
        <v>252</v>
      </c>
      <c r="C43" t="str">
        <f t="shared" si="0"/>
        <v>PAUSE</v>
      </c>
      <c r="D43" t="str">
        <f t="shared" si="1"/>
        <v>SHIDO WITH SCORE</v>
      </c>
      <c r="E43" t="s">
        <v>10402</v>
      </c>
      <c r="F43" t="s">
        <v>10401</v>
      </c>
      <c r="G43">
        <v>1</v>
      </c>
    </row>
    <row r="44" spans="1:7" x14ac:dyDescent="0.25">
      <c r="A44" t="s">
        <v>26</v>
      </c>
      <c r="B44" t="s">
        <v>307</v>
      </c>
      <c r="C44" t="str">
        <f t="shared" si="0"/>
        <v>PAUSE</v>
      </c>
      <c r="D44" t="str">
        <f t="shared" si="1"/>
        <v>SHIDO OPPONENT WITHOUT SCORE</v>
      </c>
      <c r="E44" t="s">
        <v>10402</v>
      </c>
      <c r="F44" t="s">
        <v>10401</v>
      </c>
      <c r="G44">
        <v>1</v>
      </c>
    </row>
    <row r="45" spans="1:7" x14ac:dyDescent="0.25">
      <c r="A45" t="s">
        <v>26</v>
      </c>
      <c r="B45" t="s">
        <v>16</v>
      </c>
      <c r="C45" t="str">
        <f t="shared" si="0"/>
        <v>PAUSE</v>
      </c>
      <c r="D45" t="str">
        <f t="shared" si="1"/>
        <v>TRY TO GRIP WITH CONTACT</v>
      </c>
      <c r="E45" t="s">
        <v>10375</v>
      </c>
      <c r="F45" t="s">
        <v>10403</v>
      </c>
      <c r="G45">
        <v>1</v>
      </c>
    </row>
    <row r="46" spans="1:7" x14ac:dyDescent="0.25">
      <c r="A46" t="s">
        <v>26</v>
      </c>
      <c r="B46" t="s">
        <v>395</v>
      </c>
      <c r="C46" t="str">
        <f t="shared" si="0"/>
        <v>PAUSE</v>
      </c>
      <c r="D46" t="str">
        <f t="shared" si="1"/>
        <v>AID</v>
      </c>
      <c r="E46" t="s">
        <v>10406</v>
      </c>
      <c r="F46" t="s">
        <v>10408</v>
      </c>
      <c r="G46">
        <v>0</v>
      </c>
    </row>
    <row r="47" spans="1:7" x14ac:dyDescent="0.25">
      <c r="A47" t="s">
        <v>26</v>
      </c>
      <c r="B47" t="s">
        <v>1275</v>
      </c>
      <c r="C47" t="str">
        <f t="shared" si="0"/>
        <v>PAUSE</v>
      </c>
      <c r="D47" t="str">
        <f t="shared" si="1"/>
        <v>MODIFICATON OF SCORE</v>
      </c>
      <c r="E47" t="s">
        <v>10405</v>
      </c>
      <c r="F47" t="s">
        <v>10409</v>
      </c>
      <c r="G47">
        <v>0</v>
      </c>
    </row>
    <row r="48" spans="1:7" x14ac:dyDescent="0.25">
      <c r="A48" t="s">
        <v>26</v>
      </c>
      <c r="B48" t="s">
        <v>1563</v>
      </c>
      <c r="C48" t="str">
        <f t="shared" si="0"/>
        <v>PAUSE</v>
      </c>
      <c r="D48" t="str">
        <f t="shared" si="1"/>
        <v>SCORE WITH SHIDO</v>
      </c>
      <c r="E48" t="s">
        <v>10402</v>
      </c>
      <c r="F48" t="s">
        <v>10401</v>
      </c>
      <c r="G48">
        <v>1</v>
      </c>
    </row>
    <row r="49" spans="1:7" x14ac:dyDescent="0.25">
      <c r="A49" t="s">
        <v>26</v>
      </c>
      <c r="B49" t="s">
        <v>1861</v>
      </c>
      <c r="C49" t="str">
        <f t="shared" si="0"/>
        <v>PAUSE</v>
      </c>
      <c r="D49" t="str">
        <f t="shared" si="1"/>
        <v>GOLDENSCORE</v>
      </c>
      <c r="E49" t="s">
        <v>10375</v>
      </c>
      <c r="F49" t="s">
        <v>10403</v>
      </c>
      <c r="G49">
        <v>1</v>
      </c>
    </row>
    <row r="50" spans="1:7" x14ac:dyDescent="0.25">
      <c r="A50" t="s">
        <v>26</v>
      </c>
      <c r="B50" t="s">
        <v>2939</v>
      </c>
      <c r="C50" t="str">
        <f t="shared" si="0"/>
        <v>PAUSE</v>
      </c>
      <c r="D50" t="str">
        <f t="shared" si="1"/>
        <v>WINNER - OPPONENT IS HURTED</v>
      </c>
      <c r="E50" t="s">
        <v>10405</v>
      </c>
      <c r="F50" t="s">
        <v>10433</v>
      </c>
      <c r="G50">
        <v>0</v>
      </c>
    </row>
    <row r="51" spans="1:7" x14ac:dyDescent="0.25">
      <c r="A51" t="s">
        <v>26</v>
      </c>
      <c r="B51" t="s">
        <v>13</v>
      </c>
      <c r="C51" t="str">
        <f t="shared" si="0"/>
        <v>PAUSE</v>
      </c>
      <c r="D51" t="str">
        <f t="shared" si="1"/>
        <v>2-3 STEP HESITANT LEFT</v>
      </c>
      <c r="E51" t="s">
        <v>10375</v>
      </c>
      <c r="F51" t="s">
        <v>10403</v>
      </c>
      <c r="G51">
        <v>1</v>
      </c>
    </row>
    <row r="52" spans="1:7" x14ac:dyDescent="0.25">
      <c r="A52" t="s">
        <v>26</v>
      </c>
      <c r="B52" t="s">
        <v>121</v>
      </c>
      <c r="C52" t="str">
        <f t="shared" si="0"/>
        <v>PAUSE</v>
      </c>
      <c r="D52" t="str">
        <f t="shared" si="1"/>
        <v>2-3 STEP HESITANT RIGHT</v>
      </c>
      <c r="E52" t="s">
        <v>10375</v>
      </c>
      <c r="F52" t="s">
        <v>10403</v>
      </c>
      <c r="G52">
        <v>1</v>
      </c>
    </row>
    <row r="53" spans="1:7" x14ac:dyDescent="0.25">
      <c r="A53" t="s">
        <v>26</v>
      </c>
      <c r="B53" t="s">
        <v>9837</v>
      </c>
      <c r="C53" t="str">
        <f t="shared" si="0"/>
        <v>PAUSE</v>
      </c>
      <c r="D53" t="str">
        <f t="shared" si="1"/>
        <v>ENTRE LUTAS</v>
      </c>
      <c r="E53" t="s">
        <v>10375</v>
      </c>
      <c r="F53" t="s">
        <v>10403</v>
      </c>
      <c r="G53">
        <v>1</v>
      </c>
    </row>
    <row r="54" spans="1:7" x14ac:dyDescent="0.25">
      <c r="A54" t="s">
        <v>26</v>
      </c>
      <c r="B54" t="s">
        <v>5477</v>
      </c>
      <c r="C54" t="str">
        <f t="shared" si="0"/>
        <v>PAUSE</v>
      </c>
      <c r="D54" t="str">
        <f t="shared" si="1"/>
        <v>TRY TO GRIP WITHOUT CONTACT</v>
      </c>
      <c r="E54" t="s">
        <v>10375</v>
      </c>
      <c r="F54" t="s">
        <v>10403</v>
      </c>
      <c r="G54">
        <v>1</v>
      </c>
    </row>
    <row r="55" spans="1:7" x14ac:dyDescent="0.25">
      <c r="A55" t="s">
        <v>165</v>
      </c>
      <c r="B55" t="s">
        <v>166</v>
      </c>
      <c r="C55" t="str">
        <f t="shared" si="0"/>
        <v>TRANSITION</v>
      </c>
      <c r="D55" t="str">
        <f t="shared" si="1"/>
        <v>WITHOUT ATTACK</v>
      </c>
      <c r="E55" t="s">
        <v>10410</v>
      </c>
      <c r="F55" t="s">
        <v>10411</v>
      </c>
      <c r="G55">
        <v>0</v>
      </c>
    </row>
    <row r="56" spans="1:7" x14ac:dyDescent="0.25">
      <c r="A56" t="s">
        <v>165</v>
      </c>
      <c r="B56" t="s">
        <v>731</v>
      </c>
      <c r="C56" t="str">
        <f t="shared" si="0"/>
        <v>TRANSITION</v>
      </c>
      <c r="D56" t="str">
        <f t="shared" si="1"/>
        <v>WITH ATTACK</v>
      </c>
      <c r="E56" t="s">
        <v>10410</v>
      </c>
      <c r="F56" t="s">
        <v>10412</v>
      </c>
      <c r="G56">
        <v>0</v>
      </c>
    </row>
    <row r="57" spans="1:7" x14ac:dyDescent="0.25">
      <c r="A57" t="s">
        <v>165</v>
      </c>
      <c r="B57" t="s">
        <v>10351</v>
      </c>
      <c r="C57" t="str">
        <f t="shared" si="0"/>
        <v>TRANSITION</v>
      </c>
      <c r="D57" t="str">
        <f t="shared" si="1"/>
        <v>&lt;UNCLASSIFIED&gt;</v>
      </c>
      <c r="E57" t="s">
        <v>10410</v>
      </c>
      <c r="F57" t="s">
        <v>10410</v>
      </c>
      <c r="G57">
        <v>0</v>
      </c>
    </row>
    <row r="58" spans="1:7" x14ac:dyDescent="0.25">
      <c r="A58" t="s">
        <v>165</v>
      </c>
      <c r="B58" t="s">
        <v>8277</v>
      </c>
      <c r="C58" t="str">
        <f t="shared" si="0"/>
        <v>TRANSITION</v>
      </c>
      <c r="D58" t="str">
        <f t="shared" si="1"/>
        <v>URA JUJI JIME</v>
      </c>
      <c r="E58" t="s">
        <v>10410</v>
      </c>
      <c r="F58" t="s">
        <v>10410</v>
      </c>
      <c r="G58">
        <v>0</v>
      </c>
    </row>
    <row r="59" spans="1:7" x14ac:dyDescent="0.25">
      <c r="A59" t="s">
        <v>1491</v>
      </c>
      <c r="B59" t="s">
        <v>10351</v>
      </c>
      <c r="C59" t="str">
        <f t="shared" si="0"/>
        <v>TRYING TO GRIP</v>
      </c>
      <c r="D59" t="str">
        <f t="shared" si="1"/>
        <v>&lt;UNCLASSIFIED&gt;</v>
      </c>
      <c r="E59" t="s">
        <v>10356</v>
      </c>
      <c r="F59" t="s">
        <v>10361</v>
      </c>
      <c r="G59">
        <v>0</v>
      </c>
    </row>
    <row r="60" spans="1:7" x14ac:dyDescent="0.25">
      <c r="A60" t="s">
        <v>1491</v>
      </c>
      <c r="B60" t="s">
        <v>94</v>
      </c>
      <c r="C60" t="str">
        <f t="shared" si="0"/>
        <v>TRYING TO GRIP</v>
      </c>
      <c r="D60" t="str">
        <f t="shared" si="1"/>
        <v>LEFT</v>
      </c>
      <c r="E60" t="s">
        <v>10356</v>
      </c>
      <c r="F60" t="s">
        <v>10360</v>
      </c>
      <c r="G60">
        <v>1</v>
      </c>
    </row>
    <row r="61" spans="1:7" x14ac:dyDescent="0.25">
      <c r="A61" t="s">
        <v>1491</v>
      </c>
      <c r="B61" s="3" t="s">
        <v>4849</v>
      </c>
      <c r="C61" t="str">
        <f t="shared" si="0"/>
        <v>TRYING TO GRIP</v>
      </c>
      <c r="D61" t="str">
        <f t="shared" si="1"/>
        <v>RIGHT + LEFT + JUDOGI</v>
      </c>
      <c r="E61" t="s">
        <v>10356</v>
      </c>
      <c r="F61" t="s">
        <v>10360</v>
      </c>
      <c r="G61">
        <v>1</v>
      </c>
    </row>
    <row r="62" spans="1:7" x14ac:dyDescent="0.25">
      <c r="A62" t="s">
        <v>1491</v>
      </c>
      <c r="B62" s="3" t="s">
        <v>4888</v>
      </c>
      <c r="C62" t="str">
        <f t="shared" si="0"/>
        <v>TRYING TO GRIP</v>
      </c>
      <c r="D62" t="str">
        <f t="shared" si="1"/>
        <v>RIGHT + LEFT HAND</v>
      </c>
      <c r="E62" t="s">
        <v>10356</v>
      </c>
      <c r="F62" t="s">
        <v>10360</v>
      </c>
      <c r="G62">
        <v>1</v>
      </c>
    </row>
    <row r="63" spans="1:7" x14ac:dyDescent="0.25">
      <c r="A63" t="s">
        <v>1491</v>
      </c>
      <c r="B63" s="3" t="s">
        <v>4902</v>
      </c>
      <c r="C63" t="str">
        <f t="shared" si="0"/>
        <v>TRYING TO GRIP</v>
      </c>
      <c r="D63" t="str">
        <f t="shared" si="1"/>
        <v>LEFT + RIGHT HAND</v>
      </c>
      <c r="E63" t="s">
        <v>10356</v>
      </c>
      <c r="F63" t="s">
        <v>10360</v>
      </c>
      <c r="G63">
        <v>1</v>
      </c>
    </row>
    <row r="64" spans="1:7" x14ac:dyDescent="0.25">
      <c r="A64" t="s">
        <v>1491</v>
      </c>
      <c r="B64" s="3" t="s">
        <v>4932</v>
      </c>
      <c r="C64" t="str">
        <f t="shared" si="0"/>
        <v>TRYING TO GRIP</v>
      </c>
      <c r="D64" t="str">
        <f t="shared" si="1"/>
        <v>LEFT + RIGHT + JUDOGI</v>
      </c>
      <c r="E64" t="s">
        <v>10356</v>
      </c>
      <c r="F64" t="s">
        <v>10360</v>
      </c>
      <c r="G64">
        <v>1</v>
      </c>
    </row>
    <row r="65" spans="1:7" x14ac:dyDescent="0.25">
      <c r="A65" t="s">
        <v>1491</v>
      </c>
      <c r="B65" t="s">
        <v>82</v>
      </c>
      <c r="C65" t="str">
        <f t="shared" si="0"/>
        <v>TRYING TO GRIP</v>
      </c>
      <c r="D65" t="str">
        <f t="shared" si="1"/>
        <v>RIGHT</v>
      </c>
      <c r="E65" t="s">
        <v>10356</v>
      </c>
      <c r="F65" t="s">
        <v>10360</v>
      </c>
      <c r="G65">
        <v>1</v>
      </c>
    </row>
    <row r="66" spans="1:7" x14ac:dyDescent="0.25">
      <c r="C66" t="str">
        <f t="shared" ref="C66:C129" si="2">UPPER(A66)</f>
        <v/>
      </c>
      <c r="D66" t="str">
        <f t="shared" ref="D66:D129" si="3">UPPER(B66)</f>
        <v/>
      </c>
    </row>
    <row r="67" spans="1:7" x14ac:dyDescent="0.25">
      <c r="C67" t="str">
        <f t="shared" si="2"/>
        <v/>
      </c>
      <c r="D67" t="str">
        <f t="shared" si="3"/>
        <v/>
      </c>
    </row>
    <row r="68" spans="1:7" x14ac:dyDescent="0.25">
      <c r="C68" t="str">
        <f t="shared" si="2"/>
        <v/>
      </c>
      <c r="D68" t="str">
        <f t="shared" si="3"/>
        <v/>
      </c>
    </row>
    <row r="69" spans="1:7" x14ac:dyDescent="0.25">
      <c r="C69" t="str">
        <f t="shared" si="2"/>
        <v/>
      </c>
      <c r="D69" t="str">
        <f t="shared" si="3"/>
        <v/>
      </c>
    </row>
    <row r="70" spans="1:7" x14ac:dyDescent="0.25">
      <c r="A70" s="3"/>
      <c r="C70" t="str">
        <f t="shared" si="2"/>
        <v/>
      </c>
      <c r="D70" t="str">
        <f t="shared" si="3"/>
        <v/>
      </c>
    </row>
    <row r="71" spans="1:7" x14ac:dyDescent="0.25">
      <c r="A71" s="3"/>
      <c r="C71" t="str">
        <f t="shared" si="2"/>
        <v/>
      </c>
      <c r="D71" t="str">
        <f t="shared" si="3"/>
        <v/>
      </c>
    </row>
    <row r="72" spans="1:7" x14ac:dyDescent="0.25">
      <c r="A72" s="3"/>
      <c r="C72" t="str">
        <f t="shared" si="2"/>
        <v/>
      </c>
      <c r="D72" t="str">
        <f t="shared" si="3"/>
        <v/>
      </c>
    </row>
    <row r="73" spans="1:7" x14ac:dyDescent="0.25">
      <c r="A73" s="3"/>
      <c r="C73" t="str">
        <f t="shared" si="2"/>
        <v/>
      </c>
      <c r="D73" t="str">
        <f t="shared" si="3"/>
        <v/>
      </c>
    </row>
    <row r="74" spans="1:7" x14ac:dyDescent="0.25">
      <c r="A74" s="3"/>
      <c r="C74" t="str">
        <f t="shared" si="2"/>
        <v/>
      </c>
      <c r="D74" t="str">
        <f t="shared" si="3"/>
        <v/>
      </c>
    </row>
    <row r="75" spans="1:7" x14ac:dyDescent="0.25">
      <c r="A75" s="3"/>
      <c r="C75" t="str">
        <f t="shared" si="2"/>
        <v/>
      </c>
      <c r="D75" t="str">
        <f t="shared" si="3"/>
        <v/>
      </c>
    </row>
    <row r="76" spans="1:7" x14ac:dyDescent="0.25">
      <c r="A76" s="3"/>
      <c r="C76" t="str">
        <f t="shared" si="2"/>
        <v/>
      </c>
      <c r="D76" t="str">
        <f t="shared" si="3"/>
        <v/>
      </c>
    </row>
    <row r="77" spans="1:7" x14ac:dyDescent="0.25">
      <c r="A77" s="3"/>
      <c r="C77" t="str">
        <f t="shared" si="2"/>
        <v/>
      </c>
      <c r="D77" t="str">
        <f t="shared" si="3"/>
        <v/>
      </c>
    </row>
    <row r="78" spans="1:7" x14ac:dyDescent="0.25">
      <c r="A78" s="3"/>
      <c r="C78" t="str">
        <f t="shared" si="2"/>
        <v/>
      </c>
      <c r="D78" t="str">
        <f t="shared" si="3"/>
        <v/>
      </c>
    </row>
    <row r="79" spans="1:7" x14ac:dyDescent="0.25">
      <c r="A79" s="3"/>
      <c r="C79" t="str">
        <f t="shared" si="2"/>
        <v/>
      </c>
      <c r="D79" t="str">
        <f t="shared" si="3"/>
        <v/>
      </c>
    </row>
    <row r="80" spans="1:7" x14ac:dyDescent="0.25">
      <c r="A80" s="3"/>
      <c r="C80" t="str">
        <f t="shared" si="2"/>
        <v/>
      </c>
      <c r="D80" t="str">
        <f t="shared" si="3"/>
        <v/>
      </c>
    </row>
    <row r="81" spans="1:4" x14ac:dyDescent="0.25">
      <c r="A81" s="3"/>
      <c r="C81" t="str">
        <f t="shared" si="2"/>
        <v/>
      </c>
      <c r="D81" t="str">
        <f t="shared" si="3"/>
        <v/>
      </c>
    </row>
    <row r="82" spans="1:4" x14ac:dyDescent="0.25">
      <c r="C82" t="str">
        <f t="shared" si="2"/>
        <v/>
      </c>
      <c r="D82" t="str">
        <f t="shared" si="3"/>
        <v/>
      </c>
    </row>
    <row r="83" spans="1:4" x14ac:dyDescent="0.25">
      <c r="C83" t="str">
        <f t="shared" si="2"/>
        <v/>
      </c>
      <c r="D83" t="str">
        <f t="shared" si="3"/>
        <v/>
      </c>
    </row>
    <row r="84" spans="1:4" x14ac:dyDescent="0.25">
      <c r="C84" t="str">
        <f t="shared" si="2"/>
        <v/>
      </c>
      <c r="D84" t="str">
        <f t="shared" si="3"/>
        <v/>
      </c>
    </row>
    <row r="85" spans="1:4" x14ac:dyDescent="0.25">
      <c r="C85" t="str">
        <f t="shared" si="2"/>
        <v/>
      </c>
      <c r="D85" t="str">
        <f t="shared" si="3"/>
        <v/>
      </c>
    </row>
    <row r="86" spans="1:4" x14ac:dyDescent="0.25">
      <c r="C86" t="str">
        <f t="shared" si="2"/>
        <v/>
      </c>
      <c r="D86" t="str">
        <f t="shared" si="3"/>
        <v/>
      </c>
    </row>
    <row r="87" spans="1:4" x14ac:dyDescent="0.25">
      <c r="C87" t="str">
        <f t="shared" si="2"/>
        <v/>
      </c>
      <c r="D87" t="str">
        <f t="shared" si="3"/>
        <v/>
      </c>
    </row>
    <row r="88" spans="1:4" x14ac:dyDescent="0.25">
      <c r="C88" t="str">
        <f t="shared" si="2"/>
        <v/>
      </c>
      <c r="D88" t="str">
        <f t="shared" si="3"/>
        <v/>
      </c>
    </row>
    <row r="89" spans="1:4" x14ac:dyDescent="0.25">
      <c r="C89" t="str">
        <f t="shared" si="2"/>
        <v/>
      </c>
      <c r="D89" t="str">
        <f t="shared" si="3"/>
        <v/>
      </c>
    </row>
    <row r="90" spans="1:4" x14ac:dyDescent="0.25">
      <c r="C90" t="str">
        <f t="shared" si="2"/>
        <v/>
      </c>
      <c r="D90" t="str">
        <f t="shared" si="3"/>
        <v/>
      </c>
    </row>
    <row r="91" spans="1:4" x14ac:dyDescent="0.25">
      <c r="C91" t="str">
        <f t="shared" si="2"/>
        <v/>
      </c>
      <c r="D91" t="str">
        <f t="shared" si="3"/>
        <v/>
      </c>
    </row>
    <row r="92" spans="1:4" x14ac:dyDescent="0.25">
      <c r="C92" t="str">
        <f t="shared" si="2"/>
        <v/>
      </c>
      <c r="D92" t="str">
        <f t="shared" si="3"/>
        <v/>
      </c>
    </row>
    <row r="93" spans="1:4" x14ac:dyDescent="0.25">
      <c r="C93" t="str">
        <f t="shared" si="2"/>
        <v/>
      </c>
      <c r="D93" t="str">
        <f t="shared" si="3"/>
        <v/>
      </c>
    </row>
    <row r="94" spans="1:4" x14ac:dyDescent="0.25">
      <c r="C94" t="str">
        <f t="shared" si="2"/>
        <v/>
      </c>
      <c r="D94" t="str">
        <f t="shared" si="3"/>
        <v/>
      </c>
    </row>
    <row r="95" spans="1:4" x14ac:dyDescent="0.25">
      <c r="C95" t="str">
        <f t="shared" si="2"/>
        <v/>
      </c>
      <c r="D95" t="str">
        <f t="shared" si="3"/>
        <v/>
      </c>
    </row>
    <row r="96" spans="1:4" x14ac:dyDescent="0.25">
      <c r="C96" t="str">
        <f t="shared" si="2"/>
        <v/>
      </c>
      <c r="D96" t="str">
        <f t="shared" si="3"/>
        <v/>
      </c>
    </row>
    <row r="97" spans="3:4" x14ac:dyDescent="0.25">
      <c r="C97" t="str">
        <f t="shared" si="2"/>
        <v/>
      </c>
      <c r="D97" t="str">
        <f t="shared" si="3"/>
        <v/>
      </c>
    </row>
    <row r="98" spans="3:4" x14ac:dyDescent="0.25">
      <c r="C98" t="str">
        <f t="shared" si="2"/>
        <v/>
      </c>
      <c r="D98" t="str">
        <f t="shared" si="3"/>
        <v/>
      </c>
    </row>
    <row r="99" spans="3:4" x14ac:dyDescent="0.25">
      <c r="C99" t="str">
        <f t="shared" si="2"/>
        <v/>
      </c>
      <c r="D99" t="str">
        <f t="shared" si="3"/>
        <v/>
      </c>
    </row>
    <row r="100" spans="3:4" x14ac:dyDescent="0.25">
      <c r="C100" t="str">
        <f t="shared" si="2"/>
        <v/>
      </c>
      <c r="D100" t="str">
        <f t="shared" si="3"/>
        <v/>
      </c>
    </row>
    <row r="101" spans="3:4" x14ac:dyDescent="0.25">
      <c r="C101" t="str">
        <f t="shared" si="2"/>
        <v/>
      </c>
      <c r="D101" t="str">
        <f t="shared" si="3"/>
        <v/>
      </c>
    </row>
    <row r="102" spans="3:4" x14ac:dyDescent="0.25">
      <c r="C102" t="str">
        <f t="shared" si="2"/>
        <v/>
      </c>
      <c r="D102" t="str">
        <f t="shared" si="3"/>
        <v/>
      </c>
    </row>
    <row r="103" spans="3:4" x14ac:dyDescent="0.25">
      <c r="C103" t="str">
        <f t="shared" si="2"/>
        <v/>
      </c>
      <c r="D103" t="str">
        <f t="shared" si="3"/>
        <v/>
      </c>
    </row>
    <row r="104" spans="3:4" x14ac:dyDescent="0.25">
      <c r="C104" t="str">
        <f t="shared" si="2"/>
        <v/>
      </c>
      <c r="D104" t="str">
        <f t="shared" si="3"/>
        <v/>
      </c>
    </row>
    <row r="105" spans="3:4" x14ac:dyDescent="0.25">
      <c r="C105" t="str">
        <f t="shared" si="2"/>
        <v/>
      </c>
      <c r="D105" t="str">
        <f t="shared" si="3"/>
        <v/>
      </c>
    </row>
    <row r="106" spans="3:4" x14ac:dyDescent="0.25">
      <c r="C106" t="str">
        <f t="shared" si="2"/>
        <v/>
      </c>
      <c r="D106" t="str">
        <f t="shared" si="3"/>
        <v/>
      </c>
    </row>
    <row r="107" spans="3:4" x14ac:dyDescent="0.25">
      <c r="C107" t="str">
        <f t="shared" si="2"/>
        <v/>
      </c>
      <c r="D107" t="str">
        <f t="shared" si="3"/>
        <v/>
      </c>
    </row>
    <row r="108" spans="3:4" x14ac:dyDescent="0.25">
      <c r="C108" t="str">
        <f t="shared" si="2"/>
        <v/>
      </c>
      <c r="D108" t="str">
        <f t="shared" si="3"/>
        <v/>
      </c>
    </row>
    <row r="109" spans="3:4" x14ac:dyDescent="0.25">
      <c r="C109" t="str">
        <f t="shared" si="2"/>
        <v/>
      </c>
      <c r="D109" t="str">
        <f t="shared" si="3"/>
        <v/>
      </c>
    </row>
    <row r="110" spans="3:4" x14ac:dyDescent="0.25">
      <c r="C110" t="str">
        <f t="shared" si="2"/>
        <v/>
      </c>
      <c r="D110" t="str">
        <f t="shared" si="3"/>
        <v/>
      </c>
    </row>
    <row r="111" spans="3:4" x14ac:dyDescent="0.25">
      <c r="C111" t="str">
        <f t="shared" si="2"/>
        <v/>
      </c>
      <c r="D111" t="str">
        <f t="shared" si="3"/>
        <v/>
      </c>
    </row>
    <row r="112" spans="3:4" x14ac:dyDescent="0.25">
      <c r="C112" t="str">
        <f t="shared" si="2"/>
        <v/>
      </c>
      <c r="D112" t="str">
        <f t="shared" si="3"/>
        <v/>
      </c>
    </row>
    <row r="113" spans="3:4" x14ac:dyDescent="0.25">
      <c r="C113" t="str">
        <f t="shared" si="2"/>
        <v/>
      </c>
      <c r="D113" t="str">
        <f t="shared" si="3"/>
        <v/>
      </c>
    </row>
    <row r="114" spans="3:4" x14ac:dyDescent="0.25">
      <c r="C114" t="str">
        <f t="shared" si="2"/>
        <v/>
      </c>
      <c r="D114" t="str">
        <f t="shared" si="3"/>
        <v/>
      </c>
    </row>
    <row r="115" spans="3:4" x14ac:dyDescent="0.25">
      <c r="C115" t="str">
        <f t="shared" si="2"/>
        <v/>
      </c>
      <c r="D115" t="str">
        <f t="shared" si="3"/>
        <v/>
      </c>
    </row>
    <row r="116" spans="3:4" x14ac:dyDescent="0.25">
      <c r="C116" t="str">
        <f t="shared" si="2"/>
        <v/>
      </c>
      <c r="D116" t="str">
        <f t="shared" si="3"/>
        <v/>
      </c>
    </row>
    <row r="117" spans="3:4" x14ac:dyDescent="0.25">
      <c r="C117" t="str">
        <f t="shared" si="2"/>
        <v/>
      </c>
      <c r="D117" t="str">
        <f t="shared" si="3"/>
        <v/>
      </c>
    </row>
    <row r="118" spans="3:4" x14ac:dyDescent="0.25">
      <c r="C118" t="str">
        <f t="shared" si="2"/>
        <v/>
      </c>
      <c r="D118" t="str">
        <f t="shared" si="3"/>
        <v/>
      </c>
    </row>
    <row r="119" spans="3:4" x14ac:dyDescent="0.25">
      <c r="C119" t="str">
        <f t="shared" si="2"/>
        <v/>
      </c>
      <c r="D119" t="str">
        <f t="shared" si="3"/>
        <v/>
      </c>
    </row>
    <row r="120" spans="3:4" x14ac:dyDescent="0.25">
      <c r="C120" t="str">
        <f t="shared" si="2"/>
        <v/>
      </c>
      <c r="D120" t="str">
        <f t="shared" si="3"/>
        <v/>
      </c>
    </row>
    <row r="121" spans="3:4" x14ac:dyDescent="0.25">
      <c r="C121" t="str">
        <f t="shared" si="2"/>
        <v/>
      </c>
      <c r="D121" t="str">
        <f t="shared" si="3"/>
        <v/>
      </c>
    </row>
    <row r="122" spans="3:4" x14ac:dyDescent="0.25">
      <c r="C122" t="str">
        <f t="shared" si="2"/>
        <v/>
      </c>
      <c r="D122" t="str">
        <f t="shared" si="3"/>
        <v/>
      </c>
    </row>
    <row r="123" spans="3:4" x14ac:dyDescent="0.25">
      <c r="C123" t="str">
        <f t="shared" si="2"/>
        <v/>
      </c>
      <c r="D123" t="str">
        <f t="shared" si="3"/>
        <v/>
      </c>
    </row>
    <row r="124" spans="3:4" x14ac:dyDescent="0.25">
      <c r="C124" t="str">
        <f t="shared" si="2"/>
        <v/>
      </c>
      <c r="D124" t="str">
        <f t="shared" si="3"/>
        <v/>
      </c>
    </row>
    <row r="125" spans="3:4" x14ac:dyDescent="0.25">
      <c r="C125" t="str">
        <f t="shared" si="2"/>
        <v/>
      </c>
      <c r="D125" t="str">
        <f t="shared" si="3"/>
        <v/>
      </c>
    </row>
    <row r="126" spans="3:4" x14ac:dyDescent="0.25">
      <c r="C126" t="str">
        <f t="shared" si="2"/>
        <v/>
      </c>
      <c r="D126" t="str">
        <f t="shared" si="3"/>
        <v/>
      </c>
    </row>
    <row r="127" spans="3:4" x14ac:dyDescent="0.25">
      <c r="C127" t="str">
        <f t="shared" si="2"/>
        <v/>
      </c>
      <c r="D127" t="str">
        <f t="shared" si="3"/>
        <v/>
      </c>
    </row>
    <row r="128" spans="3:4" x14ac:dyDescent="0.25">
      <c r="C128" t="str">
        <f t="shared" si="2"/>
        <v/>
      </c>
      <c r="D128" t="str">
        <f t="shared" si="3"/>
        <v/>
      </c>
    </row>
    <row r="129" spans="3:4" x14ac:dyDescent="0.25">
      <c r="C129" t="str">
        <f t="shared" si="2"/>
        <v/>
      </c>
      <c r="D129" t="str">
        <f t="shared" si="3"/>
        <v/>
      </c>
    </row>
    <row r="130" spans="3:4" x14ac:dyDescent="0.25">
      <c r="C130" t="str">
        <f t="shared" ref="C130:C193" si="4">UPPER(A130)</f>
        <v/>
      </c>
      <c r="D130" t="str">
        <f t="shared" ref="D130:D193" si="5">UPPER(B130)</f>
        <v/>
      </c>
    </row>
    <row r="131" spans="3:4" x14ac:dyDescent="0.25">
      <c r="C131" t="str">
        <f t="shared" si="4"/>
        <v/>
      </c>
      <c r="D131" t="str">
        <f t="shared" si="5"/>
        <v/>
      </c>
    </row>
    <row r="132" spans="3:4" x14ac:dyDescent="0.25">
      <c r="C132" t="str">
        <f t="shared" si="4"/>
        <v/>
      </c>
      <c r="D132" t="str">
        <f t="shared" si="5"/>
        <v/>
      </c>
    </row>
    <row r="133" spans="3:4" x14ac:dyDescent="0.25">
      <c r="C133" t="str">
        <f t="shared" si="4"/>
        <v/>
      </c>
      <c r="D133" t="str">
        <f t="shared" si="5"/>
        <v/>
      </c>
    </row>
    <row r="134" spans="3:4" x14ac:dyDescent="0.25">
      <c r="C134" t="str">
        <f t="shared" si="4"/>
        <v/>
      </c>
      <c r="D134" t="str">
        <f t="shared" si="5"/>
        <v/>
      </c>
    </row>
    <row r="135" spans="3:4" x14ac:dyDescent="0.25">
      <c r="C135" t="str">
        <f t="shared" si="4"/>
        <v/>
      </c>
      <c r="D135" t="str">
        <f t="shared" si="5"/>
        <v/>
      </c>
    </row>
    <row r="136" spans="3:4" x14ac:dyDescent="0.25">
      <c r="C136" t="str">
        <f t="shared" si="4"/>
        <v/>
      </c>
      <c r="D136" t="str">
        <f t="shared" si="5"/>
        <v/>
      </c>
    </row>
    <row r="137" spans="3:4" x14ac:dyDescent="0.25">
      <c r="C137" t="str">
        <f t="shared" si="4"/>
        <v/>
      </c>
      <c r="D137" t="str">
        <f t="shared" si="5"/>
        <v/>
      </c>
    </row>
    <row r="138" spans="3:4" x14ac:dyDescent="0.25">
      <c r="C138" t="str">
        <f t="shared" si="4"/>
        <v/>
      </c>
      <c r="D138" t="str">
        <f t="shared" si="5"/>
        <v/>
      </c>
    </row>
    <row r="139" spans="3:4" x14ac:dyDescent="0.25">
      <c r="C139" t="str">
        <f t="shared" si="4"/>
        <v/>
      </c>
      <c r="D139" t="str">
        <f t="shared" si="5"/>
        <v/>
      </c>
    </row>
    <row r="140" spans="3:4" x14ac:dyDescent="0.25">
      <c r="C140" t="str">
        <f t="shared" si="4"/>
        <v/>
      </c>
      <c r="D140" t="str">
        <f t="shared" si="5"/>
        <v/>
      </c>
    </row>
    <row r="141" spans="3:4" x14ac:dyDescent="0.25">
      <c r="C141" t="str">
        <f t="shared" si="4"/>
        <v/>
      </c>
      <c r="D141" t="str">
        <f t="shared" si="5"/>
        <v/>
      </c>
    </row>
    <row r="142" spans="3:4" x14ac:dyDescent="0.25">
      <c r="C142" t="str">
        <f t="shared" si="4"/>
        <v/>
      </c>
      <c r="D142" t="str">
        <f t="shared" si="5"/>
        <v/>
      </c>
    </row>
    <row r="143" spans="3:4" x14ac:dyDescent="0.25">
      <c r="C143" t="str">
        <f t="shared" si="4"/>
        <v/>
      </c>
      <c r="D143" t="str">
        <f t="shared" si="5"/>
        <v/>
      </c>
    </row>
    <row r="144" spans="3:4" x14ac:dyDescent="0.25">
      <c r="C144" t="str">
        <f t="shared" si="4"/>
        <v/>
      </c>
      <c r="D144" t="str">
        <f t="shared" si="5"/>
        <v/>
      </c>
    </row>
    <row r="145" spans="3:4" x14ac:dyDescent="0.25">
      <c r="C145" t="str">
        <f t="shared" si="4"/>
        <v/>
      </c>
      <c r="D145" t="str">
        <f t="shared" si="5"/>
        <v/>
      </c>
    </row>
    <row r="146" spans="3:4" x14ac:dyDescent="0.25">
      <c r="C146" t="str">
        <f t="shared" si="4"/>
        <v/>
      </c>
      <c r="D146" t="str">
        <f t="shared" si="5"/>
        <v/>
      </c>
    </row>
    <row r="147" spans="3:4" x14ac:dyDescent="0.25">
      <c r="C147" t="str">
        <f t="shared" si="4"/>
        <v/>
      </c>
      <c r="D147" t="str">
        <f t="shared" si="5"/>
        <v/>
      </c>
    </row>
    <row r="148" spans="3:4" x14ac:dyDescent="0.25">
      <c r="C148" t="str">
        <f t="shared" si="4"/>
        <v/>
      </c>
      <c r="D148" t="str">
        <f t="shared" si="5"/>
        <v/>
      </c>
    </row>
    <row r="149" spans="3:4" x14ac:dyDescent="0.25">
      <c r="C149" t="str">
        <f t="shared" si="4"/>
        <v/>
      </c>
      <c r="D149" t="str">
        <f t="shared" si="5"/>
        <v/>
      </c>
    </row>
    <row r="150" spans="3:4" x14ac:dyDescent="0.25">
      <c r="C150" t="str">
        <f t="shared" si="4"/>
        <v/>
      </c>
      <c r="D150" t="str">
        <f t="shared" si="5"/>
        <v/>
      </c>
    </row>
    <row r="151" spans="3:4" x14ac:dyDescent="0.25">
      <c r="C151" t="str">
        <f t="shared" si="4"/>
        <v/>
      </c>
      <c r="D151" t="str">
        <f t="shared" si="5"/>
        <v/>
      </c>
    </row>
    <row r="152" spans="3:4" x14ac:dyDescent="0.25">
      <c r="C152" t="str">
        <f t="shared" si="4"/>
        <v/>
      </c>
      <c r="D152" t="str">
        <f t="shared" si="5"/>
        <v/>
      </c>
    </row>
    <row r="153" spans="3:4" x14ac:dyDescent="0.25">
      <c r="C153" t="str">
        <f t="shared" si="4"/>
        <v/>
      </c>
      <c r="D153" t="str">
        <f t="shared" si="5"/>
        <v/>
      </c>
    </row>
    <row r="154" spans="3:4" x14ac:dyDescent="0.25">
      <c r="C154" t="str">
        <f t="shared" si="4"/>
        <v/>
      </c>
      <c r="D154" t="str">
        <f t="shared" si="5"/>
        <v/>
      </c>
    </row>
    <row r="155" spans="3:4" x14ac:dyDescent="0.25">
      <c r="C155" t="str">
        <f t="shared" si="4"/>
        <v/>
      </c>
      <c r="D155" t="str">
        <f t="shared" si="5"/>
        <v/>
      </c>
    </row>
    <row r="156" spans="3:4" x14ac:dyDescent="0.25">
      <c r="C156" t="str">
        <f t="shared" si="4"/>
        <v/>
      </c>
      <c r="D156" t="str">
        <f t="shared" si="5"/>
        <v/>
      </c>
    </row>
    <row r="157" spans="3:4" x14ac:dyDescent="0.25">
      <c r="C157" t="str">
        <f t="shared" si="4"/>
        <v/>
      </c>
      <c r="D157" t="str">
        <f t="shared" si="5"/>
        <v/>
      </c>
    </row>
    <row r="158" spans="3:4" x14ac:dyDescent="0.25">
      <c r="C158" t="str">
        <f t="shared" si="4"/>
        <v/>
      </c>
      <c r="D158" t="str">
        <f t="shared" si="5"/>
        <v/>
      </c>
    </row>
    <row r="159" spans="3:4" x14ac:dyDescent="0.25">
      <c r="C159" t="str">
        <f t="shared" si="4"/>
        <v/>
      </c>
      <c r="D159" t="str">
        <f t="shared" si="5"/>
        <v/>
      </c>
    </row>
    <row r="160" spans="3:4" x14ac:dyDescent="0.25">
      <c r="C160" t="str">
        <f t="shared" si="4"/>
        <v/>
      </c>
      <c r="D160" t="str">
        <f t="shared" si="5"/>
        <v/>
      </c>
    </row>
    <row r="161" spans="3:4" x14ac:dyDescent="0.25">
      <c r="C161" t="str">
        <f t="shared" si="4"/>
        <v/>
      </c>
      <c r="D161" t="str">
        <f t="shared" si="5"/>
        <v/>
      </c>
    </row>
    <row r="162" spans="3:4" x14ac:dyDescent="0.25">
      <c r="C162" t="str">
        <f t="shared" si="4"/>
        <v/>
      </c>
      <c r="D162" t="str">
        <f t="shared" si="5"/>
        <v/>
      </c>
    </row>
    <row r="163" spans="3:4" x14ac:dyDescent="0.25">
      <c r="C163" t="str">
        <f t="shared" si="4"/>
        <v/>
      </c>
      <c r="D163" t="str">
        <f t="shared" si="5"/>
        <v/>
      </c>
    </row>
    <row r="164" spans="3:4" x14ac:dyDescent="0.25">
      <c r="C164" t="str">
        <f t="shared" si="4"/>
        <v/>
      </c>
      <c r="D164" t="str">
        <f t="shared" si="5"/>
        <v/>
      </c>
    </row>
    <row r="165" spans="3:4" x14ac:dyDescent="0.25">
      <c r="C165" t="str">
        <f t="shared" si="4"/>
        <v/>
      </c>
      <c r="D165" t="str">
        <f t="shared" si="5"/>
        <v/>
      </c>
    </row>
    <row r="166" spans="3:4" x14ac:dyDescent="0.25">
      <c r="C166" t="str">
        <f t="shared" si="4"/>
        <v/>
      </c>
      <c r="D166" t="str">
        <f t="shared" si="5"/>
        <v/>
      </c>
    </row>
    <row r="167" spans="3:4" x14ac:dyDescent="0.25">
      <c r="C167" t="str">
        <f t="shared" si="4"/>
        <v/>
      </c>
      <c r="D167" t="str">
        <f t="shared" si="5"/>
        <v/>
      </c>
    </row>
    <row r="168" spans="3:4" x14ac:dyDescent="0.25">
      <c r="C168" t="str">
        <f t="shared" si="4"/>
        <v/>
      </c>
      <c r="D168" t="str">
        <f t="shared" si="5"/>
        <v/>
      </c>
    </row>
    <row r="169" spans="3:4" x14ac:dyDescent="0.25">
      <c r="C169" t="str">
        <f t="shared" si="4"/>
        <v/>
      </c>
      <c r="D169" t="str">
        <f t="shared" si="5"/>
        <v/>
      </c>
    </row>
    <row r="170" spans="3:4" x14ac:dyDescent="0.25">
      <c r="C170" t="str">
        <f t="shared" si="4"/>
        <v/>
      </c>
      <c r="D170" t="str">
        <f t="shared" si="5"/>
        <v/>
      </c>
    </row>
    <row r="171" spans="3:4" x14ac:dyDescent="0.25">
      <c r="C171" t="str">
        <f t="shared" si="4"/>
        <v/>
      </c>
      <c r="D171" t="str">
        <f t="shared" si="5"/>
        <v/>
      </c>
    </row>
    <row r="172" spans="3:4" x14ac:dyDescent="0.25">
      <c r="C172" t="str">
        <f t="shared" si="4"/>
        <v/>
      </c>
      <c r="D172" t="str">
        <f t="shared" si="5"/>
        <v/>
      </c>
    </row>
    <row r="173" spans="3:4" x14ac:dyDescent="0.25">
      <c r="C173" t="str">
        <f t="shared" si="4"/>
        <v/>
      </c>
      <c r="D173" t="str">
        <f t="shared" si="5"/>
        <v/>
      </c>
    </row>
    <row r="174" spans="3:4" x14ac:dyDescent="0.25">
      <c r="C174" t="str">
        <f t="shared" si="4"/>
        <v/>
      </c>
      <c r="D174" t="str">
        <f t="shared" si="5"/>
        <v/>
      </c>
    </row>
    <row r="175" spans="3:4" x14ac:dyDescent="0.25">
      <c r="C175" t="str">
        <f t="shared" si="4"/>
        <v/>
      </c>
      <c r="D175" t="str">
        <f t="shared" si="5"/>
        <v/>
      </c>
    </row>
    <row r="176" spans="3:4" x14ac:dyDescent="0.25">
      <c r="C176" t="str">
        <f t="shared" si="4"/>
        <v/>
      </c>
      <c r="D176" t="str">
        <f t="shared" si="5"/>
        <v/>
      </c>
    </row>
    <row r="177" spans="1:4" x14ac:dyDescent="0.25">
      <c r="C177" t="str">
        <f t="shared" si="4"/>
        <v/>
      </c>
      <c r="D177" t="str">
        <f t="shared" si="5"/>
        <v/>
      </c>
    </row>
    <row r="178" spans="1:4" x14ac:dyDescent="0.25">
      <c r="C178" t="str">
        <f t="shared" si="4"/>
        <v/>
      </c>
      <c r="D178" t="str">
        <f t="shared" si="5"/>
        <v/>
      </c>
    </row>
    <row r="179" spans="1:4" x14ac:dyDescent="0.25">
      <c r="C179" t="str">
        <f t="shared" si="4"/>
        <v/>
      </c>
      <c r="D179" t="str">
        <f t="shared" si="5"/>
        <v/>
      </c>
    </row>
    <row r="180" spans="1:4" x14ac:dyDescent="0.25">
      <c r="C180" t="str">
        <f t="shared" si="4"/>
        <v/>
      </c>
      <c r="D180" t="str">
        <f t="shared" si="5"/>
        <v/>
      </c>
    </row>
    <row r="181" spans="1:4" x14ac:dyDescent="0.25">
      <c r="C181" t="str">
        <f t="shared" si="4"/>
        <v/>
      </c>
      <c r="D181" t="str">
        <f t="shared" si="5"/>
        <v/>
      </c>
    </row>
    <row r="182" spans="1:4" x14ac:dyDescent="0.25">
      <c r="C182" t="str">
        <f t="shared" si="4"/>
        <v/>
      </c>
      <c r="D182" t="str">
        <f t="shared" si="5"/>
        <v/>
      </c>
    </row>
    <row r="183" spans="1:4" x14ac:dyDescent="0.25">
      <c r="C183" t="str">
        <f t="shared" si="4"/>
        <v/>
      </c>
      <c r="D183" t="str">
        <f t="shared" si="5"/>
        <v/>
      </c>
    </row>
    <row r="184" spans="1:4" x14ac:dyDescent="0.25">
      <c r="A184" s="3"/>
      <c r="C184" t="str">
        <f t="shared" si="4"/>
        <v/>
      </c>
      <c r="D184" t="str">
        <f t="shared" si="5"/>
        <v/>
      </c>
    </row>
    <row r="185" spans="1:4" x14ac:dyDescent="0.25">
      <c r="A185" s="3"/>
      <c r="C185" t="str">
        <f t="shared" si="4"/>
        <v/>
      </c>
      <c r="D185" t="str">
        <f t="shared" si="5"/>
        <v/>
      </c>
    </row>
    <row r="186" spans="1:4" x14ac:dyDescent="0.25">
      <c r="A186" s="3"/>
      <c r="C186" t="str">
        <f t="shared" si="4"/>
        <v/>
      </c>
      <c r="D186" t="str">
        <f t="shared" si="5"/>
        <v/>
      </c>
    </row>
    <row r="187" spans="1:4" x14ac:dyDescent="0.25">
      <c r="A187" s="3"/>
      <c r="C187" t="str">
        <f t="shared" si="4"/>
        <v/>
      </c>
      <c r="D187" t="str">
        <f t="shared" si="5"/>
        <v/>
      </c>
    </row>
    <row r="188" spans="1:4" x14ac:dyDescent="0.25">
      <c r="A188" s="3"/>
      <c r="C188" t="str">
        <f t="shared" si="4"/>
        <v/>
      </c>
      <c r="D188" t="str">
        <f t="shared" si="5"/>
        <v/>
      </c>
    </row>
    <row r="189" spans="1:4" x14ac:dyDescent="0.25">
      <c r="C189" t="str">
        <f t="shared" si="4"/>
        <v/>
      </c>
      <c r="D189" t="str">
        <f t="shared" si="5"/>
        <v/>
      </c>
    </row>
    <row r="190" spans="1:4" x14ac:dyDescent="0.25">
      <c r="C190" t="str">
        <f t="shared" si="4"/>
        <v/>
      </c>
      <c r="D190" t="str">
        <f t="shared" si="5"/>
        <v/>
      </c>
    </row>
    <row r="191" spans="1:4" x14ac:dyDescent="0.25">
      <c r="C191" t="str">
        <f t="shared" si="4"/>
        <v/>
      </c>
      <c r="D191" t="str">
        <f t="shared" si="5"/>
        <v/>
      </c>
    </row>
    <row r="192" spans="1:4" x14ac:dyDescent="0.25">
      <c r="C192" t="str">
        <f t="shared" si="4"/>
        <v/>
      </c>
      <c r="D192" t="str">
        <f t="shared" si="5"/>
        <v/>
      </c>
    </row>
    <row r="193" spans="3:4" x14ac:dyDescent="0.25">
      <c r="C193" t="str">
        <f t="shared" si="4"/>
        <v/>
      </c>
      <c r="D193" t="str">
        <f t="shared" si="5"/>
        <v/>
      </c>
    </row>
    <row r="194" spans="3:4" x14ac:dyDescent="0.25">
      <c r="C194" t="str">
        <f t="shared" ref="C194:C257" si="6">UPPER(A194)</f>
        <v/>
      </c>
      <c r="D194" t="str">
        <f t="shared" ref="D194:D257" si="7">UPPER(B194)</f>
        <v/>
      </c>
    </row>
    <row r="195" spans="3:4" x14ac:dyDescent="0.25">
      <c r="C195" t="str">
        <f t="shared" si="6"/>
        <v/>
      </c>
      <c r="D195" t="str">
        <f t="shared" si="7"/>
        <v/>
      </c>
    </row>
    <row r="196" spans="3:4" x14ac:dyDescent="0.25">
      <c r="C196" t="str">
        <f t="shared" si="6"/>
        <v/>
      </c>
      <c r="D196" t="str">
        <f t="shared" si="7"/>
        <v/>
      </c>
    </row>
    <row r="197" spans="3:4" x14ac:dyDescent="0.25">
      <c r="C197" t="str">
        <f t="shared" si="6"/>
        <v/>
      </c>
      <c r="D197" t="str">
        <f t="shared" si="7"/>
        <v/>
      </c>
    </row>
    <row r="198" spans="3:4" x14ac:dyDescent="0.25">
      <c r="C198" t="str">
        <f t="shared" si="6"/>
        <v/>
      </c>
      <c r="D198" t="str">
        <f t="shared" si="7"/>
        <v/>
      </c>
    </row>
    <row r="199" spans="3:4" x14ac:dyDescent="0.25">
      <c r="C199" t="str">
        <f t="shared" si="6"/>
        <v/>
      </c>
      <c r="D199" t="str">
        <f t="shared" si="7"/>
        <v/>
      </c>
    </row>
    <row r="200" spans="3:4" x14ac:dyDescent="0.25">
      <c r="C200" t="str">
        <f t="shared" si="6"/>
        <v/>
      </c>
      <c r="D200" t="str">
        <f t="shared" si="7"/>
        <v/>
      </c>
    </row>
    <row r="201" spans="3:4" x14ac:dyDescent="0.25">
      <c r="C201" t="str">
        <f t="shared" si="6"/>
        <v/>
      </c>
      <c r="D201" t="str">
        <f t="shared" si="7"/>
        <v/>
      </c>
    </row>
    <row r="202" spans="3:4" x14ac:dyDescent="0.25">
      <c r="C202" t="str">
        <f t="shared" si="6"/>
        <v/>
      </c>
      <c r="D202" t="str">
        <f t="shared" si="7"/>
        <v/>
      </c>
    </row>
    <row r="203" spans="3:4" x14ac:dyDescent="0.25">
      <c r="C203" t="str">
        <f t="shared" si="6"/>
        <v/>
      </c>
      <c r="D203" t="str">
        <f t="shared" si="7"/>
        <v/>
      </c>
    </row>
    <row r="204" spans="3:4" x14ac:dyDescent="0.25">
      <c r="C204" t="str">
        <f t="shared" si="6"/>
        <v/>
      </c>
      <c r="D204" t="str">
        <f t="shared" si="7"/>
        <v/>
      </c>
    </row>
    <row r="205" spans="3:4" x14ac:dyDescent="0.25">
      <c r="C205" t="str">
        <f t="shared" si="6"/>
        <v/>
      </c>
      <c r="D205" t="str">
        <f t="shared" si="7"/>
        <v/>
      </c>
    </row>
    <row r="206" spans="3:4" x14ac:dyDescent="0.25">
      <c r="C206" t="str">
        <f t="shared" si="6"/>
        <v/>
      </c>
      <c r="D206" t="str">
        <f t="shared" si="7"/>
        <v/>
      </c>
    </row>
    <row r="207" spans="3:4" x14ac:dyDescent="0.25">
      <c r="C207" t="str">
        <f t="shared" si="6"/>
        <v/>
      </c>
      <c r="D207" t="str">
        <f t="shared" si="7"/>
        <v/>
      </c>
    </row>
    <row r="208" spans="3:4" x14ac:dyDescent="0.25">
      <c r="C208" t="str">
        <f t="shared" si="6"/>
        <v/>
      </c>
      <c r="D208" t="str">
        <f t="shared" si="7"/>
        <v/>
      </c>
    </row>
    <row r="209" spans="3:4" x14ac:dyDescent="0.25">
      <c r="C209" t="str">
        <f t="shared" si="6"/>
        <v/>
      </c>
      <c r="D209" t="str">
        <f t="shared" si="7"/>
        <v/>
      </c>
    </row>
    <row r="210" spans="3:4" x14ac:dyDescent="0.25">
      <c r="C210" t="str">
        <f t="shared" si="6"/>
        <v/>
      </c>
      <c r="D210" t="str">
        <f t="shared" si="7"/>
        <v/>
      </c>
    </row>
    <row r="211" spans="3:4" x14ac:dyDescent="0.25">
      <c r="C211" t="str">
        <f t="shared" si="6"/>
        <v/>
      </c>
      <c r="D211" t="str">
        <f t="shared" si="7"/>
        <v/>
      </c>
    </row>
    <row r="212" spans="3:4" x14ac:dyDescent="0.25">
      <c r="C212" t="str">
        <f t="shared" si="6"/>
        <v/>
      </c>
      <c r="D212" t="str">
        <f t="shared" si="7"/>
        <v/>
      </c>
    </row>
    <row r="213" spans="3:4" x14ac:dyDescent="0.25">
      <c r="C213" t="str">
        <f t="shared" si="6"/>
        <v/>
      </c>
      <c r="D213" t="str">
        <f t="shared" si="7"/>
        <v/>
      </c>
    </row>
    <row r="214" spans="3:4" x14ac:dyDescent="0.25">
      <c r="C214" t="str">
        <f t="shared" si="6"/>
        <v/>
      </c>
      <c r="D214" t="str">
        <f t="shared" si="7"/>
        <v/>
      </c>
    </row>
    <row r="215" spans="3:4" x14ac:dyDescent="0.25">
      <c r="C215" t="str">
        <f t="shared" si="6"/>
        <v/>
      </c>
      <c r="D215" t="str">
        <f t="shared" si="7"/>
        <v/>
      </c>
    </row>
    <row r="216" spans="3:4" x14ac:dyDescent="0.25">
      <c r="C216" t="str">
        <f t="shared" si="6"/>
        <v/>
      </c>
      <c r="D216" t="str">
        <f t="shared" si="7"/>
        <v/>
      </c>
    </row>
    <row r="217" spans="3:4" x14ac:dyDescent="0.25">
      <c r="C217" t="str">
        <f t="shared" si="6"/>
        <v/>
      </c>
      <c r="D217" t="str">
        <f t="shared" si="7"/>
        <v/>
      </c>
    </row>
    <row r="218" spans="3:4" x14ac:dyDescent="0.25">
      <c r="C218" t="str">
        <f t="shared" si="6"/>
        <v/>
      </c>
      <c r="D218" t="str">
        <f t="shared" si="7"/>
        <v/>
      </c>
    </row>
    <row r="219" spans="3:4" x14ac:dyDescent="0.25">
      <c r="C219" t="str">
        <f t="shared" si="6"/>
        <v/>
      </c>
      <c r="D219" t="str">
        <f t="shared" si="7"/>
        <v/>
      </c>
    </row>
    <row r="220" spans="3:4" x14ac:dyDescent="0.25">
      <c r="C220" t="str">
        <f t="shared" si="6"/>
        <v/>
      </c>
      <c r="D220" t="str">
        <f t="shared" si="7"/>
        <v/>
      </c>
    </row>
    <row r="221" spans="3:4" x14ac:dyDescent="0.25">
      <c r="C221" t="str">
        <f t="shared" si="6"/>
        <v/>
      </c>
      <c r="D221" t="str">
        <f t="shared" si="7"/>
        <v/>
      </c>
    </row>
    <row r="222" spans="3:4" x14ac:dyDescent="0.25">
      <c r="C222" t="str">
        <f t="shared" si="6"/>
        <v/>
      </c>
      <c r="D222" t="str">
        <f t="shared" si="7"/>
        <v/>
      </c>
    </row>
    <row r="223" spans="3:4" x14ac:dyDescent="0.25">
      <c r="C223" t="str">
        <f t="shared" si="6"/>
        <v/>
      </c>
      <c r="D223" t="str">
        <f t="shared" si="7"/>
        <v/>
      </c>
    </row>
    <row r="224" spans="3:4" x14ac:dyDescent="0.25">
      <c r="C224" t="str">
        <f t="shared" si="6"/>
        <v/>
      </c>
      <c r="D224" t="str">
        <f t="shared" si="7"/>
        <v/>
      </c>
    </row>
    <row r="225" spans="3:4" x14ac:dyDescent="0.25">
      <c r="C225" t="str">
        <f t="shared" si="6"/>
        <v/>
      </c>
      <c r="D225" t="str">
        <f t="shared" si="7"/>
        <v/>
      </c>
    </row>
    <row r="226" spans="3:4" x14ac:dyDescent="0.25">
      <c r="C226" t="str">
        <f t="shared" si="6"/>
        <v/>
      </c>
      <c r="D226" t="str">
        <f t="shared" si="7"/>
        <v/>
      </c>
    </row>
    <row r="227" spans="3:4" x14ac:dyDescent="0.25">
      <c r="C227" t="str">
        <f t="shared" si="6"/>
        <v/>
      </c>
      <c r="D227" t="str">
        <f t="shared" si="7"/>
        <v/>
      </c>
    </row>
    <row r="228" spans="3:4" x14ac:dyDescent="0.25">
      <c r="C228" t="str">
        <f t="shared" si="6"/>
        <v/>
      </c>
      <c r="D228" t="str">
        <f t="shared" si="7"/>
        <v/>
      </c>
    </row>
    <row r="229" spans="3:4" x14ac:dyDescent="0.25">
      <c r="C229" t="str">
        <f t="shared" si="6"/>
        <v/>
      </c>
      <c r="D229" t="str">
        <f t="shared" si="7"/>
        <v/>
      </c>
    </row>
    <row r="230" spans="3:4" x14ac:dyDescent="0.25">
      <c r="C230" t="str">
        <f t="shared" si="6"/>
        <v/>
      </c>
      <c r="D230" t="str">
        <f t="shared" si="7"/>
        <v/>
      </c>
    </row>
    <row r="231" spans="3:4" x14ac:dyDescent="0.25">
      <c r="C231" t="str">
        <f t="shared" si="6"/>
        <v/>
      </c>
      <c r="D231" t="str">
        <f t="shared" si="7"/>
        <v/>
      </c>
    </row>
    <row r="232" spans="3:4" x14ac:dyDescent="0.25">
      <c r="C232" t="str">
        <f t="shared" si="6"/>
        <v/>
      </c>
      <c r="D232" t="str">
        <f t="shared" si="7"/>
        <v/>
      </c>
    </row>
    <row r="233" spans="3:4" x14ac:dyDescent="0.25">
      <c r="C233" t="str">
        <f t="shared" si="6"/>
        <v/>
      </c>
      <c r="D233" t="str">
        <f t="shared" si="7"/>
        <v/>
      </c>
    </row>
    <row r="234" spans="3:4" x14ac:dyDescent="0.25">
      <c r="C234" t="str">
        <f t="shared" si="6"/>
        <v/>
      </c>
      <c r="D234" t="str">
        <f t="shared" si="7"/>
        <v/>
      </c>
    </row>
    <row r="235" spans="3:4" x14ac:dyDescent="0.25">
      <c r="C235" t="str">
        <f t="shared" si="6"/>
        <v/>
      </c>
      <c r="D235" t="str">
        <f t="shared" si="7"/>
        <v/>
      </c>
    </row>
    <row r="236" spans="3:4" x14ac:dyDescent="0.25">
      <c r="C236" t="str">
        <f t="shared" si="6"/>
        <v/>
      </c>
      <c r="D236" t="str">
        <f t="shared" si="7"/>
        <v/>
      </c>
    </row>
    <row r="237" spans="3:4" x14ac:dyDescent="0.25">
      <c r="C237" t="str">
        <f t="shared" si="6"/>
        <v/>
      </c>
      <c r="D237" t="str">
        <f t="shared" si="7"/>
        <v/>
      </c>
    </row>
    <row r="238" spans="3:4" x14ac:dyDescent="0.25">
      <c r="C238" t="str">
        <f t="shared" si="6"/>
        <v/>
      </c>
      <c r="D238" t="str">
        <f t="shared" si="7"/>
        <v/>
      </c>
    </row>
    <row r="239" spans="3:4" x14ac:dyDescent="0.25">
      <c r="C239" t="str">
        <f t="shared" si="6"/>
        <v/>
      </c>
      <c r="D239" t="str">
        <f t="shared" si="7"/>
        <v/>
      </c>
    </row>
    <row r="240" spans="3:4" x14ac:dyDescent="0.25">
      <c r="C240" t="str">
        <f t="shared" si="6"/>
        <v/>
      </c>
      <c r="D240" t="str">
        <f t="shared" si="7"/>
        <v/>
      </c>
    </row>
    <row r="241" spans="3:4" x14ac:dyDescent="0.25">
      <c r="C241" t="str">
        <f t="shared" si="6"/>
        <v/>
      </c>
      <c r="D241" t="str">
        <f t="shared" si="7"/>
        <v/>
      </c>
    </row>
    <row r="242" spans="3:4" x14ac:dyDescent="0.25">
      <c r="C242" t="str">
        <f t="shared" si="6"/>
        <v/>
      </c>
      <c r="D242" t="str">
        <f t="shared" si="7"/>
        <v/>
      </c>
    </row>
    <row r="243" spans="3:4" x14ac:dyDescent="0.25">
      <c r="C243" t="str">
        <f t="shared" si="6"/>
        <v/>
      </c>
      <c r="D243" t="str">
        <f t="shared" si="7"/>
        <v/>
      </c>
    </row>
    <row r="244" spans="3:4" x14ac:dyDescent="0.25">
      <c r="C244" t="str">
        <f t="shared" si="6"/>
        <v/>
      </c>
      <c r="D244" t="str">
        <f t="shared" si="7"/>
        <v/>
      </c>
    </row>
    <row r="245" spans="3:4" x14ac:dyDescent="0.25">
      <c r="C245" t="str">
        <f t="shared" si="6"/>
        <v/>
      </c>
      <c r="D245" t="str">
        <f t="shared" si="7"/>
        <v/>
      </c>
    </row>
    <row r="246" spans="3:4" x14ac:dyDescent="0.25">
      <c r="C246" t="str">
        <f t="shared" si="6"/>
        <v/>
      </c>
      <c r="D246" t="str">
        <f t="shared" si="7"/>
        <v/>
      </c>
    </row>
    <row r="247" spans="3:4" x14ac:dyDescent="0.25">
      <c r="C247" t="str">
        <f t="shared" si="6"/>
        <v/>
      </c>
      <c r="D247" t="str">
        <f t="shared" si="7"/>
        <v/>
      </c>
    </row>
    <row r="248" spans="3:4" x14ac:dyDescent="0.25">
      <c r="C248" t="str">
        <f t="shared" si="6"/>
        <v/>
      </c>
      <c r="D248" t="str">
        <f t="shared" si="7"/>
        <v/>
      </c>
    </row>
    <row r="249" spans="3:4" x14ac:dyDescent="0.25">
      <c r="C249" t="str">
        <f t="shared" si="6"/>
        <v/>
      </c>
      <c r="D249" t="str">
        <f t="shared" si="7"/>
        <v/>
      </c>
    </row>
    <row r="250" spans="3:4" x14ac:dyDescent="0.25">
      <c r="C250" t="str">
        <f t="shared" si="6"/>
        <v/>
      </c>
      <c r="D250" t="str">
        <f t="shared" si="7"/>
        <v/>
      </c>
    </row>
    <row r="251" spans="3:4" x14ac:dyDescent="0.25">
      <c r="C251" t="str">
        <f t="shared" si="6"/>
        <v/>
      </c>
      <c r="D251" t="str">
        <f t="shared" si="7"/>
        <v/>
      </c>
    </row>
    <row r="252" spans="3:4" x14ac:dyDescent="0.25">
      <c r="C252" t="str">
        <f t="shared" si="6"/>
        <v/>
      </c>
      <c r="D252" t="str">
        <f t="shared" si="7"/>
        <v/>
      </c>
    </row>
    <row r="253" spans="3:4" x14ac:dyDescent="0.25">
      <c r="C253" t="str">
        <f t="shared" si="6"/>
        <v/>
      </c>
      <c r="D253" t="str">
        <f t="shared" si="7"/>
        <v/>
      </c>
    </row>
    <row r="254" spans="3:4" x14ac:dyDescent="0.25">
      <c r="C254" t="str">
        <f t="shared" si="6"/>
        <v/>
      </c>
      <c r="D254" t="str">
        <f t="shared" si="7"/>
        <v/>
      </c>
    </row>
    <row r="255" spans="3:4" x14ac:dyDescent="0.25">
      <c r="C255" t="str">
        <f t="shared" si="6"/>
        <v/>
      </c>
      <c r="D255" t="str">
        <f t="shared" si="7"/>
        <v/>
      </c>
    </row>
    <row r="256" spans="3:4" x14ac:dyDescent="0.25">
      <c r="C256" t="str">
        <f t="shared" si="6"/>
        <v/>
      </c>
      <c r="D256" t="str">
        <f t="shared" si="7"/>
        <v/>
      </c>
    </row>
    <row r="257" spans="3:4" x14ac:dyDescent="0.25">
      <c r="C257" t="str">
        <f t="shared" si="6"/>
        <v/>
      </c>
      <c r="D257" t="str">
        <f t="shared" si="7"/>
        <v/>
      </c>
    </row>
    <row r="258" spans="3:4" x14ac:dyDescent="0.25">
      <c r="C258" t="str">
        <f t="shared" ref="C258:C321" si="8">UPPER(A258)</f>
        <v/>
      </c>
      <c r="D258" t="str">
        <f t="shared" ref="D258:D321" si="9">UPPER(B258)</f>
        <v/>
      </c>
    </row>
    <row r="259" spans="3:4" x14ac:dyDescent="0.25">
      <c r="C259" t="str">
        <f t="shared" si="8"/>
        <v/>
      </c>
      <c r="D259" t="str">
        <f t="shared" si="9"/>
        <v/>
      </c>
    </row>
    <row r="260" spans="3:4" x14ac:dyDescent="0.25">
      <c r="C260" t="str">
        <f t="shared" si="8"/>
        <v/>
      </c>
      <c r="D260" t="str">
        <f t="shared" si="9"/>
        <v/>
      </c>
    </row>
    <row r="261" spans="3:4" x14ac:dyDescent="0.25">
      <c r="C261" t="str">
        <f t="shared" si="8"/>
        <v/>
      </c>
      <c r="D261" t="str">
        <f t="shared" si="9"/>
        <v/>
      </c>
    </row>
    <row r="262" spans="3:4" x14ac:dyDescent="0.25">
      <c r="C262" t="str">
        <f t="shared" si="8"/>
        <v/>
      </c>
      <c r="D262" t="str">
        <f t="shared" si="9"/>
        <v/>
      </c>
    </row>
    <row r="263" spans="3:4" x14ac:dyDescent="0.25">
      <c r="C263" t="str">
        <f t="shared" si="8"/>
        <v/>
      </c>
      <c r="D263" t="str">
        <f t="shared" si="9"/>
        <v/>
      </c>
    </row>
    <row r="264" spans="3:4" x14ac:dyDescent="0.25">
      <c r="C264" t="str">
        <f t="shared" si="8"/>
        <v/>
      </c>
      <c r="D264" t="str">
        <f t="shared" si="9"/>
        <v/>
      </c>
    </row>
    <row r="265" spans="3:4" x14ac:dyDescent="0.25">
      <c r="C265" t="str">
        <f t="shared" si="8"/>
        <v/>
      </c>
      <c r="D265" t="str">
        <f t="shared" si="9"/>
        <v/>
      </c>
    </row>
    <row r="266" spans="3:4" x14ac:dyDescent="0.25">
      <c r="C266" t="str">
        <f t="shared" si="8"/>
        <v/>
      </c>
      <c r="D266" t="str">
        <f t="shared" si="9"/>
        <v/>
      </c>
    </row>
    <row r="267" spans="3:4" x14ac:dyDescent="0.25">
      <c r="C267" t="str">
        <f t="shared" si="8"/>
        <v/>
      </c>
      <c r="D267" t="str">
        <f t="shared" si="9"/>
        <v/>
      </c>
    </row>
    <row r="268" spans="3:4" x14ac:dyDescent="0.25">
      <c r="C268" t="str">
        <f t="shared" si="8"/>
        <v/>
      </c>
      <c r="D268" t="str">
        <f t="shared" si="9"/>
        <v/>
      </c>
    </row>
    <row r="269" spans="3:4" x14ac:dyDescent="0.25">
      <c r="C269" t="str">
        <f t="shared" si="8"/>
        <v/>
      </c>
      <c r="D269" t="str">
        <f t="shared" si="9"/>
        <v/>
      </c>
    </row>
    <row r="270" spans="3:4" x14ac:dyDescent="0.25">
      <c r="C270" t="str">
        <f t="shared" si="8"/>
        <v/>
      </c>
      <c r="D270" t="str">
        <f t="shared" si="9"/>
        <v/>
      </c>
    </row>
    <row r="271" spans="3:4" x14ac:dyDescent="0.25">
      <c r="C271" t="str">
        <f t="shared" si="8"/>
        <v/>
      </c>
      <c r="D271" t="str">
        <f t="shared" si="9"/>
        <v/>
      </c>
    </row>
    <row r="272" spans="3:4" x14ac:dyDescent="0.25">
      <c r="C272" t="str">
        <f t="shared" si="8"/>
        <v/>
      </c>
      <c r="D272" t="str">
        <f t="shared" si="9"/>
        <v/>
      </c>
    </row>
    <row r="273" spans="3:4" x14ac:dyDescent="0.25">
      <c r="C273" t="str">
        <f t="shared" si="8"/>
        <v/>
      </c>
      <c r="D273" t="str">
        <f t="shared" si="9"/>
        <v/>
      </c>
    </row>
    <row r="274" spans="3:4" x14ac:dyDescent="0.25">
      <c r="C274" t="str">
        <f t="shared" si="8"/>
        <v/>
      </c>
      <c r="D274" t="str">
        <f t="shared" si="9"/>
        <v/>
      </c>
    </row>
    <row r="275" spans="3:4" x14ac:dyDescent="0.25">
      <c r="C275" t="str">
        <f t="shared" si="8"/>
        <v/>
      </c>
      <c r="D275" t="str">
        <f t="shared" si="9"/>
        <v/>
      </c>
    </row>
    <row r="276" spans="3:4" x14ac:dyDescent="0.25">
      <c r="C276" t="str">
        <f t="shared" si="8"/>
        <v/>
      </c>
      <c r="D276" t="str">
        <f t="shared" si="9"/>
        <v/>
      </c>
    </row>
    <row r="277" spans="3:4" x14ac:dyDescent="0.25">
      <c r="C277" t="str">
        <f t="shared" si="8"/>
        <v/>
      </c>
      <c r="D277" t="str">
        <f t="shared" si="9"/>
        <v/>
      </c>
    </row>
    <row r="278" spans="3:4" x14ac:dyDescent="0.25">
      <c r="C278" t="str">
        <f t="shared" si="8"/>
        <v/>
      </c>
      <c r="D278" t="str">
        <f t="shared" si="9"/>
        <v/>
      </c>
    </row>
    <row r="279" spans="3:4" x14ac:dyDescent="0.25">
      <c r="C279" t="str">
        <f t="shared" si="8"/>
        <v/>
      </c>
      <c r="D279" t="str">
        <f t="shared" si="9"/>
        <v/>
      </c>
    </row>
    <row r="280" spans="3:4" x14ac:dyDescent="0.25">
      <c r="C280" t="str">
        <f t="shared" si="8"/>
        <v/>
      </c>
      <c r="D280" t="str">
        <f t="shared" si="9"/>
        <v/>
      </c>
    </row>
    <row r="281" spans="3:4" x14ac:dyDescent="0.25">
      <c r="C281" t="str">
        <f t="shared" si="8"/>
        <v/>
      </c>
      <c r="D281" t="str">
        <f t="shared" si="9"/>
        <v/>
      </c>
    </row>
    <row r="282" spans="3:4" x14ac:dyDescent="0.25">
      <c r="C282" t="str">
        <f t="shared" si="8"/>
        <v/>
      </c>
      <c r="D282" t="str">
        <f t="shared" si="9"/>
        <v/>
      </c>
    </row>
    <row r="283" spans="3:4" x14ac:dyDescent="0.25">
      <c r="C283" t="str">
        <f t="shared" si="8"/>
        <v/>
      </c>
      <c r="D283" t="str">
        <f t="shared" si="9"/>
        <v/>
      </c>
    </row>
    <row r="284" spans="3:4" x14ac:dyDescent="0.25">
      <c r="C284" t="str">
        <f t="shared" si="8"/>
        <v/>
      </c>
      <c r="D284" t="str">
        <f t="shared" si="9"/>
        <v/>
      </c>
    </row>
    <row r="285" spans="3:4" x14ac:dyDescent="0.25">
      <c r="C285" t="str">
        <f t="shared" si="8"/>
        <v/>
      </c>
      <c r="D285" t="str">
        <f t="shared" si="9"/>
        <v/>
      </c>
    </row>
    <row r="286" spans="3:4" x14ac:dyDescent="0.25">
      <c r="C286" t="str">
        <f t="shared" si="8"/>
        <v/>
      </c>
      <c r="D286" t="str">
        <f t="shared" si="9"/>
        <v/>
      </c>
    </row>
    <row r="287" spans="3:4" x14ac:dyDescent="0.25">
      <c r="C287" t="str">
        <f t="shared" si="8"/>
        <v/>
      </c>
      <c r="D287" t="str">
        <f t="shared" si="9"/>
        <v/>
      </c>
    </row>
    <row r="288" spans="3:4" x14ac:dyDescent="0.25">
      <c r="C288" t="str">
        <f t="shared" si="8"/>
        <v/>
      </c>
      <c r="D288" t="str">
        <f t="shared" si="9"/>
        <v/>
      </c>
    </row>
    <row r="289" spans="3:4" x14ac:dyDescent="0.25">
      <c r="C289" t="str">
        <f t="shared" si="8"/>
        <v/>
      </c>
      <c r="D289" t="str">
        <f t="shared" si="9"/>
        <v/>
      </c>
    </row>
    <row r="290" spans="3:4" x14ac:dyDescent="0.25">
      <c r="C290" t="str">
        <f t="shared" si="8"/>
        <v/>
      </c>
      <c r="D290" t="str">
        <f t="shared" si="9"/>
        <v/>
      </c>
    </row>
    <row r="291" spans="3:4" x14ac:dyDescent="0.25">
      <c r="C291" t="str">
        <f t="shared" si="8"/>
        <v/>
      </c>
      <c r="D291" t="str">
        <f t="shared" si="9"/>
        <v/>
      </c>
    </row>
    <row r="292" spans="3:4" x14ac:dyDescent="0.25">
      <c r="C292" t="str">
        <f t="shared" si="8"/>
        <v/>
      </c>
      <c r="D292" t="str">
        <f t="shared" si="9"/>
        <v/>
      </c>
    </row>
    <row r="293" spans="3:4" x14ac:dyDescent="0.25">
      <c r="C293" t="str">
        <f t="shared" si="8"/>
        <v/>
      </c>
      <c r="D293" t="str">
        <f t="shared" si="9"/>
        <v/>
      </c>
    </row>
    <row r="294" spans="3:4" x14ac:dyDescent="0.25">
      <c r="C294" t="str">
        <f t="shared" si="8"/>
        <v/>
      </c>
      <c r="D294" t="str">
        <f t="shared" si="9"/>
        <v/>
      </c>
    </row>
    <row r="295" spans="3:4" x14ac:dyDescent="0.25">
      <c r="C295" t="str">
        <f t="shared" si="8"/>
        <v/>
      </c>
      <c r="D295" t="str">
        <f t="shared" si="9"/>
        <v/>
      </c>
    </row>
    <row r="296" spans="3:4" x14ac:dyDescent="0.25">
      <c r="C296" t="str">
        <f t="shared" si="8"/>
        <v/>
      </c>
      <c r="D296" t="str">
        <f t="shared" si="9"/>
        <v/>
      </c>
    </row>
    <row r="297" spans="3:4" x14ac:dyDescent="0.25">
      <c r="C297" t="str">
        <f t="shared" si="8"/>
        <v/>
      </c>
      <c r="D297" t="str">
        <f t="shared" si="9"/>
        <v/>
      </c>
    </row>
    <row r="298" spans="3:4" x14ac:dyDescent="0.25">
      <c r="C298" t="str">
        <f t="shared" si="8"/>
        <v/>
      </c>
      <c r="D298" t="str">
        <f t="shared" si="9"/>
        <v/>
      </c>
    </row>
    <row r="299" spans="3:4" x14ac:dyDescent="0.25">
      <c r="C299" t="str">
        <f t="shared" si="8"/>
        <v/>
      </c>
      <c r="D299" t="str">
        <f t="shared" si="9"/>
        <v/>
      </c>
    </row>
    <row r="300" spans="3:4" x14ac:dyDescent="0.25">
      <c r="C300" t="str">
        <f t="shared" si="8"/>
        <v/>
      </c>
      <c r="D300" t="str">
        <f t="shared" si="9"/>
        <v/>
      </c>
    </row>
    <row r="301" spans="3:4" x14ac:dyDescent="0.25">
      <c r="C301" t="str">
        <f t="shared" si="8"/>
        <v/>
      </c>
      <c r="D301" t="str">
        <f t="shared" si="9"/>
        <v/>
      </c>
    </row>
    <row r="302" spans="3:4" x14ac:dyDescent="0.25">
      <c r="C302" t="str">
        <f t="shared" si="8"/>
        <v/>
      </c>
      <c r="D302" t="str">
        <f t="shared" si="9"/>
        <v/>
      </c>
    </row>
    <row r="303" spans="3:4" x14ac:dyDescent="0.25">
      <c r="C303" t="str">
        <f t="shared" si="8"/>
        <v/>
      </c>
      <c r="D303" t="str">
        <f t="shared" si="9"/>
        <v/>
      </c>
    </row>
    <row r="304" spans="3:4" x14ac:dyDescent="0.25">
      <c r="C304" t="str">
        <f t="shared" si="8"/>
        <v/>
      </c>
      <c r="D304" t="str">
        <f t="shared" si="9"/>
        <v/>
      </c>
    </row>
    <row r="305" spans="3:4" x14ac:dyDescent="0.25">
      <c r="C305" t="str">
        <f t="shared" si="8"/>
        <v/>
      </c>
      <c r="D305" t="str">
        <f t="shared" si="9"/>
        <v/>
      </c>
    </row>
    <row r="306" spans="3:4" x14ac:dyDescent="0.25">
      <c r="C306" t="str">
        <f t="shared" si="8"/>
        <v/>
      </c>
      <c r="D306" t="str">
        <f t="shared" si="9"/>
        <v/>
      </c>
    </row>
    <row r="307" spans="3:4" x14ac:dyDescent="0.25">
      <c r="C307" t="str">
        <f t="shared" si="8"/>
        <v/>
      </c>
      <c r="D307" t="str">
        <f t="shared" si="9"/>
        <v/>
      </c>
    </row>
    <row r="308" spans="3:4" x14ac:dyDescent="0.25">
      <c r="C308" t="str">
        <f t="shared" si="8"/>
        <v/>
      </c>
      <c r="D308" t="str">
        <f t="shared" si="9"/>
        <v/>
      </c>
    </row>
    <row r="309" spans="3:4" x14ac:dyDescent="0.25">
      <c r="C309" t="str">
        <f t="shared" si="8"/>
        <v/>
      </c>
      <c r="D309" t="str">
        <f t="shared" si="9"/>
        <v/>
      </c>
    </row>
    <row r="310" spans="3:4" x14ac:dyDescent="0.25">
      <c r="C310" t="str">
        <f t="shared" si="8"/>
        <v/>
      </c>
      <c r="D310" t="str">
        <f t="shared" si="9"/>
        <v/>
      </c>
    </row>
    <row r="311" spans="3:4" x14ac:dyDescent="0.25">
      <c r="C311" t="str">
        <f t="shared" si="8"/>
        <v/>
      </c>
      <c r="D311" t="str">
        <f t="shared" si="9"/>
        <v/>
      </c>
    </row>
    <row r="312" spans="3:4" x14ac:dyDescent="0.25">
      <c r="C312" t="str">
        <f t="shared" si="8"/>
        <v/>
      </c>
      <c r="D312" t="str">
        <f t="shared" si="9"/>
        <v/>
      </c>
    </row>
    <row r="313" spans="3:4" x14ac:dyDescent="0.25">
      <c r="C313" t="str">
        <f t="shared" si="8"/>
        <v/>
      </c>
      <c r="D313" t="str">
        <f t="shared" si="9"/>
        <v/>
      </c>
    </row>
    <row r="314" spans="3:4" x14ac:dyDescent="0.25">
      <c r="C314" t="str">
        <f t="shared" si="8"/>
        <v/>
      </c>
      <c r="D314" t="str">
        <f t="shared" si="9"/>
        <v/>
      </c>
    </row>
    <row r="315" spans="3:4" x14ac:dyDescent="0.25">
      <c r="C315" t="str">
        <f t="shared" si="8"/>
        <v/>
      </c>
      <c r="D315" t="str">
        <f t="shared" si="9"/>
        <v/>
      </c>
    </row>
    <row r="316" spans="3:4" x14ac:dyDescent="0.25">
      <c r="C316" t="str">
        <f t="shared" si="8"/>
        <v/>
      </c>
      <c r="D316" t="str">
        <f t="shared" si="9"/>
        <v/>
      </c>
    </row>
    <row r="317" spans="3:4" x14ac:dyDescent="0.25">
      <c r="C317" t="str">
        <f t="shared" si="8"/>
        <v/>
      </c>
      <c r="D317" t="str">
        <f t="shared" si="9"/>
        <v/>
      </c>
    </row>
    <row r="318" spans="3:4" x14ac:dyDescent="0.25">
      <c r="C318" t="str">
        <f t="shared" si="8"/>
        <v/>
      </c>
      <c r="D318" t="str">
        <f t="shared" si="9"/>
        <v/>
      </c>
    </row>
    <row r="319" spans="3:4" x14ac:dyDescent="0.25">
      <c r="C319" t="str">
        <f t="shared" si="8"/>
        <v/>
      </c>
      <c r="D319" t="str">
        <f t="shared" si="9"/>
        <v/>
      </c>
    </row>
    <row r="320" spans="3:4" x14ac:dyDescent="0.25">
      <c r="C320" t="str">
        <f t="shared" si="8"/>
        <v/>
      </c>
      <c r="D320" t="str">
        <f t="shared" si="9"/>
        <v/>
      </c>
    </row>
    <row r="321" spans="3:4" x14ac:dyDescent="0.25">
      <c r="C321" t="str">
        <f t="shared" si="8"/>
        <v/>
      </c>
      <c r="D321" t="str">
        <f t="shared" si="9"/>
        <v/>
      </c>
    </row>
    <row r="322" spans="3:4" x14ac:dyDescent="0.25">
      <c r="C322" t="str">
        <f t="shared" ref="C322:C385" si="10">UPPER(A322)</f>
        <v/>
      </c>
      <c r="D322" t="str">
        <f t="shared" ref="D322:D385" si="11">UPPER(B322)</f>
        <v/>
      </c>
    </row>
    <row r="323" spans="3:4" x14ac:dyDescent="0.25">
      <c r="C323" t="str">
        <f t="shared" si="10"/>
        <v/>
      </c>
      <c r="D323" t="str">
        <f t="shared" si="11"/>
        <v/>
      </c>
    </row>
    <row r="324" spans="3:4" x14ac:dyDescent="0.25">
      <c r="C324" t="str">
        <f t="shared" si="10"/>
        <v/>
      </c>
      <c r="D324" t="str">
        <f t="shared" si="11"/>
        <v/>
      </c>
    </row>
    <row r="325" spans="3:4" x14ac:dyDescent="0.25">
      <c r="C325" t="str">
        <f t="shared" si="10"/>
        <v/>
      </c>
      <c r="D325" t="str">
        <f t="shared" si="11"/>
        <v/>
      </c>
    </row>
    <row r="326" spans="3:4" x14ac:dyDescent="0.25">
      <c r="C326" t="str">
        <f t="shared" si="10"/>
        <v/>
      </c>
      <c r="D326" t="str">
        <f t="shared" si="11"/>
        <v/>
      </c>
    </row>
    <row r="327" spans="3:4" x14ac:dyDescent="0.25">
      <c r="C327" t="str">
        <f t="shared" si="10"/>
        <v/>
      </c>
      <c r="D327" t="str">
        <f t="shared" si="11"/>
        <v/>
      </c>
    </row>
    <row r="328" spans="3:4" x14ac:dyDescent="0.25">
      <c r="C328" t="str">
        <f t="shared" si="10"/>
        <v/>
      </c>
      <c r="D328" t="str">
        <f t="shared" si="11"/>
        <v/>
      </c>
    </row>
    <row r="329" spans="3:4" x14ac:dyDescent="0.25">
      <c r="C329" t="str">
        <f t="shared" si="10"/>
        <v/>
      </c>
      <c r="D329" t="str">
        <f t="shared" si="11"/>
        <v/>
      </c>
    </row>
    <row r="330" spans="3:4" x14ac:dyDescent="0.25">
      <c r="C330" t="str">
        <f t="shared" si="10"/>
        <v/>
      </c>
      <c r="D330" t="str">
        <f t="shared" si="11"/>
        <v/>
      </c>
    </row>
    <row r="331" spans="3:4" x14ac:dyDescent="0.25">
      <c r="C331" t="str">
        <f t="shared" si="10"/>
        <v/>
      </c>
      <c r="D331" t="str">
        <f t="shared" si="11"/>
        <v/>
      </c>
    </row>
    <row r="332" spans="3:4" x14ac:dyDescent="0.25">
      <c r="C332" t="str">
        <f t="shared" si="10"/>
        <v/>
      </c>
      <c r="D332" t="str">
        <f t="shared" si="11"/>
        <v/>
      </c>
    </row>
    <row r="333" spans="3:4" x14ac:dyDescent="0.25">
      <c r="C333" t="str">
        <f t="shared" si="10"/>
        <v/>
      </c>
      <c r="D333" t="str">
        <f t="shared" si="11"/>
        <v/>
      </c>
    </row>
    <row r="334" spans="3:4" x14ac:dyDescent="0.25">
      <c r="C334" t="str">
        <f t="shared" si="10"/>
        <v/>
      </c>
      <c r="D334" t="str">
        <f t="shared" si="11"/>
        <v/>
      </c>
    </row>
    <row r="335" spans="3:4" x14ac:dyDescent="0.25">
      <c r="C335" t="str">
        <f t="shared" si="10"/>
        <v/>
      </c>
      <c r="D335" t="str">
        <f t="shared" si="11"/>
        <v/>
      </c>
    </row>
    <row r="336" spans="3:4" x14ac:dyDescent="0.25">
      <c r="C336" t="str">
        <f t="shared" si="10"/>
        <v/>
      </c>
      <c r="D336" t="str">
        <f t="shared" si="11"/>
        <v/>
      </c>
    </row>
    <row r="337" spans="3:4" x14ac:dyDescent="0.25">
      <c r="C337" t="str">
        <f t="shared" si="10"/>
        <v/>
      </c>
      <c r="D337" t="str">
        <f t="shared" si="11"/>
        <v/>
      </c>
    </row>
    <row r="338" spans="3:4" x14ac:dyDescent="0.25">
      <c r="C338" t="str">
        <f t="shared" si="10"/>
        <v/>
      </c>
      <c r="D338" t="str">
        <f t="shared" si="11"/>
        <v/>
      </c>
    </row>
    <row r="339" spans="3:4" x14ac:dyDescent="0.25">
      <c r="C339" t="str">
        <f t="shared" si="10"/>
        <v/>
      </c>
      <c r="D339" t="str">
        <f t="shared" si="11"/>
        <v/>
      </c>
    </row>
    <row r="340" spans="3:4" x14ac:dyDescent="0.25">
      <c r="C340" t="str">
        <f t="shared" si="10"/>
        <v/>
      </c>
      <c r="D340" t="str">
        <f t="shared" si="11"/>
        <v/>
      </c>
    </row>
    <row r="341" spans="3:4" x14ac:dyDescent="0.25">
      <c r="C341" t="str">
        <f t="shared" si="10"/>
        <v/>
      </c>
      <c r="D341" t="str">
        <f t="shared" si="11"/>
        <v/>
      </c>
    </row>
    <row r="342" spans="3:4" x14ac:dyDescent="0.25">
      <c r="C342" t="str">
        <f t="shared" si="10"/>
        <v/>
      </c>
      <c r="D342" t="str">
        <f t="shared" si="11"/>
        <v/>
      </c>
    </row>
    <row r="343" spans="3:4" x14ac:dyDescent="0.25">
      <c r="C343" t="str">
        <f t="shared" si="10"/>
        <v/>
      </c>
      <c r="D343" t="str">
        <f t="shared" si="11"/>
        <v/>
      </c>
    </row>
    <row r="344" spans="3:4" x14ac:dyDescent="0.25">
      <c r="C344" t="str">
        <f t="shared" si="10"/>
        <v/>
      </c>
      <c r="D344" t="str">
        <f t="shared" si="11"/>
        <v/>
      </c>
    </row>
    <row r="345" spans="3:4" x14ac:dyDescent="0.25">
      <c r="C345" t="str">
        <f t="shared" si="10"/>
        <v/>
      </c>
      <c r="D345" t="str">
        <f t="shared" si="11"/>
        <v/>
      </c>
    </row>
    <row r="346" spans="3:4" x14ac:dyDescent="0.25">
      <c r="C346" t="str">
        <f t="shared" si="10"/>
        <v/>
      </c>
      <c r="D346" t="str">
        <f t="shared" si="11"/>
        <v/>
      </c>
    </row>
    <row r="347" spans="3:4" x14ac:dyDescent="0.25">
      <c r="C347" t="str">
        <f t="shared" si="10"/>
        <v/>
      </c>
      <c r="D347" t="str">
        <f t="shared" si="11"/>
        <v/>
      </c>
    </row>
    <row r="348" spans="3:4" x14ac:dyDescent="0.25">
      <c r="C348" t="str">
        <f t="shared" si="10"/>
        <v/>
      </c>
      <c r="D348" t="str">
        <f t="shared" si="11"/>
        <v/>
      </c>
    </row>
    <row r="349" spans="3:4" x14ac:dyDescent="0.25">
      <c r="C349" t="str">
        <f t="shared" si="10"/>
        <v/>
      </c>
      <c r="D349" t="str">
        <f t="shared" si="11"/>
        <v/>
      </c>
    </row>
    <row r="350" spans="3:4" x14ac:dyDescent="0.25">
      <c r="C350" t="str">
        <f t="shared" si="10"/>
        <v/>
      </c>
      <c r="D350" t="str">
        <f t="shared" si="11"/>
        <v/>
      </c>
    </row>
    <row r="351" spans="3:4" x14ac:dyDescent="0.25">
      <c r="C351" t="str">
        <f t="shared" si="10"/>
        <v/>
      </c>
      <c r="D351" t="str">
        <f t="shared" si="11"/>
        <v/>
      </c>
    </row>
    <row r="352" spans="3:4" x14ac:dyDescent="0.25">
      <c r="C352" t="str">
        <f t="shared" si="10"/>
        <v/>
      </c>
      <c r="D352" t="str">
        <f t="shared" si="11"/>
        <v/>
      </c>
    </row>
    <row r="353" spans="3:4" x14ac:dyDescent="0.25">
      <c r="C353" t="str">
        <f t="shared" si="10"/>
        <v/>
      </c>
      <c r="D353" t="str">
        <f t="shared" si="11"/>
        <v/>
      </c>
    </row>
    <row r="354" spans="3:4" x14ac:dyDescent="0.25">
      <c r="C354" t="str">
        <f t="shared" si="10"/>
        <v/>
      </c>
      <c r="D354" t="str">
        <f t="shared" si="11"/>
        <v/>
      </c>
    </row>
    <row r="355" spans="3:4" x14ac:dyDescent="0.25">
      <c r="C355" t="str">
        <f t="shared" si="10"/>
        <v/>
      </c>
      <c r="D355" t="str">
        <f t="shared" si="11"/>
        <v/>
      </c>
    </row>
    <row r="356" spans="3:4" x14ac:dyDescent="0.25">
      <c r="C356" t="str">
        <f t="shared" si="10"/>
        <v/>
      </c>
      <c r="D356" t="str">
        <f t="shared" si="11"/>
        <v/>
      </c>
    </row>
    <row r="357" spans="3:4" x14ac:dyDescent="0.25">
      <c r="C357" t="str">
        <f t="shared" si="10"/>
        <v/>
      </c>
      <c r="D357" t="str">
        <f t="shared" si="11"/>
        <v/>
      </c>
    </row>
    <row r="358" spans="3:4" x14ac:dyDescent="0.25">
      <c r="C358" t="str">
        <f t="shared" si="10"/>
        <v/>
      </c>
      <c r="D358" t="str">
        <f t="shared" si="11"/>
        <v/>
      </c>
    </row>
    <row r="359" spans="3:4" x14ac:dyDescent="0.25">
      <c r="C359" t="str">
        <f t="shared" si="10"/>
        <v/>
      </c>
      <c r="D359" t="str">
        <f t="shared" si="11"/>
        <v/>
      </c>
    </row>
    <row r="360" spans="3:4" x14ac:dyDescent="0.25">
      <c r="C360" t="str">
        <f t="shared" si="10"/>
        <v/>
      </c>
      <c r="D360" t="str">
        <f t="shared" si="11"/>
        <v/>
      </c>
    </row>
    <row r="361" spans="3:4" x14ac:dyDescent="0.25">
      <c r="C361" t="str">
        <f t="shared" si="10"/>
        <v/>
      </c>
      <c r="D361" t="str">
        <f t="shared" si="11"/>
        <v/>
      </c>
    </row>
    <row r="362" spans="3:4" x14ac:dyDescent="0.25">
      <c r="C362" t="str">
        <f t="shared" si="10"/>
        <v/>
      </c>
      <c r="D362" t="str">
        <f t="shared" si="11"/>
        <v/>
      </c>
    </row>
    <row r="363" spans="3:4" x14ac:dyDescent="0.25">
      <c r="C363" t="str">
        <f t="shared" si="10"/>
        <v/>
      </c>
      <c r="D363" t="str">
        <f t="shared" si="11"/>
        <v/>
      </c>
    </row>
    <row r="364" spans="3:4" x14ac:dyDescent="0.25">
      <c r="C364" t="str">
        <f t="shared" si="10"/>
        <v/>
      </c>
      <c r="D364" t="str">
        <f t="shared" si="11"/>
        <v/>
      </c>
    </row>
    <row r="365" spans="3:4" x14ac:dyDescent="0.25">
      <c r="C365" t="str">
        <f t="shared" si="10"/>
        <v/>
      </c>
      <c r="D365" t="str">
        <f t="shared" si="11"/>
        <v/>
      </c>
    </row>
    <row r="366" spans="3:4" x14ac:dyDescent="0.25">
      <c r="C366" t="str">
        <f t="shared" si="10"/>
        <v/>
      </c>
      <c r="D366" t="str">
        <f t="shared" si="11"/>
        <v/>
      </c>
    </row>
    <row r="367" spans="3:4" x14ac:dyDescent="0.25">
      <c r="C367" t="str">
        <f t="shared" si="10"/>
        <v/>
      </c>
      <c r="D367" t="str">
        <f t="shared" si="11"/>
        <v/>
      </c>
    </row>
    <row r="368" spans="3:4" x14ac:dyDescent="0.25">
      <c r="C368" t="str">
        <f t="shared" si="10"/>
        <v/>
      </c>
      <c r="D368" t="str">
        <f t="shared" si="11"/>
        <v/>
      </c>
    </row>
    <row r="369" spans="3:4" x14ac:dyDescent="0.25">
      <c r="C369" t="str">
        <f t="shared" si="10"/>
        <v/>
      </c>
      <c r="D369" t="str">
        <f t="shared" si="11"/>
        <v/>
      </c>
    </row>
    <row r="370" spans="3:4" x14ac:dyDescent="0.25">
      <c r="C370" t="str">
        <f t="shared" si="10"/>
        <v/>
      </c>
      <c r="D370" t="str">
        <f t="shared" si="11"/>
        <v/>
      </c>
    </row>
    <row r="371" spans="3:4" x14ac:dyDescent="0.25">
      <c r="C371" t="str">
        <f t="shared" si="10"/>
        <v/>
      </c>
      <c r="D371" t="str">
        <f t="shared" si="11"/>
        <v/>
      </c>
    </row>
    <row r="372" spans="3:4" x14ac:dyDescent="0.25">
      <c r="C372" t="str">
        <f t="shared" si="10"/>
        <v/>
      </c>
      <c r="D372" t="str">
        <f t="shared" si="11"/>
        <v/>
      </c>
    </row>
    <row r="373" spans="3:4" x14ac:dyDescent="0.25">
      <c r="C373" t="str">
        <f t="shared" si="10"/>
        <v/>
      </c>
      <c r="D373" t="str">
        <f t="shared" si="11"/>
        <v/>
      </c>
    </row>
    <row r="374" spans="3:4" x14ac:dyDescent="0.25">
      <c r="C374" t="str">
        <f t="shared" si="10"/>
        <v/>
      </c>
      <c r="D374" t="str">
        <f t="shared" si="11"/>
        <v/>
      </c>
    </row>
    <row r="375" spans="3:4" x14ac:dyDescent="0.25">
      <c r="C375" t="str">
        <f t="shared" si="10"/>
        <v/>
      </c>
      <c r="D375" t="str">
        <f t="shared" si="11"/>
        <v/>
      </c>
    </row>
    <row r="376" spans="3:4" x14ac:dyDescent="0.25">
      <c r="C376" t="str">
        <f t="shared" si="10"/>
        <v/>
      </c>
      <c r="D376" t="str">
        <f t="shared" si="11"/>
        <v/>
      </c>
    </row>
    <row r="377" spans="3:4" x14ac:dyDescent="0.25">
      <c r="C377" t="str">
        <f t="shared" si="10"/>
        <v/>
      </c>
      <c r="D377" t="str">
        <f t="shared" si="11"/>
        <v/>
      </c>
    </row>
    <row r="378" spans="3:4" x14ac:dyDescent="0.25">
      <c r="C378" t="str">
        <f t="shared" si="10"/>
        <v/>
      </c>
      <c r="D378" t="str">
        <f t="shared" si="11"/>
        <v/>
      </c>
    </row>
    <row r="379" spans="3:4" x14ac:dyDescent="0.25">
      <c r="C379" t="str">
        <f t="shared" si="10"/>
        <v/>
      </c>
      <c r="D379" t="str">
        <f t="shared" si="11"/>
        <v/>
      </c>
    </row>
    <row r="380" spans="3:4" x14ac:dyDescent="0.25">
      <c r="C380" t="str">
        <f t="shared" si="10"/>
        <v/>
      </c>
      <c r="D380" t="str">
        <f t="shared" si="11"/>
        <v/>
      </c>
    </row>
    <row r="381" spans="3:4" x14ac:dyDescent="0.25">
      <c r="C381" t="str">
        <f t="shared" si="10"/>
        <v/>
      </c>
      <c r="D381" t="str">
        <f t="shared" si="11"/>
        <v/>
      </c>
    </row>
    <row r="382" spans="3:4" x14ac:dyDescent="0.25">
      <c r="C382" t="str">
        <f t="shared" si="10"/>
        <v/>
      </c>
      <c r="D382" t="str">
        <f t="shared" si="11"/>
        <v/>
      </c>
    </row>
    <row r="383" spans="3:4" x14ac:dyDescent="0.25">
      <c r="C383" t="str">
        <f t="shared" si="10"/>
        <v/>
      </c>
      <c r="D383" t="str">
        <f t="shared" si="11"/>
        <v/>
      </c>
    </row>
    <row r="384" spans="3:4" x14ac:dyDescent="0.25">
      <c r="C384" t="str">
        <f t="shared" si="10"/>
        <v/>
      </c>
      <c r="D384" t="str">
        <f t="shared" si="11"/>
        <v/>
      </c>
    </row>
    <row r="385" spans="3:4" x14ac:dyDescent="0.25">
      <c r="C385" t="str">
        <f t="shared" si="10"/>
        <v/>
      </c>
      <c r="D385" t="str">
        <f t="shared" si="11"/>
        <v/>
      </c>
    </row>
    <row r="386" spans="3:4" x14ac:dyDescent="0.25">
      <c r="C386" t="str">
        <f t="shared" ref="C386:C449" si="12">UPPER(A386)</f>
        <v/>
      </c>
      <c r="D386" t="str">
        <f t="shared" ref="D386:D449" si="13">UPPER(B386)</f>
        <v/>
      </c>
    </row>
    <row r="387" spans="3:4" x14ac:dyDescent="0.25">
      <c r="C387" t="str">
        <f t="shared" si="12"/>
        <v/>
      </c>
      <c r="D387" t="str">
        <f t="shared" si="13"/>
        <v/>
      </c>
    </row>
    <row r="388" spans="3:4" x14ac:dyDescent="0.25">
      <c r="C388" t="str">
        <f t="shared" si="12"/>
        <v/>
      </c>
      <c r="D388" t="str">
        <f t="shared" si="13"/>
        <v/>
      </c>
    </row>
    <row r="389" spans="3:4" x14ac:dyDescent="0.25">
      <c r="C389" t="str">
        <f t="shared" si="12"/>
        <v/>
      </c>
      <c r="D389" t="str">
        <f t="shared" si="13"/>
        <v/>
      </c>
    </row>
    <row r="390" spans="3:4" x14ac:dyDescent="0.25">
      <c r="C390" t="str">
        <f t="shared" si="12"/>
        <v/>
      </c>
      <c r="D390" t="str">
        <f t="shared" si="13"/>
        <v/>
      </c>
    </row>
    <row r="391" spans="3:4" x14ac:dyDescent="0.25">
      <c r="C391" t="str">
        <f t="shared" si="12"/>
        <v/>
      </c>
      <c r="D391" t="str">
        <f t="shared" si="13"/>
        <v/>
      </c>
    </row>
    <row r="392" spans="3:4" x14ac:dyDescent="0.25">
      <c r="C392" t="str">
        <f t="shared" si="12"/>
        <v/>
      </c>
      <c r="D392" t="str">
        <f t="shared" si="13"/>
        <v/>
      </c>
    </row>
    <row r="393" spans="3:4" x14ac:dyDescent="0.25">
      <c r="C393" t="str">
        <f t="shared" si="12"/>
        <v/>
      </c>
      <c r="D393" t="str">
        <f t="shared" si="13"/>
        <v/>
      </c>
    </row>
    <row r="394" spans="3:4" x14ac:dyDescent="0.25">
      <c r="C394" t="str">
        <f t="shared" si="12"/>
        <v/>
      </c>
      <c r="D394" t="str">
        <f t="shared" si="13"/>
        <v/>
      </c>
    </row>
    <row r="395" spans="3:4" x14ac:dyDescent="0.25">
      <c r="C395" t="str">
        <f t="shared" si="12"/>
        <v/>
      </c>
      <c r="D395" t="str">
        <f t="shared" si="13"/>
        <v/>
      </c>
    </row>
    <row r="396" spans="3:4" x14ac:dyDescent="0.25">
      <c r="C396" t="str">
        <f t="shared" si="12"/>
        <v/>
      </c>
      <c r="D396" t="str">
        <f t="shared" si="13"/>
        <v/>
      </c>
    </row>
    <row r="397" spans="3:4" x14ac:dyDescent="0.25">
      <c r="C397" t="str">
        <f t="shared" si="12"/>
        <v/>
      </c>
      <c r="D397" t="str">
        <f t="shared" si="13"/>
        <v/>
      </c>
    </row>
    <row r="398" spans="3:4" x14ac:dyDescent="0.25">
      <c r="C398" t="str">
        <f t="shared" si="12"/>
        <v/>
      </c>
      <c r="D398" t="str">
        <f t="shared" si="13"/>
        <v/>
      </c>
    </row>
    <row r="399" spans="3:4" x14ac:dyDescent="0.25">
      <c r="C399" t="str">
        <f t="shared" si="12"/>
        <v/>
      </c>
      <c r="D399" t="str">
        <f t="shared" si="13"/>
        <v/>
      </c>
    </row>
    <row r="400" spans="3:4" x14ac:dyDescent="0.25">
      <c r="C400" t="str">
        <f t="shared" si="12"/>
        <v/>
      </c>
      <c r="D400" t="str">
        <f t="shared" si="13"/>
        <v/>
      </c>
    </row>
    <row r="401" spans="3:4" x14ac:dyDescent="0.25">
      <c r="C401" t="str">
        <f t="shared" si="12"/>
        <v/>
      </c>
      <c r="D401" t="str">
        <f t="shared" si="13"/>
        <v/>
      </c>
    </row>
    <row r="402" spans="3:4" x14ac:dyDescent="0.25">
      <c r="C402" t="str">
        <f t="shared" si="12"/>
        <v/>
      </c>
      <c r="D402" t="str">
        <f t="shared" si="13"/>
        <v/>
      </c>
    </row>
    <row r="403" spans="3:4" x14ac:dyDescent="0.25">
      <c r="C403" t="str">
        <f t="shared" si="12"/>
        <v/>
      </c>
      <c r="D403" t="str">
        <f t="shared" si="13"/>
        <v/>
      </c>
    </row>
    <row r="404" spans="3:4" x14ac:dyDescent="0.25">
      <c r="C404" t="str">
        <f t="shared" si="12"/>
        <v/>
      </c>
      <c r="D404" t="str">
        <f t="shared" si="13"/>
        <v/>
      </c>
    </row>
    <row r="405" spans="3:4" x14ac:dyDescent="0.25">
      <c r="C405" t="str">
        <f t="shared" si="12"/>
        <v/>
      </c>
      <c r="D405" t="str">
        <f t="shared" si="13"/>
        <v/>
      </c>
    </row>
    <row r="406" spans="3:4" x14ac:dyDescent="0.25">
      <c r="C406" t="str">
        <f t="shared" si="12"/>
        <v/>
      </c>
      <c r="D406" t="str">
        <f t="shared" si="13"/>
        <v/>
      </c>
    </row>
    <row r="407" spans="3:4" x14ac:dyDescent="0.25">
      <c r="C407" t="str">
        <f t="shared" si="12"/>
        <v/>
      </c>
      <c r="D407" t="str">
        <f t="shared" si="13"/>
        <v/>
      </c>
    </row>
    <row r="408" spans="3:4" x14ac:dyDescent="0.25">
      <c r="C408" t="str">
        <f t="shared" si="12"/>
        <v/>
      </c>
      <c r="D408" t="str">
        <f t="shared" si="13"/>
        <v/>
      </c>
    </row>
    <row r="409" spans="3:4" x14ac:dyDescent="0.25">
      <c r="C409" t="str">
        <f t="shared" si="12"/>
        <v/>
      </c>
      <c r="D409" t="str">
        <f t="shared" si="13"/>
        <v/>
      </c>
    </row>
    <row r="410" spans="3:4" x14ac:dyDescent="0.25">
      <c r="C410" t="str">
        <f t="shared" si="12"/>
        <v/>
      </c>
      <c r="D410" t="str">
        <f t="shared" si="13"/>
        <v/>
      </c>
    </row>
    <row r="411" spans="3:4" x14ac:dyDescent="0.25">
      <c r="C411" t="str">
        <f t="shared" si="12"/>
        <v/>
      </c>
      <c r="D411" t="str">
        <f t="shared" si="13"/>
        <v/>
      </c>
    </row>
    <row r="412" spans="3:4" x14ac:dyDescent="0.25">
      <c r="C412" t="str">
        <f t="shared" si="12"/>
        <v/>
      </c>
      <c r="D412" t="str">
        <f t="shared" si="13"/>
        <v/>
      </c>
    </row>
    <row r="413" spans="3:4" x14ac:dyDescent="0.25">
      <c r="C413" t="str">
        <f t="shared" si="12"/>
        <v/>
      </c>
      <c r="D413" t="str">
        <f t="shared" si="13"/>
        <v/>
      </c>
    </row>
    <row r="414" spans="3:4" x14ac:dyDescent="0.25">
      <c r="C414" t="str">
        <f t="shared" si="12"/>
        <v/>
      </c>
      <c r="D414" t="str">
        <f t="shared" si="13"/>
        <v/>
      </c>
    </row>
    <row r="415" spans="3:4" x14ac:dyDescent="0.25">
      <c r="C415" t="str">
        <f t="shared" si="12"/>
        <v/>
      </c>
      <c r="D415" t="str">
        <f t="shared" si="13"/>
        <v/>
      </c>
    </row>
    <row r="416" spans="3:4" x14ac:dyDescent="0.25">
      <c r="C416" t="str">
        <f t="shared" si="12"/>
        <v/>
      </c>
      <c r="D416" t="str">
        <f t="shared" si="13"/>
        <v/>
      </c>
    </row>
    <row r="417" spans="3:4" x14ac:dyDescent="0.25">
      <c r="C417" t="str">
        <f t="shared" si="12"/>
        <v/>
      </c>
      <c r="D417" t="str">
        <f t="shared" si="13"/>
        <v/>
      </c>
    </row>
    <row r="418" spans="3:4" x14ac:dyDescent="0.25">
      <c r="C418" t="str">
        <f t="shared" si="12"/>
        <v/>
      </c>
      <c r="D418" t="str">
        <f t="shared" si="13"/>
        <v/>
      </c>
    </row>
    <row r="419" spans="3:4" x14ac:dyDescent="0.25">
      <c r="C419" t="str">
        <f t="shared" si="12"/>
        <v/>
      </c>
      <c r="D419" t="str">
        <f t="shared" si="13"/>
        <v/>
      </c>
    </row>
    <row r="420" spans="3:4" x14ac:dyDescent="0.25">
      <c r="C420" t="str">
        <f t="shared" si="12"/>
        <v/>
      </c>
      <c r="D420" t="str">
        <f t="shared" si="13"/>
        <v/>
      </c>
    </row>
    <row r="421" spans="3:4" x14ac:dyDescent="0.25">
      <c r="C421" t="str">
        <f t="shared" si="12"/>
        <v/>
      </c>
      <c r="D421" t="str">
        <f t="shared" si="13"/>
        <v/>
      </c>
    </row>
    <row r="422" spans="3:4" x14ac:dyDescent="0.25">
      <c r="C422" t="str">
        <f t="shared" si="12"/>
        <v/>
      </c>
      <c r="D422" t="str">
        <f t="shared" si="13"/>
        <v/>
      </c>
    </row>
    <row r="423" spans="3:4" x14ac:dyDescent="0.25">
      <c r="C423" t="str">
        <f t="shared" si="12"/>
        <v/>
      </c>
      <c r="D423" t="str">
        <f t="shared" si="13"/>
        <v/>
      </c>
    </row>
    <row r="424" spans="3:4" x14ac:dyDescent="0.25">
      <c r="C424" t="str">
        <f t="shared" si="12"/>
        <v/>
      </c>
      <c r="D424" t="str">
        <f t="shared" si="13"/>
        <v/>
      </c>
    </row>
    <row r="425" spans="3:4" x14ac:dyDescent="0.25">
      <c r="C425" t="str">
        <f t="shared" si="12"/>
        <v/>
      </c>
      <c r="D425" t="str">
        <f t="shared" si="13"/>
        <v/>
      </c>
    </row>
    <row r="426" spans="3:4" x14ac:dyDescent="0.25">
      <c r="C426" t="str">
        <f t="shared" si="12"/>
        <v/>
      </c>
      <c r="D426" t="str">
        <f t="shared" si="13"/>
        <v/>
      </c>
    </row>
    <row r="427" spans="3:4" x14ac:dyDescent="0.25">
      <c r="C427" t="str">
        <f t="shared" si="12"/>
        <v/>
      </c>
      <c r="D427" t="str">
        <f t="shared" si="13"/>
        <v/>
      </c>
    </row>
    <row r="428" spans="3:4" x14ac:dyDescent="0.25">
      <c r="C428" t="str">
        <f t="shared" si="12"/>
        <v/>
      </c>
      <c r="D428" t="str">
        <f t="shared" si="13"/>
        <v/>
      </c>
    </row>
    <row r="429" spans="3:4" x14ac:dyDescent="0.25">
      <c r="C429" t="str">
        <f t="shared" si="12"/>
        <v/>
      </c>
      <c r="D429" t="str">
        <f t="shared" si="13"/>
        <v/>
      </c>
    </row>
    <row r="430" spans="3:4" x14ac:dyDescent="0.25">
      <c r="C430" t="str">
        <f t="shared" si="12"/>
        <v/>
      </c>
      <c r="D430" t="str">
        <f t="shared" si="13"/>
        <v/>
      </c>
    </row>
    <row r="431" spans="3:4" x14ac:dyDescent="0.25">
      <c r="C431" t="str">
        <f t="shared" si="12"/>
        <v/>
      </c>
      <c r="D431" t="str">
        <f t="shared" si="13"/>
        <v/>
      </c>
    </row>
    <row r="432" spans="3:4" x14ac:dyDescent="0.25">
      <c r="C432" t="str">
        <f t="shared" si="12"/>
        <v/>
      </c>
      <c r="D432" t="str">
        <f t="shared" si="13"/>
        <v/>
      </c>
    </row>
    <row r="433" spans="3:4" x14ac:dyDescent="0.25">
      <c r="C433" t="str">
        <f t="shared" si="12"/>
        <v/>
      </c>
      <c r="D433" t="str">
        <f t="shared" si="13"/>
        <v/>
      </c>
    </row>
    <row r="434" spans="3:4" x14ac:dyDescent="0.25">
      <c r="C434" t="str">
        <f t="shared" si="12"/>
        <v/>
      </c>
      <c r="D434" t="str">
        <f t="shared" si="13"/>
        <v/>
      </c>
    </row>
    <row r="435" spans="3:4" x14ac:dyDescent="0.25">
      <c r="C435" t="str">
        <f t="shared" si="12"/>
        <v/>
      </c>
      <c r="D435" t="str">
        <f t="shared" si="13"/>
        <v/>
      </c>
    </row>
    <row r="436" spans="3:4" x14ac:dyDescent="0.25">
      <c r="C436" t="str">
        <f t="shared" si="12"/>
        <v/>
      </c>
      <c r="D436" t="str">
        <f t="shared" si="13"/>
        <v/>
      </c>
    </row>
    <row r="437" spans="3:4" x14ac:dyDescent="0.25">
      <c r="C437" t="str">
        <f t="shared" si="12"/>
        <v/>
      </c>
      <c r="D437" t="str">
        <f t="shared" si="13"/>
        <v/>
      </c>
    </row>
    <row r="438" spans="3:4" x14ac:dyDescent="0.25">
      <c r="C438" t="str">
        <f t="shared" si="12"/>
        <v/>
      </c>
      <c r="D438" t="str">
        <f t="shared" si="13"/>
        <v/>
      </c>
    </row>
    <row r="439" spans="3:4" x14ac:dyDescent="0.25">
      <c r="C439" t="str">
        <f t="shared" si="12"/>
        <v/>
      </c>
      <c r="D439" t="str">
        <f t="shared" si="13"/>
        <v/>
      </c>
    </row>
    <row r="440" spans="3:4" x14ac:dyDescent="0.25">
      <c r="C440" t="str">
        <f t="shared" si="12"/>
        <v/>
      </c>
      <c r="D440" t="str">
        <f t="shared" si="13"/>
        <v/>
      </c>
    </row>
    <row r="441" spans="3:4" x14ac:dyDescent="0.25">
      <c r="C441" t="str">
        <f t="shared" si="12"/>
        <v/>
      </c>
      <c r="D441" t="str">
        <f t="shared" si="13"/>
        <v/>
      </c>
    </row>
    <row r="442" spans="3:4" x14ac:dyDescent="0.25">
      <c r="C442" t="str">
        <f t="shared" si="12"/>
        <v/>
      </c>
      <c r="D442" t="str">
        <f t="shared" si="13"/>
        <v/>
      </c>
    </row>
    <row r="443" spans="3:4" x14ac:dyDescent="0.25">
      <c r="C443" t="str">
        <f t="shared" si="12"/>
        <v/>
      </c>
      <c r="D443" t="str">
        <f t="shared" si="13"/>
        <v/>
      </c>
    </row>
    <row r="444" spans="3:4" x14ac:dyDescent="0.25">
      <c r="C444" t="str">
        <f t="shared" si="12"/>
        <v/>
      </c>
      <c r="D444" t="str">
        <f t="shared" si="13"/>
        <v/>
      </c>
    </row>
    <row r="445" spans="3:4" x14ac:dyDescent="0.25">
      <c r="C445" t="str">
        <f t="shared" si="12"/>
        <v/>
      </c>
      <c r="D445" t="str">
        <f t="shared" si="13"/>
        <v/>
      </c>
    </row>
    <row r="446" spans="3:4" x14ac:dyDescent="0.25">
      <c r="C446" t="str">
        <f t="shared" si="12"/>
        <v/>
      </c>
      <c r="D446" t="str">
        <f t="shared" si="13"/>
        <v/>
      </c>
    </row>
    <row r="447" spans="3:4" x14ac:dyDescent="0.25">
      <c r="C447" t="str">
        <f t="shared" si="12"/>
        <v/>
      </c>
      <c r="D447" t="str">
        <f t="shared" si="13"/>
        <v/>
      </c>
    </row>
    <row r="448" spans="3:4" x14ac:dyDescent="0.25">
      <c r="C448" t="str">
        <f t="shared" si="12"/>
        <v/>
      </c>
      <c r="D448" t="str">
        <f t="shared" si="13"/>
        <v/>
      </c>
    </row>
    <row r="449" spans="3:4" x14ac:dyDescent="0.25">
      <c r="C449" t="str">
        <f t="shared" si="12"/>
        <v/>
      </c>
      <c r="D449" t="str">
        <f t="shared" si="13"/>
        <v/>
      </c>
    </row>
    <row r="450" spans="3:4" x14ac:dyDescent="0.25">
      <c r="C450" t="str">
        <f t="shared" ref="C450:C513" si="14">UPPER(A450)</f>
        <v/>
      </c>
      <c r="D450" t="str">
        <f t="shared" ref="D450:D513" si="15">UPPER(B450)</f>
        <v/>
      </c>
    </row>
    <row r="451" spans="3:4" x14ac:dyDescent="0.25">
      <c r="C451" t="str">
        <f t="shared" si="14"/>
        <v/>
      </c>
      <c r="D451" t="str">
        <f t="shared" si="15"/>
        <v/>
      </c>
    </row>
    <row r="452" spans="3:4" x14ac:dyDescent="0.25">
      <c r="C452" t="str">
        <f t="shared" si="14"/>
        <v/>
      </c>
      <c r="D452" t="str">
        <f t="shared" si="15"/>
        <v/>
      </c>
    </row>
    <row r="453" spans="3:4" x14ac:dyDescent="0.25">
      <c r="C453" t="str">
        <f t="shared" si="14"/>
        <v/>
      </c>
      <c r="D453" t="str">
        <f t="shared" si="15"/>
        <v/>
      </c>
    </row>
    <row r="454" spans="3:4" x14ac:dyDescent="0.25">
      <c r="C454" t="str">
        <f t="shared" si="14"/>
        <v/>
      </c>
      <c r="D454" t="str">
        <f t="shared" si="15"/>
        <v/>
      </c>
    </row>
    <row r="455" spans="3:4" x14ac:dyDescent="0.25">
      <c r="C455" t="str">
        <f t="shared" si="14"/>
        <v/>
      </c>
      <c r="D455" t="str">
        <f t="shared" si="15"/>
        <v/>
      </c>
    </row>
    <row r="456" spans="3:4" x14ac:dyDescent="0.25">
      <c r="C456" t="str">
        <f t="shared" si="14"/>
        <v/>
      </c>
      <c r="D456" t="str">
        <f t="shared" si="15"/>
        <v/>
      </c>
    </row>
    <row r="457" spans="3:4" x14ac:dyDescent="0.25">
      <c r="C457" t="str">
        <f t="shared" si="14"/>
        <v/>
      </c>
      <c r="D457" t="str">
        <f t="shared" si="15"/>
        <v/>
      </c>
    </row>
    <row r="458" spans="3:4" x14ac:dyDescent="0.25">
      <c r="C458" t="str">
        <f t="shared" si="14"/>
        <v/>
      </c>
      <c r="D458" t="str">
        <f t="shared" si="15"/>
        <v/>
      </c>
    </row>
    <row r="459" spans="3:4" x14ac:dyDescent="0.25">
      <c r="C459" t="str">
        <f t="shared" si="14"/>
        <v/>
      </c>
      <c r="D459" t="str">
        <f t="shared" si="15"/>
        <v/>
      </c>
    </row>
    <row r="460" spans="3:4" x14ac:dyDescent="0.25">
      <c r="C460" t="str">
        <f t="shared" si="14"/>
        <v/>
      </c>
      <c r="D460" t="str">
        <f t="shared" si="15"/>
        <v/>
      </c>
    </row>
    <row r="461" spans="3:4" x14ac:dyDescent="0.25">
      <c r="C461" t="str">
        <f t="shared" si="14"/>
        <v/>
      </c>
      <c r="D461" t="str">
        <f t="shared" si="15"/>
        <v/>
      </c>
    </row>
    <row r="462" spans="3:4" x14ac:dyDescent="0.25">
      <c r="C462" t="str">
        <f t="shared" si="14"/>
        <v/>
      </c>
      <c r="D462" t="str">
        <f t="shared" si="15"/>
        <v/>
      </c>
    </row>
    <row r="463" spans="3:4" x14ac:dyDescent="0.25">
      <c r="C463" t="str">
        <f t="shared" si="14"/>
        <v/>
      </c>
      <c r="D463" t="str">
        <f t="shared" si="15"/>
        <v/>
      </c>
    </row>
    <row r="464" spans="3:4" x14ac:dyDescent="0.25">
      <c r="C464" t="str">
        <f t="shared" si="14"/>
        <v/>
      </c>
      <c r="D464" t="str">
        <f t="shared" si="15"/>
        <v/>
      </c>
    </row>
    <row r="465" spans="3:4" x14ac:dyDescent="0.25">
      <c r="C465" t="str">
        <f t="shared" si="14"/>
        <v/>
      </c>
      <c r="D465" t="str">
        <f t="shared" si="15"/>
        <v/>
      </c>
    </row>
    <row r="466" spans="3:4" x14ac:dyDescent="0.25">
      <c r="C466" t="str">
        <f t="shared" si="14"/>
        <v/>
      </c>
      <c r="D466" t="str">
        <f t="shared" si="15"/>
        <v/>
      </c>
    </row>
    <row r="467" spans="3:4" x14ac:dyDescent="0.25">
      <c r="C467" t="str">
        <f t="shared" si="14"/>
        <v/>
      </c>
      <c r="D467" t="str">
        <f t="shared" si="15"/>
        <v/>
      </c>
    </row>
    <row r="468" spans="3:4" x14ac:dyDescent="0.25">
      <c r="C468" t="str">
        <f t="shared" si="14"/>
        <v/>
      </c>
      <c r="D468" t="str">
        <f t="shared" si="15"/>
        <v/>
      </c>
    </row>
    <row r="469" spans="3:4" x14ac:dyDescent="0.25">
      <c r="C469" t="str">
        <f t="shared" si="14"/>
        <v/>
      </c>
      <c r="D469" t="str">
        <f t="shared" si="15"/>
        <v/>
      </c>
    </row>
    <row r="470" spans="3:4" x14ac:dyDescent="0.25">
      <c r="C470" t="str">
        <f t="shared" si="14"/>
        <v/>
      </c>
      <c r="D470" t="str">
        <f t="shared" si="15"/>
        <v/>
      </c>
    </row>
    <row r="471" spans="3:4" x14ac:dyDescent="0.25">
      <c r="C471" t="str">
        <f t="shared" si="14"/>
        <v/>
      </c>
      <c r="D471" t="str">
        <f t="shared" si="15"/>
        <v/>
      </c>
    </row>
    <row r="472" spans="3:4" x14ac:dyDescent="0.25">
      <c r="C472" t="str">
        <f t="shared" si="14"/>
        <v/>
      </c>
      <c r="D472" t="str">
        <f t="shared" si="15"/>
        <v/>
      </c>
    </row>
    <row r="473" spans="3:4" x14ac:dyDescent="0.25">
      <c r="C473" t="str">
        <f t="shared" si="14"/>
        <v/>
      </c>
      <c r="D473" t="str">
        <f t="shared" si="15"/>
        <v/>
      </c>
    </row>
    <row r="474" spans="3:4" x14ac:dyDescent="0.25">
      <c r="C474" t="str">
        <f t="shared" si="14"/>
        <v/>
      </c>
      <c r="D474" t="str">
        <f t="shared" si="15"/>
        <v/>
      </c>
    </row>
    <row r="475" spans="3:4" x14ac:dyDescent="0.25">
      <c r="C475" t="str">
        <f t="shared" si="14"/>
        <v/>
      </c>
      <c r="D475" t="str">
        <f t="shared" si="15"/>
        <v/>
      </c>
    </row>
    <row r="476" spans="3:4" x14ac:dyDescent="0.25">
      <c r="C476" t="str">
        <f t="shared" si="14"/>
        <v/>
      </c>
      <c r="D476" t="str">
        <f t="shared" si="15"/>
        <v/>
      </c>
    </row>
    <row r="477" spans="3:4" x14ac:dyDescent="0.25">
      <c r="C477" t="str">
        <f t="shared" si="14"/>
        <v/>
      </c>
      <c r="D477" t="str">
        <f t="shared" si="15"/>
        <v/>
      </c>
    </row>
    <row r="478" spans="3:4" x14ac:dyDescent="0.25">
      <c r="C478" t="str">
        <f t="shared" si="14"/>
        <v/>
      </c>
      <c r="D478" t="str">
        <f t="shared" si="15"/>
        <v/>
      </c>
    </row>
    <row r="479" spans="3:4" x14ac:dyDescent="0.25">
      <c r="C479" t="str">
        <f t="shared" si="14"/>
        <v/>
      </c>
      <c r="D479" t="str">
        <f t="shared" si="15"/>
        <v/>
      </c>
    </row>
    <row r="480" spans="3:4" x14ac:dyDescent="0.25">
      <c r="C480" t="str">
        <f t="shared" si="14"/>
        <v/>
      </c>
      <c r="D480" t="str">
        <f t="shared" si="15"/>
        <v/>
      </c>
    </row>
    <row r="481" spans="3:4" x14ac:dyDescent="0.25">
      <c r="C481" t="str">
        <f t="shared" si="14"/>
        <v/>
      </c>
      <c r="D481" t="str">
        <f t="shared" si="15"/>
        <v/>
      </c>
    </row>
    <row r="482" spans="3:4" x14ac:dyDescent="0.25">
      <c r="C482" t="str">
        <f t="shared" si="14"/>
        <v/>
      </c>
      <c r="D482" t="str">
        <f t="shared" si="15"/>
        <v/>
      </c>
    </row>
    <row r="483" spans="3:4" x14ac:dyDescent="0.25">
      <c r="C483" t="str">
        <f t="shared" si="14"/>
        <v/>
      </c>
      <c r="D483" t="str">
        <f t="shared" si="15"/>
        <v/>
      </c>
    </row>
    <row r="484" spans="3:4" x14ac:dyDescent="0.25">
      <c r="C484" t="str">
        <f t="shared" si="14"/>
        <v/>
      </c>
      <c r="D484" t="str">
        <f t="shared" si="15"/>
        <v/>
      </c>
    </row>
    <row r="485" spans="3:4" x14ac:dyDescent="0.25">
      <c r="C485" t="str">
        <f t="shared" si="14"/>
        <v/>
      </c>
      <c r="D485" t="str">
        <f t="shared" si="15"/>
        <v/>
      </c>
    </row>
    <row r="486" spans="3:4" x14ac:dyDescent="0.25">
      <c r="C486" t="str">
        <f t="shared" si="14"/>
        <v/>
      </c>
      <c r="D486" t="str">
        <f t="shared" si="15"/>
        <v/>
      </c>
    </row>
    <row r="487" spans="3:4" x14ac:dyDescent="0.25">
      <c r="C487" t="str">
        <f t="shared" si="14"/>
        <v/>
      </c>
      <c r="D487" t="str">
        <f t="shared" si="15"/>
        <v/>
      </c>
    </row>
    <row r="488" spans="3:4" x14ac:dyDescent="0.25">
      <c r="C488" t="str">
        <f t="shared" si="14"/>
        <v/>
      </c>
      <c r="D488" t="str">
        <f t="shared" si="15"/>
        <v/>
      </c>
    </row>
    <row r="489" spans="3:4" x14ac:dyDescent="0.25">
      <c r="C489" t="str">
        <f t="shared" si="14"/>
        <v/>
      </c>
      <c r="D489" t="str">
        <f t="shared" si="15"/>
        <v/>
      </c>
    </row>
    <row r="490" spans="3:4" x14ac:dyDescent="0.25">
      <c r="C490" t="str">
        <f t="shared" si="14"/>
        <v/>
      </c>
      <c r="D490" t="str">
        <f t="shared" si="15"/>
        <v/>
      </c>
    </row>
    <row r="491" spans="3:4" x14ac:dyDescent="0.25">
      <c r="C491" t="str">
        <f t="shared" si="14"/>
        <v/>
      </c>
      <c r="D491" t="str">
        <f t="shared" si="15"/>
        <v/>
      </c>
    </row>
    <row r="492" spans="3:4" x14ac:dyDescent="0.25">
      <c r="C492" t="str">
        <f t="shared" si="14"/>
        <v/>
      </c>
      <c r="D492" t="str">
        <f t="shared" si="15"/>
        <v/>
      </c>
    </row>
    <row r="493" spans="3:4" x14ac:dyDescent="0.25">
      <c r="C493" t="str">
        <f t="shared" si="14"/>
        <v/>
      </c>
      <c r="D493" t="str">
        <f t="shared" si="15"/>
        <v/>
      </c>
    </row>
    <row r="494" spans="3:4" x14ac:dyDescent="0.25">
      <c r="C494" t="str">
        <f t="shared" si="14"/>
        <v/>
      </c>
      <c r="D494" t="str">
        <f t="shared" si="15"/>
        <v/>
      </c>
    </row>
    <row r="495" spans="3:4" x14ac:dyDescent="0.25">
      <c r="C495" t="str">
        <f t="shared" si="14"/>
        <v/>
      </c>
      <c r="D495" t="str">
        <f t="shared" si="15"/>
        <v/>
      </c>
    </row>
    <row r="496" spans="3:4" x14ac:dyDescent="0.25">
      <c r="C496" t="str">
        <f t="shared" si="14"/>
        <v/>
      </c>
      <c r="D496" t="str">
        <f t="shared" si="15"/>
        <v/>
      </c>
    </row>
    <row r="497" spans="3:4" x14ac:dyDescent="0.25">
      <c r="C497" t="str">
        <f t="shared" si="14"/>
        <v/>
      </c>
      <c r="D497" t="str">
        <f t="shared" si="15"/>
        <v/>
      </c>
    </row>
    <row r="498" spans="3:4" x14ac:dyDescent="0.25">
      <c r="C498" t="str">
        <f t="shared" si="14"/>
        <v/>
      </c>
      <c r="D498" t="str">
        <f t="shared" si="15"/>
        <v/>
      </c>
    </row>
    <row r="499" spans="3:4" x14ac:dyDescent="0.25">
      <c r="C499" t="str">
        <f t="shared" si="14"/>
        <v/>
      </c>
      <c r="D499" t="str">
        <f t="shared" si="15"/>
        <v/>
      </c>
    </row>
    <row r="500" spans="3:4" x14ac:dyDescent="0.25">
      <c r="C500" t="str">
        <f t="shared" si="14"/>
        <v/>
      </c>
      <c r="D500" t="str">
        <f t="shared" si="15"/>
        <v/>
      </c>
    </row>
    <row r="501" spans="3:4" x14ac:dyDescent="0.25">
      <c r="C501" t="str">
        <f t="shared" si="14"/>
        <v/>
      </c>
      <c r="D501" t="str">
        <f t="shared" si="15"/>
        <v/>
      </c>
    </row>
    <row r="502" spans="3:4" x14ac:dyDescent="0.25">
      <c r="C502" t="str">
        <f t="shared" si="14"/>
        <v/>
      </c>
      <c r="D502" t="str">
        <f t="shared" si="15"/>
        <v/>
      </c>
    </row>
    <row r="503" spans="3:4" x14ac:dyDescent="0.25">
      <c r="C503" t="str">
        <f t="shared" si="14"/>
        <v/>
      </c>
      <c r="D503" t="str">
        <f t="shared" si="15"/>
        <v/>
      </c>
    </row>
    <row r="504" spans="3:4" x14ac:dyDescent="0.25">
      <c r="C504" t="str">
        <f t="shared" si="14"/>
        <v/>
      </c>
      <c r="D504" t="str">
        <f t="shared" si="15"/>
        <v/>
      </c>
    </row>
    <row r="505" spans="3:4" x14ac:dyDescent="0.25">
      <c r="C505" t="str">
        <f t="shared" si="14"/>
        <v/>
      </c>
      <c r="D505" t="str">
        <f t="shared" si="15"/>
        <v/>
      </c>
    </row>
    <row r="506" spans="3:4" x14ac:dyDescent="0.25">
      <c r="C506" t="str">
        <f t="shared" si="14"/>
        <v/>
      </c>
      <c r="D506" t="str">
        <f t="shared" si="15"/>
        <v/>
      </c>
    </row>
    <row r="507" spans="3:4" x14ac:dyDescent="0.25">
      <c r="C507" t="str">
        <f t="shared" si="14"/>
        <v/>
      </c>
      <c r="D507" t="str">
        <f t="shared" si="15"/>
        <v/>
      </c>
    </row>
    <row r="508" spans="3:4" x14ac:dyDescent="0.25">
      <c r="C508" t="str">
        <f t="shared" si="14"/>
        <v/>
      </c>
      <c r="D508" t="str">
        <f t="shared" si="15"/>
        <v/>
      </c>
    </row>
    <row r="509" spans="3:4" x14ac:dyDescent="0.25">
      <c r="C509" t="str">
        <f t="shared" si="14"/>
        <v/>
      </c>
      <c r="D509" t="str">
        <f t="shared" si="15"/>
        <v/>
      </c>
    </row>
    <row r="510" spans="3:4" x14ac:dyDescent="0.25">
      <c r="C510" t="str">
        <f t="shared" si="14"/>
        <v/>
      </c>
      <c r="D510" t="str">
        <f t="shared" si="15"/>
        <v/>
      </c>
    </row>
    <row r="511" spans="3:4" x14ac:dyDescent="0.25">
      <c r="C511" t="str">
        <f t="shared" si="14"/>
        <v/>
      </c>
      <c r="D511" t="str">
        <f t="shared" si="15"/>
        <v/>
      </c>
    </row>
    <row r="512" spans="3:4" x14ac:dyDescent="0.25">
      <c r="C512" t="str">
        <f t="shared" si="14"/>
        <v/>
      </c>
      <c r="D512" t="str">
        <f t="shared" si="15"/>
        <v/>
      </c>
    </row>
    <row r="513" spans="3:4" x14ac:dyDescent="0.25">
      <c r="C513" t="str">
        <f t="shared" si="14"/>
        <v/>
      </c>
      <c r="D513" t="str">
        <f t="shared" si="15"/>
        <v/>
      </c>
    </row>
    <row r="514" spans="3:4" x14ac:dyDescent="0.25">
      <c r="C514" t="str">
        <f t="shared" ref="C514:C577" si="16">UPPER(A514)</f>
        <v/>
      </c>
      <c r="D514" t="str">
        <f t="shared" ref="D514:D577" si="17">UPPER(B514)</f>
        <v/>
      </c>
    </row>
    <row r="515" spans="3:4" x14ac:dyDescent="0.25">
      <c r="C515" t="str">
        <f t="shared" si="16"/>
        <v/>
      </c>
      <c r="D515" t="str">
        <f t="shared" si="17"/>
        <v/>
      </c>
    </row>
    <row r="516" spans="3:4" x14ac:dyDescent="0.25">
      <c r="C516" t="str">
        <f t="shared" si="16"/>
        <v/>
      </c>
      <c r="D516" t="str">
        <f t="shared" si="17"/>
        <v/>
      </c>
    </row>
    <row r="517" spans="3:4" x14ac:dyDescent="0.25">
      <c r="C517" t="str">
        <f t="shared" si="16"/>
        <v/>
      </c>
      <c r="D517" t="str">
        <f t="shared" si="17"/>
        <v/>
      </c>
    </row>
    <row r="518" spans="3:4" x14ac:dyDescent="0.25">
      <c r="C518" t="str">
        <f t="shared" si="16"/>
        <v/>
      </c>
      <c r="D518" t="str">
        <f t="shared" si="17"/>
        <v/>
      </c>
    </row>
    <row r="519" spans="3:4" x14ac:dyDescent="0.25">
      <c r="C519" t="str">
        <f t="shared" si="16"/>
        <v/>
      </c>
      <c r="D519" t="str">
        <f t="shared" si="17"/>
        <v/>
      </c>
    </row>
    <row r="520" spans="3:4" x14ac:dyDescent="0.25">
      <c r="C520" t="str">
        <f t="shared" si="16"/>
        <v/>
      </c>
      <c r="D520" t="str">
        <f t="shared" si="17"/>
        <v/>
      </c>
    </row>
    <row r="521" spans="3:4" x14ac:dyDescent="0.25">
      <c r="C521" t="str">
        <f t="shared" si="16"/>
        <v/>
      </c>
      <c r="D521" t="str">
        <f t="shared" si="17"/>
        <v/>
      </c>
    </row>
    <row r="522" spans="3:4" x14ac:dyDescent="0.25">
      <c r="C522" t="str">
        <f t="shared" si="16"/>
        <v/>
      </c>
      <c r="D522" t="str">
        <f t="shared" si="17"/>
        <v/>
      </c>
    </row>
    <row r="523" spans="3:4" x14ac:dyDescent="0.25">
      <c r="C523" t="str">
        <f t="shared" si="16"/>
        <v/>
      </c>
      <c r="D523" t="str">
        <f t="shared" si="17"/>
        <v/>
      </c>
    </row>
    <row r="524" spans="3:4" x14ac:dyDescent="0.25">
      <c r="C524" t="str">
        <f t="shared" si="16"/>
        <v/>
      </c>
      <c r="D524" t="str">
        <f t="shared" si="17"/>
        <v/>
      </c>
    </row>
    <row r="525" spans="3:4" x14ac:dyDescent="0.25">
      <c r="C525" t="str">
        <f t="shared" si="16"/>
        <v/>
      </c>
      <c r="D525" t="str">
        <f t="shared" si="17"/>
        <v/>
      </c>
    </row>
    <row r="526" spans="3:4" x14ac:dyDescent="0.25">
      <c r="C526" t="str">
        <f t="shared" si="16"/>
        <v/>
      </c>
      <c r="D526" t="str">
        <f t="shared" si="17"/>
        <v/>
      </c>
    </row>
    <row r="527" spans="3:4" x14ac:dyDescent="0.25">
      <c r="C527" t="str">
        <f t="shared" si="16"/>
        <v/>
      </c>
      <c r="D527" t="str">
        <f t="shared" si="17"/>
        <v/>
      </c>
    </row>
    <row r="528" spans="3:4" x14ac:dyDescent="0.25">
      <c r="C528" t="str">
        <f t="shared" si="16"/>
        <v/>
      </c>
      <c r="D528" t="str">
        <f t="shared" si="17"/>
        <v/>
      </c>
    </row>
    <row r="529" spans="3:4" x14ac:dyDescent="0.25">
      <c r="C529" t="str">
        <f t="shared" si="16"/>
        <v/>
      </c>
      <c r="D529" t="str">
        <f t="shared" si="17"/>
        <v/>
      </c>
    </row>
    <row r="530" spans="3:4" x14ac:dyDescent="0.25">
      <c r="C530" t="str">
        <f t="shared" si="16"/>
        <v/>
      </c>
      <c r="D530" t="str">
        <f t="shared" si="17"/>
        <v/>
      </c>
    </row>
    <row r="531" spans="3:4" x14ac:dyDescent="0.25">
      <c r="C531" t="str">
        <f t="shared" si="16"/>
        <v/>
      </c>
      <c r="D531" t="str">
        <f t="shared" si="17"/>
        <v/>
      </c>
    </row>
    <row r="532" spans="3:4" x14ac:dyDescent="0.25">
      <c r="C532" t="str">
        <f t="shared" si="16"/>
        <v/>
      </c>
      <c r="D532" t="str">
        <f t="shared" si="17"/>
        <v/>
      </c>
    </row>
    <row r="533" spans="3:4" x14ac:dyDescent="0.25">
      <c r="C533" t="str">
        <f t="shared" si="16"/>
        <v/>
      </c>
      <c r="D533" t="str">
        <f t="shared" si="17"/>
        <v/>
      </c>
    </row>
    <row r="534" spans="3:4" x14ac:dyDescent="0.25">
      <c r="C534" t="str">
        <f t="shared" si="16"/>
        <v/>
      </c>
      <c r="D534" t="str">
        <f t="shared" si="17"/>
        <v/>
      </c>
    </row>
    <row r="535" spans="3:4" x14ac:dyDescent="0.25">
      <c r="C535" t="str">
        <f t="shared" si="16"/>
        <v/>
      </c>
      <c r="D535" t="str">
        <f t="shared" si="17"/>
        <v/>
      </c>
    </row>
    <row r="536" spans="3:4" x14ac:dyDescent="0.25">
      <c r="C536" t="str">
        <f t="shared" si="16"/>
        <v/>
      </c>
      <c r="D536" t="str">
        <f t="shared" si="17"/>
        <v/>
      </c>
    </row>
    <row r="537" spans="3:4" x14ac:dyDescent="0.25">
      <c r="C537" t="str">
        <f t="shared" si="16"/>
        <v/>
      </c>
      <c r="D537" t="str">
        <f t="shared" si="17"/>
        <v/>
      </c>
    </row>
    <row r="538" spans="3:4" x14ac:dyDescent="0.25">
      <c r="C538" t="str">
        <f t="shared" si="16"/>
        <v/>
      </c>
      <c r="D538" t="str">
        <f t="shared" si="17"/>
        <v/>
      </c>
    </row>
    <row r="539" spans="3:4" x14ac:dyDescent="0.25">
      <c r="C539" t="str">
        <f t="shared" si="16"/>
        <v/>
      </c>
      <c r="D539" t="str">
        <f t="shared" si="17"/>
        <v/>
      </c>
    </row>
    <row r="540" spans="3:4" x14ac:dyDescent="0.25">
      <c r="C540" t="str">
        <f t="shared" si="16"/>
        <v/>
      </c>
      <c r="D540" t="str">
        <f t="shared" si="17"/>
        <v/>
      </c>
    </row>
    <row r="541" spans="3:4" x14ac:dyDescent="0.25">
      <c r="C541" t="str">
        <f t="shared" si="16"/>
        <v/>
      </c>
      <c r="D541" t="str">
        <f t="shared" si="17"/>
        <v/>
      </c>
    </row>
    <row r="542" spans="3:4" x14ac:dyDescent="0.25">
      <c r="C542" t="str">
        <f t="shared" si="16"/>
        <v/>
      </c>
      <c r="D542" t="str">
        <f t="shared" si="17"/>
        <v/>
      </c>
    </row>
    <row r="543" spans="3:4" x14ac:dyDescent="0.25">
      <c r="C543" t="str">
        <f t="shared" si="16"/>
        <v/>
      </c>
      <c r="D543" t="str">
        <f t="shared" si="17"/>
        <v/>
      </c>
    </row>
    <row r="544" spans="3:4" x14ac:dyDescent="0.25">
      <c r="C544" t="str">
        <f t="shared" si="16"/>
        <v/>
      </c>
      <c r="D544" t="str">
        <f t="shared" si="17"/>
        <v/>
      </c>
    </row>
    <row r="545" spans="3:4" x14ac:dyDescent="0.25">
      <c r="C545" t="str">
        <f t="shared" si="16"/>
        <v/>
      </c>
      <c r="D545" t="str">
        <f t="shared" si="17"/>
        <v/>
      </c>
    </row>
    <row r="546" spans="3:4" x14ac:dyDescent="0.25">
      <c r="C546" t="str">
        <f t="shared" si="16"/>
        <v/>
      </c>
      <c r="D546" t="str">
        <f t="shared" si="17"/>
        <v/>
      </c>
    </row>
    <row r="547" spans="3:4" x14ac:dyDescent="0.25">
      <c r="C547" t="str">
        <f t="shared" si="16"/>
        <v/>
      </c>
      <c r="D547" t="str">
        <f t="shared" si="17"/>
        <v/>
      </c>
    </row>
    <row r="548" spans="3:4" x14ac:dyDescent="0.25">
      <c r="C548" t="str">
        <f t="shared" si="16"/>
        <v/>
      </c>
      <c r="D548" t="str">
        <f t="shared" si="17"/>
        <v/>
      </c>
    </row>
    <row r="549" spans="3:4" x14ac:dyDescent="0.25">
      <c r="C549" t="str">
        <f t="shared" si="16"/>
        <v/>
      </c>
      <c r="D549" t="str">
        <f t="shared" si="17"/>
        <v/>
      </c>
    </row>
    <row r="550" spans="3:4" x14ac:dyDescent="0.25">
      <c r="C550" t="str">
        <f t="shared" si="16"/>
        <v/>
      </c>
      <c r="D550" t="str">
        <f t="shared" si="17"/>
        <v/>
      </c>
    </row>
    <row r="551" spans="3:4" x14ac:dyDescent="0.25">
      <c r="C551" t="str">
        <f t="shared" si="16"/>
        <v/>
      </c>
      <c r="D551" t="str">
        <f t="shared" si="17"/>
        <v/>
      </c>
    </row>
    <row r="552" spans="3:4" x14ac:dyDescent="0.25">
      <c r="C552" t="str">
        <f t="shared" si="16"/>
        <v/>
      </c>
      <c r="D552" t="str">
        <f t="shared" si="17"/>
        <v/>
      </c>
    </row>
    <row r="553" spans="3:4" x14ac:dyDescent="0.25">
      <c r="C553" t="str">
        <f t="shared" si="16"/>
        <v/>
      </c>
      <c r="D553" t="str">
        <f t="shared" si="17"/>
        <v/>
      </c>
    </row>
    <row r="554" spans="3:4" x14ac:dyDescent="0.25">
      <c r="C554" t="str">
        <f t="shared" si="16"/>
        <v/>
      </c>
      <c r="D554" t="str">
        <f t="shared" si="17"/>
        <v/>
      </c>
    </row>
    <row r="555" spans="3:4" x14ac:dyDescent="0.25">
      <c r="C555" t="str">
        <f t="shared" si="16"/>
        <v/>
      </c>
      <c r="D555" t="str">
        <f t="shared" si="17"/>
        <v/>
      </c>
    </row>
    <row r="556" spans="3:4" x14ac:dyDescent="0.25">
      <c r="C556" t="str">
        <f t="shared" si="16"/>
        <v/>
      </c>
      <c r="D556" t="str">
        <f t="shared" si="17"/>
        <v/>
      </c>
    </row>
    <row r="557" spans="3:4" x14ac:dyDescent="0.25">
      <c r="C557" t="str">
        <f t="shared" si="16"/>
        <v/>
      </c>
      <c r="D557" t="str">
        <f t="shared" si="17"/>
        <v/>
      </c>
    </row>
    <row r="558" spans="3:4" x14ac:dyDescent="0.25">
      <c r="C558" t="str">
        <f t="shared" si="16"/>
        <v/>
      </c>
      <c r="D558" t="str">
        <f t="shared" si="17"/>
        <v/>
      </c>
    </row>
    <row r="559" spans="3:4" x14ac:dyDescent="0.25">
      <c r="C559" t="str">
        <f t="shared" si="16"/>
        <v/>
      </c>
      <c r="D559" t="str">
        <f t="shared" si="17"/>
        <v/>
      </c>
    </row>
    <row r="560" spans="3:4" x14ac:dyDescent="0.25">
      <c r="C560" t="str">
        <f t="shared" si="16"/>
        <v/>
      </c>
      <c r="D560" t="str">
        <f t="shared" si="17"/>
        <v/>
      </c>
    </row>
    <row r="561" spans="3:4" x14ac:dyDescent="0.25">
      <c r="C561" t="str">
        <f t="shared" si="16"/>
        <v/>
      </c>
      <c r="D561" t="str">
        <f t="shared" si="17"/>
        <v/>
      </c>
    </row>
    <row r="562" spans="3:4" x14ac:dyDescent="0.25">
      <c r="C562" t="str">
        <f t="shared" si="16"/>
        <v/>
      </c>
      <c r="D562" t="str">
        <f t="shared" si="17"/>
        <v/>
      </c>
    </row>
    <row r="563" spans="3:4" x14ac:dyDescent="0.25">
      <c r="C563" t="str">
        <f t="shared" si="16"/>
        <v/>
      </c>
      <c r="D563" t="str">
        <f t="shared" si="17"/>
        <v/>
      </c>
    </row>
    <row r="564" spans="3:4" x14ac:dyDescent="0.25">
      <c r="C564" t="str">
        <f t="shared" si="16"/>
        <v/>
      </c>
      <c r="D564" t="str">
        <f t="shared" si="17"/>
        <v/>
      </c>
    </row>
    <row r="565" spans="3:4" x14ac:dyDescent="0.25">
      <c r="C565" t="str">
        <f t="shared" si="16"/>
        <v/>
      </c>
      <c r="D565" t="str">
        <f t="shared" si="17"/>
        <v/>
      </c>
    </row>
    <row r="566" spans="3:4" x14ac:dyDescent="0.25">
      <c r="C566" t="str">
        <f t="shared" si="16"/>
        <v/>
      </c>
      <c r="D566" t="str">
        <f t="shared" si="17"/>
        <v/>
      </c>
    </row>
    <row r="567" spans="3:4" x14ac:dyDescent="0.25">
      <c r="C567" t="str">
        <f t="shared" si="16"/>
        <v/>
      </c>
      <c r="D567" t="str">
        <f t="shared" si="17"/>
        <v/>
      </c>
    </row>
    <row r="568" spans="3:4" x14ac:dyDescent="0.25">
      <c r="C568" t="str">
        <f t="shared" si="16"/>
        <v/>
      </c>
      <c r="D568" t="str">
        <f t="shared" si="17"/>
        <v/>
      </c>
    </row>
    <row r="569" spans="3:4" x14ac:dyDescent="0.25">
      <c r="C569" t="str">
        <f t="shared" si="16"/>
        <v/>
      </c>
      <c r="D569" t="str">
        <f t="shared" si="17"/>
        <v/>
      </c>
    </row>
    <row r="570" spans="3:4" x14ac:dyDescent="0.25">
      <c r="C570" t="str">
        <f t="shared" si="16"/>
        <v/>
      </c>
      <c r="D570" t="str">
        <f t="shared" si="17"/>
        <v/>
      </c>
    </row>
    <row r="571" spans="3:4" x14ac:dyDescent="0.25">
      <c r="C571" t="str">
        <f t="shared" si="16"/>
        <v/>
      </c>
      <c r="D571" t="str">
        <f t="shared" si="17"/>
        <v/>
      </c>
    </row>
    <row r="572" spans="3:4" x14ac:dyDescent="0.25">
      <c r="C572" t="str">
        <f t="shared" si="16"/>
        <v/>
      </c>
      <c r="D572" t="str">
        <f t="shared" si="17"/>
        <v/>
      </c>
    </row>
    <row r="573" spans="3:4" x14ac:dyDescent="0.25">
      <c r="C573" t="str">
        <f t="shared" si="16"/>
        <v/>
      </c>
      <c r="D573" t="str">
        <f t="shared" si="17"/>
        <v/>
      </c>
    </row>
    <row r="574" spans="3:4" x14ac:dyDescent="0.25">
      <c r="C574" t="str">
        <f t="shared" si="16"/>
        <v/>
      </c>
      <c r="D574" t="str">
        <f t="shared" si="17"/>
        <v/>
      </c>
    </row>
    <row r="575" spans="3:4" x14ac:dyDescent="0.25">
      <c r="C575" t="str">
        <f t="shared" si="16"/>
        <v/>
      </c>
      <c r="D575" t="str">
        <f t="shared" si="17"/>
        <v/>
      </c>
    </row>
    <row r="576" spans="3:4" x14ac:dyDescent="0.25">
      <c r="C576" t="str">
        <f t="shared" si="16"/>
        <v/>
      </c>
      <c r="D576" t="str">
        <f t="shared" si="17"/>
        <v/>
      </c>
    </row>
    <row r="577" spans="3:4" x14ac:dyDescent="0.25">
      <c r="C577" t="str">
        <f t="shared" si="16"/>
        <v/>
      </c>
      <c r="D577" t="str">
        <f t="shared" si="17"/>
        <v/>
      </c>
    </row>
    <row r="578" spans="3:4" x14ac:dyDescent="0.25">
      <c r="C578" t="str">
        <f t="shared" ref="C578:C641" si="18">UPPER(A578)</f>
        <v/>
      </c>
      <c r="D578" t="str">
        <f t="shared" ref="D578:D641" si="19">UPPER(B578)</f>
        <v/>
      </c>
    </row>
    <row r="579" spans="3:4" x14ac:dyDescent="0.25">
      <c r="C579" t="str">
        <f t="shared" si="18"/>
        <v/>
      </c>
      <c r="D579" t="str">
        <f t="shared" si="19"/>
        <v/>
      </c>
    </row>
    <row r="580" spans="3:4" x14ac:dyDescent="0.25">
      <c r="C580" t="str">
        <f t="shared" si="18"/>
        <v/>
      </c>
      <c r="D580" t="str">
        <f t="shared" si="19"/>
        <v/>
      </c>
    </row>
    <row r="581" spans="3:4" x14ac:dyDescent="0.25">
      <c r="C581" t="str">
        <f t="shared" si="18"/>
        <v/>
      </c>
      <c r="D581" t="str">
        <f t="shared" si="19"/>
        <v/>
      </c>
    </row>
    <row r="582" spans="3:4" x14ac:dyDescent="0.25">
      <c r="C582" t="str">
        <f t="shared" si="18"/>
        <v/>
      </c>
      <c r="D582" t="str">
        <f t="shared" si="19"/>
        <v/>
      </c>
    </row>
    <row r="583" spans="3:4" x14ac:dyDescent="0.25">
      <c r="C583" t="str">
        <f t="shared" si="18"/>
        <v/>
      </c>
      <c r="D583" t="str">
        <f t="shared" si="19"/>
        <v/>
      </c>
    </row>
    <row r="584" spans="3:4" x14ac:dyDescent="0.25">
      <c r="C584" t="str">
        <f t="shared" si="18"/>
        <v/>
      </c>
      <c r="D584" t="str">
        <f t="shared" si="19"/>
        <v/>
      </c>
    </row>
    <row r="585" spans="3:4" x14ac:dyDescent="0.25">
      <c r="C585" t="str">
        <f t="shared" si="18"/>
        <v/>
      </c>
      <c r="D585" t="str">
        <f t="shared" si="19"/>
        <v/>
      </c>
    </row>
    <row r="586" spans="3:4" x14ac:dyDescent="0.25">
      <c r="C586" t="str">
        <f t="shared" si="18"/>
        <v/>
      </c>
      <c r="D586" t="str">
        <f t="shared" si="19"/>
        <v/>
      </c>
    </row>
    <row r="587" spans="3:4" x14ac:dyDescent="0.25">
      <c r="C587" t="str">
        <f t="shared" si="18"/>
        <v/>
      </c>
      <c r="D587" t="str">
        <f t="shared" si="19"/>
        <v/>
      </c>
    </row>
    <row r="588" spans="3:4" x14ac:dyDescent="0.25">
      <c r="C588" t="str">
        <f t="shared" si="18"/>
        <v/>
      </c>
      <c r="D588" t="str">
        <f t="shared" si="19"/>
        <v/>
      </c>
    </row>
    <row r="589" spans="3:4" x14ac:dyDescent="0.25">
      <c r="C589" t="str">
        <f t="shared" si="18"/>
        <v/>
      </c>
      <c r="D589" t="str">
        <f t="shared" si="19"/>
        <v/>
      </c>
    </row>
    <row r="590" spans="3:4" x14ac:dyDescent="0.25">
      <c r="C590" t="str">
        <f t="shared" si="18"/>
        <v/>
      </c>
      <c r="D590" t="str">
        <f t="shared" si="19"/>
        <v/>
      </c>
    </row>
    <row r="591" spans="3:4" x14ac:dyDescent="0.25">
      <c r="C591" t="str">
        <f t="shared" si="18"/>
        <v/>
      </c>
      <c r="D591" t="str">
        <f t="shared" si="19"/>
        <v/>
      </c>
    </row>
    <row r="592" spans="3:4" x14ac:dyDescent="0.25">
      <c r="C592" t="str">
        <f t="shared" si="18"/>
        <v/>
      </c>
      <c r="D592" t="str">
        <f t="shared" si="19"/>
        <v/>
      </c>
    </row>
    <row r="593" spans="1:4" x14ac:dyDescent="0.25">
      <c r="C593" t="str">
        <f t="shared" si="18"/>
        <v/>
      </c>
      <c r="D593" t="str">
        <f t="shared" si="19"/>
        <v/>
      </c>
    </row>
    <row r="594" spans="1:4" x14ac:dyDescent="0.25">
      <c r="C594" t="str">
        <f t="shared" si="18"/>
        <v/>
      </c>
      <c r="D594" t="str">
        <f t="shared" si="19"/>
        <v/>
      </c>
    </row>
    <row r="595" spans="1:4" x14ac:dyDescent="0.25">
      <c r="C595" t="str">
        <f t="shared" si="18"/>
        <v/>
      </c>
      <c r="D595" t="str">
        <f t="shared" si="19"/>
        <v/>
      </c>
    </row>
    <row r="596" spans="1:4" x14ac:dyDescent="0.25">
      <c r="C596" t="str">
        <f t="shared" si="18"/>
        <v/>
      </c>
      <c r="D596" t="str">
        <f t="shared" si="19"/>
        <v/>
      </c>
    </row>
    <row r="597" spans="1:4" x14ac:dyDescent="0.25">
      <c r="C597" t="str">
        <f t="shared" si="18"/>
        <v/>
      </c>
      <c r="D597" t="str">
        <f t="shared" si="19"/>
        <v/>
      </c>
    </row>
    <row r="598" spans="1:4" x14ac:dyDescent="0.25">
      <c r="C598" t="str">
        <f t="shared" si="18"/>
        <v/>
      </c>
      <c r="D598" t="str">
        <f t="shared" si="19"/>
        <v/>
      </c>
    </row>
    <row r="599" spans="1:4" x14ac:dyDescent="0.25">
      <c r="A599" s="3"/>
      <c r="C599" t="str">
        <f t="shared" si="18"/>
        <v/>
      </c>
      <c r="D599" t="str">
        <f t="shared" si="19"/>
        <v/>
      </c>
    </row>
    <row r="600" spans="1:4" x14ac:dyDescent="0.25">
      <c r="A600" s="3"/>
      <c r="C600" t="str">
        <f t="shared" si="18"/>
        <v/>
      </c>
      <c r="D600" t="str">
        <f t="shared" si="19"/>
        <v/>
      </c>
    </row>
    <row r="601" spans="1:4" x14ac:dyDescent="0.25">
      <c r="A601" s="3"/>
      <c r="C601" t="str">
        <f t="shared" si="18"/>
        <v/>
      </c>
      <c r="D601" t="str">
        <f t="shared" si="19"/>
        <v/>
      </c>
    </row>
    <row r="602" spans="1:4" x14ac:dyDescent="0.25">
      <c r="A602" s="3"/>
      <c r="C602" t="str">
        <f t="shared" si="18"/>
        <v/>
      </c>
      <c r="D602" t="str">
        <f t="shared" si="19"/>
        <v/>
      </c>
    </row>
    <row r="603" spans="1:4" x14ac:dyDescent="0.25">
      <c r="A603" s="3"/>
      <c r="C603" t="str">
        <f t="shared" si="18"/>
        <v/>
      </c>
      <c r="D603" t="str">
        <f t="shared" si="19"/>
        <v/>
      </c>
    </row>
    <row r="604" spans="1:4" x14ac:dyDescent="0.25">
      <c r="A604" s="3"/>
      <c r="C604" t="str">
        <f t="shared" si="18"/>
        <v/>
      </c>
      <c r="D604" t="str">
        <f t="shared" si="19"/>
        <v/>
      </c>
    </row>
    <row r="605" spans="1:4" x14ac:dyDescent="0.25">
      <c r="A605" s="3"/>
      <c r="C605" t="str">
        <f t="shared" si="18"/>
        <v/>
      </c>
      <c r="D605" t="str">
        <f t="shared" si="19"/>
        <v/>
      </c>
    </row>
    <row r="606" spans="1:4" x14ac:dyDescent="0.25">
      <c r="A606" s="3"/>
      <c r="C606" t="str">
        <f t="shared" si="18"/>
        <v/>
      </c>
      <c r="D606" t="str">
        <f t="shared" si="19"/>
        <v/>
      </c>
    </row>
    <row r="607" spans="1:4" x14ac:dyDescent="0.25">
      <c r="A607" s="3"/>
      <c r="C607" t="str">
        <f t="shared" si="18"/>
        <v/>
      </c>
      <c r="D607" t="str">
        <f t="shared" si="19"/>
        <v/>
      </c>
    </row>
    <row r="608" spans="1:4" x14ac:dyDescent="0.25">
      <c r="A608" s="3"/>
      <c r="C608" t="str">
        <f t="shared" si="18"/>
        <v/>
      </c>
      <c r="D608" t="str">
        <f t="shared" si="19"/>
        <v/>
      </c>
    </row>
    <row r="609" spans="1:4" x14ac:dyDescent="0.25">
      <c r="A609" s="3"/>
      <c r="C609" t="str">
        <f t="shared" si="18"/>
        <v/>
      </c>
      <c r="D609" t="str">
        <f t="shared" si="19"/>
        <v/>
      </c>
    </row>
    <row r="610" spans="1:4" x14ac:dyDescent="0.25">
      <c r="C610" t="str">
        <f t="shared" si="18"/>
        <v/>
      </c>
      <c r="D610" t="str">
        <f t="shared" si="19"/>
        <v/>
      </c>
    </row>
    <row r="611" spans="1:4" x14ac:dyDescent="0.25">
      <c r="C611" t="str">
        <f t="shared" si="18"/>
        <v/>
      </c>
      <c r="D611" t="str">
        <f t="shared" si="19"/>
        <v/>
      </c>
    </row>
    <row r="612" spans="1:4" x14ac:dyDescent="0.25">
      <c r="C612" t="str">
        <f t="shared" si="18"/>
        <v/>
      </c>
      <c r="D612" t="str">
        <f t="shared" si="19"/>
        <v/>
      </c>
    </row>
    <row r="613" spans="1:4" x14ac:dyDescent="0.25">
      <c r="C613" t="str">
        <f t="shared" si="18"/>
        <v/>
      </c>
      <c r="D613" t="str">
        <f t="shared" si="19"/>
        <v/>
      </c>
    </row>
    <row r="614" spans="1:4" x14ac:dyDescent="0.25">
      <c r="C614" t="str">
        <f t="shared" si="18"/>
        <v/>
      </c>
      <c r="D614" t="str">
        <f t="shared" si="19"/>
        <v/>
      </c>
    </row>
    <row r="615" spans="1:4" x14ac:dyDescent="0.25">
      <c r="C615" t="str">
        <f t="shared" si="18"/>
        <v/>
      </c>
      <c r="D615" t="str">
        <f t="shared" si="19"/>
        <v/>
      </c>
    </row>
    <row r="616" spans="1:4" x14ac:dyDescent="0.25">
      <c r="C616" t="str">
        <f t="shared" si="18"/>
        <v/>
      </c>
      <c r="D616" t="str">
        <f t="shared" si="19"/>
        <v/>
      </c>
    </row>
    <row r="617" spans="1:4" x14ac:dyDescent="0.25">
      <c r="C617" t="str">
        <f t="shared" si="18"/>
        <v/>
      </c>
      <c r="D617" t="str">
        <f t="shared" si="19"/>
        <v/>
      </c>
    </row>
    <row r="618" spans="1:4" x14ac:dyDescent="0.25">
      <c r="C618" t="str">
        <f t="shared" si="18"/>
        <v/>
      </c>
      <c r="D618" t="str">
        <f t="shared" si="19"/>
        <v/>
      </c>
    </row>
    <row r="619" spans="1:4" x14ac:dyDescent="0.25">
      <c r="C619" t="str">
        <f t="shared" si="18"/>
        <v/>
      </c>
      <c r="D619" t="str">
        <f t="shared" si="19"/>
        <v/>
      </c>
    </row>
    <row r="620" spans="1:4" x14ac:dyDescent="0.25">
      <c r="C620" t="str">
        <f t="shared" si="18"/>
        <v/>
      </c>
      <c r="D620" t="str">
        <f t="shared" si="19"/>
        <v/>
      </c>
    </row>
    <row r="621" spans="1:4" x14ac:dyDescent="0.25">
      <c r="C621" t="str">
        <f t="shared" si="18"/>
        <v/>
      </c>
      <c r="D621" t="str">
        <f t="shared" si="19"/>
        <v/>
      </c>
    </row>
    <row r="622" spans="1:4" x14ac:dyDescent="0.25">
      <c r="C622" t="str">
        <f t="shared" si="18"/>
        <v/>
      </c>
      <c r="D622" t="str">
        <f t="shared" si="19"/>
        <v/>
      </c>
    </row>
    <row r="623" spans="1:4" x14ac:dyDescent="0.25">
      <c r="C623" t="str">
        <f t="shared" si="18"/>
        <v/>
      </c>
      <c r="D623" t="str">
        <f t="shared" si="19"/>
        <v/>
      </c>
    </row>
    <row r="624" spans="1:4" x14ac:dyDescent="0.25">
      <c r="C624" t="str">
        <f t="shared" si="18"/>
        <v/>
      </c>
      <c r="D624" t="str">
        <f t="shared" si="19"/>
        <v/>
      </c>
    </row>
    <row r="625" spans="3:4" x14ac:dyDescent="0.25">
      <c r="C625" t="str">
        <f t="shared" si="18"/>
        <v/>
      </c>
      <c r="D625" t="str">
        <f t="shared" si="19"/>
        <v/>
      </c>
    </row>
    <row r="626" spans="3:4" x14ac:dyDescent="0.25">
      <c r="C626" t="str">
        <f t="shared" si="18"/>
        <v/>
      </c>
      <c r="D626" t="str">
        <f t="shared" si="19"/>
        <v/>
      </c>
    </row>
    <row r="627" spans="3:4" x14ac:dyDescent="0.25">
      <c r="C627" t="str">
        <f t="shared" si="18"/>
        <v/>
      </c>
      <c r="D627" t="str">
        <f t="shared" si="19"/>
        <v/>
      </c>
    </row>
    <row r="628" spans="3:4" x14ac:dyDescent="0.25">
      <c r="C628" t="str">
        <f t="shared" si="18"/>
        <v/>
      </c>
      <c r="D628" t="str">
        <f t="shared" si="19"/>
        <v/>
      </c>
    </row>
    <row r="629" spans="3:4" x14ac:dyDescent="0.25">
      <c r="C629" t="str">
        <f t="shared" si="18"/>
        <v/>
      </c>
      <c r="D629" t="str">
        <f t="shared" si="19"/>
        <v/>
      </c>
    </row>
    <row r="630" spans="3:4" x14ac:dyDescent="0.25">
      <c r="C630" t="str">
        <f t="shared" si="18"/>
        <v/>
      </c>
      <c r="D630" t="str">
        <f t="shared" si="19"/>
        <v/>
      </c>
    </row>
    <row r="631" spans="3:4" x14ac:dyDescent="0.25">
      <c r="C631" t="str">
        <f t="shared" si="18"/>
        <v/>
      </c>
      <c r="D631" t="str">
        <f t="shared" si="19"/>
        <v/>
      </c>
    </row>
    <row r="632" spans="3:4" x14ac:dyDescent="0.25">
      <c r="C632" t="str">
        <f t="shared" si="18"/>
        <v/>
      </c>
      <c r="D632" t="str">
        <f t="shared" si="19"/>
        <v/>
      </c>
    </row>
    <row r="633" spans="3:4" x14ac:dyDescent="0.25">
      <c r="C633" t="str">
        <f t="shared" si="18"/>
        <v/>
      </c>
      <c r="D633" t="str">
        <f t="shared" si="19"/>
        <v/>
      </c>
    </row>
    <row r="634" spans="3:4" x14ac:dyDescent="0.25">
      <c r="C634" t="str">
        <f t="shared" si="18"/>
        <v/>
      </c>
      <c r="D634" t="str">
        <f t="shared" si="19"/>
        <v/>
      </c>
    </row>
    <row r="635" spans="3:4" x14ac:dyDescent="0.25">
      <c r="C635" t="str">
        <f t="shared" si="18"/>
        <v/>
      </c>
      <c r="D635" t="str">
        <f t="shared" si="19"/>
        <v/>
      </c>
    </row>
    <row r="636" spans="3:4" x14ac:dyDescent="0.25">
      <c r="C636" t="str">
        <f t="shared" si="18"/>
        <v/>
      </c>
      <c r="D636" t="str">
        <f t="shared" si="19"/>
        <v/>
      </c>
    </row>
    <row r="637" spans="3:4" x14ac:dyDescent="0.25">
      <c r="C637" t="str">
        <f t="shared" si="18"/>
        <v/>
      </c>
      <c r="D637" t="str">
        <f t="shared" si="19"/>
        <v/>
      </c>
    </row>
    <row r="638" spans="3:4" x14ac:dyDescent="0.25">
      <c r="C638" t="str">
        <f t="shared" si="18"/>
        <v/>
      </c>
      <c r="D638" t="str">
        <f t="shared" si="19"/>
        <v/>
      </c>
    </row>
    <row r="639" spans="3:4" x14ac:dyDescent="0.25">
      <c r="C639" t="str">
        <f t="shared" si="18"/>
        <v/>
      </c>
      <c r="D639" t="str">
        <f t="shared" si="19"/>
        <v/>
      </c>
    </row>
    <row r="640" spans="3:4" x14ac:dyDescent="0.25">
      <c r="C640" t="str">
        <f t="shared" si="18"/>
        <v/>
      </c>
      <c r="D640" t="str">
        <f t="shared" si="19"/>
        <v/>
      </c>
    </row>
    <row r="641" spans="3:4" x14ac:dyDescent="0.25">
      <c r="C641" t="str">
        <f t="shared" si="18"/>
        <v/>
      </c>
      <c r="D641" t="str">
        <f t="shared" si="19"/>
        <v/>
      </c>
    </row>
    <row r="642" spans="3:4" x14ac:dyDescent="0.25">
      <c r="C642" t="str">
        <f t="shared" ref="C642:C705" si="20">UPPER(A642)</f>
        <v/>
      </c>
      <c r="D642" t="str">
        <f t="shared" ref="D642:D705" si="21">UPPER(B642)</f>
        <v/>
      </c>
    </row>
    <row r="643" spans="3:4" x14ac:dyDescent="0.25">
      <c r="C643" t="str">
        <f t="shared" si="20"/>
        <v/>
      </c>
      <c r="D643" t="str">
        <f t="shared" si="21"/>
        <v/>
      </c>
    </row>
    <row r="644" spans="3:4" x14ac:dyDescent="0.25">
      <c r="C644" t="str">
        <f t="shared" si="20"/>
        <v/>
      </c>
      <c r="D644" t="str">
        <f t="shared" si="21"/>
        <v/>
      </c>
    </row>
    <row r="645" spans="3:4" x14ac:dyDescent="0.25">
      <c r="C645" t="str">
        <f t="shared" si="20"/>
        <v/>
      </c>
      <c r="D645" t="str">
        <f t="shared" si="21"/>
        <v/>
      </c>
    </row>
    <row r="646" spans="3:4" x14ac:dyDescent="0.25">
      <c r="C646" t="str">
        <f t="shared" si="20"/>
        <v/>
      </c>
      <c r="D646" t="str">
        <f t="shared" si="21"/>
        <v/>
      </c>
    </row>
    <row r="647" spans="3:4" x14ac:dyDescent="0.25">
      <c r="C647" t="str">
        <f t="shared" si="20"/>
        <v/>
      </c>
      <c r="D647" t="str">
        <f t="shared" si="21"/>
        <v/>
      </c>
    </row>
    <row r="648" spans="3:4" x14ac:dyDescent="0.25">
      <c r="C648" t="str">
        <f t="shared" si="20"/>
        <v/>
      </c>
      <c r="D648" t="str">
        <f t="shared" si="21"/>
        <v/>
      </c>
    </row>
    <row r="649" spans="3:4" x14ac:dyDescent="0.25">
      <c r="C649" t="str">
        <f t="shared" si="20"/>
        <v/>
      </c>
      <c r="D649" t="str">
        <f t="shared" si="21"/>
        <v/>
      </c>
    </row>
    <row r="650" spans="3:4" x14ac:dyDescent="0.25">
      <c r="C650" t="str">
        <f t="shared" si="20"/>
        <v/>
      </c>
      <c r="D650" t="str">
        <f t="shared" si="21"/>
        <v/>
      </c>
    </row>
    <row r="651" spans="3:4" x14ac:dyDescent="0.25">
      <c r="C651" t="str">
        <f t="shared" si="20"/>
        <v/>
      </c>
      <c r="D651" t="str">
        <f t="shared" si="21"/>
        <v/>
      </c>
    </row>
    <row r="652" spans="3:4" x14ac:dyDescent="0.25">
      <c r="C652" t="str">
        <f t="shared" si="20"/>
        <v/>
      </c>
      <c r="D652" t="str">
        <f t="shared" si="21"/>
        <v/>
      </c>
    </row>
    <row r="653" spans="3:4" x14ac:dyDescent="0.25">
      <c r="C653" t="str">
        <f t="shared" si="20"/>
        <v/>
      </c>
      <c r="D653" t="str">
        <f t="shared" si="21"/>
        <v/>
      </c>
    </row>
    <row r="654" spans="3:4" x14ac:dyDescent="0.25">
      <c r="C654" t="str">
        <f t="shared" si="20"/>
        <v/>
      </c>
      <c r="D654" t="str">
        <f t="shared" si="21"/>
        <v/>
      </c>
    </row>
    <row r="655" spans="3:4" x14ac:dyDescent="0.25">
      <c r="C655" t="str">
        <f t="shared" si="20"/>
        <v/>
      </c>
      <c r="D655" t="str">
        <f t="shared" si="21"/>
        <v/>
      </c>
    </row>
    <row r="656" spans="3:4" x14ac:dyDescent="0.25">
      <c r="C656" t="str">
        <f t="shared" si="20"/>
        <v/>
      </c>
      <c r="D656" t="str">
        <f t="shared" si="21"/>
        <v/>
      </c>
    </row>
    <row r="657" spans="3:4" x14ac:dyDescent="0.25">
      <c r="C657" t="str">
        <f t="shared" si="20"/>
        <v/>
      </c>
      <c r="D657" t="str">
        <f t="shared" si="21"/>
        <v/>
      </c>
    </row>
    <row r="658" spans="3:4" x14ac:dyDescent="0.25">
      <c r="C658" t="str">
        <f t="shared" si="20"/>
        <v/>
      </c>
      <c r="D658" t="str">
        <f t="shared" si="21"/>
        <v/>
      </c>
    </row>
    <row r="659" spans="3:4" x14ac:dyDescent="0.25">
      <c r="C659" t="str">
        <f t="shared" si="20"/>
        <v/>
      </c>
      <c r="D659" t="str">
        <f t="shared" si="21"/>
        <v/>
      </c>
    </row>
    <row r="660" spans="3:4" x14ac:dyDescent="0.25">
      <c r="C660" t="str">
        <f t="shared" si="20"/>
        <v/>
      </c>
      <c r="D660" t="str">
        <f t="shared" si="21"/>
        <v/>
      </c>
    </row>
    <row r="661" spans="3:4" x14ac:dyDescent="0.25">
      <c r="C661" t="str">
        <f t="shared" si="20"/>
        <v/>
      </c>
      <c r="D661" t="str">
        <f t="shared" si="21"/>
        <v/>
      </c>
    </row>
    <row r="662" spans="3:4" x14ac:dyDescent="0.25">
      <c r="C662" t="str">
        <f t="shared" si="20"/>
        <v/>
      </c>
      <c r="D662" t="str">
        <f t="shared" si="21"/>
        <v/>
      </c>
    </row>
    <row r="663" spans="3:4" x14ac:dyDescent="0.25">
      <c r="C663" t="str">
        <f t="shared" si="20"/>
        <v/>
      </c>
      <c r="D663" t="str">
        <f t="shared" si="21"/>
        <v/>
      </c>
    </row>
    <row r="664" spans="3:4" x14ac:dyDescent="0.25">
      <c r="C664" t="str">
        <f t="shared" si="20"/>
        <v/>
      </c>
      <c r="D664" t="str">
        <f t="shared" si="21"/>
        <v/>
      </c>
    </row>
    <row r="665" spans="3:4" x14ac:dyDescent="0.25">
      <c r="C665" t="str">
        <f t="shared" si="20"/>
        <v/>
      </c>
      <c r="D665" t="str">
        <f t="shared" si="21"/>
        <v/>
      </c>
    </row>
    <row r="666" spans="3:4" x14ac:dyDescent="0.25">
      <c r="C666" t="str">
        <f t="shared" si="20"/>
        <v/>
      </c>
      <c r="D666" t="str">
        <f t="shared" si="21"/>
        <v/>
      </c>
    </row>
    <row r="667" spans="3:4" x14ac:dyDescent="0.25">
      <c r="C667" t="str">
        <f t="shared" si="20"/>
        <v/>
      </c>
      <c r="D667" t="str">
        <f t="shared" si="21"/>
        <v/>
      </c>
    </row>
    <row r="668" spans="3:4" x14ac:dyDescent="0.25">
      <c r="C668" t="str">
        <f t="shared" si="20"/>
        <v/>
      </c>
      <c r="D668" t="str">
        <f t="shared" si="21"/>
        <v/>
      </c>
    </row>
    <row r="669" spans="3:4" x14ac:dyDescent="0.25">
      <c r="C669" t="str">
        <f t="shared" si="20"/>
        <v/>
      </c>
      <c r="D669" t="str">
        <f t="shared" si="21"/>
        <v/>
      </c>
    </row>
    <row r="670" spans="3:4" x14ac:dyDescent="0.25">
      <c r="C670" t="str">
        <f t="shared" si="20"/>
        <v/>
      </c>
      <c r="D670" t="str">
        <f t="shared" si="21"/>
        <v/>
      </c>
    </row>
    <row r="671" spans="3:4" x14ac:dyDescent="0.25">
      <c r="C671" t="str">
        <f t="shared" si="20"/>
        <v/>
      </c>
      <c r="D671" t="str">
        <f t="shared" si="21"/>
        <v/>
      </c>
    </row>
    <row r="672" spans="3:4" x14ac:dyDescent="0.25">
      <c r="C672" t="str">
        <f t="shared" si="20"/>
        <v/>
      </c>
      <c r="D672" t="str">
        <f t="shared" si="21"/>
        <v/>
      </c>
    </row>
    <row r="673" spans="3:4" x14ac:dyDescent="0.25">
      <c r="C673" t="str">
        <f t="shared" si="20"/>
        <v/>
      </c>
      <c r="D673" t="str">
        <f t="shared" si="21"/>
        <v/>
      </c>
    </row>
    <row r="674" spans="3:4" x14ac:dyDescent="0.25">
      <c r="C674" t="str">
        <f t="shared" si="20"/>
        <v/>
      </c>
      <c r="D674" t="str">
        <f t="shared" si="21"/>
        <v/>
      </c>
    </row>
    <row r="675" spans="3:4" x14ac:dyDescent="0.25">
      <c r="C675" t="str">
        <f t="shared" si="20"/>
        <v/>
      </c>
      <c r="D675" t="str">
        <f t="shared" si="21"/>
        <v/>
      </c>
    </row>
    <row r="676" spans="3:4" x14ac:dyDescent="0.25">
      <c r="C676" t="str">
        <f t="shared" si="20"/>
        <v/>
      </c>
      <c r="D676" t="str">
        <f t="shared" si="21"/>
        <v/>
      </c>
    </row>
    <row r="677" spans="3:4" x14ac:dyDescent="0.25">
      <c r="C677" t="str">
        <f t="shared" si="20"/>
        <v/>
      </c>
      <c r="D677" t="str">
        <f t="shared" si="21"/>
        <v/>
      </c>
    </row>
    <row r="678" spans="3:4" x14ac:dyDescent="0.25">
      <c r="C678" t="str">
        <f t="shared" si="20"/>
        <v/>
      </c>
      <c r="D678" t="str">
        <f t="shared" si="21"/>
        <v/>
      </c>
    </row>
    <row r="679" spans="3:4" x14ac:dyDescent="0.25">
      <c r="C679" t="str">
        <f t="shared" si="20"/>
        <v/>
      </c>
      <c r="D679" t="str">
        <f t="shared" si="21"/>
        <v/>
      </c>
    </row>
    <row r="680" spans="3:4" x14ac:dyDescent="0.25">
      <c r="C680" t="str">
        <f t="shared" si="20"/>
        <v/>
      </c>
      <c r="D680" t="str">
        <f t="shared" si="21"/>
        <v/>
      </c>
    </row>
    <row r="681" spans="3:4" x14ac:dyDescent="0.25">
      <c r="C681" t="str">
        <f t="shared" si="20"/>
        <v/>
      </c>
      <c r="D681" t="str">
        <f t="shared" si="21"/>
        <v/>
      </c>
    </row>
    <row r="682" spans="3:4" x14ac:dyDescent="0.25">
      <c r="C682" t="str">
        <f t="shared" si="20"/>
        <v/>
      </c>
      <c r="D682" t="str">
        <f t="shared" si="21"/>
        <v/>
      </c>
    </row>
    <row r="683" spans="3:4" x14ac:dyDescent="0.25">
      <c r="C683" t="str">
        <f t="shared" si="20"/>
        <v/>
      </c>
      <c r="D683" t="str">
        <f t="shared" si="21"/>
        <v/>
      </c>
    </row>
    <row r="684" spans="3:4" x14ac:dyDescent="0.25">
      <c r="C684" t="str">
        <f t="shared" si="20"/>
        <v/>
      </c>
      <c r="D684" t="str">
        <f t="shared" si="21"/>
        <v/>
      </c>
    </row>
    <row r="685" spans="3:4" x14ac:dyDescent="0.25">
      <c r="C685" t="str">
        <f t="shared" si="20"/>
        <v/>
      </c>
      <c r="D685" t="str">
        <f t="shared" si="21"/>
        <v/>
      </c>
    </row>
    <row r="686" spans="3:4" x14ac:dyDescent="0.25">
      <c r="C686" t="str">
        <f t="shared" si="20"/>
        <v/>
      </c>
      <c r="D686" t="str">
        <f t="shared" si="21"/>
        <v/>
      </c>
    </row>
    <row r="687" spans="3:4" x14ac:dyDescent="0.25">
      <c r="C687" t="str">
        <f t="shared" si="20"/>
        <v/>
      </c>
      <c r="D687" t="str">
        <f t="shared" si="21"/>
        <v/>
      </c>
    </row>
    <row r="688" spans="3:4" x14ac:dyDescent="0.25">
      <c r="C688" t="str">
        <f t="shared" si="20"/>
        <v/>
      </c>
      <c r="D688" t="str">
        <f t="shared" si="21"/>
        <v/>
      </c>
    </row>
    <row r="689" spans="3:4" x14ac:dyDescent="0.25">
      <c r="C689" t="str">
        <f t="shared" si="20"/>
        <v/>
      </c>
      <c r="D689" t="str">
        <f t="shared" si="21"/>
        <v/>
      </c>
    </row>
    <row r="690" spans="3:4" x14ac:dyDescent="0.25">
      <c r="C690" t="str">
        <f t="shared" si="20"/>
        <v/>
      </c>
      <c r="D690" t="str">
        <f t="shared" si="21"/>
        <v/>
      </c>
    </row>
    <row r="691" spans="3:4" x14ac:dyDescent="0.25">
      <c r="C691" t="str">
        <f t="shared" si="20"/>
        <v/>
      </c>
      <c r="D691" t="str">
        <f t="shared" si="21"/>
        <v/>
      </c>
    </row>
    <row r="692" spans="3:4" x14ac:dyDescent="0.25">
      <c r="C692" t="str">
        <f t="shared" si="20"/>
        <v/>
      </c>
      <c r="D692" t="str">
        <f t="shared" si="21"/>
        <v/>
      </c>
    </row>
    <row r="693" spans="3:4" x14ac:dyDescent="0.25">
      <c r="C693" t="str">
        <f t="shared" si="20"/>
        <v/>
      </c>
      <c r="D693" t="str">
        <f t="shared" si="21"/>
        <v/>
      </c>
    </row>
    <row r="694" spans="3:4" x14ac:dyDescent="0.25">
      <c r="C694" t="str">
        <f t="shared" si="20"/>
        <v/>
      </c>
      <c r="D694" t="str">
        <f t="shared" si="21"/>
        <v/>
      </c>
    </row>
    <row r="695" spans="3:4" x14ac:dyDescent="0.25">
      <c r="C695" t="str">
        <f t="shared" si="20"/>
        <v/>
      </c>
      <c r="D695" t="str">
        <f t="shared" si="21"/>
        <v/>
      </c>
    </row>
    <row r="696" spans="3:4" x14ac:dyDescent="0.25">
      <c r="C696" t="str">
        <f t="shared" si="20"/>
        <v/>
      </c>
      <c r="D696" t="str">
        <f t="shared" si="21"/>
        <v/>
      </c>
    </row>
    <row r="697" spans="3:4" x14ac:dyDescent="0.25">
      <c r="C697" t="str">
        <f t="shared" si="20"/>
        <v/>
      </c>
      <c r="D697" t="str">
        <f t="shared" si="21"/>
        <v/>
      </c>
    </row>
    <row r="698" spans="3:4" x14ac:dyDescent="0.25">
      <c r="C698" t="str">
        <f t="shared" si="20"/>
        <v/>
      </c>
      <c r="D698" t="str">
        <f t="shared" si="21"/>
        <v/>
      </c>
    </row>
    <row r="699" spans="3:4" x14ac:dyDescent="0.25">
      <c r="C699" t="str">
        <f t="shared" si="20"/>
        <v/>
      </c>
      <c r="D699" t="str">
        <f t="shared" si="21"/>
        <v/>
      </c>
    </row>
    <row r="700" spans="3:4" x14ac:dyDescent="0.25">
      <c r="C700" t="str">
        <f t="shared" si="20"/>
        <v/>
      </c>
      <c r="D700" t="str">
        <f t="shared" si="21"/>
        <v/>
      </c>
    </row>
    <row r="701" spans="3:4" x14ac:dyDescent="0.25">
      <c r="C701" t="str">
        <f t="shared" si="20"/>
        <v/>
      </c>
      <c r="D701" t="str">
        <f t="shared" si="21"/>
        <v/>
      </c>
    </row>
    <row r="702" spans="3:4" x14ac:dyDescent="0.25">
      <c r="C702" t="str">
        <f t="shared" si="20"/>
        <v/>
      </c>
      <c r="D702" t="str">
        <f t="shared" si="21"/>
        <v/>
      </c>
    </row>
    <row r="703" spans="3:4" x14ac:dyDescent="0.25">
      <c r="C703" t="str">
        <f t="shared" si="20"/>
        <v/>
      </c>
      <c r="D703" t="str">
        <f t="shared" si="21"/>
        <v/>
      </c>
    </row>
    <row r="704" spans="3:4" x14ac:dyDescent="0.25">
      <c r="C704" t="str">
        <f t="shared" si="20"/>
        <v/>
      </c>
      <c r="D704" t="str">
        <f t="shared" si="21"/>
        <v/>
      </c>
    </row>
    <row r="705" spans="3:4" x14ac:dyDescent="0.25">
      <c r="C705" t="str">
        <f t="shared" si="20"/>
        <v/>
      </c>
      <c r="D705" t="str">
        <f t="shared" si="21"/>
        <v/>
      </c>
    </row>
    <row r="706" spans="3:4" x14ac:dyDescent="0.25">
      <c r="C706" t="str">
        <f t="shared" ref="C706:C769" si="22">UPPER(A706)</f>
        <v/>
      </c>
      <c r="D706" t="str">
        <f t="shared" ref="D706:D769" si="23">UPPER(B706)</f>
        <v/>
      </c>
    </row>
    <row r="707" spans="3:4" x14ac:dyDescent="0.25">
      <c r="C707" t="str">
        <f t="shared" si="22"/>
        <v/>
      </c>
      <c r="D707" t="str">
        <f t="shared" si="23"/>
        <v/>
      </c>
    </row>
    <row r="708" spans="3:4" x14ac:dyDescent="0.25">
      <c r="C708" t="str">
        <f t="shared" si="22"/>
        <v/>
      </c>
      <c r="D708" t="str">
        <f t="shared" si="23"/>
        <v/>
      </c>
    </row>
    <row r="709" spans="3:4" x14ac:dyDescent="0.25">
      <c r="C709" t="str">
        <f t="shared" si="22"/>
        <v/>
      </c>
      <c r="D709" t="str">
        <f t="shared" si="23"/>
        <v/>
      </c>
    </row>
    <row r="710" spans="3:4" x14ac:dyDescent="0.25">
      <c r="C710" t="str">
        <f t="shared" si="22"/>
        <v/>
      </c>
      <c r="D710" t="str">
        <f t="shared" si="23"/>
        <v/>
      </c>
    </row>
    <row r="711" spans="3:4" x14ac:dyDescent="0.25">
      <c r="C711" t="str">
        <f t="shared" si="22"/>
        <v/>
      </c>
      <c r="D711" t="str">
        <f t="shared" si="23"/>
        <v/>
      </c>
    </row>
    <row r="712" spans="3:4" x14ac:dyDescent="0.25">
      <c r="C712" t="str">
        <f t="shared" si="22"/>
        <v/>
      </c>
      <c r="D712" t="str">
        <f t="shared" si="23"/>
        <v/>
      </c>
    </row>
    <row r="713" spans="3:4" x14ac:dyDescent="0.25">
      <c r="C713" t="str">
        <f t="shared" si="22"/>
        <v/>
      </c>
      <c r="D713" t="str">
        <f t="shared" si="23"/>
        <v/>
      </c>
    </row>
    <row r="714" spans="3:4" x14ac:dyDescent="0.25">
      <c r="C714" t="str">
        <f t="shared" si="22"/>
        <v/>
      </c>
      <c r="D714" t="str">
        <f t="shared" si="23"/>
        <v/>
      </c>
    </row>
    <row r="715" spans="3:4" x14ac:dyDescent="0.25">
      <c r="C715" t="str">
        <f t="shared" si="22"/>
        <v/>
      </c>
      <c r="D715" t="str">
        <f t="shared" si="23"/>
        <v/>
      </c>
    </row>
    <row r="716" spans="3:4" x14ac:dyDescent="0.25">
      <c r="C716" t="str">
        <f t="shared" si="22"/>
        <v/>
      </c>
      <c r="D716" t="str">
        <f t="shared" si="23"/>
        <v/>
      </c>
    </row>
    <row r="717" spans="3:4" x14ac:dyDescent="0.25">
      <c r="C717" t="str">
        <f t="shared" si="22"/>
        <v/>
      </c>
      <c r="D717" t="str">
        <f t="shared" si="23"/>
        <v/>
      </c>
    </row>
    <row r="718" spans="3:4" x14ac:dyDescent="0.25">
      <c r="C718" t="str">
        <f t="shared" si="22"/>
        <v/>
      </c>
      <c r="D718" t="str">
        <f t="shared" si="23"/>
        <v/>
      </c>
    </row>
    <row r="719" spans="3:4" x14ac:dyDescent="0.25">
      <c r="C719" t="str">
        <f t="shared" si="22"/>
        <v/>
      </c>
      <c r="D719" t="str">
        <f t="shared" si="23"/>
        <v/>
      </c>
    </row>
    <row r="720" spans="3:4" x14ac:dyDescent="0.25">
      <c r="C720" t="str">
        <f t="shared" si="22"/>
        <v/>
      </c>
      <c r="D720" t="str">
        <f t="shared" si="23"/>
        <v/>
      </c>
    </row>
    <row r="721" spans="3:4" x14ac:dyDescent="0.25">
      <c r="C721" t="str">
        <f t="shared" si="22"/>
        <v/>
      </c>
      <c r="D721" t="str">
        <f t="shared" si="23"/>
        <v/>
      </c>
    </row>
    <row r="722" spans="3:4" x14ac:dyDescent="0.25">
      <c r="C722" t="str">
        <f t="shared" si="22"/>
        <v/>
      </c>
      <c r="D722" t="str">
        <f t="shared" si="23"/>
        <v/>
      </c>
    </row>
    <row r="723" spans="3:4" x14ac:dyDescent="0.25">
      <c r="C723" t="str">
        <f t="shared" si="22"/>
        <v/>
      </c>
      <c r="D723" t="str">
        <f t="shared" si="23"/>
        <v/>
      </c>
    </row>
    <row r="724" spans="3:4" x14ac:dyDescent="0.25">
      <c r="C724" t="str">
        <f t="shared" si="22"/>
        <v/>
      </c>
      <c r="D724" t="str">
        <f t="shared" si="23"/>
        <v/>
      </c>
    </row>
    <row r="725" spans="3:4" x14ac:dyDescent="0.25">
      <c r="C725" t="str">
        <f t="shared" si="22"/>
        <v/>
      </c>
      <c r="D725" t="str">
        <f t="shared" si="23"/>
        <v/>
      </c>
    </row>
    <row r="726" spans="3:4" x14ac:dyDescent="0.25">
      <c r="C726" t="str">
        <f t="shared" si="22"/>
        <v/>
      </c>
      <c r="D726" t="str">
        <f t="shared" si="23"/>
        <v/>
      </c>
    </row>
    <row r="727" spans="3:4" x14ac:dyDescent="0.25">
      <c r="C727" t="str">
        <f t="shared" si="22"/>
        <v/>
      </c>
      <c r="D727" t="str">
        <f t="shared" si="23"/>
        <v/>
      </c>
    </row>
    <row r="728" spans="3:4" x14ac:dyDescent="0.25">
      <c r="C728" t="str">
        <f t="shared" si="22"/>
        <v/>
      </c>
      <c r="D728" t="str">
        <f t="shared" si="23"/>
        <v/>
      </c>
    </row>
    <row r="729" spans="3:4" x14ac:dyDescent="0.25">
      <c r="C729" t="str">
        <f t="shared" si="22"/>
        <v/>
      </c>
      <c r="D729" t="str">
        <f t="shared" si="23"/>
        <v/>
      </c>
    </row>
    <row r="730" spans="3:4" x14ac:dyDescent="0.25">
      <c r="C730" t="str">
        <f t="shared" si="22"/>
        <v/>
      </c>
      <c r="D730" t="str">
        <f t="shared" si="23"/>
        <v/>
      </c>
    </row>
    <row r="731" spans="3:4" x14ac:dyDescent="0.25">
      <c r="C731" t="str">
        <f t="shared" si="22"/>
        <v/>
      </c>
      <c r="D731" t="str">
        <f t="shared" si="23"/>
        <v/>
      </c>
    </row>
    <row r="732" spans="3:4" x14ac:dyDescent="0.25">
      <c r="C732" t="str">
        <f t="shared" si="22"/>
        <v/>
      </c>
      <c r="D732" t="str">
        <f t="shared" si="23"/>
        <v/>
      </c>
    </row>
    <row r="733" spans="3:4" x14ac:dyDescent="0.25">
      <c r="C733" t="str">
        <f t="shared" si="22"/>
        <v/>
      </c>
      <c r="D733" t="str">
        <f t="shared" si="23"/>
        <v/>
      </c>
    </row>
    <row r="734" spans="3:4" x14ac:dyDescent="0.25">
      <c r="C734" t="str">
        <f t="shared" si="22"/>
        <v/>
      </c>
      <c r="D734" t="str">
        <f t="shared" si="23"/>
        <v/>
      </c>
    </row>
    <row r="735" spans="3:4" x14ac:dyDescent="0.25">
      <c r="C735" t="str">
        <f t="shared" si="22"/>
        <v/>
      </c>
      <c r="D735" t="str">
        <f t="shared" si="23"/>
        <v/>
      </c>
    </row>
    <row r="736" spans="3:4" x14ac:dyDescent="0.25">
      <c r="C736" t="str">
        <f t="shared" si="22"/>
        <v/>
      </c>
      <c r="D736" t="str">
        <f t="shared" si="23"/>
        <v/>
      </c>
    </row>
    <row r="737" spans="3:4" x14ac:dyDescent="0.25">
      <c r="C737" t="str">
        <f t="shared" si="22"/>
        <v/>
      </c>
      <c r="D737" t="str">
        <f t="shared" si="23"/>
        <v/>
      </c>
    </row>
    <row r="738" spans="3:4" x14ac:dyDescent="0.25">
      <c r="C738" t="str">
        <f t="shared" si="22"/>
        <v/>
      </c>
      <c r="D738" t="str">
        <f t="shared" si="23"/>
        <v/>
      </c>
    </row>
    <row r="739" spans="3:4" x14ac:dyDescent="0.25">
      <c r="C739" t="str">
        <f t="shared" si="22"/>
        <v/>
      </c>
      <c r="D739" t="str">
        <f t="shared" si="23"/>
        <v/>
      </c>
    </row>
    <row r="740" spans="3:4" x14ac:dyDescent="0.25">
      <c r="C740" t="str">
        <f t="shared" si="22"/>
        <v/>
      </c>
      <c r="D740" t="str">
        <f t="shared" si="23"/>
        <v/>
      </c>
    </row>
    <row r="741" spans="3:4" x14ac:dyDescent="0.25">
      <c r="C741" t="str">
        <f t="shared" si="22"/>
        <v/>
      </c>
      <c r="D741" t="str">
        <f t="shared" si="23"/>
        <v/>
      </c>
    </row>
    <row r="742" spans="3:4" x14ac:dyDescent="0.25">
      <c r="C742" t="str">
        <f t="shared" si="22"/>
        <v/>
      </c>
      <c r="D742" t="str">
        <f t="shared" si="23"/>
        <v/>
      </c>
    </row>
    <row r="743" spans="3:4" x14ac:dyDescent="0.25">
      <c r="C743" t="str">
        <f t="shared" si="22"/>
        <v/>
      </c>
      <c r="D743" t="str">
        <f t="shared" si="23"/>
        <v/>
      </c>
    </row>
    <row r="744" spans="3:4" x14ac:dyDescent="0.25">
      <c r="C744" t="str">
        <f t="shared" si="22"/>
        <v/>
      </c>
      <c r="D744" t="str">
        <f t="shared" si="23"/>
        <v/>
      </c>
    </row>
    <row r="745" spans="3:4" x14ac:dyDescent="0.25">
      <c r="C745" t="str">
        <f t="shared" si="22"/>
        <v/>
      </c>
      <c r="D745" t="str">
        <f t="shared" si="23"/>
        <v/>
      </c>
    </row>
    <row r="746" spans="3:4" x14ac:dyDescent="0.25">
      <c r="C746" t="str">
        <f t="shared" si="22"/>
        <v/>
      </c>
      <c r="D746" t="str">
        <f t="shared" si="23"/>
        <v/>
      </c>
    </row>
    <row r="747" spans="3:4" x14ac:dyDescent="0.25">
      <c r="C747" t="str">
        <f t="shared" si="22"/>
        <v/>
      </c>
      <c r="D747" t="str">
        <f t="shared" si="23"/>
        <v/>
      </c>
    </row>
    <row r="748" spans="3:4" x14ac:dyDescent="0.25">
      <c r="C748" t="str">
        <f t="shared" si="22"/>
        <v/>
      </c>
      <c r="D748" t="str">
        <f t="shared" si="23"/>
        <v/>
      </c>
    </row>
    <row r="749" spans="3:4" x14ac:dyDescent="0.25">
      <c r="C749" t="str">
        <f t="shared" si="22"/>
        <v/>
      </c>
      <c r="D749" t="str">
        <f t="shared" si="23"/>
        <v/>
      </c>
    </row>
    <row r="750" spans="3:4" x14ac:dyDescent="0.25">
      <c r="C750" t="str">
        <f t="shared" si="22"/>
        <v/>
      </c>
      <c r="D750" t="str">
        <f t="shared" si="23"/>
        <v/>
      </c>
    </row>
    <row r="751" spans="3:4" x14ac:dyDescent="0.25">
      <c r="C751" t="str">
        <f t="shared" si="22"/>
        <v/>
      </c>
      <c r="D751" t="str">
        <f t="shared" si="23"/>
        <v/>
      </c>
    </row>
    <row r="752" spans="3:4" x14ac:dyDescent="0.25">
      <c r="C752" t="str">
        <f t="shared" si="22"/>
        <v/>
      </c>
      <c r="D752" t="str">
        <f t="shared" si="23"/>
        <v/>
      </c>
    </row>
    <row r="753" spans="3:4" x14ac:dyDescent="0.25">
      <c r="C753" t="str">
        <f t="shared" si="22"/>
        <v/>
      </c>
      <c r="D753" t="str">
        <f t="shared" si="23"/>
        <v/>
      </c>
    </row>
    <row r="754" spans="3:4" x14ac:dyDescent="0.25">
      <c r="C754" t="str">
        <f t="shared" si="22"/>
        <v/>
      </c>
      <c r="D754" t="str">
        <f t="shared" si="23"/>
        <v/>
      </c>
    </row>
    <row r="755" spans="3:4" x14ac:dyDescent="0.25">
      <c r="C755" t="str">
        <f t="shared" si="22"/>
        <v/>
      </c>
      <c r="D755" t="str">
        <f t="shared" si="23"/>
        <v/>
      </c>
    </row>
    <row r="756" spans="3:4" x14ac:dyDescent="0.25">
      <c r="C756" t="str">
        <f t="shared" si="22"/>
        <v/>
      </c>
      <c r="D756" t="str">
        <f t="shared" si="23"/>
        <v/>
      </c>
    </row>
    <row r="757" spans="3:4" x14ac:dyDescent="0.25">
      <c r="C757" t="str">
        <f t="shared" si="22"/>
        <v/>
      </c>
      <c r="D757" t="str">
        <f t="shared" si="23"/>
        <v/>
      </c>
    </row>
    <row r="758" spans="3:4" x14ac:dyDescent="0.25">
      <c r="C758" t="str">
        <f t="shared" si="22"/>
        <v/>
      </c>
      <c r="D758" t="str">
        <f t="shared" si="23"/>
        <v/>
      </c>
    </row>
    <row r="759" spans="3:4" x14ac:dyDescent="0.25">
      <c r="C759" t="str">
        <f t="shared" si="22"/>
        <v/>
      </c>
      <c r="D759" t="str">
        <f t="shared" si="23"/>
        <v/>
      </c>
    </row>
    <row r="760" spans="3:4" x14ac:dyDescent="0.25">
      <c r="C760" t="str">
        <f t="shared" si="22"/>
        <v/>
      </c>
      <c r="D760" t="str">
        <f t="shared" si="23"/>
        <v/>
      </c>
    </row>
    <row r="761" spans="3:4" x14ac:dyDescent="0.25">
      <c r="C761" t="str">
        <f t="shared" si="22"/>
        <v/>
      </c>
      <c r="D761" t="str">
        <f t="shared" si="23"/>
        <v/>
      </c>
    </row>
    <row r="762" spans="3:4" x14ac:dyDescent="0.25">
      <c r="C762" t="str">
        <f t="shared" si="22"/>
        <v/>
      </c>
      <c r="D762" t="str">
        <f t="shared" si="23"/>
        <v/>
      </c>
    </row>
    <row r="763" spans="3:4" x14ac:dyDescent="0.25">
      <c r="C763" t="str">
        <f t="shared" si="22"/>
        <v/>
      </c>
      <c r="D763" t="str">
        <f t="shared" si="23"/>
        <v/>
      </c>
    </row>
    <row r="764" spans="3:4" x14ac:dyDescent="0.25">
      <c r="C764" t="str">
        <f t="shared" si="22"/>
        <v/>
      </c>
      <c r="D764" t="str">
        <f t="shared" si="23"/>
        <v/>
      </c>
    </row>
    <row r="765" spans="3:4" x14ac:dyDescent="0.25">
      <c r="C765" t="str">
        <f t="shared" si="22"/>
        <v/>
      </c>
      <c r="D765" t="str">
        <f t="shared" si="23"/>
        <v/>
      </c>
    </row>
    <row r="766" spans="3:4" x14ac:dyDescent="0.25">
      <c r="C766" t="str">
        <f t="shared" si="22"/>
        <v/>
      </c>
      <c r="D766" t="str">
        <f t="shared" si="23"/>
        <v/>
      </c>
    </row>
    <row r="767" spans="3:4" x14ac:dyDescent="0.25">
      <c r="C767" t="str">
        <f t="shared" si="22"/>
        <v/>
      </c>
      <c r="D767" t="str">
        <f t="shared" si="23"/>
        <v/>
      </c>
    </row>
    <row r="768" spans="3:4" x14ac:dyDescent="0.25">
      <c r="C768" t="str">
        <f t="shared" si="22"/>
        <v/>
      </c>
      <c r="D768" t="str">
        <f t="shared" si="23"/>
        <v/>
      </c>
    </row>
    <row r="769" spans="3:4" x14ac:dyDescent="0.25">
      <c r="C769" t="str">
        <f t="shared" si="22"/>
        <v/>
      </c>
      <c r="D769" t="str">
        <f t="shared" si="23"/>
        <v/>
      </c>
    </row>
    <row r="770" spans="3:4" x14ac:dyDescent="0.25">
      <c r="C770" t="str">
        <f t="shared" ref="C770:C833" si="24">UPPER(A770)</f>
        <v/>
      </c>
      <c r="D770" t="str">
        <f t="shared" ref="D770:D833" si="25">UPPER(B770)</f>
        <v/>
      </c>
    </row>
    <row r="771" spans="3:4" x14ac:dyDescent="0.25">
      <c r="C771" t="str">
        <f t="shared" si="24"/>
        <v/>
      </c>
      <c r="D771" t="str">
        <f t="shared" si="25"/>
        <v/>
      </c>
    </row>
    <row r="772" spans="3:4" x14ac:dyDescent="0.25">
      <c r="C772" t="str">
        <f t="shared" si="24"/>
        <v/>
      </c>
      <c r="D772" t="str">
        <f t="shared" si="25"/>
        <v/>
      </c>
    </row>
    <row r="773" spans="3:4" x14ac:dyDescent="0.25">
      <c r="C773" t="str">
        <f t="shared" si="24"/>
        <v/>
      </c>
      <c r="D773" t="str">
        <f t="shared" si="25"/>
        <v/>
      </c>
    </row>
    <row r="774" spans="3:4" x14ac:dyDescent="0.25">
      <c r="C774" t="str">
        <f t="shared" si="24"/>
        <v/>
      </c>
      <c r="D774" t="str">
        <f t="shared" si="25"/>
        <v/>
      </c>
    </row>
    <row r="775" spans="3:4" x14ac:dyDescent="0.25">
      <c r="C775" t="str">
        <f t="shared" si="24"/>
        <v/>
      </c>
      <c r="D775" t="str">
        <f t="shared" si="25"/>
        <v/>
      </c>
    </row>
    <row r="776" spans="3:4" x14ac:dyDescent="0.25">
      <c r="C776" t="str">
        <f t="shared" si="24"/>
        <v/>
      </c>
      <c r="D776" t="str">
        <f t="shared" si="25"/>
        <v/>
      </c>
    </row>
    <row r="777" spans="3:4" x14ac:dyDescent="0.25">
      <c r="C777" t="str">
        <f t="shared" si="24"/>
        <v/>
      </c>
      <c r="D777" t="str">
        <f t="shared" si="25"/>
        <v/>
      </c>
    </row>
    <row r="778" spans="3:4" x14ac:dyDescent="0.25">
      <c r="C778" t="str">
        <f t="shared" si="24"/>
        <v/>
      </c>
      <c r="D778" t="str">
        <f t="shared" si="25"/>
        <v/>
      </c>
    </row>
    <row r="779" spans="3:4" x14ac:dyDescent="0.25">
      <c r="C779" t="str">
        <f t="shared" si="24"/>
        <v/>
      </c>
      <c r="D779" t="str">
        <f t="shared" si="25"/>
        <v/>
      </c>
    </row>
    <row r="780" spans="3:4" x14ac:dyDescent="0.25">
      <c r="C780" t="str">
        <f t="shared" si="24"/>
        <v/>
      </c>
      <c r="D780" t="str">
        <f t="shared" si="25"/>
        <v/>
      </c>
    </row>
    <row r="781" spans="3:4" x14ac:dyDescent="0.25">
      <c r="C781" t="str">
        <f t="shared" si="24"/>
        <v/>
      </c>
      <c r="D781" t="str">
        <f t="shared" si="25"/>
        <v/>
      </c>
    </row>
    <row r="782" spans="3:4" x14ac:dyDescent="0.25">
      <c r="C782" t="str">
        <f t="shared" si="24"/>
        <v/>
      </c>
      <c r="D782" t="str">
        <f t="shared" si="25"/>
        <v/>
      </c>
    </row>
    <row r="783" spans="3:4" x14ac:dyDescent="0.25">
      <c r="C783" t="str">
        <f t="shared" si="24"/>
        <v/>
      </c>
      <c r="D783" t="str">
        <f t="shared" si="25"/>
        <v/>
      </c>
    </row>
    <row r="784" spans="3:4" x14ac:dyDescent="0.25">
      <c r="C784" t="str">
        <f t="shared" si="24"/>
        <v/>
      </c>
      <c r="D784" t="str">
        <f t="shared" si="25"/>
        <v/>
      </c>
    </row>
    <row r="785" spans="3:4" x14ac:dyDescent="0.25">
      <c r="C785" t="str">
        <f t="shared" si="24"/>
        <v/>
      </c>
      <c r="D785" t="str">
        <f t="shared" si="25"/>
        <v/>
      </c>
    </row>
    <row r="786" spans="3:4" x14ac:dyDescent="0.25">
      <c r="C786" t="str">
        <f t="shared" si="24"/>
        <v/>
      </c>
      <c r="D786" t="str">
        <f t="shared" si="25"/>
        <v/>
      </c>
    </row>
    <row r="787" spans="3:4" x14ac:dyDescent="0.25">
      <c r="C787" t="str">
        <f t="shared" si="24"/>
        <v/>
      </c>
      <c r="D787" t="str">
        <f t="shared" si="25"/>
        <v/>
      </c>
    </row>
    <row r="788" spans="3:4" x14ac:dyDescent="0.25">
      <c r="C788" t="str">
        <f t="shared" si="24"/>
        <v/>
      </c>
      <c r="D788" t="str">
        <f t="shared" si="25"/>
        <v/>
      </c>
    </row>
    <row r="789" spans="3:4" x14ac:dyDescent="0.25">
      <c r="C789" t="str">
        <f t="shared" si="24"/>
        <v/>
      </c>
      <c r="D789" t="str">
        <f t="shared" si="25"/>
        <v/>
      </c>
    </row>
    <row r="790" spans="3:4" x14ac:dyDescent="0.25">
      <c r="C790" t="str">
        <f t="shared" si="24"/>
        <v/>
      </c>
      <c r="D790" t="str">
        <f t="shared" si="25"/>
        <v/>
      </c>
    </row>
    <row r="791" spans="3:4" x14ac:dyDescent="0.25">
      <c r="C791" t="str">
        <f t="shared" si="24"/>
        <v/>
      </c>
      <c r="D791" t="str">
        <f t="shared" si="25"/>
        <v/>
      </c>
    </row>
    <row r="792" spans="3:4" x14ac:dyDescent="0.25">
      <c r="C792" t="str">
        <f t="shared" si="24"/>
        <v/>
      </c>
      <c r="D792" t="str">
        <f t="shared" si="25"/>
        <v/>
      </c>
    </row>
    <row r="793" spans="3:4" x14ac:dyDescent="0.25">
      <c r="C793" t="str">
        <f t="shared" si="24"/>
        <v/>
      </c>
      <c r="D793" t="str">
        <f t="shared" si="25"/>
        <v/>
      </c>
    </row>
    <row r="794" spans="3:4" x14ac:dyDescent="0.25">
      <c r="C794" t="str">
        <f t="shared" si="24"/>
        <v/>
      </c>
      <c r="D794" t="str">
        <f t="shared" si="25"/>
        <v/>
      </c>
    </row>
    <row r="795" spans="3:4" x14ac:dyDescent="0.25">
      <c r="C795" t="str">
        <f t="shared" si="24"/>
        <v/>
      </c>
      <c r="D795" t="str">
        <f t="shared" si="25"/>
        <v/>
      </c>
    </row>
    <row r="796" spans="3:4" x14ac:dyDescent="0.25">
      <c r="C796" t="str">
        <f t="shared" si="24"/>
        <v/>
      </c>
      <c r="D796" t="str">
        <f t="shared" si="25"/>
        <v/>
      </c>
    </row>
    <row r="797" spans="3:4" x14ac:dyDescent="0.25">
      <c r="C797" t="str">
        <f t="shared" si="24"/>
        <v/>
      </c>
      <c r="D797" t="str">
        <f t="shared" si="25"/>
        <v/>
      </c>
    </row>
    <row r="798" spans="3:4" x14ac:dyDescent="0.25">
      <c r="C798" t="str">
        <f t="shared" si="24"/>
        <v/>
      </c>
      <c r="D798" t="str">
        <f t="shared" si="25"/>
        <v/>
      </c>
    </row>
    <row r="799" spans="3:4" x14ac:dyDescent="0.25">
      <c r="C799" t="str">
        <f t="shared" si="24"/>
        <v/>
      </c>
      <c r="D799" t="str">
        <f t="shared" si="25"/>
        <v/>
      </c>
    </row>
    <row r="800" spans="3:4" x14ac:dyDescent="0.25">
      <c r="C800" t="str">
        <f t="shared" si="24"/>
        <v/>
      </c>
      <c r="D800" t="str">
        <f t="shared" si="25"/>
        <v/>
      </c>
    </row>
    <row r="801" spans="3:4" x14ac:dyDescent="0.25">
      <c r="C801" t="str">
        <f t="shared" si="24"/>
        <v/>
      </c>
      <c r="D801" t="str">
        <f t="shared" si="25"/>
        <v/>
      </c>
    </row>
    <row r="802" spans="3:4" x14ac:dyDescent="0.25">
      <c r="C802" t="str">
        <f t="shared" si="24"/>
        <v/>
      </c>
      <c r="D802" t="str">
        <f t="shared" si="25"/>
        <v/>
      </c>
    </row>
    <row r="803" spans="3:4" x14ac:dyDescent="0.25">
      <c r="C803" t="str">
        <f t="shared" si="24"/>
        <v/>
      </c>
      <c r="D803" t="str">
        <f t="shared" si="25"/>
        <v/>
      </c>
    </row>
    <row r="804" spans="3:4" x14ac:dyDescent="0.25">
      <c r="C804" t="str">
        <f t="shared" si="24"/>
        <v/>
      </c>
      <c r="D804" t="str">
        <f t="shared" si="25"/>
        <v/>
      </c>
    </row>
    <row r="805" spans="3:4" x14ac:dyDescent="0.25">
      <c r="C805" t="str">
        <f t="shared" si="24"/>
        <v/>
      </c>
      <c r="D805" t="str">
        <f t="shared" si="25"/>
        <v/>
      </c>
    </row>
    <row r="806" spans="3:4" x14ac:dyDescent="0.25">
      <c r="C806" t="str">
        <f t="shared" si="24"/>
        <v/>
      </c>
      <c r="D806" t="str">
        <f t="shared" si="25"/>
        <v/>
      </c>
    </row>
    <row r="807" spans="3:4" x14ac:dyDescent="0.25">
      <c r="C807" t="str">
        <f t="shared" si="24"/>
        <v/>
      </c>
      <c r="D807" t="str">
        <f t="shared" si="25"/>
        <v/>
      </c>
    </row>
    <row r="808" spans="3:4" x14ac:dyDescent="0.25">
      <c r="C808" t="str">
        <f t="shared" si="24"/>
        <v/>
      </c>
      <c r="D808" t="str">
        <f t="shared" si="25"/>
        <v/>
      </c>
    </row>
    <row r="809" spans="3:4" x14ac:dyDescent="0.25">
      <c r="C809" t="str">
        <f t="shared" si="24"/>
        <v/>
      </c>
      <c r="D809" t="str">
        <f t="shared" si="25"/>
        <v/>
      </c>
    </row>
    <row r="810" spans="3:4" x14ac:dyDescent="0.25">
      <c r="C810" t="str">
        <f t="shared" si="24"/>
        <v/>
      </c>
      <c r="D810" t="str">
        <f t="shared" si="25"/>
        <v/>
      </c>
    </row>
    <row r="811" spans="3:4" x14ac:dyDescent="0.25">
      <c r="C811" t="str">
        <f t="shared" si="24"/>
        <v/>
      </c>
      <c r="D811" t="str">
        <f t="shared" si="25"/>
        <v/>
      </c>
    </row>
    <row r="812" spans="3:4" x14ac:dyDescent="0.25">
      <c r="C812" t="str">
        <f t="shared" si="24"/>
        <v/>
      </c>
      <c r="D812" t="str">
        <f t="shared" si="25"/>
        <v/>
      </c>
    </row>
    <row r="813" spans="3:4" x14ac:dyDescent="0.25">
      <c r="C813" t="str">
        <f t="shared" si="24"/>
        <v/>
      </c>
      <c r="D813" t="str">
        <f t="shared" si="25"/>
        <v/>
      </c>
    </row>
    <row r="814" spans="3:4" x14ac:dyDescent="0.25">
      <c r="C814" t="str">
        <f t="shared" si="24"/>
        <v/>
      </c>
      <c r="D814" t="str">
        <f t="shared" si="25"/>
        <v/>
      </c>
    </row>
    <row r="815" spans="3:4" x14ac:dyDescent="0.25">
      <c r="C815" t="str">
        <f t="shared" si="24"/>
        <v/>
      </c>
      <c r="D815" t="str">
        <f t="shared" si="25"/>
        <v/>
      </c>
    </row>
    <row r="816" spans="3:4" x14ac:dyDescent="0.25">
      <c r="C816" t="str">
        <f t="shared" si="24"/>
        <v/>
      </c>
      <c r="D816" t="str">
        <f t="shared" si="25"/>
        <v/>
      </c>
    </row>
    <row r="817" spans="3:4" x14ac:dyDescent="0.25">
      <c r="C817" t="str">
        <f t="shared" si="24"/>
        <v/>
      </c>
      <c r="D817" t="str">
        <f t="shared" si="25"/>
        <v/>
      </c>
    </row>
    <row r="818" spans="3:4" x14ac:dyDescent="0.25">
      <c r="C818" t="str">
        <f t="shared" si="24"/>
        <v/>
      </c>
      <c r="D818" t="str">
        <f t="shared" si="25"/>
        <v/>
      </c>
    </row>
    <row r="819" spans="3:4" x14ac:dyDescent="0.25">
      <c r="C819" t="str">
        <f t="shared" si="24"/>
        <v/>
      </c>
      <c r="D819" t="str">
        <f t="shared" si="25"/>
        <v/>
      </c>
    </row>
    <row r="820" spans="3:4" x14ac:dyDescent="0.25">
      <c r="C820" t="str">
        <f t="shared" si="24"/>
        <v/>
      </c>
      <c r="D820" t="str">
        <f t="shared" si="25"/>
        <v/>
      </c>
    </row>
    <row r="821" spans="3:4" x14ac:dyDescent="0.25">
      <c r="C821" t="str">
        <f t="shared" si="24"/>
        <v/>
      </c>
      <c r="D821" t="str">
        <f t="shared" si="25"/>
        <v/>
      </c>
    </row>
    <row r="822" spans="3:4" x14ac:dyDescent="0.25">
      <c r="C822" t="str">
        <f t="shared" si="24"/>
        <v/>
      </c>
      <c r="D822" t="str">
        <f t="shared" si="25"/>
        <v/>
      </c>
    </row>
    <row r="823" spans="3:4" x14ac:dyDescent="0.25">
      <c r="C823" t="str">
        <f t="shared" si="24"/>
        <v/>
      </c>
      <c r="D823" t="str">
        <f t="shared" si="25"/>
        <v/>
      </c>
    </row>
    <row r="824" spans="3:4" x14ac:dyDescent="0.25">
      <c r="C824" t="str">
        <f t="shared" si="24"/>
        <v/>
      </c>
      <c r="D824" t="str">
        <f t="shared" si="25"/>
        <v/>
      </c>
    </row>
    <row r="825" spans="3:4" x14ac:dyDescent="0.25">
      <c r="C825" t="str">
        <f t="shared" si="24"/>
        <v/>
      </c>
      <c r="D825" t="str">
        <f t="shared" si="25"/>
        <v/>
      </c>
    </row>
    <row r="826" spans="3:4" x14ac:dyDescent="0.25">
      <c r="C826" t="str">
        <f t="shared" si="24"/>
        <v/>
      </c>
      <c r="D826" t="str">
        <f t="shared" si="25"/>
        <v/>
      </c>
    </row>
    <row r="827" spans="3:4" x14ac:dyDescent="0.25">
      <c r="C827" t="str">
        <f t="shared" si="24"/>
        <v/>
      </c>
      <c r="D827" t="str">
        <f t="shared" si="25"/>
        <v/>
      </c>
    </row>
    <row r="828" spans="3:4" x14ac:dyDescent="0.25">
      <c r="C828" t="str">
        <f t="shared" si="24"/>
        <v/>
      </c>
      <c r="D828" t="str">
        <f t="shared" si="25"/>
        <v/>
      </c>
    </row>
    <row r="829" spans="3:4" x14ac:dyDescent="0.25">
      <c r="C829" t="str">
        <f t="shared" si="24"/>
        <v/>
      </c>
      <c r="D829" t="str">
        <f t="shared" si="25"/>
        <v/>
      </c>
    </row>
    <row r="830" spans="3:4" x14ac:dyDescent="0.25">
      <c r="C830" t="str">
        <f t="shared" si="24"/>
        <v/>
      </c>
      <c r="D830" t="str">
        <f t="shared" si="25"/>
        <v/>
      </c>
    </row>
    <row r="831" spans="3:4" x14ac:dyDescent="0.25">
      <c r="C831" t="str">
        <f t="shared" si="24"/>
        <v/>
      </c>
      <c r="D831" t="str">
        <f t="shared" si="25"/>
        <v/>
      </c>
    </row>
    <row r="832" spans="3:4" x14ac:dyDescent="0.25">
      <c r="C832" t="str">
        <f t="shared" si="24"/>
        <v/>
      </c>
      <c r="D832" t="str">
        <f t="shared" si="25"/>
        <v/>
      </c>
    </row>
    <row r="833" spans="3:4" x14ac:dyDescent="0.25">
      <c r="C833" t="str">
        <f t="shared" si="24"/>
        <v/>
      </c>
      <c r="D833" t="str">
        <f t="shared" si="25"/>
        <v/>
      </c>
    </row>
    <row r="834" spans="3:4" x14ac:dyDescent="0.25">
      <c r="C834" t="str">
        <f t="shared" ref="C834:C897" si="26">UPPER(A834)</f>
        <v/>
      </c>
      <c r="D834" t="str">
        <f t="shared" ref="D834:D897" si="27">UPPER(B834)</f>
        <v/>
      </c>
    </row>
    <row r="835" spans="3:4" x14ac:dyDescent="0.25">
      <c r="C835" t="str">
        <f t="shared" si="26"/>
        <v/>
      </c>
      <c r="D835" t="str">
        <f t="shared" si="27"/>
        <v/>
      </c>
    </row>
    <row r="836" spans="3:4" x14ac:dyDescent="0.25">
      <c r="C836" t="str">
        <f t="shared" si="26"/>
        <v/>
      </c>
      <c r="D836" t="str">
        <f t="shared" si="27"/>
        <v/>
      </c>
    </row>
    <row r="837" spans="3:4" x14ac:dyDescent="0.25">
      <c r="C837" t="str">
        <f t="shared" si="26"/>
        <v/>
      </c>
      <c r="D837" t="str">
        <f t="shared" si="27"/>
        <v/>
      </c>
    </row>
    <row r="838" spans="3:4" x14ac:dyDescent="0.25">
      <c r="C838" t="str">
        <f t="shared" si="26"/>
        <v/>
      </c>
      <c r="D838" t="str">
        <f t="shared" si="27"/>
        <v/>
      </c>
    </row>
    <row r="839" spans="3:4" x14ac:dyDescent="0.25">
      <c r="C839" t="str">
        <f t="shared" si="26"/>
        <v/>
      </c>
      <c r="D839" t="str">
        <f t="shared" si="27"/>
        <v/>
      </c>
    </row>
    <row r="840" spans="3:4" x14ac:dyDescent="0.25">
      <c r="C840" t="str">
        <f t="shared" si="26"/>
        <v/>
      </c>
      <c r="D840" t="str">
        <f t="shared" si="27"/>
        <v/>
      </c>
    </row>
    <row r="841" spans="3:4" x14ac:dyDescent="0.25">
      <c r="C841" t="str">
        <f t="shared" si="26"/>
        <v/>
      </c>
      <c r="D841" t="str">
        <f t="shared" si="27"/>
        <v/>
      </c>
    </row>
    <row r="842" spans="3:4" x14ac:dyDescent="0.25">
      <c r="C842" t="str">
        <f t="shared" si="26"/>
        <v/>
      </c>
      <c r="D842" t="str">
        <f t="shared" si="27"/>
        <v/>
      </c>
    </row>
    <row r="843" spans="3:4" x14ac:dyDescent="0.25">
      <c r="C843" t="str">
        <f t="shared" si="26"/>
        <v/>
      </c>
      <c r="D843" t="str">
        <f t="shared" si="27"/>
        <v/>
      </c>
    </row>
    <row r="844" spans="3:4" x14ac:dyDescent="0.25">
      <c r="C844" t="str">
        <f t="shared" si="26"/>
        <v/>
      </c>
      <c r="D844" t="str">
        <f t="shared" si="27"/>
        <v/>
      </c>
    </row>
    <row r="845" spans="3:4" x14ac:dyDescent="0.25">
      <c r="C845" t="str">
        <f t="shared" si="26"/>
        <v/>
      </c>
      <c r="D845" t="str">
        <f t="shared" si="27"/>
        <v/>
      </c>
    </row>
    <row r="846" spans="3:4" x14ac:dyDescent="0.25">
      <c r="C846" t="str">
        <f t="shared" si="26"/>
        <v/>
      </c>
      <c r="D846" t="str">
        <f t="shared" si="27"/>
        <v/>
      </c>
    </row>
    <row r="847" spans="3:4" x14ac:dyDescent="0.25">
      <c r="C847" t="str">
        <f t="shared" si="26"/>
        <v/>
      </c>
      <c r="D847" t="str">
        <f t="shared" si="27"/>
        <v/>
      </c>
    </row>
    <row r="848" spans="3:4" x14ac:dyDescent="0.25">
      <c r="C848" t="str">
        <f t="shared" si="26"/>
        <v/>
      </c>
      <c r="D848" t="str">
        <f t="shared" si="27"/>
        <v/>
      </c>
    </row>
    <row r="849" spans="3:4" x14ac:dyDescent="0.25">
      <c r="C849" t="str">
        <f t="shared" si="26"/>
        <v/>
      </c>
      <c r="D849" t="str">
        <f t="shared" si="27"/>
        <v/>
      </c>
    </row>
    <row r="850" spans="3:4" x14ac:dyDescent="0.25">
      <c r="C850" t="str">
        <f t="shared" si="26"/>
        <v/>
      </c>
      <c r="D850" t="str">
        <f t="shared" si="27"/>
        <v/>
      </c>
    </row>
    <row r="851" spans="3:4" x14ac:dyDescent="0.25">
      <c r="C851" t="str">
        <f t="shared" si="26"/>
        <v/>
      </c>
      <c r="D851" t="str">
        <f t="shared" si="27"/>
        <v/>
      </c>
    </row>
    <row r="852" spans="3:4" x14ac:dyDescent="0.25">
      <c r="C852" t="str">
        <f t="shared" si="26"/>
        <v/>
      </c>
      <c r="D852" t="str">
        <f t="shared" si="27"/>
        <v/>
      </c>
    </row>
    <row r="853" spans="3:4" x14ac:dyDescent="0.25">
      <c r="C853" t="str">
        <f t="shared" si="26"/>
        <v/>
      </c>
      <c r="D853" t="str">
        <f t="shared" si="27"/>
        <v/>
      </c>
    </row>
    <row r="854" spans="3:4" x14ac:dyDescent="0.25">
      <c r="C854" t="str">
        <f t="shared" si="26"/>
        <v/>
      </c>
      <c r="D854" t="str">
        <f t="shared" si="27"/>
        <v/>
      </c>
    </row>
    <row r="855" spans="3:4" x14ac:dyDescent="0.25">
      <c r="C855" t="str">
        <f t="shared" si="26"/>
        <v/>
      </c>
      <c r="D855" t="str">
        <f t="shared" si="27"/>
        <v/>
      </c>
    </row>
    <row r="856" spans="3:4" x14ac:dyDescent="0.25">
      <c r="C856" t="str">
        <f t="shared" si="26"/>
        <v/>
      </c>
      <c r="D856" t="str">
        <f t="shared" si="27"/>
        <v/>
      </c>
    </row>
    <row r="857" spans="3:4" x14ac:dyDescent="0.25">
      <c r="C857" t="str">
        <f t="shared" si="26"/>
        <v/>
      </c>
      <c r="D857" t="str">
        <f t="shared" si="27"/>
        <v/>
      </c>
    </row>
    <row r="858" spans="3:4" x14ac:dyDescent="0.25">
      <c r="C858" t="str">
        <f t="shared" si="26"/>
        <v/>
      </c>
      <c r="D858" t="str">
        <f t="shared" si="27"/>
        <v/>
      </c>
    </row>
    <row r="859" spans="3:4" x14ac:dyDescent="0.25">
      <c r="C859" t="str">
        <f t="shared" si="26"/>
        <v/>
      </c>
      <c r="D859" t="str">
        <f t="shared" si="27"/>
        <v/>
      </c>
    </row>
    <row r="860" spans="3:4" x14ac:dyDescent="0.25">
      <c r="C860" t="str">
        <f t="shared" si="26"/>
        <v/>
      </c>
      <c r="D860" t="str">
        <f t="shared" si="27"/>
        <v/>
      </c>
    </row>
    <row r="861" spans="3:4" x14ac:dyDescent="0.25">
      <c r="C861" t="str">
        <f t="shared" si="26"/>
        <v/>
      </c>
      <c r="D861" t="str">
        <f t="shared" si="27"/>
        <v/>
      </c>
    </row>
    <row r="862" spans="3:4" x14ac:dyDescent="0.25">
      <c r="C862" t="str">
        <f t="shared" si="26"/>
        <v/>
      </c>
      <c r="D862" t="str">
        <f t="shared" si="27"/>
        <v/>
      </c>
    </row>
    <row r="863" spans="3:4" x14ac:dyDescent="0.25">
      <c r="C863" t="str">
        <f t="shared" si="26"/>
        <v/>
      </c>
      <c r="D863" t="str">
        <f t="shared" si="27"/>
        <v/>
      </c>
    </row>
    <row r="864" spans="3:4" x14ac:dyDescent="0.25">
      <c r="C864" t="str">
        <f t="shared" si="26"/>
        <v/>
      </c>
      <c r="D864" t="str">
        <f t="shared" si="27"/>
        <v/>
      </c>
    </row>
    <row r="865" spans="3:4" x14ac:dyDescent="0.25">
      <c r="C865" t="str">
        <f t="shared" si="26"/>
        <v/>
      </c>
      <c r="D865" t="str">
        <f t="shared" si="27"/>
        <v/>
      </c>
    </row>
    <row r="866" spans="3:4" x14ac:dyDescent="0.25">
      <c r="C866" t="str">
        <f t="shared" si="26"/>
        <v/>
      </c>
      <c r="D866" t="str">
        <f t="shared" si="27"/>
        <v/>
      </c>
    </row>
    <row r="867" spans="3:4" x14ac:dyDescent="0.25">
      <c r="C867" t="str">
        <f t="shared" si="26"/>
        <v/>
      </c>
      <c r="D867" t="str">
        <f t="shared" si="27"/>
        <v/>
      </c>
    </row>
    <row r="868" spans="3:4" x14ac:dyDescent="0.25">
      <c r="C868" t="str">
        <f t="shared" si="26"/>
        <v/>
      </c>
      <c r="D868" t="str">
        <f t="shared" si="27"/>
        <v/>
      </c>
    </row>
    <row r="869" spans="3:4" x14ac:dyDescent="0.25">
      <c r="C869" t="str">
        <f t="shared" si="26"/>
        <v/>
      </c>
      <c r="D869" t="str">
        <f t="shared" si="27"/>
        <v/>
      </c>
    </row>
    <row r="870" spans="3:4" x14ac:dyDescent="0.25">
      <c r="C870" t="str">
        <f t="shared" si="26"/>
        <v/>
      </c>
      <c r="D870" t="str">
        <f t="shared" si="27"/>
        <v/>
      </c>
    </row>
    <row r="871" spans="3:4" x14ac:dyDescent="0.25">
      <c r="C871" t="str">
        <f t="shared" si="26"/>
        <v/>
      </c>
      <c r="D871" t="str">
        <f t="shared" si="27"/>
        <v/>
      </c>
    </row>
    <row r="872" spans="3:4" x14ac:dyDescent="0.25">
      <c r="C872" t="str">
        <f t="shared" si="26"/>
        <v/>
      </c>
      <c r="D872" t="str">
        <f t="shared" si="27"/>
        <v/>
      </c>
    </row>
    <row r="873" spans="3:4" x14ac:dyDescent="0.25">
      <c r="C873" t="str">
        <f t="shared" si="26"/>
        <v/>
      </c>
      <c r="D873" t="str">
        <f t="shared" si="27"/>
        <v/>
      </c>
    </row>
    <row r="874" spans="3:4" x14ac:dyDescent="0.25">
      <c r="C874" t="str">
        <f t="shared" si="26"/>
        <v/>
      </c>
      <c r="D874" t="str">
        <f t="shared" si="27"/>
        <v/>
      </c>
    </row>
    <row r="875" spans="3:4" x14ac:dyDescent="0.25">
      <c r="C875" t="str">
        <f t="shared" si="26"/>
        <v/>
      </c>
      <c r="D875" t="str">
        <f t="shared" si="27"/>
        <v/>
      </c>
    </row>
    <row r="876" spans="3:4" x14ac:dyDescent="0.25">
      <c r="C876" t="str">
        <f t="shared" si="26"/>
        <v/>
      </c>
      <c r="D876" t="str">
        <f t="shared" si="27"/>
        <v/>
      </c>
    </row>
    <row r="877" spans="3:4" x14ac:dyDescent="0.25">
      <c r="C877" t="str">
        <f t="shared" si="26"/>
        <v/>
      </c>
      <c r="D877" t="str">
        <f t="shared" si="27"/>
        <v/>
      </c>
    </row>
    <row r="878" spans="3:4" x14ac:dyDescent="0.25">
      <c r="C878" t="str">
        <f t="shared" si="26"/>
        <v/>
      </c>
      <c r="D878" t="str">
        <f t="shared" si="27"/>
        <v/>
      </c>
    </row>
    <row r="879" spans="3:4" x14ac:dyDescent="0.25">
      <c r="C879" t="str">
        <f t="shared" si="26"/>
        <v/>
      </c>
      <c r="D879" t="str">
        <f t="shared" si="27"/>
        <v/>
      </c>
    </row>
    <row r="880" spans="3:4" x14ac:dyDescent="0.25">
      <c r="C880" t="str">
        <f t="shared" si="26"/>
        <v/>
      </c>
      <c r="D880" t="str">
        <f t="shared" si="27"/>
        <v/>
      </c>
    </row>
    <row r="881" spans="3:4" x14ac:dyDescent="0.25">
      <c r="C881" t="str">
        <f t="shared" si="26"/>
        <v/>
      </c>
      <c r="D881" t="str">
        <f t="shared" si="27"/>
        <v/>
      </c>
    </row>
    <row r="882" spans="3:4" x14ac:dyDescent="0.25">
      <c r="C882" t="str">
        <f t="shared" si="26"/>
        <v/>
      </c>
      <c r="D882" t="str">
        <f t="shared" si="27"/>
        <v/>
      </c>
    </row>
    <row r="883" spans="3:4" x14ac:dyDescent="0.25">
      <c r="C883" t="str">
        <f t="shared" si="26"/>
        <v/>
      </c>
      <c r="D883" t="str">
        <f t="shared" si="27"/>
        <v/>
      </c>
    </row>
    <row r="884" spans="3:4" x14ac:dyDescent="0.25">
      <c r="C884" t="str">
        <f t="shared" si="26"/>
        <v/>
      </c>
      <c r="D884" t="str">
        <f t="shared" si="27"/>
        <v/>
      </c>
    </row>
    <row r="885" spans="3:4" x14ac:dyDescent="0.25">
      <c r="C885" t="str">
        <f t="shared" si="26"/>
        <v/>
      </c>
      <c r="D885" t="str">
        <f t="shared" si="27"/>
        <v/>
      </c>
    </row>
    <row r="886" spans="3:4" x14ac:dyDescent="0.25">
      <c r="C886" t="str">
        <f t="shared" si="26"/>
        <v/>
      </c>
      <c r="D886" t="str">
        <f t="shared" si="27"/>
        <v/>
      </c>
    </row>
    <row r="887" spans="3:4" x14ac:dyDescent="0.25">
      <c r="C887" t="str">
        <f t="shared" si="26"/>
        <v/>
      </c>
      <c r="D887" t="str">
        <f t="shared" si="27"/>
        <v/>
      </c>
    </row>
    <row r="888" spans="3:4" x14ac:dyDescent="0.25">
      <c r="C888" t="str">
        <f t="shared" si="26"/>
        <v/>
      </c>
      <c r="D888" t="str">
        <f t="shared" si="27"/>
        <v/>
      </c>
    </row>
    <row r="889" spans="3:4" x14ac:dyDescent="0.25">
      <c r="C889" t="str">
        <f t="shared" si="26"/>
        <v/>
      </c>
      <c r="D889" t="str">
        <f t="shared" si="27"/>
        <v/>
      </c>
    </row>
    <row r="890" spans="3:4" x14ac:dyDescent="0.25">
      <c r="C890" t="str">
        <f t="shared" si="26"/>
        <v/>
      </c>
      <c r="D890" t="str">
        <f t="shared" si="27"/>
        <v/>
      </c>
    </row>
    <row r="891" spans="3:4" x14ac:dyDescent="0.25">
      <c r="C891" t="str">
        <f t="shared" si="26"/>
        <v/>
      </c>
      <c r="D891" t="str">
        <f t="shared" si="27"/>
        <v/>
      </c>
    </row>
    <row r="892" spans="3:4" x14ac:dyDescent="0.25">
      <c r="C892" t="str">
        <f t="shared" si="26"/>
        <v/>
      </c>
      <c r="D892" t="str">
        <f t="shared" si="27"/>
        <v/>
      </c>
    </row>
    <row r="893" spans="3:4" x14ac:dyDescent="0.25">
      <c r="C893" t="str">
        <f t="shared" si="26"/>
        <v/>
      </c>
      <c r="D893" t="str">
        <f t="shared" si="27"/>
        <v/>
      </c>
    </row>
    <row r="894" spans="3:4" x14ac:dyDescent="0.25">
      <c r="C894" t="str">
        <f t="shared" si="26"/>
        <v/>
      </c>
      <c r="D894" t="str">
        <f t="shared" si="27"/>
        <v/>
      </c>
    </row>
    <row r="895" spans="3:4" x14ac:dyDescent="0.25">
      <c r="C895" t="str">
        <f t="shared" si="26"/>
        <v/>
      </c>
      <c r="D895" t="str">
        <f t="shared" si="27"/>
        <v/>
      </c>
    </row>
    <row r="896" spans="3:4" x14ac:dyDescent="0.25">
      <c r="C896" t="str">
        <f t="shared" si="26"/>
        <v/>
      </c>
      <c r="D896" t="str">
        <f t="shared" si="27"/>
        <v/>
      </c>
    </row>
    <row r="897" spans="3:4" x14ac:dyDescent="0.25">
      <c r="C897" t="str">
        <f t="shared" si="26"/>
        <v/>
      </c>
      <c r="D897" t="str">
        <f t="shared" si="27"/>
        <v/>
      </c>
    </row>
    <row r="898" spans="3:4" x14ac:dyDescent="0.25">
      <c r="C898" t="str">
        <f t="shared" ref="C898:C961" si="28">UPPER(A898)</f>
        <v/>
      </c>
      <c r="D898" t="str">
        <f t="shared" ref="D898:D961" si="29">UPPER(B898)</f>
        <v/>
      </c>
    </row>
    <row r="899" spans="3:4" x14ac:dyDescent="0.25">
      <c r="C899" t="str">
        <f t="shared" si="28"/>
        <v/>
      </c>
      <c r="D899" t="str">
        <f t="shared" si="29"/>
        <v/>
      </c>
    </row>
    <row r="900" spans="3:4" x14ac:dyDescent="0.25">
      <c r="C900" t="str">
        <f t="shared" si="28"/>
        <v/>
      </c>
      <c r="D900" t="str">
        <f t="shared" si="29"/>
        <v/>
      </c>
    </row>
    <row r="901" spans="3:4" x14ac:dyDescent="0.25">
      <c r="C901" t="str">
        <f t="shared" si="28"/>
        <v/>
      </c>
      <c r="D901" t="str">
        <f t="shared" si="29"/>
        <v/>
      </c>
    </row>
    <row r="902" spans="3:4" x14ac:dyDescent="0.25">
      <c r="C902" t="str">
        <f t="shared" si="28"/>
        <v/>
      </c>
      <c r="D902" t="str">
        <f t="shared" si="29"/>
        <v/>
      </c>
    </row>
    <row r="903" spans="3:4" x14ac:dyDescent="0.25">
      <c r="C903" t="str">
        <f t="shared" si="28"/>
        <v/>
      </c>
      <c r="D903" t="str">
        <f t="shared" si="29"/>
        <v/>
      </c>
    </row>
    <row r="904" spans="3:4" x14ac:dyDescent="0.25">
      <c r="C904" t="str">
        <f t="shared" si="28"/>
        <v/>
      </c>
      <c r="D904" t="str">
        <f t="shared" si="29"/>
        <v/>
      </c>
    </row>
    <row r="905" spans="3:4" x14ac:dyDescent="0.25">
      <c r="C905" t="str">
        <f t="shared" si="28"/>
        <v/>
      </c>
      <c r="D905" t="str">
        <f t="shared" si="29"/>
        <v/>
      </c>
    </row>
    <row r="906" spans="3:4" x14ac:dyDescent="0.25">
      <c r="C906" t="str">
        <f t="shared" si="28"/>
        <v/>
      </c>
      <c r="D906" t="str">
        <f t="shared" si="29"/>
        <v/>
      </c>
    </row>
    <row r="907" spans="3:4" x14ac:dyDescent="0.25">
      <c r="C907" t="str">
        <f t="shared" si="28"/>
        <v/>
      </c>
      <c r="D907" t="str">
        <f t="shared" si="29"/>
        <v/>
      </c>
    </row>
    <row r="908" spans="3:4" x14ac:dyDescent="0.25">
      <c r="C908" t="str">
        <f t="shared" si="28"/>
        <v/>
      </c>
      <c r="D908" t="str">
        <f t="shared" si="29"/>
        <v/>
      </c>
    </row>
    <row r="909" spans="3:4" x14ac:dyDescent="0.25">
      <c r="C909" t="str">
        <f t="shared" si="28"/>
        <v/>
      </c>
      <c r="D909" t="str">
        <f t="shared" si="29"/>
        <v/>
      </c>
    </row>
    <row r="910" spans="3:4" x14ac:dyDescent="0.25">
      <c r="C910" t="str">
        <f t="shared" si="28"/>
        <v/>
      </c>
      <c r="D910" t="str">
        <f t="shared" si="29"/>
        <v/>
      </c>
    </row>
    <row r="911" spans="3:4" x14ac:dyDescent="0.25">
      <c r="C911" t="str">
        <f t="shared" si="28"/>
        <v/>
      </c>
      <c r="D911" t="str">
        <f t="shared" si="29"/>
        <v/>
      </c>
    </row>
    <row r="912" spans="3:4" x14ac:dyDescent="0.25">
      <c r="C912" t="str">
        <f t="shared" si="28"/>
        <v/>
      </c>
      <c r="D912" t="str">
        <f t="shared" si="29"/>
        <v/>
      </c>
    </row>
    <row r="913" spans="3:4" x14ac:dyDescent="0.25">
      <c r="C913" t="str">
        <f t="shared" si="28"/>
        <v/>
      </c>
      <c r="D913" t="str">
        <f t="shared" si="29"/>
        <v/>
      </c>
    </row>
    <row r="914" spans="3:4" x14ac:dyDescent="0.25">
      <c r="C914" t="str">
        <f t="shared" si="28"/>
        <v/>
      </c>
      <c r="D914" t="str">
        <f t="shared" si="29"/>
        <v/>
      </c>
    </row>
    <row r="915" spans="3:4" x14ac:dyDescent="0.25">
      <c r="C915" t="str">
        <f t="shared" si="28"/>
        <v/>
      </c>
      <c r="D915" t="str">
        <f t="shared" si="29"/>
        <v/>
      </c>
    </row>
    <row r="916" spans="3:4" x14ac:dyDescent="0.25">
      <c r="C916" t="str">
        <f t="shared" si="28"/>
        <v/>
      </c>
      <c r="D916" t="str">
        <f t="shared" si="29"/>
        <v/>
      </c>
    </row>
    <row r="917" spans="3:4" x14ac:dyDescent="0.25">
      <c r="C917" t="str">
        <f t="shared" si="28"/>
        <v/>
      </c>
      <c r="D917" t="str">
        <f t="shared" si="29"/>
        <v/>
      </c>
    </row>
    <row r="918" spans="3:4" x14ac:dyDescent="0.25">
      <c r="C918" t="str">
        <f t="shared" si="28"/>
        <v/>
      </c>
      <c r="D918" t="str">
        <f t="shared" si="29"/>
        <v/>
      </c>
    </row>
    <row r="919" spans="3:4" x14ac:dyDescent="0.25">
      <c r="C919" t="str">
        <f t="shared" si="28"/>
        <v/>
      </c>
      <c r="D919" t="str">
        <f t="shared" si="29"/>
        <v/>
      </c>
    </row>
    <row r="920" spans="3:4" x14ac:dyDescent="0.25">
      <c r="C920" t="str">
        <f t="shared" si="28"/>
        <v/>
      </c>
      <c r="D920" t="str">
        <f t="shared" si="29"/>
        <v/>
      </c>
    </row>
    <row r="921" spans="3:4" x14ac:dyDescent="0.25">
      <c r="C921" t="str">
        <f t="shared" si="28"/>
        <v/>
      </c>
      <c r="D921" t="str">
        <f t="shared" si="29"/>
        <v/>
      </c>
    </row>
    <row r="922" spans="3:4" x14ac:dyDescent="0.25">
      <c r="C922" t="str">
        <f t="shared" si="28"/>
        <v/>
      </c>
      <c r="D922" t="str">
        <f t="shared" si="29"/>
        <v/>
      </c>
    </row>
    <row r="923" spans="3:4" x14ac:dyDescent="0.25">
      <c r="C923" t="str">
        <f t="shared" si="28"/>
        <v/>
      </c>
      <c r="D923" t="str">
        <f t="shared" si="29"/>
        <v/>
      </c>
    </row>
    <row r="924" spans="3:4" x14ac:dyDescent="0.25">
      <c r="C924" t="str">
        <f t="shared" si="28"/>
        <v/>
      </c>
      <c r="D924" t="str">
        <f t="shared" si="29"/>
        <v/>
      </c>
    </row>
    <row r="925" spans="3:4" x14ac:dyDescent="0.25">
      <c r="C925" t="str">
        <f t="shared" si="28"/>
        <v/>
      </c>
      <c r="D925" t="str">
        <f t="shared" si="29"/>
        <v/>
      </c>
    </row>
    <row r="926" spans="3:4" x14ac:dyDescent="0.25">
      <c r="C926" t="str">
        <f t="shared" si="28"/>
        <v/>
      </c>
      <c r="D926" t="str">
        <f t="shared" si="29"/>
        <v/>
      </c>
    </row>
    <row r="927" spans="3:4" x14ac:dyDescent="0.25">
      <c r="C927" t="str">
        <f t="shared" si="28"/>
        <v/>
      </c>
      <c r="D927" t="str">
        <f t="shared" si="29"/>
        <v/>
      </c>
    </row>
    <row r="928" spans="3:4" x14ac:dyDescent="0.25">
      <c r="C928" t="str">
        <f t="shared" si="28"/>
        <v/>
      </c>
      <c r="D928" t="str">
        <f t="shared" si="29"/>
        <v/>
      </c>
    </row>
    <row r="929" spans="3:4" x14ac:dyDescent="0.25">
      <c r="C929" t="str">
        <f t="shared" si="28"/>
        <v/>
      </c>
      <c r="D929" t="str">
        <f t="shared" si="29"/>
        <v/>
      </c>
    </row>
    <row r="930" spans="3:4" x14ac:dyDescent="0.25">
      <c r="C930" t="str">
        <f t="shared" si="28"/>
        <v/>
      </c>
      <c r="D930" t="str">
        <f t="shared" si="29"/>
        <v/>
      </c>
    </row>
    <row r="931" spans="3:4" x14ac:dyDescent="0.25">
      <c r="C931" t="str">
        <f t="shared" si="28"/>
        <v/>
      </c>
      <c r="D931" t="str">
        <f t="shared" si="29"/>
        <v/>
      </c>
    </row>
    <row r="932" spans="3:4" x14ac:dyDescent="0.25">
      <c r="C932" t="str">
        <f t="shared" si="28"/>
        <v/>
      </c>
      <c r="D932" t="str">
        <f t="shared" si="29"/>
        <v/>
      </c>
    </row>
    <row r="933" spans="3:4" x14ac:dyDescent="0.25">
      <c r="C933" t="str">
        <f t="shared" si="28"/>
        <v/>
      </c>
      <c r="D933" t="str">
        <f t="shared" si="29"/>
        <v/>
      </c>
    </row>
    <row r="934" spans="3:4" x14ac:dyDescent="0.25">
      <c r="C934" t="str">
        <f t="shared" si="28"/>
        <v/>
      </c>
      <c r="D934" t="str">
        <f t="shared" si="29"/>
        <v/>
      </c>
    </row>
    <row r="935" spans="3:4" x14ac:dyDescent="0.25">
      <c r="C935" t="str">
        <f t="shared" si="28"/>
        <v/>
      </c>
      <c r="D935" t="str">
        <f t="shared" si="29"/>
        <v/>
      </c>
    </row>
    <row r="936" spans="3:4" x14ac:dyDescent="0.25">
      <c r="C936" t="str">
        <f t="shared" si="28"/>
        <v/>
      </c>
      <c r="D936" t="str">
        <f t="shared" si="29"/>
        <v/>
      </c>
    </row>
    <row r="937" spans="3:4" x14ac:dyDescent="0.25">
      <c r="C937" t="str">
        <f t="shared" si="28"/>
        <v/>
      </c>
      <c r="D937" t="str">
        <f t="shared" si="29"/>
        <v/>
      </c>
    </row>
    <row r="938" spans="3:4" x14ac:dyDescent="0.25">
      <c r="C938" t="str">
        <f t="shared" si="28"/>
        <v/>
      </c>
      <c r="D938" t="str">
        <f t="shared" si="29"/>
        <v/>
      </c>
    </row>
    <row r="939" spans="3:4" x14ac:dyDescent="0.25">
      <c r="C939" t="str">
        <f t="shared" si="28"/>
        <v/>
      </c>
      <c r="D939" t="str">
        <f t="shared" si="29"/>
        <v/>
      </c>
    </row>
    <row r="940" spans="3:4" x14ac:dyDescent="0.25">
      <c r="C940" t="str">
        <f t="shared" si="28"/>
        <v/>
      </c>
      <c r="D940" t="str">
        <f t="shared" si="29"/>
        <v/>
      </c>
    </row>
    <row r="941" spans="3:4" x14ac:dyDescent="0.25">
      <c r="C941" t="str">
        <f t="shared" si="28"/>
        <v/>
      </c>
      <c r="D941" t="str">
        <f t="shared" si="29"/>
        <v/>
      </c>
    </row>
    <row r="942" spans="3:4" x14ac:dyDescent="0.25">
      <c r="C942" t="str">
        <f t="shared" si="28"/>
        <v/>
      </c>
      <c r="D942" t="str">
        <f t="shared" si="29"/>
        <v/>
      </c>
    </row>
    <row r="943" spans="3:4" x14ac:dyDescent="0.25">
      <c r="C943" t="str">
        <f t="shared" si="28"/>
        <v/>
      </c>
      <c r="D943" t="str">
        <f t="shared" si="29"/>
        <v/>
      </c>
    </row>
    <row r="944" spans="3:4" x14ac:dyDescent="0.25">
      <c r="C944" t="str">
        <f t="shared" si="28"/>
        <v/>
      </c>
      <c r="D944" t="str">
        <f t="shared" si="29"/>
        <v/>
      </c>
    </row>
    <row r="945" spans="3:4" x14ac:dyDescent="0.25">
      <c r="C945" t="str">
        <f t="shared" si="28"/>
        <v/>
      </c>
      <c r="D945" t="str">
        <f t="shared" si="29"/>
        <v/>
      </c>
    </row>
    <row r="946" spans="3:4" x14ac:dyDescent="0.25">
      <c r="C946" t="str">
        <f t="shared" si="28"/>
        <v/>
      </c>
      <c r="D946" t="str">
        <f t="shared" si="29"/>
        <v/>
      </c>
    </row>
    <row r="947" spans="3:4" x14ac:dyDescent="0.25">
      <c r="C947" t="str">
        <f t="shared" si="28"/>
        <v/>
      </c>
      <c r="D947" t="str">
        <f t="shared" si="29"/>
        <v/>
      </c>
    </row>
    <row r="948" spans="3:4" x14ac:dyDescent="0.25">
      <c r="C948" t="str">
        <f t="shared" si="28"/>
        <v/>
      </c>
      <c r="D948" t="str">
        <f t="shared" si="29"/>
        <v/>
      </c>
    </row>
    <row r="949" spans="3:4" x14ac:dyDescent="0.25">
      <c r="C949" t="str">
        <f t="shared" si="28"/>
        <v/>
      </c>
      <c r="D949" t="str">
        <f t="shared" si="29"/>
        <v/>
      </c>
    </row>
    <row r="950" spans="3:4" x14ac:dyDescent="0.25">
      <c r="C950" t="str">
        <f t="shared" si="28"/>
        <v/>
      </c>
      <c r="D950" t="str">
        <f t="shared" si="29"/>
        <v/>
      </c>
    </row>
    <row r="951" spans="3:4" x14ac:dyDescent="0.25">
      <c r="C951" t="str">
        <f t="shared" si="28"/>
        <v/>
      </c>
      <c r="D951" t="str">
        <f t="shared" si="29"/>
        <v/>
      </c>
    </row>
    <row r="952" spans="3:4" x14ac:dyDescent="0.25">
      <c r="C952" t="str">
        <f t="shared" si="28"/>
        <v/>
      </c>
      <c r="D952" t="str">
        <f t="shared" si="29"/>
        <v/>
      </c>
    </row>
    <row r="953" spans="3:4" x14ac:dyDescent="0.25">
      <c r="C953" t="str">
        <f t="shared" si="28"/>
        <v/>
      </c>
      <c r="D953" t="str">
        <f t="shared" si="29"/>
        <v/>
      </c>
    </row>
    <row r="954" spans="3:4" x14ac:dyDescent="0.25">
      <c r="C954" t="str">
        <f t="shared" si="28"/>
        <v/>
      </c>
      <c r="D954" t="str">
        <f t="shared" si="29"/>
        <v/>
      </c>
    </row>
    <row r="955" spans="3:4" x14ac:dyDescent="0.25">
      <c r="C955" t="str">
        <f t="shared" si="28"/>
        <v/>
      </c>
      <c r="D955" t="str">
        <f t="shared" si="29"/>
        <v/>
      </c>
    </row>
    <row r="956" spans="3:4" x14ac:dyDescent="0.25">
      <c r="C956" t="str">
        <f t="shared" si="28"/>
        <v/>
      </c>
      <c r="D956" t="str">
        <f t="shared" si="29"/>
        <v/>
      </c>
    </row>
    <row r="957" spans="3:4" x14ac:dyDescent="0.25">
      <c r="C957" t="str">
        <f t="shared" si="28"/>
        <v/>
      </c>
      <c r="D957" t="str">
        <f t="shared" si="29"/>
        <v/>
      </c>
    </row>
    <row r="958" spans="3:4" x14ac:dyDescent="0.25">
      <c r="C958" t="str">
        <f t="shared" si="28"/>
        <v/>
      </c>
      <c r="D958" t="str">
        <f t="shared" si="29"/>
        <v/>
      </c>
    </row>
    <row r="959" spans="3:4" x14ac:dyDescent="0.25">
      <c r="C959" t="str">
        <f t="shared" si="28"/>
        <v/>
      </c>
      <c r="D959" t="str">
        <f t="shared" si="29"/>
        <v/>
      </c>
    </row>
    <row r="960" spans="3:4" x14ac:dyDescent="0.25">
      <c r="C960" t="str">
        <f t="shared" si="28"/>
        <v/>
      </c>
      <c r="D960" t="str">
        <f t="shared" si="29"/>
        <v/>
      </c>
    </row>
    <row r="961" spans="3:4" x14ac:dyDescent="0.25">
      <c r="C961" t="str">
        <f t="shared" si="28"/>
        <v/>
      </c>
      <c r="D961" t="str">
        <f t="shared" si="29"/>
        <v/>
      </c>
    </row>
    <row r="962" spans="3:4" x14ac:dyDescent="0.25">
      <c r="C962" t="str">
        <f t="shared" ref="C962:C1025" si="30">UPPER(A962)</f>
        <v/>
      </c>
      <c r="D962" t="str">
        <f t="shared" ref="D962:D1025" si="31">UPPER(B962)</f>
        <v/>
      </c>
    </row>
    <row r="963" spans="3:4" x14ac:dyDescent="0.25">
      <c r="C963" t="str">
        <f t="shared" si="30"/>
        <v/>
      </c>
      <c r="D963" t="str">
        <f t="shared" si="31"/>
        <v/>
      </c>
    </row>
    <row r="964" spans="3:4" x14ac:dyDescent="0.25">
      <c r="C964" t="str">
        <f t="shared" si="30"/>
        <v/>
      </c>
      <c r="D964" t="str">
        <f t="shared" si="31"/>
        <v/>
      </c>
    </row>
    <row r="965" spans="3:4" x14ac:dyDescent="0.25">
      <c r="C965" t="str">
        <f t="shared" si="30"/>
        <v/>
      </c>
      <c r="D965" t="str">
        <f t="shared" si="31"/>
        <v/>
      </c>
    </row>
    <row r="966" spans="3:4" x14ac:dyDescent="0.25">
      <c r="C966" t="str">
        <f t="shared" si="30"/>
        <v/>
      </c>
      <c r="D966" t="str">
        <f t="shared" si="31"/>
        <v/>
      </c>
    </row>
    <row r="967" spans="3:4" x14ac:dyDescent="0.25">
      <c r="C967" t="str">
        <f t="shared" si="30"/>
        <v/>
      </c>
      <c r="D967" t="str">
        <f t="shared" si="31"/>
        <v/>
      </c>
    </row>
    <row r="968" spans="3:4" x14ac:dyDescent="0.25">
      <c r="C968" t="str">
        <f t="shared" si="30"/>
        <v/>
      </c>
      <c r="D968" t="str">
        <f t="shared" si="31"/>
        <v/>
      </c>
    </row>
    <row r="969" spans="3:4" x14ac:dyDescent="0.25">
      <c r="C969" t="str">
        <f t="shared" si="30"/>
        <v/>
      </c>
      <c r="D969" t="str">
        <f t="shared" si="31"/>
        <v/>
      </c>
    </row>
    <row r="970" spans="3:4" x14ac:dyDescent="0.25">
      <c r="C970" t="str">
        <f t="shared" si="30"/>
        <v/>
      </c>
      <c r="D970" t="str">
        <f t="shared" si="31"/>
        <v/>
      </c>
    </row>
    <row r="971" spans="3:4" x14ac:dyDescent="0.25">
      <c r="C971" t="str">
        <f t="shared" si="30"/>
        <v/>
      </c>
      <c r="D971" t="str">
        <f t="shared" si="31"/>
        <v/>
      </c>
    </row>
    <row r="972" spans="3:4" x14ac:dyDescent="0.25">
      <c r="C972" t="str">
        <f t="shared" si="30"/>
        <v/>
      </c>
      <c r="D972" t="str">
        <f t="shared" si="31"/>
        <v/>
      </c>
    </row>
    <row r="973" spans="3:4" x14ac:dyDescent="0.25">
      <c r="C973" t="str">
        <f t="shared" si="30"/>
        <v/>
      </c>
      <c r="D973" t="str">
        <f t="shared" si="31"/>
        <v/>
      </c>
    </row>
    <row r="974" spans="3:4" x14ac:dyDescent="0.25">
      <c r="C974" t="str">
        <f t="shared" si="30"/>
        <v/>
      </c>
      <c r="D974" t="str">
        <f t="shared" si="31"/>
        <v/>
      </c>
    </row>
    <row r="975" spans="3:4" x14ac:dyDescent="0.25">
      <c r="C975" t="str">
        <f t="shared" si="30"/>
        <v/>
      </c>
      <c r="D975" t="str">
        <f t="shared" si="31"/>
        <v/>
      </c>
    </row>
    <row r="976" spans="3:4" x14ac:dyDescent="0.25">
      <c r="C976" t="str">
        <f t="shared" si="30"/>
        <v/>
      </c>
      <c r="D976" t="str">
        <f t="shared" si="31"/>
        <v/>
      </c>
    </row>
    <row r="977" spans="3:4" x14ac:dyDescent="0.25">
      <c r="C977" t="str">
        <f t="shared" si="30"/>
        <v/>
      </c>
      <c r="D977" t="str">
        <f t="shared" si="31"/>
        <v/>
      </c>
    </row>
    <row r="978" spans="3:4" x14ac:dyDescent="0.25">
      <c r="C978" t="str">
        <f t="shared" si="30"/>
        <v/>
      </c>
      <c r="D978" t="str">
        <f t="shared" si="31"/>
        <v/>
      </c>
    </row>
    <row r="979" spans="3:4" x14ac:dyDescent="0.25">
      <c r="C979" t="str">
        <f t="shared" si="30"/>
        <v/>
      </c>
      <c r="D979" t="str">
        <f t="shared" si="31"/>
        <v/>
      </c>
    </row>
    <row r="980" spans="3:4" x14ac:dyDescent="0.25">
      <c r="C980" t="str">
        <f t="shared" si="30"/>
        <v/>
      </c>
      <c r="D980" t="str">
        <f t="shared" si="31"/>
        <v/>
      </c>
    </row>
    <row r="981" spans="3:4" x14ac:dyDescent="0.25">
      <c r="C981" t="str">
        <f t="shared" si="30"/>
        <v/>
      </c>
      <c r="D981" t="str">
        <f t="shared" si="31"/>
        <v/>
      </c>
    </row>
    <row r="982" spans="3:4" x14ac:dyDescent="0.25">
      <c r="C982" t="str">
        <f t="shared" si="30"/>
        <v/>
      </c>
      <c r="D982" t="str">
        <f t="shared" si="31"/>
        <v/>
      </c>
    </row>
    <row r="983" spans="3:4" x14ac:dyDescent="0.25">
      <c r="C983" t="str">
        <f t="shared" si="30"/>
        <v/>
      </c>
      <c r="D983" t="str">
        <f t="shared" si="31"/>
        <v/>
      </c>
    </row>
    <row r="984" spans="3:4" x14ac:dyDescent="0.25">
      <c r="C984" t="str">
        <f t="shared" si="30"/>
        <v/>
      </c>
      <c r="D984" t="str">
        <f t="shared" si="31"/>
        <v/>
      </c>
    </row>
    <row r="985" spans="3:4" x14ac:dyDescent="0.25">
      <c r="C985" t="str">
        <f t="shared" si="30"/>
        <v/>
      </c>
      <c r="D985" t="str">
        <f t="shared" si="31"/>
        <v/>
      </c>
    </row>
    <row r="986" spans="3:4" x14ac:dyDescent="0.25">
      <c r="C986" t="str">
        <f t="shared" si="30"/>
        <v/>
      </c>
      <c r="D986" t="str">
        <f t="shared" si="31"/>
        <v/>
      </c>
    </row>
    <row r="987" spans="3:4" x14ac:dyDescent="0.25">
      <c r="C987" t="str">
        <f t="shared" si="30"/>
        <v/>
      </c>
      <c r="D987" t="str">
        <f t="shared" si="31"/>
        <v/>
      </c>
    </row>
    <row r="988" spans="3:4" x14ac:dyDescent="0.25">
      <c r="C988" t="str">
        <f t="shared" si="30"/>
        <v/>
      </c>
      <c r="D988" t="str">
        <f t="shared" si="31"/>
        <v/>
      </c>
    </row>
    <row r="989" spans="3:4" x14ac:dyDescent="0.25">
      <c r="C989" t="str">
        <f t="shared" si="30"/>
        <v/>
      </c>
      <c r="D989" t="str">
        <f t="shared" si="31"/>
        <v/>
      </c>
    </row>
    <row r="990" spans="3:4" x14ac:dyDescent="0.25">
      <c r="C990" t="str">
        <f t="shared" si="30"/>
        <v/>
      </c>
      <c r="D990" t="str">
        <f t="shared" si="31"/>
        <v/>
      </c>
    </row>
    <row r="991" spans="3:4" x14ac:dyDescent="0.25">
      <c r="C991" t="str">
        <f t="shared" si="30"/>
        <v/>
      </c>
      <c r="D991" t="str">
        <f t="shared" si="31"/>
        <v/>
      </c>
    </row>
    <row r="992" spans="3:4" x14ac:dyDescent="0.25">
      <c r="C992" t="str">
        <f t="shared" si="30"/>
        <v/>
      </c>
      <c r="D992" t="str">
        <f t="shared" si="31"/>
        <v/>
      </c>
    </row>
    <row r="993" spans="3:4" x14ac:dyDescent="0.25">
      <c r="C993" t="str">
        <f t="shared" si="30"/>
        <v/>
      </c>
      <c r="D993" t="str">
        <f t="shared" si="31"/>
        <v/>
      </c>
    </row>
    <row r="994" spans="3:4" x14ac:dyDescent="0.25">
      <c r="C994" t="str">
        <f t="shared" si="30"/>
        <v/>
      </c>
      <c r="D994" t="str">
        <f t="shared" si="31"/>
        <v/>
      </c>
    </row>
    <row r="995" spans="3:4" x14ac:dyDescent="0.25">
      <c r="C995" t="str">
        <f t="shared" si="30"/>
        <v/>
      </c>
      <c r="D995" t="str">
        <f t="shared" si="31"/>
        <v/>
      </c>
    </row>
    <row r="996" spans="3:4" x14ac:dyDescent="0.25">
      <c r="C996" t="str">
        <f t="shared" si="30"/>
        <v/>
      </c>
      <c r="D996" t="str">
        <f t="shared" si="31"/>
        <v/>
      </c>
    </row>
    <row r="997" spans="3:4" x14ac:dyDescent="0.25">
      <c r="C997" t="str">
        <f t="shared" si="30"/>
        <v/>
      </c>
      <c r="D997" t="str">
        <f t="shared" si="31"/>
        <v/>
      </c>
    </row>
    <row r="998" spans="3:4" x14ac:dyDescent="0.25">
      <c r="C998" t="str">
        <f t="shared" si="30"/>
        <v/>
      </c>
      <c r="D998" t="str">
        <f t="shared" si="31"/>
        <v/>
      </c>
    </row>
    <row r="999" spans="3:4" x14ac:dyDescent="0.25">
      <c r="C999" t="str">
        <f t="shared" si="30"/>
        <v/>
      </c>
      <c r="D999" t="str">
        <f t="shared" si="31"/>
        <v/>
      </c>
    </row>
    <row r="1000" spans="3:4" x14ac:dyDescent="0.25">
      <c r="C1000" t="str">
        <f t="shared" si="30"/>
        <v/>
      </c>
      <c r="D1000" t="str">
        <f t="shared" si="31"/>
        <v/>
      </c>
    </row>
    <row r="1001" spans="3:4" x14ac:dyDescent="0.25">
      <c r="C1001" t="str">
        <f t="shared" si="30"/>
        <v/>
      </c>
      <c r="D1001" t="str">
        <f t="shared" si="31"/>
        <v/>
      </c>
    </row>
    <row r="1002" spans="3:4" x14ac:dyDescent="0.25">
      <c r="C1002" t="str">
        <f t="shared" si="30"/>
        <v/>
      </c>
      <c r="D1002" t="str">
        <f t="shared" si="31"/>
        <v/>
      </c>
    </row>
    <row r="1003" spans="3:4" x14ac:dyDescent="0.25">
      <c r="C1003" t="str">
        <f t="shared" si="30"/>
        <v/>
      </c>
      <c r="D1003" t="str">
        <f t="shared" si="31"/>
        <v/>
      </c>
    </row>
    <row r="1004" spans="3:4" x14ac:dyDescent="0.25">
      <c r="C1004" t="str">
        <f t="shared" si="30"/>
        <v/>
      </c>
      <c r="D1004" t="str">
        <f t="shared" si="31"/>
        <v/>
      </c>
    </row>
    <row r="1005" spans="3:4" x14ac:dyDescent="0.25">
      <c r="C1005" t="str">
        <f t="shared" si="30"/>
        <v/>
      </c>
      <c r="D1005" t="str">
        <f t="shared" si="31"/>
        <v/>
      </c>
    </row>
    <row r="1006" spans="3:4" x14ac:dyDescent="0.25">
      <c r="C1006" t="str">
        <f t="shared" si="30"/>
        <v/>
      </c>
      <c r="D1006" t="str">
        <f t="shared" si="31"/>
        <v/>
      </c>
    </row>
    <row r="1007" spans="3:4" x14ac:dyDescent="0.25">
      <c r="C1007" t="str">
        <f t="shared" si="30"/>
        <v/>
      </c>
      <c r="D1007" t="str">
        <f t="shared" si="31"/>
        <v/>
      </c>
    </row>
    <row r="1008" spans="3:4" x14ac:dyDescent="0.25">
      <c r="C1008" t="str">
        <f t="shared" si="30"/>
        <v/>
      </c>
      <c r="D1008" t="str">
        <f t="shared" si="31"/>
        <v/>
      </c>
    </row>
    <row r="1009" spans="3:4" x14ac:dyDescent="0.25">
      <c r="C1009" t="str">
        <f t="shared" si="30"/>
        <v/>
      </c>
      <c r="D1009" t="str">
        <f t="shared" si="31"/>
        <v/>
      </c>
    </row>
    <row r="1010" spans="3:4" x14ac:dyDescent="0.25">
      <c r="C1010" t="str">
        <f t="shared" si="30"/>
        <v/>
      </c>
      <c r="D1010" t="str">
        <f t="shared" si="31"/>
        <v/>
      </c>
    </row>
    <row r="1011" spans="3:4" x14ac:dyDescent="0.25">
      <c r="C1011" t="str">
        <f t="shared" si="30"/>
        <v/>
      </c>
      <c r="D1011" t="str">
        <f t="shared" si="31"/>
        <v/>
      </c>
    </row>
    <row r="1012" spans="3:4" x14ac:dyDescent="0.25">
      <c r="C1012" t="str">
        <f t="shared" si="30"/>
        <v/>
      </c>
      <c r="D1012" t="str">
        <f t="shared" si="31"/>
        <v/>
      </c>
    </row>
    <row r="1013" spans="3:4" x14ac:dyDescent="0.25">
      <c r="C1013" t="str">
        <f t="shared" si="30"/>
        <v/>
      </c>
      <c r="D1013" t="str">
        <f t="shared" si="31"/>
        <v/>
      </c>
    </row>
    <row r="1014" spans="3:4" x14ac:dyDescent="0.25">
      <c r="C1014" t="str">
        <f t="shared" si="30"/>
        <v/>
      </c>
      <c r="D1014" t="str">
        <f t="shared" si="31"/>
        <v/>
      </c>
    </row>
    <row r="1015" spans="3:4" x14ac:dyDescent="0.25">
      <c r="C1015" t="str">
        <f t="shared" si="30"/>
        <v/>
      </c>
      <c r="D1015" t="str">
        <f t="shared" si="31"/>
        <v/>
      </c>
    </row>
    <row r="1016" spans="3:4" x14ac:dyDescent="0.25">
      <c r="C1016" t="str">
        <f t="shared" si="30"/>
        <v/>
      </c>
      <c r="D1016" t="str">
        <f t="shared" si="31"/>
        <v/>
      </c>
    </row>
    <row r="1017" spans="3:4" x14ac:dyDescent="0.25">
      <c r="C1017" t="str">
        <f t="shared" si="30"/>
        <v/>
      </c>
      <c r="D1017" t="str">
        <f t="shared" si="31"/>
        <v/>
      </c>
    </row>
    <row r="1018" spans="3:4" x14ac:dyDescent="0.25">
      <c r="C1018" t="str">
        <f t="shared" si="30"/>
        <v/>
      </c>
      <c r="D1018" t="str">
        <f t="shared" si="31"/>
        <v/>
      </c>
    </row>
    <row r="1019" spans="3:4" x14ac:dyDescent="0.25">
      <c r="C1019" t="str">
        <f t="shared" si="30"/>
        <v/>
      </c>
      <c r="D1019" t="str">
        <f t="shared" si="31"/>
        <v/>
      </c>
    </row>
    <row r="1020" spans="3:4" x14ac:dyDescent="0.25">
      <c r="C1020" t="str">
        <f t="shared" si="30"/>
        <v/>
      </c>
      <c r="D1020" t="str">
        <f t="shared" si="31"/>
        <v/>
      </c>
    </row>
    <row r="1021" spans="3:4" x14ac:dyDescent="0.25">
      <c r="C1021" t="str">
        <f t="shared" si="30"/>
        <v/>
      </c>
      <c r="D1021" t="str">
        <f t="shared" si="31"/>
        <v/>
      </c>
    </row>
    <row r="1022" spans="3:4" x14ac:dyDescent="0.25">
      <c r="C1022" t="str">
        <f t="shared" si="30"/>
        <v/>
      </c>
      <c r="D1022" t="str">
        <f t="shared" si="31"/>
        <v/>
      </c>
    </row>
    <row r="1023" spans="3:4" x14ac:dyDescent="0.25">
      <c r="C1023" t="str">
        <f t="shared" si="30"/>
        <v/>
      </c>
      <c r="D1023" t="str">
        <f t="shared" si="31"/>
        <v/>
      </c>
    </row>
    <row r="1024" spans="3:4" x14ac:dyDescent="0.25">
      <c r="C1024" t="str">
        <f t="shared" si="30"/>
        <v/>
      </c>
      <c r="D1024" t="str">
        <f t="shared" si="31"/>
        <v/>
      </c>
    </row>
    <row r="1025" spans="3:4" x14ac:dyDescent="0.25">
      <c r="C1025" t="str">
        <f t="shared" si="30"/>
        <v/>
      </c>
      <c r="D1025" t="str">
        <f t="shared" si="31"/>
        <v/>
      </c>
    </row>
    <row r="1026" spans="3:4" x14ac:dyDescent="0.25">
      <c r="C1026" t="str">
        <f t="shared" ref="C1026:C1089" si="32">UPPER(A1026)</f>
        <v/>
      </c>
      <c r="D1026" t="str">
        <f t="shared" ref="D1026:D1089" si="33">UPPER(B1026)</f>
        <v/>
      </c>
    </row>
    <row r="1027" spans="3:4" x14ac:dyDescent="0.25">
      <c r="C1027" t="str">
        <f t="shared" si="32"/>
        <v/>
      </c>
      <c r="D1027" t="str">
        <f t="shared" si="33"/>
        <v/>
      </c>
    </row>
    <row r="1028" spans="3:4" x14ac:dyDescent="0.25">
      <c r="C1028" t="str">
        <f t="shared" si="32"/>
        <v/>
      </c>
      <c r="D1028" t="str">
        <f t="shared" si="33"/>
        <v/>
      </c>
    </row>
    <row r="1029" spans="3:4" x14ac:dyDescent="0.25">
      <c r="C1029" t="str">
        <f t="shared" si="32"/>
        <v/>
      </c>
      <c r="D1029" t="str">
        <f t="shared" si="33"/>
        <v/>
      </c>
    </row>
    <row r="1030" spans="3:4" x14ac:dyDescent="0.25">
      <c r="C1030" t="str">
        <f t="shared" si="32"/>
        <v/>
      </c>
      <c r="D1030" t="str">
        <f t="shared" si="33"/>
        <v/>
      </c>
    </row>
    <row r="1031" spans="3:4" x14ac:dyDescent="0.25">
      <c r="C1031" t="str">
        <f t="shared" si="32"/>
        <v/>
      </c>
      <c r="D1031" t="str">
        <f t="shared" si="33"/>
        <v/>
      </c>
    </row>
    <row r="1032" spans="3:4" x14ac:dyDescent="0.25">
      <c r="C1032" t="str">
        <f t="shared" si="32"/>
        <v/>
      </c>
      <c r="D1032" t="str">
        <f t="shared" si="33"/>
        <v/>
      </c>
    </row>
    <row r="1033" spans="3:4" x14ac:dyDescent="0.25">
      <c r="C1033" t="str">
        <f t="shared" si="32"/>
        <v/>
      </c>
      <c r="D1033" t="str">
        <f t="shared" si="33"/>
        <v/>
      </c>
    </row>
    <row r="1034" spans="3:4" x14ac:dyDescent="0.25">
      <c r="C1034" t="str">
        <f t="shared" si="32"/>
        <v/>
      </c>
      <c r="D1034" t="str">
        <f t="shared" si="33"/>
        <v/>
      </c>
    </row>
    <row r="1035" spans="3:4" x14ac:dyDescent="0.25">
      <c r="C1035" t="str">
        <f t="shared" si="32"/>
        <v/>
      </c>
      <c r="D1035" t="str">
        <f t="shared" si="33"/>
        <v/>
      </c>
    </row>
    <row r="1036" spans="3:4" x14ac:dyDescent="0.25">
      <c r="C1036" t="str">
        <f t="shared" si="32"/>
        <v/>
      </c>
      <c r="D1036" t="str">
        <f t="shared" si="33"/>
        <v/>
      </c>
    </row>
    <row r="1037" spans="3:4" x14ac:dyDescent="0.25">
      <c r="C1037" t="str">
        <f t="shared" si="32"/>
        <v/>
      </c>
      <c r="D1037" t="str">
        <f t="shared" si="33"/>
        <v/>
      </c>
    </row>
    <row r="1038" spans="3:4" x14ac:dyDescent="0.25">
      <c r="C1038" t="str">
        <f t="shared" si="32"/>
        <v/>
      </c>
      <c r="D1038" t="str">
        <f t="shared" si="33"/>
        <v/>
      </c>
    </row>
    <row r="1039" spans="3:4" x14ac:dyDescent="0.25">
      <c r="C1039" t="str">
        <f t="shared" si="32"/>
        <v/>
      </c>
      <c r="D1039" t="str">
        <f t="shared" si="33"/>
        <v/>
      </c>
    </row>
    <row r="1040" spans="3:4" x14ac:dyDescent="0.25">
      <c r="C1040" t="str">
        <f t="shared" si="32"/>
        <v/>
      </c>
      <c r="D1040" t="str">
        <f t="shared" si="33"/>
        <v/>
      </c>
    </row>
    <row r="1041" spans="3:4" x14ac:dyDescent="0.25">
      <c r="C1041" t="str">
        <f t="shared" si="32"/>
        <v/>
      </c>
      <c r="D1041" t="str">
        <f t="shared" si="33"/>
        <v/>
      </c>
    </row>
    <row r="1042" spans="3:4" x14ac:dyDescent="0.25">
      <c r="C1042" t="str">
        <f t="shared" si="32"/>
        <v/>
      </c>
      <c r="D1042" t="str">
        <f t="shared" si="33"/>
        <v/>
      </c>
    </row>
    <row r="1043" spans="3:4" x14ac:dyDescent="0.25">
      <c r="C1043" t="str">
        <f t="shared" si="32"/>
        <v/>
      </c>
      <c r="D1043" t="str">
        <f t="shared" si="33"/>
        <v/>
      </c>
    </row>
    <row r="1044" spans="3:4" x14ac:dyDescent="0.25">
      <c r="C1044" t="str">
        <f t="shared" si="32"/>
        <v/>
      </c>
      <c r="D1044" t="str">
        <f t="shared" si="33"/>
        <v/>
      </c>
    </row>
    <row r="1045" spans="3:4" x14ac:dyDescent="0.25">
      <c r="C1045" t="str">
        <f t="shared" si="32"/>
        <v/>
      </c>
      <c r="D1045" t="str">
        <f t="shared" si="33"/>
        <v/>
      </c>
    </row>
    <row r="1046" spans="3:4" x14ac:dyDescent="0.25">
      <c r="C1046" t="str">
        <f t="shared" si="32"/>
        <v/>
      </c>
      <c r="D1046" t="str">
        <f t="shared" si="33"/>
        <v/>
      </c>
    </row>
    <row r="1047" spans="3:4" x14ac:dyDescent="0.25">
      <c r="C1047" t="str">
        <f t="shared" si="32"/>
        <v/>
      </c>
      <c r="D1047" t="str">
        <f t="shared" si="33"/>
        <v/>
      </c>
    </row>
    <row r="1048" spans="3:4" x14ac:dyDescent="0.25">
      <c r="C1048" t="str">
        <f t="shared" si="32"/>
        <v/>
      </c>
      <c r="D1048" t="str">
        <f t="shared" si="33"/>
        <v/>
      </c>
    </row>
    <row r="1049" spans="3:4" x14ac:dyDescent="0.25">
      <c r="C1049" t="str">
        <f t="shared" si="32"/>
        <v/>
      </c>
      <c r="D1049" t="str">
        <f t="shared" si="33"/>
        <v/>
      </c>
    </row>
    <row r="1050" spans="3:4" x14ac:dyDescent="0.25">
      <c r="C1050" t="str">
        <f t="shared" si="32"/>
        <v/>
      </c>
      <c r="D1050" t="str">
        <f t="shared" si="33"/>
        <v/>
      </c>
    </row>
    <row r="1051" spans="3:4" x14ac:dyDescent="0.25">
      <c r="C1051" t="str">
        <f t="shared" si="32"/>
        <v/>
      </c>
      <c r="D1051" t="str">
        <f t="shared" si="33"/>
        <v/>
      </c>
    </row>
    <row r="1052" spans="3:4" x14ac:dyDescent="0.25">
      <c r="C1052" t="str">
        <f t="shared" si="32"/>
        <v/>
      </c>
      <c r="D1052" t="str">
        <f t="shared" si="33"/>
        <v/>
      </c>
    </row>
    <row r="1053" spans="3:4" x14ac:dyDescent="0.25">
      <c r="C1053" t="str">
        <f t="shared" si="32"/>
        <v/>
      </c>
      <c r="D1053" t="str">
        <f t="shared" si="33"/>
        <v/>
      </c>
    </row>
    <row r="1054" spans="3:4" x14ac:dyDescent="0.25">
      <c r="C1054" t="str">
        <f t="shared" si="32"/>
        <v/>
      </c>
      <c r="D1054" t="str">
        <f t="shared" si="33"/>
        <v/>
      </c>
    </row>
    <row r="1055" spans="3:4" x14ac:dyDescent="0.25">
      <c r="C1055" t="str">
        <f t="shared" si="32"/>
        <v/>
      </c>
      <c r="D1055" t="str">
        <f t="shared" si="33"/>
        <v/>
      </c>
    </row>
    <row r="1056" spans="3:4" x14ac:dyDescent="0.25">
      <c r="C1056" t="str">
        <f t="shared" si="32"/>
        <v/>
      </c>
      <c r="D1056" t="str">
        <f t="shared" si="33"/>
        <v/>
      </c>
    </row>
    <row r="1057" spans="3:4" x14ac:dyDescent="0.25">
      <c r="C1057" t="str">
        <f t="shared" si="32"/>
        <v/>
      </c>
      <c r="D1057" t="str">
        <f t="shared" si="33"/>
        <v/>
      </c>
    </row>
    <row r="1058" spans="3:4" x14ac:dyDescent="0.25">
      <c r="C1058" t="str">
        <f t="shared" si="32"/>
        <v/>
      </c>
      <c r="D1058" t="str">
        <f t="shared" si="33"/>
        <v/>
      </c>
    </row>
    <row r="1059" spans="3:4" x14ac:dyDescent="0.25">
      <c r="C1059" t="str">
        <f t="shared" si="32"/>
        <v/>
      </c>
      <c r="D1059" t="str">
        <f t="shared" si="33"/>
        <v/>
      </c>
    </row>
    <row r="1060" spans="3:4" x14ac:dyDescent="0.25">
      <c r="C1060" t="str">
        <f t="shared" si="32"/>
        <v/>
      </c>
      <c r="D1060" t="str">
        <f t="shared" si="33"/>
        <v/>
      </c>
    </row>
    <row r="1061" spans="3:4" x14ac:dyDescent="0.25">
      <c r="C1061" t="str">
        <f t="shared" si="32"/>
        <v/>
      </c>
      <c r="D1061" t="str">
        <f t="shared" si="33"/>
        <v/>
      </c>
    </row>
    <row r="1062" spans="3:4" x14ac:dyDescent="0.25">
      <c r="C1062" t="str">
        <f t="shared" si="32"/>
        <v/>
      </c>
      <c r="D1062" t="str">
        <f t="shared" si="33"/>
        <v/>
      </c>
    </row>
    <row r="1063" spans="3:4" x14ac:dyDescent="0.25">
      <c r="C1063" t="str">
        <f t="shared" si="32"/>
        <v/>
      </c>
      <c r="D1063" t="str">
        <f t="shared" si="33"/>
        <v/>
      </c>
    </row>
    <row r="1064" spans="3:4" x14ac:dyDescent="0.25">
      <c r="C1064" t="str">
        <f t="shared" si="32"/>
        <v/>
      </c>
      <c r="D1064" t="str">
        <f t="shared" si="33"/>
        <v/>
      </c>
    </row>
    <row r="1065" spans="3:4" x14ac:dyDescent="0.25">
      <c r="C1065" t="str">
        <f t="shared" si="32"/>
        <v/>
      </c>
      <c r="D1065" t="str">
        <f t="shared" si="33"/>
        <v/>
      </c>
    </row>
    <row r="1066" spans="3:4" x14ac:dyDescent="0.25">
      <c r="C1066" t="str">
        <f t="shared" si="32"/>
        <v/>
      </c>
      <c r="D1066" t="str">
        <f t="shared" si="33"/>
        <v/>
      </c>
    </row>
    <row r="1067" spans="3:4" x14ac:dyDescent="0.25">
      <c r="C1067" t="str">
        <f t="shared" si="32"/>
        <v/>
      </c>
      <c r="D1067" t="str">
        <f t="shared" si="33"/>
        <v/>
      </c>
    </row>
    <row r="1068" spans="3:4" x14ac:dyDescent="0.25">
      <c r="C1068" t="str">
        <f t="shared" si="32"/>
        <v/>
      </c>
      <c r="D1068" t="str">
        <f t="shared" si="33"/>
        <v/>
      </c>
    </row>
    <row r="1069" spans="3:4" x14ac:dyDescent="0.25">
      <c r="C1069" t="str">
        <f t="shared" si="32"/>
        <v/>
      </c>
      <c r="D1069" t="str">
        <f t="shared" si="33"/>
        <v/>
      </c>
    </row>
    <row r="1070" spans="3:4" x14ac:dyDescent="0.25">
      <c r="C1070" t="str">
        <f t="shared" si="32"/>
        <v/>
      </c>
      <c r="D1070" t="str">
        <f t="shared" si="33"/>
        <v/>
      </c>
    </row>
    <row r="1071" spans="3:4" x14ac:dyDescent="0.25">
      <c r="C1071" t="str">
        <f t="shared" si="32"/>
        <v/>
      </c>
      <c r="D1071" t="str">
        <f t="shared" si="33"/>
        <v/>
      </c>
    </row>
    <row r="1072" spans="3:4" x14ac:dyDescent="0.25">
      <c r="C1072" t="str">
        <f t="shared" si="32"/>
        <v/>
      </c>
      <c r="D1072" t="str">
        <f t="shared" si="33"/>
        <v/>
      </c>
    </row>
    <row r="1073" spans="3:4" x14ac:dyDescent="0.25">
      <c r="C1073" t="str">
        <f t="shared" si="32"/>
        <v/>
      </c>
      <c r="D1073" t="str">
        <f t="shared" si="33"/>
        <v/>
      </c>
    </row>
    <row r="1074" spans="3:4" x14ac:dyDescent="0.25">
      <c r="C1074" t="str">
        <f t="shared" si="32"/>
        <v/>
      </c>
      <c r="D1074" t="str">
        <f t="shared" si="33"/>
        <v/>
      </c>
    </row>
    <row r="1075" spans="3:4" x14ac:dyDescent="0.25">
      <c r="C1075" t="str">
        <f t="shared" si="32"/>
        <v/>
      </c>
      <c r="D1075" t="str">
        <f t="shared" si="33"/>
        <v/>
      </c>
    </row>
    <row r="1076" spans="3:4" x14ac:dyDescent="0.25">
      <c r="C1076" t="str">
        <f t="shared" si="32"/>
        <v/>
      </c>
      <c r="D1076" t="str">
        <f t="shared" si="33"/>
        <v/>
      </c>
    </row>
    <row r="1077" spans="3:4" x14ac:dyDescent="0.25">
      <c r="C1077" t="str">
        <f t="shared" si="32"/>
        <v/>
      </c>
      <c r="D1077" t="str">
        <f t="shared" si="33"/>
        <v/>
      </c>
    </row>
    <row r="1078" spans="3:4" x14ac:dyDescent="0.25">
      <c r="C1078" t="str">
        <f t="shared" si="32"/>
        <v/>
      </c>
      <c r="D1078" t="str">
        <f t="shared" si="33"/>
        <v/>
      </c>
    </row>
    <row r="1079" spans="3:4" x14ac:dyDescent="0.25">
      <c r="C1079" t="str">
        <f t="shared" si="32"/>
        <v/>
      </c>
      <c r="D1079" t="str">
        <f t="shared" si="33"/>
        <v/>
      </c>
    </row>
    <row r="1080" spans="3:4" x14ac:dyDescent="0.25">
      <c r="C1080" t="str">
        <f t="shared" si="32"/>
        <v/>
      </c>
      <c r="D1080" t="str">
        <f t="shared" si="33"/>
        <v/>
      </c>
    </row>
    <row r="1081" spans="3:4" x14ac:dyDescent="0.25">
      <c r="C1081" t="str">
        <f t="shared" si="32"/>
        <v/>
      </c>
      <c r="D1081" t="str">
        <f t="shared" si="33"/>
        <v/>
      </c>
    </row>
    <row r="1082" spans="3:4" x14ac:dyDescent="0.25">
      <c r="C1082" t="str">
        <f t="shared" si="32"/>
        <v/>
      </c>
      <c r="D1082" t="str">
        <f t="shared" si="33"/>
        <v/>
      </c>
    </row>
    <row r="1083" spans="3:4" x14ac:dyDescent="0.25">
      <c r="C1083" t="str">
        <f t="shared" si="32"/>
        <v/>
      </c>
      <c r="D1083" t="str">
        <f t="shared" si="33"/>
        <v/>
      </c>
    </row>
    <row r="1084" spans="3:4" x14ac:dyDescent="0.25">
      <c r="C1084" t="str">
        <f t="shared" si="32"/>
        <v/>
      </c>
      <c r="D1084" t="str">
        <f t="shared" si="33"/>
        <v/>
      </c>
    </row>
    <row r="1085" spans="3:4" x14ac:dyDescent="0.25">
      <c r="C1085" t="str">
        <f t="shared" si="32"/>
        <v/>
      </c>
      <c r="D1085" t="str">
        <f t="shared" si="33"/>
        <v/>
      </c>
    </row>
    <row r="1086" spans="3:4" x14ac:dyDescent="0.25">
      <c r="C1086" t="str">
        <f t="shared" si="32"/>
        <v/>
      </c>
      <c r="D1086" t="str">
        <f t="shared" si="33"/>
        <v/>
      </c>
    </row>
    <row r="1087" spans="3:4" x14ac:dyDescent="0.25">
      <c r="C1087" t="str">
        <f t="shared" si="32"/>
        <v/>
      </c>
      <c r="D1087" t="str">
        <f t="shared" si="33"/>
        <v/>
      </c>
    </row>
    <row r="1088" spans="3:4" x14ac:dyDescent="0.25">
      <c r="C1088" t="str">
        <f t="shared" si="32"/>
        <v/>
      </c>
      <c r="D1088" t="str">
        <f t="shared" si="33"/>
        <v/>
      </c>
    </row>
    <row r="1089" spans="3:4" x14ac:dyDescent="0.25">
      <c r="C1089" t="str">
        <f t="shared" si="32"/>
        <v/>
      </c>
      <c r="D1089" t="str">
        <f t="shared" si="33"/>
        <v/>
      </c>
    </row>
    <row r="1090" spans="3:4" x14ac:dyDescent="0.25">
      <c r="C1090" t="str">
        <f t="shared" ref="C1090:C1153" si="34">UPPER(A1090)</f>
        <v/>
      </c>
      <c r="D1090" t="str">
        <f t="shared" ref="D1090:D1153" si="35">UPPER(B1090)</f>
        <v/>
      </c>
    </row>
    <row r="1091" spans="3:4" x14ac:dyDescent="0.25">
      <c r="C1091" t="str">
        <f t="shared" si="34"/>
        <v/>
      </c>
      <c r="D1091" t="str">
        <f t="shared" si="35"/>
        <v/>
      </c>
    </row>
    <row r="1092" spans="3:4" x14ac:dyDescent="0.25">
      <c r="C1092" t="str">
        <f t="shared" si="34"/>
        <v/>
      </c>
      <c r="D1092" t="str">
        <f t="shared" si="35"/>
        <v/>
      </c>
    </row>
    <row r="1093" spans="3:4" x14ac:dyDescent="0.25">
      <c r="C1093" t="str">
        <f t="shared" si="34"/>
        <v/>
      </c>
      <c r="D1093" t="str">
        <f t="shared" si="35"/>
        <v/>
      </c>
    </row>
    <row r="1094" spans="3:4" x14ac:dyDescent="0.25">
      <c r="C1094" t="str">
        <f t="shared" si="34"/>
        <v/>
      </c>
      <c r="D1094" t="str">
        <f t="shared" si="35"/>
        <v/>
      </c>
    </row>
    <row r="1095" spans="3:4" x14ac:dyDescent="0.25">
      <c r="C1095" t="str">
        <f t="shared" si="34"/>
        <v/>
      </c>
      <c r="D1095" t="str">
        <f t="shared" si="35"/>
        <v/>
      </c>
    </row>
    <row r="1096" spans="3:4" x14ac:dyDescent="0.25">
      <c r="C1096" t="str">
        <f t="shared" si="34"/>
        <v/>
      </c>
      <c r="D1096" t="str">
        <f t="shared" si="35"/>
        <v/>
      </c>
    </row>
    <row r="1097" spans="3:4" x14ac:dyDescent="0.25">
      <c r="C1097" t="str">
        <f t="shared" si="34"/>
        <v/>
      </c>
      <c r="D1097" t="str">
        <f t="shared" si="35"/>
        <v/>
      </c>
    </row>
    <row r="1098" spans="3:4" x14ac:dyDescent="0.25">
      <c r="C1098" t="str">
        <f t="shared" si="34"/>
        <v/>
      </c>
      <c r="D1098" t="str">
        <f t="shared" si="35"/>
        <v/>
      </c>
    </row>
    <row r="1099" spans="3:4" x14ac:dyDescent="0.25">
      <c r="C1099" t="str">
        <f t="shared" si="34"/>
        <v/>
      </c>
      <c r="D1099" t="str">
        <f t="shared" si="35"/>
        <v/>
      </c>
    </row>
    <row r="1100" spans="3:4" x14ac:dyDescent="0.25">
      <c r="C1100" t="str">
        <f t="shared" si="34"/>
        <v/>
      </c>
      <c r="D1100" t="str">
        <f t="shared" si="35"/>
        <v/>
      </c>
    </row>
    <row r="1101" spans="3:4" x14ac:dyDescent="0.25">
      <c r="C1101" t="str">
        <f t="shared" si="34"/>
        <v/>
      </c>
      <c r="D1101" t="str">
        <f t="shared" si="35"/>
        <v/>
      </c>
    </row>
    <row r="1102" spans="3:4" x14ac:dyDescent="0.25">
      <c r="C1102" t="str">
        <f t="shared" si="34"/>
        <v/>
      </c>
      <c r="D1102" t="str">
        <f t="shared" si="35"/>
        <v/>
      </c>
    </row>
    <row r="1103" spans="3:4" x14ac:dyDescent="0.25">
      <c r="C1103" t="str">
        <f t="shared" si="34"/>
        <v/>
      </c>
      <c r="D1103" t="str">
        <f t="shared" si="35"/>
        <v/>
      </c>
    </row>
    <row r="1104" spans="3:4" x14ac:dyDescent="0.25">
      <c r="C1104" t="str">
        <f t="shared" si="34"/>
        <v/>
      </c>
      <c r="D1104" t="str">
        <f t="shared" si="35"/>
        <v/>
      </c>
    </row>
    <row r="1105" spans="3:4" x14ac:dyDescent="0.25">
      <c r="C1105" t="str">
        <f t="shared" si="34"/>
        <v/>
      </c>
      <c r="D1105" t="str">
        <f t="shared" si="35"/>
        <v/>
      </c>
    </row>
    <row r="1106" spans="3:4" x14ac:dyDescent="0.25">
      <c r="C1106" t="str">
        <f t="shared" si="34"/>
        <v/>
      </c>
      <c r="D1106" t="str">
        <f t="shared" si="35"/>
        <v/>
      </c>
    </row>
    <row r="1107" spans="3:4" x14ac:dyDescent="0.25">
      <c r="C1107" t="str">
        <f t="shared" si="34"/>
        <v/>
      </c>
      <c r="D1107" t="str">
        <f t="shared" si="35"/>
        <v/>
      </c>
    </row>
    <row r="1108" spans="3:4" x14ac:dyDescent="0.25">
      <c r="C1108" t="str">
        <f t="shared" si="34"/>
        <v/>
      </c>
      <c r="D1108" t="str">
        <f t="shared" si="35"/>
        <v/>
      </c>
    </row>
    <row r="1109" spans="3:4" x14ac:dyDescent="0.25">
      <c r="C1109" t="str">
        <f t="shared" si="34"/>
        <v/>
      </c>
      <c r="D1109" t="str">
        <f t="shared" si="35"/>
        <v/>
      </c>
    </row>
    <row r="1110" spans="3:4" x14ac:dyDescent="0.25">
      <c r="C1110" t="str">
        <f t="shared" si="34"/>
        <v/>
      </c>
      <c r="D1110" t="str">
        <f t="shared" si="35"/>
        <v/>
      </c>
    </row>
    <row r="1111" spans="3:4" x14ac:dyDescent="0.25">
      <c r="C1111" t="str">
        <f t="shared" si="34"/>
        <v/>
      </c>
      <c r="D1111" t="str">
        <f t="shared" si="35"/>
        <v/>
      </c>
    </row>
    <row r="1112" spans="3:4" x14ac:dyDescent="0.25">
      <c r="C1112" t="str">
        <f t="shared" si="34"/>
        <v/>
      </c>
      <c r="D1112" t="str">
        <f t="shared" si="35"/>
        <v/>
      </c>
    </row>
    <row r="1113" spans="3:4" x14ac:dyDescent="0.25">
      <c r="C1113" t="str">
        <f t="shared" si="34"/>
        <v/>
      </c>
      <c r="D1113" t="str">
        <f t="shared" si="35"/>
        <v/>
      </c>
    </row>
    <row r="1114" spans="3:4" x14ac:dyDescent="0.25">
      <c r="C1114" t="str">
        <f t="shared" si="34"/>
        <v/>
      </c>
      <c r="D1114" t="str">
        <f t="shared" si="35"/>
        <v/>
      </c>
    </row>
    <row r="1115" spans="3:4" x14ac:dyDescent="0.25">
      <c r="C1115" t="str">
        <f t="shared" si="34"/>
        <v/>
      </c>
      <c r="D1115" t="str">
        <f t="shared" si="35"/>
        <v/>
      </c>
    </row>
    <row r="1116" spans="3:4" x14ac:dyDescent="0.25">
      <c r="C1116" t="str">
        <f t="shared" si="34"/>
        <v/>
      </c>
      <c r="D1116" t="str">
        <f t="shared" si="35"/>
        <v/>
      </c>
    </row>
    <row r="1117" spans="3:4" x14ac:dyDescent="0.25">
      <c r="C1117" t="str">
        <f t="shared" si="34"/>
        <v/>
      </c>
      <c r="D1117" t="str">
        <f t="shared" si="35"/>
        <v/>
      </c>
    </row>
    <row r="1118" spans="3:4" x14ac:dyDescent="0.25">
      <c r="C1118" t="str">
        <f t="shared" si="34"/>
        <v/>
      </c>
      <c r="D1118" t="str">
        <f t="shared" si="35"/>
        <v/>
      </c>
    </row>
    <row r="1119" spans="3:4" x14ac:dyDescent="0.25">
      <c r="C1119" t="str">
        <f t="shared" si="34"/>
        <v/>
      </c>
      <c r="D1119" t="str">
        <f t="shared" si="35"/>
        <v/>
      </c>
    </row>
    <row r="1120" spans="3:4" x14ac:dyDescent="0.25">
      <c r="C1120" t="str">
        <f t="shared" si="34"/>
        <v/>
      </c>
      <c r="D1120" t="str">
        <f t="shared" si="35"/>
        <v/>
      </c>
    </row>
    <row r="1121" spans="3:4" x14ac:dyDescent="0.25">
      <c r="C1121" t="str">
        <f t="shared" si="34"/>
        <v/>
      </c>
      <c r="D1121" t="str">
        <f t="shared" si="35"/>
        <v/>
      </c>
    </row>
    <row r="1122" spans="3:4" x14ac:dyDescent="0.25">
      <c r="C1122" t="str">
        <f t="shared" si="34"/>
        <v/>
      </c>
      <c r="D1122" t="str">
        <f t="shared" si="35"/>
        <v/>
      </c>
    </row>
    <row r="1123" spans="3:4" x14ac:dyDescent="0.25">
      <c r="C1123" t="str">
        <f t="shared" si="34"/>
        <v/>
      </c>
      <c r="D1123" t="str">
        <f t="shared" si="35"/>
        <v/>
      </c>
    </row>
    <row r="1124" spans="3:4" x14ac:dyDescent="0.25">
      <c r="C1124" t="str">
        <f t="shared" si="34"/>
        <v/>
      </c>
      <c r="D1124" t="str">
        <f t="shared" si="35"/>
        <v/>
      </c>
    </row>
    <row r="1125" spans="3:4" x14ac:dyDescent="0.25">
      <c r="C1125" t="str">
        <f t="shared" si="34"/>
        <v/>
      </c>
      <c r="D1125" t="str">
        <f t="shared" si="35"/>
        <v/>
      </c>
    </row>
    <row r="1126" spans="3:4" x14ac:dyDescent="0.25">
      <c r="C1126" t="str">
        <f t="shared" si="34"/>
        <v/>
      </c>
      <c r="D1126" t="str">
        <f t="shared" si="35"/>
        <v/>
      </c>
    </row>
    <row r="1127" spans="3:4" x14ac:dyDescent="0.25">
      <c r="C1127" t="str">
        <f t="shared" si="34"/>
        <v/>
      </c>
      <c r="D1127" t="str">
        <f t="shared" si="35"/>
        <v/>
      </c>
    </row>
    <row r="1128" spans="3:4" x14ac:dyDescent="0.25">
      <c r="C1128" t="str">
        <f t="shared" si="34"/>
        <v/>
      </c>
      <c r="D1128" t="str">
        <f t="shared" si="35"/>
        <v/>
      </c>
    </row>
    <row r="1129" spans="3:4" x14ac:dyDescent="0.25">
      <c r="C1129" t="str">
        <f t="shared" si="34"/>
        <v/>
      </c>
      <c r="D1129" t="str">
        <f t="shared" si="35"/>
        <v/>
      </c>
    </row>
    <row r="1130" spans="3:4" x14ac:dyDescent="0.25">
      <c r="C1130" t="str">
        <f t="shared" si="34"/>
        <v/>
      </c>
      <c r="D1130" t="str">
        <f t="shared" si="35"/>
        <v/>
      </c>
    </row>
    <row r="1131" spans="3:4" x14ac:dyDescent="0.25">
      <c r="C1131" t="str">
        <f t="shared" si="34"/>
        <v/>
      </c>
      <c r="D1131" t="str">
        <f t="shared" si="35"/>
        <v/>
      </c>
    </row>
    <row r="1132" spans="3:4" x14ac:dyDescent="0.25">
      <c r="C1132" t="str">
        <f t="shared" si="34"/>
        <v/>
      </c>
      <c r="D1132" t="str">
        <f t="shared" si="35"/>
        <v/>
      </c>
    </row>
    <row r="1133" spans="3:4" x14ac:dyDescent="0.25">
      <c r="C1133" t="str">
        <f t="shared" si="34"/>
        <v/>
      </c>
      <c r="D1133" t="str">
        <f t="shared" si="35"/>
        <v/>
      </c>
    </row>
    <row r="1134" spans="3:4" x14ac:dyDescent="0.25">
      <c r="C1134" t="str">
        <f t="shared" si="34"/>
        <v/>
      </c>
      <c r="D1134" t="str">
        <f t="shared" si="35"/>
        <v/>
      </c>
    </row>
    <row r="1135" spans="3:4" x14ac:dyDescent="0.25">
      <c r="C1135" t="str">
        <f t="shared" si="34"/>
        <v/>
      </c>
      <c r="D1135" t="str">
        <f t="shared" si="35"/>
        <v/>
      </c>
    </row>
    <row r="1136" spans="3:4" x14ac:dyDescent="0.25">
      <c r="C1136" t="str">
        <f t="shared" si="34"/>
        <v/>
      </c>
      <c r="D1136" t="str">
        <f t="shared" si="35"/>
        <v/>
      </c>
    </row>
    <row r="1137" spans="3:4" x14ac:dyDescent="0.25">
      <c r="C1137" t="str">
        <f t="shared" si="34"/>
        <v/>
      </c>
      <c r="D1137" t="str">
        <f t="shared" si="35"/>
        <v/>
      </c>
    </row>
    <row r="1138" spans="3:4" x14ac:dyDescent="0.25">
      <c r="C1138" t="str">
        <f t="shared" si="34"/>
        <v/>
      </c>
      <c r="D1138" t="str">
        <f t="shared" si="35"/>
        <v/>
      </c>
    </row>
    <row r="1139" spans="3:4" x14ac:dyDescent="0.25">
      <c r="C1139" t="str">
        <f t="shared" si="34"/>
        <v/>
      </c>
      <c r="D1139" t="str">
        <f t="shared" si="35"/>
        <v/>
      </c>
    </row>
    <row r="1140" spans="3:4" x14ac:dyDescent="0.25">
      <c r="C1140" t="str">
        <f t="shared" si="34"/>
        <v/>
      </c>
      <c r="D1140" t="str">
        <f t="shared" si="35"/>
        <v/>
      </c>
    </row>
    <row r="1141" spans="3:4" x14ac:dyDescent="0.25">
      <c r="C1141" t="str">
        <f t="shared" si="34"/>
        <v/>
      </c>
      <c r="D1141" t="str">
        <f t="shared" si="35"/>
        <v/>
      </c>
    </row>
    <row r="1142" spans="3:4" x14ac:dyDescent="0.25">
      <c r="C1142" t="str">
        <f t="shared" si="34"/>
        <v/>
      </c>
      <c r="D1142" t="str">
        <f t="shared" si="35"/>
        <v/>
      </c>
    </row>
    <row r="1143" spans="3:4" x14ac:dyDescent="0.25">
      <c r="C1143" t="str">
        <f t="shared" si="34"/>
        <v/>
      </c>
      <c r="D1143" t="str">
        <f t="shared" si="35"/>
        <v/>
      </c>
    </row>
    <row r="1144" spans="3:4" x14ac:dyDescent="0.25">
      <c r="C1144" t="str">
        <f t="shared" si="34"/>
        <v/>
      </c>
      <c r="D1144" t="str">
        <f t="shared" si="35"/>
        <v/>
      </c>
    </row>
    <row r="1145" spans="3:4" x14ac:dyDescent="0.25">
      <c r="C1145" t="str">
        <f t="shared" si="34"/>
        <v/>
      </c>
      <c r="D1145" t="str">
        <f t="shared" si="35"/>
        <v/>
      </c>
    </row>
    <row r="1146" spans="3:4" x14ac:dyDescent="0.25">
      <c r="C1146" t="str">
        <f t="shared" si="34"/>
        <v/>
      </c>
      <c r="D1146" t="str">
        <f t="shared" si="35"/>
        <v/>
      </c>
    </row>
    <row r="1147" spans="3:4" x14ac:dyDescent="0.25">
      <c r="C1147" t="str">
        <f t="shared" si="34"/>
        <v/>
      </c>
      <c r="D1147" t="str">
        <f t="shared" si="35"/>
        <v/>
      </c>
    </row>
    <row r="1148" spans="3:4" x14ac:dyDescent="0.25">
      <c r="C1148" t="str">
        <f t="shared" si="34"/>
        <v/>
      </c>
      <c r="D1148" t="str">
        <f t="shared" si="35"/>
        <v/>
      </c>
    </row>
    <row r="1149" spans="3:4" x14ac:dyDescent="0.25">
      <c r="C1149" t="str">
        <f t="shared" si="34"/>
        <v/>
      </c>
      <c r="D1149" t="str">
        <f t="shared" si="35"/>
        <v/>
      </c>
    </row>
    <row r="1150" spans="3:4" x14ac:dyDescent="0.25">
      <c r="C1150" t="str">
        <f t="shared" si="34"/>
        <v/>
      </c>
      <c r="D1150" t="str">
        <f t="shared" si="35"/>
        <v/>
      </c>
    </row>
    <row r="1151" spans="3:4" x14ac:dyDescent="0.25">
      <c r="C1151" t="str">
        <f t="shared" si="34"/>
        <v/>
      </c>
      <c r="D1151" t="str">
        <f t="shared" si="35"/>
        <v/>
      </c>
    </row>
    <row r="1152" spans="3:4" x14ac:dyDescent="0.25">
      <c r="C1152" t="str">
        <f t="shared" si="34"/>
        <v/>
      </c>
      <c r="D1152" t="str">
        <f t="shared" si="35"/>
        <v/>
      </c>
    </row>
    <row r="1153" spans="3:4" x14ac:dyDescent="0.25">
      <c r="C1153" t="str">
        <f t="shared" si="34"/>
        <v/>
      </c>
      <c r="D1153" t="str">
        <f t="shared" si="35"/>
        <v/>
      </c>
    </row>
    <row r="1154" spans="3:4" x14ac:dyDescent="0.25">
      <c r="C1154" t="str">
        <f t="shared" ref="C1154:C1217" si="36">UPPER(A1154)</f>
        <v/>
      </c>
      <c r="D1154" t="str">
        <f t="shared" ref="D1154:D1217" si="37">UPPER(B1154)</f>
        <v/>
      </c>
    </row>
    <row r="1155" spans="3:4" x14ac:dyDescent="0.25">
      <c r="C1155" t="str">
        <f t="shared" si="36"/>
        <v/>
      </c>
      <c r="D1155" t="str">
        <f t="shared" si="37"/>
        <v/>
      </c>
    </row>
    <row r="1156" spans="3:4" x14ac:dyDescent="0.25">
      <c r="C1156" t="str">
        <f t="shared" si="36"/>
        <v/>
      </c>
      <c r="D1156" t="str">
        <f t="shared" si="37"/>
        <v/>
      </c>
    </row>
    <row r="1157" spans="3:4" x14ac:dyDescent="0.25">
      <c r="C1157" t="str">
        <f t="shared" si="36"/>
        <v/>
      </c>
      <c r="D1157" t="str">
        <f t="shared" si="37"/>
        <v/>
      </c>
    </row>
    <row r="1158" spans="3:4" x14ac:dyDescent="0.25">
      <c r="C1158" t="str">
        <f t="shared" si="36"/>
        <v/>
      </c>
      <c r="D1158" t="str">
        <f t="shared" si="37"/>
        <v/>
      </c>
    </row>
    <row r="1159" spans="3:4" x14ac:dyDescent="0.25">
      <c r="C1159" t="str">
        <f t="shared" si="36"/>
        <v/>
      </c>
      <c r="D1159" t="str">
        <f t="shared" si="37"/>
        <v/>
      </c>
    </row>
    <row r="1160" spans="3:4" x14ac:dyDescent="0.25">
      <c r="C1160" t="str">
        <f t="shared" si="36"/>
        <v/>
      </c>
      <c r="D1160" t="str">
        <f t="shared" si="37"/>
        <v/>
      </c>
    </row>
    <row r="1161" spans="3:4" x14ac:dyDescent="0.25">
      <c r="C1161" t="str">
        <f t="shared" si="36"/>
        <v/>
      </c>
      <c r="D1161" t="str">
        <f t="shared" si="37"/>
        <v/>
      </c>
    </row>
    <row r="1162" spans="3:4" x14ac:dyDescent="0.25">
      <c r="C1162" t="str">
        <f t="shared" si="36"/>
        <v/>
      </c>
      <c r="D1162" t="str">
        <f t="shared" si="37"/>
        <v/>
      </c>
    </row>
    <row r="1163" spans="3:4" x14ac:dyDescent="0.25">
      <c r="C1163" t="str">
        <f t="shared" si="36"/>
        <v/>
      </c>
      <c r="D1163" t="str">
        <f t="shared" si="37"/>
        <v/>
      </c>
    </row>
    <row r="1164" spans="3:4" x14ac:dyDescent="0.25">
      <c r="C1164" t="str">
        <f t="shared" si="36"/>
        <v/>
      </c>
      <c r="D1164" t="str">
        <f t="shared" si="37"/>
        <v/>
      </c>
    </row>
    <row r="1165" spans="3:4" x14ac:dyDescent="0.25">
      <c r="C1165" t="str">
        <f t="shared" si="36"/>
        <v/>
      </c>
      <c r="D1165" t="str">
        <f t="shared" si="37"/>
        <v/>
      </c>
    </row>
    <row r="1166" spans="3:4" x14ac:dyDescent="0.25">
      <c r="C1166" t="str">
        <f t="shared" si="36"/>
        <v/>
      </c>
      <c r="D1166" t="str">
        <f t="shared" si="37"/>
        <v/>
      </c>
    </row>
    <row r="1167" spans="3:4" x14ac:dyDescent="0.25">
      <c r="C1167" t="str">
        <f t="shared" si="36"/>
        <v/>
      </c>
      <c r="D1167" t="str">
        <f t="shared" si="37"/>
        <v/>
      </c>
    </row>
    <row r="1168" spans="3:4" x14ac:dyDescent="0.25">
      <c r="C1168" t="str">
        <f t="shared" si="36"/>
        <v/>
      </c>
      <c r="D1168" t="str">
        <f t="shared" si="37"/>
        <v/>
      </c>
    </row>
    <row r="1169" spans="3:4" x14ac:dyDescent="0.25">
      <c r="C1169" t="str">
        <f t="shared" si="36"/>
        <v/>
      </c>
      <c r="D1169" t="str">
        <f t="shared" si="37"/>
        <v/>
      </c>
    </row>
    <row r="1170" spans="3:4" x14ac:dyDescent="0.25">
      <c r="C1170" t="str">
        <f t="shared" si="36"/>
        <v/>
      </c>
      <c r="D1170" t="str">
        <f t="shared" si="37"/>
        <v/>
      </c>
    </row>
    <row r="1171" spans="3:4" x14ac:dyDescent="0.25">
      <c r="C1171" t="str">
        <f t="shared" si="36"/>
        <v/>
      </c>
      <c r="D1171" t="str">
        <f t="shared" si="37"/>
        <v/>
      </c>
    </row>
    <row r="1172" spans="3:4" x14ac:dyDescent="0.25">
      <c r="C1172" t="str">
        <f t="shared" si="36"/>
        <v/>
      </c>
      <c r="D1172" t="str">
        <f t="shared" si="37"/>
        <v/>
      </c>
    </row>
    <row r="1173" spans="3:4" x14ac:dyDescent="0.25">
      <c r="C1173" t="str">
        <f t="shared" si="36"/>
        <v/>
      </c>
      <c r="D1173" t="str">
        <f t="shared" si="37"/>
        <v/>
      </c>
    </row>
    <row r="1174" spans="3:4" x14ac:dyDescent="0.25">
      <c r="C1174" t="str">
        <f t="shared" si="36"/>
        <v/>
      </c>
      <c r="D1174" t="str">
        <f t="shared" si="37"/>
        <v/>
      </c>
    </row>
    <row r="1175" spans="3:4" x14ac:dyDescent="0.25">
      <c r="C1175" t="str">
        <f t="shared" si="36"/>
        <v/>
      </c>
      <c r="D1175" t="str">
        <f t="shared" si="37"/>
        <v/>
      </c>
    </row>
    <row r="1176" spans="3:4" x14ac:dyDescent="0.25">
      <c r="C1176" t="str">
        <f t="shared" si="36"/>
        <v/>
      </c>
      <c r="D1176" t="str">
        <f t="shared" si="37"/>
        <v/>
      </c>
    </row>
    <row r="1177" spans="3:4" x14ac:dyDescent="0.25">
      <c r="C1177" t="str">
        <f t="shared" si="36"/>
        <v/>
      </c>
      <c r="D1177" t="str">
        <f t="shared" si="37"/>
        <v/>
      </c>
    </row>
    <row r="1178" spans="3:4" x14ac:dyDescent="0.25">
      <c r="C1178" t="str">
        <f t="shared" si="36"/>
        <v/>
      </c>
      <c r="D1178" t="str">
        <f t="shared" si="37"/>
        <v/>
      </c>
    </row>
    <row r="1179" spans="3:4" x14ac:dyDescent="0.25">
      <c r="C1179" t="str">
        <f t="shared" si="36"/>
        <v/>
      </c>
      <c r="D1179" t="str">
        <f t="shared" si="37"/>
        <v/>
      </c>
    </row>
    <row r="1180" spans="3:4" x14ac:dyDescent="0.25">
      <c r="C1180" t="str">
        <f t="shared" si="36"/>
        <v/>
      </c>
      <c r="D1180" t="str">
        <f t="shared" si="37"/>
        <v/>
      </c>
    </row>
    <row r="1181" spans="3:4" x14ac:dyDescent="0.25">
      <c r="C1181" t="str">
        <f t="shared" si="36"/>
        <v/>
      </c>
      <c r="D1181" t="str">
        <f t="shared" si="37"/>
        <v/>
      </c>
    </row>
    <row r="1182" spans="3:4" x14ac:dyDescent="0.25">
      <c r="C1182" t="str">
        <f t="shared" si="36"/>
        <v/>
      </c>
      <c r="D1182" t="str">
        <f t="shared" si="37"/>
        <v/>
      </c>
    </row>
    <row r="1183" spans="3:4" x14ac:dyDescent="0.25">
      <c r="C1183" t="str">
        <f t="shared" si="36"/>
        <v/>
      </c>
      <c r="D1183" t="str">
        <f t="shared" si="37"/>
        <v/>
      </c>
    </row>
    <row r="1184" spans="3:4" x14ac:dyDescent="0.25">
      <c r="C1184" t="str">
        <f t="shared" si="36"/>
        <v/>
      </c>
      <c r="D1184" t="str">
        <f t="shared" si="37"/>
        <v/>
      </c>
    </row>
    <row r="1185" spans="3:4" x14ac:dyDescent="0.25">
      <c r="C1185" t="str">
        <f t="shared" si="36"/>
        <v/>
      </c>
      <c r="D1185" t="str">
        <f t="shared" si="37"/>
        <v/>
      </c>
    </row>
    <row r="1186" spans="3:4" x14ac:dyDescent="0.25">
      <c r="C1186" t="str">
        <f t="shared" si="36"/>
        <v/>
      </c>
      <c r="D1186" t="str">
        <f t="shared" si="37"/>
        <v/>
      </c>
    </row>
    <row r="1187" spans="3:4" x14ac:dyDescent="0.25">
      <c r="C1187" t="str">
        <f t="shared" si="36"/>
        <v/>
      </c>
      <c r="D1187" t="str">
        <f t="shared" si="37"/>
        <v/>
      </c>
    </row>
    <row r="1188" spans="3:4" x14ac:dyDescent="0.25">
      <c r="C1188" t="str">
        <f t="shared" si="36"/>
        <v/>
      </c>
      <c r="D1188" t="str">
        <f t="shared" si="37"/>
        <v/>
      </c>
    </row>
    <row r="1189" spans="3:4" x14ac:dyDescent="0.25">
      <c r="C1189" t="str">
        <f t="shared" si="36"/>
        <v/>
      </c>
      <c r="D1189" t="str">
        <f t="shared" si="37"/>
        <v/>
      </c>
    </row>
    <row r="1190" spans="3:4" x14ac:dyDescent="0.25">
      <c r="C1190" t="str">
        <f t="shared" si="36"/>
        <v/>
      </c>
      <c r="D1190" t="str">
        <f t="shared" si="37"/>
        <v/>
      </c>
    </row>
    <row r="1191" spans="3:4" x14ac:dyDescent="0.25">
      <c r="C1191" t="str">
        <f t="shared" si="36"/>
        <v/>
      </c>
      <c r="D1191" t="str">
        <f t="shared" si="37"/>
        <v/>
      </c>
    </row>
    <row r="1192" spans="3:4" x14ac:dyDescent="0.25">
      <c r="C1192" t="str">
        <f t="shared" si="36"/>
        <v/>
      </c>
      <c r="D1192" t="str">
        <f t="shared" si="37"/>
        <v/>
      </c>
    </row>
    <row r="1193" spans="3:4" x14ac:dyDescent="0.25">
      <c r="C1193" t="str">
        <f t="shared" si="36"/>
        <v/>
      </c>
      <c r="D1193" t="str">
        <f t="shared" si="37"/>
        <v/>
      </c>
    </row>
    <row r="1194" spans="3:4" x14ac:dyDescent="0.25">
      <c r="C1194" t="str">
        <f t="shared" si="36"/>
        <v/>
      </c>
      <c r="D1194" t="str">
        <f t="shared" si="37"/>
        <v/>
      </c>
    </row>
    <row r="1195" spans="3:4" x14ac:dyDescent="0.25">
      <c r="C1195" t="str">
        <f t="shared" si="36"/>
        <v/>
      </c>
      <c r="D1195" t="str">
        <f t="shared" si="37"/>
        <v/>
      </c>
    </row>
    <row r="1196" spans="3:4" x14ac:dyDescent="0.25">
      <c r="C1196" t="str">
        <f t="shared" si="36"/>
        <v/>
      </c>
      <c r="D1196" t="str">
        <f t="shared" si="37"/>
        <v/>
      </c>
    </row>
    <row r="1197" spans="3:4" x14ac:dyDescent="0.25">
      <c r="C1197" t="str">
        <f t="shared" si="36"/>
        <v/>
      </c>
      <c r="D1197" t="str">
        <f t="shared" si="37"/>
        <v/>
      </c>
    </row>
    <row r="1198" spans="3:4" x14ac:dyDescent="0.25">
      <c r="C1198" t="str">
        <f t="shared" si="36"/>
        <v/>
      </c>
      <c r="D1198" t="str">
        <f t="shared" si="37"/>
        <v/>
      </c>
    </row>
    <row r="1199" spans="3:4" x14ac:dyDescent="0.25">
      <c r="C1199" t="str">
        <f t="shared" si="36"/>
        <v/>
      </c>
      <c r="D1199" t="str">
        <f t="shared" si="37"/>
        <v/>
      </c>
    </row>
    <row r="1200" spans="3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si="36"/>
        <v/>
      </c>
      <c r="D1204" t="str">
        <f t="shared" si="37"/>
        <v/>
      </c>
    </row>
    <row r="1205" spans="3:4" x14ac:dyDescent="0.25">
      <c r="C1205" t="str">
        <f t="shared" si="36"/>
        <v/>
      </c>
      <c r="D1205" t="str">
        <f t="shared" si="37"/>
        <v/>
      </c>
    </row>
    <row r="1206" spans="3:4" x14ac:dyDescent="0.25">
      <c r="C1206" t="str">
        <f t="shared" si="36"/>
        <v/>
      </c>
      <c r="D1206" t="str">
        <f t="shared" si="37"/>
        <v/>
      </c>
    </row>
    <row r="1207" spans="3:4" x14ac:dyDescent="0.25">
      <c r="C1207" t="str">
        <f t="shared" si="36"/>
        <v/>
      </c>
      <c r="D1207" t="str">
        <f t="shared" si="37"/>
        <v/>
      </c>
    </row>
    <row r="1208" spans="3:4" x14ac:dyDescent="0.25">
      <c r="C1208" t="str">
        <f t="shared" si="36"/>
        <v/>
      </c>
      <c r="D1208" t="str">
        <f t="shared" si="37"/>
        <v/>
      </c>
    </row>
    <row r="1209" spans="3:4" x14ac:dyDescent="0.25">
      <c r="C1209" t="str">
        <f t="shared" si="36"/>
        <v/>
      </c>
      <c r="D1209" t="str">
        <f t="shared" si="37"/>
        <v/>
      </c>
    </row>
    <row r="1210" spans="3:4" x14ac:dyDescent="0.25">
      <c r="C1210" t="str">
        <f t="shared" si="36"/>
        <v/>
      </c>
      <c r="D1210" t="str">
        <f t="shared" si="37"/>
        <v/>
      </c>
    </row>
    <row r="1211" spans="3:4" x14ac:dyDescent="0.25">
      <c r="C1211" t="str">
        <f t="shared" si="36"/>
        <v/>
      </c>
      <c r="D1211" t="str">
        <f t="shared" si="37"/>
        <v/>
      </c>
    </row>
    <row r="1212" spans="3:4" x14ac:dyDescent="0.25">
      <c r="C1212" t="str">
        <f t="shared" si="36"/>
        <v/>
      </c>
      <c r="D1212" t="str">
        <f t="shared" si="37"/>
        <v/>
      </c>
    </row>
    <row r="1213" spans="3:4" x14ac:dyDescent="0.25">
      <c r="C1213" t="str">
        <f t="shared" si="36"/>
        <v/>
      </c>
      <c r="D1213" t="str">
        <f t="shared" si="37"/>
        <v/>
      </c>
    </row>
    <row r="1214" spans="3:4" x14ac:dyDescent="0.25">
      <c r="C1214" t="str">
        <f t="shared" si="36"/>
        <v/>
      </c>
      <c r="D1214" t="str">
        <f t="shared" si="37"/>
        <v/>
      </c>
    </row>
    <row r="1215" spans="3:4" x14ac:dyDescent="0.25">
      <c r="C1215" t="str">
        <f t="shared" si="36"/>
        <v/>
      </c>
      <c r="D1215" t="str">
        <f t="shared" si="37"/>
        <v/>
      </c>
    </row>
    <row r="1216" spans="3:4" x14ac:dyDescent="0.25">
      <c r="C1216" t="str">
        <f t="shared" si="36"/>
        <v/>
      </c>
      <c r="D1216" t="str">
        <f t="shared" si="37"/>
        <v/>
      </c>
    </row>
    <row r="1217" spans="3:4" x14ac:dyDescent="0.25">
      <c r="C1217" t="str">
        <f t="shared" si="36"/>
        <v/>
      </c>
      <c r="D1217" t="str">
        <f t="shared" si="37"/>
        <v/>
      </c>
    </row>
    <row r="1218" spans="3:4" x14ac:dyDescent="0.25">
      <c r="C1218" t="str">
        <f t="shared" ref="C1218:C1281" si="38">UPPER(A1218)</f>
        <v/>
      </c>
      <c r="D1218" t="str">
        <f t="shared" ref="D1218:D1281" si="39">UPPER(B1218)</f>
        <v/>
      </c>
    </row>
    <row r="1219" spans="3:4" x14ac:dyDescent="0.25">
      <c r="C1219" t="str">
        <f t="shared" si="38"/>
        <v/>
      </c>
      <c r="D1219" t="str">
        <f t="shared" si="39"/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si="38"/>
        <v/>
      </c>
      <c r="D1268" t="str">
        <f t="shared" si="39"/>
        <v/>
      </c>
    </row>
    <row r="1269" spans="3:4" x14ac:dyDescent="0.25">
      <c r="C1269" t="str">
        <f t="shared" si="38"/>
        <v/>
      </c>
      <c r="D1269" t="str">
        <f t="shared" si="39"/>
        <v/>
      </c>
    </row>
    <row r="1270" spans="3:4" x14ac:dyDescent="0.25">
      <c r="C1270" t="str">
        <f t="shared" si="38"/>
        <v/>
      </c>
      <c r="D1270" t="str">
        <f t="shared" si="39"/>
        <v/>
      </c>
    </row>
    <row r="1271" spans="3:4" x14ac:dyDescent="0.25">
      <c r="C1271" t="str">
        <f t="shared" si="38"/>
        <v/>
      </c>
      <c r="D1271" t="str">
        <f t="shared" si="39"/>
        <v/>
      </c>
    </row>
    <row r="1272" spans="3:4" x14ac:dyDescent="0.25">
      <c r="C1272" t="str">
        <f t="shared" si="38"/>
        <v/>
      </c>
      <c r="D1272" t="str">
        <f t="shared" si="39"/>
        <v/>
      </c>
    </row>
    <row r="1273" spans="3:4" x14ac:dyDescent="0.25">
      <c r="C1273" t="str">
        <f t="shared" si="38"/>
        <v/>
      </c>
      <c r="D1273" t="str">
        <f t="shared" si="39"/>
        <v/>
      </c>
    </row>
    <row r="1274" spans="3:4" x14ac:dyDescent="0.25">
      <c r="C1274" t="str">
        <f t="shared" si="38"/>
        <v/>
      </c>
      <c r="D1274" t="str">
        <f t="shared" si="39"/>
        <v/>
      </c>
    </row>
    <row r="1275" spans="3:4" x14ac:dyDescent="0.25">
      <c r="C1275" t="str">
        <f t="shared" si="38"/>
        <v/>
      </c>
      <c r="D1275" t="str">
        <f t="shared" si="39"/>
        <v/>
      </c>
    </row>
    <row r="1276" spans="3:4" x14ac:dyDescent="0.25">
      <c r="C1276" t="str">
        <f t="shared" si="38"/>
        <v/>
      </c>
      <c r="D1276" t="str">
        <f t="shared" si="39"/>
        <v/>
      </c>
    </row>
    <row r="1277" spans="3:4" x14ac:dyDescent="0.25">
      <c r="C1277" t="str">
        <f t="shared" si="38"/>
        <v/>
      </c>
      <c r="D1277" t="str">
        <f t="shared" si="39"/>
        <v/>
      </c>
    </row>
    <row r="1278" spans="3:4" x14ac:dyDescent="0.25">
      <c r="C1278" t="str">
        <f t="shared" si="38"/>
        <v/>
      </c>
      <c r="D1278" t="str">
        <f t="shared" si="39"/>
        <v/>
      </c>
    </row>
    <row r="1279" spans="3:4" x14ac:dyDescent="0.25">
      <c r="C1279" t="str">
        <f t="shared" si="38"/>
        <v/>
      </c>
      <c r="D1279" t="str">
        <f t="shared" si="39"/>
        <v/>
      </c>
    </row>
    <row r="1280" spans="3:4" x14ac:dyDescent="0.25">
      <c r="C1280" t="str">
        <f t="shared" si="38"/>
        <v/>
      </c>
      <c r="D1280" t="str">
        <f t="shared" si="39"/>
        <v/>
      </c>
    </row>
    <row r="1281" spans="3:4" x14ac:dyDescent="0.25">
      <c r="C1281" t="str">
        <f t="shared" si="38"/>
        <v/>
      </c>
      <c r="D1281" t="str">
        <f t="shared" si="39"/>
        <v/>
      </c>
    </row>
    <row r="1282" spans="3:4" x14ac:dyDescent="0.25">
      <c r="C1282" t="str">
        <f t="shared" ref="C1282:C1345" si="40">UPPER(A1282)</f>
        <v/>
      </c>
      <c r="D1282" t="str">
        <f t="shared" ref="D1282:D1345" si="41">UPPER(B1282)</f>
        <v/>
      </c>
    </row>
    <row r="1283" spans="3:4" x14ac:dyDescent="0.25">
      <c r="C1283" t="str">
        <f t="shared" si="40"/>
        <v/>
      </c>
      <c r="D1283" t="str">
        <f t="shared" si="41"/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si="40"/>
        <v/>
      </c>
      <c r="D1332" t="str">
        <f t="shared" si="41"/>
        <v/>
      </c>
    </row>
    <row r="1333" spans="3:4" x14ac:dyDescent="0.25">
      <c r="C1333" t="str">
        <f t="shared" si="40"/>
        <v/>
      </c>
      <c r="D1333" t="str">
        <f t="shared" si="41"/>
        <v/>
      </c>
    </row>
    <row r="1334" spans="3:4" x14ac:dyDescent="0.25">
      <c r="C1334" t="str">
        <f t="shared" si="40"/>
        <v/>
      </c>
      <c r="D1334" t="str">
        <f t="shared" si="41"/>
        <v/>
      </c>
    </row>
    <row r="1335" spans="3:4" x14ac:dyDescent="0.25">
      <c r="C1335" t="str">
        <f t="shared" si="40"/>
        <v/>
      </c>
      <c r="D1335" t="str">
        <f t="shared" si="41"/>
        <v/>
      </c>
    </row>
    <row r="1336" spans="3:4" x14ac:dyDescent="0.25">
      <c r="C1336" t="str">
        <f t="shared" si="40"/>
        <v/>
      </c>
      <c r="D1336" t="str">
        <f t="shared" si="41"/>
        <v/>
      </c>
    </row>
    <row r="1337" spans="3:4" x14ac:dyDescent="0.25">
      <c r="C1337" t="str">
        <f t="shared" si="40"/>
        <v/>
      </c>
      <c r="D1337" t="str">
        <f t="shared" si="41"/>
        <v/>
      </c>
    </row>
    <row r="1338" spans="3:4" x14ac:dyDescent="0.25">
      <c r="C1338" t="str">
        <f t="shared" si="40"/>
        <v/>
      </c>
      <c r="D1338" t="str">
        <f t="shared" si="41"/>
        <v/>
      </c>
    </row>
    <row r="1339" spans="3:4" x14ac:dyDescent="0.25">
      <c r="C1339" t="str">
        <f t="shared" si="40"/>
        <v/>
      </c>
      <c r="D1339" t="str">
        <f t="shared" si="41"/>
        <v/>
      </c>
    </row>
    <row r="1340" spans="3:4" x14ac:dyDescent="0.25">
      <c r="C1340" t="str">
        <f t="shared" si="40"/>
        <v/>
      </c>
      <c r="D1340" t="str">
        <f t="shared" si="41"/>
        <v/>
      </c>
    </row>
    <row r="1341" spans="3:4" x14ac:dyDescent="0.25">
      <c r="C1341" t="str">
        <f t="shared" si="40"/>
        <v/>
      </c>
      <c r="D1341" t="str">
        <f t="shared" si="41"/>
        <v/>
      </c>
    </row>
    <row r="1342" spans="3:4" x14ac:dyDescent="0.25">
      <c r="C1342" t="str">
        <f t="shared" si="40"/>
        <v/>
      </c>
      <c r="D1342" t="str">
        <f t="shared" si="41"/>
        <v/>
      </c>
    </row>
    <row r="1343" spans="3:4" x14ac:dyDescent="0.25">
      <c r="C1343" t="str">
        <f t="shared" si="40"/>
        <v/>
      </c>
      <c r="D1343" t="str">
        <f t="shared" si="41"/>
        <v/>
      </c>
    </row>
    <row r="1344" spans="3:4" x14ac:dyDescent="0.25">
      <c r="C1344" t="str">
        <f t="shared" si="40"/>
        <v/>
      </c>
      <c r="D1344" t="str">
        <f t="shared" si="41"/>
        <v/>
      </c>
    </row>
    <row r="1345" spans="3:4" x14ac:dyDescent="0.25">
      <c r="C1345" t="str">
        <f t="shared" si="40"/>
        <v/>
      </c>
      <c r="D1345" t="str">
        <f t="shared" si="41"/>
        <v/>
      </c>
    </row>
    <row r="1346" spans="3:4" x14ac:dyDescent="0.25">
      <c r="C1346" t="str">
        <f t="shared" ref="C1346:C1409" si="42">UPPER(A1346)</f>
        <v/>
      </c>
      <c r="D1346" t="str">
        <f t="shared" ref="D1346:D1409" si="43">UPPER(B1346)</f>
        <v/>
      </c>
    </row>
    <row r="1347" spans="3:4" x14ac:dyDescent="0.25">
      <c r="C1347" t="str">
        <f t="shared" si="42"/>
        <v/>
      </c>
      <c r="D1347" t="str">
        <f t="shared" si="43"/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si="42"/>
        <v/>
      </c>
      <c r="D1396" t="str">
        <f t="shared" si="43"/>
        <v/>
      </c>
    </row>
    <row r="1397" spans="3:4" x14ac:dyDescent="0.25">
      <c r="C1397" t="str">
        <f t="shared" si="42"/>
        <v/>
      </c>
      <c r="D1397" t="str">
        <f t="shared" si="43"/>
        <v/>
      </c>
    </row>
    <row r="1398" spans="3:4" x14ac:dyDescent="0.25">
      <c r="C1398" t="str">
        <f t="shared" si="42"/>
        <v/>
      </c>
      <c r="D1398" t="str">
        <f t="shared" si="43"/>
        <v/>
      </c>
    </row>
    <row r="1399" spans="3:4" x14ac:dyDescent="0.25">
      <c r="C1399" t="str">
        <f t="shared" si="42"/>
        <v/>
      </c>
      <c r="D1399" t="str">
        <f t="shared" si="43"/>
        <v/>
      </c>
    </row>
    <row r="1400" spans="3:4" x14ac:dyDescent="0.25">
      <c r="C1400" t="str">
        <f t="shared" si="42"/>
        <v/>
      </c>
      <c r="D1400" t="str">
        <f t="shared" si="43"/>
        <v/>
      </c>
    </row>
    <row r="1401" spans="3:4" x14ac:dyDescent="0.25">
      <c r="C1401" t="str">
        <f t="shared" si="42"/>
        <v/>
      </c>
      <c r="D1401" t="str">
        <f t="shared" si="43"/>
        <v/>
      </c>
    </row>
    <row r="1402" spans="3:4" x14ac:dyDescent="0.25">
      <c r="C1402" t="str">
        <f t="shared" si="42"/>
        <v/>
      </c>
      <c r="D1402" t="str">
        <f t="shared" si="43"/>
        <v/>
      </c>
    </row>
    <row r="1403" spans="3:4" x14ac:dyDescent="0.25">
      <c r="C1403" t="str">
        <f t="shared" si="42"/>
        <v/>
      </c>
      <c r="D1403" t="str">
        <f t="shared" si="43"/>
        <v/>
      </c>
    </row>
    <row r="1404" spans="3:4" x14ac:dyDescent="0.25">
      <c r="C1404" t="str">
        <f t="shared" si="42"/>
        <v/>
      </c>
      <c r="D1404" t="str">
        <f t="shared" si="43"/>
        <v/>
      </c>
    </row>
    <row r="1405" spans="3:4" x14ac:dyDescent="0.25">
      <c r="C1405" t="str">
        <f t="shared" si="42"/>
        <v/>
      </c>
      <c r="D1405" t="str">
        <f t="shared" si="43"/>
        <v/>
      </c>
    </row>
    <row r="1406" spans="3:4" x14ac:dyDescent="0.25">
      <c r="C1406" t="str">
        <f t="shared" si="42"/>
        <v/>
      </c>
      <c r="D1406" t="str">
        <f t="shared" si="43"/>
        <v/>
      </c>
    </row>
    <row r="1407" spans="3:4" x14ac:dyDescent="0.25">
      <c r="C1407" t="str">
        <f t="shared" si="42"/>
        <v/>
      </c>
      <c r="D1407" t="str">
        <f t="shared" si="43"/>
        <v/>
      </c>
    </row>
    <row r="1408" spans="3:4" x14ac:dyDescent="0.25">
      <c r="C1408" t="str">
        <f t="shared" si="42"/>
        <v/>
      </c>
      <c r="D1408" t="str">
        <f t="shared" si="43"/>
        <v/>
      </c>
    </row>
    <row r="1409" spans="3:4" x14ac:dyDescent="0.25">
      <c r="C1409" t="str">
        <f t="shared" si="42"/>
        <v/>
      </c>
      <c r="D1409" t="str">
        <f t="shared" si="43"/>
        <v/>
      </c>
    </row>
    <row r="1410" spans="3:4" x14ac:dyDescent="0.25">
      <c r="C1410" t="str">
        <f t="shared" ref="C1410:C1473" si="44">UPPER(A1410)</f>
        <v/>
      </c>
      <c r="D1410" t="str">
        <f t="shared" ref="D1410:D1473" si="45">UPPER(B1410)</f>
        <v/>
      </c>
    </row>
    <row r="1411" spans="3:4" x14ac:dyDescent="0.25">
      <c r="C1411" t="str">
        <f t="shared" si="44"/>
        <v/>
      </c>
      <c r="D1411" t="str">
        <f t="shared" si="45"/>
        <v/>
      </c>
    </row>
    <row r="1412" spans="3:4" x14ac:dyDescent="0.25">
      <c r="C1412" t="str">
        <f t="shared" si="44"/>
        <v/>
      </c>
      <c r="D1412" t="str">
        <f t="shared" si="45"/>
        <v/>
      </c>
    </row>
    <row r="1413" spans="3:4" x14ac:dyDescent="0.25">
      <c r="C1413" t="str">
        <f t="shared" si="44"/>
        <v/>
      </c>
      <c r="D1413" t="str">
        <f t="shared" si="45"/>
        <v/>
      </c>
    </row>
    <row r="1414" spans="3:4" x14ac:dyDescent="0.25">
      <c r="C1414" t="str">
        <f t="shared" si="44"/>
        <v/>
      </c>
      <c r="D1414" t="str">
        <f t="shared" si="45"/>
        <v/>
      </c>
    </row>
    <row r="1415" spans="3:4" x14ac:dyDescent="0.25">
      <c r="C1415" t="str">
        <f t="shared" si="44"/>
        <v/>
      </c>
      <c r="D1415" t="str">
        <f t="shared" si="45"/>
        <v/>
      </c>
    </row>
    <row r="1416" spans="3:4" x14ac:dyDescent="0.25">
      <c r="C1416" t="str">
        <f t="shared" si="44"/>
        <v/>
      </c>
      <c r="D1416" t="str">
        <f t="shared" si="45"/>
        <v/>
      </c>
    </row>
    <row r="1417" spans="3:4" x14ac:dyDescent="0.25">
      <c r="C1417" t="str">
        <f t="shared" si="44"/>
        <v/>
      </c>
      <c r="D1417" t="str">
        <f t="shared" si="45"/>
        <v/>
      </c>
    </row>
    <row r="1418" spans="3:4" x14ac:dyDescent="0.25">
      <c r="C1418" t="str">
        <f t="shared" si="44"/>
        <v/>
      </c>
      <c r="D1418" t="str">
        <f t="shared" si="45"/>
        <v/>
      </c>
    </row>
    <row r="1419" spans="3:4" x14ac:dyDescent="0.25">
      <c r="C1419" t="str">
        <f t="shared" si="44"/>
        <v/>
      </c>
      <c r="D1419" t="str">
        <f t="shared" si="45"/>
        <v/>
      </c>
    </row>
    <row r="1420" spans="3:4" x14ac:dyDescent="0.25">
      <c r="C1420" t="str">
        <f t="shared" si="44"/>
        <v/>
      </c>
      <c r="D1420" t="str">
        <f t="shared" si="45"/>
        <v/>
      </c>
    </row>
    <row r="1421" spans="3:4" x14ac:dyDescent="0.25">
      <c r="C1421" t="str">
        <f t="shared" si="44"/>
        <v/>
      </c>
      <c r="D1421" t="str">
        <f t="shared" si="45"/>
        <v/>
      </c>
    </row>
    <row r="1422" spans="3:4" x14ac:dyDescent="0.25">
      <c r="C1422" t="str">
        <f t="shared" si="44"/>
        <v/>
      </c>
      <c r="D1422" t="str">
        <f t="shared" si="45"/>
        <v/>
      </c>
    </row>
    <row r="1423" spans="3:4" x14ac:dyDescent="0.25">
      <c r="C1423" t="str">
        <f t="shared" si="44"/>
        <v/>
      </c>
      <c r="D1423" t="str">
        <f t="shared" si="45"/>
        <v/>
      </c>
    </row>
    <row r="1424" spans="3:4" x14ac:dyDescent="0.25">
      <c r="C1424" t="str">
        <f t="shared" si="44"/>
        <v/>
      </c>
      <c r="D1424" t="str">
        <f t="shared" si="45"/>
        <v/>
      </c>
    </row>
    <row r="1425" spans="3:4" x14ac:dyDescent="0.25">
      <c r="C1425" t="str">
        <f t="shared" si="44"/>
        <v/>
      </c>
      <c r="D1425" t="str">
        <f t="shared" si="45"/>
        <v/>
      </c>
    </row>
    <row r="1426" spans="3:4" x14ac:dyDescent="0.25">
      <c r="C1426" t="str">
        <f t="shared" si="44"/>
        <v/>
      </c>
      <c r="D1426" t="str">
        <f t="shared" si="45"/>
        <v/>
      </c>
    </row>
    <row r="1427" spans="3:4" x14ac:dyDescent="0.25">
      <c r="C1427" t="str">
        <f t="shared" si="44"/>
        <v/>
      </c>
      <c r="D1427" t="str">
        <f t="shared" si="45"/>
        <v/>
      </c>
    </row>
    <row r="1428" spans="3:4" x14ac:dyDescent="0.25">
      <c r="C1428" t="str">
        <f t="shared" si="44"/>
        <v/>
      </c>
      <c r="D1428" t="str">
        <f t="shared" si="45"/>
        <v/>
      </c>
    </row>
    <row r="1429" spans="3:4" x14ac:dyDescent="0.25">
      <c r="C1429" t="str">
        <f t="shared" si="44"/>
        <v/>
      </c>
      <c r="D1429" t="str">
        <f t="shared" si="45"/>
        <v/>
      </c>
    </row>
    <row r="1430" spans="3:4" x14ac:dyDescent="0.25">
      <c r="C1430" t="str">
        <f t="shared" si="44"/>
        <v/>
      </c>
      <c r="D1430" t="str">
        <f t="shared" si="45"/>
        <v/>
      </c>
    </row>
    <row r="1431" spans="3:4" x14ac:dyDescent="0.25">
      <c r="C1431" t="str">
        <f t="shared" si="44"/>
        <v/>
      </c>
      <c r="D1431" t="str">
        <f t="shared" si="45"/>
        <v/>
      </c>
    </row>
    <row r="1432" spans="3:4" x14ac:dyDescent="0.25">
      <c r="C1432" t="str">
        <f t="shared" si="44"/>
        <v/>
      </c>
      <c r="D1432" t="str">
        <f t="shared" si="45"/>
        <v/>
      </c>
    </row>
    <row r="1433" spans="3:4" x14ac:dyDescent="0.25">
      <c r="C1433" t="str">
        <f t="shared" si="44"/>
        <v/>
      </c>
      <c r="D1433" t="str">
        <f t="shared" si="45"/>
        <v/>
      </c>
    </row>
    <row r="1434" spans="3:4" x14ac:dyDescent="0.25">
      <c r="C1434" t="str">
        <f t="shared" si="44"/>
        <v/>
      </c>
      <c r="D1434" t="str">
        <f t="shared" si="45"/>
        <v/>
      </c>
    </row>
    <row r="1435" spans="3:4" x14ac:dyDescent="0.25">
      <c r="C1435" t="str">
        <f t="shared" si="44"/>
        <v/>
      </c>
      <c r="D1435" t="str">
        <f t="shared" si="45"/>
        <v/>
      </c>
    </row>
    <row r="1436" spans="3:4" x14ac:dyDescent="0.25">
      <c r="C1436" t="str">
        <f t="shared" si="44"/>
        <v/>
      </c>
      <c r="D1436" t="str">
        <f t="shared" si="45"/>
        <v/>
      </c>
    </row>
    <row r="1437" spans="3:4" x14ac:dyDescent="0.25">
      <c r="C1437" t="str">
        <f t="shared" si="44"/>
        <v/>
      </c>
      <c r="D1437" t="str">
        <f t="shared" si="45"/>
        <v/>
      </c>
    </row>
    <row r="1438" spans="3:4" x14ac:dyDescent="0.25">
      <c r="C1438" t="str">
        <f t="shared" si="44"/>
        <v/>
      </c>
      <c r="D1438" t="str">
        <f t="shared" si="45"/>
        <v/>
      </c>
    </row>
    <row r="1439" spans="3:4" x14ac:dyDescent="0.25">
      <c r="C1439" t="str">
        <f t="shared" si="44"/>
        <v/>
      </c>
      <c r="D1439" t="str">
        <f t="shared" si="45"/>
        <v/>
      </c>
    </row>
    <row r="1440" spans="3:4" x14ac:dyDescent="0.25">
      <c r="C1440" t="str">
        <f t="shared" si="44"/>
        <v/>
      </c>
      <c r="D1440" t="str">
        <f t="shared" si="45"/>
        <v/>
      </c>
    </row>
    <row r="1441" spans="3:4" x14ac:dyDescent="0.25">
      <c r="C1441" t="str">
        <f t="shared" si="44"/>
        <v/>
      </c>
      <c r="D1441" t="str">
        <f t="shared" si="45"/>
        <v/>
      </c>
    </row>
    <row r="1442" spans="3:4" x14ac:dyDescent="0.25">
      <c r="C1442" t="str">
        <f t="shared" si="44"/>
        <v/>
      </c>
      <c r="D1442" t="str">
        <f t="shared" si="45"/>
        <v/>
      </c>
    </row>
    <row r="1443" spans="3:4" x14ac:dyDescent="0.25">
      <c r="C1443" t="str">
        <f t="shared" si="44"/>
        <v/>
      </c>
      <c r="D1443" t="str">
        <f t="shared" si="45"/>
        <v/>
      </c>
    </row>
    <row r="1444" spans="3:4" x14ac:dyDescent="0.25">
      <c r="C1444" t="str">
        <f t="shared" si="44"/>
        <v/>
      </c>
      <c r="D1444" t="str">
        <f t="shared" si="45"/>
        <v/>
      </c>
    </row>
    <row r="1445" spans="3:4" x14ac:dyDescent="0.25">
      <c r="C1445" t="str">
        <f t="shared" si="44"/>
        <v/>
      </c>
      <c r="D1445" t="str">
        <f t="shared" si="45"/>
        <v/>
      </c>
    </row>
    <row r="1446" spans="3:4" x14ac:dyDescent="0.25">
      <c r="C1446" t="str">
        <f t="shared" si="44"/>
        <v/>
      </c>
      <c r="D1446" t="str">
        <f t="shared" si="45"/>
        <v/>
      </c>
    </row>
    <row r="1447" spans="3:4" x14ac:dyDescent="0.25">
      <c r="C1447" t="str">
        <f t="shared" si="44"/>
        <v/>
      </c>
      <c r="D1447" t="str">
        <f t="shared" si="45"/>
        <v/>
      </c>
    </row>
    <row r="1448" spans="3:4" x14ac:dyDescent="0.25">
      <c r="C1448" t="str">
        <f t="shared" si="44"/>
        <v/>
      </c>
      <c r="D1448" t="str">
        <f t="shared" si="45"/>
        <v/>
      </c>
    </row>
    <row r="1449" spans="3:4" x14ac:dyDescent="0.25">
      <c r="C1449" t="str">
        <f t="shared" si="44"/>
        <v/>
      </c>
      <c r="D1449" t="str">
        <f t="shared" si="45"/>
        <v/>
      </c>
    </row>
    <row r="1450" spans="3:4" x14ac:dyDescent="0.25">
      <c r="C1450" t="str">
        <f t="shared" si="44"/>
        <v/>
      </c>
      <c r="D1450" t="str">
        <f t="shared" si="45"/>
        <v/>
      </c>
    </row>
    <row r="1451" spans="3:4" x14ac:dyDescent="0.25">
      <c r="C1451" t="str">
        <f t="shared" si="44"/>
        <v/>
      </c>
      <c r="D1451" t="str">
        <f t="shared" si="45"/>
        <v/>
      </c>
    </row>
    <row r="1452" spans="3:4" x14ac:dyDescent="0.25">
      <c r="C1452" t="str">
        <f t="shared" si="44"/>
        <v/>
      </c>
      <c r="D1452" t="str">
        <f t="shared" si="45"/>
        <v/>
      </c>
    </row>
    <row r="1453" spans="3:4" x14ac:dyDescent="0.25">
      <c r="C1453" t="str">
        <f t="shared" si="44"/>
        <v/>
      </c>
      <c r="D1453" t="str">
        <f t="shared" si="45"/>
        <v/>
      </c>
    </row>
    <row r="1454" spans="3:4" x14ac:dyDescent="0.25">
      <c r="C1454" t="str">
        <f t="shared" si="44"/>
        <v/>
      </c>
      <c r="D1454" t="str">
        <f t="shared" si="45"/>
        <v/>
      </c>
    </row>
    <row r="1455" spans="3:4" x14ac:dyDescent="0.25">
      <c r="C1455" t="str">
        <f t="shared" si="44"/>
        <v/>
      </c>
      <c r="D1455" t="str">
        <f t="shared" si="45"/>
        <v/>
      </c>
    </row>
    <row r="1456" spans="3:4" x14ac:dyDescent="0.25">
      <c r="C1456" t="str">
        <f t="shared" si="44"/>
        <v/>
      </c>
      <c r="D1456" t="str">
        <f t="shared" si="45"/>
        <v/>
      </c>
    </row>
    <row r="1457" spans="3:4" x14ac:dyDescent="0.25">
      <c r="C1457" t="str">
        <f t="shared" si="44"/>
        <v/>
      </c>
      <c r="D1457" t="str">
        <f t="shared" si="45"/>
        <v/>
      </c>
    </row>
    <row r="1458" spans="3:4" x14ac:dyDescent="0.25">
      <c r="C1458" t="str">
        <f t="shared" si="44"/>
        <v/>
      </c>
      <c r="D1458" t="str">
        <f t="shared" si="45"/>
        <v/>
      </c>
    </row>
    <row r="1459" spans="3:4" x14ac:dyDescent="0.25">
      <c r="C1459" t="str">
        <f t="shared" si="44"/>
        <v/>
      </c>
      <c r="D1459" t="str">
        <f t="shared" si="45"/>
        <v/>
      </c>
    </row>
    <row r="1460" spans="3:4" x14ac:dyDescent="0.25">
      <c r="C1460" t="str">
        <f t="shared" si="44"/>
        <v/>
      </c>
      <c r="D1460" t="str">
        <f t="shared" si="45"/>
        <v/>
      </c>
    </row>
    <row r="1461" spans="3:4" x14ac:dyDescent="0.25">
      <c r="C1461" t="str">
        <f t="shared" si="44"/>
        <v/>
      </c>
      <c r="D1461" t="str">
        <f t="shared" si="45"/>
        <v/>
      </c>
    </row>
    <row r="1462" spans="3:4" x14ac:dyDescent="0.25">
      <c r="C1462" t="str">
        <f t="shared" si="44"/>
        <v/>
      </c>
      <c r="D1462" t="str">
        <f t="shared" si="45"/>
        <v/>
      </c>
    </row>
    <row r="1463" spans="3:4" x14ac:dyDescent="0.25">
      <c r="C1463" t="str">
        <f t="shared" si="44"/>
        <v/>
      </c>
      <c r="D1463" t="str">
        <f t="shared" si="45"/>
        <v/>
      </c>
    </row>
    <row r="1464" spans="3:4" x14ac:dyDescent="0.25">
      <c r="C1464" t="str">
        <f t="shared" si="44"/>
        <v/>
      </c>
      <c r="D1464" t="str">
        <f t="shared" si="45"/>
        <v/>
      </c>
    </row>
    <row r="1465" spans="3:4" x14ac:dyDescent="0.25">
      <c r="C1465" t="str">
        <f t="shared" si="44"/>
        <v/>
      </c>
      <c r="D1465" t="str">
        <f t="shared" si="45"/>
        <v/>
      </c>
    </row>
    <row r="1466" spans="3:4" x14ac:dyDescent="0.25">
      <c r="C1466" t="str">
        <f t="shared" si="44"/>
        <v/>
      </c>
      <c r="D1466" t="str">
        <f t="shared" si="45"/>
        <v/>
      </c>
    </row>
    <row r="1467" spans="3:4" x14ac:dyDescent="0.25">
      <c r="C1467" t="str">
        <f t="shared" si="44"/>
        <v/>
      </c>
      <c r="D1467" t="str">
        <f t="shared" si="45"/>
        <v/>
      </c>
    </row>
    <row r="1468" spans="3:4" x14ac:dyDescent="0.25">
      <c r="C1468" t="str">
        <f t="shared" si="44"/>
        <v/>
      </c>
      <c r="D1468" t="str">
        <f t="shared" si="45"/>
        <v/>
      </c>
    </row>
    <row r="1469" spans="3:4" x14ac:dyDescent="0.25">
      <c r="C1469" t="str">
        <f t="shared" si="44"/>
        <v/>
      </c>
      <c r="D1469" t="str">
        <f t="shared" si="45"/>
        <v/>
      </c>
    </row>
    <row r="1470" spans="3:4" x14ac:dyDescent="0.25">
      <c r="C1470" t="str">
        <f t="shared" si="44"/>
        <v/>
      </c>
      <c r="D1470" t="str">
        <f t="shared" si="45"/>
        <v/>
      </c>
    </row>
    <row r="1471" spans="3:4" x14ac:dyDescent="0.25">
      <c r="C1471" t="str">
        <f t="shared" si="44"/>
        <v/>
      </c>
      <c r="D1471" t="str">
        <f t="shared" si="45"/>
        <v/>
      </c>
    </row>
    <row r="1472" spans="3:4" x14ac:dyDescent="0.25">
      <c r="C1472" t="str">
        <f t="shared" si="44"/>
        <v/>
      </c>
      <c r="D1472" t="str">
        <f t="shared" si="45"/>
        <v/>
      </c>
    </row>
    <row r="1473" spans="3:4" x14ac:dyDescent="0.25">
      <c r="C1473" t="str">
        <f t="shared" si="44"/>
        <v/>
      </c>
      <c r="D1473" t="str">
        <f t="shared" si="45"/>
        <v/>
      </c>
    </row>
    <row r="1474" spans="3:4" x14ac:dyDescent="0.25">
      <c r="C1474" t="str">
        <f t="shared" ref="C1474:C1537" si="46">UPPER(A1474)</f>
        <v/>
      </c>
      <c r="D1474" t="str">
        <f t="shared" ref="D1474:D1537" si="47">UPPER(B1474)</f>
        <v/>
      </c>
    </row>
    <row r="1475" spans="3:4" x14ac:dyDescent="0.25">
      <c r="C1475" t="str">
        <f t="shared" si="46"/>
        <v/>
      </c>
      <c r="D1475" t="str">
        <f t="shared" si="47"/>
        <v/>
      </c>
    </row>
    <row r="1476" spans="3:4" x14ac:dyDescent="0.25">
      <c r="C1476" t="str">
        <f t="shared" si="46"/>
        <v/>
      </c>
      <c r="D1476" t="str">
        <f t="shared" si="47"/>
        <v/>
      </c>
    </row>
    <row r="1477" spans="3:4" x14ac:dyDescent="0.25">
      <c r="C1477" t="str">
        <f t="shared" si="46"/>
        <v/>
      </c>
      <c r="D1477" t="str">
        <f t="shared" si="47"/>
        <v/>
      </c>
    </row>
    <row r="1478" spans="3:4" x14ac:dyDescent="0.25">
      <c r="C1478" t="str">
        <f t="shared" si="46"/>
        <v/>
      </c>
      <c r="D1478" t="str">
        <f t="shared" si="47"/>
        <v/>
      </c>
    </row>
    <row r="1479" spans="3:4" x14ac:dyDescent="0.25">
      <c r="C1479" t="str">
        <f t="shared" si="46"/>
        <v/>
      </c>
      <c r="D1479" t="str">
        <f t="shared" si="47"/>
        <v/>
      </c>
    </row>
    <row r="1480" spans="3:4" x14ac:dyDescent="0.25">
      <c r="C1480" t="str">
        <f t="shared" si="46"/>
        <v/>
      </c>
      <c r="D1480" t="str">
        <f t="shared" si="47"/>
        <v/>
      </c>
    </row>
    <row r="1481" spans="3:4" x14ac:dyDescent="0.25">
      <c r="C1481" t="str">
        <f t="shared" si="46"/>
        <v/>
      </c>
      <c r="D1481" t="str">
        <f t="shared" si="47"/>
        <v/>
      </c>
    </row>
    <row r="1482" spans="3:4" x14ac:dyDescent="0.25">
      <c r="C1482" t="str">
        <f t="shared" si="46"/>
        <v/>
      </c>
      <c r="D1482" t="str">
        <f t="shared" si="47"/>
        <v/>
      </c>
    </row>
    <row r="1483" spans="3:4" x14ac:dyDescent="0.25">
      <c r="C1483" t="str">
        <f t="shared" si="46"/>
        <v/>
      </c>
      <c r="D1483" t="str">
        <f t="shared" si="47"/>
        <v/>
      </c>
    </row>
    <row r="1484" spans="3:4" x14ac:dyDescent="0.25">
      <c r="C1484" t="str">
        <f t="shared" si="46"/>
        <v/>
      </c>
      <c r="D1484" t="str">
        <f t="shared" si="47"/>
        <v/>
      </c>
    </row>
    <row r="1485" spans="3:4" x14ac:dyDescent="0.25">
      <c r="C1485" t="str">
        <f t="shared" si="46"/>
        <v/>
      </c>
      <c r="D1485" t="str">
        <f t="shared" si="47"/>
        <v/>
      </c>
    </row>
    <row r="1486" spans="3:4" x14ac:dyDescent="0.25">
      <c r="C1486" t="str">
        <f t="shared" si="46"/>
        <v/>
      </c>
      <c r="D1486" t="str">
        <f t="shared" si="47"/>
        <v/>
      </c>
    </row>
    <row r="1487" spans="3:4" x14ac:dyDescent="0.25">
      <c r="C1487" t="str">
        <f t="shared" si="46"/>
        <v/>
      </c>
      <c r="D1487" t="str">
        <f t="shared" si="47"/>
        <v/>
      </c>
    </row>
    <row r="1488" spans="3:4" x14ac:dyDescent="0.25">
      <c r="C1488" t="str">
        <f t="shared" si="46"/>
        <v/>
      </c>
      <c r="D1488" t="str">
        <f t="shared" si="47"/>
        <v/>
      </c>
    </row>
    <row r="1489" spans="3:4" x14ac:dyDescent="0.25">
      <c r="C1489" t="str">
        <f t="shared" si="46"/>
        <v/>
      </c>
      <c r="D1489" t="str">
        <f t="shared" si="47"/>
        <v/>
      </c>
    </row>
    <row r="1490" spans="3:4" x14ac:dyDescent="0.25">
      <c r="C1490" t="str">
        <f t="shared" si="46"/>
        <v/>
      </c>
      <c r="D1490" t="str">
        <f t="shared" si="47"/>
        <v/>
      </c>
    </row>
    <row r="1491" spans="3:4" x14ac:dyDescent="0.25">
      <c r="C1491" t="str">
        <f t="shared" si="46"/>
        <v/>
      </c>
      <c r="D1491" t="str">
        <f t="shared" si="47"/>
        <v/>
      </c>
    </row>
    <row r="1492" spans="3:4" x14ac:dyDescent="0.25">
      <c r="C1492" t="str">
        <f t="shared" si="46"/>
        <v/>
      </c>
      <c r="D1492" t="str">
        <f t="shared" si="47"/>
        <v/>
      </c>
    </row>
    <row r="1493" spans="3:4" x14ac:dyDescent="0.25">
      <c r="C1493" t="str">
        <f t="shared" si="46"/>
        <v/>
      </c>
      <c r="D1493" t="str">
        <f t="shared" si="47"/>
        <v/>
      </c>
    </row>
    <row r="1494" spans="3:4" x14ac:dyDescent="0.25">
      <c r="C1494" t="str">
        <f t="shared" si="46"/>
        <v/>
      </c>
      <c r="D1494" t="str">
        <f t="shared" si="47"/>
        <v/>
      </c>
    </row>
    <row r="1495" spans="3:4" x14ac:dyDescent="0.25">
      <c r="C1495" t="str">
        <f t="shared" si="46"/>
        <v/>
      </c>
      <c r="D1495" t="str">
        <f t="shared" si="47"/>
        <v/>
      </c>
    </row>
    <row r="1496" spans="3:4" x14ac:dyDescent="0.25">
      <c r="C1496" t="str">
        <f t="shared" si="46"/>
        <v/>
      </c>
      <c r="D1496" t="str">
        <f t="shared" si="47"/>
        <v/>
      </c>
    </row>
    <row r="1497" spans="3:4" x14ac:dyDescent="0.25">
      <c r="C1497" t="str">
        <f t="shared" si="46"/>
        <v/>
      </c>
      <c r="D1497" t="str">
        <f t="shared" si="47"/>
        <v/>
      </c>
    </row>
    <row r="1498" spans="3:4" x14ac:dyDescent="0.25">
      <c r="C1498" t="str">
        <f t="shared" si="46"/>
        <v/>
      </c>
      <c r="D1498" t="str">
        <f t="shared" si="47"/>
        <v/>
      </c>
    </row>
    <row r="1499" spans="3:4" x14ac:dyDescent="0.25">
      <c r="C1499" t="str">
        <f t="shared" si="46"/>
        <v/>
      </c>
      <c r="D1499" t="str">
        <f t="shared" si="47"/>
        <v/>
      </c>
    </row>
    <row r="1500" spans="3:4" x14ac:dyDescent="0.25">
      <c r="C1500" t="str">
        <f t="shared" si="46"/>
        <v/>
      </c>
      <c r="D1500" t="str">
        <f t="shared" si="47"/>
        <v/>
      </c>
    </row>
    <row r="1501" spans="3:4" x14ac:dyDescent="0.25">
      <c r="C1501" t="str">
        <f t="shared" si="46"/>
        <v/>
      </c>
      <c r="D1501" t="str">
        <f t="shared" si="47"/>
        <v/>
      </c>
    </row>
    <row r="1502" spans="3:4" x14ac:dyDescent="0.25">
      <c r="C1502" t="str">
        <f t="shared" si="46"/>
        <v/>
      </c>
      <c r="D1502" t="str">
        <f t="shared" si="47"/>
        <v/>
      </c>
    </row>
    <row r="1503" spans="3:4" x14ac:dyDescent="0.25">
      <c r="C1503" t="str">
        <f t="shared" si="46"/>
        <v/>
      </c>
      <c r="D1503" t="str">
        <f t="shared" si="47"/>
        <v/>
      </c>
    </row>
    <row r="1504" spans="3:4" x14ac:dyDescent="0.25">
      <c r="C1504" t="str">
        <f t="shared" si="46"/>
        <v/>
      </c>
      <c r="D1504" t="str">
        <f t="shared" si="47"/>
        <v/>
      </c>
    </row>
    <row r="1505" spans="3:4" x14ac:dyDescent="0.25">
      <c r="C1505" t="str">
        <f t="shared" si="46"/>
        <v/>
      </c>
      <c r="D1505" t="str">
        <f t="shared" si="47"/>
        <v/>
      </c>
    </row>
    <row r="1506" spans="3:4" x14ac:dyDescent="0.25">
      <c r="C1506" t="str">
        <f t="shared" si="46"/>
        <v/>
      </c>
      <c r="D1506" t="str">
        <f t="shared" si="47"/>
        <v/>
      </c>
    </row>
    <row r="1507" spans="3:4" x14ac:dyDescent="0.25">
      <c r="C1507" t="str">
        <f t="shared" si="46"/>
        <v/>
      </c>
      <c r="D1507" t="str">
        <f t="shared" si="47"/>
        <v/>
      </c>
    </row>
    <row r="1508" spans="3:4" x14ac:dyDescent="0.25">
      <c r="C1508" t="str">
        <f t="shared" si="46"/>
        <v/>
      </c>
      <c r="D1508" t="str">
        <f t="shared" si="47"/>
        <v/>
      </c>
    </row>
    <row r="1509" spans="3:4" x14ac:dyDescent="0.25">
      <c r="C1509" t="str">
        <f t="shared" si="46"/>
        <v/>
      </c>
      <c r="D1509" t="str">
        <f t="shared" si="47"/>
        <v/>
      </c>
    </row>
    <row r="1510" spans="3:4" x14ac:dyDescent="0.25">
      <c r="C1510" t="str">
        <f t="shared" si="46"/>
        <v/>
      </c>
      <c r="D1510" t="str">
        <f t="shared" si="47"/>
        <v/>
      </c>
    </row>
    <row r="1511" spans="3:4" x14ac:dyDescent="0.25">
      <c r="C1511" t="str">
        <f t="shared" si="46"/>
        <v/>
      </c>
      <c r="D1511" t="str">
        <f t="shared" si="47"/>
        <v/>
      </c>
    </row>
    <row r="1512" spans="3:4" x14ac:dyDescent="0.25">
      <c r="C1512" t="str">
        <f t="shared" si="46"/>
        <v/>
      </c>
      <c r="D1512" t="str">
        <f t="shared" si="47"/>
        <v/>
      </c>
    </row>
    <row r="1513" spans="3:4" x14ac:dyDescent="0.25">
      <c r="C1513" t="str">
        <f t="shared" si="46"/>
        <v/>
      </c>
      <c r="D1513" t="str">
        <f t="shared" si="47"/>
        <v/>
      </c>
    </row>
    <row r="1514" spans="3:4" x14ac:dyDescent="0.25">
      <c r="C1514" t="str">
        <f t="shared" si="46"/>
        <v/>
      </c>
      <c r="D1514" t="str">
        <f t="shared" si="47"/>
        <v/>
      </c>
    </row>
    <row r="1515" spans="3:4" x14ac:dyDescent="0.25">
      <c r="C1515" t="str">
        <f t="shared" si="46"/>
        <v/>
      </c>
      <c r="D1515" t="str">
        <f t="shared" si="47"/>
        <v/>
      </c>
    </row>
    <row r="1516" spans="3:4" x14ac:dyDescent="0.25">
      <c r="C1516" t="str">
        <f t="shared" si="46"/>
        <v/>
      </c>
      <c r="D1516" t="str">
        <f t="shared" si="47"/>
        <v/>
      </c>
    </row>
    <row r="1517" spans="3:4" x14ac:dyDescent="0.25">
      <c r="C1517" t="str">
        <f t="shared" si="46"/>
        <v/>
      </c>
      <c r="D1517" t="str">
        <f t="shared" si="47"/>
        <v/>
      </c>
    </row>
    <row r="1518" spans="3:4" x14ac:dyDescent="0.25">
      <c r="C1518" t="str">
        <f t="shared" si="46"/>
        <v/>
      </c>
      <c r="D1518" t="str">
        <f t="shared" si="47"/>
        <v/>
      </c>
    </row>
    <row r="1519" spans="3:4" x14ac:dyDescent="0.25">
      <c r="C1519" t="str">
        <f t="shared" si="46"/>
        <v/>
      </c>
      <c r="D1519" t="str">
        <f t="shared" si="47"/>
        <v/>
      </c>
    </row>
    <row r="1520" spans="3:4" x14ac:dyDescent="0.25">
      <c r="C1520" t="str">
        <f t="shared" si="46"/>
        <v/>
      </c>
      <c r="D1520" t="str">
        <f t="shared" si="47"/>
        <v/>
      </c>
    </row>
    <row r="1521" spans="3:4" x14ac:dyDescent="0.25">
      <c r="C1521" t="str">
        <f t="shared" si="46"/>
        <v/>
      </c>
      <c r="D1521" t="str">
        <f t="shared" si="47"/>
        <v/>
      </c>
    </row>
    <row r="1522" spans="3:4" x14ac:dyDescent="0.25">
      <c r="C1522" t="str">
        <f t="shared" si="46"/>
        <v/>
      </c>
      <c r="D1522" t="str">
        <f t="shared" si="47"/>
        <v/>
      </c>
    </row>
    <row r="1523" spans="3:4" x14ac:dyDescent="0.25">
      <c r="C1523" t="str">
        <f t="shared" si="46"/>
        <v/>
      </c>
      <c r="D1523" t="str">
        <f t="shared" si="47"/>
        <v/>
      </c>
    </row>
    <row r="1524" spans="3:4" x14ac:dyDescent="0.25">
      <c r="C1524" t="str">
        <f t="shared" si="46"/>
        <v/>
      </c>
      <c r="D1524" t="str">
        <f t="shared" si="47"/>
        <v/>
      </c>
    </row>
    <row r="1525" spans="3:4" x14ac:dyDescent="0.25">
      <c r="C1525" t="str">
        <f t="shared" si="46"/>
        <v/>
      </c>
      <c r="D1525" t="str">
        <f t="shared" si="47"/>
        <v/>
      </c>
    </row>
    <row r="1526" spans="3:4" x14ac:dyDescent="0.25">
      <c r="C1526" t="str">
        <f t="shared" si="46"/>
        <v/>
      </c>
      <c r="D1526" t="str">
        <f t="shared" si="47"/>
        <v/>
      </c>
    </row>
    <row r="1527" spans="3:4" x14ac:dyDescent="0.25">
      <c r="C1527" t="str">
        <f t="shared" si="46"/>
        <v/>
      </c>
      <c r="D1527" t="str">
        <f t="shared" si="47"/>
        <v/>
      </c>
    </row>
    <row r="1528" spans="3:4" x14ac:dyDescent="0.25">
      <c r="C1528" t="str">
        <f t="shared" si="46"/>
        <v/>
      </c>
      <c r="D1528" t="str">
        <f t="shared" si="47"/>
        <v/>
      </c>
    </row>
    <row r="1529" spans="3:4" x14ac:dyDescent="0.25">
      <c r="C1529" t="str">
        <f t="shared" si="46"/>
        <v/>
      </c>
      <c r="D1529" t="str">
        <f t="shared" si="47"/>
        <v/>
      </c>
    </row>
    <row r="1530" spans="3:4" x14ac:dyDescent="0.25">
      <c r="C1530" t="str">
        <f t="shared" si="46"/>
        <v/>
      </c>
      <c r="D1530" t="str">
        <f t="shared" si="47"/>
        <v/>
      </c>
    </row>
    <row r="1531" spans="3:4" x14ac:dyDescent="0.25">
      <c r="C1531" t="str">
        <f t="shared" si="46"/>
        <v/>
      </c>
      <c r="D1531" t="str">
        <f t="shared" si="47"/>
        <v/>
      </c>
    </row>
    <row r="1532" spans="3:4" x14ac:dyDescent="0.25">
      <c r="C1532" t="str">
        <f t="shared" si="46"/>
        <v/>
      </c>
      <c r="D1532" t="str">
        <f t="shared" si="47"/>
        <v/>
      </c>
    </row>
    <row r="1533" spans="3:4" x14ac:dyDescent="0.25">
      <c r="C1533" t="str">
        <f t="shared" si="46"/>
        <v/>
      </c>
      <c r="D1533" t="str">
        <f t="shared" si="47"/>
        <v/>
      </c>
    </row>
    <row r="1534" spans="3:4" x14ac:dyDescent="0.25">
      <c r="C1534" t="str">
        <f t="shared" si="46"/>
        <v/>
      </c>
      <c r="D1534" t="str">
        <f t="shared" si="47"/>
        <v/>
      </c>
    </row>
    <row r="1535" spans="3:4" x14ac:dyDescent="0.25">
      <c r="C1535" t="str">
        <f t="shared" si="46"/>
        <v/>
      </c>
      <c r="D1535" t="str">
        <f t="shared" si="47"/>
        <v/>
      </c>
    </row>
    <row r="1536" spans="3:4" x14ac:dyDescent="0.25">
      <c r="C1536" t="str">
        <f t="shared" si="46"/>
        <v/>
      </c>
      <c r="D1536" t="str">
        <f t="shared" si="47"/>
        <v/>
      </c>
    </row>
    <row r="1537" spans="3:4" x14ac:dyDescent="0.25">
      <c r="C1537" t="str">
        <f t="shared" si="46"/>
        <v/>
      </c>
      <c r="D1537" t="str">
        <f t="shared" si="47"/>
        <v/>
      </c>
    </row>
    <row r="1538" spans="3:4" x14ac:dyDescent="0.25">
      <c r="C1538" t="str">
        <f t="shared" ref="C1538:C1601" si="48">UPPER(A1538)</f>
        <v/>
      </c>
      <c r="D1538" t="str">
        <f t="shared" ref="D1538:D1601" si="49">UPPER(B1538)</f>
        <v/>
      </c>
    </row>
    <row r="1539" spans="3:4" x14ac:dyDescent="0.25">
      <c r="C1539" t="str">
        <f t="shared" si="48"/>
        <v/>
      </c>
      <c r="D1539" t="str">
        <f t="shared" si="49"/>
        <v/>
      </c>
    </row>
    <row r="1540" spans="3:4" x14ac:dyDescent="0.25">
      <c r="C1540" t="str">
        <f t="shared" si="48"/>
        <v/>
      </c>
      <c r="D1540" t="str">
        <f t="shared" si="49"/>
        <v/>
      </c>
    </row>
    <row r="1541" spans="3:4" x14ac:dyDescent="0.25">
      <c r="C1541" t="str">
        <f t="shared" si="48"/>
        <v/>
      </c>
      <c r="D1541" t="str">
        <f t="shared" si="49"/>
        <v/>
      </c>
    </row>
    <row r="1542" spans="3:4" x14ac:dyDescent="0.25">
      <c r="C1542" t="str">
        <f t="shared" si="48"/>
        <v/>
      </c>
      <c r="D1542" t="str">
        <f t="shared" si="49"/>
        <v/>
      </c>
    </row>
    <row r="1543" spans="3:4" x14ac:dyDescent="0.25">
      <c r="C1543" t="str">
        <f t="shared" si="48"/>
        <v/>
      </c>
      <c r="D1543" t="str">
        <f t="shared" si="49"/>
        <v/>
      </c>
    </row>
    <row r="1544" spans="3:4" x14ac:dyDescent="0.25">
      <c r="C1544" t="str">
        <f t="shared" si="48"/>
        <v/>
      </c>
      <c r="D1544" t="str">
        <f t="shared" si="49"/>
        <v/>
      </c>
    </row>
    <row r="1545" spans="3:4" x14ac:dyDescent="0.25">
      <c r="C1545" t="str">
        <f t="shared" si="48"/>
        <v/>
      </c>
      <c r="D1545" t="str">
        <f t="shared" si="49"/>
        <v/>
      </c>
    </row>
    <row r="1546" spans="3:4" x14ac:dyDescent="0.25">
      <c r="C1546" t="str">
        <f t="shared" si="48"/>
        <v/>
      </c>
      <c r="D1546" t="str">
        <f t="shared" si="49"/>
        <v/>
      </c>
    </row>
    <row r="1547" spans="3:4" x14ac:dyDescent="0.25">
      <c r="C1547" t="str">
        <f t="shared" si="48"/>
        <v/>
      </c>
      <c r="D1547" t="str">
        <f t="shared" si="49"/>
        <v/>
      </c>
    </row>
    <row r="1548" spans="3:4" x14ac:dyDescent="0.25">
      <c r="C1548" t="str">
        <f t="shared" si="48"/>
        <v/>
      </c>
      <c r="D1548" t="str">
        <f t="shared" si="49"/>
        <v/>
      </c>
    </row>
    <row r="1549" spans="3:4" x14ac:dyDescent="0.25">
      <c r="C1549" t="str">
        <f t="shared" si="48"/>
        <v/>
      </c>
      <c r="D1549" t="str">
        <f t="shared" si="49"/>
        <v/>
      </c>
    </row>
    <row r="1550" spans="3:4" x14ac:dyDescent="0.25">
      <c r="C1550" t="str">
        <f t="shared" si="48"/>
        <v/>
      </c>
      <c r="D1550" t="str">
        <f t="shared" si="49"/>
        <v/>
      </c>
    </row>
    <row r="1551" spans="3:4" x14ac:dyDescent="0.25">
      <c r="C1551" t="str">
        <f t="shared" si="48"/>
        <v/>
      </c>
      <c r="D1551" t="str">
        <f t="shared" si="49"/>
        <v/>
      </c>
    </row>
    <row r="1552" spans="3:4" x14ac:dyDescent="0.25">
      <c r="C1552" t="str">
        <f t="shared" si="48"/>
        <v/>
      </c>
      <c r="D1552" t="str">
        <f t="shared" si="49"/>
        <v/>
      </c>
    </row>
    <row r="1553" spans="3:4" x14ac:dyDescent="0.25">
      <c r="C1553" t="str">
        <f t="shared" si="48"/>
        <v/>
      </c>
      <c r="D1553" t="str">
        <f t="shared" si="49"/>
        <v/>
      </c>
    </row>
    <row r="1554" spans="3:4" x14ac:dyDescent="0.25">
      <c r="C1554" t="str">
        <f t="shared" si="48"/>
        <v/>
      </c>
      <c r="D1554" t="str">
        <f t="shared" si="49"/>
        <v/>
      </c>
    </row>
    <row r="1555" spans="3:4" x14ac:dyDescent="0.25">
      <c r="C1555" t="str">
        <f t="shared" si="48"/>
        <v/>
      </c>
      <c r="D1555" t="str">
        <f t="shared" si="49"/>
        <v/>
      </c>
    </row>
    <row r="1556" spans="3:4" x14ac:dyDescent="0.25">
      <c r="C1556" t="str">
        <f t="shared" si="48"/>
        <v/>
      </c>
      <c r="D1556" t="str">
        <f t="shared" si="49"/>
        <v/>
      </c>
    </row>
    <row r="1557" spans="3:4" x14ac:dyDescent="0.25">
      <c r="C1557" t="str">
        <f t="shared" si="48"/>
        <v/>
      </c>
      <c r="D1557" t="str">
        <f t="shared" si="49"/>
        <v/>
      </c>
    </row>
    <row r="1558" spans="3:4" x14ac:dyDescent="0.25">
      <c r="C1558" t="str">
        <f t="shared" si="48"/>
        <v/>
      </c>
      <c r="D1558" t="str">
        <f t="shared" si="49"/>
        <v/>
      </c>
    </row>
    <row r="1559" spans="3:4" x14ac:dyDescent="0.25">
      <c r="C1559" t="str">
        <f t="shared" si="48"/>
        <v/>
      </c>
      <c r="D1559" t="str">
        <f t="shared" si="49"/>
        <v/>
      </c>
    </row>
    <row r="1560" spans="3:4" x14ac:dyDescent="0.25">
      <c r="C1560" t="str">
        <f t="shared" si="48"/>
        <v/>
      </c>
      <c r="D1560" t="str">
        <f t="shared" si="49"/>
        <v/>
      </c>
    </row>
    <row r="1561" spans="3:4" x14ac:dyDescent="0.25">
      <c r="C1561" t="str">
        <f t="shared" si="48"/>
        <v/>
      </c>
      <c r="D1561" t="str">
        <f t="shared" si="49"/>
        <v/>
      </c>
    </row>
    <row r="1562" spans="3:4" x14ac:dyDescent="0.25">
      <c r="C1562" t="str">
        <f t="shared" si="48"/>
        <v/>
      </c>
      <c r="D1562" t="str">
        <f t="shared" si="49"/>
        <v/>
      </c>
    </row>
    <row r="1563" spans="3:4" x14ac:dyDescent="0.25">
      <c r="C1563" t="str">
        <f t="shared" si="48"/>
        <v/>
      </c>
      <c r="D1563" t="str">
        <f t="shared" si="49"/>
        <v/>
      </c>
    </row>
    <row r="1564" spans="3:4" x14ac:dyDescent="0.25">
      <c r="C1564" t="str">
        <f t="shared" si="48"/>
        <v/>
      </c>
      <c r="D1564" t="str">
        <f t="shared" si="49"/>
        <v/>
      </c>
    </row>
    <row r="1565" spans="3:4" x14ac:dyDescent="0.25">
      <c r="C1565" t="str">
        <f t="shared" si="48"/>
        <v/>
      </c>
      <c r="D1565" t="str">
        <f t="shared" si="49"/>
        <v/>
      </c>
    </row>
    <row r="1566" spans="3:4" x14ac:dyDescent="0.25">
      <c r="C1566" t="str">
        <f t="shared" si="48"/>
        <v/>
      </c>
      <c r="D1566" t="str">
        <f t="shared" si="49"/>
        <v/>
      </c>
    </row>
    <row r="1567" spans="3:4" x14ac:dyDescent="0.25">
      <c r="C1567" t="str">
        <f t="shared" si="48"/>
        <v/>
      </c>
      <c r="D1567" t="str">
        <f t="shared" si="49"/>
        <v/>
      </c>
    </row>
    <row r="1568" spans="3:4" x14ac:dyDescent="0.25">
      <c r="C1568" t="str">
        <f t="shared" si="48"/>
        <v/>
      </c>
      <c r="D1568" t="str">
        <f t="shared" si="49"/>
        <v/>
      </c>
    </row>
    <row r="1569" spans="3:4" x14ac:dyDescent="0.25">
      <c r="C1569" t="str">
        <f t="shared" si="48"/>
        <v/>
      </c>
      <c r="D1569" t="str">
        <f t="shared" si="49"/>
        <v/>
      </c>
    </row>
    <row r="1570" spans="3:4" x14ac:dyDescent="0.25">
      <c r="C1570" t="str">
        <f t="shared" si="48"/>
        <v/>
      </c>
      <c r="D1570" t="str">
        <f t="shared" si="49"/>
        <v/>
      </c>
    </row>
    <row r="1571" spans="3:4" x14ac:dyDescent="0.25">
      <c r="C1571" t="str">
        <f t="shared" si="48"/>
        <v/>
      </c>
      <c r="D1571" t="str">
        <f t="shared" si="49"/>
        <v/>
      </c>
    </row>
    <row r="1572" spans="3:4" x14ac:dyDescent="0.25">
      <c r="C1572" t="str">
        <f t="shared" si="48"/>
        <v/>
      </c>
      <c r="D1572" t="str">
        <f t="shared" si="49"/>
        <v/>
      </c>
    </row>
    <row r="1573" spans="3:4" x14ac:dyDescent="0.25">
      <c r="C1573" t="str">
        <f t="shared" si="48"/>
        <v/>
      </c>
      <c r="D1573" t="str">
        <f t="shared" si="49"/>
        <v/>
      </c>
    </row>
    <row r="1574" spans="3:4" x14ac:dyDescent="0.25">
      <c r="C1574" t="str">
        <f t="shared" si="48"/>
        <v/>
      </c>
      <c r="D1574" t="str">
        <f t="shared" si="49"/>
        <v/>
      </c>
    </row>
    <row r="1575" spans="3:4" x14ac:dyDescent="0.25">
      <c r="C1575" t="str">
        <f t="shared" si="48"/>
        <v/>
      </c>
      <c r="D1575" t="str">
        <f t="shared" si="49"/>
        <v/>
      </c>
    </row>
    <row r="1576" spans="3:4" x14ac:dyDescent="0.25">
      <c r="C1576" t="str">
        <f t="shared" si="48"/>
        <v/>
      </c>
      <c r="D1576" t="str">
        <f t="shared" si="49"/>
        <v/>
      </c>
    </row>
    <row r="1577" spans="3:4" x14ac:dyDescent="0.25">
      <c r="C1577" t="str">
        <f t="shared" si="48"/>
        <v/>
      </c>
      <c r="D1577" t="str">
        <f t="shared" si="49"/>
        <v/>
      </c>
    </row>
    <row r="1578" spans="3:4" x14ac:dyDescent="0.25">
      <c r="C1578" t="str">
        <f t="shared" si="48"/>
        <v/>
      </c>
      <c r="D1578" t="str">
        <f t="shared" si="49"/>
        <v/>
      </c>
    </row>
    <row r="1579" spans="3:4" x14ac:dyDescent="0.25">
      <c r="C1579" t="str">
        <f t="shared" si="48"/>
        <v/>
      </c>
      <c r="D1579" t="str">
        <f t="shared" si="49"/>
        <v/>
      </c>
    </row>
    <row r="1580" spans="3:4" x14ac:dyDescent="0.25">
      <c r="C1580" t="str">
        <f t="shared" si="48"/>
        <v/>
      </c>
      <c r="D1580" t="str">
        <f t="shared" si="49"/>
        <v/>
      </c>
    </row>
    <row r="1581" spans="3:4" x14ac:dyDescent="0.25">
      <c r="C1581" t="str">
        <f t="shared" si="48"/>
        <v/>
      </c>
      <c r="D1581" t="str">
        <f t="shared" si="49"/>
        <v/>
      </c>
    </row>
    <row r="1582" spans="3:4" x14ac:dyDescent="0.25">
      <c r="C1582" t="str">
        <f t="shared" si="48"/>
        <v/>
      </c>
      <c r="D1582" t="str">
        <f t="shared" si="49"/>
        <v/>
      </c>
    </row>
    <row r="1583" spans="3:4" x14ac:dyDescent="0.25">
      <c r="C1583" t="str">
        <f t="shared" si="48"/>
        <v/>
      </c>
      <c r="D1583" t="str">
        <f t="shared" si="49"/>
        <v/>
      </c>
    </row>
    <row r="1584" spans="3:4" x14ac:dyDescent="0.25">
      <c r="C1584" t="str">
        <f t="shared" si="48"/>
        <v/>
      </c>
      <c r="D1584" t="str">
        <f t="shared" si="49"/>
        <v/>
      </c>
    </row>
    <row r="1585" spans="3:4" x14ac:dyDescent="0.25">
      <c r="C1585" t="str">
        <f t="shared" si="48"/>
        <v/>
      </c>
      <c r="D1585" t="str">
        <f t="shared" si="49"/>
        <v/>
      </c>
    </row>
    <row r="1586" spans="3:4" x14ac:dyDescent="0.25">
      <c r="C1586" t="str">
        <f t="shared" si="48"/>
        <v/>
      </c>
      <c r="D1586" t="str">
        <f t="shared" si="49"/>
        <v/>
      </c>
    </row>
    <row r="1587" spans="3:4" x14ac:dyDescent="0.25">
      <c r="C1587" t="str">
        <f t="shared" si="48"/>
        <v/>
      </c>
      <c r="D1587" t="str">
        <f t="shared" si="49"/>
        <v/>
      </c>
    </row>
    <row r="1588" spans="3:4" x14ac:dyDescent="0.25">
      <c r="C1588" t="str">
        <f t="shared" si="48"/>
        <v/>
      </c>
      <c r="D1588" t="str">
        <f t="shared" si="49"/>
        <v/>
      </c>
    </row>
    <row r="1589" spans="3:4" x14ac:dyDescent="0.25">
      <c r="C1589" t="str">
        <f t="shared" si="48"/>
        <v/>
      </c>
      <c r="D1589" t="str">
        <f t="shared" si="49"/>
        <v/>
      </c>
    </row>
    <row r="1590" spans="3:4" x14ac:dyDescent="0.25">
      <c r="C1590" t="str">
        <f t="shared" si="48"/>
        <v/>
      </c>
      <c r="D1590" t="str">
        <f t="shared" si="49"/>
        <v/>
      </c>
    </row>
    <row r="1591" spans="3:4" x14ac:dyDescent="0.25">
      <c r="C1591" t="str">
        <f t="shared" si="48"/>
        <v/>
      </c>
      <c r="D1591" t="str">
        <f t="shared" si="49"/>
        <v/>
      </c>
    </row>
    <row r="1592" spans="3:4" x14ac:dyDescent="0.25">
      <c r="C1592" t="str">
        <f t="shared" si="48"/>
        <v/>
      </c>
      <c r="D1592" t="str">
        <f t="shared" si="49"/>
        <v/>
      </c>
    </row>
    <row r="1593" spans="3:4" x14ac:dyDescent="0.25">
      <c r="C1593" t="str">
        <f t="shared" si="48"/>
        <v/>
      </c>
      <c r="D1593" t="str">
        <f t="shared" si="49"/>
        <v/>
      </c>
    </row>
    <row r="1594" spans="3:4" x14ac:dyDescent="0.25">
      <c r="C1594" t="str">
        <f t="shared" si="48"/>
        <v/>
      </c>
      <c r="D1594" t="str">
        <f t="shared" si="49"/>
        <v/>
      </c>
    </row>
    <row r="1595" spans="3:4" x14ac:dyDescent="0.25">
      <c r="C1595" t="str">
        <f t="shared" si="48"/>
        <v/>
      </c>
      <c r="D1595" t="str">
        <f t="shared" si="49"/>
        <v/>
      </c>
    </row>
    <row r="1596" spans="3:4" x14ac:dyDescent="0.25">
      <c r="C1596" t="str">
        <f t="shared" si="48"/>
        <v/>
      </c>
      <c r="D1596" t="str">
        <f t="shared" si="49"/>
        <v/>
      </c>
    </row>
    <row r="1597" spans="3:4" x14ac:dyDescent="0.25">
      <c r="C1597" t="str">
        <f t="shared" si="48"/>
        <v/>
      </c>
      <c r="D1597" t="str">
        <f t="shared" si="49"/>
        <v/>
      </c>
    </row>
    <row r="1598" spans="3:4" x14ac:dyDescent="0.25">
      <c r="C1598" t="str">
        <f t="shared" si="48"/>
        <v/>
      </c>
      <c r="D1598" t="str">
        <f t="shared" si="49"/>
        <v/>
      </c>
    </row>
    <row r="1599" spans="3:4" x14ac:dyDescent="0.25">
      <c r="C1599" t="str">
        <f t="shared" si="48"/>
        <v/>
      </c>
      <c r="D1599" t="str">
        <f t="shared" si="49"/>
        <v/>
      </c>
    </row>
    <row r="1600" spans="3:4" x14ac:dyDescent="0.25">
      <c r="C1600" t="str">
        <f t="shared" si="48"/>
        <v/>
      </c>
      <c r="D1600" t="str">
        <f t="shared" si="49"/>
        <v/>
      </c>
    </row>
    <row r="1601" spans="3:4" x14ac:dyDescent="0.25">
      <c r="C1601" t="str">
        <f t="shared" si="48"/>
        <v/>
      </c>
      <c r="D1601" t="str">
        <f t="shared" si="49"/>
        <v/>
      </c>
    </row>
    <row r="1602" spans="3:4" x14ac:dyDescent="0.25">
      <c r="C1602" t="str">
        <f t="shared" ref="C1602:C1665" si="50">UPPER(A1602)</f>
        <v/>
      </c>
      <c r="D1602" t="str">
        <f t="shared" ref="D1602:D1665" si="51">UPPER(B1602)</f>
        <v/>
      </c>
    </row>
    <row r="1603" spans="3:4" x14ac:dyDescent="0.25">
      <c r="C1603" t="str">
        <f t="shared" si="50"/>
        <v/>
      </c>
      <c r="D1603" t="str">
        <f t="shared" si="51"/>
        <v/>
      </c>
    </row>
    <row r="1604" spans="3:4" x14ac:dyDescent="0.25">
      <c r="C1604" t="str">
        <f t="shared" si="50"/>
        <v/>
      </c>
      <c r="D1604" t="str">
        <f t="shared" si="51"/>
        <v/>
      </c>
    </row>
    <row r="1605" spans="3:4" x14ac:dyDescent="0.25">
      <c r="C1605" t="str">
        <f t="shared" si="50"/>
        <v/>
      </c>
      <c r="D1605" t="str">
        <f t="shared" si="51"/>
        <v/>
      </c>
    </row>
    <row r="1606" spans="3:4" x14ac:dyDescent="0.25">
      <c r="C1606" t="str">
        <f t="shared" si="50"/>
        <v/>
      </c>
      <c r="D1606" t="str">
        <f t="shared" si="51"/>
        <v/>
      </c>
    </row>
    <row r="1607" spans="3:4" x14ac:dyDescent="0.25">
      <c r="C1607" t="str">
        <f t="shared" si="50"/>
        <v/>
      </c>
      <c r="D1607" t="str">
        <f t="shared" si="51"/>
        <v/>
      </c>
    </row>
    <row r="1608" spans="3:4" x14ac:dyDescent="0.25">
      <c r="C1608" t="str">
        <f t="shared" si="50"/>
        <v/>
      </c>
      <c r="D1608" t="str">
        <f t="shared" si="51"/>
        <v/>
      </c>
    </row>
    <row r="1609" spans="3:4" x14ac:dyDescent="0.25">
      <c r="C1609" t="str">
        <f t="shared" si="50"/>
        <v/>
      </c>
      <c r="D1609" t="str">
        <f t="shared" si="51"/>
        <v/>
      </c>
    </row>
    <row r="1610" spans="3:4" x14ac:dyDescent="0.25">
      <c r="C1610" t="str">
        <f t="shared" si="50"/>
        <v/>
      </c>
      <c r="D1610" t="str">
        <f t="shared" si="51"/>
        <v/>
      </c>
    </row>
    <row r="1611" spans="3:4" x14ac:dyDescent="0.25">
      <c r="C1611" t="str">
        <f t="shared" si="50"/>
        <v/>
      </c>
      <c r="D1611" t="str">
        <f t="shared" si="51"/>
        <v/>
      </c>
    </row>
    <row r="1612" spans="3:4" x14ac:dyDescent="0.25">
      <c r="C1612" t="str">
        <f t="shared" si="50"/>
        <v/>
      </c>
      <c r="D1612" t="str">
        <f t="shared" si="51"/>
        <v/>
      </c>
    </row>
    <row r="1613" spans="3:4" x14ac:dyDescent="0.25">
      <c r="C1613" t="str">
        <f t="shared" si="50"/>
        <v/>
      </c>
      <c r="D1613" t="str">
        <f t="shared" si="51"/>
        <v/>
      </c>
    </row>
    <row r="1614" spans="3:4" x14ac:dyDescent="0.25">
      <c r="C1614" t="str">
        <f t="shared" si="50"/>
        <v/>
      </c>
      <c r="D1614" t="str">
        <f t="shared" si="51"/>
        <v/>
      </c>
    </row>
    <row r="1615" spans="3:4" x14ac:dyDescent="0.25">
      <c r="C1615" t="str">
        <f t="shared" si="50"/>
        <v/>
      </c>
      <c r="D1615" t="str">
        <f t="shared" si="51"/>
        <v/>
      </c>
    </row>
    <row r="1616" spans="3:4" x14ac:dyDescent="0.25">
      <c r="C1616" t="str">
        <f t="shared" si="50"/>
        <v/>
      </c>
      <c r="D1616" t="str">
        <f t="shared" si="51"/>
        <v/>
      </c>
    </row>
    <row r="1617" spans="3:4" x14ac:dyDescent="0.25">
      <c r="C1617" t="str">
        <f t="shared" si="50"/>
        <v/>
      </c>
      <c r="D1617" t="str">
        <f t="shared" si="51"/>
        <v/>
      </c>
    </row>
    <row r="1618" spans="3:4" x14ac:dyDescent="0.25">
      <c r="C1618" t="str">
        <f t="shared" si="50"/>
        <v/>
      </c>
      <c r="D1618" t="str">
        <f t="shared" si="51"/>
        <v/>
      </c>
    </row>
    <row r="1619" spans="3:4" x14ac:dyDescent="0.25">
      <c r="C1619" t="str">
        <f t="shared" si="50"/>
        <v/>
      </c>
      <c r="D1619" t="str">
        <f t="shared" si="51"/>
        <v/>
      </c>
    </row>
    <row r="1620" spans="3:4" x14ac:dyDescent="0.25">
      <c r="C1620" t="str">
        <f t="shared" si="50"/>
        <v/>
      </c>
      <c r="D1620" t="str">
        <f t="shared" si="51"/>
        <v/>
      </c>
    </row>
    <row r="1621" spans="3:4" x14ac:dyDescent="0.25">
      <c r="C1621" t="str">
        <f t="shared" si="50"/>
        <v/>
      </c>
      <c r="D1621" t="str">
        <f t="shared" si="51"/>
        <v/>
      </c>
    </row>
    <row r="1622" spans="3:4" x14ac:dyDescent="0.25">
      <c r="C1622" t="str">
        <f t="shared" si="50"/>
        <v/>
      </c>
      <c r="D1622" t="str">
        <f t="shared" si="51"/>
        <v/>
      </c>
    </row>
    <row r="1623" spans="3:4" x14ac:dyDescent="0.25">
      <c r="C1623" t="str">
        <f t="shared" si="50"/>
        <v/>
      </c>
      <c r="D1623" t="str">
        <f t="shared" si="51"/>
        <v/>
      </c>
    </row>
    <row r="1624" spans="3:4" x14ac:dyDescent="0.25">
      <c r="C1624" t="str">
        <f t="shared" si="50"/>
        <v/>
      </c>
      <c r="D1624" t="str">
        <f t="shared" si="51"/>
        <v/>
      </c>
    </row>
    <row r="1625" spans="3:4" x14ac:dyDescent="0.25">
      <c r="C1625" t="str">
        <f t="shared" si="50"/>
        <v/>
      </c>
      <c r="D1625" t="str">
        <f t="shared" si="51"/>
        <v/>
      </c>
    </row>
    <row r="1626" spans="3:4" x14ac:dyDescent="0.25">
      <c r="C1626" t="str">
        <f t="shared" si="50"/>
        <v/>
      </c>
      <c r="D1626" t="str">
        <f t="shared" si="51"/>
        <v/>
      </c>
    </row>
    <row r="1627" spans="3:4" x14ac:dyDescent="0.25">
      <c r="C1627" t="str">
        <f t="shared" si="50"/>
        <v/>
      </c>
      <c r="D1627" t="str">
        <f t="shared" si="51"/>
        <v/>
      </c>
    </row>
    <row r="1628" spans="3:4" x14ac:dyDescent="0.25">
      <c r="C1628" t="str">
        <f t="shared" si="50"/>
        <v/>
      </c>
      <c r="D1628" t="str">
        <f t="shared" si="51"/>
        <v/>
      </c>
    </row>
    <row r="1629" spans="3:4" x14ac:dyDescent="0.25">
      <c r="C1629" t="str">
        <f t="shared" si="50"/>
        <v/>
      </c>
      <c r="D1629" t="str">
        <f t="shared" si="51"/>
        <v/>
      </c>
    </row>
    <row r="1630" spans="3:4" x14ac:dyDescent="0.25">
      <c r="C1630" t="str">
        <f t="shared" si="50"/>
        <v/>
      </c>
      <c r="D1630" t="str">
        <f t="shared" si="51"/>
        <v/>
      </c>
    </row>
    <row r="1631" spans="3:4" x14ac:dyDescent="0.25">
      <c r="C1631" t="str">
        <f t="shared" si="50"/>
        <v/>
      </c>
      <c r="D1631" t="str">
        <f t="shared" si="51"/>
        <v/>
      </c>
    </row>
    <row r="1632" spans="3:4" x14ac:dyDescent="0.25">
      <c r="C1632" t="str">
        <f t="shared" si="50"/>
        <v/>
      </c>
      <c r="D1632" t="str">
        <f t="shared" si="51"/>
        <v/>
      </c>
    </row>
    <row r="1633" spans="3:4" x14ac:dyDescent="0.25">
      <c r="C1633" t="str">
        <f t="shared" si="50"/>
        <v/>
      </c>
      <c r="D1633" t="str">
        <f t="shared" si="51"/>
        <v/>
      </c>
    </row>
    <row r="1634" spans="3:4" x14ac:dyDescent="0.25">
      <c r="C1634" t="str">
        <f t="shared" si="50"/>
        <v/>
      </c>
      <c r="D1634" t="str">
        <f t="shared" si="51"/>
        <v/>
      </c>
    </row>
    <row r="1635" spans="3:4" x14ac:dyDescent="0.25">
      <c r="C1635" t="str">
        <f t="shared" si="50"/>
        <v/>
      </c>
      <c r="D1635" t="str">
        <f t="shared" si="51"/>
        <v/>
      </c>
    </row>
    <row r="1636" spans="3:4" x14ac:dyDescent="0.25">
      <c r="C1636" t="str">
        <f t="shared" si="50"/>
        <v/>
      </c>
      <c r="D1636" t="str">
        <f t="shared" si="51"/>
        <v/>
      </c>
    </row>
    <row r="1637" spans="3:4" x14ac:dyDescent="0.25">
      <c r="C1637" t="str">
        <f t="shared" si="50"/>
        <v/>
      </c>
      <c r="D1637" t="str">
        <f t="shared" si="51"/>
        <v/>
      </c>
    </row>
    <row r="1638" spans="3:4" x14ac:dyDescent="0.25">
      <c r="C1638" t="str">
        <f t="shared" si="50"/>
        <v/>
      </c>
      <c r="D1638" t="str">
        <f t="shared" si="51"/>
        <v/>
      </c>
    </row>
    <row r="1639" spans="3:4" x14ac:dyDescent="0.25">
      <c r="C1639" t="str">
        <f t="shared" si="50"/>
        <v/>
      </c>
      <c r="D1639" t="str">
        <f t="shared" si="51"/>
        <v/>
      </c>
    </row>
    <row r="1640" spans="3:4" x14ac:dyDescent="0.25">
      <c r="C1640" t="str">
        <f t="shared" si="50"/>
        <v/>
      </c>
      <c r="D1640" t="str">
        <f t="shared" si="51"/>
        <v/>
      </c>
    </row>
    <row r="1641" spans="3:4" x14ac:dyDescent="0.25">
      <c r="C1641" t="str">
        <f t="shared" si="50"/>
        <v/>
      </c>
      <c r="D1641" t="str">
        <f t="shared" si="51"/>
        <v/>
      </c>
    </row>
    <row r="1642" spans="3:4" x14ac:dyDescent="0.25">
      <c r="C1642" t="str">
        <f t="shared" si="50"/>
        <v/>
      </c>
      <c r="D1642" t="str">
        <f t="shared" si="51"/>
        <v/>
      </c>
    </row>
    <row r="1643" spans="3:4" x14ac:dyDescent="0.25">
      <c r="C1643" t="str">
        <f t="shared" si="50"/>
        <v/>
      </c>
      <c r="D1643" t="str">
        <f t="shared" si="51"/>
        <v/>
      </c>
    </row>
    <row r="1644" spans="3:4" x14ac:dyDescent="0.25">
      <c r="C1644" t="str">
        <f t="shared" si="50"/>
        <v/>
      </c>
      <c r="D1644" t="str">
        <f t="shared" si="51"/>
        <v/>
      </c>
    </row>
    <row r="1645" spans="3:4" x14ac:dyDescent="0.25">
      <c r="C1645" t="str">
        <f t="shared" si="50"/>
        <v/>
      </c>
      <c r="D1645" t="str">
        <f t="shared" si="51"/>
        <v/>
      </c>
    </row>
    <row r="1646" spans="3:4" x14ac:dyDescent="0.25">
      <c r="C1646" t="str">
        <f t="shared" si="50"/>
        <v/>
      </c>
      <c r="D1646" t="str">
        <f t="shared" si="51"/>
        <v/>
      </c>
    </row>
    <row r="1647" spans="3:4" x14ac:dyDescent="0.25">
      <c r="C1647" t="str">
        <f t="shared" si="50"/>
        <v/>
      </c>
      <c r="D1647" t="str">
        <f t="shared" si="51"/>
        <v/>
      </c>
    </row>
    <row r="1648" spans="3:4" x14ac:dyDescent="0.25">
      <c r="C1648" t="str">
        <f t="shared" si="50"/>
        <v/>
      </c>
      <c r="D1648" t="str">
        <f t="shared" si="51"/>
        <v/>
      </c>
    </row>
    <row r="1649" spans="3:4" x14ac:dyDescent="0.25">
      <c r="C1649" t="str">
        <f t="shared" si="50"/>
        <v/>
      </c>
      <c r="D1649" t="str">
        <f t="shared" si="51"/>
        <v/>
      </c>
    </row>
    <row r="1650" spans="3:4" x14ac:dyDescent="0.25">
      <c r="C1650" t="str">
        <f t="shared" si="50"/>
        <v/>
      </c>
      <c r="D1650" t="str">
        <f t="shared" si="51"/>
        <v/>
      </c>
    </row>
    <row r="1651" spans="3:4" x14ac:dyDescent="0.25">
      <c r="C1651" t="str">
        <f t="shared" si="50"/>
        <v/>
      </c>
      <c r="D1651" t="str">
        <f t="shared" si="51"/>
        <v/>
      </c>
    </row>
    <row r="1652" spans="3:4" x14ac:dyDescent="0.25">
      <c r="C1652" t="str">
        <f t="shared" si="50"/>
        <v/>
      </c>
      <c r="D1652" t="str">
        <f t="shared" si="51"/>
        <v/>
      </c>
    </row>
    <row r="1653" spans="3:4" x14ac:dyDescent="0.25">
      <c r="C1653" t="str">
        <f t="shared" si="50"/>
        <v/>
      </c>
      <c r="D1653" t="str">
        <f t="shared" si="51"/>
        <v/>
      </c>
    </row>
    <row r="1654" spans="3:4" x14ac:dyDescent="0.25">
      <c r="C1654" t="str">
        <f t="shared" si="50"/>
        <v/>
      </c>
      <c r="D1654" t="str">
        <f t="shared" si="51"/>
        <v/>
      </c>
    </row>
    <row r="1655" spans="3:4" x14ac:dyDescent="0.25">
      <c r="C1655" t="str">
        <f t="shared" si="50"/>
        <v/>
      </c>
      <c r="D1655" t="str">
        <f t="shared" si="51"/>
        <v/>
      </c>
    </row>
    <row r="1656" spans="3:4" x14ac:dyDescent="0.25">
      <c r="C1656" t="str">
        <f t="shared" si="50"/>
        <v/>
      </c>
      <c r="D1656" t="str">
        <f t="shared" si="51"/>
        <v/>
      </c>
    </row>
    <row r="1657" spans="3:4" x14ac:dyDescent="0.25">
      <c r="C1657" t="str">
        <f t="shared" si="50"/>
        <v/>
      </c>
      <c r="D1657" t="str">
        <f t="shared" si="51"/>
        <v/>
      </c>
    </row>
    <row r="1658" spans="3:4" x14ac:dyDescent="0.25">
      <c r="C1658" t="str">
        <f t="shared" si="50"/>
        <v/>
      </c>
      <c r="D1658" t="str">
        <f t="shared" si="51"/>
        <v/>
      </c>
    </row>
    <row r="1659" spans="3:4" x14ac:dyDescent="0.25">
      <c r="C1659" t="str">
        <f t="shared" si="50"/>
        <v/>
      </c>
      <c r="D1659" t="str">
        <f t="shared" si="51"/>
        <v/>
      </c>
    </row>
    <row r="1660" spans="3:4" x14ac:dyDescent="0.25">
      <c r="C1660" t="str">
        <f t="shared" si="50"/>
        <v/>
      </c>
      <c r="D1660" t="str">
        <f t="shared" si="51"/>
        <v/>
      </c>
    </row>
    <row r="1661" spans="3:4" x14ac:dyDescent="0.25">
      <c r="C1661" t="str">
        <f t="shared" si="50"/>
        <v/>
      </c>
      <c r="D1661" t="str">
        <f t="shared" si="51"/>
        <v/>
      </c>
    </row>
    <row r="1662" spans="3:4" x14ac:dyDescent="0.25">
      <c r="C1662" t="str">
        <f t="shared" si="50"/>
        <v/>
      </c>
      <c r="D1662" t="str">
        <f t="shared" si="51"/>
        <v/>
      </c>
    </row>
    <row r="1663" spans="3:4" x14ac:dyDescent="0.25">
      <c r="C1663" t="str">
        <f t="shared" si="50"/>
        <v/>
      </c>
      <c r="D1663" t="str">
        <f t="shared" si="51"/>
        <v/>
      </c>
    </row>
    <row r="1664" spans="3:4" x14ac:dyDescent="0.25">
      <c r="C1664" t="str">
        <f t="shared" si="50"/>
        <v/>
      </c>
      <c r="D1664" t="str">
        <f t="shared" si="51"/>
        <v/>
      </c>
    </row>
    <row r="1665" spans="3:4" x14ac:dyDescent="0.25">
      <c r="C1665" t="str">
        <f t="shared" si="50"/>
        <v/>
      </c>
      <c r="D1665" t="str">
        <f t="shared" si="51"/>
        <v/>
      </c>
    </row>
    <row r="1666" spans="3:4" x14ac:dyDescent="0.25">
      <c r="C1666" t="str">
        <f t="shared" ref="C1666:C1729" si="52">UPPER(A1666)</f>
        <v/>
      </c>
      <c r="D1666" t="str">
        <f t="shared" ref="D1666:D1729" si="53">UPPER(B1666)</f>
        <v/>
      </c>
    </row>
    <row r="1667" spans="3:4" x14ac:dyDescent="0.25">
      <c r="C1667" t="str">
        <f t="shared" si="52"/>
        <v/>
      </c>
      <c r="D1667" t="str">
        <f t="shared" si="53"/>
        <v/>
      </c>
    </row>
    <row r="1668" spans="3:4" x14ac:dyDescent="0.25">
      <c r="C1668" t="str">
        <f t="shared" si="52"/>
        <v/>
      </c>
      <c r="D1668" t="str">
        <f t="shared" si="53"/>
        <v/>
      </c>
    </row>
    <row r="1669" spans="3:4" x14ac:dyDescent="0.25">
      <c r="C1669" t="str">
        <f t="shared" si="52"/>
        <v/>
      </c>
      <c r="D1669" t="str">
        <f t="shared" si="53"/>
        <v/>
      </c>
    </row>
    <row r="1670" spans="3:4" x14ac:dyDescent="0.25">
      <c r="C1670" t="str">
        <f t="shared" si="52"/>
        <v/>
      </c>
      <c r="D1670" t="str">
        <f t="shared" si="53"/>
        <v/>
      </c>
    </row>
    <row r="1671" spans="3:4" x14ac:dyDescent="0.25">
      <c r="C1671" t="str">
        <f t="shared" si="52"/>
        <v/>
      </c>
      <c r="D1671" t="str">
        <f t="shared" si="53"/>
        <v/>
      </c>
    </row>
    <row r="1672" spans="3:4" x14ac:dyDescent="0.25">
      <c r="C1672" t="str">
        <f t="shared" si="52"/>
        <v/>
      </c>
      <c r="D1672" t="str">
        <f t="shared" si="53"/>
        <v/>
      </c>
    </row>
    <row r="1673" spans="3:4" x14ac:dyDescent="0.25">
      <c r="C1673" t="str">
        <f t="shared" si="52"/>
        <v/>
      </c>
      <c r="D1673" t="str">
        <f t="shared" si="53"/>
        <v/>
      </c>
    </row>
    <row r="1674" spans="3:4" x14ac:dyDescent="0.25">
      <c r="C1674" t="str">
        <f t="shared" si="52"/>
        <v/>
      </c>
      <c r="D1674" t="str">
        <f t="shared" si="53"/>
        <v/>
      </c>
    </row>
    <row r="1675" spans="3:4" x14ac:dyDescent="0.25">
      <c r="C1675" t="str">
        <f t="shared" si="52"/>
        <v/>
      </c>
      <c r="D1675" t="str">
        <f t="shared" si="53"/>
        <v/>
      </c>
    </row>
    <row r="1676" spans="3:4" x14ac:dyDescent="0.25">
      <c r="C1676" t="str">
        <f t="shared" si="52"/>
        <v/>
      </c>
      <c r="D1676" t="str">
        <f t="shared" si="53"/>
        <v/>
      </c>
    </row>
    <row r="1677" spans="3:4" x14ac:dyDescent="0.25">
      <c r="C1677" t="str">
        <f t="shared" si="52"/>
        <v/>
      </c>
      <c r="D1677" t="str">
        <f t="shared" si="53"/>
        <v/>
      </c>
    </row>
    <row r="1678" spans="3:4" x14ac:dyDescent="0.25">
      <c r="C1678" t="str">
        <f t="shared" si="52"/>
        <v/>
      </c>
      <c r="D1678" t="str">
        <f t="shared" si="53"/>
        <v/>
      </c>
    </row>
    <row r="1679" spans="3:4" x14ac:dyDescent="0.25">
      <c r="C1679" t="str">
        <f t="shared" si="52"/>
        <v/>
      </c>
      <c r="D1679" t="str">
        <f t="shared" si="53"/>
        <v/>
      </c>
    </row>
    <row r="1680" spans="3:4" x14ac:dyDescent="0.25">
      <c r="C1680" t="str">
        <f t="shared" si="52"/>
        <v/>
      </c>
      <c r="D1680" t="str">
        <f t="shared" si="53"/>
        <v/>
      </c>
    </row>
    <row r="1681" spans="3:4" x14ac:dyDescent="0.25">
      <c r="C1681" t="str">
        <f t="shared" si="52"/>
        <v/>
      </c>
      <c r="D1681" t="str">
        <f t="shared" si="53"/>
        <v/>
      </c>
    </row>
    <row r="1682" spans="3:4" x14ac:dyDescent="0.25">
      <c r="C1682" t="str">
        <f t="shared" si="52"/>
        <v/>
      </c>
      <c r="D1682" t="str">
        <f t="shared" si="53"/>
        <v/>
      </c>
    </row>
    <row r="1683" spans="3:4" x14ac:dyDescent="0.25">
      <c r="C1683" t="str">
        <f t="shared" si="52"/>
        <v/>
      </c>
      <c r="D1683" t="str">
        <f t="shared" si="53"/>
        <v/>
      </c>
    </row>
    <row r="1684" spans="3:4" x14ac:dyDescent="0.25">
      <c r="C1684" t="str">
        <f t="shared" si="52"/>
        <v/>
      </c>
      <c r="D1684" t="str">
        <f t="shared" si="53"/>
        <v/>
      </c>
    </row>
    <row r="1685" spans="3:4" x14ac:dyDescent="0.25">
      <c r="C1685" t="str">
        <f t="shared" si="52"/>
        <v/>
      </c>
      <c r="D1685" t="str">
        <f t="shared" si="53"/>
        <v/>
      </c>
    </row>
    <row r="1686" spans="3:4" x14ac:dyDescent="0.25">
      <c r="C1686" t="str">
        <f t="shared" si="52"/>
        <v/>
      </c>
      <c r="D1686" t="str">
        <f t="shared" si="53"/>
        <v/>
      </c>
    </row>
    <row r="1687" spans="3:4" x14ac:dyDescent="0.25">
      <c r="C1687" t="str">
        <f t="shared" si="52"/>
        <v/>
      </c>
      <c r="D1687" t="str">
        <f t="shared" si="53"/>
        <v/>
      </c>
    </row>
    <row r="1688" spans="3:4" x14ac:dyDescent="0.25">
      <c r="C1688" t="str">
        <f t="shared" si="52"/>
        <v/>
      </c>
      <c r="D1688" t="str">
        <f t="shared" si="53"/>
        <v/>
      </c>
    </row>
    <row r="1689" spans="3:4" x14ac:dyDescent="0.25">
      <c r="C1689" t="str">
        <f t="shared" si="52"/>
        <v/>
      </c>
      <c r="D1689" t="str">
        <f t="shared" si="53"/>
        <v/>
      </c>
    </row>
    <row r="1690" spans="3:4" x14ac:dyDescent="0.25">
      <c r="C1690" t="str">
        <f t="shared" si="52"/>
        <v/>
      </c>
      <c r="D1690" t="str">
        <f t="shared" si="53"/>
        <v/>
      </c>
    </row>
    <row r="1691" spans="3:4" x14ac:dyDescent="0.25">
      <c r="C1691" t="str">
        <f t="shared" si="52"/>
        <v/>
      </c>
      <c r="D1691" t="str">
        <f t="shared" si="53"/>
        <v/>
      </c>
    </row>
    <row r="1692" spans="3:4" x14ac:dyDescent="0.25">
      <c r="C1692" t="str">
        <f t="shared" si="52"/>
        <v/>
      </c>
      <c r="D1692" t="str">
        <f t="shared" si="53"/>
        <v/>
      </c>
    </row>
    <row r="1693" spans="3:4" x14ac:dyDescent="0.25">
      <c r="C1693" t="str">
        <f t="shared" si="52"/>
        <v/>
      </c>
      <c r="D1693" t="str">
        <f t="shared" si="53"/>
        <v/>
      </c>
    </row>
    <row r="1694" spans="3:4" x14ac:dyDescent="0.25">
      <c r="C1694" t="str">
        <f t="shared" si="52"/>
        <v/>
      </c>
      <c r="D1694" t="str">
        <f t="shared" si="53"/>
        <v/>
      </c>
    </row>
    <row r="1695" spans="3:4" x14ac:dyDescent="0.25">
      <c r="C1695" t="str">
        <f t="shared" si="52"/>
        <v/>
      </c>
      <c r="D1695" t="str">
        <f t="shared" si="53"/>
        <v/>
      </c>
    </row>
    <row r="1696" spans="3:4" x14ac:dyDescent="0.25">
      <c r="C1696" t="str">
        <f t="shared" si="52"/>
        <v/>
      </c>
      <c r="D1696" t="str">
        <f t="shared" si="53"/>
        <v/>
      </c>
    </row>
    <row r="1697" spans="3:4" x14ac:dyDescent="0.25">
      <c r="C1697" t="str">
        <f t="shared" si="52"/>
        <v/>
      </c>
      <c r="D1697" t="str">
        <f t="shared" si="53"/>
        <v/>
      </c>
    </row>
    <row r="1698" spans="3:4" x14ac:dyDescent="0.25">
      <c r="C1698" t="str">
        <f t="shared" si="52"/>
        <v/>
      </c>
      <c r="D1698" t="str">
        <f t="shared" si="53"/>
        <v/>
      </c>
    </row>
    <row r="1699" spans="3:4" x14ac:dyDescent="0.25">
      <c r="C1699" t="str">
        <f t="shared" si="52"/>
        <v/>
      </c>
      <c r="D1699" t="str">
        <f t="shared" si="53"/>
        <v/>
      </c>
    </row>
    <row r="1700" spans="3:4" x14ac:dyDescent="0.25">
      <c r="C1700" t="str">
        <f t="shared" si="52"/>
        <v/>
      </c>
      <c r="D1700" t="str">
        <f t="shared" si="53"/>
        <v/>
      </c>
    </row>
    <row r="1701" spans="3:4" x14ac:dyDescent="0.25">
      <c r="C1701" t="str">
        <f t="shared" si="52"/>
        <v/>
      </c>
      <c r="D1701" t="str">
        <f t="shared" si="53"/>
        <v/>
      </c>
    </row>
    <row r="1702" spans="3:4" x14ac:dyDescent="0.25">
      <c r="C1702" t="str">
        <f t="shared" si="52"/>
        <v/>
      </c>
      <c r="D1702" t="str">
        <f t="shared" si="53"/>
        <v/>
      </c>
    </row>
    <row r="1703" spans="3:4" x14ac:dyDescent="0.25">
      <c r="C1703" t="str">
        <f t="shared" si="52"/>
        <v/>
      </c>
      <c r="D1703" t="str">
        <f t="shared" si="53"/>
        <v/>
      </c>
    </row>
    <row r="1704" spans="3:4" x14ac:dyDescent="0.25">
      <c r="C1704" t="str">
        <f t="shared" si="52"/>
        <v/>
      </c>
      <c r="D1704" t="str">
        <f t="shared" si="53"/>
        <v/>
      </c>
    </row>
    <row r="1705" spans="3:4" x14ac:dyDescent="0.25">
      <c r="C1705" t="str">
        <f t="shared" si="52"/>
        <v/>
      </c>
      <c r="D1705" t="str">
        <f t="shared" si="53"/>
        <v/>
      </c>
    </row>
    <row r="1706" spans="3:4" x14ac:dyDescent="0.25">
      <c r="C1706" t="str">
        <f t="shared" si="52"/>
        <v/>
      </c>
      <c r="D1706" t="str">
        <f t="shared" si="53"/>
        <v/>
      </c>
    </row>
    <row r="1707" spans="3:4" x14ac:dyDescent="0.25">
      <c r="C1707" t="str">
        <f t="shared" si="52"/>
        <v/>
      </c>
      <c r="D1707" t="str">
        <f t="shared" si="53"/>
        <v/>
      </c>
    </row>
    <row r="1708" spans="3:4" x14ac:dyDescent="0.25">
      <c r="C1708" t="str">
        <f t="shared" si="52"/>
        <v/>
      </c>
      <c r="D1708" t="str">
        <f t="shared" si="53"/>
        <v/>
      </c>
    </row>
    <row r="1709" spans="3:4" x14ac:dyDescent="0.25">
      <c r="C1709" t="str">
        <f t="shared" si="52"/>
        <v/>
      </c>
      <c r="D1709" t="str">
        <f t="shared" si="53"/>
        <v/>
      </c>
    </row>
    <row r="1710" spans="3:4" x14ac:dyDescent="0.25">
      <c r="C1710" t="str">
        <f t="shared" si="52"/>
        <v/>
      </c>
      <c r="D1710" t="str">
        <f t="shared" si="53"/>
        <v/>
      </c>
    </row>
    <row r="1711" spans="3:4" x14ac:dyDescent="0.25">
      <c r="C1711" t="str">
        <f t="shared" si="52"/>
        <v/>
      </c>
      <c r="D1711" t="str">
        <f t="shared" si="53"/>
        <v/>
      </c>
    </row>
    <row r="1712" spans="3:4" x14ac:dyDescent="0.25">
      <c r="C1712" t="str">
        <f t="shared" si="52"/>
        <v/>
      </c>
      <c r="D1712" t="str">
        <f t="shared" si="53"/>
        <v/>
      </c>
    </row>
    <row r="1713" spans="3:4" x14ac:dyDescent="0.25">
      <c r="C1713" t="str">
        <f t="shared" si="52"/>
        <v/>
      </c>
      <c r="D1713" t="str">
        <f t="shared" si="53"/>
        <v/>
      </c>
    </row>
    <row r="1714" spans="3:4" x14ac:dyDescent="0.25">
      <c r="C1714" t="str">
        <f t="shared" si="52"/>
        <v/>
      </c>
      <c r="D1714" t="str">
        <f t="shared" si="53"/>
        <v/>
      </c>
    </row>
    <row r="1715" spans="3:4" x14ac:dyDescent="0.25">
      <c r="C1715" t="str">
        <f t="shared" si="52"/>
        <v/>
      </c>
      <c r="D1715" t="str">
        <f t="shared" si="53"/>
        <v/>
      </c>
    </row>
    <row r="1716" spans="3:4" x14ac:dyDescent="0.25">
      <c r="C1716" t="str">
        <f t="shared" si="52"/>
        <v/>
      </c>
      <c r="D1716" t="str">
        <f t="shared" si="53"/>
        <v/>
      </c>
    </row>
    <row r="1717" spans="3:4" x14ac:dyDescent="0.25">
      <c r="C1717" t="str">
        <f t="shared" si="52"/>
        <v/>
      </c>
      <c r="D1717" t="str">
        <f t="shared" si="53"/>
        <v/>
      </c>
    </row>
    <row r="1718" spans="3:4" x14ac:dyDescent="0.25">
      <c r="C1718" t="str">
        <f t="shared" si="52"/>
        <v/>
      </c>
      <c r="D1718" t="str">
        <f t="shared" si="53"/>
        <v/>
      </c>
    </row>
    <row r="1719" spans="3:4" x14ac:dyDescent="0.25">
      <c r="C1719" t="str">
        <f t="shared" si="52"/>
        <v/>
      </c>
      <c r="D1719" t="str">
        <f t="shared" si="53"/>
        <v/>
      </c>
    </row>
    <row r="1720" spans="3:4" x14ac:dyDescent="0.25">
      <c r="C1720" t="str">
        <f t="shared" si="52"/>
        <v/>
      </c>
      <c r="D1720" t="str">
        <f t="shared" si="53"/>
        <v/>
      </c>
    </row>
    <row r="1721" spans="3:4" x14ac:dyDescent="0.25">
      <c r="C1721" t="str">
        <f t="shared" si="52"/>
        <v/>
      </c>
      <c r="D1721" t="str">
        <f t="shared" si="53"/>
        <v/>
      </c>
    </row>
    <row r="1722" spans="3:4" x14ac:dyDescent="0.25">
      <c r="C1722" t="str">
        <f t="shared" si="52"/>
        <v/>
      </c>
      <c r="D1722" t="str">
        <f t="shared" si="53"/>
        <v/>
      </c>
    </row>
    <row r="1723" spans="3:4" x14ac:dyDescent="0.25">
      <c r="C1723" t="str">
        <f t="shared" si="52"/>
        <v/>
      </c>
      <c r="D1723" t="str">
        <f t="shared" si="53"/>
        <v/>
      </c>
    </row>
    <row r="1724" spans="3:4" x14ac:dyDescent="0.25">
      <c r="C1724" t="str">
        <f t="shared" si="52"/>
        <v/>
      </c>
      <c r="D1724" t="str">
        <f t="shared" si="53"/>
        <v/>
      </c>
    </row>
    <row r="1725" spans="3:4" x14ac:dyDescent="0.25">
      <c r="C1725" t="str">
        <f t="shared" si="52"/>
        <v/>
      </c>
      <c r="D1725" t="str">
        <f t="shared" si="53"/>
        <v/>
      </c>
    </row>
    <row r="1726" spans="3:4" x14ac:dyDescent="0.25">
      <c r="C1726" t="str">
        <f t="shared" si="52"/>
        <v/>
      </c>
      <c r="D1726" t="str">
        <f t="shared" si="53"/>
        <v/>
      </c>
    </row>
    <row r="1727" spans="3:4" x14ac:dyDescent="0.25">
      <c r="C1727" t="str">
        <f t="shared" si="52"/>
        <v/>
      </c>
      <c r="D1727" t="str">
        <f t="shared" si="53"/>
        <v/>
      </c>
    </row>
    <row r="1728" spans="3:4" x14ac:dyDescent="0.25">
      <c r="C1728" t="str">
        <f t="shared" si="52"/>
        <v/>
      </c>
      <c r="D1728" t="str">
        <f t="shared" si="53"/>
        <v/>
      </c>
    </row>
    <row r="1729" spans="3:4" x14ac:dyDescent="0.25">
      <c r="C1729" t="str">
        <f t="shared" si="52"/>
        <v/>
      </c>
      <c r="D1729" t="str">
        <f t="shared" si="53"/>
        <v/>
      </c>
    </row>
    <row r="1730" spans="3:4" x14ac:dyDescent="0.25">
      <c r="C1730" t="str">
        <f t="shared" ref="C1730:C1793" si="54">UPPER(A1730)</f>
        <v/>
      </c>
      <c r="D1730" t="str">
        <f t="shared" ref="D1730:D1793" si="55">UPPER(B1730)</f>
        <v/>
      </c>
    </row>
    <row r="1731" spans="3:4" x14ac:dyDescent="0.25">
      <c r="C1731" t="str">
        <f t="shared" si="54"/>
        <v/>
      </c>
      <c r="D1731" t="str">
        <f t="shared" si="55"/>
        <v/>
      </c>
    </row>
    <row r="1732" spans="3:4" x14ac:dyDescent="0.25">
      <c r="C1732" t="str">
        <f t="shared" si="54"/>
        <v/>
      </c>
      <c r="D1732" t="str">
        <f t="shared" si="55"/>
        <v/>
      </c>
    </row>
    <row r="1733" spans="3:4" x14ac:dyDescent="0.25">
      <c r="C1733" t="str">
        <f t="shared" si="54"/>
        <v/>
      </c>
      <c r="D1733" t="str">
        <f t="shared" si="55"/>
        <v/>
      </c>
    </row>
    <row r="1734" spans="3:4" x14ac:dyDescent="0.25">
      <c r="C1734" t="str">
        <f t="shared" si="54"/>
        <v/>
      </c>
      <c r="D1734" t="str">
        <f t="shared" si="55"/>
        <v/>
      </c>
    </row>
    <row r="1735" spans="3:4" x14ac:dyDescent="0.25">
      <c r="C1735" t="str">
        <f t="shared" si="54"/>
        <v/>
      </c>
      <c r="D1735" t="str">
        <f t="shared" si="55"/>
        <v/>
      </c>
    </row>
    <row r="1736" spans="3:4" x14ac:dyDescent="0.25">
      <c r="C1736" t="str">
        <f t="shared" si="54"/>
        <v/>
      </c>
      <c r="D1736" t="str">
        <f t="shared" si="55"/>
        <v/>
      </c>
    </row>
    <row r="1737" spans="3:4" x14ac:dyDescent="0.25">
      <c r="C1737" t="str">
        <f t="shared" si="54"/>
        <v/>
      </c>
      <c r="D1737" t="str">
        <f t="shared" si="55"/>
        <v/>
      </c>
    </row>
    <row r="1738" spans="3:4" x14ac:dyDescent="0.25">
      <c r="C1738" t="str">
        <f t="shared" si="54"/>
        <v/>
      </c>
      <c r="D1738" t="str">
        <f t="shared" si="55"/>
        <v/>
      </c>
    </row>
    <row r="1739" spans="3:4" x14ac:dyDescent="0.25">
      <c r="C1739" t="str">
        <f t="shared" si="54"/>
        <v/>
      </c>
      <c r="D1739" t="str">
        <f t="shared" si="55"/>
        <v/>
      </c>
    </row>
    <row r="1740" spans="3:4" x14ac:dyDescent="0.25">
      <c r="C1740" t="str">
        <f t="shared" si="54"/>
        <v/>
      </c>
      <c r="D1740" t="str">
        <f t="shared" si="55"/>
        <v/>
      </c>
    </row>
    <row r="1741" spans="3:4" x14ac:dyDescent="0.25">
      <c r="C1741" t="str">
        <f t="shared" si="54"/>
        <v/>
      </c>
      <c r="D1741" t="str">
        <f t="shared" si="55"/>
        <v/>
      </c>
    </row>
    <row r="1742" spans="3:4" x14ac:dyDescent="0.25">
      <c r="C1742" t="str">
        <f t="shared" si="54"/>
        <v/>
      </c>
      <c r="D1742" t="str">
        <f t="shared" si="55"/>
        <v/>
      </c>
    </row>
    <row r="1743" spans="3:4" x14ac:dyDescent="0.25">
      <c r="C1743" t="str">
        <f t="shared" si="54"/>
        <v/>
      </c>
      <c r="D1743" t="str">
        <f t="shared" si="55"/>
        <v/>
      </c>
    </row>
    <row r="1744" spans="3:4" x14ac:dyDescent="0.25">
      <c r="C1744" t="str">
        <f t="shared" si="54"/>
        <v/>
      </c>
      <c r="D1744" t="str">
        <f t="shared" si="55"/>
        <v/>
      </c>
    </row>
    <row r="1745" spans="3:4" x14ac:dyDescent="0.25">
      <c r="C1745" t="str">
        <f t="shared" si="54"/>
        <v/>
      </c>
      <c r="D1745" t="str">
        <f t="shared" si="55"/>
        <v/>
      </c>
    </row>
    <row r="1746" spans="3:4" x14ac:dyDescent="0.25">
      <c r="C1746" t="str">
        <f t="shared" si="54"/>
        <v/>
      </c>
      <c r="D1746" t="str">
        <f t="shared" si="55"/>
        <v/>
      </c>
    </row>
    <row r="1747" spans="3:4" x14ac:dyDescent="0.25">
      <c r="C1747" t="str">
        <f t="shared" si="54"/>
        <v/>
      </c>
      <c r="D1747" t="str">
        <f t="shared" si="55"/>
        <v/>
      </c>
    </row>
    <row r="1748" spans="3:4" x14ac:dyDescent="0.25">
      <c r="C1748" t="str">
        <f t="shared" si="54"/>
        <v/>
      </c>
      <c r="D1748" t="str">
        <f t="shared" si="55"/>
        <v/>
      </c>
    </row>
    <row r="1749" spans="3:4" x14ac:dyDescent="0.25">
      <c r="C1749" t="str">
        <f t="shared" si="54"/>
        <v/>
      </c>
      <c r="D1749" t="str">
        <f t="shared" si="55"/>
        <v/>
      </c>
    </row>
    <row r="1750" spans="3:4" x14ac:dyDescent="0.25">
      <c r="C1750" t="str">
        <f t="shared" si="54"/>
        <v/>
      </c>
      <c r="D1750" t="str">
        <f t="shared" si="55"/>
        <v/>
      </c>
    </row>
    <row r="1751" spans="3:4" x14ac:dyDescent="0.25">
      <c r="C1751" t="str">
        <f t="shared" si="54"/>
        <v/>
      </c>
      <c r="D1751" t="str">
        <f t="shared" si="55"/>
        <v/>
      </c>
    </row>
    <row r="1752" spans="3:4" x14ac:dyDescent="0.25">
      <c r="C1752" t="str">
        <f t="shared" si="54"/>
        <v/>
      </c>
      <c r="D1752" t="str">
        <f t="shared" si="55"/>
        <v/>
      </c>
    </row>
    <row r="1753" spans="3:4" x14ac:dyDescent="0.25">
      <c r="C1753" t="str">
        <f t="shared" si="54"/>
        <v/>
      </c>
      <c r="D1753" t="str">
        <f t="shared" si="55"/>
        <v/>
      </c>
    </row>
    <row r="1754" spans="3:4" x14ac:dyDescent="0.25">
      <c r="C1754" t="str">
        <f t="shared" si="54"/>
        <v/>
      </c>
      <c r="D1754" t="str">
        <f t="shared" si="55"/>
        <v/>
      </c>
    </row>
    <row r="1755" spans="3:4" x14ac:dyDescent="0.25">
      <c r="C1755" t="str">
        <f t="shared" si="54"/>
        <v/>
      </c>
      <c r="D1755" t="str">
        <f t="shared" si="55"/>
        <v/>
      </c>
    </row>
    <row r="1756" spans="3:4" x14ac:dyDescent="0.25">
      <c r="C1756" t="str">
        <f t="shared" si="54"/>
        <v/>
      </c>
      <c r="D1756" t="str">
        <f t="shared" si="55"/>
        <v/>
      </c>
    </row>
    <row r="1757" spans="3:4" x14ac:dyDescent="0.25">
      <c r="C1757" t="str">
        <f t="shared" si="54"/>
        <v/>
      </c>
      <c r="D1757" t="str">
        <f t="shared" si="55"/>
        <v/>
      </c>
    </row>
    <row r="1758" spans="3:4" x14ac:dyDescent="0.25">
      <c r="C1758" t="str">
        <f t="shared" si="54"/>
        <v/>
      </c>
      <c r="D1758" t="str">
        <f t="shared" si="55"/>
        <v/>
      </c>
    </row>
    <row r="1759" spans="3:4" x14ac:dyDescent="0.25">
      <c r="C1759" t="str">
        <f t="shared" si="54"/>
        <v/>
      </c>
      <c r="D1759" t="str">
        <f t="shared" si="55"/>
        <v/>
      </c>
    </row>
    <row r="1760" spans="3:4" x14ac:dyDescent="0.25">
      <c r="C1760" t="str">
        <f t="shared" si="54"/>
        <v/>
      </c>
      <c r="D1760" t="str">
        <f t="shared" si="55"/>
        <v/>
      </c>
    </row>
    <row r="1761" spans="3:4" x14ac:dyDescent="0.25">
      <c r="C1761" t="str">
        <f t="shared" si="54"/>
        <v/>
      </c>
      <c r="D1761" t="str">
        <f t="shared" si="55"/>
        <v/>
      </c>
    </row>
    <row r="1762" spans="3:4" x14ac:dyDescent="0.25">
      <c r="C1762" t="str">
        <f t="shared" si="54"/>
        <v/>
      </c>
      <c r="D1762" t="str">
        <f t="shared" si="55"/>
        <v/>
      </c>
    </row>
    <row r="1763" spans="3:4" x14ac:dyDescent="0.25">
      <c r="C1763" t="str">
        <f t="shared" si="54"/>
        <v/>
      </c>
      <c r="D1763" t="str">
        <f t="shared" si="55"/>
        <v/>
      </c>
    </row>
    <row r="1764" spans="3:4" x14ac:dyDescent="0.25">
      <c r="C1764" t="str">
        <f t="shared" si="54"/>
        <v/>
      </c>
      <c r="D1764" t="str">
        <f t="shared" si="55"/>
        <v/>
      </c>
    </row>
    <row r="1765" spans="3:4" x14ac:dyDescent="0.25">
      <c r="C1765" t="str">
        <f t="shared" si="54"/>
        <v/>
      </c>
      <c r="D1765" t="str">
        <f t="shared" si="55"/>
        <v/>
      </c>
    </row>
    <row r="1766" spans="3:4" x14ac:dyDescent="0.25">
      <c r="C1766" t="str">
        <f t="shared" si="54"/>
        <v/>
      </c>
      <c r="D1766" t="str">
        <f t="shared" si="55"/>
        <v/>
      </c>
    </row>
    <row r="1767" spans="3:4" x14ac:dyDescent="0.25">
      <c r="C1767" t="str">
        <f t="shared" si="54"/>
        <v/>
      </c>
      <c r="D1767" t="str">
        <f t="shared" si="55"/>
        <v/>
      </c>
    </row>
    <row r="1768" spans="3:4" x14ac:dyDescent="0.25">
      <c r="C1768" t="str">
        <f t="shared" si="54"/>
        <v/>
      </c>
      <c r="D1768" t="str">
        <f t="shared" si="55"/>
        <v/>
      </c>
    </row>
    <row r="1769" spans="3:4" x14ac:dyDescent="0.25">
      <c r="C1769" t="str">
        <f t="shared" si="54"/>
        <v/>
      </c>
      <c r="D1769" t="str">
        <f t="shared" si="55"/>
        <v/>
      </c>
    </row>
    <row r="1770" spans="3:4" x14ac:dyDescent="0.25">
      <c r="C1770" t="str">
        <f t="shared" si="54"/>
        <v/>
      </c>
      <c r="D1770" t="str">
        <f t="shared" si="55"/>
        <v/>
      </c>
    </row>
    <row r="1771" spans="3:4" x14ac:dyDescent="0.25">
      <c r="C1771" t="str">
        <f t="shared" si="54"/>
        <v/>
      </c>
      <c r="D1771" t="str">
        <f t="shared" si="55"/>
        <v/>
      </c>
    </row>
    <row r="1772" spans="3:4" x14ac:dyDescent="0.25">
      <c r="C1772" t="str">
        <f t="shared" si="54"/>
        <v/>
      </c>
      <c r="D1772" t="str">
        <f t="shared" si="55"/>
        <v/>
      </c>
    </row>
    <row r="1773" spans="3:4" x14ac:dyDescent="0.25">
      <c r="C1773" t="str">
        <f t="shared" si="54"/>
        <v/>
      </c>
      <c r="D1773" t="str">
        <f t="shared" si="55"/>
        <v/>
      </c>
    </row>
    <row r="1774" spans="3:4" x14ac:dyDescent="0.25">
      <c r="C1774" t="str">
        <f t="shared" si="54"/>
        <v/>
      </c>
      <c r="D1774" t="str">
        <f t="shared" si="55"/>
        <v/>
      </c>
    </row>
    <row r="1775" spans="3:4" x14ac:dyDescent="0.25">
      <c r="C1775" t="str">
        <f t="shared" si="54"/>
        <v/>
      </c>
      <c r="D1775" t="str">
        <f t="shared" si="55"/>
        <v/>
      </c>
    </row>
    <row r="1776" spans="3:4" x14ac:dyDescent="0.25">
      <c r="C1776" t="str">
        <f t="shared" si="54"/>
        <v/>
      </c>
      <c r="D1776" t="str">
        <f t="shared" si="55"/>
        <v/>
      </c>
    </row>
    <row r="1777" spans="3:4" x14ac:dyDescent="0.25">
      <c r="C1777" t="str">
        <f t="shared" si="54"/>
        <v/>
      </c>
      <c r="D1777" t="str">
        <f t="shared" si="55"/>
        <v/>
      </c>
    </row>
    <row r="1778" spans="3:4" x14ac:dyDescent="0.25">
      <c r="C1778" t="str">
        <f t="shared" si="54"/>
        <v/>
      </c>
      <c r="D1778" t="str">
        <f t="shared" si="55"/>
        <v/>
      </c>
    </row>
    <row r="1779" spans="3:4" x14ac:dyDescent="0.25">
      <c r="C1779" t="str">
        <f t="shared" si="54"/>
        <v/>
      </c>
      <c r="D1779" t="str">
        <f t="shared" si="55"/>
        <v/>
      </c>
    </row>
    <row r="1780" spans="3:4" x14ac:dyDescent="0.25">
      <c r="C1780" t="str">
        <f t="shared" si="54"/>
        <v/>
      </c>
      <c r="D1780" t="str">
        <f t="shared" si="55"/>
        <v/>
      </c>
    </row>
    <row r="1781" spans="3:4" x14ac:dyDescent="0.25">
      <c r="C1781" t="str">
        <f t="shared" si="54"/>
        <v/>
      </c>
      <c r="D1781" t="str">
        <f t="shared" si="55"/>
        <v/>
      </c>
    </row>
    <row r="1782" spans="3:4" x14ac:dyDescent="0.25">
      <c r="C1782" t="str">
        <f t="shared" si="54"/>
        <v/>
      </c>
      <c r="D1782" t="str">
        <f t="shared" si="55"/>
        <v/>
      </c>
    </row>
    <row r="1783" spans="3:4" x14ac:dyDescent="0.25">
      <c r="C1783" t="str">
        <f t="shared" si="54"/>
        <v/>
      </c>
      <c r="D1783" t="str">
        <f t="shared" si="55"/>
        <v/>
      </c>
    </row>
    <row r="1784" spans="3:4" x14ac:dyDescent="0.25">
      <c r="C1784" t="str">
        <f t="shared" si="54"/>
        <v/>
      </c>
      <c r="D1784" t="str">
        <f t="shared" si="55"/>
        <v/>
      </c>
    </row>
    <row r="1785" spans="3:4" x14ac:dyDescent="0.25">
      <c r="C1785" t="str">
        <f t="shared" si="54"/>
        <v/>
      </c>
      <c r="D1785" t="str">
        <f t="shared" si="55"/>
        <v/>
      </c>
    </row>
    <row r="1786" spans="3:4" x14ac:dyDescent="0.25">
      <c r="C1786" t="str">
        <f t="shared" si="54"/>
        <v/>
      </c>
      <c r="D1786" t="str">
        <f t="shared" si="55"/>
        <v/>
      </c>
    </row>
    <row r="1787" spans="3:4" x14ac:dyDescent="0.25">
      <c r="C1787" t="str">
        <f t="shared" si="54"/>
        <v/>
      </c>
      <c r="D1787" t="str">
        <f t="shared" si="55"/>
        <v/>
      </c>
    </row>
    <row r="1788" spans="3:4" x14ac:dyDescent="0.25">
      <c r="C1788" t="str">
        <f t="shared" si="54"/>
        <v/>
      </c>
      <c r="D1788" t="str">
        <f t="shared" si="55"/>
        <v/>
      </c>
    </row>
    <row r="1789" spans="3:4" x14ac:dyDescent="0.25">
      <c r="C1789" t="str">
        <f t="shared" si="54"/>
        <v/>
      </c>
      <c r="D1789" t="str">
        <f t="shared" si="55"/>
        <v/>
      </c>
    </row>
    <row r="1790" spans="3:4" x14ac:dyDescent="0.25">
      <c r="C1790" t="str">
        <f t="shared" si="54"/>
        <v/>
      </c>
      <c r="D1790" t="str">
        <f t="shared" si="55"/>
        <v/>
      </c>
    </row>
    <row r="1791" spans="3:4" x14ac:dyDescent="0.25">
      <c r="C1791" t="str">
        <f t="shared" si="54"/>
        <v/>
      </c>
      <c r="D1791" t="str">
        <f t="shared" si="55"/>
        <v/>
      </c>
    </row>
    <row r="1792" spans="3:4" x14ac:dyDescent="0.25">
      <c r="C1792" t="str">
        <f t="shared" si="54"/>
        <v/>
      </c>
      <c r="D1792" t="str">
        <f t="shared" si="55"/>
        <v/>
      </c>
    </row>
    <row r="1793" spans="3:4" x14ac:dyDescent="0.25">
      <c r="C1793" t="str">
        <f t="shared" si="54"/>
        <v/>
      </c>
      <c r="D1793" t="str">
        <f t="shared" si="55"/>
        <v/>
      </c>
    </row>
    <row r="1794" spans="3:4" x14ac:dyDescent="0.25">
      <c r="C1794" t="str">
        <f t="shared" ref="C1794:C1857" si="56">UPPER(A1794)</f>
        <v/>
      </c>
      <c r="D1794" t="str">
        <f t="shared" ref="D1794:D1857" si="57">UPPER(B1794)</f>
        <v/>
      </c>
    </row>
    <row r="1795" spans="3:4" x14ac:dyDescent="0.25">
      <c r="C1795" t="str">
        <f t="shared" si="56"/>
        <v/>
      </c>
      <c r="D1795" t="str">
        <f t="shared" si="57"/>
        <v/>
      </c>
    </row>
    <row r="1796" spans="3:4" x14ac:dyDescent="0.25">
      <c r="C1796" t="str">
        <f t="shared" si="56"/>
        <v/>
      </c>
      <c r="D1796" t="str">
        <f t="shared" si="57"/>
        <v/>
      </c>
    </row>
    <row r="1797" spans="3:4" x14ac:dyDescent="0.25">
      <c r="C1797" t="str">
        <f t="shared" si="56"/>
        <v/>
      </c>
      <c r="D1797" t="str">
        <f t="shared" si="57"/>
        <v/>
      </c>
    </row>
    <row r="1798" spans="3:4" x14ac:dyDescent="0.25">
      <c r="C1798" t="str">
        <f t="shared" si="56"/>
        <v/>
      </c>
      <c r="D1798" t="str">
        <f t="shared" si="57"/>
        <v/>
      </c>
    </row>
    <row r="1799" spans="3:4" x14ac:dyDescent="0.25">
      <c r="C1799" t="str">
        <f t="shared" si="56"/>
        <v/>
      </c>
      <c r="D1799" t="str">
        <f t="shared" si="57"/>
        <v/>
      </c>
    </row>
    <row r="1800" spans="3:4" x14ac:dyDescent="0.25">
      <c r="C1800" t="str">
        <f t="shared" si="56"/>
        <v/>
      </c>
      <c r="D1800" t="str">
        <f t="shared" si="57"/>
        <v/>
      </c>
    </row>
    <row r="1801" spans="3:4" x14ac:dyDescent="0.25">
      <c r="C1801" t="str">
        <f t="shared" si="56"/>
        <v/>
      </c>
      <c r="D1801" t="str">
        <f t="shared" si="57"/>
        <v/>
      </c>
    </row>
    <row r="1802" spans="3:4" x14ac:dyDescent="0.25">
      <c r="C1802" t="str">
        <f t="shared" si="56"/>
        <v/>
      </c>
      <c r="D1802" t="str">
        <f t="shared" si="57"/>
        <v/>
      </c>
    </row>
    <row r="1803" spans="3:4" x14ac:dyDescent="0.25">
      <c r="C1803" t="str">
        <f t="shared" si="56"/>
        <v/>
      </c>
      <c r="D1803" t="str">
        <f t="shared" si="57"/>
        <v/>
      </c>
    </row>
    <row r="1804" spans="3:4" x14ac:dyDescent="0.25">
      <c r="C1804" t="str">
        <f t="shared" si="56"/>
        <v/>
      </c>
      <c r="D1804" t="str">
        <f t="shared" si="57"/>
        <v/>
      </c>
    </row>
    <row r="1805" spans="3:4" x14ac:dyDescent="0.25">
      <c r="C1805" t="str">
        <f t="shared" si="56"/>
        <v/>
      </c>
      <c r="D1805" t="str">
        <f t="shared" si="57"/>
        <v/>
      </c>
    </row>
    <row r="1806" spans="3:4" x14ac:dyDescent="0.25">
      <c r="C1806" t="str">
        <f t="shared" si="56"/>
        <v/>
      </c>
      <c r="D1806" t="str">
        <f t="shared" si="57"/>
        <v/>
      </c>
    </row>
    <row r="1807" spans="3:4" x14ac:dyDescent="0.25">
      <c r="C1807" t="str">
        <f t="shared" si="56"/>
        <v/>
      </c>
      <c r="D1807" t="str">
        <f t="shared" si="57"/>
        <v/>
      </c>
    </row>
    <row r="1808" spans="3:4" x14ac:dyDescent="0.25">
      <c r="C1808" t="str">
        <f t="shared" si="56"/>
        <v/>
      </c>
      <c r="D1808" t="str">
        <f t="shared" si="57"/>
        <v/>
      </c>
    </row>
    <row r="1809" spans="3:4" x14ac:dyDescent="0.25">
      <c r="C1809" t="str">
        <f t="shared" si="56"/>
        <v/>
      </c>
      <c r="D1809" t="str">
        <f t="shared" si="57"/>
        <v/>
      </c>
    </row>
    <row r="1810" spans="3:4" x14ac:dyDescent="0.25">
      <c r="C1810" t="str">
        <f t="shared" si="56"/>
        <v/>
      </c>
      <c r="D1810" t="str">
        <f t="shared" si="57"/>
        <v/>
      </c>
    </row>
    <row r="1811" spans="3:4" x14ac:dyDescent="0.25">
      <c r="C1811" t="str">
        <f t="shared" si="56"/>
        <v/>
      </c>
      <c r="D1811" t="str">
        <f t="shared" si="57"/>
        <v/>
      </c>
    </row>
    <row r="1812" spans="3:4" x14ac:dyDescent="0.25">
      <c r="C1812" t="str">
        <f t="shared" si="56"/>
        <v/>
      </c>
      <c r="D1812" t="str">
        <f t="shared" si="57"/>
        <v/>
      </c>
    </row>
    <row r="1813" spans="3:4" x14ac:dyDescent="0.25">
      <c r="C1813" t="str">
        <f t="shared" si="56"/>
        <v/>
      </c>
      <c r="D1813" t="str">
        <f t="shared" si="57"/>
        <v/>
      </c>
    </row>
    <row r="1814" spans="3:4" x14ac:dyDescent="0.25">
      <c r="C1814" t="str">
        <f t="shared" si="56"/>
        <v/>
      </c>
      <c r="D1814" t="str">
        <f t="shared" si="57"/>
        <v/>
      </c>
    </row>
    <row r="1815" spans="3:4" x14ac:dyDescent="0.25">
      <c r="C1815" t="str">
        <f t="shared" si="56"/>
        <v/>
      </c>
      <c r="D1815" t="str">
        <f t="shared" si="57"/>
        <v/>
      </c>
    </row>
    <row r="1816" spans="3:4" x14ac:dyDescent="0.25">
      <c r="C1816" t="str">
        <f t="shared" si="56"/>
        <v/>
      </c>
      <c r="D1816" t="str">
        <f t="shared" si="57"/>
        <v/>
      </c>
    </row>
    <row r="1817" spans="3:4" x14ac:dyDescent="0.25">
      <c r="C1817" t="str">
        <f t="shared" si="56"/>
        <v/>
      </c>
      <c r="D1817" t="str">
        <f t="shared" si="57"/>
        <v/>
      </c>
    </row>
    <row r="1818" spans="3:4" x14ac:dyDescent="0.25">
      <c r="C1818" t="str">
        <f t="shared" si="56"/>
        <v/>
      </c>
      <c r="D1818" t="str">
        <f t="shared" si="57"/>
        <v/>
      </c>
    </row>
    <row r="1819" spans="3:4" x14ac:dyDescent="0.25">
      <c r="C1819" t="str">
        <f t="shared" si="56"/>
        <v/>
      </c>
      <c r="D1819" t="str">
        <f t="shared" si="57"/>
        <v/>
      </c>
    </row>
    <row r="1820" spans="3:4" x14ac:dyDescent="0.25">
      <c r="C1820" t="str">
        <f t="shared" si="56"/>
        <v/>
      </c>
      <c r="D1820" t="str">
        <f t="shared" si="57"/>
        <v/>
      </c>
    </row>
    <row r="1821" spans="3:4" x14ac:dyDescent="0.25">
      <c r="C1821" t="str">
        <f t="shared" si="56"/>
        <v/>
      </c>
      <c r="D1821" t="str">
        <f t="shared" si="57"/>
        <v/>
      </c>
    </row>
    <row r="1822" spans="3:4" x14ac:dyDescent="0.25">
      <c r="C1822" t="str">
        <f t="shared" si="56"/>
        <v/>
      </c>
      <c r="D1822" t="str">
        <f t="shared" si="57"/>
        <v/>
      </c>
    </row>
    <row r="1823" spans="3:4" x14ac:dyDescent="0.25">
      <c r="C1823" t="str">
        <f t="shared" si="56"/>
        <v/>
      </c>
      <c r="D1823" t="str">
        <f t="shared" si="57"/>
        <v/>
      </c>
    </row>
    <row r="1824" spans="3:4" x14ac:dyDescent="0.25">
      <c r="C1824" t="str">
        <f t="shared" si="56"/>
        <v/>
      </c>
      <c r="D1824" t="str">
        <f t="shared" si="57"/>
        <v/>
      </c>
    </row>
    <row r="1825" spans="3:4" x14ac:dyDescent="0.25">
      <c r="C1825" t="str">
        <f t="shared" si="56"/>
        <v/>
      </c>
      <c r="D1825" t="str">
        <f t="shared" si="57"/>
        <v/>
      </c>
    </row>
    <row r="1826" spans="3:4" x14ac:dyDescent="0.25">
      <c r="C1826" t="str">
        <f t="shared" si="56"/>
        <v/>
      </c>
      <c r="D1826" t="str">
        <f t="shared" si="57"/>
        <v/>
      </c>
    </row>
    <row r="1827" spans="3:4" x14ac:dyDescent="0.25">
      <c r="C1827" t="str">
        <f t="shared" si="56"/>
        <v/>
      </c>
      <c r="D1827" t="str">
        <f t="shared" si="57"/>
        <v/>
      </c>
    </row>
    <row r="1828" spans="3:4" x14ac:dyDescent="0.25">
      <c r="C1828" t="str">
        <f t="shared" si="56"/>
        <v/>
      </c>
      <c r="D1828" t="str">
        <f t="shared" si="57"/>
        <v/>
      </c>
    </row>
    <row r="1829" spans="3:4" x14ac:dyDescent="0.25">
      <c r="C1829" t="str">
        <f t="shared" si="56"/>
        <v/>
      </c>
      <c r="D1829" t="str">
        <f t="shared" si="57"/>
        <v/>
      </c>
    </row>
    <row r="1830" spans="3:4" x14ac:dyDescent="0.25">
      <c r="C1830" t="str">
        <f t="shared" si="56"/>
        <v/>
      </c>
      <c r="D1830" t="str">
        <f t="shared" si="57"/>
        <v/>
      </c>
    </row>
    <row r="1831" spans="3:4" x14ac:dyDescent="0.25">
      <c r="C1831" t="str">
        <f t="shared" si="56"/>
        <v/>
      </c>
      <c r="D1831" t="str">
        <f t="shared" si="57"/>
        <v/>
      </c>
    </row>
    <row r="1832" spans="3:4" x14ac:dyDescent="0.25">
      <c r="C1832" t="str">
        <f t="shared" si="56"/>
        <v/>
      </c>
      <c r="D1832" t="str">
        <f t="shared" si="57"/>
        <v/>
      </c>
    </row>
    <row r="1833" spans="3:4" x14ac:dyDescent="0.25">
      <c r="C1833" t="str">
        <f t="shared" si="56"/>
        <v/>
      </c>
      <c r="D1833" t="str">
        <f t="shared" si="57"/>
        <v/>
      </c>
    </row>
    <row r="1834" spans="3:4" x14ac:dyDescent="0.25">
      <c r="C1834" t="str">
        <f t="shared" si="56"/>
        <v/>
      </c>
      <c r="D1834" t="str">
        <f t="shared" si="57"/>
        <v/>
      </c>
    </row>
    <row r="1835" spans="3:4" x14ac:dyDescent="0.25">
      <c r="C1835" t="str">
        <f t="shared" si="56"/>
        <v/>
      </c>
      <c r="D1835" t="str">
        <f t="shared" si="57"/>
        <v/>
      </c>
    </row>
    <row r="1836" spans="3:4" x14ac:dyDescent="0.25">
      <c r="C1836" t="str">
        <f t="shared" si="56"/>
        <v/>
      </c>
      <c r="D1836" t="str">
        <f t="shared" si="57"/>
        <v/>
      </c>
    </row>
    <row r="1837" spans="3:4" x14ac:dyDescent="0.25">
      <c r="C1837" t="str">
        <f t="shared" si="56"/>
        <v/>
      </c>
      <c r="D1837" t="str">
        <f t="shared" si="57"/>
        <v/>
      </c>
    </row>
    <row r="1838" spans="3:4" x14ac:dyDescent="0.25">
      <c r="C1838" t="str">
        <f t="shared" si="56"/>
        <v/>
      </c>
      <c r="D1838" t="str">
        <f t="shared" si="57"/>
        <v/>
      </c>
    </row>
    <row r="1839" spans="3:4" x14ac:dyDescent="0.25">
      <c r="C1839" t="str">
        <f t="shared" si="56"/>
        <v/>
      </c>
      <c r="D1839" t="str">
        <f t="shared" si="57"/>
        <v/>
      </c>
    </row>
    <row r="1840" spans="3:4" x14ac:dyDescent="0.25">
      <c r="C1840" t="str">
        <f t="shared" si="56"/>
        <v/>
      </c>
      <c r="D1840" t="str">
        <f t="shared" si="57"/>
        <v/>
      </c>
    </row>
    <row r="1841" spans="3:4" x14ac:dyDescent="0.25">
      <c r="C1841" t="str">
        <f t="shared" si="56"/>
        <v/>
      </c>
      <c r="D1841" t="str">
        <f t="shared" si="57"/>
        <v/>
      </c>
    </row>
    <row r="1842" spans="3:4" x14ac:dyDescent="0.25">
      <c r="C1842" t="str">
        <f t="shared" si="56"/>
        <v/>
      </c>
      <c r="D1842" t="str">
        <f t="shared" si="57"/>
        <v/>
      </c>
    </row>
    <row r="1843" spans="3:4" x14ac:dyDescent="0.25">
      <c r="C1843" t="str">
        <f t="shared" si="56"/>
        <v/>
      </c>
      <c r="D1843" t="str">
        <f t="shared" si="57"/>
        <v/>
      </c>
    </row>
    <row r="1844" spans="3:4" x14ac:dyDescent="0.25">
      <c r="C1844" t="str">
        <f t="shared" si="56"/>
        <v/>
      </c>
      <c r="D1844" t="str">
        <f t="shared" si="57"/>
        <v/>
      </c>
    </row>
    <row r="1845" spans="3:4" x14ac:dyDescent="0.25">
      <c r="C1845" t="str">
        <f t="shared" si="56"/>
        <v/>
      </c>
      <c r="D1845" t="str">
        <f t="shared" si="57"/>
        <v/>
      </c>
    </row>
    <row r="1846" spans="3:4" x14ac:dyDescent="0.25">
      <c r="C1846" t="str">
        <f t="shared" si="56"/>
        <v/>
      </c>
      <c r="D1846" t="str">
        <f t="shared" si="57"/>
        <v/>
      </c>
    </row>
    <row r="1847" spans="3:4" x14ac:dyDescent="0.25">
      <c r="C1847" t="str">
        <f t="shared" si="56"/>
        <v/>
      </c>
      <c r="D1847" t="str">
        <f t="shared" si="57"/>
        <v/>
      </c>
    </row>
    <row r="1848" spans="3:4" x14ac:dyDescent="0.25">
      <c r="C1848" t="str">
        <f t="shared" si="56"/>
        <v/>
      </c>
      <c r="D1848" t="str">
        <f t="shared" si="57"/>
        <v/>
      </c>
    </row>
    <row r="1849" spans="3:4" x14ac:dyDescent="0.25">
      <c r="C1849" t="str">
        <f t="shared" si="56"/>
        <v/>
      </c>
      <c r="D1849" t="str">
        <f t="shared" si="57"/>
        <v/>
      </c>
    </row>
    <row r="1850" spans="3:4" x14ac:dyDescent="0.25">
      <c r="C1850" t="str">
        <f t="shared" si="56"/>
        <v/>
      </c>
      <c r="D1850" t="str">
        <f t="shared" si="57"/>
        <v/>
      </c>
    </row>
    <row r="1851" spans="3:4" x14ac:dyDescent="0.25">
      <c r="C1851" t="str">
        <f t="shared" si="56"/>
        <v/>
      </c>
      <c r="D1851" t="str">
        <f t="shared" si="57"/>
        <v/>
      </c>
    </row>
    <row r="1852" spans="3:4" x14ac:dyDescent="0.25">
      <c r="C1852" t="str">
        <f t="shared" si="56"/>
        <v/>
      </c>
      <c r="D1852" t="str">
        <f t="shared" si="57"/>
        <v/>
      </c>
    </row>
    <row r="1853" spans="3:4" x14ac:dyDescent="0.25">
      <c r="C1853" t="str">
        <f t="shared" si="56"/>
        <v/>
      </c>
      <c r="D1853" t="str">
        <f t="shared" si="57"/>
        <v/>
      </c>
    </row>
    <row r="1854" spans="3:4" x14ac:dyDescent="0.25">
      <c r="C1854" t="str">
        <f t="shared" si="56"/>
        <v/>
      </c>
      <c r="D1854" t="str">
        <f t="shared" si="57"/>
        <v/>
      </c>
    </row>
    <row r="1855" spans="3:4" x14ac:dyDescent="0.25">
      <c r="C1855" t="str">
        <f t="shared" si="56"/>
        <v/>
      </c>
      <c r="D1855" t="str">
        <f t="shared" si="57"/>
        <v/>
      </c>
    </row>
    <row r="1856" spans="3:4" x14ac:dyDescent="0.25">
      <c r="C1856" t="str">
        <f t="shared" si="56"/>
        <v/>
      </c>
      <c r="D1856" t="str">
        <f t="shared" si="57"/>
        <v/>
      </c>
    </row>
    <row r="1857" spans="3:4" x14ac:dyDescent="0.25">
      <c r="C1857" t="str">
        <f t="shared" si="56"/>
        <v/>
      </c>
      <c r="D1857" t="str">
        <f t="shared" si="57"/>
        <v/>
      </c>
    </row>
    <row r="1858" spans="3:4" x14ac:dyDescent="0.25">
      <c r="C1858" t="str">
        <f t="shared" ref="C1858:C1921" si="58">UPPER(A1858)</f>
        <v/>
      </c>
      <c r="D1858" t="str">
        <f t="shared" ref="D1858:D1921" si="59">UPPER(B1858)</f>
        <v/>
      </c>
    </row>
    <row r="1859" spans="3:4" x14ac:dyDescent="0.25">
      <c r="C1859" t="str">
        <f t="shared" si="58"/>
        <v/>
      </c>
      <c r="D1859" t="str">
        <f t="shared" si="59"/>
        <v/>
      </c>
    </row>
    <row r="1860" spans="3:4" x14ac:dyDescent="0.25">
      <c r="C1860" t="str">
        <f t="shared" si="58"/>
        <v/>
      </c>
      <c r="D1860" t="str">
        <f t="shared" si="59"/>
        <v/>
      </c>
    </row>
    <row r="1861" spans="3:4" x14ac:dyDescent="0.25">
      <c r="C1861" t="str">
        <f t="shared" si="58"/>
        <v/>
      </c>
      <c r="D1861" t="str">
        <f t="shared" si="59"/>
        <v/>
      </c>
    </row>
    <row r="1862" spans="3:4" x14ac:dyDescent="0.25">
      <c r="C1862" t="str">
        <f t="shared" si="58"/>
        <v/>
      </c>
      <c r="D1862" t="str">
        <f t="shared" si="59"/>
        <v/>
      </c>
    </row>
    <row r="1863" spans="3:4" x14ac:dyDescent="0.25">
      <c r="C1863" t="str">
        <f t="shared" si="58"/>
        <v/>
      </c>
      <c r="D1863" t="str">
        <f t="shared" si="59"/>
        <v/>
      </c>
    </row>
    <row r="1864" spans="3:4" x14ac:dyDescent="0.25">
      <c r="C1864" t="str">
        <f t="shared" si="58"/>
        <v/>
      </c>
      <c r="D1864" t="str">
        <f t="shared" si="59"/>
        <v/>
      </c>
    </row>
    <row r="1865" spans="3:4" x14ac:dyDescent="0.25">
      <c r="C1865" t="str">
        <f t="shared" si="58"/>
        <v/>
      </c>
      <c r="D1865" t="str">
        <f t="shared" si="59"/>
        <v/>
      </c>
    </row>
    <row r="1866" spans="3:4" x14ac:dyDescent="0.25">
      <c r="C1866" t="str">
        <f t="shared" si="58"/>
        <v/>
      </c>
      <c r="D1866" t="str">
        <f t="shared" si="59"/>
        <v/>
      </c>
    </row>
    <row r="1867" spans="3:4" x14ac:dyDescent="0.25">
      <c r="C1867" t="str">
        <f t="shared" si="58"/>
        <v/>
      </c>
      <c r="D1867" t="str">
        <f t="shared" si="59"/>
        <v/>
      </c>
    </row>
    <row r="1868" spans="3:4" x14ac:dyDescent="0.25">
      <c r="C1868" t="str">
        <f t="shared" si="58"/>
        <v/>
      </c>
      <c r="D1868" t="str">
        <f t="shared" si="59"/>
        <v/>
      </c>
    </row>
    <row r="1869" spans="3:4" x14ac:dyDescent="0.25">
      <c r="C1869" t="str">
        <f t="shared" si="58"/>
        <v/>
      </c>
      <c r="D1869" t="str">
        <f t="shared" si="59"/>
        <v/>
      </c>
    </row>
    <row r="1870" spans="3:4" x14ac:dyDescent="0.25">
      <c r="C1870" t="str">
        <f t="shared" si="58"/>
        <v/>
      </c>
      <c r="D1870" t="str">
        <f t="shared" si="59"/>
        <v/>
      </c>
    </row>
    <row r="1871" spans="3:4" x14ac:dyDescent="0.25">
      <c r="C1871" t="str">
        <f t="shared" si="58"/>
        <v/>
      </c>
      <c r="D1871" t="str">
        <f t="shared" si="59"/>
        <v/>
      </c>
    </row>
    <row r="1872" spans="3:4" x14ac:dyDescent="0.25">
      <c r="C1872" t="str">
        <f t="shared" si="58"/>
        <v/>
      </c>
      <c r="D1872" t="str">
        <f t="shared" si="59"/>
        <v/>
      </c>
    </row>
    <row r="1873" spans="3:4" x14ac:dyDescent="0.25">
      <c r="C1873" t="str">
        <f t="shared" si="58"/>
        <v/>
      </c>
      <c r="D1873" t="str">
        <f t="shared" si="59"/>
        <v/>
      </c>
    </row>
    <row r="1874" spans="3:4" x14ac:dyDescent="0.25">
      <c r="C1874" t="str">
        <f t="shared" si="58"/>
        <v/>
      </c>
      <c r="D1874" t="str">
        <f t="shared" si="59"/>
        <v/>
      </c>
    </row>
    <row r="1875" spans="3:4" x14ac:dyDescent="0.25">
      <c r="C1875" t="str">
        <f t="shared" si="58"/>
        <v/>
      </c>
      <c r="D1875" t="str">
        <f t="shared" si="59"/>
        <v/>
      </c>
    </row>
    <row r="1876" spans="3:4" x14ac:dyDescent="0.25">
      <c r="C1876" t="str">
        <f t="shared" si="58"/>
        <v/>
      </c>
      <c r="D1876" t="str">
        <f t="shared" si="59"/>
        <v/>
      </c>
    </row>
    <row r="1877" spans="3:4" x14ac:dyDescent="0.25">
      <c r="C1877" t="str">
        <f t="shared" si="58"/>
        <v/>
      </c>
      <c r="D1877" t="str">
        <f t="shared" si="59"/>
        <v/>
      </c>
    </row>
    <row r="1878" spans="3:4" x14ac:dyDescent="0.25">
      <c r="C1878" t="str">
        <f t="shared" si="58"/>
        <v/>
      </c>
      <c r="D1878" t="str">
        <f t="shared" si="59"/>
        <v/>
      </c>
    </row>
    <row r="1879" spans="3:4" x14ac:dyDescent="0.25">
      <c r="C1879" t="str">
        <f t="shared" si="58"/>
        <v/>
      </c>
      <c r="D1879" t="str">
        <f t="shared" si="59"/>
        <v/>
      </c>
    </row>
    <row r="1880" spans="3:4" x14ac:dyDescent="0.25">
      <c r="C1880" t="str">
        <f t="shared" si="58"/>
        <v/>
      </c>
      <c r="D1880" t="str">
        <f t="shared" si="59"/>
        <v/>
      </c>
    </row>
    <row r="1881" spans="3:4" x14ac:dyDescent="0.25">
      <c r="C1881" t="str">
        <f t="shared" si="58"/>
        <v/>
      </c>
      <c r="D1881" t="str">
        <f t="shared" si="59"/>
        <v/>
      </c>
    </row>
    <row r="1882" spans="3:4" x14ac:dyDescent="0.25">
      <c r="C1882" t="str">
        <f t="shared" si="58"/>
        <v/>
      </c>
      <c r="D1882" t="str">
        <f t="shared" si="59"/>
        <v/>
      </c>
    </row>
    <row r="1883" spans="3:4" x14ac:dyDescent="0.25">
      <c r="C1883" t="str">
        <f t="shared" si="58"/>
        <v/>
      </c>
      <c r="D1883" t="str">
        <f t="shared" si="59"/>
        <v/>
      </c>
    </row>
    <row r="1884" spans="3:4" x14ac:dyDescent="0.25">
      <c r="C1884" t="str">
        <f t="shared" si="58"/>
        <v/>
      </c>
      <c r="D1884" t="str">
        <f t="shared" si="59"/>
        <v/>
      </c>
    </row>
    <row r="1885" spans="3:4" x14ac:dyDescent="0.25">
      <c r="C1885" t="str">
        <f t="shared" si="58"/>
        <v/>
      </c>
      <c r="D1885" t="str">
        <f t="shared" si="59"/>
        <v/>
      </c>
    </row>
    <row r="1886" spans="3:4" x14ac:dyDescent="0.25">
      <c r="C1886" t="str">
        <f t="shared" si="58"/>
        <v/>
      </c>
      <c r="D1886" t="str">
        <f t="shared" si="59"/>
        <v/>
      </c>
    </row>
    <row r="1887" spans="3:4" x14ac:dyDescent="0.25">
      <c r="C1887" t="str">
        <f t="shared" si="58"/>
        <v/>
      </c>
      <c r="D1887" t="str">
        <f t="shared" si="59"/>
        <v/>
      </c>
    </row>
    <row r="1888" spans="3:4" x14ac:dyDescent="0.25">
      <c r="C1888" t="str">
        <f t="shared" si="58"/>
        <v/>
      </c>
      <c r="D1888" t="str">
        <f t="shared" si="59"/>
        <v/>
      </c>
    </row>
    <row r="1889" spans="3:4" x14ac:dyDescent="0.25">
      <c r="C1889" t="str">
        <f t="shared" si="58"/>
        <v/>
      </c>
      <c r="D1889" t="str">
        <f t="shared" si="59"/>
        <v/>
      </c>
    </row>
    <row r="1890" spans="3:4" x14ac:dyDescent="0.25">
      <c r="C1890" t="str">
        <f t="shared" si="58"/>
        <v/>
      </c>
      <c r="D1890" t="str">
        <f t="shared" si="59"/>
        <v/>
      </c>
    </row>
    <row r="1891" spans="3:4" x14ac:dyDescent="0.25">
      <c r="C1891" t="str">
        <f t="shared" si="58"/>
        <v/>
      </c>
      <c r="D1891" t="str">
        <f t="shared" si="59"/>
        <v/>
      </c>
    </row>
    <row r="1892" spans="3:4" x14ac:dyDescent="0.25">
      <c r="C1892" t="str">
        <f t="shared" si="58"/>
        <v/>
      </c>
      <c r="D1892" t="str">
        <f t="shared" si="59"/>
        <v/>
      </c>
    </row>
    <row r="1893" spans="3:4" x14ac:dyDescent="0.25">
      <c r="C1893" t="str">
        <f t="shared" si="58"/>
        <v/>
      </c>
      <c r="D1893" t="str">
        <f t="shared" si="59"/>
        <v/>
      </c>
    </row>
    <row r="1894" spans="3:4" x14ac:dyDescent="0.25">
      <c r="C1894" t="str">
        <f t="shared" si="58"/>
        <v/>
      </c>
      <c r="D1894" t="str">
        <f t="shared" si="59"/>
        <v/>
      </c>
    </row>
    <row r="1895" spans="3:4" x14ac:dyDescent="0.25">
      <c r="C1895" t="str">
        <f t="shared" si="58"/>
        <v/>
      </c>
      <c r="D1895" t="str">
        <f t="shared" si="59"/>
        <v/>
      </c>
    </row>
    <row r="1896" spans="3:4" x14ac:dyDescent="0.25">
      <c r="C1896" t="str">
        <f t="shared" si="58"/>
        <v/>
      </c>
      <c r="D1896" t="str">
        <f t="shared" si="59"/>
        <v/>
      </c>
    </row>
    <row r="1897" spans="3:4" x14ac:dyDescent="0.25">
      <c r="C1897" t="str">
        <f t="shared" si="58"/>
        <v/>
      </c>
      <c r="D1897" t="str">
        <f t="shared" si="59"/>
        <v/>
      </c>
    </row>
    <row r="1898" spans="3:4" x14ac:dyDescent="0.25">
      <c r="C1898" t="str">
        <f t="shared" si="58"/>
        <v/>
      </c>
      <c r="D1898" t="str">
        <f t="shared" si="59"/>
        <v/>
      </c>
    </row>
    <row r="1899" spans="3:4" x14ac:dyDescent="0.25">
      <c r="C1899" t="str">
        <f t="shared" si="58"/>
        <v/>
      </c>
      <c r="D1899" t="str">
        <f t="shared" si="59"/>
        <v/>
      </c>
    </row>
    <row r="1900" spans="3:4" x14ac:dyDescent="0.25">
      <c r="C1900" t="str">
        <f t="shared" si="58"/>
        <v/>
      </c>
      <c r="D1900" t="str">
        <f t="shared" si="59"/>
        <v/>
      </c>
    </row>
    <row r="1901" spans="3:4" x14ac:dyDescent="0.25">
      <c r="C1901" t="str">
        <f t="shared" si="58"/>
        <v/>
      </c>
      <c r="D1901" t="str">
        <f t="shared" si="59"/>
        <v/>
      </c>
    </row>
    <row r="1902" spans="3:4" x14ac:dyDescent="0.25">
      <c r="C1902" t="str">
        <f t="shared" si="58"/>
        <v/>
      </c>
      <c r="D1902" t="str">
        <f t="shared" si="59"/>
        <v/>
      </c>
    </row>
    <row r="1903" spans="3:4" x14ac:dyDescent="0.25">
      <c r="C1903" t="str">
        <f t="shared" si="58"/>
        <v/>
      </c>
      <c r="D1903" t="str">
        <f t="shared" si="59"/>
        <v/>
      </c>
    </row>
    <row r="1904" spans="3:4" x14ac:dyDescent="0.25">
      <c r="C1904" t="str">
        <f t="shared" si="58"/>
        <v/>
      </c>
      <c r="D1904" t="str">
        <f t="shared" si="59"/>
        <v/>
      </c>
    </row>
    <row r="1905" spans="3:4" x14ac:dyDescent="0.25">
      <c r="C1905" t="str">
        <f t="shared" si="58"/>
        <v/>
      </c>
      <c r="D1905" t="str">
        <f t="shared" si="59"/>
        <v/>
      </c>
    </row>
    <row r="1906" spans="3:4" x14ac:dyDescent="0.25">
      <c r="C1906" t="str">
        <f t="shared" si="58"/>
        <v/>
      </c>
      <c r="D1906" t="str">
        <f t="shared" si="59"/>
        <v/>
      </c>
    </row>
    <row r="1907" spans="3:4" x14ac:dyDescent="0.25">
      <c r="C1907" t="str">
        <f t="shared" si="58"/>
        <v/>
      </c>
      <c r="D1907" t="str">
        <f t="shared" si="59"/>
        <v/>
      </c>
    </row>
    <row r="1908" spans="3:4" x14ac:dyDescent="0.25">
      <c r="C1908" t="str">
        <f t="shared" si="58"/>
        <v/>
      </c>
      <c r="D1908" t="str">
        <f t="shared" si="59"/>
        <v/>
      </c>
    </row>
    <row r="1909" spans="3:4" x14ac:dyDescent="0.25">
      <c r="C1909" t="str">
        <f t="shared" si="58"/>
        <v/>
      </c>
      <c r="D1909" t="str">
        <f t="shared" si="59"/>
        <v/>
      </c>
    </row>
    <row r="1910" spans="3:4" x14ac:dyDescent="0.25">
      <c r="C1910" t="str">
        <f t="shared" si="58"/>
        <v/>
      </c>
      <c r="D1910" t="str">
        <f t="shared" si="59"/>
        <v/>
      </c>
    </row>
    <row r="1911" spans="3:4" x14ac:dyDescent="0.25">
      <c r="C1911" t="str">
        <f t="shared" si="58"/>
        <v/>
      </c>
      <c r="D1911" t="str">
        <f t="shared" si="59"/>
        <v/>
      </c>
    </row>
    <row r="1912" spans="3:4" x14ac:dyDescent="0.25">
      <c r="C1912" t="str">
        <f t="shared" si="58"/>
        <v/>
      </c>
      <c r="D1912" t="str">
        <f t="shared" si="59"/>
        <v/>
      </c>
    </row>
    <row r="1913" spans="3:4" x14ac:dyDescent="0.25">
      <c r="C1913" t="str">
        <f t="shared" si="58"/>
        <v/>
      </c>
      <c r="D1913" t="str">
        <f t="shared" si="59"/>
        <v/>
      </c>
    </row>
    <row r="1914" spans="3:4" x14ac:dyDescent="0.25">
      <c r="C1914" t="str">
        <f t="shared" si="58"/>
        <v/>
      </c>
      <c r="D1914" t="str">
        <f t="shared" si="59"/>
        <v/>
      </c>
    </row>
    <row r="1915" spans="3:4" x14ac:dyDescent="0.25">
      <c r="C1915" t="str">
        <f t="shared" si="58"/>
        <v/>
      </c>
      <c r="D1915" t="str">
        <f t="shared" si="59"/>
        <v/>
      </c>
    </row>
    <row r="1916" spans="3:4" x14ac:dyDescent="0.25">
      <c r="C1916" t="str">
        <f t="shared" si="58"/>
        <v/>
      </c>
      <c r="D1916" t="str">
        <f t="shared" si="59"/>
        <v/>
      </c>
    </row>
    <row r="1917" spans="3:4" x14ac:dyDescent="0.25">
      <c r="C1917" t="str">
        <f t="shared" si="58"/>
        <v/>
      </c>
      <c r="D1917" t="str">
        <f t="shared" si="59"/>
        <v/>
      </c>
    </row>
    <row r="1918" spans="3:4" x14ac:dyDescent="0.25">
      <c r="C1918" t="str">
        <f t="shared" si="58"/>
        <v/>
      </c>
      <c r="D1918" t="str">
        <f t="shared" si="59"/>
        <v/>
      </c>
    </row>
    <row r="1919" spans="3:4" x14ac:dyDescent="0.25">
      <c r="C1919" t="str">
        <f t="shared" si="58"/>
        <v/>
      </c>
      <c r="D1919" t="str">
        <f t="shared" si="59"/>
        <v/>
      </c>
    </row>
    <row r="1920" spans="3:4" x14ac:dyDescent="0.25">
      <c r="C1920" t="str">
        <f t="shared" si="58"/>
        <v/>
      </c>
      <c r="D1920" t="str">
        <f t="shared" si="59"/>
        <v/>
      </c>
    </row>
    <row r="1921" spans="3:4" x14ac:dyDescent="0.25">
      <c r="C1921" t="str">
        <f t="shared" si="58"/>
        <v/>
      </c>
      <c r="D1921" t="str">
        <f t="shared" si="59"/>
        <v/>
      </c>
    </row>
    <row r="1922" spans="3:4" x14ac:dyDescent="0.25">
      <c r="C1922" t="str">
        <f t="shared" ref="C1922:C1985" si="60">UPPER(A1922)</f>
        <v/>
      </c>
      <c r="D1922" t="str">
        <f t="shared" ref="D1922:D1985" si="61">UPPER(B1922)</f>
        <v/>
      </c>
    </row>
    <row r="1923" spans="3:4" x14ac:dyDescent="0.25">
      <c r="C1923" t="str">
        <f t="shared" si="60"/>
        <v/>
      </c>
      <c r="D1923" t="str">
        <f t="shared" si="61"/>
        <v/>
      </c>
    </row>
    <row r="1924" spans="3:4" x14ac:dyDescent="0.25">
      <c r="C1924" t="str">
        <f t="shared" si="60"/>
        <v/>
      </c>
      <c r="D1924" t="str">
        <f t="shared" si="61"/>
        <v/>
      </c>
    </row>
    <row r="1925" spans="3:4" x14ac:dyDescent="0.25">
      <c r="C1925" t="str">
        <f t="shared" si="60"/>
        <v/>
      </c>
      <c r="D1925" t="str">
        <f t="shared" si="61"/>
        <v/>
      </c>
    </row>
    <row r="1926" spans="3:4" x14ac:dyDescent="0.25">
      <c r="C1926" t="str">
        <f t="shared" si="60"/>
        <v/>
      </c>
      <c r="D1926" t="str">
        <f t="shared" si="61"/>
        <v/>
      </c>
    </row>
    <row r="1927" spans="3:4" x14ac:dyDescent="0.25">
      <c r="C1927" t="str">
        <f t="shared" si="60"/>
        <v/>
      </c>
      <c r="D1927" t="str">
        <f t="shared" si="61"/>
        <v/>
      </c>
    </row>
    <row r="1928" spans="3:4" x14ac:dyDescent="0.25">
      <c r="C1928" t="str">
        <f t="shared" si="60"/>
        <v/>
      </c>
      <c r="D1928" t="str">
        <f t="shared" si="61"/>
        <v/>
      </c>
    </row>
    <row r="1929" spans="3:4" x14ac:dyDescent="0.25">
      <c r="C1929" t="str">
        <f t="shared" si="60"/>
        <v/>
      </c>
      <c r="D1929" t="str">
        <f t="shared" si="61"/>
        <v/>
      </c>
    </row>
    <row r="1930" spans="3:4" x14ac:dyDescent="0.25">
      <c r="C1930" t="str">
        <f t="shared" si="60"/>
        <v/>
      </c>
      <c r="D1930" t="str">
        <f t="shared" si="61"/>
        <v/>
      </c>
    </row>
    <row r="1931" spans="3:4" x14ac:dyDescent="0.25">
      <c r="C1931" t="str">
        <f t="shared" si="60"/>
        <v/>
      </c>
      <c r="D1931" t="str">
        <f t="shared" si="61"/>
        <v/>
      </c>
    </row>
    <row r="1932" spans="3:4" x14ac:dyDescent="0.25">
      <c r="C1932" t="str">
        <f t="shared" si="60"/>
        <v/>
      </c>
      <c r="D1932" t="str">
        <f t="shared" si="61"/>
        <v/>
      </c>
    </row>
    <row r="1933" spans="3:4" x14ac:dyDescent="0.25">
      <c r="C1933" t="str">
        <f t="shared" si="60"/>
        <v/>
      </c>
      <c r="D1933" t="str">
        <f t="shared" si="61"/>
        <v/>
      </c>
    </row>
    <row r="1934" spans="3:4" x14ac:dyDescent="0.25">
      <c r="C1934" t="str">
        <f t="shared" si="60"/>
        <v/>
      </c>
      <c r="D1934" t="str">
        <f t="shared" si="61"/>
        <v/>
      </c>
    </row>
    <row r="1935" spans="3:4" x14ac:dyDescent="0.25">
      <c r="C1935" t="str">
        <f t="shared" si="60"/>
        <v/>
      </c>
      <c r="D1935" t="str">
        <f t="shared" si="61"/>
        <v/>
      </c>
    </row>
    <row r="1936" spans="3:4" x14ac:dyDescent="0.25">
      <c r="C1936" t="str">
        <f t="shared" si="60"/>
        <v/>
      </c>
      <c r="D1936" t="str">
        <f t="shared" si="61"/>
        <v/>
      </c>
    </row>
    <row r="1937" spans="3:4" x14ac:dyDescent="0.25">
      <c r="C1937" t="str">
        <f t="shared" si="60"/>
        <v/>
      </c>
      <c r="D1937" t="str">
        <f t="shared" si="61"/>
        <v/>
      </c>
    </row>
    <row r="1938" spans="3:4" x14ac:dyDescent="0.25">
      <c r="C1938" t="str">
        <f t="shared" si="60"/>
        <v/>
      </c>
      <c r="D1938" t="str">
        <f t="shared" si="61"/>
        <v/>
      </c>
    </row>
    <row r="1939" spans="3:4" x14ac:dyDescent="0.25">
      <c r="C1939" t="str">
        <f t="shared" si="60"/>
        <v/>
      </c>
      <c r="D1939" t="str">
        <f t="shared" si="61"/>
        <v/>
      </c>
    </row>
    <row r="1940" spans="3:4" x14ac:dyDescent="0.25">
      <c r="C1940" t="str">
        <f t="shared" si="60"/>
        <v/>
      </c>
      <c r="D1940" t="str">
        <f t="shared" si="61"/>
        <v/>
      </c>
    </row>
    <row r="1941" spans="3:4" x14ac:dyDescent="0.25">
      <c r="C1941" t="str">
        <f t="shared" si="60"/>
        <v/>
      </c>
      <c r="D1941" t="str">
        <f t="shared" si="61"/>
        <v/>
      </c>
    </row>
    <row r="1942" spans="3:4" x14ac:dyDescent="0.25">
      <c r="C1942" t="str">
        <f t="shared" si="60"/>
        <v/>
      </c>
      <c r="D1942" t="str">
        <f t="shared" si="61"/>
        <v/>
      </c>
    </row>
    <row r="1943" spans="3:4" x14ac:dyDescent="0.25">
      <c r="C1943" t="str">
        <f t="shared" si="60"/>
        <v/>
      </c>
      <c r="D1943" t="str">
        <f t="shared" si="61"/>
        <v/>
      </c>
    </row>
    <row r="1944" spans="3:4" x14ac:dyDescent="0.25">
      <c r="C1944" t="str">
        <f t="shared" si="60"/>
        <v/>
      </c>
      <c r="D1944" t="str">
        <f t="shared" si="61"/>
        <v/>
      </c>
    </row>
    <row r="1945" spans="3:4" x14ac:dyDescent="0.25">
      <c r="C1945" t="str">
        <f t="shared" si="60"/>
        <v/>
      </c>
      <c r="D1945" t="str">
        <f t="shared" si="61"/>
        <v/>
      </c>
    </row>
    <row r="1946" spans="3:4" x14ac:dyDescent="0.25">
      <c r="C1946" t="str">
        <f t="shared" si="60"/>
        <v/>
      </c>
      <c r="D1946" t="str">
        <f t="shared" si="61"/>
        <v/>
      </c>
    </row>
    <row r="1947" spans="3:4" x14ac:dyDescent="0.25">
      <c r="C1947" t="str">
        <f t="shared" si="60"/>
        <v/>
      </c>
      <c r="D1947" t="str">
        <f t="shared" si="61"/>
        <v/>
      </c>
    </row>
    <row r="1948" spans="3:4" x14ac:dyDescent="0.25">
      <c r="C1948" t="str">
        <f t="shared" si="60"/>
        <v/>
      </c>
      <c r="D1948" t="str">
        <f t="shared" si="61"/>
        <v/>
      </c>
    </row>
    <row r="1949" spans="3:4" x14ac:dyDescent="0.25">
      <c r="C1949" t="str">
        <f t="shared" si="60"/>
        <v/>
      </c>
      <c r="D1949" t="str">
        <f t="shared" si="61"/>
        <v/>
      </c>
    </row>
    <row r="1950" spans="3:4" x14ac:dyDescent="0.25">
      <c r="C1950" t="str">
        <f t="shared" si="60"/>
        <v/>
      </c>
      <c r="D1950" t="str">
        <f t="shared" si="61"/>
        <v/>
      </c>
    </row>
    <row r="1951" spans="3:4" x14ac:dyDescent="0.25">
      <c r="C1951" t="str">
        <f t="shared" si="60"/>
        <v/>
      </c>
      <c r="D1951" t="str">
        <f t="shared" si="61"/>
        <v/>
      </c>
    </row>
    <row r="1952" spans="3:4" x14ac:dyDescent="0.25">
      <c r="C1952" t="str">
        <f t="shared" si="60"/>
        <v/>
      </c>
      <c r="D1952" t="str">
        <f t="shared" si="61"/>
        <v/>
      </c>
    </row>
    <row r="1953" spans="3:4" x14ac:dyDescent="0.25">
      <c r="C1953" t="str">
        <f t="shared" si="60"/>
        <v/>
      </c>
      <c r="D1953" t="str">
        <f t="shared" si="61"/>
        <v/>
      </c>
    </row>
    <row r="1954" spans="3:4" x14ac:dyDescent="0.25">
      <c r="C1954" t="str">
        <f t="shared" si="60"/>
        <v/>
      </c>
      <c r="D1954" t="str">
        <f t="shared" si="61"/>
        <v/>
      </c>
    </row>
    <row r="1955" spans="3:4" x14ac:dyDescent="0.25">
      <c r="C1955" t="str">
        <f t="shared" si="60"/>
        <v/>
      </c>
      <c r="D1955" t="str">
        <f t="shared" si="61"/>
        <v/>
      </c>
    </row>
    <row r="1956" spans="3:4" x14ac:dyDescent="0.25">
      <c r="C1956" t="str">
        <f t="shared" si="60"/>
        <v/>
      </c>
      <c r="D1956" t="str">
        <f t="shared" si="61"/>
        <v/>
      </c>
    </row>
    <row r="1957" spans="3:4" x14ac:dyDescent="0.25">
      <c r="C1957" t="str">
        <f t="shared" si="60"/>
        <v/>
      </c>
      <c r="D1957" t="str">
        <f t="shared" si="61"/>
        <v/>
      </c>
    </row>
    <row r="1958" spans="3:4" x14ac:dyDescent="0.25">
      <c r="C1958" t="str">
        <f t="shared" si="60"/>
        <v/>
      </c>
      <c r="D1958" t="str">
        <f t="shared" si="61"/>
        <v/>
      </c>
    </row>
    <row r="1959" spans="3:4" x14ac:dyDescent="0.25">
      <c r="C1959" t="str">
        <f t="shared" si="60"/>
        <v/>
      </c>
      <c r="D1959" t="str">
        <f t="shared" si="61"/>
        <v/>
      </c>
    </row>
    <row r="1960" spans="3:4" x14ac:dyDescent="0.25">
      <c r="C1960" t="str">
        <f t="shared" si="60"/>
        <v/>
      </c>
      <c r="D1960" t="str">
        <f t="shared" si="61"/>
        <v/>
      </c>
    </row>
    <row r="1961" spans="3:4" x14ac:dyDescent="0.25">
      <c r="C1961" t="str">
        <f t="shared" si="60"/>
        <v/>
      </c>
      <c r="D1961" t="str">
        <f t="shared" si="61"/>
        <v/>
      </c>
    </row>
    <row r="1962" spans="3:4" x14ac:dyDescent="0.25">
      <c r="C1962" t="str">
        <f t="shared" si="60"/>
        <v/>
      </c>
      <c r="D1962" t="str">
        <f t="shared" si="61"/>
        <v/>
      </c>
    </row>
    <row r="1963" spans="3:4" x14ac:dyDescent="0.25">
      <c r="C1963" t="str">
        <f t="shared" si="60"/>
        <v/>
      </c>
      <c r="D1963" t="str">
        <f t="shared" si="61"/>
        <v/>
      </c>
    </row>
    <row r="1964" spans="3:4" x14ac:dyDescent="0.25">
      <c r="C1964" t="str">
        <f t="shared" si="60"/>
        <v/>
      </c>
      <c r="D1964" t="str">
        <f t="shared" si="61"/>
        <v/>
      </c>
    </row>
    <row r="1965" spans="3:4" x14ac:dyDescent="0.25">
      <c r="C1965" t="str">
        <f t="shared" si="60"/>
        <v/>
      </c>
      <c r="D1965" t="str">
        <f t="shared" si="61"/>
        <v/>
      </c>
    </row>
    <row r="1966" spans="3:4" x14ac:dyDescent="0.25">
      <c r="C1966" t="str">
        <f t="shared" si="60"/>
        <v/>
      </c>
      <c r="D1966" t="str">
        <f t="shared" si="61"/>
        <v/>
      </c>
    </row>
    <row r="1967" spans="3:4" x14ac:dyDescent="0.25">
      <c r="C1967" t="str">
        <f t="shared" si="60"/>
        <v/>
      </c>
      <c r="D1967" t="str">
        <f t="shared" si="61"/>
        <v/>
      </c>
    </row>
    <row r="1968" spans="3:4" x14ac:dyDescent="0.25">
      <c r="C1968" t="str">
        <f t="shared" si="60"/>
        <v/>
      </c>
      <c r="D1968" t="str">
        <f t="shared" si="61"/>
        <v/>
      </c>
    </row>
    <row r="1969" spans="3:4" x14ac:dyDescent="0.25">
      <c r="C1969" t="str">
        <f t="shared" si="60"/>
        <v/>
      </c>
      <c r="D1969" t="str">
        <f t="shared" si="61"/>
        <v/>
      </c>
    </row>
    <row r="1970" spans="3:4" x14ac:dyDescent="0.25">
      <c r="C1970" t="str">
        <f t="shared" si="60"/>
        <v/>
      </c>
      <c r="D1970" t="str">
        <f t="shared" si="61"/>
        <v/>
      </c>
    </row>
    <row r="1971" spans="3:4" x14ac:dyDescent="0.25">
      <c r="C1971" t="str">
        <f t="shared" si="60"/>
        <v/>
      </c>
      <c r="D1971" t="str">
        <f t="shared" si="61"/>
        <v/>
      </c>
    </row>
    <row r="1972" spans="3:4" x14ac:dyDescent="0.25">
      <c r="C1972" t="str">
        <f t="shared" si="60"/>
        <v/>
      </c>
      <c r="D1972" t="str">
        <f t="shared" si="61"/>
        <v/>
      </c>
    </row>
    <row r="1973" spans="3:4" x14ac:dyDescent="0.25">
      <c r="C1973" t="str">
        <f t="shared" si="60"/>
        <v/>
      </c>
      <c r="D1973" t="str">
        <f t="shared" si="61"/>
        <v/>
      </c>
    </row>
    <row r="1974" spans="3:4" x14ac:dyDescent="0.25">
      <c r="C1974" t="str">
        <f t="shared" si="60"/>
        <v/>
      </c>
      <c r="D1974" t="str">
        <f t="shared" si="61"/>
        <v/>
      </c>
    </row>
    <row r="1975" spans="3:4" x14ac:dyDescent="0.25">
      <c r="C1975" t="str">
        <f t="shared" si="60"/>
        <v/>
      </c>
      <c r="D1975" t="str">
        <f t="shared" si="61"/>
        <v/>
      </c>
    </row>
    <row r="1976" spans="3:4" x14ac:dyDescent="0.25">
      <c r="C1976" t="str">
        <f t="shared" si="60"/>
        <v/>
      </c>
      <c r="D1976" t="str">
        <f t="shared" si="61"/>
        <v/>
      </c>
    </row>
    <row r="1977" spans="3:4" x14ac:dyDescent="0.25">
      <c r="C1977" t="str">
        <f t="shared" si="60"/>
        <v/>
      </c>
      <c r="D1977" t="str">
        <f t="shared" si="61"/>
        <v/>
      </c>
    </row>
    <row r="1978" spans="3:4" x14ac:dyDescent="0.25">
      <c r="C1978" t="str">
        <f t="shared" si="60"/>
        <v/>
      </c>
      <c r="D1978" t="str">
        <f t="shared" si="61"/>
        <v/>
      </c>
    </row>
    <row r="1979" spans="3:4" x14ac:dyDescent="0.25">
      <c r="C1979" t="str">
        <f t="shared" si="60"/>
        <v/>
      </c>
      <c r="D1979" t="str">
        <f t="shared" si="61"/>
        <v/>
      </c>
    </row>
    <row r="1980" spans="3:4" x14ac:dyDescent="0.25">
      <c r="C1980" t="str">
        <f t="shared" si="60"/>
        <v/>
      </c>
      <c r="D1980" t="str">
        <f t="shared" si="61"/>
        <v/>
      </c>
    </row>
    <row r="1981" spans="3:4" x14ac:dyDescent="0.25">
      <c r="C1981" t="str">
        <f t="shared" si="60"/>
        <v/>
      </c>
      <c r="D1981" t="str">
        <f t="shared" si="61"/>
        <v/>
      </c>
    </row>
    <row r="1982" spans="3:4" x14ac:dyDescent="0.25">
      <c r="C1982" t="str">
        <f t="shared" si="60"/>
        <v/>
      </c>
      <c r="D1982" t="str">
        <f t="shared" si="61"/>
        <v/>
      </c>
    </row>
    <row r="1983" spans="3:4" x14ac:dyDescent="0.25">
      <c r="C1983" t="str">
        <f t="shared" si="60"/>
        <v/>
      </c>
      <c r="D1983" t="str">
        <f t="shared" si="61"/>
        <v/>
      </c>
    </row>
    <row r="1984" spans="3:4" x14ac:dyDescent="0.25">
      <c r="C1984" t="str">
        <f t="shared" si="60"/>
        <v/>
      </c>
      <c r="D1984" t="str">
        <f t="shared" si="61"/>
        <v/>
      </c>
    </row>
    <row r="1985" spans="3:4" x14ac:dyDescent="0.25">
      <c r="C1985" t="str">
        <f t="shared" si="60"/>
        <v/>
      </c>
      <c r="D1985" t="str">
        <f t="shared" si="61"/>
        <v/>
      </c>
    </row>
    <row r="1986" spans="3:4" x14ac:dyDescent="0.25">
      <c r="C1986" t="str">
        <f t="shared" ref="C1986:C2049" si="62">UPPER(A1986)</f>
        <v/>
      </c>
      <c r="D1986" t="str">
        <f t="shared" ref="D1986:D2049" si="63">UPPER(B1986)</f>
        <v/>
      </c>
    </row>
    <row r="1987" spans="3:4" x14ac:dyDescent="0.25">
      <c r="C1987" t="str">
        <f t="shared" si="62"/>
        <v/>
      </c>
      <c r="D1987" t="str">
        <f t="shared" si="63"/>
        <v/>
      </c>
    </row>
    <row r="1988" spans="3:4" x14ac:dyDescent="0.25">
      <c r="C1988" t="str">
        <f t="shared" si="62"/>
        <v/>
      </c>
      <c r="D1988" t="str">
        <f t="shared" si="63"/>
        <v/>
      </c>
    </row>
    <row r="1989" spans="3:4" x14ac:dyDescent="0.25">
      <c r="C1989" t="str">
        <f t="shared" si="62"/>
        <v/>
      </c>
      <c r="D1989" t="str">
        <f t="shared" si="63"/>
        <v/>
      </c>
    </row>
    <row r="1990" spans="3:4" x14ac:dyDescent="0.25">
      <c r="C1990" t="str">
        <f t="shared" si="62"/>
        <v/>
      </c>
      <c r="D1990" t="str">
        <f t="shared" si="63"/>
        <v/>
      </c>
    </row>
    <row r="1991" spans="3:4" x14ac:dyDescent="0.25">
      <c r="C1991" t="str">
        <f t="shared" si="62"/>
        <v/>
      </c>
      <c r="D1991" t="str">
        <f t="shared" si="63"/>
        <v/>
      </c>
    </row>
    <row r="1992" spans="3:4" x14ac:dyDescent="0.25">
      <c r="C1992" t="str">
        <f t="shared" si="62"/>
        <v/>
      </c>
      <c r="D1992" t="str">
        <f t="shared" si="63"/>
        <v/>
      </c>
    </row>
    <row r="1993" spans="3:4" x14ac:dyDescent="0.25">
      <c r="C1993" t="str">
        <f t="shared" si="62"/>
        <v/>
      </c>
      <c r="D1993" t="str">
        <f t="shared" si="63"/>
        <v/>
      </c>
    </row>
    <row r="1994" spans="3:4" x14ac:dyDescent="0.25">
      <c r="C1994" t="str">
        <f t="shared" si="62"/>
        <v/>
      </c>
      <c r="D1994" t="str">
        <f t="shared" si="63"/>
        <v/>
      </c>
    </row>
    <row r="1995" spans="3:4" x14ac:dyDescent="0.25">
      <c r="C1995" t="str">
        <f t="shared" si="62"/>
        <v/>
      </c>
      <c r="D1995" t="str">
        <f t="shared" si="63"/>
        <v/>
      </c>
    </row>
    <row r="1996" spans="3:4" x14ac:dyDescent="0.25">
      <c r="C1996" t="str">
        <f t="shared" si="62"/>
        <v/>
      </c>
      <c r="D1996" t="str">
        <f t="shared" si="63"/>
        <v/>
      </c>
    </row>
    <row r="1997" spans="3:4" x14ac:dyDescent="0.25">
      <c r="C1997" t="str">
        <f t="shared" si="62"/>
        <v/>
      </c>
      <c r="D1997" t="str">
        <f t="shared" si="63"/>
        <v/>
      </c>
    </row>
    <row r="1998" spans="3:4" x14ac:dyDescent="0.25">
      <c r="C1998" t="str">
        <f t="shared" si="62"/>
        <v/>
      </c>
      <c r="D1998" t="str">
        <f t="shared" si="63"/>
        <v/>
      </c>
    </row>
    <row r="1999" spans="3:4" x14ac:dyDescent="0.25">
      <c r="C1999" t="str">
        <f t="shared" si="62"/>
        <v/>
      </c>
      <c r="D1999" t="str">
        <f t="shared" si="63"/>
        <v/>
      </c>
    </row>
    <row r="2000" spans="3:4" x14ac:dyDescent="0.25">
      <c r="C2000" t="str">
        <f t="shared" si="62"/>
        <v/>
      </c>
      <c r="D2000" t="str">
        <f t="shared" si="63"/>
        <v/>
      </c>
    </row>
    <row r="2001" spans="3:4" x14ac:dyDescent="0.25">
      <c r="C2001" t="str">
        <f t="shared" si="62"/>
        <v/>
      </c>
      <c r="D2001" t="str">
        <f t="shared" si="63"/>
        <v/>
      </c>
    </row>
    <row r="2002" spans="3:4" x14ac:dyDescent="0.25">
      <c r="C2002" t="str">
        <f t="shared" si="62"/>
        <v/>
      </c>
      <c r="D2002" t="str">
        <f t="shared" si="63"/>
        <v/>
      </c>
    </row>
    <row r="2003" spans="3:4" x14ac:dyDescent="0.25">
      <c r="C2003" t="str">
        <f t="shared" si="62"/>
        <v/>
      </c>
      <c r="D2003" t="str">
        <f t="shared" si="63"/>
        <v/>
      </c>
    </row>
    <row r="2004" spans="3:4" x14ac:dyDescent="0.25">
      <c r="C2004" t="str">
        <f t="shared" si="62"/>
        <v/>
      </c>
      <c r="D2004" t="str">
        <f t="shared" si="63"/>
        <v/>
      </c>
    </row>
    <row r="2005" spans="3:4" x14ac:dyDescent="0.25">
      <c r="C2005" t="str">
        <f t="shared" si="62"/>
        <v/>
      </c>
      <c r="D2005" t="str">
        <f t="shared" si="63"/>
        <v/>
      </c>
    </row>
    <row r="2006" spans="3:4" x14ac:dyDescent="0.25">
      <c r="C2006" t="str">
        <f t="shared" si="62"/>
        <v/>
      </c>
      <c r="D2006" t="str">
        <f t="shared" si="63"/>
        <v/>
      </c>
    </row>
    <row r="2007" spans="3:4" x14ac:dyDescent="0.25">
      <c r="C2007" t="str">
        <f t="shared" si="62"/>
        <v/>
      </c>
      <c r="D2007" t="str">
        <f t="shared" si="63"/>
        <v/>
      </c>
    </row>
    <row r="2008" spans="3:4" x14ac:dyDescent="0.25">
      <c r="C2008" t="str">
        <f t="shared" si="62"/>
        <v/>
      </c>
      <c r="D2008" t="str">
        <f t="shared" si="63"/>
        <v/>
      </c>
    </row>
    <row r="2009" spans="3:4" x14ac:dyDescent="0.25">
      <c r="C2009" t="str">
        <f t="shared" si="62"/>
        <v/>
      </c>
      <c r="D2009" t="str">
        <f t="shared" si="63"/>
        <v/>
      </c>
    </row>
    <row r="2010" spans="3:4" x14ac:dyDescent="0.25">
      <c r="C2010" t="str">
        <f t="shared" si="62"/>
        <v/>
      </c>
      <c r="D2010" t="str">
        <f t="shared" si="63"/>
        <v/>
      </c>
    </row>
    <row r="2011" spans="3:4" x14ac:dyDescent="0.25">
      <c r="C2011" t="str">
        <f t="shared" si="62"/>
        <v/>
      </c>
      <c r="D2011" t="str">
        <f t="shared" si="63"/>
        <v/>
      </c>
    </row>
    <row r="2012" spans="3:4" x14ac:dyDescent="0.25">
      <c r="C2012" t="str">
        <f t="shared" si="62"/>
        <v/>
      </c>
      <c r="D2012" t="str">
        <f t="shared" si="63"/>
        <v/>
      </c>
    </row>
    <row r="2013" spans="3:4" x14ac:dyDescent="0.25">
      <c r="C2013" t="str">
        <f t="shared" si="62"/>
        <v/>
      </c>
      <c r="D2013" t="str">
        <f t="shared" si="63"/>
        <v/>
      </c>
    </row>
    <row r="2014" spans="3:4" x14ac:dyDescent="0.25">
      <c r="C2014" t="str">
        <f t="shared" si="62"/>
        <v/>
      </c>
      <c r="D2014" t="str">
        <f t="shared" si="63"/>
        <v/>
      </c>
    </row>
    <row r="2015" spans="3:4" x14ac:dyDescent="0.25">
      <c r="C2015" t="str">
        <f t="shared" si="62"/>
        <v/>
      </c>
      <c r="D2015" t="str">
        <f t="shared" si="63"/>
        <v/>
      </c>
    </row>
    <row r="2016" spans="3:4" x14ac:dyDescent="0.25">
      <c r="C2016" t="str">
        <f t="shared" si="62"/>
        <v/>
      </c>
      <c r="D2016" t="str">
        <f t="shared" si="63"/>
        <v/>
      </c>
    </row>
    <row r="2017" spans="3:4" x14ac:dyDescent="0.25">
      <c r="C2017" t="str">
        <f t="shared" si="62"/>
        <v/>
      </c>
      <c r="D2017" t="str">
        <f t="shared" si="63"/>
        <v/>
      </c>
    </row>
    <row r="2018" spans="3:4" x14ac:dyDescent="0.25">
      <c r="C2018" t="str">
        <f t="shared" si="62"/>
        <v/>
      </c>
      <c r="D2018" t="str">
        <f t="shared" si="63"/>
        <v/>
      </c>
    </row>
    <row r="2019" spans="3:4" x14ac:dyDescent="0.25">
      <c r="C2019" t="str">
        <f t="shared" si="62"/>
        <v/>
      </c>
      <c r="D2019" t="str">
        <f t="shared" si="63"/>
        <v/>
      </c>
    </row>
    <row r="2020" spans="3:4" x14ac:dyDescent="0.25">
      <c r="C2020" t="str">
        <f t="shared" si="62"/>
        <v/>
      </c>
      <c r="D2020" t="str">
        <f t="shared" si="63"/>
        <v/>
      </c>
    </row>
    <row r="2021" spans="3:4" x14ac:dyDescent="0.25">
      <c r="C2021" t="str">
        <f t="shared" si="62"/>
        <v/>
      </c>
      <c r="D2021" t="str">
        <f t="shared" si="63"/>
        <v/>
      </c>
    </row>
    <row r="2022" spans="3:4" x14ac:dyDescent="0.25">
      <c r="C2022" t="str">
        <f t="shared" si="62"/>
        <v/>
      </c>
      <c r="D2022" t="str">
        <f t="shared" si="63"/>
        <v/>
      </c>
    </row>
    <row r="2023" spans="3:4" x14ac:dyDescent="0.25">
      <c r="C2023" t="str">
        <f t="shared" si="62"/>
        <v/>
      </c>
      <c r="D2023" t="str">
        <f t="shared" si="63"/>
        <v/>
      </c>
    </row>
    <row r="2024" spans="3:4" x14ac:dyDescent="0.25">
      <c r="C2024" t="str">
        <f t="shared" si="62"/>
        <v/>
      </c>
      <c r="D2024" t="str">
        <f t="shared" si="63"/>
        <v/>
      </c>
    </row>
    <row r="2025" spans="3:4" x14ac:dyDescent="0.25">
      <c r="C2025" t="str">
        <f t="shared" si="62"/>
        <v/>
      </c>
      <c r="D2025" t="str">
        <f t="shared" si="63"/>
        <v/>
      </c>
    </row>
    <row r="2026" spans="3:4" x14ac:dyDescent="0.25">
      <c r="C2026" t="str">
        <f t="shared" si="62"/>
        <v/>
      </c>
      <c r="D2026" t="str">
        <f t="shared" si="63"/>
        <v/>
      </c>
    </row>
    <row r="2027" spans="3:4" x14ac:dyDescent="0.25">
      <c r="C2027" t="str">
        <f t="shared" si="62"/>
        <v/>
      </c>
      <c r="D2027" t="str">
        <f t="shared" si="63"/>
        <v/>
      </c>
    </row>
    <row r="2028" spans="3:4" x14ac:dyDescent="0.25">
      <c r="C2028" t="str">
        <f t="shared" si="62"/>
        <v/>
      </c>
      <c r="D2028" t="str">
        <f t="shared" si="63"/>
        <v/>
      </c>
    </row>
    <row r="2029" spans="3:4" x14ac:dyDescent="0.25">
      <c r="C2029" t="str">
        <f t="shared" si="62"/>
        <v/>
      </c>
      <c r="D2029" t="str">
        <f t="shared" si="63"/>
        <v/>
      </c>
    </row>
    <row r="2030" spans="3:4" x14ac:dyDescent="0.25">
      <c r="C2030" t="str">
        <f t="shared" si="62"/>
        <v/>
      </c>
      <c r="D2030" t="str">
        <f t="shared" si="63"/>
        <v/>
      </c>
    </row>
    <row r="2031" spans="3:4" x14ac:dyDescent="0.25">
      <c r="C2031" t="str">
        <f t="shared" si="62"/>
        <v/>
      </c>
      <c r="D2031" t="str">
        <f t="shared" si="63"/>
        <v/>
      </c>
    </row>
    <row r="2032" spans="3:4" x14ac:dyDescent="0.25">
      <c r="C2032" t="str">
        <f t="shared" si="62"/>
        <v/>
      </c>
      <c r="D2032" t="str">
        <f t="shared" si="63"/>
        <v/>
      </c>
    </row>
    <row r="2033" spans="3:4" x14ac:dyDescent="0.25">
      <c r="C2033" t="str">
        <f t="shared" si="62"/>
        <v/>
      </c>
      <c r="D2033" t="str">
        <f t="shared" si="63"/>
        <v/>
      </c>
    </row>
    <row r="2034" spans="3:4" x14ac:dyDescent="0.25">
      <c r="C2034" t="str">
        <f t="shared" si="62"/>
        <v/>
      </c>
      <c r="D2034" t="str">
        <f t="shared" si="63"/>
        <v/>
      </c>
    </row>
    <row r="2035" spans="3:4" x14ac:dyDescent="0.25">
      <c r="C2035" t="str">
        <f t="shared" si="62"/>
        <v/>
      </c>
      <c r="D2035" t="str">
        <f t="shared" si="63"/>
        <v/>
      </c>
    </row>
    <row r="2036" spans="3:4" x14ac:dyDescent="0.25">
      <c r="C2036" t="str">
        <f t="shared" si="62"/>
        <v/>
      </c>
      <c r="D2036" t="str">
        <f t="shared" si="63"/>
        <v/>
      </c>
    </row>
    <row r="2037" spans="3:4" x14ac:dyDescent="0.25">
      <c r="C2037" t="str">
        <f t="shared" si="62"/>
        <v/>
      </c>
      <c r="D2037" t="str">
        <f t="shared" si="63"/>
        <v/>
      </c>
    </row>
    <row r="2038" spans="3:4" x14ac:dyDescent="0.25">
      <c r="C2038" t="str">
        <f t="shared" si="62"/>
        <v/>
      </c>
      <c r="D2038" t="str">
        <f t="shared" si="63"/>
        <v/>
      </c>
    </row>
    <row r="2039" spans="3:4" x14ac:dyDescent="0.25">
      <c r="C2039" t="str">
        <f t="shared" si="62"/>
        <v/>
      </c>
      <c r="D2039" t="str">
        <f t="shared" si="63"/>
        <v/>
      </c>
    </row>
    <row r="2040" spans="3:4" x14ac:dyDescent="0.25">
      <c r="C2040" t="str">
        <f t="shared" si="62"/>
        <v/>
      </c>
      <c r="D2040" t="str">
        <f t="shared" si="63"/>
        <v/>
      </c>
    </row>
    <row r="2041" spans="3:4" x14ac:dyDescent="0.25">
      <c r="C2041" t="str">
        <f t="shared" si="62"/>
        <v/>
      </c>
      <c r="D2041" t="str">
        <f t="shared" si="63"/>
        <v/>
      </c>
    </row>
    <row r="2042" spans="3:4" x14ac:dyDescent="0.25">
      <c r="C2042" t="str">
        <f t="shared" si="62"/>
        <v/>
      </c>
      <c r="D2042" t="str">
        <f t="shared" si="63"/>
        <v/>
      </c>
    </row>
    <row r="2043" spans="3:4" x14ac:dyDescent="0.25">
      <c r="C2043" t="str">
        <f t="shared" si="62"/>
        <v/>
      </c>
      <c r="D2043" t="str">
        <f t="shared" si="63"/>
        <v/>
      </c>
    </row>
    <row r="2044" spans="3:4" x14ac:dyDescent="0.25">
      <c r="C2044" t="str">
        <f t="shared" si="62"/>
        <v/>
      </c>
      <c r="D2044" t="str">
        <f t="shared" si="63"/>
        <v/>
      </c>
    </row>
    <row r="2045" spans="3:4" x14ac:dyDescent="0.25">
      <c r="C2045" t="str">
        <f t="shared" si="62"/>
        <v/>
      </c>
      <c r="D2045" t="str">
        <f t="shared" si="63"/>
        <v/>
      </c>
    </row>
    <row r="2046" spans="3:4" x14ac:dyDescent="0.25">
      <c r="C2046" t="str">
        <f t="shared" si="62"/>
        <v/>
      </c>
      <c r="D2046" t="str">
        <f t="shared" si="63"/>
        <v/>
      </c>
    </row>
    <row r="2047" spans="3:4" x14ac:dyDescent="0.25">
      <c r="C2047" t="str">
        <f t="shared" si="62"/>
        <v/>
      </c>
      <c r="D2047" t="str">
        <f t="shared" si="63"/>
        <v/>
      </c>
    </row>
    <row r="2048" spans="3:4" x14ac:dyDescent="0.25">
      <c r="C2048" t="str">
        <f t="shared" si="62"/>
        <v/>
      </c>
      <c r="D2048" t="str">
        <f t="shared" si="63"/>
        <v/>
      </c>
    </row>
    <row r="2049" spans="3:4" x14ac:dyDescent="0.25">
      <c r="C2049" t="str">
        <f t="shared" si="62"/>
        <v/>
      </c>
      <c r="D2049" t="str">
        <f t="shared" si="63"/>
        <v/>
      </c>
    </row>
    <row r="2050" spans="3:4" x14ac:dyDescent="0.25">
      <c r="C2050" t="str">
        <f t="shared" ref="C2050:C2113" si="64">UPPER(A2050)</f>
        <v/>
      </c>
      <c r="D2050" t="str">
        <f t="shared" ref="D2050:D2113" si="65">UPPER(B2050)</f>
        <v/>
      </c>
    </row>
    <row r="2051" spans="3:4" x14ac:dyDescent="0.25">
      <c r="C2051" t="str">
        <f t="shared" si="64"/>
        <v/>
      </c>
      <c r="D2051" t="str">
        <f t="shared" si="65"/>
        <v/>
      </c>
    </row>
    <row r="2052" spans="3:4" x14ac:dyDescent="0.25">
      <c r="C2052" t="str">
        <f t="shared" si="64"/>
        <v/>
      </c>
      <c r="D2052" t="str">
        <f t="shared" si="65"/>
        <v/>
      </c>
    </row>
    <row r="2053" spans="3:4" x14ac:dyDescent="0.25">
      <c r="C2053" t="str">
        <f t="shared" si="64"/>
        <v/>
      </c>
      <c r="D2053" t="str">
        <f t="shared" si="65"/>
        <v/>
      </c>
    </row>
    <row r="2054" spans="3:4" x14ac:dyDescent="0.25">
      <c r="C2054" t="str">
        <f t="shared" si="64"/>
        <v/>
      </c>
      <c r="D2054" t="str">
        <f t="shared" si="65"/>
        <v/>
      </c>
    </row>
    <row r="2055" spans="3:4" x14ac:dyDescent="0.25">
      <c r="C2055" t="str">
        <f t="shared" si="64"/>
        <v/>
      </c>
      <c r="D2055" t="str">
        <f t="shared" si="65"/>
        <v/>
      </c>
    </row>
    <row r="2056" spans="3:4" x14ac:dyDescent="0.25">
      <c r="C2056" t="str">
        <f t="shared" si="64"/>
        <v/>
      </c>
      <c r="D2056" t="str">
        <f t="shared" si="65"/>
        <v/>
      </c>
    </row>
    <row r="2057" spans="3:4" x14ac:dyDescent="0.25">
      <c r="C2057" t="str">
        <f t="shared" si="64"/>
        <v/>
      </c>
      <c r="D2057" t="str">
        <f t="shared" si="65"/>
        <v/>
      </c>
    </row>
    <row r="2058" spans="3:4" x14ac:dyDescent="0.25">
      <c r="C2058" t="str">
        <f t="shared" si="64"/>
        <v/>
      </c>
      <c r="D2058" t="str">
        <f t="shared" si="65"/>
        <v/>
      </c>
    </row>
    <row r="2059" spans="3:4" x14ac:dyDescent="0.25">
      <c r="C2059" t="str">
        <f t="shared" si="64"/>
        <v/>
      </c>
      <c r="D2059" t="str">
        <f t="shared" si="65"/>
        <v/>
      </c>
    </row>
    <row r="2060" spans="3:4" x14ac:dyDescent="0.25">
      <c r="C2060" t="str">
        <f t="shared" si="64"/>
        <v/>
      </c>
      <c r="D2060" t="str">
        <f t="shared" si="65"/>
        <v/>
      </c>
    </row>
    <row r="2061" spans="3:4" x14ac:dyDescent="0.25">
      <c r="C2061" t="str">
        <f t="shared" si="64"/>
        <v/>
      </c>
      <c r="D2061" t="str">
        <f t="shared" si="65"/>
        <v/>
      </c>
    </row>
    <row r="2062" spans="3:4" x14ac:dyDescent="0.25">
      <c r="C2062" t="str">
        <f t="shared" si="64"/>
        <v/>
      </c>
      <c r="D2062" t="str">
        <f t="shared" si="65"/>
        <v/>
      </c>
    </row>
    <row r="2063" spans="3:4" x14ac:dyDescent="0.25">
      <c r="C2063" t="str">
        <f t="shared" si="64"/>
        <v/>
      </c>
      <c r="D2063" t="str">
        <f t="shared" si="65"/>
        <v/>
      </c>
    </row>
    <row r="2064" spans="3:4" x14ac:dyDescent="0.25">
      <c r="C2064" t="str">
        <f t="shared" si="64"/>
        <v/>
      </c>
      <c r="D2064" t="str">
        <f t="shared" si="65"/>
        <v/>
      </c>
    </row>
    <row r="2065" spans="3:4" x14ac:dyDescent="0.25">
      <c r="C2065" t="str">
        <f t="shared" si="64"/>
        <v/>
      </c>
      <c r="D2065" t="str">
        <f t="shared" si="65"/>
        <v/>
      </c>
    </row>
    <row r="2066" spans="3:4" x14ac:dyDescent="0.25">
      <c r="C2066" t="str">
        <f t="shared" si="64"/>
        <v/>
      </c>
      <c r="D2066" t="str">
        <f t="shared" si="65"/>
        <v/>
      </c>
    </row>
    <row r="2067" spans="3:4" x14ac:dyDescent="0.25">
      <c r="C2067" t="str">
        <f t="shared" si="64"/>
        <v/>
      </c>
      <c r="D2067" t="str">
        <f t="shared" si="65"/>
        <v/>
      </c>
    </row>
    <row r="2068" spans="3:4" x14ac:dyDescent="0.25">
      <c r="C2068" t="str">
        <f t="shared" si="64"/>
        <v/>
      </c>
      <c r="D2068" t="str">
        <f t="shared" si="65"/>
        <v/>
      </c>
    </row>
    <row r="2069" spans="3:4" x14ac:dyDescent="0.25">
      <c r="C2069" t="str">
        <f t="shared" si="64"/>
        <v/>
      </c>
      <c r="D2069" t="str">
        <f t="shared" si="65"/>
        <v/>
      </c>
    </row>
    <row r="2070" spans="3:4" x14ac:dyDescent="0.25">
      <c r="C2070" t="str">
        <f t="shared" si="64"/>
        <v/>
      </c>
      <c r="D2070" t="str">
        <f t="shared" si="65"/>
        <v/>
      </c>
    </row>
    <row r="2071" spans="3:4" x14ac:dyDescent="0.25">
      <c r="C2071" t="str">
        <f t="shared" si="64"/>
        <v/>
      </c>
      <c r="D2071" t="str">
        <f t="shared" si="65"/>
        <v/>
      </c>
    </row>
    <row r="2072" spans="3:4" x14ac:dyDescent="0.25">
      <c r="C2072" t="str">
        <f t="shared" si="64"/>
        <v/>
      </c>
      <c r="D2072" t="str">
        <f t="shared" si="65"/>
        <v/>
      </c>
    </row>
    <row r="2073" spans="3:4" x14ac:dyDescent="0.25">
      <c r="C2073" t="str">
        <f t="shared" si="64"/>
        <v/>
      </c>
      <c r="D2073" t="str">
        <f t="shared" si="65"/>
        <v/>
      </c>
    </row>
    <row r="2074" spans="3:4" x14ac:dyDescent="0.25">
      <c r="C2074" t="str">
        <f t="shared" si="64"/>
        <v/>
      </c>
      <c r="D2074" t="str">
        <f t="shared" si="65"/>
        <v/>
      </c>
    </row>
    <row r="2075" spans="3:4" x14ac:dyDescent="0.25">
      <c r="C2075" t="str">
        <f t="shared" si="64"/>
        <v/>
      </c>
      <c r="D2075" t="str">
        <f t="shared" si="65"/>
        <v/>
      </c>
    </row>
    <row r="2076" spans="3:4" x14ac:dyDescent="0.25">
      <c r="C2076" t="str">
        <f t="shared" si="64"/>
        <v/>
      </c>
      <c r="D2076" t="str">
        <f t="shared" si="65"/>
        <v/>
      </c>
    </row>
    <row r="2077" spans="3:4" x14ac:dyDescent="0.25">
      <c r="C2077" t="str">
        <f t="shared" si="64"/>
        <v/>
      </c>
      <c r="D2077" t="str">
        <f t="shared" si="65"/>
        <v/>
      </c>
    </row>
    <row r="2078" spans="3:4" x14ac:dyDescent="0.25">
      <c r="C2078" t="str">
        <f t="shared" si="64"/>
        <v/>
      </c>
      <c r="D2078" t="str">
        <f t="shared" si="65"/>
        <v/>
      </c>
    </row>
    <row r="2079" spans="3:4" x14ac:dyDescent="0.25">
      <c r="C2079" t="str">
        <f t="shared" si="64"/>
        <v/>
      </c>
      <c r="D2079" t="str">
        <f t="shared" si="65"/>
        <v/>
      </c>
    </row>
    <row r="2080" spans="3:4" x14ac:dyDescent="0.25">
      <c r="C2080" t="str">
        <f t="shared" si="64"/>
        <v/>
      </c>
      <c r="D2080" t="str">
        <f t="shared" si="65"/>
        <v/>
      </c>
    </row>
    <row r="2081" spans="3:4" x14ac:dyDescent="0.25">
      <c r="C2081" t="str">
        <f t="shared" si="64"/>
        <v/>
      </c>
      <c r="D2081" t="str">
        <f t="shared" si="65"/>
        <v/>
      </c>
    </row>
    <row r="2082" spans="3:4" x14ac:dyDescent="0.25">
      <c r="C2082" t="str">
        <f t="shared" si="64"/>
        <v/>
      </c>
      <c r="D2082" t="str">
        <f t="shared" si="65"/>
        <v/>
      </c>
    </row>
    <row r="2083" spans="3:4" x14ac:dyDescent="0.25">
      <c r="C2083" t="str">
        <f t="shared" si="64"/>
        <v/>
      </c>
      <c r="D2083" t="str">
        <f t="shared" si="65"/>
        <v/>
      </c>
    </row>
    <row r="2084" spans="3:4" x14ac:dyDescent="0.25">
      <c r="C2084" t="str">
        <f t="shared" si="64"/>
        <v/>
      </c>
      <c r="D2084" t="str">
        <f t="shared" si="65"/>
        <v/>
      </c>
    </row>
    <row r="2085" spans="3:4" x14ac:dyDescent="0.25">
      <c r="C2085" t="str">
        <f t="shared" si="64"/>
        <v/>
      </c>
      <c r="D2085" t="str">
        <f t="shared" si="65"/>
        <v/>
      </c>
    </row>
    <row r="2086" spans="3:4" x14ac:dyDescent="0.25">
      <c r="C2086" t="str">
        <f t="shared" si="64"/>
        <v/>
      </c>
      <c r="D2086" t="str">
        <f t="shared" si="65"/>
        <v/>
      </c>
    </row>
    <row r="2087" spans="3:4" x14ac:dyDescent="0.25">
      <c r="C2087" t="str">
        <f t="shared" si="64"/>
        <v/>
      </c>
      <c r="D2087" t="str">
        <f t="shared" si="65"/>
        <v/>
      </c>
    </row>
    <row r="2088" spans="3:4" x14ac:dyDescent="0.25">
      <c r="C2088" t="str">
        <f t="shared" si="64"/>
        <v/>
      </c>
      <c r="D2088" t="str">
        <f t="shared" si="65"/>
        <v/>
      </c>
    </row>
    <row r="2089" spans="3:4" x14ac:dyDescent="0.25">
      <c r="C2089" t="str">
        <f t="shared" si="64"/>
        <v/>
      </c>
      <c r="D2089" t="str">
        <f t="shared" si="65"/>
        <v/>
      </c>
    </row>
    <row r="2090" spans="3:4" x14ac:dyDescent="0.25">
      <c r="C2090" t="str">
        <f t="shared" si="64"/>
        <v/>
      </c>
      <c r="D2090" t="str">
        <f t="shared" si="65"/>
        <v/>
      </c>
    </row>
    <row r="2091" spans="3:4" x14ac:dyDescent="0.25">
      <c r="C2091" t="str">
        <f t="shared" si="64"/>
        <v/>
      </c>
      <c r="D2091" t="str">
        <f t="shared" si="65"/>
        <v/>
      </c>
    </row>
    <row r="2092" spans="3:4" x14ac:dyDescent="0.25">
      <c r="C2092" t="str">
        <f t="shared" si="64"/>
        <v/>
      </c>
      <c r="D2092" t="str">
        <f t="shared" si="65"/>
        <v/>
      </c>
    </row>
    <row r="2093" spans="3:4" x14ac:dyDescent="0.25">
      <c r="C2093" t="str">
        <f t="shared" si="64"/>
        <v/>
      </c>
      <c r="D2093" t="str">
        <f t="shared" si="65"/>
        <v/>
      </c>
    </row>
    <row r="2094" spans="3:4" x14ac:dyDescent="0.25">
      <c r="C2094" t="str">
        <f t="shared" si="64"/>
        <v/>
      </c>
      <c r="D2094" t="str">
        <f t="shared" si="65"/>
        <v/>
      </c>
    </row>
    <row r="2095" spans="3:4" x14ac:dyDescent="0.25">
      <c r="C2095" t="str">
        <f t="shared" si="64"/>
        <v/>
      </c>
      <c r="D2095" t="str">
        <f t="shared" si="65"/>
        <v/>
      </c>
    </row>
    <row r="2096" spans="3:4" x14ac:dyDescent="0.25">
      <c r="C2096" t="str">
        <f t="shared" si="64"/>
        <v/>
      </c>
      <c r="D2096" t="str">
        <f t="shared" si="65"/>
        <v/>
      </c>
    </row>
    <row r="2097" spans="3:4" x14ac:dyDescent="0.25">
      <c r="C2097" t="str">
        <f t="shared" si="64"/>
        <v/>
      </c>
      <c r="D2097" t="str">
        <f t="shared" si="65"/>
        <v/>
      </c>
    </row>
    <row r="2098" spans="3:4" x14ac:dyDescent="0.25">
      <c r="C2098" t="str">
        <f t="shared" si="64"/>
        <v/>
      </c>
      <c r="D2098" t="str">
        <f t="shared" si="65"/>
        <v/>
      </c>
    </row>
    <row r="2099" spans="3:4" x14ac:dyDescent="0.25">
      <c r="C2099" t="str">
        <f t="shared" si="64"/>
        <v/>
      </c>
      <c r="D2099" t="str">
        <f t="shared" si="65"/>
        <v/>
      </c>
    </row>
    <row r="2100" spans="3:4" x14ac:dyDescent="0.25">
      <c r="C2100" t="str">
        <f t="shared" si="64"/>
        <v/>
      </c>
      <c r="D2100" t="str">
        <f t="shared" si="65"/>
        <v/>
      </c>
    </row>
    <row r="2101" spans="3:4" x14ac:dyDescent="0.25">
      <c r="C2101" t="str">
        <f t="shared" si="64"/>
        <v/>
      </c>
      <c r="D2101" t="str">
        <f t="shared" si="65"/>
        <v/>
      </c>
    </row>
    <row r="2102" spans="3:4" x14ac:dyDescent="0.25">
      <c r="C2102" t="str">
        <f t="shared" si="64"/>
        <v/>
      </c>
      <c r="D2102" t="str">
        <f t="shared" si="65"/>
        <v/>
      </c>
    </row>
    <row r="2103" spans="3:4" x14ac:dyDescent="0.25">
      <c r="C2103" t="str">
        <f t="shared" si="64"/>
        <v/>
      </c>
      <c r="D2103" t="str">
        <f t="shared" si="65"/>
        <v/>
      </c>
    </row>
    <row r="2104" spans="3:4" x14ac:dyDescent="0.25">
      <c r="C2104" t="str">
        <f t="shared" si="64"/>
        <v/>
      </c>
      <c r="D2104" t="str">
        <f t="shared" si="65"/>
        <v/>
      </c>
    </row>
    <row r="2105" spans="3:4" x14ac:dyDescent="0.25">
      <c r="C2105" t="str">
        <f t="shared" si="64"/>
        <v/>
      </c>
      <c r="D2105" t="str">
        <f t="shared" si="65"/>
        <v/>
      </c>
    </row>
    <row r="2106" spans="3:4" x14ac:dyDescent="0.25">
      <c r="C2106" t="str">
        <f t="shared" si="64"/>
        <v/>
      </c>
      <c r="D2106" t="str">
        <f t="shared" si="65"/>
        <v/>
      </c>
    </row>
    <row r="2107" spans="3:4" x14ac:dyDescent="0.25">
      <c r="C2107" t="str">
        <f t="shared" si="64"/>
        <v/>
      </c>
      <c r="D2107" t="str">
        <f t="shared" si="65"/>
        <v/>
      </c>
    </row>
    <row r="2108" spans="3:4" x14ac:dyDescent="0.25">
      <c r="C2108" t="str">
        <f t="shared" si="64"/>
        <v/>
      </c>
      <c r="D2108" t="str">
        <f t="shared" si="65"/>
        <v/>
      </c>
    </row>
    <row r="2109" spans="3:4" x14ac:dyDescent="0.25">
      <c r="C2109" t="str">
        <f t="shared" si="64"/>
        <v/>
      </c>
      <c r="D2109" t="str">
        <f t="shared" si="65"/>
        <v/>
      </c>
    </row>
    <row r="2110" spans="3:4" x14ac:dyDescent="0.25">
      <c r="C2110" t="str">
        <f t="shared" si="64"/>
        <v/>
      </c>
      <c r="D2110" t="str">
        <f t="shared" si="65"/>
        <v/>
      </c>
    </row>
    <row r="2111" spans="3:4" x14ac:dyDescent="0.25">
      <c r="C2111" t="str">
        <f t="shared" si="64"/>
        <v/>
      </c>
      <c r="D2111" t="str">
        <f t="shared" si="65"/>
        <v/>
      </c>
    </row>
    <row r="2112" spans="3:4" x14ac:dyDescent="0.25">
      <c r="C2112" t="str">
        <f t="shared" si="64"/>
        <v/>
      </c>
      <c r="D2112" t="str">
        <f t="shared" si="65"/>
        <v/>
      </c>
    </row>
    <row r="2113" spans="3:4" x14ac:dyDescent="0.25">
      <c r="C2113" t="str">
        <f t="shared" si="64"/>
        <v/>
      </c>
      <c r="D2113" t="str">
        <f t="shared" si="65"/>
        <v/>
      </c>
    </row>
    <row r="2114" spans="3:4" x14ac:dyDescent="0.25">
      <c r="C2114" t="str">
        <f t="shared" ref="C2114:C2177" si="66">UPPER(A2114)</f>
        <v/>
      </c>
      <c r="D2114" t="str">
        <f t="shared" ref="D2114:D2177" si="67">UPPER(B2114)</f>
        <v/>
      </c>
    </row>
    <row r="2115" spans="3:4" x14ac:dyDescent="0.25">
      <c r="C2115" t="str">
        <f t="shared" si="66"/>
        <v/>
      </c>
      <c r="D2115" t="str">
        <f t="shared" si="67"/>
        <v/>
      </c>
    </row>
    <row r="2116" spans="3:4" x14ac:dyDescent="0.25">
      <c r="C2116" t="str">
        <f t="shared" si="66"/>
        <v/>
      </c>
      <c r="D2116" t="str">
        <f t="shared" si="67"/>
        <v/>
      </c>
    </row>
    <row r="2117" spans="3:4" x14ac:dyDescent="0.25">
      <c r="C2117" t="str">
        <f t="shared" si="66"/>
        <v/>
      </c>
      <c r="D2117" t="str">
        <f t="shared" si="67"/>
        <v/>
      </c>
    </row>
    <row r="2118" spans="3:4" x14ac:dyDescent="0.25">
      <c r="C2118" t="str">
        <f t="shared" si="66"/>
        <v/>
      </c>
      <c r="D2118" t="str">
        <f t="shared" si="67"/>
        <v/>
      </c>
    </row>
    <row r="2119" spans="3:4" x14ac:dyDescent="0.25">
      <c r="C2119" t="str">
        <f t="shared" si="66"/>
        <v/>
      </c>
      <c r="D2119" t="str">
        <f t="shared" si="67"/>
        <v/>
      </c>
    </row>
    <row r="2120" spans="3:4" x14ac:dyDescent="0.25">
      <c r="C2120" t="str">
        <f t="shared" si="66"/>
        <v/>
      </c>
      <c r="D2120" t="str">
        <f t="shared" si="67"/>
        <v/>
      </c>
    </row>
    <row r="2121" spans="3:4" x14ac:dyDescent="0.25">
      <c r="C2121" t="str">
        <f t="shared" si="66"/>
        <v/>
      </c>
      <c r="D2121" t="str">
        <f t="shared" si="67"/>
        <v/>
      </c>
    </row>
    <row r="2122" spans="3:4" x14ac:dyDescent="0.25">
      <c r="C2122" t="str">
        <f t="shared" si="66"/>
        <v/>
      </c>
      <c r="D2122" t="str">
        <f t="shared" si="67"/>
        <v/>
      </c>
    </row>
    <row r="2123" spans="3:4" x14ac:dyDescent="0.25">
      <c r="C2123" t="str">
        <f t="shared" si="66"/>
        <v/>
      </c>
      <c r="D2123" t="str">
        <f t="shared" si="67"/>
        <v/>
      </c>
    </row>
    <row r="2124" spans="3:4" x14ac:dyDescent="0.25">
      <c r="C2124" t="str">
        <f t="shared" si="66"/>
        <v/>
      </c>
      <c r="D2124" t="str">
        <f t="shared" si="67"/>
        <v/>
      </c>
    </row>
    <row r="2125" spans="3:4" x14ac:dyDescent="0.25">
      <c r="C2125" t="str">
        <f t="shared" si="66"/>
        <v/>
      </c>
      <c r="D2125" t="str">
        <f t="shared" si="67"/>
        <v/>
      </c>
    </row>
    <row r="2126" spans="3:4" x14ac:dyDescent="0.25">
      <c r="C2126" t="str">
        <f t="shared" si="66"/>
        <v/>
      </c>
      <c r="D2126" t="str">
        <f t="shared" si="67"/>
        <v/>
      </c>
    </row>
    <row r="2127" spans="3:4" x14ac:dyDescent="0.25">
      <c r="C2127" t="str">
        <f t="shared" si="66"/>
        <v/>
      </c>
      <c r="D2127" t="str">
        <f t="shared" si="67"/>
        <v/>
      </c>
    </row>
    <row r="2128" spans="3:4" x14ac:dyDescent="0.25">
      <c r="C2128" t="str">
        <f t="shared" si="66"/>
        <v/>
      </c>
      <c r="D2128" t="str">
        <f t="shared" si="67"/>
        <v/>
      </c>
    </row>
    <row r="2129" spans="3:4" x14ac:dyDescent="0.25">
      <c r="C2129" t="str">
        <f t="shared" si="66"/>
        <v/>
      </c>
      <c r="D2129" t="str">
        <f t="shared" si="67"/>
        <v/>
      </c>
    </row>
    <row r="2130" spans="3:4" x14ac:dyDescent="0.25">
      <c r="C2130" t="str">
        <f t="shared" si="66"/>
        <v/>
      </c>
      <c r="D2130" t="str">
        <f t="shared" si="67"/>
        <v/>
      </c>
    </row>
    <row r="2131" spans="3:4" x14ac:dyDescent="0.25">
      <c r="C2131" t="str">
        <f t="shared" si="66"/>
        <v/>
      </c>
      <c r="D2131" t="str">
        <f t="shared" si="67"/>
        <v/>
      </c>
    </row>
    <row r="2132" spans="3:4" x14ac:dyDescent="0.25">
      <c r="C2132" t="str">
        <f t="shared" si="66"/>
        <v/>
      </c>
      <c r="D2132" t="str">
        <f t="shared" si="67"/>
        <v/>
      </c>
    </row>
    <row r="2133" spans="3:4" x14ac:dyDescent="0.25">
      <c r="C2133" t="str">
        <f t="shared" si="66"/>
        <v/>
      </c>
      <c r="D2133" t="str">
        <f t="shared" si="67"/>
        <v/>
      </c>
    </row>
    <row r="2134" spans="3:4" x14ac:dyDescent="0.25">
      <c r="C2134" t="str">
        <f t="shared" si="66"/>
        <v/>
      </c>
      <c r="D2134" t="str">
        <f t="shared" si="67"/>
        <v/>
      </c>
    </row>
    <row r="2135" spans="3:4" x14ac:dyDescent="0.25">
      <c r="C2135" t="str">
        <f t="shared" si="66"/>
        <v/>
      </c>
      <c r="D2135" t="str">
        <f t="shared" si="67"/>
        <v/>
      </c>
    </row>
    <row r="2136" spans="3:4" x14ac:dyDescent="0.25">
      <c r="C2136" t="str">
        <f t="shared" si="66"/>
        <v/>
      </c>
      <c r="D2136" t="str">
        <f t="shared" si="67"/>
        <v/>
      </c>
    </row>
    <row r="2137" spans="3:4" x14ac:dyDescent="0.25">
      <c r="C2137" t="str">
        <f t="shared" si="66"/>
        <v/>
      </c>
      <c r="D2137" t="str">
        <f t="shared" si="67"/>
        <v/>
      </c>
    </row>
    <row r="2138" spans="3:4" x14ac:dyDescent="0.25">
      <c r="C2138" t="str">
        <f t="shared" si="66"/>
        <v/>
      </c>
      <c r="D2138" t="str">
        <f t="shared" si="67"/>
        <v/>
      </c>
    </row>
    <row r="2139" spans="3:4" x14ac:dyDescent="0.25">
      <c r="C2139" t="str">
        <f t="shared" si="66"/>
        <v/>
      </c>
      <c r="D2139" t="str">
        <f t="shared" si="67"/>
        <v/>
      </c>
    </row>
    <row r="2140" spans="3:4" x14ac:dyDescent="0.25">
      <c r="C2140" t="str">
        <f t="shared" si="66"/>
        <v/>
      </c>
      <c r="D2140" t="str">
        <f t="shared" si="67"/>
        <v/>
      </c>
    </row>
    <row r="2141" spans="3:4" x14ac:dyDescent="0.25">
      <c r="C2141" t="str">
        <f t="shared" si="66"/>
        <v/>
      </c>
      <c r="D2141" t="str">
        <f t="shared" si="67"/>
        <v/>
      </c>
    </row>
    <row r="2142" spans="3:4" x14ac:dyDescent="0.25">
      <c r="C2142" t="str">
        <f t="shared" si="66"/>
        <v/>
      </c>
      <c r="D2142" t="str">
        <f t="shared" si="67"/>
        <v/>
      </c>
    </row>
    <row r="2143" spans="3:4" x14ac:dyDescent="0.25">
      <c r="C2143" t="str">
        <f t="shared" si="66"/>
        <v/>
      </c>
      <c r="D2143" t="str">
        <f t="shared" si="67"/>
        <v/>
      </c>
    </row>
    <row r="2144" spans="3:4" x14ac:dyDescent="0.25">
      <c r="C2144" t="str">
        <f t="shared" si="66"/>
        <v/>
      </c>
      <c r="D2144" t="str">
        <f t="shared" si="67"/>
        <v/>
      </c>
    </row>
    <row r="2145" spans="3:4" x14ac:dyDescent="0.25">
      <c r="C2145" t="str">
        <f t="shared" si="66"/>
        <v/>
      </c>
      <c r="D2145" t="str">
        <f t="shared" si="67"/>
        <v/>
      </c>
    </row>
    <row r="2146" spans="3:4" x14ac:dyDescent="0.25">
      <c r="C2146" t="str">
        <f t="shared" si="66"/>
        <v/>
      </c>
      <c r="D2146" t="str">
        <f t="shared" si="67"/>
        <v/>
      </c>
    </row>
    <row r="2147" spans="3:4" x14ac:dyDescent="0.25">
      <c r="C2147" t="str">
        <f t="shared" si="66"/>
        <v/>
      </c>
      <c r="D2147" t="str">
        <f t="shared" si="67"/>
        <v/>
      </c>
    </row>
    <row r="2148" spans="3:4" x14ac:dyDescent="0.25">
      <c r="C2148" t="str">
        <f t="shared" si="66"/>
        <v/>
      </c>
      <c r="D2148" t="str">
        <f t="shared" si="67"/>
        <v/>
      </c>
    </row>
    <row r="2149" spans="3:4" x14ac:dyDescent="0.25">
      <c r="C2149" t="str">
        <f t="shared" si="66"/>
        <v/>
      </c>
      <c r="D2149" t="str">
        <f t="shared" si="67"/>
        <v/>
      </c>
    </row>
    <row r="2150" spans="3:4" x14ac:dyDescent="0.25">
      <c r="C2150" t="str">
        <f t="shared" si="66"/>
        <v/>
      </c>
      <c r="D2150" t="str">
        <f t="shared" si="67"/>
        <v/>
      </c>
    </row>
    <row r="2151" spans="3:4" x14ac:dyDescent="0.25">
      <c r="C2151" t="str">
        <f t="shared" si="66"/>
        <v/>
      </c>
      <c r="D2151" t="str">
        <f t="shared" si="67"/>
        <v/>
      </c>
    </row>
    <row r="2152" spans="3:4" x14ac:dyDescent="0.25">
      <c r="C2152" t="str">
        <f t="shared" si="66"/>
        <v/>
      </c>
      <c r="D2152" t="str">
        <f t="shared" si="67"/>
        <v/>
      </c>
    </row>
    <row r="2153" spans="3:4" x14ac:dyDescent="0.25">
      <c r="C2153" t="str">
        <f t="shared" si="66"/>
        <v/>
      </c>
      <c r="D2153" t="str">
        <f t="shared" si="67"/>
        <v/>
      </c>
    </row>
    <row r="2154" spans="3:4" x14ac:dyDescent="0.25">
      <c r="C2154" t="str">
        <f t="shared" si="66"/>
        <v/>
      </c>
      <c r="D2154" t="str">
        <f t="shared" si="67"/>
        <v/>
      </c>
    </row>
    <row r="2155" spans="3:4" x14ac:dyDescent="0.25">
      <c r="C2155" t="str">
        <f t="shared" si="66"/>
        <v/>
      </c>
      <c r="D2155" t="str">
        <f t="shared" si="67"/>
        <v/>
      </c>
    </row>
    <row r="2156" spans="3:4" x14ac:dyDescent="0.25">
      <c r="C2156" t="str">
        <f t="shared" si="66"/>
        <v/>
      </c>
      <c r="D2156" t="str">
        <f t="shared" si="67"/>
        <v/>
      </c>
    </row>
    <row r="2157" spans="3:4" x14ac:dyDescent="0.25">
      <c r="C2157" t="str">
        <f t="shared" si="66"/>
        <v/>
      </c>
      <c r="D2157" t="str">
        <f t="shared" si="67"/>
        <v/>
      </c>
    </row>
    <row r="2158" spans="3:4" x14ac:dyDescent="0.25">
      <c r="C2158" t="str">
        <f t="shared" si="66"/>
        <v/>
      </c>
      <c r="D2158" t="str">
        <f t="shared" si="67"/>
        <v/>
      </c>
    </row>
    <row r="2159" spans="3:4" x14ac:dyDescent="0.25">
      <c r="C2159" t="str">
        <f t="shared" si="66"/>
        <v/>
      </c>
      <c r="D2159" t="str">
        <f t="shared" si="67"/>
        <v/>
      </c>
    </row>
    <row r="2160" spans="3:4" x14ac:dyDescent="0.25">
      <c r="C2160" t="str">
        <f t="shared" si="66"/>
        <v/>
      </c>
      <c r="D2160" t="str">
        <f t="shared" si="67"/>
        <v/>
      </c>
    </row>
    <row r="2161" spans="3:4" x14ac:dyDescent="0.25">
      <c r="C2161" t="str">
        <f t="shared" si="66"/>
        <v/>
      </c>
      <c r="D2161" t="str">
        <f t="shared" si="67"/>
        <v/>
      </c>
    </row>
    <row r="2162" spans="3:4" x14ac:dyDescent="0.25">
      <c r="C2162" t="str">
        <f t="shared" si="66"/>
        <v/>
      </c>
      <c r="D2162" t="str">
        <f t="shared" si="67"/>
        <v/>
      </c>
    </row>
    <row r="2163" spans="3:4" x14ac:dyDescent="0.25">
      <c r="C2163" t="str">
        <f t="shared" si="66"/>
        <v/>
      </c>
      <c r="D2163" t="str">
        <f t="shared" si="67"/>
        <v/>
      </c>
    </row>
    <row r="2164" spans="3:4" x14ac:dyDescent="0.25">
      <c r="C2164" t="str">
        <f t="shared" si="66"/>
        <v/>
      </c>
      <c r="D2164" t="str">
        <f t="shared" si="67"/>
        <v/>
      </c>
    </row>
    <row r="2165" spans="3:4" x14ac:dyDescent="0.25">
      <c r="C2165" t="str">
        <f t="shared" si="66"/>
        <v/>
      </c>
      <c r="D2165" t="str">
        <f t="shared" si="67"/>
        <v/>
      </c>
    </row>
    <row r="2166" spans="3:4" x14ac:dyDescent="0.25">
      <c r="C2166" t="str">
        <f t="shared" si="66"/>
        <v/>
      </c>
      <c r="D2166" t="str">
        <f t="shared" si="67"/>
        <v/>
      </c>
    </row>
    <row r="2167" spans="3:4" x14ac:dyDescent="0.25">
      <c r="C2167" t="str">
        <f t="shared" si="66"/>
        <v/>
      </c>
      <c r="D2167" t="str">
        <f t="shared" si="67"/>
        <v/>
      </c>
    </row>
    <row r="2168" spans="3:4" x14ac:dyDescent="0.25">
      <c r="C2168" t="str">
        <f t="shared" si="66"/>
        <v/>
      </c>
      <c r="D2168" t="str">
        <f t="shared" si="67"/>
        <v/>
      </c>
    </row>
    <row r="2169" spans="3:4" x14ac:dyDescent="0.25">
      <c r="C2169" t="str">
        <f t="shared" si="66"/>
        <v/>
      </c>
      <c r="D2169" t="str">
        <f t="shared" si="67"/>
        <v/>
      </c>
    </row>
    <row r="2170" spans="3:4" x14ac:dyDescent="0.25">
      <c r="C2170" t="str">
        <f t="shared" si="66"/>
        <v/>
      </c>
      <c r="D2170" t="str">
        <f t="shared" si="67"/>
        <v/>
      </c>
    </row>
    <row r="2171" spans="3:4" x14ac:dyDescent="0.25">
      <c r="C2171" t="str">
        <f t="shared" si="66"/>
        <v/>
      </c>
      <c r="D2171" t="str">
        <f t="shared" si="67"/>
        <v/>
      </c>
    </row>
    <row r="2172" spans="3:4" x14ac:dyDescent="0.25">
      <c r="C2172" t="str">
        <f t="shared" si="66"/>
        <v/>
      </c>
      <c r="D2172" t="str">
        <f t="shared" si="67"/>
        <v/>
      </c>
    </row>
    <row r="2173" spans="3:4" x14ac:dyDescent="0.25">
      <c r="C2173" t="str">
        <f t="shared" si="66"/>
        <v/>
      </c>
      <c r="D2173" t="str">
        <f t="shared" si="67"/>
        <v/>
      </c>
    </row>
    <row r="2174" spans="3:4" x14ac:dyDescent="0.25">
      <c r="C2174" t="str">
        <f t="shared" si="66"/>
        <v/>
      </c>
      <c r="D2174" t="str">
        <f t="shared" si="67"/>
        <v/>
      </c>
    </row>
    <row r="2175" spans="3:4" x14ac:dyDescent="0.25">
      <c r="C2175" t="str">
        <f t="shared" si="66"/>
        <v/>
      </c>
      <c r="D2175" t="str">
        <f t="shared" si="67"/>
        <v/>
      </c>
    </row>
    <row r="2176" spans="3:4" x14ac:dyDescent="0.25">
      <c r="C2176" t="str">
        <f t="shared" si="66"/>
        <v/>
      </c>
      <c r="D2176" t="str">
        <f t="shared" si="67"/>
        <v/>
      </c>
    </row>
    <row r="2177" spans="3:4" x14ac:dyDescent="0.25">
      <c r="C2177" t="str">
        <f t="shared" si="66"/>
        <v/>
      </c>
      <c r="D2177" t="str">
        <f t="shared" si="67"/>
        <v/>
      </c>
    </row>
    <row r="2178" spans="3:4" x14ac:dyDescent="0.25">
      <c r="C2178" t="str">
        <f t="shared" ref="C2178:C2241" si="68">UPPER(A2178)</f>
        <v/>
      </c>
      <c r="D2178" t="str">
        <f t="shared" ref="D2178:D2241" si="69">UPPER(B2178)</f>
        <v/>
      </c>
    </row>
    <row r="2179" spans="3:4" x14ac:dyDescent="0.25">
      <c r="C2179" t="str">
        <f t="shared" si="68"/>
        <v/>
      </c>
      <c r="D2179" t="str">
        <f t="shared" si="69"/>
        <v/>
      </c>
    </row>
    <row r="2180" spans="3:4" x14ac:dyDescent="0.25">
      <c r="C2180" t="str">
        <f t="shared" si="68"/>
        <v/>
      </c>
      <c r="D2180" t="str">
        <f t="shared" si="69"/>
        <v/>
      </c>
    </row>
    <row r="2181" spans="3:4" x14ac:dyDescent="0.25">
      <c r="C2181" t="str">
        <f t="shared" si="68"/>
        <v/>
      </c>
      <c r="D2181" t="str">
        <f t="shared" si="69"/>
        <v/>
      </c>
    </row>
    <row r="2182" spans="3:4" x14ac:dyDescent="0.25">
      <c r="C2182" t="str">
        <f t="shared" si="68"/>
        <v/>
      </c>
      <c r="D2182" t="str">
        <f t="shared" si="69"/>
        <v/>
      </c>
    </row>
    <row r="2183" spans="3:4" x14ac:dyDescent="0.25">
      <c r="C2183" t="str">
        <f t="shared" si="68"/>
        <v/>
      </c>
      <c r="D2183" t="str">
        <f t="shared" si="69"/>
        <v/>
      </c>
    </row>
    <row r="2184" spans="3:4" x14ac:dyDescent="0.25">
      <c r="C2184" t="str">
        <f t="shared" si="68"/>
        <v/>
      </c>
      <c r="D2184" t="str">
        <f t="shared" si="69"/>
        <v/>
      </c>
    </row>
    <row r="2185" spans="3:4" x14ac:dyDescent="0.25">
      <c r="C2185" t="str">
        <f t="shared" si="68"/>
        <v/>
      </c>
      <c r="D2185" t="str">
        <f t="shared" si="69"/>
        <v/>
      </c>
    </row>
    <row r="2186" spans="3:4" x14ac:dyDescent="0.25">
      <c r="C2186" t="str">
        <f t="shared" si="68"/>
        <v/>
      </c>
      <c r="D2186" t="str">
        <f t="shared" si="69"/>
        <v/>
      </c>
    </row>
    <row r="2187" spans="3:4" x14ac:dyDescent="0.25">
      <c r="C2187" t="str">
        <f t="shared" si="68"/>
        <v/>
      </c>
      <c r="D2187" t="str">
        <f t="shared" si="69"/>
        <v/>
      </c>
    </row>
    <row r="2188" spans="3:4" x14ac:dyDescent="0.25">
      <c r="C2188" t="str">
        <f t="shared" si="68"/>
        <v/>
      </c>
      <c r="D2188" t="str">
        <f t="shared" si="69"/>
        <v/>
      </c>
    </row>
    <row r="2189" spans="3:4" x14ac:dyDescent="0.25">
      <c r="C2189" t="str">
        <f t="shared" si="68"/>
        <v/>
      </c>
      <c r="D2189" t="str">
        <f t="shared" si="69"/>
        <v/>
      </c>
    </row>
    <row r="2190" spans="3:4" x14ac:dyDescent="0.25">
      <c r="C2190" t="str">
        <f t="shared" si="68"/>
        <v/>
      </c>
      <c r="D2190" t="str">
        <f t="shared" si="69"/>
        <v/>
      </c>
    </row>
    <row r="2191" spans="3:4" x14ac:dyDescent="0.25">
      <c r="C2191" t="str">
        <f t="shared" si="68"/>
        <v/>
      </c>
      <c r="D2191" t="str">
        <f t="shared" si="69"/>
        <v/>
      </c>
    </row>
    <row r="2192" spans="3:4" x14ac:dyDescent="0.25">
      <c r="C2192" t="str">
        <f t="shared" si="68"/>
        <v/>
      </c>
      <c r="D2192" t="str">
        <f t="shared" si="69"/>
        <v/>
      </c>
    </row>
    <row r="2193" spans="3:4" x14ac:dyDescent="0.25">
      <c r="C2193" t="str">
        <f t="shared" si="68"/>
        <v/>
      </c>
      <c r="D2193" t="str">
        <f t="shared" si="69"/>
        <v/>
      </c>
    </row>
    <row r="2194" spans="3:4" x14ac:dyDescent="0.25">
      <c r="C2194" t="str">
        <f t="shared" si="68"/>
        <v/>
      </c>
      <c r="D2194" t="str">
        <f t="shared" si="69"/>
        <v/>
      </c>
    </row>
    <row r="2195" spans="3:4" x14ac:dyDescent="0.25">
      <c r="C2195" t="str">
        <f t="shared" si="68"/>
        <v/>
      </c>
      <c r="D2195" t="str">
        <f t="shared" si="69"/>
        <v/>
      </c>
    </row>
    <row r="2196" spans="3:4" x14ac:dyDescent="0.25">
      <c r="C2196" t="str">
        <f t="shared" si="68"/>
        <v/>
      </c>
      <c r="D2196" t="str">
        <f t="shared" si="69"/>
        <v/>
      </c>
    </row>
    <row r="2197" spans="3:4" x14ac:dyDescent="0.25">
      <c r="C2197" t="str">
        <f t="shared" si="68"/>
        <v/>
      </c>
      <c r="D2197" t="str">
        <f t="shared" si="69"/>
        <v/>
      </c>
    </row>
    <row r="2198" spans="3:4" x14ac:dyDescent="0.25">
      <c r="C2198" t="str">
        <f t="shared" si="68"/>
        <v/>
      </c>
      <c r="D2198" t="str">
        <f t="shared" si="69"/>
        <v/>
      </c>
    </row>
    <row r="2199" spans="3:4" x14ac:dyDescent="0.25">
      <c r="C2199" t="str">
        <f t="shared" si="68"/>
        <v/>
      </c>
      <c r="D2199" t="str">
        <f t="shared" si="69"/>
        <v/>
      </c>
    </row>
    <row r="2200" spans="3:4" x14ac:dyDescent="0.25">
      <c r="C2200" t="str">
        <f t="shared" si="68"/>
        <v/>
      </c>
      <c r="D2200" t="str">
        <f t="shared" si="69"/>
        <v/>
      </c>
    </row>
    <row r="2201" spans="3:4" x14ac:dyDescent="0.25">
      <c r="C2201" t="str">
        <f t="shared" si="68"/>
        <v/>
      </c>
      <c r="D2201" t="str">
        <f t="shared" si="69"/>
        <v/>
      </c>
    </row>
    <row r="2202" spans="3:4" x14ac:dyDescent="0.25">
      <c r="C2202" t="str">
        <f t="shared" si="68"/>
        <v/>
      </c>
      <c r="D2202" t="str">
        <f t="shared" si="69"/>
        <v/>
      </c>
    </row>
    <row r="2203" spans="3:4" x14ac:dyDescent="0.25">
      <c r="C2203" t="str">
        <f t="shared" si="68"/>
        <v/>
      </c>
      <c r="D2203" t="str">
        <f t="shared" si="69"/>
        <v/>
      </c>
    </row>
    <row r="2204" spans="3:4" x14ac:dyDescent="0.25">
      <c r="C2204" t="str">
        <f t="shared" si="68"/>
        <v/>
      </c>
      <c r="D2204" t="str">
        <f t="shared" si="69"/>
        <v/>
      </c>
    </row>
    <row r="2205" spans="3:4" x14ac:dyDescent="0.25">
      <c r="C2205" t="str">
        <f t="shared" si="68"/>
        <v/>
      </c>
      <c r="D2205" t="str">
        <f t="shared" si="69"/>
        <v/>
      </c>
    </row>
    <row r="2206" spans="3:4" x14ac:dyDescent="0.25">
      <c r="C2206" t="str">
        <f t="shared" si="68"/>
        <v/>
      </c>
      <c r="D2206" t="str">
        <f t="shared" si="69"/>
        <v/>
      </c>
    </row>
    <row r="2207" spans="3:4" x14ac:dyDescent="0.25">
      <c r="C2207" t="str">
        <f t="shared" si="68"/>
        <v/>
      </c>
      <c r="D2207" t="str">
        <f t="shared" si="69"/>
        <v/>
      </c>
    </row>
    <row r="2208" spans="3:4" x14ac:dyDescent="0.25">
      <c r="C2208" t="str">
        <f t="shared" si="68"/>
        <v/>
      </c>
      <c r="D2208" t="str">
        <f t="shared" si="69"/>
        <v/>
      </c>
    </row>
    <row r="2209" spans="3:4" x14ac:dyDescent="0.25">
      <c r="C2209" t="str">
        <f t="shared" si="68"/>
        <v/>
      </c>
      <c r="D2209" t="str">
        <f t="shared" si="69"/>
        <v/>
      </c>
    </row>
    <row r="2210" spans="3:4" x14ac:dyDescent="0.25">
      <c r="C2210" t="str">
        <f t="shared" si="68"/>
        <v/>
      </c>
      <c r="D2210" t="str">
        <f t="shared" si="69"/>
        <v/>
      </c>
    </row>
    <row r="2211" spans="3:4" x14ac:dyDescent="0.25">
      <c r="C2211" t="str">
        <f t="shared" si="68"/>
        <v/>
      </c>
      <c r="D2211" t="str">
        <f t="shared" si="69"/>
        <v/>
      </c>
    </row>
    <row r="2212" spans="3:4" x14ac:dyDescent="0.25">
      <c r="C2212" t="str">
        <f t="shared" si="68"/>
        <v/>
      </c>
      <c r="D2212" t="str">
        <f t="shared" si="69"/>
        <v/>
      </c>
    </row>
    <row r="2213" spans="3:4" x14ac:dyDescent="0.25">
      <c r="C2213" t="str">
        <f t="shared" si="68"/>
        <v/>
      </c>
      <c r="D2213" t="str">
        <f t="shared" si="69"/>
        <v/>
      </c>
    </row>
    <row r="2214" spans="3:4" x14ac:dyDescent="0.25">
      <c r="C2214" t="str">
        <f t="shared" si="68"/>
        <v/>
      </c>
      <c r="D2214" t="str">
        <f t="shared" si="69"/>
        <v/>
      </c>
    </row>
    <row r="2215" spans="3:4" x14ac:dyDescent="0.25">
      <c r="C2215" t="str">
        <f t="shared" si="68"/>
        <v/>
      </c>
      <c r="D2215" t="str">
        <f t="shared" si="69"/>
        <v/>
      </c>
    </row>
    <row r="2216" spans="3:4" x14ac:dyDescent="0.25">
      <c r="C2216" t="str">
        <f t="shared" si="68"/>
        <v/>
      </c>
      <c r="D2216" t="str">
        <f t="shared" si="69"/>
        <v/>
      </c>
    </row>
    <row r="2217" spans="3:4" x14ac:dyDescent="0.25">
      <c r="C2217" t="str">
        <f t="shared" si="68"/>
        <v/>
      </c>
      <c r="D2217" t="str">
        <f t="shared" si="69"/>
        <v/>
      </c>
    </row>
    <row r="2218" spans="3:4" x14ac:dyDescent="0.25">
      <c r="C2218" t="str">
        <f t="shared" si="68"/>
        <v/>
      </c>
      <c r="D2218" t="str">
        <f t="shared" si="69"/>
        <v/>
      </c>
    </row>
    <row r="2219" spans="3:4" x14ac:dyDescent="0.25">
      <c r="C2219" t="str">
        <f t="shared" si="68"/>
        <v/>
      </c>
      <c r="D2219" t="str">
        <f t="shared" si="69"/>
        <v/>
      </c>
    </row>
    <row r="2220" spans="3:4" x14ac:dyDescent="0.25">
      <c r="C2220" t="str">
        <f t="shared" si="68"/>
        <v/>
      </c>
      <c r="D2220" t="str">
        <f t="shared" si="69"/>
        <v/>
      </c>
    </row>
    <row r="2221" spans="3:4" x14ac:dyDescent="0.25">
      <c r="C2221" t="str">
        <f t="shared" si="68"/>
        <v/>
      </c>
      <c r="D2221" t="str">
        <f t="shared" si="69"/>
        <v/>
      </c>
    </row>
    <row r="2222" spans="3:4" x14ac:dyDescent="0.25">
      <c r="C2222" t="str">
        <f t="shared" si="68"/>
        <v/>
      </c>
      <c r="D2222" t="str">
        <f t="shared" si="69"/>
        <v/>
      </c>
    </row>
    <row r="2223" spans="3:4" x14ac:dyDescent="0.25">
      <c r="C2223" t="str">
        <f t="shared" si="68"/>
        <v/>
      </c>
      <c r="D2223" t="str">
        <f t="shared" si="69"/>
        <v/>
      </c>
    </row>
    <row r="2224" spans="3:4" x14ac:dyDescent="0.25">
      <c r="C2224" t="str">
        <f t="shared" si="68"/>
        <v/>
      </c>
      <c r="D2224" t="str">
        <f t="shared" si="69"/>
        <v/>
      </c>
    </row>
    <row r="2225" spans="3:4" x14ac:dyDescent="0.25">
      <c r="C2225" t="str">
        <f t="shared" si="68"/>
        <v/>
      </c>
      <c r="D2225" t="str">
        <f t="shared" si="69"/>
        <v/>
      </c>
    </row>
    <row r="2226" spans="3:4" x14ac:dyDescent="0.25">
      <c r="C2226" t="str">
        <f t="shared" si="68"/>
        <v/>
      </c>
      <c r="D2226" t="str">
        <f t="shared" si="69"/>
        <v/>
      </c>
    </row>
    <row r="2227" spans="3:4" x14ac:dyDescent="0.25">
      <c r="C2227" t="str">
        <f t="shared" si="68"/>
        <v/>
      </c>
      <c r="D2227" t="str">
        <f t="shared" si="69"/>
        <v/>
      </c>
    </row>
    <row r="2228" spans="3:4" x14ac:dyDescent="0.25">
      <c r="C2228" t="str">
        <f t="shared" si="68"/>
        <v/>
      </c>
      <c r="D2228" t="str">
        <f t="shared" si="69"/>
        <v/>
      </c>
    </row>
    <row r="2229" spans="3:4" x14ac:dyDescent="0.25">
      <c r="C2229" t="str">
        <f t="shared" si="68"/>
        <v/>
      </c>
      <c r="D2229" t="str">
        <f t="shared" si="69"/>
        <v/>
      </c>
    </row>
    <row r="2230" spans="3:4" x14ac:dyDescent="0.25">
      <c r="C2230" t="str">
        <f t="shared" si="68"/>
        <v/>
      </c>
      <c r="D2230" t="str">
        <f t="shared" si="69"/>
        <v/>
      </c>
    </row>
    <row r="2231" spans="3:4" x14ac:dyDescent="0.25">
      <c r="C2231" t="str">
        <f t="shared" si="68"/>
        <v/>
      </c>
      <c r="D2231" t="str">
        <f t="shared" si="69"/>
        <v/>
      </c>
    </row>
    <row r="2232" spans="3:4" x14ac:dyDescent="0.25">
      <c r="C2232" t="str">
        <f t="shared" si="68"/>
        <v/>
      </c>
      <c r="D2232" t="str">
        <f t="shared" si="69"/>
        <v/>
      </c>
    </row>
    <row r="2233" spans="3:4" x14ac:dyDescent="0.25">
      <c r="C2233" t="str">
        <f t="shared" si="68"/>
        <v/>
      </c>
      <c r="D2233" t="str">
        <f t="shared" si="69"/>
        <v/>
      </c>
    </row>
    <row r="2234" spans="3:4" x14ac:dyDescent="0.25">
      <c r="C2234" t="str">
        <f t="shared" si="68"/>
        <v/>
      </c>
      <c r="D2234" t="str">
        <f t="shared" si="69"/>
        <v/>
      </c>
    </row>
    <row r="2235" spans="3:4" x14ac:dyDescent="0.25">
      <c r="C2235" t="str">
        <f t="shared" si="68"/>
        <v/>
      </c>
      <c r="D2235" t="str">
        <f t="shared" si="69"/>
        <v/>
      </c>
    </row>
    <row r="2236" spans="3:4" x14ac:dyDescent="0.25">
      <c r="C2236" t="str">
        <f t="shared" si="68"/>
        <v/>
      </c>
      <c r="D2236" t="str">
        <f t="shared" si="69"/>
        <v/>
      </c>
    </row>
    <row r="2237" spans="3:4" x14ac:dyDescent="0.25">
      <c r="C2237" t="str">
        <f t="shared" si="68"/>
        <v/>
      </c>
      <c r="D2237" t="str">
        <f t="shared" si="69"/>
        <v/>
      </c>
    </row>
    <row r="2238" spans="3:4" x14ac:dyDescent="0.25">
      <c r="C2238" t="str">
        <f t="shared" si="68"/>
        <v/>
      </c>
      <c r="D2238" t="str">
        <f t="shared" si="69"/>
        <v/>
      </c>
    </row>
    <row r="2239" spans="3:4" x14ac:dyDescent="0.25">
      <c r="C2239" t="str">
        <f t="shared" si="68"/>
        <v/>
      </c>
      <c r="D2239" t="str">
        <f t="shared" si="69"/>
        <v/>
      </c>
    </row>
    <row r="2240" spans="3:4" x14ac:dyDescent="0.25">
      <c r="C2240" t="str">
        <f t="shared" si="68"/>
        <v/>
      </c>
      <c r="D2240" t="str">
        <f t="shared" si="69"/>
        <v/>
      </c>
    </row>
    <row r="2241" spans="3:4" x14ac:dyDescent="0.25">
      <c r="C2241" t="str">
        <f t="shared" si="68"/>
        <v/>
      </c>
      <c r="D2241" t="str">
        <f t="shared" si="69"/>
        <v/>
      </c>
    </row>
    <row r="2242" spans="3:4" x14ac:dyDescent="0.25">
      <c r="C2242" t="str">
        <f t="shared" ref="C2242:C2305" si="70">UPPER(A2242)</f>
        <v/>
      </c>
      <c r="D2242" t="str">
        <f t="shared" ref="D2242:D2305" si="71">UPPER(B2242)</f>
        <v/>
      </c>
    </row>
    <row r="2243" spans="3:4" x14ac:dyDescent="0.25">
      <c r="C2243" t="str">
        <f t="shared" si="70"/>
        <v/>
      </c>
      <c r="D2243" t="str">
        <f t="shared" si="71"/>
        <v/>
      </c>
    </row>
    <row r="2244" spans="3:4" x14ac:dyDescent="0.25">
      <c r="C2244" t="str">
        <f t="shared" si="70"/>
        <v/>
      </c>
      <c r="D2244" t="str">
        <f t="shared" si="71"/>
        <v/>
      </c>
    </row>
    <row r="2245" spans="3:4" x14ac:dyDescent="0.25">
      <c r="C2245" t="str">
        <f t="shared" si="70"/>
        <v/>
      </c>
      <c r="D2245" t="str">
        <f t="shared" si="71"/>
        <v/>
      </c>
    </row>
    <row r="2246" spans="3:4" x14ac:dyDescent="0.25">
      <c r="C2246" t="str">
        <f t="shared" si="70"/>
        <v/>
      </c>
      <c r="D2246" t="str">
        <f t="shared" si="71"/>
        <v/>
      </c>
    </row>
    <row r="2247" spans="3:4" x14ac:dyDescent="0.25">
      <c r="C2247" t="str">
        <f t="shared" si="70"/>
        <v/>
      </c>
      <c r="D2247" t="str">
        <f t="shared" si="71"/>
        <v/>
      </c>
    </row>
    <row r="2248" spans="3:4" x14ac:dyDescent="0.25">
      <c r="C2248" t="str">
        <f t="shared" si="70"/>
        <v/>
      </c>
      <c r="D2248" t="str">
        <f t="shared" si="71"/>
        <v/>
      </c>
    </row>
    <row r="2249" spans="3:4" x14ac:dyDescent="0.25">
      <c r="C2249" t="str">
        <f t="shared" si="70"/>
        <v/>
      </c>
      <c r="D2249" t="str">
        <f t="shared" si="71"/>
        <v/>
      </c>
    </row>
    <row r="2250" spans="3:4" x14ac:dyDescent="0.25">
      <c r="C2250" t="str">
        <f t="shared" si="70"/>
        <v/>
      </c>
      <c r="D2250" t="str">
        <f t="shared" si="71"/>
        <v/>
      </c>
    </row>
    <row r="2251" spans="3:4" x14ac:dyDescent="0.25">
      <c r="C2251" t="str">
        <f t="shared" si="70"/>
        <v/>
      </c>
      <c r="D2251" t="str">
        <f t="shared" si="71"/>
        <v/>
      </c>
    </row>
    <row r="2252" spans="3:4" x14ac:dyDescent="0.25">
      <c r="C2252" t="str">
        <f t="shared" si="70"/>
        <v/>
      </c>
      <c r="D2252" t="str">
        <f t="shared" si="71"/>
        <v/>
      </c>
    </row>
    <row r="2253" spans="3:4" x14ac:dyDescent="0.25">
      <c r="C2253" t="str">
        <f t="shared" si="70"/>
        <v/>
      </c>
      <c r="D2253" t="str">
        <f t="shared" si="71"/>
        <v/>
      </c>
    </row>
    <row r="2254" spans="3:4" x14ac:dyDescent="0.25">
      <c r="C2254" t="str">
        <f t="shared" si="70"/>
        <v/>
      </c>
      <c r="D2254" t="str">
        <f t="shared" si="71"/>
        <v/>
      </c>
    </row>
    <row r="2255" spans="3:4" x14ac:dyDescent="0.25">
      <c r="C2255" t="str">
        <f t="shared" si="70"/>
        <v/>
      </c>
      <c r="D2255" t="str">
        <f t="shared" si="71"/>
        <v/>
      </c>
    </row>
    <row r="2256" spans="3:4" x14ac:dyDescent="0.25">
      <c r="C2256" t="str">
        <f t="shared" si="70"/>
        <v/>
      </c>
      <c r="D2256" t="str">
        <f t="shared" si="71"/>
        <v/>
      </c>
    </row>
    <row r="2257" spans="3:4" x14ac:dyDescent="0.25">
      <c r="C2257" t="str">
        <f t="shared" si="70"/>
        <v/>
      </c>
      <c r="D2257" t="str">
        <f t="shared" si="71"/>
        <v/>
      </c>
    </row>
    <row r="2258" spans="3:4" x14ac:dyDescent="0.25">
      <c r="C2258" t="str">
        <f t="shared" si="70"/>
        <v/>
      </c>
      <c r="D2258" t="str">
        <f t="shared" si="71"/>
        <v/>
      </c>
    </row>
    <row r="2259" spans="3:4" x14ac:dyDescent="0.25">
      <c r="C2259" t="str">
        <f t="shared" si="70"/>
        <v/>
      </c>
      <c r="D2259" t="str">
        <f t="shared" si="71"/>
        <v/>
      </c>
    </row>
    <row r="2260" spans="3:4" x14ac:dyDescent="0.25">
      <c r="C2260" t="str">
        <f t="shared" si="70"/>
        <v/>
      </c>
      <c r="D2260" t="str">
        <f t="shared" si="71"/>
        <v/>
      </c>
    </row>
    <row r="2261" spans="3:4" x14ac:dyDescent="0.25">
      <c r="C2261" t="str">
        <f t="shared" si="70"/>
        <v/>
      </c>
      <c r="D2261" t="str">
        <f t="shared" si="71"/>
        <v/>
      </c>
    </row>
    <row r="2262" spans="3:4" x14ac:dyDescent="0.25">
      <c r="C2262" t="str">
        <f t="shared" si="70"/>
        <v/>
      </c>
      <c r="D2262" t="str">
        <f t="shared" si="71"/>
        <v/>
      </c>
    </row>
    <row r="2263" spans="3:4" x14ac:dyDescent="0.25">
      <c r="C2263" t="str">
        <f t="shared" si="70"/>
        <v/>
      </c>
      <c r="D2263" t="str">
        <f t="shared" si="71"/>
        <v/>
      </c>
    </row>
    <row r="2264" spans="3:4" x14ac:dyDescent="0.25">
      <c r="C2264" t="str">
        <f t="shared" si="70"/>
        <v/>
      </c>
      <c r="D2264" t="str">
        <f t="shared" si="71"/>
        <v/>
      </c>
    </row>
    <row r="2265" spans="3:4" x14ac:dyDescent="0.25">
      <c r="C2265" t="str">
        <f t="shared" si="70"/>
        <v/>
      </c>
      <c r="D2265" t="str">
        <f t="shared" si="71"/>
        <v/>
      </c>
    </row>
    <row r="2266" spans="3:4" x14ac:dyDescent="0.25">
      <c r="C2266" t="str">
        <f t="shared" si="70"/>
        <v/>
      </c>
      <c r="D2266" t="str">
        <f t="shared" si="71"/>
        <v/>
      </c>
    </row>
    <row r="2267" spans="3:4" x14ac:dyDescent="0.25">
      <c r="C2267" t="str">
        <f t="shared" si="70"/>
        <v/>
      </c>
      <c r="D2267" t="str">
        <f t="shared" si="71"/>
        <v/>
      </c>
    </row>
    <row r="2268" spans="3:4" x14ac:dyDescent="0.25">
      <c r="C2268" t="str">
        <f t="shared" si="70"/>
        <v/>
      </c>
      <c r="D2268" t="str">
        <f t="shared" si="71"/>
        <v/>
      </c>
    </row>
    <row r="2269" spans="3:4" x14ac:dyDescent="0.25">
      <c r="C2269" t="str">
        <f t="shared" si="70"/>
        <v/>
      </c>
      <c r="D2269" t="str">
        <f t="shared" si="71"/>
        <v/>
      </c>
    </row>
    <row r="2270" spans="3:4" x14ac:dyDescent="0.25">
      <c r="C2270" t="str">
        <f t="shared" si="70"/>
        <v/>
      </c>
      <c r="D2270" t="str">
        <f t="shared" si="71"/>
        <v/>
      </c>
    </row>
    <row r="2271" spans="3:4" x14ac:dyDescent="0.25">
      <c r="C2271" t="str">
        <f t="shared" si="70"/>
        <v/>
      </c>
      <c r="D2271" t="str">
        <f t="shared" si="71"/>
        <v/>
      </c>
    </row>
    <row r="2272" spans="3:4" x14ac:dyDescent="0.25">
      <c r="C2272" t="str">
        <f t="shared" si="70"/>
        <v/>
      </c>
      <c r="D2272" t="str">
        <f t="shared" si="71"/>
        <v/>
      </c>
    </row>
    <row r="2273" spans="3:4" x14ac:dyDescent="0.25">
      <c r="C2273" t="str">
        <f t="shared" si="70"/>
        <v/>
      </c>
      <c r="D2273" t="str">
        <f t="shared" si="71"/>
        <v/>
      </c>
    </row>
    <row r="2274" spans="3:4" x14ac:dyDescent="0.25">
      <c r="C2274" t="str">
        <f t="shared" si="70"/>
        <v/>
      </c>
      <c r="D2274" t="str">
        <f t="shared" si="71"/>
        <v/>
      </c>
    </row>
    <row r="2275" spans="3:4" x14ac:dyDescent="0.25">
      <c r="C2275" t="str">
        <f t="shared" si="70"/>
        <v/>
      </c>
      <c r="D2275" t="str">
        <f t="shared" si="71"/>
        <v/>
      </c>
    </row>
    <row r="2276" spans="3:4" x14ac:dyDescent="0.25">
      <c r="C2276" t="str">
        <f t="shared" si="70"/>
        <v/>
      </c>
      <c r="D2276" t="str">
        <f t="shared" si="71"/>
        <v/>
      </c>
    </row>
    <row r="2277" spans="3:4" x14ac:dyDescent="0.25">
      <c r="C2277" t="str">
        <f t="shared" si="70"/>
        <v/>
      </c>
      <c r="D2277" t="str">
        <f t="shared" si="71"/>
        <v/>
      </c>
    </row>
    <row r="2278" spans="3:4" x14ac:dyDescent="0.25">
      <c r="C2278" t="str">
        <f t="shared" si="70"/>
        <v/>
      </c>
      <c r="D2278" t="str">
        <f t="shared" si="71"/>
        <v/>
      </c>
    </row>
    <row r="2279" spans="3:4" x14ac:dyDescent="0.25">
      <c r="C2279" t="str">
        <f t="shared" si="70"/>
        <v/>
      </c>
      <c r="D2279" t="str">
        <f t="shared" si="71"/>
        <v/>
      </c>
    </row>
    <row r="2280" spans="3:4" x14ac:dyDescent="0.25">
      <c r="C2280" t="str">
        <f t="shared" si="70"/>
        <v/>
      </c>
      <c r="D2280" t="str">
        <f t="shared" si="71"/>
        <v/>
      </c>
    </row>
    <row r="2281" spans="3:4" x14ac:dyDescent="0.25">
      <c r="C2281" t="str">
        <f t="shared" si="70"/>
        <v/>
      </c>
      <c r="D2281" t="str">
        <f t="shared" si="71"/>
        <v/>
      </c>
    </row>
    <row r="2282" spans="3:4" x14ac:dyDescent="0.25">
      <c r="C2282" t="str">
        <f t="shared" si="70"/>
        <v/>
      </c>
      <c r="D2282" t="str">
        <f t="shared" si="71"/>
        <v/>
      </c>
    </row>
    <row r="2283" spans="3:4" x14ac:dyDescent="0.25">
      <c r="C2283" t="str">
        <f t="shared" si="70"/>
        <v/>
      </c>
      <c r="D2283" t="str">
        <f t="shared" si="71"/>
        <v/>
      </c>
    </row>
    <row r="2284" spans="3:4" x14ac:dyDescent="0.25">
      <c r="C2284" t="str">
        <f t="shared" si="70"/>
        <v/>
      </c>
      <c r="D2284" t="str">
        <f t="shared" si="71"/>
        <v/>
      </c>
    </row>
    <row r="2285" spans="3:4" x14ac:dyDescent="0.25">
      <c r="C2285" t="str">
        <f t="shared" si="70"/>
        <v/>
      </c>
      <c r="D2285" t="str">
        <f t="shared" si="71"/>
        <v/>
      </c>
    </row>
    <row r="2286" spans="3:4" x14ac:dyDescent="0.25">
      <c r="C2286" t="str">
        <f t="shared" si="70"/>
        <v/>
      </c>
      <c r="D2286" t="str">
        <f t="shared" si="71"/>
        <v/>
      </c>
    </row>
    <row r="2287" spans="3:4" x14ac:dyDescent="0.25">
      <c r="C2287" t="str">
        <f t="shared" si="70"/>
        <v/>
      </c>
      <c r="D2287" t="str">
        <f t="shared" si="71"/>
        <v/>
      </c>
    </row>
    <row r="2288" spans="3:4" x14ac:dyDescent="0.25">
      <c r="C2288" t="str">
        <f t="shared" si="70"/>
        <v/>
      </c>
      <c r="D2288" t="str">
        <f t="shared" si="71"/>
        <v/>
      </c>
    </row>
    <row r="2289" spans="3:4" x14ac:dyDescent="0.25">
      <c r="C2289" t="str">
        <f t="shared" si="70"/>
        <v/>
      </c>
      <c r="D2289" t="str">
        <f t="shared" si="71"/>
        <v/>
      </c>
    </row>
    <row r="2290" spans="3:4" x14ac:dyDescent="0.25">
      <c r="C2290" t="str">
        <f t="shared" si="70"/>
        <v/>
      </c>
      <c r="D2290" t="str">
        <f t="shared" si="71"/>
        <v/>
      </c>
    </row>
    <row r="2291" spans="3:4" x14ac:dyDescent="0.25">
      <c r="C2291" t="str">
        <f t="shared" si="70"/>
        <v/>
      </c>
      <c r="D2291" t="str">
        <f t="shared" si="71"/>
        <v/>
      </c>
    </row>
    <row r="2292" spans="3:4" x14ac:dyDescent="0.25">
      <c r="C2292" t="str">
        <f t="shared" si="70"/>
        <v/>
      </c>
      <c r="D2292" t="str">
        <f t="shared" si="71"/>
        <v/>
      </c>
    </row>
    <row r="2293" spans="3:4" x14ac:dyDescent="0.25">
      <c r="C2293" t="str">
        <f t="shared" si="70"/>
        <v/>
      </c>
      <c r="D2293" t="str">
        <f t="shared" si="71"/>
        <v/>
      </c>
    </row>
    <row r="2294" spans="3:4" x14ac:dyDescent="0.25">
      <c r="C2294" t="str">
        <f t="shared" si="70"/>
        <v/>
      </c>
      <c r="D2294" t="str">
        <f t="shared" si="71"/>
        <v/>
      </c>
    </row>
    <row r="2295" spans="3:4" x14ac:dyDescent="0.25">
      <c r="C2295" t="str">
        <f t="shared" si="70"/>
        <v/>
      </c>
      <c r="D2295" t="str">
        <f t="shared" si="71"/>
        <v/>
      </c>
    </row>
    <row r="2296" spans="3:4" x14ac:dyDescent="0.25">
      <c r="C2296" t="str">
        <f t="shared" si="70"/>
        <v/>
      </c>
      <c r="D2296" t="str">
        <f t="shared" si="71"/>
        <v/>
      </c>
    </row>
    <row r="2297" spans="3:4" x14ac:dyDescent="0.25">
      <c r="C2297" t="str">
        <f t="shared" si="70"/>
        <v/>
      </c>
      <c r="D2297" t="str">
        <f t="shared" si="71"/>
        <v/>
      </c>
    </row>
    <row r="2298" spans="3:4" x14ac:dyDescent="0.25">
      <c r="C2298" t="str">
        <f t="shared" si="70"/>
        <v/>
      </c>
      <c r="D2298" t="str">
        <f t="shared" si="71"/>
        <v/>
      </c>
    </row>
    <row r="2299" spans="3:4" x14ac:dyDescent="0.25">
      <c r="C2299" t="str">
        <f t="shared" si="70"/>
        <v/>
      </c>
      <c r="D2299" t="str">
        <f t="shared" si="71"/>
        <v/>
      </c>
    </row>
    <row r="2300" spans="3:4" x14ac:dyDescent="0.25">
      <c r="C2300" t="str">
        <f t="shared" si="70"/>
        <v/>
      </c>
      <c r="D2300" t="str">
        <f t="shared" si="71"/>
        <v/>
      </c>
    </row>
    <row r="2301" spans="3:4" x14ac:dyDescent="0.25">
      <c r="C2301" t="str">
        <f t="shared" si="70"/>
        <v/>
      </c>
      <c r="D2301" t="str">
        <f t="shared" si="71"/>
        <v/>
      </c>
    </row>
    <row r="2302" spans="3:4" x14ac:dyDescent="0.25">
      <c r="C2302" t="str">
        <f t="shared" si="70"/>
        <v/>
      </c>
      <c r="D2302" t="str">
        <f t="shared" si="71"/>
        <v/>
      </c>
    </row>
    <row r="2303" spans="3:4" x14ac:dyDescent="0.25">
      <c r="C2303" t="str">
        <f t="shared" si="70"/>
        <v/>
      </c>
      <c r="D2303" t="str">
        <f t="shared" si="71"/>
        <v/>
      </c>
    </row>
    <row r="2304" spans="3:4" x14ac:dyDescent="0.25">
      <c r="C2304" t="str">
        <f t="shared" si="70"/>
        <v/>
      </c>
      <c r="D2304" t="str">
        <f t="shared" si="71"/>
        <v/>
      </c>
    </row>
    <row r="2305" spans="3:4" x14ac:dyDescent="0.25">
      <c r="C2305" t="str">
        <f t="shared" si="70"/>
        <v/>
      </c>
      <c r="D2305" t="str">
        <f t="shared" si="71"/>
        <v/>
      </c>
    </row>
    <row r="2306" spans="3:4" x14ac:dyDescent="0.25">
      <c r="C2306" t="str">
        <f t="shared" ref="C2306:C2369" si="72">UPPER(A2306)</f>
        <v/>
      </c>
      <c r="D2306" t="str">
        <f t="shared" ref="D2306:D2369" si="73">UPPER(B2306)</f>
        <v/>
      </c>
    </row>
    <row r="2307" spans="3:4" x14ac:dyDescent="0.25">
      <c r="C2307" t="str">
        <f t="shared" si="72"/>
        <v/>
      </c>
      <c r="D2307" t="str">
        <f t="shared" si="73"/>
        <v/>
      </c>
    </row>
    <row r="2308" spans="3:4" x14ac:dyDescent="0.25">
      <c r="C2308" t="str">
        <f t="shared" si="72"/>
        <v/>
      </c>
      <c r="D2308" t="str">
        <f t="shared" si="73"/>
        <v/>
      </c>
    </row>
    <row r="2309" spans="3:4" x14ac:dyDescent="0.25">
      <c r="C2309" t="str">
        <f t="shared" si="72"/>
        <v/>
      </c>
      <c r="D2309" t="str">
        <f t="shared" si="73"/>
        <v/>
      </c>
    </row>
    <row r="2310" spans="3:4" x14ac:dyDescent="0.25">
      <c r="C2310" t="str">
        <f t="shared" si="72"/>
        <v/>
      </c>
      <c r="D2310" t="str">
        <f t="shared" si="73"/>
        <v/>
      </c>
    </row>
    <row r="2311" spans="3:4" x14ac:dyDescent="0.25">
      <c r="C2311" t="str">
        <f t="shared" si="72"/>
        <v/>
      </c>
      <c r="D2311" t="str">
        <f t="shared" si="73"/>
        <v/>
      </c>
    </row>
    <row r="2312" spans="3:4" x14ac:dyDescent="0.25">
      <c r="C2312" t="str">
        <f t="shared" si="72"/>
        <v/>
      </c>
      <c r="D2312" t="str">
        <f t="shared" si="73"/>
        <v/>
      </c>
    </row>
    <row r="2313" spans="3:4" x14ac:dyDescent="0.25">
      <c r="C2313" t="str">
        <f t="shared" si="72"/>
        <v/>
      </c>
      <c r="D2313" t="str">
        <f t="shared" si="73"/>
        <v/>
      </c>
    </row>
    <row r="2314" spans="3:4" x14ac:dyDescent="0.25">
      <c r="C2314" t="str">
        <f t="shared" si="72"/>
        <v/>
      </c>
      <c r="D2314" t="str">
        <f t="shared" si="73"/>
        <v/>
      </c>
    </row>
    <row r="2315" spans="3:4" x14ac:dyDescent="0.25">
      <c r="C2315" t="str">
        <f t="shared" si="72"/>
        <v/>
      </c>
      <c r="D2315" t="str">
        <f t="shared" si="73"/>
        <v/>
      </c>
    </row>
    <row r="2316" spans="3:4" x14ac:dyDescent="0.25">
      <c r="C2316" t="str">
        <f t="shared" si="72"/>
        <v/>
      </c>
      <c r="D2316" t="str">
        <f t="shared" si="73"/>
        <v/>
      </c>
    </row>
    <row r="2317" spans="3:4" x14ac:dyDescent="0.25">
      <c r="C2317" t="str">
        <f t="shared" si="72"/>
        <v/>
      </c>
      <c r="D2317" t="str">
        <f t="shared" si="73"/>
        <v/>
      </c>
    </row>
    <row r="2318" spans="3:4" x14ac:dyDescent="0.25">
      <c r="C2318" t="str">
        <f t="shared" si="72"/>
        <v/>
      </c>
      <c r="D2318" t="str">
        <f t="shared" si="73"/>
        <v/>
      </c>
    </row>
    <row r="2319" spans="3:4" x14ac:dyDescent="0.25">
      <c r="C2319" t="str">
        <f t="shared" si="72"/>
        <v/>
      </c>
      <c r="D2319" t="str">
        <f t="shared" si="73"/>
        <v/>
      </c>
    </row>
    <row r="2320" spans="3:4" x14ac:dyDescent="0.25">
      <c r="C2320" t="str">
        <f t="shared" si="72"/>
        <v/>
      </c>
      <c r="D2320" t="str">
        <f t="shared" si="73"/>
        <v/>
      </c>
    </row>
    <row r="2321" spans="3:4" x14ac:dyDescent="0.25">
      <c r="C2321" t="str">
        <f t="shared" si="72"/>
        <v/>
      </c>
      <c r="D2321" t="str">
        <f t="shared" si="73"/>
        <v/>
      </c>
    </row>
    <row r="2322" spans="3:4" x14ac:dyDescent="0.25">
      <c r="C2322" t="str">
        <f t="shared" si="72"/>
        <v/>
      </c>
      <c r="D2322" t="str">
        <f t="shared" si="73"/>
        <v/>
      </c>
    </row>
    <row r="2323" spans="3:4" x14ac:dyDescent="0.25">
      <c r="C2323" t="str">
        <f t="shared" si="72"/>
        <v/>
      </c>
      <c r="D2323" t="str">
        <f t="shared" si="73"/>
        <v/>
      </c>
    </row>
    <row r="2324" spans="3:4" x14ac:dyDescent="0.25">
      <c r="C2324" t="str">
        <f t="shared" si="72"/>
        <v/>
      </c>
      <c r="D2324" t="str">
        <f t="shared" si="73"/>
        <v/>
      </c>
    </row>
    <row r="2325" spans="3:4" x14ac:dyDescent="0.25">
      <c r="C2325" t="str">
        <f t="shared" si="72"/>
        <v/>
      </c>
      <c r="D2325" t="str">
        <f t="shared" si="73"/>
        <v/>
      </c>
    </row>
    <row r="2326" spans="3:4" x14ac:dyDescent="0.25">
      <c r="C2326" t="str">
        <f t="shared" si="72"/>
        <v/>
      </c>
      <c r="D2326" t="str">
        <f t="shared" si="73"/>
        <v/>
      </c>
    </row>
    <row r="2327" spans="3:4" x14ac:dyDescent="0.25">
      <c r="C2327" t="str">
        <f t="shared" si="72"/>
        <v/>
      </c>
      <c r="D2327" t="str">
        <f t="shared" si="73"/>
        <v/>
      </c>
    </row>
    <row r="2328" spans="3:4" x14ac:dyDescent="0.25">
      <c r="C2328" t="str">
        <f t="shared" si="72"/>
        <v/>
      </c>
      <c r="D2328" t="str">
        <f t="shared" si="73"/>
        <v/>
      </c>
    </row>
    <row r="2329" spans="3:4" x14ac:dyDescent="0.25">
      <c r="C2329" t="str">
        <f t="shared" si="72"/>
        <v/>
      </c>
      <c r="D2329" t="str">
        <f t="shared" si="73"/>
        <v/>
      </c>
    </row>
    <row r="2330" spans="3:4" x14ac:dyDescent="0.25">
      <c r="C2330" t="str">
        <f t="shared" si="72"/>
        <v/>
      </c>
      <c r="D2330" t="str">
        <f t="shared" si="73"/>
        <v/>
      </c>
    </row>
    <row r="2331" spans="3:4" x14ac:dyDescent="0.25">
      <c r="C2331" t="str">
        <f t="shared" si="72"/>
        <v/>
      </c>
      <c r="D2331" t="str">
        <f t="shared" si="73"/>
        <v/>
      </c>
    </row>
    <row r="2332" spans="3:4" x14ac:dyDescent="0.25">
      <c r="C2332" t="str">
        <f t="shared" si="72"/>
        <v/>
      </c>
      <c r="D2332" t="str">
        <f t="shared" si="73"/>
        <v/>
      </c>
    </row>
    <row r="2333" spans="3:4" x14ac:dyDescent="0.25">
      <c r="C2333" t="str">
        <f t="shared" si="72"/>
        <v/>
      </c>
      <c r="D2333" t="str">
        <f t="shared" si="73"/>
        <v/>
      </c>
    </row>
    <row r="2334" spans="3:4" x14ac:dyDescent="0.25">
      <c r="C2334" t="str">
        <f t="shared" si="72"/>
        <v/>
      </c>
      <c r="D2334" t="str">
        <f t="shared" si="73"/>
        <v/>
      </c>
    </row>
    <row r="2335" spans="3:4" x14ac:dyDescent="0.25">
      <c r="C2335" t="str">
        <f t="shared" si="72"/>
        <v/>
      </c>
      <c r="D2335" t="str">
        <f t="shared" si="73"/>
        <v/>
      </c>
    </row>
    <row r="2336" spans="3:4" x14ac:dyDescent="0.25">
      <c r="C2336" t="str">
        <f t="shared" si="72"/>
        <v/>
      </c>
      <c r="D2336" t="str">
        <f t="shared" si="73"/>
        <v/>
      </c>
    </row>
    <row r="2337" spans="3:4" x14ac:dyDescent="0.25">
      <c r="C2337" t="str">
        <f t="shared" si="72"/>
        <v/>
      </c>
      <c r="D2337" t="str">
        <f t="shared" si="73"/>
        <v/>
      </c>
    </row>
    <row r="2338" spans="3:4" x14ac:dyDescent="0.25">
      <c r="C2338" t="str">
        <f t="shared" si="72"/>
        <v/>
      </c>
      <c r="D2338" t="str">
        <f t="shared" si="73"/>
        <v/>
      </c>
    </row>
    <row r="2339" spans="3:4" x14ac:dyDescent="0.25">
      <c r="C2339" t="str">
        <f t="shared" si="72"/>
        <v/>
      </c>
      <c r="D2339" t="str">
        <f t="shared" si="73"/>
        <v/>
      </c>
    </row>
    <row r="2340" spans="3:4" x14ac:dyDescent="0.25">
      <c r="C2340" t="str">
        <f t="shared" si="72"/>
        <v/>
      </c>
      <c r="D2340" t="str">
        <f t="shared" si="73"/>
        <v/>
      </c>
    </row>
    <row r="2341" spans="3:4" x14ac:dyDescent="0.25">
      <c r="C2341" t="str">
        <f t="shared" si="72"/>
        <v/>
      </c>
      <c r="D2341" t="str">
        <f t="shared" si="73"/>
        <v/>
      </c>
    </row>
    <row r="2342" spans="3:4" x14ac:dyDescent="0.25">
      <c r="C2342" t="str">
        <f t="shared" si="72"/>
        <v/>
      </c>
      <c r="D2342" t="str">
        <f t="shared" si="73"/>
        <v/>
      </c>
    </row>
    <row r="2343" spans="3:4" x14ac:dyDescent="0.25">
      <c r="C2343" t="str">
        <f t="shared" si="72"/>
        <v/>
      </c>
      <c r="D2343" t="str">
        <f t="shared" si="73"/>
        <v/>
      </c>
    </row>
    <row r="2344" spans="3:4" x14ac:dyDescent="0.25">
      <c r="C2344" t="str">
        <f t="shared" si="72"/>
        <v/>
      </c>
      <c r="D2344" t="str">
        <f t="shared" si="73"/>
        <v/>
      </c>
    </row>
    <row r="2345" spans="3:4" x14ac:dyDescent="0.25">
      <c r="C2345" t="str">
        <f t="shared" si="72"/>
        <v/>
      </c>
      <c r="D2345" t="str">
        <f t="shared" si="73"/>
        <v/>
      </c>
    </row>
    <row r="2346" spans="3:4" x14ac:dyDescent="0.25">
      <c r="C2346" t="str">
        <f t="shared" si="72"/>
        <v/>
      </c>
      <c r="D2346" t="str">
        <f t="shared" si="73"/>
        <v/>
      </c>
    </row>
    <row r="2347" spans="3:4" x14ac:dyDescent="0.25">
      <c r="C2347" t="str">
        <f t="shared" si="72"/>
        <v/>
      </c>
      <c r="D2347" t="str">
        <f t="shared" si="73"/>
        <v/>
      </c>
    </row>
    <row r="2348" spans="3:4" x14ac:dyDescent="0.25">
      <c r="C2348" t="str">
        <f t="shared" si="72"/>
        <v/>
      </c>
      <c r="D2348" t="str">
        <f t="shared" si="73"/>
        <v/>
      </c>
    </row>
    <row r="2349" spans="3:4" x14ac:dyDescent="0.25">
      <c r="C2349" t="str">
        <f t="shared" si="72"/>
        <v/>
      </c>
      <c r="D2349" t="str">
        <f t="shared" si="73"/>
        <v/>
      </c>
    </row>
    <row r="2350" spans="3:4" x14ac:dyDescent="0.25">
      <c r="C2350" t="str">
        <f t="shared" si="72"/>
        <v/>
      </c>
      <c r="D2350" t="str">
        <f t="shared" si="73"/>
        <v/>
      </c>
    </row>
    <row r="2351" spans="3:4" x14ac:dyDescent="0.25">
      <c r="C2351" t="str">
        <f t="shared" si="72"/>
        <v/>
      </c>
      <c r="D2351" t="str">
        <f t="shared" si="73"/>
        <v/>
      </c>
    </row>
    <row r="2352" spans="3:4" x14ac:dyDescent="0.25">
      <c r="C2352" t="str">
        <f t="shared" si="72"/>
        <v/>
      </c>
      <c r="D2352" t="str">
        <f t="shared" si="73"/>
        <v/>
      </c>
    </row>
    <row r="2353" spans="3:4" x14ac:dyDescent="0.25">
      <c r="C2353" t="str">
        <f t="shared" si="72"/>
        <v/>
      </c>
      <c r="D2353" t="str">
        <f t="shared" si="73"/>
        <v/>
      </c>
    </row>
    <row r="2354" spans="3:4" x14ac:dyDescent="0.25">
      <c r="C2354" t="str">
        <f t="shared" si="72"/>
        <v/>
      </c>
      <c r="D2354" t="str">
        <f t="shared" si="73"/>
        <v/>
      </c>
    </row>
    <row r="2355" spans="3:4" x14ac:dyDescent="0.25">
      <c r="C2355" t="str">
        <f t="shared" si="72"/>
        <v/>
      </c>
      <c r="D2355" t="str">
        <f t="shared" si="73"/>
        <v/>
      </c>
    </row>
    <row r="2356" spans="3:4" x14ac:dyDescent="0.25">
      <c r="C2356" t="str">
        <f t="shared" si="72"/>
        <v/>
      </c>
      <c r="D2356" t="str">
        <f t="shared" si="73"/>
        <v/>
      </c>
    </row>
    <row r="2357" spans="3:4" x14ac:dyDescent="0.25">
      <c r="C2357" t="str">
        <f t="shared" si="72"/>
        <v/>
      </c>
      <c r="D2357" t="str">
        <f t="shared" si="73"/>
        <v/>
      </c>
    </row>
    <row r="2358" spans="3:4" x14ac:dyDescent="0.25">
      <c r="C2358" t="str">
        <f t="shared" si="72"/>
        <v/>
      </c>
      <c r="D2358" t="str">
        <f t="shared" si="73"/>
        <v/>
      </c>
    </row>
    <row r="2359" spans="3:4" x14ac:dyDescent="0.25">
      <c r="C2359" t="str">
        <f t="shared" si="72"/>
        <v/>
      </c>
      <c r="D2359" t="str">
        <f t="shared" si="73"/>
        <v/>
      </c>
    </row>
    <row r="2360" spans="3:4" x14ac:dyDescent="0.25">
      <c r="C2360" t="str">
        <f t="shared" si="72"/>
        <v/>
      </c>
      <c r="D2360" t="str">
        <f t="shared" si="73"/>
        <v/>
      </c>
    </row>
    <row r="2361" spans="3:4" x14ac:dyDescent="0.25">
      <c r="C2361" t="str">
        <f t="shared" si="72"/>
        <v/>
      </c>
      <c r="D2361" t="str">
        <f t="shared" si="73"/>
        <v/>
      </c>
    </row>
    <row r="2362" spans="3:4" x14ac:dyDescent="0.25">
      <c r="C2362" t="str">
        <f t="shared" si="72"/>
        <v/>
      </c>
      <c r="D2362" t="str">
        <f t="shared" si="73"/>
        <v/>
      </c>
    </row>
    <row r="2363" spans="3:4" x14ac:dyDescent="0.25">
      <c r="C2363" t="str">
        <f t="shared" si="72"/>
        <v/>
      </c>
      <c r="D2363" t="str">
        <f t="shared" si="73"/>
        <v/>
      </c>
    </row>
    <row r="2364" spans="3:4" x14ac:dyDescent="0.25">
      <c r="C2364" t="str">
        <f t="shared" si="72"/>
        <v/>
      </c>
      <c r="D2364" t="str">
        <f t="shared" si="73"/>
        <v/>
      </c>
    </row>
    <row r="2365" spans="3:4" x14ac:dyDescent="0.25">
      <c r="C2365" t="str">
        <f t="shared" si="72"/>
        <v/>
      </c>
      <c r="D2365" t="str">
        <f t="shared" si="73"/>
        <v/>
      </c>
    </row>
    <row r="2366" spans="3:4" x14ac:dyDescent="0.25">
      <c r="C2366" t="str">
        <f t="shared" si="72"/>
        <v/>
      </c>
      <c r="D2366" t="str">
        <f t="shared" si="73"/>
        <v/>
      </c>
    </row>
    <row r="2367" spans="3:4" x14ac:dyDescent="0.25">
      <c r="C2367" t="str">
        <f t="shared" si="72"/>
        <v/>
      </c>
      <c r="D2367" t="str">
        <f t="shared" si="73"/>
        <v/>
      </c>
    </row>
    <row r="2368" spans="3:4" x14ac:dyDescent="0.25">
      <c r="C2368" t="str">
        <f t="shared" si="72"/>
        <v/>
      </c>
      <c r="D2368" t="str">
        <f t="shared" si="73"/>
        <v/>
      </c>
    </row>
    <row r="2369" spans="3:4" x14ac:dyDescent="0.25">
      <c r="C2369" t="str">
        <f t="shared" si="72"/>
        <v/>
      </c>
      <c r="D2369" t="str">
        <f t="shared" si="73"/>
        <v/>
      </c>
    </row>
    <row r="2370" spans="3:4" x14ac:dyDescent="0.25">
      <c r="C2370" t="str">
        <f t="shared" ref="C2370:C2433" si="74">UPPER(A2370)</f>
        <v/>
      </c>
      <c r="D2370" t="str">
        <f t="shared" ref="D2370:D2433" si="75">UPPER(B2370)</f>
        <v/>
      </c>
    </row>
    <row r="2371" spans="3:4" x14ac:dyDescent="0.25">
      <c r="C2371" t="str">
        <f t="shared" si="74"/>
        <v/>
      </c>
      <c r="D2371" t="str">
        <f t="shared" si="75"/>
        <v/>
      </c>
    </row>
    <row r="2372" spans="3:4" x14ac:dyDescent="0.25">
      <c r="C2372" t="str">
        <f t="shared" si="74"/>
        <v/>
      </c>
      <c r="D2372" t="str">
        <f t="shared" si="75"/>
        <v/>
      </c>
    </row>
    <row r="2373" spans="3:4" x14ac:dyDescent="0.25">
      <c r="C2373" t="str">
        <f t="shared" si="74"/>
        <v/>
      </c>
      <c r="D2373" t="str">
        <f t="shared" si="75"/>
        <v/>
      </c>
    </row>
    <row r="2374" spans="3:4" x14ac:dyDescent="0.25">
      <c r="C2374" t="str">
        <f t="shared" si="74"/>
        <v/>
      </c>
      <c r="D2374" t="str">
        <f t="shared" si="75"/>
        <v/>
      </c>
    </row>
    <row r="2375" spans="3:4" x14ac:dyDescent="0.25">
      <c r="C2375" t="str">
        <f t="shared" si="74"/>
        <v/>
      </c>
      <c r="D2375" t="str">
        <f t="shared" si="75"/>
        <v/>
      </c>
    </row>
    <row r="2376" spans="3:4" x14ac:dyDescent="0.25">
      <c r="C2376" t="str">
        <f t="shared" si="74"/>
        <v/>
      </c>
      <c r="D2376" t="str">
        <f t="shared" si="75"/>
        <v/>
      </c>
    </row>
    <row r="2377" spans="3:4" x14ac:dyDescent="0.25">
      <c r="C2377" t="str">
        <f t="shared" si="74"/>
        <v/>
      </c>
      <c r="D2377" t="str">
        <f t="shared" si="75"/>
        <v/>
      </c>
    </row>
    <row r="2378" spans="3:4" x14ac:dyDescent="0.25">
      <c r="C2378" t="str">
        <f t="shared" si="74"/>
        <v/>
      </c>
      <c r="D2378" t="str">
        <f t="shared" si="75"/>
        <v/>
      </c>
    </row>
    <row r="2379" spans="3:4" x14ac:dyDescent="0.25">
      <c r="C2379" t="str">
        <f t="shared" si="74"/>
        <v/>
      </c>
      <c r="D2379" t="str">
        <f t="shared" si="75"/>
        <v/>
      </c>
    </row>
    <row r="2380" spans="3:4" x14ac:dyDescent="0.25">
      <c r="C2380" t="str">
        <f t="shared" si="74"/>
        <v/>
      </c>
      <c r="D2380" t="str">
        <f t="shared" si="75"/>
        <v/>
      </c>
    </row>
    <row r="2381" spans="3:4" x14ac:dyDescent="0.25">
      <c r="C2381" t="str">
        <f t="shared" si="74"/>
        <v/>
      </c>
      <c r="D2381" t="str">
        <f t="shared" si="75"/>
        <v/>
      </c>
    </row>
    <row r="2382" spans="3:4" x14ac:dyDescent="0.25">
      <c r="C2382" t="str">
        <f t="shared" si="74"/>
        <v/>
      </c>
      <c r="D2382" t="str">
        <f t="shared" si="75"/>
        <v/>
      </c>
    </row>
    <row r="2383" spans="3:4" x14ac:dyDescent="0.25">
      <c r="C2383" t="str">
        <f t="shared" si="74"/>
        <v/>
      </c>
      <c r="D2383" t="str">
        <f t="shared" si="75"/>
        <v/>
      </c>
    </row>
    <row r="2384" spans="3:4" x14ac:dyDescent="0.25">
      <c r="C2384" t="str">
        <f t="shared" si="74"/>
        <v/>
      </c>
      <c r="D2384" t="str">
        <f t="shared" si="75"/>
        <v/>
      </c>
    </row>
    <row r="2385" spans="3:4" x14ac:dyDescent="0.25">
      <c r="C2385" t="str">
        <f t="shared" si="74"/>
        <v/>
      </c>
      <c r="D2385" t="str">
        <f t="shared" si="75"/>
        <v/>
      </c>
    </row>
    <row r="2386" spans="3:4" x14ac:dyDescent="0.25">
      <c r="C2386" t="str">
        <f t="shared" si="74"/>
        <v/>
      </c>
      <c r="D2386" t="str">
        <f t="shared" si="75"/>
        <v/>
      </c>
    </row>
    <row r="2387" spans="3:4" x14ac:dyDescent="0.25">
      <c r="C2387" t="str">
        <f t="shared" si="74"/>
        <v/>
      </c>
      <c r="D2387" t="str">
        <f t="shared" si="75"/>
        <v/>
      </c>
    </row>
    <row r="2388" spans="3:4" x14ac:dyDescent="0.25">
      <c r="C2388" t="str">
        <f t="shared" si="74"/>
        <v/>
      </c>
      <c r="D2388" t="str">
        <f t="shared" si="75"/>
        <v/>
      </c>
    </row>
    <row r="2389" spans="3:4" x14ac:dyDescent="0.25">
      <c r="C2389" t="str">
        <f t="shared" si="74"/>
        <v/>
      </c>
      <c r="D2389" t="str">
        <f t="shared" si="75"/>
        <v/>
      </c>
    </row>
    <row r="2390" spans="3:4" x14ac:dyDescent="0.25">
      <c r="C2390" t="str">
        <f t="shared" si="74"/>
        <v/>
      </c>
      <c r="D2390" t="str">
        <f t="shared" si="75"/>
        <v/>
      </c>
    </row>
    <row r="2391" spans="3:4" x14ac:dyDescent="0.25">
      <c r="C2391" t="str">
        <f t="shared" si="74"/>
        <v/>
      </c>
      <c r="D2391" t="str">
        <f t="shared" si="75"/>
        <v/>
      </c>
    </row>
    <row r="2392" spans="3:4" x14ac:dyDescent="0.25">
      <c r="C2392" t="str">
        <f t="shared" si="74"/>
        <v/>
      </c>
      <c r="D2392" t="str">
        <f t="shared" si="75"/>
        <v/>
      </c>
    </row>
    <row r="2393" spans="3:4" x14ac:dyDescent="0.25">
      <c r="C2393" t="str">
        <f t="shared" si="74"/>
        <v/>
      </c>
      <c r="D2393" t="str">
        <f t="shared" si="75"/>
        <v/>
      </c>
    </row>
    <row r="2394" spans="3:4" x14ac:dyDescent="0.25">
      <c r="C2394" t="str">
        <f t="shared" si="74"/>
        <v/>
      </c>
      <c r="D2394" t="str">
        <f t="shared" si="75"/>
        <v/>
      </c>
    </row>
    <row r="2395" spans="3:4" x14ac:dyDescent="0.25">
      <c r="C2395" t="str">
        <f t="shared" si="74"/>
        <v/>
      </c>
      <c r="D2395" t="str">
        <f t="shared" si="75"/>
        <v/>
      </c>
    </row>
    <row r="2396" spans="3:4" x14ac:dyDescent="0.25">
      <c r="C2396" t="str">
        <f t="shared" si="74"/>
        <v/>
      </c>
      <c r="D2396" t="str">
        <f t="shared" si="75"/>
        <v/>
      </c>
    </row>
    <row r="2397" spans="3:4" x14ac:dyDescent="0.25">
      <c r="C2397" t="str">
        <f t="shared" si="74"/>
        <v/>
      </c>
      <c r="D2397" t="str">
        <f t="shared" si="75"/>
        <v/>
      </c>
    </row>
    <row r="2398" spans="3:4" x14ac:dyDescent="0.25">
      <c r="C2398" t="str">
        <f t="shared" si="74"/>
        <v/>
      </c>
      <c r="D2398" t="str">
        <f t="shared" si="75"/>
        <v/>
      </c>
    </row>
    <row r="2399" spans="3:4" x14ac:dyDescent="0.25">
      <c r="C2399" t="str">
        <f t="shared" si="74"/>
        <v/>
      </c>
      <c r="D2399" t="str">
        <f t="shared" si="75"/>
        <v/>
      </c>
    </row>
    <row r="2400" spans="3:4" x14ac:dyDescent="0.25">
      <c r="C2400" t="str">
        <f t="shared" si="74"/>
        <v/>
      </c>
      <c r="D2400" t="str">
        <f t="shared" si="75"/>
        <v/>
      </c>
    </row>
    <row r="2401" spans="3:4" x14ac:dyDescent="0.25">
      <c r="C2401" t="str">
        <f t="shared" si="74"/>
        <v/>
      </c>
      <c r="D2401" t="str">
        <f t="shared" si="75"/>
        <v/>
      </c>
    </row>
    <row r="2402" spans="3:4" x14ac:dyDescent="0.25">
      <c r="C2402" t="str">
        <f t="shared" si="74"/>
        <v/>
      </c>
      <c r="D2402" t="str">
        <f t="shared" si="75"/>
        <v/>
      </c>
    </row>
    <row r="2403" spans="3:4" x14ac:dyDescent="0.25">
      <c r="C2403" t="str">
        <f t="shared" si="74"/>
        <v/>
      </c>
      <c r="D2403" t="str">
        <f t="shared" si="75"/>
        <v/>
      </c>
    </row>
    <row r="2404" spans="3:4" x14ac:dyDescent="0.25">
      <c r="C2404" t="str">
        <f t="shared" si="74"/>
        <v/>
      </c>
      <c r="D2404" t="str">
        <f t="shared" si="75"/>
        <v/>
      </c>
    </row>
    <row r="2405" spans="3:4" x14ac:dyDescent="0.25">
      <c r="C2405" t="str">
        <f t="shared" si="74"/>
        <v/>
      </c>
      <c r="D2405" t="str">
        <f t="shared" si="75"/>
        <v/>
      </c>
    </row>
    <row r="2406" spans="3:4" x14ac:dyDescent="0.25">
      <c r="C2406" t="str">
        <f t="shared" si="74"/>
        <v/>
      </c>
      <c r="D2406" t="str">
        <f t="shared" si="75"/>
        <v/>
      </c>
    </row>
    <row r="2407" spans="3:4" x14ac:dyDescent="0.25">
      <c r="C2407" t="str">
        <f t="shared" si="74"/>
        <v/>
      </c>
      <c r="D2407" t="str">
        <f t="shared" si="75"/>
        <v/>
      </c>
    </row>
    <row r="2408" spans="3:4" x14ac:dyDescent="0.25">
      <c r="C2408" t="str">
        <f t="shared" si="74"/>
        <v/>
      </c>
      <c r="D2408" t="str">
        <f t="shared" si="75"/>
        <v/>
      </c>
    </row>
    <row r="2409" spans="3:4" x14ac:dyDescent="0.25">
      <c r="C2409" t="str">
        <f t="shared" si="74"/>
        <v/>
      </c>
      <c r="D2409" t="str">
        <f t="shared" si="75"/>
        <v/>
      </c>
    </row>
    <row r="2410" spans="3:4" x14ac:dyDescent="0.25">
      <c r="C2410" t="str">
        <f t="shared" si="74"/>
        <v/>
      </c>
      <c r="D2410" t="str">
        <f t="shared" si="75"/>
        <v/>
      </c>
    </row>
    <row r="2411" spans="3:4" x14ac:dyDescent="0.25">
      <c r="C2411" t="str">
        <f t="shared" si="74"/>
        <v/>
      </c>
      <c r="D2411" t="str">
        <f t="shared" si="75"/>
        <v/>
      </c>
    </row>
    <row r="2412" spans="3:4" x14ac:dyDescent="0.25">
      <c r="C2412" t="str">
        <f t="shared" si="74"/>
        <v/>
      </c>
      <c r="D2412" t="str">
        <f t="shared" si="75"/>
        <v/>
      </c>
    </row>
    <row r="2413" spans="3:4" x14ac:dyDescent="0.25">
      <c r="C2413" t="str">
        <f t="shared" si="74"/>
        <v/>
      </c>
      <c r="D2413" t="str">
        <f t="shared" si="75"/>
        <v/>
      </c>
    </row>
    <row r="2414" spans="3:4" x14ac:dyDescent="0.25">
      <c r="C2414" t="str">
        <f t="shared" si="74"/>
        <v/>
      </c>
      <c r="D2414" t="str">
        <f t="shared" si="75"/>
        <v/>
      </c>
    </row>
    <row r="2415" spans="3:4" x14ac:dyDescent="0.25">
      <c r="C2415" t="str">
        <f t="shared" si="74"/>
        <v/>
      </c>
      <c r="D2415" t="str">
        <f t="shared" si="75"/>
        <v/>
      </c>
    </row>
    <row r="2416" spans="3:4" x14ac:dyDescent="0.25">
      <c r="C2416" t="str">
        <f t="shared" si="74"/>
        <v/>
      </c>
      <c r="D2416" t="str">
        <f t="shared" si="75"/>
        <v/>
      </c>
    </row>
    <row r="2417" spans="3:4" x14ac:dyDescent="0.25">
      <c r="C2417" t="str">
        <f t="shared" si="74"/>
        <v/>
      </c>
      <c r="D2417" t="str">
        <f t="shared" si="75"/>
        <v/>
      </c>
    </row>
    <row r="2418" spans="3:4" x14ac:dyDescent="0.25">
      <c r="C2418" t="str">
        <f t="shared" si="74"/>
        <v/>
      </c>
      <c r="D2418" t="str">
        <f t="shared" si="75"/>
        <v/>
      </c>
    </row>
    <row r="2419" spans="3:4" x14ac:dyDescent="0.25">
      <c r="C2419" t="str">
        <f t="shared" si="74"/>
        <v/>
      </c>
      <c r="D2419" t="str">
        <f t="shared" si="75"/>
        <v/>
      </c>
    </row>
    <row r="2420" spans="3:4" x14ac:dyDescent="0.25">
      <c r="C2420" t="str">
        <f t="shared" si="74"/>
        <v/>
      </c>
      <c r="D2420" t="str">
        <f t="shared" si="75"/>
        <v/>
      </c>
    </row>
    <row r="2421" spans="3:4" x14ac:dyDescent="0.25">
      <c r="C2421" t="str">
        <f t="shared" si="74"/>
        <v/>
      </c>
      <c r="D2421" t="str">
        <f t="shared" si="75"/>
        <v/>
      </c>
    </row>
    <row r="2422" spans="3:4" x14ac:dyDescent="0.25">
      <c r="C2422" t="str">
        <f t="shared" si="74"/>
        <v/>
      </c>
      <c r="D2422" t="str">
        <f t="shared" si="75"/>
        <v/>
      </c>
    </row>
    <row r="2423" spans="3:4" x14ac:dyDescent="0.25">
      <c r="C2423" t="str">
        <f t="shared" si="74"/>
        <v/>
      </c>
      <c r="D2423" t="str">
        <f t="shared" si="75"/>
        <v/>
      </c>
    </row>
    <row r="2424" spans="3:4" x14ac:dyDescent="0.25">
      <c r="C2424" t="str">
        <f t="shared" si="74"/>
        <v/>
      </c>
      <c r="D2424" t="str">
        <f t="shared" si="75"/>
        <v/>
      </c>
    </row>
    <row r="2425" spans="3:4" x14ac:dyDescent="0.25">
      <c r="C2425" t="str">
        <f t="shared" si="74"/>
        <v/>
      </c>
      <c r="D2425" t="str">
        <f t="shared" si="75"/>
        <v/>
      </c>
    </row>
    <row r="2426" spans="3:4" x14ac:dyDescent="0.25">
      <c r="C2426" t="str">
        <f t="shared" si="74"/>
        <v/>
      </c>
      <c r="D2426" t="str">
        <f t="shared" si="75"/>
        <v/>
      </c>
    </row>
    <row r="2427" spans="3:4" x14ac:dyDescent="0.25">
      <c r="C2427" t="str">
        <f t="shared" si="74"/>
        <v/>
      </c>
      <c r="D2427" t="str">
        <f t="shared" si="75"/>
        <v/>
      </c>
    </row>
    <row r="2428" spans="3:4" x14ac:dyDescent="0.25">
      <c r="C2428" t="str">
        <f t="shared" si="74"/>
        <v/>
      </c>
      <c r="D2428" t="str">
        <f t="shared" si="75"/>
        <v/>
      </c>
    </row>
    <row r="2429" spans="3:4" x14ac:dyDescent="0.25">
      <c r="C2429" t="str">
        <f t="shared" si="74"/>
        <v/>
      </c>
      <c r="D2429" t="str">
        <f t="shared" si="75"/>
        <v/>
      </c>
    </row>
    <row r="2430" spans="3:4" x14ac:dyDescent="0.25">
      <c r="C2430" t="str">
        <f t="shared" si="74"/>
        <v/>
      </c>
      <c r="D2430" t="str">
        <f t="shared" si="75"/>
        <v/>
      </c>
    </row>
    <row r="2431" spans="3:4" x14ac:dyDescent="0.25">
      <c r="C2431" t="str">
        <f t="shared" si="74"/>
        <v/>
      </c>
      <c r="D2431" t="str">
        <f t="shared" si="75"/>
        <v/>
      </c>
    </row>
    <row r="2432" spans="3:4" x14ac:dyDescent="0.25">
      <c r="C2432" t="str">
        <f t="shared" si="74"/>
        <v/>
      </c>
      <c r="D2432" t="str">
        <f t="shared" si="75"/>
        <v/>
      </c>
    </row>
    <row r="2433" spans="3:4" x14ac:dyDescent="0.25">
      <c r="C2433" t="str">
        <f t="shared" si="74"/>
        <v/>
      </c>
      <c r="D2433" t="str">
        <f t="shared" si="75"/>
        <v/>
      </c>
    </row>
    <row r="2434" spans="3:4" x14ac:dyDescent="0.25">
      <c r="C2434" t="str">
        <f t="shared" ref="C2434:C2437" si="76">UPPER(A2434)</f>
        <v/>
      </c>
      <c r="D2434" t="str">
        <f t="shared" ref="D2434:D2437" si="77">UPPER(B2434)</f>
        <v/>
      </c>
    </row>
    <row r="2435" spans="3:4" x14ac:dyDescent="0.25">
      <c r="C2435" t="str">
        <f t="shared" si="76"/>
        <v/>
      </c>
      <c r="D2435" t="str">
        <f t="shared" si="77"/>
        <v/>
      </c>
    </row>
    <row r="2436" spans="3:4" x14ac:dyDescent="0.25">
      <c r="C2436" t="str">
        <f t="shared" si="76"/>
        <v/>
      </c>
      <c r="D2436" t="str">
        <f t="shared" si="77"/>
        <v/>
      </c>
    </row>
    <row r="2437" spans="3:4" x14ac:dyDescent="0.25">
      <c r="C2437" t="str">
        <f t="shared" si="76"/>
        <v/>
      </c>
      <c r="D2437" t="str">
        <f t="shared" si="77"/>
        <v/>
      </c>
    </row>
  </sheetData>
  <autoFilter ref="A1:G2437"/>
  <sortState ref="A19:B35">
    <sortCondition ref="B19:B3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4" sqref="C4"/>
    </sheetView>
  </sheetViews>
  <sheetFormatPr defaultRowHeight="15" x14ac:dyDescent="0.25"/>
  <cols>
    <col min="2" max="2" width="10.28515625" bestFit="1" customWidth="1"/>
    <col min="3" max="3" width="16.7109375" bestFit="1" customWidth="1"/>
  </cols>
  <sheetData>
    <row r="1" spans="1:3" x14ac:dyDescent="0.25">
      <c r="A1" t="s">
        <v>7</v>
      </c>
      <c r="B1" t="s">
        <v>10413</v>
      </c>
      <c r="C1" t="s">
        <v>10415</v>
      </c>
    </row>
    <row r="2" spans="1:3" x14ac:dyDescent="0.25">
      <c r="A2" t="s">
        <v>492</v>
      </c>
      <c r="B2" t="s">
        <v>492</v>
      </c>
      <c r="C2">
        <v>1</v>
      </c>
    </row>
    <row r="3" spans="1:3" x14ac:dyDescent="0.25">
      <c r="A3" t="s">
        <v>319</v>
      </c>
      <c r="B3" t="s">
        <v>10414</v>
      </c>
      <c r="C3">
        <v>1</v>
      </c>
    </row>
    <row r="4" spans="1:3" x14ac:dyDescent="0.25">
      <c r="A4" t="s">
        <v>1276</v>
      </c>
      <c r="B4" t="s">
        <v>1276</v>
      </c>
      <c r="C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A10" sqref="A10"/>
    </sheetView>
  </sheetViews>
  <sheetFormatPr defaultRowHeight="15" x14ac:dyDescent="0.25"/>
  <cols>
    <col min="1" max="1" width="11" bestFit="1" customWidth="1"/>
    <col min="2" max="2" width="17.7109375" bestFit="1" customWidth="1"/>
    <col min="3" max="3" width="16.7109375" bestFit="1" customWidth="1"/>
  </cols>
  <sheetData>
    <row r="1" spans="1:3" x14ac:dyDescent="0.25">
      <c r="A1" t="s">
        <v>8</v>
      </c>
      <c r="B1" t="s">
        <v>10424</v>
      </c>
      <c r="C1" t="s">
        <v>10415</v>
      </c>
    </row>
    <row r="2" spans="1:3" x14ac:dyDescent="0.25">
      <c r="A2">
        <v>1</v>
      </c>
      <c r="B2" t="s">
        <v>10416</v>
      </c>
      <c r="C2">
        <v>1</v>
      </c>
    </row>
    <row r="3" spans="1:3" x14ac:dyDescent="0.25">
      <c r="A3">
        <v>2</v>
      </c>
      <c r="B3" t="s">
        <v>10417</v>
      </c>
      <c r="C3">
        <v>1</v>
      </c>
    </row>
    <row r="4" spans="1:3" x14ac:dyDescent="0.25">
      <c r="A4">
        <v>3</v>
      </c>
      <c r="B4" t="s">
        <v>10418</v>
      </c>
      <c r="C4">
        <v>1</v>
      </c>
    </row>
    <row r="5" spans="1:3" x14ac:dyDescent="0.25">
      <c r="A5">
        <v>4</v>
      </c>
      <c r="B5" t="s">
        <v>10419</v>
      </c>
      <c r="C5">
        <v>1</v>
      </c>
    </row>
    <row r="6" spans="1:3" x14ac:dyDescent="0.25">
      <c r="A6">
        <v>5</v>
      </c>
      <c r="B6" t="s">
        <v>10420</v>
      </c>
      <c r="C6">
        <v>1</v>
      </c>
    </row>
    <row r="7" spans="1:3" x14ac:dyDescent="0.25">
      <c r="A7">
        <v>6</v>
      </c>
      <c r="B7" t="s">
        <v>10421</v>
      </c>
      <c r="C7">
        <v>1</v>
      </c>
    </row>
    <row r="8" spans="1:3" x14ac:dyDescent="0.25">
      <c r="A8">
        <v>7</v>
      </c>
      <c r="B8" t="s">
        <v>10422</v>
      </c>
      <c r="C8">
        <v>1</v>
      </c>
    </row>
    <row r="9" spans="1:3" x14ac:dyDescent="0.25">
      <c r="A9">
        <v>8</v>
      </c>
      <c r="B9" t="s">
        <v>10423</v>
      </c>
      <c r="C9">
        <v>1</v>
      </c>
    </row>
    <row r="10" spans="1:3" x14ac:dyDescent="0.25">
      <c r="A10">
        <v>9</v>
      </c>
      <c r="B10" t="s">
        <v>10425</v>
      </c>
      <c r="C10">
        <v>0</v>
      </c>
    </row>
  </sheetData>
  <sortState ref="A2:A734">
    <sortCondition ref="A2:A734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anotacoes</vt:lpstr>
      <vt:lpstr>conversao_anotacoes</vt:lpstr>
      <vt:lpstr>conversao_acoes</vt:lpstr>
      <vt:lpstr>conversao_pontuacoes</vt:lpstr>
      <vt:lpstr>conversao_direcoes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2017-01-30T22:41:05Z</dcterms:modified>
</cp:coreProperties>
</file>